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queryTables/queryTable1.xml" ContentType="application/vnd.openxmlformats-officedocument.spreadsheetml.queryTable+xml"/>
  <Override PartName="/xl/comments1.xml" ContentType="application/vnd.openxmlformats-officedocument.spreadsheetml.comments+xml"/>
  <Override PartName="/xl/threadedComments/threadedComment1.xml" ContentType="application/vnd.ms-excel.threadedcomments+xml"/>
  <Override PartName="/xl/documenttasks/documenttask1.xml" ContentType="application/vnd.ms-excel.documenttasks+xml"/>
  <Override PartName="/xl/tables/table3.xml" ContentType="application/vnd.openxmlformats-officedocument.spreadsheetml.table+xml"/>
  <Override PartName="/xl/drawings/drawing3.xml" ContentType="application/vnd.openxmlformats-officedocument.drawing+xml"/>
  <Override PartName="/xl/tables/table4.xml" ContentType="application/vnd.openxmlformats-officedocument.spreadsheetml.table+xml"/>
  <Override PartName="/xl/queryTables/queryTable2.xml" ContentType="application/vnd.openxmlformats-officedocument.spreadsheetml.queryTable+xml"/>
  <Override PartName="/xl/drawings/drawing4.xml" ContentType="application/vnd.openxmlformats-officedocument.drawing+xml"/>
  <Override PartName="/xl/tables/table5.xml" ContentType="application/vnd.openxmlformats-officedocument.spreadsheetml.table+xml"/>
  <Override PartName="/xl/queryTables/queryTable3.xml" ContentType="application/vnd.openxmlformats-officedocument.spreadsheetml.queryTable+xml"/>
  <Override PartName="/xl/drawings/drawing5.xml" ContentType="application/vnd.openxmlformats-officedocument.drawing+xml"/>
  <Override PartName="/xl/tables/table6.xml" ContentType="application/vnd.openxmlformats-officedocument.spreadsheetml.table+xml"/>
  <Override PartName="/xl/queryTables/queryTable4.xml" ContentType="application/vnd.openxmlformats-officedocument.spreadsheetml.queryTable+xml"/>
  <Override PartName="/xl/drawings/drawing6.xml" ContentType="application/vnd.openxmlformats-officedocument.drawing+xml"/>
  <Override PartName="/xl/tables/table7.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tables/table8.xml" ContentType="application/vnd.openxmlformats-officedocument.spreadsheetml.table+xml"/>
  <Override PartName="/xl/drawings/drawing8.xml" ContentType="application/vnd.openxmlformats-officedocument.drawing+xml"/>
  <Override PartName="/xl/tables/table9.xml" ContentType="application/vnd.openxmlformats-officedocument.spreadsheetml.table+xml"/>
  <Override PartName="/xl/drawings/drawing9.xml" ContentType="application/vnd.openxmlformats-officedocument.drawing+xml"/>
  <Override PartName="/xl/tables/table10.xml" ContentType="application/vnd.openxmlformats-officedocument.spreadsheetml.table+xml"/>
  <Override PartName="/xl/drawings/drawing10.xml" ContentType="application/vnd.openxmlformats-officedocument.drawing+xml"/>
  <Override PartName="/xl/tables/table11.xml" ContentType="application/vnd.openxmlformats-officedocument.spreadsheetml.table+xml"/>
  <Override PartName="/xl/drawings/drawing11.xml" ContentType="application/vnd.openxmlformats-officedocument.drawing+xml"/>
  <Override PartName="/xl/tables/table12.xml" ContentType="application/vnd.openxmlformats-officedocument.spreadsheetml.table+xml"/>
  <Override PartName="/xl/drawings/drawing12.xml" ContentType="application/vnd.openxmlformats-officedocument.drawing+xml"/>
  <Override PartName="/xl/tables/table13.xml" ContentType="application/vnd.openxmlformats-officedocument.spreadsheetml.table+xml"/>
  <Override PartName="/xl/drawings/drawing13.xml" ContentType="application/vnd.openxmlformats-officedocument.drawing+xml"/>
  <Override PartName="/xl/tables/table14.xml" ContentType="application/vnd.openxmlformats-officedocument.spreadsheetml.table+xml"/>
  <Override PartName="/xl/drawings/drawing14.xml" ContentType="application/vnd.openxmlformats-officedocument.drawing+xml"/>
  <Override PartName="/xl/tables/table15.xml" ContentType="application/vnd.openxmlformats-officedocument.spreadsheetml.table+xml"/>
  <Override PartName="/xl/drawings/drawing15.xml" ContentType="application/vnd.openxmlformats-officedocument.drawing+xml"/>
  <Override PartName="/xl/tables/table16.xml" ContentType="application/vnd.openxmlformats-officedocument.spreadsheetml.table+xml"/>
  <Override PartName="/xl/drawings/drawing16.xml" ContentType="application/vnd.openxmlformats-officedocument.drawing+xml"/>
  <Override PartName="/xl/tables/table17.xml" ContentType="application/vnd.openxmlformats-officedocument.spreadsheetml.table+xml"/>
  <Override PartName="/xl/drawings/drawing17.xml" ContentType="application/vnd.openxmlformats-officedocument.drawing+xml"/>
  <Override PartName="/xl/tables/table18.xml" ContentType="application/vnd.openxmlformats-officedocument.spreadsheetml.table+xml"/>
  <Override PartName="/xl/drawings/drawing18.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C:\Users\sbaser\SHEEO Dropbox\SHEEO Files\Projects\State Authorization Grants\Arnold Ventures\UGA_State Reauthorization\Manuscript &amp; Report\SHEEO Toolkit\"/>
    </mc:Choice>
  </mc:AlternateContent>
  <xr:revisionPtr revIDLastSave="0" documentId="13_ncr:1_{87930119-63C1-40CE-8580-5762B8772E8D}" xr6:coauthVersionLast="47" xr6:coauthVersionMax="47" xr10:uidLastSave="{00000000-0000-0000-0000-000000000000}"/>
  <bookViews>
    <workbookView xWindow="-120" yWindow="-16320" windowWidth="29040" windowHeight="15720" firstSheet="5" activeTab="7" xr2:uid="{00000000-000D-0000-FFFF-FFFF00000000}"/>
  </bookViews>
  <sheets>
    <sheet name="Home" sheetId="27" r:id="rId1"/>
    <sheet name="Data_byMetric" sheetId="6" r:id="rId2"/>
    <sheet name="Data" sheetId="1" state="hidden" r:id="rId3"/>
    <sheet name="Data_byProcess" sheetId="26" r:id="rId4"/>
    <sheet name="Data_byAgency" sheetId="36" r:id="rId5"/>
    <sheet name="Data_byState" sheetId="35" r:id="rId6"/>
    <sheet name="dim_byProcess" sheetId="31" r:id="rId7"/>
    <sheet name="dim_byAgency" sheetId="30" r:id="rId8"/>
    <sheet name="dim_byState" sheetId="29" r:id="rId9"/>
    <sheet name="dim_metrics" sheetId="32" r:id="rId10"/>
    <sheet name="cbook_databyMetric" sheetId="33" r:id="rId11"/>
    <sheet name="cbook_databyProcess" sheetId="41" r:id="rId12"/>
    <sheet name="cbook_databyAgency" sheetId="42" r:id="rId13"/>
    <sheet name="cbook_databyState" sheetId="43" r:id="rId14"/>
    <sheet name="cbook_dimbyProcess" sheetId="34" r:id="rId15"/>
    <sheet name="cbook_dimbyAgency" sheetId="37" r:id="rId16"/>
    <sheet name="cbook_dimbyState" sheetId="38" r:id="rId17"/>
    <sheet name="cbook_dimmetrics" sheetId="39" r:id="rId18"/>
    <sheet name="metric_stringency_bins" sheetId="40" r:id="rId19"/>
  </sheets>
  <definedNames>
    <definedName name="_xlnm._FilterDatabase" localSheetId="12" hidden="1">'cbook_databyAgency'!$B$7:$D$7</definedName>
    <definedName name="_xlnm._FilterDatabase" localSheetId="10" hidden="1">'cbook_databyMetric'!$B$7:$D$7</definedName>
    <definedName name="_xlnm._FilterDatabase" localSheetId="11" hidden="1">'cbook_databyProcess'!$B$7:$D$7</definedName>
    <definedName name="_xlnm._FilterDatabase" localSheetId="13" hidden="1">'cbook_databyState'!$B$7:$D$7</definedName>
    <definedName name="_xlnm._FilterDatabase" localSheetId="15" hidden="1">'cbook_dimbyAgency'!$B$7:$D$7</definedName>
    <definedName name="_xlnm._FilterDatabase" localSheetId="14" hidden="1">'cbook_dimbyProcess'!$B$7:$D$7</definedName>
    <definedName name="_xlnm._FilterDatabase" localSheetId="16" hidden="1">'cbook_dimbyState'!$B$7:$D$7</definedName>
    <definedName name="_xlnm._FilterDatabase" localSheetId="17" hidden="1">'cbook_dimmetrics'!$B$7:$D$7</definedName>
    <definedName name="data_system_type_Other_2025">#REF!</definedName>
    <definedName name="data_system_type_Other_Text_2025">#REF!</definedName>
    <definedName name="data_system_type_PSUR_2025">#REF!</definedName>
    <definedName name="data_system_type_SLDS_2025">#REF!</definedName>
    <definedName name="Emerging_Tech_Other_2025">#REF!</definedName>
    <definedName name="Emerging_Tech_Other_Text_2025">#REF!</definedName>
    <definedName name="ExternalData_1" localSheetId="1" hidden="1">Data_byMetric!$B$10:$AB$7226</definedName>
    <definedName name="ExternalData_2" localSheetId="3" hidden="1">Data_byProcess!$B$10:$V$174</definedName>
    <definedName name="ExternalData_3" localSheetId="5" hidden="1">Data_byState!$B$10:$R$61</definedName>
    <definedName name="ExternalData_4" localSheetId="4" hidden="1">Data_byAgency!$B$10:$U$79</definedName>
    <definedName name="Governance_Oversight_A_specific_person_2025">#REF!</definedName>
    <definedName name="Governance_Oversight_A_specific_person_Notes_2025">#REF!</definedName>
    <definedName name="Governance_Oversight_Another_body_2025">#REF!</definedName>
    <definedName name="Governance_Oversight_Another_body_Notes_2025">#REF!</definedName>
    <definedName name="Governance_Responsibility_Other_2025">#REF!</definedName>
    <definedName name="Governance_Responsibility_Other_Notes_2025">#REF!</definedName>
    <definedName name="K12_Element_Assessment_2025">#REF!</definedName>
    <definedName name="K12_Element_BirthDate_2025">#REF!</definedName>
    <definedName name="K12_Element_CourseGrade_2025">#REF!</definedName>
    <definedName name="K12_Element_CourseTitle_2025">#REF!</definedName>
    <definedName name="K12_Element_CourseType_2025">#REF!</definedName>
    <definedName name="K12_Element_CTE_2025">#REF!</definedName>
    <definedName name="K12_Element_Disability_2025">#REF!</definedName>
    <definedName name="K12_Element_DistrictCode_2025">#REF!</definedName>
    <definedName name="K12_Element_EconDisad_2025">#REF!</definedName>
    <definedName name="K12_Element_EnrollmentDates_2025">#REF!</definedName>
    <definedName name="K12_Element_FamilyIncome_2025">#REF!</definedName>
    <definedName name="K12_Element_Foster_2025">#REF!</definedName>
    <definedName name="K12_Element_FreeRedLunch_2025">#REF!</definedName>
    <definedName name="K12_Element_Gender_2025">#REF!</definedName>
    <definedName name="K12_Element_HousingStatus_2025">#REF!</definedName>
    <definedName name="K12_Element_HSGPA_2025">#REF!</definedName>
    <definedName name="K12_Element_K12Grad_2025">#REF!</definedName>
    <definedName name="K12_Element_LanguageSpoken_2025">#REF!</definedName>
    <definedName name="K12_Element_Military_Status_2025">#REF!</definedName>
    <definedName name="K12_Element_Race_2025">#REF!</definedName>
    <definedName name="K12_Element_SSN_2025">#REF!</definedName>
    <definedName name="K12_Element_StuName_2025">#REF!</definedName>
    <definedName name="Labor_Element_EmpCounty_2025">#REF!</definedName>
    <definedName name="Labor_Element_EmployerAddress_2025">#REF!</definedName>
    <definedName name="Labor_Element_EmployerID_2025">#REF!</definedName>
    <definedName name="Labor_Element_EmployerName_2025">#REF!</definedName>
    <definedName name="Labor_Element_EmployLocation_2025">#REF!</definedName>
    <definedName name="Labor_Element_EmployQtrCode_2025">#REF!</definedName>
    <definedName name="Labor_Element_EmploySize_2025">#REF!</definedName>
    <definedName name="Labor_Element_EmployYear_2025">#REF!</definedName>
    <definedName name="Labor_Element_HrsWorked_2025">#REF!</definedName>
    <definedName name="Labor_Element_NAICS_2025">#REF!</definedName>
    <definedName name="Labor_Element_SOC_2025">#REF!</definedName>
    <definedName name="Labor_Element_SSN_2025">#REF!</definedName>
    <definedName name="Labor_Element_UnemployApp_2025">#REF!</definedName>
    <definedName name="Labor_Element_UnemployRec_2025">#REF!</definedName>
    <definedName name="Labor_Element_UnemployTotWeeks_2025">#REF!</definedName>
    <definedName name="Labor_Element_WagesEarned_2025">#REF!</definedName>
    <definedName name="Links_Barriers_Coordination_with_other_state_authorities_administrators_2025">#REF!</definedName>
    <definedName name="Links_Barriers_Data_match_concerns_2025">#REF!</definedName>
    <definedName name="Links_Barriers_Data_privacy_or_security_concerns_2025">#REF!</definedName>
    <definedName name="Links_Barriers_Data_quality_concerns_2025">#REF!</definedName>
    <definedName name="Links_Barriers_Federal_laws_or_regulations_2025">#REF!</definedName>
    <definedName name="Links_Barriers_Incompatible_systems_2025">#REF!</definedName>
    <definedName name="Links_Barriers_Information_technology_infrastructure_2025">#REF!</definedName>
    <definedName name="Links_Barriers_Lack_of_common_identifiers_crosswalks_2025">#REF!</definedName>
    <definedName name="Links_Barriers_Lack_of_fiscal_resources_2025">#REF!</definedName>
    <definedName name="Links_Barriers_Lack_of_interest_from_other_agencies_2025">#REF!</definedName>
    <definedName name="Links_Barriers_Lack_of_time_for_agency_staff_to_link_analyze_data_2025">#REF!</definedName>
    <definedName name="Links_Barriers_Not_applicable_2025">#REF!</definedName>
    <definedName name="Links_Barriers_Other_2025">#REF!</definedName>
    <definedName name="Links_Barriers_Other_Text_2025">#REF!</definedName>
    <definedName name="Links_Barriers_State_laws_or_regulations_2025">#REF!</definedName>
    <definedName name="Links_Strategies_Adherence_to_legislation_or_other_mandates_2025">#REF!</definedName>
    <definedName name="Links_Strategies_Collaborative_cross_agency_projects_or_consultation_work_2025">#REF!</definedName>
    <definedName name="Links_Strategies_Coordination_with_third_party_organizations_2025">#REF!</definedName>
    <definedName name="Links_Strategies_Creation_of_positions_focused_specifically_on_data_sharing_linking_2025">#REF!</definedName>
    <definedName name="Links_Strategies_Foundation_or_philanthropic_support_2025">#REF!</definedName>
    <definedName name="Links_Strategies_Gubernatorial_support_2025">#REF!</definedName>
    <definedName name="Links_Strategies_Identification_of_common_goals_2025">#REF!</definedName>
    <definedName name="Links_Strategies_Identification_of_common_storage_and_reporting_tools_2025">#REF!</definedName>
    <definedName name="Links_Strategies_Identification_of_existing_and_emerging_data_sources_agencies_2025">#REF!</definedName>
    <definedName name="Links_Strategies_Illustrating_value_of_PSUR_systems_2025">#REF!</definedName>
    <definedName name="Links_Strategies_MOU_other_written_agreements_2025">#REF!</definedName>
    <definedName name="Links_Strategies_Not_applicable_2025">#REF!</definedName>
    <definedName name="Links_Strategies_Other_2025">#REF!</definedName>
    <definedName name="Links_Strategies_Other_Text_2025">#REF!</definedName>
    <definedName name="Links_Strategies_State_agency_wide_meeting_or_committee_participation_2025">#REF!</definedName>
    <definedName name="Other_Postsec_Data_Academic_libraries_2025">#REF!</definedName>
    <definedName name="Other_Postsec_Data_Development_Fundraising_2025">#REF!</definedName>
    <definedName name="Other_Postsec_Data_Facilities_2025">#REF!</definedName>
    <definedName name="Other_Postsec_Data_Financial_aid_2025">#REF!</definedName>
    <definedName name="Other_Postsec_Data_Financials_2025">#REF!</definedName>
    <definedName name="Other_Postsec_Data_Human_resources_2025">#REF!</definedName>
    <definedName name="Other_Postsec_Data_No_Not_applicable_2025">#REF!</definedName>
    <definedName name="Other_Postsec_Data_Other_2025">#REF!</definedName>
    <definedName name="Other_Postsec_Data_Other_Notes_2025">#REF!</definedName>
    <definedName name="Other_Postsec_Data_Research_2025">#REF!</definedName>
    <definedName name="P20W_Home_Federated_2025">#REF!</definedName>
    <definedName name="P20W_Home_HigherEdAgency_2025">#REF!</definedName>
    <definedName name="P20W_Home_IndependentAgency_2025">#REF!</definedName>
    <definedName name="P20W_Home_ITAgency_2025">#REF!</definedName>
    <definedName name="P20W_Home_K12Agency_2025">#REF!</definedName>
    <definedName name="P20W_Home_NotApplicable_2025">#REF!</definedName>
    <definedName name="P20W_Home_Other_2025">#REF!</definedName>
    <definedName name="P20W_Home_Other_Notes_2025">#REF!</definedName>
    <definedName name="P20W_Home_PostsecondarySystem_2025">#REF!</definedName>
    <definedName name="P20W_Home_WorkforceAgency_2025">#REF!</definedName>
    <definedName name="Privacy_Breach_Protocol_Link_2025">#REF!</definedName>
    <definedName name="Privacy_Breach_Protocol_Notes_2025">#REF!</definedName>
    <definedName name="Privacy_Breach_Protocol_Select_2025">#REF!</definedName>
    <definedName name="Privacy_Security_Another_department_2025">#REF!</definedName>
    <definedName name="Privacy_Security_Another_department_Notes_2025">#REF!</definedName>
    <definedName name="Privacy_Security_Another_person_2025">#REF!</definedName>
    <definedName name="Privacy_Security_Another_person_Notes_2025">#REF!</definedName>
    <definedName name="Privacy_Security_Another_team_2025">#REF!</definedName>
    <definedName name="Privacy_Security_Another_team_Notes_2025">#REF!</definedName>
    <definedName name="Privacy_Security_Chief_Data_Privacy_Officer_2025">#REF!</definedName>
    <definedName name="Privacy_Security_Chief_Information_Officer_CIO_CISO_2025">#REF!</definedName>
    <definedName name="Privacy_Security_Chief_Technology_Officer_CTO_2025">#REF!</definedName>
    <definedName name="Privacy_Security_No_designated_responsible_person_or_team_2025">#REF!</definedName>
    <definedName name="Privacy_Standards_Other_2025">#REF!</definedName>
    <definedName name="Privacy_Standards_Other_Text_2025">#REF!</definedName>
    <definedName name="PSUR_Collect_2_yr_pub_2025">#REF!</definedName>
    <definedName name="PSUR_Collect_2_yr_pub_Name_2025">#REF!</definedName>
    <definedName name="PSUR_Collect_4_yr_pub_2025">#REF!</definedName>
    <definedName name="PSUR_Collect_4_yr_pub_Name_2025">#REF!</definedName>
    <definedName name="PSUR_Collect_Ind_2025">#REF!</definedName>
    <definedName name="PSUR_Collect_Ind_Name_2025">#REF!</definedName>
    <definedName name="PSUR_Collect_Less_2_yr_pub_2025">#REF!</definedName>
    <definedName name="PSUR_Collect_Less_2_yr_pub_Name_2025">#REF!</definedName>
    <definedName name="PSUR_Collect_other_2025">#REF!</definedName>
    <definedName name="PSUR_Collect_other_Name_2025">#REF!</definedName>
    <definedName name="PSUR_Collect_Prop_2025">#REF!</definedName>
    <definedName name="PSUR_Collect_Prop_Name_2025">#REF!</definedName>
    <definedName name="PSUR_Collect_tcu_2025">#REF!</definedName>
    <definedName name="PSUR_Collect_tcu_Name_2025">#REF!</definedName>
    <definedName name="PSUR_Element_Definitions_Other_2025">#REF!</definedName>
    <definedName name="PSUR_Element_Definitions_Other_Notes_2025">#REF!</definedName>
    <definedName name="PSUR_Num_2025">#REF!</definedName>
    <definedName name="PSUR_Sub_categories_Age_2025">#REF!</definedName>
    <definedName name="PSUR_Sub_categories_Do_not_disaggregate_beyond_IPEDS_requirements_2025">#REF!</definedName>
    <definedName name="PSUR_Sub_categories_Gender_2025">#REF!</definedName>
    <definedName name="PSUR_Sub_categories_Income_2025">#REF!</definedName>
    <definedName name="PSUR_Sub_categories_Other_2025">#REF!</definedName>
    <definedName name="PSUR_Sub_categories_Other_Notes_2025">#REF!</definedName>
    <definedName name="PSUR_Sub_categories_Race_ethnicity_2025">#REF!</definedName>
    <definedName name="PSURS_Purpose_Other_2025">#REF!</definedName>
    <definedName name="PSURS_Purpose_Other_Text_2025">#REF!</definedName>
    <definedName name="PSURS_Strengthened_Other_2025">#REF!</definedName>
    <definedName name="PSURS_Strengthened_Other_Text_2025">#REF!</definedName>
    <definedName name="PSURS_Use_Barriers_Coordination_with_other_state_authorities_administrators_2025">#REF!</definedName>
    <definedName name="PSURS_Use_Barriers_Data_literacy_2025">#REF!</definedName>
    <definedName name="PSURS_Use_Barriers_Data_match_concerns_2025">#REF!</definedName>
    <definedName name="PSURS_Use_Barriers_Data_privacy_concerns_2025">#REF!</definedName>
    <definedName name="PSURS_Use_Barriers_Data_quality_concerns_2025">#REF!</definedName>
    <definedName name="PSURS_Use_Barriers_Distrust_of_data_from_stakeholders_2025">#REF!</definedName>
    <definedName name="PSURS_Use_Barriers_Federal_laws_or_regulations_2025">#REF!</definedName>
    <definedName name="PSURS_Use_Barriers_Incompatible_systems_2025">#REF!</definedName>
    <definedName name="PSURS_Use_Barriers_Information_technology_infrastructure_2025">#REF!</definedName>
    <definedName name="PSURS_Use_Barriers_Information_technology_staffing_2025">#REF!</definedName>
    <definedName name="PSURS_Use_Barriers_Lack_of_a_single_integrated_data_system_2025">#REF!</definedName>
    <definedName name="PSURS_Use_Barriers_Lack_of_common_identifiers_crosswalks_2025">#REF!</definedName>
    <definedName name="PSURS_Use_Barriers_Lack_of_connection_to_P20W_SLDS_2025">#REF!</definedName>
    <definedName name="PSURS_Use_Barriers_Lack_of_fiscal_resources_2025">#REF!</definedName>
    <definedName name="PSURS_Use_Barriers_Lack_of_interest_from_other_agencies_2025">#REF!</definedName>
    <definedName name="PSURS_Use_Barriers_Lack_of_time_for_agency_staff_to_link_analyze_data_2025">#REF!</definedName>
    <definedName name="PSURS_Use_Barriers_Marketing_and_communicating_the_use_of_data_2025">#REF!</definedName>
    <definedName name="PSURS_Use_Barriers_Other_2025">#REF!</definedName>
    <definedName name="PSURS_Use_Barriers_Other_Text_2025">#REF!</definedName>
    <definedName name="PSURS_Use_Barriers_Rank_Coordination_with_other_state_authorities_administrators_2025">#REF!</definedName>
    <definedName name="PSURS_Use_Barriers_Rank_Data_literacy_2025">#REF!</definedName>
    <definedName name="PSURS_Use_Barriers_Rank_Data_match_concerns_2025">#REF!</definedName>
    <definedName name="PSURS_Use_Barriers_Rank_Data_privacy_concerns_2025">#REF!</definedName>
    <definedName name="PSURS_Use_Barriers_Rank_Data_quality_concerns_2025">#REF!</definedName>
    <definedName name="PSURS_Use_Barriers_Rank_Distrust_of_data_from_stakeholders_2025">#REF!</definedName>
    <definedName name="PSURS_Use_Barriers_Rank_Federal_laws_or_regulations_2025">#REF!</definedName>
    <definedName name="PSURS_Use_Barriers_Rank_Incompatible_systems_2025">#REF!</definedName>
    <definedName name="PSURS_Use_Barriers_Rank_Information_technology_infrastructure_2025">#REF!</definedName>
    <definedName name="PSURS_Use_Barriers_Rank_Information_technology_staffing_2025">#REF!</definedName>
    <definedName name="PSURS_Use_Barriers_Rank_Lack_of_a_single_integrated_data_system_2025">#REF!</definedName>
    <definedName name="PSURS_Use_Barriers_Rank_Lack_of_common_identifiers_crosswalks_2025">#REF!</definedName>
    <definedName name="PSURS_Use_Barriers_Rank_Lack_of_connection_to_P20W_SLDS_2025">#REF!</definedName>
    <definedName name="PSURS_Use_Barriers_Rank_Lack_of_fiscal_resources_2025">#REF!</definedName>
    <definedName name="PSURS_Use_Barriers_Rank_Lack_of_interest_from_other_agencies_2025">#REF!</definedName>
    <definedName name="PSURS_Use_Barriers_Rank_Lack_of_time_for_agency_staff_to_link_analyze_data_2025">#REF!</definedName>
    <definedName name="PSURS_Use_Barriers_Rank_Marketing_and_communicating_the_use_of_data_2025">#REF!</definedName>
    <definedName name="PSURS_Use_Barriers_Rank_Other_2025">#REF!</definedName>
    <definedName name="PSURS_Use_Barriers_Rank_Research_staff_turnover_2025">#REF!</definedName>
    <definedName name="PSURS_Use_Barriers_Rank_Siloed_PSUR_data_systems_2025">#REF!</definedName>
    <definedName name="PSURS_Use_Barriers_Rank_State_laws_or_regulations_2025">#REF!</definedName>
    <definedName name="PSURS_Use_Barriers_Research_staff_turnover_2025">#REF!</definedName>
    <definedName name="PSURS_Use_Barriers_Siloed_PSUR_data_systems_2025">#REF!</definedName>
    <definedName name="PSURS_Use_Barriers_State_laws_or_regulations_2025">#REF!</definedName>
    <definedName name="PSURS_Use_Levers_Agency_responsiveness_to_legislative_requests_2025">#REF!</definedName>
    <definedName name="PSURS_Use_Levers_Creation_of_user_friendly_reports_and_dashboards_2025">#REF!</definedName>
    <definedName name="PSURS_Use_Levers_Cross_agency_data_sharing_agreements_2025">#REF!</definedName>
    <definedName name="PSURS_Use_Levers_Data_driven_decision_making_culture_2025">#REF!</definedName>
    <definedName name="PSURS_Use_Levers_Development_of_clear_data_visualizations_2025">#REF!</definedName>
    <definedName name="PSURS_Use_Levers_Engagement_with_policymakers_using_data_2025">#REF!</definedName>
    <definedName name="PSURS_Use_Levers_Improved_data_dissemination_strategies_2025">#REF!</definedName>
    <definedName name="PSURS_Use_Levers_Increased_public_reporting_of_data_2025">#REF!</definedName>
    <definedName name="PSURS_Use_Levers_Increased_resources_for_report_production_2025">#REF!</definedName>
    <definedName name="PSURS_Use_Levers_Investment_in_easy_to_use_data_platforms_2025">#REF!</definedName>
    <definedName name="PSURS_Use_Levers_Legislative_mandates_for_data_use_2025">#REF!</definedName>
    <definedName name="PSURS_Use_Levers_Other_2025">#REF!</definedName>
    <definedName name="PSURS_Use_Levers_Other_Text_2025">#REF!</definedName>
    <definedName name="PSURS_Use_Levers_Public_engagement_with_data_visualizations_2025">#REF!</definedName>
    <definedName name="PSURS_Use_Levers_Rank_Agency_responsiveness_to_legislative_requests_2025">#REF!</definedName>
    <definedName name="PSURS_Use_Levers_Rank_Creation_of_user_friendly_reports_and_dashboards_2025">#REF!</definedName>
    <definedName name="PSURS_Use_Levers_Rank_Cross_agency_data_sharing_agreements_2025">#REF!</definedName>
    <definedName name="PSURS_Use_Levers_Rank_Data_driven_decision_making_culture_2025">#REF!</definedName>
    <definedName name="PSURS_Use_Levers_Rank_Development_of_clear_data_visualizations_2025">#REF!</definedName>
    <definedName name="PSURS_Use_Levers_Rank_Engagement_with_policymakers_using_data_2025">#REF!</definedName>
    <definedName name="PSURS_Use_Levers_Rank_Improved_data_dissemination_strategies_2025">#REF!</definedName>
    <definedName name="PSURS_Use_Levers_Rank_Increased_public_reporting_of_data_2025">#REF!</definedName>
    <definedName name="PSURS_Use_Levers_Rank_Increased_resources_for_report_production_2025">#REF!</definedName>
    <definedName name="PSURS_Use_Levers_Rank_Investment_in_easy_to_use_data_platforms_2025">#REF!</definedName>
    <definedName name="PSURS_Use_Levers_Rank_Legislative_mandates_for_data_use_2025">#REF!</definedName>
    <definedName name="PSURS_Use_Levers_Rank_Other_2025">#REF!</definedName>
    <definedName name="PSURS_Use_Levers_Rank_Public_engagement_with_data_visualizations_2025">#REF!</definedName>
    <definedName name="PSURS_Use_Levers_Rank_Research_partnerships_with_external_entities_2025">#REF!</definedName>
    <definedName name="PSURS_Use_Levers_Rank_Streamlined_processes_for_data_requests_2025">#REF!</definedName>
    <definedName name="PSURS_Use_Levers_Rank_Support_for_Institutions_2025">#REF!</definedName>
    <definedName name="PSURS_Use_Levers_Rank_Tailored_reports_for_specific_audiences_2025">#REF!</definedName>
    <definedName name="PSURS_Use_Levers_Rank_Use_of_PSUR_data_for_tracking_long_term_trends_2025">#REF!</definedName>
    <definedName name="PSURS_Use_Levers_Research_partnerships_with_external_entities_2025">#REF!</definedName>
    <definedName name="PSURS_Use_Levers_Streamlined_processes_for_data_requests_2025">#REF!</definedName>
    <definedName name="PSURS_Use_Levers_Support_for_Institutions_2025">#REF!</definedName>
    <definedName name="PSURS_Use_Levers_Tailored_reports_for_specific_audiences_2025">#REF!</definedName>
    <definedName name="PSURS_Use_Levers_Use_of_PSUR_data_for_tracking_long_term_trends_2025">#REF!</definedName>
    <definedName name="PSURSS_Access_Corrections_2025">#REF!</definedName>
    <definedName name="PSURSS_Access_Corrections_Access_2025">#REF!</definedName>
    <definedName name="PSURSS_Access_Corrections_Notes_2025">#REF!</definedName>
    <definedName name="PSURSS_Access_Corrections_Source_2025">#REF!</definedName>
    <definedName name="PSURSS_Access_Court_System_2025">#REF!</definedName>
    <definedName name="PSURSS_Access_Court_System_Access_2025">#REF!</definedName>
    <definedName name="PSURSS_Access_Court_System_Notes_2025">#REF!</definedName>
    <definedName name="PSURSS_Access_Court_System_Source_2025">#REF!</definedName>
    <definedName name="PSURSS_Access_CPS_2025">#REF!</definedName>
    <definedName name="PSURSS_Access_CPS_Access_2025">#REF!</definedName>
    <definedName name="PSURSS_Access_CPS_Notes_2025">#REF!</definedName>
    <definedName name="PSURSS_Access_CPS_Source_2025">#REF!</definedName>
    <definedName name="PSURSS_Access_CTE_2025">#REF!</definedName>
    <definedName name="PSURSS_Access_CTE_Access_2025">#REF!</definedName>
    <definedName name="PSURSS_Access_CTE_Notes_2025">#REF!</definedName>
    <definedName name="PSURSS_Access_CTE_Source_2025">#REF!</definedName>
    <definedName name="PSURSS_Access_FinAid_2025">#REF!</definedName>
    <definedName name="PSURSS_Access_FinAid_Access_2025">#REF!</definedName>
    <definedName name="PSURSS_Access_FinAid_Notes_2025">#REF!</definedName>
    <definedName name="PSURSS_Access_FinAid_Source_2025">#REF!</definedName>
    <definedName name="PSURSS_Access_Foster_2025">#REF!</definedName>
    <definedName name="PSURSS_Access_Foster_Access_2025">#REF!</definedName>
    <definedName name="PSURSS_Access_Foster_Notes_2025">#REF!</definedName>
    <definedName name="PSURSS_Access_Foster_Source_2025">#REF!</definedName>
    <definedName name="PSURSS_Access_HealthServ_2025">#REF!</definedName>
    <definedName name="PSURSS_Access_HealthServ_Access_2025">#REF!</definedName>
    <definedName name="PSURSS_Access_HealthServ_Notes_2025">#REF!</definedName>
    <definedName name="PSURSS_Access_HealthServ_Source_2025">#REF!</definedName>
    <definedName name="PSURSS_Access_HumServ_2025">#REF!</definedName>
    <definedName name="PSURSS_Access_HumServ_Access_2025">#REF!</definedName>
    <definedName name="PSURSS_Access_HumServ_Notes_2025">#REF!</definedName>
    <definedName name="PSURSS_Access_HumServ_Source_2025">#REF!</definedName>
    <definedName name="PSURSS_Access_JuveDet_2025">#REF!</definedName>
    <definedName name="PSURSS_Access_JuveDet_Access_2025">#REF!</definedName>
    <definedName name="PSURSS_Access_JuveDet_Notes_2025">#REF!</definedName>
    <definedName name="PSURSS_Access_JuveDet_Source_2025">#REF!</definedName>
    <definedName name="PSURSS_Access_K12_2025">#REF!</definedName>
    <definedName name="PSURSS_Access_K12_Access_2025">#REF!</definedName>
    <definedName name="PSURSS_Access_K12_Notes_2025">#REF!</definedName>
    <definedName name="PSURSS_Access_K12_Source_2025">#REF!</definedName>
    <definedName name="PSURSS_Access_Labor_2025">#REF!</definedName>
    <definedName name="PSURSS_Access_Labor_Access_2025">#REF!</definedName>
    <definedName name="PSURSS_Access_Labor_Notes_2025">#REF!</definedName>
    <definedName name="PSURSS_Access_Labor_Source_2025">#REF!</definedName>
    <definedName name="PSURSS_Access_Motor_2025">#REF!</definedName>
    <definedName name="PSURSS_Access_Motor_Access_2025">#REF!</definedName>
    <definedName name="PSURSS_Access_Motor_Notes_2025">#REF!</definedName>
    <definedName name="PSURSS_Access_Motor_Source_2025">#REF!</definedName>
    <definedName name="PSURSS_Access_Other_2025">#REF!</definedName>
    <definedName name="PSURSS_Access_Other_Access_2025">#REF!</definedName>
    <definedName name="PSURSS_Access_Other_Notes_2025">#REF!</definedName>
    <definedName name="PSURSS_Access_Other_Source_2025">#REF!</definedName>
    <definedName name="PSURSS_Access_PreK_2025">#REF!</definedName>
    <definedName name="PSURSS_Access_PreK_Access_2025">#REF!</definedName>
    <definedName name="PSURSS_Access_PreK_Notes_2025">#REF!</definedName>
    <definedName name="PSURSS_Access_PreK_Source_2025">#REF!</definedName>
    <definedName name="PSURSS_Link_Corrections_2025">#REF!</definedName>
    <definedName name="PSURSS_Link_Corrections_GovModel_2025">#REF!</definedName>
    <definedName name="PSURSS_Link_Corrections_Method_2025">#REF!</definedName>
    <definedName name="PSURSS_Link_Corrections_Notes_2025">#REF!</definedName>
    <definedName name="PSURSS_Link_Court_System_2025">#REF!</definedName>
    <definedName name="PSURSS_Link_Court_System_GovModel_2025">#REF!</definedName>
    <definedName name="PSURSS_Link_Court_System_Method_2025">#REF!</definedName>
    <definedName name="PSURSS_Link_Court_System_Notes_2025">#REF!</definedName>
    <definedName name="PSURSS_Link_CPS_2025">#REF!</definedName>
    <definedName name="PSURSS_Link_CPS_GovModel_2025">#REF!</definedName>
    <definedName name="PSURSS_Link_CPS_Method_2025">#REF!</definedName>
    <definedName name="PSURSS_Link_CPS_Notes_2025">#REF!</definedName>
    <definedName name="PSURSS_Link_CTE_2025">#REF!</definedName>
    <definedName name="PSURSS_Link_CTE_GovModel_2025">#REF!</definedName>
    <definedName name="PSURSS_Link_CTE_Method_2025">#REF!</definedName>
    <definedName name="PSURSS_Link_CTE_Notes_2025">#REF!</definedName>
    <definedName name="PSURSS_Link_FinAid_2025">#REF!</definedName>
    <definedName name="PSURSS_Link_FinAid_GovModel_2025">#REF!</definedName>
    <definedName name="PSURSS_Link_FinAid_Method_2025">#REF!</definedName>
    <definedName name="PSURSS_Link_FinAid_Notes_2025">#REF!</definedName>
    <definedName name="PSURSS_Link_Foster_2025">#REF!</definedName>
    <definedName name="PSURSS_Link_Foster_GovModel_2025">#REF!</definedName>
    <definedName name="PSURSS_Link_Foster_Method_2025">#REF!</definedName>
    <definedName name="PSURSS_Link_Foster_Notes_2025">#REF!</definedName>
    <definedName name="PSURSS_Link_HealthServ_2025">#REF!</definedName>
    <definedName name="PSURSS_Link_HealthServ_GovModel_2025">#REF!</definedName>
    <definedName name="PSURSS_Link_HealthServ_Method_2025">#REF!</definedName>
    <definedName name="PSURSS_Link_HealthServ_Notes_2025">#REF!</definedName>
    <definedName name="PSURSS_Link_HumServ_2025">#REF!</definedName>
    <definedName name="PSURSS_Link_HumServ_GovModel_2025">#REF!</definedName>
    <definedName name="PSURSS_Link_HumServ_Method_2025">#REF!</definedName>
    <definedName name="PSURSS_Link_HumServ_Notes_2025">#REF!</definedName>
    <definedName name="PSURSS_Link_JuveDet_2025">#REF!</definedName>
    <definedName name="PSURSS_Link_JuveDet_GovModel_2025">#REF!</definedName>
    <definedName name="PSURSS_Link_JuveDet_Method_2025">#REF!</definedName>
    <definedName name="PSURSS_Link_JuveDet_Notes_2025">#REF!</definedName>
    <definedName name="PSURSS_Link_K12_2025">#REF!</definedName>
    <definedName name="PSURSS_Link_K12_GovModel_2025">#REF!</definedName>
    <definedName name="PSURSS_Link_K12_Method_2025">#REF!</definedName>
    <definedName name="PSURSS_Link_K12_Notes_2025">#REF!</definedName>
    <definedName name="PSURSS_Link_Labor_2025">#REF!</definedName>
    <definedName name="PSURSS_Link_Labor_GovModel_2025">#REF!</definedName>
    <definedName name="PSURSS_Link_Labor_Method_2025">#REF!</definedName>
    <definedName name="PSURSS_Link_Labor_Notes_2025">#REF!</definedName>
    <definedName name="PSURSS_Link_Motor_2025">#REF!</definedName>
    <definedName name="PSURSS_Link_Motor_GovModel_2025">#REF!</definedName>
    <definedName name="PSURSS_Link_Motor_Method_2025">#REF!</definedName>
    <definedName name="PSURSS_Link_Motor_Notes_2025">#REF!</definedName>
    <definedName name="PSURSS_Link_Other_2025">#REF!</definedName>
    <definedName name="PSURSS_Link_Other_GovModel_2025">#REF!</definedName>
    <definedName name="PSURSS_Link_Other_Method_2025">#REF!</definedName>
    <definedName name="PSURSS_Link_Other_Notes_2025">#REF!</definedName>
    <definedName name="PSURSS_Link_PreK_2025">#REF!</definedName>
    <definedName name="PSURSS_Link_PreK_GovModel_2025">#REF!</definedName>
    <definedName name="PSURSS_Link_PreK_Method_2025">#REF!</definedName>
    <definedName name="PSURSS_Link_PreK_Notes_2025">#REF!</definedName>
    <definedName name="Rural_Disaggregate_Age_2025">#REF!</definedName>
    <definedName name="Rural_Disaggregate_Gender_2025">#REF!</definedName>
    <definedName name="Rural_Disaggregate_Income_2025">#REF!</definedName>
    <definedName name="Rural_Disaggregate_Institution_2025">#REF!</definedName>
    <definedName name="Rural_Disaggregate_No_2025">#REF!</definedName>
    <definedName name="Rural_Disaggregate_Other_2025">#REF!</definedName>
    <definedName name="Rural_Disaggregate_Other_Notes_2025">#REF!</definedName>
    <definedName name="Rural_Disaggregate_Race_2025">#REF!</definedName>
    <definedName name="Rural_Disaggregate_Region_2025">#REF!</definedName>
    <definedName name="Rural_Disaggregate_Sector_2025">#REF!</definedName>
    <definedName name="Rural_Source_ARRC_Institutions_2025">#REF!</definedName>
    <definedName name="Rural_Source_ARRC_Learners_2025">#REF!</definedName>
    <definedName name="Rural_Source_ARRC_RSI_2025">#REF!</definedName>
    <definedName name="Rural_Source_Census_Institutions_2025">#REF!</definedName>
    <definedName name="Rural_Source_Census_Learners_2025">#REF!</definedName>
    <definedName name="Rural_Source_Census_RSI_2025">#REF!</definedName>
    <definedName name="Rural_Source_IPEDS_Institutions_2025">#REF!</definedName>
    <definedName name="Rural_Source_IPEDS_Learners_2025">#REF!</definedName>
    <definedName name="Rural_Source_IPEDS_RSI_2025">#REF!</definedName>
    <definedName name="Rural_Source_NA_Institutions_2025">#REF!</definedName>
    <definedName name="Rural_Source_NA_Learners_2025">#REF!</definedName>
    <definedName name="Rural_Source_NA_RSI_2025">#REF!</definedName>
    <definedName name="Rural_Source_Other_Institutions_2025">#REF!</definedName>
    <definedName name="Rural_Source_Other_Learners_2025">#REF!</definedName>
    <definedName name="Rural_Source_Other_Notes_2025">#REF!</definedName>
    <definedName name="Rural_Source_Other_RSI_2025">#REF!</definedName>
    <definedName name="Rural_Source_PI_Institutions_2025">#REF!</definedName>
    <definedName name="Rural_Source_PI_Learners_2025">#REF!</definedName>
    <definedName name="Rural_Source_PI_RSI_2025">#REF!</definedName>
    <definedName name="Rural_Source_RegHealth_Institutions_2025">#REF!</definedName>
    <definedName name="Rural_Source_RegHealth_Learners_2025">#REF!</definedName>
    <definedName name="Rural_Source_RegHealth_RSI_2025">#REF!</definedName>
    <definedName name="Rural_Source_StateCommAff_Institutions_2025">#REF!</definedName>
    <definedName name="Rural_Source_StateCommAff_Learners_2025">#REF!</definedName>
    <definedName name="Rural_Source_StateCommAff_RSI_2025">#REF!</definedName>
    <definedName name="Rural_Source_StateEconDev_Institutions_2025">#REF!</definedName>
    <definedName name="Rural_Source_StateEconDev_Learners_2025">#REF!</definedName>
    <definedName name="Rural_Source_StateEconDev_RSI_2025">#REF!</definedName>
    <definedName name="Rural_Source_StateEd_Institutions_2025">#REF!</definedName>
    <definedName name="Rural_Source_StateEd_Learners_2025">#REF!</definedName>
    <definedName name="Rural_Source_StateEd_RSI_2025">#REF!</definedName>
    <definedName name="Rural_Source_StateRuralHealth_Institutions_2025">#REF!</definedName>
    <definedName name="Rural_Source_StateRuralHealth_Learners_2025">#REF!</definedName>
    <definedName name="Rural_Source_StateRuralHealth_RSI_2025">#REF!</definedName>
    <definedName name="Rural_Source_StateUSDA_Institutions_2025">#REF!</definedName>
    <definedName name="Rural_Source_StateUSDA_Learners_2025">#REF!</definedName>
    <definedName name="Rural_Source_StateUSDA_RSI_2025">#REF!</definedName>
    <definedName name="Rural_Source_USDA_Institutions_2025">#REF!</definedName>
    <definedName name="Rural_Source_USDA_Learners_2025">#REF!</definedName>
    <definedName name="Rural_Source_USDA_RSI_2025">#REF!</definedName>
    <definedName name="Rural_Source_USED_Institutions_2025">#REF!</definedName>
    <definedName name="Rural_Source_USED_Learners_2025">#REF!</definedName>
    <definedName name="Rural_Source_USED_RSI_2025">#REF!</definedName>
    <definedName name="Rural_Source_USLandDev_Institutions_2025">#REF!</definedName>
    <definedName name="Rural_Source_USLandDev_Learners_2025">#REF!</definedName>
    <definedName name="Rural_Source_USLandDev_RSI_2025">#REF!</definedName>
    <definedName name="SF_Data_Use_AdvocateUSED_2025">#REF!</definedName>
    <definedName name="SF_Data_Use_Attorney_2025">#REF!</definedName>
    <definedName name="SF_Data_Use_Funding_2025">#REF!</definedName>
    <definedName name="SF_Data_Use_Linkages_2025">#REF!</definedName>
    <definedName name="SF_Data_Use_NotApplicable_2025">#REF!</definedName>
    <definedName name="SF_Data_Use_Other_2025">#REF!</definedName>
    <definedName name="SF_Data_Use_Other_Notes_2025">#REF!</definedName>
    <definedName name="SF_Data_Use_Peer_2025">#REF!</definedName>
    <definedName name="SF_Data_Use_StrategicPlanning_2025">#REF!</definedName>
    <definedName name="SF_Data_Use_Value_2025">#REF!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2" i="27" l="1"/>
  <c r="W178" i="31" a="1"/>
  <c r="W178" i="31" s="1"/>
  <c r="X178" i="31" s="1"/>
  <c r="X181" i="31" l="1"/>
  <c r="X179" i="31"/>
  <c r="X184" i="31"/>
  <c r="X183" i="31"/>
  <c r="X182" i="31"/>
  <c r="X180" i="31"/>
  <c r="B28" i="27"/>
  <c r="B27" i="27"/>
  <c r="B26" i="27"/>
  <c r="B25" i="27"/>
  <c r="B24" i="27"/>
  <c r="B23" i="27"/>
  <c r="B20" i="27"/>
  <c r="B21" i="27"/>
  <c r="B19" i="27"/>
  <c r="B18" i="27"/>
  <c r="B17" i="27"/>
  <c r="B16" i="27"/>
  <c r="D174" i="31"/>
  <c r="D173" i="31"/>
  <c r="D172" i="31"/>
  <c r="D171" i="31"/>
  <c r="D170" i="31"/>
  <c r="D169" i="31"/>
  <c r="D168" i="31"/>
  <c r="D167" i="31"/>
  <c r="D166" i="31"/>
  <c r="D165" i="31"/>
  <c r="D164" i="31"/>
  <c r="D163" i="31"/>
  <c r="D162" i="31"/>
  <c r="D161" i="31"/>
  <c r="D160" i="31"/>
  <c r="D159" i="31"/>
  <c r="D158" i="31"/>
  <c r="D157" i="31"/>
  <c r="D156" i="31"/>
  <c r="D155" i="31"/>
  <c r="D154" i="31"/>
  <c r="D153" i="31"/>
  <c r="D152" i="31"/>
  <c r="D151" i="31"/>
  <c r="D150" i="31"/>
  <c r="D149" i="31"/>
  <c r="D148" i="31"/>
  <c r="D147" i="31"/>
  <c r="D146" i="31"/>
  <c r="D145" i="31"/>
  <c r="D144" i="31"/>
  <c r="D143" i="31"/>
  <c r="D142" i="31"/>
  <c r="D141" i="31"/>
  <c r="D140" i="31"/>
  <c r="D139" i="31"/>
  <c r="D138" i="31"/>
  <c r="D137" i="31"/>
  <c r="D136" i="31"/>
  <c r="D135" i="31"/>
  <c r="D134" i="31"/>
  <c r="D133" i="31"/>
  <c r="D132" i="31"/>
  <c r="D131" i="31"/>
  <c r="D130" i="31"/>
  <c r="D129" i="31"/>
  <c r="D128" i="31"/>
  <c r="D127" i="31"/>
  <c r="D126" i="31"/>
  <c r="D125" i="31"/>
  <c r="D124" i="31"/>
  <c r="D123" i="31"/>
  <c r="D122" i="31"/>
  <c r="D121" i="31"/>
  <c r="D120" i="31"/>
  <c r="D119" i="31"/>
  <c r="D118" i="31"/>
  <c r="D117" i="31"/>
  <c r="D116" i="31"/>
  <c r="D115" i="31"/>
  <c r="D114" i="31"/>
  <c r="D113" i="31"/>
  <c r="D112" i="31"/>
  <c r="D111" i="31"/>
  <c r="D110" i="31"/>
  <c r="D109" i="31"/>
  <c r="D108" i="31"/>
  <c r="D107" i="31"/>
  <c r="D106" i="31"/>
  <c r="D105" i="31"/>
  <c r="D104" i="31"/>
  <c r="D103" i="31"/>
  <c r="D102" i="31"/>
  <c r="D101" i="31"/>
  <c r="D100" i="31"/>
  <c r="D99" i="31"/>
  <c r="D98" i="31"/>
  <c r="D97" i="31"/>
  <c r="D96" i="31"/>
  <c r="D95" i="31"/>
  <c r="D94" i="31"/>
  <c r="D93" i="31"/>
  <c r="D92" i="31"/>
  <c r="D91" i="31"/>
  <c r="D90" i="31"/>
  <c r="D89" i="31"/>
  <c r="D88" i="31"/>
  <c r="D87" i="31"/>
  <c r="D86" i="31"/>
  <c r="D85" i="31"/>
  <c r="D84" i="31"/>
  <c r="D83" i="31"/>
  <c r="D82" i="31"/>
  <c r="D81" i="31"/>
  <c r="D80" i="31"/>
  <c r="D79" i="31"/>
  <c r="D78" i="31"/>
  <c r="D77" i="31"/>
  <c r="D76" i="31"/>
  <c r="D75" i="31"/>
  <c r="D74" i="31"/>
  <c r="D73" i="31"/>
  <c r="D72" i="31"/>
  <c r="D71" i="31"/>
  <c r="D70" i="31"/>
  <c r="D69" i="31"/>
  <c r="D68" i="31"/>
  <c r="D67" i="31"/>
  <c r="D66" i="31"/>
  <c r="D65" i="31"/>
  <c r="D64" i="31"/>
  <c r="D63" i="31"/>
  <c r="D62" i="31"/>
  <c r="D61" i="31"/>
  <c r="D60" i="31"/>
  <c r="D59" i="31"/>
  <c r="D58" i="31"/>
  <c r="D57" i="31"/>
  <c r="D56" i="31"/>
  <c r="D55" i="31"/>
  <c r="D54" i="31"/>
  <c r="D53" i="31"/>
  <c r="D52" i="31"/>
  <c r="D51" i="31"/>
  <c r="D50" i="31"/>
  <c r="D49" i="31"/>
  <c r="D48" i="31"/>
  <c r="D47" i="31"/>
  <c r="D46" i="31"/>
  <c r="D45" i="31"/>
  <c r="D44" i="31"/>
  <c r="D43" i="31"/>
  <c r="D42" i="31"/>
  <c r="D41" i="31"/>
  <c r="D40" i="31"/>
  <c r="D39" i="31"/>
  <c r="D38" i="31"/>
  <c r="D37" i="31"/>
  <c r="D36" i="31"/>
  <c r="D35" i="31"/>
  <c r="D34" i="31"/>
  <c r="D33" i="31"/>
  <c r="D32" i="31"/>
  <c r="D31" i="31"/>
  <c r="D30" i="31"/>
  <c r="D29" i="31"/>
  <c r="D28" i="31"/>
  <c r="D27" i="31"/>
  <c r="D26" i="31"/>
  <c r="D25" i="31"/>
  <c r="D24" i="31"/>
  <c r="D23" i="31"/>
  <c r="D22" i="31"/>
  <c r="D21" i="31"/>
  <c r="D20" i="31"/>
  <c r="D19" i="31"/>
  <c r="D18" i="31"/>
  <c r="D17" i="31"/>
  <c r="D16" i="31"/>
  <c r="D15" i="31"/>
  <c r="D14" i="31"/>
  <c r="D13" i="31"/>
  <c r="D12" i="31"/>
  <c r="D11" i="31"/>
  <c r="X185" i="31" l="1"/>
  <c r="Y182" i="31" s="1"/>
  <c r="B15" i="27"/>
  <c r="B14" i="27"/>
  <c r="Y183" i="31" l="1"/>
  <c r="Y185" i="31"/>
  <c r="Y178" i="31"/>
  <c r="Y181" i="31"/>
  <c r="Y184" i="31"/>
  <c r="Y179" i="31"/>
  <c r="Y180" i="31"/>
  <c r="B13" i="27"/>
  <c r="B12"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tc={6F156C29-A1CD-4938-BBB5-3117309BDD17}</author>
  </authors>
  <commentList>
    <comment ref="L6346" authorId="0" shapeId="0" xr:uid="{6F156C29-A1CD-4938-BBB5-3117309BDD17}">
      <text>
        <t xml:space="preserve">[Threaded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I think there was an error here. The synopsis is about surety bond when it should be about financial statements
Reply:
    @Monica Maldonado 
We will chat more about corrections in our meeting today. If you find an error like this, please check the renewal summary and shoot me an official email/memo with the response ID information and, if possible, the actual corrected language for each of the columns after the synopsis (you can copy and paste the synopsis from the renewal document). Otherwise, it becomes a 30+ minute job for me to get up to speed with what is the problem and being updated. 
Reply:
    @Monica Maldonado 
On further investigation, this synopsis is also incorrect in the summary document. However, it appears that the rest of the sourcing is correct. Please review the updated data and the summary document to confirm.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tc={23E3FE46-8007-4A73-8244-609DFC76DC94}</author>
    <author>tc={AED52992-1802-47F8-BDF8-1101DB37062A}</author>
    <author>tc={3A55AD01-9735-42F5-8257-D2BB3D25F9B0}</author>
    <author>tc={0F5B019C-796B-4018-BD7A-577D7B46F58F}</author>
    <author>tc={832EDCC1-2758-4954-B8C2-E4D7332DFFC6}</author>
    <author>tc={4F82CA90-FC13-41B4-8931-EE62C20D8AE0}</author>
    <author>tc={0D757063-9514-45B7-B1F3-195DD5FD9944}</author>
    <author>tc={3E95FB04-FCD8-42EF-9782-0652119E4AE3}</author>
    <author>tc={F178E207-B087-4C1A-996C-51C3C1136246}</author>
    <author>tc={32FD6370-B660-41E3-829D-35B16DEE063F}</author>
    <author>tc={37830500-E1C7-490A-93D3-E75EB21A8DFA}</author>
    <author>tc={F4FE9727-BC25-4A19-B069-9B365C3B2769}</author>
    <author>tc={53247980-65C5-422D-9F7B-9F1183DCFFEB}</author>
    <author>tc={9F5196D6-04F2-4FCD-9A8F-082D2F40CC62}</author>
    <author>tc={C891BBA3-DCE1-4664-93B2-A1C3D52700E6}</author>
    <author>tc={A6CB6AA6-E97C-46F8-B1C8-D6BC203BF00A}</author>
    <author>tc={936BD3BC-BA98-43EB-A02D-D3D807E9A9BB}</author>
    <author>tc={C9C646D2-4D70-465B-9284-128255F4C132}</author>
    <author>tc={D031C278-156D-4965-93CD-6399E8A9C43A}</author>
    <author>tc={B9B5FB07-C766-4750-BC7C-E69817715BBC}</author>
    <author>tc={2A364FF5-2D62-4F21-AAF6-15632B3BEE8C}</author>
    <author>tc={2CF3C1FD-E0C3-4831-9E59-3D8622B09AE8}</author>
    <author>tc={8D2A34C1-A76F-4A26-86DF-7B3FA8A94412}</author>
  </authors>
  <commentList>
    <comment ref="AM17" authorId="0" shapeId="0" xr:uid="{23E3FE46-8007-4A73-8244-609DFC76DC94}">
      <text>
        <t>[Threaded comment]
Your version of Excel allows you to read this threaded comment; however, any edits to it will get removed if the file is opened in a newer version of Excel. Learn more: https://go.microsoft.com/fwlink/?linkid=870924
Comment:
    Accredited Programs</t>
      </text>
    </comment>
    <comment ref="AP21" authorId="1" shapeId="0" xr:uid="{AED52992-1802-47F8-BDF8-1101DB37062A}">
      <text>
        <t xml:space="preserve">[Threaded comment]
Your version of Excel allows you to read this threaded comment; however, any edits to it will get removed if the file is opened in a newer version of Excel. Learn more: https://go.microsoft.com/fwlink/?linkid=870924
Comment:
    CA Educ Code § 94801.5(c)(2): This section does not apply to a higher education institution that does not award degrees and that solely provides educational programs for total charges of two thousand five hundred dollars ($2,500) or less when no part of the total charges is paid from state or federal student financial aid programs. </t>
      </text>
    </comment>
    <comment ref="P35" authorId="2" shapeId="0" xr:uid="{3A55AD01-9735-42F5-8257-D2BB3D25F9B0}">
      <text>
        <t>[Threaded comment]
Your version of Excel allows you to read this threaded comment; however, any edits to it will get removed if the file is opened in a newer version of Excel. Learn more: https://go.microsoft.com/fwlink/?linkid=870924
Comment:
    There are several relevant statutes.
Source:
https://delcode.delaware.gov/title8/c001/sc02/index.html#125.
https://delcode.delaware.gov/title14/c001/sc02/index.html#121.
https://delcode.delaware.gov/title14/c001/sc02/index.html#122.</t>
      </text>
    </comment>
    <comment ref="P36" authorId="3" shapeId="0" xr:uid="{0F5B019C-796B-4018-BD7A-577D7B46F58F}">
      <text>
        <t>[Threaded comment]
Your version of Excel allows you to read this threaded comment; however, any edits to it will get removed if the file is opened in a newer version of Excel. Learn more: https://go.microsoft.com/fwlink/?linkid=870924
Comment:
    There are several relevant statutes.
Source:
https://delcode.delaware.gov/title14/c001/sc02/index.html#121.
https://delcode.delaware.gov/title14/c001/sc02/index.html#122.</t>
      </text>
    </comment>
    <comment ref="AT44" authorId="4" shapeId="0" xr:uid="{832EDCC1-2758-4954-B8C2-E4D7332DFFC6}">
      <text>
        <t>[Threaded comment]
Your version of Excel allows you to read this threaded comment; however, any edits to it will get removed if the file is opened in a newer version of Excel. Learn more: https://go.microsoft.com/fwlink/?linkid=870924
Comment:
    Additionally, please note that any online enrollment of a Georgia resident requires GNPEC Authorization or SARA membership.
https://gnpec.georgia.gov/authorization/faq/authorization-faq</t>
      </text>
    </comment>
    <comment ref="S57" authorId="5" shapeId="0" xr:uid="{4F82CA90-FC13-41B4-8931-EE62C20D8AE0}">
      <text>
        <t xml:space="preserve">[Threaded comment]
Your version of Excel allows you to read this threaded comment; however, any edits to it will get removed if the file is opened in a newer version of Excel. Learn more: https://go.microsoft.com/fwlink/?linkid=870924
Comment:
    Not provided. Used FAQ and information from email correspondence. </t>
      </text>
    </comment>
    <comment ref="S64" authorId="6" shapeId="0" xr:uid="{0D757063-9514-45B7-B1F3-195DD5FD9944}">
      <text>
        <t>[Threaded comment]
Your version of Excel allows you to read this threaded comment; however, any edits to it will get removed if the file is opened in a newer version of Excel. Learn more: https://go.microsoft.com/fwlink/?linkid=870924
Comment:
    Included the annual report for the agency because it notes the reporting requirements separate for annual renewal (enrollment, degrees conferred).</t>
      </text>
    </comment>
    <comment ref="P74" authorId="7" shapeId="0" xr:uid="{3E95FB04-FCD8-42EF-9782-0652119E4AE3}">
      <text>
        <t>[Threaded comment]
Your version of Excel allows you to read this threaded comment; however, any edits to it will get removed if the file is opened in a newer version of Excel. Learn more: https://go.microsoft.com/fwlink/?linkid=870924
Comment:
    Authority:
1. MD Education Code § 11-105(b)(1), O, S, U: Coordinating approval (broad) to coordinate postsecondary Ed in Maryland.
2. MD Education Code § 11-201-211)): Certificates of Approval for Institutions of Postsecondary Education</t>
      </text>
    </comment>
    <comment ref="P75" authorId="8" shapeId="0" xr:uid="{F178E207-B087-4C1A-996C-51C3C1136246}">
      <text>
        <t>[Threaded comment]
Your version of Excel allows you to read this threaded comment; however, any edits to it will get removed if the file is opened in a newer version of Excel. Learn more: https://go.microsoft.com/fwlink/?linkid=870924
Comment:
    Authority:
1. MD Education Code § 11-105(b)(1), O, S, U: Coordinating approval (broad) to coordinate postsecondary Ed in Maryland.
2. MD Education Code § 11-201-211)): Certificates of Approval for Institutions of Postsecondary Education</t>
      </text>
    </comment>
    <comment ref="X75" authorId="9" shapeId="0" xr:uid="{32FD6370-B660-41E3-829D-35B16DEE063F}">
      <text>
        <t xml:space="preserve">[Threaded comment]
Your version of Excel allows you to read this threaded comment; however, any edits to it will get removed if the file is opened in a newer version of Excel. Learn more: https://go.microsoft.com/fwlink/?linkid=870924
Comment:
    This will be based on 13B.02.02.08.D
13B.02.02.08
A. An approval granted by the Secretary or the Commission remains in effect in accordance with its terms unless the Secretary or the Commission has limited the approval for a certain period of time in the approval action. 
D. To maintain the authority to operate, for-profit in-State institutions, and non-accredited in-State institutions, both for-profit and non-profit, shall annually submit documents to the Commission relevant to the financial and academic health of the institution on a schedule and in a form specified by the Secretary that shall include, but are not limited to, the following: 
(1) Audited financial statements for the past fiscal year; 
(2) Financial ratios indicating the relationship of annual expenditures to annual revenues to include a primary reserve ratio, an equity ratio, and a net income ratio; 
(3) Advertising budget as a percentage of total expenditures; 
(4) Instructional expenses as a percentage of total expenditures; 
(5) Reinvestment of gross revenues to support educational purposes and programs; 
(6) Student recruitment and enrollment trends; 
(7) An academic profile of entering students; 
(8) Retention and graduation rates; 
(9) Student loan default rates and agreements with private lenders; 
(10) Faculty salaries and benefits; 
(11) Faculty longevity and turnover data; 
(12) Curriculum vitae of faculty and administrative staff members; 
(13) Changes in accreditation status; and 
(14) Litigation status including any adverse administrative actions. </t>
      </text>
    </comment>
    <comment ref="V89" authorId="10" shapeId="0" xr:uid="{37830500-E1C7-490A-93D3-E75EB21A8DFA}">
      <text>
        <t>[Threaded comment]
Your version of Excel allows you to read this threaded comment; however, any edits to it will get removed if the file is opened in a newer version of Excel. Learn more: https://go.microsoft.com/fwlink/?linkid=870924
Comment:
    Site Visits</t>
      </text>
    </comment>
    <comment ref="AF93" authorId="11" shapeId="0" xr:uid="{F4FE9727-BC25-4A19-B069-9B365C3B2769}">
      <text>
        <t>[Threaded comment]
Your version of Excel allows you to read this threaded comment; however, any edits to it will get removed if the file is opened in a newer version of Excel. Learn more: https://go.microsoft.com/fwlink/?linkid=870924
Comment:
    RSMO 173.005(14)
(a)  As used in this subdivision, the term "out-of-state public institution of higher education" shall mean an education institution located outside of Missouri that:
  a.  Is controlled or administered directly by a public agency or political subdivision or is classified as a public institution by the state;
  b.  Receives appropriations for operating expenses directly or indirectly from a state other than Missouri;
  c.  Provides a postsecondary course of instruction at least six months in length leading to or directly creditable toward a degree or certificate;
  d.  Meets the standards for accreditation by an accrediting body recognized by the United States Department of Education or any successor agency; and
  e.  Permits faculty members to select textbooks without influence or pressure by any religious or sectarian source.
  (b)  No later than July 1, 2008, the coordinating board shall promulgate rules regarding:
  a.  The board's approval process of proposed new degree programs and course offerings by any out-of-state public institution of higher education seeking to offer degree programs or course work within the state of Missouri; and
  b.  The board's approval process of degree programs and courses offered by any out-of-state public institutions of higher education that, prior to July 1, 2008, were approved by the board to operate a school in compliance with the provisions of sections 173.600 to 173.618.  The rules shall ensure that, as of July 1, 2008, all out-of-state public institutions seeking to offer degrees and courses within the state of Missouri are evaluated in a manner similar to Missouri public higher education institutions.  Such out-of-state public institutions shall be held to standards no lower than the standards established by the coordinating board for program approval and the policy guidelines of the coordinating board for data collection, cooperation, and resolution of disputes between Missouri institutions of higher education under this section.  Any such out-of-state public institutions of higher education wishing to continue operating within this state must be approved by the board under the rules promulgated under this subdivision.  The coordinating board may charge and collect fees from out-of-state public institutions to cover the costs of reviewing and assuring the quality of programs offered by out-of-state public institutions.  Any rule or portion of a rule, as that term is defined in section 536.010, that is created under the authority delegated in this section shall become effective only if it complies with and is subject to all of the provisions of chapter 536 and, if applicable, section 536.028.  This section and chapter 536 are nonseverable and if any of the powers vested with the general assembly under chapter 536 to review, to delay the effective date, or to disapprove and annul a rule are subsequently held unconstitutional, then the grant of rulemaking authority and any rule proposed or adopted after August 28, 2007, shall be invalid and void.
https://revisor.mo.gov/main/OneSection.aspx?section=173.005</t>
      </text>
    </comment>
    <comment ref="AL93" authorId="12" shapeId="0" xr:uid="{53247980-65C5-422D-9F7B-9F1183DCFFEB}">
      <text>
        <t>[Threaded comment]
Your version of Excel allows you to read this threaded comment; however, any edits to it will get removed if the file is opened in a newer version of Excel. Learn more: https://go.microsoft.com/fwlink/?linkid=870924
Comment:
    RSMO 173.005(14)
(a)  As used in this subdivision, the term "out-of-state public institution of higher education" shall mean an education institution located outside of Missouri that:
  a.  Is controlled or administered directly by a public agency or political subdivision or is classified as a public institution by the state;
  b.  Receives appropriations for operating expenses directly or indirectly from a state other than Missouri;
  c.  Provides a postsecondary course of instruction at least six months in length leading to or directly creditable toward a degree or certificate;
  d.  Meets the standards for accreditation by an accrediting body recognized by the United States Department of Education or any successor agency; and
  e.  Permits faculty members to select textbooks without influence or pressure by any religious or sectarian source.
  (b)  No later than July 1, 2008, the coordinating board shall promulgate rules regarding:
  a.  The board's approval process of proposed new degree programs and course offerings by any out-of-state public institution of higher education seeking to offer degree programs or course work within the state of Missouri; and
  b.  The board's approval process of degree programs and courses offered by any out-of-state public institutions of higher education that, prior to July 1, 2008, were approved by the board to operate a school in compliance with the provisions of sections 173.600 to 173.618.  The rules shall ensure that, as of July 1, 2008, all out-of-state public institutions seeking to offer degrees and courses within the state of Missouri are evaluated in a manner similar to Missouri public higher education institutions.  Such out-of-state public institutions shall be held to standards no lower than the standards established by the coordinating board for program approval and the policy guidelines of the coordinating board for data collection, cooperation, and resolution of disputes between Missouri institutions of higher education under this section.  Any such out-of-state public institutions of higher education wishing to continue operating within this state must be approved by the board under the rules promulgated under this subdivision.  The coordinating board may charge and collect fees from out-of-state public institutions to cover the costs of reviewing and assuring the quality of programs offered by out-of-state public institutions.  Any rule or portion of a rule, as that term is defined in section 536.010, that is created under the authority delegated in this section shall become effective only if it complies with and is subject to all of the provisions of chapter 536 and, if applicable, section 536.028.  This section and chapter 536 are nonseverable and if any of the powers vested with the general assembly under chapter 536 to review, to delay the effective date, or to disapprove and annul a rule are subsequently held unconstitutional, then the grant of rulemaking authority and any rule proposed or adopted after August 28, 2007, shall be invalid and void.
https://revisor.mo.gov/main/OneSection.aspx?section=173.005</t>
      </text>
    </comment>
    <comment ref="AF94" authorId="13" shapeId="0" xr:uid="{9F5196D6-04F2-4FCD-9A8F-082D2F40CC62}">
      <text>
        <t>[Threaded comment]
Your version of Excel allows you to read this threaded comment; however, any edits to it will get removed if the file is opened in a newer version of Excel. Learn more: https://go.microsoft.com/fwlink/?linkid=870924
Comment:
    RSMO 173.005(14)
(a)  As used in this subdivision, the term "out-of-state public institution of higher education" shall mean an education institution located outside of Missouri that:
  a.  Is controlled or administered directly by a public agency or political subdivision or is classified as a public institution by the state;
  b.  Receives appropriations for operating expenses directly or indirectly from a state other than Missouri;
  c.  Provides a postsecondary course of instruction at least six months in length leading to or directly creditable toward a degree or certificate;
  d.  Meets the standards for accreditation by an accrediting body recognized by the United States Department of Education or any successor agency; and
  e.  Permits faculty members to select textbooks without influence or pressure by any religious or sectarian source.
  (b)  No later than July 1, 2008, the coordinating board shall promulgate rules regarding:
  a.  The board's approval process of proposed new degree programs and course offerings by any out-of-state public institution of higher education seeking to offer degree programs or course work within the state of Missouri; and
  b.  The board's approval process of degree programs and courses offered by any out-of-state public institutions of higher education that, prior to July 1, 2008, were approved by the board to operate a school in compliance with the provisions of sections 173.600 to 173.618.  The rules shall ensure that, as of July 1, 2008, all out-of-state public institutions seeking to offer degrees and courses within the state of Missouri are evaluated in a manner similar to Missouri public higher education institutions.  Such out-of-state public institutions shall be held to standards no lower than the standards established by the coordinating board for program approval and the policy guidelines of the coordinating board for data collection, cooperation, and resolution of disputes between Missouri institutions of higher education under this section.  Any such out-of-state public institutions of higher education wishing to continue operating within this state must be approved by the board under the rules promulgated under this subdivision.  The coordinating board may charge and collect fees from out-of-state public institutions to cover the costs of reviewing and assuring the quality of programs offered by out-of-state public institutions.  Any rule or portion of a rule, as that term is defined in section 536.010, that is created under the authority delegated in this section shall become effective only if it complies with and is subject to all of the provisions of chapter 536 and, if applicable, section 536.028.  This section and chapter 536 are nonseverable and if any of the powers vested with the general assembly under chapter 536 to review, to delay the effective date, or to disapprove and annul a rule are subsequently held unconstitutional, then the grant of rulemaking authority and any rule proposed or adopted after August 28, 2007, shall be invalid and void.
https://revisor.mo.gov/main/OneSection.aspx?section=173.005</t>
      </text>
    </comment>
    <comment ref="AL94" authorId="14" shapeId="0" xr:uid="{C891BBA3-DCE1-4664-93B2-A1C3D52700E6}">
      <text>
        <t>[Threaded comment]
Your version of Excel allows you to read this threaded comment; however, any edits to it will get removed if the file is opened in a newer version of Excel. Learn more: https://go.microsoft.com/fwlink/?linkid=870924
Comment:
    RSMO 173.005(14)
(a)  As used in this subdivision, the term "out-of-state public institution of higher education" shall mean an education institution located outside of Missouri that:
  a.  Is controlled or administered directly by a public agency or political subdivision or is classified as a public institution by the state;
  b.  Receives appropriations for operating expenses directly or indirectly from a state other than Missouri;
  c.  Provides a postsecondary course of instruction at least six months in length leading to or directly creditable toward a degree or certificate;
  d.  Meets the standards for accreditation by an accrediting body recognized by the United States Department of Education or any successor agency; and
  e.  Permits faculty members to select textbooks without influence or pressure by any religious or sectarian source.
  (b)  No later than July 1, 2008, the coordinating board shall promulgate rules regarding:
  a.  The board's approval process of proposed new degree programs and course offerings by any out-of-state public institution of higher education seeking to offer degree programs or course work within the state of Missouri; and
  b.  The board's approval process of degree programs and courses offered by any out-of-state public institutions of higher education that, prior to July 1, 2008, were approved by the board to operate a school in compliance with the provisions of sections 173.600 to 173.618.  The rules shall ensure that, as of July 1, 2008, all out-of-state public institutions seeking to offer degrees and courses within the state of Missouri are evaluated in a manner similar to Missouri public higher education institutions.  Such out-of-state public institutions shall be held to standards no lower than the standards established by the coordinating board for program approval and the policy guidelines of the coordinating board for data collection, cooperation, and resolution of disputes between Missouri institutions of higher education under this section.  Any such out-of-state public institutions of higher education wishing to continue operating within this state must be approved by the board under the rules promulgated under this subdivision.  The coordinating board may charge and collect fees from out-of-state public institutions to cover the costs of reviewing and assuring the quality of programs offered by out-of-state public institutions.  Any rule or portion of a rule, as that term is defined in section 536.010, that is created under the authority delegated in this section shall become effective only if it complies with and is subject to all of the provisions of chapter 536 and, if applicable, section 536.028.  This section and chapter 536 are nonseverable and if any of the powers vested with the general assembly under chapter 536 to review, to delay the effective date, or to disapprove and annul a rule are subsequently held unconstitutional, then the grant of rulemaking authority and any rule proposed or adopted after August 28, 2007, shall be invalid and void.
https://revisor.mo.gov/main/OneSection.aspx?section=173.005</t>
      </text>
    </comment>
    <comment ref="R95" authorId="15" shapeId="0" xr:uid="{A6CB6AA6-E97C-46F8-B1C8-D6BC203BF00A}">
      <text>
        <t>[Threaded comment]
Your version of Excel allows you to read this threaded comment; however, any edits to it will get removed if the file is opened in a newer version of Excel. Learn more: https://go.microsoft.com/fwlink/?linkid=870924
Comment:
    https://www.youtube.com/watch?v=fe2SfIzDnaM</t>
      </text>
    </comment>
    <comment ref="R96" authorId="16" shapeId="0" xr:uid="{936BD3BC-BA98-43EB-A02D-D3D807E9A9BB}">
      <text>
        <t>[Threaded comment]
Your version of Excel allows you to read this threaded comment; however, any edits to it will get removed if the file is opened in a newer version of Excel. Learn more: https://go.microsoft.com/fwlink/?linkid=870924
Comment:
    https://www.youtube.com/watch?v=fe2SfIzDnaM</t>
      </text>
    </comment>
    <comment ref="AD97" authorId="17" shapeId="0" xr:uid="{C9C646D2-4D70-465B-9284-128255F4C132}">
      <text>
        <t>[Threaded comment]
Your version of Excel allows you to read this threaded comment; however, any edits to it will get removed if the file is opened in a newer version of Excel. Learn more: https://go.microsoft.com/fwlink/?linkid=870924
Comment:
    Not really a “definition” statute, but it does define terms in it.</t>
      </text>
    </comment>
    <comment ref="AD98" authorId="18" shapeId="0" xr:uid="{D031C278-156D-4965-93CD-6399E8A9C43A}">
      <text>
        <t>[Threaded comment]
Your version of Excel allows you to read this threaded comment; however, any edits to it will get removed if the file is opened in a newer version of Excel. Learn more: https://go.microsoft.com/fwlink/?linkid=870924
Comment:
    Not really a “definition” statute, but it does define terms in it.</t>
      </text>
    </comment>
    <comment ref="Q102" authorId="19" shapeId="0" xr:uid="{B9B5FB07-C766-4750-BC7C-E69817715BBC}">
      <text>
        <t>[Threaded comment]
Your version of Excel allows you to read this threaded comment; however, any edits to it will get removed if the file is opened in a newer version of Excel. Learn more: https://go.microsoft.com/fwlink/?linkid=870924
Comment:
    Other Link: 
https://www.northcarolina.edu/wp-content/uploads/state-authorization/400.4.1-policy-on-standards-for-licensure.pdf</t>
      </text>
    </comment>
    <comment ref="Q103" authorId="20" shapeId="0" xr:uid="{2A364FF5-2D62-4F21-AAF6-15632B3BEE8C}">
      <text>
        <t>[Threaded comment]
Your version of Excel allows you to read this threaded comment; however, any edits to it will get removed if the file is opened in a newer version of Excel. Learn more: https://go.microsoft.com/fwlink/?linkid=870924
Comment:
    Other Link: 
https://www.northcarolina.edu/wp-content/uploads/state-authorization/400.4.1-policy-on-standards-for-licensure.pdf</t>
      </text>
    </comment>
    <comment ref="Q124" authorId="21" shapeId="0" xr:uid="{2CF3C1FD-E0C3-4831-9E59-3D8622B09AE8}">
      <text>
        <t>[Threaded comment]
Your version of Excel allows you to read this threaded comment; however, any edits to it will get removed if the file is opened in a newer version of Excel. Learn more: https://go.microsoft.com/fwlink/?linkid=870924
Comment:
    Note: Relevant regulation was repealed in 2017.</t>
      </text>
    </comment>
    <comment ref="X143" authorId="22" shapeId="0" xr:uid="{8D2A34C1-A76F-4A26-86DF-7B3FA8A94412}">
      <text>
        <t>[Threaded comment]
Your version of Excel allows you to read this threaded comment; however, any edits to it will get removed if the file is opened in a newer version of Excel. Learn more: https://go.microsoft.com/fwlink/?linkid=870924
Comment:
    No metrics collected from our study, but there are requirements (sexual assault stats)</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166C6EA-7004-48FB-807E-4BB31746DF60}" keepAlive="1" name="Query - Data_byAgency" description="Connection to the 'Data_byAgency' query in the workbook." type="5" refreshedVersion="8" background="1" saveData="1">
    <dbPr connection="Provider=Microsoft.Mashup.OleDb.1;Data Source=$Workbook$;Location=Data_byAgency;Extended Properties=&quot;&quot;" command="SELECT * FROM [Data_byAgency]"/>
  </connection>
  <connection id="2" xr16:uid="{2270E8A8-7F90-454E-9977-1E4935C24BD2}" keepAlive="1" name="Query - Data_byMetric" description="Connection to the 'Data_byMetric' query in the workbook." type="5" refreshedVersion="8" background="1" saveData="1">
    <dbPr connection="Provider=Microsoft.Mashup.OleDb.1;Data Source=$Workbook$;Location=Data_byMetric;Extended Properties=&quot;&quot;" command="SELECT * FROM [Data_byMetric]"/>
  </connection>
  <connection id="3" xr16:uid="{44344CAE-30B9-419A-8F5C-7DF2927312AF}" keepAlive="1" name="Query - Data_byProcess" description="Connection to the 'Data_byProcess' query in the workbook." type="5" refreshedVersion="8" background="1" saveData="1">
    <dbPr connection="Provider=Microsoft.Mashup.OleDb.1;Data Source=$Workbook$;Location=Data_byProcess;Extended Properties=&quot;&quot;" command="SELECT * FROM [Data_byProcess]"/>
  </connection>
  <connection id="4" xr16:uid="{8C75D0D7-417C-4E54-A900-FA47AF53706E}" keepAlive="1" name="Query - Data_byState" description="Connection to the 'Data_byState' query in the workbook." type="5" refreshedVersion="8" background="1" saveData="1">
    <dbPr connection="Provider=Microsoft.Mashup.OleDb.1;Data Source=$Workbook$;Location=Data_byState;Extended Properties=&quot;&quot;" command="SELECT * FROM [Data_byState]"/>
  </connection>
  <connection id="5" xr16:uid="{B2E28988-44C2-4581-84D0-8A10777166F0}" keepAlive="1" name="Query - dim_byAgency" description="Connection to the 'dim_byAgency' query in the workbook." type="5" refreshedVersion="0" background="1">
    <dbPr connection="Provider=Microsoft.Mashup.OleDb.1;Data Source=$Workbook$;Location=dim_byAgency;Extended Properties=&quot;&quot;" command="SELECT * FROM [dim_byAgency]"/>
  </connection>
  <connection id="6" xr16:uid="{CE716D0E-B7D0-421C-8480-4F5885E3A328}" keepAlive="1" name="Query - dim_byProcess" description="Connection to the 'dim_byProcess' query in the workbook." type="5" refreshedVersion="0" background="1">
    <dbPr connection="Provider=Microsoft.Mashup.OleDb.1;Data Source=$Workbook$;Location=dim_byProcess;Extended Properties=&quot;&quot;" command="SELECT * FROM [dim_byProcess]"/>
  </connection>
  <connection id="7" xr16:uid="{4E53A89B-05DD-4919-ADE6-71C8E3E3FF01}" keepAlive="1" name="Query - dim_byState" description="Connection to the 'dim_byState' query in the workbook." type="5" refreshedVersion="0" background="1">
    <dbPr connection="Provider=Microsoft.Mashup.OleDb.1;Data Source=$Workbook$;Location=dim_byState;Extended Properties=&quot;&quot;" command="SELECT * FROM [dim_byState]"/>
  </connection>
  <connection id="8" xr16:uid="{001D3118-988C-4C2A-83B1-FC10573D9CE3}" keepAlive="1" name="Query - dim_Metrics" description="Connection to the 'dim_Metrics' query in the workbook." type="5" refreshedVersion="0" background="1" saveData="1">
    <dbPr connection="Provider=Microsoft.Mashup.OleDb.1;Data Source=$Workbook$;Location=dim_Metrics;Extended Properties=&quot;&quot;" command="SELECT * FROM [dim_Metrics]"/>
  </connection>
  <connection id="9" xr16:uid="{05A5BF15-0A6B-46BF-A38B-A1BA10FC6A72}" keepAlive="1" name="Query - hlp_AgencybyProcess" description="Connection to the 'hlp_AgencybyProcess' query in the workbook." type="5" refreshedVersion="0" background="1">
    <dbPr connection="Provider=Microsoft.Mashup.OleDb.1;Data Source=$Workbook$;Location=hlp_AgencybyProcess;Extended Properties=&quot;&quot;" command="SELECT * FROM [hlp_AgencybyProcess]"/>
  </connection>
  <connection id="10" xr16:uid="{B425514A-03AD-4618-97DB-88008BDC0FA0}" keepAlive="1" name="Query - hlp_AgencybyProcessbyInstitutionType" description="Connection to the 'hlp_AgencybyProcessbyInstitutionType' query in the workbook." type="5" refreshedVersion="0" background="1">
    <dbPr connection="Provider=Microsoft.Mashup.OleDb.1;Data Source=$Workbook$;Location=hlp_AgencybyProcessbyInstitutionType;Extended Properties=&quot;&quot;" command="SELECT * FROM [hlp_AgencybyProcessbyInstitutionType]"/>
  </connection>
  <connection id="11" xr16:uid="{082CF733-0BD4-4CCC-AD84-9784B073A153}" keepAlive="1" name="Query - hlp_dataByProcessAgencyState" description="Connection to the 'hlp_dataByProcessAgencyState' query in the workbook." type="5" refreshedVersion="0" background="1">
    <dbPr connection="Provider=Microsoft.Mashup.OleDb.1;Data Source=$Workbook$;Location=hlp_dataByProcessAgencyState;Extended Properties=&quot;&quot;" command="SELECT * FROM [hlp_dataByProcessAgencyState]"/>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<sst xmlns="http://schemas.openxmlformats.org/spreadsheetml/2006/main" count="223198" uniqueCount="17588">
  <si>
    <t>STATE REAUTHORIZATION IN THE UNITED STATES</t>
  </si>
  <si>
    <t>SHEET NAVIGATION</t>
  </si>
  <si>
    <t>SHEET NAME</t>
  </si>
  <si>
    <t>DESCRIPTION</t>
  </si>
  <si>
    <t>Summarizes scores at the process level, with total and category-specific scores for reauthorization and reporting processes, including 4-point stringency classifications.</t>
  </si>
  <si>
    <t>Aggregates scores at the agency level, calculated by averaging process-level metric scores within each agency, accompanied by category totals and 4-point stringency classifications.</t>
  </si>
  <si>
    <t>Presents state-level aggregated scores, computed as averages of process-level scores within each state, along with category totals and corresponding 4-point stringency classifications.</t>
  </si>
  <si>
    <t>Contains contextual information about each state, including summary descriptions of authorization processes, counts of agencies and processes, governance structure, and SARA participation.</t>
  </si>
  <si>
    <t>Lists all agencies involved in postsecondary authorization, including agency type, governance entity, SARA and NASASPS membership, number of processes administered, and relevant notes.</t>
  </si>
  <si>
    <t>Serves as the primary reference table for each institutional authorization process, detailing process-level identifiers, agency affiliations, governance structures, institutional applicability, frequency of requirements, and source documentation links.</t>
  </si>
  <si>
    <t>Defines each of the 22 inventory metrics used in scoring, including metric category, description, scoring sort order, and stringency criteria for 0–2 point assignments. Includes interpretive notes on what constitutes low, medium, and high levels of stringency, as well as guidance on the policy importance of each metric.</t>
  </si>
  <si>
    <t>This sheet serves as the codebook for the data_byMetric table. It includes variable names (short and long) and descriptions for all fields used to define metric-level authorization scores and details.</t>
  </si>
  <si>
    <t>This sheet provides a codebook for the Data_byProcess dataset. It includes the short variable name, long variable name, and a description for each field summarizing reauthorization and reporting scores at the process level.</t>
  </si>
  <si>
    <t>This sheet provides a codebook for the dim_byProcess table, defining each variable included in the process-level inventory. Includes variable names, full descriptions, and details on governance, institutional applicability, documentation sources, and requirement structures.</t>
  </si>
  <si>
    <t>This sheet serves as the codebook for the dim_byAgency table. It includes variable names (short and long) and descriptions for all fields used to define agency-level authorization structures and characteristics.</t>
  </si>
  <si>
    <t>This sheet is the codebook for the dim_byState table. It includes short and long variable names along with descriptions for each field used to define state-level authorization structures and summaries.</t>
  </si>
  <si>
    <r>
      <t>This sheet is the codebook for the dim_metrics</t>
    </r>
    <r>
      <rPr>
        <sz val="11"/>
        <color theme="1"/>
        <rFont val="Calibri"/>
        <family val="2"/>
      </rPr>
      <t xml:space="preserve"> table. It includes variable names and definitions describing each metric used in the state authorization inventory.</t>
    </r>
  </si>
  <si>
    <t>RESEARCH TEAM</t>
  </si>
  <si>
    <t>POSITION</t>
  </si>
  <si>
    <t>NAME</t>
  </si>
  <si>
    <t>ORGANIZATION</t>
  </si>
  <si>
    <t>Sean Baser</t>
  </si>
  <si>
    <t>SHEEO</t>
  </si>
  <si>
    <t>Conceptualization, Data Analysis, Data Curation, Investigation, Methodology, Project Administration, Writing – Original Draft, Writing – Review &amp; Editing, Supervision</t>
  </si>
  <si>
    <t>Matt Dean</t>
  </si>
  <si>
    <t>UGA - McBee Institute of Higher Education</t>
  </si>
  <si>
    <t>Data Analysis, Data Curation, Investigation, Writing – Original Draft, Writing – Review &amp; Editing</t>
  </si>
  <si>
    <t>Mónica Maldonado</t>
  </si>
  <si>
    <t>Data Analysis, Data Curation, Investigation, Project Administration, Writing – Original Draft, Writing – Review &amp; Editing</t>
  </si>
  <si>
    <t>Erik Ness</t>
  </si>
  <si>
    <t>Conceptualization, Methodology, Project Administration, Supervision,  Writing – Original Draft, Writing – Review &amp; Editing</t>
  </si>
  <si>
    <t>Will Walker</t>
  </si>
  <si>
    <t>Data Curation, Investigation, Writing – Original Draft, Writing – Review &amp; Editing</t>
  </si>
  <si>
    <t>Rachel Burns</t>
  </si>
  <si>
    <t>Data Analysis, Validation, Writing – Review &amp; Editing</t>
  </si>
  <si>
    <t>Rohan Deulkar</t>
  </si>
  <si>
    <t>UGA - CURO</t>
  </si>
  <si>
    <t>Data Curation, Investigation</t>
  </si>
  <si>
    <t>Trevor Frank</t>
  </si>
  <si>
    <t>Bridget Goodman</t>
  </si>
  <si>
    <t>Jaxon Miller</t>
  </si>
  <si>
    <t>Will Rambo</t>
  </si>
  <si>
    <t>Mia Sharpe</t>
  </si>
  <si>
    <t>Dustin Weeden</t>
  </si>
  <si>
    <t>Data Curation, Data Analysis, Validation, Writing – Review &amp; Editing</t>
  </si>
  <si>
    <t>Notes</t>
  </si>
  <si>
    <r>
      <rPr>
        <vertAlign val="superscript"/>
        <sz val="12"/>
        <color theme="1"/>
        <rFont val="Calibri"/>
        <family val="2"/>
      </rPr>
      <t>1</t>
    </r>
    <r>
      <rPr>
        <sz val="12"/>
        <color theme="1"/>
        <rFont val="Calibri"/>
        <family val="2"/>
      </rPr>
      <t xml:space="preserve"> State Higher Education Executive Officers Association = SHEEO; University of Georgia = UGA; Center for Undergraduate Research Opportunities = CURO</t>
    </r>
  </si>
  <si>
    <r>
      <rPr>
        <vertAlign val="superscript"/>
        <sz val="12"/>
        <color theme="1"/>
        <rFont val="Calibri"/>
        <family val="2"/>
      </rPr>
      <t>2</t>
    </r>
    <r>
      <rPr>
        <sz val="12"/>
        <color theme="1"/>
        <rFont val="Calibri"/>
        <family val="2"/>
      </rPr>
      <t xml:space="preserve"> Roles determined using the Contributor Role Taxonomy (</t>
    </r>
    <r>
      <rPr>
        <sz val="12"/>
        <color theme="4"/>
        <rFont val="Calibri"/>
        <family val="2"/>
      </rPr>
      <t>https://credit.niso.org/</t>
    </r>
    <r>
      <rPr>
        <sz val="12"/>
        <color theme="1"/>
        <rFont val="Calibri"/>
        <family val="2"/>
      </rPr>
      <t>)</t>
    </r>
  </si>
  <si>
    <t>ORGANIZATIONS AND SUPPORT</t>
  </si>
  <si>
    <t>© 2025 by the State Higher Education Executive Officers Association (SHEEO)</t>
  </si>
  <si>
    <t>REAUTHORIZATION IN THE U.S.: STRINGENCY DATA BY METRIC</t>
  </si>
  <si>
    <t>Description:</t>
  </si>
  <si>
    <t>This spreadsheet provides detailed metric-level scoring data for each authorization process, including individual scores across 22 metrics categorized into academic, consumer protection, and student outcomes. Each metric is scored separately for renewal and reporting requirements, and the dataset includes one row for every potential metric associated with each process.</t>
  </si>
  <si>
    <t>resp_id_n</t>
  </si>
  <si>
    <t>resp_id</t>
  </si>
  <si>
    <t>state</t>
  </si>
  <si>
    <t>agency_id</t>
  </si>
  <si>
    <t>agency</t>
  </si>
  <si>
    <t>process_id</t>
  </si>
  <si>
    <t>process_desc</t>
  </si>
  <si>
    <t>gov_entity_auth</t>
  </si>
  <si>
    <t>process_type</t>
  </si>
  <si>
    <t>metric</t>
  </si>
  <si>
    <t>synopsis</t>
  </si>
  <si>
    <t>score</t>
  </si>
  <si>
    <t>app_located</t>
  </si>
  <si>
    <t>app_link</t>
  </si>
  <si>
    <t>app_citation</t>
  </si>
  <si>
    <t>app_language</t>
  </si>
  <si>
    <t>regs_located</t>
  </si>
  <si>
    <t>regs_link</t>
  </si>
  <si>
    <t>regs_citation</t>
  </si>
  <si>
    <t>regs_language</t>
  </si>
  <si>
    <t>statute_located</t>
  </si>
  <si>
    <t>statute_link</t>
  </si>
  <si>
    <t>statute_citation</t>
  </si>
  <si>
    <t>statute_language</t>
  </si>
  <si>
    <t>notes</t>
  </si>
  <si>
    <t>metric_category</t>
  </si>
  <si>
    <t>ScoreBinary</t>
  </si>
  <si>
    <t>1205-99-99-4</t>
  </si>
  <si>
    <t>Alabama</t>
  </si>
  <si>
    <t>al_ACCS-ACHE</t>
  </si>
  <si>
    <t>Alabama Community College System / Alabama Commission on Higher Education</t>
  </si>
  <si>
    <t>al_ACCS-ACHE_1</t>
  </si>
  <si>
    <t>Accredited Degree-Granting Institutions</t>
  </si>
  <si>
    <t>Alabama Community College System Board of Trustees / Alabama Commission on Higher Education</t>
  </si>
  <si>
    <t>Reauthorization</t>
  </si>
  <si>
    <t>Student Handbook</t>
  </si>
  <si>
    <t>The agency does not require applying institutions to provide the metric for authorization.</t>
  </si>
  <si>
    <t>No</t>
  </si>
  <si>
    <t>N/A</t>
  </si>
  <si>
    <t>https://web.archive.org/web/20230929235330/https://www.accs.edu/wp-content/uploads/2019/04/GUIDELINES-FOR-PRIVATE-SCHOOL-LICENSE-2018.pdf</t>
  </si>
  <si>
    <t>https://alison.legislature.state.al.us/code-of-alabama</t>
  </si>
  <si>
    <t>Academic</t>
  </si>
  <si>
    <t>1205-99-99-11</t>
  </si>
  <si>
    <t>Tuition Recovery Fund (or Student Protection Fund)</t>
  </si>
  <si>
    <t>Consumer Protection</t>
  </si>
  <si>
    <t>1205-99-99-16</t>
  </si>
  <si>
    <t>Persistence Metrics</t>
  </si>
  <si>
    <t>Student Outcomes</t>
  </si>
  <si>
    <t>1205-99-99-17</t>
  </si>
  <si>
    <t>Graduation Metrics</t>
  </si>
  <si>
    <t>1205-99-99-18</t>
  </si>
  <si>
    <t>Job Placement Metrics</t>
  </si>
  <si>
    <t>1205-99-99-19</t>
  </si>
  <si>
    <t>Cohort Default Metrics</t>
  </si>
  <si>
    <t>1205-99-99-20</t>
  </si>
  <si>
    <t>Wage Data</t>
  </si>
  <si>
    <t>1205-99-99-21</t>
  </si>
  <si>
    <t>Debt-to-Income Ratio</t>
  </si>
  <si>
    <t>1205-99-99-22</t>
  </si>
  <si>
    <t>State licensing/professional certification examination passage Metrics</t>
  </si>
  <si>
    <t>1206-99-99-5</t>
  </si>
  <si>
    <t>Enrollment Agreement</t>
  </si>
  <si>
    <t xml:space="preserve">The agency requires applying institutions to provide information about enrollment agreements for reauthorization (Baseline). The agency specifically stipulates that the institution provide a copy of the enrollment agreement to the agency and maintain the document in its record maintenance policy for state authorization (Threshold). </t>
  </si>
  <si>
    <t>Yes</t>
  </si>
  <si>
    <t xml:space="preserve">https://web.archive.org/web/20240930141542/https://psl.asc.edu/Docs/Alabama%20Private%20School%20Licensure%20DEGREE%20granting%20application%20checklist%20for%20OUT-OF-STATE%20institutions.pdf </t>
  </si>
  <si>
    <t>Licensure: Application Checklist</t>
  </si>
  <si>
    <t xml:space="preserve">Application Checklist
Attach the following documents when applicable:
13. Student Enrollment Agreement
</t>
  </si>
  <si>
    <t>Guidelines for Private School License – IV. Minimum Standards</t>
  </si>
  <si>
    <t xml:space="preserve">IV. Minimum Standards.
D. Essential Documents - The following items shall be maintained currently and accurately at all times by each licensed private school at each location or instructional site:
5. Each student’s enrollment agreement or contract;
I. School Policies - All policies shall be written and available for review. Failure to adhere to written policies may constitute the basis for declaring academic and/or economic fraud as defined in the Code of Alabama §16-46-1(7) and (8) (1975)
1. The policy on registration, tuition, fees, and charges must be clearly stated in each school catalog, bulletin, or brochure.
c. Terms of payment and the total amount paid must be disclosed in each student’s enrollment agreement or contract. 
K. Admission and Student Services
3. Each private school is required to utilize a student enrollment agreement or contract for courses or programs of study. The enrollment agreement or contract shall set forth clearly all conditions for enrollment in and completion of courses of instruction, any state, federal, or licensing requirements for specialty programs that require licensure or certification following graduation, itemized costs, terms of payment, and other conditions the school may desire to establish. A copy of the duly signed contract with all attachments shall be provided to each enrolled student. Enrollment by a minor shall be co-signed by an adult. </t>
  </si>
  <si>
    <t>Ala. Code § 16-46-5 - License for operation of schools; fees; financial stability</t>
  </si>
  <si>
    <t>Ala. Code § 16-46-5
(i) Upon receipt of the required information, the Department of Postsecondary Education may issue a license provided the institution is complying with all of the following standards:
(6) A student enrollment agreement or contract shall be utilized to set forth clearly all conditions for enrollment in and completion of courses of instruction, itemized course cost, terms of payment, and other conditions the private postsecondary institution may desire to establish. Conditions for forced withdrawal for academic or disciplinary reasons shall be stated. Contracts establishing installment payments with interest charges shall be in compliance with Alabama statutes regarding lending and usury and shall be certified by the Alabama State Banking Department.</t>
  </si>
  <si>
    <t>1207-99-99-7</t>
  </si>
  <si>
    <t>Student Grievance/Complaint Policy</t>
  </si>
  <si>
    <t xml:space="preserve">The agency requires applying institutions to provide information about student grievance policies for reauthorization (Baseline). The agency specifically stipulates that the institution provides the grievance policy in the course catalog for state authorization (Threshold). </t>
  </si>
  <si>
    <t>https://bit.ly/3NrfcEJ 
https://web.archive.org/web/20240930141542/https://psl.asc.edu/Docs/Alabama%20Private%20School%20Licensure%20DEGREE%20granting%20application%20checklist%20for%20OUT-OF-STATE%20institutions.pdf</t>
  </si>
  <si>
    <t>Licensure: Application Portal – Documents | Checklists</t>
  </si>
  <si>
    <t>Documentation
Attach the following documents when applicable:
8. Catalogs
Checklist
Attach the following documents when applicable:
5. School Catalog/Brochure (See pages 19-20 Section L. of the Guidelines for Private School License</t>
  </si>
  <si>
    <t>IV. Minimum Standards.
I. School Policies - All policies shall be written and available for review. Failure to adhere to written policies may constitute the basis for declaring academic and/or economic fraud as defined in the Code of Alabama §16-46-1(7) and (8) (1975)
4. Each school shall publish a grievance policy in its catalog, bulletin, or brochure
L. Catalog, Bulletin, or Brochure - A current catalog, bulletin, or brochure shall be included with the application for a license. The document must be published in sufficient quantities for distribution to all enrollees and regulatory authorities. The school catalog, bulletin, or brochure shall include the following information:
20. Student grievance policy;</t>
  </si>
  <si>
    <t>Ala. Code § 16-46-5 - License for operation of schools; fees; financial stability.</t>
  </si>
  <si>
    <t>Ala. Code § 16-46-5
h) Application for a license shall also be accompanied by a financial statement acceptable to the Department of Postsecondary Education and a copy of the current catalog, brochure, or bulletin of the private postsecondary institution, which shall include all of the following:
6. A grievance policy which directs aggrieved students to first attempt to resolve complaints through the appropriate officials of the private postsecondary institution. Student grievances not resolved by the private postsecondary institution shall be referred to the Department of Postsecondary Education.</t>
  </si>
  <si>
    <t>1208-99-99-8</t>
  </si>
  <si>
    <t>Student Record Procedures</t>
  </si>
  <si>
    <t xml:space="preserve">The agency requires applying institutions to provide information about student record procedures for reauthorization (Baseline). The agency specifically stipulates that the institution maintain specific documents, including enrollment agreements and fees for state authorization (Threshold). </t>
  </si>
  <si>
    <t>IV. Minimum Standards.
D. Essential Documents - The following items shall be maintained currently and accurately at all times by each licensed private school at each location or instructional site:
1. A course outline or syllabus for each course or program of study;
2. Copies of each current catalog, bulletin, brochure, promotional material, and advertisement;
3. Each student’s permanent record showing admission date(s), attendance, transcript of academic progress, tuition payments, financial aid, termination or completion;
4. Each student’s application for admission showing name, address, age, date enrolled, and other pertinent information with documents supporting accomplishment of prerequisites;
5. Each student’s enrollment agreement or contract;
6. A copy of the certificate of completion, diploma, or transcript of credits for each student completing a course or program of study;
7. Personal data of each administrator, director, supervisor, instructor, and agent of the school to include a copy of certificates of completion, diplomas, and transcripts of relevant educational and/or occupational experiences.
E. Student Records - Each student’s record shall be made available upon request of the student to prospective employers and other duly authorized persons. Safeguards shall be provided to protect the student records from damage, loss, or compromise by unauthorized persons as mandated by federal and state statutes.
K. Admission and Student Services
4. Each private school shall adequately maintain and service student academic, attendance, financial aid and personal data records as required in the Code of Alabama §16-46-5(i)(3) (1975).</t>
  </si>
  <si>
    <t>Ala. Code § 16-46-5
(i) Upon receipt of the required information, the Department of Postsecondary Education may issue a license provided the institution is complying with all of the following standards:
(3) Adequate records as determined by the Department of Postsecondary Education are kept to show attendance and student progress. Records shall be available upon request of the student to be furnished prospective employers and other interested parties.</t>
  </si>
  <si>
    <t>1209-99-99-9</t>
  </si>
  <si>
    <t>School Closure Plans</t>
  </si>
  <si>
    <t>The agency requires the institution to provide closure plans at the time of a closure (Baseline).</t>
  </si>
  <si>
    <t>IV. Minimum Standards.
9. No licensed private school, no public school, and no college or university subject to the Alabama Code Section 16-46-1 through 10 shall accept transfer credits from a school that was not exempted, entitled to an exemption, properly licensed in the state in which it is domiciled, or accredited or licensed as required under the provisions of the Code of Alabama Title 16, Chapter 46 (1975) when educational credentials were conferred. Transfer credits from outside the United States can only be accepted after review by the National Association of Credential Evaluation Services (NACES). It is the responsibility of the institution to develop a credit transfer policy that is acceptable to the Alabama Community College System. The Alabama Community College System reserves the right to accept or deny such a policy.
a. Each school or course/program domiciled outside the State of Alabama shall designate a registered state agent who is a resident of Alabama to service all complaints against the school.
b. Private schools that cease operation shall, within ten (10) calendar days of closing:
1. Notify the Chancellor of the Alabama Community College System of the action by letter and/or facsimile.
2. Submit a list to the Chancellor of the Alabama Community College System containing the name, home address, telephone number, and course/program of each student actively enrolled in the school on the effective closure date of the school.
3. Submit a written plan to the Chancellor of the Alabama Community College System explaining in detail:
a. how the school will arrange for the continued education of students currently enrolled;
b. how tuition refunds will be handled;
c. how other contractual agreements with students will be resolved; and
d. where student records will be stored along with procedures for public access to these records.
4. Each school shall comply with all local, state, and federal laws and regulations.
5. The institution, institution’s owners, governing board members, and administrators shall possess sound reputations as evidenced by a record of integrity and ethical conduct in their professional activities, business operations, and relations. The Chief Executive Officer (CEO) and institutional administrators must possess appropriate qualifications and experience for their positions and have demonstrated the ability to direct institutional operations successfully. The governing board members shall be knowledgeable and experienced in one or more aspects of educational administration, finance, teaching/learning, or distance study.</t>
  </si>
  <si>
    <t>Ala. Code § 16-46-3- Exemptions From Chapter; Records of Private</t>
  </si>
  <si>
    <t>Ala. Code § 16-46-3
(f) Private postsecondary institutions which cease operations shall place the student academic, attendance, and financial aid records in the office of the appropriate institutional administrator where a repository shall exist to safeguard and to make available these records to authorized persons upon request as follows:
(1) Private postsecondary institutions which merge, consolidate, or undergo change of ownership shall deposit with the continuing school.
(2) Private postsecondary institutions which are a part of a system, organization, franchise, or a ministry of a local church or a group of churches shall deposit with the administrative office thereof if such is to remain in operation.
(3) Other private postsecondary institutions not elsewhere designated shall deposit with the Department of Postsecondary Education.</t>
  </si>
  <si>
    <t>1210-99-99-10</t>
  </si>
  <si>
    <t>Tuition Refund Policy</t>
  </si>
  <si>
    <t xml:space="preserve">The agency requires applying institutions to provide information about tuition refund policies for reauthorization (Baseline). The agency specifically stipulates that the institution provides the refund policy in the course catalog for state authorization (Threshold). </t>
  </si>
  <si>
    <t>IV. Minimum Standards.
I. School Policies - All policies shall be written and available for review. Failure to adhere to written policies may constitute the basis for declaring academic and/or economic fraud as defined in the Code of Alabama §16-46-1(7) and (8) (1975)
2. The policies on course cancellation, tuition fees, and refunds must be clearly stated in each private school catalog, bulletin, or brochure. Students may cancel enrollment at any time, complying with the notification procedures established by the school. Refunds of unearned prepaid tuition, fees, and other charges shall be made within thirty (30) days of termination as follows:
a. If cancellation occurs within seventy-two (72) hours of the enrollment date, all money paid by the prospective student shall be refunded.
b. If cancellation occurs after seventy-two (72) hours of the enrollment date, but before classes begin or correspondence materials are delivered, a refund shall be made of all money paid except the registration fee.
c. If cancellation occurs after classes begin or after shipment of correspondence materials, a pro rata refund will be made of all unearned prepaid tuition, fees, and charges for books and supplies not issued to the student. Once books and supplies are issued and received by students, these become the property of the students, and refunds may be made only at the discretion of the private school.
d. A full refund is due to students whose contracted educational services are denied by the school as a result of economic or academic fraud as defined in the Code of Alabama §16-46-1(7) and (8) (1975).
L. Catalog, Bulletin, or Brochure - A current catalog, bulletin, or brochure shall be included with the application for a license. The document must be published in sufficient quantities for distribution to all enrollees and regulatory authorities. The school catalog, bulletin, or brochure shall include the following information:
16. Cancellation and refund policy</t>
  </si>
  <si>
    <t>Ala. Code § 16-46-5
h) Application for a license shall also be accompanied by a financial statement acceptable to the Department of Postsecondary Education and a copy of the current catalog, brochure, or bulletin of the private postsecondary institution, which shall include all of the following:
(5) A tuition and refund policy which is in compliance with the appropriate regulation pursuant to Section 16-46-7.</t>
  </si>
  <si>
    <t>1211-99-99-13</t>
  </si>
  <si>
    <t>Financial Statements</t>
  </si>
  <si>
    <t xml:space="preserve">The agency requires applying institutions to provide financial statements for authorization (Baseline). The agency specifically stipulates that the institution provide audited financial statements for authorization. (Threshold). </t>
  </si>
  <si>
    <t>Documentation
Attach the following documents when applicable:
7. Financial Statements
Checklist
Attach the following documents when applicable:
9. Audited Financial Statement</t>
  </si>
  <si>
    <t>I. Definitions
X. Performance Surety Bond- A performance surety bond is a bond provided by each school for the purpose of providing indemnification to identified, enrolled students suffering loss as a result of economic and/or academic fraud or misrepresentation used in procuring enrollment in and/or administering a program of study. 
B. License Application Procedures
5. Financial Stability and School Surety
a. Prior to the issuance of a license pursuant to the Code of Alabama Title 16, Chapter 46 (1975), each private school shall submit to the Alabama Community College System evidence that it is financially capable of fulfilling its commitments for education. Financial stability shall be established by a review of each school’s financial statement and any other evidence of fiscal responsibility requested by the Alabama Community College System. Financial stability of separate locations shall be provided through the principal base of operations. Audited financial statements shall be required to be accompanied by the most current federal income tax return. A non-degree granting institution may provide financial statements that have been reviewed or compiled by a certified public accountant. Profit and loss statements prepared by a certified public accountant may be provided in lieu of financial statements. The Alabama Community College System reserves the right to request further financial documentation.</t>
  </si>
  <si>
    <t>Ala. Code § 16-46-5
h) Application for a license shall also be accompanied by a financial statement acceptable to the Department of Postsecondary Education and a copy of the current catalog, brochure, or bulletin of the private postsecondary institution, which shall include all of the following:</t>
  </si>
  <si>
    <t>1212-99-99-14</t>
  </si>
  <si>
    <t>Site Visit</t>
  </si>
  <si>
    <t xml:space="preserve">The agency does not require applying institutions to provide the metric for authorization. </t>
  </si>
  <si>
    <t>The ACCS does require in-state institutions seeking initial licensure to have an onsite visit through regulations, but it does not appear to impact renewal processes.
Guidelines for Private School License – IV. Minimum Standards
5. Financial Stability and School Surety
a. Prior to the issuance of a license pursuant to the Code of Alabama Title 16, Chapter 46 (1975), each private school shall submit to the Alabama Community College System evidence that it is financially capable of fulfilling its commitments for education. Financial stability shall be established by a review of each school’s financial statement and any other evidence of fiscal responsibility requested by the Alabama Community College System. Financial stability of separate locations shall be provided through the principal base of operations. Audited financial statements shall be required to be accompanied by the most current federal income tax return. A non-degree granting institution may provide financial statements that have been reviewed or compiled by a certified public accountant. Profit and loss statements prepared by a certified public accountant may be provided in lieu of financial statements. The Alabama Community College System reserves the right to request further financial documentation.</t>
  </si>
  <si>
    <t>1213-99-99-1</t>
  </si>
  <si>
    <t>Reporting</t>
  </si>
  <si>
    <t>Institutional Accreditation Information</t>
  </si>
  <si>
    <t>There are no additional reporting requirements beyond the primary state authorization or renewal process.</t>
  </si>
  <si>
    <t>1213-99-99-2</t>
  </si>
  <si>
    <t>Program/Specialized Accreditation Information</t>
  </si>
  <si>
    <t>1213-99-99-3</t>
  </si>
  <si>
    <t>Course Catalog</t>
  </si>
  <si>
    <t>1213-99-99-4</t>
  </si>
  <si>
    <t>1213-99-99-5</t>
  </si>
  <si>
    <t>1213-99-99-6</t>
  </si>
  <si>
    <t>Tuition and Fee Schedule</t>
  </si>
  <si>
    <t>1213-99-99-7</t>
  </si>
  <si>
    <t>1213-99-99-8</t>
  </si>
  <si>
    <t>1213-99-99-9</t>
  </si>
  <si>
    <t>1213-99-99-10</t>
  </si>
  <si>
    <t>1213-99-99-11</t>
  </si>
  <si>
    <t>1213-99-99-12</t>
  </si>
  <si>
    <t>Surety Bond</t>
  </si>
  <si>
    <t>1213-99-99-13</t>
  </si>
  <si>
    <t>1213-99-99-14</t>
  </si>
  <si>
    <t>1213-99-99-15</t>
  </si>
  <si>
    <t>Enrollment Metrics</t>
  </si>
  <si>
    <t>1213-99-99-16</t>
  </si>
  <si>
    <t>1213-99-99-17</t>
  </si>
  <si>
    <t>1213-99-99-18</t>
  </si>
  <si>
    <t>1213-99-99-19</t>
  </si>
  <si>
    <t>1213-99-99-20</t>
  </si>
  <si>
    <t>1213-99-99-21</t>
  </si>
  <si>
    <t>1213-99-99-22</t>
  </si>
  <si>
    <t>1205.1-99-99-4</t>
  </si>
  <si>
    <t>al_ACCS</t>
  </si>
  <si>
    <t>Alabama Community College System</t>
  </si>
  <si>
    <t>al_ACCS_2</t>
  </si>
  <si>
    <t>Nondegree-Granting Institutions</t>
  </si>
  <si>
    <t>Alabama Community College System Board of Trustees</t>
  </si>
  <si>
    <t>1205.1-99-99-11</t>
  </si>
  <si>
    <t>1205.1-99-99-16</t>
  </si>
  <si>
    <t>1205.1-99-99-17</t>
  </si>
  <si>
    <t>1205.1-99-99-18</t>
  </si>
  <si>
    <t>1205.1-99-99-19</t>
  </si>
  <si>
    <t>1205.1-99-99-20</t>
  </si>
  <si>
    <t>1205.1-99-99-21</t>
  </si>
  <si>
    <t>1205.1-99-99-22</t>
  </si>
  <si>
    <t>1206.1-99-99-5</t>
  </si>
  <si>
    <t>1207.1-99-99-7</t>
  </si>
  <si>
    <t>1208.1-99-99-8</t>
  </si>
  <si>
    <t>1209.1-99-99-9</t>
  </si>
  <si>
    <t>1210.1-99-99-10</t>
  </si>
  <si>
    <t>1211.1-99-99-13</t>
  </si>
  <si>
    <t>1212.1-99-99-14</t>
  </si>
  <si>
    <t>1213.1-99-99-1</t>
  </si>
  <si>
    <t>1213.1-99-99-2</t>
  </si>
  <si>
    <t>1213.1-99-99-3</t>
  </si>
  <si>
    <t>1213.1-99-99-4</t>
  </si>
  <si>
    <t>1213.1-99-99-5</t>
  </si>
  <si>
    <t>1213.1-99-99-6</t>
  </si>
  <si>
    <t>1213.1-99-99-7</t>
  </si>
  <si>
    <t>1213.1-99-99-8</t>
  </si>
  <si>
    <t>1213.1-99-99-9</t>
  </si>
  <si>
    <t>1213.1-99-99-10</t>
  </si>
  <si>
    <t>1213.1-99-99-11</t>
  </si>
  <si>
    <t>1213.1-99-99-12</t>
  </si>
  <si>
    <t>1213.1-99-99-13</t>
  </si>
  <si>
    <t>1213.1-99-99-14</t>
  </si>
  <si>
    <t>1213.1-99-99-15</t>
  </si>
  <si>
    <t>1213.1-99-99-16</t>
  </si>
  <si>
    <t>1213.1-99-99-17</t>
  </si>
  <si>
    <t>1213.1-99-99-18</t>
  </si>
  <si>
    <t>1213.1-99-99-19</t>
  </si>
  <si>
    <t>1213.1-99-99-20</t>
  </si>
  <si>
    <t>1213.1-99-99-21</t>
  </si>
  <si>
    <t>1213.1-99-99-22</t>
  </si>
  <si>
    <t>1214-99-99-1</t>
  </si>
  <si>
    <t xml:space="preserve">The agency requires applying institutions to provide information about accreditation for reauthorization (Baseline). The agency specifically stipulates that the institution provide documentation to provide evidence of USED/CHEA recognized accreditors for state authorization (Threshold). </t>
  </si>
  <si>
    <t xml:space="preserve">https://web.archive.org/web/20240930134830/https://www.ache.edu/wp-content/NRI/Prog_Review_Application.pdf 
https://bit.ly/3NrfcEJ 
https://web.archive.org/web/20240930141542/https://psl.asc.edu/Docs/Alabama%20Private%20School%20Licensure%20DEGREE%20granting%20application%20checklist%20for%20OUT-OF-STATE%20institutions.pdf </t>
  </si>
  <si>
    <t xml:space="preserve">Programmatic Review Application
Licensure: Application Portal – Documents | Checklists
</t>
  </si>
  <si>
    <t>Programmatic Review Application
7. ACCREDITATION (if applicable): Name, address, and year of most recent institutional accreditation. Note: To be considered for ACHE programmatic review, institutions that are not accredited or that are accredited by an agency not recognized by the United States Department of Education or Council for Higher Education Accreditation must have and underwrite an external review of its programs by one or more outside consultants chosen by ACHE. [Code of Alabama: https://admincode.legislature.state.al.us/administrative-code/300-2-1-.02]
Accreditor: _____________
Address: ______________
Year of most recent institutional accreditation: _______
Licensure - Documentation
Attach the following documents when applicable:
2. Accreditations
Licensure - Checklist
Attach the following documents when applicable:
2. Accreditation Information</t>
  </si>
  <si>
    <t>IV. Minimum Standards.
B. The Educational Program
All privately licensed degree granting, post-secondary educational institutions must be accredited by an accrediting agency recognized by the United States Department of Education (USDE), the Council for Higher Education Accreditation (CHEA), be a candidate for accreditation or in process of application for accreditation as determined and monitored by the Alabama Community College System. This requirement became effective beginning October 1, 2008, for any degree granting institutions applying for initial or renewal licensure. The Code of Alabama § 16-46-3 (1975) (a) (7) and (9) lists exemptions to this requirement as follows: 
(7) Any private school conducting resident courses whose principal base of operation is within the State of Alabama, which has been in continuous operation for 20 years or more as of April 29, 1980, and held accreditation as of that date by an accrediting agency recognized by the United States Department of Education.
(9) Any proprietary postsecondary institution conducting resident courses that has been in operation within Alabama for at least five years as of July 1, 2004, and that is accredited by an accrediting agency recognized by the United States Department of Education shall be accorded the following provision: Upon proof of such accreditation, such schools shall be issued a license and representative permits after required fees are paid to the Alabama Community College System.  
Any change of accreditation status must be reported to the Alabama Community College System within 30 calendar days of the change 
L. Catalog, Bulletin, or Brochure - A current catalog, bulletin, or brochure shall be included with the application for a license. The document must be published in sufficient quantities for distribution to all enrollees and regulatory authorities. The school catalog, bulletin, or brochure shall include the following information:
6. Accreditation, licenses, endorsements, or affiliations in the format prescribed by the appropriate accrediting commission or other agency;</t>
  </si>
  <si>
    <t>Although the statutes mention accreditation, it is only in reference to the extensive exemptions one can receive if accredited and meeting other requirements (age of institution). There is a statute that appears to apply specifically to out-of-state institutions: Ala. Code § 16-5-10
Ala. Code § 16-5-10 - Additional Powers and Duties of Commission
(14) To authorize and regulate instructional programs or units offered by non-Alabama institutions of postsecondary education in the State of Alabama. No institution of postsecondary education located outside of Alabama may offer units or programs of instruction within Alabama without prior approval of the commission, except for those accredited units or programs approved by regional accrediting authorities or accredited degree granting entities located in states participating in reciprocity agreements entered into by the Governor or the commission. The commission under its rule-making authority shall establish criteria for the approval of such institutions and programs. The commission shall promulgate a schedule of programmatic review fees, commensurate with the cost of commission activities related to programmatic review, not exceeding fifteen thousand dollars ($15,000) per institution. Any programmatic review fee collected from a non-Alabama institution of postsecondary education shall be deposited in the State Treasury to the credit of the commission and funds collected are hereby appropriated to the commission.</t>
  </si>
  <si>
    <t>1215-99-99-2</t>
  </si>
  <si>
    <t xml:space="preserve">The agency requires applying institutions to provide information about accreditation for reauthorization (Baseline). The agency specifically stipulates that the institution provide documentation to programmatic accreditation if applicable by program for state authorization (Threshold). </t>
  </si>
  <si>
    <t>Programmatic Review Application
Licensure: Application Portal – Documents | Checklists</t>
  </si>
  <si>
    <t>Programmatic Review Application
7. ACCREDITATION (if applicable): Name, address, and year of most recent institutional accreditation. Note: To be considered for ACHE programmatic review, institutions that are not accredited or that are accredited by an agency not recognized by the United States Department of Education or Council for Higher Education Accreditation must have and underwrite an external review of its programs by one or more outside consultants chosen by ACHE. [Code of Alabama: https://admincode.legislature.state.al.us/administrative-code/300-2-1-.02]
Accreditor: _____________
Address: ______________
Year of most recent institutional accreditation: _______
10. PROGRAMS PROPOSED: On the chart below list the programs requested to be approved for Alabama students. Copy the chart as needed for additional entries.
Program Name | CIP Code | Specialized Programmatic Accreditation [if any] | Tuition | On-site | Online
Licensure - Documentation
Attach the following documents when applicable:
2. Accreditations
Licensure - Checklist
Attach the following documents when applicable:
2. Accreditation Information</t>
  </si>
  <si>
    <t>Specific requirements in the programmatic review section. Although the statutes mention accreditation, it is only in reference to the extensive exemptions one can receive if accredited and meeting other requirements (age of institution). There is a statute that appears to apply specifically to out-of-state institutions: Ala. Code § 16-5-10
Ala. Code § 16-5-10 - Additional Powers and Duties of Commission
(14) To authorize and regulate instructional programs or units offered by non-Alabama institutions of postsecondary education in the State of Alabama. No institution of postsecondary education located outside of Alabama may offer units or programs of instruction within Alabama without prior approval of the commission, except for those accredited units or programs approved by regional accrediting authorities or accredited degree granting entities located in states participating in reciprocity agreements entered into by the Governor or the commission. The commission under its rule-making authority shall establish criteria for the approval of such institutions and programs. The commission shall promulgate a schedule of programmatic review fees, commensurate with the cost of commission activities related to programmatic review, not exceeding fifteen thousand dollars ($15,000) per institution. Any programmatic review fee collected from a non-Alabama institution of postsecondary education shall be deposited in the State Treasury to the credit of the commission and funds collected are hereby appropriated to the commission.</t>
  </si>
  <si>
    <t>1216-99-99-3</t>
  </si>
  <si>
    <t>The agency requires applying institutions to provide information about course catalogs for reauthorization (Baseline). The agency specifically stipulates that the institution provide the course catalog with specific requirements to be included for state authorization (Threshold).</t>
  </si>
  <si>
    <t xml:space="preserve">https://web.archive.org/web/20240930134830/https://www.ache.edu/wp-content/NRI/Prog_Review_Application.pdf 
https://bit.ly/3NrfcEJ 
https://web.archive.org/web/20240930141542/https://psl.asc.edu/Docs/Alabama%20Private%20School%20Licensure%20DEGREE%20granting%20application%20checklist%20for%20OUT-OF-STATE%20institutions.pdf 
</t>
  </si>
  <si>
    <t>Programmatic Review Application
A complete application includes an online link, attachment, or paper copy of –
• the current academic catalog
Licensure - Documentation
Attach the following documents when applicable:
2. Accreditations
Licensure - Checklist
Attach the following documents when applicable:
2. Accreditation Information</t>
  </si>
  <si>
    <t>IV. Minimum Standards.
L. Catalog, Bulletin, or Brochure - A current catalog, bulletin, or brochure shall be included with the application for a license. The document must be published in sufficient quantities for distribution to all enrollees and regulatory authorities. The school catalog, bulletin, or brochure shall include the following information:
a. Identifying data such as volume number and date of publication;
b. Name, address, and telephone number of the school. If separate campuses exist, the catalog shall list the address and telephone number of each;
c. Ownership of the private school;
d. Names of the governing body members, officials, and faculty of the school, indicating position held and appropriate educational and/or occupational credentials of each person;
e. A historical statement establishing the origin of the school;
f. Accreditation, licenses, endorsements, or affiliations in the format prescribed by the appropriate accrediting commission or other agency;
g. A clear and concise statement of the objectives of the school;
h. Mode of operation or procedures used by the school in achieving the stated objectives;
i. Admission requirements and procedures with required documentation for entry;
j. Credentials awarded and graduation or completion requirements;
k. Facilities and/or equipment available to support courses or programs of study;
l. School calendar and legal holidays;
m. Basis for awarding academic credit by quarter hours, semester hours, or clock hours, and procedures for awarding credit for prior education and/or experience;
n. Academic policies including grading system, progress report, and procedures for evaluating student achievement of stated objectives;
o. Tuition and fee policy including charges for fees, books, laboratories, and supplies;
p. Cancellation and refund policy;
q. Student disciplinary policy to include conditions of forced withdrawal;
r. Housing facilities and policy, if applicable;
s. Attendance policy;
t. Student grievance policy;
u. Curriculum outline of each program and/or course. List titles, objectives, and major subject outlines or descriptions of each course giving units of measurement in credit. For the brochure, the above may be in abbreviated form. Course prerequisites shall be clearly stated.</t>
  </si>
  <si>
    <t>Ala. Code § 16-46-5
h) Application for a license shall also be accompanied by a financial statement acceptable to the Department of Postsecondary Education and a copy of the current catalog, brochure, or bulletin of the private postsecondary institution, which shall include all of the following:
1. Identifying data such as volume number, date, and publication.
2. Name, address, and telephone number of the private postsecondary institution and its governing body, officials, and faculty.
3. A clear and concise statement of the objectives of the training given by the school.
4. The exact manner in which the stated objectives are to be attained.
5. A tuition and refund policy which is in compliance with the appropriate regulation pursuant to Section 16-46-7.
6. A grievance policy which directs aggrieved students to first attempt to resolve complaints through the appropriate officials of the private postsecondary institution. Student grievances not resolved by the private postsecondary institution shall be referred to the Department of Postsecondary Education.
7. Such other reasonable information as the Department of Postsecondary Education may impose.</t>
  </si>
  <si>
    <t>1217-99-99-6</t>
  </si>
  <si>
    <t xml:space="preserve">The agency requires applying institutions to provide information about course catalogs for reauthorization (Baseline). The agency specifically stipulates that the institution provide the course catalog with specific requirements to be included for state authorization (Threshold). </t>
  </si>
  <si>
    <t>Programmatic Review Application
10. PROGRAMS PROPOSED: On the chart below list the programs requested to be approved for Alabama students. Copy the chart as needed for additional entries.
Program Name | CIP Code | Specialized Programmatic Accreditation [if any] | Tuition | On-site | Online
Licensure - Documentation
Attach the following documents when applicable:
8. Catalogs
Licensure - Checklist
Attach the following documents when applicable:
5. School Catalog/Brochure (See pages 19-20 Section L. of the Guidelines for Private School License</t>
  </si>
  <si>
    <t xml:space="preserve">https://web.archive.org/web/20230929235330/https://www.accs.edu/wp-content/uploads/2019/04/GUIDELINES-FOR-PRIVATE-SCHOOL-LICENSE-2018.pdf </t>
  </si>
  <si>
    <t>IV. Minimum Standards.
D. Essential Documents - The following items shall be maintained currently and accurately at all times by each licensed private school at each location or instructional site:
5. Each student’s enrollment agreement or contract;
I. School Policies - All policies shall be written and available for review. Failure to adhere to written policies may constitute the basis for declaring academic and/or economic fraud as defined in the Code of Alabama §16-46-1(7) and (8) (1975)
1. The policy on registration, tuition, fees, and charges must be clearly stated in each school catalog, bulletin, or brochure.
c. Terms of payment and the total amount paid must be disclosed in each student’s enrollment agreement or contract. 
L. Catalog, Bulletin, or Brochure - A current catalog, bulletin, or brochure shall be included with the application for a license. The document must be published in sufficient quantities for distribution to all enrollees and regulatory authorities. The school catalog, bulletin, or brochure shall include the following information:
o. Tuition and fee policy including charges for fees, books, laboratories, and supplies</t>
  </si>
  <si>
    <t>1218-99-99-12</t>
  </si>
  <si>
    <t>The agency requires the institutions to provide a surety bond of $50,000 for reauthorization (Baseline). The agency specifically stipulates the agency provides documentation for the bond (Threshold).</t>
  </si>
  <si>
    <t xml:space="preserve">https://web.archive.org/web/20240930142041/https://www.accs.edu/wp-content/uploads/2019/04/Performance-Bond-Form-Degree-2018.pdf 
https://bit.ly/3NrfcEJ 
https://web.archive.org/web/20240930141542/https://psl.asc.edu/Docs/Alabama%20Private%20School%20Licensure%20DEGREE%20granting%20application%20checklist%20for%20OUT-OF-STATE%20institutions.pdf </t>
  </si>
  <si>
    <t>Surety Bond Form
Licensure: Application Portal – Documents
Licensure: Checklists</t>
  </si>
  <si>
    <t>Surety Bond Form
We, ______________________________________, a (an) _____________________________________, d/b/a
(Owner of School) (Corporation, Partnership, Individual)
_____________________________________, whose address is, _____________________________________,
(Name of School) (Street Address)
_____________________________________, as principal; and ____________________________________, as
(City/State/Zip) (Surety)
whose address is, ________________________________, ____________________________________,
(Street) (City/State/Zip)
are held and firmly bound unto the Alabama Community College System, as Trustee, in the sum of fifty thousand dollars ($50,000) U.S. Currency for which payment well and truly to be made.
We jointly and severally bind ourselves and each of our heirs, executors, administrators, and successors firmly by these presents.
Documentation
Attach the following documents when applicable:
10. Performance Bonds
Checklist
Attach the following documents when applicable:
1. $50,000 School Performance Bond</t>
  </si>
  <si>
    <t>I. Definitions
X. Performance Surety Bond- A performance surety bond is a bond provided by each school for the purpose of providing indemnification to identified, enrolled students suffering loss as a result of economic and/or academic fraud or misrepresentation used in procuring enrollment in and/or administering a program of study. 
B. License Application Procedures
5. Financial Stability and School Surety
a. Prior to the issuance of a license pursuant to the Code of Alabama Title 16, Chapter 46 (1975), each private school shall submit to the Alabama Community College System evidence that it is financially capable of fulfilling its commitments for education. Financial stability shall be established by a review of each school’s financial statement and any other evidence of fiscal responsibility requested by the Alabama Community College System. Financial stability of separate locations shall be provided through the principal base of operations. Audited financial statements shall be required to be accompanied by the most current federal income tax return. A non-degree granting institution may provide financial statements that have been reviewed or compiled by a certified public accountant. Profit and loss statements prepared by a certified public accountant may be provided in lieu of financial statements. The Alabama Community College System reserves the right to request further financial documentation.
b. Each degree-granting institution not exempted by Alabama Code Section 16-46-3 shall be required to provide a school performance surety bond in the amount of fifty thousand dollars ($50,000 in U.S. Currency) in a form acceptable to the Alabama Community College System and made payable to the Alabama Community College System. Each non-degree-granting school not exempted by Alabama Code Section 16-46-3 shall be required to provide a school performance surety bond in the amount of twenty thousand dollars ($20,000 in U.S. Currency) in a form acceptable to the Alabama Community College System and made payable to the Alabama Community College System.
c. Where branches or secondary locations are licensed separately, the surety must be conditioned and sufficient to cover all locations.
d. Acceptable sureties shall be limited to surety bonds obtained for school surety using Form PS-2. Sureties must be continuous and shall be for the purpose of assuring performance of agreements or contracts with students. Refunds due to students shall be calculated on the basis of the school’s published cancellation and refund policy.
e. Each private school license conditioned by a performance surety bond under notice of cancellation by the bonding agent shall be suspended and thereafter revoked upon the effective date of said cancellation unless another surety bond is acquired. Each private school license conditioned by a performance surety bond allowed to expire shall be suspended by the Alabama Community College System upon notice to the private school for thirty (30) days and thereafter revoked unless the surety bond is restored.
f. School surety bonds may be extended annually upon receipt of a continuation certificate issued by the bonding company to the Alabama Community College System.</t>
  </si>
  <si>
    <t>Ala. Code § 16-46-5
(e) All private postsecondary institutions, except those enumerated in Section 16-46-3, shall be required to establish financial stability by surety acceptable to the Department of Postsecondary Education in the penal sum of not more than twenty thousand dollars ($20,000). The sum required to provide prepaid tuition liability shall be established by the Department of Postsecondary Education by appropriate regulation pursuant to Section 16-46-7. Financial stability for separate locations shall be provided through the principal base of operations. Such surety shall be continuous and shall be conditioned to provide indemnification to any student suffering loss as a result of any fraud or misrepresentation used in procuring his or her enrollment in and/or administering a course covered by this chapter for the purpose of assuring due and faithful performance of agreements or contracts with students.</t>
  </si>
  <si>
    <t>1219-99-99-15</t>
  </si>
  <si>
    <t xml:space="preserve">The agency requires institutions to provide total enrollment for authorization (Baseline). </t>
  </si>
  <si>
    <t>https://web.archive.org/web/20240930134830/https://www.ache.edu/wp-content/NRI/Prog_Review_Application.pdf</t>
  </si>
  <si>
    <t>Programmatic Review Application</t>
  </si>
  <si>
    <t>Programmatic Review Application
8. ENROLLMENT:
(a) Total institutional enrollment:
(b) Total onsite enrollment in Alabama:
(c) Total online enrollment in Alabama</t>
  </si>
  <si>
    <t>1220-99-99-1</t>
  </si>
  <si>
    <t xml:space="preserve">The agency requires applying institutions to provide information about accreditation for reauthorization when applicable (Baseline). </t>
  </si>
  <si>
    <t>Documentation
Attach the following documents when applicable:
2. Accreditations
Checklist
Attach the following documents when applicable:
2. Accreditation Information</t>
  </si>
  <si>
    <t xml:space="preserve">IV. Minimum Standards.
B. The Educational Program
L. Catalog, Bulletin, or Brochure - A current catalog, bulletin, or brochure shall be included with the application for a license. The document must be published in sufficient quantities for distribution to all enrollees and regulatory authorities. The school catalog, bulletin, or brochure shall include the following information:
6. Accreditation, licenses, endorsements, or affiliations in the format prescribed by the appropriate accrediting commission or other agency;
</t>
  </si>
  <si>
    <t>1220-99-99-2</t>
  </si>
  <si>
    <t>1221-99-99-3</t>
  </si>
  <si>
    <t xml:space="preserve">IV. Minimum Standards.
L. Catalog, Bulletin, or Brochure - A current catalog, bulletin, or brochure shall be included with the application for a license. The document must be published in sufficient quantities for distribution to all enrollees and regulatory authorities. The school catalog, bulletin, or brochure shall include the following information:
a. Identifying data such as volume number and date of publication;
b. Name, address, and telephone number of the school. If separate campuses exist, the catalog shall list the address and telephone number of each;
c. Ownership of the private school;
d. Names of the governing body members, officials, and faculty of the school, indicating position held and appropriate educational and/or occupational credentials of each person;
e. A historical statement establishing the origin of the school;
f. Accreditation, licenses, endorsements, or affiliations in the format prescribed by the appropriate accrediting commission or other agency;
g. A clear and concise statement of the objectives of the school;
h. Mode of operation or procedures used by the school in achieving the stated objectives;
i. Admission requirements and procedures with required documentation for entry;
j. Credentials awarded and graduation or completion requirements;
k. Facilities and/or equipment available to support courses or programs of study;
l. School calendar and legal holidays;
m. Basis for awarding academic credit by quarter hours, semester hours, or clock hours, and procedures for awarding credit for prior education and/or experience;
n. Academic policies including grading system, progress report, and procedures for evaluating student achievement of stated objectives;
o. Tuition and fee policy including charges for fees, books, laboratories, and supplies;
p. Cancellation and refund policy;
q. Student disciplinary policy to include conditions of forced withdrawal;
r. Housing facilities and policy, if applicable;
s. Attendance policy;
t. Student grievance policy;
u. Curriculum outline of each program and/or course. List titles, objectives, and major subject outlines or descriptions of each course giving units of measurement in credit. For the brochure, the above may be in abbreviated form. Course prerequisites shall be clearly stated.
</t>
  </si>
  <si>
    <t>1222-99-99-6</t>
  </si>
  <si>
    <t xml:space="preserve">Documentation
Attach the following documents when applicable:
8. Catalogs
Checklist
Attach the following documents when applicable:
5. School Catalog/Brochure (See pages 19-20 Section L. of the Guidelines for Private School License
</t>
  </si>
  <si>
    <t>1223-99-99-12</t>
  </si>
  <si>
    <t>The agency requires the institutions to provide a surety bond of $20,000 for reauthorization (Baseline). The agency specifically stipulates the agency provides documentation for the bond (Threshold).</t>
  </si>
  <si>
    <t>https://web.archive.org/web/20240930142144/https://www.accs.edu/wp-content/uploads/2019/04/Performance-Bond-Form-Non-Degree-2018.pdf  
https://bit.ly/3NrfcEJ 
https://web.archive.org/web/20240930141542/https://psl.asc.edu/Docs/Alabama%20Private%20School%20Licensure%20DEGREE%20granting%20application%20checklist%20for%20OUT-OF-STATE%20institutions.pdf</t>
  </si>
  <si>
    <t>Surety Bond Form
Application Portal – Documents
Checklists</t>
  </si>
  <si>
    <t>Surety Bond Form
We, ______________________________________, a (an) _____________________________________, d/b/a
(Owner of School) (Corporation, Partnership, Individual)
_____________________________________, whose address is, _____________________________________,
(Name of School) (Street Address)
_____________________________________, as principal; and ____________________________________, as
(City/State/Zip) (Surety)
whose address is, ________________________________, ____________________________________,
(Street) (City/State/Zip)
are held and firmly bound unto the Alabama Community College System, as Trustee, in the sum of fifty thousand dollars ($20,000) U.S. Currency for which payment well and truly to be made.
We jointly and severally bind ourselves and each of our heirs, executors, administrators, and successors firmly by these presents.
Documentation
Attach the following documents when applicable:
10. Performance Bonds
Checklist
Attach the following documents when applicable:
1. $20,000 School Performance Bond</t>
  </si>
  <si>
    <t>1224-99-99-15</t>
  </si>
  <si>
    <t>214-99-99-1</t>
  </si>
  <si>
    <t>Alaska</t>
  </si>
  <si>
    <t>ak_ACPE</t>
  </si>
  <si>
    <t>Alaska Commission on Postsecondary Education</t>
  </si>
  <si>
    <t>ak_ACPE_1</t>
  </si>
  <si>
    <t>The agency requires applying institutions to provide evidence of and the specific accreditor’s name for institutional accreditation for re-authorization (Baseline). The agency specifically stipulates that the institution provide supporting documentation for institutional accreditation, to fulfil the conditions of state authorization. (Threshold).</t>
  </si>
  <si>
    <t>https://web.archive.org/web/20231016151221/https://acpe.alaska.gov/Portals/3/IA/Application_for_Renewal_of_Authorization.pdf</t>
  </si>
  <si>
    <t>Administrative Summary for Postsecondary Institutional Authorization (Appendix RA1)</t>
  </si>
  <si>
    <t xml:space="preserve">“Evidence of accreditation, regulatory body approval (BoBH, DMV, BoMT), or other affiliations”
“Provide the following information as separate documentation and attach to this form: Evidence of accreditation or regulatory bodies.” </t>
  </si>
  <si>
    <t>https://web.archive.org/web/20231024141449/https://www.akleg.gov/basis/aac.asp#20.17</t>
  </si>
  <si>
    <t>20 AAC 17.205</t>
  </si>
  <si>
    <t>(a) An institution seeking to operate as a university or college must be accredited, must meet requirements for authorization under 20 AAC 17.010 - 20 AAC 17.145 and must meet the requirements of 20 AAC 17.205 - 20 AAC 17.255.</t>
  </si>
  <si>
    <t>https://web.archive.org/web/20231101030506/https://www.akleg.gov/basis/statutes.asp#14.48</t>
  </si>
  <si>
    <t>AS 14.48.060(c</t>
  </si>
  <si>
    <t xml:space="preserve">(c) Accreditation by national or regional accrediting agencies recognized by the commission may be accepted by the commission as evidence of compliance with the minimum standards established by this section and the criteria established under AS 14.48.050(1). However, the commission may require further evidence and make further investigation as may be necessary. Accreditation by a recognized, specialized accrediting agency may be accepted as evidence of compliance only as to the portion or program of an institution accredited by the accrediting agency if the institution as a whole is not accredited. </t>
  </si>
  <si>
    <t xml:space="preserve">Scoring this as a 2 because the agency requires the institution to provide the name of the accreditor as well as provide supporting documentation to the agency to prove institutional re-authorization. </t>
  </si>
  <si>
    <t>215-99-99-2</t>
  </si>
  <si>
    <t xml:space="preserve">The agency does not require accredited institutions to provide information about Program/Specialized Accreditation Information to be authorized or reauthorized. </t>
  </si>
  <si>
    <t xml:space="preserve">https://web.archive.org/web/20231101030506/https://www.akleg.gov/basis/statutes.asp#14.48 </t>
  </si>
  <si>
    <t>AS 14.48.060(c)</t>
  </si>
  <si>
    <t>(c) Accreditation by national or regional accrediting agencies recognized by the commission may be accepted by the commission as evidence of compliance with the minimum standards established by this section and the criteria established under AS 14.48.050(1). However, the commission may require further evidence and make further investigation as may be necessary. Accreditation by a recognized, specialized accrediting agency may be accepted as evidence of compliance only as to the portion or program of an institution accredited by the accrediting agency if the institution as a whole is not accredited.</t>
  </si>
  <si>
    <t>Despite having a specific clause in the state statutes referencing the ability for the agency to request more information than institutional accreditation, it is not a required stipulation of reauthorization.</t>
  </si>
  <si>
    <t>216-99-99-3</t>
  </si>
  <si>
    <t xml:space="preserve">The agency requires applying institutions to provide an up-to-date copy of the current course catalog for reauthorization (Baseline). The agency specifically requires the school catalog to contain information such as the educational philosophy, names and titles of administrators, admission policy and regulations, tuition and fee schedule to fulfil the conditions of reauthorization (Threshold). </t>
  </si>
  <si>
    <t>School Catalog Checklist (Appendix RA8)</t>
  </si>
  <si>
    <t xml:space="preserve">An institution must provide prospective students with an up-to-date copy of its catalog or brochure.  
School Catalog Requirements: Educational philosophy, Names and titles of the administrative and instructional staff, tuition payment and refund policies. </t>
  </si>
  <si>
    <t>20 AAC 17.075</t>
  </si>
  <si>
    <t xml:space="preserve">An institution shall provide prospective students with a copy of its catalog. The catalog must contain the following information:  
(1) the educational philosophy and objectives of the institution in clear, complete, and simply 	stated language, including measurable goals or outcomes; 	 
(2) the date of publication and the time period for which the information contained is in effect;  
(3) the name and address of the place of instruction and administrative office; 	 
(4) the names and titles of the administrative and instructional staff; 	 
(5) the admission policy and regulations, including prerequisites for enrollment </t>
  </si>
  <si>
    <t>AS 14.48.060(b)</t>
  </si>
  <si>
    <t xml:space="preserve">(b) A postsecondary educational institution must be maintained and operated, or, in the case of a new institution, must demonstrate that it can be maintained and operated, so that 
(4) the institution provides a catalog or brochure containing information describing the programs 	offered, program objectives, length of program, schedule of tuition, fees, and all other charges and 	expenses necessary for completion of the course of study, cancellation and refund policies, and 	other material facts concerning the institution and the program or course of instruction that are 	reasonably likely to affect the decision of the student to enroll, together with any other disclosures 	specified by the commission by regulation; and that this information is provided to prospective 	students before enrollment </t>
  </si>
  <si>
    <t xml:space="preserve">Scoring this a strong 2 for a course catalog. The agency is very specific as to what is required in the catalog. </t>
  </si>
  <si>
    <t>217-99-99-4</t>
  </si>
  <si>
    <t>The agency requires applying institutions to provide an up-to-date copy of the current school handbook if applicable for reauthorization (Baseline).</t>
  </si>
  <si>
    <t>Student Resources (Page 2)</t>
  </si>
  <si>
    <t xml:space="preserve">Required Documents:  
(5D) School Handbook – If Applicable </t>
  </si>
  <si>
    <t xml:space="preserve">Scoring this a weak 1 for a student handbook. The agency only requires a copy with the application “if applicable.” </t>
  </si>
  <si>
    <t>218-99-99-5</t>
  </si>
  <si>
    <t xml:space="preserve">The agency does not require accredited degree-granting institutions to provide information about Enrollment Agreements for reauthorization. </t>
  </si>
  <si>
    <t>Degree-granting institutions are not required to provide a student enrollment agreement form, but there are additional requirements for non-degree-granting institutions.</t>
  </si>
  <si>
    <t>219-99-99-6</t>
  </si>
  <si>
    <t>The agency requires applying institutions to provide a schedule of tuition and fees for reauthorization (Baseline). The agency specifically stipulates that the institution publish in the catalog all tuition and fees, including miscellaneous charges necessary for program competition to fulfil the conditions of state authorization. (Threshold).</t>
  </si>
  <si>
    <t xml:space="preserve">School Catalog Requirements: 
(10) A schedule of the student's cost of attendance </t>
  </si>
  <si>
    <t xml:space="preserve">An institution shall provide prospective students with a copy of its catalog. The catalog must contain the following information: 
(7) a schedule of tuition and fees, books, supplies, equipment, services, rentals, deposits, housing, 	and any other student costs, as appropriate, including costs for testing or licensure that are required 	 for entry into the field or profession </t>
  </si>
  <si>
    <t xml:space="preserve">Scoring this a strong 2 for a Tuition and Fee Schedule. State laws and agency regulations are explicit as to what is required and where the schedule of fees is required to be disclosed to students. </t>
  </si>
  <si>
    <t>220-99-99-7</t>
  </si>
  <si>
    <t xml:space="preserve">The agency requires applying institutions to provide a Grievance policy, including availability of appeal to the Commission for reauthorization (Baseline). The agency specifically stipulates that the institution make the grievance policy publicly available in the school catalog in order to fulfil the conditions of state authorization. (Threshold). </t>
  </si>
  <si>
    <t xml:space="preserve">School Catalog Requirements: 
(17) Grievance policy, including availability of appeal to the Commission </t>
  </si>
  <si>
    <t>An institution shall provide prospective students with a copy of its catalog. The catalog must contain the following information: (19) a grievance procedure that includes the availability of appeal to the commission.</t>
  </si>
  <si>
    <t xml:space="preserve">Scoring this a 2 as the Grievance Policy is required to be included in the school catalog where a student is likely/required to see it. </t>
  </si>
  <si>
    <t>221-99-99-8</t>
  </si>
  <si>
    <t xml:space="preserve">The agency requires applying institutions to provide “a statement describing where student records are maintained and how the student may access them” for reauthorization (Baseline). The agency specifically stipulates this statement be published in the school catalog and adequate records are maintained by the institution to show attendance, progress, or grades, and that satisfactory standards are enforced relating to attendance, progress, and performance to fulfil the conditions of state authorization (Threshold). </t>
  </si>
  <si>
    <t xml:space="preserve">School Catalog Requirements: (19) A statement describing where student records are maintained and how the student may access them.  </t>
  </si>
  <si>
    <t xml:space="preserve">https://web.archive.org/web/20231024141449/https://www.akleg.gov/basis/aac.asp#20.17 </t>
  </si>
  <si>
    <t>20 AAC 17.075 and 20 AAC 17.110</t>
  </si>
  <si>
    <t xml:space="preserve">An institution shall provide prospective students with a copy of its catalog. The catalog must contain the following information: (21) a statement describing where student records are maintained and how the student may obtain and access them. 
(a) An institution shall establish and maintain policies and procedures for a record-keeping system that includes a central repository for all records.  </t>
  </si>
  <si>
    <t xml:space="preserve">(b) A postsecondary educational institution must be maintained and operated, or, in the case of a new institution, must demonstrate that it can be maintained and operated, so that (6) adequate records are maintained by the institution to show attendance, progress, or grades, and that satisfactory standards are enforced relating to attendance, progress, and performance.  </t>
  </si>
  <si>
    <t>Scoring this a 2 as the Student Record Statement is required to be included in the school catalog where a student is likely/required to see it.</t>
  </si>
  <si>
    <t>222-99-99-9</t>
  </si>
  <si>
    <t xml:space="preserve">The agency requires applying institutions to provide enrolled students at least one complete academic year's notice of impending closure of the institution, cessation of a program, or substantial changes in a program for reauthorization (Baseline). </t>
  </si>
  <si>
    <t>20 AAC 17.117</t>
  </si>
  <si>
    <t xml:space="preserve">(a) A collegiate institution shall provide enrolled students at least one complete academic year's notice of impending closure of the institution, cessation of a program, or substantial changes in a program of the type listed in (b) of this section.  
(b) No later than 30 days after an institution closes or ceases offering a program in which a student is enrolled, the institution shall provide full refunds of all tuition and other expenses paid to the institution by the student or other funding source on behalf of the student, unless it is able to provide a student with an alternative program, approved by commission staff.  </t>
  </si>
  <si>
    <t xml:space="preserve">Scoring this a 1 as the agency does require a one-year notice of impending closure for students, but this information is not found in any public-facing document or required to be reported before reauthorization has taken place.   </t>
  </si>
  <si>
    <t>223-99-99-10</t>
  </si>
  <si>
    <t xml:space="preserve">The agency requires applying institutions to report their tuition refund policy for reauthorization (Baseline). The agency specifically stipulates that the institution include the tuition refund policy in the school catalog and has established criteria all refund policies must meet (Threshold). </t>
  </si>
  <si>
    <t>School Catalog Requirements: (10) Tuition payment and refund policies</t>
  </si>
  <si>
    <t xml:space="preserve">20 AAC 17.075, 20 AAC 17.085, and 20 AAC 17.115 </t>
  </si>
  <si>
    <t xml:space="preserve">An institution shall provide prospective students with a copy of its catalog. The catalog must contain the following information: (9) the policy and regulations regarding refund of unused tuition, fees, and other charges.  
(b) The enrollment contract must include at least the following: (8) a statement of the institution's refund policy, the conditions necessary for obtaining a refund, and the procedure required for obtaining a refund.  
(d) All refunds to a student must be made no later than 30 days after receipt of notification of the student's withdrawal or last recorded date of physical attendance, whichever is earlier. </t>
  </si>
  <si>
    <t xml:space="preserve">(4) the institution provides a catalog or brochure containing information describing the programs offered, program objectives, length of program, schedule of tuition, fees, and all other charges and expenses necessary for completion of the course of study, cancellation and refund policies, and other material facts concerning the institution and the program or course of instruction that are reasonably likely to affect the decision of the student to enroll </t>
  </si>
  <si>
    <t xml:space="preserve">Scoring this a 2 as the tuition refund policy is required to be included in the school catalog where a student is likely/required to see it.  </t>
  </si>
  <si>
    <t>224-99-99-11</t>
  </si>
  <si>
    <t>The agency does not require accredited degree-granting institutions to provide information about Tuition Recovery Funds or Student Protection Funds for reauthorization.</t>
  </si>
  <si>
    <t xml:space="preserve">There is some language surrounding tuition recovery funds and “adequate protection” in 20 AAC 17.045 and AS 14.48.100, but they are directed at meeting surety bonding requirements rather than stipulations surrounding reporting procedures.  </t>
  </si>
  <si>
    <t>225-99-99-12</t>
  </si>
  <si>
    <t xml:space="preserve">The agency requires applying institutions to report their procedures for managing surety bonds for reauthorization (Baseline). The agency specifically stipulates that the institution maintain a bond equal to the highest amount of revenue received in the longest enrollment period during the previous fiscal year, or if higher, the projected revenue for the same period in the current year (Threshold).   </t>
  </si>
  <si>
    <t xml:space="preserve">https://web.archive.org/web/20240108022752/https://acpe.alaska.gov/Portals/3/APS/Forms/Surety_Bonding.pdf?ver=cPV61qMG0VpF_b3lZ_wuVw%3D%3D </t>
  </si>
  <si>
    <t>Page 1 </t>
  </si>
  <si>
    <t xml:space="preserve">Non-accredited or non-authorized institutions applying for program participation in the Alaska Performance Scholarship program must post and maintain a surety bond or certificate of deposit (CD), as stated under AS 14.48.100. The dollar amount required is equal to the highest amount of revenue received in the longest enrollment period during the previous fiscal year, or if higher, the projected revenue for the same period in the current year. Institutions should provide the highest amount of revenue projected to be earned by the institution for all students enrolled in all programs during an enrollment period.   </t>
  </si>
  <si>
    <t>20 AAC 17.045</t>
  </si>
  <si>
    <t xml:space="preserve">(a) Except as provided in (e) of this section, a postsecondary educational institution and an agent shall post a surety bond, a cash deposit, or commission-approved negotiable securities as required by AS 14.48.100 and in an amount determined under this section. The surety bond, cash deposit, or negotiable securities must be executed solely in favor of and filed with the commission. 
(e) An agent who is a bona fide employee of a postsecondary educational institution authorized to operate in this state or exempted from authorization, and who acts as an agent only in the scope of the agent's employment with the postsecondary educational institution is exempt from the agent bonding requirements in (b) of this section. </t>
  </si>
  <si>
    <t>AS 14.48.100</t>
  </si>
  <si>
    <t xml:space="preserve">(a) At the time application is made for authorization to operate, or for renewal of an authorization to operate the commission may require the postsecondary educational institution to file a surety bond in the amount determined by the commission. </t>
  </si>
  <si>
    <t xml:space="preserve">Scoring this a 2 as the agency requires applying institutions to report their procedures for maintaining surety bonds and includes specific stipulations regarding the bond amount based on institutional type and tuition level.  
The Renewal Application makes note in the Program Change Form (Appendix RA7) of completing the Determination of Institutional Liability Worksheet when programs are being added or amended at an institution to assess the possible impact on surety bonding.   </t>
  </si>
  <si>
    <t>226-99-99-13</t>
  </si>
  <si>
    <t xml:space="preserve">The agency requires applying institutions to provide audited financial statements for reauthorization (Baseline). The agency specifically stipulates that the institution must provide annual financial statements as well as CPA audited financial documentation to fulfil the conditions of state authorization. (Threshold).  </t>
  </si>
  <si>
    <t>Financial Statements Worksheet (Appendix RA4)</t>
  </si>
  <si>
    <t xml:space="preserve">Instructions: Check the box and attach the appropriate CPA audited/unaudited financial statements for the most recently completed fiscal year, or if the requirements have been satisfied during the Annual Reporting processes.  </t>
  </si>
  <si>
    <t>20 AAC 17.102 </t>
  </si>
  <si>
    <t xml:space="preserve">(a) An institution shall provide evidence to the commission the institution is financially sound and can reasonably fulfill its commitments to students and creditors. When an institution applies for an authorization to operate, renewal of an authorization to operate, or an authorization to operate under a change of ownership, or as the commission determines is needed, the institution shall submit financial statements audited by an independent, licensed certified public accountant, and supporting documentation, unless the institution qualifies to submit unaudited financial statements under (e) of this section. The commission may require additional documentation, as the commission considers necessary. </t>
  </si>
  <si>
    <t xml:space="preserve">Much of Dustin Weeden’s work on this metric from the initial authorization project no longer holds up as many of the subsections from 20 AAC 17.060 were repealed on 9/18/22.  </t>
  </si>
  <si>
    <t>227-99-99-14</t>
  </si>
  <si>
    <t xml:space="preserve">The agency requires applying institutions to have a Commission staff scheduled site visit for reauthorization (Baseline). The agency specifically stipulates that the institution must host the site visit during the application period to fulfil the conditions of state authorization. (Threshold).   </t>
  </si>
  <si>
    <t>Page 1 Instructions </t>
  </si>
  <si>
    <t xml:space="preserve">In addition to reviewing the application materials, Commission staff will schedule a site visit during the application period. </t>
  </si>
  <si>
    <t>20 AAC 17.020</t>
  </si>
  <si>
    <t xml:space="preserve">e) The commission staff shall establish a date for on-site evaluation during the application period. </t>
  </si>
  <si>
    <t xml:space="preserve">Scoring this a 2 as the agency explicitly stipulates that institutions will be required to have a site visit as a condition of reauthorization.  </t>
  </si>
  <si>
    <t>228-99-99-16</t>
  </si>
  <si>
    <t>The agency does not require accredited degree-granting institutions to provide information about the metric for reauthorization.</t>
  </si>
  <si>
    <t xml:space="preserve">Degree-granting institutions are not required to report Persistence Metrics as a condition of reauthorization, but there are additional annual reporting standards outlined in 20 AAC 17.062.  
Persistence Metrics are also an optional measurement that can be used as one of the metrics for required institutional assessments outlined in 20 AAC 17.240 </t>
  </si>
  <si>
    <t>228-99-99-15</t>
  </si>
  <si>
    <t>229-99-99-17</t>
  </si>
  <si>
    <t xml:space="preserve">The agency does not require accredited degree-granting institutions to provide information about Graduation Rates for reauthorization. </t>
  </si>
  <si>
    <t xml:space="preserve">Degree-granting institutions are not required to report graduation rates as a condition of reauthorization, but there are additional annual reporting standards outlined in 20 AAC 17.062. </t>
  </si>
  <si>
    <t>230-99-99-18</t>
  </si>
  <si>
    <t xml:space="preserve">The agency does not require accredited degree-granting institutions to provide information about Job Placement Rates for reauthorization. </t>
  </si>
  <si>
    <t xml:space="preserve">Degree-granting institutions are not required to report job placement rates as a condition of reauthorization, but there are additional annual reporting standards outlined in 20 AAC 17.062. </t>
  </si>
  <si>
    <t>231-99-99-19</t>
  </si>
  <si>
    <t xml:space="preserve">The agency does not require accredited degree-granting institutions to provide information about Cohort Default Rates for reauthorization. </t>
  </si>
  <si>
    <t xml:space="preserve">Scoring this a 0 for cohort default rates. The agency does not require accredited degree-granting institutions to provide information about cohort default rates for reauthorization. </t>
  </si>
  <si>
    <t>232-99-99-20</t>
  </si>
  <si>
    <t xml:space="preserve">The agency does not require accredited degree-granting institutions to provide information about Wage Data for reauthorization. </t>
  </si>
  <si>
    <t xml:space="preserve">Scoring this a 0 for wage data. The agency does not require accredited degree-granting institutions to provide information about wage data for reauthorization. </t>
  </si>
  <si>
    <t>233-99-99-21</t>
  </si>
  <si>
    <t xml:space="preserve">The agency does not require accredited degree-granting institutions to provide information about Debt-to-Income Ratios for reauthorization. </t>
  </si>
  <si>
    <t xml:space="preserve">Scoring this a 0 for debt-to-income ratios. The agency does not require accredited degree-granting institutions to provide information about debt-to-income ratios for reauthorization. </t>
  </si>
  <si>
    <t>234-99-99-22</t>
  </si>
  <si>
    <t xml:space="preserve">The agency does not require accredited degree-granting institutions to provide information about State Licensing/Professional Certification Examination Passage Rates for reauthorization. </t>
  </si>
  <si>
    <t xml:space="preserve">Degree-granting institutions are not required to report state licensing/professional certification examination passage rates as a condition of reauthorization, but there are additional annual reporting standards outlined in 20 AAC 17.062. </t>
  </si>
  <si>
    <t>235-99-99-1</t>
  </si>
  <si>
    <t xml:space="preserve">The agency requires applying institutions to provide evidence of and the specific accreditor’s name for institutional accreditation for annual reporting (Baseline).  </t>
  </si>
  <si>
    <t xml:space="preserve">https://web.archive.org/web/20231016151539/https://acpe.alaska.gov/Portals/3/IA/ACPE%20_Annual_Report_2023.pdf </t>
  </si>
  <si>
    <t>https://web.archive.org/web/20240129214103/https://www.akleg.gov/basis/aac.asp#20.17.062</t>
  </si>
  <si>
    <t xml:space="preserve">Scoring this a 1 as accreditation information is not required to be reported in any capacity in the separate renewal application or mentioned in the annual reporting standards, but the state statutes do not differentiate between reauthorization and annual renewal.  </t>
  </si>
  <si>
    <t>236-99-99-2</t>
  </si>
  <si>
    <t xml:space="preserve">The agency does not require accredited institutions to provide information about Program/Specialized Accreditation Information for annual reporting. </t>
  </si>
  <si>
    <t xml:space="preserve">Despite having a specific clause in the state statutes referencing the ability for the agency to request more information than institutional accreditation, it is not a required stipulation of annual reporting.  </t>
  </si>
  <si>
    <t>237-99-99-7</t>
  </si>
  <si>
    <t xml:space="preserve">The agency does not require accredited institutions to provide information about Student Grievance/Complaint Policies for annual reporting.  </t>
  </si>
  <si>
    <t xml:space="preserve">Despite having specific requirements for institutions seeking reauthorization, maintaining student grievance policies is not a required stipulation of annual reporting. </t>
  </si>
  <si>
    <t>238-99-99-8</t>
  </si>
  <si>
    <t xml:space="preserve">The agency requires applying institutions to demonstrate that adequate records are maintained by the institution to show attendance, progress, or grades, and that satisfactory standards are enforced relating to attendance, progress, and performance for annual reporting (Baseline).  </t>
  </si>
  <si>
    <t xml:space="preserve">An institution that offers employment placement services is required to maintain written evidence of said placement in each student’s file but not required for every applying institution or reported in any front-facing public document. </t>
  </si>
  <si>
    <t>239-99-99-9</t>
  </si>
  <si>
    <t xml:space="preserve">The agency does not require accredited institutions to provide information about School Closure/Teach Out Plans for annual reporting. </t>
  </si>
  <si>
    <t xml:space="preserve">Despite requirements noted for reauthorization, institutions are not required to report on school closure policies as a condition of annual reporting. </t>
  </si>
  <si>
    <t>240-99-99-10</t>
  </si>
  <si>
    <t xml:space="preserve">The agency requires applying institutions to include a tuition refund policy in their school catalog for annual reporting (Baseline). The agency specifically stipulates that the institution establishes specific criteria all refund policies must meet (Threshold).    </t>
  </si>
  <si>
    <t xml:space="preserve">AS 14.48.060(b) </t>
  </si>
  <si>
    <t>241-99-99-11</t>
  </si>
  <si>
    <t xml:space="preserve">The agency does not require accredited degree-granting institutions to provide information about Tuition Recovery Funds or Student Protection Funds for annual reporting.  </t>
  </si>
  <si>
    <t>242-99-99-12</t>
  </si>
  <si>
    <t>Page 1</t>
  </si>
  <si>
    <t>20 AAC 17.062</t>
  </si>
  <si>
    <t xml:space="preserve">(a) An authorized institution shall annually submit, with the fee described in 20 AAC 17.055(a), in a format provided by the commission, a report for each education program offered. The report must include annual performance indicators in accordance with this section, documentation of financial soundness in accordance with 20 AAC 17.102, surety in compliance with 20 AAC 17.045, and documentation of life safety requirements in conformance with 20 AAC 17.060. </t>
  </si>
  <si>
    <t xml:space="preserve">Scoring this a 2 as the agency requires applying institutions to report their procedures for maintaining surety bonds and includes specific stipulations regarding the bond amount based on institutional type and tuition level.  
The Annual Reporting Application makes note in Appendix AP2 of completing the Determination of Institutional Liability Worksheet when programs are being added or amended at an institution to assess the possible impact on surety bonding.   </t>
  </si>
  <si>
    <t>243-99-99-13</t>
  </si>
  <si>
    <t xml:space="preserve">The agency requires applying institutions to provide audited financial statements for annual reporting (Baseline). The agency specifically stipulates that the institution must provide annual financial statements as well as CPA audited financial documentation to fulfil the conditions of state authorization. (Threshold).  </t>
  </si>
  <si>
    <t>https://web.archive.org/web/20231016151539/https://acpe.alaska.gov/Portals/3/IA/ACPE%20_Annual_Report_2023.pdf</t>
  </si>
  <si>
    <t>Financial Statements (Appendix AP3)</t>
  </si>
  <si>
    <t xml:space="preserve">Fiscal Information Required: 
Institution provided most recently completed fiscal year CPA audited (Audited, Review, or Compilation) for the Institution’s Renewal of Authorization </t>
  </si>
  <si>
    <t>244-99-99-14</t>
  </si>
  <si>
    <t xml:space="preserve">The agency does not require accredited institutions to provide information about Site Visits for annual reporting. </t>
  </si>
  <si>
    <t xml:space="preserve">Despite requirements noted for reauthorization, institutions are not required to report on site visits as a condition of annual reporting. </t>
  </si>
  <si>
    <t>245-99-99-16</t>
  </si>
  <si>
    <t xml:space="preserve">The agency requires applying institutions to provide information about Persistence Metrics for reauthorization through an enrollment statistics form or IPEDS (Baseline). The agency specifically requests several retention and persistence metrics in the completion statistics form that align with IPEDS reporting requirements (Threshold).  </t>
  </si>
  <si>
    <t xml:space="preserve"> Completions Statistics Worksheet (Appendix AP8) or IPEDS Persistence Metrics </t>
  </si>
  <si>
    <t xml:space="preserve">Appendix AP8:  
Number of Students Enrolled in Program from Previous Reporting Year 
Number of Student Still Enrolled in Program but have not completed. </t>
  </si>
  <si>
    <t xml:space="preserve">20 AAC 17.062 </t>
  </si>
  <si>
    <t xml:space="preserve">(b) A career, technical, or vocational institution authorized by the commission shall provide, on an annual basis and on a form provided by the commission, the following information by institution and program: (1) the number of students enrolled; (2) demographic statistics, including race, gender, and age; (3) the number of students who withdrew; (4) the number of students who were unable to complete due to circumstances beyond their control, including (A) death; or (B) mobilization of the branch of the United States armed forces in which the students serve; (5) the number of students who completed; (6) the type and number of credential awarded, including degrees, certificates, and other diplomas; (7) the number of students who completed their program within 150 percent of the normal or expected time for completion; (8) the number of graduates placed for employment, if the institution offers a placement service; and (9) the number of graduates taking professional licensure examinations, and the pass rate for those graduates. </t>
  </si>
  <si>
    <t xml:space="preserve">Alaska CPE has created a way for institutions to not have to report the same information twice. Alaska CPE allows institutions that report data to IPEDS to refrain from filling out annual performance indicators (e.g., student outcome metrics) on the annual reporting form. We have scored this metric as a 2 because it warranted a 2 on the form for non-collegiate institutions. IPEDs requirements are more stringent than the requirements within the reporting form.  </t>
  </si>
  <si>
    <t>246-99-99-17</t>
  </si>
  <si>
    <t xml:space="preserve">The agency requires applying institutions to provide the number of enrolled students who have completed their program for annual reporting (Baseline). The agency specifically stipulates that the institution provides the type and number of credentials awarded, including degrees, certificates, and other diplomas to fulfil the conditions of annual reporting. (Threshold).  </t>
  </si>
  <si>
    <t>Completions Statistics Worksheet (Appendix AP8)</t>
  </si>
  <si>
    <t xml:space="preserve">STEP 4 Number of Completions/Graduates (within 150%): List the number of full-time, non-transfer students in this program who, within 150% of the duration of that program, excluding periods of approved leaves of absence, were awarded a certificate or diploma for program completion. STEP 5 Number of Completions/Graduates (beyond 150%): List the number of full-time, non-transfer students in this program who, beyond 150% of the duration of that program, excluding periods of approved leaves of absence, were awarded a certificate or diploma for program completion </t>
  </si>
  <si>
    <t xml:space="preserve">(b) A career, technical, or vocational institution authorized by the commission shall provide, on an annual basis and on a form provided by the commission, the following information by institution and program: (1) the number of students enrolled; (2) demographic statistics, including race, gender, and age; (3) the number of students who withdrew; (4) the number of students who were unable to complete due to circumstances beyond their control, including (A) death; or (B) mobilization of the branch of the United States armed forces in which the students serve; 	(5) the number of students who completed; (6) the type and number of credential awarded, including degrees, certificates, and other diplomas; (7) the number of students who completed their program within 150 percent of the normal or expected time for completion; (8) the number of graduates placed for employment, if the institution offers a placement service; and (9) the number of graduates taking professional licensure examinations, and the pass rate for those graduates. </t>
  </si>
  <si>
    <t xml:space="preserve">Scoring this a 2 as institutions are required to report the number of students who complete their program and break-down what type of credential was awarded for completion.  </t>
  </si>
  <si>
    <t>247-99-99-18</t>
  </si>
  <si>
    <t xml:space="preserve">The agency requires applying institutions to report the number of graduates placed for employment for annual reporting (Baseline). The agency specifically stipulates that the institution provide a written explanation of the circumstances contributing to the program placement rates and describe what actions the Institution will take to increase these rates if they fall below 70% to fulfil the conditions of annual reporting. (Threshold). </t>
  </si>
  <si>
    <t>Placement Statistics Worksheet (Appendix AP9)</t>
  </si>
  <si>
    <t xml:space="preserve">Number of Placements: List the number of students from STEP 1 (Number of Completions) who, within three months of completing the program, were employed in the field for which they trained. 
Note: An Institution with annual average institutional or individual program placement rates less than seventy percent (70%) shall provide a written explanation of the circumstances contributing to these rates and describe what actions the Institution will take to increase the placement rates.  </t>
  </si>
  <si>
    <t xml:space="preserve">Scoring this a 2 as institutions are required to report the number of graduates placed for employment and provide a written explanation with a plan of action if the placement rate falls below 70%. </t>
  </si>
  <si>
    <t>248-99-99-19</t>
  </si>
  <si>
    <t xml:space="preserve">The agency does not require accredited degree-granting institutions to provide information about Cohort Default Rates for annual reporting. </t>
  </si>
  <si>
    <t xml:space="preserve">Scoring this a 0 for cohort default rates. The agency does not require accredited degree-granting institutions to provide information about cohort default rates for annual reporting.  </t>
  </si>
  <si>
    <t>249-99-99-20</t>
  </si>
  <si>
    <t xml:space="preserve">The agency does not require accredited degree-granting institutions to provide information about Wage Data for annual reporting. </t>
  </si>
  <si>
    <t xml:space="preserve">Scoring this a 0 for wage data. The agency does not require accredited degree-granting institutions to provide information about wage data for annual reporting.  </t>
  </si>
  <si>
    <t>250-99-99-21</t>
  </si>
  <si>
    <t xml:space="preserve">The agency does not require accredited degree-granting institutions to provide information about Debt-to-Income Ratios for annual reporting.  </t>
  </si>
  <si>
    <t xml:space="preserve">Scoring this a 0 for debt-to-income ratios. The agency does not require accredited degree-granting institutions to provide information about debt-to-income ratios for annual reporting.  </t>
  </si>
  <si>
    <t>251-99-99-22</t>
  </si>
  <si>
    <t xml:space="preserve">The agency requires applying institutions to provide the state licensing examination passage rate for annual reporting (Baseline).  </t>
  </si>
  <si>
    <t>Professional Licensure Exams Statistics Worksheet (Appendix AP10)</t>
  </si>
  <si>
    <t xml:space="preserve">B Number of Completions/Graduates List the number of Completions from the corresponding program found on STEP 9 from Appendix AP8 (Annual Completions Worksheet).  
C Number of Graduates who have passed professional licensure exam List the number of students who have completed or graduated and successfully have passed their licensing exam.  
D Number of Graduates who have not passed professional licensure exam List the number of students who have not completed or graduated and successfully have passed their licensing exam.  
E Number of Graduates who have not attempted the professional licensure exam List the number of students who have not completed or graduated and successfully have passed their licensing exam. </t>
  </si>
  <si>
    <t xml:space="preserve">Scoring this as a 1 as institutions are required to report their state licensing examination passage rate for annual reporting.  </t>
  </si>
  <si>
    <t>252-99-99-1</t>
  </si>
  <si>
    <t>ak_ACPE_2</t>
  </si>
  <si>
    <t xml:space="preserve">The agency requires applying institutions to provide evidence of and the specific accreditor’s name for institutional accreditation for re-authorization (Baseline). The agency specifically stipulates that the institution provide supporting documentation for institutional accreditation, to fulfil the conditions of state authorization. (Threshold).  </t>
  </si>
  <si>
    <t xml:space="preserve">“Evidence of accreditation, regulatory body approval (BoBH, DMV, BoMT), or other affiliations”  
“Provide the following information as separate documentation and attach to this form: Evidence of accreditation or regulatory bodies.” </t>
  </si>
  <si>
    <t xml:space="preserve">20 AAC 17.205 </t>
  </si>
  <si>
    <t xml:space="preserve">(a) An institution seeking to operate as a university or college must be accredited, must meet requirements for authorization under 20 AAC 17.010 - 20 AAC 17.145 and must meet the requirements of 20 AAC 17.205 - 20 AAC 17.255. 
(b) An institution may use the terms "university" or "college as specified in 20 AAC 17.065 only if the institution meets the standards required to offer the approved and appropriate degree programs as set out in 20 AAC 17.205 - 20 AAC 17.255. </t>
  </si>
  <si>
    <t xml:space="preserve">Scoring this as a 2 because the agency requires the institution to provide the name of the accreditor as well as provide supporting documentation to the agency to prove institutional reauthorization. </t>
  </si>
  <si>
    <t>253-99-99-2</t>
  </si>
  <si>
    <t xml:space="preserve">Despite having a specific clause in the state statutes referencing the ability for the agency to request more information than institutional accreditation, it is not a required stipulation of reauthorization. </t>
  </si>
  <si>
    <t>254-99-99-3</t>
  </si>
  <si>
    <t xml:space="preserve">An institution shall provide prospective students with a copy of its catalog. The catalog must contain the following information:  
(1) the educational philosophy and objectives of the institution in clear, complete, and simply stated language, including measurable goals or outcomes; 	 
(2) the date of publication and the time period for which the information contained is in effect;  
(3) the name and address of the place of instruction and administrative office; 	 
(4) the names and titles of the administrative and instructional staff; 	 
(5) the admission policy and regulations, including prerequisites for enrollment </t>
  </si>
  <si>
    <t>AS 14.48.060(b) </t>
  </si>
  <si>
    <t xml:space="preserve">(b) A postsecondary educational institution must be maintained and operated, or, in the case of a new institution, must demonstrate that it can be maintained and operated, so that 
(4) the institution provides a catalog or brochure containing information describing the programs offered, program objectives, length of program, schedule of tuition, fees, and all other charges and expenses necessary for completion of the course of study, cancellation and refund policies, and other material facts concerning the institution and the program or course of instruction that are reasonably likely to affect the decision of the student to enroll, together with any other disclosures specified by the commission by regulation; and that this information is provided to prospective students before enrollment </t>
  </si>
  <si>
    <t>255-99-99-4</t>
  </si>
  <si>
    <t xml:space="preserve">The agency requires applying institutions to provide an up-to-date copy of the current school handbook if applicable for reauthorization (Baseline). </t>
  </si>
  <si>
    <t>Student Resources (Page 2) </t>
  </si>
  <si>
    <t>256-99-99-5</t>
  </si>
  <si>
    <t xml:space="preserve">The agency requires applying institutions to provide an enrollment agreement contract for reauthorization (Baseline). The agency specifically stipulates that the institution provide additional criteria to meet the requirements of the enrollment contract checklist and fulfil the conditions of state reauthorization. (Threshold).  </t>
  </si>
  <si>
    <t>Enrollment Contract Checklist (Appendix RA9)</t>
  </si>
  <si>
    <t xml:space="preserve">An institution enrolling students in a non-collegiate program must provide a contract to be signed by the student and the institution on or before the date the student begins training or pays any non-refundable deposit, tuition, or fee, in accordance with 20 AAC 17.085. Please use the following checklist to ensure all required information is included in the institution's enrollment contract. </t>
  </si>
  <si>
    <t>20 AAC 17.085 </t>
  </si>
  <si>
    <t xml:space="preserve">(a) An institution shall provide each student enrolling in a noncollegiate program with an enrollment contract executed by both the student and the institution on or before the date the student begins any training or pays any nonrefundable deposit, tuition, or fees.  
(b) The enrollment contract must include at least the following: (1) the name and address of the institution; 2) the name and description of each course of study, including the (A) number of hours of classroom instruction, distance instruction, and homework; (B) days and hours of attendance; (C) date the student will begin instruction; and (D) anticipated date of program completion; </t>
  </si>
  <si>
    <t>Scoring this as a 2 because institutions are required to provide an enrollment agreement contract and must meet the minimum list of criteria provided in the checklist as to the agreement’s content.</t>
  </si>
  <si>
    <t>257-99-99-6</t>
  </si>
  <si>
    <t xml:space="preserve">The agency requires applying institutions to provide a schedule of tuition and fees for reauthorization (Baseline). The agency specifically stipulates that the institution publish in the catalog all tuition and fees, including miscellaneous charges necessary for program competition to fulfil the conditions of state authorization. (Threshold). </t>
  </si>
  <si>
    <t xml:space="preserve">School Catalog Checklist (Appendix RA8) </t>
  </si>
  <si>
    <t>School Catalog Requirements: 
(10) A schedule of the student's cost of attendance</t>
  </si>
  <si>
    <t xml:space="preserve">An institution shall provide prospective students with a copy of its catalog. The catalog must contain the following information: 
(7) a schedule of tuition and fees, books, supplies, equipment, services, rentals, deposits, housing, 	and any other student costs, as appropriate, including costs for testing or licensure that are 	required for entry into the field or profession </t>
  </si>
  <si>
    <t>258-99-99-7</t>
  </si>
  <si>
    <t xml:space="preserve">The agency requires applying institutions to provide a Grievance policy, including availability of appeal to the Commission for reauthorization (Baseline). The agency specifically stipulates that the institution make the grievance policy publicly available in the school catalog in order to fulfil the conditions of state authorization. (Threshold).  </t>
  </si>
  <si>
    <t xml:space="preserve">An institution shall provide prospective students with a copy of its catalog. The catalog must contain the following information: (19) a grievance procedure that includes the availability of appeal to the commission. </t>
  </si>
  <si>
    <t>259-99-99-8</t>
  </si>
  <si>
    <t xml:space="preserve">The agency requires applying institutions to provide “a statement describing where student records are maintained and how the student may access them” for reauthorization (Baseline). The agency specifically stipulates this statement be published in the school catalog and adequate records are maintained by the institution to show attendance, progress, or grades, and that satisfactory standards are enforced relating to attendance, progress, and performance to fulfil the conditions of state authorization (Threshold).   </t>
  </si>
  <si>
    <t xml:space="preserve">School Catalog Requirements: (19) A statement describing where student records are maintained and how the student may access them. </t>
  </si>
  <si>
    <t xml:space="preserve">An institution shall provide prospective students with a copy of its catalog. The catalog must contain the following information: (21) a statement describing where student records are maintained and how the student may obtain and access them. 
(a) An institution shall establish and maintain policies and procedures for a record-keeping system 	that includes a central repository for all records. </t>
  </si>
  <si>
    <t xml:space="preserve">(b) A postsecondary educational institution must be maintained and operated, or, in the case of a new institution, must demonstrate that it can be maintained and operated, so that (6) adequate records are maintained by the institution to show attendance, progress, or grades, and that satisfactory standards are enforced relating to attendance, progress, and performance. </t>
  </si>
  <si>
    <t xml:space="preserve">Scoring this a 2 as the Student Record Statement is required to be included in the school catalog where a student is likely/required to see it. </t>
  </si>
  <si>
    <t>260-99-99-9</t>
  </si>
  <si>
    <t xml:space="preserve">(a) A collegiate institution shall provide enrolled students at least one complete academic year's notice of impending closure of the institution, cessation of a program, or substantial changes in a program of the type listed in (b) of this section.  
(b) No later than 30 days after an institution closes or ceases offering a program in which a student is enrolled, the institution shall provide full refunds of all tuition and other expenses paid to the institution by the student or other funding source on behalf of the student, unless it is able to provide a student with an alternative program, approved by commission staff. </t>
  </si>
  <si>
    <t xml:space="preserve">Scoring this a 1 as the agency does require a one-year notice of impending closure for students, but this information is not found in any public-facing document or required to be reported before reauthorization has taken place. </t>
  </si>
  <si>
    <t>261-99-99-10</t>
  </si>
  <si>
    <t xml:space="preserve">School Catalog Requirements: (10) Tuition payment and refund policies </t>
  </si>
  <si>
    <t>20 AAC 17.075, 20 AAC 17.085, and 20 AAC 17.115 </t>
  </si>
  <si>
    <t xml:space="preserve">Scoring this a 2 as the tuition refund policy is required to be included in the school catalog where a student is likely/required to see it. </t>
  </si>
  <si>
    <t>262-99-99-11</t>
  </si>
  <si>
    <t xml:space="preserve">The agency does not require accredited institutions to provide information about Tuition Recovery Funds or Student Protection Funds for reauthorization. </t>
  </si>
  <si>
    <t xml:space="preserve">There is some language surrounding tuition recovery funds and “adequate protection” in 20 AAC 17.045 and AS 14.48.100, but they are directed at meeting surety bonding requirements rather than stipulations surrounding reporting procedures. </t>
  </si>
  <si>
    <t>263-99-99-12</t>
  </si>
  <si>
    <t xml:space="preserve">Scoring this a 2 as the agency requires applying institutions to report their procedures for maintaining surety bonds and includes specific stipulations regarding the bond amount based on institutional type and tuition level.  
The Renewal Application makes note in the Program Change Form (Appendix RA7) of completing the Determination of Institutional Liability Worksheet when programs are being added or amended at an institution to assess the possible impact on surety bonding. </t>
  </si>
  <si>
    <t>264-99-99-13</t>
  </si>
  <si>
    <t xml:space="preserve">The agency requires applying institutions to provide audited financial statements for reauthorization (Baseline). The agency specifically stipulates that the institution must provide annual financial statements as well as CPA audited financial documentation to fulfil the conditions of state authorization. (Threshold). </t>
  </si>
  <si>
    <t xml:space="preserve">Financial Statements Worksheet (Appendix RA4) </t>
  </si>
  <si>
    <t xml:space="preserve">Instructions: Check the box and attach the appropriate CPA audited/unaudited financial statements for the most recently completed fiscal year, or if the requirements have been satisfied during the Annual Reporting processes. </t>
  </si>
  <si>
    <t xml:space="preserve">Much of Dustin Weeden’s work on this metric from the initial authorization project no longer holds up as many of the subsections from 20 AAC 17.060 were repealed on 9/18/22. </t>
  </si>
  <si>
    <t>265-99-99-14</t>
  </si>
  <si>
    <t xml:space="preserve">The agency requires applying institutions to have a Commission staff scheduled site visit for reauthorization (Baseline). The agency specifically stipulates that the institution must host the site visit during the application period to fulfil the conditions of state authorization. (Threshold).    </t>
  </si>
  <si>
    <t xml:space="preserve">20 AAC 17.020 </t>
  </si>
  <si>
    <t xml:space="preserve">Scoring this a 2 as the agency explicitly stipulates that institutions will be required to have a site visit as a condition of reauthorization. </t>
  </si>
  <si>
    <t>266-99-99-16</t>
  </si>
  <si>
    <t xml:space="preserve">The agency does not require accredited institutions to provide information about the metric for reauthorization. </t>
  </si>
  <si>
    <t xml:space="preserve">Non-degree-granting institutions are not required to report Persistence Metrics as a condition of reauthorization, but there are additional annual reporting standards outlined in 20 AAC 17.062.  
Persistence Metrics are also an optional measurement that can be used as one of the metrics for required institutional assessments outlined in 20 AAC 17.240 </t>
  </si>
  <si>
    <t>266-99-99-15</t>
  </si>
  <si>
    <t>267-99-99-17</t>
  </si>
  <si>
    <t xml:space="preserve">The agency does not require accredited institutions to provide information about Graduation Rates for reauthorization. </t>
  </si>
  <si>
    <t xml:space="preserve">Non-degree-granting institutions are not required to report graduation rates as a condition of reauthorization, but there are additional annual reporting standards outlined in 20 AAC 17.062. </t>
  </si>
  <si>
    <t>268-99-99-18</t>
  </si>
  <si>
    <t xml:space="preserve">The agency does not require accredited institutions to provide information about Job Placement Rates for reauthorization. </t>
  </si>
  <si>
    <t xml:space="preserve">Non-degree-granting institutions are not required to report job placement rates as a condition of reauthorization, but there are additional annual reporting standards outlined in 20 AAC 17.062. </t>
  </si>
  <si>
    <t>269-99-99-19</t>
  </si>
  <si>
    <t xml:space="preserve">The agency does not require accredited institutions to provide information about Cohort Default Rates for reauthorization.  </t>
  </si>
  <si>
    <t>270-99-99-20</t>
  </si>
  <si>
    <t xml:space="preserve">The agency does not require accredited institutions to provide information about Wage Data for reauthorization.  </t>
  </si>
  <si>
    <t>271-99-99-21</t>
  </si>
  <si>
    <t xml:space="preserve">The agency does not require accredited institutions to provide information about Debt-to-Income Ratios for reauthorization. </t>
  </si>
  <si>
    <t xml:space="preserve">Scoring this a 0 for debt-to-income ratios. The agency does not require accredited non-degree-granting institutions to provide information about debt-to-income ratios for reauthorization. </t>
  </si>
  <si>
    <t>272-99-99-22</t>
  </si>
  <si>
    <t xml:space="preserve">The agency does not require accredited institutions to provide information about State Licensing/Professional Certification Examination Passage Rates for reauthorization. </t>
  </si>
  <si>
    <t xml:space="preserve">Non-degree-granting institutions are not required to report state licensing/professional certification examination passage rates as a condition of reauthorization, but there are additional annual reporting standards outlined in 20 AAC 17.062. </t>
  </si>
  <si>
    <t>273-99-99-1</t>
  </si>
  <si>
    <t xml:space="preserve">The agency requires applying institutions to provide evidence of and the specific accreditor’s name for institutional accreditation for re-authorization (Baseline). </t>
  </si>
  <si>
    <t xml:space="preserve">AS 14.48.060(c) </t>
  </si>
  <si>
    <t xml:space="preserve">Scoring this a 1 as accreditation information is not required to be reported in any capacity in the separate renewal application or mentioned in the annual reporting standards, but the state statutes do not differentiate between reauthorization and annual renewal. </t>
  </si>
  <si>
    <t>274-99-99-2</t>
  </si>
  <si>
    <t>275-99-99-7</t>
  </si>
  <si>
    <t>276-99-99-8</t>
  </si>
  <si>
    <t>277-99-99-9</t>
  </si>
  <si>
    <t>Despite requirements noted for reauthorization, institutions are not required to report on school closure policies as a condition of annual reporting.</t>
  </si>
  <si>
    <t>278-99-99-10</t>
  </si>
  <si>
    <t>279-99-99-11</t>
  </si>
  <si>
    <t>280-99-99-12</t>
  </si>
  <si>
    <t xml:space="preserve">The agency requires applying institutions to report their procedures for managing surety bonds for annual reporting (Baseline). The agency specifically stipulates that the institution maintain a bond equal to the highest amount of revenue received in the longest enrollment period during the previous fiscal year, or if higher, the projected revenue for the same period in the current year (Threshold).   </t>
  </si>
  <si>
    <t xml:space="preserve">(a) At the time application is made for authorization to operate, or for renewal of an authorization to operate the commission may require the postsecondary educational institution to file a surety bond in the amount determined by the commission.  </t>
  </si>
  <si>
    <t xml:space="preserve">Scoring this a 2 as the agency requires applying institutions to report their procedures for maintaining surety bonds and includes specific stipulations regarding the bond amount based on institutional type and tuition level.  
The Annual Reporting Application makes note in Appendix AP2 of completing the Determination of Institutional Liability Worksheet when programs are being added or amended at an institution to assess the possible impact on surety bonding. </t>
  </si>
  <si>
    <t>281-99-99-13</t>
  </si>
  <si>
    <t>282-99-99-14</t>
  </si>
  <si>
    <t>283-99-99-16</t>
  </si>
  <si>
    <t xml:space="preserve">The agency requires applying institutions to provide information about Persistence Metrics for reauthorization through an enrollment statistics form or IPEDS (Baseline). The agency specifically requests several retention and persistence metrics in the completion statistics form that align with IPEDS reporting requirements (Threshold). </t>
  </si>
  <si>
    <t>Completions Statistics Worksheet (Appendix AP8) or IPEDS Persistence Metrics </t>
  </si>
  <si>
    <t xml:space="preserve">Appendix AP8:  
Number of Students Enrolled in Program from Previous Reporting Year 
Number of Student Still Enrolled in Program but have not completed </t>
  </si>
  <si>
    <t xml:space="preserve">Alaska CPE has created a way for institutions to not have to report the same information twice. Alaska CPE allows institutions that report data to IPEDS to refrain from filling out annual performance indicators (e.g., student outcome metrics) on the annual reporting form. We have scored this metric as a 2 because it warranted a 2 on the form for non-collegiate institutions. IPEDs requirements are more stringent than the requirements within the reporting form. </t>
  </si>
  <si>
    <t>284-99-99-17</t>
  </si>
  <si>
    <t xml:space="preserve">The agency requires applying institutions to provide the number of enrolled students who have completed their program for annual reporting (Baseline). The agency specifically stipulates that the institution provides the type and number of credentials awarded, including degrees, certificates, and other diplomas to fulfil the conditions of annual reporting. (Threshold). </t>
  </si>
  <si>
    <t xml:space="preserve">(b) A career, technical, or vocational institution authorized by the commission shall provide, on an annual basis and on a form provided by the commission, the following information by institution and program: (1) the number of students enrolled; (2) demographic statistics, including race, gender, and age; (3) the number of students who withdrew; (4) the number of students who were unable to complete due to circumstances beyond their control, including (A) death; or (B) 
mobilization of the branch of the United States armed forces in which the students serve; (5) the number of students who completed; (6) the type and number of credential awarded, including degrees, certificates, and other diplomas; (7) the number of students who completed their program within 150 percent of the normal or expected time for completion; (8) the number of graduates placed for employment, if the institution offers a placement service; and (9) the number of graduates taking professional licensure examinations, and the pass rate for those graduates. </t>
  </si>
  <si>
    <t xml:space="preserve">Scoring this a 2 as institutions are required to report the number of students who complete their program and break-down what type of credential was awarded for completion. </t>
  </si>
  <si>
    <t>285-99-99-18</t>
  </si>
  <si>
    <t xml:space="preserve">Number of Placements: List the number of students from STEP 1 (Number of Completions) who, within three months of completing the program, were employed in the field for which they trained. 
Note: An Institution with annual average institutional or individual program placement rates less than seventy percent (70%) shall provide a written explanation of the circumstances contributing to these rates and describe what actions the Institution will take to increase the placement rates. </t>
  </si>
  <si>
    <t xml:space="preserve">Scoring this a 2 as institutions are required to report the number of graduates placed for employment and provide a written explanation with a plan of action if the placement rate falls below 70%.  </t>
  </si>
  <si>
    <t>286-99-99-19</t>
  </si>
  <si>
    <t xml:space="preserve">The agency does not require accredited non-degree-granting institutions to provide information about Cohort Default Rates for annual reporting. </t>
  </si>
  <si>
    <t xml:space="preserve">Scoring this a 0 for wage data. The agency does not require accredited non-degree-granting institutions to provide information about wage data for annual reporting. </t>
  </si>
  <si>
    <t>287-99-99-20</t>
  </si>
  <si>
    <t xml:space="preserve">The agency does not require accredited non-degree-granting institutions to provide information about Wage Data for annual reporting. </t>
  </si>
  <si>
    <t>288-99-99-21</t>
  </si>
  <si>
    <t xml:space="preserve">The agency does not require accredited non-degree-granting institutions to provide information about Debt-to-Income Ratios for annual reporting. </t>
  </si>
  <si>
    <t xml:space="preserve">Scoring this a 0 for debt-to-income ratios. The agency does not require accredited degree-granting institutions to provide information about debt-to-income ratios for annual reporting. </t>
  </si>
  <si>
    <t>289-99-99-22</t>
  </si>
  <si>
    <t xml:space="preserve">The agency requires applying institutions to provide the state licensing examination passage rate for annual reporting (Baseline). </t>
  </si>
  <si>
    <t xml:space="preserve">Professional Licensure Exams Statistics Worksheet (Appendix AP10) </t>
  </si>
  <si>
    <t>299-99-99-3</t>
  </si>
  <si>
    <t>The agency requires applying institutions to provide an up-to-date copy of the current course catalog for annual reporting (Baseline). The agency specifically requires the institution to provide the catalog and any updates or addendums to the catalog to fulfil the conditions of annual reporting (Threshold).</t>
  </si>
  <si>
    <t xml:space="preserve">Institutional Assessments and Catalog (Appendix AP11) </t>
  </si>
  <si>
    <t xml:space="preserve">Provide the Institutional Catalog in use for this year. 
If applicable, provide any updates or addendums to Catalog </t>
  </si>
  <si>
    <t>300-99-99-4</t>
  </si>
  <si>
    <t xml:space="preserve">The agency requires applying institutions to provide an up-to-date copy of the current school handbook if applicable for annual reporting (Baseline).  </t>
  </si>
  <si>
    <t>Institutional Assessments and Catalog (Appendix AP11) </t>
  </si>
  <si>
    <t xml:space="preserve">If applicable, provide the Student Handbook. </t>
  </si>
  <si>
    <t xml:space="preserve">Scoring this a weak 1 for a student handbook. The agency only requires a copy with the application “if applicable.”  </t>
  </si>
  <si>
    <t>301-99-99-5</t>
  </si>
  <si>
    <t xml:space="preserve">The agency does not require accredited degree-granting institutions to provide information about Enrollment Agreements for annual reporting.  </t>
  </si>
  <si>
    <t xml:space="preserve">Degree-granting institutions are not required to provide a student enrollment agreement form, but there are additional requirements for non-degree-granting institutions under reauthorization.  </t>
  </si>
  <si>
    <t>302-99-99-6</t>
  </si>
  <si>
    <t xml:space="preserve">The agency requires applying institutions to provide a schedule of tuition and fees for annual reporting (Baseline). The agency specifically stipulates that the institution provide detailed numbers for revenues from tuition and fees to establish the agency fee to fulfil the conditions of annual reporting. (Threshold). </t>
  </si>
  <si>
    <t xml:space="preserve">Sources of Funding Worksheet (Appendix AP4) &amp; Fee Calculation (Appendix AP5) </t>
  </si>
  <si>
    <t xml:space="preserve">Annual Fee: The fee is set at 1.2% of the total annual tuition and fee receipts from the most recent annual reporting period: minimum $400 / maximum $1,000 </t>
  </si>
  <si>
    <t>303-99-99-3</t>
  </si>
  <si>
    <t xml:space="preserve">The agency requires applying institutions to provide the institutional catalog in use for the year for annual reporting (Baseline). The agency specifically requires the school catalog to contain information describing the programs offered, program objectives, length of program, schedule of tuition, fees, etc. to fulfil the conditions of annual reporting (Threshold). </t>
  </si>
  <si>
    <t xml:space="preserve">Institutional Assessments and Catalog (Appendix AP11)  </t>
  </si>
  <si>
    <t>304-99-99-4</t>
  </si>
  <si>
    <t xml:space="preserve">The agency requires applying institutions to provide an up-to-date copy of the current school handbook if applicable for annual reporting (Baseline). </t>
  </si>
  <si>
    <t xml:space="preserve">https://web.archive.org/web/20240129214103/https://www.akleg.gov/basis/aac.asp#20.17.062 </t>
  </si>
  <si>
    <t>305-99-99-5</t>
  </si>
  <si>
    <t xml:space="preserve">The agency does not require accredited institutions to provide information about Enrollment Agreements for annual reporting. </t>
  </si>
  <si>
    <t xml:space="preserve">Despite requirements noted for reauthorization of non-degree-granting institutions, information regarding enrollment agreements is not required as a condition of annual reporting. </t>
  </si>
  <si>
    <t>306-99-99-6</t>
  </si>
  <si>
    <t xml:space="preserve">The agency requires applying institutions to provide a schedule of tuition and fees for annual reporting (Baseline). The agency specifically stipulates that the institution publish in the catalog all tuition and fees, including miscellaneous charges necessary for program competition to fulfil the conditions of annual reporting (Threshold). </t>
  </si>
  <si>
    <t>Sources of Funding Worksheet (Appendix AP4) &amp; Fee Calculation (Appendix AP5)</t>
  </si>
  <si>
    <t>1203-1-99-15</t>
  </si>
  <si>
    <t>The agency requires applying institutions to provide information about enrollment metrics for reauthorization through an enrollment statistics form or IPEDS (Baseline). The agency specifically requests several enrollment and persistence metrics in a form that disaggregates by race, gender, and age (Threshold).</t>
  </si>
  <si>
    <t>Appendix AP7
II. Number of Enrolled Students by Gender and Age
List the total number of students who were enrolled at the Institution during the 12 month period beginning July 1 of last year and ending June 30 of this year by age (categories A-K) and gender (men/women)
III. Number of Enrolled Students by Gender and Race
List the total number of students who were enrolled at the Institution during the 12 month period beginning July 1 of last year and ending June 30 of this year by race (category A-G) and gender (men/women).
Appendix AP8: 
Number of Students Enrolled in Program from Previous Reporting Year
Number of Student Still Enrolled in Program but have not completed.</t>
  </si>
  <si>
    <t>(b) A career, technical, or vocational institution authorized by the commission shall provide, on an annual basis and on a form provided by the commission, the following information by institution and program: (1) the number of students enrolled; (2) demographic statistics, including race, gender, and age; (3) the number of students who withdrew; (4) the number of students who were unable to complete due to circumstances beyond their control, including (A) death; or (B) mobilization of the branch of the United States armed forces in which the students serve; (5) the number of students who completed; (6) the type and number of credential awarded, including degrees, certificates, and other diplomas; (7) the number of students who completed their program within 150 percent of the normal or expected time for completion; (8) the number of graduates placed for employment, if the institution offers a placement service; and (9) the number of graduates taking professional licensure examinations, and the pass rate for those graduates.</t>
  </si>
  <si>
    <t>1203-2-99-15</t>
  </si>
  <si>
    <t>323-99-99-1</t>
  </si>
  <si>
    <t>Arizona</t>
  </si>
  <si>
    <t>az_BPPE</t>
  </si>
  <si>
    <t>Arizona State Board for Private Postsecondary Education</t>
  </si>
  <si>
    <t>az_APPSE_1</t>
  </si>
  <si>
    <t>Accredited Private Institutions</t>
  </si>
  <si>
    <t xml:space="preserve">The agency requires applying institutions to provide proof of accreditation for authorization (Baseline). The agency specifically stipulates that the institution provides documentation from the accrediting agency that confirms institutional accreditation status and attests to maintaining accreditation standards to fulfill the conditions of state authorization. (Threshold).  </t>
  </si>
  <si>
    <t xml:space="preserve">https://bit.ly/3uOvPEi | https://bit.ly/48m7Xpt </t>
  </si>
  <si>
    <t xml:space="preserve">Renewal Application (Email) – Item 6, Renewal Application (Instructions/Screenshots) Item 7.3: </t>
  </si>
  <si>
    <t xml:space="preserve">Renewal Application (Email) – Item 6: If accredited, the following documents are also required: 
Proof of accreditation 
Renewal Application (Instructions/Screenshots) Item 7.3: Affidavit of Applicant 
If the institution is accredited, the institution is in compliance, and will continue to comply, with all standards of accreditation of the institution’s accrediting agency </t>
  </si>
  <si>
    <t xml:space="preserve">https://web.archive.org/web/20231112053826/https://ppse.az.gov/sites/default/files/2023-04/Rules_0.pdf  </t>
  </si>
  <si>
    <t>A.A.C. R4-39-103 (C)</t>
  </si>
  <si>
    <t xml:space="preserve">Requirements for a Regular License to Operate a Private Accredited Vocational or Degree-granting Institution in Arizona 
C. The Board shall grant or renew a regular license only if: 
d. Institutional accreditation or accreditation of each program to be offered; and 
e. Compliance with all accreditation standards established by each accrediting agency that accredits the applicant’s programs or the institution through which the programs are operated. </t>
  </si>
  <si>
    <t xml:space="preserve">https://web.archive.org/web/20240219180340/https://ppse.az.gov/sites/default/files/2023-04/ARS%20Title%2032%20-%20Chapter%2030%20%28Revised%202023%29.pdf </t>
  </si>
  <si>
    <t>A.R.S. § 32-3001-1</t>
  </si>
  <si>
    <t>“"Accredited" means accredited by an accrediting agency recognized by the United States department of education.”</t>
  </si>
  <si>
    <t xml:space="preserve">Weak 2; requires the institution to provide documentation, but with little or no guidelines on what should be attached. The agency does require attestation of the individual completing the renewal application.  
The agency requires the following for an initial application: R4-39-103 
D. An applicant for an initial regular license shall submit to the Board an application packet that includes: 
3. The name of each accrediting agency that accredits the applicant or the applicant’s programs; 
4. For each accrediting agency named in subsection (D)(3), documentation from the accrediting agency that confirms the current accreditation status of the applicant or the applicant’s programs; 
5. Attestation by the individual signing the application that the applicant complies and will continue to comply with all accreditation standards established by each accrediting agency named in subsection (D)(3); 
9. A copy of the applicant’s current catalog and enrollment agreement that meets the accreditation standards established by each accrediting agency named in subsection (D)(3) </t>
  </si>
  <si>
    <t>324-99-99-1</t>
  </si>
  <si>
    <t>az_APPSE_2</t>
  </si>
  <si>
    <t>Nonaccredited Private Nondegree-Granting Institutions</t>
  </si>
  <si>
    <t xml:space="preserve">The agency does not stipulate that applying institutions need to provide information regarding institutional accreditation. </t>
  </si>
  <si>
    <t>325-99-99-2</t>
  </si>
  <si>
    <t xml:space="preserve">https://bit.ly/48m7Xpt </t>
  </si>
  <si>
    <t xml:space="preserve">Renewal Instructions Item 7.3 </t>
  </si>
  <si>
    <t xml:space="preserve">Renewal Application (Instructions/Screenshots) Item 7.3: Affidavit of Applicant 
If the institution is accredited, the institution is in compliance, and will continue to comply, with all standards of accreditation of the institution’s accrediting agency </t>
  </si>
  <si>
    <t>https://web.archive.org/web/20240219180340/https://ppse.az.gov/sites/default/files/2023-04/ARS%20Title%2032%20-%20Chapter%2030%20%28Revised%202023%29.pdf</t>
  </si>
  <si>
    <t>326-99-99-2</t>
  </si>
  <si>
    <t xml:space="preserve">The agency does not stipulate that applying institutions need to provide information regarding programmatic/specialized accreditation. 
</t>
  </si>
  <si>
    <t>327-99-99-3</t>
  </si>
  <si>
    <t xml:space="preserve">The agency requires applying institutions to provide a copy of a course catalog that meets the Board’s specification for authorization (Baseline). The agency specifically stipulates that the institution provide details such as the institution’s board members, the programs offered, institutional policies, and the licensee’s contact information to fulfill the conditions of state authorization. (Threshold).  </t>
  </si>
  <si>
    <t xml:space="preserve"> https://bit.ly/3OO1o84  </t>
  </si>
  <si>
    <t>Catalog Checklist</t>
  </si>
  <si>
    <t>A course catalog satisfying requirements listed on the catalog checklist must be submitted for reauthorization</t>
  </si>
  <si>
    <t xml:space="preserve">https://web.archive.org/web/20231112053826/https://ppse.az.gov/sites/default/files/2023-04/Rules_0.pdf </t>
  </si>
  <si>
    <t>A.A.C. R4-39-103 (E) — R4-39-103 (D)(3) and (D)(9)</t>
  </si>
  <si>
    <t xml:space="preserve">R4-39-103 (E): No later than 60 days before a licensee’s regular license expires, the licensee shall submit to the Board a license renewal application packet that includes:  
2. The information and documentation required in: 
c. Subsections (D)(3) through (D)(10) 
R4-39-103 (D)(9): A copy of the applicant’s current catalog and enrollment agreement that meets the accreditation standards established by each accrediting agency named in subsection (D)(3) 
R4-39-103 (D)(3): The name of each accrediting agency that accredits the applicant or the applicant’s programs </t>
  </si>
  <si>
    <t>328-99-99-3</t>
  </si>
  <si>
    <t xml:space="preserve">The agency requires applying institutions to provide a copy of a course catalog that meets the Board’s specification for authorization (Baseline). The agency specifically stipulates that the institution provide this catalog to all current and prospective students with details such as the institution’s board members, the programs offered, institutional policies, and the licensee’s contact information to fulfill the conditions of state authorization. (Threshold).  
 </t>
  </si>
  <si>
    <t xml:space="preserve">https://web.archive.org/web/20240219155636/https://ppse.az.gov/sites/default/files/2023-04/Catalog%20Checklist%20%204.4.23%20Updated.pdf </t>
  </si>
  <si>
    <t>A.A.C. R4-39-301</t>
  </si>
  <si>
    <t xml:space="preserve">A. A licensee offering a non-accredited program shall ensure that the licensee has a catalog that includes the following information: 
1. The licensee’s:  
a. Name; 
b. Street, mailing, e-mail, and web site addresses, if applicable; and 
c. Telephone and fax numbers; 
2. If the licensee has a headquarter in another state or jurisdiction, the headquarters’: 
Street, mailing, e-mail, and web site addresses, if applicable; and 
Telephone and fax numbers; 
3. The effective date of the catalog; 
4. The names and titles of: 
All members of any board of directors or board of trustees, 
All individuals responsible for managing the licensee in this state, and 
All members of executive management who live outside this state; 
5. A list of all programs offered by the licensee; 
6. For each program to be offered: 
a. A topical outline, including a statement of purpose, objectives, subjects, units, skills, and jobs to be learned in the program, and the number of clock, credit, or semester hours to be spent by the student in each phase of the program; 
b. Any program prerequisites and completion requirements; 
c. Tuition and student fees; 
d. Any required equipment or technology; 
e. Any required competencies; 
f. Any clinical training, practica, externships, internships, or special features of the program; 
g. Any graduate employment opportunities; and  
h. Licensure requirements for a graduate to practice, if applicable 
7. Any allowable student tuition reductions, discounts, and scholarships and educational loans that comply with R4- 39-308; 
8. Any available student payment schedules and financing options that comply with R4-39-308; 
9. Student eligibility requirements for tuition reductions, discounts, and scholarships, educational loans, payment schedules, and financing options, if applicable; 
10. Refund policies that comply with R4-39-308 and R4-39- 404; 
11. Any student services provided by the licensee;  
12. A description of: 
a. Educational delivery systems used in the program, including classroom-based instruction, directed study, distance education, and online computer- based learning; and 
b. Available library resources; 
13. For licensees operating on an academic calendar, identification of: 
a. Start and end dates for each semester, quarter, term, or session offered; and 
b. Vacation periods and holidays; or 
c. Explanation of the enrollment period; 
14. Policies and regulations governing: 
a. Admission requirements or program enrollment; 
b. Program or course cancellation; 
c. Grading procedures; 
d. Change in student status, including: 
Leave of absence; 
Readmission; and 
Probation, suspension, or expulsion; 
e. Standards for satisfactory academic progress; 
f. Graduation requirements; 
g. Grade reports and transcripts; and 
h. As applicable: 
Student attendance; and 
Credit for previous education, training, work, or life experience; and 
15. Student grievance procedure that meets the requirements at R4-39-104(D)(12). 
B. A licensee offering a non-accredited program shall make the catalog required under subsection (A) available to students and prospective students in a written or electronic format. 
C. Within 10 days from the date a licensee offering a non-accredited program revises the catalog required under subsection (A) or publishes a new catalog, the licensee shall submit to the Board a written or electronic copy of the revised or new catalog. </t>
  </si>
  <si>
    <t>329-1-99-4</t>
  </si>
  <si>
    <t xml:space="preserve">The agency does not stipulate applying institutions to provide a student handbook. 
 </t>
  </si>
  <si>
    <t>329-2-99-4</t>
  </si>
  <si>
    <t>330-99-99-5</t>
  </si>
  <si>
    <t xml:space="preserve">The agency requires applying institutions to provide a copy of the enrollment agreement for authorization (Baseline). The agency specifically stipulates that the institution provides the enrollment agreement, including all information required by the Board, within a complete, accurate, and permanent record for each student ever enrolled to fulfil the conditions of state authorization. (Threshold).  
 </t>
  </si>
  <si>
    <t xml:space="preserve">https://bit.ly/3OO1o84 </t>
  </si>
  <si>
    <t xml:space="preserve"> Enrollment Agreement PDF</t>
  </si>
  <si>
    <t>Copy of enrollment agreement including required components listed on Enrollment Agreement Checklist must be submitted with application</t>
  </si>
  <si>
    <t>https://web.archive.org/web/20231112053826/https://ppse.az.gov/sites/default/files/2023-04/Rules_0.pdf</t>
  </si>
  <si>
    <t>A.A.C. R4-39-401(B)</t>
  </si>
  <si>
    <t xml:space="preserve">B. A licensee shall maintain a complete, accurate, and permanent record for each student ever enrolled. The licensee shall ensure that the student record includes the following:  
1. An enrollment agreement containing, but not limited to, the following information: 
a. Name and address of student; 
b. Date the program begins; 
c. Total clock or credit hours of the program; 
d. Payment schedule and total cost to the student; 
e. Refund policy of the licensee; 
f. A statement indicating that the individual signing the agreement has read and understands all aspects of the agreement; 
g. The notice required under 16 CFR 433; 
h. A clear statement by the licensee that the licensee does not guarantee: 
Job placement to graduates when the program is complete; or 
Credits or coursework will transfer to another school, college, or university; 
i. If the licensee requires arbitration as part of the student grievance procedure, the following statement: Arbitration of a student grievance is required. Arbitration will take place at a location reasonably convenient for both parties giving due consideration to the student’s ability to travel and other pertinent circumstances. Both parties will attempt to have proceedings take place within a reasonable time and without undue delay. The arbitration proceedings will follow the spirit if not the letter of the consumer due process protocol of the American Arbitration Association. The protocol includes but is not limited to a fundamentally fair process; an independent and impartial, competent, and qualified arbitrator; independent administration of the arbitration; reasonable cost; right to representation; and possibility of mediation. Arbitration does not preclude other avenues of recourse, including but not limited to possible relief in small claims courts, unless and until the arbitration result is made binding. Arbitration of a student grievance does not preclude the student from seeking a remedy from the Arizona Board of Private Postsecondary Education; 
j. A notice of the right to cancel the enrollment agreement within three days by complying with R4-39- 404(A); and 
k. Signature of the student and an official of the licensee; 
2. Copy of the entrance exam, if applicable; 
3. A transcript; 
4. Grades received, where applicable; 
5. Student attendance information; 
6. Counseling records; and 
7. A record of all obligations incurred, and all funds paid by or on behalf of the student to the licensee. </t>
  </si>
  <si>
    <t>331-99-99-5</t>
  </si>
  <si>
    <t xml:space="preserve">The agency requires applying institutions to provide a copy of the enrollment agreement for authorization (Baseline). The agency specifically stipulates that the institution provides the enrollment agreement, including all information required by the Board, within a complete, accurate, and permanent record for each student ever enrolled to fulfil the conditions of state authorization. (Threshold).  </t>
  </si>
  <si>
    <t>Enrollment Agreement PDF</t>
  </si>
  <si>
    <t xml:space="preserve">Metric Located in an Administrative Rules: Yes 
Metric Source for Administrative Rules (Link): https://web.archive.org/web/20231112053826/https://ppse.az.gov/sites/default/files/2023-04/Rules_0.pdf 
Citation: A.A.C. R4-39-401(B) 
Official language or reference to the metric in the administrative rules:  
B. A licensee shall maintain a complete, accurate, and permanent record for each student ever enrolled. The licensee shall ensure that the student record includes the following:  
1. An enrollment agreement containing, but not limited to, the following information: 
a. Name and address of student; 
b. Date the program begins; 
c. Total clock or credit hours of the program; 
d. Payment schedule and total cost to the student; 
e. Refund policy of the licensee; 
f. A statement indicating that the individual signing the agreement has read and understands all aspects of the agreement; 
g. The notice required under 16 CFR 433; 
h. A clear statement by the licensee that the licensee does not guarantee: 
Job placement to graduates when the program is complete; or 
Credits or coursework will transfer to another school, college, or university; 
i. If the licensee requires arbitration as part of the student grievance procedure, the following statement: Arbitration of a student grievance is required. Arbitration will take place at a location reasonably convenient for both parties giving due consideration to the student’s ability to travel and other pertinent circumstances. Both parties will attempt to have proceedings take place within a reasonable time and without undue delay. The arbitration proceedings will follow the spirit if not the letter of the consumer due process protocol of the American Arbitration Association. The protocol includes but is not limited to a fundamentally fair process; an independent and impartial, competent, and qualified arbitrator; independent administration of the arbitration; reasonable cost; right to representation; and possibility of mediation. Arbitration does not preclude other avenues of recourse, including but not limited to possible relief in small claims courts, unless and until the arbitration result is made binding. Arbitration of a student grievance does not preclude the student from seeking a remedy from the Arizona Board of Private Postsecondary Education; 
j. A notice of the right to cancel the enrollment agreement within three days by complying with R4-39- 404(A); and 
k. Signature of the student and an official of the licensee; 
2. Copy of the entrance exam, if applicable; 
3. A transcript; 
4. Grades received, where applicable; 
5. Student attendance information; 
6. Counseling records; and 
7. A record of all obligations incurred, and all funds paid by or on behalf of the student to the licensee. </t>
  </si>
  <si>
    <t>339-99-99-6</t>
  </si>
  <si>
    <t xml:space="preserve">The agency requires applying institutions to publicly provide the tuition and fee schedule within the enrollment agreement for authorization (Baseline). The agency specifically stipulates that the institution provide the tuition period, list tuition and other student charges, and define the payment method and terms to fulfill the conditions of state authorization (Threshold).  </t>
  </si>
  <si>
    <t xml:space="preserve"> https://bit.ly/3OO1o84 </t>
  </si>
  <si>
    <t>Enrollment Agreement PDF, Item 5</t>
  </si>
  <si>
    <t xml:space="preserve">Enrollment agreement must include total costs to student and payment schedule: 
Tuition period covered by agreement 
Tuition and other student charges 
Payment method and terms </t>
  </si>
  <si>
    <t>A.A.C. R4-39-401(B)(1)(d)</t>
  </si>
  <si>
    <t xml:space="preserve">B. A licensee shall maintain a complete, accurate, and permanent record for each student ever enrolled. The licensee shall ensure that the student record includes the following: 
1. An enrollment agreement containing, but not limited to, the following information: 
d. Payment schedule and total cost to the student; </t>
  </si>
  <si>
    <t>340-99-99-6</t>
  </si>
  <si>
    <t xml:space="preserve">The agency requires applying institutions to publicly provide the tuition and fee schedule within the enrollment agreement for authorization (Baseline). The agency specifically stipulates that the institution provide the tuition period, list tuition and other student charges, and define the payment method and terms to fulfill the conditions of state authorization. (Threshold).  </t>
  </si>
  <si>
    <t>Enrollment Agreement PDF Item 5</t>
  </si>
  <si>
    <t xml:space="preserve"> R4-39-308</t>
  </si>
  <si>
    <t xml:space="preserve">H. A licensee offering a non-accredited program shall ensure that all student tuition, student fees, tuition reductions, discounts, and scholarships, educational loans, payment schedules, financing options, and refund policies applicable to a student are: 
1. Fully disclosed in writing on a student’s enrollment agreement or applicable financial documents; 
2. Consistent with information in the licensee’s catalog, required under R4-39-301, and any brochures, promotional materials, or advertisements provided to or intended for students or potential students; and 
3. Authorized under this Section. </t>
  </si>
  <si>
    <t>341-99-99-7</t>
  </si>
  <si>
    <t xml:space="preserve">The agency requires applying institutions to ensure student grievance procedures are posted publicly, available for all prospective students for authorization (Baseline). The agency specifically stipulates that the institution include the student grievance policies in the student enrollment agreement, catalog, bulletin, or another document given to all prospective students to fulfill the conditions of state authorization. (Threshold).  </t>
  </si>
  <si>
    <t>Enrollment Agreement PDF, Item 11</t>
  </si>
  <si>
    <t>Student grievance policy must be made available in the catalog, student enrollment agreement, bulletin, or another document provided to all prospective students</t>
  </si>
  <si>
    <t>A.A.C. R4-39-403</t>
  </si>
  <si>
    <t xml:space="preserve">A. If a student has a complaint against a licensee and exhausts all available grievance procedures, including all appeals, established by the licensee, the student may file a written complaint with the Board. The student shall ensure that the complaint is filed within two years after the latest of the following. The date on which the student:  
1. Last attended the licensee; 
2. Completed the licensee’s grievance procedure, including all appeals; or 
3. Is able to demonstrate that the licensee failed to follow the licensee’s grievance procedure. 
B. A student who files a complaint under subsection (A) shall:  
1. Use a form that is available from the Board, 
2. Sign the form and attest that all information provided is true and correct, and 
3. Attach to the form documentation that supports the allegations on which the complaint is based 
C. The Board shall not accept an anonymous complaint. An individual, whether a student or non-student, who files a complaint may request to remain anonymous to the licensee if the individual believes the complaint may result in adverse action towards the individual. The Board cannot, however, guarantee that disclosure of the individual’s identity will not occur in the process of honoring the licensee’s due process rights. 
D. The Board shall not accept a complaint regarding a grade dispute or the licensee’s employment practices or compliance with the Americans with Disabilities Act. 
E. After the complaint committee authorized under A.R.S. § 32- 3052(D) reviews the complaint and the results of the staff investigation of the complaint, the complaint committee shall take one of the actions defined under A.R.S. § 32-3052(E). 
F. If a non-student has a complaint against a licensee, the non- student may file a written complaint with the Board. The non- student complainant shall ensure that the complaint is filed within one year from the date on which the event prompting the complaint occurred. 
G. Subsections (B) through (E) apply to non-student complaints. </t>
  </si>
  <si>
    <t>A.R.S. § 32-3021(B)(9)</t>
  </si>
  <si>
    <t xml:space="preserve">B. An applicant for private vocational program license shall meet all the following requirements 
9. Provide a grievance procedure for students </t>
  </si>
  <si>
    <t>342-99-99-7</t>
  </si>
  <si>
    <t>Enrollment Agreement PDF Item 11</t>
  </si>
  <si>
    <t xml:space="preserve">Student grievance policy must be made available in the catalog, student enrollment agreement, bulletin, or another document provided to all prospective students </t>
  </si>
  <si>
    <t>https://ppse.az.gov/sites/default/files/2023-04/ARS%20Title%2032%20-%20Chapter%2030%20%28Revised%202023%29.pdf</t>
  </si>
  <si>
    <t>32-3021(B)(9)</t>
  </si>
  <si>
    <t>343-99-99-8</t>
  </si>
  <si>
    <t xml:space="preserve">The agency requires applying institutions to provide information about how confidential student records are securely maintained and protected for authorization (Baseline). The agency specifically stipulates that the institution provide student records in electronic, easily searchable format including each student’s enrollment agreement and financial aid records which are readily available for review by the Board or other authorized parties to fulfil the conditions of state authorization; the Board may act unilaterally to seize control of any student records if they appear to be at risk of being destroyed, mislaid, or secreted. (Threshold).  </t>
  </si>
  <si>
    <t>https://web.archive.org/web/20231112053852/https://ppse.az.gov/sites/default/files/2023-04/Rules_0.pdf</t>
  </si>
  <si>
    <t>A.A.C. R4-39-401</t>
  </si>
  <si>
    <t>A. For students enrolled after the effective date of this Section, a licensee shall maintain records required under this Section in electronic form. The licensee shall ensure that the electronic records are not in a proprietary format and are easily searchable by student. 
B. A licensee shall maintain a complete, accurate, and permanent record for each student ever enrolled. The licensee shall ensure that the student record includes the following:  
1. An enrollment agreement containing, but not limited to, the following information: 
a. Name and address of student; 
b. Date the program begins; 
c. Total clock or credit hours of the program; 
d. Payment schedule and total cost to the student; 
e. Refund policy of the licensee; 
f. A statement indicating that the individual signing the agreement has read and understands all aspects of the agreement; 
g. The notice required under 16 CFR 433; 
h. A clear statement by the licensee that the licensee does not guarantee: 
Job placement to graduates when the program is complete; or 
Credits or coursework will transfer to another school, college, or university; 
i. If the licensee requires arbitration as part of the student grievance procedure, the following statement: Arbitration of a student grievance is required. Arbitration will take place at a location reasonably convenient for both parties giving due consideration to the student’s ability to travel and other pertinent circumstances. Both parties will attempt to have proceedings take place within a reasonable time and without undue delay. The arbitration proceedings will follow the spirit if not the letter of the consumer due process protocol of the American Arbitration Association. The protocol includes but is not limited to a fundamentally fair process; an independent and impartial, competent, and qualified arbitrator; independent administration of the arbitration; reasonable cost; right to representation; and possibility of mediation. Arbitration does not preclude other avenues of recourse, including but not limited to possible relief in small claims courts, unless and until the arbitration result is made binding. Arbitration of a student grievance does not preclude the student from seeking a remedy from the Arizona Board of Private Postsecondary Education; 
j. A notice of the right to cancel the enrollment agree- ment within three days by complying with R4-39- 404(A); and 
k. Signature of the student and an official of the licensee; 
2. Copy of the entrance exam, if applicable; 
3. A transcript; 
4. Grades received, where applicable; 
5. Student attendance information; 
6. Counseling records; and 
7. A record of all obligations incurred, and all funds paid by or on behalf of the student to the licensee. 
C.  A licensee shall maintain financial aid records for each student for the length of time required by the DE. 
D. A licensee shall make student records available and readily accessible for use and review by an authorized official of the licensee or authorized representative of the Board. 
E. A licensee that gives credit toward a course based on job experience, training, or life experience shall record that credit in the student’s official transcript, which is part of the student record required under subsection (B). The licensee shall ensure the student’s official transcript shows the portion of the course for which the student is given credit based on job experience, training, or life experience. 
F. In addition to the information required under subsections (B), and (E), a licensee shall include the following information, as applicable, in the record of a student who graduates: 
Job placement provided, and 
Place of employment and beginning salary after graduation. 
G. A licensee shall ensure that records required under this Section: 
1, Whether in paper or electronic form, are maintained securely and protected against damage or loss from fire, water, theft, tampering, or other harm; 
2. Are maintained in perpetuity or subm</t>
  </si>
  <si>
    <t>A.R.S. § 32-3058</t>
  </si>
  <si>
    <t xml:space="preserve">A. If a person who holds a private vocational program license or license to grant degrees discontinues operation, the chief administrative officer of the educational institution shall file with the board the original or electronic copies, or both, of all educational records of the institution as specified by the board. 
B. Educational records include at least all educational information required by colleges or vocational institutions in considering students for transfer or advanced study, including academic transcripts of each student and former student and financial accounting records of each student and former student. 
C. If it appears to the board that any educational records of an educational institution are in danger of being destroyed, secreted, mislaid or otherwise made unavailable to the board, the board may seize and take possession of the educational records on its own motion and without the order of any court. 
D. The board shall retain the educational records it receives pursuant to sections 41-151.15 and 41-151.19. These records are confidential and are not subject to review by the general public. The board shall establish procedures for access to and release of such records to students and their authorized representatives. </t>
  </si>
  <si>
    <t>345-99-99-8</t>
  </si>
  <si>
    <t xml:space="preserve">https://web.archive.org/web/20240219180340/https://ppse.az.gov/sites/default/files/2023-04/ARS%20Title%2032%20-%20Chapter%2030%20%28Revised%202023%29.pdf  </t>
  </si>
  <si>
    <t>A. For students enrolled after the effective date of this Section, a licensee shall maintain records required under this Section in electronic form. The licensee shall ensure that the electronic records are not in a proprietary format and are easily searchable by student. 
B. A licensee shall maintain a complete, accurate, and permanent record for each student ever enrolled. The licensee shall ensure that the student record includes the following:  
1. An enrollment agreement containing, but not limited to, the following information: 
a. Name and address of student; 
b. Date the program begins; 
c. Total clock or credit hours of the program; 
d. Payment schedule and total cost to the student; 
e. Refund policy of the licensee; 
f. A statement indicating that the individual signing the agreement has read and understands all aspects of the agreement; 
g. The notice required under 16 CFR 433; 
h. A clear statement by the licensee that the licensee does not guarantee: 
Job placement to graduates when the program is complete; or 
Credits or coursework will transfer to another school, college, or university; 
i. If the licensee requires arbitration as part of the student grievance procedure, the following statement: Arbitration of a student grievance is required. Arbiration will take place at a location reasonably convenient for both parties giving due consideration to the student’s ability to travel and other pertinent circumstances. Both parties will attempt to have proceedings take place within a reasonable time and without undue delay. The arbitration proceedings will follow the spirit if not the letter of the consumer due process protocol of the American Arbitration Association. The protocol includes but is not limited to a fundamentally fair process; an independent and impartial, competent, and qualified arbitrator; independent administration of the arbitration; reasonable cost; right to representation; and possibility of mediation. Arbitration does not preclude other avenues of recourse, including but not limited to possible relief in small claims courts, unless and until the arbitration result is made binding. Arbitration of a student grievance does not preclude the student from seek- ing a remedy from the Arizona Board of Private Postsecondary Education; 
j. A notice of the right to cancel the enrollment agree- ment within three days by complying with R4-39- 404(A); and 
k. Signature of the student and an official of the licensee; 
2. Copy of the entrance exam, if applicable; 
3. A transcript; 
4. Grades received, where applicable; 
5. Student attendance information; 
6. Counseling records; and 
7. A record of all obligations incurred, and all funds paid by or on behalf of the student to the licensee. 
C. A licensee shall maintain financial aid records for each student for the length of time required by the DE. 
D. A licensee shall make student records available and readily accessible for use and review by an authorized official of the licensee or authorized representative of the Board. 
E. A licensee that gives credit toward a course based on job experience, training, or life experience shall record that credit in the student’s official transcript, which is part of the student record required under subsection (B). The licensee shall ensure the student’s official transcript shows the portion of the course for which the student is given credit based on job experience, training, or life experience. 
F. In addition to the information required under subsections (B), and (E), a licensee shall include the following information, as applicable, in the record of a student who graduates: 
Job placement provided, and 
Place of employment and beginning salary after graduation. 
G. A licensee shall ensure that records required under this Section: 
1, Whether in paper or electronic form, are maintained securely and protected against damage or loss from fire, water, theft, tampering, or other harm; 
2. Are maintained in perpetuity or subm</t>
  </si>
  <si>
    <t>32-3058</t>
  </si>
  <si>
    <t>348-99-99-9</t>
  </si>
  <si>
    <t xml:space="preserve">The agency requires applying institutions to agree to provide a teach-out plan to the Board for review at least 60 days before the program closes for authorization. (Baseline).  </t>
  </si>
  <si>
    <t xml:space="preserve">https://web.archive.org/web/20231112053852/https://ppse.az.gov/sites/default/files/2023-04/Rules_0.pdf </t>
  </si>
  <si>
    <t xml:space="preserve"> A.A.C. R4-39-406(B)</t>
  </si>
  <si>
    <t xml:space="preserve">B. At least 60 days before a licensee ceases to operate or to offer a program in which a student is enrolled, the licensee shall submit for review by the Board a teach-out plan that includes the following: 
1. A list of all students who will be affected by the licensee ceasing to operate or to offer a program, 
2. For each student identified under subsection (B)(1): 
a. Name of program in which the student is participating, and 
b. Estimated graduation date; and 
3. Whether the teach out will occur at the licensee, a teach-out institution with which the licensee has a contract under subsection (A), or a combination of the licensee and teach-out institution. If the teach out will occur, in whole or in part, at a teach-out institution: 
a. Whether the teach-out institution will use faculty of the licensee to complete the teach out; 
b. Whether the degree, diploma, or certificate awarded on completion of the teach-out program will be awarded by the licensee or the teach-out institution; 
c. Whether students who are enrolled but not attending the licensee or those on a leave of absence from the licensee are entitled to participate in the teach-out program; and 
d. A copy of the contracts, if any, entered under sub- section (A). </t>
  </si>
  <si>
    <t xml:space="preserve">The agency stipulates that the institution provide in the teach-out plan a list of all students affected, each student’s program and estimated graduation, if the licensee, a subcontracted teach-out institution, or a combination of the two will execute the teach-out plan, and any applicable contracts to fulfil the conditions of state authorization. 
 </t>
  </si>
  <si>
    <t>349-99-99-9</t>
  </si>
  <si>
    <t>A.A.C. R4-39-406(B)</t>
  </si>
  <si>
    <t>The agency stipulates that the institution provide in the teach-out plan a list of all students affected, each student’s program and estimated graduation, if the licensee, a subcontracted teach-out institution, or a combination of the two will execute the teach-out plan, and any applicable contracts to fulfil the conditions of state authorization.</t>
  </si>
  <si>
    <t>350-99-99-10</t>
  </si>
  <si>
    <t xml:space="preserve">The agency requires applying institutions to provide tuition refund policies applicable for all students and compliant with accreditation standards for authorization (Baseline). The agency specifically stipulates that the institution include the institution’s refund policy publicly in the Enrollment Agreement as well as the catalog to fulfill the conditions of state authorization. (Threshold).  </t>
  </si>
  <si>
    <t>Enrollment Agreement PDF, Item 6</t>
  </si>
  <si>
    <t>“Refund policy of the institution” must be included in the Enrollment Agreement</t>
  </si>
  <si>
    <t>A.A.C. R4-39-404(C)</t>
  </si>
  <si>
    <t xml:space="preserve">C. A licensee offering an accredited program shall develop and implement policies and procedures for cancellations and tuition refunds that: 
1. Are published in the catalog that meets the accreditation standards established by each accrediting agency named in R4-39-103(D)(3) and the enrollment agreement required under R4-39-401; 
2. Are applicable to all students; and 
3. Comply with: 
a. Accreditation standards established by each accrediting agency named under R4-39-103(D)(3) or (F)(1)(a); and 
b. DE requirements governing each federal student financial aid program in the agreement under R4-39- 103(D)(6) or (F)(1)(b). </t>
  </si>
  <si>
    <t>352-99-99-10</t>
  </si>
  <si>
    <t xml:space="preserve">The agency requires applying institutions to provide tuition refund policies applicable for all students for authorization which are based on an established timeline for each program and with refund amounts based on when a student withdrew or was terminate from a program (Baseline). The agency specifically stipulates that the institution include the institution’s refund policy publicly in the Enrollment Agreement and the catalog to fulfill the conditions of state authorization. (Threshold).  </t>
  </si>
  <si>
    <t xml:space="preserve">D. A licensee offering a non-accredited program shall develop and implement policies and procedures for cancellations and tuition refunds that: 
1. Are published in the catalog required under R4-39-301 and enrollment agreement required under R4-39-401; 
2. Are applicable to all students; 
3. Are based on an established time period for each program that: 
a. Has a prescribed student tuition obligation and tuition refund calculation; and 
b. Does not exceed the full length of the program or one calendar year, whichever is less; 
4. Allow the licensee to retain an administrative fee or registration fee not to exceed $200.00 if the fee is published in the catalog required under R4-39-301 and enrollment agreement required under R4-39-401; 
5. Provide the following refunds for a student who withdraws from or is terminated by the licensee: 
a. Before beginning classes in a time period, a refund of 100 percent of the tuition charges for the time period; 
b. If 10 percent or less of the time period used under subsection (D)(3) has expired, a refund of at least 90 percent of the tuition charges for the time period; 
c. If more than 10 percent but less than or equal to 20 percent of the time period used under subsection (D)(3) has expired, a refund of at least 80 percent of the tuition charges for the time period; 
d. If more than 20 percent but less than or equal to 30 percent of the time period used under subsection (D)(3) has expired, a refund of at least 70 percent of the tuition charges for the time period; 
e. If more than 30 percent but less than or equal to 40 percent of the time period used under subsection (D)(3) has expired, a refund of at least 60 percent of the tuition charges for the time period; 
f. If more than 40 percent but less than or equal to 50 percent of the time period used under subsection (D)(3) has expired, a refund of at least 50 percent of the tuition charges for the time period; and 
g. If more than 50 percent of the time period used under subsection (D)(3) has expired, no refund or a refund in an amount determined by the licensee. </t>
  </si>
  <si>
    <t>n/a</t>
  </si>
  <si>
    <t>355-99-99-11</t>
  </si>
  <si>
    <t xml:space="preserve">The agency requires institutions to abide by specific tuition recovery fund procedures for authorization (Baseline). The agency specifically stipulates that the institution submits dues to a trust directed by the Board and the amount of funds held in the Student Tuition Recovery Fund shall be determined by the Board to fulfil the conditions of state authorization. (Threshold).  </t>
  </si>
  <si>
    <t xml:space="preserve"> https://bit.ly/48m7Xpt </t>
  </si>
  <si>
    <t>Renewal Instructions 6.1 (Vocational/Degree Questions)</t>
  </si>
  <si>
    <t xml:space="preserve"> Applicants must submit the total number of students who reside in Arizona or take on-site classes for the Student Tuition Recovery Fund</t>
  </si>
  <si>
    <t xml:space="preserve">A.A.C. R4-39-601(B), R4-39-103(B)(5)(a) </t>
  </si>
  <si>
    <t xml:space="preserve">R4-39-601 Student Tuition Recovery Fund 
B. Using data available on June 30, the Board shall determine annually the amount of funds in the Student Tuition Recovery Fund (“Fund”). If the Fund balance exceeds $500,000, the Board shall require an assessment only from a licensee that was newly or provisionally licensed during the fiscal year that ended on June 30. 
R4-39-103. Requirements for a Regular License to Continue to Operate a Private Accredited Vocational or Degree-Granting Institution in Arizona 
B. Except as specified in subsection (A)(6), the Board shall not grant or renew a regular license to an applicant, if: 
5. The applicant ceased to operate or offer a program and as a result: 
a. The Board was obligated to make a payment from the Student Tuition Recovery Fund established under A.R.S. § 32-3072 </t>
  </si>
  <si>
    <t>A.R.S. § 32-3072</t>
  </si>
  <si>
    <t xml:space="preserve">A. The assessments and student record request fees received by the board for deposit in the fund shall be held in trust to carry out the purposes of the fund.  On notice from the board, the state treasurer shall invest and divest monies in the fund as provided by section 35-313, and monies earned from investment shall be credited to the fund. 
B. The monies deposited in the fund are continuously appropriated to the board to carry out the purposes of the fund. 
C. Any monies unexpended and unencumbered in the fund at the close of a fiscal year shall not revert to the state general fund. 
D. Monies held in the fund shall be available only to satisfy valid claims submitted to the board by persons who provide educational records and who are injured and are exempt from execution and from all claims by an institution's creditors or other claimants. </t>
  </si>
  <si>
    <t>356-99-99-11</t>
  </si>
  <si>
    <t>A.A.C. R4-39-601(B), R4-39-103(B)(5)(a)</t>
  </si>
  <si>
    <t>357-99-99-12</t>
  </si>
  <si>
    <t xml:space="preserve">The agency requires applying institutions to provide proof of a surety bond if an alternative (credit, cash deposit) is not used for authorization (Baseline). The agency specifically stipulates that the institution provide a surety bond worth no less than fifteen thousand dollars from an “A” rated surety company to fulfill the conditions of state authorization; non-accredited institutions may use a cash deposit as an alternative to a surety bond. (Threshold).  </t>
  </si>
  <si>
    <t>https://bit.ly/49GtdHk</t>
  </si>
  <si>
    <t xml:space="preserve">Surety Bond Form </t>
  </si>
  <si>
    <t>Applicants must submit either proof of a surety bond (more information on specific rules about the surety bond on “Surety Bond Form”) with their application or a letter of credit or cash deposit instead</t>
  </si>
  <si>
    <t>A.A.C. R4-39-108(B)</t>
  </si>
  <si>
    <t xml:space="preserve">The Board may require an applicant or licensee under R4-39- 103 or R4-39-110(D) or (E) have a surety bond, cash deposit, or letter of credit as allowed under A.R.S. § 32-3023(B). The Board shall determine whether a surety bond, cash deposit, or letter of credit is required of an applicant or licensee under R4- 39-103 or R4-39-110(D) or (E) and if so, the amount of the surety bond, cash deposit, or letter of credit. In determining whether and the amount of surety bond, cash deposit, or letter of credit to require, the Board shall consider the following factors: 
Whether the institution has sources of funding other than tuition and the percentage of the institution’s funding contributed by the other sources; 
The amount of time programs offered by the institution require for completion; and 
The criteria regarding financial responsibility specified under subsection (I)(4). </t>
  </si>
  <si>
    <t>A.R.S. § 32-3023</t>
  </si>
  <si>
    <t xml:space="preserve">A. Before granting a private vocational program license or license to grant degrees the board shall require of the applicant a letter of credit, a surety bond in a form acceptable to the board or a cash deposit pursuant to this section if the program or institution is not accredited.  Before renewing a private vocational program license or license to grant degrees the board may require of the applicant a letter of credit, a surety bond in a form acceptable to the board or a cash deposit pursuant to this section if the program or institution is not accredited. 
B. Before granting or renewing a private vocational program license or license to grant degrees the board may require of the applicant a letter of credit, a surety bond in a form acceptable to the board or a cash deposit pursuant to this section if the program or institution is accredited. 
C. The letter of credit, surety bond or deposit required by this section shall not be less than fifteen thousand dollars.  The board may require a letter of credit, a bond or a deposit required by this section in an amount of more than fifteen thousand dollars and may consider the following: 
1. The applicant's gross tuition revenue. 
2. The length of time the applicant has been in operation and the applicant's financial position. 
D. Surety bonds shall be executed by the applicant as principal with a corporation authorized to transact surety business in this state.  Evidence of a surety bond shall be submitted to the board in a form prescribed by the board.  Surety bonds issued by a surety company must be rated "A" or better by Moody's investor service or Standard and Poor's rating service or their successors. </t>
  </si>
  <si>
    <t>358-99-99-12</t>
  </si>
  <si>
    <t xml:space="preserve">https://bit.ly/49GtdHk </t>
  </si>
  <si>
    <t>Surety Bond Form</t>
  </si>
  <si>
    <t xml:space="preserve">Applicants must submit either proof of a surety bond (more information on specific rules about the surety bond on “Surety Bond Form”) with their application or a letter of credit or cash deposit instead </t>
  </si>
  <si>
    <t>A.A.C. R4-39-108(A)</t>
  </si>
  <si>
    <t xml:space="preserve">Surety Bond, Cash Deposit, or Letter of Credit; Insurance; Financial Statement Requirements; and Finance Committee 
An applicant or licensee under R4-39-104, R4-39-105, R4-39-106, or R4-39-107 shall have a surety bond, cash deposit, or letter of credit as required under A.R.S. § 32-3023(A). The Board shall determine the dollar amount of the surety bond, cash deposit, or letter of credit under A.R.S. § 32-3023(C). </t>
  </si>
  <si>
    <t>359-99-99-13</t>
  </si>
  <si>
    <t xml:space="preserve">The agency requires applying institutions to provide an audited financial statement for authorization (Baseline). The agency does specifically stipulate that the institution provide the financial aid audit to fulfil the conditions of state authorization. (Threshold).  </t>
  </si>
  <si>
    <t xml:space="preserve">Renewal Instructions Item 7.0 (Financial Statements) </t>
  </si>
  <si>
    <t xml:space="preserve">"If they are accredited, the following documents are also required: Title IV Student Financial Assistance Compliance Audit” </t>
  </si>
  <si>
    <t>A.A.C. R4-39-103(D)(6)</t>
  </si>
  <si>
    <t xml:space="preserve">Requirements for a regular license to operate a private accredited vocational or degree-granting institution in Arizona 
D. An applicant for an initial regular license shall submit to the Board an application packet that includes:  
6. A copy of the applicant’s most recent DE program participation agreement and financial aid audit  </t>
  </si>
  <si>
    <t>360-99-99-13</t>
  </si>
  <si>
    <t xml:space="preserve">The agency does not stipulate that applying institutions are required to report “audited” financial statements, but financial statements are required in the renewal process, and audited are required for specific types (Baseline). The agency has specific stipulations for how recent the financial statements have to be for both the location that is being renewed and the parent company (Threshold) </t>
  </si>
  <si>
    <t>https://bit.ly/3uOvPEi</t>
  </si>
  <si>
    <t>Renewal Application (Email)</t>
  </si>
  <si>
    <t xml:space="preserve">Financials for the location that is being renewed, and the parent company if applicable (Most recent FYE documents, and if those are greater than 6 months old, they also need to provide the most recent year-to-date set of financials </t>
  </si>
  <si>
    <t xml:space="preserve">Surety Bond, Cash Deposit, or Letter of Credit; Insurance; Financial Statement Requirements; and Finance Committee 
F. An applicant or licensee shall submit to the Board a fiscal year-end financial statement that complies with the following requirements: 
1. If the applicant or licensee has annual GTR greater than $350,000: a. Is prepared and compiled, reviewed, or audited by a certified public accountant in accordance with generally accepted accounting principles; and b. Includes a statement of cash flows and disclosures; or 
2. If the applicant or licensee has annual GTR equal to or less than $350,000: a. Is compiled, reviewed, or audited in accordance with generally accepted accounting principles; and b. Includes supporting documentation requested by the Board; and 
3. Includes additional financial information if required by the Board under subsections (G) and (H). </t>
  </si>
  <si>
    <t xml:space="preserve">No audit requirement necessarily, but a clear set of regulations and application. There are quite a few references to being financial responsible in the board’s eyes. </t>
  </si>
  <si>
    <t>361-1-99-14</t>
  </si>
  <si>
    <t xml:space="preserve">The agency requires that applying institutions to have on-site visits for authorization (Baseline). The agency specifically stipulates that the visits verify the evidence submitted by the applying agency of qualified facilities (Threshold).  </t>
  </si>
  <si>
    <t xml:space="preserve"> A.R.S. § 32-3021(C)</t>
  </si>
  <si>
    <t xml:space="preserve">Verification shall include on-site verification </t>
  </si>
  <si>
    <t>361-2-99-14</t>
  </si>
  <si>
    <t>371-99-99-16</t>
  </si>
  <si>
    <t xml:space="preserve">The agency requires applying institutions to provide a report of Persistence Metrics in the application packet for authorization (Baseline). The agency specifically stipulates that the institution provides program specific Persistence Metrics to fulfil the conditions of state authorization. (Threshold).  </t>
  </si>
  <si>
    <t xml:space="preserve"> https://bit.ly/48m7Xpt</t>
  </si>
  <si>
    <t>Renewal Instructions Item 6.1 (Vocational/Degree Questions)</t>
  </si>
  <si>
    <t xml:space="preserve"> Applicants must list on reapplication the numbers of “newly enrolled students the entire prior year FY”, “current students day 1 of prior FY”, and “current student population day 365 of prior FY” as well as the “total number of withdrawals”</t>
  </si>
  <si>
    <t>A.A.C. R4-39-103(E)(4)</t>
  </si>
  <si>
    <t xml:space="preserve">Requirements for a regular license to operate a private accredited vocational or degree-granting institution in Arizona 
E. The licensee shall submit to the Board a license renewal packet that includes:  
4. A report on the annual enrollment and retention and placement rates for each program </t>
  </si>
  <si>
    <t xml:space="preserve">The enrollment statistics and withdrawal statistics would allow them to capture the Persistence Metrics of the institution. </t>
  </si>
  <si>
    <t>372-99-99-16</t>
  </si>
  <si>
    <t>Applicants must list on reapplication the numbers of “newly enrolled students the entire prior year FY”, “current students day 1 of prior FY”, and “current student population day 365 of prior FY” as well as the “total number of withdrawals”</t>
  </si>
  <si>
    <t>A.A.C R4-39-105(C)(3)</t>
  </si>
  <si>
    <t xml:space="preserve">Requirements for a regular license to operate a private accredited vocational or degree-granting institution in Arizona 
C. The licensee shall submit to the Board a license renewal packet that includes:  
3. A report on the annual enrollment and retention and placement rates for each program </t>
  </si>
  <si>
    <t>373-99-99-17</t>
  </si>
  <si>
    <t xml:space="preserve">The agency requires applying institutions to provide the total number of graduates for the prior year in the application packet for authorization (Baseline). The agency specifically stipulates that the institution provides program specific graduation rates to fulfil the conditions of state authorization. (Threshold).  </t>
  </si>
  <si>
    <t xml:space="preserve"> Renewal Instructions PDF 6.1 (Vocational/Degree Questions)</t>
  </si>
  <si>
    <t>Applicants must include “total number of graduates for prior FY”</t>
  </si>
  <si>
    <t>374-99-99-17</t>
  </si>
  <si>
    <t>Renewal Instructions PDF 6.1 (Vocational/Degree Questions)</t>
  </si>
  <si>
    <t xml:space="preserve">Applicants must include “total number of graduates for prior FY” </t>
  </si>
  <si>
    <t>A.A.C. R4-39-105(C)(3)</t>
  </si>
  <si>
    <t>375-99-99-18</t>
  </si>
  <si>
    <t xml:space="preserve">The agency requires applying institutions to provide a report on annual placement rates in the application packet for authorization (Baseline). The agency specifically stipulates that the institution provides program specific job placement rates to fulfil the conditions of state authorization. (Threshold). 
 </t>
  </si>
  <si>
    <t>R4-39-103(E)(4)</t>
  </si>
  <si>
    <t>376-99-99-18</t>
  </si>
  <si>
    <t xml:space="preserve">The agency requires applying institutions to provide a report on annual placement rates in the application packet for authorization (Baseline). The agency specifically stipulates that the institution provides program specific job placement rates to fulfil the conditions of state authorization. (Threshold).  </t>
  </si>
  <si>
    <t>377-99-99-19</t>
  </si>
  <si>
    <t xml:space="preserve">The agency requires applying institutions to provide the cohort default rate for the last three years for authorization (Baseline). The agency specifically stipulates that the institution provides program specific cohort default rates to fulfil the conditions of state authorization. (Threshold). </t>
  </si>
  <si>
    <t>Renewal Instructions PDF, 6.1 (Vocational/Degree Questions)</t>
  </si>
  <si>
    <t xml:space="preserve">Applicants must include “Cohort Default Rate for the last three years” 
 </t>
  </si>
  <si>
    <t>R4-39-103(D)(7)</t>
  </si>
  <si>
    <t xml:space="preserve">Requirements for a regular license to operate a private accredited vocational or degree-granting institution in Arizona 
D.  7: the applicant’s default rate for the last three years if applicable </t>
  </si>
  <si>
    <t>378-99-99-19</t>
  </si>
  <si>
    <t xml:space="preserve">The agency does not stipulate that applying institutions are required to report cohort default rates. </t>
  </si>
  <si>
    <t xml:space="preserve">While these are required for degree-granting/accredited institutions, it does not appear cohort default rates are required for vocational institutions. </t>
  </si>
  <si>
    <t>379-1-99-20</t>
  </si>
  <si>
    <t>The agency stipulates that records for beginning salary after graduation and place of employment of graduates are collected for authorization (Baseline).</t>
  </si>
  <si>
    <t>R4-39-401: Student Records</t>
  </si>
  <si>
    <t>R4-39-401: Student Records
- In addition to the information required under subsections (B), and (E), a licensee shall include the following information, as applicable, in the record of a student who graduates: 1. Job placement provided, and 2. Place of employment and beginning salary after graduation.</t>
  </si>
  <si>
    <t>379-2-99-20</t>
  </si>
  <si>
    <t>380-1-99-21</t>
  </si>
  <si>
    <t xml:space="preserve">The agency does not stipulate that applying institutions are required to report debt-to-income ratios. </t>
  </si>
  <si>
    <t xml:space="preserve">While we have scored this as a 0, the agency requires applying institutions to provide the composite score for reauthorization. Ratios like debt-to-income and net income ratios are similar, but they aren’t a perfect fit for what we are asking here. This may be a score we reconsider down the road. </t>
  </si>
  <si>
    <t>380-2-99-21</t>
  </si>
  <si>
    <t>381-99-99-22</t>
  </si>
  <si>
    <t xml:space="preserve">The agency requires applying institutions to provide the certification pass rate for national exam (if applicable) for authorization (Baseline).  </t>
  </si>
  <si>
    <t>Renewal Instructions PDF, 6.0 (Vocational/Degree Questions)</t>
  </si>
  <si>
    <t xml:space="preserve">The certification pass rate for national exam (if applicable) </t>
  </si>
  <si>
    <t xml:space="preserve">Although this states “national” exam, we are counting it because it qualifies as a certificate passage rate and meets the intent of the metric. There seems to be overlap between 6.0 and 6.1 with what is required. As such, I’m going to determine this to be at the program level as well. However, because it is “if applicable” and doesn’t show up n any sources, we are making this a 1. It’s probably a strong 1 on the verge of a weak 2. </t>
  </si>
  <si>
    <t>382.1-1-99-1</t>
  </si>
  <si>
    <t>382.1-1-99-2</t>
  </si>
  <si>
    <t>382.1-1-99-3</t>
  </si>
  <si>
    <t>382.1-1-99-4</t>
  </si>
  <si>
    <t>382.1-1-99-5</t>
  </si>
  <si>
    <t>382.1-1-99-6</t>
  </si>
  <si>
    <t>382.1-1-99-7</t>
  </si>
  <si>
    <t>382.1-1-99-8</t>
  </si>
  <si>
    <t>382.1-1-99-9</t>
  </si>
  <si>
    <t>382.1-1-99-10</t>
  </si>
  <si>
    <t>382.1-1-99-11</t>
  </si>
  <si>
    <t>382.1-1-99-12</t>
  </si>
  <si>
    <t>382.1-1-99-13</t>
  </si>
  <si>
    <t>382.1-1-99-14</t>
  </si>
  <si>
    <t>382.1-1-99-15</t>
  </si>
  <si>
    <t>382.1-1-99-16</t>
  </si>
  <si>
    <t>382.1-1-99-17</t>
  </si>
  <si>
    <t>382.1-1-99-18</t>
  </si>
  <si>
    <t>382.1-1-99-19</t>
  </si>
  <si>
    <t>382.1-1-99-20</t>
  </si>
  <si>
    <t>382.1-1-99-21</t>
  </si>
  <si>
    <t>382.1-1-99-22</t>
  </si>
  <si>
    <t>382.1-2-99-1</t>
  </si>
  <si>
    <t>382.1-2-99-2</t>
  </si>
  <si>
    <t>382.1-2-99-3</t>
  </si>
  <si>
    <t>382.1-2-99-4</t>
  </si>
  <si>
    <t>382.1-2-99-5</t>
  </si>
  <si>
    <t>382.1-2-99-6</t>
  </si>
  <si>
    <t>382.1-2-99-7</t>
  </si>
  <si>
    <t>382.1-2-99-8</t>
  </si>
  <si>
    <t>382.1-2-99-9</t>
  </si>
  <si>
    <t>382.1-2-99-10</t>
  </si>
  <si>
    <t>382.1-2-99-11</t>
  </si>
  <si>
    <t>382.1-2-99-12</t>
  </si>
  <si>
    <t>382.1-2-99-13</t>
  </si>
  <si>
    <t>382.1-2-99-14</t>
  </si>
  <si>
    <t>382.1-2-99-15</t>
  </si>
  <si>
    <t>382.1-2-99-16</t>
  </si>
  <si>
    <t>382.1-2-99-17</t>
  </si>
  <si>
    <t>382.1-2-99-18</t>
  </si>
  <si>
    <t>382.1-2-99-19</t>
  </si>
  <si>
    <t>382.1-2-99-20</t>
  </si>
  <si>
    <t>382.1-2-99-21</t>
  </si>
  <si>
    <t>382.1-2-99-22</t>
  </si>
  <si>
    <t>382-99-99-22</t>
  </si>
  <si>
    <t>1273-1-99-15</t>
  </si>
  <si>
    <t xml:space="preserve">The agency requires applying institutions to provide a report of enrollment metrics in the application packet for authorization (Baseline). The agency specifically stipulates that the institution provides program specific enrollment metrics and rates to fulfill the conditions of state authorization. (Threshold). </t>
  </si>
  <si>
    <t>https://bit.ly/48m7Xpt</t>
  </si>
  <si>
    <t xml:space="preserve">A.A.C. R4-39-103(E)(4)
Requirements for a regular license to operate a private accredited vocational or degree-granting institution in Arizona
E. The licensee shall submit to the Board a license renewal packet that includes: 
4. A report on the annual enrollment and retention and placement rates for each program
</t>
  </si>
  <si>
    <t>1273-2-99-15</t>
  </si>
  <si>
    <t>130-99-99-1</t>
  </si>
  <si>
    <t>Arkansas</t>
  </si>
  <si>
    <t>ar_ADHE_1</t>
  </si>
  <si>
    <t>Arkansas Division of Higher Education</t>
  </si>
  <si>
    <t>Accredited Out-of-State or Private Degree-Granting Institutions</t>
  </si>
  <si>
    <t>Arkansas Higher Education Coordinating Board</t>
  </si>
  <si>
    <t>The agency does not require applying institutions to provide a copy of their accreditation information for reauthorization.</t>
  </si>
  <si>
    <t>This has been scored as a 0 because accreditation information is not required in any of the recertification or renewal documentation. It should be noted that accreditation is required for a degree-granting institution to operate in the state according to statutes and regulations (See Appendix 2: Arkansas Code | Link: https://adhe.edu/File/Appendix%20B%20Arkansas%20Code.docx).</t>
  </si>
  <si>
    <t>131-99-99-2</t>
  </si>
  <si>
    <t>The agency requires applying institutions to provide proof of program/specialized accreditation by an accrediting agency recognized by the United States Department of Education or Council on Higher Education Accreditation for reauthorization (Baseline).</t>
  </si>
  <si>
    <t>https://web.archive.org/web/20231203201106/https://adhe.edu/File/FORM%206%20%20Recertification%202022.doc</t>
  </si>
  <si>
    <t>Form 6: Program Review Template- Reauthorization</t>
  </si>
  <si>
    <t>Form 6: Program Review Template- Reauthorization: Date of last certification; Agency and date of home state approval.</t>
  </si>
  <si>
    <t>Given the reauthorization process is at the program level, the inclusion of program-level accreditation information rather than institution accreditation, which is a condition of initial certification, makes sense.</t>
  </si>
  <si>
    <t>132-99-99-3</t>
  </si>
  <si>
    <t>The agency requires applying institutions to provide a copy or link to the catalog for reauthorization (Baseline).</t>
  </si>
  <si>
    <t>Form 6: Program Review Template – Recertification</t>
  </si>
  <si>
    <t xml:space="preserve">Form 6: Program Review Template – Recertification: All information must be sent electronically using the file sharing system, including a copy of the catalog or a link to the catalog.
</t>
  </si>
  <si>
    <t>https://web.archive.org/web/20231203200854/https://adhe.edu/File/12_-_RULES_FOR_INSTITUTIONAL_AND_PROGRAM_CERTIFICATION.pdf</t>
  </si>
  <si>
    <t>ICAC Rules- II Institutional/Program Certification Process</t>
  </si>
  <si>
    <t>Step 2: The institution must submit an Application for Certification that includes information about the institutional operations and the proposed course/degree program. Submit the application and documentation in a Word file with a web link to the institution’s current catalog to: ICAC@adhe.edu.</t>
  </si>
  <si>
    <t>This metric aligns well with the definition of a 1, which states “the agency requires that applying institutions need to provide a course catalog, such as requiring a copy or link to the catalog.” Form 6: Program Review Template – Recertification explicitly states that a catalog must be submitted with the completed application but doesn’t make any stipulations regarding specific requirements or language.</t>
  </si>
  <si>
    <t>133-99-99-4</t>
  </si>
  <si>
    <t>The agency does not require applying institutions to provide student handbooks for reauthorization.</t>
  </si>
  <si>
    <t>This metric was scored a zero due to the absence of any statute, administrative policy, or application that requires applying institutions to provide student handbooks for reauthorization.</t>
  </si>
  <si>
    <t>134-99-99-5</t>
  </si>
  <si>
    <t xml:space="preserve">The agency does not require applying institutions to provide copies of the enrollment agreements for reauthorization.
</t>
  </si>
  <si>
    <t>This metric was scored a zero due to the absence of any statute, administrative policy, or application that requires applying institutions to provide information regarding enrollment agreements for reauthorization.</t>
  </si>
  <si>
    <t>135-99-99-6</t>
  </si>
  <si>
    <t>The agency does not require applying institutions to provide a schedule of tuition and fees for reauthorization.</t>
  </si>
  <si>
    <t>This metric was scored a zero due to the absence of any statute, administrative policy, or application that requires applying institutions to provide information regarding tuition and fee schedules for reauthorization.</t>
  </si>
  <si>
    <t>136-99-99-7</t>
  </si>
  <si>
    <t>The agency does not require applying institutions to provide documentation of student grievances / complaint policies for reauthorization.</t>
  </si>
  <si>
    <t>This metric was scored a zero due to the absence of any statute, administrative policy, or application that requires applying institutions to provide information regarding student grievance/complaint policies for reauthorization.</t>
  </si>
  <si>
    <t>137-99-99-8</t>
  </si>
  <si>
    <t>The agency does not require applying institutions to provide information about student record procedures for reauthorization.</t>
  </si>
  <si>
    <t>This metric was scored a zero due to the absence of any statute, administrative policy, or application that requires applying institutions to provide information regarding student record procedures for reauthorization.</t>
  </si>
  <si>
    <t>138-99-99-9</t>
  </si>
  <si>
    <t>The agency does not require applying institutions to provide school closure/teach out plans for reauthorization.</t>
  </si>
  <si>
    <t>This metric was scored a zero due to the absence of any statute, administrative policy, or application that requires applying institutions to provide information regarding school closure/teach out plans for reauthorization.</t>
  </si>
  <si>
    <t>139-99-99-10</t>
  </si>
  <si>
    <t>The agency does not require applying institutions to provide information regarding tuition refund policies for reauthorization.</t>
  </si>
  <si>
    <t>This metric was scored a zero due to the absence of any statute, administrative policy, or application that requires applying institutions to provide information regarding tuition refund policies for reauthorization.</t>
  </si>
  <si>
    <t>140-99-99-11</t>
  </si>
  <si>
    <t>The agency does not require applying institutions to provide information about a tuition recovery fund/student protection fund for reauthorization.</t>
  </si>
  <si>
    <t>This metric was scored a zero due to the absence of any statute, administrative policy, or application that requires applying institutions to provide information regarding tuition recovery funds/student protection funds for reauthorization.</t>
  </si>
  <si>
    <t>141-99-99-12</t>
  </si>
  <si>
    <t>The agency does not require applying institutions to provide information about surety bonds for reauthorization.</t>
  </si>
  <si>
    <t>This metric was scored a zero due to the absence of any statute, administrative policy, or application that requires applying institutions to provide information regarding surety bonds for reauthorization.</t>
  </si>
  <si>
    <t>142-99-99-13</t>
  </si>
  <si>
    <t>The agency requires applying institutions to provide a copy of their most recent financial audit statement for reauthorization (Baseline).</t>
  </si>
  <si>
    <t>Form 6: Program Review Template- Reauthorization (Financial Information)</t>
  </si>
  <si>
    <t>Form 6: Program Review Template- Reauthorization (Financial Information): Include a copy of the most recent audit covering all funds and accounts for the institution. This may be sent electronically or through the mail.</t>
  </si>
  <si>
    <t>The submission of audited financial statements are stated to be required in Form 6: Program Review Template. However, there are no stipulations regarding the exact content of these statements, the certification level of the accountant themselves, or a call to post this information publically. Therefore, it falls short of a 2.</t>
  </si>
  <si>
    <t>143-99-99-14</t>
  </si>
  <si>
    <t>The agency does not require site visits to applying institutions for reauthorization.</t>
  </si>
  <si>
    <t>This metric was scored a zero due to the absence of any statute, administrative policy, or application that requires site visits to applying institutions for reauthorization.</t>
  </si>
  <si>
    <t>144-99-99-16</t>
  </si>
  <si>
    <t>The agency does not require applying institutions to provide information about the metric for reauthorization.</t>
  </si>
  <si>
    <t>Applying institutions are required to submit Form 13: Faculty Chart. Form 13 is an Excel document that lists the qualifications of a sampling of faculty to ensure they meet Arkansas’s education standards. The size of this required sampling is larger for institutions applying for initial authorization than those applying for reauthorization. There is no mention of Persistence Metrics on this document, however, meaning this metric will remain a zero.</t>
  </si>
  <si>
    <t>144-99-99-15</t>
  </si>
  <si>
    <t>145-99-99-17</t>
  </si>
  <si>
    <t>The agency does not require applying institutions to provide information regarding graduation rates for reauthorization.</t>
  </si>
  <si>
    <t>In Form 6: Program Review Template, institutions are asked to provide the number of Arkansas residents enrolled in the program since last certification, the number of Arkansas residents who graduated from this program since last certification, and the number of students currently enrolled. I initially scored this metric a 1 because I believed that programmatic graduation rate could be calculated from these statistics, even if the specific number isn’t explicitly requested. However, I now believe this metric to be a 0. Form 6 is requesting just the number of Arkansas residents who were enrolled and graduated from the program, failing to account for any non-resident students. This does not align with this metric’s purpose of “assess(ing) an institution's success in graduating students within a specific time frame.” By excluding a potentially significant group of enrollees and graduates in the statistics requested, this method of calculating graduation rate would fail to accurately assess an institution’s ability to graduate students effectively.</t>
  </si>
  <si>
    <t>146-99-99-18</t>
  </si>
  <si>
    <t>The agency does not require applying institutions to provide information about job placement rates for reauthorization.</t>
  </si>
  <si>
    <t>This metric was scored a zero due to the absence of any statute, administrative policy, or application that requires information regarding job placement rates for reauthorization.</t>
  </si>
  <si>
    <t>147-99-99-19</t>
  </si>
  <si>
    <t>The agency does not require applying institutions to provide information about cohort default rates for reauthorization.</t>
  </si>
  <si>
    <t>This metric was scored a zero due to the absence of any statute, administrative policy, or application that requires information regarding cohort default rates for reauthorization.</t>
  </si>
  <si>
    <t>148-99-99-20</t>
  </si>
  <si>
    <t>The agency does not require applying institutions to provide information about wage data for reauthorization.</t>
  </si>
  <si>
    <t>This metric was scored a zero due to the absence of any statute, administrative policy, or application that requires information regarding wage data for reauthorization.</t>
  </si>
  <si>
    <t>149-99-99-21</t>
  </si>
  <si>
    <t>The agency does not require applying institutions to provide information about debt-to-income ratio for reauthorization.</t>
  </si>
  <si>
    <t>This metric was scored a zero due to the absence of any statute, administrative policy, or application that requires information regarding debt-to-income ratio for reauthorization.</t>
  </si>
  <si>
    <t>150-99-99-22</t>
  </si>
  <si>
    <t>The agency does not require applying institutions to provide information about state licensing/professional certification examination passage rate for reauthorization.</t>
  </si>
  <si>
    <t>This metric was scored a zero due to the absence of any statute, administrative policy, or application that requires information regarding state licensing/professional certification examination passage rate for reauthorization.</t>
  </si>
  <si>
    <t>151-99-99-1</t>
  </si>
  <si>
    <t>The agency does not require applying institutions to provide information about the metric for reporting.</t>
  </si>
  <si>
    <t>151-99-99-2</t>
  </si>
  <si>
    <t>151-99-99-3</t>
  </si>
  <si>
    <t>151-99-99-4</t>
  </si>
  <si>
    <t>151-99-99-5</t>
  </si>
  <si>
    <t>151-99-99-6</t>
  </si>
  <si>
    <t>151-99-99-7</t>
  </si>
  <si>
    <t>151-99-99-8</t>
  </si>
  <si>
    <t>151-99-99-9</t>
  </si>
  <si>
    <t>151-99-99-10</t>
  </si>
  <si>
    <t>151-99-99-11</t>
  </si>
  <si>
    <t>151-99-99-13</t>
  </si>
  <si>
    <t>151-99-99-14</t>
  </si>
  <si>
    <t>151-99-99-15</t>
  </si>
  <si>
    <t>151-99-99-16</t>
  </si>
  <si>
    <t>151-99-99-17</t>
  </si>
  <si>
    <t>151-99-99-18</t>
  </si>
  <si>
    <t>151-99-99-19</t>
  </si>
  <si>
    <t>151-99-99-20</t>
  </si>
  <si>
    <t>151-99-99-21</t>
  </si>
  <si>
    <t>151-99-99-22</t>
  </si>
  <si>
    <t>162-99-99-12</t>
  </si>
  <si>
    <t>The agency requires applying institutions to maintain a surety bond for reporting (Baseline). The agency specifically stipulates that the bond’s value must be equal to the gross tuition collected the previous year, but not less than $5000 (Threshold).</t>
  </si>
  <si>
    <t>https://web.archive.org/web/20231203203652/https://adhe.edu/File/FORM%2015%20Bond%202023.doc</t>
  </si>
  <si>
    <t>Form 15: Bond and Annual Tuition Report</t>
  </si>
  <si>
    <t>Form 15: Bond and Annual Tuition Report: This bond shall be required and remain in full force and effect continuously from July 1 through June 30 of each year the institution is in operation. The bond shall be equal to the amount of gross tuition collected during the previous year, but not less than $5,000.</t>
  </si>
  <si>
    <t>This is a strong 2 for surety bonds. Institutions are required to obtain and provide proof of a surety bond on an annual basis, and specific stipulations are made regarding its value. This fits the metric’s description of a 2, which states “The agency explicitly stipulates that applying institutions need to report procedures for managing surety bonds and includes stipulations regarding specific policy implementation requirements and other relevant information requirements, such as: Requiring documentation of a surety bond or surety bond dues for specific policies based on institutional type, program level, tuition level, etc.”</t>
  </si>
  <si>
    <t>172-99-99-1</t>
  </si>
  <si>
    <t>ar_ADHE_2</t>
  </si>
  <si>
    <t>Arkansas State Board of Private Career Education</t>
  </si>
  <si>
    <t>The agency requires applying institutions to provide information about accreditation (1 accreditor), including accrediting commission, date of original accreditation, and date of last on-site visit for reauthorization (Baseline).</t>
  </si>
  <si>
    <t>https://appengine.egov.com/apps/ar/pce/form-1030</t>
  </si>
  <si>
    <t>Form 1030 Renewal Application (State Licensure and Accreditation)</t>
  </si>
  <si>
    <t>Form 1030 Renewal Application (State Licensure and Accreditation): Is the school accredited? If yes: 1) accrediting commission, 2) Date of Original Accreditation, 3) Date of last on-site visit</t>
  </si>
  <si>
    <t>https://web.archive.org/web/20231203210504/https://adhe.edu/File/2009_REGULATIONS.pdf</t>
  </si>
  <si>
    <t>SPBCE Rules and Regs - XXX. ADVERTISING (14)</t>
  </si>
  <si>
    <t>SPBCE Rules and Regs - XXX. ADVERTISING (14): No statement shall be made that the school or its programs of instruction have been accredited unless the accreditation is issued by an accrediting agency recognized by the United States Department of Education</t>
  </si>
  <si>
    <t>This is a clear cut 1 for accreditation information. It aligns clearly with the 1 definition of “the agency requiring the applying institutions to report their institutional accreditation status, such as listing the accreditor's name...duration of accreditation validity, and/or date of last site visit (no documentation or link).”</t>
  </si>
  <si>
    <t>173-99-99-2</t>
  </si>
  <si>
    <t>The agency does not require applying institutions to provide information about program/specialized accreditation for reauthorization.</t>
  </si>
  <si>
    <t>This metric was scored a zero due to the absence of any statute, administrative policy, or application that requires applying institutions to provide information regarding program/specialized accreditation information. Form 1030: Application for Renewal does request institutions to submit Form 2000: Program of Study to authorize new programs offered. However, this does not fall under this metric’s dominion, as it is irrelevant to providing proof of past accreditation.</t>
  </si>
  <si>
    <t>174-99-99-3</t>
  </si>
  <si>
    <t>The agency does not require applying institutions to provide course catalogs for reauthorization.</t>
  </si>
  <si>
    <t>This metric was scored a zero due to the absence of any statute, administrative policy, or application that requires applying institutions to provide course catalogs for reauthorization. Catalog requirements exist in the regulations; however, they are not clearly mentioned in the application or referenced as a requirement of reauthorization.</t>
  </si>
  <si>
    <t>175-99-99-4</t>
  </si>
  <si>
    <t>176-99-99-5</t>
  </si>
  <si>
    <t>The agency does not require applying institutions to provide enrollment agreements for reauthorization.</t>
  </si>
  <si>
    <t>This metric was scored a zero due to the absence of any statute, administrative policy, or application that requires applying institutions to provide enrollment agreements for reauthorization. Enrollment agreement requirements exist in the regulations; however, they are not clearly mentioned in the application or referenced as a requirement of reauthorization.</t>
  </si>
  <si>
    <t>177-99-99-6</t>
  </si>
  <si>
    <t>The agency requires applying institutions to provide tuition and fee schedules for each program offered for reauthorization (Baseline).</t>
  </si>
  <si>
    <t>Form 1030 Renewal Application (State Licensure and Accreditation) Highest Tuition Program Information: Program Title, Length of Program, Registration Fee, Tuition, Program Cost
Form 1030 Renewal Application (State Licensure and Accreditation) Provide details on all other programs: Program Title, Length of Program, Registration Fee, Tuition, Program Cost</t>
  </si>
  <si>
    <t>The agency requires schools to submit the tuition and fee schedule for each program offered, which meets the requirements for a 1. However, there are no stipulations regarding a detailed breakdown of fee sources or a requirement to publicly post the schedule, meaning this metric fails to meet the requirements for a 2.</t>
  </si>
  <si>
    <t>178-99-99-7</t>
  </si>
  <si>
    <t>The agency does not require applying institutions to provide information about student grievance/complaint policies for reauthorization.</t>
  </si>
  <si>
    <t>This metric was scored a zero due to the absence of any statute, administrative policy, or application that requires applying institutions to provide information regarding student grievance/complaint policies for reauthorization. Complaint requirements exist in the regulations; however, they are not clearly mentioned in the application or referenced as a requirement of reauthorization.</t>
  </si>
  <si>
    <t>179-99-99-8</t>
  </si>
  <si>
    <t>180-99-99-9</t>
  </si>
  <si>
    <t>The agency requires applying institutions to provide information regarding school closure plans for reauthorization (Baseline).</t>
  </si>
  <si>
    <t>SPBCE Rules and Regs- VIII. Closing of Schools</t>
  </si>
  <si>
    <t>SPBCE Rules and Regs- VIII. Closing of Schools: Schools shall provide the Board Staff not less than the following when closing: (1) Immediate notification of the action; (2) The name, address, and telephone number of the person who will be responsible for closing arrangements; (3) Complete the appropriate form located on the SBPCE website for each student that has been in attendance within the previous ninety (90) calendar days of the date of the school closing. The report shall include not less than the name, mailing address and phone number for each student, as well as, the name of the program in which enrolled, the amount of class time required for each student to complete the program, along with the amount of refund, if any, for which each student is eligible.</t>
  </si>
  <si>
    <t>The administrative rules regarding school closure / teach out plans pertain to the proper notification of closure and the subsequent handling of student documents, such as proof of enrollment and academic transcripts. There is no mention of teach out plans or a requirement of institutions to find replacement education options for students following closure. However, the requirement of proper notification and rules regarding the handling of student documentation would still reach the baseline of a 1.</t>
  </si>
  <si>
    <t>181-99-99-10</t>
  </si>
  <si>
    <t>The agency does not require applying institutions to provide information about tuition refund policies for reauthorization.</t>
  </si>
  <si>
    <t>This metric was scored a zero due to the absence of any statute, administrative policy, or application that requires applying institutions to provide information about tuition refund policies for reauthorization.</t>
  </si>
  <si>
    <t>182-99-99-11</t>
  </si>
  <si>
    <t>https://web.archive.org/web/20231203210415/https://adhe.edu/File/Subchapter_6-51-601.pdf</t>
  </si>
  <si>
    <t>A.C.A.§ 6-51-601(a)(1) Private Career School Student Protection Fund</t>
  </si>
  <si>
    <t>A.C.A.§ 6-51-601(a)(1) Each school licensed under this subchapter shall pay annually a fee to be set by the State Board of Private Career Education.
A.C.A.§ 6-51-601(a)(2) The fee shall be set at such amount as the board deems necessary to establish the Private Career School Student Protection Trust Fund and to maintain the Private Career School Student Protection Trust Fund as necessary.
A.C.A.§ 6-51-601(a)(3) For a renewing school, the fee shall be based on the enrollment of Arkansas residents in the preceding twelve (12) months of July 1 through June 30.</t>
  </si>
  <si>
    <t>All private career schools in Arkansas are required to contribute annually to the Private Career School Student Protection Fund, a fund collected by the State Treasury and managed by the State Board of Private Career Education. The board may use this fund to pay claims from students at a school that becomes insolvent or to pay expenses incurred by a school directly related to student education. The fees each renewing school contributes are based on the enrollment of Arkansas residents in the previous twelve months. This statute establishes both a baseline and a threshold for the Student Protection Fund by requiring schools to contribute at a rate established by the board, making this metric a 2.</t>
  </si>
  <si>
    <t>183-99-99-12</t>
  </si>
  <si>
    <t>The agency requires applying institutions to maintain a surety bond for reauthorization (Baseline). The agency specifically stipulates that the bond’s value must be equal to ten percent (10%) of the gross tuition with a minimum value of five thousand dollars ($5,000) and a maximum value of seventy-five thousand dollars ($75,000) (Threshold).</t>
  </si>
  <si>
    <t>SPBCE Rules and Regs- VI. Bond-Surety</t>
  </si>
  <si>
    <t>SPBCE Rules and Regs- VI. Bond-Surety (1): The Board shall determine the sum of each surety bond based upon the following guidelines: (A) Except as provided in Section 6-51-620 (h) (2) and (3) a school shall procure a bond equal to ten percent (10%) of the gross tuition with a minimum bond amount of five thousand dollars ($5,000) and a maximum bond amount of seventy-five thousand dollars ($75,000). (B) Schools that have no gross tuition charges assessed for the previous year shall secure a surety bond in the amount of ten thousand dollars ($10,000). (C) If at any time a schools has any program with a total cost per program of three thousand dollars ($3,000) or more they shall be required to secure a bond.</t>
  </si>
  <si>
    <t>A.C.A.§ 6-51-620(a)(1), A.C.A.§ 6-51-620(a)(2), A.C.A.§ 6-51-620(a)(3)</t>
  </si>
  <si>
    <t>A.C.A.§ 6-51-620(a)(1) Each school licensed under this subchapter shall maintain a surety bond during its licensure.
A.C.A.§ 6-51-620(a)(2) The surety bond shall be submitted to the State Board of Private Career Education on
or before the expiration date of the bond.
A.C.A.§ 6-51-620(a)(3) The bond shall be for the period during which the license is issued.</t>
  </si>
  <si>
    <t>This is a clear 2 for surety bonds. The agency requires a surety bond be held, meeting the baseline for a 1. Additionally, stipulations are made regarding the value of the bond as based on a percentage of gross tuition collected. This aligns well with the definition of a 2, which states “the agency explicitly stipulates that applying institutions need to report procedures for managing surety bonds and includes stipulations regarding specific policy implementation requirements and other relevant information requirements, such as: Requiring documentation of a surety bond or surety bond dues for specific policies based on institutional type, program level, tuition level, etc.”</t>
  </si>
  <si>
    <t>184-99-99-13</t>
  </si>
  <si>
    <t>The agency requires applying institutions to provide audited finanicial statmenets for reauthorization (Baseline). The agency makes specific stipulations based on the school’s highest program tuition cost. For schools whose highest program tuition is equal to or less than $1000, submission of the most recent balance sheet and income statement is required. Schools whose highest program tuition is greater than $1000 must submit the most recent balance sheet, statement of incomes and retained earnings, statement of cash flows, gross amount of annual student tuition and fees for each school, and accountant notes to the financial statement. Also, these statements submitted by schools with tuition costs over $1000 must have been prepared by an accountant registered with the appropriate Board of Public Accountancy (Threshold).</t>
  </si>
  <si>
    <t>Form 1030: Renewal Application (State Licensure and Accreditation)</t>
  </si>
  <si>
    <t>Form 1030: Renewal Application (State Licensure and Accreditation) If your school’s highest
program tuition is equal to or less than $1,000, attach the most recent BALANCE SHEET AND
INCOME STATEMENT. (Complete only if your school is not a satellite or travelling school). 
Form 1030: Renewal Application (State Licensure and Accreditation) If your school’s tuition is
greater than $1,000, submit the following: FINANCIAL STATEMENT THAT INCLUDES A BALANCE SHEET prepared by a certified public accountant or public accountant registered with the appropriate Board of Public Accountancy AND include the following: Statement of income and retained earnings; Statement of cash flows; Gross amount of annual student tuition and fees for each school; AND attach the accountant notes to the financial statement.</t>
  </si>
  <si>
    <t>A.C.A.§ 6-51-601(7)(b), A.C.A.§ 6-51-601(7)(c)</t>
  </si>
  <si>
    <t>A.C.A.§ 6-51-601(7)(b) Schools with tuition in excess of one-thousand dollars ($1,000) shall annually provide not less than a copy of the most recent financial statement that: (i) Was prepared by a certified public accountant or public accountant registered with the appropriate Board of public accountancy, (ii) and includes: (a) a balance sheet (b) a statement of income and retained earnings (c) statement of cash flows, AND (d) Gross amount of annual student tuition and fees for each school, (e) As well as, accountant notes to the financial statement.
A.C.A.§ 6-51-601(7)(c) Schools with tuition equal to or less than one-thousand dollars ($1,000) shall submit annual financial information to include a balance sheet and income statement.</t>
  </si>
  <si>
    <t>ADHE makes stipulations regarding audited financial statements based on the highest program tuition cost offered, with schools who offers a program over $1,000 being required to submit more documents that take a more detailed approach to the institution’s finances. Additionally, the accountants for those schools are required to be board certified. I would imagine this discrepancy in audit detail between schools is simply due to a limited number of resources in ADHE’s office. This is a strong fit for a 2. The definition of a 2 for this metric states “the agency explicitly stipulates that applying institutions need to provide audited financial statements and includes stipulations regarding relevant information requirements, such as: Requiring documentation of a audited financial statements with specific requirements (CPA, so many years, specific documents or metrics).” Even though more expensive schools are required to submit more documents and are subjected to tighter accountancy standards, the requirement of specific documents for both tuition levels makes this a 2.</t>
  </si>
  <si>
    <t>185-99-99-14</t>
  </si>
  <si>
    <t>Site visits could be made to applying institutions at the discretion of the accrediting agency, with or without prior notification for reauthorization(Baseline).</t>
  </si>
  <si>
    <t>SPBCE Rules and Regs- XXIII. SCHOOL-VISIT (A)</t>
  </si>
  <si>
    <t>SPBCE Rules and Regs- XXIII. SCHOOL-VISIT (A) Licensed schools and schools seeking approval may be visited by an authorized representative of the Board. The visit may be made with or without prior notification. The representative may inspect the premises, curriculum, teaching materials, faculty performance, sales literature or any other matters, which are relevant to the education procedures, or business activities of a licensed school or admissions representative and interview students, staff, and/or faculty.</t>
  </si>
  <si>
    <t>This metric reaches the baseline for a 1 based on the language that states “the visit may be made with or without prior notification.” This aligns with the definition of a 1: “The agency provides guidance that institutions may be required ("possible") to host a site visit as a condition of reauthorization, renewal, or to maintain authorization status.”</t>
  </si>
  <si>
    <t>186-99-99-16</t>
  </si>
  <si>
    <t>The agency does not require applying institutions to provide information about Persistence Metrics for reauthorization.</t>
  </si>
  <si>
    <t>This metric was scored a zero due to the absence of any statute, administrative policy, or application that requires applying institutions to provide information about Persistence Metrics for reauthorization.</t>
  </si>
  <si>
    <t>187-99-99-17</t>
  </si>
  <si>
    <t>The agency requires applying institutions to provide information about graduation rates for reauthorization (Baseline).</t>
  </si>
  <si>
    <t>https://web.archive.org/web/20240217232043/https://sbpce.wufoo.com/forms/zbve8rr0g25nnt/</t>
  </si>
  <si>
    <t>Arkansas Student Enrollment and Placement Form</t>
  </si>
  <si>
    <t>Arkansas Student Enrollment and Placement Form: Number of students enrolled on July 1, 2021;
Number of new or re-enrolling students from July 1, 2021 to June 30, 2022; Number of students terminated prior to program completion July 1, 2021 to June 30, 2022; Number of graduates/completers from July 1, 2021 to June 30, 2022;</t>
  </si>
  <si>
    <t>This is a clear 1 for graduation rates. It aligns with the 1 definition of "applying institutions
need to report programmatic and/or institutional graduation rates, such as: Listing the number of students who graduated” while failing to meet the stipulations required to score a 2.</t>
  </si>
  <si>
    <t>188-99-99-18</t>
  </si>
  <si>
    <t>This metric was scored a zero due to the absence of any statute, administrative policy, or application that requires applying institutions to provide information about job placement rates for reauthorization.</t>
  </si>
  <si>
    <t>189-99-99-19</t>
  </si>
  <si>
    <t>This metric was scored a zero due to the absence of any statute, administrative policy, or application that requires applying institutions to provide information about cohort default rates for reauthorization.</t>
  </si>
  <si>
    <t>190-99-99-20</t>
  </si>
  <si>
    <t>This metric was scored a zero due to the absence of any statute, administrative policy, or application that requires applying institutions to provide information about wage data for reauthorization.</t>
  </si>
  <si>
    <t>191-99-99-21</t>
  </si>
  <si>
    <t>This metric was scored a zero due to the absence of any statute, administrative policy, or application that requires applying institutions to provide information about debt-to-income ratio for reauthorization.</t>
  </si>
  <si>
    <t>192-99-99-22</t>
  </si>
  <si>
    <t>This metric was scored a zero due to the absence of any statute, administrative policy, or application that requires applying institutions to provide information about state licensing / professional certification examination passage rate for reauthorization.</t>
  </si>
  <si>
    <t>193-99-99-1</t>
  </si>
  <si>
    <t>This metric was scored a zero due to the absence of any statute, administrative policy, or application that requires applying institutions to provide information regarding Persistence Metrics for annual reporting.</t>
  </si>
  <si>
    <t>193-99-99-2</t>
  </si>
  <si>
    <t>193-99-99-3</t>
  </si>
  <si>
    <t>193-99-99-4</t>
  </si>
  <si>
    <t>193-99-99-5</t>
  </si>
  <si>
    <t>193-99-99-6</t>
  </si>
  <si>
    <t>193-99-99-7</t>
  </si>
  <si>
    <t>193-99-99-8</t>
  </si>
  <si>
    <t>193-99-99-9</t>
  </si>
  <si>
    <t>193-99-99-10</t>
  </si>
  <si>
    <t>193-99-99-11</t>
  </si>
  <si>
    <t>193-99-99-12</t>
  </si>
  <si>
    <t>193-99-99-13</t>
  </si>
  <si>
    <t>193-99-99-14</t>
  </si>
  <si>
    <t>193-99-99-15</t>
  </si>
  <si>
    <t>193-99-99-16</t>
  </si>
  <si>
    <t>193-99-99-17</t>
  </si>
  <si>
    <t>193-99-99-18</t>
  </si>
  <si>
    <t>193-99-99-19</t>
  </si>
  <si>
    <t>193-99-99-20</t>
  </si>
  <si>
    <t>193-99-99-21</t>
  </si>
  <si>
    <t>193-99-99-22</t>
  </si>
  <si>
    <t>1204-99-99-15</t>
  </si>
  <si>
    <t xml:space="preserve">The agency requires applying institutions to provide information about enrollment metrics for annual reporting (Baseline). </t>
  </si>
  <si>
    <t xml:space="preserve">https://web.archive.org/web/20240217232043/https://sbpce.wufoo.com/forms/zbve8rr0g25nnt/ </t>
  </si>
  <si>
    <t xml:space="preserve">Arkansas Student Enrollment and Placement Form: Number of students enrolled on July 1, 2021; Number of new or re-enrolling students from July 1, 2021 to June 30, 2022; Number of students terminated prior to program completion July 1, 2021 to June 30, 2022; Number of graduates/completers from July 1, 2021 to June 30, 2022;  </t>
  </si>
  <si>
    <t xml:space="preserve">This is a clear 1 for enrollment metrics. It aligns with the 1 definition of "applying institutions need to report programmatic and/or institutional graduation rates, such as: Listing the number of students who graduated” while failing to meet the stipulations required to score a 2. </t>
  </si>
  <si>
    <t>1062-99-99-1</t>
  </si>
  <si>
    <t>California</t>
  </si>
  <si>
    <t>ca_BPPE</t>
  </si>
  <si>
    <t>California Bureau for Private Postsecondary Education</t>
  </si>
  <si>
    <t>ca_BPPE_2</t>
  </si>
  <si>
    <t>Nonaccredited Institutions</t>
  </si>
  <si>
    <t>Executive Agency</t>
  </si>
  <si>
    <t>The agency does not require applying institutions to provide information about the metric for authorization.</t>
  </si>
  <si>
    <t>https://web.archive.org/web/20241110201505/https://bppe.ca.gov/forms_pubs/renewal_nonaccredited.pdf</t>
  </si>
  <si>
    <t>https://web.archive.org/web/20241110195926/https://www.bppe.ca.gov/lawsregs/regs.pdf</t>
  </si>
  <si>
    <t>https://web.archive.org/web/20241110195938/https://www.bppe.ca.gov/lawsregs/ppe_act.pdf</t>
  </si>
  <si>
    <t>1062-99-99-2</t>
  </si>
  <si>
    <t>1062-99-99-12</t>
  </si>
  <si>
    <t>1062-99-99-15</t>
  </si>
  <si>
    <t>1062-99-99-16</t>
  </si>
  <si>
    <t>1062-99-99-21</t>
  </si>
  <si>
    <t>1063-99-99-4</t>
  </si>
  <si>
    <t>https://bppe.ca.gov/forms_pubs/renewal_nonaccredited.pdf</t>
  </si>
  <si>
    <t>The complaints requirement under the statute does mention a handbook related to institutions as defined under California Code, Education Code 66010.  However, it specifically states in this section that “(b) As used in this part, “independent institutions of higher education” are those nonpublic higher education institutions that grant undergraduate degrees, graduate degrees, or both, and that are formed as nonprofit corporations in this state and are accredited by an agency recognized by the United States Department of Education.” I have rated this zero as the process we are scoring nonaccredited institutions only and given that the wording, ‘student handbook’ does not apply to these institutions or appear anywhere else in the application, or regulatory code.
California Private Postsecondary Education Act of 2009; 94874.9. State Authorization Contracts for Review of Complaints: (B) Provide the following disclosure notice in all written and internet-based documentation in which the institution’s complaint process is described, including the student catalog, student handbook, and the institution’s internet website: “An individual may contact the Bureau for Private Postsecondary Education for review of a complaint. The bureau may be contacted at (address), Sacramento, CA (ZIP Code), (Internet Web site address), (telephone and fax numbers).”</t>
  </si>
  <si>
    <t>1064-99-99-3</t>
  </si>
  <si>
    <t xml:space="preserve">The agency requires applying institutions to provide a copy of the [course catalog] for authorization (Baseline). The agency specifically stipulates that the institution includes specific requirements such as statements required by the CBPPE, contact information, descriptions of programs, policies, and other information as outlined in the catalog checklist document and CCR to fulfil the conditions of state authorization. (Threshold). </t>
  </si>
  <si>
    <t>https://web.archive.org/web/20241110210346/https://bppe.ca.gov/forms_pubs/renewal_accredited.pdf  | https://web.archive.org/web/20241110202222/https://www.bppe.ca.gov/schools/catalog_checklist.pdf</t>
  </si>
  <si>
    <t>Application for Renewal of Approval to Operate and Offer Educational Programs for Non-Accredited Institutions | Catalog Checklist</t>
  </si>
  <si>
    <t>Application: 
21. COPY OF CATALOG Include a copy of the institution’s catalog, including addenda reflecting newly approved educational programs, in published or proposed-to-be-published form.
Catalog Checklist:
o Any information required by the CEC to be included in the catalog shall be printed in at least the same size font as the majority of the text in that document. (CEC §94908)
o Each institution shall provide a catalog pursuant to section 94909 of the Code, which shall be updated annually. Annual updates may be made by the use of supplements or inserts accompanying the catalog. If changes in educational programs, educational services, procedures, or policies required to be included in the catalog by statute or regulation are implemented before the issuance of the annually updated catalog, those changes shall be reflected at the time they are made in supplements or inserts accompanying the catalog. Provide a separate statement confirming your catalog is updated annually. (5, CCR §71810(a))
o Provide a separate statement indicating how you provide your institution's school catalog to a prospective student and any interested person. (CEC §94909(a) and §94909(c))
o The catalog shall contain the name, address, telephone number, and, if applicable, internet web site address of the institution. (CEC §94909(a)(1)) 
o	The catalog shall specify the address or addresses where class sessions will be held. (CEC §94909(a)(4)) 
o The catalog shall contain the specific beginning and ending dates defining the time period covered by the catalog. (5, CCR §71810(b)(1)) 
o The catalog shall contain, except as specified in CEC §94802, a statement that the institution is a private institution, that it is approved to operate by the bureau, and that approval to operate means compliance with state standards as set forth in the CEC and 5, CCR. An institution may not imply that the Bureau endorses programs, or that Bureau approval means the institution exceeds minimum state standards. (CEC §94909(a)(2) and §94897(l)(1)(2)) 
o The catalog shall contain a statement specifying whether or not the institution has a pending petition in bankruptcy, is operating as a debtor in possession, has filed a petition within the preceding five years, or has had a petition in bankruptcy filed against it within the preceding five years that resulted in reorganization under Chapter 11 of the United States Bankruptcy Code (11 U.S.C. Sec. 1101 et seq.). (CEC §94909(a)(12))
o The catalog shall contain specific required language that encourages students to review the catalog and School Performance Fact Sheet prior to signing an enrollment agreement. (CEC §94909(a)(3)(B)) "As a prospective student, you are encouraged to review this catalog prior to signing an enrollment agreement. You are also encouraged to review the School Performance Fact Sheet, which must be provided to you prior to signing an enrollment agreement."
o The catalog shall contain a statement of the institution’s missions and purposes and the objectives underlying each of its educational programs. (5, CCR §70000(q) and (r) and §71810(b)(2)) 
o The catalog shall contain a description of the facilities and of the types of equipment and materials that will be used for instruction that demonstrates compliance with 5, CCR §71735. (5, CCR §71735 and §71810(b)(9)) 
o The catalog shall contain a description of library and other learning resources and the procedures for student access to those resources that demonstrates compliance with 5, CCR §71740. (5, CCR §71740 and §71810(b)(10))
o The catalog shall contain specific required language that directs students to the Bureau for unanswered questions. (CEC §94909(a)(3)(A)) "Any questions a student may have regarding this catalog that have not been satisfactorily answered by the institution may be directed to the Bureau for Private Postsecondary Education at (insert address *) , (insert web site address*) , (insert telephone and fax numbers*) ." *The following may be</t>
  </si>
  <si>
    <t>California Code of Regulations Division 7.5 Private Postsecondary Education</t>
  </si>
  <si>
    <t>Cal. Code Regs. tit. 5 § 71800. 71290. Copy of the Catalog. The Form Application 94886 shall include a copy of the institution's catalog, in published or proposed-to-be-published form. The catalog shall meet the requirements of the Act and of section 71810. Note: Authority cited: Sections 94803, 94877 and 94888, Education Code. Reference: Sections 94887, 94888, 94902, 94908, 94909 and 94911, Education Code.</t>
  </si>
  <si>
    <t>California Private Postsecondary Education Act of 2009</t>
  </si>
  <si>
    <t>CA Educ Code 94909. Minimum Requirements for School Catalog
o (a) Except as provided in subdivision (d), before enrollment, an institution shall provide a prospective student, either in writing or electronically, with a school catalog containing, at a minimum, all of the following: 
(1) The name, address, telephone number, and, if applicable, internet website address of the institution. 
(2) Except as specified in Article 2 (commencing with Section 94802), a statement that the institution is a private institution and that it is approved to operate by the bureau 
(3) The following statements: 
(A) “Any questions a student may have regarding this catalog that have not been satisfactorily answered by the institution may be directed to the Bureau for Private Postsecondary Education at (address), Sacramento, CA (ZIP Code), (internet website address), (telephone and fax numbers).” 
(B) “As a prospective student, you are encouraged to review this catalog before signing an enrollment agreement. You are also encouraged to review the School Performance Fact Sheet, which must be provided to you before signing an enrollment agreement.” 
(C) “A student or any member of the public may file a complaint about this institution with the Bureau for Private Postsecondary Education by calling (toll-free telephone number) or by completing a complaint form, which can be obtained on the bureau’s internet website (internet website address).” 
(D) “The Office of Student Assistance and Relief is available to support prospective students, current students, or past students of private postsecondary educational institutions in making informed decisions, understanding their rights, and navigating available services and relief options. The office may be reached by calling (toll-free telephone number) or by visiting (internet website address).” 
(4) The address or addresses where class sessions will be held. 
(5) A description of the programs offered and a description of the instruction provided in each of the courses offered by the institution, the requirements for completion of each program, including required courses, any final tests or examinations, any required internships or externships, and the total number of credit hours, clock hours, or other increments required for completion. 
(6) If the educational program is designed to lead to positions in a profession, occupation, trade, or career field requiring licensure in this state, a notice to that effect and a list of the requirements for eligibility for licensure.
(7) Information regarding the faculty and their qualifications. 
(8) A detailed description of institutional policies in the following areas: 
(A) Admissions policies, including the institution’s policies regarding the acceptance of credits earned at other institutions or through challenge examinations and achievement tests, and a list describing any transfer or articulation agreements between the institution and any other college or university that provides for the transfer of credits earned in the program of instruction. If the institution has not entered into an articulation or transfer agreement with any other college or university, the institution shall disclose that fact. 
(B) Cancellation, withdrawal, and refund policies, including an explanation that the student has the right to cancel the enrollment agreement and obtain a refund of charges paid through attendance at the first class session, or the seventh day after enrollment, whichever is later. The text shall also include a description of the procedures that a student is required to follow to cancel the enrollment agreement or withdraw from the institution and obtain a refund consistent with the requirements of Article 13 (commencing with Section 94919).
(C) Probation and dismissal policies.
 (D) Attendance policies. 
(E) Leave-of-absence policies. 
(9) The schedule of total charges for a period of attendance and an estimated schedule of total charges for...</t>
  </si>
  <si>
    <t>Statute and application are extensive. Please see links for full text.</t>
  </si>
  <si>
    <t>1065-99-99-5</t>
  </si>
  <si>
    <t xml:space="preserve">The agency requires applying institutions to provide an [enrollment agreement] for authorization (Baseline). The agency specifically stipulates that the institution provides an enrollment agreement which includes enrollment period, program state and completion dates, withdraw/refund dates, and itemization of all institutional chargers and fees as outlined in the enrollment agreement checklist and CCR to fulfil the conditions of state authorization. (Threshold). </t>
  </si>
  <si>
    <t>https://web.archive.org/web/20241110210346/https://bppe.ca.gov/forms_pubs/renewal_accredited.pdf   | https://web.archive.org/web/20241110202239/https://www.bppe.ca.gov/schools/enroll_agree_checklist.pdf</t>
  </si>
  <si>
    <t>Application: 
10. EXEMPLARS OF STUDENT AGREEMENTS Include, with its application, exemplars of all student enrollment agreements and instruments of indebtedness.
Checklist:
1.	Provide a separate statement indicating how you provide the enrollment agreement, disclosures and statements to students when they are unable to understand the terms and conditions of the enrollment agreement due to English not being their primary language. If you recruit, or intend to recruit, in a language other than English, please provide a copy of your enrollment agreement, disclosures, and statements in that language. (CEC §94906(a)(b))
2.	The enrollment agreement shall not contain a provision that requires a student to invoke an internal institutional dispute procedure before enforcing any contractual or other legal rights or remedies. (CEC §94907)
3.	Any information required by the CEC to be included in the enrollment agreement shall be printed in at least the same size font as the majority of the text in that document. (CEC §94908)
4.	The enrollment agreement shall include: the name of the institution and the name of the educational program, including the total number of credit hours, clock hours, or other increment required to complete the educational program. (CEC §94911(a))
5.	The enrollment agreement shall contain the following: (a) The name and address of the institution and the addresses where instruction will be provided. (b) Period covered by the enrollment agreement. (c) Program start date and scheduled completion date. (d) The date by which the student must exercise his or her right to cancel or withdraw, and the refund policy. (5,CCR §71800(a) through (d))
6.	The enrollment agreement shall contain the following: (e) Itemization of all institutional charges and fees including, as applicable: (1) Tuition; (2) registration fee (non-refundable); (3) equipment;  (4) lab supplies or kits;  (5) textbooks, or other learning media; (6) uniforms or other special protective clothing; (7) in-resident housing; (8) tutoring; (9) assessment fees for transfer of credits; (10) fees to transfer credits; (11) Student Tuition Recovery Fund fee (non-refundable); and (12) any other institutional charge or fee. (f) Charges paid to an entity other than an institution that is specifically required for participation in the education program. (5,CCR §71800(e) through (f))
7.	The enrollment agreement shall include a schedule of total charges, including a list of nonrefundable charges and the student's obligation to the Student Tuition Recovery Fund, clearly identified as a nonrefundable charge. (CEC §94911(b))
8.	The enrollment agreement shall include in underlined capital letters on the same page as the student's signature: TOTAL CHARGES FOR THE CURRENT PERIOD OF ATTENDANCE; ESTIMATED TOTAL CHARGES FOR THE ENTIRE EDUCATIONAL PROGRAM; and THE TOTAL CHARGES THE STUDENT IS OBLIGATED TO PAY UPON ENROLLMENT. (CEC §94911(c))
9.	The enrollment agreement and schedule of student charges shall include specific required language related to the Student Tuition Recovery Fund (STRF). See CCR §76215(a) for the full text of the law for required language. (5,CCR §76215(a))
10.	The enrollment agreement shall include the following disclosures: (1) A clear and conspicuous caption, "STUDENT'S RIGHT TO CANCEL," under which it is explained that the student has the right to cancel and obtain a refund of charges paid through attendance at the first class session, or the seventh day after enrollment, whichever is later. (2) The institution's refund policy and a statement that, if the student has received federal student financial aid funds, the student is entitled to a refund of moneys not paid from federal student financial aid program funds. (3) A description of the procedures that a student is required to follow to cancel the enrollment agreement or withdraw from the institution and obtain a refund. (CEC §94911(e)(1)(2)(3))
11.	The enrollment agreement shall include a statement.....</t>
  </si>
  <si>
    <t>California Code of Regulations Division 7.5 Private Postsecondary Education; Cal. Code Regs. tit. 5 § 71800</t>
  </si>
  <si>
    <t>Cal. Code Regs. tit. 5 § 71800. Enrollment Agreement. In addition to the requirements of section 94911 of the Code, an institution shall provide to each student an enrollment agreement that contains at the least the following information: 
(a) The name and address of the institution and the addresses where instruction will be provided. 
(b) Period covered by the enrollment agreement. 
(c) Program start date and scheduled completion date. 
(d) Date by which the student must exercise his or her right to cancel or withdraw, and the refund policy, including any alternative method of calculation if approved by the Bureau pursuant to section 94921 of the Code. 
(e) Itemization of all institutional charges and fees including, as applicable: 
(1) Tuition; 
(2) Registration fee (non-refundable); 
(3) Equipment; 
(4) Lab supplies or kits; 
(5) Textbooks, or other learning media; 
(6) Uniforms or other special protective clothing; 
(7) in-resident housing; 
(8) Tutoring; 
(9) Assessment fees for transfer of credits; 
(10) Fees to transfer credits; 
(11) Student Tuition Recovery Fund fee (non-refundable); 
(12) Any other institutional charge or fee. 
(f) Charges paid to an entity other than an institution that is specifically required for participation in the educational program. Note: Authority cited: Sections 94803, 94877 and 94885, Education Code. Reference: Sections 94885, 94902, 94906, 94911 and 94927, Education Code.</t>
  </si>
  <si>
    <t>California Private Postsecondary Education Act of 2009; CA Educ Code 94840. Enrollment Agreement</t>
  </si>
  <si>
    <t>CA Educ Code 94840. Enrollment Agreement. “Enrollment agreement” means a written contract between a student and institution concerning an educational program. Added by Stats. 2009, Ch. 310, §6. (AB 48)</t>
  </si>
  <si>
    <t>1066-99-99-6</t>
  </si>
  <si>
    <t xml:space="preserve">The agency requires applying institutions to provide an itemized list of [tuition and fees] for authorization (Baseline). The agency specifically stipulates that the institution publish all tuition and fees in the enrollment agreement to fulfil the conditions of state authorization. (Threshold). </t>
  </si>
  <si>
    <t>Application for Renewal of Approval to Operate and Offer Educational Programs for Non-Accredited Institutions | Enrollment Agreement Checklist</t>
  </si>
  <si>
    <t>Application: 
10. EXEMPLARS OF STUDENT AGREEMENTS Include, with its application, exemplars of all student enrollment agreements and instruments of indebtedness.
Checklist:
The enrollment agreement shall contain the following: 
(e) Itemization of all institutional charges and fees including, as applicable: 
(1) Tuition;
(2) registration fee (non-refundable);
(3) equipment; 
(4) lab supplies or kits; 
(5) textbooks, or other learning media; 
(6) uniforms or other special protective clothing; 
(7) in-resident housing; 
(8) tutoring; 
(9) assessment fees for transfer of credits;
(10) fees to transfer credits; 
(11) Student Tuition Recovery Fund fee (non-refundable); and 
(12) any other institutional charge or fee. (f) Charges paid to an entity other than an institution that is specifically required for participation in the education program. (5,CCR §71800(e) through (f))</t>
  </si>
  <si>
    <t>California Code of Regulations Division 7.5 Private Postsecondary Education; Cal. Code Regs. tit. 5 § 71800. Enrollment Agreement.</t>
  </si>
  <si>
    <t xml:space="preserve">Cal. Code Regs. tit. 5 § 71800. Enrollment Agreement. In addition to the requirements of section 94911 of the Code, an institution shall provide to each student an enrollment agreement that contains at the least the following information: 
(e) Itemization of all institutional charges and fees including, as applicable: 
(1) Tuition; 
(2) Registration fee (non-refundable); 
(3) Equipment; 
(4) Lab supplies or kits; 
(5) Textbooks, or other learning media; 
(6) Uniforms or other special protective clothing; 
(7) in-resident housing; 
(8) Tutoring; 
(9) Assessment fees for transfer of credits; 
(10) Fees to transfer credits; 
(11) Student Tuition Recovery Fund fee (non-refundable); 
(12) Any other institutional charge or fee. 
(f) Charges paid to an entity other than an institution that is specifically required for participation in the educational program. Note: Authority cited: Sections 94803, 94877 and 94885, Education Code. Reference: Sections 94885, 94902, 94906, 94911 and 94927, Education Code.
</t>
  </si>
  <si>
    <t>California Private Postsecondary Education Act of 2009; CA Educ Code 94930.5. Fee Schedule</t>
  </si>
  <si>
    <t>CA Educ Code 94930.5. Fee Schedule
Subject to Section 94930, an institution shall remit to the bureau for deposit in the Private Postsecondary Education Administration Fund the following fees, in accordance with the following schedule:
(a) The following fees shall be remitted by an institution submitting an application for an approval to operate, if applicable:
(1) Application fee for an approval to operate: five thousand dollars ($5,000).
(2) Application fee for the approval to operate a new branch of the institution: three thousand dollars ($3,000).
(3) Application fee for an approval to operate by means of accreditation: seven hundred fifty dollars ($750).
(b) The following fees shall be remitted by an institution seeking a renewal of its approval to operate, if applicable:
(1) Renewal fee for the main campus of the institution: three thousand five hundred dollars ($3,500).
(2) Renewal fee for a branch of the institution: three thousand dollars ($3,000).
(3) Renewal fee for an institution that is approved to operate by means of accreditation: five hundred dollars ($500).
(c) The following fees shall apply to an institution seeking authorization of a substantive change to its approval to operate, if applicable:
(1) Processing fee for authorization of a substantive change to an approval to operate: five hundred dollars ($500).
(2) Processing fee in connection with a substantive change to an approval to operate by means of accreditation: two hundred fifty dollars ($250).
(d) (1) In addition to any fees paid to the bureau pursuant to subdivisions (a) to (c), inclusive, each institution that is approved to operate pursuant to this chapter shall remit both of the following:
(A) An annual fee for each campus designated by the institution as a main campus location in California, in an amount equal to 0.45 percent of the campus’ total gross revenue derived from students in California, but not to be less than two thousand five hundred dollars ($2,500) and not to exceed sixty thousand dollars ($60,000).
(B) An annual campus fee for each branch of the institution in an amount equal to 0.45 percent of the branch’s total gross revenue derived from students in California, but not to be less than two thousand five hundred dollars ($2,500) and not to exceed sixty thousand dollars ($60,000).
(2) The amount of the annual fees pursuant to paragraph (1) shall be proportional to the bureau’s cost of regulating institutions under this chapter but shall not exceed seven hundred fifty thousand dollars ($750,000) for any institution.
(e) The bureau may assess both of the following fees, if applicable:
(1) An out-of-state institution registration fee in an amount of one thousand five hundred dollars ($1,500).
(2) A request for inactive status fee in an amount of five hundred dollars ($500).
(f) It is the intent of the Legislature that the fees established pursuant to this section be evaluated during the 2017–18 state budget process and, if necessary, adjusted by subsequent legislation based upon information provided to the Legislature by the department and the bureau.
(g) Notwithstanding subdivision (d), effective July 1, 2018, the annual fee for each campus described in subparagraphs (A) and (B) of paragraph (1) of subdivision (d) shall be in an amount equal to 0.55 percent of that campus’ total gross revenue derived from students in California, but not to be less than two thousand five hundred dollars ($2,500) and not to exceed sixty thousand dollars ($60,000) for each campus.</t>
  </si>
  <si>
    <t>1067-99-99-7</t>
  </si>
  <si>
    <t xml:space="preserve">The agency requires applying institutions to provide a complaint policy about [Student Grievance / Complaint Policies] for authorization (Baseline). The agency specifically stipulates that the institution publish student complaint policy procedures in the enrollment agreement and catalog to fulfill the conditions of state authorization. (Threshold). </t>
  </si>
  <si>
    <t>https://web.archive.org/web/20241110210346/https://bppe.ca.gov/forms_pubs/renewal_accredited.pdf   |  https://web.archive.org/web/20241110202239/https://www.bppe.ca.gov/schools/enroll_agree_checklist.pdf | https://web.archive.org/web/20241110202222/https://www.bppe.ca.gov/schools/catalog_checklist.pdf</t>
  </si>
  <si>
    <t>Application for Renewal of Approval to Operate and Offer Educational Programs for Non-Accredited Institutions | Enrollment Agreement Checklist | Catalog Checklist</t>
  </si>
  <si>
    <t xml:space="preserve">Enrollment Agreement Checklist 
The enrollment agreement shall include specific required statements directing students to the Bureau for unanswered questions and for filing a complaint with the Bureau. (CEC §94911(j)(1)(2))	
"Any questions a student may have regarding this enrollment agreement that have not been satisfactorily answered by the institution may be directed to the Bureau for Private Postsecondary Education at (insert address *) , www.bppe.ca.gov, (insert telephone number and fax number*) ." *The following may be used for inserts: Address: 1747 N. Market Blvd. Ste 225 Sacramento, CA 95834 P.O. Box 980818, West Sacramento, CA 95798-0818 Web site Address: www.bppe.ca.gov Telephone and Fax #'s: (888) 370-7589 or by fax (916) 263-1897 (916) 574-8900 or by fax (916) 263-1897 "A student or any member of the public may file a complaint about this institution with the Bureau for Private Postsecondary Education by calling (888) 370-7589 toll-free or by completing a complaint form, which can be obtained on the bureau's internet web site www.bppe.ca.gov." *The following may be used for inserts: Toll-free telephone #: (888) 370-7589 Web site Address: www.bppe.ca.gov
Catalog Checklist 
The catalog shall contain specific required language that refers individuals wishing to file a complaint about the institution to the Bureau. (CEC §94909(a)(3)(C)) "A student or any member of the public may file a complaint about this institution with the Bureau for Private Postsecondary Education by calling (insert toll-free telephone number) or by completing a complaint form, which can be obtained on the bureau's internet Web site (insert internet Web site address) ." *The following may be used for inserts: Toll-free telephone #: (888) 370-7589 Web site Address: www.bppe.ca.gov	</t>
  </si>
  <si>
    <t xml:space="preserve">California Code of Regulations Division 7.5 Private Postsecondary Education; Cal. Code Regs. tit. 5 § 71920. Student Records. Cal. Code Regs. tit. 5 § 75300. Complaint Prioritization </t>
  </si>
  <si>
    <t>Cal. Code Regs. tit. 5 § 71920. Student Records. 
(a) The institution shall maintain a file for each student who enrolls in the institution whether or not the student completes the educational service. (b) In addition to the requirements of section 94900, the file shall contain all of the following pertinent student records: 
(12) Complaints received from the student.
Cal. Code Regs. tit. 5 § 75300. Complaint Prioritization 
(a) In addition to the priorities set in section 94941(e) of the Code, the Bureau determines the following complaint categories will also be of high priority when processing complaints:
 (1) Financial harm to students; 
(2) Financial instability of institution; 
(3) Breach of enrollment agreement; 
(4) Maintenance or condition of facilities and equipment that could lead to harm to the public; 
(5) Operation of an institution outside the scope of its approval status.</t>
  </si>
  <si>
    <t>California Private Postsecondary Education Act of 2009; CA Educ Code 94941. Complaints, Investigations</t>
  </si>
  <si>
    <t>CA Educ Code 94941. Complaints, Investigations
(a) An individual who has cause to believe that an institution has violated this chapter, or regulations adopted pursuant to this chapter, may file a complaint with the bureau against the institution. The complaint shall set forth the alleged violation, and shall contain any other information as may be required by the bureau. 
(b) To ensure that the bureau’s resources are maximized for the protection of the public, the bureau, in consultation with the advisory committee, shall establish priorities for its inspections and other investigative and enforcement resources to ensure that institutions representing the greatest threat of harm to the greatest number of students are identified and disciplined by the bureau or referred to the Attorney General. 
(c) In developing its priorities for inspection, investigation, and enforcement regarding institutions, the bureau shall consider as posing heightened risks the characteristics of the following institutions: 
(1) An institution that receives significant public resources, including an institution that receives more than 70 percent of its revenues from federal financial aid, state financial aid, financial aid for veterans, and other public student aid funds. 
(2) An institution with a large number of students defaulting on their federal loans, including an institution with a three-year cohort default rate above 15.5 percent. 
(3) An institution with reported placement rates, completion rates, or licensure rates in an educational program that are far higher or lower than comparable educational institutions or programs. 
(4) An institution that experiences a dramatic increase in enrollment, recently expanded educational programs or campuses, or recently consolidated campuses. 
(5) An institution that offers only nonremedial educational program courses in English, but enrolls students with limited or no English language proficiency. 
(6) An institution that has experienced a recent change of ownership or control, or a change in the business organization of the institution. 
(7) An institution with audited financial statements that do not satisfy the bureau’s requirements for financial stability. 
(8) An institution that has recently been the subject of an investigation, judgment, or regulatory action by, or a settlement with, a governmental agency. 
(9) An institution that experiences institutional or programmatic accreditation restriction by an accreditor, government restriction of, or injunction against, its approval to operate, or placement on cash-reimbursement or heightened monitoring status by the United States Department of Education. 
(d) The bureau shall indicate in an annual report, to be made publicly available on its internet website, the number of temporary restraining orders, interim suspension orders, and disciplinary actions taken by the bureau, disaggregated by each priority category established pursuant to subdivision (b). 
(e) The bureau shall, in consultation with the advisory committee, adopt regulations to establish categories of complaints or cases that are to be handled on a priority basis. The priority complaints or cases shall include, but not be limited to, those alleging unlawful, unfair or fraudulent business acts or practices, including unfair, deceptive, untrue, or misleading statements, including all statements made or required to be made pursuant to the requirements of this chapter, related to any of the following: 
Degrees, educational programs, or internships offered, the appropriateness of  available equipment for a program, or the qualifications or experience of instructors. 
(2) Job placement, graduation, time to complete an educational program, or  educational program or graduation requirements. 
(3) Loan eligibility, terms, whether the loan is federal or private, or default or  forbearance rates. 
(4) Passage rates on licensing or certification examinations or whether an  institution’s degrees or ed</t>
  </si>
  <si>
    <t xml:space="preserve">Application requires completeness of enrollment agreements and catalogs. No specific reference to complaints in the application. </t>
  </si>
  <si>
    <t>1068-99-99-8</t>
  </si>
  <si>
    <t xml:space="preserve">The agency requires applying institutions to provide information about [student record procedures] for authorization (Baseline). The agency specifically stipulates that the institution shall maintain specific records for each student as outlined in the CCR and California Education Code, and publish the procedures for student record keeping in the catalog </t>
  </si>
  <si>
    <t>Application: 
23. RECORDKEEPING; CUSTODIAN OF RECORDS Describe how records required by Article 9 of the Act are or will be organized and maintained, the types of documents contained in student files, how the records are stored, and whether academic and financial records are maintained in separate files. Include a statement of the institution’s procedures for security and safekeeping of records
Catalog Checklist: 
The catalog shall contain policies on the retention of student records that demonstrates compliance with CEC §94900 and 5, CCR §71920.</t>
  </si>
  <si>
    <t>California Code of Regulations Division 7.5 Private Postsecondary Education; Cal. Code Regs. tit. 5 § 71920. Student Records</t>
  </si>
  <si>
    <t xml:space="preserve">Cal. Code Regs. tit. 5 § 71920. Student Records 
(a) The institution shall maintain a file for each student who enrolls in the institution whether or not the student completes the educational service. 
(b) In addition to the requirements of section 94900, the file shall contain all of the following pertinent student records: 
(1) Written records and transcripts of any formal education or training, testing, or experience that are relevant to the student's qualifications for admission to the institution or the institution's award of credit or acceptance of transfer credits including the following: 
(A) Verification of high school completion or equivalency or other documentation establishing the student's ability to do college level work, such as successful completion of an ability-to-benefit test if required by the institution. For the purposes of this section an “ability-to-benefit test” means an independently administered examination from the list of examinations prescribed by the United States Department of Education pursuant to Section 484(d) of the federal Higher Education Act of 1965 (20 U.S.C. Sec. 1070a et seq.) as it is, from time to time, amended, that is designed to help identify students who possess the basic skills necessary to succeed in a post-secondary education program, but who lack a high school diploma; 
(B) Records documenting units of credit earned at other institutions that have been accepted and applied by the institution as transfer credits toward the student's completion of an educational program; 
(C) Grades or findings from any examination of academic ability or educational achievement used for admission or college placement purposes; 
(D) All of the documents evidencing a student's prior experiential learning upon which the institution and the faculty base the award of any credit; 
(2) Personal information regarding a student's age, gender, and ethnicity if that information has been voluntarily supplied by the student; 
(3) Copies of all documents signed by the student, including contracts, instruments of indebtedness, and documents relating to financial aid; 
(4) Records of the dates of enrollment and, if applicable, withdrawal from the institution, leaves of absence, and graduation; and (5) In addition to the requirements of section 94900(b) of the Code, a transcript showing all of the following: 
(A) The courses or other educational programs that were completed, or were attempted but not completed, and the dates of completion or withdrawal; 
(B) Credit awarded for prior experiential learning, including the course title for which credit was awarded and the amount of credit;
(C) Credit for courses earned at other institutions; 
(D) Credit based on any examination of academic ability or educational achievement used for admission or college placement purposes; 
(E) The name, address, website address, and telephone number of the institution. 
(6) For independent study courses, course outlines or learning contracts signed by the faculty and administrators who approved the course; 
(7) The dissertations, theses, and other student projects submitted by graduate students; 
(8) A copy of documents relating to student financial aid that are required to be maintained by law or by a loan guarantee agency; 
(9) A document showing the total amount of money received from or on behalf of the student and the date or dates on which the money was received; 
(10) A document specifying the amount of a refund, including the amount refunded for tuition and the amount for other itemized charges, the method of calculating the refund, the date the refund was made, and the name and address of the person or entity to which the refund was sent; 
(11) Copies of any official advisory notices or warnings regarding the student's progress; and 
(12) Complaints received from the student. Note: Authority cited: Sections 94803 and 94877, Education Code. Reference: Sections 94885, 94900 and 94927.5, Education Code.
</t>
  </si>
  <si>
    <t>California Private Postsecondary Education Act of 2009; CA Educ Code 94900. Required Student Records</t>
  </si>
  <si>
    <t xml:space="preserve">CA Educ Code 94900. Required Student Records
(a) An institution shall maintain records of the name, address, e-mail address, and telephone number of each student who is enrolled in an educational program in that institution.
(b) An institution shall maintain, for each student granted a degree or certificate by that institution, permanent records of all of the following: 
(1) The degree or certificate granted and the date on which that degree or certificate was granted. 
(2) The courses and units on which the certificate or degree was based. 
(3) The grades earned by the student in each of those courses. Added by Stats. 2009, Ch. 310, §6. (AB 48)
</t>
  </si>
  <si>
    <t>1069-99-99-9</t>
  </si>
  <si>
    <t xml:space="preserve">The agency requires applying institutions to provide orderly plans about [school closure/teach out] for authorization (Baseline).  </t>
  </si>
  <si>
    <t>https://web.archive.org/web/20241110210346/https://bppe.ca.gov/forms_pubs/renewal_accredited.pdf</t>
  </si>
  <si>
    <t>California Code of Regulations Division 7.5 Private Postsecondary Education; Cal. Code Regs. tit. 5 § 76240. Required Notices and Teach-Out Plan</t>
  </si>
  <si>
    <t xml:space="preserve">Cal. Code Regs. tit. 5 § 76240. Required Notices and Teach-Out Plan. 
All institutions, including those exempt from Bureau regulation pursuant to the Code, shall do the following prior to closing: 
(a) At least 30 days prior to closing, the institution shall notify the Bureau in writing of its intention to close and provide a closure plan. The closure plan shall include:
(1) The exact date and reason for the closure. 
(2) The last date of instruction for each educational service or program. 
(3) A list of students who were enrolled at any time during the 60 days prior to closure. 
(4) If any student will not be provided complete educational services or the educational program, the institution shall provide: 
(A) A plan for providing teach-outs or transfers, including the details of any agreements with other institutions. (
B) If no teach-out is contemplated, or for students who do not wish to participate in a teach-out, arrangements for making refunds within 45 days from the date of closure, or for institutions that participate in federal student financial aid programs arrangements for making refunds and returning federal student financial aid program funds. 
(5) A plan for the disposition of student records. 
(6) A plan to notify students of their rights and options under the Act and this chapter. (b) The institution shall notify the students of the following: 
(1) If the institution is a participant in federal student financial aid programs, it shall provide students information concerning those programs and institutional closures. 
(2) If any student will not be provided complete educational services or the educational program, information regarding the Student Tuition Recovery Fund and the Bureau's physical and Internet addresses. Note: Authority cited: Sections 94803 and 94877, Education Code. Reference: Sections 94874.5, 94909, 94911, 94926, 94927 and 94927.5, Education Code.
</t>
  </si>
  <si>
    <t>California Private Postsecondary Education Act of 2009; ARTICLE 15. Orderly Institutional Closure and Teach-outs</t>
  </si>
  <si>
    <t xml:space="preserve">CA Educ Code 4926. Procedures Prior to Closing, Teach-Out Plans. At least 30 days prior to closing, the institution shall notify the bureau in writing of its intention to close. The notice shall be accompanied by a closure plan, which shall include, but not necessarily be limited to, all of the following: 
(a) A plan for providing teach-outs of educational programs, including any agreements with any other postsecondary educational institutions to provide teach-outs. 
(b) If no teach-out plan is contemplated, or for students who do not wish to participate in a teach-out, arrangements for making refunds within 45 days from the date of closure, or for institutions that participate in federal student financial aid programs arrangements for making refunds and returning federal student financial aid program funds. 
(c) If the institution is a participant in federal student financial aid programs, it shall provide students information concerning these programs and institutional closures. 
(d) A plan for the disposition of student records. </t>
  </si>
  <si>
    <t>1070-99-99-10</t>
  </si>
  <si>
    <t xml:space="preserve">The agency requires applying institutions to publish a [tuition refund policy] for authorization (Baseline). The agency specifically stipulates that the institution provide pro rated refund amounts based on guidelines outlined in the CCR and publish the tuition refund policy in the enrollment agreement and catalog to fulfill the conditions of state authorization. (Threshold). </t>
  </si>
  <si>
    <t xml:space="preserve">Enrollment Agreement Checklist
The enrollment agreement shall contain the following: 
(a) The name and address of the institution and the addresses where instruction will be provided. 
(b) Period covered by the enrollment agreement. 
(c) Program start date and scheduled completion date. 
(d) The date by which the student must exercise his or her right to cancel or withdraw, and the refund policy. (5,CCR §71800(a) through (d)
Catalog Checklist
The catalog shall contain cancellation, withdrawal, and refund policies, including an explanation that the student has the right to cancel the enrollment agreement and obtain a refund of charges paid through attendance at the first class session, or the seventh day after enrollment, whichever is later. The text shall also include a description of the procedures that a student is required to follow to cancel the enrollment agreement or withdraw from the institution and obtain a refund consistent with the requirements of Article 13 (commencing with Section 94919). (CEC §94909(a)(8)(B), §94919, §94920, and 5, CCR §71750)
</t>
  </si>
  <si>
    <t>California Code of Regulations Division 7.5 Private Postsecondary Education; Cal. Code Regs. tit. 5 § 71750. Withdrawals and Refunds</t>
  </si>
  <si>
    <t xml:space="preserve">Cal. Code Regs. tit. 5 § 71750. Withdrawals and Refunds
(a) Every institution shall make refunds that are no less than the refunds required under the Act and this Division. 
(b) An institution may not enforce any refund policy that is not specified in the catalog as required pursuant to section 94909(a)(8)(B) of the Code, and must refund all institutional charges upon a student's withdrawal. Withdrawal policy procedures pursuant to section 94909(a)(8)(B) of the Code shall include, at a minimum: the acceptable methods of delivery of a notice to withdraw; whether withdrawal can be accomplished by conduct, and if so, how; the position or positions to whom the notice to withdraw must be delivered; and the date that the notice to withdraw is considered effective, which shall be no later than the date received by the institution. 
(c) A pro rata refund pursuant to section 94919(c) or 94920(d) or 94927 of the Code shall be no less than the total amount owed by the student for the portion of the educational program provided subtracted from the amount paid by the student, calculated as follows: 
(1) The amount owed equals the daily charge for the program (total institutional charge, divided by the number of days or hours in the program), multiplied by the number of days student attended, or was scheduled to attend, prior to withdrawal.
(2) Except as provided for in subdivision (a)(3) of this section, all amounts paid by the student in excess of what is owed as calculated in subdivision (a)(1) shall be refunded. 
(3) Except as provided herein, all amounts that the student has paid shall be subject to refund unless the enrollment agreement and the refund policy outlined in the catalog specify amounts paid for an application fee or deposit not more than $250.00, books, supplies, or equipment, and specify whether and under what circumstances those amounts are non-refundable. Except when an institution provides a 100% refund pursuant to section 94919(d) or section 94920(b) of the Code, any assessment paid pursuant to section 94923 of the Code is non-refundable. 
(4) For purposes of determining a refund under the Act and this section, a student shall be considered to have withdrawn from an educational program when he or she withdraws or is deemed withdrawn in accordance with the withdrawal policy stated in its catalog.
(d) If an institution has collected money from a student for transmittal on the student's behalf to a third party for a bond, library usage, or fees for a license, application, or examination and the institution has not paid the money to the third party at the time of the student's withdrawal or cancellation, the institution shall refund the money to the student within 45 days of the student's withdrawal or cancellation. 
(e) An institution shall refund any credit balance on the student's account within 45 days after the date of the student's completion of, or withdrawal from, the educational program in which the student was enrolled. For purposes of this subdivision and section 94919(d) of the Code, “day” means calendar day. 
(f) The institution shall maintain a cancellation and withdrawal log, kept current on a monthly basis, which shall include the names, addresses, telephone numbers, and dates of cancellations or withdrawal of all students who have cancelled the enrollment agreement with, or withdrawn from, the institution during the calendar year. Note: Authority cited: Sections 94803, 94877 and 94885, Education Code. Reference: Sections 94885, 94919 and 94920, Education Code.
</t>
  </si>
  <si>
    <t>California Private Postsecondary Education Act of 2009; CA Educ Code 94920. Mandatory Cancellation, Withdrawal, and Refund Policies</t>
  </si>
  <si>
    <t xml:space="preserve">CA Educ Code 94920. Mandatory Cancellation, Withdrawal, and Refund Policies
An institution that does not participate in the federal student financial aid programs shall do all of the following: 
(a) The institution shall advise each student that a notice of cancellation shall be in writing, and that a withdrawal may be effectuated by the student’s written notice or by the student’s conduct, including, but not necessarily limited to, a student’s lack of attendance. 
(b) Institutions shall refund 100 percent of the amount paid for institutional charges, less a reasonable deposit or application fee not to exceed two hundred fifty dollars ($250), if notice of cancellation is made through attendance at the first class session, or the seventh day after enrollment, whichever is later. 
(c) The bureau may adopt by regulation a different method of calculation for instruction delivered by other means, including, but not necessarily limited to, distance education. 
(d) The institution shall have a refund policy for the return of unearned institutional charges if the student cancels an enrollment agreement or withdraws during a period of attendance. The refund policy for students who have completed 60 percent or less of the period of attendance shall be a pro rata refund. 
(e) The institution shall pay or credit refunds within 45 days of a student’s cancellation or withdrawal. Added by Stats. 2009, Ch. 310, §6. (AB 48) Amended by Stats. 2011, Ch. 167, §2. (AB 1013)
</t>
  </si>
  <si>
    <t>1071-99-99-11</t>
  </si>
  <si>
    <t xml:space="preserve">The agency requires applying institutions to provide information in the catalog and enrollment agreement about [Tuition recovery fund/ student protection fund] for authorization (Baseline). The agency specifically stipulates that the institution publish requirement qualifications for students seeking to apply for tuition recovery and instructions in the school catalog to fulfill the conditions of state authorization. (Threshold). </t>
  </si>
  <si>
    <t>Enrollment Agreement Checklist:
The enrollment agreement shall include a schedule of total charges, including a list of nonrefundable charges and the student's obligation to the Student Tuition Recovery Fund, clearly identified as a nonrefundable charge. (CEC §94911(b))</t>
  </si>
  <si>
    <t>California Code of Regulations Division 7.5 Private Postsecondary Education; Cal. Code Regs. tit. 5 § 76215. Student Tuition Recovery Fund Disclosures</t>
  </si>
  <si>
    <t>Cal. Code Regs. tit. 5 § 76215. Student Tuition Recovery Fund Disclosures
(a) A qualifying institution shall include the following statement on both its enrollment agreement and school catalog: “The State of California established the Student Tuition Recovery Fund (STRF) to relieve or mitigate economic loss suffered by a student in an educational program at a qualifying institution, who is or was a California resident while enrolled, or was enrolled in a residency program, if the student enrolled in the institution, prepaid tuition, and suffered an economic loss. Unless relieved of the obligation to do so, you must pay the state-imposed assessment for the STRF, or it must be paid on your behalf, if you are a student in an educational program, who is a California resident, or are enrolled in a residency program, and prepay all or part of your tuition. You are not eligible for protection from the STRF and you are not required to pay the STRF assessment, if you are not a California resident, or are not enrolled in a residency program.” 
(b) In addition to the statement required under subdivision (a) of this section, a qualifying institution shall include the following statement in its school catalog: “It is important that you keep copies of your enrollment agreement, financial aid documents, receipts, or any other information that documents the amount paid to the school. Questions regarding the STRF may be directed to the Bureau for Private Postsecondary Education, 1747 North Market Blvd., Suite 225, Sacramento, California, 95834, (916) 574-8900 or (888) 370-7589. 
To be eligible for STRF, you must be a California resident or are enrolled in a residency program, prepaid tuition, paid or deemed to have paid the STRF assessment, and suffered an economic loss as a result of any of the following: 
1. The institution, a location of the institution, or an educational program offered by the institution was closed or discontinued, and you did not choose to participate in a teach-out plan approved by the Bureau or did not complete a chosen teach-out plan approved by the Bureau. 
2. You were enrolled at an institution or a location of the institution within the 120 day period before the closure of the institution or location of the institution, or were enrolled in an educational program within the 120 day period before the program was discontinued. 
3. You were enrolled at an institution or a location of the institution more than 120 days before the closure of the institution or location of the institution, in an educational program offered by the institution as to which the Bureau determined there was a significant decline in the quality or value of the program more than 120 days before closure. 
4. The institution has been ordered to pay a refund by the Bureau but has failed to do so. 
5. The institution has failed to pay or reimburse loan proceeds under a federal student loan program as required by law, or has failed to pay or reimburse proceeds received by the institution in excess of tuition and other costs. 
6. You have been awarded restitution, a refund, or other monetary award by an arbitrator or court, based on a violation of this chapter by an institution or representative of an institution, but have been unable to collect the award from the institution. 
7. You sought legal counsel that resulted in the cancellation of one or more of your student loans and have an invoice for services rendered and evidence of the cancellation of the student loan or loans. 
To qualify for STRF reimbursement, the application must be received within four (4) years from the date of the action or event that made the student eligible for recovery from STRF. 
A student whose loan is revived by a loan holder or debt collector after a period of noncollection may, at any time, file a written application for recovery from STRF for the debt that would have otherwise been eligible for recovery. If it has been more than four (4) years since the action or eve</t>
  </si>
  <si>
    <t>California Private Postsecondary Education Act of 2009; CA Educ Code 94807 | CA Educ Code 94808</t>
  </si>
  <si>
    <t>CA Educ Code 94807. Transfer of Student Tuition Recovery Fund The Student Tuition Recovery Fund established by former Section 94944 of the Education Code, and extended by Chapter 635 of the Statutes of 2007, is continued in existence. Added by Stats. 2009, Ch. 310, §6. (AB 48) 
CA Educ Code 94808. Prior STRF Claims (a) Any Student Tuition Recovery Fund claims received by the former Bureau for Private Postsecondary and Vocational Education prior to July 1, 2007, that were not processed by the former Bureau for Private Postsecondary and Vocational Education and were not paid by the Department of Consumer Affairs from July 1, 2007, to June 30, 2008, inclusive, shall be processed by the bureau. (b) Any Student Tuition Recovery Fund claims received by the Department of Consumer Affairs from July 1, 2007, to December 31, 2009, inclusive, shall be processed by the bureau. (c) Student Tuition Recovery Fund claims filed with, and approved by, the former Bureau for Private Postsecondary and Vocational Education as of June 30, 2007, if not already paid, shall be paid before any claims approved after that date. (d) The student’s right to recovery from the Student Tuition Recovery Fund shall be based on the law that was in effect when the student enrolled and a fee for the fund was charged as a part of tuition costs, even though that law has become inoperative, been repealed, or otherwise expired. Added by Stats. 2009, Ch. 310, §6. (AB 48)</t>
  </si>
  <si>
    <t>1072-99-99-13</t>
  </si>
  <si>
    <t xml:space="preserve">The agency requires applying institutions to provide information about [audited financial statements] for authorization (Baseline). The agency specifically stipulates that the institution meet the guidelines for a financial statement outline in the CCR and defines which institutions are required to submit ‘audited’ financial statements based on an annual gross revenue of $500,000 or more to fulfill the conditions of state authorization. (Threshold). </t>
  </si>
  <si>
    <t xml:space="preserve">https://web.archive.org/web/20241110210346/https://bppe.ca.gov/forms_pubs/renewal_accredited.pdf  </t>
  </si>
  <si>
    <t xml:space="preserve">Application for Renewal of Approval to Operate and Offer Educational Programs for Non-Accredited Institutions </t>
  </si>
  <si>
    <t>16. FINANCIAL RESOURCES AND REPORTS 
This institution has and can maintain the financial resources required pursuant to 5 C.C.R. section 71745. 
Submit current, audited financial statements with the application for approval to operate.</t>
  </si>
  <si>
    <t>California Code of Regulations Division 7.5 Private Postsecondary Education; Cal. Code Regs. tit. 5 § 74115. Financial Statements.; Cal. Code Regs. tit. 5 § 71475. Renewal of an Approval to Operate for a Non-Accredited Institution; Cancellation of an Approval to Operate</t>
  </si>
  <si>
    <t>Cal. Code Regs. tit. 5 § 74115
(a) This section applies to every set of financial statements required to be prepared or filed by the Act or by this chapter.
(b) A set of financial statements shall contain, at a minimum, a balance sheet, an income statement, and a cash flow statement, and the preparation of financial statements, shall comply with all of the following: 
(1) Audited and reviewed financial statements shall be conducted and prepared in accordance with the generally accepted accounting principles established by the American Institute of Certified Public Accountants by an independent certified public accountant who is not an employee, officer, or corporate director or member of the governing board of the institution. 
(2) Financial statements prepared on an annual basis as required by section 74110(b) shall be prepared in accordance with the generally accepted accounting principles established by the American Institute of Certified Public Accountants. Nonprofit institutions shall provide annual financial statements as required under generally accepted accounting principles for nonprofit organizations. 
(3) The financial statements shall establish that the institution meets the requirements for financial resources required by Section 71745. 
(4) If an audit performed to determine compliance with any federal or state student financial aid program reveals any failure to comply with the requirements of the program and the noncompliance creates any liability or potential liability for the institution, the financial statements shall reflect the liability or potential liability. 
(5) Any audits shall demonstrate that the accountant obtained an understanding of the institution's internal financial control structure, assessed any risks, and has reported any material deficiencies in the internal controls. 
(c) Work papers for the financial statements shall be retained for five years from the date of the statements and shall be made available to the Bureau upon request.
(d) “Current” with respect to financial statements means completed no sooner than 120 days prior to the time it is submitted to the Bureau, and covering no less than the most recent complete fiscal year. If more than 8 months will have elapsed between the close of the most recent complete fiscal year and the time it is submitted, the fiscal statements shall also cover no less than five months of that current fiscal year. Note: Authority cited: Sections 94803 and 94877, Education Code. Reference: Sections 94885 and 94934, Education Code.
Cal. Code Regs. tit. 5 § 71475
(e) The institution shall submit at the time it applies for renewal current financial statements that meet the requirements of section 74115 as follows: (1) for an institution with annual gross revenues of $500,000 and over, statements shall be audited; (2) for an institution with annual gross revenues less than $500,000, statements shall be reviewed.
(w)(1) The application shall contain a statement that the institution has and can maintain the financial resources required pursuant to section 71745. 
(2) The institution shall submit current, audited financial statements at the time it applies for approval to operate. Each set of financial statements shall comply with Section 74115 of this chapter.</t>
  </si>
  <si>
    <t>1073-99-99-14</t>
  </si>
  <si>
    <t xml:space="preserve">The agency requires applying institutions to allow [site visits] for authorization (Baseline). The agency specifically stipulates that the institution allow the Bureau to empanel a visiting committee to conduct a site visit and prepare a report for the bureau when the institution is in the process of seeking accreditation to fulfill the conditions of state authorization. (Threshold). </t>
  </si>
  <si>
    <t>Cal. Code Regs. tit. 5 § 71471. Visiting Committees; Unaccredited Degree-Granting Institutions.
(a) The Bureau shall empanel a visiting committee to assess an unaccredited degree-granting institution's progress toward successfully achieving its accreditation plan submitted in accordance with either section 71105 or 71105.5.
(b) Upon notification of a visiting committee review pursuant to this section, an institution may challenge the committee by following the procedures in section 71455. 
(c) The visiting committee shall review the institution's plan and initial documentation. 
(d) The committee may request an update of the documentation submitted with the initial accreditation plan. The committee may, in its discretion, schedule a site visit. (
e) The Bureau's visiting committee shall prepare a report upon conclusion of the committee's work that shall include the following: 
(1) The committee's findings regarding the institution's progress toward accreditation; 
(2) The committee's assessment of the institution's ability to meet its stated accreditation goals in the time allotted; 
(3) Suggested corrections for the institution to achieve accreditation; and 
(4) The committee's recommendations on any action the Bureau should take
Cal. Code Regs. tit. 5 § 71460. Duties of the Visiting Committee. (a) The visiting committee shall conduct a comprehensive, qualitative onsite inspection and review of all aspects of the institution's operations to evaluate the institution's efforts to implement its mission and objectives and to determine whether the institution complies with the applicable requirements of the Act and this Division. (b) The visiting committee's inspection and review may include the examination of documents and records, the inspection of facilities and equipment, the auditing of classes, and the interview of current or former owners, directors, officers, administrators, faculty, and students. (c) The visiting committee shall cooperate with the Bureau staff liaison in the preparation of a written evaluation report as described in Section 71450(c). Note: Authority cited: Sections 94803, 94887 and 94888, Education Code. Reference: Section 94882, Education Code. 
Cal. Code Regs. tit. 5 § 71465. Visiting Committee Report. (a) The visiting committee report shall contain all of the following: (1) The committee's findings regarding the institution's compliance with the Act and this Division, and facts supporting those findings; (2) The committee's assessment of the institution's ability to meet the stated objectives of each educational program offered by the institution, including deficiencies, and facts supporting the assessment; (3) The committee's assessment of the institution's ability, as a whole, to implement its mission, and facts supporting the assessment; and (4) The committee's recommendations for action on the application. (b) The institution shall have an opportunity to review the visiting committee report and respond to the Bureau within fifteen (15) days of the institution's receipt of such report as to errors of fact or erroneous findings based on errors of fact. The Bureau will review the visiting committee's report, and, along with the entire application, will consider the report and recommendations, and the institution's response, if any, before taking action.</t>
  </si>
  <si>
    <t>A section from the CEC has been included below that empowers the bureau to conduct site visits, however, it is related to initial operating approval. 
CA Educ Code 94887. Granting of Approval to Operate An approval to operate shall be granted only after an applicant has presented sufficient evidence to the bureau, and the bureau has independently verified the information provided by the applicant through site visits or other methods deemed appropriate by the bureau, that the applicant has the capacity to satisfy the minimum operating standards. The bureau shall deny an application for an approval to operate if the application does not satisfy those standards. The bureau may deny an application for an approval to operate institutions that would be owned by, have persons in control of, or employ institution managers that had knowledge of, should have known, or knowingly participated in any conduct that was the cause for revocation or unmitigated discipline at another institution.</t>
  </si>
  <si>
    <t>1074-99-99-17</t>
  </si>
  <si>
    <t xml:space="preserve">The agency requires applying institutions to provide completion rate about [graduation rates] for authorization (Baseline). The agency specifically stipulates that the institution provide students with a performance fact sheet, which outlines student outcomes over a set period of previous years, which students must sign to attest that they have read to fulfill the conditions of state authorization. (Threshold). </t>
  </si>
  <si>
    <t>Enrollment Agreement Checklist
The enrollment agreement shall include specific required statements and a line for the student to initial. (CEC §94911(i)(1)(2)) (1) 
"Prior to signing this enrollment agreement, you must be given a catalog or brochure and a School Performance Fact Sheet, which you are encouraged to review prior to signing this agreement. These documents contain important policies and performance data for this institution. This institution is required to have you sign and date the information included in the School Performance Fact Sheet relating to completion rates, placement rates, license examination passage rates, and salaries or wages, and the most recent three-year cohort default rate, if applicable, prior to signing this agreement." 
(2) Immediately following the statement required by paragraph (1), a line for the student to initial, including the following statement: "I certify that I have received the catalog, School Performance Fact Sheet, and information regarding completion rates, placement rates, license examination passage rates, and salary or wage information, and the most recent three-year cohort default rate, if applicable, included in the School Performance Fact sheet, and have signed, initialed, and dated the information provided in the School Performance Fact Sheet."</t>
  </si>
  <si>
    <t>California Code of Regulations Division 7.5 Private Postsecondary Education; Cal. Code Regs. tit. 5 § 74112. Uniform Data – Annual Report, Performance Fact Sheet.</t>
  </si>
  <si>
    <t>Cal. Code Regs. tit. 5 § 74112. Uniform Data – Annual Report, Performance Fact Sheet.
(a) Format. The format for the Performance Fact Sheet shall be in at least 12 pt. type, in an easily readable font, with 1.15 line spacing and all titles and column headings shall be in bold 14 pt. type, which shall also identify the program for which the Performance Fact Sheet pertains. The Performance Fact Sheet shall contain all and only the information required or specifically permitted by sections 94910 and 94929.5 of the Code or this chapter. A separate Performance Fact Sheet shall be prepared for each program. (b) An institution offering educational programs that are too new to provide the required two years of data shall include the date the program began as well as the statement required by section 94910(e) of the Code. The Performance Fact Sheet shall also disclose the estimated date of availability for two full years of data for those programs. (c) Institutions approved under section 94874.8 of the Code, which do not include all required information per section 94874.8(a)(4), shall include on the Performance Fact Sheet the date of approval to operate and when the required data will be available. 
(d) In addition to the definitions contained in section 94928 of the Code:
(h) Completion Rates. Reporting of completion rates for an institution's Annual Report and Performance Fact Sheet shall include, for each educational program, the number of students who began the program as defined in subdivision (d)(1) of this section, the number of students available for graduation, number of on-time graduates, and completion rate(s). An optional table may be added to include completion rate data for students completing within 150% of the published program length. For an institution reporting completion data pursuant to section 94929(b) of the Code, completion data shall be separately reported for each program and the Performance Fact Sheet shall disclose, if true, that the completion data is being reported for students completing within 150% of the published program length, and that data is not being separately reported for students completing the program within 100% of the published program length. Programs that are more than one year in length which are reporting 150% Completion Rate will provide four calendar years of data. Completion rates shall be included in the Performance Fact Sheet in a format substantially similar to the chart below (dates, numbers, and other data shown are for example only): On-time Completion Rates (Graduation Rates) (includes data for the two calendar years prior to reporting) Name of Educational Program (Program Length)</t>
  </si>
  <si>
    <t>California Private Postsecondary Education Act of 2009; CA Educ Code 94910. Minimum Requirements for School Performance Fact Sheet</t>
  </si>
  <si>
    <t>CA Educ Code 94910. Minimum Requirements for School Performance Fact Sheet. Except as provided in subdivision (d) of Section 94909 and Section 94910.5, prior to enrollment, an institution shall provide a prospective student with a School Performance Fact Sheet containing, at a minimum, the following information, as it relates to the educational program: 
(a) Completion rates, as calculated pursuant to Article 16 (commencing with Section 94928)
94928 - (c) “On-time graduates” means the number of students who complete a program within 100 percent of the published program length. An institution may separately state completion information for students completing the program within 150 percent of the original contracted time, but that information may not replace completion information for students completing within the original scheduled time. Completion information shall be separately stated for each campus or branch of the institution.
94929. Reporting of Completion Rate (a) An institution shall annually report to the bureau, as part of the annual report, and publish in its School Performance Fact Sheet, the completion rate for each program. Except as provided in subdivision (b), the completion rate shall be calculated by dividing the number of on-time graduates by the number of students available for graduation. (b) In lieu of calculating graduation data pursuant to subdivision (a), an institution may report graduation data reported to, and calculated by, the Integrated Postsecondary Education Data System of the United States Department of Education.</t>
  </si>
  <si>
    <t>1075-99-99-18</t>
  </si>
  <si>
    <t xml:space="preserve">The agency requires applying institutions to provide data about [job placement rates] for authorization (Baseline). The agency specifically stipulates that the institution provide students with a performance fact sheet, which outlines student outcomes over a set period of previous years, which students must sign to attest that they have read to fulfill the conditions of state authorization. (Threshold). </t>
  </si>
  <si>
    <t>Cal. Code Regs. tit. 5 § 74112. Uniform Data – Annual Report, Performance Fact Sheet.
(a) Format. The format for the Performance Fact Sheet shall be in at least 12 pt. type, in an easily readable font, with 1.15 line spacing and all titles and column headings shall be in bold 14 pt. type, which shall also identify the program for which the Performance Fact Sheet pertains. The Performance Fact Sheet shall contain all and only the information required or specifically permitted by sections 94910 and 94929.5 of the Code or this chapter. A separate Performance Fact Sheet shall be prepared for each program. (b) An institution offering educational programs that are too new to provide the required two years of data shall include the date the program began as well as the statement required by section 94910(e) of the Code. The Performance Fact Sheet shall also disclose the estimated date of availability for two full years of data for those programs. (c) Institutions approved under section 94874.8 of the Code, which do not include all required information per section 94874.8(a)(4), shall include on the Performance Fact Sheet the date of approval to operate and when the required data will be available. 
(d) In addition to the definitions contained in section 94928 of the Code:
(i) Job Placement Rates. (1) Any placement data required by sections 94910(b) and 94929.5(a) of the Code shall be reported for the number of students who began the program as defined in subdivision (d)(1) of this section for each reported calendar year. (2) Placement is measured six months from the graduation date of each student. For programs that require passage of a licensing examination, placement shall be measured six months after the announcement of the examination results for the first examination available after a student completes an applicable educational program. Reporting of placement rates shall include for each educational program: the number of students who began the program, the number of graduates as defined in subdivision (b) section 94842 of the Code, the graduates available for employment, graduates employed in the field and job placement rate(s). (3) If the institution makes any claim related to preparing students for a job or regarding job placement, the list required by section 94910(f)(2) of the Code shall identify the employment positions by using the Detailed Occupation or six-digit level of the Standard Occupational Classification codes. (4) Placement rate shall be calculated as follows: the number of graduates employed in the field as defined in section 94928(e)(1) of the Code in conjunction with section 74112(d)(3) divided by the number of graduates available for employment as defined in section 94928(d) of the Code. Job Placement rates and related disclosures shall be included in the Performance Fact Sheet in a format substantially similar to the charts below, (dates, numbers, and other data shown are for example only): Job Placement Rates (includes data for the two calendar years prior to reporting) Name of Educational Program (Program Length); Gainful Employment Categories (includes data for the two calendar years prior to reporting) Name of Educational Program (Program Length); Part Time vs. Full Time Employment; Single Position vs. Concurrent Aggregated Positions; Self-Employed/Freelance Positions; and Institutional Employment.</t>
  </si>
  <si>
    <t>CA Educ Code 94910. Minimum Requirements for School Performance Fact Sheet. Except as provided in subdivision (d) of Section 94909 and Section 94910.5, prior to enrollment, an institution shall provide a prospective student with a School Performance Fact Sheet containing, at a minimum, the following information, as it relates to the educational program: 
(b) Placement rates for each educational program, as calculated pursuant to Article 16 (commencing with Section 94928), if the educational program is designed to lead to, or the institution makes any express or implied claim related to preparing students for, a recognized career, occupation, vocation, job, or job title. 
CA Educ Code 94929.5. Reporting of Student Performance Data 
(b) Placement rates for each educational program, as calculated pursuant to Article 16 (commencing with Section 94928), if the educational program is designed to lead to, or the institution makes any express or implied claim related to preparing students for, a recognized career, occupation, vocation, job, or job title.</t>
  </si>
  <si>
    <t>1076-99-99-19</t>
  </si>
  <si>
    <t xml:space="preserve">The agency requires applying institutions to provide data about [cohort default rates] for authorization (Baseline). The agency specifically stipulates that the institution provide students with a performance fact sheet, which outlines student outcomes over a set period of previous years, which students must sign to attest that they have read to fulfill the conditions of state authorization. (Threshold). </t>
  </si>
  <si>
    <t>Cal. Code Regs. tit. 5 §74112. Uniform Data – Annual Report, Performance Fact Sheet. 
(a) Format. The format for the Performance Fact Sheet shall be in at least 12 pt. type, in an easily readable font, with 1.15 line spacing and all titles and column headings shall be in bold 14 pt. type, which shall also identify the program for which the Performance Fact Sheet pertains. The Performance Fact Sheet shall contain all and only the information required or specifically permitted by sections 94910 and 94929.5 of the Code or this chapter. A separate Performance Fact Sheet shall be prepared for each program. (b) An institution offering educational programs that are too new to provide the required two years of data shall include the date the program began as well as the statement required by section 94910(e) of the Code. The Performance Fact Sheet shall also disclose the estimated date of availability for two full years of data for those programs. (c) Institutions approved under section 94874.8 of the Code, which do not include all required information per section 94874.8(a)(4), shall include on the Performance Fact Sheet the date of approval to operate and when the required data will be available. (d) In addition to the definitions contained in section 94928 of the Code:
(1) If the institution participates in federal financial aid programs, the institution shall include loan information in the institution’s Annual Report and on the Performance Fact Sheet. The loan information shall include: (A) The most recent three year cohort default rate, as reported by the United States Department of Education; (B) The percentage of enrolled students receiving federal student loans; (C) The average amount of federal student loan debt of those graduates who have federal student loan debt in the reporting year; and (D) The percentage of graduates with federal student loans, as calculated by the institution. Loan information shall be included in the Performance Fact Sheet in a format substantially similar to the format listed below (dates and numbers are for example only): Federal Student Loan Debt at (Name of Institution) Percentage of students who defaulted on their federal student loans at this school: 28%1 Percentage of students enrolled in 20XX who took out federal student loans to pay for this program: 43% Percentage of graduates in 20XX who took out federal student loans to pay for this program: 65% Average federal student loan debt of 20XX graduates who took out federal student loans at this institution: $26,000 1 The percentage of students who defaulted on their federal student loans is called the Cohort Default Rate (CDR). It shows the percentage of this school’s students who were more than 270 days (about 9 months) behind on their federal student loans within three years of when the first payment was due. This is the most recent CDR reported by the U.S. Department of Education.</t>
  </si>
  <si>
    <t>CA Educ Code 94929.5. Reporting of Student Performance Data 
(a) An institution shall annually report to the bureau, as part of the annual report, and shall publish in its School Performance Fact Sheet, all of the following:
(4) If applicable, the most recent official three-year cohort default rate reported by the United States Department of Education for the institution and the percentage of enrolled students receiving federal student loans.</t>
  </si>
  <si>
    <t>1077-99-99-20</t>
  </si>
  <si>
    <t xml:space="preserve">The agency requires applying institutions to provide salary information about [wage data] for authorization (Baseline). The agency specifically stipulates that the institution provide students with a performance fact sheet, which outlines student outcomes over a set period of previous years, which students must sign to attest that they have read to fulfill the conditions of state authorization. (Threshold). </t>
  </si>
  <si>
    <t xml:space="preserve">Cal. Code Regs. tit. 5 § 74112. Uniform Data – Annual Report, Performance Fact Sheet.
(a) Format. The format for the Performance Fact Sheet shall be in at least 12 pt. type, in an easily readable font, with 1.15 line spacing and all titles and column headings shall be in bold 14 pt. type, which shall also identify the program for which the Performance Fact Sheet pertains. The Performance Fact Sheet shall contain all and only the information required or specifically permitted by sections 94910 and 94929.5 of the Code or this chapter. A separate Performance Fact Sheet shall be prepared for each program. (b) An institution offering educational programs that are too new to provide the required two years of data shall include the date the program began as well as the statement required by section 94910(e) of the Code. The Performance Fact Sheet shall also disclose the estimated date of availability for two full years of data for those programs. (c) Institutions approved under section 94874.8 of the Code, which do not include all required information per section 94874.8(a)(4), shall include on the Performance Fact Sheet the date of approval to operate and when the required data will be available. 
(d) In addition to the definitions contained in section 94928 of the Code:
(k) Salary and Wage Information. All Salary and Wage Information shall be reported to the Bureau pursuant to sections 94910(d) and 94929.5(a)(3) of the Code and shall be included in the Performance Fact Sheet, for each educational program, in a format substantially similar to the chart below (dates, numbers, salaries, and other data shown are for example only). Salary and Wage Information (includes data for the two calendar years prior to reporting) Name of Educational Program (Program Length) Annual Salary and Wages Reported for Graduates Employed in the Field 
</t>
  </si>
  <si>
    <t>CA Educ Code 94910. Minimum Requirements for School Performance Fact Sheet Except as provided in subdivision (d) of Section 94909 and Section 94910.5, prior to enrollment, an institution shall provide a prospective student with a School Performance Fact Sheet containing, at a minimum, the following information, as it relates to the educational program: 
(d) Salary or wage information, as calculated pursuant to Article 16 (commencing with Section 94928).</t>
  </si>
  <si>
    <t>1078-99-99-22</t>
  </si>
  <si>
    <t xml:space="preserve">The agency requires applying institutions to provide data about [state licensing /professional certification examination passage rates] for authorization (Baseline). The agency specifically stipulates that the institution provide students with a performance fact sheet, which outlines student outcomes over a set period of previous years, which students must sign to attest that they have read to fulfill the conditions of state authorization. (Threshold). </t>
  </si>
  <si>
    <t>Cal. Code Regs. tit. 5 § 74112. Uniform Data – Annual Report, Performance Fact Sheet. 
(a) Format. The format for the Performance Fact Sheet shall be in at least 12 pt. type, in an easily readable font, with 1.15 line spacing and all titles and column headings shall be in bold 14 pt. type, which shall also identify the program for which the Performance Fact Sheet pertains. The Performance Fact Sheet shall contain all and only the information required or specifically permitted by sections 94910 and 94929.5 of the Code or this chapter. A separate Performance Fact Sheet shall be prepared for each program. (b) An institution offering educational programs that are too new to provide the required two years of data shall include the date the program began as well as the statement required by section 94910(e) of the Code. The Performance Fact Sheet shall also disclose the estimated date of availability for two full years of data for those programs. (c) Institutions approved under section 94874.8 of the Code, which do not include all required information per section 94874.8(a)(4), shall include on the Performance Fact Sheet the date of approval to operate and when the required data will be available. (d) In addition to the definitions contained in section 94928 of the Code:
(j) License Examination Passage Rates. If license examination passage rates are not available from the appropriate state agency, an institution shall collect the information directly from its graduates. If an institution demonstrates that, after reasonable efforts, it is unable to obtain the examination passage information from its graduates, the institution shall report the number of students it could not contact and note in a font the same size as the majority of the data on the Performance Fact Sheet, “License examination passage data is not available from the state agency administering the examination. We were unable to collect data from [enter the number] graduates.” Reporting of license examination passage rates for the Annual Report and the Performance Fact Sheet shall include, for each educational program: the number of graduates in the reported year, the number of documented graduates who passed the first available examination, number of documented graduates who failed the first available examination, the number of graduates for whom data is not available. An optional column may be added to separately report licensing examination data for graduates who take and pass the exam after failing initially. The Annual Report shall also include a description of the processes for attempting to contact those students. For licensing examinations that are not continuously administered, license examination passage rates shall be included in the Performance Fact Sheet in a format substantially similar to the chart below, (dates, numbers, and other data shown are for example only): License Examination Passage Rates (includes data for the two calendar years prior to reporting) Name of Educational Program (Program Length); For licensing examinations that are continuously administered, license examination passage rates shall be included in the Performance Fact Sheet in a format substantially similar to the chart below (dates, numbers, and other data shown are for example only): License Examination Passage Rates (includes data for the two calendar years prior to reporting) Name of Educational Program (Program Length)</t>
  </si>
  <si>
    <t>CA Educ Code 94910. Minimum Requirements for School Performance Fact Sheet Except as provided in subdivision (d) of Section 94909 and Section 94910.5, prior to enrollment, an institution shall provide a prospective student with a School Performance Fact Sheet containing, at a minimum, the following information, as it relates to the educational program:
(c) License examination passage rates for programs leading to employment for which passage of a state licensing examination is required, as calculated pursuant to Article 16 (commencing with Section 94928).</t>
  </si>
  <si>
    <t>1079-1-99-1</t>
  </si>
  <si>
    <t>ca_BPPE_1</t>
  </si>
  <si>
    <t>Accredited Institutions</t>
  </si>
  <si>
    <t xml:space="preserve">The agency requires applying institutions to provide accreditation status for annual reporting (Baseline). The agency specifically stipulates that the institution attach a certified copy of the current verification granted by the accrediting agency to fulfill the conditions of state authorization (Threshold). </t>
  </si>
  <si>
    <t>https://web.archive.org/web/20241110201945/https://www.bppe.ca.gov/annual_report/instructions.pdf</t>
  </si>
  <si>
    <t>Annual Report Instructions</t>
  </si>
  <si>
    <t xml:space="preserve">12. Is your institution accredited by an accrediting agency/agencies recognized by the United States Department of Education? Include only full institutional accreditation, not programmatic accreditation. Enter the name of the accrediting agency. Refer to the attached list of accrediting agencies recognized by the United States Department of Education. Updated accrediting agencies list
13. If your institution has specialized accreditation from a recognized United States Department of Education-approved specialized/programmatic accreditor, list the accreditation.
14. Has any accreditation agency taken any final disciplinary action against this institution in the reporting year? Indicate “yes” if the institution has had final disciplinary action taken against it by an accreditation agency; indicate “no” if no final action has been taken against the institution by an accreditation agency. If yes, please upload a copy of the action at #14a in the institution data workflow.
</t>
  </si>
  <si>
    <t>Cal. Code Regs. tit. 5 § 74110. Annual Report</t>
  </si>
  <si>
    <t xml:space="preserve">Cal. Code Regs. tit. 5 § 74110. Annual Report (a) The annual report required by Section 94934 of the Code shall include the information required by this section, subsections (f) through (j) of Section 74112, and Sections 94929.5 and 94934 of the Code for all educational programs offered in the prior calendar year, as well as all of the following for the prior calendar year:
(3) The name of institutional accreditors for each branch and satellite campus. For each campus where any programs have programmatic accreditation, the names of the programmatic accreditor for each such program, along with the effective dates for each programmatic accreditation, if applicable.
</t>
  </si>
  <si>
    <t>CA Educ Code §94890 Annual Report</t>
  </si>
  <si>
    <t>CA Educ Code §94890 Annual Report: (a) As part of the compliance program, an institution shall submit an annual report to the bureau, under penalty of perjury, signed by a responsible corporate officer, by July 1 of each year, or another date designated by the bureau. The report shall include the following information for educational programs offered in the reporting period:
(8) A statement indicating whether an accrediting agency has taken any final disciplinary action against the institution.</t>
  </si>
  <si>
    <t>1079-1-99-2</t>
  </si>
  <si>
    <t>1079-2-99-1</t>
  </si>
  <si>
    <t>1079-2-99-2</t>
  </si>
  <si>
    <t>1080-1-99-3</t>
  </si>
  <si>
    <t xml:space="preserve">The agency requires applying institutions to provide course catalogs for annual reporting (Baseline). The agency specifically stipulates that the institution attach a copy of the current catalog that includes a number of minimum requirements as well as a link to the institution’s website with the information (e.g., Annual Report, Catalog, and School Performance Fact Sheet) to fulfill the conditions of state authorization (Threshold). </t>
  </si>
  <si>
    <t>https://web.archive.org/web/20241110201945/https://www.bppe.ca.gov/annual_report/instructions.pdf 
https://web.archive.org/web/20241110202222/https://www.bppe.ca.gov/schools/catalog_checklist.pdf</t>
  </si>
  <si>
    <t>Annual Report Instructions | Catalog Checklist</t>
  </si>
  <si>
    <t>Annual Report Instructions: 37. Number of students enrolled in diploma or certificate programs at this institution? Indicate the number of students enrolled and/or active in all diploma programs at your institution in the reporting year, January 1st through December 31st, minus the number of students who canceled during the cancellation period. An institution that maintains a website shall provide, on its homepage, clear and conspicuous links to the most recent Annual Report, Catalog, and School Performance Fact Sheet (CEC §94913). Please post these documents to your website and provide the link to your institution’s homepage. If the institution does not maintain a website, leave this space blank. 39. Reporting Year Catalog uploaded through portal.
Catalog Checklist: (1) Any information required by the CEC to be included in the catalog shall be printed in at least the same size font as the majority of the text in that document. (CEC §94908) 
(2) Each institution shall provide a catalog pursuant to section 94909 of the Code, which shall be updated annually. Annual updates may be made by the use of supplements or inserts accompanying the catalog. If changes in educational programs, educational services, procedures, or policies required to be included in the catalog by statute or regulation are implemented before the issuance of the annually updated catalog, those changes shall be reflected at the time they are made in supplements or inserts accompanying the catalog. 
(3) Provide a separate statement confirming your catalog is updated annually. (5, CCR §71810(a)) Provide a separate statement indicating how you provide your institution's school catalog to a prospective student and any interested person. (CEC §94909(a) and §94909(c))</t>
  </si>
  <si>
    <t>Cal. Code Regs. tit. 5 § 74110. Annual Report (a) The annual report required by Section 94934 of the Code shall include the information required by this section, subsections (f) through (j) of Section 74112, and Sections 94929.5 and 94934 of the Code for all educational programs offered in the prior calendar year, as well as all of the following for the prior calendar year:
(7) A blank copy of the institution’s enrollment agreement and the catalog for the reporting year.</t>
  </si>
  <si>
    <t>CA Educ Code §94890 Annual Report: (a) As part of the compliance program, an institution shall submit an annual report to the bureau, under penalty of perjury, signed by a responsible corporate officer, by July 1 of each year, or another date designated by the bureau. The report shall include the following information for educational programs offered in the reporting period:
(5) The school catalog, as required pursuant to Section 94909.</t>
  </si>
  <si>
    <t>The specificity of the requirement to tie to their catalog checklist (CA Educ Code §94909) means that there is the potential for more robust scoring for the state across accredited institutions, especially compared to our initial authorization inventory.</t>
  </si>
  <si>
    <t>1080-2-99-3</t>
  </si>
  <si>
    <t>1081-1-99-4</t>
  </si>
  <si>
    <t>The agency does not require the metric for annual reporting.</t>
  </si>
  <si>
    <t>1081-1-99-12</t>
  </si>
  <si>
    <t>1081-1-99-14</t>
  </si>
  <si>
    <t>1081-1-99-21</t>
  </si>
  <si>
    <t>1081-2-99-4</t>
  </si>
  <si>
    <t>1081-2-99-12</t>
  </si>
  <si>
    <t>1081-2-99-14</t>
  </si>
  <si>
    <t>1081-2-99-21</t>
  </si>
  <si>
    <t>1082-1-99-5</t>
  </si>
  <si>
    <t>The agency requires applying institutions to provide enrollment agreements for annual reporting (Baseline). The agency specifically stipulates that the institution attach a copy of the current enrollment agreement that includes a number of minimum requirements to fulfill the conditions of state authorization (Threshold).</t>
  </si>
  <si>
    <t>Annual Report Instructions: 40. Reporting Year Enrollment Agreement uploaded through portal.</t>
  </si>
  <si>
    <t xml:space="preserve">Cal. Code Regs. tit. 5 § 74110. Annual Report (a) The annual report required by Section 94934 of the Code shall include the information required by this section, subsections (f) through (j) of Section 74112, and Sections 94929.5 and 94934 of the Code for all educational programs offered in the prior calendar year, as well as all of the following for the prior calendar year:
(7) A blank copy of the institution’s enrollment agreement and the catalog for the reporting year.
</t>
  </si>
  <si>
    <t>This is interesting because it is not required in the statutes, but appears to be a requirement of the annual reporting and regulations.</t>
  </si>
  <si>
    <t>1082-2-99-5</t>
  </si>
  <si>
    <t>1083-1-99-6</t>
  </si>
  <si>
    <t xml:space="preserve">The agency requires applying institutions to provide detailed information about tuition and fees (Baseline). The agency specifically stipulates that the institution provide itemized cost information in the enrollment agreement (Threshold). </t>
  </si>
  <si>
    <t>https://web.archive.org/web/20241110202239/https://www.bppe.ca.gov/schools/enroll_agree_checklist.pdf</t>
  </si>
  <si>
    <t>Enrollment Agreement Checklist</t>
  </si>
  <si>
    <t>Enrollment Agreement 
(6.): The enrollment agreement shall contain the following:
(e) Itemization of all institutional charges and fees including, as applicable:
(1) Tuition
(2) Registration fee (non-refundable)
(3) Equipment
(4) Lab supplies or kits
(5) Textbooks or other learning media
(6) Uniforms or other special protective clothing
(7) In-resident housing
(8) Tutoring
(9) Assessment fees for transfer of credits
(10) Fees to transfer credits
(11) Student Tuition Recovery Fund fee (non-refundable)
(12) Any other institutional charge or fee
(7) The enrollment agreement shall include a schedule of total charges, including a list of nonrefundable charges and the student's obligation to the Student Tuition Recovery Fund, clearly identified as a nonrefundable charge.</t>
  </si>
  <si>
    <t>Cal. Code Regs. tit. 5 § 71800. Enrollment Agreement</t>
  </si>
  <si>
    <t>In addition to the requirements of section 94911 of the Code, an institution shall provide to each student an enrollment agreement that contains at the least the following information (e) Itemization of all institutional charges and fees including, as applicable:
(e) Itemization of all institutional charges and fees including, as applicable:
(1) Tuition
(2) Registration fee (non-refundable)
(3) Equipment
(4) Lab supplies or kits
(5) Textbooks or other learning media
(6) Uniforms or other special protective clothing
(7) In-resident housing
(8) Tutoring
(9) Assessment fees for transfer of credits
(10) Fees to transfer credits
(11) Student Tuition Recovery Fund fee (non-refundable)
(12) Any other institutional charge or fee</t>
  </si>
  <si>
    <t>CA Educ Code §94911 Minimum Requirements for Enrollment Agreements</t>
  </si>
  <si>
    <t>CA Educ Code §94911 Minimum Requirements for Enrollment Agreements: An enrollment agreement shall include, at a minimum, all of the following:
(a) The name of the institution and the name of the educational program, including the total number of credit hours, clock hours, or other increment required to complete the educational program.
(b) A schedule of total charges, including a list of any charges that are nonrefundable and the student’s obligations to the Student Tuition Recovery Fund, clearly identified as nonrefundable charges.
(c) In underlined capital letters on the same page of the enrollment agreement in which the student’s signature is required, “THE TOTAL CHARGES FOR THE CURRENT PERIOD OF ATTENDANCE,” “THE ESTIMATED TOTAL CHARGES FOR THE ENTIRE EDUCATIONAL PROGRAM,” and “THE TOTAL CHARGES THE STUDENT IS OBLIGATED TO PAY UPON ENROLLMENT,” followed by the relevant amounts of charges in bold, underlined type.</t>
  </si>
  <si>
    <t>1083-2-99-6</t>
  </si>
  <si>
    <t>1084-1-99-7</t>
  </si>
  <si>
    <t xml:space="preserve">The agency requires applying institutions to provide detailed information about complaint policies (Baseline). The agency specifically stipulates that the institution provide specific language to students about filing a complaint in the enrollment agreement (Threshold). </t>
  </si>
  <si>
    <t>https://web.archive.org/web/20241110202222/https://www.bppe.ca.gov/schools/catalog_checklist.pdf</t>
  </si>
  <si>
    <t>Catalog Checklist (14) The catalog shall contain specific required language that refers individuals wishing to file a complaint about the institution to the Bureau.</t>
  </si>
  <si>
    <t>CA Educ Code §94911 Minimum Requirements for Enrollment Agreements: An enrollment agreement shall include, at a minimum, all of the following:
(j) The following statements:
(2) “A student or any member of the public may file a complaint about this institution with the Bureau for Private Postsecondary Education by calling (toll-free telephone number) or by completing a complaint form, which can be obtained on the bureau’s internet website (internet website address).</t>
  </si>
  <si>
    <t xml:space="preserve">Interesting how this is required in different aspects of the law and regulations. </t>
  </si>
  <si>
    <t>1084-2-99-7</t>
  </si>
  <si>
    <t>1085-1-99-8</t>
  </si>
  <si>
    <t xml:space="preserve">The agency requires applying institutions to provide detailed information about student records (Baseline). The agency specifically stipulates that the institution provide information to students about student record procedures in the catalog (though, the recordkeeping rules may not be required for accredited) (Threshold). </t>
  </si>
  <si>
    <t>Catalog Checklist (14) The catalog shall contain policies on the retention of student records that demonstrates compliance with CEC §94900 and 5, CCR §71920.</t>
  </si>
  <si>
    <t>Cal. Code Regs. tit. 5 § 71810. Catalog</t>
  </si>
  <si>
    <t>Cal. Code Regs. tit. 5 § 71810. Catalog (a) (b) The catalog shall contain the information prescribed by Section 94909 of the Code and all of the following:
(15) Policies on the retention of student records</t>
  </si>
  <si>
    <t>CA Educ Code §94900.7. Record Requirements for Institutions Approved by Means of Accreditation</t>
  </si>
  <si>
    <t>CA Educ Code §94900.7. The recordkeeping requirements of this article shall not apply to an institution that is accredited, if the recordkeeping requirements of the accrediting organization are substantially similar to the recordkeeping requirements of this article, as determined by the bureau.</t>
  </si>
  <si>
    <t xml:space="preserve">Despite the specification of CA Educ Code §94900.7., we have scored this as a 2 because it would be reasonable to expect that it is a requirement of accreditors as well. </t>
  </si>
  <si>
    <t>1085-2-99-8</t>
  </si>
  <si>
    <t>1086-1-99-9</t>
  </si>
  <si>
    <t xml:space="preserve">The agency requires applying institutions to provide a closure and teach out plan at least 30 days prior to closing (Baseline). </t>
  </si>
  <si>
    <t>Cal. Code Regs. tit. 5 § 74200. Cessation of Educational Program</t>
  </si>
  <si>
    <t>Cal. Code Regs. tit. 5 § 74200. Every institution shall notify the Bureau in writing at least 30 days before the institution ceases to offer to the public any educational program.</t>
  </si>
  <si>
    <t>CA Educ Code § 94926. Procedures Prior to Closing, Teach-Out Plans</t>
  </si>
  <si>
    <t>CA Educ Code § 94926. At least 30 days prior to closing, the institution shall notify the bureau in writing of its intention to close. The notice shall be accompanied by a closure plan, which shall include, but not necessarily be limited to, all of the following:
(a) A plan for providing teach-outs of educational programs, including any agreements with other postsecondary educational institutions to provide teach-outs.
(b) If no teach-out plan is contemplated, or for students who do not wish to participate in a teach-out, arrangements for making refunds within 45 days from the date of closure, or, for institutions that participate in federal student financial aid programs, arrangements for making refunds and returning federal student financial aid program funds.
(c) If the institution is a participant in federal student financial aid programs, it shall provide students with information concerning these programs and institutional closures.
(d) A plan for the disposition of student records.</t>
  </si>
  <si>
    <t>1086-2-99-9</t>
  </si>
  <si>
    <t>1087-1-99-10</t>
  </si>
  <si>
    <t xml:space="preserve">The agency requires applying institutions to provide detailed information about refund policies for authorization (Baseline). The agency specifically stipulates that the institution provide the refund policy in the catalog and enrollment agreement (Threshold). </t>
  </si>
  <si>
    <t>https://web.archive.org/web/20241110202222/https://www.bppe.ca.gov/schools/catalog_checklist.pdf
https://web.archive.org/web/20241110202239/https://www.bppe.ca.gov/schools/enroll_agree_checklist.pdf</t>
  </si>
  <si>
    <t>Catalog Checklist
Enrollment Agreement Checklist</t>
  </si>
  <si>
    <t>Catalog Checklist (14) The catalog shall contain cancellation, withdrawal, and refund policies, including an explanation that the student has the right to cancel the enrollment agreement and obtain a refund of charges paid through attendance at the first class session, or the seventh day after enrollment, whichever is later. The text shall also include a description of the procedures that a student is required to follow to cancel the enrollment agreement or withdraw from the institution and obtain a refund consistent with the requirements of Article 13 (commencing with Section 94919).
(CEC §94909(a)(8)(B), §94919, §94920, and 5, CCR §71750)
Enrollment Agreement 
(6.): The enrollment agreement shall contain the following:
(d) The date by which the student must exercise his or her right to cancel or withdraw, and the refund policy.</t>
  </si>
  <si>
    <t>Cal. Code Regs. tit. 5 § 71800. In addition to the requirements of section 94911 of the Code, an institution shall provide to each student an enrollment agreement that contains at the least the following information (d) Date by which the student must exercise his or her right to cancel or withdraw, and the refund policy, including any alternative method of calculation if approved by the Bureau pursuant to section 94921 of the Code.</t>
  </si>
  <si>
    <t xml:space="preserve">CA Educ Code §94909. Minimum Requirements for School Catalog
CA Educ Code §94911. Minimum Requirements for Enrollment Agreements
</t>
  </si>
  <si>
    <t>CA Educ Code § 94909. Minimum Requirements for School Catalog: (8) A detailed description of institutional policies in the following areas: (B) Cancellation, withdrawal, and refund policies, including an explanation that the student has the right to cancel the enrollment agreement and obtain a refund of charges paid through attendance at the first class session, or the seventh day after enrollment, whichever is later. The text shall also include a description of the procedures that a student is required to follow to cancel the enrollment agreement or withdraw from the institution and obtain a refund consistent with the requirements of Article 13 (commencing with Section 94919).
CA Educ Code §94911 Minimum Requirements for Enrollment Agreements: An enrollment agreement shall include, at a minimum, all of the following:
(e) (1) A disclosure with a clear and conspicuous caption, “STUDENT’S RIGHT TO CANCEL,” under which it is explained that the student has the right to cancel the enrollment agreement and obtain a refund of charges paid through attendance at the first class session, or the seventh day after enrollment, whichever is later. 
(2) The disclosure shall contain the institution’s refund policy and a statement that, if the student has received federal student financial aid funds, the student is entitled to a refund of moneys not paid from federal student financial aid program funds.</t>
  </si>
  <si>
    <t xml:space="preserve">Again, there are differences in what regulations vs the checklist/laws require. </t>
  </si>
  <si>
    <t>1087-2-99-10</t>
  </si>
  <si>
    <t>1088-1-99-11</t>
  </si>
  <si>
    <t xml:space="preserve">The agency requires applying institutions to provide detailed information about tuition recover funds for annual reporting (Baseline). The agency specifically stipulates that the institution indicate whether they are current with all quarterly assessment forms as well as clearly state students obligations to the fund in the catalog and enrollment agreement (Threshold). </t>
  </si>
  <si>
    <t>11. (a) Is this institution current with all assessments to the Student Tuition Recovery Fund?
(a) Indicate “yes” if the institution has completed and submitted all quarterly assessment forms required, along with the appropriate assessment, for the Student Tuition Recovery Fund. Indicate “no” if the institution has not completed and submitted, along with the appropriate assessments, all quarterly assessment forms required for the Student Tuition Recovery Fund.</t>
  </si>
  <si>
    <t>o	Cal. Code Regs. tit. 5 § 71485. Student Tuition Recovery Fund Assessments and Annual Fees as Condition of Renewal Failure</t>
  </si>
  <si>
    <t>Cal. Code Regs. tit. 5 § 71485. of an institution to have made current payments of the assessments to the Student Tuition Recovery Fund as required by chapter 7 of this Division, and annual fees as required by chapter 5 of this Division shall render the institution ineligible for renewal</t>
  </si>
  <si>
    <t>CA Educ Code §94909. Minimum Requirements for School Catalog
CA Educ Code §94911. Minimum Requirements for Enrollment Agreements</t>
  </si>
  <si>
    <t>CA Educ Code § 94909. Minimum Requirements for School Catalog: (14) A description of the student’s rights and responsibilities with respect to the Student Tuition Recovery Fund. This statement shall specify that it is a state requirement that a student who pays the student’s tuition is required to pay a state-imposed assessment for the Student Tuition Recovery Fund. This statement shall also describe the purpose and operation of the Student Tuition Recovery Fund and the requirements for filing a claim against the Student Tuition Recovery Fund. consistent with the requirements of Article 13 (commencing with Section 94919).
CA Educ Code §94911 Minimum Requirements for Enrollment Agreements: An enrollment agreement shall include, at a minimum, all of the following: (b) A schedule of total charges, including a list of any charges that are nonrefundable and the student’s obligations to the Student Tuition Recovery Fund, clearly identified as nonrefundable charges.</t>
  </si>
  <si>
    <t>1088-2-99-11</t>
  </si>
  <si>
    <t>1089-1-99-13</t>
  </si>
  <si>
    <t xml:space="preserve">The agency requires applying institutions to provide detailed information about institutional financials for annual reporting (Baseline). The agency specifically stipulates that the institution submit audited financial statements (i.e., Balance Sheet, Income Statement, and Cashflow Statement) in hard copy (Threshold). </t>
  </si>
  <si>
    <t>Annual Report Instructions (Page 13)</t>
  </si>
  <si>
    <t>Submit your institution’s Financial Statement (minimum required…Balance Sheet, Income Statement and Cashflow Statement) in hard copy to the address listed below. Financial statements must be reviewed, audited or compiled. Do not submit drafts, W-2’s, tax returns or bank statements.</t>
  </si>
  <si>
    <t>Cal. Code Regs. tit. 5 § 74110. Annual Report. | Cal. Code Regs. tit. 5 § 74115. Financial Statements.</t>
  </si>
  <si>
    <t>Cal. Code Regs. tit. 5 § 74110. (b) In addition to the information required by Section 94934 of the Code and this section, provided under penalty of perjury, the institution shall have annual financial statements prepared for the institution’s prior fiscal year and signed under penalty of perjury. A hard copy of these statements shall be submitted under separate cover in conjunction with the institution's annual report. The form, content, and mode of preparation of financial statements shall comply with Section 74115 of this Division. The Bureau may request that the institution immediately make these financial statements available for inspection by a Bureau representative at the institution’s offices.
Cal. Code Regs. tit. 5 § 74115. a) This section applies to every set of financial statements required to be prepared or filed by the Act or by this chapter. (b) A set of financial statements shall contain, at a minimum, a balance sheet, an income statement, and a cash flow statement, and the preparation of financial statements shall comply with all of the following:
(1) Audited and reviewed financial statements shall be conducted and prepared in accordance with the generally accepted accounting principles established by the American Institute of Certified Public Accountants by an independent certified public accountant who is not an employee, officer, or corporate director or member of the governing board of the institution.
(2) Financial statements prepared on an annual basis as required by Section 74110(b) shall be prepared in accordance with the generally accepted accounting principles established by the American Institute of Certified Public Accountants. Nonprofit institutions shall provide annual financial statements as required under generally accepted accounting principles for nonprofit organizations.
(3) The financial statements shall establish that the institution meets the requirements for financial resources required by Section 71745.
(4) If an audit performed to determine compliance with any federal or state student financial aid program reveals any failure to comply with the requirements of the program and the noncompliance creates any liability or potential liability for the institution, the financial statements shall reflect the liability or potential liability.
(5) Any audits shall demonstrate that the accountant obtained an understanding of the institution's internal financial control structure, assessed any risks, and has reported any material deficiencies in the internal controls.
(c) Work papers for the financial statements shall be retained for five years from the date of the statements and shall be made available to the Bureau upon request.
(d) “Current” with respect to financial statements means completed no sooner than 120 days prior to the time it is submitted to the Bureau, and covering no less than the most recent complete fiscal year. If more than 8 months will have elapsed between the close of the most recent complete fiscal year and the time it is submitted, the fiscal statements shall also cover no less than five months of that current fiscal year.</t>
  </si>
  <si>
    <t>1089-2-99-13</t>
  </si>
  <si>
    <t>1090-1-99-16</t>
  </si>
  <si>
    <t>It does not appear that Persistence Metrics or even a way to calculate them is actually specified in the annual report or student performance sheet. This departs from the 2021 inventory (renewal).</t>
  </si>
  <si>
    <t>1090-2-99-16</t>
  </si>
  <si>
    <t>1091-1-99-17</t>
  </si>
  <si>
    <t xml:space="preserve">The agency requires institutions to provide graduation rate information for annual reporting (Baseline). The agency specifically requires institutions to provide this information by program as well as provide it to students via an enrollment agreement (Threshold). </t>
  </si>
  <si>
    <t>https://web.archive.org/web/20241110201945/https://www.bppe.ca.gov/annual_report/instructions.pdf
https://web.archive.org/web/20241110202239/https://www.bppe.ca.gov/schools/enroll_agree_checklist.pdf
https://web.archive.org/web/20240917133601/https://www.bppe.ca.gov/schools/pfs.pdf</t>
  </si>
  <si>
    <t>Annual Report Instructions (Section 2)
Enrollment Agreement Checklist
Student Performance Fact Sheet</t>
  </si>
  <si>
    <t>Annual report: Section 2 (8) Number of Degrees, Diplomas or Certificates Awarded to graduates scheduled to complete in the reporting year? Indicate the number of graduates who received a degree, diploma or certificate in the reporting year, who were scheduled to complete 100% of the published program length within the reporting year.
Enrollment Agreement (15) he enrollment agreement shall include specific required statements and a line for the student to initial. (CEC §94911(i)(1)(2)) "Prior to signing this enrollment agreement, you must be given a catalog or brochure and a School Performance Fact Sheet, which you are encouraged to review prior to signing this agreement. These documents contain important policies and performance data for this institution. This institution is required to have you sign and date the information included in the School Performance Fact Sheet relating to completion rates, placement rates, license examination passage rates, and salaries or wages, and the most recent three-year cohort default rate, if applicable, prior to signing this agreement."
Student Performance Fact Sheet: On-Time Completion Rates (Graduation Rates) | 150% Graduates | 150 Completion Rate</t>
  </si>
  <si>
    <t>Cal. Code Regs. tit. 5 § 74112. Uniform Data – Annual Report, Performance Fact Sheet.</t>
  </si>
  <si>
    <t>Cal. Code Regs. tit. 5 § 74112. (h) Completion Rates. Reporting of completion rates for an institution's Annual Report and Performance Fact Sheet shall include, for each educational program, the number of students who began the program as defined in subdivision (d)(1) of this section, the number of students available for graduation, number of on-time graduates, and completion rate(s). An optional table may be added to include completion rate data for students completing within 150% of the published program length. For an institution reporting completion data pursuant to section 94929(b) of the Code, completion data shall be separately reported for each program, and the Performance Fact Sheet shall disclose, if true, that the completion data is being reported for students completing within 150% of the published program length, and that data is not being separately reported for students completing the program within 100% of the published program length. Programs that are more than one year in length which are reporting a 150% Completion Rate will provide four calendar years of data.</t>
  </si>
  <si>
    <t>CA Educ Code §94929. Reporting of Completion Rate</t>
  </si>
  <si>
    <t>CA Educ Code §94929. Reporting of Completion Rate. Reporting of Completion Rate An institution shall annually report to the bureau, as part of the annual report, and publish in its School Performance Fact Sheet, the completion rate for each program. Except as provided in subdivision (b), the completion rate shall be calculated by dividing the number of on-time graduates by the number of students available for graduation. In lieu of calculating graduation data pursuant to subdivision (a), an institution may report graduation data reported to, and calculated by, the Integrated Postsecondary Education Data System of the United States Department of Education.</t>
  </si>
  <si>
    <t>1091-2-99-17</t>
  </si>
  <si>
    <t>1092-1-99-18</t>
  </si>
  <si>
    <t xml:space="preserve">The agency requires institutions to provide job placement rate information for annual reporting (Baseline). The agency specifically requires institutions to provide this information by program as well as provide it to students via an enrollment agreement (Threshold). </t>
  </si>
  <si>
    <t>Annual report: Section 2 (19-21): CEC § 94929.5 requires institutions to report placement data for every program that is designed or advertised to lead to a particular career or advertised or promoted with any claim regarding job placement.
19. Graduates Available for Employment: Indicate the number of individuals awarded a degree, diploma, or certificate in the reporting year minus the number of graduates that either died, became incarcerated, were called to active military duty, were international students who left the United States or did not have a visa allowing employment in the United States, or are continuing their education in an accredited or bureau-approved postsecondary institution (CEC §94928(d) &amp; (f)).
20. Graduates Employed in the Field: Of the Graduates Available for Employment (above), provide the number of graduates employed in the field who are gainfully employed in a single position for which the institution represents the program prepares its graduates within six months after a student completes the applicable educational program. For occupations for which the state requires passing an examination, the period of employment shall begin within six months of the announcement of the examination results for the first examination available after a student completes an applicable educational program (CEC §94928(e)).
21. Placement Rate: Divide the number of graduates employed in the field (above) by the number of graduates available for employment. A “rate” is a mathematical calculation and should never be more than 100% (5 CCR §74112(i)(4)).
Enrollment Agreement (15) he enrollment agreement shall include specific required statements and a line for the student to initial. (CEC §94911(i)(1)(2)) "Prior to signing this enrollment agreement, you must be given a catalog or brochure and a School Performance Fact Sheet, which you are encouraged to review prior to signing this agreement. These documents contain important policies and performance data for this institution. This institution is required to have you sign and date the information included in the School Performance Fact Sheet relating to completion rates, placement rates, license examination passage rates, and salaries or wages, and the most recent three-year cohort default rate, if applicable, prior to signing this agreement."
Student Performance Fact Sheet: Placement Rate % Employed in the Field</t>
  </si>
  <si>
    <t>Cal. Code Regs. tit. 5 § 74112. (i) Job Placement Rates.
(1) Any placement data required by sections 94910(b) and 94929.5(a) of the Code shall be reported for the number of students who began the program as defined in subdivision (d)(1) of this section for each reported calendar year.
(2) Placement is measured six months from the graduation date of each student. For programs that require passage of a licensing examination, placement shall be measured six months after the announcement of the examination results for the first examination available after a student completes an applicable educational program. Reporting of placement rates shall include, for each educational program, the number of students who began the program, the number of graduates as defined in subdivision (b) section 94842 of the Code, the graduates available for employment, graduates employed in the field, and job placement rate(s).
(3) If the institution makes any claim related to preparing students for a job or regarding job placement, the list required by section 94910(f)(2) of the Code shall identify the employment positions by using the Detailed Occupation or six-digit level of the Standard Occupational Classification codes.
(4) Placement rate shall be calculated as follows: the number of graduates employed in the field as defined in section 94928(e)(1) of the Code in conjunction with section 74112(d)(3) divided by the number of graduates available for employment as defined in section 94928(d) of the Code.</t>
  </si>
  <si>
    <t>CA Educ Code § 94929.5. Reporting of Student Performance Data</t>
  </si>
  <si>
    <t>CA Educ Code § 94929.5 (a) An institution shall annually report to the bureau, as part of the annual report, and shall publish in its School Performance Fact Sheet, all of the following: (1) The job placement rate, calculated by dividing the number of graduates employed in the field by the number of graduates available for employment for each program that is either (1) designed, or advertised, to lead to a particular career, or (2) advertised or promoted with any claim regarding job placement.</t>
  </si>
  <si>
    <t>1092-2-99-18</t>
  </si>
  <si>
    <t>1093-1-99-19</t>
  </si>
  <si>
    <t xml:space="preserve">The agency requires institutions to provide cohort default rate information for annual reporting (Baseline). The agency specifically requires institutions to provide this information by program as well as provide it to students via an enrollment agreement (Threshold). </t>
  </si>
  <si>
    <t>Annual report: Section 2
24. Enter the most recent three-year cohort default rate reported by the U.S. Department of Education for this institution, if applicable. The Cohort Default Rate (CDR) represents the percentage of this institution’s students who failed to make required payments on their federal loans within three years of when they were required to begin repayment of that loan.
Enrollment Agreement (15) The enrollment agreement shall include specific required statements and a line for the student to initial. (CEC §94911(i)(1)(2)) "Prior to signing this enrollment agreement, you must be given a catalog or brochure and a School Performance Fact Sheet, which you are encouraged to review prior to signing this agreement. These documents contain important policies and performance data for this institution. This institution is required to have you sign and date the information included in the School Performance Fact Sheet relating to completion rates, placement rates, license examination passage rates, and salaries or wages, and the most recent three-year cohort default rate, if applicable, prior to signing this agreement."
Student Performance Fact Sheet: Most recent three year cohort default rate, as reported by the United State Department of Education</t>
  </si>
  <si>
    <t>Cal. Code Regs. tit. 5 § 74112. (g) Student Loan/Debt Information
(1) If the institution participates in federal financial aid programs, the institution shall include loan information in the institution’s Annual Report and on the Performance Fact Sheet. The loan information shall include:
(A) The most recent three year cohort default rate, as reported by the United States Department of Education;</t>
  </si>
  <si>
    <t>CA Educ Code § 94929.5 (a) (4) If applicable, the most recent official three-year cohort default rate reported by the United States Department of Education for the institution and the percentage of enrolled students receiving federal student loans.</t>
  </si>
  <si>
    <t>1093-2-99-19</t>
  </si>
  <si>
    <t>1094-1-99-20</t>
  </si>
  <si>
    <t xml:space="preserve">The agency requires institutions to provide wage data for annual reporting (Baseline). The agency specifically requires institutions to provide this information by program as well as provide it to students via an enrollment agreement (Threshold). </t>
  </si>
  <si>
    <t>Annual report: Section 2 (43-45). CEC §94910(d) and 94929.5(a)(3) require the reporting of salary and wage information in increments of $5,000.00 for graduates employed in the field.
43. Graduates Available for Employment? Indicate number of graduates (#19 above) (CEC §94928(d), (f), and 5 CCR §74112(l))
44. Graduates Employed in the Field? Indicate the number of graduates who are gainfully employed (#20 above) (CEC §94928(e), and 5 CCR §74112(l)).
45. Graduates Employed in the Field Reported receiving the following Salary or Wage:
Enter the number of graduates employed in the field reporting to receive the annual salary between the lowest number indicated and the highest number indicated. Example: If one student reports that they are receiving $4,010 a year, and a second student reports they are receiving $2,999 a year, enter the number “2” in the space next to $0 - $5,000, because there are 2 students who are receiving between $0-$5,000 a year. For concurrent aggregated positions, add the salaries together and enter the total salary.
Enrollment Agreement (15) The enrollment agreement shall include specific required statements and a line for the student to initial. (CEC §94911(i)(1)(2)) "Prior to signing this enrollment agreement, you must be given a catalog or brochure and a School Performance Fact Sheet, which you are encouraged to review prior to signing this agreement. These documents contain important policies and performance data for this institution. This institution is required to have you sign and date the information included in the School Performance Fact Sheet relating to completion rates, placement rates, license examination passage rates, and salaries or wages, and the most recent three-year cohort default rate, if applicable, prior to signing this agreement."
Student Performance Fact Sheet: Salary and Wage Information (includes data for the two calendar years prior to reporting)</t>
  </si>
  <si>
    <t>Cal. Code Regs. tit. 5 § 74112. (k) Salary and Wage Information. All Salary and Wage Information shall be reported to the Bureau pursuant to sections 94910(d) and 94929.5(a)(3) of the Code and shall be included in the Performance Fact Sheet, for each educational program, in a format substantially similar to the chart below (dates, numbers, salaries, and other data shown are for example only).</t>
  </si>
  <si>
    <t>CA Educ Code § 94929.5 (a) (3) Salary and wage information, consisting of the total number of graduates employed in the field and the annual wages or salaries of those graduates stated in increments of five thousand dollars ($5,000).</t>
  </si>
  <si>
    <t>1094-2-99-20</t>
  </si>
  <si>
    <t>1095-1-99-22</t>
  </si>
  <si>
    <t xml:space="preserve">The agency requires institutions to provide licensure passage rate data for annual reporting (Baseline). The agency specifically requires institutions to provide this information by program as well as provide it to students via an enrollment agreement (Threshold). </t>
  </si>
  <si>
    <t>Annual report: Section 2 (43-45). CEC §94929.5(a)(2) requires the institution to report two years of exam passage data for graduates taking the exam for the first time that the examination is available after completion of the educational program. The "first available exam" is the first exam date offered by the licensing agency. If the exam is self-scheduling, the first available exam is the first date the graduate schedules. The exam passage data should be as reported by the appropriate state agency. 
27. Name of the State licensing entity that licenses the field. Enter the name of the State licensing entity.
28. Name of Exam? Provide the name of the State exam being reported.
29. Number of Graduates Taking State Exam? Enter the number of graduates taking the first available State exam in the reported year (CEC §94929.5(a)(2) and 5 CCR §74112(j)).
30. Number Who Passed the State Exam? Enter the number of graduates who took and passed the first available State exam on the first attempt (CEC §94929.5(a)(2) and 5 CCR §74112(j)).
31. Number Who Failed the State Exam? Enter the number of graduates who took the first available State exam and failed on the first attempt (CEC §94929.5(a)(2) and 5 CCR §74112(j)).
32. Passage Rate? Enter the passage rate for graduates who took the first available State exam and passed it on the first attempt. Divide the number of graduates who passed the first exam by the total number who took it.
Enrollment Agreement (15) The enrollment agreement shall include specific required statements and a line for the student to initial. (CEC §94911(i)(1)(2)) "Prior to signing this enrollment agreement, you must be given a catalog or brochure and a School Performance Fact Sheet, which you are encouraged to review prior to signing this agreement. These documents contain important policies and performance data for this institution. This institution is required to have you sign and date the information included in the School Performance Fact Sheet relating to completion rates, placement rates, license examination passage rates, and salaries or wages, and the most recent three-year cohort default rate, if applicable, prior to signing this agreement."
Student Performance Fact Sheet: License Examination Passage Rates (includes data for the two calendar years prior to reporting)</t>
  </si>
  <si>
    <t>Cal. Code Regs. tit. 5 § 74112. (j) License Examination Passage Rates. If license examination passage rates are not available from the appropriate state agency, an institution shall collect the information directly from its graduates. If an institution demonstrates that, after reasonable efforts, it is unable to obtain the examination passage information from its graduates, the institution shall report the number of students it could not contact and note in a font the same size as the majority of the data on the Performance Fact Sheet, “License examination passage data is not available from the state agency administering the examination. We were unable to collect data from [enter the number] graduates.” Reporting of license examination passage rates for the Annual Report and the Performance Fact Sheet shall include, for each educational program: the number of graduates in the reported year, the number of documented graduates who passed the first available examination, the number of documented graduates who failed the first available examination, and the number of graduates for whom data is not available. An optional column may be added to separately report licensing examination data for graduates who take and pass the exam after failing initially. The Annual Report shall also include a description of the processes for attempting to contact those students.</t>
  </si>
  <si>
    <t>CA Educ Code § 94929.5 (c) License examination passage rates for programs leading to employment for which passage of a state licensing examination is required, as calculated pursuant to Article 16 (commencing with Section 94928)</t>
  </si>
  <si>
    <t>1095-2-99-22</t>
  </si>
  <si>
    <t>1096-99-99-1</t>
  </si>
  <si>
    <t xml:space="preserve">The agency requires applying institutions to provide accreditation status for authorization (Baseline). The agency specifically stipulates that the institution attach a certified copy of the current verification granted by the accrediting agency to fulfill the conditions of state authorization (Threshold). </t>
  </si>
  <si>
    <t>Renewal Application – 3. Accreditation</t>
  </si>
  <si>
    <t>Attached is a certified copy of the current verification of accreditation granted by the accrediting agency.</t>
  </si>
  <si>
    <t>Cal. Code Regs. tit. 5 §71390. Application Form</t>
  </si>
  <si>
    <t>Cal. Code Regs. tit. 5 §71390. Application Form. (a) An applicant seeking approval to operate by means of its accreditation pursuant to Section 94890(a)(1) of the Code shall complete an application in accordance with the requirements of this section.
(b) An applicant shall submit to the Bureau the form required by subdivision (a) of this section, a certified copy of its current verification of accreditation granted by its accrediting agency, and the appropriate application fee, as provided in Section 94930.5(a)(3) of the Code.</t>
  </si>
  <si>
    <t>CA Educ Code §94890. Approval By Means of Accreditation | CA Educ Code §94885 Minimum Operating Standards</t>
  </si>
  <si>
    <t>CA Educ Code §94890. Approval By Means of Accreditation: (a) (1) The bureau shall grant an institution that is accredited an approval to operate by means of its accreditation.
(2) The bureau shall adopt by regulation the process and procedures for an accredited institution to apply for and obtain approval by means of its accreditation. The bureau shall set application processing goals and timelines to ensure prompt review of a complete application for approval to operate by accreditation. Specifically, the application must be reviewed for compliance within 30 days of the bureau’s receipt or within a timeline determined appropriate by the bureau. These timelines shall ensure that an institution with a complete and compliant application receives approval within 30 days of the application being deemed compliant by the bureau, or within an appropriate timeline as determined by the bureau.
(b) The term of an approval to operate pursuant to this section shall be coterminous with the term of accreditation. Upon renewal of the institution’s accreditation, the institution shall submit verification to the bureau, on a form provided by the bureau, that the institution’s accreditation has been renewed.
CA Educ Code §94885 Minimum Operating Standards (9) The institution is maintained and operated in compliance with this chapter and all other applicable ordinances and laws.
(b) Except as provided in Section 94885.1, an institution offering a degree must satisfy one of the following requirements:
(1) Accreditation by an accrediting agency recognized by the United States Department of Education, with the scope of that accreditation covering the offering of at least one degree program by the institution.
(2) An accreditation plan, approved by the bureau, for the institution to become fully accredited within five years of the bureau’s issuance of a provisional approval to operate to the institution’s degree programs. The provisional approval for the unaccredited institution to operate degree programs shall be in compliance with Section 94885.5.
(c) For institutions that are approved by means of accreditation and accredited by an agency that loses recognition by the United States Department of Education, an application for approval to operate as an unaccredited institution shall be submitted to the bureau within six months of the agency’s loss of recognition. The application shall include an accreditation plan for the institution to become fully accredited by an accrediting agency recognized by the United States Department of Education within five years of the bureau’s issuance to the institution of a provisional approval to operate degree programs. If the institution fails to submit the required application and accreditation plan within six months of its accreditor’s loss of recognition, the institution shall cease to hold a valid approval to operate. The bureau shall review the submitted application and accreditation plan and issue the institution a provisional approval to operate degree programs within 18 months of the accreditor’s loss of recognition or deny the application, at which time the institution shall cease to hold a valid approval to operate. An unaccredited institution with a provisional approval to operate degree programs shall comply with Section 94885.5, except for paragraph (1) of subdivision (a) of Section 94885.5. The institution shall not seek bureau approval for additional degree programs until the institution regains accreditation.</t>
  </si>
  <si>
    <t>1097-99-99-2</t>
  </si>
  <si>
    <t>The agency does not require the metric to be provided for reauthorization.</t>
  </si>
  <si>
    <t xml:space="preserve">https://web.archive.org/web/20241110210346/https://bppe.ca.gov/forms_pubs/renewal_accredited.pdf </t>
  </si>
  <si>
    <t xml:space="preserve">https://web.archive.org/web/20241110195926/https://www.bppe.ca.gov/lawsregs/regs.pdf </t>
  </si>
  <si>
    <t>Approval for accredited programs requires a limited amount of information, including accreditation information, institutional contact information, ownership information, and signatories.</t>
  </si>
  <si>
    <t>1097-99-99-3</t>
  </si>
  <si>
    <t>1097-99-99-4</t>
  </si>
  <si>
    <t>1097-99-99-5</t>
  </si>
  <si>
    <t>1097-99-99-6</t>
  </si>
  <si>
    <t>1097-99-99-7</t>
  </si>
  <si>
    <t>1097-99-99-8</t>
  </si>
  <si>
    <t>1097-99-99-9</t>
  </si>
  <si>
    <t>1097-99-99-10</t>
  </si>
  <si>
    <t>1097-99-99-11</t>
  </si>
  <si>
    <t>1097-99-99-12</t>
  </si>
  <si>
    <t>1097-99-99-13</t>
  </si>
  <si>
    <t>1097-99-99-14</t>
  </si>
  <si>
    <t>1097-99-99-15</t>
  </si>
  <si>
    <t>1097-99-99-16</t>
  </si>
  <si>
    <t>1097-99-99-17</t>
  </si>
  <si>
    <t>1097-99-99-18</t>
  </si>
  <si>
    <t>1097-99-99-19</t>
  </si>
  <si>
    <t>1097-99-99-20</t>
  </si>
  <si>
    <t>1097-99-99-21</t>
  </si>
  <si>
    <t>1097-99-99-22</t>
  </si>
  <si>
    <t>1098-99-99-1</t>
  </si>
  <si>
    <t>ca_BPPE_3</t>
  </si>
  <si>
    <t>Accredited Out-of-State Institutions</t>
  </si>
  <si>
    <t>1098-99-99-2</t>
  </si>
  <si>
    <t>1098-99-99-3</t>
  </si>
  <si>
    <t>1098-99-99-4</t>
  </si>
  <si>
    <t>1098-99-99-5</t>
  </si>
  <si>
    <t>1098-99-99-6</t>
  </si>
  <si>
    <t>1098-99-99-7</t>
  </si>
  <si>
    <t>1098-99-99-8</t>
  </si>
  <si>
    <t>1098-99-99-9</t>
  </si>
  <si>
    <t>1098-99-99-10</t>
  </si>
  <si>
    <t>1098-99-99-11</t>
  </si>
  <si>
    <t>1098-99-99-12</t>
  </si>
  <si>
    <t>1098-99-99-13</t>
  </si>
  <si>
    <t>1098-99-99-14</t>
  </si>
  <si>
    <t>1098-99-99-15</t>
  </si>
  <si>
    <t>1098-99-99-16</t>
  </si>
  <si>
    <t>1098-99-99-17</t>
  </si>
  <si>
    <t>1098-99-99-18</t>
  </si>
  <si>
    <t>1098-99-99-19</t>
  </si>
  <si>
    <t>1098-99-99-20</t>
  </si>
  <si>
    <t>1098-99-99-21</t>
  </si>
  <si>
    <t>1098-99-99-22</t>
  </si>
  <si>
    <t>1099-99-99-1</t>
  </si>
  <si>
    <t xml:space="preserve">The agency requires applying institutions to provide accreditation information for authorization (Baseline). The agency specifically stipulates that the institution attach a verified document granting accreditation by a USED recognized accreditor for state authorization (Threshold). </t>
  </si>
  <si>
    <t>https://web.archive.org/web/20241110203850/https://bppe.ca.gov/lawsregs/oos_application_fillable.pdf</t>
  </si>
  <si>
    <t>Renewal Application (Section 5. Accreditation)</t>
  </si>
  <si>
    <t>Section 5. Accreditation. Attached is verification of accreditation granted by the institution’s accrediting agency that is recognized by the United States Department of Education. Document is attached: ____ [Initial].</t>
  </si>
  <si>
    <t>CA Educ Code § 94801.5. Out-of-State Institution Registration</t>
  </si>
  <si>
    <t>CA Educ Code § 94801.5. (a) An out-of-state private postsecondary educational institution shall register with the bureau, pay a fee pursuant to Section 94930.5, and comply with all of the following: (1) The institution shall provide the bureau with all of the following information, as applicable, for consideration of initial registration by the bureau pursuant to paragraph (2). (A) Evidence of institutional accreditation.</t>
  </si>
  <si>
    <t>1100-99-99-2</t>
  </si>
  <si>
    <t>The agency does not require the metric to be collected.</t>
  </si>
  <si>
    <t>1100-99-99-4</t>
  </si>
  <si>
    <t>1100-99-99-6</t>
  </si>
  <si>
    <t>1100-99-99-7</t>
  </si>
  <si>
    <t>1100-99-99-9</t>
  </si>
  <si>
    <t>1100-99-99-12</t>
  </si>
  <si>
    <t>1100-99-99-13</t>
  </si>
  <si>
    <t>1100-99-99-14</t>
  </si>
  <si>
    <t>1100-99-99-15</t>
  </si>
  <si>
    <t>1100-99-99-16</t>
  </si>
  <si>
    <t>1100-99-99-17</t>
  </si>
  <si>
    <t>1100-99-99-18</t>
  </si>
  <si>
    <t>1100-99-99-19</t>
  </si>
  <si>
    <t>1100-99-99-20</t>
  </si>
  <si>
    <t>1100-99-99-21</t>
  </si>
  <si>
    <t>1100-99-99-22</t>
  </si>
  <si>
    <t>1101-99-99-3</t>
  </si>
  <si>
    <t xml:space="preserve">The agency requires applying institutions to provide the catalog authorization (Baseline). The agency specifically stipulates that the institution provide information about the Student Tuition Recovery Fund to fulfill the conditions of state authorization. (Threshold). </t>
  </si>
  <si>
    <t>Renewal Application (Section 8 – Catalog and Enrollment Agreement (STRF Student Disclosures)</t>
  </si>
  <si>
    <t>Section 8. Attached is a copy of the current catalog and a sample enrollment agreement for California students or other documentation showing the required Student Tuition Recovery Fund (STRF) student disclosures. Catalog attached: __________ (initial)
For institutions that use enrollment agreements, attached is a copy of an enrollment agreement for California students showing the required STRF student disclosures as referenced in Title 5, California Code of Regulations (CCR) section 71396(c). Enrollment agreement attached: __________ (initial)
For institutions that do not use enrollment agreements, attached are documents showing how the required STRF student disclosures were provided to California students. Documents attached: __________ (initial)</t>
  </si>
  <si>
    <t>Cal. Code Regs. tit. 5 § 71396</t>
  </si>
  <si>
    <t>Cal. Code Regs. tit. 5 § 71396 (c) Effective July 1, 2017, even if the out-of-state institution’s application for registration is pending with the Bureau, the institution shall immediately comply with the requirements of the Student Tuition Recovery Fund established in the Code (commencing with Section 94923) and regulations adopted by the Bureau related to the fund for its California students. These requirements include the collection and submission of assessments and related record-keeping as required by sections 76120, 76130, and 76140, and providing student disclosures in the school catalog and enrollment agreement as required by sections 76215 and 71800(e)(11) and prior to closing as required by section 76240(b)(2).</t>
  </si>
  <si>
    <t>CA Educ Code § 94801.5. (a) An out-of-state private postsecondary educational institution shall register with the bureau, pay a fee pursuant to Section 94930.5, and comply with all of the following: (1) The institution shall provide the bureau with all of the following information, as applicable, for consideration of initial registration by the bureau pursuant to paragraph (2). (D) A copy of the institution’s catalog and, if the institution uses enrollment agreements, a copy of a sample enrollment agreement.</t>
  </si>
  <si>
    <t xml:space="preserve">The catalog and enrollment agreement do not appear to have to follow the catalog or enrollment agreement checklist; rather, it is focused on the disclosure to the Student Tuition Recovery Fund. </t>
  </si>
  <si>
    <t>1102-99-99-5</t>
  </si>
  <si>
    <t xml:space="preserve">The agency requires applying institutions to provide the enrollment agreement authorization (Baseline). The agency specifically stipulates that the institution provide disclosures about the Student Tuition Recovery Fund to fulfill the conditions of state authorization (Threshold). </t>
  </si>
  <si>
    <t>1103-99-99-8</t>
  </si>
  <si>
    <t xml:space="preserve">The agency requires applying institutions to maintain student records for authorization through the Student Tuition Recovery Fund (Baseline). The agency specifically stipulates that the institution maintain specific records for California students to fulfill the conditions of state authorization. (Threshold). </t>
  </si>
  <si>
    <t>Attached are copies of the STRF records required to be kept by 5 CCR section 76140 for each California student for the past five years. If this is a new application, please attach a copy of a spreadsheet formatted to collect the information required by 5 CCR section 76140. Documents are attached: _____ (initial)</t>
  </si>
  <si>
    <t>Cal. Code Regs. tit. 5 § 71810. Catalog | Cal. Code Regs. tit. 5 § 76140. Record-Keeping Requirements</t>
  </si>
  <si>
    <t xml:space="preserve">Cal. Code Regs. tit. 5 § 76140: (a) A qualifying institution shall collect and maintain records of student information to substantiate the data reported on the STRF Assessment Reporting Form and records of the students' eligibility under the Fund. Such records shall include the following for each student:
(1) Student identification number,
(2) First and last names,
(3) Email address,
(4) Local or mailing address,
(5) Address at the time of enrollment,
(6) Home address,
(7) Date enrollment agreement signed,
(8) Courses and course costs,
(9) Amount of STRF assessment collected,
(10) Quarter in which the STRF assessment was remitted to the Bureau,
(11) Third-party payer identifying information,
(12) Total institutional charges charged, and
(13) Total institutional charges paid.  </t>
  </si>
  <si>
    <t>CA Educ Code § 94801.5. (a) (5) The institution shall provide disclosures pursuant to the requirements for the Student Tuition Recovery Fund, established in Article 14 (commencing with Section 94923), and regulations adopted by the bureau related to the fund, for its students residing in California.</t>
  </si>
  <si>
    <t>1104-99-99-10</t>
  </si>
  <si>
    <t>The agency requires applying institutions to provide attach the institution’s policy for refunds (if it is not in the catalog or enrollment agreement) (Baseline).</t>
  </si>
  <si>
    <t>Renewal Application (Section 9 – Explanation of Prior or Pending Actions)</t>
  </si>
  <si>
    <t>8. Attach copies of the policies and procedures under which a student may withdraw from or cancel enrollment, and the institution’s policy for refunds, if not included in catalog and/or enrollment agreement in section 8.  Documents are attached: _____ (initial)</t>
  </si>
  <si>
    <t xml:space="preserve">There are some regulations and statutes that provide the agency some discretion to develop additional policies. </t>
  </si>
  <si>
    <t>1105-99-99-11</t>
  </si>
  <si>
    <t xml:space="preserve">The agency requires applying institutions to participate in the Student Tuition Recovery Fund (Baseline). The agency specifically stipulates that the institution maintain specific records and post statements in the enrollment agreement and catalog to fulfill the conditions of state authorization. (Threshold). </t>
  </si>
  <si>
    <t xml:space="preserve">Section 8. Attached is a copy of the current catalog and a sample enrollment agreement for California students or other documentation showing the required Student Tuition Recovery Fund (STRF) student disclosures. Catalog attached: __________ (initial)
For institutions that use enrollment agreements, attached is a copy of an enrollment agreement for California students showing the required STRF student disclosures as referenced in Title 5, California Code of Regulations (CCR) section 71396(c). Enrollment agreement attached: __________ (initial)
For institutions that do not use enrollment agreements, attached are documents showing how the required STRF student disclosures were provided to California students. Documents attached: __________ (initial) Attached are copies of the STRF records required to be kept by 5 CCR section 76140 for each California student for the past five years. If this is a new application, please attach a copy of a spreadsheet formatted to collect the information required by 5 CCR section 76140. Documents are attached: _____ (initial)
</t>
  </si>
  <si>
    <t>Cal. Code Regs. tit. 5 § 71396. Application Form; Immediate STRF Compliance</t>
  </si>
  <si>
    <t>Cal. Code Regs. tit. 5 § 71396: (c) Effective July 1, 2017, even if the out-of-state institution’s application for registration is pending with the Bureau, the institution shall immediately comply with the requirements of the Student Tuition Recovery Fund established in the Code (commencing with Section 94923) and regulations adopted by the Bureau related to the fund for its California students. These requirements include the collection and submission of assessments and related record-keeping as required by sections 76120, 76130, and 76140, and providing student disclosures in the school catalog and enrollment agreement as required by sections 76215 and 71800(e)(11) and prior to closing as required by section 76240(b)(2).</t>
  </si>
  <si>
    <t>CA Educ Code § 94801.5. (a) 
(4) The requirements of the Student Tuition Recovery Fund, established in Article 14 (commencing with Section 94923), and regulations adopted by the bureau related to the fund, for its students residing in California 
(5) The institution shall provide disclosures pursuant to the requirements for the Student Tuition Recovery Fund, established in Article 14 (commencing with Section 94923), and regulations adopted by the bureau related to the fund, for its students residing in California.</t>
  </si>
  <si>
    <t>1274-1-99-15</t>
  </si>
  <si>
    <t xml:space="preserve">The agency requires institutions to provide enrollment metrics for annual reporting (Baseline). The agency specifically requires institutions to provide this information by program as well as provide it to students via an enrollment agreement (Threshold). </t>
  </si>
  <si>
    <t xml:space="preserve">https://web.archive.org/web/20241110201945/https://www.bppe.ca.gov/annual_report/instructions.pdf
https://web.archive.org/web/20240917133601/https://www.bppe.ca.gov/schools/pfs.pdf </t>
  </si>
  <si>
    <t>Annual Report Instructions (Section 1)
Student Performance Fact Sheet</t>
  </si>
  <si>
    <t>Annual report: Section 2 (8) 27. Total number of students enrolled at this institution in the reporting year. Indicate the number of students enrolled in all programs at your institution, minus the number of students who cancelled during the cancellation period, January 1st through December 31st.
Student Performance Fact Sheet: Number of Students Who Began the Program | On-Time Completion Rates (Graduation Rates) | 150% Graduates | 150 Completion Rate</t>
  </si>
  <si>
    <t>1274-2-99-15</t>
  </si>
  <si>
    <t>1626-99-99-1</t>
  </si>
  <si>
    <t>Colorado</t>
  </si>
  <si>
    <t>co_CDHE_1</t>
  </si>
  <si>
    <t>Colorado Department of Higher Education</t>
  </si>
  <si>
    <t>co_DHE_1</t>
  </si>
  <si>
    <t>Accredited Degree-granting Institutions</t>
  </si>
  <si>
    <t>Colorado Commission on Higher Education</t>
  </si>
  <si>
    <t xml:space="preserve">The agency requires applying institutions to have obtained or be in the process of obtaining accreditation regarding [institutional accreditation information] for reauthorization (Baseline). The agency specifically stipulates that the institution provide update to accreditation status, including progress towards accredited status if the institution is on a provisional status, and any information related to reaffirmation or loss of accreditation, approval of a request for a change, campus evaluation visits, focused visits, or any approval of additional location by the accreditor to fulfil the conditions of state reauthorization. (Threshold). </t>
  </si>
  <si>
    <t>https://web.archive.org/web/20241201173327/https://cdhe.colorado.gov/sites/highered/files/CCHE%20Policy%20Section%20I%2C%20Part%20J%20May%202022_0.pdf</t>
  </si>
  <si>
    <t>CCHE Policies &amp; Procedures-Policy Amendment J – Degree Authorization Act</t>
  </si>
  <si>
    <t>o 4.00 Responsibilities of the Private Colleges and Universities, Seminaries or Religious training institutions 
4.01 Private colleges or universities, seminaries or religious training institutions are required to: 
4.01.02 Seek and maintain authorization from the Commission to operate in Colorado pursuant to §23-2-101 et seq., C.R.S. In order to maintain authorization, an institution must: 
a. Seek and maintain institutional accreditation on the basis of an onsite review by a regional or national accrediting body recognized by the U.S. Department of Education (private colleges and universities only); 
b. Provide information and respond to inquiries by the Department and Commission; and 
c. Immediately notify the Department of any information related to any action by the institution’s accrediting body concerning the institution’s accreditation status, including but not limited to an adverse action or sanction, reaffirmation or loss of accreditation, approval of a request for change, a campus evaluation visit, a focused visit, approval of additional locations, or substantive changes regarding operations and programming;    
o 13.00 Private Colleges and Universities/Out-of-State Public Institutions 
13.01 Pursuant to §23-2-103.3, C.R.S., to operate in Colorado, a private college or university shall apply for and receive authorization from the Commission. A private college or university shall obtain separate authorization for each campus, branch, or site that is separately accredited.
13.02 After receiving an application, the Department shall review the application and any other pertinent information to evaluate whether the private college or university meets institutional accreditation requirements at the Colorado site by an accrediting body recognized by the United States Department of Education. Department staff shall not accept an application from an institution that is not in good standing with its accreditor.
13.03 The Department shall not recommend and the Commission shall not approve an application from a private college or university that, in the two years preceding submission of the application, has had its accreditation placed on show cause or probation, suspended or withdrawn, or has been prohibited from operating in another state or that has substantially the same owners, governing board, or principal officers as a private college or university that, in the two years preceding submission of the application, has had its accreditation suspended or withdrawn or has been prohibited from operating in another state.
13.04 To operate in Colorado, a private college or university shall be institutionally accredited on the basis of an on-site review by an accrediting body recognized by the United States Department of Education which is authorized to offer institutional accreditation; except that a private college or university may operate for an initial period without accreditation if the commission determines, that the private college or university is likely to become accredited in a reasonable amount of time or is making progress toward accreditation in accordance with the accrediting body’s policies.
13.05 The Commission may grant a provisional authorization to a private college or university to operate for an initial period without accreditation. The private college or university shall annually renew its provisional authorization and report annually to the Commission concerning the institution’s progress in obtaining accreditation.
13.06 A private college or university shall notify the Department in a timely manner of any material information related to an action by the institution’s accrediting body concerning the institution’s accreditation status, including but not limited to reaffirmation or loss of accreditation, approval of a request for change, a campus evaluation visit, a focused visit, or approval of additional locations. In addition, the institution shall notify the Department in a timely manner if the USED....</t>
  </si>
  <si>
    <t>https://bit.ly/CO_DHE_1_Law_CRS23-2</t>
  </si>
  <si>
    <t>Degree Authorization Act - C.R.S. §23-2-101, et seq.</t>
  </si>
  <si>
    <t>o 23-2-103.3. Authorization to operate in Colorado - renewal - enrollment agreement. (1) 
(a) To operate in Colorado, a private college or university shall apply for and receive authorization from the commission. A private college or university shall obtain a separate authorization for each campus, branch, or site that is separately accredited. A private, nonprofit college or university shall submit with its application verification of nonprofit status, including a copy of the institution's tax-exempt certificate issued by the Colorado department of revenue. 
(b) After receiving an application, the department shall review the application to determine whether the private college or university is institutionally accredited by an institutional or programmatic accrediting body recognized by the United States department of education or is accredited by a programmatic accrediting body recognized by the Council for Higher Education Accreditation as having the ability to accredit a freestanding, single-purpose institution of construction education. The department shall not recommend and the commission shall not approve an application from a private college or university that, in the two years preceding submission of the application, has had its accreditation suspended or withdrawn or has been prohibited from operating in another state or that has substantially the same owners, governing board, or principal officers as a private college or university that, in the two years preceding submission of the application, has had its accreditation suspended or withdrawn or has been prohibited from operating in another state. 
(c) As used in subsections (1) and (2) of this section, "accredited" means that an institution is institutionally accredited by: 
(I) An institutional accrediting body recognized by the United States department of education; 
(II) A programmatic accrediting body recognized by the United States department of education, which body may institutionally accredit a freestanding, single-purpose institution; or 
(III) A programmatic accrediting body recognized by the Council for Higher Education Accreditation, which body may institutionally accredit a freestanding, single-purpose institution of construction education. 
(2) To operate in Colorado, a private college or university shall be institutionally accredited on the basis of an on-site review by an institutional or programmatic accrediting body recognized by the United States department of education or, for construction education institutions, the Council for Higher Education Accreditation; except that a private college or university may operate for an initial period without accreditation if the commission determines, in accordance with standards established by the commission, that the private college or university is likely to become accredited in a reasonable period of time or is making progress toward accreditation in accordance with the accrediting body's policies. The commission may grant a provisional authorization to a private college or university to operate for an initial period without accreditation. The private college or university shall annually renew its provisional authorization and report annually to the commission concerning the institution's progress in obtaining accreditation. 
(3) A private college or university shall immediately notify the department of any material information related to an action by the institution's accrediting body concerning the institution's accreditation status, including but not limited to reaffirmation or loss of accreditation, approval of a request for change, a campus evaluation visit, a focused visit, or approval of additional locations. In addition, the institution shall immediately notify the department if the institution's accrediting body is no longer recognized by the United States department of education or, if applicable, the Council for Higher Education Accreditation. 
(4) To operate in Colorado, a seminary or religious</t>
  </si>
  <si>
    <t>1626-99-99-2</t>
  </si>
  <si>
    <t>1627-99-99-3</t>
  </si>
  <si>
    <t>The agency requires applying institutions to   provide information about catalogs and student handbooks for reauthorization in the regulations and statutes (Baseline).</t>
  </si>
  <si>
    <t>o 3.10 “Enrollment Agreement” means the contract prepared by a private college or university or seminary or religious training institution that a student signs to indicate agreement to the terms of admission, delivery of instruction, and monetary terms as outlined in the institution’s student handbook or catalog. This definition also applies to electronic enrollment agreements.
o 4.01.03 Private colleges or universities and seminaries or religious training institutions authorized in Colorado must provide information regarding their authorization type and status to prospective and enrolled students. This information must be reasonably accessible and, at a minimum, must be found in each institution’s official catalog, website and, enrollment agreement, if applicable</t>
  </si>
  <si>
    <t>o 23-2-102. Definitions
(6) "Enrollment agreement" means the contract prepared by a private college or university or seminary or religious training institution that a student signs to indicate agreement to the terms of admission, delivery of instruction, and monetary terms as outlined in the institution's student handbook or catalog.</t>
  </si>
  <si>
    <t>1627-99-99-4</t>
  </si>
  <si>
    <t>1628-99-99-5</t>
  </si>
  <si>
    <t xml:space="preserve">The agency requires applying institutions to provide information about enrollment agreements for reauthorization in the regulations and statutes (Baseline). The agency specifically stipulates that the institution provide an enrollment agreement which includes terms of admission, delivery of instruction, and monetary terms as outlined in the institution’s student handbook or catalog, and that the institution include enrollment agreement as part of a student’s record in the event of a school closure to fulfil the conditions of state reauthorization. (Threshold). </t>
  </si>
  <si>
    <t>3.00 Definitions
3.10 “Enrollment Agreement” means the contract prepared by a private college or university or seminary or religious training institution that a student signs to indicate agreement to the terms of admission, delivery of instruction, and monetary terms as outlined in the institution’s student handbook or catalog. This definition also applies to electronic enrollment agreements.
20.00 Renewal of Authorization for Private Colleges and Universities with “Provisional Authorization”
20.01 Private colleges and universities that hold provisional authorization shall renew authorization annually. If after three years the institution has not achieved accreditation, the Commission may grant a two-year extension if the institution requests the extension, provides documentation demonstrating satisfactory progress toward accreditation and has maintained continuous compliance. 20.02 Required documents:
e. Enrollment agreements, if applicable, and any other recruitment materials used for training staff and presented to potential students;
26.00 Procedure for the Closure of an Institution
26.03 Student Records must include:
a. The individual enrollment agreement and other instruments relating to the payment for educational services, including student financial aid; and
28.00 Financial Integrity – Surety
28.07 Ceasing Operation and Alternate Enrollment If a private college or university ceases operation, the Commission may make demand on the surety of the institution and the holder of the surety upon the demand for a refund by a student or the implementation of alternate enrollment and may make demand on the surety to reimburse the Department for actual administrative costs associated with the institution ceasing operation. In such case, the holder of the surety or, if the surety is a bond, the principal on the bond shall pay the claim due in a timely manner. To the extent practicable, the Commission shall use the amount of the surety to provide alternate enrollment through a contract with another authorized private college or university, a community college, an area vocational school, or any other arrangement that is acceptable to the Department. The alternate enrollment provided to a student shall replace the original enrollment agreement, if any, except that the student shall make the tuition and fee payments as required by the original enrollment agreement, if any.</t>
  </si>
  <si>
    <t>o 23-2-103.3. Authorization to operate in Colorado - renewal - enrollment agreement.
(8) All higher education institutions that are not regionally accredited shall provide all incoming students with an enrollment agreement or contract before the student enrolls. The agreement must include, at a minimum, a conspicuous notice outlining the following information regarding limited credit transferability:
(a) If applicable, information about where students can obtain credit for credentials a student receives as part of the statewide credit for prior learning policy, as set forth in section 23- 5-145.5, or any other articulation agreement the institution may have; and (b) A statement that individual credits or credentials obtained at the institution may not transfer to other colleges or universities and that students should confirm whether or not the credits will transfer if the student plans to transfer credits.
o 23-2-103.7. Authorized institutions - responsibilities. 
(1) A private college or university or seminary or religious training institution that is authorized pursuant to this article:
(b) Shall annually provide to the department a copy of the institution's enrollment agreement if the institution uses an enrollment agreement;
o 23-2-103.8. Financial integrity - surety.
(7) (a) If a private college or university ceases operation, the commission may make demand on the surety of the institution upon the demand for a refund by a student or for the implementation of alternate enrollment for the students enrolled in the institution and may make demand on the surety to reimburse the department for actual administrative costs associated with the institution ceasing operation. In such case, the holder of the surety or, if the surety is a bond, the principal on the bond shall pay the claim due in a timely manner. To the extent practicable, the commission shall use the amount of the surety to provide alternate enrollment for students of the institution that ceases operation through a contract with another authorized private college or university, a community college, an area technical college, or any other arrangement that is acceptable to the department. The alternate enrollment provided to a student replaces the original enrollment agreement, if any, between the student and the private college or university; except that the student shall make the tuition and fee payments as required by the original enrollment agreement, if any.
(b) A student who is enrolled in a private college or university that ceases operation and who declines the alternate enrollment required to be offered pursuant to paragraph (a) of this subsection (7) may file a claim with the commission for the student's prorated share of the prepaid, unearned tuition and fees that the student paid, subject to the limitations of paragraph (c) of this subsection (7). The commission shall not make a subsequent payment to a student unless the student submits proof of satisfaction of any prior debt to a financial institution in accordance with the commission's rules concerning the administration of this section.</t>
  </si>
  <si>
    <t>1629-99-99-6</t>
  </si>
  <si>
    <t xml:space="preserve">The agency requires applying institutions to provide monetary terms as outlined in the institution’s student handbook or catalog as a [tuition and fee schedule] for reauthorization (Baseline). The agency specifically stipulates that the institution provide a student ledger card that summarizes the financial transactions pertaining to each student’s attendance at the institution including a listing of all costs charged to the student and all fees received from the student or any other funding source on behalf of the student as part of a student’s record I the event of a school closure to fulfil the conditions of state authorization. (Threshold).   </t>
  </si>
  <si>
    <t>o 3.00 Definitions
3.10 “Enrollment Agreement” means the contract prepared by a private college or university or seminary or religious training institution that a student signs to indicate agreement to the terms of admission, delivery of instruction, and monetary terms as outlined in the institution’s student handbook or catalog. This definition also applies to electronic enrollment agreements.
o 26.00 Procedure for the Closure of an Institution
26.03 Student Records must include: 
f. Student ledger cards. The student ledger card is the document that summarizes the financial transactions pertaining to each student’s attendance at the institution including a listing of all costs charged to the student and all fees received from the student or any other funding source on behalf of the student.</t>
  </si>
  <si>
    <t xml:space="preserve">Degree Authorization Act - C.R.S. §23-2-101, et seq. </t>
  </si>
  <si>
    <t>o 23-2-102. Definitions.
(6) "Enrollment agreement" means the contract prepared by a private college or university or seminary or religious training institution that a student signs to indicate agreement to the terms of admission, delivery of instruction, and monetary terms as outlined in the institution's student handbook or catalog.</t>
  </si>
  <si>
    <t>1630-99-99-7</t>
  </si>
  <si>
    <t xml:space="preserve">The agency requires applying institutions to meet the standards outlined in the administrative code related to student grievance/complaint policies for reauthorization (Baseline). The agency specifically stipulates that the institutions who choose to participate in SARA must meet SARA student complaint requirements to fulfil the conditions of state authorization. (Threshold). </t>
  </si>
  <si>
    <t xml:space="preserve">o https://web.archive.org/web/20241201173327/https://cdhe.colorado.gov/sites/highered/files/CCHE%20Policy%20Section%20I%2C%20Part%20J%20May%202022_0.pdf
o https://web.archive.org/web/20250103153048/https://highered.colorado.gov/sites/highered/files/2020-03/i-partt.pdf  </t>
  </si>
  <si>
    <t xml:space="preserve">o CCHE Policies &amp; Procedures-Policy Amendment J – Degree Authorization Act
o CCHE Policies &amp; Procedures-Section I – Part T Student Complaint Procedure </t>
  </si>
  <si>
    <t>o CCHE Policies &amp; Procedures-Policy Amendment J – Degree Authorization Act
30.00 Student Complaints
Refer to CCHE policy I, T; concerning Student Complaints.
o CCHE Policies &amp; Procedures-Section I – Part T Student Complaint Procedure 
2.00 Statutory Authority
Pursuant to Article 34, Title 24, C.R.S., complaints of discrimination based on race, color,
religion, creed, national origin, ancestry, sex, physical or mental disability, sexual
orientation (incl. transgender status), marital status, and retaliation for engaging in
protected activity should be filed with the Colorado Department of Regulatory Agencies
(DORA), Division of Civil Rights at www.dora.state.co.us/civil-rights. Also, in cases
where the student filing the complaint is also an employee of the institution of higher
education and the complaint involves the employer-employee relationship, this may
trigger state or federal Whistleblower legislation and will be referred to the Colorado
Attorney General’s Office and any appropriate federal agency. Similarly, if the student
complaint involves disclosures of fraud; violations of laws, regulations, or ethical
standards; or misuse of funds in the context of a college- or university- administered
federal grant, this may also trigger federal Whistleblower legislation and the Department
may report this violation to the grantor.
-2.01 Public Institutions of Higher Education
Several sections in statute outline how the public higher education system should be designed to function for the benefit of students who are residents of Colorado. These statutory requirements include (but are not limited to) ensuring that the design of degree programs offer the maximum range of opportunities and assistance to students to complete their courses of study and obtain their degrees in a reasonable amount of time [§23-1-108(13) C.R.S.]; ensuring fair policies for students who transfer coursework between degree programs or between public institutions [§23-5-122 C.R.S.]; and ensuring the requirements in the Student Bill of Rights [§23-1-125 C.R.S.]. Colorado public institutions that choose to participate in SARA and are offering online education to residents of other states are held accountable to SARA requirements and those complaints are subject to investigation by the Department [§23-2-103.1(4)]. In the case of SARA related student complaints, final resolution rests with the state for purposes of adjudication and enforcement. The requirements of SARA are listed in section 5.00.
- 2.02 Private Institutions of Higher Education 
In the case of non-public institutions, the Department is authorized to investigate complaints based on claims of deceptive trade practice as described in §23-2- 104(4) C.R.S. and listed in Section 4.05 below. The Department shall not have authority to consider complaints that infringe on the academic freedom, religious freedom, or question the curriculum content of a private college or university, religious training institutions, or seminary, except where the state has that authority, such as with educator preparation programs (§23-1-121, C.R.S.) and voluntary participation in gtPathways [§23-1-125(5), C.R.S.].
- Private institutions that choose to participate in SARA and whose main campus or accredited, degree-granting authority is located in Colorado and offer online education to residents of other states are held accountable to SARA requirements and those complaints are subject to investigation by the Department [§23-2- 103.1(4)]. In the case of SARA related student complaints, final resolution rests with the state for purposes of adjudication and enforcement. The requirements of SARA are listed in section 5.00.
o 3.00 Out-of-State Institutions of Higher Education
-3.01 Colorado Revised Statutes contains language for student grievances at those colleges and universities authorized to operate in Colorado. For Colorado residents who are attending an out-of-state institution and are enrolled in an online course or pro</t>
  </si>
  <si>
    <t>1631-99-99-8</t>
  </si>
  <si>
    <t xml:space="preserve">The agency requires applying institutions to provide information about student record procedures for reauthorization in the regulations and statutes (Baseline). The agency specifically stipulates that upon closure of an institution, the institution provide enrollment agreements, transcripts, enrollment and completion dates, credit hours, student grievances, and a student ledger card of all financial transactions to fulfil the conditions of state reauthorization. (Threshold). </t>
  </si>
  <si>
    <t xml:space="preserve">CCHE Policies &amp; Procedures-Policy Amendment J – Degree Authorization Act </t>
  </si>
  <si>
    <t>o 26.00 Procedure for the Closure of an Institution
-26.02 Written notification the Department to close or cease operations must include:
a. Name of the institution; 
b. Name of the owner, active mailing address, and telephone number where he or she may be reached after the institution physically closes; 
c. Name of the institution’s Chief Executive Officer, President, or other appropriate administrator; d. Date of closure (or approximate of anticipated closing date); 
e. A list, with contact information, of all affected students including, a report of the status of all students currently enrolled and those students on leave of absence whose education and training program will not be fully completed by the date of the institution’s closure; 
f. Identify in writing whether there are refunds due to any students; 
g. Submit a written statement from the owner or designee affirming that all recruitment efforts, program marketing, advertisement (regardless of type, i.e. newspaper, website, television broadcast, etc.), solicitation and enrollment of new students has ceased; 
h. A copy of the written notice given to current students or recruited-but-not-yetenrolled students informing them of the school’s intent to close and copies of any other record of students having been so notified; and 
i. The expected deposit date of the student records to the Department.
- 26.03 Student Records must include:
a. The individual enrollment agreement and other instruments relating to the payment for educational services, including student financial aid; and 
b. Academic grades and attendance (when in doubt preserve it; seek technical assistance from the Department; or turn it over to the Department to make a final determination); and 
c. The date the student began instruction at the school and information about each program in which the student is or was enrolled, including (a) the name of program, (b) length of program in clock hours or credit hours and (c) date of last instruction or of course completion; and 
d. Record of any student grievance and subsequent resolution; and 
e. Transcript/record of completion showing extent of each student’s record of achievement up to last date attended or up to time the institution ceased operation; and 
f. Student ledger cards. The student ledger card is the document that summarizes the financial transactions pertaining to each student’s attendance at the institution including a listing of all costs charged to the student and all fees received from the student or any other funding source on behalf of the student.</t>
  </si>
  <si>
    <t>o 23-2-103.5. Deposit of records upon discontinuance
(1) (a) If a private college or university or seminary or religious training institution ceases operating within this state, the owner of the institution or his or her designee shall deposit with the department the original or legible true copies of all educational records of the institution. 
(b) If the commission determines that the records of a private college or university or seminary or religious training institution that ceases operating within the state are in danger of being destroyed, secreted, mislaid, or otherwise made unavailable to the department, the commission may seek a court order authorizing the department to seize and take possession of the records. 
(c) The department or the attorney general may enforce the provisions of this subsection (1) by filing a request for an injunction with a court of competent jurisdiction. 
(d) The commission shall adopt policies for the implementation of this subsection (1). (2) A person may request, in accordance with the provisions of the "Colorado Open Records Act", part 2 of article 72 of title 24, C.R.S., a copy of a record held by the department pursuant to this section. (3) The department shall permanently retain any student transcripts received pursuant to this section. The department shall retain any other records received pursuant to this section for ten years following the date on which it receives or obtains the records. After the required retention period, the department shall dispose of the records in a manner that will adequately protect the privacy of personal information included in the records.</t>
  </si>
  <si>
    <t>1632-99-99-9</t>
  </si>
  <si>
    <t>The agency requires institutions to notify the agency in the event of a school closure and follow specific guidelines (Baseline).</t>
  </si>
  <si>
    <t>1633-99-99-10</t>
  </si>
  <si>
    <t xml:space="preserve">The agency requires applying institutions to meet the standards for a tuition refund policy through the surety requirement for reauthorization in the regulations and statutes (Baseline). </t>
  </si>
  <si>
    <t>o 26.00 Procedure for the Closure of an Institution
26.02 Written notification the Department to close or cease operations must include: 
f. Identify in writing whether there are refunds due to any students;
o 28.00 Financial Integrity – Surety
28.02 If a private college or institution does not meet the criteria above, the Department shall determine the institution’s financial integrity by confirming that the institution meets or does not meet the following criteria:
-28.02.05 The institution meets or exceeds the pro rata refund policies required by the federal Department of Education in 34 CFR 668 or, if the institution does not participate in federal financial aid programs, the institution’s refund and termination procedures comply with the requirement of the institution’s accrediting body.
28.06 Claims of Loss of Tuition and Fees A student, or parent or guardian of the student, who claims loss of tuition or fees, may file a claim with the Department if the claim results from an act or practice that violates a provision of this policy. Claims filed with the Department are public records except that the Department shall not make the claims records public if the release would violate a federal privacy law. The Department shall not consider a claim that is filed more than two years after the date the student discontinues his or her enrollment with the institution.
28.07 Ceasing Operation and Alternate Enrollment
If a private college or university ceases operation, the Commission may make demand on the surety of the institution and the holder of the surety upon the demand for a refund by a student or the implementation of alternate enrollment and may make demand on the surety to reimburse the Department for actual administrative costs associated with the institution ceasing operation. In such case, the holder of the surety or, if the surety is a bond, the principal on the bond shall pay the claim due in a timely manner. To the extent practicable, the Commission shall use the amount of the surety to provide alternate enrollment through a contract with another authorized private college or university, a community college, an area vocational school, or any other arrangement that is acceptable to the Department. The alternate enrollment provided to a student shall replace the original enrollment agreement, if any, except that the student shall make the tuition and fee payments as required by the original enrollment agreement, if any. Any amount of the surety that is greater than the amount necessary to satisfy costs to provide alternate enrollment for the student and any demand for a refund by a student may be retained by the Department as reimbursement up to the amount of any actual administrative costs incurred by the Department that are associated with the closure.
28.08 Payment of Debt A student who is enrolled in a private college or university that ceases operation and who declines alternate enrollment may file a claim with the Commission for the student’s prorated share of the prepaid unearned tuition and fees that the student paid. The Commission shall not make a subsequent payment to a student unless the student submits proof of satisfaction of any prior debt in accordance with this policy. If the amount of the surety is less than the total prepaid, unearned tuition and fees that have been paid by students at the time the institution ceases operation, the Department shall prorate the amount of the surety among the students. This section applies only to students enrolled in the institution at the time it ceases operation. Once an institution ceases operation, no new students shall be enrolled. The Commission is the trustee for all prepaid, unearned tuition and fees, student loans, Pell grants, and other student financial aid assistance if an authorized private college or university ceases operation.
28.09 Claims That Do Not Involve Ceasing Operation For claims made that do not involve a private college or university....</t>
  </si>
  <si>
    <t>• 23-2-103.8. Financial integrity - surety. 
(2) 
-(a) If a private college or university is not exempt from the requirements of this section pursuant to subsection (1) of this section, the commission shall determine the financial integrity of the private college or university by confirming that the institution meets or does not meet the criteria specified in paragraph (b) or (c) of this subsection (2). The private college or Colorado Revised Statutes 2024 Uncertified Printout Page 97 of 797 university shall present as part of the application for authorization verifiable evidence that the institution meets the criteria specified in paragraph (b) or (c) of this subsection (2). (b) (I) A private college or university may demonstrate financial integrity by meeting the following criteria:
--(E) The institution meets or exceeds the pro rata refund policies required by the federal department of education in 34 CFR 668 or, if the institution does not participate in federal financial aid programs, the institution's refund and termination procedures comply with the requirements of the institution's accrediting body.
- (c) A private college or university may demonstrate financial integrity by meeting the following criteria:
--(VI) The institution meets or exceeds the pro rata refund policies required by the federal department of education in 34 CFR 668 or, if the institution does not participate in federal financial aid programs, the institution's refund and termination procedures comply with the requirements of the institution's accrediting body.</t>
  </si>
  <si>
    <t xml:space="preserve">Scored as a 1 because there is no specific refund policy disclosure requirement for the agency; however, the agency specifically stipulates that the institution identify in writing to the department any students due refunds upon the closure of the institution. Disbursement for refunds from the surety bond must follow the guidelines outlined in the regulations and statute to fulfil the conditions of state reauthorization. </t>
  </si>
  <si>
    <t>1634-99-99-11</t>
  </si>
  <si>
    <t xml:space="preserve">The agency does not require institutions to provide the metric for reauthorization. </t>
  </si>
  <si>
    <t>1634-99-99-15</t>
  </si>
  <si>
    <t>1634-99-99-16</t>
  </si>
  <si>
    <t>1634-99-99-17</t>
  </si>
  <si>
    <t>1634-99-99-18</t>
  </si>
  <si>
    <t>1634-99-99-19</t>
  </si>
  <si>
    <t>1634-99-99-20</t>
  </si>
  <si>
    <t>1634-99-99-21</t>
  </si>
  <si>
    <t>1634-99-99-22</t>
  </si>
  <si>
    <t>1635-99-99-12</t>
  </si>
  <si>
    <t xml:space="preserve">The agency requires applying institutions to provide information about surety bonds if nonexempt under regulations and statutes for reauthorization (Baseline). The agency specifically stipulates that the nonexempt institution meet the documentation of circumstances or requirements for bond exemptions and bond policy requirements as outlined in the regulations and statute, including bond amount and instructions for disbursement to fulfil the conditions of state authorization. (Threshold). </t>
  </si>
  <si>
    <t>o 20.00 Renewal of Authorization for Private Colleges and Universities with “Provisional Authorization”
20.02 Required documents: h. Updated bond information.
o 28.00 Financial Integrity – Surety
28.04 Surety
Each private college or university that is not exempt and cannot demonstrate financial integrity shall file evidence of surety in the amount calculated by the Department using the criteria above prior to receiving authorization to operate in Colorado. The surety may be in the form of a savings account, deposit, or certificate of deposit that meets the requirements of §11-35-101, C.R.S., or an alternative method approved by the Commission, or by bond. The Commission may disapprove an institution’s surety if it finds there are insufficient funds to provide students with indemnification and alternative enrollment.
28.05 Bonds
-28.05.01 If a private college or university files a bond, it shall be executed by the institution as principal and by a surety company authorized to do business in Colorado. The bond shall be continuous unless the surety is released as set forth in this section. 
-28.05.02 The surety shall be conditioned to provide indemnification to any student that the Department finds to have suffered loss of tuition or any fees as a result of any act or practice that is a violation of the Degree Authorization Act, to provide alternate enrollment, as described below, for students enrolled in an institution that ceases operation, and to reimburse the Department for any actual administrative costs associated with an institution ceasing operation.
-28.05.03 The amount of the surety that a private college or university submits is the greater of five thousand dollars or an amount equal to a reasonable estimate of the maximum prepaid, unearned tuition and fees of the institution for the period or term during the applicable academic year for which programs of instruction are offered, including but not limited to programs offered on a semester, quarter, monthly, or class basis, except that the institution shall use the period or term of greatest duration and expense in determining this amount if the institution’s academic year consists of one or more periods or terms. The private college or university shall recalculate the amount of the surety annually. 
-28.05.04 The Colorado Commission on Higher Education may consider alternative surety requirements for institutions that can demonstrate that existing surety covers students served by the institution operating subject to authorization by the Colorado Commission on Higher Education.
28.07 Ceasing Operation and Alternate Enrollment 
If a private college or university ceases operation, the Commission may make demand on the surety of the institution and the holder of the surety upon the demand for a refund by a student or the implementation of alternate enrollment and may make demand on the surety to reimburse the Department for actual administrative costs associated with the institution ceasing operation. In such case, the holder of the surety or, if the surety is a bond, the principal on the bond shall pay the claim due in a timely manner. To the extent practicable, the Commission shall use the amount of the surety to provide alternate enrollment through a contract with another authorized private college or university, a community college, an area vocational school, or any other arrangement that is acceptable to the Department. The alternate enrollment provided to a student shall replace the original enrollment agreement, if any, except that the student shall make the tuition and fee payments as required by the original enrollment agreement, if any. Any amount of the surety that is greater than the amount necessary to satisfy costs to provide alternate enrollment for the student and any demand for a refund by a student may be retained by the Department as reimbursement up to the amount of any actual administrative costs incurred by the Department that are associated with t</t>
  </si>
  <si>
    <t>o 23-2-103.8. Financial integrity - surety. 
(1) A private college or university is exempt from the provisions of this section if: (a) The private college or university is a party to a performance contract with the commission pursuant to section 23-18-201 (2); or (b) The private college or university: (I) Has been accredited for at least twenty years by an accrediting agency that is recognized by the United States department of education; (II) Has operated continuously in this state for at least twenty years; and (III) Has not at any time filed for bankruptcy protection pursuant to title 11 of the United States code. 
(2) (a) If a private college or university is not exempt from the requirements of this section pursuant to subsection (1) of this section, the commission shall determine the financial integrity of the private college or university by confirming that the institution meets or does not meet the criteria specified in paragraph (b) or (c) of this subsection (2). The private college or university shall present as part of the application for authorization verifiable evidence that the institution meets the criteria specified in paragraph (b) or (c) of this subsection (2). 
-(b) (I) A private college or university may demonstrate financial integrity by meeting the following criteria: (A) The institution has been accredited for at least ten years by an accrediting body that is recognized by the United States department of education or, if applicable, the Council for Higher Education Accreditation; (B) The institution has operated continuously in this state for at least ten years; (C) During its existence, the institution has not filed for bankruptcy protection pursuant to title 11 of the United States code; (D) The institution maintains a composite score of at least 1.5 on its equity, primary reserve, and net income ratios, as required in 34 CFR 668.172; and (E) The institution meets or exceeds the pro rata refund policies required by the federal department of education in 34 CFR 668 or, if the institution does not participate in federal financial aid programs, the institution's refund and termination procedures comply with the requirements of the institution's accrediting body. 
(II) Notwithstanding any provision of subparagraph (I) of this paragraph (b) to the contrary, a private college or university is not required to meet the criteria specified in subsubparagraphs (A) and (B) of subparagraph (I) of this paragraph (b) if the institution is part of a group of private colleges and universities that are owned and operated by a common owner, so long as all of the other institutions in the group meet the criteria specified in sub-subparagraphs (A) and (B) of subparagraph (I) of this paragraph (b). 
-(c) A private college or university may demonstrate financial integrity by meeting the following criteria: (I) The institution has received and maintains full accreditation without sanction from an accrediting body that is recognized by the United States department of education or, if applicable, the Council for Higher Education Accreditation, which accrediting body requires the institution to maintain surety or an escrow account or has affirmatively waived or otherwise removed the requirement for the institution; (II) The institution has been continuously authorized by the commission for at least five years; (III) The institution owns and operates a permanent instructional facility in the state; (IV) The institution annually provides to the commission audited financial statements for the most recent fiscal year that demonstrate that the institution maintains positive equity and profitability; (V) The institution maintains a composite score of at least 1.5 on its equity, primary reserve, and net income ratios, as required in 34 CFR 668.172; and (VI) The institution meets or exceeds the pro rata refund policies required by the federal department of education in 34 CFR 668 or, if the institution does not participate in federal fi</t>
  </si>
  <si>
    <t>The statute and regulatory language was cut off due to length.</t>
  </si>
  <si>
    <t>1636-99-99-13</t>
  </si>
  <si>
    <t xml:space="preserve">The agency requires applying institutions to provide yearly financial statements for reauthorization (Baseline). The agency specifically stipulates that the institution provide audited financial statements for that most recent year that demonstrate that the institution maintains positive equity and profitability as a criterion to demonstrate financial integrity to fulfil the conditions of state reauthorization. (Threshold). </t>
  </si>
  <si>
    <t>o 28.00 Financial Integrity – Surety
28.03 If a private college or institution is part of a group of private colleges and universities that are owned and operated by a common owner, so long as all of the other institutions in the group meet the criteria specified above then the Department shall determine the institution’s financial integrity by confirming that the institution meets the following criteria:
28.03.02 The institution has been continuously authorized by the Commission for at least five years: a. The institution owns and operates a permanent instructional facility in the state; b. The institution annually provides to the Department audited financial statements for the most recent fiscal year that demonstrate that the institution maintains positive equity and profitability;</t>
  </si>
  <si>
    <t>o 23-2-103.8. Financial integrity - surety. 
(2) (c) A private college or university may demonstrate financial integrity by meeting the following criteria:
(IV) The institution annually provides to the commission audited financial statements for the most recent fiscal year that demonstrate that the institution maintains positive equity and profitability;</t>
  </si>
  <si>
    <t>1637-99-99-14</t>
  </si>
  <si>
    <t xml:space="preserve">The agency requires applying institutions to provide site visit information for reauthorization (Baseline). The agency specifically stipulates that the institution provide the accreditation site visit team’s report, the institutional response to the report, and the final determination letter from the accrediting body to fulfil the conditions of state reauthorization. (Threshold). </t>
  </si>
  <si>
    <t>o 4.00 Responsibilities of the Private Colleges and Universities, Seminaries or Religious training institutions
4.01 Private colleges or universities, seminaries or religious training institutions are required to:
4.01.02 Seek and maintain authorization from the Commission to operate in Colorado pursuant to §23-2-101 et seq., C.R.S. In order to maintain authorization, an institution must: 
-a. Seek and maintain institutional accreditation on the basis of an onsite review by a regional or national accrediting body recognized by the U.S. Department of Education (private colleges and universities only);
-c. Immediately notify the Department of any information related to any action by the institution’s accrediting body concerning the institution’s accreditation status, including but not limited to an adverse action or sanction, reaffirmation or loss of accreditation, approval of a request for change, a campus evaluation visit, a focused visit, approval of additional locations, or substantive changes regarding operations and programming;
o 13.00 Private Colleges and Universities/Out-of-State Public Institutions
13.04 To operate in Colorado, a private college or university shall be institutionally accredited on the basis of an on-site review by an accrediting body recognized by the United States Department of Education which is authorized to offer institutional accreditation; except that a private college or university may operate for an initial period without accreditation if the commission determines, that the private college or university is likely to become accredited in a reasonable amount of time or is making progress toward accreditation in accordance with the accrediting body’s policies.
13.06 A private college or university shall notify the Department in a timely manner of any material information related to an action by the institution’s accrediting body concerning the institution’s accreditation status, including but not limited to reaffirmation or loss of accreditation, approval of a request for change, a campus evaluation visit, a focused visit, or approval of additional locations. In addition, the institution shall notify the Department in a timely manner if the United States Department of Education no longer recognizes the institution’s accrediting body. Failure to provide this information shall lead to revocation or probationary authorization by the Commission.
o15.00 Process for Authorization/Renewal of Authorization for Private Colleges and Universities: 
15.01 Process to Establish Authorization as a Private College or University
D. After an institution has submitted all required documentation and based on the institution’s selected accrediting body, the Department shall contract with an evaluation team to review all submitted materials to determine the institution’s readiness for on-site accreditation and make a recommendation regarding authorization.
o 19.00 Renewal of Authorization for Private Colleges and Universities with “Full Authorization”
19.02 Required documents for renewal of authorization: a. Self-evaluation report or similar b. Accreditation site visit team’s report c. Institution’s response to site visit report d. Final determination letter from the accrediting body</t>
  </si>
  <si>
    <t xml:space="preserve">https://bit.ly/CO_DHE_1_Law_CRS23-2 </t>
  </si>
  <si>
    <t>o 23-2-103.3. Authorization to operate in Colorado - renewal - enrollment agreement
(2) To operate in Colorado, a private college or university shall be institutionally accredited on the basis of an on-site review by an institutional or programmatic accrediting body recognized by the United States department of education or, for construction education institutions, the Council for Higher Education Accreditation; except that a private college or university may operate for an initial period without accreditation if the commission determines, in accordance with standards established by the commission, that the private college or university is likely to become accredited in a reasonable period of time or is making progress toward accreditation in accordance with the accrediting body's policies. The commission may grant a provisional authorization to a private college or university to operate for an initial period without accreditation. The private college or university shall annually renew its provisional authorization and report annually to the commission concerning the institution's progress in obtaining accreditation. 
(3) A private college or university shall immediately notify the department of any material information related to an action by the institution's accrediting body concerning the institution's accreditation status, including but not limited to reaffirmation or loss of accreditation, approval of a request for change, a campus evaluation visit, a focused visit, or approval of additional locations. In addition, the institution shall immediately notify the department if the institution's accrediting body is no longer recognized by the United States department of education or, if applicable, the Council for Higher Education Accreditation.</t>
  </si>
  <si>
    <t>1638-99-99-1</t>
  </si>
  <si>
    <t>The agency does not require the metric for reporting.</t>
  </si>
  <si>
    <t>https://web.archive.org/web/20241201174832/https://highered.colorado.gov/Data/Documentation/layout.aspx?ftype=1</t>
  </si>
  <si>
    <t>1638-99-99-2</t>
  </si>
  <si>
    <t>1638-99-99-3</t>
  </si>
  <si>
    <t>1638-99-99-4</t>
  </si>
  <si>
    <t>1638-99-99-6</t>
  </si>
  <si>
    <t>1638-99-99-7</t>
  </si>
  <si>
    <t>1638-99-99-8</t>
  </si>
  <si>
    <t>1638-99-99-9</t>
  </si>
  <si>
    <t>1638-99-99-10</t>
  </si>
  <si>
    <t>1638-99-99-11</t>
  </si>
  <si>
    <t>1638-99-99-12</t>
  </si>
  <si>
    <t>1638-99-99-13</t>
  </si>
  <si>
    <t>1638-99-99-14</t>
  </si>
  <si>
    <t>1638-99-99-16</t>
  </si>
  <si>
    <t>1638-99-99-18</t>
  </si>
  <si>
    <t>1638-99-99-19</t>
  </si>
  <si>
    <t>1638-99-99-20</t>
  </si>
  <si>
    <t>1638-99-99-21</t>
  </si>
  <si>
    <t>1638-99-99-22</t>
  </si>
  <si>
    <t>1639-99-99-15</t>
  </si>
  <si>
    <t>The agency requires institutions to provide information about enrollment for annual reporting (Baseline). The agency specifically stipulates this information is provided at the student level and provide demographic and program information (Threshold)</t>
  </si>
  <si>
    <t>Enrollment File</t>
  </si>
  <si>
    <t>The CCHE collects end-of-term enrollment data elements. This file collects attempted credit hours as of the course census date, including withdrawals that occur post course census, data on for all students who enroll in Colorado public, postsecondary education institutions and participating private institutions. The Enrollment File is the information reporting system that describes the demographic, enrollment status, and origin data of all students.</t>
  </si>
  <si>
    <t>CCHE Policies &amp; Procedures-Policy Amendment J – Degree Authorization Act (4.00)</t>
  </si>
  <si>
    <t>o 3.11 “Enrollment File” includes all students enrolled in courses awarding credit toward a degree or other formal award and students enrolled in courses that are part of a vocational or occupational program, including those enrolled in off campus centers and high school students taking college-level courses for credit. The population reported is not limited to students whose credit hours are included in official FTE reports. The enrollment file is collected every semester from each public postsecondary education institution participating in SURDS.
o 4.01 Private colleges or universities, seminaries or religious training institutions are required to:
4.01.02 Seek and maintain authorization from the Commission to operate in Colorado pursuant to §23-2-101 et seq., C.R.S. In order to maintain authorization, an institution must:
f. Annually submit the Enrollment File and Degree File and, if applicable, the Financial Aid File and Educator Preparation File, as described in §23-1-121, C.R.S., pursuant to §23-2-103.1, C.R.S.;</t>
  </si>
  <si>
    <t>1640-99-99-17</t>
  </si>
  <si>
    <t>The agency requires institutions to provide information about degrees awarded for annual reporting (Baseline). The agency specifically stipulates this information is provided at the student level and provide demographic and program information (Threshold)</t>
  </si>
  <si>
    <t>Degrees Awarded File</t>
  </si>
  <si>
    <t>The Degree File includes all students who have received a certificate, degree, or formal award approved by DHE during the report year. Degrees earned but not conferred during the report period should be included in the following year’s report. The file is collected annually for federal and state reporting. A summer degree file is collected for use in graduation rate calculations, but these records are reported again in the full year file.</t>
  </si>
  <si>
    <t>o 3.07 “Degree File” includes all students who have received a certificate, degree, or formal award approved by the Department during the report year. Degrees earned but not conferred during the report period should be included in the following year’s report. The degree file is collected annually for federal and state reporting. A summer degree file is collected for purposes of graduation rate calculations, but these records are reported again in the full year file.
o 4.01 Private colleges or universities, seminaries or religious training institutions are required to:
4.01.02 Seek and maintain authorization from the Commission to operate in Colorado pursuant to §23-2-101 et seq., C.R.S. In order to maintain authorization, an institution must:
f. Annually submit the Enrollment File and Degree File and, if applicable, the Financial Aid File and Educator Preparation File, as described in §23-1-121, C.R.S., pursuant to §23-2-103.1, C.R.S.;</t>
  </si>
  <si>
    <t>1641-99-99-5</t>
  </si>
  <si>
    <t xml:space="preserve">The agency requires institutions to provide a copy of the institution’s enrollment agreement annually (Baseline). </t>
  </si>
  <si>
    <t>o CRS 23-2-103.7. Authorized institutions - responsibilities. 
(1) A private college or university or seminary or religious training institution that is authorized pursuant to this article: 
(b) Shall annually provide to the department a copy of the institution's enrollment agreement if the institution uses an enrollment agreement;</t>
  </si>
  <si>
    <t>There are requirements in CRS 23-2-103.3. Authorization to operate in Colorado - renewal - enrollment agreement. That require certain non-regionally accredited institutions to include statements about transferability of credits.</t>
  </si>
  <si>
    <t>1642-99-99-1</t>
  </si>
  <si>
    <t>co_CDHE_2</t>
  </si>
  <si>
    <t>co_DHE_3</t>
  </si>
  <si>
    <t>Nonaccredited Private In-state Associate and Nondegree Institutions</t>
  </si>
  <si>
    <t>Colorado State Board of Private Occupational Schools</t>
  </si>
  <si>
    <t xml:space="preserve">The agency requires applying institutions to provide accreditation letter or certificate for reauthorization (Baseline). </t>
  </si>
  <si>
    <t>https://web.archive.org/web/20241201183530/https://cdhe.colorado.gov/sites/highered/files/Renewal%20App%20-%20instate_0.pdf</t>
  </si>
  <si>
    <t>In-State Renewal Application User Guide</t>
  </si>
  <si>
    <t>Documents you will need:
6. Accreditation letter/certificate, if applicable
P.16 – accredited schools must enter name of accrediting organization, approval date, and provide a copy of accreditation letter/certificate</t>
  </si>
  <si>
    <t>https://web.archive.org/web/20241201182759/https://cdhe.colorado.gov/sites/highered/files/2024%20Rules.pdf</t>
  </si>
  <si>
    <t>https://web.archive.org/web/20241201182704/https://cdhe.colorado.gov/sites/highered/files/2024%20CRS%2023-64.pdf</t>
  </si>
  <si>
    <t xml:space="preserve">There are mentions of accreditation in the statute and regulations, however, they are related to false advertising standards rather than accreditation. They are not included because they do not change the overall score from a 1 to 2, as they are asking for proof of accreditation, and the renewal application guide is a stronger source. </t>
  </si>
  <si>
    <t>1643-2-99-2</t>
  </si>
  <si>
    <t>co_DHE_2</t>
  </si>
  <si>
    <t>Accredited Private In-state Associate and Nondegree Institutions</t>
  </si>
  <si>
    <t>The agency does not requires applying institutions to provide information about program/specialized accreditation for reauthorization.</t>
  </si>
  <si>
    <t xml:space="preserve">There is a mention of it being a deceptive practice to advertise as having programmatic accreditation without being accredited by a CHEA programmatic accreditor. However, this is in the section on advertising and is not related to renewal. </t>
  </si>
  <si>
    <t>1643-3-99-2</t>
  </si>
  <si>
    <t>1644-2-99-3</t>
  </si>
  <si>
    <t xml:space="preserve">The agency requires applying institutions to provide a copy of the [course catalog] for reauthorization (Baseline). The agency specifically stipulates that the institution’s catalog meets the requirements outlined in the regulations, including name and address of the school, a catalog volume number and publication date, table of contents with page numbers, names of owners and board members, list of dates such as holidays, and beginning and ending of terms, admission requirements, enrollment procedures, attendance policy, progress policy, conduct policy, grading policy, description of facilities and educational programs, tuition and fees, refund policy, a clearly identified student grievance procedure, and statement directing complaints to be filed with the CO DPOS in order to fulfil the conditions of state authorization. (Threshold). </t>
  </si>
  <si>
    <t xml:space="preserve">o https://web.archive.org/web/20241201183530/https://cdhe.colorado.gov/sites/highered/files/Renewal%20App%20-%20instate_0.pdf  
o https://web.archive.org/web/20241201183727/https://cdhe.colorado.gov/sites/highered/files/Catalog%20Checklist%20In%20State-12.14.2022.pdf </t>
  </si>
  <si>
    <t xml:space="preserve">o In-State Renewal Application User Guide
o Catalog Checklist </t>
  </si>
  <si>
    <t>o Renewal Guide 
Required Documents: Catalog and Catalog Checklist (download from DPOS Connect Resources website)
o Catalog Checklist 
1. Name and physical address of the school
2. Catalog volume number and date of publication
3. In-state school statement: “Approved and Regulated by the Colorado Department of Higher Education, Private Occupational School Board.”
4. Table of contents with applicable page numbers.
5. Names of owners and officials, including any governing boards
6. School calendar:
   - Holidays
   - Enrollment periods
   - Beginning &amp; ending dates of term
   - Courses or programs
7. Admission requirements
8. Enrollment procedures:
   - Including late enrollments if permitted
9. Description of placement assistance OR disclosure of no placement assistance
10. Attendance policy:
   - Requirements
   - Unsatisfactory attendance
   - Re-admittance
   - Probation policy
   - Leaves of absence
   - Fees due to absence
   - Minimum assignments required for distance education (if applicable)
11. Progress policy:
   - Measurement and evaluation
   - Grading system
   - Unsatisfactory progress
   - Probation
   - Leaves of absence
   - Dismissal
   - Re-admittance
   - Probation policy
12. System of reporting grades to students
13. Conduct policy (dismissal, re-admission, etc.)
14. Description of facilities, equipment and teaching aides exclusive of basic supplies
15. Description of each approved educational program:
   - Objectives
   - Tuition
   - Fees
   - Length
   - Number of lessons [type of instruction, i.e., online, classroom or other]
   - (If applicable) additional costs to the student for make-up hours required for completion of program
   - Designation of credit hours as semester or quarter
16. Credit for previous training, education, or experience OR disclosure of no previous credits accepted
17. A statement that the “school does not guarantee the transferability of its credits to any other institution unless there is a written agreement with another institution.”
18. Complete Refund Policy:
   - a. Provides a full refund if student is not accepted by the school
   - b. Provides 3-day cancellation right except when student has started training
   - c. Identifies penalty fee after 3-day cancellation right and prior to beginning of program
   - d. Identifies basis for refund (time-based for classroom training OR lesson-based for distance education)
   - e. Provides refund within 30 days of termination
   - f. Identifies method of determining the official date of termination
   - g. Provides a full refund if education service is discontinued by the school, except if the school ceases operation
   - h. Statement that the policy for the granting of credit for previous training shall not impact the refund policy
   - i. Policy is easily understood and clearly visible to applicant
   - j. Refund formula including cancellation charge is consistent with statute:
     - A student terminating training is entitled to a refund of:
       - Within first 10% of program (Lessons 1 -- __): 90% less cancellation charge
       - After 10% but within first 25% of program (Lessons __ – __): 75% less cancellation charge
       - After 25% but within first 50% of program (Lessons __ – __): 50% less cancellation charge
       - After 50% but within first 75% of program (Lessons __ – __): 25% less cancellation charge
       - After 75% (Lesson __): [if paid in full, cancellation charge is not applicable] NO Refund
19. School’s “Student Grievance Procedure” clearly identified
20. A statement regarding complaints that reads:
   - Attempting to resolve any issue with the School first is strongly encouraged.
   - Complaints may be filed by a student or guardian at any time online with the Division of Private Occupational Schools (DPOS) within two years from the student’s last date of attendance or at any time prior to the commencement of training at http://highered.colorado.gov/dpos, 303-862-3001.
21. The school’s policy regarding post.</t>
  </si>
  <si>
    <t xml:space="preserve">Rules and Regulations concerning The Private Occupational Education Act of 1981 </t>
  </si>
  <si>
    <t>o III. MINIMUM STANDARDS In addition to the minimum standards outlined in the Act, a school shall comply with the following standards and shall not be owned, operated by, or employ any person who is addicted to or dependent upon alcohol or any controlled substance or such person who is a habitual user of a controlled substance if the use, addiction, or dependence is reasonably found by the Board to present a danger to students, clients, or prospective clients.
G. Catalogs 
1. Each school shall publish a catalog which shall include at least the following information: 
a. The name and address of the school. 
b. Catalog number and date of publication. 
c. Table of contents. 
d. Names of owners and officers, including any governing Boards. 
e. The school calendar, including holidays, enrollment periods and beginning and ending dates of terms, courses or programs as may be appropriate. 
f. The school’s enrollment procedures and entrance requirements, including late enrollment, if permitted. 
g. A description of the school’s placement assistance. If no assistance is offered, the school shall make this fact known. 
h. The school’s attendance policy. 
(1) Minimum attendance requirements. 
(2) Circumstances under which a student will be placed on probation for unsatisfactory attendance, 
(3) The conditions under which a student may be readmitted. 
(4) Student leaves of absence. 
i. The school’s policy concerning satisfactory progress, and how the policy will be enforced which shall also include: 
(1) How progress is measured and evaluated, including an explanation of the system of grading used. 
(2) The conditions under which the student may be readmitted if terminated for unsatisfactory progress. 
(3) A description of any probation policy. 
j. The school’s system for making progress reports to students. 
k. The school’s policy regarding student conduct, including causes for dismissal and conditions for readmission must be described
l. A description of the school’s facilities; teaching aids, exclusive of basic supplies; and equipment used for training. 
m. A description of each approved educational program offered including objectives, prerequisites, tuition, fees, length, or, in the case of distance education, number of lessons or units of instruction, as appropriate and the school shall designate credit hours as semester or quarter. 
n. The school’s policy concerning credit granted for previous education, training, or experience. 
o. A statement that the school does not guarantee the transferability of its credits to any other educational institution and that transferability is up to the receiving institution unless it has written agreement on file of current acceptability of such credits from other institutions. 
p. The school’s cancellation and refund policy which shall also include the school’s method of determining the official date of termination. 
q. Reasonable additional costs to the student for make-up hours for completion of the program. 
r. In-state schools shall use a statement printed in the catalog to read, “Approved and Regulated by the Colorado Department of Higher Education, Private Occupational School Board.” Out-of-state schools shall use a statement printed in the catalog to read, “Agents approved by the Colorado Department of Higher Education, Private Occupational School Board.” 
s. The policy for the granting of credit for previous training shall not impact the refund policy. 
t. A section informing the student of the school’s grievance policy and protocol for reviewing and resolving student complaints, appeals, or claims. This section must also include:
(1) A statement that informs the student that they or their guardian may file complaints in writing with the Board through the Division’s established process within two years after the student’s last date of attendance at the school, or at any time prior to the commencement of training. 
(2) This section shall include the web address and phone number for the....</t>
  </si>
  <si>
    <t>C.R.S. §23-64-101, et seq.</t>
  </si>
  <si>
    <t>o 23-64-112. Minimum standards. (1) In establishing the criteria required by section 23-64-108 (1)(a), (1)(b), and (1)(j), the board shall observe and require compliance with at least the following minimum standards for all schools:
(f) That the school provides each prospective student with a school catalog and other printed information describing the educational services offered and describing entrance requirements, program objectives, length of programs, schedule of tuitions, fees, all other charges and expenses necessary for the completion of the program of study, cancellation and refund policies, and such other material facts concerning the school and the program of instruction that are likely to affect the decision of a student to enroll therein as required by the board and that the information is provided to a prospective student prior to the commencement of classes and the execution of any enrollment agreement or contract;</t>
  </si>
  <si>
    <t>The agency also requires the student to attest in the enrollment agreement that they have received the catalog.</t>
  </si>
  <si>
    <t>1644-3-99-3</t>
  </si>
  <si>
    <t>1645-2-99-4</t>
  </si>
  <si>
    <t>1645-2-99-16</t>
  </si>
  <si>
    <t>1645-2-99-17</t>
  </si>
  <si>
    <t>1645-2-99-20</t>
  </si>
  <si>
    <t>1645-2-99-21</t>
  </si>
  <si>
    <t>1645-2-99-22</t>
  </si>
  <si>
    <t>1645-3-99-4</t>
  </si>
  <si>
    <t>1645-3-99-16</t>
  </si>
  <si>
    <t>1645-3-99-17</t>
  </si>
  <si>
    <t>1645-3-99-20</t>
  </si>
  <si>
    <t>1645-3-99-21</t>
  </si>
  <si>
    <t>1645-3-99-22</t>
  </si>
  <si>
    <t>1646-2-99-5</t>
  </si>
  <si>
    <t xml:space="preserve">The agency requires applying institutions to provide a copy of the [enrollment agreement] for reauthorization (Baseline). The agency specifically stipulates that the institution’s enrollment agreement meets the requirements outlined in the regulations, including name and address of the school, credit/contact hours of education services, total costs including tuition and fees, refund policy, and a student complaint procedure in order to fulfil the conditions of state authorization. (Threshold). </t>
  </si>
  <si>
    <t>o https://web.archive.org/web/20241201183530/https://cdhe.colorado.gov/sites/highered/files/Renewal%20App%20-%20instate_0.pdf
o https://web.archive.org/web/20241201183741/https://cdhe.colorado.gov/sites/highered/files/Enrollment%20Agreement%20Checklist%20In%20State-04.18.2022.pdf</t>
  </si>
  <si>
    <t xml:space="preserve">o In-State Renewal Application User Guide
o Enrollment Agreement Checklist 
</t>
  </si>
  <si>
    <t>o Renewal Guide 
Enrollment Agreement and Checklist (download from DPOS Connect Resources website)
o Enrollment Agreement Checklist
To assist the Division staff in ensuring that the school’s enrollment agreement meets the Minimum Standards required in § C.R.S. 23-64-112 and Board Rule III (H), please complete, sign and return this Checklist along with the school’s Enrollment Agreement submittal.
1. Full and correct name of school  
2. Physical Location of school (no P.O. Boxes)  
3. Statement: “Approved and Regulated by the Colorado Department of Higher Education, Private Occupational School Board”  
4. Program Title  
5. Hours/credits/lessons and type (i.e. classroom, online or other)  
6. Date training is to begin  
7. Name and address of the student  
8. Admission requirements  
9. Tuition amount  
10. Fees and/or other expenses  
11. Cost of books and supplies; Noted as “Non-refundable” (if applicable)  
12. Total cost of the program  
13. Items subject to cost change, if applicable  
14. Method of payment and/or payment schedule  
15. Statement that the student has received a current copy of school enrollment agreement and catalog (must include Volume and Date)  
16. Complete refund policy  
    a. Provides a full refund if student is not accepted by the school  
    b. Provides 3-day cancellation right except when student has started training  
    c. Identifies penalty fee after 3-day cancellation right and prior to beginning of program  
    d. Identifies basis for refund (time-based for classroom training OR lesson-based for distance education)  
    e. Provides refund within 30-days of termination  
    f. Identifies method of determining the official date of termination  
    g. Provides a full refund if education service is discontinued by the school, except if the school ceases operation  
    h. Statement that the policy for the granting of credit for previous training shall not impact the refund policy  
    i. Policy is easily understood and clearly visible to applicant  
    j. Refund formula including cancellation charge is consistent with statute  
        A student terminating training… Is entitled to a refund of:  
        - Within first 10% of program (Lessons 1 -- __) 90% less cancellation charge  
        - After 10% but within first 25% of program (Lessons __ – __) 75% less cancellation charge  
        - After 25% but within first 50% of program (Lessons __ – __) 50% less cancellation charge  
        - After 50% but within first 75% of program (Lessons __ – __) 25% less cancellation charge  
        - After 75% (Lesson __) [if paid in full, cancellation charge is not applicable] NO Refund  
17. A statement regarding complaints that reads:  
    Attempting to resolve any issue with the School first is strongly encouraged. Complaints may be filed by a student or guardian at any time online with the Division of Private Occupational Schools (DPOS) within two years from the student’s last date of attendance or at any time prior to the commencement of training at http://highered.colorado.gov/dpos, 303-862-3001.  
18. Disclosure statement, if applicable (If there are more than four payments or if interest is charged. See Sample Enrollment Agreement, p. 3)  
19. Federal Trade Commission (FTC) statement (Holder in Due Course), if applicable.  
20. If document is more than one page, it shall be identified with footnote listing:  
    1) Name of School,  
    2) document name (Enrollment Agreement), and  
    3) appropriate page numbers.</t>
  </si>
  <si>
    <t>Rules and Regulations concerning The Private Occupational Education Act of 1981</t>
  </si>
  <si>
    <t>o III. MINIMUM STANDARDS In addition to the minimum standards outlined in the Act, a school shall comply with the following standards and shall not be owned, operated by, or employ any person who is addicted to or dependent upon alcohol or any controlled substance or such person who is a habitual user of a controlled substance if the use, addiction, or dependence is reasonably found by the Board to present a danger to students, clients, or prospective clients.
H. Student Enrollment Agreement 
1. Student enrollment agreements for educational service shall comply with the provisions of § 23-64-126(1), C.R.S., be fully completed, dated, and signed by the student and by an authorized representative of the school prior to the time instruction begins. 
2. The school shall retain a copy of the student enrollment agreement and one copy shall be delivered to the student at the time of execution or by return mail when solicited by mail. 
3. The student enrollment agreement shall include information that will clearly and completely define the terms of the agreement between the student and the school, including at least the following: 
a. The name and address of the school and the student. 
b. The title of the educational service, date training is to begin, and the number of contact/credit hours or units of instruction or lessons for which enrolled. Enrollment Agreements shall indicate that credit hours are semester or quarter credit hours.
 c. The total costs incurred by the student in order to complete the training. Such costs shall be itemized and shall include tuition, all fees, books, supplies where appropriate and all other expenses necessary to complete the training. The student enrollment agreement shall outline the method of payment or the payment schedule.
d. The school’s refund policy, including the method of determining the official date of termination, displayed in a type-size no smaller than that used to meet any other requirements of this section. 
e. A statement acknowledging receipt of a current/approved copy of the school catalog (including addenda) and student enrollment agreement by the student. 
f. A statement that students may file complaints online directly with the Division within two years from the student’s last date of attendance. A statement that informs the student that they or their guardian may file complaints in writing with the Board through the Division’s established process within two years after the student’s last date of attendance at the school, or at any time prior to the commencement of training. 
(1) This section shall include the web address and phone number for the Division of Private Occupational Schools. 
(2) The complaint policy shall be displayed in a type-size no smaller than that used to meet any other requirements of this section. 
g. The complaint policy shall be displayed in a type-size no smaller than that used to meet any other requirements of this section and must precede any other grievance/complaints policies referenced. 
h. In-state schools shall use a statement printed in the enrollment agreement to read, “Approved and Regulated by the Colorado Department of Higher Education, Private Occupational School Board.” Out-of-state schools shall use a statement printed in the enrollment agreement to read, “Agents approved by the Colorado Department of Higher Education, Private Occupational School Board.”
 4. Student enrollment agreements must reflect and be consistent with the school catalog in effect at the time of enrollment. Any changes to approved student enrollment agreements, including addenda, shall be submitted to the Division for review. The school will not print or distribute the new student enrollment agreement prior to confirmation of review by the Division. It is the responsibility of each school to ensure that student enrollment agreements, including addenda, are in compliance with Rules and The Act. 
5. Student enrollment agreements shall reflect minimum admission(s)....</t>
  </si>
  <si>
    <t>o 23-64-114. Application for certificate of approval. (1) Any entity desiring to operate a private occupational school in this state shall make application for a certificate of approval to the board upon forms to be provided by the board. The application shall include at least the following:
(e) Copies of all student enrollment agreement or contract forms and instruments evidencing indebtedness;</t>
  </si>
  <si>
    <t>1646-3-99-5</t>
  </si>
  <si>
    <t>1647-2-99-6</t>
  </si>
  <si>
    <t xml:space="preserve">The agency requires applying institutions to provide tuition and fee schedule information for reauthorization (Baseline). The agency specifically stipulates that the institution disclose all tuition and fees in the course catalog and enrollment agreement  to fulfil the conditions of state reauthorization. (Threshold). </t>
  </si>
  <si>
    <t>o https://web.archive.org/web/20241201183530/https://cdhe.colorado.gov/sites/highered/files/Renewal%20App%20-%20instate_0.pdf
o https://web.archive.org/web/20241201183727/https://cdhe.colorado.gov/sites/highered/files/Catalog%20Checklist%20In%20State-12.14.2022.pdf
o https://web.archive.org/web/20241201183741/https://cdhe.colorado.gov/sites/highered/files/Enrollment%20Agreement%20Checklist%20In%20State-04.18.2022.pdf</t>
  </si>
  <si>
    <t>o In-State Renewal Application User Guide
o Catalog Checklist 
o Enrollment Agreement Checklist</t>
  </si>
  <si>
    <t>o Renewal Guide 
Required Documents: Catalog and Catalog Checklist (download from DPOS Connect Resources website)
o Catalog Checklist 
15. Description of each approved educational program:
   - Objectives
   - Tuition
   - Fees
   - Length
   - Number of lessons [type of instruction, i.e., online, classroom or other]
   - (If applicable) additional costs to the student for make-up hours required for completion of program
   - Designation of credit hours as semester or quarter
o Enrollment Agreement Checklist
To assist the Division staff in ensuring that the school’s enrollment agreement meets the Minimum Standards required in § C.R.S. 23-64-112 and Board Rule III (H), please complete, sign and return this Checklist along with the school’s Enrollment Agreement submittal.
9. Tuition amount  
10. Fees and/or other expenses  
11. Cost of books and supplies; Noted as “Non-refundable” (if applicable)  
12. Total cost of the program  
13. Items subject to cost change, if applicable</t>
  </si>
  <si>
    <t>o III. MINIMUM STANDARDS In addition to the minimum standards outlined in the Act, a school shall comply with the following standards and shall not be owned, operated by, or employ any person who is addicted to or dependent upon alcohol or any controlled substance or such person who is a habitual user of a controlled substance if the use, addiction, or dependence is reasonably found by the Board to present a danger to students, clients, or prospective clients.
G. Catalogs 
1. Each school shall publish a catalog which shall include at least the following information: 
m. A description of each approved educational program offered including objectives, prerequisites, tuition, fees, length, or, in the case of distance education, number of lessons or units of instruction, as appropriate and the school shall designate credit hours as semester or quarter. 
H. Student Enrollment Agreement 
3. The student enrollment agreement shall include information that will clearly and completely define the terms of the agreement between the student and the school, including at least the following: 
c. The total costs incurred by the student in order to complete the training. Such costs shall be itemized and shall include tuition, all fees, books, supplies where appropriate and all other expenses necessary to complete the training. The student enrollment agreement shall outline the method of payment or the payment schedule.</t>
  </si>
  <si>
    <t>23-64-112. Minimum standards. (1) In establishing the criteria required by section 23-64-108 (1)(a), (1)(b), and (1)(j), the board shall observe and require compliance with at least the following minimum standards for all schools:
(f) That the school provides each prospective student with a school catalog and other printed information describing the educational services offered and describing entrance requirements, program objectives, length of programs, schedule of tuitions, fees, all other charges and expenses necessary for the completion of the program of study, cancellation and refund policies, and such other material facts concerning the school and the program of instruction that are likely to affect the decision of a student to enroll therein as required by the board and that the information is provided to a prospective student prior to the commencement of classes and the execution of any enrollment agreement or contract;</t>
  </si>
  <si>
    <t>1647-3-99-6</t>
  </si>
  <si>
    <t>1648-2-99-7</t>
  </si>
  <si>
    <t xml:space="preserve">The agency requires applying institutions to meet specific requirements related to student grievance/complaint policies for reauthorization (Baseline). The agency specifically stipulates that the institution publish the complaint policy in the enrollment agreement and course catalog to fulfil the conditions of state reauthorization. (Threshold). </t>
  </si>
  <si>
    <t>o Renewal Guide 
Required Documents: Catalog and Catalog Checklist (download from DPOS Connect Resources website)
o Catalog Checklist 
19. School’s “Student Grievance Procedure” clearly identified
20. A statement regarding complaints that reads:
   - Attempting to resolve any issue with the School first is strongly encouraged.
   - Complaints may be filed by a student or guardian at any time online with the Division of Private Occupational Schools (DPOS) within two years from the student’s last date of attendance or at any time prior to the commencement of training at http://highered.colorado.gov/dpos, 303-862-3001.
o Enrollment Agreement Checklist
To assist the Division staff in ensuring that the school’s enrollment agreement meets the Minimum Standards required in § C.R.S. 23-64-112 and Board Rule III (H), please complete, sign and return this Checklist along with the school’s Enrollment Agreement submittal.
17. A statement regarding complaints that reads:  
 Attempting to resolve any issue with the School first is strongly encouraged. Complaints may be filed by a student or guardian at any time online with the Division of Private Occupational Schools (DPOS) within two years from the student’s last date of attendance or at any time prior to the commencement of training at http://highered.colorado.gov/dpos, 303-862-3001.</t>
  </si>
  <si>
    <t>o III. MINIMUM STANDARDS In addition to the minimum standards outlined in the Act, a school shall comply with the following standards and shall not be owned, operated by, or employ any person who is addicted to or dependent upon alcohol or any controlled substance or such person who is a habitual user of a controlled substance if the use, addiction, or dependence is reasonably found by the Board to present a danger to students, clients, or prospective clients.
G. Catalogs 
1. Each school shall publish a catalog which shall include at least the following information: 
t. A section informing the student of the school’s grievance policy and protocol for reviewing and resolving student complaints, appeals, or claims. This section must also include:
(1) A statement that informs the student that they or their guardian may file complaints in writing with the Board through the Division’s established process within two years after the student’s last date of attendance at the school, or at any time prior to the commencement of training. 
(2) This section shall include the web address and phone number for the Division of Private Occupational Schools. 
(3) The complaint policy shall be displayed in a type-size no smaller than that used to meet any other requirements of this section.
H. Student Enrollment Agreement 
3. The student enrollment agreement shall include information that will clearly and completely define the terms of the agreement between the student and the school, including at least the following: 
f. A statement that students may file complaints online directly with the Division within two years from the student’s last date of attendance. A statement that informs the student that they or their guardian may file complaints in writing with the Board through the Division’s established process within two years after the student’s last date of attendance at the school, or at any time prior to the commencement of training. 
(1) This section shall include the web address and phone number for the Division of Private Occupational Schools. 
(2) The complaint policy shall be displayed in a type-size no smaller than that used to meet any other requirements of this section. 
g. The complaint policy shall be displayed in a type-size no smaller than that used to meet any other requirements of this section and must precede any other grievance/complaints policies referenced. 
IX. COMPLAINTS  
A. The school shall attempt to resolve internally filed or noticed student complaints promptly and fairly in accordance with the procedures stated in its grievance policy and shall not subject a student to punitive action because the student filed a grievance/complaint with the school or the Board.  
B. Complaints or claims pursuant to §§ 23-64-121(4)(a) or 23-64-124, C.R.S., may be filed electronically with the Board through the Division’s established process within two years after the student’s last date of attendance at the school, or at any time prior to the commencement of training.  
C. The Board and/or Division may initiate an investigation. The Board may issue a notice of noncompliance and/or commence administrative or court action, with or without a complaint at any time that it has reason to believe that a school has violated or is violating the Act or Rules.</t>
  </si>
  <si>
    <t>1648-3-99-7</t>
  </si>
  <si>
    <t>1649-2-99-8</t>
  </si>
  <si>
    <t xml:space="preserve">The agency requires applying institutions to meet standards related to [student records procedures] for reauthorization (Baseline). The agency specifically stipulates that the institution maintain transcripts, which must include the name of the student, title of program, total hours of credit received, a grade record, and explanation of the grading system, along with any certificates of completion, such as diplomas, in perpetuity to fulfil the conditions of state reauthorization. (Threshold). </t>
  </si>
  <si>
    <t>I. Student Records 
1. A diploma, certificate of completion, and transcripts shall be conferred only upon the successful completion of the prescribed course(s) of instruction as stated in the catalog and approved by the Private Occupational School Board. 
2. Appropriate certification shall be conferred upon successful completion of individual subjects or a combination of subjects as listed in the catalog and approved by the Private Occupational School Board. 
3. Each school shall maintain for a minimum of six years from the date the student discontinues his/her training at the school, student records in electronic format which shall include at least the following:
a. A copy of the enrollment contract and other instruments relating to the payment for educational services 
b. Student information including: (1) Student name. (2) Permanent or other address at which the student may be reached. (3) Records relating to financial payments and refunds. (4) Record of attendance as determined by the school
c. Date of completion or termination of training and the reason(s) as determined by the school. 
d. Record of any student grievance and subsequent resolution.  
e. Copies of all correspondence or other records relating to the recruitment, enrollment, and placement of the student.
4. Student transcripts and certificates of completion, diploma, or degree must be retained by the school in perpetuity. 
a. Upon request, each school shall provide a transcript within seven (7) days to the student who has satisfied all financial obligations currently due and payable to the school or who meets the criteria set forth in § 23-5-113.5(2)(b), C.R.S., which provides, in relevant part, that a postsecondary institution shall not refuse to provide a transcript or diploma to a current or former student: (1) On the grounds that the student owes a debt other than a debt for tuition, room and board fees, or financial aid funds; or (2) If the student can demonstrate that the transcript or diploma is needed for one of the following exemptions: (a) A job application;  
(b) Transferring to another postsecondary institution; 
(c) Applying for state, federal, or institutional financial aid; 
(d) Pursuit of opportunities in the military or National Guard; or 
(e) Pursuit of other postsecondary opportunities.
Per the statute, subsection III.I. 4.a.(2) of this Rule does not apply to a student who is foreign and  present in the United States on a nonimmigrant visa.
b. This transcript of the individual student’s records of achievement must be maintained as a permanent record in a form that provides at least the following information: 
(1) Name of student
(2) Title of program/course, including total number of hours of training received, specify the number of hours and method of delivery for each course, and dates of enrollment. 
(3) Grade record of each course, lesson, or unit of instruction and the cumulative grade for the program. 
(4) Explanation of grading system. 
c. Upon request, each school must provide a certificate of completion, diploma, or degree within seven (7) days to the student who has satisfied all academic and financial obligations currently due and payable to the school, or who meets the criteria set forth in § 23-5-113.5(2)(b), C.R.S., which provides, in relevant part, that a postsecondary institution shall not refuse to provide a transcript or diploma to a current or former student: 
(1) On the grounds that the student owes a debt other than a debt for tuition, room and board fees, or financial aid funds; or (2) If the student can demonstrate that the transcript or diploma is needed for one of the following exemptions: 
(a) A job application; 
(b) Transferring to another postsecondary institution; 
(c) Applying for state, federal, or institutional financial aid; 
(d) Pursuit of opportunities in the military or National Guard; or 
(e) Pursuit of other postsecondary opportunities. 
Per the statute, subsection III.I.4.c.(2) of this Rule does...</t>
  </si>
  <si>
    <t xml:space="preserve">C.R.S. §23-64-101, et seq. </t>
  </si>
  <si>
    <t>o 23-64-112. Minimum standards. (1) In establishing the criteria required by section 23-64-108 (1)(a), (1)(b), and (1)(j), the board shall observe and require compliance with at least the following minimum standards for all schools:
(h) That adequate educational, financial, and other records are maintained by the school;
o 23-64-125. Preservation of records. 
(1) In the event that a school located in Colorado ceases operation, the owner or his or her authorized designee shall deposit with the division the original or legible true copies of all educational, financial, or other records of the school.
(2) In the event that it appears to the board that any records of a school located in Colorado that is ceasing operation are in danger of being destroyed, secreted, mislaid, or otherwise made unavailable to the board, the board may seize and take possession of the records upon making application to any court of competent jurisdiction for an appropriate order. The board shall maintain or cause to be maintained a permanent file of any such records.</t>
  </si>
  <si>
    <t>1649-3-99-8</t>
  </si>
  <si>
    <t>1650-2-99-9</t>
  </si>
  <si>
    <t>The agency requires applying institutions to meet specific requirements related to school closure /teach out plans for reauthorization (Baseline).</t>
  </si>
  <si>
    <t>o I. Student Records
5. In the event of closure of a school, the school shall deposit with the Division all educational, financial, or other records as described below of said school in electronic format. These records shall be submitted to the Division within sixty (60) days of school closure. Any delay in record submission or any missing records shall be accounted for. 
a. Student educational records including transcripts, records of completion, diplomas, and certificates for all students since the school began operation. Financial records, including enrollment agreements, ledger cards or record of student payments and refund calculations for all students who attended the school for two years prior to the closure. The school is required to submit to the Division a student roster including contact information of all students who attended two years prior to closure. 
b. It is acceptable for the school to maintain its records once it is no longer operating as a DPOS-approved school if the school is continuing to operate in other locations or has met an approved DPOS exemption. It is also acceptable for a school to use a third-party transcript/record retention company, approved by the Division, to maintain their records. c. The school must provide the Division with detailed information regarding where the records and transcripts are maintained.
6. In the event of voluntary closure of a school, the school owner or designee shall: 
a. Notify the Division in writing within twenty-four (24) hours of the school closing. 
b. Provide a record of the status of all students currently enrolled whose training program has not been completed within forty-eight (48) hours following school closure.</t>
  </si>
  <si>
    <t>• 23-64-125. Preservation of records. 
(1) In the event that a school located in Colorado ceases operation, the owner or his or her authorized designee shall deposit with the division the original or legible true copies of all educational, financial, or other records of the school.
(2) In the event that it appears to the board that any records of a school located in Colorado that is ceasing operation are in danger of being destroyed, secreted, mislaid, or otherwise made unavailable to the board, the board may seize and take possession of the records upon making application to any court of competent jurisdiction for an appropriate order. The board shall maintain or cause to be maintained a permanent file of any such records.</t>
  </si>
  <si>
    <t>1650-3-99-9</t>
  </si>
  <si>
    <t>1651-2-99-10</t>
  </si>
  <si>
    <t xml:space="preserve">The agency requires applying institutions to meet requirements for a tuition refund policy outlined in the regulations and statutes for reauthorization (Baseline). The agency specifically stipulates that the institution determine the official date based on statute for withdrawal or termination dates and use this date to calculate refunds. The institution must also publish the tuition refund policy in the course catalog and enrollment agreement to fulfil the conditions of state authorization. (Threshold). </t>
  </si>
  <si>
    <t>o Renewal Guide 
Required Documents: Catalog and Catalog Checklist (download from DPOS Connect Resources website)
o Catalog Checklist 
18. Complete Refund Policy:
   - a. Provides a full refund if student is not accepted by the school
   - b. Provides 3-day cancellation right except when student has started training
   - c. Identifies penalty fee after 3-day cancellation right and prior to beginning of program
   - d. Identifies basis for refund (time-based for classroom training OR lesson-based for distance education)
   - e. Provides refund within 30 days of termination
   - f. Identifies method of determining the official date of termination
   - g. Provides a full refund if education service is discontinued by the school, except if the school ceases operation
   - h. Statement that the policy for the granting of credit for previous training shall not impact the refund policy
   - i. Policy is easily understood and clearly visible to applicant
   - j. Refund formula including cancellation charge is consistent with statute:
     - A student terminating training is entitled to a refund of:
       - Within first 10% of program (Lessons 1 -- __): 90% less cancellation charge
       - After 10% but within first 25% of program (Lessons __ – __): 75% less cancellation charge
       - After 25% but within first 50% of program (Lessons __ – __): 50% less cancellation charge
       - After 50% but within first 75% of program (Lessons __ – __): 25% less cancellation charge
       - After 75% (Lesson __): [if paid in full, cancellation charge is not applicable] NO Refund
o Enrollment Agreement Checklist
To assist the Division staff in ensuring that the school’s enrollment agreement meets the Minimum Standards required in § C.R.S. 23-64-112 and Board Rule III (H), please complete, sign and return this Checklist along with the school’s Enrollment Agreement submittal.
16. Complete refund policy  
    a. Provides a full refund if student is not accepted by the school  
    b. Provides 3-day cancellation right except when student has started training  
    c. Identifies penalty fee after 3-day cancellation right and prior to beginning of program  
    d. Identifies basis for refund (time-based for classroom training OR lesson-based for distance education)  
    e. Provides refund within 30-days of termination  
    f. Identifies method of determining the official date of termination  
    g. Provides a full refund if education service is discontinued by the school, except if the school ceases operation  
    h. Statement that the policy for the granting of credit for previous training shall not impact the refund policy  
    i. Policy is easily understood and clearly visible to applicant  
    j. Refund formula including cancellation charge is consistent with statute  
        A student terminating training… Is entitled to a refund of:  
        - Within first 10% of program (Lessons 1 -- __) 90% less cancellation charge  
        - After 10% but within first 25% of program (Lessons __ – __) 75% less cancellation charge  
        - After 25% but within first 50% of program (Lessons __ – __) 50% less cancellation charge  
        - After 50% but within first 75% of program (Lessons __ – __) 25% less cancellation charge  
        - After 75% (Lesson __) [if paid in full, cancellation charge is not applicable] NO Refund</t>
  </si>
  <si>
    <t>o III. MINIMUM STANDARDS In addition to the minimum standards outlined in the Act, a school shall comply with the following standards and shall not be owned, operated by, or employ any person who is addicted to or dependent upon alcohol or any controlled substance or such person who is a habitual user of a controlled substance if the use, addiction, or dependence is reasonably found by the Board to present a danger to students, clients, or prospective clients.
G. Catalogs 
1. Each school shall publish a catalog which shall include at least the following information:
p. The school’s cancellation and refund policy which shall also include the school’s method of determining the official date of termination. 
H. Student Enrollment Agreement 
3. The student enrollment agreement shall include information that will clearly and completely define the terms of the agreement between the student and the school, including at least the following: 
d. The school’s refund policy, including the method of determining the official date of termination, displayed in a type-size no smaller than that used to meet any other requirements of this section. 
VIII. REFUND POLICY  
A. The official date of termination or withdrawal of a student shall be determined in the following manner:  
   1. The date on which the school is noticed to be the student’s last date of actual attendance.  
   2. The date on which the student violates published school policy which provides for termination.  
   3. Should a student fail to return from an excused leave of absence, the effective date of termination for a student on an extended leave of absence or a leave of absence is the earlier of the date the school determines the student is not returning or the day following the expected return date.  
B. Refunds must be calculated from the official date of termination or withdrawal and calculated on the period of time designated on the current agreement executed with the student and must be made within thirty (30) days from the official date of termination.  
C. Application/registration fees may be collected in advance of a student signing an enrollment contract; however, all monies paid by the student will be refunded if the student does not sign an enrollment contract and does not enter school.  
D. No student shall be continued on an inactive basis in violation of school policy without written consent of the student. Inactive students must be terminated within 30 days of the next available start date and refunded appropriate prepaid tuition and fees at that time.  
E. Refunds, including bond claim refunds, will be made to sponsoring agencies or individuals rather than to students.  
F. In the event of a school ceasing operation, the student shall be entitled to 100 percent of the prepaid, unearned tuition and fees at the time of closure unless a teach-out is available and accepted by the student.</t>
  </si>
  <si>
    <t>o 23-64-112. Minimum standards. (1) In establishing the criteria required by section 23-64-108 (1)(a), (1)(b), and (1)(j), the board shall observe and require compliance with at least the following minimum standards for all schools:
(a) That the school can demonstrate that it has sufficient financial resources to:
(II) Make refunds of tuition and fees to the extent and in the manner set forth in this article 64
(f) That the school provides each prospective student with a school catalog and other printed information describing the educational services offered and describing entrance requirements, program objectives, length of programs, schedule of tuitions, fees, all other charges and expenses necessary for the completion of the program of study, cancellation and refund policies, and such other material facts concerning the school and the program of instruction that are likely to affect the decision of a student to enroll therein as required by the board and that the information is provided to a prospective student prior to the commencement of classes and the execution of any enrollment agreement or contract;
(n) That the school adheres to a policy for the cancellation, settlement, and refund of tuition and fees that complies with this article 64
o 23-64-120. Refund policy. 
(1) As a condition for granting a certificate of approval or an agent's permit to represent a school located outside this state, a school shall maintain a policy for the refund of tuition and fees in the event, and within thirty days of the date, a student fails to enter the course, withdraws, or has been discontinued therefrom at any time prior to completion. The policy shall provide for at least the following: 
(a) A full refund of all money paid if the applicant is not accepted by the school; 
(b) A full refund of tuition and fees paid if the applicant withdraws within three days after signing the contract or making an initial payment if the applicant has not commenced training; 
(c) A full refund of tuition and fees paid in the event that the school discontinues a course or program of education during a period of time within which a student could have reasonably completed the same; except that this provision shall not apply in the event that the school ceases operation; 
(d) That the school use a method of determining the official termination date of the student that complies with the established criteria of the state board for community colleges and occupational education; 
(e) That except for retention of a cancellation charge not to exceed one hundred fifty dollars or twenty-five percent of the contract price, whichever is less, the policy for cancellation, settlement, and refund of tuition and fees provides for at least the following: 
(I) For a student terminating his or her training within the first ten percent of his or her program, the student shall be entitled to a refund of ninety percent of the contract price of the program exclusive of books, tools, and supplies; 
(II) For a student terminating his or her training after ten percent but within the first twenty-five percent of his or her program, the student shall be entitled to a refund of seventy-five percent of the contract price of the program exclusive of books, tools, and supplies; 
(III) For a student terminating his or her training after twenty-five percent but within the first fifty percent of his or her program, the student shall be entitled to a refund of fifty percent of the contract price of the program exclusive of books, tools, and supplies; 
(IV) For a student terminating his or her training after fifty percent but within the first seventy-five percent of his or her program, the student shall be entitled to a refund of twenty-five percent of the contract price of the program exclusive of books, tools, and supplies; 
(V) A student who has completed seventy-five percent of his or her program and has entered the final twenty-five percent shall not be entitled to any refund...</t>
  </si>
  <si>
    <t>1651-3-99-10</t>
  </si>
  <si>
    <t>1652-2-99-11</t>
  </si>
  <si>
    <t xml:space="preserve">The agency does not require the institution to provide the metric for reauthorization. </t>
  </si>
  <si>
    <t>1652-3-99-11</t>
  </si>
  <si>
    <t>1653-2-99-12</t>
  </si>
  <si>
    <t xml:space="preserve">The agency requires applying institutions to provide a surety bond application for reauthorization (Baseline). The agency specifically stipulates that the institution meet the requirements for surety bonds outlined in regulation and statute such as meeting the minimum bond value required based off a bond calculation, which must be certified by the division 15 days prior to renewal to fulfil the conditions of state reauthorization. (Threshold). </t>
  </si>
  <si>
    <t xml:space="preserve">o https://bit.ly/CO_DHE_2_SuretyDocumentation
o https://web.archive.org/web/20241201183530/https://cdhe.colorado.gov/sites/highered/files/Renewal%20App%20-%20instate_0.pdf   </t>
  </si>
  <si>
    <t xml:space="preserve">o Surety bond: Bond Application, CD-Savings Account Assignment, Irrevocable Letter of Credit (COMBINED)
o In-State Renewal Application User Guide </t>
  </si>
  <si>
    <t>o Surety bond: Bond Application, CD-Savings Account Assignment, Irrevocable Letter of Credit (COMBINED)
Bond Number: ____________________________
KNOW ALL MEN BY THESE PRESENTS: That we ______________________________ (name of school)
whose address is _______________________________________________________ (street address) (city) (state) (zip code)
as Principal, and ______________________________________________________ (name of Surety)
whose address is _______________________________________________________ (street address) (city) (state) (zip code)
as Surety, duly organized and doing business under and by virtue of the laws of the 
state of Colorado, and licensed for the purpose of making, guaranteeing, or becoming 
sole Surety upon bonds or undertaking required or authorized by the laws of the state 
of Colorado, as Surety, are held and firmly bound into the state of Colorado in the sum 
of ___________________________________ dollars ($_________________) in lawful 
money of the United States of America, for the payment of which, well and truly to be 
made, we bind ourselves, our heirs, executors, administrators, successors and assigns 
jointly, severally and firmly by these presents.
The condition of this obligation is such that, if the above bonded Principal or its agents
shall not cause loss of any tuition or fees or damage to any student or enrollee or 
parent or guardian as result of any act or practice which is a violation of any minimum 
standard as set forth in 23-64-112 of The Private Occupational Education Act of 1981, 
or any criteria established pursuant thereto, or as a result of the Principal ceasing 
operation, then this obligation shall be null and void; otherwise to remain in full force 
and effect.
The liability of said Principal and the Surety hereon to any or all students or enrollees 
or parents or guardians shall not exceed the unearned portion of tuition and fees paid 
or liable to be paid as a result of a school ceasing operation and regardless of the 
number of years that this bond is in force the aggregate liability of the Surety hereon 
shall in no event exceed the penal sum of this bond.
This bond shall be continuous, evidenced by a Continuation Certificate, unless the 
surety is released as hereinafter set forth.
The Surety on this bond shall be released after such Surety serves written notice 
thereof to the Division of Private Occupational Schools, Colorado Department of 
Higher Education, at least sixty (60) days prior to such release. Said release shall not 
discharge or otherwise affect any claim filed by a student or enrollee or parent or 
guardian for loss of tuition or any fees which occurred while this bond was in effect or
which occurred under any note or contract executed during any period of time when 
this bond was in effect, except when another bond is filed in a like amount and 
provides indemnification for any loss.
IN WITNESS WHEREOF, we have hereunto set our hands and seals this _______
Day of ______________________, A.D., 20____.
______________________________________
Principal Name (School)
______________________________________
Signature of Officer of School
______________________________________
Surety Name
______________________________________
Signature of Attorney-in-Fact
______________________________________
Signature of Colorado Resident Agent
o	In-State Renewal Application User Guide 
Documents you will need:
8. Surety documentation
Surety Information
Surety Information
Click the Surety Calculation Form sample to complete by entering the highest amount of prepaid, unearned amount of tuition and fees held at anytime during the past 12-month period. Save and upload this Surety Calculation form by clicking Choose File. Enter the highest amount calculated in the space provided. This is the minimum amount of surety coverage required for the school. The minimum surety amount for an in-state school is $5,000. Review the current surety files in the table to determine if....</t>
  </si>
  <si>
    <t xml:space="preserve">https://web.archive.org/web/20241201182759/https://cdhe.colorado.gov/sites/highered/files/2024%20Rules.pdf   </t>
  </si>
  <si>
    <t>o IV. APPLICATION FOR CERTIFICATE OF APPROVAL AND SURETY REQUIREMENTS
E. Surety Bonds and Surety Bond Alternatives 
1. At the time application is made for a Certificate of Approval, or when new programs, stand-alone courses or continuing education courses are added, the applicant shall file with the Division a surety bond or surety alternative which meets the requirements set forth in these Rules. Schools located in Colorado each shall file one bond or alternative covering the school and its agents. 
a. A school whose surety value is found by the Board to be insufficient to fund the unearned, prepaid tuition of enrolled students shall be noncompliant with these Rules, and, if, after a period of time determined by the Board from the issuance of a notice of noncompliance, the school has not increased its surety to an acceptable level, it shall be subject to revocation or suspension of its certificate of approval. 
b. Pursuant to §§ 23-64-119(5), 23-64-121(8), and 23-64-121(10), C.R.S.: 
(1) Schools must submit a continuation certificate to the Division no less than fifteen (15) days prior to the renewal date of the bond confirming the next term of coverage. 
(2) Schools must submit the following for alternative surety instruments: 
(i) Schools that have assigned a certificate of deposit to the Division as a surety bond alternative must submit a bank statement or other acceptable verification from the bank within fifteen (15) days of the maturity date or as requested by the Board. The bank statement must show that the certificate of deposit account remains open, the account number, the amount of the Certificate of Deposit, and the next maturity date/ term. 
(ii) Schools that have assigned a savings account to the Division as a surety bond alternative must submit annually, or as requested by the Board, a current bank statement or other acceptable verification from the bank confirming the account remains open. The bank statement must show the savings account number and the balance of the savings account. 
(iii) Schools that have assigned an irrevocable letter of credit to the Division as a surety bond alternative must submit verification that the letter of credit requirements are still being met and that the irrevocable letter of credit remains in effect, within fifteen (15) days prior to the expiration date or as requested by the Board. The verification must include the letter of credit number, the amount, and the next expiration date or term, if applicable. 
(iv) Schools that have executed a participation contract with a private association, partnership, corporation, or other entity whose membership is comprised of private occupational schools must submit annually, within fifteen (15) days prior to the execution anniversary date, or as requested by the Board, verification that the participation contract is current. The verification must include the amount and the next expiration date or term, if applicable. 
2. The bond or alternative-submitted to the Division with an application for a Certificate of Approval shall be in the amount required by § 23-64-121(3), C.R.S. Each application for a Certificate of Approval shall include a bond calculation in the form of a letter signed by an authorized representative of the school showing in detail the calculations made pursuant to § 23-64-121, C.R.S., and explaining the method used for computing the amount of the bond or alternative. 
3. In order to be approved by the Board, a surety bond must be: a. Executed by the applicant and by a surety company authorized to do business in Colorado; and b. In a form acceptable to the Board; and c. Conditioned to provide indemnification to any student or enrollee of an in-state or out-of-state school or his/her parent or guardian determined by the Board to have suffered a loss of tuition or any fees as a result of violation of any minimum standard or as a result of a holder of a Certificate of Approval ceasing operation; and d. A clear, clean electro</t>
  </si>
  <si>
    <t>o 23-64-121. Bonds - definitions. 
(1) Schools located within this state shall file as a part of their application for a certificate of approval evidence of a savings account, deposit, or certificate of deposit meeting the requirements of section 11-35-101, or one bond as set forth in this section covering the school and its agents. Schools located outside this state shall file evidence of a savings account, deposit, or certificate of deposit meeting the requirements of section 11-35-101, or bonds as set forth in this section covering the school's agents. 
(2) At the time application is made for a certificate of approval, the board shall require an applicant to file with the division a surety bond in a sum as determined pursuant to subsection (3) of this section. The bond shall be executed by the applicant as principal and by a surety company authorized to do business in this state. The bond shall be conditioned to provide indemnification to any student or enrollee or to any parent or guardian of the student or enrollee determined by the board to have suffered loss of tuition or any fees as a result of any act or practice that is a violation of any minimum standard as set forth in this article 64 or any criterion established pursuant thereto by a school or its agents, to provide train-out for students enrolled in an approved school ceasing operation as provided in subsection (5) of this section, and to reimburse the department of higher education for any actual administrative and related costs associated with an approved school ceasing operation. The bond shall be continuous unless the surety is released as set forth in this section. 
(3) The amount of the bond to be submitted with an application for a certificate of approval shall be equal to a reasonable estimate of the maximum prepaid, unearned tuition and fees of the school for a period or term during the applicable school training year for which programs of instruction are offered, including, but not limited to, on a semester, quarter, monthly, or class basis; except that the period or term of greatest duration and expense shall be utilized for this computation where a school's training year consists of one or more such periods or terms. Following the initial filing of the surety bond with the division, the amount of the bond shall be recalculated annually based upon a reasonable estimate of the maximum prepaid, unearned tuition and fees received by the school for such period or term. In no case shall the amount of the bond be less than five thousand dollars. 
(4) (a) A student, enrollee, or parent or guardian of the student or enrollee claiming loss of tuition or fees may file a claim with the board if the claim results from an act or practice that violates a minimum standard or criterion established pursuant to section 23-64- 112. Such claims that are filed with the board shall constitute public records and are subject to the provisions of article 72 of title 24; except that no such claims records shall be made public if the release would violate any federal privacy law. (b) Notwithstanding the provisions of subsection (4)(a) of this section, the board shall not consider any claim that is filed more than two years after the date the student discontinues his or her training at the school. 
(5) (a) In the event that a private occupational school ceases operation, the board is authorized to make demand on the surety of the school upon the demand for a refund by a student or for the implementation of a train-out for the students of the school, and is authorized to make demand on the surety to reimburse the department of higher education for actual administrative costs associated with the school ceasing operation, and the surety shall pay the claim due in a timely manner. To the extent practicable, the board shall use the amount of the bond to provide train-out for students of the private occupational school ceasing operation through a contract with another approved priv</t>
  </si>
  <si>
    <t>1653-3-99-12</t>
  </si>
  <si>
    <t>1654-99-99-13</t>
  </si>
  <si>
    <t xml:space="preserve">The agency requires applying institutions to provide specific financial statements for reauthorization (Baseline). The agency specifically stipulates that the institution provide a complete set of complied financial statements which include a cover sheet, balance sheet, income and expense statement, source and use statement and all supportive notes prepared by an independent and certified accountant to fulfil the conditions of state authorization. (Threshold). </t>
  </si>
  <si>
    <t xml:space="preserve">https://web.archive.org/web/20241201183530/https://cdhe.colorado.gov/sites/highered/files/Renewal%20App%20-%20instate_0.pdf   </t>
  </si>
  <si>
    <t xml:space="preserve">In-State Renewal Application User Guide </t>
  </si>
  <si>
    <t>o In-State Renewal Application User Guide 
Please Note:
Pursuant to Rule III.A.3, a complete set of compiled financial statements prepared by an independent public accountant or certified public accountant must be uploaded with the Renewal Application.
Documents you will need:
9. Compiled financial statements prepared by independent public accountant or certified public accountant
Financial Information
- Financial Attachments
Click Choose File to upload compiled financial statements prepared by a certified public accountant or independent public accountant using generally accepted accounting principles and procedures including a cover sheet, current balance sheet, current income and expense (profit and loss) statement. 
- Accredited School ONLY
Enter all information requested for accredited schools only.</t>
  </si>
  <si>
    <t>III. MINIMUM STANDARDS In addition to the minimum standards outlined in the Act, a school shall comply with the following standards and shall not be owned, operated by, or employ any person who is addicted to or dependent upon alcohol or any controlled substance or such person who is a habitual user of a controlled substance if the use, addiction, or dependence is reasonably found by the Board to present a danger to students, clients, or prospective clients. 
A. Financial 
1. To meet this minimum standard, the school, its owners, or guarantors shall demonstrate it has sufficient financial resources to: a. Provide instructional services as described in its application for the full duration of any program or course of instruction. b. Make refunds as required by the Act. 
2. A school submitting a provisional application for approval shall provide a statement of projected operations for a twelve (12) month period from the financial statement date. 
3. A school submitting documentation to establish financial stability shall provide at a minimum a complete set of compiled financial statements which includes a cover sheet, balance sheet, income and expense statement, source and use statement and all supportive notes, prepared by an independent public accountant or a certified public accountant using a format which reflects generally accepted accounting principles and procedures.</t>
  </si>
  <si>
    <t>23-64-114. Application for certificate of approval. (1) Any entity desiring to operate a private occupational school in this state shall make application for a certificate of approval to the board upon forms to be provided by the board. The application shall include at least the following:
(c) Documentation necessary to establish the applicant's financial stability as required by the minimum standards and bond provisions specified in this article 64;</t>
  </si>
  <si>
    <t>1655-2-99-14</t>
  </si>
  <si>
    <t xml:space="preserve">The agency requires applying institutions to allow for a site visit for reauthorization (Baseline). The agency specifically stipulates that the institution allow for a physical inspection to be conducted by the Division to ensure compliance with regulatory standards in such areas as school facilities, safety requirements, instructional equipment, instructors, and student recordkeeping practices to fulfil the conditions of state authorization. (Threshold). </t>
  </si>
  <si>
    <t xml:space="preserve">https://web.archive.org/web/20241201183556/https://cdhe.colorado.gov/sites/highered/files/Renewal%20Application%20FAQs%202024.pdf  </t>
  </si>
  <si>
    <t xml:space="preserve">Renewal Application: Renewal Application FAQ's </t>
  </si>
  <si>
    <t>Q: What is a site visit? A: As part of the renewal process, a physical inspection of your school will be conducted by the Division to ensure compliance with regulatory standards in such areas as school facilities, safety requirements, instructional equipment, instructors, and student recordkeeping practices. Your assigned Program Specialist will contact you to schedule and coordinate a date to conduct an onsite inspection of your school. The onsite school visit must occur before a school is presented for approval of their renewal at the Private Occupational School Board monthly meeting.</t>
  </si>
  <si>
    <t>1655-3-99-14</t>
  </si>
  <si>
    <t>1656-2-99-15</t>
  </si>
  <si>
    <t>The agency requires institutions to provide the total number of students enrolled at the institution for reauthorization (Baseline).</t>
  </si>
  <si>
    <t>o In-State Renewal Application User Guide
Education 
- Education Information Answer questions and provide additional information as requested for any yes answers. If the school offers any curriculum via distance education, select yes and answer questions. Download the Distance Education Programs/Courses Table from the DPOS Connect Resources website, complete table, save and upload as required. 
- Screenshot: Number of students currently enrolled.</t>
  </si>
  <si>
    <t>1656-3-99-15</t>
  </si>
  <si>
    <t>1657-99-99-18</t>
  </si>
  <si>
    <t>The agency requires accredited institutions to provide job placement and default rates for reauthorization (Baseline).</t>
  </si>
  <si>
    <t>o In-State Renewal Application User Guide
Financial Information
Accredited School ONLY
Enter all information requested for accredited schools only.
Screenshot: 
- Name of accrediting organization
Title IV Approval Date
Default Rate
% Placement Rate
Type(s) of Financial Aid Offered
Accreditation letter/certificate, if applicable</t>
  </si>
  <si>
    <t>1657-99-99-19</t>
  </si>
  <si>
    <t>1658-99-99-1</t>
  </si>
  <si>
    <t>The agency requires applying institutions to provide accreditation letter or certificate for reauthorization (Baseline). The agency specifically requires accredited institutions to provide information about their accreditors, placement and default rates, and an accreditation certificate (Threshold).</t>
  </si>
  <si>
    <t xml:space="preserve">https://web.archive.org/web/20241201183530/https://cdhe.colorado.gov/sites/highered/files/Renewal%20App%20-%20instate_0.pdf  </t>
  </si>
  <si>
    <t>o In-State Renewal Application User Guide
Documents you will need:
6. Accreditation letter/certificate, if applicable
Financial Information
Accredited School ONLY
Enter all information requested for accredited schools only.
Screenshot: 
- Name of accrediting organization
- Title IV Approval Date
- Default Rate
- % Placement Rate
- Type(s) of Financial Aid Offered
- Accreditation letter/certificate, if applicable</t>
  </si>
  <si>
    <t>1659-99-99-18</t>
  </si>
  <si>
    <t>The agency does not require the metric for reauthorization.</t>
  </si>
  <si>
    <t xml:space="preserve">https://web.archive.org/web/20241201183530/https://cdhe.colorado.gov/sites/highered/files/Renewal%20App%20-%20instate_0.pdf </t>
  </si>
  <si>
    <t xml:space="preserve">https://web.archive.org/web/20241201182759/https://cdhe.colorado.gov/sites/highered/files/2024%20Rules.pdf </t>
  </si>
  <si>
    <t xml:space="preserve">https://web.archive.org/web/20241201182704/https://cdhe.colorado.gov/sites/highered/files/2024%20CRS%2023-64.pdf </t>
  </si>
  <si>
    <t>1659-99-99-19</t>
  </si>
  <si>
    <t>1660-99-99-13</t>
  </si>
  <si>
    <t xml:space="preserve">o In-State Renewal Application User Guide 
Please Note:
Pursuant to Rule III.A.3, a complete set of compiled financial statements prepared by an independent public accountant or certified public accountant must be uploaded with the Renewal Application.
Documents you will need:
9. Compiled financial statements prepared by independent public accountant or certified public accountant
Financial Information
- Financial Attachments
Click Choose File to upload compiled financial statements prepared by a certified public accountant or independent public accountant using generally accepted accounting principles and procedures including a cover sheet, current balance sheet, current income and expense (profit and loss) statement. </t>
  </si>
  <si>
    <t>1661-2-99-1</t>
  </si>
  <si>
    <t>1661-2-99-2</t>
  </si>
  <si>
    <t>1661-2-99-3</t>
  </si>
  <si>
    <t>1661-2-99-4</t>
  </si>
  <si>
    <t>1661-2-99-5</t>
  </si>
  <si>
    <t>1661-2-99-6</t>
  </si>
  <si>
    <t>1661-2-99-7</t>
  </si>
  <si>
    <t>1661-2-99-8</t>
  </si>
  <si>
    <t>1661-2-99-9</t>
  </si>
  <si>
    <t>1661-2-99-10</t>
  </si>
  <si>
    <t>1661-2-99-11</t>
  </si>
  <si>
    <t>1661-2-99-12</t>
  </si>
  <si>
    <t>1661-2-99-13</t>
  </si>
  <si>
    <t>1661-2-99-14</t>
  </si>
  <si>
    <t>1661-2-99-16</t>
  </si>
  <si>
    <t>1661-2-99-17</t>
  </si>
  <si>
    <t>1661-2-99-19</t>
  </si>
  <si>
    <t>1661-2-99-20</t>
  </si>
  <si>
    <t>1661-2-99-21</t>
  </si>
  <si>
    <t>1661-2-99-22</t>
  </si>
  <si>
    <t>1661-3-99-1</t>
  </si>
  <si>
    <t>1661-3-99-2</t>
  </si>
  <si>
    <t>1661-3-99-3</t>
  </si>
  <si>
    <t>1661-3-99-4</t>
  </si>
  <si>
    <t>1661-3-99-5</t>
  </si>
  <si>
    <t>1661-3-99-6</t>
  </si>
  <si>
    <t>1661-3-99-7</t>
  </si>
  <si>
    <t>1661-3-99-8</t>
  </si>
  <si>
    <t>1661-3-99-9</t>
  </si>
  <si>
    <t>1661-3-99-10</t>
  </si>
  <si>
    <t>1661-3-99-11</t>
  </si>
  <si>
    <t>1661-3-99-12</t>
  </si>
  <si>
    <t>1661-3-99-13</t>
  </si>
  <si>
    <t>1661-3-99-14</t>
  </si>
  <si>
    <t>1661-3-99-16</t>
  </si>
  <si>
    <t>1661-3-99-17</t>
  </si>
  <si>
    <t>1661-3-99-19</t>
  </si>
  <si>
    <t>1661-3-99-20</t>
  </si>
  <si>
    <t>1661-3-99-21</t>
  </si>
  <si>
    <t>1661-3-99-22</t>
  </si>
  <si>
    <t>1662-2-99-15</t>
  </si>
  <si>
    <t xml:space="preserve">The agency requires applying institutions to annually provide enrollment and graduation/completion information for reauthorization (Baseline). </t>
  </si>
  <si>
    <t xml:space="preserve">https://web.archive.org/web/20241201183246/https://cdhe.colorado.gov/sites/highered/files/Annual%20filingsv2.pdf </t>
  </si>
  <si>
    <t xml:space="preserve">Annual Report: Annual Filings </t>
  </si>
  <si>
    <t>Q. What are Annual Filings? R. Per Rule V, each school shall file annually a bond calculation, student enrollment and graduate/completion data, instructional staff, placement statistics, and an attestation that all student records for the reporting period are maintained in electronic format.</t>
  </si>
  <si>
    <t>V. ANNUAL FILINGS Each school holding a Certificate of Approval shall file annually on or before July 31st a bond calculation, student enrollment and graduate/completion data, placement statistics, instructional staff, and an attestation that all student records for the reporting period are maintained in electronic format as follows:
B. Student Enrollment and Graduate/Completion Data 1. Any private occupational school holding a certificate of approval to operate, and which offers a program/course certificate, diploma, or associate degree as defined by rule Part I, “Definitions” of the Rules and Regulations Concerning The Private Occupational Education Act shall, on an annual basis, submit to the Division student enrollee and graduate data consistent with the following: a. Name of the school; b. Name/identification of the respective program(s) for which certificates, diplomas or associate degrees are awarded; and c. The number only (not by names or by any other personally identifying student information) of graduates having successfully completed and been awarded either a certificate, diploma, or associate degree, within the annual reporting period. This graduate quantitative/number data shall be provided in respect to or reported by each program so identified by the school in fulfillment of this annual reporting requirement. d. The race, ethnicity, and gender data of its post-admission enrollees and graduates. An individual student may decline to provide their own data. e. The printed name and written or electronic signature of the school representative submitting said annual report on behalf of the school, and an acknowledgement that with his or her signature this representative affirms under penalty of law that the school exercised due diligence in identifying, compiling, and reporting a true and complete graduate data report. 2. Violation of this rule by a school not exempt from this reporting requirement may be subject to disciplinary actions, fees, fining authority, or other powers of the Board as defined by statute and Board rule.</t>
  </si>
  <si>
    <t>1662-3-99-15</t>
  </si>
  <si>
    <t>1663-2-99-18</t>
  </si>
  <si>
    <t xml:space="preserve">The agency requires applying institutions to provide annual placement data for reauthorization (Baseline). The agency specifically stipulates that the institution provide the number of graduates who requested placement assistance, the number of graduates who received job offers for which they were trained, and the number of graduated who received job offers in a related area for which they were trained to fulfil the conditions of state reauthorization. (Threshold).  </t>
  </si>
  <si>
    <t>Q. What are Annual Filings? R. Per Rule V, each school shall file annually a bond calculation, student enrollment and graduate/completion data, instructional staff, placement statistics, and an attestation that all student records for the reporting period are maintained in electronic format.
Placement Statistics If the school offers job placement assistance, check yes and enter statistics for the reporting period. If the school does not offer placement assistance, check no and move to next section.</t>
  </si>
  <si>
    <t>V. ANNUAL FILINGS Each school holding a Certificate of Approval shall file annually on or before July 31st a bond calculation, student enrollment and graduate/completion data, placement statistics, instructional staff, and an attestation that all student records for the reporting period are maintained in electronic format as follows:
C. Placement Statistics 1. Each school which offers or advertises placement assistance for any course or instruction shall file with the Division its placement statistics as follows for each program for the preceding year. a. The number of graduates who requested placement assistance. b. The number of graduates who received job offers for which they were trained. c. The number of graduates who received job offers in a related area for which they were trained. 2. For schools offering and marketing placement assistance, data on such activities shall be submitted on or before July 31st.</t>
  </si>
  <si>
    <t>1663-3-99-18</t>
  </si>
  <si>
    <t>1664-99-99-1</t>
  </si>
  <si>
    <t>co_DHE_4</t>
  </si>
  <si>
    <t>Private Out-of-State Associate and Nondegree Institutions</t>
  </si>
  <si>
    <t xml:space="preserve">The agency requires applying institutions to provide accreditation letter or certificate (when applicable) for reauthorization (Baseline). </t>
  </si>
  <si>
    <t>https://web.archive.org/web/20241201184928/https://cdhe.colorado.gov/sites/highered/files/Out%20of%20State%20Application%20to%20Operate%20%28Renew%29.pdf</t>
  </si>
  <si>
    <t>Rules and Regulations concerning The Private Occupational Education Act of 1981 - VI. AGENTS</t>
  </si>
  <si>
    <t>o VI. AGENTS
E. Out-of-State Schools 1. Prior to the issuance of an agent’s permit to any person representing a school located outside of this state, the school shall submit at least the following: 
a. Copies of documents relating to the school’s authorization to operate in its home state and any accreditation’s or other approvals held by the school.</t>
  </si>
  <si>
    <t xml:space="preserve">The requirements for agents to be approved includes mandates out-of-state schools to provide specific accreditation documentation. </t>
  </si>
  <si>
    <t>1665-99-99-2</t>
  </si>
  <si>
    <t>The agency does not require institutions to provide the metric for reauthorization.</t>
  </si>
  <si>
    <t>1665-99-99-4</t>
  </si>
  <si>
    <t>1665-99-99-11</t>
  </si>
  <si>
    <t>1665-99-99-14</t>
  </si>
  <si>
    <t>1666-99-99-3</t>
  </si>
  <si>
    <t xml:space="preserve">The agency requires applying institutions to provide a copy of the [course catalog] for reauthorization (Baseline). The agency specifically stipulates that the institution’s catalog meets the requirements outlined in the regulations, including name and address of the school, a catalog volume number and publication date, table of contents with page numbers, names of owners and board members, list of dates such as holidays, and beginning and ending of terms, admission requirements, enrollment procedures, attendance policy, progress policy, conduct policy, grading policy, description of facilities and educational programs, tuition and fees, refund policy, a clearly identified student grievance procedure, and statement directing complaints to be filed with the CO DPOS. Out-out-state schools must also include a statement in the catalog that agents are approved by the CDHE’s Private Occupational Borad in order to fulfil the conditions of state reauthorization. (Threshold). </t>
  </si>
  <si>
    <t xml:space="preserve">o https://web.archive.org/web/20241201184928/https://cdhe.colorado.gov/sites/highered/files/Out%20of%20State%20Application%20to%20Operate%20%28Renew%29.pdf 
o https://web.archive.org/web/20241201185048/https://cdhe.colorado.gov/sites/highered/files/CatalogChecklist_Out-of-State_12.14.2022.pdf
</t>
  </si>
  <si>
    <t xml:space="preserve">o Out-of-State Application to Operate (Renew)
o Catalog Checklist 
</t>
  </si>
  <si>
    <t>o Renewal Guide 
Required Documents: Catalog and Catalog Checklist (download from DPOS Connect Resources website)
o Catalog Checklist
_____ 1. Name and physical address of the school
_____ 2. Catalog volume number_______ and date of publication_______
_____ 3. Out-of-state school statement: “Agents approved by the Colorado Department of Higher Education, Private Occupational School Board”
_____ 4. Disclaimer statement notifying students to check with appropriate Colorado regulatory agencies to confirm program/course work will satisfy initial or renewal licensing or certification of that agency.
_____ 5. Table of contents with applicable page numbers
_____ 6. Names of owners and officials, including any governing boards
_____ 7. School calendar: ___holidays; ___enrollment periods; ___beginning &amp; ending dates of term; ___courses or programs
_____ 8. Entrance requirements
_____ 9. Enrollment procedures; ___including late enrollments if permitted
_____ 10. Description of placement assistance OR disclosure of no placement assistance
_____ 11. Attendance policy: ___requirements; ___unsatisfactory attendance; ___re-admittance; ___probation policy; ___leaves of absence; ___fees due to absence; ___minimum assignments required for distance education (if applicable)
_____ 12. Progress policy: ___measurement and evaluation; ___grading system; ___unsatisfactory progress; ___probation; ___leaves of absence; ___dismissal; ___re-admittance; ___probation policy
_____ 13. System of reporting grades to students
_____ 14. Conduct policy ( dismissal, re-admission, etc.)
_____ 15. Description of facilities, equipment and teaching aides exclusive of basic supplies
_____ 16. Description of each approved educational program: ___objectives; ___tuitions; ___fees; ___length; ___number of lessons or units of instruction [type of instruction, i.e., online, classroom, other]; and, (if applicable) ___additional costs to the student for make-up hours required for completion of program; and ___designation of credit hours as semester or quarter
_____ 17. Credit for previous training, education, or experience OR disclosure of no previous credits accepted
_____ 18. A statement that the “school does not guarantee the transferability of its credits to any other institution unless there is a written agreement with another institution.”
_____ 19. Refund Policy
____ a. Provides a full refund if student is not accepted by the school
____ b. Provides 3-day cancellation right except when student has started training
____ c. Identifies penalty fee after 3-day cancellation right and prior to beginning of program
____ d. Identifies basis for refund (time-based for residential training OR lesson-based for distance education)
____ e. Provides refund within 30-days of termination
____ f. Identifies method of determining the official date of termination
____ g. Provides a full refund if education service is discontinued by the school, except if the school ceases operation
____ h. Statement that the policy for the granting of credit for previous training shall not impact the refund policy
____ i. Policy is easily understood and clearly visible to applicant
____ j. Refund formula including cancellation charge is consistent with statute
A student terminating training… Is entitled to a refund of:
Within first 10% of program (Lessons 1 -- __) 90% less cancellation charge
After 10% but within first 25% of program (Lessons __ – __) 75% less cancellation charge
After 25% but within first 50% of program (Lessons __ – __) 50% less cancellation charge
After 50% but within first 75% of program (Lessons __ – __) 25% less cancellation charge
After 75% (Lesson __) [if paid in full, cancellation charge is not applicable] NO Refund
_____ 20. School’s “Student Grievance Procedure” clearly identified
_____ 21. A statement regarding complaints that reads:
Attempting to resolve any issue with the School first is strongly encouraged. Complaints may be filed by a student or guardian at any time.....</t>
  </si>
  <si>
    <t>Rules and Regulations concerning The Private Occupational Education Act of 1981 - III. MINIMUM STANDARDS</t>
  </si>
  <si>
    <t>o III. MINIMUM STANDARDS In addition to the minimum standards outlined in the Act, a school shall comply with the following standards and shall not be owned, operated by, or employ any person who is addicted to or dependent upon alcohol or any controlled substance or such person who is a habitual user of a controlled substance if the use, addiction, or dependence is reasonably found by the Board to present a danger to students, clients, or prospective clients. 
G. Catalogs 
1. Each school shall publish a catalog which shall include at least the following information: 
a. The name and address of the school. 
b. Catalog number and date of publication. 
c. Table of contents. 
d. Names of owners and officers, including any governing Boards. 
e. The school calendar, including holidays, enrollment periods and beginning and ending dates of terms, courses or programs as may be appropriate. 
f. The school’s enrollment procedures and entrance requirements, including late enrollment, if permitted. 
g. A description of the school’s placement assistance. If no assistance is offered, the school shall make this fact known. 
h. The school’s attendance policy. 
(1) Minimum attendance requirements. 
(2) Circumstances under which a student will be placed on probation for unsatisfactory attendance, 
(3) The conditions under which a student may be readmitted. 
(4) Student leaves of absence. 
i. The school’s policy concerning satisfactory progress, and how the policy will be enforced which shall also include: 
(1) How progress is measured and evaluated, including an explanation of the system of grading used. 
(2) The conditions under which the student may be readmitted if terminated for unsatisfactory progress. 
(3) A description of any probation policy. 
j. The school’s system for making progress reports to students. 
k. The school’s policy regarding student conduct, including causes for dismissal and conditions for readmission must be described
l. A description of the school’s facilities; teaching aids, exclusive of basic supplies; and equipment used for training. 
m. A description of each approved educational program offered including objectives, prerequisites, tuition, fees, length, or, in the case of distance education, number of lessons or units of instruction, as appropriate and the school shall designate credit hours as semester or quarter. 
n. The school’s policy concerning credit granted for previous education, training, or experience. 
o. A statement that the school does not guarantee the transferability of its credits to any other educational institution and that transferability is up to the receiving institution unless it has written agreement on file of current acceptability of such credits from other institutions. 
p. The school’s cancellation and refund policy which shall also include the school’s method of determining the official date of termination. 
q. Reasonable additional costs to the student for make-up hours for completion of the program. 
r. In-state schools shall use a statement printed in the catalog to read, “Approved and Regulated by the Colorado Department of Higher Education, Private Occupational School Board.” Out-of-state schools shall use a statement printed in the catalog to read, “Agents approved by the Colorado Department of Higher Education, Private Occupational School Board.” 
s. The policy for the granting of credit for previous training shall not impact the refund policy. 
t. A section informing the student of the school’s grievance policy and protocol for reviewing and resolving student complaints, appeals, or claims. This section must also include:
(1) A statement that informs the student that they or their guardian may file complaints in writing with the Board through the Division’s established process within two years after the student’s last date of attendance at the school, or at any time prior to the commencement of training. 
(2) This section shall include the web address and phone number for th....</t>
  </si>
  <si>
    <t>o C.R.S. § 23-64-112. Minimum standards. (1) In establishing the criteria required by section 23-64-108 (1)(a), (1)(b), and (1)(j), the board shall observe and require compliance with at least the following minimum standards for all schools:
(f) That the school provides each prospective student with a school catalog and other printed information describing the educational services offered and describing entrance requirements, program objectives, length of programs, schedule of tuitions, fees, all other charges and expenses necessary for the completion of the program of study, cancellation and refund policies, and such other material facts concerning the school and the program of instruction that are likely to affect the decision of a student to enroll therein as required by the board and that the information is provided to a prospective student prior to the commencement of classes and the execution of any enrollment agreement or contract.</t>
  </si>
  <si>
    <t>1667-99-99-5</t>
  </si>
  <si>
    <t>The agency requires applying institutions to provide a copy of the [enrollment agreement] for reauthorization (Baseline). The agency specifically stipulates that the institution’s enrollment agreement meets the requirements outlined in the regulations, including name and address of the school, credit/contact hours of education services, total costs including tuition and fees, refund policy, and a student complaint procedure. Out-of-State schools must include a printed statement in the enrollment agreement acknowledging that agents have been approved by the CDHE Private Occupational School Board in order to fulfil the conditions of state reauthorization. (Threshold).</t>
  </si>
  <si>
    <t xml:space="preserve">o https://web.archive.org/web/20241201184928/https://cdhe.colorado.gov/sites/highered/files/Out%20of%20State%20Application%20to%20Operate%20%28Renew%29.pdf 
o https://web.archive.org/web/20241201185108/https://cdhe.colorado.gov/sites/highered/files/Enrollment%20Agreement%20CHECKLIST%20Out-of-State_04.01.2022_1.pdf 
</t>
  </si>
  <si>
    <t xml:space="preserve">o Out-of-State Renewal Application User Guide
o Enrollment Agreement Checklist </t>
  </si>
  <si>
    <t>o Renewal Guide 
Enrollment Agreement and Checklist (download from DPOS Connect Resources website)
o Enrollment Agreement Checklist
To assist the Division staff in ensuring that the school’s enrollment agreement meets the Minimum Standards required in § C.R.S. 23-64-112 and Board Rule III (H), please complete, sign and return this Checklist along with the school’s Enrollment Agreement submittal.
_____ 1. Full and correct name of school
_____ 2. Physical Location of school (no P.O. Boxes)
_____ 3. Statement: “Agents approved by the Colorado Department of Higher Education, Private Occupational School Board”
_____ 4. Disclaimer statement notifying students to check with appropriate Colorado regulatory agencies to confirm program/course work will satisfy initial or renewal licensing or certification of that agency
_____ 5. Program Title
_____ 6. Hours/credits/lessons of instruction and type (i.e., classroom, online, other)
_____ 7. Date training is to begin
_____ 8. Name and address of the student
_____ 9. Admission requirements
_____ 10. Tuition amount
_____ 11. Fees and/or other expenses
_____ 12. Cost of books and supplies___; Noted as “Non-refundable” (if applicable) ___
_____ 13. Total cost of the program
_____ 14. Items subject to cost change, if applicable
_____ 15. Method of payment and/or payment schedule
_____ 16. Statement that the student has received a current copy of school enrollment agreement and catalog (must include Volume and Date)
_____ 17. Complete refund policy
____ a. Provides a full refund if student is not accepted by the school
____ b. Provides 3-day cancellation right except when student has started training
____ c. Identifies penalty fee after 3-day cancellation right and prior to beginning of program
____ d. Identifies basis for refund (time-based for classroom training OR lesson-based for distance education)
____ e. Provides refund within 30-days of termination
____ f. Identifies method of determining the official date of termination
____ g. Provides a full refund if education service is discontinued by the school, except if the school ceases operation
____ h. Statement that the policy for the granting of credit for previous training shall not impact the refund policy
____ i. Policy is easily understood and clearly visible to applicant
____ j. Refund formula including cancellation charge is consistent with statute
A student terminating training… Is entitled to a refund of:
Within first 10% of program (Lessons 1 -- __) 90% less cancellation charge
After 10% but within first 25% of program (Lessons __ – __) 75% less cancellation charge
After 25% but within first 50% of program (Lessons __ – __) 50% less cancellation charge
After 50% but within first 75% of program (Lessons __ – __) 25% less cancellation charge
After 75% (Lesson __) [if paid in full, cancellation charge is not applicable] NO Refund
_____ 18. A statement regarding complaints that reads:
Attempting to resolve any issue with the School first is strongly encouraged. Complaints may be filed by a
student or guardian at any time online with the Division of Private Occupational Schools (DPOS) within two
years from the student’s last date of attendance or at any time prior to the commencement of training at
http://highered.colorado.gov/dpos, 303-862-3001.
_____ 19. Disclosure statement,
if applicable (If there are more than four payments or if interest is charged. See
Sample Enrollment Agreement, p. 3)
_____ 20. Federal Trade Commission (FTC) statement (Holder in Due Course),
if applicable
_____ 21. If document is more than one page, it shall be identified with footnote listing: 1) Name of School, 2) document name (Enrollment Agreement), and 3) appropriate page #’s</t>
  </si>
  <si>
    <t>o III. MINIMUM STANDARDS In addition to the minimum standards outlined in the Act, a school shall comply with the following standards and shall not be owned, operated by, or employ any person who is addicted to or dependent upon alcohol or any controlled substance or such person who is a habitual user of a controlled substance if the use, addiction, or dependence is reasonably found by the Board to present a danger to students, clients, or prospective clients. 
H. Student Enrollment Agreement 
1. Student enrollment agreements for educational service shall comply with the provisions of § 23-64-126(1), C.R.S., be fully completed, dated, and signed by the student and by an authorized representative of the school prior to the time instruction begins. 
2. The school shall retain a copy of the student enrollment agreement and one copy shall be delivered to the student at the time of execution or by return mail when solicited by mail. 
3. The student enrollment agreement shall include information that will clearly and completely define the terms of the agreement between the student and the school, including at least the following: 
a. The name and address of the school and the student. 
b. The title of the educational service, date training is to begin, and the number of contact/credit hours or units of instruction or lessons for which enrolled. Enrollment Agreements shall indicate that credit hours are semester or quarter credit hours.
 c. The total costs incurred by the student in order to complete the training. Such costs shall be itemized and shall include tuition, all fees, books, supplies where appropriate and all other expenses necessary to complete the training. The student enrollment agreement shall outline the method of payment or the payment schedule.
d. The school’s refund policy, including the method of determining the official date of termination, displayed in a type-size no smaller than that used to meet any other requirements of this section. 
e. A statement acknowledging receipt of a current/approved copy of the school catalog (including addenda) and student enrollment agreement by the student. 
f. A statement that students may file complaints online directly with the Division within two years from the student’s last date of attendance. A statement that informs the student that they or their guardian may file complaints in writing with the Board through the Division’s established process within two years after the student’s last date of attendance at the school, or at any time prior to the commencement of training. 
(1) This section shall include the web address and phone number for the Division of Private Occupational Schools. 
(2) The complaint policy shall be displayed in a type-size no smaller than that used to meet any other requirements of this section. 
g. The complaint policy shall be displayed in a type-size no smaller than that used to meet any other requirements of this section and must precede any other grievance/complaints policies referenced. 
h. In-state schools shall use a statement printed in the enrollment agreement to read, “Approved and Regulated by the Colorado Department of Higher Education, Private Occupational School Board.” Out-of-state schools shall use a statement printed in the enrollment agreement to read, “Agents approved by the Colorado Department of Higher Education, Private Occupational School Board.”
 4. Student enrollment agreements must reflect and be consistent with the school catalog in effect at the time of enrollment. Any changes to approved student enrollment agreements, including addenda, shall be submitted to the Division for review. The school will not print or distribute the new student enrollment agreement prior to confirmation of review by the Division. It is the responsibility of each school to ensure that student enrollment agreements, including addenda, are in compliance with Rules and The Act. 
5. Student enrollment agreements shall reflect minimum admission(s)...</t>
  </si>
  <si>
    <t>o C.R.S. §23-64-114. Application for certificate of approval. (1) Any entity desiring to operate a private occupational school in this state shall make application for a certificate of approval to the board upon forms to be provided by the board. The application shall include at least the following:
(e) Copies of all student enrollment agreement or contract forms and instruments evidencing indebtedness;</t>
  </si>
  <si>
    <t>1668-99-99-15</t>
  </si>
  <si>
    <t>1668-99-99-16</t>
  </si>
  <si>
    <t>1668-99-99-17</t>
  </si>
  <si>
    <t>1668-99-99-18</t>
  </si>
  <si>
    <t>1668-99-99-19</t>
  </si>
  <si>
    <t>1668-99-99-20</t>
  </si>
  <si>
    <t>1668-99-99-21</t>
  </si>
  <si>
    <t>1668-99-99-22</t>
  </si>
  <si>
    <t>1669-99-99-6</t>
  </si>
  <si>
    <t xml:space="preserve">The agency requires applying institutions to provide tuition and fee schedule information for reauthorization (Baseline). The agency specifically stipulates that the institution disclose all tuition and fees in the course catalog and enrollment agreement to fulfil the conditions of state reauthorization. (Threshold). </t>
  </si>
  <si>
    <t xml:space="preserve">o https://web.archive.org/web/20241201184928/https://cdhe.colorado.gov/sites/highered/files/Out%20of%20State%20Application%20to%20Operate%20%28Renew%29.pdf
o https://web.archive.org/web/20241201185048/https://cdhe.colorado.gov/sites/highered/files/CatalogChecklist_Out-of-State_12.14.2022.pdf
o https://web.archive.org/web/20241201185108/https://cdhe.colorado.gov/sites/highered/files/Enrollment%20Agreement%20CHECKLIST%20Out-of-State_04.01.2022_1.pdf  
</t>
  </si>
  <si>
    <t>o Out-of-State Renewal Application User Guide
o Catalog Checklist
o Enrollment Agreement Checklist</t>
  </si>
  <si>
    <t>o Renewal Guide 
Required Documents: Catalog and Catalog Checklist (download from DPOS Connect Resources website)
o Catalog Checklist
_____ 16. Description of each approved educational program: ___objectives; ___tuitions; ___fees; ___length; ___number of lessons or units of instruction [type of instruction, i.e., online, classroom, other]; and, (if applicable) ___additional costs to the student for make-up hours required for completion of program; and ___designation of credit hours as semester or quarter
o Enrollment Agreement Checklist
To assist the Division staff in ensuring that the school’s enrollment agreement meets the Minimum Standards required in § C.R.S. 23-64-112 and Board Rule III (H), please complete, sign and return this Checklist along with the school’s Enrollment Agreement submittal.
_____ 10. Tuition amount
_____ 11. Fees and/or other expenses
_____ 12. Cost of books and supplies___; Noted as “Non-refundable” (if applicable) ___
_____ 13. Total cost of the program
_____ 14. Items subject to cost change, if applicable</t>
  </si>
  <si>
    <t>o III. MINIMUM STANDARDS In addition to the minimum standards outlined in the Act, a school shall comply with the following standards and shall not be owned, operated by, or employ any person who is addicted to or dependent upon alcohol or any controlled substance or such person who is a habitual user of a controlled substance if the use, addiction, or dependence is reasonably found by the Board to present a danger to students, clients, or prospective clients. 
G. Catalogs 
1. Each school shall publish a catalog which shall include at least the following information: 
m. A description of each approved educational program offered including objectives, prerequisites, tuition, fees, length, or, in the case of distance education, number of lessons or units of instruction, as appropriate and the school shall designate credit hours as semester or quarter. 
H. Student Enrollment Agreement 
3. The student enrollment agreement shall include information that will clearly and completely define the terms of the agreement between the student and the school, including at least the following: 
c. The total costs incurred by the student in order to complete the training. Such costs shall be itemized and shall include tuition, all fees, books, supplies where appropriate and all other expenses necessary to complete the training. The student enrollment agreement shall outline the method of payment or the payment schedule.</t>
  </si>
  <si>
    <t>o C.R.S. §23-64-112 Minimum standards. 
o C.R.S. §23-64-114. Application for certificate of approval.</t>
  </si>
  <si>
    <t>o C.R.S. § 23-64-112. Minimum standards. 
(1) In establishing the criteria required by section 23-64-108 (1)(a), (1)(b), and (1)(j), the board shall observe and require compliance with at least the following minimum standards for all schools:
(f) That the school provides each prospective student with a school catalog and other printed information describing the educational services offered and describing entrance requirements, program objectives, length of programs, schedule of tuitions, fees, all other charges and expenses necessary for the completion of the program of study, cancellation and refund policies, and such other material facts concerning the school and the program of instruction that are likely to affect the decision of a student to enroll therein as required by the board and that the information is provided to a prospective student prior to the commencement of classes and the execution of any enrollment agreement or contract;
(m) That the school provides the student with a copy of the executed enrollment agreement or contract, at the time of enrollment, that complies with this article 64;
o C.R.S. §23-64-114. Application for certificate of approval. 
(1) Any entity desiring to operate a private occupational school in this state shall make application for a certificate of approval to the board upon forms to be provided by the board. The application shall include at least the following:
(a) A catalog published or proposed to be published by the school containing the information specified in the criteria promulgated by the board;
(e) Copies of all student enrollment agreement or contract forms and instruments evidencing indebtedness;</t>
  </si>
  <si>
    <t>1670-99-99-7</t>
  </si>
  <si>
    <t xml:space="preserve">o https://web.archive.org/web/20241201184928/https://cdhe.colorado.gov/sites/highered/files/Out%20of%20State%20Application%20to%20Operate%20%28Renew%29.pdf
o	https://web.archive.org/web/20241201185048/https://cdhe.colorado.gov/sites/highered/files/CatalogChecklist_Out-of-State_12.14.2022.pdf
o	https://web.archive.org/web/20241201185108/https://cdhe.colorado.gov/sites/highered/files/Enrollment%20Agreement%20CHECKLIST%20Out-of-State_04.01.2022_1.pdf  
</t>
  </si>
  <si>
    <t>o Renewal Guide 
Required Documents: Catalog and Catalog Checklist (download from DPOS Connect Resources website)
o Catalog Checklist
_____ 20. School’s “Student Grievance Procedure” clearly identified
_____ 21. A statement regarding complaints that reads:
Attempting to resolve any issue with the School first is strongly encouraged. Complaints may be filed by a student or guardian at any time online with the Division of Private Occupational Schools (DPOS) within two years from the student’s last date of attendance or at any time prior to the commencement of training at http://highered.colorado.gov/dpos, 303-862-3001.
o Enrollment Agreement Checklist
To assist the Division staff in ensuring that the school’s enrollment agreement meets the Minimum Standards required in § C.R.S. 23-64-112 and Board Rule III (H), please complete, sign and return this Checklist along with the school’s Enrollment Agreement submittal.
_____ 18. A statement regarding complaints that reads:
Attempting to resolve any issue with the School first is strongly encouraged. Complaints may be filed by a student or guardian at any time online with the Division of Private Occupational Schools (DPOS) within two years from the student’s last date of attendance or at any time prior to the commencement of training at http://highered.colorado.gov/dpos, 303-862-3001.</t>
  </si>
  <si>
    <t>o III. MINIMUM STANDARDS In addition to the minimum standards outlined in the Act, a school shall comply with the following standards and shall not be owned, operated by, or employ any person who is addicted to or dependent upon alcohol or any controlled substance or such person who is a habitual user of a controlled substance if the use, addiction, or dependence is reasonably found by the Board to present a danger to students, clients, or prospective clients. 
G. Catalogs 
1. Each school shall publish a catalog which shall include at least the following information: 
t. A section informing the student of the school’s grievance policy and protocol for reviewing and resolving student complaints, appeals, or claims. This section must also include:
(1) A statement that informs the student that they or their guardian may file complaints in writing with the Board through the Division’s established process within two years after the student’s last date of attendance at the school, or at any time prior to the commencement of training. 
(2) This section shall include the web address and phone number for the Division of Private Occupational Schools. 
(3) The complaint policy shall be displayed in a type-size no smaller than that used to meet any other requirements of this section. 
H. Student Enrollment Agreement 
3. The student enrollment agreement shall include information that will clearly and completely define the terms of the agreement between the student and the school, including at least the following: 
f. A statement that students may file complaints online directly with the Division within two years from the student’s last date of attendance. A statement that informs the student that they or their guardian may file complaints in writing with the Board through the Division’s established process within two years after the student’s last date of attendance at the school, or at any time prior to the commencement of training. 
(1) This section shall include the web address and phone number for the Division of Private Occupational Schools. 
(2) The complaint policy shall be displayed in a type-size no smaller than that used to meet any other requirements of this section. 
g. The complaint policy shall be displayed in a type-size no smaller than that used to meet any other requirements of this section and must precede any other grievance/complaints policies referenced.</t>
  </si>
  <si>
    <t>o C.R.S. § 23-64-112. Minimum standards. 
(1) In establishing the criteria required by section 23-64-108 (1)(a), (1)(b), and (1)(j), the board shall observe and require compliance with at least the following minimum standards for all schools:
(f) That the school provides each prospective student with a school catalog and other printed information describing the educational services offered and describing entrance requirements, program objectives, length of programs, schedule of tuitions, fees, all other charges and expenses necessary for the completion of the program of study, cancellation and refund policies, and such other material facts concerning the school and the program of instruction that are likely to affect the decision of a student to enroll therein as required by the board and that the information is provided to a prospective student prior to the commencement of classes and the execution of any enrollment agreement or contract;
(m) That the school provides the student with a copy of the executed enrollment agreement or contract, at the time of enrollment, that complies with this article 64;
o C.R.S. §23-64-114. Application for certificate of approval. 
(1) Any entity desiring to operate a private occupational school in this state shall make application for a certificate of approval to the board upon forms to be provided by the board. The application shall include at least the following:
(a) A catalog published or proposed to be published by the school containing the information specified in the criteria promulgated by the board;
(e) Copies of all student enrollment agreement or contract forms and instruments evidencing indebtedness</t>
  </si>
  <si>
    <t>1671-99-99-8</t>
  </si>
  <si>
    <t>o III. MINIMUM STANDARDS In addition to the minimum standards outlined in the Act, a school shall comply with the following standards and shall not be owned, operated by, or employ any person who is addicted to or dependent upon alcohol or any controlled substance or such person who is a habitual user of a controlled substance if the use, addiction, or dependence is reasonably found by the Board to present a danger to students, clients, or prospective clients. 
I. Student Records 
1. A diploma, certificate of completion, and transcripts shall be conferred only upon the successful completion of the prescribed course(s) of instruction as stated in the catalog and approved by the Private Occupational School Board. 
2. Appropriate certification shall be conferred upon successful completion of individual subjects or a combination of subjects as listed in the catalog and approved by the Private Occupational School Board. 
3. Each school shall maintain for a minimum of six years from the date the student discontinues his/her training at the school, student records in electronic format which shall include at least the following:
a. A copy of the enrollment contract and other instruments relating to the payment for educational services 
b. Student information including: (1) Student name. (2) Permanent or other address at which the student may be reached. (3) Records relating to financial payments and refunds. (4) Record of attendance as determined by the school
c. Date of completion or termination of training and the reason(s) as determined by the school. 
d. Record of any student grievance and subsequent resolution.  
e. Copies of all correspondence or other records relating to the recruitment, enrollment, and placement of the student.
4. Student transcripts and certificates of completion, diploma, or degree must be retained by the school in perpetuity. 
a. Upon request, each school shall provide a transcript within seven (7) days to the student who has satisfied all financial obligations currently due and payable to the school or who meets the criteria set forth in § 23-5-113.5(2)(b), C.R.S., which provides, in relevant part, that a postsecondary institution shall not refuse to provide a transcript or diploma to a current or former student: (1) On the grounds that the student owes a debt other than a debt for tuition, room and board fees, or financial aid funds; or (2) If the student can demonstrate that the transcript or diploma is needed for one of the following exemptions: (a) A job application;  
(b) Transferring to another postsecondary institution; 
(c) Applying for state, federal, or institutional financial aid; 
(d) Pursuit of opportunities in the military or National Guard; or 
(e) Pursuit of other postsecondary opportunities.
Per the statute, subsection III.I. 4.a.(2) of this Rule does not apply to a student who is foreign and  present in the United States on a nonimmigrant visa.
b. This transcript of the individual student’s records of achievement must be maintained as a permanent record in a form that provides at least the following information: 
(1) Name of student
(2) Title of program/course, including total number of hours of training received, specify the number of hours and method of delivery for each course, and dates of enrollment. 
(3) Grade record of each course, lesson, or unit of instruction and the cumulative grade for the program. 
(4) Explanation of grading system. 
c. Upon request, each school must provide a certificate of completion, diploma, or degree within seven (7) days to the student who has satisfied all academic and financial obligations currently due and payable to the school, or who meets the criteria set forth in § 23-5-113.5(2)(b), C.R.S., which provides, in relevant part, that a postsecondary institution shall not refuse to provide a transcript or diploma to a current or former student: 
(1) On the grounds that the student owes a debt other than a debt for tuition, room and board fees, o...</t>
  </si>
  <si>
    <t>o C.R.S. §23-64-112 Minimum standards. 
o C.R.S. §23-64-125. Preservation of records.</t>
  </si>
  <si>
    <t xml:space="preserve">o C.R.S. §23-64-112 Minimum standards. 
(1) In establishing the criteria required by section 23-64-108 (1)(a), (1)(b), and (1)(j), the board shall observe and require compliance with at least the following minimum standards for all schools:
(h) That adequate educational, financial, and other records are maintained by the school
(o) That an out-of-state school shall maintain records that include, but are not
limited to, a list of the name and address of each student enrolled from within this state and
that the records shall be made available to the board upon request;
o C.R.S. §23-64-125. Preservation of records.
(1) In the event that a school located in Colorado ceases operation, the owner or his or her authorized designee shall deposit with the division the original or legible true copies of all educational, financial, or other records of the school. 
(2) In the event that it appears to the board that any records of a school located in Colorado that is ceasing operation are in danger of being destroyed, secreted, mislaid, or otherwise made unavailable to the board, the board may seize and take possession of the records upon making application to any court of competent jurisdiction for an appropriate order. The board shall maintain or cause to be maintained a permanent file of any such records. 
(3) Any person desiring copies of any such records shall pay a fee as may be established by the board. </t>
  </si>
  <si>
    <t>1672-99-99-9</t>
  </si>
  <si>
    <t xml:space="preserve">The agency requires applying institutions to meet specific requirements related to school closure /teach out plans for reauthorization (Baseline). </t>
  </si>
  <si>
    <t>o III. MINIMUM STANDARDS In addition to the minimum standards outlined in the Act, a school shall comply with the following standards and shall not be owned, operated by, or employ any person who is addicted to or dependent upon alcohol or any controlled substance or such person who is a habitual user of a controlled substance if the use, addiction, or dependence is reasonably found by the Board to present a danger to students, clients, or prospective clients. 
I. Student Records 
5. In the event of closure of a school, the school shall deposit with the Division all educational, financial, or other records as described below of said school in electronic format. These records shall be submitted to the Division within sixty (60) days of school closure. Any delay in record submission or any missing records shall be accounted for. 
a. Student educational records including transcripts, records of completion, diplomas, and certificates for all students since the school began operation. Financial records, including enrollment agreements, ledger cards or record of student payments and refund calculations for all students who attended the school for two years prior to the closure. The school is required to submit to the Division a student roster including contact information of all students who attended two years prior to closure. 
b. It is acceptable for the school to maintain its records once it is no longer operating as a DPOS-approved school if the school is continuing to operate in other locations or has met an approved DPOS exemption. It is also acceptable for a school to use a third-party transcript/record retention company, approved by the Division, to maintain their records. c. The school must provide the Division with detailed information regarding where the records and transcripts are maintained.
6. In the event of voluntary closure of a school, the school owner or designee shall: 
a. Notify the Division in writing within twenty-four (24) hours of the school closing. 
b. Provide a record of the status of all students currently enrolled whose training program has not been completed within forty-eight (48) hours following school closure.</t>
  </si>
  <si>
    <t>o C.R.S. §23-64-125. Preservation of records.</t>
  </si>
  <si>
    <t xml:space="preserve">o C.R.S. §23-64-125. Preservation of records.
(1) In the event that a school located in Colorado ceases operation, the owner or his or her authorized designee shall deposit with the division the original or legible true copies of all educational, financial, or other records of the school. 
(2) In the event that it appears to the board that any records of a school located in Colorado that is ceasing operation are in danger of being destroyed, secreted, mislaid, or otherwise made unavailable to the board, the board may seize and take possession of the records upon making application to any court of competent jurisdiction for an appropriate order. The board shall maintain or cause to be maintained a permanent file of any such records. 
(3) Any person desiring copies of any such records shall pay a fee as may be established by the board. </t>
  </si>
  <si>
    <t>1673-99-99-10</t>
  </si>
  <si>
    <t>The agency requires applying institutions to meet requirements for a tuition refund policy outlined in the regulations and statutes for reauthorization (Baseline). The agency specifically stipulates that the institution determine the official date based on statute for withdrawal or termination dates and use this date to calculate refunds. The institution must also publish the tuition refund policy in the course catalog and enrollment agreement to fulfil the conditions of state reauthorization. (Threshold).</t>
  </si>
  <si>
    <t xml:space="preserve">o https://web.archive.org/web/20241201184928/https://cdhe.colorado.gov/sites/highered/files/Out%20of%20State%20Application%20to%20Operate%20%28Renew%29.pdf
o https://web.archive.org/web/20241201185048/https://cdhe.colorado.gov/sites/highered/files/CatalogChecklist_Out-of-State_12.14.2022.pdf
o https://web.archive.org/web/20241201185108/https://cdhe.colorado.gov/sites/highered/files/Enrollment%20Agreement%20CHECKLIST%20Out-of-State_04.01.2022_1.pdf  </t>
  </si>
  <si>
    <t>o Renewal Guide 
Required Documents: Catalog and Catalog Checklist (download from DPOS Connect Resources website)
o Catalog Checklist
_____ 19. Refund Policy
____ a. Provides a full refund if student is not accepted by the school
____ b. Provides 3-day cancellation right except when student has started training
____ c. Identifies penalty fee after 3-day cancellation right and prior to beginning of program
____ d. Identifies basis for refund (time-based for residential training OR lesson-based for distance education)
____ e. Provides refund within 30-days of termination
____ f. Identifies method of determining the official date of termination
____ g. Provides a full refund if education service is discontinued by the school, except if the school ceases operation
____ h. Statement that the policy for the granting of credit for previous training shall not impact the refund policy
____ i. Policy is easily understood and clearly visible to applicant
____ j. Refund formula including cancellation charge is consistent with statute
A student terminating training… Is entitled to a refund of:
Within first 10% of program (Lessons 1 -- __) 90% less cancellation charge
After 10% but within first 25% of program (Lessons __ – __) 75% less cancellation charge
After 25% but within first 50% of program (Lessons __ – __) 50% less cancellation charge
After 50% but within first 75% of program (Lessons __ – __) 25% less cancellation charge
After 75% (Lesson __) [if paid in full, cancellation charge is not applicable] NO Refund
o Enrollment Agreement Checklist
To assist the Division staff in ensuring that the school’s enrollment agreement meets the Minimum Standards required in § C.R.S. 23-64-112 and Board Rule III (H), please complete, sign and return this Checklist along with the school’s Enrollment Agreement submittal.
_____ 17. Complete refund policy
____ a. Provides a full refund if student is not accepted by the school
____ b. Provides 3-day cancellation right except when student has started training
____ c. Identifies penalty fee after 3-day cancellation right and prior to beginning of program
____ d. Identifies basis for refund (time-based for classroom training OR lesson-based for distance education)
____ e. Provides refund within 30-days of termination
____ f. Identifies method of determining the official date of termination
____ g. Provides a full refund if education service is discontinued by the school, except if the school ceases operation
____ h. Statement that the policy for the granting of credit for previous training shall not impact the refund policy
____ i. Policy is easily understood and clearly visible to applicant
____ j. Refund formula including cancellation charge is consistent with statute
A student terminating training… Is entitled to a refund of:
Within first 10% of program (Lessons 1 -- __) 90% less cancellation charge
After 10% but within first 25% of program (Lessons __ – __) 75% less cancellation charge
After 25% but within first 50% of program (Lessons __ – __) 50% less cancellation charge
After 50% but within first 75% of program (Lessons __ – __) 25% less cancellation charge
After 75% (Lesson __) [if paid in full, cancellation charge is not applicable] NO Refund</t>
  </si>
  <si>
    <t xml:space="preserve">o III. MINIMUM STANDARDS In addition to the minimum standards outlined in the Act, a school shall comply with the following standards and shall not be owned, operated by, or employ any person who is addicted to or dependent upon alcohol or any controlled substance or such person who is a habitual user of a controlled substance if the use, addiction, or dependence is reasonably found by the Board to present a danger to students, clients, or prospective clients. 
G. Catalogs 
1. Each school shall publish a catalog which shall include at least the following information: 
p. The school’s cancellation and refund policy which shall also include the school’s method of determining the official date of termination. 
H. Student Enrollment Agreement 
3. The student enrollment agreement shall include information that will clearly and completely define the terms of the agreement between the student and the school, including at least the following: 
d. The school’s refund policy, including the method of determining the official date of termination, displayed in a type-size no smaller than that used to meet any other requirements of this section. </t>
  </si>
  <si>
    <t>C.R.S. §23-64-120. Refund policy.</t>
  </si>
  <si>
    <t>o C.R.S. §23-64-120. Refund policy. 
(1) As a condition for granting a certificate of approval or an agent's permit to represent a school located outside this state, a school shall maintain a policy for the refund of tuition and fees in the event, and within thirty days of the date, a student fails to enter the course, withdraws, or has been discontinued therefrom at any time prior to completion. The policy shall provide for at least the following: 
(a) A full refund of all money paid if the applicant is not accepted by the school; 
(b) A full refund of tuition and fees paid if the applicant withdraws within three days after signing the contract or making an initial payment if the applicant has not commenced training; 
(c) A full refund of tuition and fees paid in the event that the school discontinues a course or program of education during a period of time within which a student could have reasonably completed the same; except that this provision shall not apply in the event that the school ceases operation; 
(d) That the school use a method of determining the official termination date of the student that complies with the established criteria of the state board for community colleges and occupational education; 
(e) That except for retention of a cancellation charge not to exceed one hundred fifty dollars or twenty-five percent of the contract price, whichever is less, the policy for cancellation, settlement, and refund of tuition and fees provides for at least the following: 
(I) For a student terminating his or her training within the first ten percent of his or her program, the student shall be entitled to a refund of ninety percent of the contract price of the program exclusive of books, tools, and supplies; 
(II) For a student terminating his or her training after ten percent but within the first twenty-five percent of his or her program, the student shall be entitled to a refund of seventy-five percent of the contract price of the program exclusive of books, tools, and supplies; 
(III) For a student terminating his or her training after twenty-five percent but within the first fifty percent of his or her program, the student shall be entitled to a refund of fifty percent of the contract price of the program exclusive of books, tools, and supplies; 
(IV) For a student terminating his or her training after fifty percent but within the first seventy-five percent of his or her program, the student shall be entitled to a refund of twenty-five percent of the contract price of the program exclusive of books, tools, and supplies; 
(V) A student who has completed seventy-five percent of his or her program and has entered the final twenty-five percent shall not be entitled to any refund and shall be obligated for the full price of the program, which constitutes the maximum obligation. 
(2) (a) A school offering education using an individualized instruction method shall: 
(I) Establish a time period during which a student should complete the training; 
(II) Outline school policies relative to satisfactory progress, including an average rate of assignment completion; 
(III) Establish a policy for termination in the event that a student does not maintain the rate of assignment completion.
(b) Under these conditions, a refund of tuition and fees required by this section may be computed based on the time period or on assignments completed in accordance with the policy previously adopted by the school. 
(3) The board may require a school to submit to the board a notice of each tuition refund paid or contract canceled in the manner and to the extent determined by the board.</t>
  </si>
  <si>
    <t>1674-99-99-12</t>
  </si>
  <si>
    <t xml:space="preserve">The agency requires applying institutions to provide a surety bond application for reauthorization (Baseline). The agency specifically stipulates that the institution meet the requirements for surety bonds to meet the minimum bond value of $50,000 to fulfil the conditions of state reauthorization. (Threshold). </t>
  </si>
  <si>
    <t>o https://bit.ly/co_DHE_3_Out-of-StateBondApplication
o https://web.archive.org/web/20241201184928/https://cdhe.colorado.gov/sites/highered/files/Out%20of%20State%20Application%20to%20Operate%20%28Renew%29.pdf</t>
  </si>
  <si>
    <t xml:space="preserve">o Surety bond: Out-of-State Bond Application
o Out-of-State Renewal Application User Guide </t>
  </si>
  <si>
    <t>Rules and Regulations concerning The Private Occupational Education Act of 1981 - IV. APPLICATION FOR CERTIFICATE OF APPROVAL AND SURETY REQUIREMENTS</t>
  </si>
  <si>
    <t>o IV. APPLICATION FOR CERTIFICATE OF APPROVAL AND SURETY REQUIREMENTS
E. Surety Bonds and Surety Bond Alternatives 
1. At the time application is made for a Certificate of Approval, or when new programs, stand-alone courses or continuing education courses are added, the applicant shall file with the Division a surety bond or surety alternative which meets the requirements set forth in these Rules. Schools located in Colorado each shall file one bond or alternative covering the school and its agents. 
a. A school whose surety value is found by the Board to be insufficient to fund the unearned, prepaid tuition of enrolled students shall be noncompliant with these Rules, and, if, after a period of time determined by the Board from the issuance of a notice of noncompliance, the school has not increased its surety to an acceptable level, it shall be subject to revocation or suspension of its certificate of approval. 
b. Pursuant to §§ 23-64-119(5), 23-64-121(8), and 23-64-121(10), C.R.S.: 
(1) Schools must submit a continuation certificate to the Division no less than fifteen (15) days prior to the renewal date of the bond confirming the next term of coverage. 
(2) Schools must submit the following for alternative surety instruments: 
(i) Schools that have assigned a certificate of deposit to the Division as a surety bond alternative must submit a bank statement or other acceptable verification from the bank within fifteen (15) days of the maturity date or as requested by the Board. The bank statement must show that the certificate of deposit account remains open, the account number, the amount of the Certificate of Deposit, and the next maturity date/ term. 
(ii) Schools that have assigned a savings account to the Division as a surety bond alternative must submit annually, or as requested by the Board, a current bank statement or other acceptable verification from the bank confirming the account remains open. The bank statement must show the savings account number and the balance of the savings account. 
(iii) Schools that have assigned an irrevocable letter of credit to the Division as a surety bond alternative must submit verification that the letter of credit requirements are still being met and that the irrevocable letter of credit remains in effect, within fifteen (15) days prior to the expiration date or as requested by the Board. The verification must include the letter of credit number, the amount, and the next expiration date or term, if applicable. 
(iv) Schools that have executed a participation contract with a private association, partnership, corporation, or other entity whose membership is comprised of private occupational schools must submit annually, within fifteen (15) days prior to the execution anniversary date, or as requested by the Board, verification that the participation contract is current. The verification must include the amount and the next expiration date or term, if applicable. 
2. The bond or alternative-submitted to the Division with an application for a Certificate of Approval shall be in the amount required by § 23-64-121(3), C.R.S. Each application for a Certificate of Approval shall include a bond calculation in the form of a letter signed by an authorized representative of the school showing in detail the calculations made pursuant to § 23-64-121, C.R.S., and explaining the method used for computing the amount of the bond or alternative. 
3. In order to be approved by the Board, a surety bond must be: a. Executed by the applicant and by a surety company authorized to do business in Colorado; and b. In a form acceptable to the Board; and c. Conditioned to provide indemnification to any student or enrollee of an in-state or out-of-state school or his/her parent or guardian determined by the Board to have suffered a loss of tuition or any fees as a result of violation of any minimum standard or as a result of a holder of a Certificate of Approval ceasing operation; and d. A clear, clean...</t>
  </si>
  <si>
    <t>C.R.S. § 23-64-121. Bonds - definitions.</t>
  </si>
  <si>
    <t>o C.R.S. §23-64-121. Bonds - definitions. 
(1) Schools located within this state shall file as a part of their application for a certificate of approval evidence of a savings account, deposit, or certificate of deposit meeting the requirements of section 11-35-101, or one bond as set forth in this section covering the school and its agents. Schools located outside this state shall file evidence of a savings account, deposit, or certificate of deposit meeting the requirements of section 11-35-101, or bonds as set forth in this section covering the school's agents. 
(2) At the time application is made for a certificate of approval, the board shall require an applicant to file with the division a surety bond in a sum as determined pursuant to subsection (3) of this section. The bond shall be executed by the applicant as principal and by a surety company authorized to do business in this state. The bond shall be conditioned to provide indemnification to any student or enrollee or to any parent or guardian of the student or enrollee determined by the board to have suffered loss of tuition or any fees as a result of any act or practice that is a violation of any minimum standard as set forth in this article 64 or any criterion established pursuant thereto by a school or its agents, to provide train-out for students enrolled in an approved school ceasing operation as provided in subsection (5) of this section, and to reimburse the department of higher education for any actual administrative and related costs associated with an approved school ceasing operation. The bond shall be continuous unless the surety is released as set forth in this section. 
(3) The amount of the bond to be submitted with an application for a certificate of approval shall be equal to a reasonable estimate of the maximum prepaid, unearned tuition and fees of the school for a period or term during the applicable school training year for which programs of instruction are offered, including, but not limited to, on a semester, quarter, monthly, or class basis; except that the period or term of greatest duration and expense shall be utilized for this computation where a school's training year consists of one or more such periods or terms. Following the initial filing of the surety bond with the division, the amount of the bond shall be recalculated annually based upon a reasonable estimate of the maximum prepaid, unearned tuition and fees received by the school for such period or term. In no case shall the amount of the bond be less than five thousand dollars. 
(4) (a) A student, enrollee, or parent or guardian of the student or enrollee claiming loss of tuition or fees may file a claim with the board if the claim results from an act or practice that violates a minimum standard or criterion established pursuant to section 23-64- 112. Such claims that are filed with the board shall constitute public records and are subject to the provisions of article 72 of title 24; except that no such claims records shall be made public if the release would violate any federal privacy law. (b) Notwithstanding the provisions of subsection (4)(a) of this section, the board shall not consider any claim that is filed more than two years after the date the student discontinues his or her training at the school. 
(5) (a) In the event that a private occupational school ceases operation, the board is authorized to make demand on the surety of the school upon the demand for a refund by a student or for the implementation of a train-out for the students of the school, and is authorized to make demand on the surety to reimburse the department of higher education for actual administrative costs associated with the school ceasing operation, and the surety shall pay the claim due in a timely manner. To the extent practicable, the board shall use the amount of the bond to provide train-out for students of the private occupational school ceasing operation through a contract with another......</t>
  </si>
  <si>
    <t>1675-99-99-13</t>
  </si>
  <si>
    <t xml:space="preserve">The agency requires applying institutions to provide specific financial statements for reauthorization (Baseline). The agency specifically stipulates that the institution provide a complete set of complied financial statements which include a cover sheet, balance sheet, income and expense statement, source and use statement and all supportive notes prepared by an independent and certified accountant to fulfil the conditions of state reauthorization. (Threshold). </t>
  </si>
  <si>
    <t>o In-State Renewal Application User Guide 
Pursuant to Rule III.A.3, a complete set of compiled financial statements prepared by an independent public accountant or certified public accountant must be uploaded with the Renewal Application.</t>
  </si>
  <si>
    <t xml:space="preserve">Rules and Regulations concerning The Private Occupational Education Act of 1981 - III. MINIMUM STANDARDS </t>
  </si>
  <si>
    <t>o III. MINIMUM STANDARDS 
In addition to the minimum standards outlined in the Act, a school shall comply with the following standards and shall not be owned, operated by, or employ any person who is addicted to or dependent upon alcohol or any controlled substance or such person who is a habitual user of a controlled substance if the use, addiction, or dependence is reasonably found by the Board to present a danger to students, clients, or prospective clients. 
A. Financial 
1. To meet this minimum standard, the school, its owners, or guarantors shall demonstrate it has sufficient financial resources to: a. Provide instructional services as described in its application for the full duration of any program or course of instruction. b. Make refunds as required by the Act. 
2. A school submitting a provisional application for approval shall provide a statement of projected operations for a twelve (12) month period from the financial statement date. 
3. A school submitting documentation to establish financial stability shall provide at a minimum a complete set of compiled financial statements which includes a cover sheet, balance sheet, income and expense statement, source and use statement and all supportive notes, prepared by an independent public accountant or a certified public accountant using a format which reflects generally accepted accounting principles and procedures.</t>
  </si>
  <si>
    <t xml:space="preserve">23-64-114. Application for certificate of approval. </t>
  </si>
  <si>
    <t>o 23-64-114. Application for certificate of approval. 
(1) Any entity desiring to operate a private occupational school in this state shall make application for a certificate of approval to the board upon forms to be provided by the board. The application shall include at least the following:
(c) Documentation necessary to establish the applicant's financial stability as required by the minimum standards and bond provisions specified in this article 64;</t>
  </si>
  <si>
    <t>1676-99-99-1</t>
  </si>
  <si>
    <t>The agency does not require reporting.</t>
  </si>
  <si>
    <t>1676-99-99-2</t>
  </si>
  <si>
    <t>1676-99-99-3</t>
  </si>
  <si>
    <t>1676-99-99-4</t>
  </si>
  <si>
    <t>1676-99-99-5</t>
  </si>
  <si>
    <t>1676-99-99-6</t>
  </si>
  <si>
    <t>1676-99-99-7</t>
  </si>
  <si>
    <t>1676-99-99-8</t>
  </si>
  <si>
    <t>1676-99-99-9</t>
  </si>
  <si>
    <t>1676-99-99-10</t>
  </si>
  <si>
    <t>1676-99-99-11</t>
  </si>
  <si>
    <t>1676-99-99-12</t>
  </si>
  <si>
    <t>1676-99-99-13</t>
  </si>
  <si>
    <t>1676-99-99-14</t>
  </si>
  <si>
    <t>1676-99-99-15</t>
  </si>
  <si>
    <t>1676-99-99-16</t>
  </si>
  <si>
    <t>1676-99-99-17</t>
  </si>
  <si>
    <t>1676-99-99-18</t>
  </si>
  <si>
    <t>1676-99-99-19</t>
  </si>
  <si>
    <t>1676-99-99-20</t>
  </si>
  <si>
    <t>1676-99-99-21</t>
  </si>
  <si>
    <t>1676-99-99-22</t>
  </si>
  <si>
    <t>717-99-99-1</t>
  </si>
  <si>
    <t>Connecticut</t>
  </si>
  <si>
    <t>ct_COHE</t>
  </si>
  <si>
    <t>Conneticut Office of Higher Education</t>
  </si>
  <si>
    <t>ct_COHE_1</t>
  </si>
  <si>
    <t>In-State Degree-Granting Institutions</t>
  </si>
  <si>
    <t xml:space="preserve">The agency requires applying institutions to provide evidence of their current accreditation status for reauthorization (Baseline). The agency specifically stipulates that the institution provide a copy of the most recent letter of approval (notification) from the regional accrediting association (if not a Connecticut Institution) to fulfil the conditions of reauthorization (Threshold). </t>
  </si>
  <si>
    <t>https://bit.ly/3Uh6Fs6</t>
  </si>
  <si>
    <t>Page 22</t>
  </si>
  <si>
    <t xml:space="preserve">A copy of the most recent letter of approval (notification) from the regional accrediting association (if not a Connecticut Institution). </t>
  </si>
  <si>
    <t xml:space="preserve">https://web.archive.org/web/20240416091213/https://eregulations.ct.gov/eRegsPortal/Browse/getDocument?guid=%7BB09BE155-0200-C400-8075-CF0990EE41B8%7D </t>
  </si>
  <si>
    <t>Sec. 10a-34-5. Accreditation</t>
  </si>
  <si>
    <t xml:space="preserve">(b) Applications. An application for accreditation or reaccreditation shall be filed in a - 5 - Regulations of Connecticut State Agencies TITLE 10a. State System of Higher Education Revised: 2015-3-6 Board of Governors for Higher Education R.C.S.A. §§ 10a-34-1—10a-34-24 §10a-34-6 format developed by the Commissioner. Applications shall be filed at least nine months in advance of the date that current licensure or accreditation expires. Institutions that receive reaccreditation or continuing accreditation by a commission of the New England Association of Schools and Colleges shall notify the Commissioner within thirty days of receiving notice of such action in lieu of filing the application referred to in this subsection. 
(c) Completeness. The Commissioner shall be responsible for determining whether the application is complete and for requesting from the institution any additional information required. Once an application is complete, assessment shall proceed.  
(d) Quality assessment. All institutions and programs being considered for accreditation or reaccreditation, as required by the board, shall be evaluated for compliance with the approval standards in Sections 10a-34-9 through 10a-34-24, inclusive, of these regulations and in accordance with the provisions of Section 10a-34-6 of the Regulations of Connecticut State Agencies.  
(e) Duration of approval. Accreditation of an institution or program by the Board may be granted for a fixed term not to exceed five years. Reaccreditation by the board of regionally accredited institutions with their previously accredited programs, shall be concurrent with the action of a commission of the New England Association of Schools and Colleges to continue regional accreditation. </t>
  </si>
  <si>
    <t>https://web.archive.org/web/20240416085758/https://www.cga.ct.gov/current/pub/title_10a.htm</t>
  </si>
  <si>
    <t xml:space="preserve">Chapter 185 Sec. 10a-34. (Formerly Sec. 10-330). Authorization of programs of higher learning or institutions of higher education. Authority to confer degrees. Review of requests and applications. Appeal of denials.  </t>
  </si>
  <si>
    <t xml:space="preserve">(i) No person, school, board, association or corporation shall operate a program of higher learning or an institution of higher education unless it has been authorized by the Office of Higher Education, nor shall it confer any degree unless it has been authorized in accordance with this section. The office shall accept accreditation recognized by the Secretary of the United States Department of Education, in satisfaction of the requirements of this subsection unless the office finds cause not to rely upon such accreditation. </t>
  </si>
  <si>
    <t xml:space="preserve">Scoring this as a 2 because the agency requires the institution to provide current accreditation status and a copy of the most recent letter of approval (notification) from the regional accrediting association to the agency for reauthorization. </t>
  </si>
  <si>
    <t>718-1-99-2</t>
  </si>
  <si>
    <t>The agency requires applying institutions to indicate any specialized approval, licensure or accreditation, by any agency other than the Office of Higher Education to the extent that it is related to each program in Connecticut for reauthorization (Baseline).</t>
  </si>
  <si>
    <t xml:space="preserve">Indicate any specialized approval, licensure or accreditation, by any agency other than the Office of Higher Education to the extent that it is related to each program in Connecticut. </t>
  </si>
  <si>
    <t>https://web.archive.org/web/20240416091213/https://eregulations.ct.gov/eRegsPortal/Browse/getDocument?guid=%7BB09BE155-0200-C400-8075-CF0990EE41B8%7D</t>
  </si>
  <si>
    <t xml:space="preserve">(a) Purpose. The purpose of the accreditation process is to ensure that continuing institutions and programs offered by such institutions comply substantially with the quality standards in Sections 10a-34-9 through 10a-34-24, inclusive, of the Regulations of Connecticut State Agencies. Accreditation carries with it authorization to award a specified degree(s). Institutional accreditation is a prerequisite for accreditation of a program. The Board shall accept regional accreditation in satisfaction of the requirements of this section for institutions seeking reaccreditation unless the board finds cause not to rely upon such regional or national accreditation based on the criteria described in section 10a-34-6(c) of the Regulations of Connecticut State Agencies. </t>
  </si>
  <si>
    <t xml:space="preserve">Chapter 185 Sec. 10a-34. (Formerly Sec. 10-330). Authorization of programs of higher learning or institutions of higher education. Authority to confer degrees. Review of requests and applications. Appeal of denials. </t>
  </si>
  <si>
    <t xml:space="preserve">If any institution of higher education provides evidence of programmatic accreditation, the office may consider such accreditation in satisfaction of the requirements of this subsection and deem the program at issue in the application for accreditation to be accredited in accordance with this section.  </t>
  </si>
  <si>
    <t xml:space="preserve">Scoring this as a 1 because the agency requires the institution to indicate any specialized approval, licensure or accreditation, by any agency other than the Office of Higher Education to the extent that it is related to each program in Connecticut for reauthorization.   </t>
  </si>
  <si>
    <t>718-2-99-2</t>
  </si>
  <si>
    <t>ct_COHE_2</t>
  </si>
  <si>
    <t>Accredited Out-of-State Degree-granting Institutions (Physical Presence)</t>
  </si>
  <si>
    <t>719-1-99-3</t>
  </si>
  <si>
    <t xml:space="preserve">The agency requires applying institutions to publish and distribute a catalog for reauthorization (Baseline). The agency specifically requires the catalog to be published and distributed at least every two (2) years and include general information, administrative policies, and academic policies of the college to fulfil the conditions of reauthorization (Threshold).  </t>
  </si>
  <si>
    <t xml:space="preserve">The current catalog (a draft catalog is acceptable in the case of a new institutional application) </t>
  </si>
  <si>
    <t>Sec. 10a-34-20. Catalogs and program advertising</t>
  </si>
  <si>
    <t xml:space="preserve">(a) Institutional catalog(s). Each institution shall publish an appropriate catalog, to be updated at least every two years, which includes at least the following information: date of publication; a table of contents; the purposes, objectives and history of the institution; accreditation status; a description of facilities; members of the board of control; the names, positions and earned degrees of all administrators and faculty members; student personnel policies; a calendar; admissions requirements; credit for prior learning; standards of progress; grading policies, graduation requirements; degrees and curricula offered; course descriptions; tuition, fees and other charges; a refund policy; and sources of student financial aid. </t>
  </si>
  <si>
    <t>Chapter 185 Sec. 10a-34. (Formerly Sec. 10-330). Authorization of programs of higher learning or institutions of higher education. Authority to confer degrees. Review of requests and applications. Appeal of denials.</t>
  </si>
  <si>
    <t xml:space="preserve">(b) The Office of Higher Education shall establish regulations, in accordance with chapter 54, concerning the requirements for authorization, administration, finance, faculty, curricula, library, student admission and graduation, plant and equipment, records, catalogs, program announcements and any other criteria pertinent thereto, as well as the periods for which authorization may be granted, and the costs and procedures of evaluations as provided in subsections (c), (d) and (i) of this section. </t>
  </si>
  <si>
    <t xml:space="preserve">Scoring this a strong 2 for a course catalog. The agency is very specific as to what is required in the catalog.    </t>
  </si>
  <si>
    <t>719-2-99-3</t>
  </si>
  <si>
    <t>720-1-99-4</t>
  </si>
  <si>
    <t xml:space="preserve">The agency requires applying institutions to provide a copy of the current school handbook for reauthorization (Baseline). </t>
  </si>
  <si>
    <t xml:space="preserve">Student Handbook </t>
  </si>
  <si>
    <t xml:space="preserve">https://web.archive.org/web/20240416085758/https://www.cga.ct.gov/current/pub/title_10a.htm </t>
  </si>
  <si>
    <t xml:space="preserve">Scoring this a 1 for a student handbook. The agency requires a copy of the handbook with the application. </t>
  </si>
  <si>
    <t>720-2-99-4</t>
  </si>
  <si>
    <t>909-1-99-1</t>
  </si>
  <si>
    <t>The agency does not require applying institutions to provide reporting information beyond reauthorizaton.</t>
  </si>
  <si>
    <t>There is no annual reporting requirement.</t>
  </si>
  <si>
    <t>909-1-99-2</t>
  </si>
  <si>
    <t>909-1-99-3</t>
  </si>
  <si>
    <t>909-1-99-4</t>
  </si>
  <si>
    <t>909-1-99-5</t>
  </si>
  <si>
    <t>909-1-99-6</t>
  </si>
  <si>
    <t>909-1-99-7</t>
  </si>
  <si>
    <t>909-1-99-8</t>
  </si>
  <si>
    <t>909-1-99-9</t>
  </si>
  <si>
    <t>909-1-99-10</t>
  </si>
  <si>
    <t>909-1-99-11</t>
  </si>
  <si>
    <t>909-1-99-12</t>
  </si>
  <si>
    <t>909-1-99-13</t>
  </si>
  <si>
    <t>909-1-99-14</t>
  </si>
  <si>
    <t>909-1-99-15</t>
  </si>
  <si>
    <t>909-1-99-16</t>
  </si>
  <si>
    <t>909-1-99-17</t>
  </si>
  <si>
    <t>909-1-99-18</t>
  </si>
  <si>
    <t>909-1-99-19</t>
  </si>
  <si>
    <t>909-1-99-20</t>
  </si>
  <si>
    <t>909-1-99-21</t>
  </si>
  <si>
    <t>909-1-99-22</t>
  </si>
  <si>
    <t>909-2-99-1</t>
  </si>
  <si>
    <t>909-2-99-2</t>
  </si>
  <si>
    <t>909-2-99-3</t>
  </si>
  <si>
    <t>909-2-99-4</t>
  </si>
  <si>
    <t>909-2-99-5</t>
  </si>
  <si>
    <t>909-2-99-6</t>
  </si>
  <si>
    <t>909-2-99-7</t>
  </si>
  <si>
    <t>909-2-99-8</t>
  </si>
  <si>
    <t>909-2-99-9</t>
  </si>
  <si>
    <t>909-2-99-10</t>
  </si>
  <si>
    <t>909-2-99-11</t>
  </si>
  <si>
    <t>909-2-99-12</t>
  </si>
  <si>
    <t>909-2-99-13</t>
  </si>
  <si>
    <t>909-2-99-14</t>
  </si>
  <si>
    <t>909-2-99-15</t>
  </si>
  <si>
    <t>909-2-99-16</t>
  </si>
  <si>
    <t>909-2-99-17</t>
  </si>
  <si>
    <t>909-2-99-18</t>
  </si>
  <si>
    <t>909-2-99-19</t>
  </si>
  <si>
    <t>909-2-99-20</t>
  </si>
  <si>
    <t>909-2-99-21</t>
  </si>
  <si>
    <t>909-2-99-22</t>
  </si>
  <si>
    <t>910-1-99-5</t>
  </si>
  <si>
    <t xml:space="preserve">The agency does not require applying degree-granting institutions to provide information about Enrollment Agreements for reauthorization.  </t>
  </si>
  <si>
    <t>Scoring this a 0 for Enrollment Agreements. The agency does not require applying degree-granting institutions to provide information about Enrollment Agreements for reauthorization.</t>
  </si>
  <si>
    <t>910-2-99-5</t>
  </si>
  <si>
    <t>911-1-99-6</t>
  </si>
  <si>
    <t>The agency requires applying institutions to provide a schedule of tuition and fees for reauthorization (Baseline). The agency specifically stipulates that the institution publish in the catalog all tuition and fees, including miscellaneous charges necessary for program competition to fulfil the conditions of reauthorization. (Threshold).</t>
  </si>
  <si>
    <t>Page 20</t>
  </si>
  <si>
    <t>Describe the policies on tuition, fees, refunds and other financial policies for full-time and part-time students. To what extent do official student records clearly indicate an amount of money paid and balances due from students for tuition, fees, and other charges?</t>
  </si>
  <si>
    <t>Sec. 10a-34-20. Catalogs and program advertising; Sec. 10a-34-22. Transcripts and student records</t>
  </si>
  <si>
    <t xml:space="preserve">(a) Institutional catalog(s). Each institution shall publish an appropriate catalog, to be updated at least every two years, which includes at least the following information: date of publication; a table of contents; the purposes, objectives and history of the institution; accreditation status; a description of facilities; members of the board of control; the names, positions and earned degrees of all administrators and faculty members; student personnel policies; a calendar; admissions requirements; credit for prior learning; standards of progress; grading policies, graduation requirements; degrees and curricula offered; course descriptions; tuition, fees and other charges; a refund policy; and sources of student financial aid.
(b) Financial records. The financial records of the institution shall show clearly the amounts of money paid and the balance due from each student for tuition and other charges.
</t>
  </si>
  <si>
    <t>Scoring this a strong 2 for a Tuition and Fee Schedule. Agency regulations are explicit as to what is required and where the schedule of fees is required to be disclosed to students.</t>
  </si>
  <si>
    <t>911-2-99-6</t>
  </si>
  <si>
    <t>912-1-99-7</t>
  </si>
  <si>
    <t>The agency does not require applying institutions to provide information about the Student Grievance / Complaint Policies to be reauthorized.</t>
  </si>
  <si>
    <t>Scoring this a 0 for Student Grievance / Complaint Policies. The agency does not appear to require applying degree-granting institutions to provide information about Student Grievance / Complaint Policies for reauthorization.</t>
  </si>
  <si>
    <t>912-2-99-7</t>
  </si>
  <si>
    <t>913-1-99-8</t>
  </si>
  <si>
    <t xml:space="preserve">The agency requires applying institutions to prepare, permanently file, and have available a transcript or comparable record that specifies all credit instruction attempted or completed by the student for reauthorization (Baseline). The agency specifically stipulates that the institution provide information regarding the accessibility and location of all records concerning college admission, official transcripts, and cumulative individual records to fulfil the conditions of reauthorization. (Threshold).  </t>
  </si>
  <si>
    <t>Page 19</t>
  </si>
  <si>
    <t>What records are available concerning (a) college admissions, including official transcripts from secondary schools and other institutions or colleges; (b) cumulative records for individual students of the results of achievement and intelligence tests, college grades, participation in extracurricular activities, etc.? Explain their location and accessibility.</t>
  </si>
  <si>
    <t>(a) Academic records. For each student who enrolls, the institution shall prepare, permanently file, and have available a transcript or comparable record that specifies all credit instruction attempted or completed by the student. Courses dropped by the student prior to the expiration of the institution’s grace period need not be recorded. Each course entry shall include a title, the number of credits awarded, a grade and the year completed. The transcript shall separately identify all credits awarded by transfer and for experiential learning, correspondence courses, and credit by examination. In the case of credit awarded for experiential learning, there shall be supporting documentation on file that specifies the experience for which credit was awarded, the method(s) of assessment, the names of faculty members and administrators who recommended approval of credit, and the number of credits awarded.</t>
  </si>
  <si>
    <t xml:space="preserve">Scoring this a strong 2 for Student Record Procedures. The application and agency regulations are explicit as to what is required for each student record and how they should be maintained. </t>
  </si>
  <si>
    <t>913-2-99-8</t>
  </si>
  <si>
    <t>914-1-99-9</t>
  </si>
  <si>
    <t xml:space="preserve">The agency requires applying institutions to submit to the Office of Higher Education a closure plan for reauthorization (Baseline). The agency specifically stipulates that the institution submit a closure plan prior to a potential closure as part of reauthorization. (Threshold).  </t>
  </si>
  <si>
    <t>Closure Plan</t>
  </si>
  <si>
    <t xml:space="preserve">Chapter 185 Sec. 10a-34e. Review, inspection or investigation of applications for licensure or accreditation or violations. Teach-outs.  </t>
  </si>
  <si>
    <t xml:space="preserve">(c) (1) Not later than January 1, 2022, each independent institution of higher education shall submit to the Office of Higher Education a closure plan, which shall include, but need not be limited to, (A) how such institution will respond to a natural disaster, pandemic, data security threat or other catastrophic event that impacts the operations of such institution, and (B) how such institution will manage student records, provide a continuity of education for enrolled students and administer student financial aid and refunds. An independent institution of higher education that is regionally accredited may comply with the requirements of this subsection by submitting to said office the same closure plan that the institution submitted to the regional accreditation agency. If an independent institution of higher education updates its closure plan, then such institution shall submit such updated closure plan not later than thirty days after the governing board of such institution approves such updated closure plan.
(2) On an after July 1, 2023, upon receiving a summary from the Office of Higher Education that an independent institution of higher education has been determined to be at risk of imminent closure as a result of a financial screening conducted pursuant to the provisions of section 10a-34h, the governing board of such institution shall update its closure plan to include plans for the following: (A) Providing notice of impending closure to relevant stakeholders of the institution, including, but not limited to, enrolled students, applicants for admission, recent graduates, faculty, staff and surrounding communities, (B) disseminating information regarding the rights and responsibilities of student borrowers, (C) managing the institution's finances, accreditation status and any compliance issues with federal or state financial aid programs, and (D) refunding student deposits and paying the cost of student record maintenance through means such as the provision of a bond with surety or a letter of credit in an amount sufficient to meet the costs of such refunds and costs.
</t>
  </si>
  <si>
    <t>Scoring this a 2 for School Closure / Teach Out Plans. The agency requires applying institutions to submit to the Office of Higher Education a closure plan prior to a potential closure for reauthorization. This is on the fence of a 1 and 2, but we scored it as a 2 for the prior approval of the plan.</t>
  </si>
  <si>
    <t>914-2-99-9</t>
  </si>
  <si>
    <t>915-1-99-10</t>
  </si>
  <si>
    <t xml:space="preserve">The agency requires applying institutions to report their tuition refund policy for reauthorization (Baseline). The agency specifically stipulates that the institution include the tuition refund policy in the school catalog to fulfil the conditions of reauthorization (Threshold).    </t>
  </si>
  <si>
    <t>(a) Institutional catalog(s). Each institution shall publish an appropriate catalog, to be updated at least every two years, which includes at least the following information: date of publication; a table of contents; the purposes, objectives and history of the institution; accreditation status; a description of facilities; members of the board of control; the names, positions and earned degrees of all administrators and faculty members; student personnel policies; a calendar; admissions requirements; credit for prior learning; standards of progress; grading policies, graduation requirements; degrees and curricula offered; course descriptions; tuition, fees and other charges; a refund policy; and sources of student financial aid.</t>
  </si>
  <si>
    <t>915-2-99-10</t>
  </si>
  <si>
    <t>916-1-99-11</t>
  </si>
  <si>
    <t xml:space="preserve">The agency does not require applying degree-granting institutions to provide information about Tuition Recovery Funds or Student Protection Funds for reauthorization.   </t>
  </si>
  <si>
    <t>Scoring this a 0 for Tuition Recovery Funds or Student Protection Funds. The agency does not require applying degree-granting institutions to provide information about Tuition Recovery Funds or Student Protection Funds for reauthorization.</t>
  </si>
  <si>
    <t>916-2-99-11</t>
  </si>
  <si>
    <t>917-1-99-12</t>
  </si>
  <si>
    <t>The agency does not require applying degree-granting institutions to provide information about Surety Bonds for reauthorization.</t>
  </si>
  <si>
    <t xml:space="preserve">Scoring this a 0 for Surety Bonds. The agency does not require applying degree-granting institutions to provide information about Surety Bonds for reauthorization. </t>
  </si>
  <si>
    <t>917-2-99-12</t>
  </si>
  <si>
    <t>918-1-99-13</t>
  </si>
  <si>
    <t>The agency requires applying institutions to provide an audited financial statement for reauthorization (Baseline). The agency specifically stipulates that the institution provide any management letters and have the audit performed by an independent authorized or state auditor to fulfil the conditions of reauthorization. (Threshold).</t>
  </si>
  <si>
    <t>An audited annual financial statement for the institution including any management letters (and a certified budget for the activity in Connecticut in the case of a branch operation)</t>
  </si>
  <si>
    <t>Sec. 10a-34-12. Adequacy of resources</t>
  </si>
  <si>
    <t>(c) Financial records. The financial records of an institution shall be maintained in such form that evaluation of its financial status is possible at any time. There shall be an annual financial statement which shall be audited annually by an independent public accountant authorized to practice under Chapter 389 of the General Statutes or by a state auditor. Copies of financial statements and audit reports shall be made available at the time of each institutional evaluation and otherwise upon request.</t>
  </si>
  <si>
    <t>Scoring this a strong 2 for Audited Financial Statements. The application and agency regulations are explicit that institutions are to provide any management letters and have the audit performed by an independent authorized or state auditor as a stipulation of reauthorization. 
Management Letters are letters prepared by the auditor which discusses findings and recommendations for improvements in internal control, that were identified during the audit and were not required to be included in the auditor's report on internal control, and other management issues.</t>
  </si>
  <si>
    <t>918-2-99-13</t>
  </si>
  <si>
    <t>919-1-99-14</t>
  </si>
  <si>
    <t>The agency notes that applying institutions may be evaluated by means of a site visit by an evaluation committee for reauthorization (Baseline).</t>
  </si>
  <si>
    <t>Sec. 10a-34-6. Quality assessment</t>
  </si>
  <si>
    <t>(a) Methods of quality assessment. Depending on the nature and scope of the proposal, an institution or program may be evaluated by any of the following means: 
(1) Any institution or program may be evaluated by means of a site visit by an evaluation committee, in accordance with the provisions of subsection (b) of this section of these regulations.
(3) Applications for licensure or accreditation of a program at an accredited institution may be evaluated by means of a focused site visit, in accordance with the provisions of subsection (d) of this section of the Regulations of Connecticut State Agencies.</t>
  </si>
  <si>
    <t xml:space="preserve">Scoring this a 1 as the agency notes that institutions may be subject to a site visit as a condition of reauthorization.   </t>
  </si>
  <si>
    <t>919-2-99-14</t>
  </si>
  <si>
    <t>920-1-99-15</t>
  </si>
  <si>
    <t>The agency does not require applying degree-granting institutions to provide information about the collected student outcome metric for reauthorization.</t>
  </si>
  <si>
    <t>Scoring this a 0 for Persistence Metrics. The agency does not require applying degree-granting institutions to provide information about Persistence Metrics for reauthorization.</t>
  </si>
  <si>
    <t>920-1-99-16</t>
  </si>
  <si>
    <t>920-1-99-17</t>
  </si>
  <si>
    <t>920-1-99-19</t>
  </si>
  <si>
    <t>920-1-99-20</t>
  </si>
  <si>
    <t>920-1-99-21</t>
  </si>
  <si>
    <t>920-1-99-22</t>
  </si>
  <si>
    <t>920-2-99-15</t>
  </si>
  <si>
    <t>920-2-99-16</t>
  </si>
  <si>
    <t>920-2-99-17</t>
  </si>
  <si>
    <t>920-2-99-19</t>
  </si>
  <si>
    <t>920-2-99-20</t>
  </si>
  <si>
    <t>920-2-99-21</t>
  </si>
  <si>
    <t>920-2-99-22</t>
  </si>
  <si>
    <t>921-1-99-18</t>
  </si>
  <si>
    <t>The agency requires applying institutions to provide information regarding alumni occupational employment for reauthorization (Baseline).</t>
  </si>
  <si>
    <t>Sec. 10a-34-22. Transcripts and student records</t>
  </si>
  <si>
    <t>(c) Alumni records. Alumni records should include evidence of job placement, advanced or postgraduate study, and other institutions to which students transfer.</t>
  </si>
  <si>
    <t>Scoring this a 1 as the agency notes that alumni records should include evidence of job placement as a condition of reauthorization.</t>
  </si>
  <si>
    <t>921-2-99-18</t>
  </si>
  <si>
    <t>922-99-99-1</t>
  </si>
  <si>
    <t>The agency requires applying institutions to provide evidence of their current accreditation status for reauthorization (Baseline). The agency specifically stipulates that the institution provide a copy of the most recent letter of approval (notification) from the regional accrediting association (if not a Connecticut Institution) to fulfil the conditions of reauthorization (Threshold).</t>
  </si>
  <si>
    <t>A copy of the most recent letter of approval (notification) from the regional accrediting association (if not a Connecticut Institution).</t>
  </si>
  <si>
    <t>Sec. 10a-34-24. Programs offered by out-of-state institutions</t>
  </si>
  <si>
    <t xml:space="preserve">(a) Eligibility. Any institution with a physical presence in the state shall be subject to the requirements of the Regulations of Connecticut State Agencies. To be eligible for licensure to operate a program in Connecticut, an institution chartered or incorporated in another state must be fully accredited by a nationally recognized regional accrediting association and legally authorized to operate as an institution of higher learning and confer degrees in its home state. 
(b) Licensure requirements. The institution shall be required to demonstrate compliance with all applicable procedures and standards in Sections 10a-34-9 through 10a-34-24, inclusive, of the Regulations of Connecticut State Agencies as they apply to the program(s) to be offered in Connecticut. In addition, there shall be qualified on-site administrative staff responsible for the overall administrative operation of all educational activities, to include - 20 - Regulations of Connecticut State Agencies TITLE 10a. State System of Higher Education Revised: 2015-3-6 Board of Governors for Higher Education R.C.S.A. §§ 10a-34-1—10a-34-24 §10a-34-24 instruction, counseling, advising, library services and maintenance of academic records.
</t>
  </si>
  <si>
    <t xml:space="preserve">Chapter 185 Sec. 10a-57f. Participation in the nation-wide state authorization reciprocity agreement. Application process for in-state participating institutions and out-of-state nonparticipating institutions. Authority of Attorney General.  </t>
  </si>
  <si>
    <t>(a) Not later than January 1, 2017, the Office of Higher Education shall enter into a multistate or regional reciprocity agreement for purposes of enabling the state and Connecticut institutions of higher education to participate in a nation-wide state authorization reciprocity agreement (1) establishing uniform standards for distance learning programs across states, and (2) eliminating the need for a state participating in the state authorization reciprocity agreement to assess the quality of a distance learning program offered by an out-of-state institution of higher education through the participating state's authorization, licensing and accreditation process. Notwithstanding the provisions of part III of this chapter and upon the Office of Higher Education entering into the multistate or regional reciprocity agreement, an out-of-state institution of higher education that participates in the state authorization reciprocity agreement may operate a distance learning program in the state in accordance with the uniform standards.
(c) Any out-of-state institution of higher education that does not participate in the nation-wide, state authorization reciprocity agreement and seeks to operate a distance learning program in the state shall submit an application to the Office of Higher Education on a form prescribed by the office. Each institution shall agree to abide by standards, similar to those in the nation-wide, state authorization reciprocity agreement and established by the office. The office shall approve or reject the institution's application in accordance with the standards established by the office. Authorization by the office to operate a distance learning program in the state shall be valid for a period of one year and may be renewed by the office for additional one-year periods. The office shall establish a schedule of application and renewal fees for all out-of-state institutions of higher education that do not participate in the nation-wide, state authorization reciprocity agreement and are approved by the office. The fee schedule shall be graduated based on the number of full-time equivalent students enrolled at each out-of-state institution of higher education.</t>
  </si>
  <si>
    <t xml:space="preserve">Scoring this as a 2 because the agency requires the institution to provide current accreditation status and a copy of the most recent letter of approval (notification) from the regional accrediting association to the agency for reauthorization.  </t>
  </si>
  <si>
    <t>923-99-99-1</t>
  </si>
  <si>
    <t>ct_COHE_3</t>
  </si>
  <si>
    <t>Accredited Out-of-State Degree-Granting Institutions (Distance)</t>
  </si>
  <si>
    <t>The agency requires applying institutions to provide evidence of their current accreditation status for reauthorization  (Baseline). The agency specifically stipulates that the institution be accredited by an accrediting association recognized by the Secretary of the United States Department of Education and currently in good standing with the accreditor to fulfil the conditions of reauthorization  (Threshold).</t>
  </si>
  <si>
    <t>https://archive.ph/X3Ywi</t>
  </si>
  <si>
    <t>Connecticut Authorization: Out of State Institutions of Higher Education</t>
  </si>
  <si>
    <t>In order to be considered, Institutions of Higher Education must: Be accredited by an accrediting association recognized by the Secretary of the United States Department of Education and currently in good standing with the accreditor; institutions currently not in good standing, facing investigations or punitive actions by their accreditors, will be reviewed on an individual basis for provisional approval;</t>
  </si>
  <si>
    <t>Sec. 10a-34-23. Off-campus instruction, correspondence courses, and use of electronic media</t>
  </si>
  <si>
    <t xml:space="preserve">All credit instruction offered by an accredited institution away from the institution’s primary campus or by correspondence, or through the electronic media, or other means of distance education, shall meet the same standards required of instruction offered on campus, including but not limited to the following: 
(a) All credit instruction shall be consistent with the overall purposes and objectives of the offering institution. 
(b) Standards for admission shall be the same as the standards applicable to students enrolled on the primary campus. 
(c) There shall be qualified faculty or staff responsible for the coordination of off-campus instruction. 
(d) The quality of off-campus instruction, including faculty selection and course approval, shall be the responsibility of the same academic unit which administers the program on the primary campus. 
(e) All curricula shall be derived directly from approved programs. Each course shall be consistent in quality, content and standards with resident courses offered on the primary campus. </t>
  </si>
  <si>
    <t>Chapter 185 Sec. 10a-57f. Participation in the nation-wide state authorization reciprocity agreement. Application process for in-state participating institutions and out-of-state nonparticipating institutions. Authority of Attorney General.</t>
  </si>
  <si>
    <t>(c) Any out-of-state institution of higher education that does not participate in the nation-wide, state authorization reciprocity agreement and seeks to operate a distance learning program in the state shall submit an application to the Office of Higher Education on a form prescribed by the office. Each institution shall agree to abide by standards, similar to those in the nation-wide, state authorization reciprocity agreement and established by the office. The office shall approve or reject the institution's application in accordance with the standards established by the office. Authorization by the office to operate a distance learning program in the state shall be valid for a period of one year and may be renewed by the office for additional one-year periods. The office shall establish a schedule of application and renewal fees for all out-of-state institutions of higher education that do not participate in the nation-wide, state authorization reciprocity agreement and are approved by the office. The fee schedule shall be graduated based on the number of full-time equivalent students enrolled at each out-of-state institution of higher education.</t>
  </si>
  <si>
    <t xml:space="preserve">Scoring this as a 2 because the agency requires the institution be accredited by an accrediting association recognized by the Secretary of the United States Department of Education and currently in good standing with the accreditor for reauthorization . </t>
  </si>
  <si>
    <t>924-99-99-2</t>
  </si>
  <si>
    <t>The agency allows applying institutions to provide evidence of programmatic accreditation, and the office may consider such accreditation in satisfaction of the requirements of accreditation and deem the program at issue in the application for accreditation to be accredited in accordance with this section for reauthorization  (Baseline).</t>
  </si>
  <si>
    <t>Sec. 10a-34-5. Accreditation
(a) Purpose. The purpose of the accreditation process is to ensure that continuing institutions and programs offered by such institutions comply substantially with the quality standards in Sections 10a-34-9 through 10a-34-24, inclusive, of the Regulations of Connecticut State Agencies. Accreditation carries with it authorization to award a specified degree(s). Institutional accreditation is a prerequisite for accreditation of a program. The Board shall accept regional accreditation in satisfaction of the requirements of this section for institutions seeking reaccreditation unless the board finds cause not to rely upon such regional or national accreditation based on the criteria described in section 10a-34-6(c) of the Regulations of Connecticut State Agencies.</t>
  </si>
  <si>
    <t>If any institution of higher education provides evidence of programmatic accreditation, the office may consider such accreditation in satisfaction of the requirements of this subsection and deem the program at issue in the application for accreditation to be accredited in accordance with this section.</t>
  </si>
  <si>
    <t xml:space="preserve">Scoring this as a 1 because the agency allows applying institutions to provide evidence of programmatic accreditation, and the office may consider such accreditation in satisfaction of the requirements of accreditation and deem the program at issue in the application for accreditation to be accredited in accordance with this section for reauthorization . </t>
  </si>
  <si>
    <t>925-99-99-3</t>
  </si>
  <si>
    <t xml:space="preserve">The agency requires applying institutions to publish and distribute a catalog for reauthorization  (Baseline). The agency specifically requires the catalog to be published and distributed at least every two (2) years and include general information, administrative policies, and academic policies of the college to fulfil the conditions of reauthorization  (Threshold). </t>
  </si>
  <si>
    <t>(b) The Office of Higher Education shall establish regulations, in accordance with chapter 54, concerning the requirements for authorization, administration, finance, faculty, curricula, library, student admission and graduation, plant and equipment, records, catalogs, program announcements and any other criteria pertinent thereto, as well as the periods for which authorization may be granted, and the costs and procedures of evaluations as provided in subsections (c), (d) and (i) of this section.</t>
  </si>
  <si>
    <t>Scoring this a strong 2 for a course catalog. The agency is very specific as to what is required in the catalog.</t>
  </si>
  <si>
    <t>926-99-99-4</t>
  </si>
  <si>
    <t>Scoring this a 0 because it does not appear that the agency requires applying institutions to provide information about the metric for reauthorization.</t>
  </si>
  <si>
    <t>926-99-99-5</t>
  </si>
  <si>
    <t>926-99-99-11</t>
  </si>
  <si>
    <t>926-99-99-12</t>
  </si>
  <si>
    <t>926-99-99-14</t>
  </si>
  <si>
    <t>926-99-99-15</t>
  </si>
  <si>
    <t>926-99-99-16</t>
  </si>
  <si>
    <t>926-99-99-17</t>
  </si>
  <si>
    <t>926-99-99-19</t>
  </si>
  <si>
    <t>926-99-99-20</t>
  </si>
  <si>
    <t>926-99-99-21</t>
  </si>
  <si>
    <t>926-99-99-22</t>
  </si>
  <si>
    <t>927-99-99-6</t>
  </si>
  <si>
    <t>The agency requires applying institutions to provide a schedule of tuition and fees for reauthorization or annual reporting (Baseline). The agency specifically stipulates that the institution publish in the catalog all tuition and fees, including miscellaneous charges necessary for program competition to fulfil the conditions of reauthorization or annual reporting (Threshold).</t>
  </si>
  <si>
    <t>(a) Institutional catalog(s). Each institution shall publish an appropriate catalog, to be updated at least every two years, which includes at least the following information: date of publication; a table of contents; the purposes, objectives and history of the institution; accreditation status; a description of facilities; members of the board of control; the names, positions and earned degrees of all administrators and faculty members; student personnel policies; a calendar; admissions requirements; credit for prior learning; standards of progress; grading policies, graduation requirements; degrees and curricula offered; course descriptions; tuition, fees and other charges; a refund policy; and sources of student financial aid.
(b) Financial records. The financial records of the institution shall show clearly the amounts of money paid and the balance due from each student for tuition and other charges.</t>
  </si>
  <si>
    <t>928-99-99-7</t>
  </si>
  <si>
    <t xml:space="preserve">The agency requires applying institutions to maintain a student complaints webpage that refers Connecticut students to the Office of Higher Education to field out of state complaints for reauthorization or annual reporting (Baseline). </t>
  </si>
  <si>
    <t xml:space="preserve">In order to be considered, Institutions of Higher Education must: Have a student complaints webpage that refers Connecticut students to the Office of Higher Education to field out of state complaints.  </t>
  </si>
  <si>
    <t xml:space="preserve">Scoring this a 1 as the agency requires applying institutions to maintain a student complaints webpage that refers Connecticut students to the Office of Higher Education to field out of state complaints for reauthorization or annual reporting. </t>
  </si>
  <si>
    <t>929-99-99-8</t>
  </si>
  <si>
    <t xml:space="preserve">The agency requires applying institutions to prepare, permanently file, and have available a transcript or comparable record that specifies all credit instruction attempted or completed by the student for reauthorization or annual reporting (Baseline). The agency specifically stipulates that the institution provide information regarding the accessibility and location of all records concerning college admission, official transcripts, and cumulative individual records to fulfil the conditions of reauthorization or annual reporting (Threshold).  </t>
  </si>
  <si>
    <t>Scoring this a strong 2 for Student Record Procedures. The agency regulations are explicit as to what is required for each student record and how they should be maintained.</t>
  </si>
  <si>
    <t>930-99-99-9</t>
  </si>
  <si>
    <t xml:space="preserve">The agency requires applying institutions to submit to the Office of Higher Education a closure plan for reauthorization or annual reporting (Baseline). The agency specifically stipulates that the institution submit a closure plan prior to a potential closure as part of reauthorization or annual reporting (Threshold).  </t>
  </si>
  <si>
    <t xml:space="preserve">N/A
</t>
  </si>
  <si>
    <t>(c) (1) Not later than January 1, 2022, each independent institution of higher education shall submit to the Office of Higher Education a closure plan, which shall include, but need not be limited to, (A) how such institution will respond to a natural disaster, pandemic, data security threat or other catastrophic event that impacts the operations of such institution, and (B) how such institution will manage student records, provide a continuity of education for enrolled students and administer student financial aid and refunds. An independent institution of higher education that is regionally accredited may comply with the requirements of this subsection by submitting to said office the same closure plan that the institution submitted to the regional accreditation agency. If an independent institution of higher education updates its closure plan, then such institution shall submit such updated closure plan not later than thirty days after the governing board of such institution approves such updated closure plan.
(2) On an after July 1, 2023, upon receiving a summary from the Office of Higher Education that an independent institution of higher education has been determined to be at risk of imminent closure as a result of a financial screening conducted pursuant to the provisions of section 10a-34h, the governing board of such institution shall update its closure plan to include plans for the following: (A) Providing notice of impending closure to relevant stakeholders of the institution, including, but not limited to, enrolled students, applicants for admission, recent graduates, faculty, staff and surrounding communities, (B) disseminating information regarding the rights and responsibilities of student borrowers, (C) managing the institution's finances, accreditation status and any compliance issues with federal or state financial aid programs, and (D) refunding student deposits and paying the cost of student record maintenance through means such as the provision of a bond with surety or a letter of credit in an amount sufficient to meet the costs of such refunds and costs.</t>
  </si>
  <si>
    <t xml:space="preserve">Scoring this a 2 for School Closure / Teach Out Plans. The agency requires applying institutions to submit to the Office of Higher Education a closure plan prior to a potential closure for reauthorization . </t>
  </si>
  <si>
    <t>931-99-99-10</t>
  </si>
  <si>
    <t xml:space="preserve">The agency requires applying institutions to report their tuition refund policy for reauthorization  (Baseline). The agency specifically stipulates that the institution include the tuition refund policy in the school catalog to fulfil the conditions of reauthorization  (Threshold).    </t>
  </si>
  <si>
    <t>o	(a) Institutional catalog(s). Each institution shall publish an appropriate catalog, to be updated at least every two years, which includes at least the following information: date of publication; a table of contents; the purposes, objectives and history of the institution; accreditation status; a description of facilities; members of the board of control; the names, positions and earned degrees of all administrators and faculty members; student personnel policies; a calendar; admissions requirements; credit for prior learning; standards of progress; grading policies, graduation requirements; degrees and curricula offered; course descriptions; tuition, fees and other charges; a refund policy; and sources of student financial aid.</t>
  </si>
  <si>
    <t>932-99-99-13</t>
  </si>
  <si>
    <t>The agency requires applying institutions to provide audited financial statements for reauthorization  (Baseline). The agency specifically stipulates that the statement shall be audited annually by an independent public accountant authorized to practice under Chapter 389 of the General Statutes or by a state auditor and copies of financial statements and audit reports shall be made available at the time of each institutional evaluation and otherwise upon request to fulfil the conditions of reauthorization  (Threshold).</t>
  </si>
  <si>
    <t xml:space="preserve">Scoring this a 2 as the agency requires applying institutions to provide audited financial statements for reauthorization . They specifically stipulate that the statement shall be audited annually by an independent public accountant authorized to practice under Chapter 389 of the General Statutes or by a state auditor and copies of financial statements and audit reports shall be made available at the time of each institutional evaluation and otherwise upon request to fulfil the conditions of reauthorization . </t>
  </si>
  <si>
    <t>933-99-99-18</t>
  </si>
  <si>
    <t>The agency requires applying institutions to provide information regarding alumni occupational employment for reauthorization  (Baseline).</t>
  </si>
  <si>
    <t xml:space="preserve">Scoring this a 1 as the agency notes that alumni records should include evidence of job placement as a condition of reauthorization . </t>
  </si>
  <si>
    <t>934-99-99-1</t>
  </si>
  <si>
    <t>ct_COHE_4</t>
  </si>
  <si>
    <t>Private Nondegree-Granting Institutions ("Career Schools")</t>
  </si>
  <si>
    <t>The agency requires applying institutions to provide evidence of their current accreditation status for reauthorization (Baseline)</t>
  </si>
  <si>
    <t>https://web.archive.org/web/20231003031257/https://ohe.ct.gov/POSA/pdfs/RegsPOSA.pdf</t>
  </si>
  <si>
    <t>Page 26</t>
  </si>
  <si>
    <t>Public Act No 97-138, effective July 1, 1997 requires that the Commissioner of Higher Education accept national accreditation in lieu of an evaluation by the Department of Higher Education as the basis for reauthorization of previously authorized schools, unless the Commissioner finds cause not to accept such accreditation. Schools that have been authorized by the Commissioner may request acceptance of national accreditation as the basis for reauthorization by the commissioner. However, the Commissioner may request additional information as required by law.</t>
  </si>
  <si>
    <t xml:space="preserve">Sec. 10a-22b. (Formerly Sec. 10-7b). Certificate of authorization as private career school. Application. Evaluation. </t>
  </si>
  <si>
    <t>(b) Except for initial authorizations, the executive director may accept institutional accreditation by an accrediting agency recognized by the United States Department of Education, in satisfaction of the requirements of this section and section 10a-22d, including the evaluation and attendance requirement. Except for initial authorizations, the executive director may accept programmatic accreditation in satisfaction of the requirements of this section and section 10a-22d with regard to instruction offered by a hospital unless the executive director finds reasonable cause not to rely upon such accreditation.</t>
  </si>
  <si>
    <t xml:space="preserve">Connecticut’s OHE requires applicants to attend one of OHE’s online information sessions. Application packets can be found during/after attending one of these info sessions and are not available to us for scoring. 
Scoring this as a 1 because the agency requires applying institutions to provide evidence of their current accreditation status and accepts national accreditation in lieu of an evaluation by the Department of Higher Education as the basis for reauthorization of previously authorized schools, unless the Commissioner finds cause not to accept such accreditation. </t>
  </si>
  <si>
    <t>935-99-99-2</t>
  </si>
  <si>
    <t>935-99-99-4</t>
  </si>
  <si>
    <t>935-99-99-12</t>
  </si>
  <si>
    <t>935-99-99-15</t>
  </si>
  <si>
    <t>935-99-99-16</t>
  </si>
  <si>
    <t>935-99-99-17</t>
  </si>
  <si>
    <t>935-99-99-19</t>
  </si>
  <si>
    <t>935-99-99-20</t>
  </si>
  <si>
    <t>935-99-99-21</t>
  </si>
  <si>
    <t>935-99-99-22</t>
  </si>
  <si>
    <t>936-99-99-3</t>
  </si>
  <si>
    <t xml:space="preserve">The agency requires applying institutions to publish and distribute a catalog for reauthorization (Baseline). The agency specifically requires that students and other interested persons shall be provided with a catalog or similar publication describing the courses and programs offered, course and program objectives, length of courses and programs, schedule of tuition, fees and all other charges and expenses necessary for completion of the course or program, and termination, withdrawal and refund policies to fulfil the conditions of reauthorization (Threshold).    </t>
  </si>
  <si>
    <t>Sec. 10a-22k-5. Evaluation criteria for initial or renewal of authorization</t>
  </si>
  <si>
    <t>(g) Catalog: A school shall publish a catalog stating: (1) the purposes and objectives of the school: (2) description of facilities; (3) admission requirements; (4) placement and other student services; (5) graduation requirements; (6) curricula offered and course descriptions; (7) tuition and other fees; (8) cancellation and refund policies; (9) sources of student financial assistance, if any; (10) length of each approved program in credit or clock hours, or in the case of home study, number of lessons; (11) student conduct policy and grading policy; (12) room and board accommodations, if any; (13) the period of time the catalog covers; and (14) full legal name, address and telephone number of the school and, if applicable, its branches.</t>
  </si>
  <si>
    <t>Sec. 10a-22b. (Formerly Sec. 10-7b). Certificate of authorization as private occupational school. Application. Evaluation. Hospital-based occupational school.</t>
  </si>
  <si>
    <t>(D) students and other interested persons shall be provided with a catalog or similar publication describing the courses and programs offered, course and program objectives, length of courses and programs, schedule of tuition, fees and all other charges and expenses necessary for completion of the course or program, and termination, withdrawal and refund policies</t>
  </si>
  <si>
    <t>Connecticut’s OHE requires applicants to attend one of OHE’s online information sessions. Application packets can be found during/after attending one of these info sessions and are not available to us for scoring.
Scoring this as a 2 because the agency requires that students and other interested persons shall be provided with a catalog or similar publication describing the courses and programs offered, course and program objectives, length of courses and programs, schedule of tuition, fees and all other charges and expenses necessary for completion of the course or program, and termination, withdrawal and refund policies for reauthorization.</t>
  </si>
  <si>
    <t>937-99-99-5</t>
  </si>
  <si>
    <t xml:space="preserve">The agency requires applying institutions to attach a copy or proposed copy of the school's enrollment agreement/contract for reauthorization (Baseline). The agency specifically requires the enrollment agreement to include any requirements for employment in such occupation or barriers to such employment pursuant to state law or regulations to fulfil the conditions of reauthorization (Threshold).     </t>
  </si>
  <si>
    <t>Sec. 10a-22k-7. Renewal of authorization</t>
  </si>
  <si>
    <t>(6) the current student enrollment agreement;</t>
  </si>
  <si>
    <t>(c) Each person, board, association, partnership, corporation, limited liability company or other entity which seeks to offer occupational instruction shall submit to the commissioner, or the commissioner's designee, in such manner as the commissioner, or the commissioner's designee, prescribes, an application for a certificate of authorization which includes, but need not be limited to (6) the proposed student enrollment agreement, which includes for each program of occupational instruction offered a description, in plain language, of any requirements for employment in such occupation or barriers to such employment pursuant to state law or regulations;</t>
  </si>
  <si>
    <t xml:space="preserve">Connecticut’s OHE requires applicants to attend one of OHE’s online information sessions. Application packets can be found during/after attending one of these info sessions and are not available to us for scoring.
Scoring this as a 2 because the agency specifically requires the enrollment agreement include any requirements for employment in such occupation or barriers to such employment pursuant to state law or regulations for reauthorization.  </t>
  </si>
  <si>
    <t>938-99-99-6</t>
  </si>
  <si>
    <t>The agency requires applying institutions to provide a schedule of tuition and fees for reauthorization (Baseline). The agency specifically stipulates that the institution publish in the catalog all tuition and fees, including miscellaneous charges necessary for program competition to fulfil the conditions of reauthorization (Threshold)</t>
  </si>
  <si>
    <t>(g) Catalog: A school shall publish a catalog stating: The tuition, other fees and refund policy shall be clearly stated in the catalog or in a comparable publication readily available to students and the general public. Any supplemental publication indicating tuition rates, other fees, refund policy and other financial policies of the school shall be referenced specifically in the catalog of the school.</t>
  </si>
  <si>
    <t>(g) The evaluation team appointed pursuant to subsection (f) of this section shall: (D) students and other interested persons shall be provided with a catalog or similar publication describing the courses and programs offered, course and program objectives, length of courses and programs, schedule of tuition, fees and all other charges and expenses necessary for completion of the course or program, and termination, withdrawal and refund policies;</t>
  </si>
  <si>
    <t xml:space="preserve">Connecticut’s OHE requires applicants to attend one of OHE’s online information sessions. Application packets can be found during/after attending one of these info sessions and are not available to us for scoring.
Scoring this a strong 2 for a Tuition and Fee Schedule. Agency regulations and state statutes are explicit as to what is required and where the schedule of fees is required to be disclosed to students.  </t>
  </si>
  <si>
    <t>939-99-99-7</t>
  </si>
  <si>
    <t>The agency requires applying institutions to attach a copy of the school's complaint/inquiry policy for reauthorization (Baseline). The agency specifically stipulates that the institution make the complaint policy publicly available in the school catalog in order to fulfil the conditions of reauthorization (Threshold).</t>
  </si>
  <si>
    <t>Sec. 10a-22k-13. Complaints and inquiries</t>
  </si>
  <si>
    <t>(a) No school shall have any policy nor shall act in any manner which discourages or prohibits the filing of inquiries or complaints regarding the school’s operation with the commissioner. (b) The school shall clearly display in a location visible to students and the public: (1) The statement that the school does not have any policy nor acts in any manner which discourages or prohibits the filing of inquiries or complaints regarding the school’s operation with the commissioner; and (2) the school’s procedures for resolving complaints regarding the school’s operation, including the filing of inquiries or complaints with the commissioner. (c) Any complaint regarding the school’s operation shall be submitted in writing to the commissioner. Upon receipt of such written complaint the commissioner or his designee shall inform in writing both the school and the complainant regarding said receipt and shall give both parties twenty days to resolve the complaint.</t>
  </si>
  <si>
    <t>Sec. 10a-22c. (Formerly Sec. 10-7c). When certificate to operate shall not be authorized.</t>
  </si>
  <si>
    <t>(a) No certificate to operate a private occupational school shall be authorized by the commissioner, or the commissioner's designee, if (1) any principal, officer, member or director of the applicant school has acted in a similar capacity for a private occupational school which has had its authorization revoked pursuant to section 10a-22f; (2) the applicant school does not have a net worth consisting of sufficient liquid assets or other evidence of fiscal soundness to operate for the period of time for which authorization is sought; (3) the applicant school or any of its agents engages in advertising, sales, collection, credit or other practices which are false, deceptive, misleading or unfair; (4) the applicant school has any policy which discourages or prohibits the filing of inquiries or complaints regarding the school's operation with the commissioner; (5) the applicant school fails to satisfactorily meet the criteria set forth in subsection (g) of section 10a-22b; (6) a private occupational school that has previously closed fails to follow the procedures for school closure under section 10a-22m;</t>
  </si>
  <si>
    <t>Connecticut’s OHE requires applicants to attend one of OHE’s online information sessions. Application packets can be found during/after attending one of these info sessions and are not available to us for scoring.
Scoring this a 2 as the Complaint Policy is required to be included in the school catalog where a student is likely/required to see it</t>
  </si>
  <si>
    <t>940-99-99-8</t>
  </si>
  <si>
    <t xml:space="preserve">The agency requires applying institutions to attach a copy of the student record forms for reauthorization (Baseline). The agency specifically stipulates that the institution include specific documents with the forms such as those measuring attendance and permanent transcripts to fulfil the conditions of reauthorization (Threshold).   </t>
  </si>
  <si>
    <t>(f) Student records: school shall maintain student records which include: (1) admission and cumulative records of students including the results of achievement tests if any, academic grades and attendance showing the name and permanent address of each student; (2) the date the student began instruction at the school; (3) a copy of the individual enrollment agreement; (4) information about each program in which the student is or was enrolled, including name of program, length of program in clock hours or credit hours, or, for home study schools, number of lessons, tuition paid, attendance, number of clock hours or credit hours of instruction or where appropriate, lessons completed by the student; and (5) date of last instruction or of course completion.</t>
  </si>
  <si>
    <t>Sec. 10a-22n. Maintenance of school records.</t>
  </si>
  <si>
    <t>(a) A private occupational school shall maintain, preserve and protect, in a manner approved by the Commissioner of Higher Education, or the commissioner's designee, all school records including, but not limited to: (1) Student or academic transcripts; (2) attendance records or other indicators of student progress; (3) copies of individual enrollment agreements or contracts; (4) evidence of tuition payments; and (5) any other documentation as prescribed by the commissioner.</t>
  </si>
  <si>
    <t>Connecticut’s OHE requires applicants to attend one of OHE’s online information sessions. Application packets can be found during/after attending one of these info sessions and are not available to us for scoring.
Scoring this a 2 as the agency specifically stipulates that the institution include specific documents with the student record forms such as those measuring attendance and permanent transcripts to fulfil the conditions of reauthorization.</t>
  </si>
  <si>
    <t>941-99-99-9</t>
  </si>
  <si>
    <t>The agency requires applying institutions to submit a closure plan for reauthorization (Baseline).</t>
  </si>
  <si>
    <t>Sec. 10a-22m. School closure. Revocation of certificate of authorization.</t>
  </si>
  <si>
    <t>(a) A private occupational school shall notify the commissioner, in writing, at least sixty days prior to closure of such school. The private occupational school shall provide evidence prior to closing that: (1) All course work is or will be completed by current students at the school; (2) there are no refunds due any students; (3) all student records will be maintained as prescribed in section 10a-22n; (4) final payment has been made to the private occupational school student protection account; (5) a designation of service form has been filed with the commissioner; and (6) the certificate of authorization has been returned to the commissioner.</t>
  </si>
  <si>
    <t>Connecticut’s OHE requires applicants to attend one of OHE’s online information sessions. Application packets can be found during/after attending one of these info sessions and are not available to us for scoring.
Scoring this a 1 for School Closure / Teach Out Plans. The agency requires applying institutions to notify the Executive Director, in writing, at least sixty days prior to closure of such school for reauthorization.</t>
  </si>
  <si>
    <t>942-99-99-10</t>
  </si>
  <si>
    <t>The agency requires applying institutions to report their tuition refund policy for reauthorization (Baseline). The agency specifically stipulates that the institution include the tuition refund policy in the school catalog to fulfil the conditions of reauthorization (Threshold)</t>
  </si>
  <si>
    <t>Sec. 10a-22k-14. Refund or cancellation policy</t>
  </si>
  <si>
    <t>(a) A school shall have a reasonable and equitable written policy for refund or cancellation of tuition or other fees and shall make said policy available to all prospective students, their parents or guardians, or interested public. A school shall state its policy and schedule of refunds in clear language that can be easily understood. The policy shall apply to all terminations, for any reason, by either the school or the student. (b) In all instances, the refund shall be based on and computed from the last day of actual verifiable attendance. A school shall not require written notification of withdrawal as a condition for making refunds. A school shall uniformly apply the refund or cancellation policy and shall incorporate said policy within its enrollment agreement and catalog.</t>
  </si>
  <si>
    <t>Sec. 10a-22v. (Formerly Sec. 10-14j). Application for refund of tuition.</t>
  </si>
  <si>
    <t>Any student enrolled in a private occupational school authorized in accordance with the provisions of sections 10a-22a to 10a-22o, inclusive, who is unable to complete a course or unit of instruction at such school because of the insolvency or cessation of operation of the school and who has paid tuition for such course or unit of instruction, may make application to the Commissioner of Higher Education for a refund of tuition from the account established pursuant to section 10a-22u to the extent that such account exists or has reached the level necessary to pay outstanding approved claims, except that in the case of correspondence and home study schools authorized in accordance with the provisions of sections 10a-22a to 10a-22o, inclusive, only Connecticut residents enrolled in such schools may be eligible for such refund. Upon such application, the commissioner shall determine whether the applicant is unable to complete a course or unit of instruction 13 because of the insolvency or cessation of operation of the school to which tuition has been paid. The commissioner may summon by subpoena any person, records or documents pertinent to the making of a determination regarding insolvency or cessation of operation. For the purpose of making any tuition refund pursuant to this section, a school shall be deemed to have ceased operation whenever it has failed to complete a course or unit of instruction for which the student has paid a tuition fee and, as a result, the school's authorization has been revoked pursuant to section 10a-22f. If the commissioner finds that the applicant is entitled to a refund of tuition because of the insolvency or cessation of operation of the school, the commissioner shall determine the amount of an appropriate refund which shall be equal to or a portion of the tuition paid for the uncompleted course or unit of instruction.</t>
  </si>
  <si>
    <t xml:space="preserve">Connecticut’s OHE requires applicants to attend one of OHE’s online information sessions. Application packets can be found during/after attending one of these info sessions and are not available to us for scoring.
Scoring this a 2 as the tuition refund policy is required to be included in the school catalog where a student is likely/required to see it.  </t>
  </si>
  <si>
    <t>943-99-99-11</t>
  </si>
  <si>
    <t xml:space="preserve">The agency requires applying institutions to establish an account to be known as the private occupational school student protection account within the General Fund for reauthorization (Baseline). The agency specifically stipulates that the institution pay to the State Treasurer an amount equal to one-half of one per cent of the tuition received by such school per calendar quarter exclusive of any refunds paid, except that correspondence and home study schools authorized to fulfil the conditions of reauthorization (Threshold).  </t>
  </si>
  <si>
    <t>Sec. 10a-22k-4. Evaluation procedures for initial or renewal of authorization</t>
  </si>
  <si>
    <t>(f) The commissioner shall not grant authorization if: (1) any principal, officer or director of the school has acted in a similar capacity for a school which has had its authorization revoked because the applicant (4) failed to make a required payment to the private occupational school student protection fund pursuant to section 10a-22u of the general statutes, as amended;</t>
  </si>
  <si>
    <t>Sec. 10a-22u. (Formerly Sec. 10-14i). Establishment of private occupational school student protection account. Treatment of overpayments and underpayments.</t>
  </si>
  <si>
    <t>(a) There shall be an account to be known as the private occupational school student protection account within the General Fund. Each private occupational school authorized in accordance with the provisions of sections 10a-22a to 10a-22o, inclusive, shall pay to the State Treasurer an amount equal to one-half of one per cent of the tuition received by such school per calendar quarter exclusive of any refunds paid, except that correspondence and home study schools authorized in accordance with the provisions of sections 10a-22a to 10a-22o, inclusive, shall contribute to said account only for Connecticut residents enrolled in such schools. Payments shall be made by January thirtieth, April thirtieth, July thirtieth and October thirtieth in each year for tuition received during the three months next preceding the month of payment. In addition to amounts received based on tuition, the account shall also contain any amount required to be deposited into the account pursuant to sections 10a-22a to 10a-22o, inclusive.</t>
  </si>
  <si>
    <t>Connecticut’s OHE requires applicants to attend one of OHE’s online information sessions. Application packets can be found during/after attending one of these info sessions and are not available to us for scoring.
Scoring this a 2 as the agency specifically stipulates that the institution pay to the State Treasurer an amount equal to one-half of one per cent of the tuition received by such school per calendar quarter exclusive of any refunds paid, except that correspondence and home study schools authorized for reauthorization.</t>
  </si>
  <si>
    <t>944-99-99-13</t>
  </si>
  <si>
    <t>The agency requires applying institutions to provide audited financial statements for reauthorization (Baseline). The agency specifically stipulates that the statement be reviewed or audited by a licensed certified public accountant or licensed public accountant in accordance with standards as established by the American Institute of Certified Public Accountants to fulfil the conditions of reauthorization (Threshold).</t>
  </si>
  <si>
    <t>(d) An application for renewal of authorization shall include, but not be limited to, the following information:
(8) financial statements detailing the financial condition of the school prepared by school management and reviewed or audited by a licensed certified public accountant or licensed public accountant in accordance with standards as established by the American Institute of Certified Public Accountants;</t>
  </si>
  <si>
    <t>Sec. 10a-22d. (Formerly Sec. 10-7d). Authorization: Conditions for renewal, fees, probation, extension.</t>
  </si>
  <si>
    <t>(g) Each private occupational school shall keep financial records in conformity with generally accepted accounting principles. An annual financial statement detailing the financial status of the school shall be prepared by school management and reviewed or audited by a licensed certified public accountant or licensed public accountant in accordance with standards established by the American Institute of Certified Public Accountants. A copy of such financial statement shall be filed with the commissioner on or before the last day of the fourth month following the end of the school's fiscal year, except in the case of a nationally accredited school recognized by the United States Department of Education, in which case such financial statement shall be due on or before the last day of the sixth month following the end of the school's fiscal year. Only audited financial statements shall be accepted from a nationally accredited school. Upon a nonaccredited school's written request, the commissioner may authorize, for good cause shown, a filing extension for a period not to exceed sixty days. No filing extensions shall be granted to a nationally accredited school.</t>
  </si>
  <si>
    <t>Connecticut’s OHE requires applicants to attend one of OHE’s online information sessions. Application packets can be found during/after attending one of these info sessions and are not available to us for scoring.
Scoring this a 2 as the agency requires applying institutions to provide audited financial statements for reauthorization. They specifically stipulate that the statement be reviewed or audited by a licensed certified public accountant or licensed public accountant in accordance with standards as established by the American Institute of Certified Public Accountants to fulfil the conditions of reauthorization.</t>
  </si>
  <si>
    <t>945-99-99-14</t>
  </si>
  <si>
    <t>The agency requires applying institutions to host an on-site inspection for reauthorization (Baseline). The agency specifically stipulates that the institution will have sixty days from the date of the visit to provide evidence of compliance if any areas are found unsatisfactory to fulfil the conditions of reauthorization. (Threshold).</t>
  </si>
  <si>
    <t>(d) The applicant for certification shall provide each member of the evaluation team with a copy of the application submitted pursuant to section 10a-22k-3 or section 10a-22k-7 of these regulations. A statement of evaluation procedures and information to be required shall be sent to the applicant by the commissioner or his designee prior to the on-site evaluation. The on site-inspection made by the evaluation team shall not exceed two days unless extended by a majority vote of the evaluation team. The evaluation team shall also conduct an exit conference with the applicant or his designee concerning the various aspects of the school’s operation or proposed operation. Except for state employees, actual travel expenses, meals, and overnight accommodations if needed, for each member of the evaluation team shall be paid by the applicant subject to approval by the commissioner or his designee and shall in no event exceed state government published travel and per diem limits. Such charges shall be paid by the applicant prior to completion of the on-site inspection.</t>
  </si>
  <si>
    <t>(g) The evaluation team appointed pursuant to subsection (f) of this section shall: (1) Conduct an on-site inspection; (2) submit a written report outlining any evidence of noncompliance; (3) give the school sixty days from the date of the report to provide evidence of compliance; and (4) submit to the commissioner a written report recommending authorization or nonauthorization not later than one hundred twenty days after the on-site inspection.</t>
  </si>
  <si>
    <t>Connecticut’s OHE requires applicants to attend one of OHE’s online information sessions. Application packets can be found during/after attending one of these info sessions and are not available to us for scoring.
Scoring this a 2 as the agency explicitly stipulates that institutions will be required to have a site visit as a condition of reauthorization.</t>
  </si>
  <si>
    <t>946-99-99-18</t>
  </si>
  <si>
    <t>The agency requires applying institutions to report their job placement rates for reauthorization (Baseline). The agency specifically stipulates that the institution report their job placement rates in the school catalog to fulfil the conditions of reauthorization (Threshold)</t>
  </si>
  <si>
    <t xml:space="preserve">(g) Catalog: A school shall publish a catalog stating: (4) placement and other student services;
</t>
  </si>
  <si>
    <t>Connecticut’s OHE requires applicants to attend one of OHE’s online information sessions. Application packets can be found during/after attending one of these info sessions and are not available to us for scoring.
Scoring this a 2 as the Job Placement Rates are required to be reported in the school catalog where a student is likely/required to see them.</t>
  </si>
  <si>
    <t>947-99-99-1</t>
  </si>
  <si>
    <t>The agency does not require applying institutions to provide annual reporting information or renew on an annual basis (with the exception of financial documents).</t>
  </si>
  <si>
    <t>There is no annual reporting requirement, with the exception of financial statements.</t>
  </si>
  <si>
    <t>947-99-99-2</t>
  </si>
  <si>
    <t>947-99-99-3</t>
  </si>
  <si>
    <t>947-99-99-4</t>
  </si>
  <si>
    <t>947-99-99-5</t>
  </si>
  <si>
    <t>947-99-99-6</t>
  </si>
  <si>
    <t>947-99-99-7</t>
  </si>
  <si>
    <t>947-99-99-8</t>
  </si>
  <si>
    <t>947-99-99-9</t>
  </si>
  <si>
    <t>947-99-99-10</t>
  </si>
  <si>
    <t>947-99-99-11</t>
  </si>
  <si>
    <t>947-99-99-12</t>
  </si>
  <si>
    <t>947-99-99-14</t>
  </si>
  <si>
    <t>947-99-99-15</t>
  </si>
  <si>
    <t>947-99-99-16</t>
  </si>
  <si>
    <t>947-99-99-17</t>
  </si>
  <si>
    <t>947-99-99-18</t>
  </si>
  <si>
    <t>947-99-99-19</t>
  </si>
  <si>
    <t>947-99-99-20</t>
  </si>
  <si>
    <t>947-99-99-21</t>
  </si>
  <si>
    <t>947-99-99-22</t>
  </si>
  <si>
    <t>948-99-99-13</t>
  </si>
  <si>
    <t>The agency requires applying institutions to provide annual reporting information for financial statements (Baseline). The agency also requires that the institution provide specific audited financial statements and meet a federal composite score system (Threshold).</t>
  </si>
  <si>
    <t>https://web.archive.org/web/20240504173841/https://www.ohe.ct.gov/POSA/FinancialRequirementsText.shtml</t>
  </si>
  <si>
    <t>Financial Requirements</t>
  </si>
  <si>
    <t>A copy of the school’s audited and reviewed annual financial statements must be filed each year with the Executive Director of the Office of Higher Education.  Each school shall keep financial records in conformity with generally accepted accounting principles. An annual financial statement detailing the financial status of the school shall be prepared by school management and reviewed or audited by a licensed certified public accountant or licensed public accountant in accordance with standards established by the American Institute of Certified Public Accountants. A copy of such financial statement shall be filed with the Executive Director on or before the last day of the fourth month following the end of the school's fiscal year, except in the case of a nationally accredited school recognized by the U.S. Department of Education, in which case such financial statement shall be due on or before the last day of the sixth month following the end of the school's fiscal year. Only audited financial statements shall be accepted from a nationally accredited school. Upon a nonaccredited school's written request, the Executive Director may authorize, for good cause shown, a filing extension for a period not to exceed sixty days. No filing extensions shall be granted to a nationally accredited school.
Composite Scoring System for Financial Review
Composite Scoring System:  The U.S. Department of Education, with the help of KPMG Peat Marwick, LLP (Dec. 1997), developed a composite scoring system for schools seeking to participate in the federal Title IV student assistance programs.  The scoring system is made up of three ratios which measure five fundamental elements of financial health: viability, profitability, liquidity, ability to borrow, and capital resources.  Each private occupational school’s passing financial ratio score is the same as required by 34 CFR 668, as amended from time to time. Primary Reserve Ratio - measures viability and liquidity. Equity Ratio - measured ability to borrow and capital resources. Net Income Ratio - measures profitability</t>
  </si>
  <si>
    <t>Sec. 10a-22k-5(i). Evaluation criteria for initial or renewal of authorization</t>
  </si>
  <si>
    <t>(i) Finances: Financial resources shall be adequate for the effective achievement of the purposes and objectives of the school and for meeting all obligations including staff and students. The school shall have a net worth consisting of sufficient liquid assets or other evidence of fiscal soundness sufficient to operate the school during the period of authorization. Financial records shall be kept by the school in conformity with generally accepted accounting principles. Annual financial statement, which detail the financial condition of the school, shall be prepared by school management and reviewed or audited by a licensed certified public accountant or licensed public accountant in accordance with standards established by the American Institute of Certified Public Accountants. A copy of the school’s annual financial statements shall be filed each year with the commissioner on or before the last day of the fourth month following the end of the school’s fiscal year. Upon a school’s written request, the commissioner may authorize a filing extension for a period not to exceed sixty days for good cause shown. The financial statements shall include, but not be limited to: (1) income statement, (2) balance sheet, (3) statement of change in equity or fund balance, (4) statement of cash flows, (5) footnotes or notes to financial statements, (6) cover letter prepared by the licensed certified public accountant or licensed public accountant stating the scope of the review or audit, any opinions, and standards and principles followed, (7) school management affirmation statement and, when applicable, a program compliance statement, (8) school management statement on fiscal position of the school.</t>
  </si>
  <si>
    <t>Conn. Gen. Stat. § 10a-22d (g)</t>
  </si>
  <si>
    <t>(g) Each private career school shall keep financial records in conformity with generally accepted accounting principles. An annual financial statement detailing the financial status of the school shall be prepared by school management and reviewed or audited, or, for a nonaccredited school annually receiving less than fifty thousand dollars in tuition revenue, compiled, by a licensed certified public accountant or licensed public accountant in accordance with standards established by the American Institute of Certified Public Accountants. A copy of such financial statement shall be filed with the executive director on or before the last day of the fourth month following the end of the school's fiscal year, except in the case of a nationally accredited school recognized by the United States Department of Education, in which case such financial statement shall be due on or before the last day of the sixth month following the end of the school's fiscal year. Only audited financial statements shall be accepted from a nationally accredited school. Upon a nonaccredited school's written request, the executive director may authorize, for good cause shown, a filing extension for a period not to exceed sixty days. No filing extensions shall be granted to a nationally accredited school.</t>
  </si>
  <si>
    <t>There is only an annual reporting requirement for the first few years, and then it is only financial statements. Audited financial statements are the only aspect that is scored for annual reporting for private occupational schools.</t>
  </si>
  <si>
    <t>949-99-99-1</t>
  </si>
  <si>
    <t>ct_COHE_5</t>
  </si>
  <si>
    <t>Private Nondegree-granting Institutions (“Hospital Based Schools”)</t>
  </si>
  <si>
    <t>The agency does not require applying institutions to provide annual reporting information or renew on an annual basis.</t>
  </si>
  <si>
    <t>949-99-99-2</t>
  </si>
  <si>
    <t>949-99-99-3</t>
  </si>
  <si>
    <t>949-99-99-4</t>
  </si>
  <si>
    <t>949-99-99-5</t>
  </si>
  <si>
    <t>949-99-99-6</t>
  </si>
  <si>
    <t>949-99-99-7</t>
  </si>
  <si>
    <t>949-99-99-8</t>
  </si>
  <si>
    <t>949-99-99-9</t>
  </si>
  <si>
    <t>949-99-99-10</t>
  </si>
  <si>
    <t>949-99-99-11</t>
  </si>
  <si>
    <t>949-99-99-12</t>
  </si>
  <si>
    <t>949-99-99-13</t>
  </si>
  <si>
    <t>949-99-99-14</t>
  </si>
  <si>
    <t>949-99-99-15</t>
  </si>
  <si>
    <t>949-99-99-16</t>
  </si>
  <si>
    <t>949-99-99-17</t>
  </si>
  <si>
    <t>949-99-99-18</t>
  </si>
  <si>
    <t>949-99-99-19</t>
  </si>
  <si>
    <t>949-99-99-20</t>
  </si>
  <si>
    <t>949-99-99-21</t>
  </si>
  <si>
    <t>949-99-99-22</t>
  </si>
  <si>
    <t>950-99-99-1</t>
  </si>
  <si>
    <t xml:space="preserve">The agency requires applying institutions to provide evidence of their current accreditation status for reauthorization (Baseline). The agency specifically stipulates that the institution attach a copy of the hospital accreditation letter to the application to fulfil the conditions of reauthorization (Threshold). </t>
  </si>
  <si>
    <t>https://web.archive.org/web/20240502143639/https://www.ohe.ct.gov/POSA/Hosp/App/H_CompleteApplication.pdf</t>
  </si>
  <si>
    <t>Hospital Accreditation (Page 3)</t>
  </si>
  <si>
    <t>Hospital Accreditation: 
Date Accreditation Expires:
Attach a copy of the Hospital Accreditation Letter</t>
  </si>
  <si>
    <t>https://web.archive.org/web/20231003044358/https://ohe.ct.gov/POSA/pdfs/GenStats.pdf</t>
  </si>
  <si>
    <t>(b) Except for initial authorizations, the commissioner shall accept institutional accreditation by an accrediting agency recognized by the United States Department of Education, in satisfaction of the requirements of this section and section 10a-22d, including the evaluation and attendance requirement, unless the commissioner finds reasonable cause not to rely upon such accreditation.</t>
  </si>
  <si>
    <t>Scoring this as a 2 because the agency requires the institution to attach a copy of the hospital accreditation letter to the application for reauthorization.</t>
  </si>
  <si>
    <t>951-99-99-2</t>
  </si>
  <si>
    <t xml:space="preserve">The agency does not require applying institutions to provide information about the metric to fulfil the conditions of reauthorization or annual reporting. </t>
  </si>
  <si>
    <t>Scoring this a 0 for Program/Specialized Accreditation Information. The agency does not require applying institutions to provide information about Program/Specialized Accreditation Information for reauthorization or annual reporting.</t>
  </si>
  <si>
    <t>951-99-99-12</t>
  </si>
  <si>
    <t>951-99-99-15</t>
  </si>
  <si>
    <t>951-99-99-16</t>
  </si>
  <si>
    <t>951-99-99-17</t>
  </si>
  <si>
    <t>951-99-99-19</t>
  </si>
  <si>
    <t>951-99-99-20</t>
  </si>
  <si>
    <t>951-99-99-21</t>
  </si>
  <si>
    <t>951-99-99-22</t>
  </si>
  <si>
    <t>952-99-99-3</t>
  </si>
  <si>
    <t>Catalog (Pages 23-24)</t>
  </si>
  <si>
    <t>Attach a copy or a proposed copy of the school’s catalog. The catalog shall include, but is not limited to the following: (Indicate on the line by each item the paragraph number and /or page number where that item is included in the catalog.)
- Cover page for catalog that indicates the period of time the catalog covers Including the full legal name of the school and address. 
- Inside cover indicate address for any branch campus and additional sites and telephone number and fax number for all locations. 
- List School Staff and Title
- State Purposes/objectives of school Page</t>
  </si>
  <si>
    <t>Scoring this as a 2 because the agency requires that students and other interested persons shall be provided with a catalog or similar publication describing the courses and programs offered, course and program objectives, length of courses and programs, schedule of tuition, fees and all other charges and expenses necessary for completion of the course or program, and termination, withdrawal and refund policies for reauthorization.</t>
  </si>
  <si>
    <t>953-99-99-4</t>
  </si>
  <si>
    <t xml:space="preserve">The agency requires applying institutions to provide a copy of the current school handbook if one is published for reauthorization (Baseline).  </t>
  </si>
  <si>
    <t xml:space="preserve">Instructions: Catalog </t>
  </si>
  <si>
    <t xml:space="preserve">If published, the school must also provide a copy of their student handbook. </t>
  </si>
  <si>
    <t xml:space="preserve">Scoring this a 1 for a student handbook. The agency requires a copy of the handbook with the application if one is published. </t>
  </si>
  <si>
    <t>954-99-99-5</t>
  </si>
  <si>
    <t xml:space="preserve">The agency requires applying institutions to attach a copy or proposed copy of the school's enrollment agreement/contract for reauthorization (Baseline). The agency specifically requires the enrollment agreement include program or courses of study, program/course title as identified in school catalog, time required, length of training in clock hours, credit hours, quarter credit hours or lessons and number of weeks or months normally required for completion as stated in school catalog to fulfil the conditions of reauthorization (Threshold).    </t>
  </si>
  <si>
    <t xml:space="preserve">ENROLLMENT AGREEMENT/CONTRACT (Page 21) </t>
  </si>
  <si>
    <t>Attach a copy or proposed copy of the school's enrollment agreement/contract. The enrollment agreement shall include, but is not limited to the following: 
- Title: Identification of document as a contract or agreement.
- School: Name, Address, Telephone and Fax number of the school. 
- Program or courses of study: program/course title as identified in school catalog. 
- Time required: Designate Time of Training (Day, Evening, Weekend or Lessons) Length of Training in clock hours, credit hours, quarter credit hours or lessons and number of weeks or months normally required for completion as stated in school catalog. In the case of home study, the number of lessons required for completion.
- Starting and ending dates: scheduled class starting and ending dates.</t>
  </si>
  <si>
    <t xml:space="preserve">(c) Each person, board, association, partnership, corporation, limited liability company or other entity which seeks to offer occupational instruction shall submit to the commissioner, or the commissioner's designee, in such manner as the commissioner, or the commissioner's designee, prescribes, an application for a certificate of authorization which includes, but need not be limited to
- (6) the proposed student enrollment agreement, which includes for each program of occupational instruction offered a description, in plain language, of any requirements for employment in such occupation or barriers to such employment pursuant to state law or regulations; 
</t>
  </si>
  <si>
    <t xml:space="preserve">Scoring this as a 2 because the agency specifically requires the enrollment agreement include program or courses of study, program/course title as identified in school catalog, time required, length of training in clock hours, credit hours, quarter credit hours or lessons and number of weeks or months normally required for completion as stated in school catalog for reauthorization.  </t>
  </si>
  <si>
    <t>955-99-99-6</t>
  </si>
  <si>
    <t>The agency requires applying institutions to provide a schedule of tuition and fees for reauthorization (Baseline). The agency specifically stipulates that the institution publish in the catalog all tuition and fees, including miscellaneous charges necessary for program competition to fulfil the conditions of reauthorization (Threshold).</t>
  </si>
  <si>
    <t xml:space="preserve">Catalog (Page 23) </t>
  </si>
  <si>
    <t>Provide a complete outline of all costs of course/program which includes Application fee and/or Registration fee, tuition, other fees, books, room and board. State if any fees are non-refundable.</t>
  </si>
  <si>
    <t>(g) Catalog: A school shall publish a catalog stating:
- The tuition, other fees and refund policy shall be clearly stated in the catalog or in a comparable publication readily available to students and the general public. Any supplemental publication indicating tuition rates, other fees, refund policy and other financial policies of the school shall be referenced specifically in the catalog of the school.</t>
  </si>
  <si>
    <t xml:space="preserve">Scoring this a strong 2 for a Tuition and Fee Schedule. Agency regulations and state statutes are explicit as to what is required and where the schedule of fees is required to be disclosed to students.  </t>
  </si>
  <si>
    <t>956-99-99-7</t>
  </si>
  <si>
    <t xml:space="preserve">The agency requires applying institutions to attach a copy of the school's complaint/inquiry policy for reauthorization (Baseline). The agency specifically stipulates that the institution make the complaint policy publicly available in the school catalog in order to fulfil the conditions of reauthorization (Threshold). </t>
  </si>
  <si>
    <t xml:space="preserve">COMPLAINTS/INQUIRIES (Page 26) </t>
  </si>
  <si>
    <t>Attach a copy of the school's complaint/inquiry policy and procedures which is displayed, or will be displayed, in a clearly visible location at the school and at all branch and additional classroom sites. The policy and procedures must cover, at a minimum, the following: (1) a statement that the school does not have any policy nor acts in any manner which discourages or prohibits the filing of inquiries or complaints regarding the school's operation with the Executive Director of the Office of Higher Education, (2) the school's procedure for resolving complaints regarding the schools operation, and (3) the filing of inquiries or complaints, with the Executive Director of the Office of Higher Education</t>
  </si>
  <si>
    <t xml:space="preserve">(a) No certificate to operate a private occupational school shall be authorized by the commissioner, or the commissioner's designee, if (1) any principal, officer, member or director of the applicant school has acted in a similar capacity for a private occupational school which has had its authorization revoked pursuant to section 10a-22f; (2) the applicant school does not have a net worth consisting of sufficient liquid assets or other evidence of fiscal soundness to operate for the period of time for which authorization is sought; (3) the applicant school or any of its agents engages in advertising, sales, collection, credit or other practices which are false, deceptive, misleading or unfair; (4) the applicant school has any policy which discourages or prohibits the filing of inquiries or complaints regarding the school's operation with the commissioner; (5) the applicant school fails to satisfactorily meet the criteria set forth in subsection (g) of section 10a-22b; (6) a private occupational school that has previously closed fails to follow the procedures for school closure under section 10a-22m; </t>
  </si>
  <si>
    <t xml:space="preserve">Scoring this a 2 as the Complaint Policy is required to be included in the school catalog where a student is likely/required to see it.  </t>
  </si>
  <si>
    <t>957-99-99-8</t>
  </si>
  <si>
    <t xml:space="preserve">The agency requires applying institutions to attach a copy of the student record forms for reauthorization (Baseline). The agency specifically stipulates that the institution include specific documents with the forms such as those measuring attendance and permanent transcripts to fulfil the conditions of reauthorization (Threshold).  </t>
  </si>
  <si>
    <t>STUDENT RECORDS (Page 20)</t>
  </si>
  <si>
    <t>Attach to this page a copy of the following student record forms used by School: An asterisk * after a document indicates it is required. (a) Application for admission (b) Enrollment Contract/Agreement* (c) Interview form, if used (d) Admission/achievement test, if used (e) Health Form(s) (f) Attendance form * (g) Permanent transcript/grade record form* (h) Transcript Release form* (i) Student payment record form (j) Incident Counseling form (k) School Disclosure of Information Form – student acknowledgment of information: a. Background Check Required – assault, larceny etc. b. Driving Record Check Required – driving violations, suspension c. Conditions required for employment in field of training d. License or Certification required and Agency Responsible e. Disclosure of Barriers to Employment – felony, medical condition, etc.</t>
  </si>
  <si>
    <t xml:space="preserve">Scoring this a 2 as the agency specifically stipulates that the institution include specific documents with the student record forms such as those measuring attendance and permanent transcripts to fulfil the conditions of reauthorization. </t>
  </si>
  <si>
    <t>958-99-99-9</t>
  </si>
  <si>
    <t xml:space="preserve">The agency requires applying institutions to submit a closure plan for reauthorization (Baseline). </t>
  </si>
  <si>
    <t>AFFIDAVIT OF REQUIREMENTS FOR SCHOOL CLOSURE (Page 30)</t>
  </si>
  <si>
    <t>(a) A hospital-based school shall notify the Executive Director, in writing, at least sixty days prior to closure of such school. The school shall provide evidence prior to closing that: (1) All course work is or will be completed by current students at the school; (2) there are no refunds due any students; (3) all student records will be maintained as prescribed under the Connecticut General Statutes Section 10a-22n and as amended by Public Act 11-48; (4) final payment has been made to the private occupational school student protection account; (5) a designation of service form has been filed with the Executive Director; and (6) the certificate of authorization has been returned to the Executive Director.</t>
  </si>
  <si>
    <t xml:space="preserve">Scoring this a 1 for School Closure / Teach Out Plans. The agency requires applying institutions to notify the Executive Director, in writing, at least sixty days prior to closure of such school for reauthorization.    </t>
  </si>
  <si>
    <t>959-99-99-10</t>
  </si>
  <si>
    <t xml:space="preserve">CATALOG (Page 23) </t>
  </si>
  <si>
    <t>Provide the school’s refund policy when a student withdraws, before class starts, after enrollment and when school terminates student’s enrollment. Timeframe of processing refund.</t>
  </si>
  <si>
    <t xml:space="preserve">Any student enrolled in a private occupational school authorized in accordance with the provisions of sections 10a-22a to 10a-22o, inclusive, who is unable to complete a course or unit of instruction at such school because of the insolvency or cessation of operation of the school and who has paid tuition for such course or unit of instruction, may make application to the Commissioner of Higher Education for a refund of tuition from the account established pursuant to section 10a-22u to the extent that such account exists or has reached the level necessary to pay outstanding approved claims, except that in the case of correspondence and home study schools authorized in accordance with the provisions of sections 10a-22a to 10a-22o, inclusive, only Connecticut residents enrolled in such schools may be eligible for such refund. Upon such application, the commissioner shall determine whether the applicant is unable to complete a course or unit of instruction 13 because of the insolvency or cessation of operation of the school to which tuition has been paid. The commissioner may summon by subpoena any person, records or documents pertinent to the making of a determination regarding insolvency or cessation of operation. For the purpose of making any tuition refund pursuant to this section, a school shall be deemed to have ceased operation whenever it has failed to complete a course or unit of instruction for which the student has paid a tuition fee and, as a result, the school's authorization has been revoked pursuant to section 10a-22f. If the commissioner finds that the applicant is entitled to a refund of tuition because of the insolvency or cessation of operation of the school, the commissioner shall determine the amount of an appropriate refund which shall be equal to or a portion of the tuition paid for the uncompleted course or unit of instruction. </t>
  </si>
  <si>
    <t xml:space="preserve">Scoring this a 2 as the tuition refund policy is required to be included in the school catalog where a student is likely/required to see it.    </t>
  </si>
  <si>
    <t>960-99-99-11</t>
  </si>
  <si>
    <t>(a) A hospital-based school shall notify the Executive Director, in writing, at least sixty days prior to closure of such school. The school shall provide evidence prior to closing that: (4) final payment has been made to the private occupational school student protection account;
(b) Any hospital-based school that fails to meet the requirements outlined in subsection (a) of this section maybe fined not more than five hundred dollars per day for each day of noncompliance and shall be ineligible to be issued a certificate of authorization upon application to operate a hospital-based school. Any funds collected pursuant to this subsection shall be placed in the private occupational student protection account.</t>
  </si>
  <si>
    <t xml:space="preserve">(a) There shall be an account to be known as the private occupational school student protection account within the General Fund. Each private occupational school authorized in accordance with the provisions of sections 10a-22a to 10a-22o, inclusive, shall pay to the State Treasurer an amount equal to one-half of one per cent of the tuition received by such school per calendar quarter exclusive of any refunds paid, except that correspondence and home study schools authorized in accordance with the provisions of sections 10a-22a to 10a-22o, inclusive, shall contribute to said account only for Connecticut residents enrolled in such schools. Payments shall be made by January thirtieth, April thirtieth, July thirtieth and October thirtieth in each year for tuition received during the three months next preceding the month of payment. In addition to amounts received based on tuition, the account shall also contain any amount required to be deposited into the account pursuant to sections 10a-22a to 10a-22o, inclusive. </t>
  </si>
  <si>
    <t xml:space="preserve">Scoring this a 2 as the agency specifically stipulates that the institution pay to the State Treasurer an amount equal to one-half of one per cent of the tuition received by such school per calendar quarter exclusive of any refunds paid, except that correspondence and home study schools authorized for reauthorization. </t>
  </si>
  <si>
    <t>961-99-99-13</t>
  </si>
  <si>
    <t>(d) An application for renewal of authorization shall include, but not be limited to, the following information: (8) financial statements detailing the financial condition of the school prepared by school management and reviewed or audited by a licensed certified public accountant or licensed public accountant in accordance with standards as established by the American Institute of Certified Public Accountants;</t>
  </si>
  <si>
    <t xml:space="preserve">Scoring this a 2 as the agency requires applying institutions to provide audited financial statements for reauthorization. They specifically stipulate that the statement be reviewed or audited by a licensed certified public accountant or licensed public accountant in accordance with standards as established by the American Institute of Certified Public Accountants to fulfil the conditions of reauthorization. </t>
  </si>
  <si>
    <t>962-99-99-14</t>
  </si>
  <si>
    <t xml:space="preserve">The agency requires applying institutions to host an on-site inspection for reauthorization (Baseline). The agency specifically stipulates that the institution will have sixty days from the date of the visit to provide evidence of compliance if any areas are found unsatisfactory to fulfil the conditions of reauthorization. (Threshold).  </t>
  </si>
  <si>
    <t>C. MAINTENANCE OF RECORDS (Page 32)</t>
  </si>
  <si>
    <t>(b) The Executive Director, or the Executive Director's designee, may at any time during regular business or school hours, with or without notice, visit a private occupational school. During such visitation, the Executive Director, or the Executive Director’s designee, may request an officer or director of the school to produce, and shall be provided with immediate access to, such records or information as are required to verify that the school continues to meet the conditions of authorization.</t>
  </si>
  <si>
    <t xml:space="preserve">(g) The evaluation team appointed pursuant to subsection (f) of this section shall: (1) Conduct an on-site inspection; (2) submit a written report outlining any evidence of noncompliance; (3) give the school sixty days from the date of the report to provide evidence of compliance; and (4) submit to the commissioner a written report recommending authorization or nonauthorization not later than one hundred twenty days after the on-site inspection. </t>
  </si>
  <si>
    <t>963-99-99-18</t>
  </si>
  <si>
    <t>CATALOG (Page 23)</t>
  </si>
  <si>
    <t>Provide placement information (include school can not guarantee placement) and other student services (counseling, housing, etc.)</t>
  </si>
  <si>
    <t>(g) Catalog: A school shall publish a catalog stating: (4) placement and other student services;</t>
  </si>
  <si>
    <t xml:space="preserve">Scoring this a 2 as the Job Placement Rates are required to be reported in the school catalog where a student is likely/required to see them. </t>
  </si>
  <si>
    <t>1309-99-99-1</t>
  </si>
  <si>
    <t>1309-99-99-2</t>
  </si>
  <si>
    <t>1309-99-99-3</t>
  </si>
  <si>
    <t>1309-99-99-4</t>
  </si>
  <si>
    <t>1309-99-99-5</t>
  </si>
  <si>
    <t>1309-99-99-6</t>
  </si>
  <si>
    <t>1309-99-99-7</t>
  </si>
  <si>
    <t>1309-99-99-8</t>
  </si>
  <si>
    <t>1309-99-99-9</t>
  </si>
  <si>
    <t>1309-99-99-10</t>
  </si>
  <si>
    <t>1309-99-99-11</t>
  </si>
  <si>
    <t>1309-99-99-12</t>
  </si>
  <si>
    <t>1309-99-99-13</t>
  </si>
  <si>
    <t>1309-99-99-14</t>
  </si>
  <si>
    <t>1309-99-99-15</t>
  </si>
  <si>
    <t>1309-99-99-16</t>
  </si>
  <si>
    <t>1309-99-99-17</t>
  </si>
  <si>
    <t>1309-99-99-18</t>
  </si>
  <si>
    <t>1309-99-99-19</t>
  </si>
  <si>
    <t>1309-99-99-20</t>
  </si>
  <si>
    <t>1309-99-99-21</t>
  </si>
  <si>
    <t>1309-99-99-22</t>
  </si>
  <si>
    <t>2272-99-99-1</t>
  </si>
  <si>
    <t>Delaware</t>
  </si>
  <si>
    <t>de_DOE</t>
  </si>
  <si>
    <t>Delaware Department of Education</t>
  </si>
  <si>
    <t>de_DOE_1</t>
  </si>
  <si>
    <t>Accredited Degree-Granting Institutions (Physical Presence)</t>
  </si>
  <si>
    <t>Delaware State Board of Education</t>
  </si>
  <si>
    <t>The agency requires institutions to provide accreditation information for renewal (Baseline). The agency specifically requests the information is provided in the catalog (Threshold).</t>
  </si>
  <si>
    <t>https://tmpfiles.org/dl/22533589/de_dohe_1_application_forma1.pdf</t>
  </si>
  <si>
    <t>o Renewal Application - Section II: Application, Submission, And Payment Instructions
o Renewal Application - Section III: Postsecondary Institution Details</t>
  </si>
  <si>
    <t>o Renewal Application - Section II: Application, Submission, And Payment Instructions
Required Documentation: Below is a list of the minimally required documentation to be attached to this application. Check each box to affirm documentation is attached.
- Attach the following as “N: Accreditation” (check the box)
☐ Accreditation: provide a list of the Accrediting Agencies from which the postsecondary institution is accredited and the dates of accreditation and proof of accreditation from the Accrediting Agencies as per 14 Del. Admin. C. § 292-4.1.9.
o Renewal Application - Section III: Postsecondary Institution Details
K. Catalog:
3. Published Catalog: Provide the requested information in the spaces below. Refer to the postsecondary institution’s catalog provided in § III.K.1. and indicate the page(s) that illustrate the postsecondary institution’s compliance with the following requirements:
(g) A statement of the postsecondary institution’s accredited or approval status.</t>
  </si>
  <si>
    <t>https://archive.ph/zVlCW</t>
  </si>
  <si>
    <t>o 14 Del. Admin. C. § 292-4.1.9 Criteria for Issuance and Renewal of a Certificate of Approval
o 14 Del. Admin. C. § 292-5.5.3 Renewal of Full Approval Status
o 14 Del. Admin. C. § 292-6.0 Application Requirements for a Certificate of Approval</t>
  </si>
  <si>
    <t>o 14 Del. Admin. C. § 292-4.1.9 Criteria for Issuance and Renewal of a Certificate of Approval
4.1.9 The Postsecondary Institution shall have achieved candidacy status or the equivalent standing from an Accrediting Agency or a nationally recognized Accrediting Agency or shall be accredited as follows:
4.1.9.1 A Postsecondary Institution shall gain applicant or candidate for accreditation status and, ultimately, accreditation from an Accrediting Agency.
4.1.9.2 The Accrediting Agency must be appropriate to the Institution’s mission, goals, and objectives.
4.1.9.3 The Postsecondary Institution must meet the Accrediting Agency’s requirements within a reasonable period of time as determined by the Department.
o 14 Del. Admin. C. § 292-5.5.3 Renewal of Full Approval Status
5.5.3.1 The Postsecondary Institution shall submit Application Form with accompanying documents to request renewal no later than 6 months prior to the expiration of its current Full Approval status.
5.5.3.2 The Department or the evaluation committee may make an onsite visit to the Postsecondary Institution in order to verify the contents of the report and evaluate progress to date.
5.5.3.3 Postsecondary Institutions shall keep the Department informed of any changes since its most recent approval, including changes in its accreditation, state licensing approvals, the names and addresses of those responsible for directing Programs from the parent campus, and the locations of all sites in Delaware where instruction is offered
o 14 Del. Admin. C. § 292-6.0 Application Requirements for a Certificate of Approval
6.1 In accordance with 14 Del.C. §187, a Postsecondary Institution must submit a verified application for issuance or renewal of a Certificate of Approval that is signed under oath to the Department. In order for the application to be complete, the following information is required:
6.1.10 Accrediting agency.</t>
  </si>
  <si>
    <t>https://archive.ph/pmceJ</t>
  </si>
  <si>
    <t>o 14 Del. C. § 185. Definitions.
o 14 Del. C. § 187. Application requirements and procedures.</t>
  </si>
  <si>
    <t>o 14 Del. C. § 185. Definitions.
For purposes of this subchapter:
(1) “Accrediting agency” means an accrediting agency that is recognized by the United States Secretary of Education as a reliable authority concerning the quality of education or training offered by the postsecondary institutions or programs the agency accredits.
o 14 Del. C. § 187. Application requirements and procedures.
(a) A person desiring to obtain a certificate of approval must submit a verified application to the Department setting forth all of the following information:
(10) Accrediting agency.</t>
  </si>
  <si>
    <t>Institutions are allowed to refer to their accreditation application with the specific location of requested information in the renewal application.</t>
  </si>
  <si>
    <t>2273-99-99-1</t>
  </si>
  <si>
    <t>de_DOE_2</t>
  </si>
  <si>
    <t>o 14 Del. Admin. C. § 292-4.1.9 Criteria for Issuance and Renewal of a Certificate of Approval
o 14 Del. Admin. C. § 292-6.0 Application Requirements for a Certificate of Approval</t>
  </si>
  <si>
    <t>o 14 Del. Admin. C. § 292-4.1.9 Criteria for Issuance and Renewal of a Certificate of Approval
4.1.9 The Postsecondary Institution shall have achieved candidacy status or the equivalent standing from an Accrediting Agency or a nationally recognized Accrediting Agency or shall be accredited as follows:
4.1.9.1 A Postsecondary Institution shall gain applicant or candidate for accreditation status and, ultimately, accreditation from an Accrediting Agency.
4.1.9.2 The Accrediting Agency must be appropriate to the Institution’s mission, goals, and objectives.
4.1.9.3 The Postsecondary Institution must meet the Accrediting Agency’s requirements within a reasonable period of time as determined by the Department.
o 14 Del. Admin. C. § 292-6.0 Application Requirements for a Certificate of Approval
6.1 In accordance with 14 Del.C. §187, a Postsecondary Institution must submit a verified application for issuance or renewal of a Certificate of Approval that is signed under oath to the Department. In order for the application to be complete, the following information is required:
6.1.10 Accrediting agency.</t>
  </si>
  <si>
    <t>2274-1-99-2</t>
  </si>
  <si>
    <t>The agency does not require the metric for renewal.</t>
  </si>
  <si>
    <t>2274-1-99-11</t>
  </si>
  <si>
    <t>2274-1-99-20</t>
  </si>
  <si>
    <t>2274-1-99-21</t>
  </si>
  <si>
    <t>2274-2-99-2</t>
  </si>
  <si>
    <t>2274-2-99-11</t>
  </si>
  <si>
    <t>2274-2-99-20</t>
  </si>
  <si>
    <t>2274-2-99-21</t>
  </si>
  <si>
    <t>2275-1-99-3</t>
  </si>
  <si>
    <t>The agency requires institutions to provide a course catalog for renewal (Baseline). The agency specifically requests a list of information that specifically needs to be included in the catalog for renewal (Threshold).</t>
  </si>
  <si>
    <t>Renewal Application - Section III: Postsecondary Institution Details</t>
  </si>
  <si>
    <t>o Renewal Application - Section III: Postsecondary Institution Details
K. Catalog:
Pursuant to 14 Del. Admin. C. § 292-4.1.15, the postsecondary institution shall publish a catalog that gives an accurate description of the postsecondary institution’s policies, degree requirements, and program and course descriptions and is provided to each student prior to enrollment.  
1. Published Catalog: In attachment “K: Catalog” provide a copy of the published catalog. Alternatively, the postsecondary institution can provide a webpage link to the catalog below:
2. Student Access to Catalog: Explain how the postsecondary institution ensures reasonable, continuing student access to paper or electronic catalogs. If catalogs are available only electronically, describe how the postsecondary institution archives copies of the catalogs as sections or policies are updated. 
3. Published Catalog: Provide the requested information in the spaces below. Refer to the postsecondary institution’s catalog provided in § III.K.1. and indicate the page(s) that illustrate the postsecondary institution’s compliance with the following requirements:
(a) Identification data, including the date of publication and volume number  
(b) The names of the postsecondary institution, the governing board, and the administrative staff and faculty showing earned degrees, teaching, and educational credentials, and the institutions granting them.  
(c) A policy for screening staff, including any policy on criminal background checks.  
(d) Information concerning faculty committees and student committees.  
(e) A complete calendar for the academic year.  
(f) Rules of operation such as days/times when open.  
(g) A statement of the postsecondary institution’s accredited or approval status.  
(h) A statement of the origin and objectives of the postsecondary institution.  
(i) Admission and graduation policies and procedures, standards of satisfactory academic progress required of students, program entrance requirements, and regulations relative to granting credit for previous education and training.  
(j) Policies on attendance requirements, make-up work, and delay or delinquency in meeting course requirements.  
(k) Information concerning financial aid services and scholarship funds.  
(l) A description of the postsecondary institution’s location, buildings, grounds, and equipment.  
(m) A grading policy.  
(n) A student conduct policy includes a statement on conditions for the dismissal and reentrance of students who violate such policy.  
(o) A policy regarding “academic probation,” including the process by which students are removed from academic probation.  
(p) A policy regarding readmission of students dismissed or suspended for academic reasons.
(q) A description of an orientation program that acquaints new students with policies, functions, and personnel of the postsecondary institution.  
(r) Guidelines for transfer of credit to and from the postsecondary institution, credit by examination, and residency requirements.  
(s) A student grievance policy.  
(t) Procedures for obtaining grades and transcripts.  
(u) A description of the employment assistance provided to the postsecondary institution’s students and graduates, including:  
  1. Instructions on resume preparation, job searches, interview skills, and related topics are offered near the end of each program of study.
  2. The maintenance of an extensive ongoing employer contact list for students within the career field of education/training.
(v) The maintenance of an extensive ongoing employer contact list for students within the career field of education/training.  
(w) A list of degrees conferred, both undergraduate and graduate, and requirements for each degree.  
(x) The year in which the degree programs were initially offered.  
(y) Program descriptions that include (1) methods of instructional delivery such as correspondence study or practical training; and (2) are sufficient to enable the student to.....</t>
  </si>
  <si>
    <t>o 14 Del. Admin. C. § 292-4.1.9 Criteria for Issuance and Renewal of a Certificate of Approval
4.1.15 The Postsecondary Institution shall publish a catalog that gives an accurate description of the Institution’s policies, Degree requirements, and Program and course descriptions and is provided to each student prior to enrollment.
o 14 Del. Admin. C. § 292-6.0 Application Requirements for a Certificate of Approval
6.1 In accordance with 14 Del.C. §187, a Postsecondary Institution must submit a verified application for issuance or renewal of a Certificate of Approval that is signed under oath to the Department. In order for the application to be complete, the following information is required:
6.1.10 Accrediting agency.</t>
  </si>
  <si>
    <t>o 14 Del. C. § 187. Application requirements and procedures.
o 14 Del. C. § 192. Ceasing operation.</t>
  </si>
  <si>
    <t>o 14 Del. C. § 187. Application requirements and procedures.
(a) A person desiring to obtain a certificate of approval must submit a verified application to the Department setting forth all of the following information:
(16) Catalog.
o 14 Del. C. § 192. Ceasing operation.
(b) As used in this section, “student records” means all those documents that are necessary to provide a meaningful record of student performance and financial aid, including all of the following:
(2) Catalogues.</t>
  </si>
  <si>
    <t>2275-2-99-3</t>
  </si>
  <si>
    <t>2276-1-99-4</t>
  </si>
  <si>
    <t>The agency requires institutions to provide a student handbook for renewal (Baseline). The agency specifically requests a list of information that specifically needs to be included in the handbook for renewal (Threshold).</t>
  </si>
  <si>
    <t>o Renewal Application - Section III: Postsecondary Institution Details
D. Student Services: Pursuant to 14 Del. Admin. C. § 292-4.1.11, the postsecondary institution shall provide appropriate student services.  
Provide information in the spaces below, insert a link to an online source, create a separate attachment, or attach the requested documentation labeled “D: Student Services”.  
1. Student Handbook: In attachment “F: Student Services” the postsecondary institution shall provide a copy of the student handbook or other publication that includes information on student services and activities. Alternatively, the postsecondary institution can give a webpage link to the student handbook below:  
2. Student Handbook Sections: For the following, identify the corresponding page number(s) in the student handbook:  
a. Description of the student services and activities available to all students, including counseling, testing, advisement, orientation, financial aid, career development, placement, health services, food dispensing, and a college bookstore, and how the services and activities reflect the postsecondary institution’s mission and goals.  
b. Description of how the postsecondary institution keeps complete and accurate records of admission, enrollment, grades, scholarships, transfers of credits, transcripts, graduates, and other essentials in accordance with standard practice.  
c. Description of the postsecondary institution's security measures (document security plan) to ensure student records' confidentiality, physical, and electronic security.  
d. A copy of the postsecondary institution’s published statement of students' rights, privileges, and responsibilities. Please specify how the postsecondary institution makes the statement available to students (i.e., catalog, student handbook, or other appropriate means). If the postsecondary institution does not have such a statement, please explain why in the next section (§ III.D.3).  
e. A copy of the proposed student grievance procedures to assure fair and timely review of student complaints.  
3. Other: Please provide any additional explanations, information, or links from the above Student Handbook section (§ III.D.2).</t>
  </si>
  <si>
    <t>14 Del. Admin. C. § 292-4.1.11 Criteria for Issuance and Renewal of a Certificate of Approval</t>
  </si>
  <si>
    <t>o 14 Del. Admin. C. § 292-4.1.11 Criteria for Issuance and Renewal of a Certificate of Approval
4.1.11 The Postsecondary Institution shall provide appropriate student services.</t>
  </si>
  <si>
    <t>2276-2-99-4</t>
  </si>
  <si>
    <t>2277-1-99-5</t>
  </si>
  <si>
    <t>There is a reference to enrollment agreements in terms of refund policies in the catalog checklist; however, no specific requirement for the enrollment agreement like the handbook or catalog.</t>
  </si>
  <si>
    <t>2277-2-99-5</t>
  </si>
  <si>
    <t>2278-1-99-6</t>
  </si>
  <si>
    <t>The agency requires institutions to provide a tuition and fee schedule for renewal (Baseline). The agency specifically requests the information is provided in the catalog (Threshold).</t>
  </si>
  <si>
    <t>o Renewal Application - Section III: Postsecondary Institution Details
K. Catalog:
3. Published Catalog: Provide the requested information in the spaces below. Refer to the postsecondary institution’s catalog provided in § III.K.1. and indicate the page(s) that illustrate the postsecondary institution’s compliance with the following requirements:
(bb) A detailed schedule of all fees, other charges, and refund policies. The refund policy should be reasonable and proper for refunding unused portions of tuition, fees, housing, or residential hall charges in the event that a student withdraws from or fails to begin a course or program of study and a cancellation policy which must provide a full refund of money paid by a student if the student’s enrollment was procured as a result of any misrepresentation in advertising or promotional materials of the postsecondary institution. The refund policy should also be described in the student handbook, enrollment agreement, and the postsecondary institution’s website. A policy regarding readmission of students dismissed or suspended for academic reasons.</t>
  </si>
  <si>
    <t>There are some regulatory and statutory references to providing tuition and fees in terms of financial stability and surety bonds.</t>
  </si>
  <si>
    <t>2278-2-99-6</t>
  </si>
  <si>
    <t>2279-1-99-7</t>
  </si>
  <si>
    <t>The agency requires institutions to provide a tuition and fee schedule for renewal (Baseline). The agency specifically requests the information is provided in the student handbook (Threshold).</t>
  </si>
  <si>
    <t xml:space="preserve">o Renewal Application - Section III: Postsecondary Institution Details
D. Student Services: Pursuant to 14 Del. Admin. C. § 292-4.1.11, the postsecondary institution shall provide appropriate student services.  
2. Student Handbook Sections: For the following, identify the corresponding page number(s) in the student handbook:  
e. A copy of the proposed student grievance procedures to assure fair and timely review of student complaints.  </t>
  </si>
  <si>
    <t xml:space="preserve">The statutes—14 Del. C. § 193. Consumer fair practices and complaints—and regulations—14 Del. Admin. C. § 292-12.0 Consumer Fair Practices and Complaints—include information about complaints, but it seems to be an agency-level policy rather than a specific requirement of the institution for authorization or renewal. </t>
  </si>
  <si>
    <t>2279-2-99-7</t>
  </si>
  <si>
    <t>2280-1-99-8</t>
  </si>
  <si>
    <t>The agency requires institutions to provide student record information for renewal (Baseline). The agency specifically requests the information is provided in the student handbook and requires specific items to be maintained (Threshold).</t>
  </si>
  <si>
    <t xml:space="preserve">o Renewal Application - Section III: Postsecondary Institution Details
D. Student Services: Pursuant to 14 Del. Admin. C. § 292-4.1.11, the postsecondary institution shall provide appropriate student services.  
2. Student Handbook Sections: For the following, identify the corresponding page number(s) in the student handbook:  
b. Description of how the postsecondary institution keeps complete and accurate records of admission, enrollment, grades, scholarships, transfers of credits, transcripts, graduates, and other essentials in accordance with standard practice.  </t>
  </si>
  <si>
    <t>o https://archive.ph/PlQlD
o https://archive.ph/QX8kW
o https://archive.ph/pmceJ</t>
  </si>
  <si>
    <t>o 8 Del C. §125. Conferring academic or honorary degrees.
o 14 Del C. §8530. Ceasing operation.
o 14 Del. C. §192. Ceasing operation.</t>
  </si>
  <si>
    <t>o 8 Del C. §125. Conferring academic or honorary degrees.
No corporation organized after April 18, 1945, shall have power to confer academic or honorary degrees unless the certificate of incorporation or an amendment thereof shall so provide and unless the certificate of incorporation or an amendment thereof prior to its being filed in the office of the Secretary of State shall have endorsed thereon the approval of the Department of Education of this State. No corporation organized before April 18, 1945, any provision in its certificate of incorporation to the contrary notwithstanding, shall possess the power aforesaid without first filing in the office of the Secretary of State a certificate of amendment so providing, the filing of which certificate of amendment in the office of the Secretary of State shall be subject to prior approval of the Department of Education, evidenced as hereinabove provided. Approval shall be granted only when it appears to the reasonable satisfaction of the Department of Education that the corporation is engaged in conducting a bona fide institution of higher learning, giving instructions in arts and letters, science or the professions, or that the corporation proposes, in good faith, to engage in that field and has or will have the resources, including personnel, requisite for the conduct of an institution of higher learning. Upon dissolution, all such corporations shall comply with § 8530 of Title 14. Notwithstanding any provision herein to the contrary, no corporation shall have the power to conduct a private business or trade school unless the certificate of incorporation or an amendment thereof, prior to its being filed in the office of the Secretary of State, shall have endorsed thereon the approval of the Department of Education pursuant to Chapter 85 of Title 14.
o 14 Del C. §8530. Ceasing operation.
All schools that have been approved to operate under this chapter shall perform the duties set forth in § 192 of this title prior to ceasing operation.
o 14 Del. C. §192. Ceasing operation.
(a) All postsecondary institutions that have been approved to confer degrees under this subchapter or private business and trade schools that have been approved to operate under Chapter 85 of this title shall perform all of the following duties prior to ceasing operation:
(4) Notify all currently enrolled students and students enrolled during the 5 prior years, in writing, of the process for obtaining student records after the institution’s closure and points of contact for transferring credits, financial aid, information about students’ rights and responsibilities as student loan borrowers, athletics, and support services 3 months before the institution ceases operation.
(6) Identify a custodian of student records and notify the Department of the custodian and point of contact for student records 3 months before the institution ceases operation.
(b) As used in this section, “student records” means all those documents that are necessary to provide a meaningful record of student performance and financial aid, including all of the following:
(1) Academic records, including written evaluations and competency assessments.
(2) Catalogues.
(3) Change of grade forms.
(4) Class lists, including original grade sheets.
(5) Commencement programs/graduation lists.
(6) Schedules of classes.
(7) Financial aid transcripts and supporting documents.</t>
  </si>
  <si>
    <t>2280-2-99-8</t>
  </si>
  <si>
    <t>2281-1-99-9</t>
  </si>
  <si>
    <t>The agency requires institutions to provide a school closure plan at the event of a closure (Baseline). The agency requires the institution to attest at the time of renewal that they will submit a school closure plan (Threshold).</t>
  </si>
  <si>
    <t>o Renewal Application - Section III: Postsecondary Institution Details
o Renewal Application - Section IV: Certification of Commitment</t>
  </si>
  <si>
    <t>o Renewal Application - Section III: Postsecondary Institution Details
L. Ceasing Operations: 
Pursuant to 14 Del. Admin. C. § 292-11.0, the person operating a postsecondary institution that has been approved to confer degrees under this subchapter shall perform all of the duties contained therein prior to ceasing operation.  
1. Ceasing Operation: Review and affirm the following commitment by initialing in the right column.  
- Prior to the ceasing of operations, the postsecondary institution will provide a detailed plan that addresses all of the requirements contained in the Administrative Code cited above in the event that the person intends to cease operations of an approved postsecondary institution.  
o Renewal Application - Section IV: Certification Of Commitment  
This application must also contain all of the following commitments (the person submitting the application must initial after each commitment)  
(e) The postsecondary institution will make all reasonable efforts to ensure that any closure of the postsecondary institution complies with the requirements of § 192 of this title.  
(f) Any institutional financial aid agreement offered to a student must contain language stating that, in the event of a closure that is not in compliance with § 192 of this title, the institutional debt will be void and will not be recovered, collected, or enforced.</t>
  </si>
  <si>
    <t>14 Del. Admin. C. § 292-4.1.8 Criteria for Issuance and Renewal of a Certificate of Approval</t>
  </si>
  <si>
    <t>o 14 Del. Admin. C. § 292-4.1.8 Criteria for Issuance and Renewal of a Certificate of Approval
4.1.8 In order to maintain approval the Postsecondary Institution shall maintain a Surety Bond or show proof of designated funds and assets sufficient to cover the tuition and fees paid by enrolled students in the event of sudden school closure. Notwithstanding the foregoing requirement, if the Postsecondary Institution seeks to obtain Degree Granting Authority from the Department, the Postsecondary Institution shall maintain a Surety Bond to cover the tuition and fees paid by enrolled students in the event of sudden school closure in order for the Postsecondary Institution to be granted and maintain Recognized Applicant status and Provisional Approval status. Once the Postsecondary Institution obtains Full Approval status, the Postsecondary Institution shall maintain a Surety Bond or show proof of designated funds and assets sufficient to cover the tuition and fees paid by enrolled students in the event of sudden school closure. All Postsecondary Institutions shall secure the transmission of all student materials as per 14 Del.C. §192.
o 14 Del. Admin. C. § 292-11.0 Ceasing Operation
Prior to ceasing operation, all Postsecondary Institutions shall comply with the requirements of 14 Del.C. §192.</t>
  </si>
  <si>
    <t>o 8 Del C. §125. Conferring academic or honorary degrees.
No corporation organized after April 18, 1945, shall have power to confer academic or honorary degrees unless the certificate of incorporation or an amendment thereof shall so provide and unless the certificate of incorporation or an amendment thereof prior to its being filed in the office of the Secretary of State shall have endorsed thereon the approval of the Department of Education of this State. No corporation organized before April 18, 1945, any provision in its certificate of incorporation to the contrary notwithstanding, shall possess the power aforesaid without first filing in the office of the Secretary of State a certificate of amendment so providing, the filing of which certificate of amendment in the office of the Secretary of State shall be subject to prior approval of the Department of Education, evidenced as hereinabove provided. Approval shall be granted only when it appears to the reasonable satisfaction of the Department of Education that the corporation is engaged in conducting a bona fide institution of higher learning, giving instructions in arts and letters, science or the professions, or that the corporation proposes, in good faith, to engage in that field and has or will have the resources, including personnel, requisite for the conduct of an institution of higher learning. Upon dissolution, all such corporations shall comply with § 8530 of Title 14. Notwithstanding any provision herein to the contrary, no corporation shall have the power to conduct a private business or trade school unless the certificate of incorporation or an amendment thereof, prior to its being filed in the office of the Secretary of State, shall have endorsed thereon the approval of the Department of Education pursuant to Chapter 85 of Title 14.
o 14 Del C. §8530. Ceasing operation.
All schools that have been approved to operate under this chapter shall perform the duties set forth in § 192 of this title prior to ceasing operation.
o 14 Del. C. §192. Ceasing operation.
(a) All postsecondary institutions that have been approved to confer degrees under this subchapter or private business and trade schools that have been approved to operate under Chapter 85 of this title shall perform all of the following duties prior to ceasing operation:
(1) Promptly notify the Department, in writing, of any known financial liabilities or risks that will likely result in the imminent closure of the institution or otherwise adversely affect the institution’s ability to fulfill its obligations to admitted and currently enrolled students within 45 days of obtaining knowledge of any financial liability or risk.
(2) Promptly notify the Department and all admitted and currently enrolled students, in writing, of any decision to cease operation within 45 days of the institution’s governing body deciding to close the institution.
(3) Provide the Department with monthly progress reports on the status of communications to students, faculty, and stakeholders as well as the development of arrangements for currently enrolled students via teach-out plan or articulation agreement, beginning 30 days after notifying the Department of the decision to cease operation and continuing every 30 days thereafter until the institution is closed.
(4) Notify all currently enrolled students and students enrolled during the 5 prior years, in writing, of the process for obtaining student records after the institution’s closure and points of contact for transferring credits, financial aid, information about students’ rights and responsibilities as student loan borrowers, athletics, and support services 3 months before the institution ceases operation.
(5) Notify all currently enrolled students of the potential to discharge any federal student loans under the federal Closed School Discharge Program [20 U.S.C. §§ 1087 and 1087dd] or other applicable federal law 3 months before the institution ceases operation.
(6) Identify</t>
  </si>
  <si>
    <t>This might be the clearest 1.5 in terms of school closure plans. It isn’t a complete plan that would warrant a 2, but it is a clear attestation about closures.</t>
  </si>
  <si>
    <t>2281-2-99-9</t>
  </si>
  <si>
    <t>2282-1-99-10</t>
  </si>
  <si>
    <t>o Renewal Application - Section III: Postsecondary Institution Details
E. Admissions Policies and Procedures:
8. Admissions Supporting Documents: For each of the following the postsecondary institution may either attach documentation in attachment “E: Admissions Policy” or provide a direct link to where the information can be found online.
a. Publications: Provide copies of brochures and other publications regarding financial aid, scholarships, grants, loans, refunds, and, if applicable, the most recent student loan default rate.
K. Catalog:
3. Published Catalog: Provide the requested information in the spaces below. Refer to the postsecondary institution’s catalog provided in § III.K.1. and indicate the page(s) that illustrate the postsecondary institution’s compliance with the following requirements:
(bb) A detailed schedule of all fees, other charges, and refund policies. The refund policy should be reasonable and proper for refunding unused portions of tuition, fees, housing, or residential hall charges in the event that a student withdraws from or fails to begin a course or program of study and a cancellation policy which must provide a full refund of money paid by a student if the student’s enrollment was procured as a result of any misrepresentation in advertising or promotional materials of the postsecondary institution. The refund policy should also be described in the student handbook, enrollment agreement, and the postsecondary institution’s website. A policy regarding readmission of students dismissed or suspended for academic reasons.</t>
  </si>
  <si>
    <t>14 Del. C. § 187. Application requirements and procedures.</t>
  </si>
  <si>
    <t>o 14 Del. C. § 187. Application requirements and procedures.
(b) The application must also contain all of the following commitments:
(5) The person has and will maintain a cancellation policy which must provide a full refund of moneys paid by a student if the student’s enrollment was procured as a result of any misrepresentation in advertising, promotional materials of the postsecondary institution, or representations by the person or a representative of the postsecondary institution or other violation of § 193 of this title.</t>
  </si>
  <si>
    <t>2282-2-99-10</t>
  </si>
  <si>
    <t>2283-1-99-12</t>
  </si>
  <si>
    <t>The agency requires the institution to maintain a surety bond or maintain sufficient funds (Baseline).</t>
  </si>
  <si>
    <t xml:space="preserve">o Renewal Application - Section II: Application, Submission, and Payment Instructions
o Renewal Application - Section IV: Certification of Commitment  </t>
  </si>
  <si>
    <t>o Renewal Application - Section II: Application, Submission, and Payment Instructions
Attach the following as “M: Surety Bond” (check the appropriate box)
☐ Full Approval Applications: provide a copy of a surety bond (as described above) or proof of designated funds and assets sufficient to cover the tuition and fees paid by enrolled students in the event of sudden school closure to the Secretary of the Delaware Department of Education.
o Renewal Application - Section IV: Certification Of Commitment  
This application must also contain all of the following commitments (the person submitting the application must initial after each commitment)
(c) Initial or Provisional Approval: The person has and will maintain a surety bond issued by a company authorized to do business in the State in the amount required by the Department in its rules and regulations that will protect the contractual rights of students.
Full Approval: The person has and will maintain sufficient funds or a surety bond issued by a company authorized to do business in the State in the amount required by the Department in its rules and regulations that will protect the contractual rights of students.</t>
  </si>
  <si>
    <t>o 14 Del. Admin. C. § 292-2.0 Definitions
o 14 Del. Admin. C. § 292-4.1.8 Criteria for Issuance and Renewal of a Certificate of Approval</t>
  </si>
  <si>
    <t>o 14 Del. Admin. C. § 292-2.0 Definitions
“Surety Bond” means a written agreement between an Institution and a bond company that is secured by the Institution in an amount sufficient for the protection of the tuition and fees paid by enrolled students.
o 14 Del. Admin. C. § 292-4.1.8 Criteria for Issuance and Renewal of a Certificate of Approval
4.1.8 In order to maintain approval the Postsecondary Institution shall maintain a Surety Bond or show proof of designated funds and assets sufficient to cover the tuition and fees paid by enrolled students in the event of sudden school closure. Notwithstanding the foregoing requirement, if the Postsecondary Institution seeks to obtain Degree Granting Authority from the Department, the Postsecondary Institution shall maintain a Surety Bond to cover the tuition and fees paid by enrolled students in the event of sudden school closure in order for the Postsecondary Institution to be granted and maintain Recognized Applicant status and Provisional Approval status. Once the Postsecondary Institution obtains Full Approval status, the Postsecondary Institution shall maintain a Surety Bond or show proof of designated funds and assets sufficient to cover the tuition and fees paid by enrolled students in the event of sudden school closure. All Postsecondary Institutions shall secure the transmission of all student materials as per 14 Del.C. §192.</t>
  </si>
  <si>
    <t>o 14 Del. C. § 187. Application requirements and procedures.
(b) The application must also contain all of the following commitments:
(3) The person has and will maintain sufficient funds or a surety bond issued by a company authorized to do business in the State in the amount required by the Department in its rules and regulations that will protect the contractual rights of students.
o 14 Del. C. § 192. Ceasing operation.
(a) All postsecondary institutions that have been approved to confer degrees under this subchapter or private business and trade schools that have been approved to operate under Chapter 85 of this title shall perform all of the following duties prior to ceasing operation:
(7) Provide the Department with the institution’s plan for providing monetary refunds to students and, if applicable, a copy of the institution’s current surety bond 3 months before the institution ceases operation.</t>
  </si>
  <si>
    <t xml:space="preserve">Scored as a 1 because the surety bond is optional for full approval. </t>
  </si>
  <si>
    <t>2283-2-99-12</t>
  </si>
  <si>
    <t>2284-1-99-13</t>
  </si>
  <si>
    <t>The agency requires institutions to provide financial statements for renewal (Baseline). The agency specifically requires audited financial statements (Threshold).</t>
  </si>
  <si>
    <t>o Renewal Application - Section II: Application, Submission, and Payment Instructions
o Renewal Application - Section III: Postsecondary Institution Details</t>
  </si>
  <si>
    <t>o Renewal Application - Section II: Application, Submission, and Payment Instructions
Attach the following as “B: Financial Resources, Records, and Controls” (check each box)  
☐ Financial Statement – A certified copy of the postsecondary institution’s most recent audited financial statement. Pursuant to 14 Del. Admin. C. § 292-4.1.3.1, the statement must include the following:  
• An independent, certified public accountant must prepare the financial statement.  
• The financial statement must include the following:  
  o sources of income;  
  o categories of expenditures;  
  o profit or nonprofit status;  
  o nature and amount of indebtedness, if any;  
  o how indebtedness was incurred;  
  o a provision for amortization; and  
  o a five-year financial projection.  
☐ Financial Statement (USED) – An audited financial statement that the postsecondary institution was required to submit to the United States Department of Education (USED) as per 14 Del. Admin. C. § 292-4.1.3.1.  
☐ Proof of Insurance – Proof of insurance in an amount sufficient to maintain the postsecondary institution’s solvency in case of loss by fire or other causes, to protect the postsecondary institution in liability matters, and to assure the postsecondary institution’s continuity of operation as per 14 Del. Admin. C. § 292-4.1.7.
o Renewal Application - Section III: Postsecondary Institution Details
B. Financial Resources, Records, and Controls: Pursuant to 14 Del. Admin. C. § 292-4.1.2, the postsecondary institution shall have adequate financial resources to show that it possesses sufficient liquid assets to timely provide refunds and pay expenses and to maintain continuity of operation. The adequacy of the postsecondary institution’s financial resources shall be judged in relation to its mission, the scope of its programs, and the number of anticipated or current students. In addition, the postsecondary institution shall maintain adequate financial records and exercise proper management, financial controls, and business practices.  
Provide information in the spaces below, insert a link to an online source, create a separate attachment, or attach the requested documentation labeled “B: Financial Resources, Records, and Controls.”  
1. Long-Range Financial Plan: Describe the postsecondary institution’s long-range financial plan, including (i) a four-year projection of anticipated income and expenditures that demonstrates that tuition and other sources of income shall be sufficient to provide a sound financial operation and assure diversity of intellectual interest and resources and (ii) a budget for the postsecondary institution and its programs. Evidence of sufficient liquid assets may be in cash or other assets readily converted to cash.  
2. Financial Management Process: Describe the postsecondary institution’s proposed or existing financial management process, which includes the following functions:  
(a) ascertaining the postsecondary institution’s needs for funds;  
(b) generating adequate funds to meet the postsecondary institution’s needs;  
(c) responsibly using funds to satisfy the postsecondary institution's needs;  
(d) evaluating whether identified needs have been satisfied most efficiently and effectively; and  
(e) maintaining a certified copy of its annual financial statements.  
3. Standards for Accounting and Financial Reporting: Review and affirm the following standard for accounting and financial reporting by initialing in the column to the right as per 14 Del. Admin. C. § 292-4.1.5.  
Standard  
The postsecondary institution’s standards for accounting and financial reporting adhere to the widely accepted standards published by the National Association of College and University Business Officers (NACUBO) and account for federal and state monies as well as other sources of income and expenditures.  
4. Business Officer: Provide the following information about the business officer charged with preparing and supervising the</t>
  </si>
  <si>
    <t>o 14 Del. Admin. C. § 292-4.1.3 Criteria for Issuance and Renewal of a Certificate of Approval
o 14 Del. Admin. C. § 292-6.0 Application Requirements for a Certificate of Approval</t>
  </si>
  <si>
    <t>o 14 Del. Admin. C. § 292-4.1.3 Criteria for Issuance and Renewal of a Certificate of Approval
4.1.3 The Postsecondary Institution shall maintain adequate financial records and exercise proper management, financial controls, and business practices.
4.1.3.1 The Institution shall submit financial statements that are prepared by an independent, certified public accountant that contain the Institution’s:
4.1.3.1.1 Sources of income;
4.1.3.1.2 Categories of expenditure;
4.1.3.1.3 Profit or nonprofit status;
4.1.3.1.4 Nature and amount of indebtedness (if any), including how indebtedness was incurred;
4.1.3.1.5 Amortization schedule; and
4.1.3.1.6 Five-year financial projection.
4.1.3.2 The Postsecondary Institution shall provide a copy of any audited financial statement that it was required to submit to the United States Department of Education.
o 14 Del. Admin. C. § 292-6.0 Application Requirements for a Certificate of Approval
6.1 In accordance with 14 Del.C. §187, a Postsecondary Institution must submit a verified application for issuance or renewal of a Certificate of Approval that is signed under oath to the Department. In order for the application to be complete, the following information is required:
6.1.6 The financial resources and records.</t>
  </si>
  <si>
    <t>o 14 Del. C. § 187. Application requirements and procedures.
(a) A person desiring to obtain a certificate of approval must submit a verified application to the Department setting forth all of the following information:
(6) The financial resources and records.</t>
  </si>
  <si>
    <t>2284-2-99-13</t>
  </si>
  <si>
    <t>2285-99-99-14</t>
  </si>
  <si>
    <t>The agency reserves the right to conduct a site visit for renewal (Baseline).</t>
  </si>
  <si>
    <t>Renewal Application - Section IV: Certification of Commitment</t>
  </si>
  <si>
    <t>o Renewal Application - Section IV: Certification Of Commitment  
This application must also contain all of the following commitments (the person submitting the application must initial after each commitment)
(h) The person will permit the Department to inspect the postsecondary institution and to make available to the Department information about the activities required to administer this subchapter.</t>
  </si>
  <si>
    <t>14 Del. Admin. C. § 292-5.5.3 Renewal of Full Approval Status</t>
  </si>
  <si>
    <t>o 14 Del. Admin. C. § 292-5.5.3 Renewal of Full Approval Status
5.5.3.1 The Postsecondary Institution shall submit Application Form with accompanying documents to request renewal no later than 6 months prior to the expiration of its current Full Approval status.
5.5.3.2 The Department or the evaluation committee may make an onsite visit to the Postsecondary Institution in order to verify the contents of the report and evaluate progress to date.</t>
  </si>
  <si>
    <t>o 14 Del. C. § 187. Application requirements and procedures.
(b) The application must also contain all of the following commitments:
(6) The person will permit the Department to inspect the postsecondary institution and to make available to the Department information pertaining to the activities required for the administration of this subchapter.</t>
  </si>
  <si>
    <t>2286-99-99-14</t>
  </si>
  <si>
    <t>2287-1-99-15</t>
  </si>
  <si>
    <t>The agency requires institutions to provide information about enrollment (Baseline). The agency specifically requires the information to be collected across a number of distributions, including program, major, and other demographics (Threshold).</t>
  </si>
  <si>
    <t>o Renewal Application - Section III: Postsecondary Institution Details
E. Admissions Policies and Procedures
11. Enrollment Profile: Provide a current enrollment profile, with distributions by program or major, age, gender, racial/ethnic status, geographic origin, full-time/part-time status, and eligibility for financial aid.</t>
  </si>
  <si>
    <t>2287-2-99-15</t>
  </si>
  <si>
    <t>2288-1-99-16</t>
  </si>
  <si>
    <t xml:space="preserve">The agency requires institutions to provide information about student outcome metrics (persistence and graduation) for renewal (Baseline). </t>
  </si>
  <si>
    <t xml:space="preserve">o Renewal Application - Section III: Postsecondary Institution Details
E. Admissions Policies and Procedures
7. Learning Outcomes: Explain how the postsecondary institution provides prospective students with statements of expected student learning outcomes and information on institution-wide assessment results, including graduation, retention, certification, and licensing pass rates, as appropriate to the program offered.
8. Admissions Supporting Documents: For each of the following the postsecondary institution may either attach documentation in attachment “E: Admissions Policy” or provide a direct link to where the information can be found online.
a. Publications: Provide copies of brochures and other publications regarding financial aid, scholarships, grants, loans, refunds, and, if applicable, the most recent student loan default rate.
F. Graduation Requirements
1. Student Retention and Graduation Rates: Provide student retention and graduation rates for the current year and the previous two years, if available, including clear definitions of each rate and how each is calculated. </t>
  </si>
  <si>
    <t>2288-1-99-17</t>
  </si>
  <si>
    <t>2288-2-99-16</t>
  </si>
  <si>
    <t>2288-2-99-17</t>
  </si>
  <si>
    <t>2289-1-99-18</t>
  </si>
  <si>
    <t>There is a mention of job placement rates in terms of consumer fair practices (14 Del. C. § 193 Consumer fair practices and complaints), but it isn’t a requirement to actually submit the information.</t>
  </si>
  <si>
    <t>2289-2-99-18</t>
  </si>
  <si>
    <t>2290-1-99-19</t>
  </si>
  <si>
    <t xml:space="preserve">The agency requires institutions to provide information about loan default rates (if applicable) for renewal (Baseline). </t>
  </si>
  <si>
    <t>o Renewal Application - Section III: Postsecondary Institution Details
E. Admissions Policies and Procedures
8. Admissions Supporting Documents: For each of the following the postsecondary institution may either attach documentation in attachment “E: Admissions Policy” or provide a direct link to where the information can be found online.
a. Publications: Provide copies of brochures and other publications regarding financial aid, scholarships, grants, loans, refunds, and, if applicable, the most recent student loan default rate.</t>
  </si>
  <si>
    <t>2290-2-99-19</t>
  </si>
  <si>
    <t>2291-1-99-22</t>
  </si>
  <si>
    <t xml:space="preserve">The agency requires institutions to provide information about licensing passage rates for renewal (Baseline). </t>
  </si>
  <si>
    <t>o Renewal Application - Section III: Postsecondary Institution Details
E. Admissions Policies and Procedures
8. Admissions Supporting Documents: For each of the following the postsecondary institution may either attach documentation in attachment “E: Admissions Policy” or provide a direct link to where the information can be found online.
d. Admissions and Academic Success Data: Provide evidence of correlations between admission credentials and student grades, academic attrition studies, post-degree job placement data, and student success rates in attaining advanced degrees to demonstrate that the postsecondary institution selects students qualified to successfully pursue the programs of study for which they are admitted.</t>
  </si>
  <si>
    <t>2291-2-99-22</t>
  </si>
  <si>
    <t>2292-1-99-1</t>
  </si>
  <si>
    <t>The agency does not require reporting beyond the standard renewal process.</t>
  </si>
  <si>
    <t>2292-1-99-2</t>
  </si>
  <si>
    <t>2292-1-99-3</t>
  </si>
  <si>
    <t>2292-1-99-4</t>
  </si>
  <si>
    <t>2292-1-99-5</t>
  </si>
  <si>
    <t>2292-1-99-6</t>
  </si>
  <si>
    <t>2292-1-99-7</t>
  </si>
  <si>
    <t>2292-1-99-8</t>
  </si>
  <si>
    <t>2292-1-99-9</t>
  </si>
  <si>
    <t>2292-1-99-10</t>
  </si>
  <si>
    <t>2292-1-99-11</t>
  </si>
  <si>
    <t>2292-1-99-12</t>
  </si>
  <si>
    <t>2292-1-99-13</t>
  </si>
  <si>
    <t>2292-1-99-14</t>
  </si>
  <si>
    <t>2292-1-99-15</t>
  </si>
  <si>
    <t>2292-1-99-16</t>
  </si>
  <si>
    <t>2292-1-99-17</t>
  </si>
  <si>
    <t>2292-1-99-18</t>
  </si>
  <si>
    <t>2292-1-99-19</t>
  </si>
  <si>
    <t>2292-1-99-20</t>
  </si>
  <si>
    <t>2292-1-99-21</t>
  </si>
  <si>
    <t>2292-1-99-22</t>
  </si>
  <si>
    <t>2292-2-99-1</t>
  </si>
  <si>
    <t>2292-2-99-2</t>
  </si>
  <si>
    <t>2292-2-99-3</t>
  </si>
  <si>
    <t>2292-2-99-4</t>
  </si>
  <si>
    <t>2292-2-99-5</t>
  </si>
  <si>
    <t>2292-2-99-6</t>
  </si>
  <si>
    <t>2292-2-99-7</t>
  </si>
  <si>
    <t>2292-2-99-8</t>
  </si>
  <si>
    <t>2292-2-99-9</t>
  </si>
  <si>
    <t>2292-2-99-10</t>
  </si>
  <si>
    <t>2292-2-99-11</t>
  </si>
  <si>
    <t>2292-2-99-12</t>
  </si>
  <si>
    <t>2292-2-99-13</t>
  </si>
  <si>
    <t>2292-2-99-14</t>
  </si>
  <si>
    <t>2292-2-99-15</t>
  </si>
  <si>
    <t>2292-2-99-16</t>
  </si>
  <si>
    <t>2292-2-99-17</t>
  </si>
  <si>
    <t>2292-2-99-18</t>
  </si>
  <si>
    <t>2292-2-99-19</t>
  </si>
  <si>
    <t>2292-2-99-20</t>
  </si>
  <si>
    <t>2292-2-99-21</t>
  </si>
  <si>
    <t>2292-2-99-22</t>
  </si>
  <si>
    <t>2293-99-99-1</t>
  </si>
  <si>
    <t>de_DOE_3</t>
  </si>
  <si>
    <t>The agency requires institutions to provide accreditation information (if applicable) (Baseline).</t>
  </si>
  <si>
    <t>https://web.archive.org/web/20241206161432/https://education.delaware.gov/wp-content/uploads/2023/10/1st-Qtr-Renewal-2023-Application.pdf</t>
  </si>
  <si>
    <t>Renewal Application: V. Required Attachments/Enclosures</t>
  </si>
  <si>
    <t>o Renewal Application: V. Required Attachments/Enclosures
N. A copy of any current certificates of accreditation that the school may hold. Mark clearly as Attachment N.
If the school does not hold any certificates of accreditation, check here ______ and initial ______.
Attachment D. Programs of Instruction for 2023-2024
School is nationally accredited by _____ACCSCT _____ACCET _____Other ______
_____School is not nationally accredited</t>
  </si>
  <si>
    <t>https://archive.ph/iaNtc</t>
  </si>
  <si>
    <t>https://archive.ph/QX8kW</t>
  </si>
  <si>
    <t>Site visits can be waived if accredited: 
14 Del. Admin. C. 282-3.3 The Department may conduct an on site evaluation of any applicant for a Certificate of Approval or for renewal of a Certificate of Approval. The Secretary of Education may waive an on site evaluation if the applicant is accredited by a regional or national accrediting association recognized by the Department, or is certified to conduct a similar program or school by the state education agency of another state with comparable standards for such schools.</t>
  </si>
  <si>
    <t>2294-99-99-2</t>
  </si>
  <si>
    <t>2294-99-99-4</t>
  </si>
  <si>
    <t>2294-99-99-11</t>
  </si>
  <si>
    <t>2294-99-99-16</t>
  </si>
  <si>
    <t>2294-99-99-17</t>
  </si>
  <si>
    <t>2294-99-99-18</t>
  </si>
  <si>
    <t>2294-99-99-19</t>
  </si>
  <si>
    <t>2294-99-99-20</t>
  </si>
  <si>
    <t>2294-99-99-21</t>
  </si>
  <si>
    <t>2294-99-99-22</t>
  </si>
  <si>
    <t>2295-99-99-3</t>
  </si>
  <si>
    <t>The agency requires a course catalog to be submitted for renewal (Baseline). The agency specifically requires the institution to include a number of items in the catalog (Threshold).</t>
  </si>
  <si>
    <t xml:space="preserve">o https://web.archive.org/web/20241206161432/https://education.delaware.gov/wp-content/uploads/2023/10/1st-Qtr-Renewal-2023-Application.pdf  
o https://archive.ph/2sZOK </t>
  </si>
  <si>
    <t>o Renewal Application: V. Required Attachments/Enclosures
o School Catalogue Requirements</t>
  </si>
  <si>
    <t>o Renewal Application: V. Required Attachments/Enclosures
A. current catalogue. Mark clearly as Attachment A.
B. If changed since the 2022-20223renewal application, a description or chart of the managerial organization of the school. Mark clearly as Attachment B. If this is in your catalogue, state the page on which it can be found: _______.
o School Catalogue Requirements
The following items should appear in a school catalogue:
 - Entrance policy
 - Admission requirements (Must state that applicant must have H.S. diploma or equivalent [equivalent includes GED or Test to Benefit])
 - Application process
 - Staff &amp; qualifications
 - Student-instructor ratio
 - Administrators &amp; qualifications
 - Description of facilities
 - Description of equipment
 - Programs available
 - Program descriptions
 - Licensure/certification information (if applicable)
 - Attendance
 - Make-up policy
 - Class schedule
 - Grading
 - Satisfactory progress
 - School calendar
 - Program costs
 - Payment plans
 - Financial aid
 - Placement assistance
 - Student services
 - Complaint procedure
 - School policies &amp; procedures (academic or administrative)
 - Refund policy
 - School mission, philosophy
 - Transferring hours
 - Availability of transcripts
 - Student conduct &amp; rules (including Harassment Policy)
 - Leave of absence
 - Termination
 - Appeals</t>
  </si>
  <si>
    <t>14 Del. Admin. C. § 282-5.0. Complaints</t>
  </si>
  <si>
    <t>o 14 Del. Admin. C. § 282-5.0. Complaints
5.0 Complaints
5.1 Each Private Business or Trade School shall adopt a policy and procedures to address complaints by its students. The school catalogue shall contain its complaint policy and procedures or a reference to where the policy and procedures can be obtained.</t>
  </si>
  <si>
    <t>2296-99-99-5</t>
  </si>
  <si>
    <t>The agency requires the institution to provide an enrollment agreement for renewal (baseline).</t>
  </si>
  <si>
    <t xml:space="preserve">o Renewal Application: V. Required Attachments/Enclosures
I. A blank copy of the school’s student enrollment agreement/contract. Mark clearly as Attachment I. If in your catalogue, state the page on which it can be found: ______. </t>
  </si>
  <si>
    <t>2297-99-99-6</t>
  </si>
  <si>
    <t>o Renewal Application: V. Required Attachments/Enclosures
A. current catalogue. Mark clearly as Attachment A.
D. A list of the programs that the school will offer the April 1, 2022 through March 31, 2023. Renewal Year as well as costs for each program. Indicate whether each program is approved for Title IV money, scholarships, and/or veterans benefits, and check or list any national certifications it may have. Use the Attachment D form.
o School Catalogue Requirements
The following items should appear in a school catalogue:
- Program costs</t>
  </si>
  <si>
    <t>2298-99-99-7</t>
  </si>
  <si>
    <t>The agency requires institutions to provide a complaint policy for renewal (Baseline). The agency requires the information to be included in the catalog (Threshold).</t>
  </si>
  <si>
    <t>o Renewal Application: V. Required Attachments/Enclosures
A statement of enrollment figures for the past year, showing the number of students from Delaware, those from out-of-Delaware, and the total enrollment. Use the Attachment J form.
Attachment J. Enrollment Figures
- Name of Scholl
- Students enrolled from Delaware:
- Students enrolled from out-of-Delaware:
- Total student enrollment:
PROVIDE CURRENT ROSTER (OUT OF STATE SCHOOLS ONLY DELAWARE STUDENTS)
o School Catalogue Requirements
The following items should appear in a school catalogue:
- Complaint procedure</t>
  </si>
  <si>
    <t>o 14 Del. Admin. C. § 282-5.0. Complaints
5.1 Each Private Business or Trade School shall adopt a policy and procedures to address complaints by its students. The school catalogue shall contain its complaint policy and procedures or a reference to where the policy and procedures can be obtained.
5.2 In addition to the complaint procedures adopted by a Private Business or Trade School for its students, the Department will investigate complaints by any person alleging facts that, if true, would constitute grounds for refusing or revoking a Certificate of Approval or an Agent permit. In either event, the Department will notify the complainant of its conclusions and provide the complainant with a copy of the school or Agent’s initial response, if any.
5.2.1 Such complaints must be in writing and verified by the signature of the person making the complaint. Oral, anonymous or unsigned complaints will not be investigated.
5.2.2 A copy of the written complaint will be provided to the affected Private Business or Trade School or Agent for their written response. The Department may require that the complainant provide written permission for the Department to forward the complaint to the school or Agent.
5.2.2.1 If, after reviewing the school or Agent’s response, the Department concludes that there is insufficient evidence to believe that the school or Agent has violated applicable law or a standard, rule or regulation of the Department, the Department may close the complaint without further investigation. In such case, the Department will notify the complainant and the school or Agent of this conclusion and provide the complainant with a copy of the school or Agent’s response.
5.2.2.2 If, after reviewing the school or Agent response, the Department concludes that there is sufficient evidence to believe that the school or Agent has violated applicable law or a standard, rule or regulation of the Department, the Department may continue its investigation or begin revocation or other action against the school or agent as the Department determines appropriate. The Department may also continue its investigation or begin revocation or other action if the school or Agent fails to respond to a complaint within the time established by the Department.
5.3 The Department may also investigate circumstances that would constitute grounds for refusing or revoking a Certificate of Approval or an Agent permit on its own initiative.</t>
  </si>
  <si>
    <t>2299-99-99-8</t>
  </si>
  <si>
    <t xml:space="preserve">The agency requires institutions to maintain student records for renewal (Baseline). The agency specifically stipulates that agencies maintain specific student records for renewal (Threshold). </t>
  </si>
  <si>
    <t>Renewal Application: IV. Disposition of Student Records for Delaware Schools</t>
  </si>
  <si>
    <t>o Renewal Application: IV. Disposition of Student Records for Delaware Schools  
(Out-of-state schools are not required to complete this form)  
Delaware Law 14 Del. C. §8530 states:  
(a) Notwithstanding any exemptions to the contrary in this chapter, all postsecondary institutions authorized, approved or licensed by the Department of Education to operate in the State under this chapter or under § 125 of Title 8 prior to discontinuing operation shall perform the following duties:  
(1) Notify in writing the Department of Education and all currently enrolled students of the decision to cease operation;  
(2) Notify in writing all currently enrolled students, and students enrolled during the 5 prior years, that information concerning student records may be obtained from the Department of Education;  
(3) Convey all student records to the Department of Education, or to another location designated by the Department, for safekeeping and for reproduction as requested by the students.  
(b) As used in this section, “student records” shall mean all those documents that are necessary to provide a meaningful record of student performance and financial aid and shall include, but not be limited to, the following:  
(1) Academic records, including written evaluations, competency assessments, etc.  
(2) Catalogues;  
(3) Change of grade forms;  
(4) Class lists, including original grade sheets;  
(5) Commencement programs/graduation lists;  
(6) Schedules of classes;  
(7) Financial aid transcripts and supporting documents (65 Del Laws, c. 103, §1; 71 Del Laws, c. 180, §190.)  
I have read the above law relating to the disposition of student records and understand that, as an approved Private and Business and Trade School, I will be required to comply with the provisions of 14 Del. C. §8530 and do hereby agree to accept the obligations set forth in Section §8530 should my school cease to operate in Delaware.</t>
  </si>
  <si>
    <t>o https://archive.ph/QX8kW
o https://archive.ph/pmceJ</t>
  </si>
  <si>
    <t>o 14 Del. C. §8530. Ceasing operation.
o 14 Del. C. §192. Ceasing operation.</t>
  </si>
  <si>
    <t>o 14 Del. C. §8530. Ceasing operation.
All schools that have been approved to operate under this chapter shall perform the duties set forth in § 192 of this title prior to ceasing operation.
o 14 Del. C. §192. Ceasing operation.
(a) All postsecondary institutions that have been approved to confer degrees under this subchapter or private business and trade schools that have been approved to operate under Chapter 85 of this title shall perform all of the following duties prior to ceasing operation:
(4) Notify all currently enrolled students and students enrolled during the 5 prior years, in writing, of the process for obtaining student records after the institution’s closure and points of contact for transferring credits, financial aid, information about students’ rights and responsibilities as student loan borrowers, athletics, and support services 3 months before the institution ceases operation.
(6) Identify a custodian of student records and notify the Department of the custodian and point of contact for student records 3 months before the institution ceases operation.
(b) As used in this section, “student records” means all those documents that are necessary to provide a meaningful record of student performance and financial aid, including all of the following:
(1) Academic records, including written evaluations and competency assessments.
(2) Catalogues.
(3) Change of grade forms.
(4) Class lists, including original grade sheets.
(5) Commencement programs/graduation lists.
(6) Schedules of classes.
(7) Financial aid transcripts and supporting documents.</t>
  </si>
  <si>
    <t>Most of the records rules are related to closures.</t>
  </si>
  <si>
    <t>2300-99-99-9</t>
  </si>
  <si>
    <t>The agency requires institutions to provide a school closure plan at the event of a closure (Baseline).</t>
  </si>
  <si>
    <t>o Renewal Application: IV. Disposition of Student Records for Delaware Schools
(Out-of-state schools are not required to complete this form)  
Delaware Law 14 Del. C. §8530 states:  
(a) Notwithstanding any exemptions to the contrary in this chapter, all postsecondary institutions authorized, approved or licensed by the Department of Education to operate in the State under this chapter or under § 125 of Title 8 prior to discontinuing operation shall perform the following duties:  
(1) Notify in writing the Department of Education and all currently enrolled students of the decision to cease operation;  
(2) Notify in writing all currently enrolled students, and students enrolled during the 5 prior years, that information concerning student records may be obtained from the Department of Education;  
(3) Convey all student records to the Department of Education, or to another location designated by the Department, for safekeeping and for reproduction as requested by the students.  
(b) As used in this section, “student records” shall mean all those documents that are necessary to provide a meaningful record of student performance and financial aid and shall include, but not be limited to, the following:  
(1) Academic records, including written evaluations, competency assessments, etc.  
(2) Catalogues;  
(3) Change of grade forms;  
(4) Class lists, including original grade sheets;  
(5) Commencement programs/graduation lists;  
(6) Schedules of classes;  
(7) Financial aid transcripts and supporting documents (65 Del Laws, c. 103, §1; 71 Del Laws, c. 180, §190.)  
I have read the above law relating to the disposition of student records and understand that, as an approved Private and Business and Trade School, I will be required to comply with the provisions of 14 Del. C. §8530 and do hereby agree to accept the obligations set forth in Section §8530 should my school cease to operate in Delaware.</t>
  </si>
  <si>
    <t>2301-99-99-10</t>
  </si>
  <si>
    <t>The agency requires institutions to provide a tuition refund policy for renewal (Baseline). The agency requires the information to be included in the catalog (Threshold).</t>
  </si>
  <si>
    <t>o Renewal Application: V. Required Attachments/Enclosures
K. A copy of the school's refund policy that must comply with 14 Del.C. Ch. 85. Mark clearly as Attachment K. If in your catalogue or on your application form or enrollment agreement/contract, state the location or page on which it can be found: _______.
o School Catalogue Requirements
The following items should appear in a school catalogue:
- Refund policy</t>
  </si>
  <si>
    <t>14 Del. C. § 8505. Application commitments.</t>
  </si>
  <si>
    <t>o 14 Del. C. § 8505. Application commitments.
(3) a. As a condition for granting certification, each school must maintain a cancellation and settlement policy which must provide a full refund of all moneys paid by a student if:  
1. The student cancels the enrollment agreement or contract within 72 hours (until midnight of the 3rd day excluding Saturdays, Sundays and legal holidays) after the enrollment contract is signed by the prospective student;  
2. The enrollment of the student was procured as the result of any misrepresentation in advertising, promotional materials of the school or representations by the owner or representative of the school.  
b. As a condition for granting certification, each school must maintain a policy for the refund of the unused portion of tuition, fees and other charges in the event the student, after expiration of the 72-hour cancellation privilege, fails to enter the course, or withdraws or is discontinued therefrom at any time prior to completion, and such policy must provide:  
1. Refunds for private business and trade school courses will be based on the period of enrollment computed on the basis of course time expressed in clock hours;  
2. The effective date of the termination for refund purposes in private business and trade schools will be the earliest of the following:  
A. The last date of attendance, if the student is terminated by the school;  
B. The date of receipt of written notice from the student;  
C. Ten school days following the last date of attendance;  
3. If tuition is collected in advance of entrance, and if, after expiration of the 72-hour cancellation privilege, the student does not enter the private business and trade school, not more than $100 shall be retained by the school;  
4. For the student who enters a private business and trade school course of not more than 12 months in length terminates or withdraws, the school may retain $100 of tuition and fees and the minimum refund of the remaining tuition will be:  
A. After 0.01 percent enrollment time of the course, 80 percent of the remaining tuition;  
B. After 5 percent to 9.9 percent enrollment time of the course, 70 percent of the remaining tuition;  
C. After 10 percent to 14.9 percent enrollment time of the course, 60 percent of the remaining tuition;  
D. After 15 percent to 24.9 percent enrollment time of the course, 55 percent of the remaining tuition;  
E. After 25 percent to 49.9 percent enrollment time of the course, 30 percent of the remaining tuition;  
F. After 50 percent or more enrollment time of the course, the student may be considered obligated for the full tuition;  
Enrollment time is the time elapsed between the actual starting date and the date of the student’s last day of physical attendance in the school;  
5. For private business and trade courses more than 12 months in length, the refund shall be applied to each 12-month period, or part thereof, separately;  
6. Refunds of items of extra expense to the student, such as instructional supplies, books, student activities, laboratory fees and service charges, where these items are separately stated and shown in the data furnished the student before enrollment, will be made in a reasonable manner acceptable to the administrator;  
7. Refunds based on enrollment in private business and trade schools will be totally consummated within 30 days after the effective date of termination;  
8. Refunds for correspondence courses will be computed on the basis of the number of lessons in the course;  
9. The effective date of the termination for refund purposes in correspondence courses will be the earliest of the following:  
A. The date of notification to the student if the student is terminated;  
B. The date of receipt of written notice from the student;  
C. The end of the third calendar month following the month in which the student’s last lesson assignment was received unless notification has been received from the student that the student wishes.</t>
  </si>
  <si>
    <t>2302-99-99-12</t>
  </si>
  <si>
    <t xml:space="preserve">The agency requires institutions to maintain a surety bond (Baseline). The agency specifically stipulates institutions provide a surety bond for the duration of the certificate of approval (Threshold). </t>
  </si>
  <si>
    <t>Renewal Application: III. NOTARIZED STATEMENT OF REVENUE SUBJECT TO SURETY BOND FOR OUT-OF-STATE OR SPECIAL* DELAWARE SCHOOLS</t>
  </si>
  <si>
    <t>o Renewal Application: III. NOTARIZED STATEMENT OF REVENUE SUBJECT TO SURETY BOND FOR OUT-OF-STATE OR SPECIAL* DELAWARE SCHOOLS  
Complete this page ONLY if the school is located outside of Delaware and solicits students in the State  OR  *If the school is located in Delaware and is set up as a school that does not receive any revenue directly from students.  
All such schools shall be required to post a bond in the amount of $25,000 or more (14 Del.C. Ch. 85). The bond must be valid for the renewal year April 1, 2023 to March 31, 2024. Provide ALL requested information.  
The school’s surety bond, payable to the State of Delaware, Department of Education, is in the amount of $25,000 or more and is in effect through ___(expiration date)___ OR is a currently valid continuous surety bond that must be renewed on ___(date of next renewal payment)___.  
The amount of the bond is to be computed in accordance with 14 Del.C. Ch. 85, §8505, subsection (b).  
Surety Bond Company Name:  
Surety Bond Company Address:  
Contact Person at Surety Bond Company:  
Telephone:  
E-mail:  
I, the undersigned, affirm that the preceding information is complete, true, and correct to the best of my knowledge.  
Date:  
Name (print or type):  
Position or Title in the School:  
Signature:  
SWORN TO AND SUBSCRIBED before me on this ___ day of ___, ___.  
My commission expires: ___  
Date:  
Name of Notary Public (print or type):  
Signature of Notary Public:  
Surety bonds may only be cancelled during or at the end of any annual term by the bonding agency by giving 45 days prior notice in writing by certified mail, return receipt requested, to the Administrator, Private Business and Trade Schools, Delaware Department of Education, 401 Federal Street, Suite #2, Dover, Delaware 19901-3639 (14 Del.C. Ch. 85).</t>
  </si>
  <si>
    <t>14 Del. Admin. C. § 282-7.0 Bonds</t>
  </si>
  <si>
    <t>o 14 Del. Admin. C. § 282-7.0 Bonds 
7.1 Applications for an initial Certificate of Approval or renewal of certificates shall include evidence that the required surety bond is valid from the date of the complete application through the new Certificate of Approval expiration date.
7.2 The amount of the surety bond required of a school shall be determined as provided in 14 Del.C. §8505(b). In no event shall a bond be for less than $25,000 per calendar year.
7.3 The Department interprets and shall administer the phrase “fail to provide the services called for in a contract or agreement with a student,” as used in 14 Del.C. §8523 to mean failure to substantially provide the essential services.
7.4 Forfeiture
7.4.1 In the event a surety bond is forfeited, the Department shall notify the students identified on the last available school roster of their right to submit a claim for reimbursement. Such students shall have thirty days from the date they are notified by the Department to submit a claim for reimbursement. Claims received more than thirty days after the Department’s notification shall not be considered.
7.4.2 Other students wishing to submit a claim for reimbursement must contact the Department within thirty days of the schools closing to submit their claim for reimbursement. Claims received more than thirty days after the schools closing shall not be considered.
7.4.3 Claims for reimbursement shall be submitted and documented as directed by the Department. The Department shall consider only appropriately documented claims in distributing the proceeds of any surety bond.</t>
  </si>
  <si>
    <t>o 14 Del. C. § 8505. Application commitments.
(a) Each application for a certificate of approval shall also contain the following commitments:
(2) To agree to provide a surety company bond for the protection of the contractual rights of students in such form and amount as will meet the approval of the Department and written by a company authorized to do business in this State. Such bonds shall be deposited with the Secretary of State. The amount of the surety bond shall be determined in accordance with subsection (b) of this section, except that in no case shall the surety bond of a business and trade school covered by this chapter be for less than $25,000 per calendar year;
(b) The amount of the surety bond required of a private business or trade school shall be determined as follows:
(1) The following private business and trade schools shall only be required to post a bond in the amount of $25,000:
a. Schools which only solicit students in the State and which do not receive any revenues for services provided within the State; and
b. Schools which do not receive revenue directly from their students for tuition or any other services. Revenue received by such schools cannot be generated by guaranteed student loans and/or state or federal student grants.
(2) All other private business and trade schools which operate in or from the State, or who render services to students within the State, shall provide a bond in an amount equal to the highest anticipated gross prepaid tuition for students enrolled on any given day in the calendar year for which a certificate of approval is requested. This amount shall include moneys paid by all students regardless of their state of residence.
(3) Surety bonds may only be cancelled during or at the end of any annual term by the bonding agency by giving 45 days’ prior notice in writing by certified mail, return receipt requested, to the Administrator, Private Business and Trade Schools, Vocational Division, State Department of Education, State of Delaware, P.O. Box 1402, Dover, Delaware 19903.</t>
  </si>
  <si>
    <t>2303-99-99-13</t>
  </si>
  <si>
    <t>o Renewal Application: V. Required Attachments/Enclosures
P. A 20223 certificate of good standing (proof of corporate status) if a corporation owns the school. Mark clearly as Attachment P. Include current financials and/or profit &amp; loss or balance sheet for the last quarter.
The renewal requirement is a 2023 certificate of good standing; thus, certificates of good standing for 2021 or earlier, papers of incorporation, business licenses, and/or certificates of incorporation do not meet this requirement.
If the state of incorporation is Delaware, contact the Delaware Division of Corporations to obtain a certificate of good standing.
R. Current financial documents: Audited financials, Balance Sheet, Profit and Loss Report or Income Statement.</t>
  </si>
  <si>
    <t>14 Del. C. § 8504. Application for certificate; contents.</t>
  </si>
  <si>
    <t>o 14 Del. C. § 8504. Application for certificate; contents.
Every person, partnership or corporation desiring to obtain a certificate of approval shall make a verified application to the Department setting forth the following information:
(6) The financial resources available to equip and maintain the school;</t>
  </si>
  <si>
    <t>2304-99-99-14</t>
  </si>
  <si>
    <t>Renewal Application: II. Commitments</t>
  </si>
  <si>
    <t>o Renewal Application: II. Commitments
The following commitments are required under 14 Del.C. Ch. 85:
6. To permit the Department to inspect the school or classes thereof from time to time; and to make available to the Department, at any time when required to do so, information pertaining to the activities of the school required for the administration of this Act.
8. That the certificate of approval shall be prominently displayed at some place on the premises of the school open to the inspection of all interested persons.</t>
  </si>
  <si>
    <t>14 Del. Admin. C. § 282-3.3 Certificates of Approval</t>
  </si>
  <si>
    <t>o 14 Del. Admin. C. § 282-3.3 Certificates of Approval
3.3 The Department may conduct an on site evaluation of any applicant for a Certificate of Approval or for renewal of a Certificate of Approval. The Secretary of Education may waive an on site evaluation if the applicant is accredited by a regional or national accrediting association recognized by the Department, or is certified to conduct a similar program or school by the state education agency of another state with comparable standards for such schools.</t>
  </si>
  <si>
    <t>14 Del. C. § 8503. Necessity for certificate of approval; person eligible; nontransferability; display; approved list.</t>
  </si>
  <si>
    <t>o 14 Del. C. § 8503. Necessity for certificate of approval; person eligible; nontransferability; display; approved list.
(a) No person, partnership or corporation, whether its main office be located within or outside the State, shall conduct a private school or classes as herein defined, or instruct individuals in business or trade subjects in this State, without having been issued a certificate of approval by the Department. A person, partnership or corporation shall be qualified to receive a certificate of approval who complies with every standard, rule and regulation of the Department pertaining to this chapter, who pays the fee for a certificate of approval, and whose school, after an examination conducted under the direction of the Department, is approved by the Department. Such certificates of approval are not transferable.
(b) The certificate of approval shall be prominently displayed at some place on the premises of the school open to the inspection of all interested persons.
(c) The Department shall maintain open to public inspection a list of schools approved under this chapter and may annually publish such list.</t>
  </si>
  <si>
    <t>2305-99-99-15</t>
  </si>
  <si>
    <t>The agency requires a statement of enrollment figures at the aggregate level for renewal (Baseline).</t>
  </si>
  <si>
    <t>o Renewal Application: V. Required Attachments/Enclosures
A statement of enrollment figures for the past year, showing the number of students from Delaware, those from out-of-Delaware, and the total enrollment. Use the Attachment J form.
Attachment J. Enrollment Figures
- Name of Scholl
- Students enrolled from Delaware:
- Students enrolled from out-of-Delaware:
- Total student enrollment:
PROVIDE CURRENT ROSTER (OUT OF STATE SCHOOLS ONLY DELAWARE STUDENTS)</t>
  </si>
  <si>
    <t>2306-99-99-1</t>
  </si>
  <si>
    <t>2306-99-99-2</t>
  </si>
  <si>
    <t>2306-99-99-3</t>
  </si>
  <si>
    <t>2306-99-99-4</t>
  </si>
  <si>
    <t>2306-99-99-5</t>
  </si>
  <si>
    <t>2306-99-99-6</t>
  </si>
  <si>
    <t>2306-99-99-7</t>
  </si>
  <si>
    <t>2306-99-99-8</t>
  </si>
  <si>
    <t>2306-99-99-9</t>
  </si>
  <si>
    <t>2306-99-99-10</t>
  </si>
  <si>
    <t>2306-99-99-11</t>
  </si>
  <si>
    <t>2306-99-99-12</t>
  </si>
  <si>
    <t>2306-99-99-13</t>
  </si>
  <si>
    <t>2306-99-99-14</t>
  </si>
  <si>
    <t>2306-99-99-15</t>
  </si>
  <si>
    <t>2306-99-99-16</t>
  </si>
  <si>
    <t>2306-99-99-17</t>
  </si>
  <si>
    <t>2306-99-99-18</t>
  </si>
  <si>
    <t>2306-99-99-19</t>
  </si>
  <si>
    <t>2306-99-99-20</t>
  </si>
  <si>
    <t>2306-99-99-21</t>
  </si>
  <si>
    <t>2306-99-99-22</t>
  </si>
  <si>
    <t>2120-1-99-1</t>
  </si>
  <si>
    <t>Florida</t>
  </si>
  <si>
    <t>fl_CIE</t>
  </si>
  <si>
    <t>Florida Department of Education</t>
  </si>
  <si>
    <t>fl_CIE_1</t>
  </si>
  <si>
    <t>Accredited Degree-Granting Institutions (Annual License)</t>
  </si>
  <si>
    <t>Florida Commission on Independent Education</t>
  </si>
  <si>
    <t>https://web.archive.org/web/20240718160237/https://www.flrules.org/gateway/readRefFile.asp?refId=16364&amp;filename=CIE%20801%20Annual%20Student%20Data%20Collection%206E-2.004.pdf</t>
  </si>
  <si>
    <t>https://web.archive.org/web/20241208182123/https://cdn.fldoe.org/core/fileparse.php/7748/urlt/Chapter6E-FAC.pdf</t>
  </si>
  <si>
    <t>https://archive.ph/5Esq0</t>
  </si>
  <si>
    <t>2120-1-99-2</t>
  </si>
  <si>
    <t>2120-1-99-3</t>
  </si>
  <si>
    <t>2120-1-99-4</t>
  </si>
  <si>
    <t>2120-1-99-5</t>
  </si>
  <si>
    <t>2120-1-99-6</t>
  </si>
  <si>
    <t>2120-1-99-7</t>
  </si>
  <si>
    <t>2120-1-99-8</t>
  </si>
  <si>
    <t>2120-1-99-9</t>
  </si>
  <si>
    <t>2120-1-99-10</t>
  </si>
  <si>
    <t>2120-1-99-11</t>
  </si>
  <si>
    <t>2120-1-99-12</t>
  </si>
  <si>
    <t>2120-1-99-13</t>
  </si>
  <si>
    <t>2120-1-99-14</t>
  </si>
  <si>
    <t>2120-1-99-19</t>
  </si>
  <si>
    <t>2120-1-99-20</t>
  </si>
  <si>
    <t>2120-1-99-21</t>
  </si>
  <si>
    <t>2120-2-99-1</t>
  </si>
  <si>
    <t>fl_CIE_2</t>
  </si>
  <si>
    <t>Nonaccredited Degree-Granting Institutions (Annual License)</t>
  </si>
  <si>
    <t>2120-2-99-2</t>
  </si>
  <si>
    <t>2120-2-99-3</t>
  </si>
  <si>
    <t>2120-2-99-4</t>
  </si>
  <si>
    <t>2120-2-99-5</t>
  </si>
  <si>
    <t>2120-2-99-6</t>
  </si>
  <si>
    <t>2120-2-99-7</t>
  </si>
  <si>
    <t>2120-2-99-8</t>
  </si>
  <si>
    <t>2120-2-99-9</t>
  </si>
  <si>
    <t>2120-2-99-10</t>
  </si>
  <si>
    <t>2120-2-99-11</t>
  </si>
  <si>
    <t>2120-2-99-12</t>
  </si>
  <si>
    <t>2120-2-99-13</t>
  </si>
  <si>
    <t>2120-2-99-14</t>
  </si>
  <si>
    <t>2120-2-99-19</t>
  </si>
  <si>
    <t>2120-2-99-20</t>
  </si>
  <si>
    <t>2120-2-99-21</t>
  </si>
  <si>
    <t>2120-3-99-1</t>
  </si>
  <si>
    <t>fl_CIE_3</t>
  </si>
  <si>
    <t>Accredited Nondegree-Granting Institutions (Annual License)</t>
  </si>
  <si>
    <t>2120-3-99-2</t>
  </si>
  <si>
    <t>2120-3-99-3</t>
  </si>
  <si>
    <t>2120-3-99-4</t>
  </si>
  <si>
    <t>2120-3-99-5</t>
  </si>
  <si>
    <t>2120-3-99-6</t>
  </si>
  <si>
    <t>2120-3-99-7</t>
  </si>
  <si>
    <t>2120-3-99-8</t>
  </si>
  <si>
    <t>2120-3-99-9</t>
  </si>
  <si>
    <t>2120-3-99-10</t>
  </si>
  <si>
    <t>2120-3-99-11</t>
  </si>
  <si>
    <t>2120-3-99-12</t>
  </si>
  <si>
    <t>2120-3-99-13</t>
  </si>
  <si>
    <t>2120-3-99-14</t>
  </si>
  <si>
    <t>2120-3-99-19</t>
  </si>
  <si>
    <t>2120-3-99-20</t>
  </si>
  <si>
    <t>2120-3-99-21</t>
  </si>
  <si>
    <t>2120-4-99-1</t>
  </si>
  <si>
    <t>fl_CIE_4</t>
  </si>
  <si>
    <t>Nonaccredited Nondegree-Granting Institutions (Annual License)</t>
  </si>
  <si>
    <t>2120-4-99-2</t>
  </si>
  <si>
    <t>2120-4-99-3</t>
  </si>
  <si>
    <t>2120-4-99-4</t>
  </si>
  <si>
    <t>2120-4-99-5</t>
  </si>
  <si>
    <t>2120-4-99-6</t>
  </si>
  <si>
    <t>2120-4-99-7</t>
  </si>
  <si>
    <t>2120-4-99-8</t>
  </si>
  <si>
    <t>2120-4-99-9</t>
  </si>
  <si>
    <t>2120-4-99-10</t>
  </si>
  <si>
    <t>2120-4-99-11</t>
  </si>
  <si>
    <t>2120-4-99-12</t>
  </si>
  <si>
    <t>2120-4-99-13</t>
  </si>
  <si>
    <t>2120-4-99-14</t>
  </si>
  <si>
    <t>2120-4-99-19</t>
  </si>
  <si>
    <t>2120-4-99-20</t>
  </si>
  <si>
    <t>2120-4-99-21</t>
  </si>
  <si>
    <t>2121-1-99-15</t>
  </si>
  <si>
    <t>The agency requires student outcome metrics (enrollment, persistence, graduation, placement, state licensing passage rates) for annual reporting (Baseline). The agency specifically requires the data is provided at the program and aggregate level, includes specific student demographics, as well as data definitions for these metrics (Threshold).</t>
  </si>
  <si>
    <t>Annual Student Data Collection for Licensed Institutions</t>
  </si>
  <si>
    <t>o Annual Student Data Collection for Licensed Institutions
II. Data Collection
Shaded fields are pre-populated.
Program Title:
Credential:
Degree Type:
Clock Hours:
Credit Hours:
Reporting Period: ___ - ___
A. Student Numbers  
Please fill in all fields. Enter a zero (0) if there are no students.  
- Number of Slots Available: Florida students: ___ Total: ___  
- Number of Applications Received: Florida students: ___ Total: ___  
- Number of Qualified Applicants: Florida students: ___ Total: ___  
- Number of Accepted Applications: Florida students: ___ Total: ___  
- Total Enrollments: Florida students: ___ Total: ___  
- Total Withdrawals: Florida students: ___ Total: ___  
Of the total number of Withdrawals, how many students withdrew due to the following excusable reasons:
- Death: Florida students: ___ Total: ___  
- Incarceration: Florida students: ___ Total: ___  
- Active military service deployment (prior to graduation): Florida students: ___ Total: ___  
- Returned to country of origin due to an expired visa: Florida students: ___ Total: ___  
- A documented medical condition which prevents the student from attending the institution even if reasonable accommodations are offered: Florida students: ___ Total: ___  
- A documented job relocation or transfer: Florida students: ___ Total: ___  
- Total Graduates: Florida students: ___ Total: ___  
Of the total number of Graduates, how many graduates were:  
- Deployed to active military service after graduation: Florida students: ___ Total: ___  
- Continued postsecondary education: Florida students: ___ Total: ___  
- Obtained professional licensure, if applicable: Florida students: ___ Total: ___  
- Unable to work due to a documented medical condition: Florida students: ___ Total: ___  
- Unable to work due to death: Florida students: ___ Total: ___  
- Unable to work due to incarceration: Florida students: ___ Total: ___  
Total Placements: Florida students: ___ Total: ___  
Continuing Enrolled Students as of June 30: Florida students: ___ Total: ___  
Placement, Retention, and Graduation Rates are displayed on the Annual Student Data Collection Administration Page when data for all programs have been submitted.</t>
  </si>
  <si>
    <t>Fla. Admin. Code 6E-2.004 Standards and Procedures for Licensure.</t>
  </si>
  <si>
    <t>o Fla. Admin. Code 6E-2.004 Standards and Procedures for Licensure.
(10) Standard 10: Student Services.
(d) All licensed institutions must report by March 15, 2024, and by November 30 of each year thereafter, for the previous academic year ending June 30, the required student data on the CIE forms specified in paragraph (i).
2. Upon request from the Commission, the institution shall provide all documentation relied upon in producing the submitted data, which may include the students’ names and contact information, programs of study, dates of enrollment and graduation, professional licensure, places of employment and employer contact information. This documentation shall be communicated to the Commission in a secure manner in compliance with Department of Education’s data collection and retention policies and procedures.
(i) All licensed institutions shall submit the data required in paragraph (d) above on CIE Form 801, Annual Student Data Collection for Licensed Institutions (http://www.flrules.org/Gateway/reference.asp?No=Ref-16856), effective August 2024. All institutions licensed by the Commission which are institutionally accredited by an agency recognized by the United States Department of Education also must submit data using CIE Form 803, Placement and Retention Reporting for Institutionally Accredited Institutions – Institutional Reporting (http://www.flrules.org/Gateway/reference.asp?No=Ref-16360), effective February 2024 and CIE Form 804, Placement and Retention Reporting for Institutionally Accredited Institutions – Programmatic Reporting (http://www.flrules.org/Gateway/reference.asp?No=Ref-16361), effective February 2024, as applicable. These forms are incorporated by reference and may be obtained without cost from the Commission’s website www.fldoe.org/cie or by writing to the Commission for Independent Education at 325 West Gaines Street, Suite 1414, Tallahassee, Florida 32399-0400.</t>
  </si>
  <si>
    <t>Fla. Stat. § 1005.11 Accountability for institutions licensed by the Commission for Independent Education.</t>
  </si>
  <si>
    <t>o Fla. Stat. § 1005.11 Accountability for institutions licensed by the Commission for Independent Education.
(1) By June 30, 2024, and by April 15 of each year thereafter, the commission shall prepare an annual accountability report for licensed institutions. The report must contain, at a minimum, the graduation rates, including the number of graduates by program, retention rates, and placement rates for all licensed institutions.
(2) By March 15, 2024, and by November 30 of each year thereafter, each licensed institution shall provide data to the commission in a format prescribed by the commission. Placement rates shall be determined using a methodology approved by the commission.
(3) The commission shall establish a common set of data definitions for institutional reporting purposes.
(4) The commission shall impose an administrative fine of not more than $500 when a licensed institution fails to timely submit the required data to the commission pursuant to this section. Administrative fines collected under this subsection shall be deposited into the Student Protection Fund.
(5) Notwithstanding s. 1005.32(3), the commission shall have the authority to require licensed institutions to provide institutional, graduate, and student data through reasonable data collection efforts as required or necessitated by statute or rule.</t>
  </si>
  <si>
    <t>2121-1-99-16</t>
  </si>
  <si>
    <t>2121-1-99-17</t>
  </si>
  <si>
    <t>2121-1-99-18</t>
  </si>
  <si>
    <t>2121-1-99-22</t>
  </si>
  <si>
    <t>2121-2-99-15</t>
  </si>
  <si>
    <t>2121-2-99-16</t>
  </si>
  <si>
    <t>2121-2-99-17</t>
  </si>
  <si>
    <t>2121-2-99-18</t>
  </si>
  <si>
    <t>2121-2-99-22</t>
  </si>
  <si>
    <t>2121-3-99-15</t>
  </si>
  <si>
    <t>2121-3-99-16</t>
  </si>
  <si>
    <t>2121-3-99-17</t>
  </si>
  <si>
    <t>2121-3-99-18</t>
  </si>
  <si>
    <t>2121-3-99-22</t>
  </si>
  <si>
    <t>2121-4-99-15</t>
  </si>
  <si>
    <t>2121-4-99-16</t>
  </si>
  <si>
    <t>2121-4-99-17</t>
  </si>
  <si>
    <t>2121-4-99-18</t>
  </si>
  <si>
    <t>2121-4-99-22</t>
  </si>
  <si>
    <t>2122-1-99-1</t>
  </si>
  <si>
    <t>The agency requires accreditation information (institutional and programmatic) to be provided for renewal (Baseline). The agency requires accreditation information to be included in the catalog and that the accreditor be recognized by the agency (Threshold).</t>
  </si>
  <si>
    <t>o https://web.archive.org/web/20250313131453/https://tmpfiles.org/dl/22240315/cieform102-annuallicenseapplication.pdf 
o https://web.archive.org/web/20250313184517/https://tmpfiles.org/dl/22255957/cie0080875-catalogchecklist.pdf</t>
  </si>
  <si>
    <t>o Application for Annual License
o Application for Annual License – Instructions
o Catalog Checklist</t>
  </si>
  <si>
    <t>o Application for Annual License
Current Accreditation Data 
(If any of the below data has changed since your last review please provide documentation from the accrediting agency.)  
1. Agency Name: Level of Accreditation: Begin of Period: End of Period:  
2. Agency Name: Level of Accreditation: Begin of Period: End of Period:  
3. Agency Name: Level of Accreditation: Begin of Period: End of Period:  
4. Agency Name: Level of Accreditation: Begin of Period: End of Period:  
o Application for Annual License – Instructions
Checklist - Documentation To Be Enclosed With This Application:
10. CURRENT CATALOG – One (1) unbound copy of the institution’s catalog, or an electronic version of the catalog, containing all of the information required by Rule 6E-2.004(11), F.A.C.
11. CATALOG CHECKLIST – A completed Catalog Checklist.
16. ACCREDITATION STATUS - Submit documentation from accreditation agency, if accredited.
o Catalog Checklist
Rule 6E-1.0032(6), F.A.C., Checklist
- Included in Catalog (Y/N or N/A) | Page Number (s) | Rule 6E-1.0032(6), F.A.C., Checklist
[ ] Licensure and accreditation status: The institution shall disclose its status regarding licensure by the Commission and its status as an accredited institution or program, as applicable. The level and scope of licensure or accreditation shall be disclosed, and any ramifications of accreditation or lack of accreditation on the ability to sit for professional examinations and eligibility for financial aid shall be disclosed. If the institution makes claims that it is accredited by an accrediting agency that is not recognized by the United States Department of Education, the following disclosure statement must be made in large bold type, all capital letters, and is to be inserted in the publications or advertising, as defined in subsection 6E-1.003(5), F.A.C., prior to identification of or mention of any accrediting association or agency. The required statement is:
THE ACCREDITING AGENCY(S) OR ASSOCIATION(S) LISTED BELOW IS/ARE NOT RECOGNIZED BY THE UNITED STATES DEPARTMENT OF EDUCATION AS AN APPROVED ACCREDITING AGENCY. THEREFORE, IF YOU ENROLL IN THIS INSTITUTION, YOU MAY NOT BE ELIGIBLE FOR TITLE IV FEDERAL FINANCIAL ASSISTANCE, STATE STUDENT FINANCIAL ASSISTANCE, OR PROFESSIONAL CERTIFICATION. IN ADDITION, CREDITS EARNED AT THIS INSTITUTION MAY NOT BE ACCEPTED FOR TRANSFER TO ANOTHER INSTITUTION, AND MAY NOT BE RECOGNIZED BY EMPLOYERS.
This disclosure statement shall be inserted in all advertisements or publications wherever accreditation by an unrecognized accrediting agency is mentioned.</t>
  </si>
  <si>
    <t>o Fla. Admin. Code 6E-1.0032 Fair Consumer Practices.
o Fla. Admin. Code 6E-2.002 Institutional Licensure.
o Fla. Admin. Code 6E-2.004 Standards and Procedures for Licensure.</t>
  </si>
  <si>
    <t>o Fla. Admin. Code 6E-1.0032 Fair Consumer Practices.
(6) Each prospective student shall be provided a written copy, or shall have access to an electronic copy, of the institution’s catalog prior to enrollment or the collection of any tuition, fees or other charges. The catalog shall contain the following required disclosures, and catalogs of licensed institutions must also contain the information required in subsections 6E-2.004(11) and (12), F.A.C.:
(d) Licensure and accreditation status: The institution shall disclose its status regarding licensure by the Commission and its status as an accredited institution or program, as applicable. The level and scope of licensure or accreditation shall be disclosed, and any ramifications of accreditation or lack of accreditation on the ability to sit for professional examinations and eligibility for financial aid shall be disclosed. If the institution makes claims that it is accredited by an accrediting agency that is not recognized by the United States Department of Education, the following disclosure statement must be made in large bold type, all capital letters, and is to be inserted in the publications or advertising, as defined in subsection 6E-1.003(6), F.A.C., prior to identification of or mention of any accrediting association or agency. The required statement is:
The Accrediting Agency(s) or Associations(s) Listed Below Is/Are Not Recognized By the United States Department of Education As An Approved Accredited Agency. Therefore, If You Enroll In This Institution, You May Not Be Eligible For Title IV Federal Financial Assistance, State Student Financial Assistance, or Professional Certification. In Addition, Credits Earned At This Institution May Not Be Accepted For Transfer to Another Transfer to Another Institution, and May Not Be Recognized By Employers.
This disclosure statement shall be inserted in all advertisements or publications wherever accreditation by an unrecognized accrediting agency is mentioned.
o Fla. Admin. Code 6E-2.002 Institutional Licensure.
(2) Annual License.
(b) Extensions.
1. An annual license shall be extended for up to one year if the institution meets the following requirements:
e. Prior to the beginning of the extended year of the license, the institution shall submit reports to the Commission. The reports shall include the name, location, and license number of the institution; the name of the chief administrative officer; the number of students enrolled, withdrawn, and graduated; the percentage of placement of graduates; a copy of the institution’s catalog and enrollment agreement or application for admission; evidence of the institution’s accreditation status if any; and reports fulfilling the Commission’s financial reporting requirements. If the Commission has reason to believe that a problem may exist which could affect students, additional reports shall be requested.
o Fla. Admin. Code 6E-2.004 Standards and Procedures for Licensure.
(11) Standard 11: Publications and Advertising
(b) Catalog.
2. Each institution shall publish and provide to each enrolled student a catalog in written or electronic form. Written catalogs shall be professionally printed and bound. If electronic catalogs are also used, the two versions shall contain the same information, except for updates that may be provided more quickly in electronic versions. The catalog shall constitute a contractual obligation of the school to the student and shall be the official statement of the school’s policies, programs, services, and charges and fees. The catalog shall include, at a minimum, the following information:
e. If the institution is accredited as defined in Section 1005.02(1), F.S., a statement of accreditation. If an institution claims accreditation by an accrediting agency that is not recognized by the United States Department of Education, the disclosure required in paragraph 6E-1.0032(6)(d), F.A.C., is to be inserted in the catalog and in all publications or...</t>
  </si>
  <si>
    <t>Fla. Stat. § 1005.04. Fair consumer practices</t>
  </si>
  <si>
    <t>o Fla. Stat. § 1005.04. Fair consumer practices 
(1) Every institution that is under the jurisdiction of the commission or is exempt from the jurisdiction or purview of the commission pursuant to s. 1005.06(1)(c) or (f) and that either directly or indirectly solicits for enrollment any student shall:
(i) Prior to enrollment, provide a written disclosure to a student or prospective student of all fees and costs that will be incurred by a student, the institution’s refund policy, any exit examination requirements, and the grade point average required for completion of the student’s program or degree. The disclosure shall include a statement regarding the scope of accreditation, if applicable. Institutions licensed by the Commission for Independent Education shall disclose the information required pursuant to this paragraph in a format prescribed by the commission.</t>
  </si>
  <si>
    <t>2122-1-99-2</t>
  </si>
  <si>
    <t>2122-3-99-1</t>
  </si>
  <si>
    <t>2122-3-99-2</t>
  </si>
  <si>
    <t>2123-2-99-1</t>
  </si>
  <si>
    <t>The agency requires accreditation information (institutional and programmatic) to be provided for renewal (if applicable) (Baseline).</t>
  </si>
  <si>
    <t>o Fla. Admin. Code 6E-1.0032 Fair Consumer Practices.
(6) Each prospective student shall be provided a written copy, or shall have access to an electronic copy, of the institution’s catalog prior to enrollment or the collection of any tuition, fees or other charges. The catalog shall contain the following required disclosures, and catalogs of licensed institutions must also contain the information required in subsections 6E-2.004(11) and (12), F.A.C.:
(d) Licensure and accreditation status: The institution shall disclose its status regarding licensure by the Commission and its status as an accredited institution or program, as applicable. The level and scope of licensure or accreditation shall be disclosed, and any ramifications of accreditation or lack of accreditation on the ability to sit for professional examinations and eligibility for financial aid shall be disclosed. If the institution makes claims that it is accredited by an accrediting agency that is not recognized by the United States Department of Education, the following disclosure statement must be made in large bold type, all capital letters, and is to be inserted in the publications or advertising, as defined in subsection 6E-1.003(6), F.A.C., prior to identification of or mention of any accrediting association or agency. The required statement is:
The Accrediting Agency(s) or Associations(s) Listed Below Is/Are Not Recognized By the United States Department of Education As An Approved Accedited Agency. Therefore, If You Enroll In This Institution, You May Not Be Eligible For Title IV Federal Financial Assistance, State Student Financial Assistance, or Professional Certification. In Addition, Credits Earned At This Institution May Not Be Accepted For Transfer to Another Transfer to Another Institution, and May Not Be Recognized By Employers.
This disclosure statement shall be inserted in all advertisements or publications wherever accreditation by an unrecognized accrediting agency is mentioned.
o Fla. Admin. Code 6E-2.002 Institutional Licensure.
(2) Annual License.
(b) Extensions.
1. An annual license shall be extended for up to one year if the institution meets the following requirements:
e. Prior to the beginning of the extended year of the license, the institution shall submit reports to the Commission. The reports shall include the name, location, and license number of the institution; the name of the chief administrative officer; the number of students enrolled, withdrawn, and graduated; the percentage of placement of graduates; a copy of the institution’s catalog and enrollment agreement or application for admission; evidence of the institution’s accreditation status if any; and reports fulfilling the Commission’s financial reporting requirements. If the Commission has reason to believe that a problem may exist which could affect students, additional reports shall be requested.
o Fla. Admin. Code 6E-2.004 Standards and Procedures for Licensure.
(11) Standard 11: Publications and Advertising
(b) Catalog.
2. Each institution shall publish and provide to each enrolled student a catalog in written or electronic form. Written catalogs shall be professionally printed and bound. If electronic catalogs are also used, the two versions shall contain the same information, except for updates that may be provided more quickly in electronic versions. The catalog shall constitute a contractual obligation of the school to the student and shall be the official statement of the school’s policies, programs, services, and charges and fees. The catalog shall include, at a minimum, the following information:
e. If the institution is accredited as defined in Section 1005.02(1), F.S., a statement of accreditation. If an institution claims accreditation by an accrediting agency that is not recognized by the United States Department of Education, the disclosure required in paragraph 6E-1.0032(6)(d), F.A.C., is to be inserted in the catalog and in all publications or....</t>
  </si>
  <si>
    <t>Although accreditation requirements appear to apply only when an institution is accredited, statutes, regulations, and application materials indicate that the agency still collects accreditation status through relevant forms.</t>
  </si>
  <si>
    <t>2123-2-99-2</t>
  </si>
  <si>
    <t>2123-4-99-1</t>
  </si>
  <si>
    <t>2123-4-99-2</t>
  </si>
  <si>
    <t>2124-1-99-3</t>
  </si>
  <si>
    <t>The agency requires a catalog to be provided for renewal (Baseline). The agency requires specific information and metrics to be included in the catalog and provided to students prior to enrollment for renewal (Threshold).</t>
  </si>
  <si>
    <t>o Application for Annual License – Instructions
o Catalog Checklist</t>
  </si>
  <si>
    <t>o Application for Annual License – Instructions
Checklist - Documentation To Be Enclosed With This Application:
10. CURRENT CATALOG – One (1) unbound copy of the institution’s catalog, or an electronic version of the catalog, containing all of the information required by Rule 6E-2.004(11), F.A.C.
11. CATALOG CHECKLIST – A completed Catalog Checklist.
o Catalog Checklist
Rule 6E-1.0032(6), F.A.C., Checklist
- Included in Catalog (Y/N or N/A) | Page Number (s) | Rule 6E-1.0032(6), F.A.C., Checklist
Rule 6E-1.0032(6), F.A.C., Checklist  
[ ] Purpose of the institution: The purpose of the institution must be disclosed, and must be consistent with Section 1005.01, F.S.  
[ ] Educational programs and curricula: The curricula shall be published in the catalog and shall state objectives specific to each curriculum and the requirements to be met for successful completion of each curriculum or program. Information relating to course availability and prerequisites shall be available for students. The catalog shall also contain brief course descriptions for each course offered.  
[ ] Description of physical facilities: All licensed institutions must describe their physical facilities in Florida, which must meet the requirements as set forth in subsection 6E-2.004(9), F.A.C. Information showing compliance with relevant local safety and health standards, such as fire, building, and sanitation shall be available to students.  
[ ] Licensure and accreditation status: The institution shall disclose its status regarding licensure by the Commission and its status as an accredited institution or program, as applicable. The level and scope of licensure or accreditation shall be disclosed, and any ramifications of accreditation or lack of accreditation on the ability to sit for professional examinations and eligibility for financial aid shall be disclosed. If the institution makes claims that it is accredited by an accrediting agency that is not recognized by the United States Department of Education, the following disclosure statement must be made in large bold type, all capital letters, and is to be inserted in the publications or advertising, as defined in subsection 6E-1.003(5), F.A.C., prior to identification of or mention of any accrediting association or agency. The required statement is:  
THE ACCREDITING AGENCY(S) OR ASSOCIATION(S) LISTED BELOW IS/ARE NOT RECOGNIZED BY THE UNITED STATES DEPARTMENT OF EDUCATION AS AN APPROVED ACCREDITING AGENCY. THEREFORE, IF YOU ENROLL IN THIS INSTITUTION, YOU MAY NOT BE ELIGIBLE FOR TITLE IV FEDERAL FINANCIAL ASSISTANCE, STATE STUDENT FINANCIAL ASSISTANCE, OR PROFESSIONAL CERTIFICATION. IN ADDITION, CREDITS EARNED AT THIS INSTITUTION MAY NOT BE ACCEPTED FOR TRANSFER TO ANOTHER INSTITUTION, AND MAY NOT BE RECOGNIZED BY EMPLOYERS.  
This disclosure statement shall be inserted in all advertisements or publications wherever accreditation by an unrecognized accrediting agency is mentioned.  
[ ] Fee schedule: The institution shall disclose all fees required to be paid by students (including tuition, laboratory fees, graduation fees, other required fees), and any nonrefundable fees must be so identified.  
[ ] Transferability of credits: The institution shall disclose information to the student regarding transferability of credits to other institutions and from other institutions. The institution shall disclose that transferability of credit is at the discretion of the accepting institution, and that it is the student’s responsibility to confirm whether or not credits will be accepted by another institution of the student’s choice. If a licensed institution has entered into written articulation agreements with other institutions, a list of those other institutions may be provided to students, along with any conditions or limitations on the amount or kinds of credit that will be accepted. Such written agreements with other institutions must be valid and in effect at the time the information is disclosed to....</t>
  </si>
  <si>
    <t>o Fla. Admin. Code 6E-1.0032 Fair Consumer Practices.
o Fla. Admin. Code 6E-2.002 Institutional Licensure.</t>
  </si>
  <si>
    <t xml:space="preserve">o Fla. Admin. Code 6E-1.0032 Fair Consumer Practices.
(6) Each prospective student shall be provided a written copy, or shall have access to an electronic copy, of the institution’s catalog prior to enrollment or the collection of any tuition, fees or other charges. The catalog shall contain the following required disclosures, and catalogs of licensed institutions must also contain the information required in subsections 6E-2.004(11) and (12), F.A.C.:
(a) Purpose of the institution: The purpose of the institution must be disclosed, and must be consistent with Section 1005.01, F.S.
(b) Educational programs and curricula: The curricula shall be published in the catalog and shall state objectives specific to each curriculum and the requirements to be met for successful completion of each curriculum or program. This shall include, at a minimum, the grade point average required for completion of the program and any exit examination requirements, including the disclosure of the exit exams which the students may be required to complete and the required passing score of the exit exams. Information relating to course availability and prerequisites shall be available for students. The catalog shall also contain brief course descriptions for each course offered.
(c) Description of physical facilities: All licensed institutions must describe their physical facilities in Florida, which must meet the requirements as set forth in subsection 6E-2.004(9), F.A.C. Information showing compliance with relevant local safety and health standards, such as fire, building, and sanitation shall be available to students.
(d) Licensure and accreditation status: The institution shall disclose its status regarding licensure by the Commission and its status as an accredited institution or program, as applicable. The level and scope of licensure or accreditation shall be disclosed, and any ramifications of accreditation or lack of accreditation on the ability to sit for professional examinations and eligibility for financial aid shall be disclosed. If the institution makes claims that it is accredited by an accrediting agency that is not recognized by the United States Department of Education, the following disclosure statement must be made in large bold type, all capital letters, and is to be inserted in the publications or advertising, as defined in subsection 6E-1.003(6), F.A.C., prior to identification of or mention of any accrediting association or agency. The required statement is:
The Accrediting Agency(s) or Associations(s) Listed Below Is/Are Not Recognized By the United States Department of Education As An Approved Accedited Agency. Therefore, If You Enroll In This Institution, You May Not Be Eligible For Title IV Federal Financial Assistance, State Student Financial Assistance, or Professional Certification. In Addition, Credits Earned At This Institution May Not Be Accepted For Transfer to Another Transfer to Another Institution, and May Not Be Recognized By Employers.
This disclosure statement shall be inserted in all advertisements or publications wherever accreditation by an unrecognized accrediting agency is mentioned.
(e) Fee schedule: The institution shall disclose all fees required to be paid by students (including tuition, laboratory fees, graduation fees, other required fees), and any nonrefundable fees must be so identified.
(f) Transferability of credits: The institution shall disclose information to the student regarding transferability of credits to other institutions and from other institutions. The institution shall disclose that transferability of credit is at the discretion of the accepting institution, and that it is the student’s responsibility to confirm whether or not credits will be accepted by another institution of the student’s choice. If a licensed institution has entered into written articulation agreements with other institutions, a list of those other institutions may be provided to students, along with any conditions </t>
  </si>
  <si>
    <t>o Fla. Stat. § 1005.04. Fair consumer practices 
(1) Every institution that is under the jurisdiction of the commission or is exempt from the jurisdiction or purview of the commission pursuant to s. 1005.06(1)(c) or (f) and that either directly or indirectly solicits for enrollment any student shall:
(a) Disclose to each prospective student a statement of the purpose of such institution, its educational programs and curricula, a description of its physical facilities, its status regarding licensure, its fee schedule and policies regarding retaining student fees if a student withdraws, and a statement regarding the transferability of credits to and from other institutions. The institution shall make the required disclosures in writing at least 1 week prior to enrollment or collection of any tuition from the prospective student. The required disclosures may be made in the institution’s current catalog;
(i) Prior to enrollment, provide a written disclosure to a student or prospective student of all fees and costs that will be incurred by a student, the institution’s refund policy, any exit examination requirements, and the grade point average required for completion of the student’s program or degree. The disclosure shall include a statement regarding the scope of accreditation, if applicable. Institutions licensed by the Commission for Independent Education shall disclose the information required pursuant to this paragraph in a format prescribed by the commission.</t>
  </si>
  <si>
    <t>The agency requires one of the most extensive catalog checklists in the United States. The output for the database has been shortened due to the length.</t>
  </si>
  <si>
    <t>2124-2-99-3</t>
  </si>
  <si>
    <t>2124-3-99-3</t>
  </si>
  <si>
    <t>2124-4-99-3</t>
  </si>
  <si>
    <t>2125-1-99-4</t>
  </si>
  <si>
    <t>https://web.archive.org/web/20250313131453/https://tmpfiles.org/dl/22240315/cieform102-annuallicenseapplication.pdf</t>
  </si>
  <si>
    <t>2125-2-99-4</t>
  </si>
  <si>
    <t>2125-3-99-4</t>
  </si>
  <si>
    <t>2125-4-99-4</t>
  </si>
  <si>
    <t>2126-1-99-5</t>
  </si>
  <si>
    <t>The agency requires institutions to provide an enrollment agreement or application for admission checklist for renewal (Baseline). The agency requires specific information to be disclosed to the student for renewal (Threshold).</t>
  </si>
  <si>
    <t>o https://web.archive.org/web/20250313131453/https://tmpfiles.org/dl/22240315/cieform102-annuallicenseapplication.pdf 
o https://web.archive.org/web/20250313133248/https://tmpfiles.org/dl/22241519/cie0080878-enrollmentagreementchecklist.pdf</t>
  </si>
  <si>
    <t>o Application for Annual License – Instructions
o Enrollment Agreement Checklist</t>
  </si>
  <si>
    <t>o Application for Annual License – Instructions
Checklist - Documentation To Be Enclosed With This Application:
3. APPLICATION FOR ADMISSION/ENROLLMENT AGREEMENT – One (1) copy of the institution’s application for admission or enrollment agreement.
4. ENROLLMENT AGREEMENT CHECKLIST – A completed Enrollment Agreement Checklist.
o Enrollment Agreement Checklist
Rule 6E-1.0032(8) Checklist  
- Included in Catalog (Y/N or N/A) | Page Number (s) | Rule 6E-1.0032(8) Checklist
[ ] Title. The binding document shall be identified by title as a “Contract,” “Agreement,” “Application,” or similar title and clearly indicate that it will constitute a binding agreement upon acceptance by the institution and the student.  
[ ] Name of the institution. Name, phone number, and physical address of the institution.  
[ ] Title of Program. Program title as licensed and identified in the catalog.  
[ ] Time Required. Number of clock hours or credit units, including the number of weeks or months, or credit hours required for completion.  
[ ] Credential for Satisfactory Completion.  
[ ] Costs. All costs shall be clearly stated:  
  - [ ] Tuition. The total tuition for the program must be listed by the total length of the program, the tuition cost per credit hour, clock hour, term, or academic year.  
  - [ ] Fees. All refundable and nonrefundable fees payable by the student.  
  - [ ] Books and supplies. The cost for books and supplies may be estimated if necessary. This item may be omitted if the binding document states that the costs for books and supplies are included in the tuition charges as stated in the document.  
  - [ ] Any other costs. Any other costs required to be paid by the student, whether or not purchased from the school. These costs may be stated as a listing of goods or services not included in the tuition.  
[ ] Terms of payment. The method of payment of all costs shall be clearly stated in the binding document and shall comply with federal and state laws.  
[ ] Class Schedule. The day, evening, or other schedule of class attendance must be clearly stated (if known at the time of signature by student).  
[ ] Termination or Cancellation by the Institution or Student. Grounds or procedures for cancellation of a binding document by an institution or student shall be clearly stated.  
[ ] Refund Policy. Institutions shall comply with refund policy as provided in subsection 6E-1.0032(6), F.A.C.  
[ ] Employment Guarantee Disclaimer. Institutions shall publish the disclaimer as provided in paragraph 6E-1.0032(6)(j), F.A.C.  
[ ] Statement that all signers have received and read a copy of the binding document and catalog.  
[ ] Signatures and Acceptance. The binding document shall contain the date and signature of the applicant and parent or guardian, if the applicant is under eighteen (18) years of age, and the acceptance date and signature of the appropriate official at the institution.</t>
  </si>
  <si>
    <t>o Fla. Admin. Code 6E-1.0032 Fair Consumer Practices.
(6) Each prospective student shall be provided a written copy, or shall have access to an electronic copy, of the institution’s catalog prior to enrollment or the collection of any tuition, fees or other charges. The catalog shall contain the following required disclosures, and catalogs of licensed institutions must also contain the information required in subsections 6E-2.004(11) and (12), F.A.C.:
(i) Student refund policies: This rule establishes the Commission’s minimum refund guidelines for licensed institutions. Refund policies which pertain to students who are receiving Title IV Federal Student Financial Assistance or veterans’ benefits shall be in compliance with applicable federal regulations. 
1. All institutions shall have an equitable prorated refund policy for all students, which shall be disclosed in the catalog and enrollment agreement or similar documents, and must be uniformly administered. Any nonrefundable fees or charges shall also be disclosed.
(8) A licensed institution which is not accredited by a United States Department of Education recognized institutional accrediting agency shall use an enrollment agreement or application for admission which, in addition to the catalog, shall be the binding contract between the institution and the student. The binding document shall include, but not be limited to, the following:
(a) Title. The binding document shall be identified by title as a “Contract,” “Agreement,” “Application” or similar title and clearly indicate that it will constitute a binding agreement upon acceptance by the institution and the student;
(b) Name of the institution. Name, phone number, and physical address of the institution;
(c) Title of Program. Program title as licensed and identified in the catalog;
(d) Time Required. Number of clock hours or credit units, including the number of weeks or months, or credit hours required for completion;
(e) Credential for Satisfactory Completion. At a minimum, this must include the grade point average required for completion of the program and any exit examination requirements, including the disclosure of the exit exams which the students may be required to complete and the required passing score of the exit exams;
(f) Costs. All costs shall be clearly stated;
1. Tuition. The total tuition for the program must be listed by the total length of the program, the tuition cost per credit hour, clock hour, term or academic year.
2. Fees. All refundable and nonrefundable fees payable by the student.
3. Books and supplies. The cost for books and supplies may be estimated if necessary. This item may be omitted if the binding document states that the costs for books and supplies are included in the tuition charges as stated in the document.
4. Any other costs. Any other costs required to be paid by the student, whether or not purchased from the school. These costs may be stated as a listing of goods or services not included in the tuition.
(g) Terms of payment. The method of payment of all costs shall be clearly stated in the binding document and shall comply with federal and state laws.
(h) Class Start.
(i) Anticipated Program Completion Date (for Institutions that are not Colleges or Universities).
(j) Class Schedule. The day, evening or other schedule of class attendance must be clearly stated (if known at the time of signature by student).
(k) Termination or Cancellation by the Institution or Student. Grounds or procedures for cancellation of a binding document by an institution or student shall be clearly stated.
(l) Refund Policy. Institutions shall comply with refund policy as provided in subsection 6E-1.0032(6), F.A.C.
(m) Employment Guarantee Disclaimer. Institutions shall publish the disclaimer as provided in paragraph 6E-1.0032(6)(j), F.A.C.
(n) Statement that all signers have received and read a copy of the binding document and catalog.
(o) Signatures and Acceptance. The binding document shall...</t>
  </si>
  <si>
    <t xml:space="preserve">It appears that enrollment agreements are required for all institutions submitting an application for renewal; however, there are specific additional requirements for nonaccredited institutions. The scores do not change with the inclusion of Fla. Admin. Code 6E-1.0032(8). </t>
  </si>
  <si>
    <t>2126-2-99-5</t>
  </si>
  <si>
    <t>2126-3-99-5</t>
  </si>
  <si>
    <t>2126-4-99-5</t>
  </si>
  <si>
    <t>2127-1-99-6</t>
  </si>
  <si>
    <t>The agency requires a tuition and fee schedule to be provided for renewal (Baseline). The agency specifically requests the institution disclose the information to the student in the catalog and enrollment agreement (Threshold).</t>
  </si>
  <si>
    <t xml:space="preserve">o https://web.archive.org/web/20250313131453/https://tmpfiles.org/dl/22240315/cieform102-annuallicenseapplication.pdf 
o https://web.archive.org/web/20250313184517/https://tmpfiles.org/dl/22255957/cie0080875-catalogchecklist.pdf
o https://web.archive.org/web/20250313133248/https://tmpfiles.org/dl/22241519/cie0080878-enrollmentagreementchecklist.pdf </t>
  </si>
  <si>
    <t>o Application for Annual License – Instructions
o Catalog Checklist
o Enrollment Agreement Checklist</t>
  </si>
  <si>
    <t>o Fla. Admin. Code 6E-1.0032 Fair Consumer Practices.
(6) Each prospective student shall be provided a written copy, or shall have access to an electronic copy, of the institution’s catalog prior to enrollment or the collection of any tuition, fees or other charges. The catalog shall contain the following required disclosures, and catalogs of licensed institutions must also contain the information required in subsections 6E-2.004(11) and (12), F.A.C.:
(e) Fee schedule: The institution shall disclose all fees required to be paid by students (including tuition, laboratory fees, graduation fees, other required fees), and any nonrefundable fees must be so identified.
(8) A licensed institution which is not accredited by a United States Department of Education recognized institutional accrediting agency shall use an enrollment agreement or application for admission which, in addition to the catalog, shall be the binding contract between the institution and the student. The binding document shall include, but not be limited to, the following:
(f) Costs. All costs shall be clearly stated;
1. Tuition. The total tuition for the program must be listed by the total length of the program, the tuition cost per credit hour, clock hour, term or academic year.
2. Fees. All refundable and nonrefundable fees payable by the student.
3. Books and supplies. The cost for books and supplies may be estimated if necessary. This item may be omitted if the binding document states that the costs for books and supplies are included in the tuition charges as stated in the document.
4. Any other costs. Any other costs required to be paid by the student, whether or not purchased from the school. These costs may be stated as a listing of goods or services not included in the tuition.
o Fla. Admin. Code 6E-2.002 Institutional Licensure.
(2) Annual License.
(b) Extensions.
1. An annual license shall be extended for up to one year if the institution meets the following requirements:
e. Prior to the beginning of the extended year of the license, the institution shall submit reports to the Commission. The reports shall include the name, location, and license number of the institution; the name of the chief administrative officer; the number of students enrolled, withdrawn, and graduated; the percentage of placement of graduates; a copy of the institution’s catalog and enrollment agreement or application for admission; evidence of the institution’s accreditation status if any; and reports fulfilling the Commission’s financial reporting requirements. If the Commission has reason to believe that a problem may exist which could affect students, additional reports shall be requested.
o Fla. Admin. Code 6E-2.004 Standards and Procedures for Licensure.
(11) Standard 11: Publications and Advertising
(b) Catalog.
2. Each institution shall publish and provide to each enrolled student a catalog in written or electronic form. Written catalogs shall be professionally printed and bound. If electronic catalogs are also used, the two versions shall contain the same information, except for updates that may be provided more quickly in electronic versions. The catalog shall constitute a contractual obligation of the school to the student and shall be the official statement of the school’s policies, programs, services, and charges and fees. The catalog shall include, at a minimum, the following information:
u. A detailed description of the charges for tuition, fees, books, supplies, tools, equipment, student activities, service charges, rentals, deposits and any other applicable charges. All nonrefundable charges shall be clearly indicated as such;</t>
  </si>
  <si>
    <t>2127-2-99-6</t>
  </si>
  <si>
    <t>2127-3-99-6</t>
  </si>
  <si>
    <t>2127-4-99-6</t>
  </si>
  <si>
    <t>2128-1-99-7</t>
  </si>
  <si>
    <t>The agency requires a student complaint policy for renewal (Baseline). The agency specifically requests the institution disclose the information to the student in the catalog (Threshold).</t>
  </si>
  <si>
    <t>o Application for Annual License – Instructions
Checklist - Documentation To Be Enclosed With This Application:
10. CURRENT CATALOG – One (1) unbound copy of the institution’s catalog, or an electronic version of the catalog, containing all of the information required by Rule 6E-2.004(11), F.A.C.
11. CATALOG CHECKLIST – A completed Catalog Checklist.
o Catalog Checklist
Rule 6E-1.0032(6), F.A.C., Checklist
- Included in Catalog (Y/N or N/A) | Page Number (s) | Rule 6E-1.0032(6), F.A.C., Checklist
Rule 6E-1.0032(6), F.A.C., Checklist  
[ ] The institution shall develop, publish, and follow a procedure for handling complaints, disciplinary actions and appeals. The procedure shall ensure that complaints and disciplinary actions are not handled in a capricious or arbitrary manner, but are given careful consideration by appropriate levels of administration. It is understood that the health and safety of students and staff are the institution’s primary concern. In the event of extreme cases, it may be necessary for the institution to take immediate disciplinary action. If the institution has an emergency disciplinary procedure, this procedure shall be disclosed to prospective students, and grounds for such action shall be specified in as much detail as possible.
Rule 6E-2.004(11)(b)2., F.A.C., Checklist
- Included in Catalog (Y/N or N/A) | Page Number (s) | Rule 6E-2.004(11)(b)2., F.A.C., Checklist
[ ] The procedures by which complaints will be considered and addressed by the institution;</t>
  </si>
  <si>
    <t>o Fla. Admin. Code 6E-2.004 Standards and Procedures for Licensure.
(11) Standard 11: Publications and Advertising
(b) Catalog.
2. Each institution shall publish and provide to each enrolled student a catalog in written or electronic form. Written catalogs shall be professionally printed and bound. If electronic catalogs are also used, the two versions shall contain the same information, except for updates that may be provided more quickly in electronic versions. The catalog shall constitute a contractual obligation of the school to the student and shall be the official statement of the school’s policies, programs, services, and charges and fees. The catalog shall include, at a minimum, the following information:
cc. The procedures by which complaints will be considered and addressed by the institution;</t>
  </si>
  <si>
    <t>o Fla. Stat. § 1005.04. Fair consumer practices 
(1) Every institution that is under the jurisdiction of the commission or is exempt from the jurisdiction or purview of the commission pursuant to s. 1005.06(1)(c) or (f) and that either directly or indirectly solicits for enrollment any student shall:
(h) Publish and follow procedures for handling student complaints, disciplinary actions, and appeals; and</t>
  </si>
  <si>
    <t>2128-2-99-7</t>
  </si>
  <si>
    <t>2128-3-99-7</t>
  </si>
  <si>
    <t>2128-4-99-7</t>
  </si>
  <si>
    <t>2129-1-99-8</t>
  </si>
  <si>
    <t>The agency requires a student record procedures to be maintained for renewal (Baseline). The agency specifically requests the institution to maintain specific transcript records and records related to refunds, with disclosures required in the catalog (Threshold).</t>
  </si>
  <si>
    <t>o Application for Annual License – Instructions
Checklist - Documentation To Be Enclosed With This Application:
10. CURRENT CATALOG – One (1) unbound copy of the institution’s catalog, or an electronic version of the catalog, containing all of the information required by Rule 6E-2.004(11), F.A.C.
11. CATALOG CHECKLIST – A completed Catalog Checklist.
o Catalog Checklist
Rule 6E-1.0032(6), F.A.C., Checklist
- Included in Catalog (Y/N or N/A) | Page Number (s) | Rule 6E-1.0032(6), F.A.C., Checklist
Rule 6E-1.0032(6), F.A.C., Checklist  
[ ] Reduction of tuition or fees: A reduction in tuition, fees, or other charges may be implemented when there are specific criteria for student eligibility and selection procedures precisely disclosed within a policy at the institution. All students within the enrollment period that the reduction is offered must be eligible to apply for this reduction under the same circumstance; however there shall be no reduction based upon the timing or method of payment. The institution must maintain verifiable records including detailed and complete data when students are granted a bona fide reduction in tuition or fees. This must include copies of all application records, notes of selection committee meetings, and copies of notices to the student who received the reduction. This information shall be kept on file at the institution for on site review by CIE.</t>
  </si>
  <si>
    <t>o Fla. Admin. Code 6E-1.003 Definition of Terms.
o Fla. Admin. Code 6E-1.0032 Fair Consumer Practices.
o Fla. Admin. Code 6E-2.004 Standards and Procedures for Licensure.
o Fla. Admin. Code 6E-2.009 Closing an Institution.</t>
  </si>
  <si>
    <t>o Fla. Admin. Code 6E-1.003 Definition of Terms.
Terms used in these rules are defined in Section 1005.02, F.S. In addition, as used in the rules of the Commission, unless the context clearly indicates otherwise:
(63) “Transcript” means the form maintained by an institution on student academic information which minimally shall include the following:
(a) Student name, street address, telephone number, date of birth;
(b) Enrollment date(s);
(c) Graduation date(s);
(d) Required hours for completion;
(e) Grade scale;
(f) Courses taken;
1. Attempted credit or clock hours;
2. Scheduled start date;
3. Dates of course completion;
4. Grades.
(g) Total hours attended; and,
(h) Credit given for courses transferred in from other institutions.
o Fla. Admin. Code 6E-1.0032 Fair Consumer Practices.
(7) Reduction of tuition or fees: A reduction in tuition, fees, or other charges may be implemented when there are specific criteria for student eligibility and selection procedures precisely disclosed within a policy at the institution. All students within the enrollment period that the reduction is offered must be eligible to apply for this reduction under the same circumstance; however there shall be no reduction based upon the timing or method of payment. The institution must maintain verifiable records including detailed and complete data when students are granted a bona fide reduction in tuition or fees. This must include copies of all application records, notes of selection committee meetings, and copies of notices to the student who received the reduction. This information shall be kept on file at the institution for on site review by CIE.
(14) Institutions shall maintain a file or keep a record for each student at each location, translated into English and conforming to the requirements of Rule 6E-2.004, F.A.C., and containing the following at a minimum:
(a) Academic transcript;
(b) All documents evidencing a student’s eligibility for enrolled programs;
(c) Any certificates or diplomas earned;
(d) Copies of applications or contractual agreements;
(e) Financial records;
(f) Student counseling or advising records;
(g) Records of progress; and,
(h) Nursing Student Disclosure (if applicable).
o Fla. Admin. Code 6E-2.004 Standards and Procedures for Licensure.
(4) Standard 4: Educational programs and curricula.
(e) For each course to be offered, a syllabus or course outline, required equipment and supplies, and a list of competencies required for successful completion of the course shall be developed by qualified faculty and be provided in writing for all students no later than the first meeting of each class. A copy of these documents shall be kept in the institution’s files and be made available for inspection by representatives of the Commission.
o Fla. Admin. Code 6E-2.009 Closing an Institution.
In order to conduct an orderly closing, a licensed institution shall:
(1) Notify the Commission in writing at least thirty (30) days prior to closing the institution, pursuant to Section 1005.36, F.S. 
(2) Provide the Commission a report of all currently enrolled students, including the following information for each student: name, current mailing address, personal email address, telephone number, program of study, number of credits/hours completed, number of credits/hours remaining, projected enrollment status on the date report submitted and again at the time of closure and plan for completion of the student’s training and/or refund.
(3) Submit to the Commission a written plan for closure as prescribed by the Commission to include, as applicable:
(a) A plan for the closing institution to complete the training of current students;
(b) A plan for an institution other than the closing institution to complete the training of current students and a copy of a written agreement between that institution and the closing institution;
(c) A plan for providing refunds to current students not completing their training; and,
(d) Sample notices that the...</t>
  </si>
  <si>
    <t>Fla. Stat. § 1005.36 Institutional closings.</t>
  </si>
  <si>
    <t>o Fla. Stat. § 1005.36 Institutional closings.
(1) The Legislature intends to protect students and the independent sector of postsecondary education from the detriment caused by licensed institutions that cease operation without providing for the proper completion of student training or for the appropriate refund of student fees. To serve this intention, the Commission for Independent Education may prevent the operation in this state of a licensed independent postsecondary educational institution by an owner who has unlawfully closed another institution and the commission may exercise control over student records upon closure of a licensed institution if the institution does not provide an orderly closure.
(2) At least 30 days prior to closing an institution, its owners, directors, or administrators shall notify the commission in writing of the closure of the institution. The owners, directors, and administrators must organize an orderly closure of the institution, which means at least providing for the completion of training of its students. The commission must approve any such plan. An owner, director, or administrator who fails to notify the commission at least 30 days prior to the institution’s closure, or who fails to organize the orderly closure of the institution and the trainout of the students, commits a misdemeanor of the second degree, punishable as provided in s. 775.082 or s. 775.083.
(3) If the commission finds that an institution has ceased operating without providing for the proper access to student records, the commission may require the institution to convey all student records to the commission office or to another location designated by the commission or its staff. The commission shall make copies of records available to bankruptcy trustees upon request and to the student or those designated by the student. Confidentiality of the records shall be maintained to the extent required by law. The commission may seek civil penalties not to exceed $10,000 from any owner, director, or administrator of an institution who knowingly destroys, abandons, or fails to convey or provide for the safekeeping of institutional and student records. The commission may use moneys in the Student Protection Fund to facilitate the retrieval or safekeeping of records from an institution that has closed.
(4) The commission may refer matters it deems appropriate to the Department of Legal Affairs or the state attorney for investigation and prosecution.</t>
  </si>
  <si>
    <t>2129-2-99-8</t>
  </si>
  <si>
    <t>2129-3-99-8</t>
  </si>
  <si>
    <t>2129-4-99-8</t>
  </si>
  <si>
    <t>2130-1-99-10</t>
  </si>
  <si>
    <t>The agency requires a tuition refund policy to be provided for renewal (Baseline). The agency specifically requests institutions provide a checklist of information for the refund policy as well as disclose the information to the student in the catalog and enrollment agreement (Threshold).</t>
  </si>
  <si>
    <t xml:space="preserve">o https://web.archive.org/web/20250313131453/https://tmpfiles.org/dl/22240315/cieform102-annuallicenseapplication.pdf 
o https://web.archive.org/web/20250313184517/https://tmpfiles.org/dl/22255957/cie0080875-catalogchecklist.pdf
o https://web.archive.org/web/20250313133248/https://tmpfiles.org/dl/22241519/cie0080878-enrollmentagreementchecklist.pdf
o https://web.archive.org/web/20250313132435/https://tmpfiles.org/dl/22240947/cie0080880-refundchecklist.pdf </t>
  </si>
  <si>
    <t>o Application for Annual License – Instructions
o Catalog Checklist
o Enrollment Agreement Checklist
o Refund Policy Checklist</t>
  </si>
  <si>
    <t>o Application for Annual License – Instructions
Checklist - Documentation To Be Enclosed With This Application:
10. CURRENT CATALOG – One (1) unbound copy of the institution’s catalog, or an electronic version of the catalog, containing all of the information required by Rule 6E-2.004(11), F.A.C.
11. CATALOG CHECKLIST – A completed Catalog Checklist.
4. ENROLLMENT AGREEMENT CHECKLIST – A completed Enrollment Agreement Checklist.
o Catalog Checklist
Rule 6E-1.0032(6), F.A.C., Checklist
- Included in Catalog (Y/N or N/A) | Page Number (s) | Rule 6E-1.0032(6), F.A.C., Checklist
Rule 6E-1.0032(6), F.A.C., Checklist  
[ ] Student refund policies – See Refund Policy Checklist
[ ] A statement of the refund policy and procedures for the refund of the unused portion of tuition, fees and other charges in the event the student does not enter the program, withdraws from the program, or is discharged from the program. The refund policy shall comply with the provisions of paragraph 6E-1.0032(6)(i), F.A.C., and other applicable federal and state requirements;
o Enrollment Agreement Checklist
Rule 6E-1.0032(8) Checklist  
- Included in Enrollment Agreement (Y/N or N/A) | Rule 6E-1.0032(8) Checklist
[ ] Refund Policy. Institutions shall comply with refund policy as provided in subsection 6E-1.0032(6), F.A.C.
o Refund Policy Checklist
RULE 6E-1.0032(6)(i) Checklist
- Included in Enrollment Agreement (Y/N or N/A) | Rule 6E-1.0032(8) Checklist
[ ] All institutions shall have an equitable prorated refund policy for all students, which shall be disclosed in the catalog and enrollment agreement or similar documents, and must be uniformly administered. (Staff Comment: Ensure policy in catalog and enrollment agreement match exactly.)  
[ ] Any nonrefundable fees or charges shall also be disclosed.  
[ ] The institution’s refund policy shall provide a formula for proration of refunds based upon the length of time the student remains enrolled, up to a minimum of 40 percent of a program, if the student is charged tuition for an entire program;  
     OR 20 percent, if the institution charges the student for a term, quarter, semester, or other time period that is less than the duration of the entire program.  
[ ] As an alternative, an institution that charges tuition for a term, quarter, semester, or other time period that is less than the duration of the entire program may establish a drop/add period which shall be no less than 10 percent of the period for which the student is financially committed, or one week, whichever is less. If the student withdraws before the end of the drop/add period, the student will be refunded all tuition and fees, as well as any funds paid for supplies, books, or equipment which can be and are returned to the institution.  
[ ] The refund policy shall not consider that all or substantially all tuition for an entire program or term is earned when a student has been enrolled for only a minimal percentage of the program or term.  
[ ] The refund policy shall provide for cancellation of any obligation, other than a book and supply assessment for supplies, materials, and kits which are not returnable because of use, within 3 working days from the student’s signing an enrollment agreement or contract.  
[ ] Refunds shall be made within 30 days of the date that the institution determines that the student has withdrawn.  
[ ] Institutions need not keep attendance, but must adopt and publish an equitable policy by which withdrawal dates will be determined, which may include notification by the student or reports from faculty. This policy shall be submitted to the Commission before publication.  
[ ] Nonrefundable fees regarding admission and registration of Florida students shall not exceed $150.  
[ ] The requirements regarding refund policies as stated herein do not apply to dormitory or meal fees. Refund policies for those fees, if charged, shall be set by the institution and also disclosed in conjunction with the refund....</t>
  </si>
  <si>
    <t>o Fla. Admin. Code 6E-1.0032 Fair Consumer Practices.
o Fla. Admin. Code 6E-2.004 Standards and Procedures for Licensure.</t>
  </si>
  <si>
    <t>o Fla. Admin. Code 6E-1.0032 Fair Consumer Practices.
(6) Each prospective student shall be provided a written copy, or shall have access to an electronic copy, of the institution’s catalog prior to enrollment or the collection of any tuition, fees or other charges. The catalog shall contain the following required disclosures, and catalogs of licensed institutions must also contain the information required in subsections 6E-2.004(11) and (12), F.A.C.:
(i) Student refund policies: This rule establishes the Commission’s minimum refund guidelines for licensed institutions. Refund policies which pertain to students who are receiving Title IV Federal Student Financial Assistance or veterans’ benefits shall be in compliance with applicable federal regulations.
1. All institutions shall have an equitable prorated refund policy for all students, which shall be disclosed in the catalog and enrollment agreement or similar documents, and must be uniformly administered. Any nonrefundable fees or charges shall also be disclosed.
2. The institution’s refund policy shall provide a formula for proration of refunds based upon the length of time the student remains enrolled, up to a minimum of 40 percent of a program, if the student is charged tuition for an entire program; or 20% percent, if the institution charges the student for a term, quarter, semester, or other time period that is less than the duration of the entire program.
3. As an alternative, an institution that charges tuition for a term, quarter, semester or other time period that is less than the duration of the entire program may establish a drop/add period which shall be no less than 10 percent of the period for which the student is financially committed, or one week, whichever is less. If the student withdraws before the end of the drop/add period, the student will be refunded all tuition and fees, as well as any funds paid for supplies, books, or equipment which can be and are returned to the institution.
4. The refund policy shall not consider that all or substantially all tuition for an entire program or term is earned when a student has been enrolled for only a minimal percentage of the program or term. The refund policy shall provide for cancellation of any obligation, other than a book and supply assessment for supplies, materials and kits which are not returnable because of use, within 3 working days from the student’s signing an enrollment agreement or contract. Refunds shall be made within 30 days of the date that the institution determines that the student has withdrawn.
5. Institutions need not keep attendance, but must adopt and publish an equitable policy by which withdrawal dates will be determined, which may include notification by the student or reports from faculty. This policy shall be submitted to the Commission before publication.
6. Nonrefundable fees regarding admission and registration of Florida students shall not exceed $150. The requirements regarding refund policies as stated herein do not apply to dormitory or meal fees. Refund policies for those fees, if charged, shall be set by the institution and also disclosed in conjunction with the refund policy.
(8) A licensed institution which is not accredited by a United States Department of Education recognized institutional accrediting agency shall use an enrollment agreement or application for admission which, in addition to the catalog, shall be the binding contract between the institution and the student. The binding document shall include, but not be limited to, the following:
(l) Refund Policy. Institutions shall comply with refund policy as provided in subsection 6E-1.0032(6), F.A.C.
o Fla. Admin. Code 6E-2.004 Standards and Procedures for Licensure.
(11) Standard 11: Publications and Advertising
(b) Catalog.
2. Each institution shall publish and provide to each enrolled student a catalog in written or electronic form. Written catalogs shall be professionally printed and bound. If electronic...</t>
  </si>
  <si>
    <t>o Fla. Stat. § 1005.04. Fair consumer practices 
(1) Every institution that is under the jurisdiction of the commission or is exempt from the jurisdiction or purview of the commission pursuant to s. 1005.06(1)(c) or (f) and that either directly or indirectly solicits for enrollment any student shall:
(f) Publish and follow an equitable prorated refund policy for all students, and follow both the federal refund guidelines for students receiving federal financial assistance and the minimum refund guidelines set by commission rule;
(i) Prior to enrollment, provide a written disclosure to a student or prospective student of all fees and costs that will be incurred by a student, the institution’s refund policy, any exit examination requirements, and the grade point average required for completion of the student’s program or degree. The disclosure shall include a statement regarding the scope of accreditation, if applicable. Institutions licensed by the Commission for Independent Education shall disclose the information required pursuant to this paragraph in a format prescribed by the commission.</t>
  </si>
  <si>
    <t>2130-2-99-10</t>
  </si>
  <si>
    <t>2130-3-99-10</t>
  </si>
  <si>
    <t>2130-4-99-10</t>
  </si>
  <si>
    <t>2131-1-99-11</t>
  </si>
  <si>
    <t>2131-2-99-11</t>
  </si>
  <si>
    <t>2132-3-99-11</t>
  </si>
  <si>
    <t>The agency requires institutions to provide information and a payment to a tuition protection fund for renewal (Baseline). The agency requires institutions to submit a form and financial information annually for renewal (Threshold).</t>
  </si>
  <si>
    <t>Application for Annual License – Instructions</t>
  </si>
  <si>
    <t>o Application for Annual License – Instructions
Checklist - Documentation To Be Enclosed With This Application:
18. STUDENT PROTECTION FUND FEE TRANSMITTAL FORM – Photocopies of the Student Protection Fund Fee Transmittal Form (Form 206) and of the check, cashier’s check, or money order. (Applies only to those institutions whose highest programmatic offering is a diploma.)</t>
  </si>
  <si>
    <t>Fla. Admin. Code 6E-4.005 Student Protection Fund; Trainout Procedures for Closure.</t>
  </si>
  <si>
    <t>o Fla. Admin. Code 6E-4.005 Student Protection Fund; Trainout Procedures for Closure.
Subsections (1)-(4) and subsection (6) of this rule shall apply to all licensed nonpublic nondegree schools. Subsection (5) shall apply to all licensed institutions.
(1) Establishment of Fund. There is hereby established a fund to be known as the Student Protection Fund, pursuant to Section 1005.37, F.S.
(2) Payment into the Student Protection Fund shall be made by all licensed nonpublic nondegree schools.
(3) Assessment Paid by Licensed Nondegree Schools. Each licensed school shall pay annually to the fund a specified amount equal to .0005 of the annual tuition revenue generated in Florida.
(4) Computation and Payment of Assessment.
(a) The Commission shall require each school to make a $500 payment to the Student Protection Fund before an initial Provisional License is issued.
(b) The counting period shall be the institution’s fiscal year.
(c) For programs offered by correspondence or distance education, only income from Florida students shall be counted for purposes of computing the assessment. For purposes of this rule, a Florida student is a student whose mailing address for purposes of receiving distance education lessons and materials from the school is a Florida address.
(d) The full and timely payment of the assessment is a condition of licensure. Failure to make such payment shall be grounds for disciplinary action against the school, or for changing the status of a school which is Licensed by Means of Accreditation to a Provisional License, or for denial of an application for license renewal.
(e) Licensed nondegree institutions shall report annual tuition revenue generated in Florida on CIE Form 604, entitled Selected Financial Data as incorporated by reference in Rule 6E-2.004, F.A.C. CIE Form 604 may be obtained without cost from the Commission’s website at www.fldoe.org/cie or by writing to the Commission for Independent Education, 325 West Gaines Street, Suite 1414, Tallahassee, Florida 32399-0400.
(5) Application for and Granting of Train-out Awards.
(a) Any institution that enrolls a student who was enrolled in a licensed school but who was unable to complete a program at such school because the school ceased operations or terminated the program in which the student was enrolled may qualify for payments from the Student Protection Fund for training out the student in the program in which the student was previously enrolled. 
(b) A licensed institution offering to train out an affected student(s) may apply for an award by letter to the Commission requesting a train-out award and identifying the school which ceased operations; the last known date that the school was open, or the closing date, if known; the program in which the student was enrolled; the date that the student’s program was terminated; the student’s identification number; and the approximate date on which the student began the program. Train-out institutions must provide to the Commission an accurate itemization of actual costs incurred during the training. The institution must also provide to the Commission an accounting of other funds that will be provided for the student. These funds will be considered when the Commission determines the amount of an award. The Commission will base awards on the availability of funds, the actual costs incurred, and the amount of other funds received. The train-out award and the cost of completing the program shall not exceed the actual cost of training out the student, minus other payments made by or on behalf of a student, minus the amount of any remaining accounts receivable. The Commission shall pay the award to the train out institution within 45 days of the date of approval by the Commission.
(6) Additional Provisions.
(a) Direct expenses for the administration of the fund shall be charged to the fund.
(b) Pursuant to Section 1005.37(3), F.S., the owners of a school that terminates a program before all students have...</t>
  </si>
  <si>
    <t>Fla. Stat. § 1005.37 Student Protection Fund.</t>
  </si>
  <si>
    <t>o Fla. Stat. § 1005.37 Student Protection Fund.
(1) The commission shall establish and administer a statewide, fee-supported financial program through which funds will be available to complete the training of a student who enrolls in a nonpublic school that terminates a program or ceases operation before the student has completed his or her program of study. The financial program is named the Student Protection Fund.
(2) The commission is authorized to assess a fee from the schools within its jurisdiction for such purpose. The commission shall assess a licensed school an additional fee for its eligibility for the Student Protection Fund.
(3) If a licensed school terminates a program before all students complete it, the commission shall also assess that school a fee adequate to pay the full cost to the Student Protection Fund of completing the training of students.
(4) The fund shall consist entirely of fees assessed to licensed schools and shall not be funded under any circumstances by public funds, nor shall the commission make payments or be obligated to make payments in excess of the assessments actually received from licensed schools and deposited in the Institutional Assessment Trust Fund to the credit of the Student Protection Fund.
(5) At each commission meeting, the commission shall consider the need for and shall make required assessments, shall review the collection status of unpaid assessments and take all necessary steps to collect them, and shall review all moneys in the fund and expenses incurred since the last reporting period. This review must include administrative expenses, moneys received, and payments made to students or to lending institutions.
(6) Staff of the commission must immediately inform the commission upon learning of the closing of a licensed school or the termination of a program that could expose the fund to liability.
(7) The Student Protection Fund must be actuarially sound, periodically audited by the Auditor General in connection with his or her audit of the Department of Education, and reviewed to determine if additional fees must be charged to schools eligible to participate in the fund.</t>
  </si>
  <si>
    <t>2132-4-99-11</t>
  </si>
  <si>
    <t>2133-1-99-12</t>
  </si>
  <si>
    <t>2133-2-99-12</t>
  </si>
  <si>
    <t>2133-3-99-12</t>
  </si>
  <si>
    <t>2133-4-99-12</t>
  </si>
  <si>
    <t>2134-1-99-13</t>
  </si>
  <si>
    <t>The agency requires financial statements for renewal (Baseline). The agency requires audited financial statements for renewal (Threshold).</t>
  </si>
  <si>
    <t>o https://web.archive.org/web/20250313131453/https://tmpfiles.org/dl/22240315/cieform102-annuallicenseapplication.pdf
o https://web.archive.org/web/20250313184722/https://tmpfiles.org/dl/22256010/cie0080882-financeschecklist.pdf
o https://web.archive.org/web/20250314134333/https://tmpfiles.org/dl/22320458/cieform604-selectedfinances.pdf</t>
  </si>
  <si>
    <t>o Application for Annual License – Instructions
o Finances Checklist
o Selected Financial Data</t>
  </si>
  <si>
    <t>o Application for Annual License – Instructions
Checklist - Documentation to be enclosed With This Application:
6. FINANCIAL STATEMENT
a. Degree granting institutions - An audited financial statement, no earlier than 12 months prior to the submission of this application, according to Generally Accepted Accounting Principles, (GAAP), prepared by an independent CPA.
b. Nondegree granting institutions – An audited or reviewed financial statement, no earlier than 12 months prior to the submission of this application, according to Generally Accepted Accounting Principles, (GAAP), prepared by an independent CPA.
c. If an independent postsecondary educational institution earns less than $100,000 gross tuition revenue per the institution’s fiscal year, the institution shall provide both a financial statement of the institution and of the controlling principals. The financial statement shall be compiled, reviewed, or audited by an independent certified public accountant. These statements must demonstrate sufficient resources to ensure appropriate institutional development.
7. FINANCES CHECKLIST – A completed Finances Checklist.
20. SELECTED FINANCIAL DATA – A completed Selected Financial Data Form (Form 604).
o Finances Checklist
- Included with Application (Y/N or N/A) | Annual License, Extension of Annual License, or Annual Review
[ ] Licensed nondegree schools shall provide annually a review or audit, prepared in accordance with Generally Accepted Accounting Principles by an independent certified public accountant. Licensed colleges and universities shall provide annually an audit, prepared in accordance with Generally Accepted Accounting Principles by an independent certified public accountant. This annual financial statement shall demonstrate that the current assets of the institution exceed the current liabilities, and that there was a positive net working capital and a profit or surplus for the prior year.  
[ ] If an institution does not meet the above requirements, the Commission shall require an explanation of the financial condition of the institution including a financial improvement plan or teach-out plan or form of surety guaranteeing that the resources are sufficient to protect the current students. If the Commission determines that the institution does not have sufficient resources, it shall take actions up to and including revocation of licensure.  
[ ] If an independent postsecondary educational institution earns less than $100,000 gross tuition revenue per the institution’s fiscal year, the institution shall provide both a financial statement of the institution and of the controlling principals. The financial statement shall be compiled, reviewed, or audited by an independent certified public accountant. These statements must demonstrate sufficient resources to ensure appropriate institutional development.  
[ ] Non-Florida corporations having one or more Florida location shall provide a profit and loss statement for each location in order to assess the financial stability of each individual location.  
o Selected Financial Data
V. Data Collection
- Institution Name: 
- Institution ID #: 
- Financial Fiscal Year End Date:
- Financial Statement Type (Compilation, Audit, or Review):
- Total Current Assets:
- Total Assets:
- Total Current Liabilities:
- Total Liabilities:
		- Tuition Revenue Generated in Florida:
- Nondegree Institutions Only – If the Tuition Revenue provided above includes revenue for multiple campuses, list the Tuition Revenue for each licensed location separately:
- Print Name of the CPA completing this form:
- CPA Signature:</t>
  </si>
  <si>
    <t>o Fla. Admin. Code 6E-2.002 Institutional Licensure.
o Fla. Admin. Code 6E-2.004 Standards and Procedures for Licensure.</t>
  </si>
  <si>
    <t>o Fla. Admin. Code 6E-2.002 Institutional Licensure.
(2) Annual License.
(b) Extensions.
1. An annual license shall be extended for up to one year if the institution meets the following requirements:
e. Prior to the beginning of the extended year of the license, the institution shall submit reports to the Commission. The reports shall include the name, location, and license number of the institution; the name of the chief administrative officer; the number of students enrolled, withdrawn, and graduated; the percentage of placement of graduates; a copy of the institution’s catalog and enrollment agreement or application for admission; evidence of the institution’s accreditation status if any; and reports fulfilling the Commission’s financial reporting requirements. If the Commission has reason to believe that a problem may exist which could affect students, additional reports shall be requested.
o Fla. Admin. Code 6E-2.004 Standards and Procedures for Licensure.
(6) Standard 6: Finances.
All institutions must demonstrate that the financial structure of the institution is sound, with resources sufficient for the proposed operations of the institution and the discharge of its obligations to the students. To demonstrate this, the school shall provide the following:
1. Licensed nondegree schools shall provide annually a review or audit, prepared in accordance with Generally Accepted Accounting Principles by an independent certified public accountant. Licensed colleges and universities shall provide annually an audit, prepared in accordance with Generally Accepted Accounting Principles by an independent certified public accountant. This annual financial statement shall demonstrate that the current assets of the institution exceed the current liabilities, and that there was a positive net working capital and a profit or surplus for the prior year. If an institution does not meet the above requirements, the Commission shall require an explanation of the financial condition of the institution including a financial improvement plan or teach-out plan or form of surety guaranteeing that the resources are sufficient to protect the current students. If the Commission determines that the institution does not have sufficient resources, it shall take actions up to and including revocation of licensure.
2. If an independent postsecondary educational institution earns less than $100,000 gross tuition revenue per the institution’s fiscal year, the institution shall provide both a financial statement of the institution and of the controlling principals. The financial statement shall be compiled, reviewed, or audited by an independent certified public accountant. These statements must demonstrate sufficient resources to ensure appropriate institutional development.
3. Non-Florida corporations having one or more Florida location shall provide a profit and loss statement for each location in order to assess the financial stability of each individual location.</t>
  </si>
  <si>
    <t>Fla. Stat. § 1005.31 Licensure of institutions.</t>
  </si>
  <si>
    <t>o Fla. Stat. § 1005.31 Licensure of institutions.
(2) The commission shall develop minimum standards by which to evaluate institutions for licensure. These standards must include, at a minimum, the institution’s name; financial stability; purpose; administrative organization; admissions and recruitment; educational programs and curricula; retention and completion, including a retention and completion management plan; career placement; faculty; learning resources; student personnel services; physical plant and facilities; publications; and disclosure statements about the status of the institution with respect to professional certification and licensure. The commission may adopt rules to ensure that institutions licensed under this section meet these standards in ways that are appropriate to achieve the stated intent of this chapter, including provisions for nontraditional or distance education programs and delivery.</t>
  </si>
  <si>
    <t>2134-2-99-13</t>
  </si>
  <si>
    <t>2134-3-99-13</t>
  </si>
  <si>
    <t>2134-4-99-13</t>
  </si>
  <si>
    <t>2135-1-99-14</t>
  </si>
  <si>
    <t>Fla. Admin. Code 6E-4.007 On Site Visits</t>
  </si>
  <si>
    <t>o Fla. Admin. Code 6E-4.007 On Site Visits
(1) Authority to inspect – Employees of the Commission or a designee shall have the power to inspect institutions in a lawful manner for a full or partial site visit at all reasonable hours under the following conditions:
(a) Assisting an institution in complying with the rules and statutes;
(b) As a criterion for annual licensure;
(c) Determining if any of the provisions of this chapter or any rule thereunder is being violated;
(d) For the purpose of securing such other evidence as may be needed for prosecution pursuant to Section 1005.38, F.S.;
(e) By the order of the Commission; and,
(f) Upon receiving an application containing information that may cause an investigation to be made of the institution.
(2) On Site Visit Process.
(a) Employees or designees of the Commission shall have the authority to perform announced or unannounced on site visits and to inspect such files, facilities, and equipment as well as conduct interviews with such individuals as appropriate to determine whether the institution is in compliance with Chapter 1005, F.S., and the Commission rules.
(b) Failure to provide full access to the institution’s files, facilities and equipment or prevention of interviews is grounds for disciplinary action.
(c) A detailed written report of findings shall be compiled by staff and made a part of the institution’s file.
(d) The institution shall pay the required fees to cover the travel and per diem expenses of the Commission staff and committee members.</t>
  </si>
  <si>
    <t>Fla. Stat. § 1005.35 Fees establishes the ability for the commission to assess workload fees to institutions for specific services that relate to site visits.</t>
  </si>
  <si>
    <t>2135-2-99-14</t>
  </si>
  <si>
    <t>2135-3-99-14</t>
  </si>
  <si>
    <t>2135-4-99-14</t>
  </si>
  <si>
    <t>2136-2-99-15</t>
  </si>
  <si>
    <t>The budget form (form 606) requests projects for enrollment, persistence, and completions by program by month; however, the budget form is only mentioned as a requirement for initial and provisional licensure in the finance checklist.</t>
  </si>
  <si>
    <t>2136-4-99-15</t>
  </si>
  <si>
    <t>2136-1-99-15</t>
  </si>
  <si>
    <t>2136-3-99-15</t>
  </si>
  <si>
    <t>2137-1-99-16</t>
  </si>
  <si>
    <t>The agency requires accredited institutions to provide student outcome metrics (persistence, graduation, placement) for renewal (Baseline). The agency specifically requests for the institution to provide the accreditor’s standard for the metric and report whether the rate reported meets that standard for renewal (Threshold).</t>
  </si>
  <si>
    <t>https://web.archive.org/web/20240718182452/https://www.flrules.org/gateway/readRefFile.asp?refId=16360&amp;filename=CIE%20803%20Institutional%20Reporting%206E-2.004.pdf</t>
  </si>
  <si>
    <t>Placement and Retention Reporting for Institutionally Accredited Institutions - Institutional Reporting</t>
  </si>
  <si>
    <t>o Placement and Retention Reporting for Institutionally Accredited Institutions - Institutional 
I. Instructions and Requirements
All institutions licensed by the Commission for Independent Education which are institutionally accredited by an agency recognized by the United States Department of Education and report their placement, retention and/or graduation rates on an institutional level are required to complete this form. Institutions that report to their accrediting agency on a programmatic level report on CIE Form 804.
A. Data Collection Deadline
The information required by this form shall be submitted by the deadline of the institution's application for annual review. This deadline shall be posted online at www.fldoe.org/cie.
B. Online Submission
This form must be submitted online at www.fldoe.org/cie on the Commission's web based
system. Submission of this form by other means, including mail or facsimile, shall not be
accepted.
C. Data Collected
Each licensed location of an institution shall report its placement rate, retention rate and graduation rate pursuant to 6E-2.004(10) F.A.C.
D. Reporting Period
The Reporting Period for this Data Collection shall be that required by the institution's accrediting agency.
II. Data Collection
Select our institutional accrediting agency from the list below.
[Dropdown]
A. Placement Rate
1. Does your institution's accrediting agency require the reporting of a placement rate? Yes/No
- If yes, complete items 2-5. If no, skip to the Retention Rate section below.
2. List your institutional accrediting agency's placement standard: __ Percent
3. Enter the accrediting agency's reporting period for placement: mm/dd/yyyy to mm/dd/yyyy
4. Enter the institutional placement rate reported to the accrediting agency: __ Percent
5. Does the institutional placement rate reported to your accrediting agency meet the agency's standard for placement? Yes/No
B. Retention Rate
1. Does your institution's accrediting agency require the reporting of a retention rate? Yes/No
- If yes, complete items 2-5.
2. List your institutional accrediting agency's retention standard: __ Percent
3. Enter the accrediting agency's reporting period for retention: mm/dd/yyyy to mm/dd/yyyy
4. Enter the institutional retention rate reported to the accrediting agency: __ Percent
5. Does the institutional retention rate reported to your accrediting agency meet the agency's standard for retention? Yes/No
C. Graduation Rate
1. Does your institution's accrediting agency require the reporting of a graduation rate? Yes/No
- If yes, complete items 2-5.
2. List your institutional accrediting agency's graduation standard: __ Percent
3. Enter the accrediting agency's reporting period for graduation: mm/dd/yyyy to mm/dd/yyyy
4. Enter the institutional graduation rate reported to the accrediting agency: __ Percent
5. Does the institutional graduation rate reported to your accrediting agency meet the agency's standard for graduation? Yes/No</t>
  </si>
  <si>
    <t>o Fla. Admin. Code 6E-2.002 Institutional Licensure.
(2) Annual License.
(b) Extensions.
1. An annual license shall be extended for up to one year if the institution meets the following requirements:
e. Prior to the beginning of the extended year of the license, the institution shall submit reports to the Commission. The reports shall include the name, location, and license number of the institution; the name of the chief administrative officer; the number of students enrolled, withdrawn, and graduated; the percentage of placement of graduates; a copy of the institution’s catalog and enrollment agreement or application for admission; evidence of the institution’s accreditation status if any; and reports fulfilling the Commission’s financial reporting requirements. If the Commission has reason to believe that a problem may exist which could affect students, additional reports shall be requested.
o Fla. Admin. Code 6E-2.004 Standards and Procedures for Licensure.
(10) Standard 10: Student Services. 
All institutions, regardless of the level of credentials offered, shall comply with the following standards:
(a) Each institution shall designate a properly trained individual to provide each of the following student services: academic advisement, financial aid advisement, personal advisement, and placement services. The extent of these services and the personnel assigned to them shall be determined by the size of the institution and the type of program offerings.
(b) All institutions must submit a retention and completion management plan on CIE Form 500, [Retention and Completion Management Plan]. This form is incorporated by reference, (http://www.flrules.org/Gateway/reference.asp?No=Ref-16363) effective February 2024. CIE Form 500 may be obtained, without cost, from the Commission’s website at https://www.fldoe.org/policy/cie or by writing to the Commission for Independent Education, 325 West Gaines Street, Suite 1414, Tallahassee, Florida 32399-0400. All institutions applying for initial licensure or renewal after February 2024 must submit CIE Form 500 with the application.
(c) Placement services. Placement services shall be provided to all graduates without additional charge. No guarantee of placement shall be directly or indirectly implied. Records of initial employment of all graduates shall be maintained. Exceptions to this requirement shall be made for those graduates who attended the institution on a student visa or other temporary immigration status, and who do not seek employment in this country.
(d) All licensed institutions must report by March 15, 2024, and by November 30 of each year thereafter, for the previous academic year ending June 30, the required student data on the CIE forms specified in paragraph (i). 
1. The Commission shall assess a fine of $250, for the first infraction, and $500 for the second or subsequent infraction, not to exceed $500 for each reporting period, for failure to submit accountability data required by subsection 6E-2.004(10), F.A.C., within fourteen (14) days of the deadlines specified in paragraph (d). Fines must be paid within thirty (30) days of the date the order imposing the assessment becomes final. Fines collected pursuant to this section shall be reported separately on the Student Protection Fund Report distributed at each Commission meeting. Failure to pay the fine and submit the accountability data to the Commission within thirty (30) days of the final order constitutes a violation of section 1005.11, F.S., for which disciplinary action is authorized under section 1005.38, F.S., and rule 6E-2.0061, F.A.C.
2. Upon request from the Commission, the institution shall provide all documentation relied upon in producing the submitted data, which may include the students’ names and contact information, programs of study, dates of enrollment and graduation, professional licensure, places of employment and employer contact information. This documentation shall be communicated to the...</t>
  </si>
  <si>
    <t>o Fla. Stat. § 1005.11 Accountability for institutions licensed by the Commission for Independent Education.
o Fla. Stat. § 1005.31 Licensure of institutions.</t>
  </si>
  <si>
    <t>o Fla. Stat. § 1005.11 Accountability for institutions licensed by the Commission for Independent Education.
(1) By June 30, 2024, and by April 15 of each year thereafter, the commission shall prepare an annual accountability report for licensed institutions. The report must contain, at a minimum, the graduation rates, including the number of graduates by program, retention rates, and placement rates for all licensed institutions.
(2) By March 15, 2024, and by November 30 of each year thereafter, each licensed institution shall provide data to the commission in a format prescribed by the commission. Placement rates shall be determined using a methodology approved by the commission.
(3) The commission shall establish a common set of data definitions for institutional reporting purposes.
(4) The commission shall impose an administrative fine of not more than $500 when a licensed institution fails to timely submit the required data to the commission pursuant to this section. Administrative fines collected under this subsection shall be deposited into the Student Protection Fund.
(5) Notwithstanding s. 1005.32(3), the commission shall have the authority to require licensed institutions to provide institutional, graduate, and student data through reasonable data collection efforts as required or necessitated by statute or rule.
o Fla. Stat. § 1005.31 Licensure of institutions.
(2) The commission shall develop minimum standards by which to evaluate institutions for licensure. These standards must include, at a minimum, the institution’s name; financial stability; purpose; administrative organization; admissions and recruitment; educational programs and curricula; retention and completion, including a retention and completion management plan; career placement; faculty; learning resources; student personnel services; physical plant and facilities; publications; and disclosure statements about the status of the institution with respect to professional certification and licensure. The commission may adopt rules to ensure that institutions licensed under this section meet these standards in ways that are appropriate to achieve the stated intent of this chapter, including provisions for nontraditional or distance education programs and delivery.</t>
  </si>
  <si>
    <t>2137-1-99-17</t>
  </si>
  <si>
    <t>2137-1-99-18</t>
  </si>
  <si>
    <t>2137-3-99-16</t>
  </si>
  <si>
    <t>2137-3-99-17</t>
  </si>
  <si>
    <t>2137-3-99-18</t>
  </si>
  <si>
    <t>2138-2-99-16</t>
  </si>
  <si>
    <t>2138-2-99-17</t>
  </si>
  <si>
    <t>2138-2-99-18</t>
  </si>
  <si>
    <t>2138-2-99-19</t>
  </si>
  <si>
    <t>2138-2-99-20</t>
  </si>
  <si>
    <t>2138-2-99-21</t>
  </si>
  <si>
    <t>2138-2-99-22</t>
  </si>
  <si>
    <t>2138-4-99-16</t>
  </si>
  <si>
    <t>2138-4-99-17</t>
  </si>
  <si>
    <t>2138-4-99-18</t>
  </si>
  <si>
    <t>2138-4-99-19</t>
  </si>
  <si>
    <t>2138-4-99-20</t>
  </si>
  <si>
    <t>2138-4-99-21</t>
  </si>
  <si>
    <t>2138-4-99-22</t>
  </si>
  <si>
    <t>2139-1-99-19</t>
  </si>
  <si>
    <t>2139-1-99-20</t>
  </si>
  <si>
    <t>2139-1-99-21</t>
  </si>
  <si>
    <t>2139-1-99-22</t>
  </si>
  <si>
    <t>2139-3-99-19</t>
  </si>
  <si>
    <t>2139-3-99-20</t>
  </si>
  <si>
    <t>2139-3-99-21</t>
  </si>
  <si>
    <t>2139-3-99-22</t>
  </si>
  <si>
    <t>2140-1-99-9</t>
  </si>
  <si>
    <t>The agency requires institutions to provide a closure plan and follow procedures in the event of a closure (Baseline).</t>
  </si>
  <si>
    <t>Fla. Admin. Code 6E-2.009 Closing an Institution.</t>
  </si>
  <si>
    <t>o Fla. Admin. Code 6E-2.009 Closing an Institution.
In order to conduct an orderly closing, a licensed institution shall:
(1) Notify the Commission in writing at least thirty (30) days prior to closing the institution, pursuant to Section 1005.36, F.S. 
(2) Provide the Commission a report of all currently enrolled students, including the following information for each student: name, current mailing address, personal email address, telephone number, program of study, number of credits/hours completed, number of credits/hours remaining, projected enrollment status on the date report submitted and again at the time of closure and plan for completion of the student’s training and/or refund.
(3) Submit to the Commission a written plan for closure as prescribed by the Commission to include, as applicable:
(a) A plan for the closing institution to complete the training of current students;
(b) A plan for an institution other than the closing institution to complete the training of current students and a copy of a written agreement between that institution and the closing institution;
(c) A plan for providing refunds to current students not completing their training; and,
(d) Sample notices that the institution will provide to each student regarding completion of training and/or refunds.
(e) The anticipated date by which all student records will be transferred to the Commission. Student records must be updated as of the last day of operation and transferred to the Commission within thirty (30) days of ceasing operation. Beginning July 1, 2021, all student records for students enrolled after that date must be transferred in an electronic format prescribed by the Commission. Student records must include, for each student:
1. Enrollment agreements, if applicable;
2. Transcripts containing all information as required by subsection 6E-1.003(60), F.A.C.;
3. Financial records, such as ledgers and financial aid documentation; and,
4. Appellations, such as diplomas, degrees, or certificates of completion.</t>
  </si>
  <si>
    <t>2140-2-99-9</t>
  </si>
  <si>
    <t>2140-3-99-9</t>
  </si>
  <si>
    <t>2140-4-99-9</t>
  </si>
  <si>
    <t>2141-5-99-1</t>
  </si>
  <si>
    <t>fl_CIE_5</t>
  </si>
  <si>
    <t>Accredited Degree-Granting Institutions (Licensed by Means of Accreditation)</t>
  </si>
  <si>
    <t>The agency requires accreditation information (institutional and programmatic) to be provided for renewal (Baseline). The agency requires accreditation information to be included in the catalog, all accreditation materials provided to the accrediting agency, and any correspondence with accreditors (Threshold).</t>
  </si>
  <si>
    <t xml:space="preserve">o https://web.archive.org/web/20250313134628/https://tmpfiles.org/dl/22242310/cieform103-lbmaapplication.pdf </t>
  </si>
  <si>
    <t>o Application for License By Means of Accreditation
o Application for License By Means of Accreditation – Instructions</t>
  </si>
  <si>
    <t>o Application for Annual License
Current Accreditation Data 
(If any of the below data has changed since your last review please provide documentation from the accrediting agency.)  
1. Agency Name: Level of Accreditation: Begin of Period: End of Period:  
2. Agency Name: Level of Accreditation: Begin of Period: End of Period:  
3. Agency Name: Level of Accreditation: Begin of Period: End of Period:  
4. Agency Name: Level of Accreditation: Begin of Period: End of Period:  
o Application for Annual License – Instructions
Checklist - Documentation To Be Enclosed With This Application:
1. CURRENT CATALOG - Two (2) bound and one (1) unbound copies of your current catalog, or an electronic version of the catalog, containing all of the information required by Rule 6E-2.004(11), F.A.C.
2. ACCREDITATION MATERIALS - Copies of any materials provided to your accrediting agency since the last license review.  (If you submitted a Self Study to your accrediting agency, you may submit an Executive Summary of that study to this office).
3. ACCREDITATION CORRESPONDENCE - Copies of any correspondence, including letters, motions, records of actions taken, and other similar documents provided by the accrediting agency to the institution since the last review, and the institution's response.</t>
  </si>
  <si>
    <t>o Fla. Admin. Code 6E-1.0032 Fair Consumer Practices.
(6) Each prospective student shall be provided a written copy, or shall have access to an electronic copy, of the institution’s catalog prior to enrollment or the collection of any tuition, fees or other charges. The catalog shall contain the following required disclosures, and catalogs of licensed institutions must also contain the information required in subsections 6E-2.004(11) and (12), F.A.C.:
(d) Licensure and accreditation status: The institution shall disclose its status regarding licensure by the Commission and its status as an accredited institution or program, as applicable. The level and scope of licensure or accreditation shall be disclosed, and any ramifications of accreditation or lack of accreditation on the ability to sit for professional examinations and eligibility for financial aid shall be disclosed. If the institution makes claims that it is accredited by an accrediting agency that is not recognized by the United States Department of Education, the following disclosure statement must be made in large bold type, all capital letters, and is to be inserted in the publications or advertising, as defined in subsection 6E-1.003(6), F.A.C., prior to identification of or mention of any accrediting association or agency. The required statement is:
The Accrediting Agency(s) or Associations(s) Listed Below Is/Are Not Recognized By the United States Department of Education As An Approved Accredited Agency. Therefore, If You Enroll In This Institution, You May Not Be Eligible For Title IV Federal Financial Assistance, State Student Financial Assistance, or Professional Certification. In Addition, Credits Earned At This Institution May Not Be Accepted For Transfer to Another Transfer to Another Institution, and May Not Be Recognized By Employers.
This disclosure statement shall be inserted in all advertisements or publications wherever accreditation by an unrecognized accrediting agency is mentioned.
o Fla. Admin. Code 6E-2.002 Institutional Licensure.
(3) License by Means of Accreditation.
(b) Requirements. An institution may apply for a License by Means of Accreditation if appropriate fees have been paid and if the following materials have been presented to the Commission:
3. Evidence that the institution holds institutional accreditation granted by an accrediting agency as defined by Section 1005.02(1), F.S., which has been evaluated by the accreditation review committee and approved by the Commission as having reporting, organizational, and operating standards substantially equivalent to the Commission’s licensure standards; and,
o Fla. Admin. Code 6E-2.004 Standards and Procedures for Licensure.
(11) Standard 11: Publications and Advertising
(b) Catalog.
2. Each institution shall publish and provide to each enrolled student a catalog in written or electronic form. Written catalogs shall be professionally printed and bound. If electronic catalogs are also used, the two versions shall contain the same information, except for updates that may be provided more quickly in electronic versions. The catalog shall constitute a contractual obligation of the school to the student and shall be the official statement of the school’s policies, programs, services, and charges and fees. The catalog shall include, at a minimum, the following information:
e. If the institution is accredited as defined in Section 1005.02(1), F.S., a statement of accreditation. If an institution claims accreditation by an accrediting agency that is not recognized by the United States Department of Education, the disclosure required in paragraph 6E-1.0032(6)(d), F.A.C., is to be inserted in the catalog and in all publications or advertising, as defined in subsection 6E-1.003(6), F.A.C., wherever the unrecognized accrediting association or agency is mentioned;</t>
  </si>
  <si>
    <t>o Fla. Stat. § 1005.04. Fair consumer practices 
o Fla. Stat. § 1005.32 Licensure by means of accreditation.</t>
  </si>
  <si>
    <t>o Fla. Stat. § 1005.04. Fair consumer practices 
(1) Every institution that is under the jurisdiction of the commission or is exempt from the jurisdiction or purview of the commission pursuant to s. 1005.06(1)(c) or (f) and that either directly or indirectly solicits for enrollment any student shall:
(i) Prior to enrollment, provide a written disclosure to a student or prospective student of all fees and costs that will be incurred by a student, the institution’s refund policy, any exit examination requirements, and the grade point average required for completion of the student’s program or degree. The disclosure shall include a statement regarding the scope of accreditation, if applicable. Institutions licensed by the Commission for Independent Education shall disclose the information required pursuant to this paragraph in a format prescribed by the commission.
o Fla. Stat. § 1005.32 Licensure by means of accreditation.
(1) An independent postsecondary educational institution that meets the following criteria may apply for a license by means of accreditation from the commission:
(b) The institution holds institutional accreditation by an accrediting agency evaluated and approved by the commission as having standards substantially equivalent to the commission’s licensure standards.</t>
  </si>
  <si>
    <t>2141-5-99-2</t>
  </si>
  <si>
    <t>2141-6-99-1</t>
  </si>
  <si>
    <t>fl_CIE_6</t>
  </si>
  <si>
    <t>Accredited Nondegree-Granting Institutions (Licensed by Means of Accreditation)</t>
  </si>
  <si>
    <t>2141-6-99-2</t>
  </si>
  <si>
    <t>2142-5-99-3</t>
  </si>
  <si>
    <t xml:space="preserve">https://web.archive.org/web/20250313134628/https://tmpfiles.org/dl/22242310/cieform103-lbmaapplication.pdf  </t>
  </si>
  <si>
    <t>o Application for Annual License – Instructions
Checklist - Documentation To Be Enclosed With This Application:
2. CURRENT CATALOG – One (1) unbound copy of the institution’s catalog, or an electronic version of the catalog, containing all of the information required by Rule 6E-2.004(11), F.A.C.</t>
  </si>
  <si>
    <t>o Fla. Admin. Code 6E-1.0032 Fair Consumer Practices.
(6) Each prospective student shall be provided a written copy, or shall have access to an electronic copy, of the institution’s catalog prior to enrollment or the collection of any tuition, fees or other charges. The catalog shall contain the following required disclosures, and catalogs of licensed institutions must also contain the information required in subsections 6E-2.004(11) and (12), F.A.C.:
(a) Purpose of the institution: The purpose of the institution must be disclosed, and must be consistent with Section 1005.01, F.S.
(b) Educational programs and curricula: The curricula shall be published in the catalog and shall state objectives specific to each curriculum and the requirements to be met for successful completion of each curriculum or program. This shall include, at a minimum, the grade point average required for completion of the program and any exit examination requirements, including the disclosure of the exit exams which the students may be required to complete and the required passing score of the exit exams. Information relating to course availability and prerequisites shall be available for students. The catalog shall also contain brief course descriptions for each course offered.
(c) Description of physical facilities: All licensed institutions must describe their physical facilities in Florida, which must meet the requirements as set forth in subsection 6E-2.004(9), F.A.C. Information showing compliance with relevant local safety and health standards, such as fire, building, and sanitation shall be available to students.
(d) Licensure and accreditation status: The institution shall disclose its status regarding licensure by the Commission and its status as an accredited institution or program, as applicable. The level and scope of licensure or accreditation shall be disclosed, and any ramifications of accreditation or lack of accreditation on the ability to sit for professional examinations and eligibility for financial aid shall be disclosed. If the institution makes claims that it is accredited by an accrediting agency that is not recognized by the United States Department of Education, the following disclosure statement must be made in large bold type, all capital letters, and is to be inserted in the publications or advertising, as defined in subsection 6E-1.003(6), F.A.C., prior to identification of or mention of any accrediting association or agency. The required statement is:
The Accrediting Agency(s) or Associations(s) Listed Below Is/Are Not Recognized By the United States Department of Education As An Approved Accedited Agency. Therefore, If You Enroll In This Institution, You May Not Be Eligible For Title IV Federal Financial Assistance, State Student Financial Assistance, or Professional Certification. In Addition, Credits Earned At This Institution May Not Be Accepted For Transfer to Another Transfer to Another Institution, and May Not Be Recognized By Employers.
This disclosure statement shall be inserted in all advertisements or publications wherever accreditation by an unrecognized accrediting agency is mentioned.
(e) Fee schedule: The institution shall disclose all fees required to be paid by students (including tuition, laboratory fees, graduation fees, other required fees), and any nonrefundable fees must be so identified.
(f) Transferability of credits: The institution shall disclose information to the student regarding transferability of credits to other institutions and from other institutions. The institution shall disclose that transferability of credit is at the discretion of the accepting institution, and that it is the student’s responsibility to confirm whether or not credits will be accepted by another institution of the student’s choice. If a licensed institution has entered into written articulation agreements with other institutions, a list of those other institutions may be provided to students, along with any....</t>
  </si>
  <si>
    <t xml:space="preserve">Fla. Stat. § 1005.04. Fair consumer practices </t>
  </si>
  <si>
    <t>2142-6-99-3</t>
  </si>
  <si>
    <t>2143-5-99-4</t>
  </si>
  <si>
    <t>https://web.archive.org/web/20250313134628/https://tmpfiles.org/dl/22242310/cieform103-lbmaapplication.pdf</t>
  </si>
  <si>
    <t>2143-5-99-5</t>
  </si>
  <si>
    <t>2143-5-99-12</t>
  </si>
  <si>
    <t>2143-5-99-15</t>
  </si>
  <si>
    <t>2143-5-99-16</t>
  </si>
  <si>
    <t>2143-5-99-17</t>
  </si>
  <si>
    <t>2143-5-99-18</t>
  </si>
  <si>
    <t>2143-5-99-19</t>
  </si>
  <si>
    <t>2143-5-99-20</t>
  </si>
  <si>
    <t>2143-5-99-21</t>
  </si>
  <si>
    <t>2143-5-99-22</t>
  </si>
  <si>
    <t>2143-6-99-4</t>
  </si>
  <si>
    <t>2143-6-99-5</t>
  </si>
  <si>
    <t>2143-6-99-12</t>
  </si>
  <si>
    <t>2143-6-99-15</t>
  </si>
  <si>
    <t>2143-6-99-16</t>
  </si>
  <si>
    <t>2143-6-99-17</t>
  </si>
  <si>
    <t>2143-6-99-18</t>
  </si>
  <si>
    <t>2143-6-99-19</t>
  </si>
  <si>
    <t>2143-6-99-20</t>
  </si>
  <si>
    <t>2143-6-99-21</t>
  </si>
  <si>
    <t>2143-6-99-22</t>
  </si>
  <si>
    <t>2144-5-99-6</t>
  </si>
  <si>
    <t>The agency requires a tuition and fee schedule to be provided for renewal (Baseline). The agency specifically requests the institution disclose the information to the student in the catalog (Threshold).</t>
  </si>
  <si>
    <t>Application for License By Means of Accreditation – Instructions</t>
  </si>
  <si>
    <t>o Fla. Admin. Code 6E-1.0032 Fair Consumer Practices.
(6) Each prospective student shall be provided a written copy, or shall have access to an electronic copy, of the institution’s catalog prior to enrollment or the collection of any tuition, fees or other charges. The catalog shall contain the following required disclosures, and catalogs of licensed institutions must also contain the information required in subsections 6E-2.004(11) and (12), F.A.C.:
(e) Fee schedule: The institution shall disclose all fees required to be paid by students (including tuition, laboratory fees, graduation fees, other required fees), and any nonrefundable fees must be so identified.
o Fla. Admin. Code 6E-2.004 Standards and Procedures for Licensure.
(11) Standard 11: Publications and Advertising
(b) Catalog.
2. Each institution shall publish and provide to each enrolled student a catalog in written or electronic form. Written catalogs shall be professionally printed and bound. If electronic catalogs are also used, the two versions shall contain the same information, except for updates that may be provided more quickly in electronic versions. The catalog shall constitute a contractual obligation of the school to the student and shall be the official statement of the school’s policies, programs, services, and charges and fees. The catalog shall include, at a minimum, the following information:
u. A detailed description of the charges for tuition, fees, books, supplies, tools, equipment, student activities, service charges, rentals, deposits and any other applicable charges. All nonrefundable charges shall be clearly indicated as such;</t>
  </si>
  <si>
    <t>2144-6-99-6</t>
  </si>
  <si>
    <t>2145-5-99-7</t>
  </si>
  <si>
    <t>o Application for Annual License – Instructions</t>
  </si>
  <si>
    <t>2145-6-99-7</t>
  </si>
  <si>
    <t>2146-5-99-8</t>
  </si>
  <si>
    <t>o Fla. Admin. Code 6E-1.003 Definition of Terms.
Terms used in these rules are defined in Section 1005.02, F.S. In addition, as used in the rules of the Commission, unless the context clearly indicates otherwise:
(63) “Transcript” means the form maintained by an institution on student academic information which minimally shall include the following:
(a) Student name, street address, telephone number, date of birth;
(b) Enrollment date(s);
(c) Graduation date(s);
(d) Required hours for completion;
(e) Grade scale;
(f) Courses taken;
1. Attempted credit or clock hours;
2. Scheduled start date;
3. Dates of course completion;
4. Grades.
(g) Total hours attended; and,
(h) Credit given for courses transferred in from other institutions.
o	Fla. Admin. Code 6E-1.0032 Fair Consumer Practices.
(7) Reduction of tuition or fees: A reduction in tuition, fees, or other charges may be implemented when there are specific criteria for student eligibility and selection procedures precisely disclosed within a policy at the institution. All students within the enrollment period that the reduction is offered must be eligible to apply for this reduction under the same circumstance; however there shall be no reduction based upon the timing or method of payment. The institution must maintain verifiable records including detailed and complete data when students are granted a bona fide reduction in tuition or fees. This must include copies of all application records, notes of selection committee meetings, and copies of notices to the student who received the reduction. This information shall be kept on file at the institution for on site review by CIE.
(14) Institutions shall maintain a file or keep a record for each student at each location, translated into English and conforming to the requirements of Rule 6E-2.004, F.A.C., and containing the following at a minimum:
(a) Academic transcript;
(b) All documents evidencing a student’s eligibility for enrolled programs;
(c) Any certificates or diplomas earned;
(d) Copies of applications or contractual agreements;
(e) Financial records;
(f) Student counseling or advising records;
(g) Records of progress; and,
(h) Nursing Student Disclosure (if applicable).
o	Fla. Admin. Code 6E-2.004 Standards and Procedures for Licensure.
(4) Standard 4: Educational programs and curricula.
(e) For each course to be offered, a syllabus or course outline, required equipment and supplies, and a list of competencies required for successful completion of the course shall be developed by qualified faculty and be provided in writing for all students no later than the first meeting of each class. A copy of these documents shall be kept in the institution’s files and be made available for inspection by representatives of the Commission.
o	Fla. Admin. Code 6E-2.009 Closing an Institution.
In order to conduct an orderly closing, a licensed institution shall:
(1) Notify the Commission in writing at least thirty (30) days prior to closing the institution, pursuant to Section 1005.36, F.S. 
(2) Provide the Commission a report of all currently enrolled students, including the following information for each student: name, current mailing address, personal email address, telephone number, program of study, number of credits/hours completed, number of credits/hours remaining, projected enrollment status on the date report submitted and again at the time of closure and plan for completion of the student’s training and/or refund.
(3) Submit to the Commission a written plan for closure as prescribed by the Commission to include, as applicable:
(a) A plan for the closing institution to complete the training of current students;
(b) A plan for an institution other than the closing institution to complete the training of current students and a copy of a written agreement between that institution and the closing institution;
(c) A plan for providing refunds to current students not completing their training; and,
(d) Sample notices that the...</t>
  </si>
  <si>
    <t>o Fla. Stat. § 1005.32 Licensure by means of accreditation.
o Fla. Stat. § 1005.36 Institutional closings.</t>
  </si>
  <si>
    <t>o Fla. Stat. § 1005.32 Licensure by means of accreditation.
(3) The commission may not require an institution granted a license by means of accreditation to submit reports that differ from the reports required by its accrediting association, except that each institution must file with the commission an annual audit report and follow the commission’s requirements for orderly closing, including provisions for trainout or refunds and arranging for the proper disposition of student and institutional records.
o Fla. Stat. § 1005.36 Institutional closings.
(1) The Legislature intends to protect students and the independent sector of postsecondary education from the detriment caused by licensed institutions that cease operation without providing for the proper completion of student training or for the appropriate refund of student fees. To serve this intention, the Commission for Independent Education may prevent the operation in this state of a licensed independent postsecondary educational institution by an owner who has unlawfully closed another institution and the commission may exercise control over student records upon closure of a licensed institution if the institution does not provide an orderly closure.
(2) At least 30 days prior to closing an institution, its owners, directors, or administrators shall notify the commission in writing of the closure of the institution. The owners, directors, and administrators must organize an orderly closure of the institution, which means at least providing for the completion of training of its students. The commission must approve any such plan. An owner, director, or administrator who fails to notify the commission at least 30 days prior to the institution’s closure, or who fails to organize the orderly closure of the institution and the trainout of the students, commits a misdemeanor of the second degree, punishable as provided in s. 775.082 or s. 775.083.
(3) If the commission finds that an institution has ceased operating without providing for the proper access to student records, the commission may require the institution to convey all student records to the commission office or to another location designated by the commission or its staff. The commission shall make copies of records available to bankruptcy trustees upon request and to the student or those designated by the student. Confidentiality of the records shall be maintained to the extent required by law. The commission may seek civil penalties not to exceed $10,000 from any owner, director, or administrator of an institution who knowingly destroys, abandons, or fails to convey or provide for the safekeeping of institutional and student records. The commission may use moneys in the Student Protection Fund to facilitate the retrieval or safekeeping of records from an institution that has closed.
(4) The commission may refer matters it deems appropriate to the Department of Legal Affairs or the state attorney for investigation and prosecution.</t>
  </si>
  <si>
    <t>2146-6-99-8</t>
  </si>
  <si>
    <t>2147-5-99-9</t>
  </si>
  <si>
    <t>2147-6-99-9</t>
  </si>
  <si>
    <t>2148-5-99-10</t>
  </si>
  <si>
    <t>The agency requires a tuition refund policy to be provided for renewal (Baseline). The agency specifically requests institutions provide a checklist of information for the refund policy as well as disclose the information to the student in the catalog (Threshold).</t>
  </si>
  <si>
    <t>o Fla. Admin. Code 6E-1.0032 Fair Consumer Practices.
(6) Each prospective student shall be provided a written copy, or shall have access to an electronic copy, of the institution’s catalog prior to enrollment or the collection of any tuition, fees or other charges. The catalog shall contain the following required disclosures, and catalogs of licensed institutions must also contain the information required in subsections 6E-2.004(11) and (12), F.A.C.:
(i) Student refund policies: This rule establishes the Commission’s minimum refund guidelines for licensed institutions. Refund policies which pertain to students who are receiving Title IV Federal Student Financial Assistance or veterans’ benefits shall be in compliance with applicable federal regulations.
1. All institutions shall have an equitable prorated refund policy for all students, which shall be disclosed in the catalog and enrollment agreement or similar documents, and must be uniformly administered. Any nonrefundable fees or charges shall also be disclosed.
2. The institution’s refund policy shall provide a formula for proration of refunds based upon the length of time the student remains enrolled, up to a minimum of 40 percent of a program, if the student is charged tuition for an entire program; or 20% percent, if the institution charges the student for a term, quarter, semester, or other time period that is less than the duration of the entire program.
3. As an alternative, an institution that charges tuition for a term, quarter, semester or other time period that is less than the duration of the entire program may establish a drop/add period which shall be no less than 10 percent of the period for which the student is financially committed, or one week, whichever is less. If the student withdraws before the end of the drop/add period, the student will be refunded all tuition and fees, as well as any funds paid for supplies, books, or equipment which can be and are returned to the institution.
4. The refund policy shall not consider that all or substantially all tuition for an entire program or term is earned when a student has been enrolled for only a minimal percentage of the program or term. The refund policy shall provide for cancellation of any obligation, other than a book and supply assessment for supplies, materials and kits which are not returnable because of use, within 3 working days from the student’s signing an enrollment agreement or contract. Refunds shall be made within 30 days of the date that the institution determines that the student has withdrawn.
5. Institutions need not keep attendance, but must adopt and publish an equitable policy by which withdrawal dates will be determined, which may include notification by the student or reports from faculty. This policy shall be submitted to the Commission before publication.
6. Nonrefundable fees regarding admission and registration of Florida students shall not exceed $150. The requirements regarding refund policies as stated herein do not apply to dormitory or meal fees. Refund policies for those fees, if charged, shall be set by the institution and also disclosed in conjunction with the refund policy.
(8) A licensed institution which is not accredited by a United States Department of Education recognized institutional accrediting agency shall use an enrollment agreement or application for admission which, in addition to the catalog, shall be the binding contract between the institution and the student. The binding document shall include, but not be limited to, the following:
(l) Refund Policy. Institutions shall comply with refund policy as provided in subsection 6E-1.0032(6), F.A.C.
o	Fla. Admin. Code 6E-2.004 Standards and Procedures for Licensure.
(11) Standard 11: Publications and Advertising
(b) Catalog.
2. Each institution shall publish and provide to each enrolled student a catalog in written or electronic form. Written catalogs shall be professionally printed and bound. If electronic...</t>
  </si>
  <si>
    <t>o Fla. Stat. § 1005.04. Fair consumer practices 
(1) Every institution that is under the jurisdiction of the commission or is exempt from the jurisdiction or purview of the commission pursuant to s. 1005.06(1)(c) or (f) and that either directly or indirectly solicits for enrollment any student shall:
(f) Publish and follow an equitable prorated refund policy for all students, and follow both the federal refund guidelines for students receiving federal financial assistance and the minimum refund guidelines set by commission rule;
(i) Prior to enrollment, provide a written disclosure to a student or prospective student of all fees and costs that will be incurred by a student, the institution’s refund policy, any exit examination requirements, and the grade point average required for completion of the student’s program or degree. The disclosure shall include a statement regarding the scope of accreditation, if applicable. Institutions licensed by the Commission for Independent Education shall disclose the information required pursuant to this paragraph in a format prescribed by the commission.
o Fla. Stat. § 1005.32 Licensure by means of accreditation.
(3) The commission may not require an institution granted a license by means of accreditation to submit reports that differ from the reports required by its accrediting association, except that each institution must file with the commission an annual audit report and follow the commission’s requirements for orderly closing, including provisions for trainout or refunds and arranging for the proper disposition of student and institutional records.</t>
  </si>
  <si>
    <t>2148-6-99-10</t>
  </si>
  <si>
    <t>2149-99-99-11</t>
  </si>
  <si>
    <t>o Application for Annual License – Instructions
Checklist - Documentation To Be Enclosed With This Application:
7. STUDENT PROTECTION FUND FEE TRANSMITTAL FORM – Photocopies of the Student Protection Fund Fee Transmittal Form (Form 206) and of the check, cashier’s check, or money order. (Applies only to those institutions whose highest programmatic offering is a diploma.)</t>
  </si>
  <si>
    <t>2150-99-99-11</t>
  </si>
  <si>
    <t>2151-5-99-13</t>
  </si>
  <si>
    <t xml:space="preserve">o https://web.archive.org/web/20250313134628/https://tmpfiles.org/dl/22242310/cieform103-lbmaapplication.pdf
o https://web.archive.org/web/20250313184722/https://tmpfiles.org/dl/22256010/cie0080882-financeschecklist.pdf 
o https://web.archive.org/web/20250314134333/https://tmpfiles.org/dl/22320458/cieform604-selectedfinances.pdf </t>
  </si>
  <si>
    <t>o Application for License By Means of Accreditation – Instructions
o Finances Checklist
o Selected Financial Data</t>
  </si>
  <si>
    <t>o Application for Annual License – Instructions
Checklist - Documentation To Be Enclosed With This Application:
1. AUDITED FINANCIAL STATEMENT - An audited financial statement, no earlier than 12 months prior to the submission of this application, according to Generally Accepted Accounting Principles, (GAAP), prepared by an independent CPA.
9. SELECTED FINANCIAL DATA – A completed Selected Financial Data Form (Form 604).
o Finances Checklist
- Included with Application (Y/N or N/A) | License by Means of Accreditation 
[ ] All institutions shall submit an annual audit prepared in accordance with Generally Accepted Accounting Principles by an independent certified public accountant. 
[ ] This audit shall demonstrate that the current assets of the institution exceed the current liabilities, and that there was a positive net working capital and a profit or surplus for the prior year. 
[ ] If an institution does not meet the above requirements, the Commission shall require an explanation of the financial condition of the institution including a financial improvement plan or teach-out plan or form of surety guaranteeing that the resources are sufficient to protect the current students. If the Commission determines that the institution does not have sufficient resources, it shall take actions up to and including revocation of licensure.
o Selected Financial Data
V. Data Collection
- Institution Name: 
- Institution ID #: 
- Financial Fiscal Year End Date:
- Financial Statement Type (Compilation, Audit, or Review):
- Total Current Assets:
- Total Assets:
- Total Current Liabilities:
- Total Liabilities:
- Tuition Revenue Generated in Florida:
- Nondegree Institutions Only – If the Tuition Revenue provided above includes revenue for multiple campuses, list the Tuition Revenue for each licensed location separately:
- Print Name of the CPA completing this form:
- CPA Signature:</t>
  </si>
  <si>
    <t>o Fla. Admin. Code 6E-2.002 Institutional Licensure.
(3) License by Means of Accreditation.
(b) Requirements. An institution may apply for a License by Means of Accreditation if appropriate fees have been paid and if the following materials have been presented to the Commission:
4. Evidence that the institution meets minimum requirements for financial responsibility. The institution shall demonstrate compliance with this requirement by filing the institution’s most recent annual independently audited financial statement, pursuant to subsection 6E-2.004(6), F.A.C. This audit shall cover a fiscal year which ended no earlier than twelve months prior to the application for licensure by means of accreditation.
o Fla. Admin. Code 6E-2.004 Standards and Procedures for Licensure.
(6) Standard 6: Finances.
All institutions must demonstrate that the financial structure of the institution is sound, with resources sufficient for the proposed operations of the institution and the discharge of its obligations to the students. To demonstrate this, the school shall provide the following:
(c) License by Means of Accreditation: 
All institutions shall submit an annual audit prepared in accordance with Generally Accepted Accounting Principles by an independent certified public accountant. This audit shall demonstrate that the current assets of the institution exceed the current liabilities, and that there was a positive net working capital and a profit or surplus for the prior year. If an institution does not meet the above requirements, the Commission shall require an explanation of the financial condition of the institution including a financial improvement plan or teach-out plan or form of surety guaranteeing that the resources are sufficient to protect the current students. If the Commission determines that the institution does not have sufficient resources, it shall take actions up to and including revocation of licensure.
(d) In addition to the financial information required above, institutions shall submit CIE Form 604, entitled Selected Financial Data (http://www.flrules.org/Gateway/reference.asp?No=Ref-03092), effective October 2013. This form is incorporated by reference and may be obtained without cost from the Commission’s website at www.fldoe.org/cie or by writing to the Commission for Independent Education at 325 West Gaines Street, Suite 1414, Tallahassee, FL 32399-0400.</t>
  </si>
  <si>
    <t>Fla. Stat. § 1005.32 Licensure by means of accreditation.</t>
  </si>
  <si>
    <t>o Fla. Stat. § 1005.32 Licensure by means of accreditation.
(1) An independent postsecondary educational institution that meets the following criteria may apply for a license by means of accreditation from the commission:
(d) The institution meets minimum requirements for financial responsibility as determined by the commission.</t>
  </si>
  <si>
    <t>2151-6-99-13</t>
  </si>
  <si>
    <t>2152-5-99-14</t>
  </si>
  <si>
    <t>2152-6-99-14</t>
  </si>
  <si>
    <t>2153-5-99-1</t>
  </si>
  <si>
    <t>The agency requires accreditation information (institutional and programmatic) to be provided for annual reporting (Baseline). The agency requires accreditation information to be included in the catalog, all accreditation materials provided to the accrediting agency, and any correspondence with accreditors to be provided for renewal (Threshold).</t>
  </si>
  <si>
    <t>o Fla. Admin. Code 6E-1.0032 Fair Consumer Practices.
(6) Each prospective student shall be provided a written copy, or shall have access to an electronic copy, of the institution’s catalog prior to enrollment or the collection of any tuition, fees or other charges. The catalog shall contain the following required disclosures, and catalogs of licensed institutions must also contain the information required in subsections 6E-2.004(11) and (12), F.A.C.:
(d) Licensure and accreditation status: The institution shall disclose its status regarding licensure by the Commission and its status as an accredited institution or program, as applicable. The level and scope of licensure or accreditation shall be disclosed, and any ramifications of accreditation or lack of accreditation on the ability to sit for professional examinations and eligibility for financial aid shall be disclosed. If the institution makes claims that it is accredited by an accrediting agency that is not recognized by the United States Department of Education, the following disclosure statement must be made in large bold type, all capital letters, and is to be inserted in the publications or advertising, as defined in subsection 6E-1.003(6), F.A.C., prior to identification of or mention of any accrediting association or agency. The required statement is:
The Accrediting Agency(s) or Associations(s) Listed Below Is/Are Not Recognized By the United States Department of Education As An Approved Accredited Agency. Therefore, If You Enroll In This Institution, You May Not Be Eligible For Title IV Federal Financial Assistance, State Student Financial Assistance, or Professional Certification. In Addition, Credits Earned At This Institution May Not Be Accepted For Transfer to Another Transfer to Another Institution, and May Not Be Recognized By Employers.
This disclosure statement shall be inserted in all advertisements or publications wherever accreditation by an unrecognized accrediting agency is mentioned.
o Fla. Admin. Code 6E-2.002 Institutional Licensure.
(3) License by Means of Accreditation.
(e) Annual review. At the time of annual review of a License by Means of Accreditation, the institution shall submit: a current institutional catalog; a copy of materials provided to its accrediting agency since the last license review, except in the case of a self-study, a copy of the executive summary thereof will suffice; a copy of any correspondence, including letters, motions, records of actions taken, and other similar documents provided by the accrediting agency to the institution since the last review, and the institution’s response; a copy of the annual independent institutional audit, pursuant to subsection 6E-2.004(6), F.A.C.; materials documenting that fair consumer practices are followed by the institution; and, if requested by the Commission, materials documenting that the institution has in place procedures for following the Commission’s requirements for orderly closing.
o Fla. Admin. Code 6E-2.004 Standards and Procedures for Licensure.
(11) Standard 11: Publications and Advertising
(b) Catalog.
2. Each institution shall publish and provide to each enrolled student a catalog in written or electronic form. Written catalogs shall be professionally printed and bound. If electronic catalogs are also used, the two versions shall contain the same information, except for updates that may be provided more quickly in electronic versions. The catalog shall constitute a contractual obligation of the school to the student and shall be the official statement of the school’s policies, programs, services, and charges and fees. The catalog shall include, at a minimum, the following information:
e. If the institution is accredited as defined in Section 1005.02(1), F.S., a statement of accreditation. If an institution claims accreditation by an accrediting agency that is not recognized by the United States Department of Education, the disclosure required in paragraph 6E-1.0032(6)</t>
  </si>
  <si>
    <t>2153-5-99-2</t>
  </si>
  <si>
    <t>2153-6-99-1</t>
  </si>
  <si>
    <t>2153-6-99-2</t>
  </si>
  <si>
    <t>2154-5-99-3</t>
  </si>
  <si>
    <t>o Fla. Admin. Code 6E-1.0032 Fair Consumer Practices.
(6) Each prospective student shall be provided a written copy, or shall have access to an electronic copy, of the institution’s catalog prior to enrollment or the collection of any tuition, fees or other charges. The catalog shall contain the following required disclosures, and catalogs of licensed institutions must also contain the information required in subsections 6E-2.004(11) and (12), F.A.C.:
(d) Licensure and accreditation status: The institution shall disclose its status regarding licensure by the Commission and its status as an accredited institution or program, as applicable. The level and scope of licensure or accreditation shall be disclosed, and any ramifications of accreditation or lack of accreditation on the ability to sit for professional examinations and eligibility for financial aid shall be disclosed. If the institution makes claims that it is accredited by an accrediting agency that is not recognized by the United States Department of Education, the following disclosure statement must be made in large bold type, all capital letters, and is to be inserted in the publications or advertising, as defined in subsection 6E-1.003(6), F.A.C., prior to identification of or mention of any accrediting association or agency. The required statement is:
The Accrediting Agency(s) or Associations(s) Listed Below Is/Are Not Recognized By the United States Department of Education As An Approved Accredited Agency. Therefore, If You Enroll In This Institution, You May Not Be Eligible For Title IV Federal Financial Assistance, State Student Financial Assistance, or Professional Certification. In Addition, Credits Earned At This Institution May Not Be Accepted For Transfer to Another Transfer to Another Institution, and May Not Be Recognized By Employers.
This disclosure statement shall be inserted in all advertisements or publications wherever accreditation by an unrecognized accrediting agency is mentioned.
o Fla. Admin. Code 6E-2.002 Institutional Licensure.
(3) License by Means of Accreditation.
(e) Annual review. At the time of annual review of a License by Means of Accreditation, the institution shall submit: a current institutional catalog; a copy of materials provided to its accrediting agency since the last license review, except in the case of a self-study, a copy of the executive summary thereof will suffice; a copy of any correspondence, including letters, motions, records of actions taken, and other similar documents provided by the accrediting agency to the institution since the last review, and the institution’s response; a copy of the annual independent institutional audit, pursuant to subsection 6E-2.004(6), F.A.C.; materials documenting that fair consumer practices are followed by the institution; and, if requested by the Commission, materials documenting that the institution has in place procedures for following the Commission’s requirements for orderly closing.
o Fla. Admin. Code 6E-2.004 Standards and Procedures for Licensure.
(11) Standard 11: Publications and Advertising
(b) Catalog.
2. Each institution shall publish and provide to each enrolled student a catalog in written or electronic form. Written catalogs shall be professionally printed and bound. If electronic catalogs are also used, the two versions shall contain the same information, except for updates that may be provided more quickly in electronic versions. The catalog shall constitute a contractual obligation of the school to the student and shall be the official statement of the school’s policies, programs, services, and charges and fees. The catalog shall include, at a minimum, the following information:
(b) Catalog.
1. Pursuant to Section 1005.04(1)(a), F.S., certain disclosures are required to be made in writing to prospective students one week prior to enrollment or collection of tuition. If the institution uses its catalog as the sole source of those required disclosures, the....</t>
  </si>
  <si>
    <t>Although this is a 2 and requires certain checklists, there is no specific reference in the annual reporting to these metrics. As a result, we are not scoring them in the checklist as being captured in the agency’s process, as was done for reauthorization.</t>
  </si>
  <si>
    <t>2154-6-99-3</t>
  </si>
  <si>
    <t>2155-5-99-4</t>
  </si>
  <si>
    <t xml:space="preserve">https://web.archive.org/web/20240718160237/https://www.flrules.org/gateway/readRefFile.asp?refId=16364&amp;filename=CIE%20801%20Annual%20Student%20Data%20Collection%206E-2.004.pdf </t>
  </si>
  <si>
    <t>2155-5-99-5</t>
  </si>
  <si>
    <t>2155-5-99-6</t>
  </si>
  <si>
    <t>2155-5-99-7</t>
  </si>
  <si>
    <t>2155-5-99-9</t>
  </si>
  <si>
    <t>2155-5-99-10</t>
  </si>
  <si>
    <t>2155-5-99-11</t>
  </si>
  <si>
    <t>2155-5-99-12</t>
  </si>
  <si>
    <t>2155-5-99-14</t>
  </si>
  <si>
    <t>2155-5-99-19</t>
  </si>
  <si>
    <t>2155-5-99-20</t>
  </si>
  <si>
    <t>2155-5-99-21</t>
  </si>
  <si>
    <t>2155-6-99-4</t>
  </si>
  <si>
    <t>2155-6-99-5</t>
  </si>
  <si>
    <t>2155-6-99-6</t>
  </si>
  <si>
    <t>2155-6-99-7</t>
  </si>
  <si>
    <t>2155-6-99-9</t>
  </si>
  <si>
    <t>2155-6-99-10</t>
  </si>
  <si>
    <t>2155-6-99-11</t>
  </si>
  <si>
    <t>2155-6-99-12</t>
  </si>
  <si>
    <t>2155-6-99-14</t>
  </si>
  <si>
    <t>2155-6-99-19</t>
  </si>
  <si>
    <t>2155-6-99-20</t>
  </si>
  <si>
    <t>2155-6-99-21</t>
  </si>
  <si>
    <t>2156-5-99-8</t>
  </si>
  <si>
    <t>The agency requires student record procedures to be provided for renewal (Baseline). The agency requires materials documenting that the institution has in place procedures for following the Commission’s requirements for orderly closing for renewal (Threshold).</t>
  </si>
  <si>
    <t>Fla. Admin. Code 6E-2.002 Institutional Licensure.</t>
  </si>
  <si>
    <t>o Fla. Admin. Code 6E-2.002 Institutional Licensure.
(3) License by Means of Accreditation.
(e) Annual review. At the time of annual review of a License by Means of Accreditation, the institution shall submit: a current institutional catalog; a copy of materials provided to its accrediting agency since the last license review, except in the case of a self-study, a copy of the executive summary thereof will suffice; a copy of any correspondence, including letters, motions, records of actions taken, and other similar documents provided by the accrediting agency to the institution since the last review, and the institution’s response; a copy of the annual independent institutional audit, pursuant to subsection 6E-2.004(6), F.A.C.; materials documenting that fair consumer practices are followed by the institution; and, if requested by the Commission, materials documenting that the institution has in place procedures for following the Commission’s requirements for orderly closing.</t>
  </si>
  <si>
    <t>o Fla. Stat. § 1005.32 Licensure by means of accreditation.
(3) The commission may not require an institution granted a license by means of accreditation to submit reports that differ from the reports required by its accrediting association, except that each institution must file with the commission an annual audit report and follow the commission’s requirements for orderly closing, including provisions for trainout or refunds and arranging for the proper disposition of student and institutional records.</t>
  </si>
  <si>
    <t>2156-6-99-8</t>
  </si>
  <si>
    <t>2157-5-99-13</t>
  </si>
  <si>
    <t xml:space="preserve">o https://web.archive.org/web/20250313184722/https://tmpfiles.org/dl/22256010/cie0080882-financeschecklist.pdf 
o https://web.archive.org/web/20250314134333/https://tmpfiles.org/dl/22320458/cieform604-selectedfinances.pdf </t>
  </si>
  <si>
    <t>o Finances Checklist
o Selected Financial Data</t>
  </si>
  <si>
    <t>o Finances Checklist
- Included with Application (Y/N or N/A) | License by Means of Accreditation 
[ ] All institutions shall submit an annual audit prepared in accordance with Generally Accepted Accounting Principles by an independent certified public accountant. 
[ ] This audit shall demonstrate that the current assets of the institution exceed the current liabilities, and that there was a positive net working capital and a profit or surplus for the prior year. 
[ ] If an institution does not meet the above requirements, the Commission shall require an explanation of the financial condition of the institution including a financial improvement plan or teach-out plan or form of surety guaranteeing that the resources are sufficient to protect the current students. If the Commission determines that the institution does not have sufficient resources, it shall take actions up to and including revocation of licensure.
o Selected Financial Data
V. Data Collection
- Institution Name: 
- Institution ID #: 
- Financial Fiscal Year End Date:
- Financial Statement Type (Compilation, Audit, or Review):
- Total Current Assets:
- Total Assets:
- Total Current Liabilities:
- Total Liabilities:
- Tuition Revenue Generated in Florida:
- Nondegree Institutions Only – If the Tuition Revenue provided above includes revenue for multiple campuses, list the Tuition Revenue for each licensed location separately:
- Print Name of the CPA completing this form:
- CPA Signature:</t>
  </si>
  <si>
    <t>2157-6-99-13</t>
  </si>
  <si>
    <t>2158-5-99-15</t>
  </si>
  <si>
    <t>o Fla. Admin. Code 6E-2.002 Institutional Licensure.
(3) License by Means of Accreditation.
(e) Annual review. At the time of annual review of a License by Means of Accreditation, the institution shall submit: a current institutional catalog; a copy of materials provided to its accrediting agency since the last license review, except in the case of a self-study, a copy of the executive summary thereof will suffice; a copy of any correspondence, including letters, motions, records of actions taken, and other similar documents provided by the accrediting agency to the institution since the last review, and the institution’s response; a copy of the annual independent institutional audit, pursuant to subsection 6E-2.004(6), F.A.C.; materials documenting that fair consumer practices are followed by the institution; and, if requested by the Commission, materials documenting that the institution has in place procedures for following the Commission’s requirements for orderly closing.
o Fla. Admin. Code 6E-2.004 Standards and Procedures for Licensure.
(10) Standard 10: Student Services. 
All institutions, regardless of the level of credentials offered, shall comply with the following standards:
(a) Each institution shall designate a properly trained individual to provide each of the following student services: academic advisement, financial aid advisement, personal advisement, and placement services. The extent of these services and the personnel assigned to them shall be determined by the size of the institution and the type of program offerings.
(b) All institutions must submit a retention and completion management plan on CIE Form 500, [Retention and Completion Management Plan]. This form is incorporated by reference, (http://www.flrules.org/Gateway/reference.asp?No=Ref-16363) effective February 2024. CIE Form 500 may be obtained, without cost, from the Commission’s website at https://www.fldoe.org/policy/cie or by writing to the Commission for Independent Education, 325 West Gaines Street, Suite 1414, Tallahassee, Florida 32399-0400. All institutions applying for initial licensure or renewal after February 2024 must submit CIE Form 500 with the application.
(c) Placement services. Placement services shall be provided to all graduates without additional charge. No guarantee of placement shall be directly or indirectly implied. Records of initial employment of all graduates shall be maintained. Exceptions to this requirement shall be made for those graduates who attended the institution on a student visa or other temporary immigration status, and who do not seek employment in this country.
(d) All licensed institutions must report by March 15, 2024, and by November 30 of each year thereafter, for the previous academic year ending June 30, the required student data on the CIE forms specified in paragraph (i). 
1. The Commission shall assess a fine of $250, for the first infraction, and $500 for the second or subsequent infraction, not to exceed $500 for each reporting period, for failure to submit accountability data required by subsection 6E-2.004(10), F.A.C., within fourteen (14) days of the deadlines specified in paragraph (d). Fines must be paid within thirty (30) days of the date the order imposing the assessment becomes final. Fines collected pursuant to this section shall be reported separately on the Student Protection Fund Report distributed at each Commission meeting. Failure to pay the fine and submit the accountability data to the Commission within thirty (30) days of the final order constitutes a violation of section 1005.11, F.S., for which disciplinary action is authorized under section 1005.38, F.S., and rule 6E-2.0061, F.A.C.
2. Upon request from the Commission, the institution shall provide all documentation relied upon in producing the submitted data, which may include the students’ names and contact information, programs of study, dates of enrollment and graduation, professional licensure, places of employment...</t>
  </si>
  <si>
    <t>o Fla. Stat. § 1005.11 Accountability for institutions licensed by the Commission for Independent Education.
o Fla. Stat. § 1005.32 Licensure by means of accreditation.</t>
  </si>
  <si>
    <t>o Fla. Stat. § 1005.11 Accountability for institutions licensed by the Commission for Independent Education.
(1) By June 30, 2024, and by April 15 of each year thereafter, the commission shall prepare an annual accountability report for licensed institutions. The report must contain, at a minimum, the graduation rates, including the number of graduates by program, retention rates, and placement rates for all licensed institutions.
(2) By March 15, 2024, and by November 30 of each year thereafter, each licensed institution shall provide data to the commission in a format prescribed by the commission. Placement rates shall be determined using a methodology approved by the commission.
(3) The commission shall establish a common set of data definitions for institutional reporting purposes.
(4) The commission shall impose an administrative fine of not more than $500 when a licensed institution fails to timely submit the required data to the commission pursuant to this section. Administrative fines collected under this subsection shall be deposited into the Student Protection Fund.
(5) Notwithstanding s. 1005.32(3), the commission shall have the authority to require licensed institutions to provide institutional, graduate, and student data through reasonable data collection efforts as required or necessitated by statute or rule.
o Fla. Stat. § 1005.32 Licensure by means of accreditation.
(3) The commission may not require an institution granted a license by means of accreditation to submit reports that differ from the reports required by its accrediting association, except that each institution must file with the commission an annual audit report and follow the commission’s requirements for orderly closing, including provisions for trainout or refunds and arranging for the proper disposition of student and institutional records.</t>
  </si>
  <si>
    <t>There is also a programmatic form for institutions that report these metrics to their accreditor at the program level; however, the metrics provided are the exact same.</t>
  </si>
  <si>
    <t>2158-5-99-16</t>
  </si>
  <si>
    <t>2158-5-99-17</t>
  </si>
  <si>
    <t>2158-5-99-18</t>
  </si>
  <si>
    <t>2158-5-99-22</t>
  </si>
  <si>
    <t>2158-6-99-15</t>
  </si>
  <si>
    <t>2158-6-99-16</t>
  </si>
  <si>
    <t>2158-6-99-17</t>
  </si>
  <si>
    <t>2158-6-99-18</t>
  </si>
  <si>
    <t>2158-6-99-22</t>
  </si>
  <si>
    <t>129-99-99-1</t>
  </si>
  <si>
    <t>Georgia</t>
  </si>
  <si>
    <t>ga_GNPEC</t>
  </si>
  <si>
    <t>Georgia Nonpublic Education Commission</t>
  </si>
  <si>
    <t>ga_GNPEC_1</t>
  </si>
  <si>
    <t xml:space="preserve">The agency requires applying institutions to provide a copy of their current accreditation for authorization (Baseline). The agency specifically stipulates that the institution provides students with documentation of accreditation status in the catalog and enrollment agreement to fulfil the conditions of state re-authorization. (Threshold). 
</t>
  </si>
  <si>
    <t>https://web.archive.org/web/*/https://gnpec.georgia.gov/document/publication/catalog-guidelines/download*</t>
  </si>
  <si>
    <t>Catalog Guidelines &amp; Online Portal (EdVera)</t>
  </si>
  <si>
    <t>Statements that describe the various licenses and/or accreditations recognized by the Secretary of the United States Department of Education required or available for the approved program(s)</t>
  </si>
  <si>
    <t xml:space="preserve">https://web.archive.org/web/20230614115655/https://gnpec.georgia.gov/book/export/html/301 </t>
  </si>
  <si>
    <t>Minimum Standards - Standard Four: Catalog and Enrollment Agreement</t>
  </si>
  <si>
    <t xml:space="preserve">Standard 4(2): Students must be provided documentation of the following: Prior year’s enrollment, graduation, and job placement statistics; Accreditation status; and Any disclosures specified by the Executive Director. </t>
  </si>
  <si>
    <t>There is no specific statute that requires accreditation information as a condition of authorization or renewal. The statutes that reference accreditation are related to exemptions or note that accredited institutions must undergo a biennial review. The statute (O.C.G.A. §§ 20-3-250.5(b)(2)) that authorizes the commission to require accreditation does not specifically mention accreditation as a requirement. The catalog guidelines request the specific page for accreditation. The application videos on their website indicate that they request specific documentation for accreditation in their online portal. This was scored as a 2 because it is in the catalog and required to be seen by students.</t>
  </si>
  <si>
    <t>290-99-99-2</t>
  </si>
  <si>
    <t xml:space="preserve">The agency requires applying institutions to provide a copy of their current accreditation for authorization (Baseline). The agency specifically stipulates that the institution provides students with documentation of accreditation status in the catalog and enrollment agreement to fulfill the conditions of state re-authorization. (Threshold). </t>
  </si>
  <si>
    <t>291-1-99-3</t>
  </si>
  <si>
    <t>The agency requires applying institutions to provide copies of the catalog to students prior to enrollment for authorization (Baseline). The agency specifically stipulates that the institution publish specific content within the agreement, such as accreditation status, minimum standards, cancellation, and refund policies, which must be approved by the GNCEP to fulfil the conditions of state authorization. (Threshold).</t>
  </si>
  <si>
    <t>Online Portal (EdVera)</t>
  </si>
  <si>
    <t>https://web.archive.org/web/20230614115655/https://gnpec.georgia.gov/book/export/html/301</t>
  </si>
  <si>
    <t>Standard 4(1): Catalog must be provided to prospective students prior to enrollment and include the following: Institutional Mission Statement; Institutional contact information including address, phone number, and website; Description of facilities and equipment; Program offerings including each objective, length, curriculum outline, and applicable tuition and fees including all miscellaneous charges and expenses applicable to program completion; Disclosure regarding noncompliance with state or national vocational certifications, licensures, etc. must also be provided. Administrative policies; Student conduct and complaint policies; Withdrawal, refund, cancellation and readmission policies; Grading, Satisfactory Academic Progress (SAP) and graduation policies; and Extenuating circumstances policy. Admission policies; Degree programs must require completion of a high school education or equivalent. Transfer Credit Policy. Descriptions of Supporting Services such as career services and learning management system use/instructions. Such other material facts concerning the institution and the program or course of instruction as are reasonably likely to affect the decision of the student to enroll therein.</t>
  </si>
  <si>
    <t>https://web.archive.org/web/20230614114959/https://gnpec.georgia.gov/book/export/html/451</t>
  </si>
  <si>
    <t>O.C.G.A. § 20-3-250.6(a)(4) Minimum standards for educational institutions</t>
  </si>
  <si>
    <t>§ 20-3-250.6(a)(4) That the institution provides students and other interested persons with a catalog or other written description containing information describing the programs offered; program objectives; length of program; schedule of tuition, fees, and all other charges and expenses necessary for completion of the course of study; cancellation and refund policies consistent with standards adopted by the commission; prior year’s enrollment, graduation, and job placement rates; and such other material facts concerning the institution and the program or course of instruction as are reasonably likely to affect the decision of the student to enroll therein, together with any other disclosures specified by the executive director or defined in the rules and regulations of the commission; and that such information is provided to prospective students prior to enrollment.</t>
  </si>
  <si>
    <t>This is a strong 2 for a catalog. The agency is very specific as to what is required in the catalog; they also provide catalog guidelines to support institutions in the creation of catalogs (https://web.archive.org/web/*/https://gnpec.georgia.gov/document/publication/catalog-guidelines/download*).</t>
  </si>
  <si>
    <t>291-2-99-3</t>
  </si>
  <si>
    <t>ga_GNPEC_2</t>
  </si>
  <si>
    <t>292-1-99-4</t>
  </si>
  <si>
    <t xml:space="preserve">The agency does not require institutions to provide information about a student handbook in the applications for institutional/programmatic review, administrative rules, or state statutes. </t>
  </si>
  <si>
    <t xml:space="preserve"> N/A</t>
  </si>
  <si>
    <t xml:space="preserve">The agency may consider the term “additional documentation” as student handbooks (see: § 20-3-250.6(4)); however, there are no explicit references to the student handbook in primary documents that distinguish it from the catalog based on a review of the materials. The one outlier is the syllabus template form, which includes language regarding “catalogs and/or student handbooks” (http://gnpec.georgia.gov/document/document/syllabus-template-and-content-outline/download). </t>
  </si>
  <si>
    <t>292-2-99-4</t>
  </si>
  <si>
    <t>293-1-99-5</t>
  </si>
  <si>
    <t>The agency requires applying institutions to provide copies of the enrollment agreement to students prior to enrollment for authorization (Baseline). The agency specifically stipulates that the institution publish specific content within the agreement, such as minimum cancellation and refund policy approved by the GNCEP to fulfil the conditions of state authorization. (Threshold).</t>
  </si>
  <si>
    <t>https://web.archive.org/web/20230614120731/https://gnpec.georgia.gov/authorization/authorization-application/how-do-i-renew-my-institutions-certificate-authorization</t>
  </si>
  <si>
    <t>Standard 4(3): The Enrollment Agreement, Student Contract, or equivalent is the contractual agreement between the institution and the student. It must be provided to students prior to enrollment and include, at a minimum, the following: Name and contact information of the institution; Program name, length, schedule of sessions (days/hours); Program start date and anticipated end date; Student name, date of birth, contact information; Tuition, registration fee, other fees listed, total cost of program; Method of payment; Externship, clinical, or other field experience, if required; Career services; Refund policy (consistent with GNPEC’s requirements); and Disclosures.</t>
  </si>
  <si>
    <t>§ 20-3-250.(13) That the institution maintains a policy of allowing any student a minimum of 72 hours from the date of the contract or agreement to cancel any contract or rescind any agreement to become a student at the institution and that in the event of any such cancellation or rescission, the student shall receive a refund of the total tuition and fees, if any, paid to the institution at the time of or in connection with the execution of the contract or agreement and that such policy shall be a clearly stated part of any written contract or agreement required of students attending the institution;</t>
  </si>
  <si>
    <t>This is a solid 2 for an enrollment agreement. The agency is very specific as to what is required in the enrollment agreement. The agency may consider the term “additional documentation” as enrollment agreements based on the requirements (see: § 20-3-250.6(4)). They also include an Enrollment Agreement Template in their institutional resources.</t>
  </si>
  <si>
    <t>293-2-99-5</t>
  </si>
  <si>
    <t>294-1-99-6</t>
  </si>
  <si>
    <t>The agency requires applying institutions to provide a schedule of tuition and fees for authorization (Baseline). The agency specifically stipulates that the institution publish in the catalog all tuition and fees, including miscellaneous charges necessary for program competition to fulfill the conditions of state authorization. (Threshold).</t>
  </si>
  <si>
    <t>Standard 4(2): Catalog must be provided to prospective students prior to enrollment and include the following: Program offerings including each objective, length, curriculum outline, and applicable tuition and fees including all miscellaneous charges and expenses applicable to program completion.</t>
  </si>
  <si>
    <t xml:space="preserve">This is a strong 2 for a schedule of tuition and fees. State laws and agency regulations are explicit as to what is required and where the schedule of fees is required to be disclosed to students. </t>
  </si>
  <si>
    <t>294-2-99-6</t>
  </si>
  <si>
    <t>295-1-99-7</t>
  </si>
  <si>
    <t>The agency requires applying institutions to provide a student complaint process for authorization (Baseline). The agency specifically stipulates that the institution meet the guidelines outlined the student compliant procedure document published by the GNPEC as well as publish the complaint procedure in the catalog to fulfil the conditions of state authorization. (Threshold).</t>
  </si>
  <si>
    <t>Minimum Standards - Standard Four: Catalog and Enrollment Agreement | Standard Fourteen: Complaint Policy</t>
  </si>
  <si>
    <t>Standard 4(2): Catalog must be provided to prospective students prior to enrollment and include the following: Student conduct and complaint policies;
Standard 14 (1-3) Complaint procedure must include the following: 1) Steps for filing a complaint: Submission requirements; Institutional review process, including response times; and notification of right to appeal final institutional decision to GNPEC. GNPEC contact information, including agency name, phone number, and website link for the complaint form, must be provided. 2) Complaint procedure must be provided as part of the catalog and enrollment agreement. If the institution has a website, the current catalog, with the complaint procedure, must be posted. 3) For institutions with physical facilities for students, the complaint procedure must be posted prominently in a public place where students congregate (i.e., student break room).</t>
  </si>
  <si>
    <t>O.C.G.A. §  20-3-250.6(a)(4) Minimum standards for educational institutions</t>
  </si>
  <si>
    <t>§ 20-3-250.6(a)(14) That the institution posts continuously in a conspicuous place a notice, in such form as required by the commission, which sets forth the procedures for filing a complaint with the commission for any alleged violation of this part.</t>
  </si>
  <si>
    <t>295-2-99-7</t>
  </si>
  <si>
    <t>296-1-99-8</t>
  </si>
  <si>
    <t>The agency requires applying institutions to maintain student records based on administrative regulations for authorization (Baseline). The agency specifically stipulates that the institution maintain written records of student required entry tests, course taken with grades received, dates of attendance, certification/diploma/degree earned, and other relevant information. The institution shall also agree to provide upon request transcripts to any student in good financial standing to fulfill the conditions of state authorization. (Threshold).</t>
  </si>
  <si>
    <t>Minimum Standards - Standard Six: Student Records</t>
  </si>
  <si>
    <t>Standard 6 (1-5) 1) Student records must include the following: Attendance record or equivalent measure of progress; Ongoing grade records for current students; Transcripts for students that are no longer enrolled (graduated or withdrawn) reflecting courses taken with credit and/or grades earned—The transcript must be held by the institution as a permanent record; Financial ledger; Previous education and training documents (e.g., high school diploma, GED, college transcripts, etc.); and Student Application and/or Enrollment Agreement—GNPEC Student Disclosure Form required for unaccredited institutions. Entrance exam results (if required). 2) The institution, while operating, must provide for the permanent storage, retrieval, confidentiality, and adequate protection of student academic records including the following: The protection of hard copies of student academic records against pilferage, fire and tampering via digital cloud storage or a second copy off-site. 3) The institution must have established internal policies, controls, and procedures guiding the record keeping of attendance, grades, finances, enrollment, and program/course completion. 4) Should an institution cease operation in Georgia, it must file with GNPEC (or a third party acting on behalf of GNPEC) transcripts for all former students and academic records of students that were active at the time of closure.</t>
  </si>
  <si>
    <t>O.C.G.A. §20-3-250.6(a)(6) Minimum standards for educational institutions</t>
  </si>
  <si>
    <t>§ 20-3-250.6(a)(6) That adequate records are maintained by the institution to show attendance, progress, or grades and that satisfactory standards are enforced relating to attendance, progress, and performance.</t>
  </si>
  <si>
    <t xml:space="preserve">Strong 2 with enforcement stipulations for the agency as well. Institutions must sign a records agreement. </t>
  </si>
  <si>
    <t>296-2-99-8</t>
  </si>
  <si>
    <t>297-1-99-9</t>
  </si>
  <si>
    <t xml:space="preserve">The agency requires applying institutions to file all transcripts for former students and academic records of current students with GNPEC upon closure for authorization (Baseline). </t>
  </si>
  <si>
    <t xml:space="preserve">Standard 6 (3) 4. Should an institution cease operation in Georgia, it must file with GNPEC (or a third party acting on behalf of GNPEC) transcripts for all former students and academic records of students that were active at the time of closure. </t>
  </si>
  <si>
    <t>O.C.G.A. § 20-3-250</t>
  </si>
  <si>
    <t>In the Minimum standards section on financial viability, a teach-out plan may be required.  This could be a two if it was clear they require an updated teach-out plan during this yearly financial audit or at the onset of authorization or reauthorization; however, it is not clear when it is required specifically. Standard 8.4’s language is the following: “The institution must provide supplemental documentation requested as part of the Financial Viability Assessment (ex. Financial Improvement Plan, Teach-Out Plan, CPA review, and/or CPA audit).” The agency includes a school closure form (https://gnpec.georgia.gov/document/publication/gnpec-school-closure-information-form/download)</t>
  </si>
  <si>
    <t>297-2-99-9</t>
  </si>
  <si>
    <t>298-99-99-10</t>
  </si>
  <si>
    <t>The agency requires applying institutions to provide copies of the tuition refund policy to GNPEC and to students prior to their enrollment for authorization (Baseline). The agency specifically stipulates that the institution publish specific content within the catalog and enrollment agreement to fulfill the conditions of state authorization. (Threshold).</t>
  </si>
  <si>
    <t xml:space="preserve">https://web.archive.org/web/20230614120731/https://gnpec.georgia.gov/authorization/authorization-application/how-do-i-renew-my-institutions-certificate-authorization </t>
  </si>
  <si>
    <t>Minimum Standards - Standard Twelve: Refund Policy</t>
  </si>
  <si>
    <t xml:space="preserve">The institution must have a clear refund policy to ensure students' access to reasonable refunds for tuition and fees paid for programmatic offerings for uncompleted programs. (1) An institution that is accredited by a United States-based accrediting association recognized by the United States Secretary of Education may use its own refund policy: The institution specific refund policy must be submitted annually to GNPEC. GNPEC reserves the right to require any institution to adopt the GNPEC policy if sufficient student complaints occur relative to an existing accredited institution's refund policy and the GNPEC policy is more lenient toward the student. </t>
  </si>
  <si>
    <t>O.C.G.A. §20-3-250.6(a)(4) and (12) Minimum standards for educational institutions</t>
  </si>
  <si>
    <t>§ 20-3-250.6(a)(4) That the institution provides students and other interested persons with a catalog or other written description containing information describing the programs offered; program objectives; length of program; schedule of tuition, fees, and all other charges and expenses necessary for completion of the course of study; cancellation and refund policies consistent with standards adopted by the commission; prior year’s enrollment, graduation, and job placement rates; and such other material facts concerning the institution and the program or course of instruction as are reasonably likely to affect the decision of the student to enroll therein, together with any other disclosures specified by the executive director or defined in the rules and regulations of the commission; and that such information is provided to prospective students prior to enrollment;
§ 20-3-250.6(a)(12) That the institution has and maintains a reasonable and proper policy, consistent with standards adopted by the commission, for the refund of the unused portion of tuition, fees, housing or dormitory fees, and any other charges in the event a student enrolled by the institution fails to begin a course or withdraws or is discontinued therefrom prior to completion, which policy shall take into account those costs to the institution that are not diminished by the failure of the student to enter or complete the course of instruction;</t>
  </si>
  <si>
    <t>There is language on the schedule of fees webpage that suggests that the fee is calculated within the application: With the exclusion of late fees, the Annual Authorization and TGTF fees are automatically calculated in the EDvera application based on the tuition figures inputted into the tuition information fields. (https://gnpec.georgia.gov/authorization/schedule-fees/renewal-authorization-application-fees)</t>
  </si>
  <si>
    <t>307-1-99-11</t>
  </si>
  <si>
    <t>The agency requires applying institutions to participate in the tuition guaranty trust fund for authorization (Baseline). The agency specifically stipulates that the institution pay established fees of 1/10th of one percent of estimated gross tuition for the first 7 years of authorization to fulfill the conditions of state authorization. (Threshold).</t>
  </si>
  <si>
    <t xml:space="preserve">https://web.archive.org/web/20230614115516/https://gnpec.georgia.gov/book/export/html/851 </t>
  </si>
  <si>
    <t>Policy 10</t>
  </si>
  <si>
    <t>In consonance with the authority granted in O.C.G.A. 20-3-250.27, the Nonpublic Postsecondary Education Commission directs the Executive Director to collect fees according to the Schedule of Fees, Tuition Guaranty Trust Fund as established by the Board of Trustees of the Tuition Guaranty Trust Fund, Nonpublic Postsecondary Education Commission as well as make payments for eligible claims.</t>
  </si>
  <si>
    <t>O.C.G.A. § 20-3-250.27. Tuition Guaranty Trust Fund</t>
  </si>
  <si>
    <t>§ 20-3-250.27(a) It is the purpose of this Code section to create a trust fund from participation fees from postsecondary educational institutions to enable such institutions, collectively, to protect students against financial loss when a postsecondary educational institution closes without reimbursing its students and without completing its educational obligations to its students and to provide consumer information, as necessary in the determination of the commission, to prospective and currently enrolled students.</t>
  </si>
  <si>
    <t>307-2-99-11</t>
  </si>
  <si>
    <t>308-1-99-12</t>
  </si>
  <si>
    <t xml:space="preserve">The agency requires some institutions to provide a surety bond for authorization or renewal except in special circumstances based on an institution’s revenue and at the discretion of the executive director (Baseline). </t>
  </si>
  <si>
    <t>https://web.archive.org/web/20230614115516/https://gnpec.georgia.gov/book/export/html/851</t>
  </si>
  <si>
    <t>Policy 16 Surety Bond Form and Requirements</t>
  </si>
  <si>
    <t>4. The Executive Director is authorized, in his or her sole discretion, to require an applicant to file with the commission a surety bond if a financial assessment includes findings or notes raising concern about such applicant’s institutional internal controls or recommends that such applicant be placed on financial monitoring status.</t>
  </si>
  <si>
    <t>Because this is at the discretion of the executive director, I’ve determined this to be a 1. See note about 2022 amendment that changes our score from previous collection: The 2022 amendment, effective July 1, 2022, in paragraph (c)(2), substituted “July 1, 2022” for “July 1, 1992” and substituted “July 1, 2021” for “July 1, 1992”; substituted the present provisions of paragraph (c)(3) for the former provisions, which read: “Postsecondary educational institutions which are currently authorized to operate in this state and which were first authorized to operate in this state on or after July 1, 1990, shall participate in the fund for five years of continuous authorized operation and shall provide the surety bonds required in Code Section 20-3-250.10; provided, however, that such surety bonds shall no longer be required of any such institutions which have maintained five full years of continuous authorized operation to the present. Any institution which fails to maintain continuous authorization in this state, and which subsequently applies for reinstatement of its certificate of authorization, must provide a surety bond for five full years following reinstatement of authorization.”; added paragraph (c)(4); rewrote subsections (d) and (g); and added subsection (j).</t>
  </si>
  <si>
    <t>308-2-99-12</t>
  </si>
  <si>
    <t>309-1-99-13</t>
  </si>
  <si>
    <t xml:space="preserve">The agency requires applying institutions to provide audited financial statements for authorization (Baseline). The agency specifically stipulates that the institution must provide annual financial statements as well as CPA audited financial documentation, including either an audit or review, of all gross tuition over $500,000 for the most recent fiscal year to fulfill the conditions of state authorization. (Threshold). </t>
  </si>
  <si>
    <t>Minimum Standards - Standard Eight: Financial Viability</t>
  </si>
  <si>
    <t xml:space="preserve">Standard 8: To ensure the institution is capable of satisfying commitments made to students, GNPEC will review institutional finances annually and may require additional financial documentation. </t>
  </si>
  <si>
    <t>§ 20-3-250.6(a)(8) Minimum standards for educational institutions</t>
  </si>
  <si>
    <t>§ 20-3-250.6(c) Institutions otherwise exempt from certain provisions of this part under paragraphs (7), (10), (11), and (13) of subsection (a) of Code Section 20-3-250.3 shall be required to meet the standards of financial soundness and being capable of fulfillling commitments to students as provided in paragraph (8) of subsection (a) of this Code section, and, because of such requirement, each such institution shall provide the commission with audited financial statements as performed by an independent certified public accountant and at such times as the commission shall require. The commission may impose a fee to be paid by such institutions to offset the cost of receiving and reviewing such audited financial statements. Institutions otherwise exempt from certain provisions of this part under subsection (c) of Code Section 20-3-250.3 shall be required to submit annual financial reports to the commission when applying for annual renewal of exemption or authorization using the reporting format provided by the commission. In addition thereto, institutions otherwise exempt from certain provisions of this part under paragraph (10) of subsection (a) of Code Section 20-3-250.3 shall be subject to the requirements of Code Sections 20-3-250.8, 20-3-250.10, and 20-3-250.27. The reports to the Governor and to the General Assembly required by subsection (h) of Code Section 20-3-250.27 shall include a summary of the commission’s findings from its review of audited financial statements required by this subsection.</t>
  </si>
  <si>
    <t xml:space="preserve">The agency also reserves the right to conduct a more extensive financial viability review, if necessary. The agency requires the accredited institutions to provide any adverse reactions as well. The law is also very explicit that this law extends to certain exempt institutions as well. </t>
  </si>
  <si>
    <t>309-2-99-13</t>
  </si>
  <si>
    <t>310-1-99-14</t>
  </si>
  <si>
    <t xml:space="preserve">The agency requires applying institutions to in the state of Georgia to have a regulatory specialist conduct a site visit for authorization (Baseline). The agency specifically stipulates that the institution must meet specific renewal site guidelines and complete a form for the regulatory specialist to fulfill the conditions of state authorization. (Threshold). </t>
  </si>
  <si>
    <t xml:space="preserve">https://web.archive.org/web/20230624210744/https://gnpec.georgia.gov/document/document/renewal-site-visit-guidelines/download </t>
  </si>
  <si>
    <t>Regulatory Specialist Site Visit Guidelines</t>
  </si>
  <si>
    <t>If the institution is located in Georgia, the RS will complete a site visit (see the Renewal Site Visit Guidelines for details).</t>
  </si>
  <si>
    <t>§ 20-3-250.8(c) Application to operate or conduct postsecondary activities</t>
  </si>
  <si>
    <t>§ 20-3-250.8(c) Following review of such application and any further information submitted by the applicant or required by the executive director, an inspection of the physical facility at which the institution will be operating, if located in this state, and such investigation of the applicant as the executive director may deem necessary or appropriate, the executive director shall either grant or deny authorization to operate to the applicant. The executive director shall have the sole discretion to determine whether the inspection of the physical facility shall be conducted on the site of the institution or through alternative methods, including, but not limited to, remote inspection conducted through use of electronic and audio-visual equipment. A grant of authorization to operate may be on such terms and conditions as the executive director may specify.</t>
  </si>
  <si>
    <t>Unable to locate requirements for site visits in the GNPEC’s policies or minimum standards. They provide extensive resources and information regarding the requirement.</t>
  </si>
  <si>
    <t>310-2-99-14</t>
  </si>
  <si>
    <t>311-99-99-16</t>
  </si>
  <si>
    <t>The agency does not require accredited institutions to provide information about Persistence Metrics to be authorized or reauthorized.</t>
  </si>
  <si>
    <t>The agency requires nonaccredited institutions to upload it in the student outcomes form, but this does not apply to accredited institutions.</t>
  </si>
  <si>
    <t>312-1-99-17</t>
  </si>
  <si>
    <t xml:space="preserve">The agency requires applying institutions to provide graduation rates for authorization (Baseline). The agency specifically stipulates that the institution must publish the previous year’s graduation rates in the catalog and enrollment agreement to fulfill the conditions of state authorization. (Threshold). </t>
  </si>
  <si>
    <t xml:space="preserve">https://web.archive.org/web/20230614114959/https://gnpec.georgia.gov/book/export/html/451 </t>
  </si>
  <si>
    <t>§ 20-3-250.6(a)(4) Minimum standards for educational institutions</t>
  </si>
  <si>
    <t>§ 20-3-250.6(a)(4) That the institution provides students and other interested persons with a catalog or other written description containing information describing the programs offered; program objectives; length of program; schedule of tuition, fees, and all other charges and expenses necessary for completion of the course of study; cancellation and refund policies consistent with standards adopted by the commission; prior year’s enrollment, graduation, and job placement rates; and such other material facts concerning the institution and the program or course of instruction as are reasonably likely to affect the decision of the student to enroll therein, together with any other disclosures specified by the executive director or defined in the rules and regulations of the commission; and that such information is provided to prospective students prior to enrollment;</t>
  </si>
  <si>
    <t>312-2-99-17</t>
  </si>
  <si>
    <t>313-1-99-18</t>
  </si>
  <si>
    <t xml:space="preserve">The agency requires applying institutions to provide job placement rates for authorization (Baseline). The agency specifically stipulates that the institution must publish the previous year’s job placement rates in the catalog and enrollment agreement to fulfill the conditions of state authorization. (Threshold). </t>
  </si>
  <si>
    <t>313-2-99-18</t>
  </si>
  <si>
    <t>314-1-99-19</t>
  </si>
  <si>
    <t>The agency does not require accredited institutions to provide information about cohort default rates to be authorized or reauthorized.</t>
  </si>
  <si>
    <t>314-2-99-19</t>
  </si>
  <si>
    <t>315-1-99-20</t>
  </si>
  <si>
    <t>The agency does not require accredited institutions to provide information about wage data to be authorized or reauthorized.</t>
  </si>
  <si>
    <t>315-2-99-20</t>
  </si>
  <si>
    <t>316-1-99-21</t>
  </si>
  <si>
    <t>The agency does not require accredited institutions to provide information about debt-to-income ratio to be authorized or reauthorized.</t>
  </si>
  <si>
    <t>316-2-99-21</t>
  </si>
  <si>
    <t>317-1-99-22</t>
  </si>
  <si>
    <t>The agency does not require accredited institutions to provide information about State Licensing / Professional Certification Examination Passage Rate to be authorized or reauthorized.</t>
  </si>
  <si>
    <t>317-2-99-22</t>
  </si>
  <si>
    <t>318-99-99-1</t>
  </si>
  <si>
    <t xml:space="preserve">The agency requires applying institutions to provide information about accreditation for authorization (Baseline). The agency specifically stipulates that the institution provides students with a disclosure form that the institution is not accredited and requires them to sign it to fulfill the conditions of state authorization. (Threshold). </t>
  </si>
  <si>
    <t>I’ve rated this as a 2 because of the student disclosure form (https://gnpec.georgia.gov/document/publication/gnpec-student-disclosure-form/download) that requires the institution to gather a student’s signature to confirm they understand that this institution is authorized as an unaccredited institution and it’s in the catalog.</t>
  </si>
  <si>
    <t>319-99-99-2</t>
  </si>
  <si>
    <t>dfdf</t>
  </si>
  <si>
    <t>321-99-99-10</t>
  </si>
  <si>
    <t>Standard Twelve: Refund Policy</t>
  </si>
  <si>
    <t xml:space="preserve">The institution must have a clear refund policy to ensure students' access to reasonable refunds for tuition and fees paid for programmatic offerings for uncompleted programs. Unaccredited institutions (12.1 above does not apply) are required to adhere to the following guidelines: The refund policy must be included as part of the institutional enrollment agreement and catalog. The refund policy must include steps for requesting refunds, and it must require submission in writing.  Tuition and fees must be refunded at a prorated amount, based on the percentage of paid segment completed, should the student withdraw before 50% completion of the course/program.  The institution must use a withdrawal form to document the withdrawal process. In the case of an administrative withdrawal, the institution must document that it has notified the student that they have been withdrawn from the course/program and issue any refund owed to the student based on the refund schedule described above. The institution must refund students within 45 days of withdrawal.  </t>
  </si>
  <si>
    <t>§ 20-3-250.6(a)(4) That the institution provides students and other interested persons with a catalog or other written description containing information describing the programs offered; program objectives; length of program; schedule of tuition, fees, and all other charges and expenses necessary for completion of the course of study; cancellation and refund policies consistent with standards adopted by the commission; prior year’s enrollment, graduation, and job placement rates; and such other material facts concerning the institution and the program or course of instruction as are reasonably likely to affect the decision of the student to enroll therein, together with any other disclosures specified by the executive director or defined in the rules and regulations of the commission; and that such information is provided to prospective students prior to enrollment;
§ 20-3-250.6(a)(12) That the institution has and maintains a reasonable and proper policy, consistent with standards adopted by the commission, for the refund of the unused portion of tuition, fees, housing or dormitory fees, and any other charges in the event a student enrolled by the institution fails to begin a course or withdraws or is discontinued therefrom prior to completion, which policy shall take into account those costs to the institution that are not diminished by the failure of the student to enter or complete the course of instruction;</t>
  </si>
  <si>
    <t>322-99-99-16</t>
  </si>
  <si>
    <t xml:space="preserve">The agency requires applying non-accredited institutions to provide Persistence Metrics for authorization and reauthorization (Baseline). The agency specifically stipulates that the institution must provide extensive information on the student outcome forms to fulfill the conditions of state authorization and reauthorization (Threshold). </t>
  </si>
  <si>
    <t xml:space="preserve">https://web.archive.org/web/20231031232758/https://gnpec.georgia.gov/sites/gnpec.georgia.gov/files/related_files/document/GNPEC-Student-Outcome-Data-Report-2017-2018.pdf </t>
  </si>
  <si>
    <t>Student Outcomes Form</t>
  </si>
  <si>
    <t xml:space="preserve">The agency requires nonaccredited institutions to upload it in the student outcomes form (https://gnpec.georgia.gov/document/document/gnpec-student-outcome-data-report/download) </t>
  </si>
  <si>
    <t>1275-1-99-15</t>
  </si>
  <si>
    <t xml:space="preserve">The agency requires applying institutions to provide enrollment metrics for authorization (Baseline). The agency specifically stipulates that the institution must publish the previous year’s enrollment metrics in the catalog and enrollment agreement to fulfill the conditions of state authorization. (Threshold). </t>
  </si>
  <si>
    <t>1275-2-99-15</t>
  </si>
  <si>
    <t>1310-1-99-1</t>
  </si>
  <si>
    <t>The agency does not require reporting requirements beyond state reauthorization processes.</t>
  </si>
  <si>
    <t>1310-1-99-2</t>
  </si>
  <si>
    <t>1310-1-99-3</t>
  </si>
  <si>
    <t>1310-1-99-4</t>
  </si>
  <si>
    <t>1310-1-99-5</t>
  </si>
  <si>
    <t>1310-1-99-6</t>
  </si>
  <si>
    <t>1310-1-99-7</t>
  </si>
  <si>
    <t>1310-1-99-8</t>
  </si>
  <si>
    <t>1310-1-99-9</t>
  </si>
  <si>
    <t>1310-1-99-10</t>
  </si>
  <si>
    <t>1310-1-99-11</t>
  </si>
  <si>
    <t>1310-1-99-12</t>
  </si>
  <si>
    <t>1310-1-99-13</t>
  </si>
  <si>
    <t>1310-1-99-14</t>
  </si>
  <si>
    <t>1310-1-99-15</t>
  </si>
  <si>
    <t>1310-1-99-16</t>
  </si>
  <si>
    <t>1310-1-99-17</t>
  </si>
  <si>
    <t>1310-1-99-18</t>
  </si>
  <si>
    <t>1310-1-99-19</t>
  </si>
  <si>
    <t>1310-1-99-20</t>
  </si>
  <si>
    <t>1310-1-99-21</t>
  </si>
  <si>
    <t>1310-1-99-22</t>
  </si>
  <si>
    <t>1310-2-99-1</t>
  </si>
  <si>
    <t>1310-2-99-2</t>
  </si>
  <si>
    <t>1310-2-99-3</t>
  </si>
  <si>
    <t>1310-2-99-4</t>
  </si>
  <si>
    <t>1310-2-99-5</t>
  </si>
  <si>
    <t>1310-2-99-6</t>
  </si>
  <si>
    <t>1310-2-99-7</t>
  </si>
  <si>
    <t>1310-2-99-8</t>
  </si>
  <si>
    <t>1310-2-99-9</t>
  </si>
  <si>
    <t>1310-2-99-10</t>
  </si>
  <si>
    <t>1310-2-99-11</t>
  </si>
  <si>
    <t>1310-2-99-12</t>
  </si>
  <si>
    <t>1310-2-99-13</t>
  </si>
  <si>
    <t>1310-2-99-14</t>
  </si>
  <si>
    <t>1310-2-99-15</t>
  </si>
  <si>
    <t>1310-2-99-16</t>
  </si>
  <si>
    <t>1310-2-99-17</t>
  </si>
  <si>
    <t>1310-2-99-18</t>
  </si>
  <si>
    <t>1310-2-99-19</t>
  </si>
  <si>
    <t>1310-2-99-20</t>
  </si>
  <si>
    <t>1310-2-99-21</t>
  </si>
  <si>
    <t>1310-2-99-22</t>
  </si>
  <si>
    <t>466-99-99-1</t>
  </si>
  <si>
    <t>Hawaii</t>
  </si>
  <si>
    <t>hi_HPEAP</t>
  </si>
  <si>
    <t>Hawaii Department of Commerce and Consumer Affairs</t>
  </si>
  <si>
    <t>hi_HPEAP_1</t>
  </si>
  <si>
    <t xml:space="preserve">The agency requires applying institutions to provide proof of current accreditation from a recognized U.S. Department of Education accreditation agency (Baseline). The agency specifically stipulates that they must include the data of previous accreditation and next review, copies of the reviews/reports from the last accreditation, specifications for each campus or branch if there are multiple, and documentation regarding any suspensions of violations in the past 2 years (Threshold). </t>
  </si>
  <si>
    <t>https://web.archive.org/web/20231202190856/https://cca.hawaii.gov/hpeap/files/2020/10/HPEAP-Private-College-Reauthorization-App-2020.pdf</t>
  </si>
  <si>
    <t>Application For Reauthorization of Private Colleges or Universities (Page 2 Section 3: Accreditation)</t>
  </si>
  <si>
    <t>Institutions must “attach proof of current accreditation from an agency recognized by the U.S. Department of Education.”</t>
  </si>
  <si>
    <t>https://web.archive.org/web/20231202190822/https://cca.hawaii.gov/wp-content/uploads/2013/07/255-C.pdf</t>
  </si>
  <si>
    <t>HAR §16-255-4</t>
  </si>
  <si>
    <t xml:space="preserve">HAR §16-255-4: In addition to the requirements of chapter 305-J, HRS, an institution shall: (3) Notify the department of any material or substantive changes within thirty calendar days including, but not limited to the following types of changes: Accreditation status, including reaffirmation or loss of accreditation, approval of a request for change, a campus evaluation visit, a focused visit, or approval of additional locations; (4) Notify the department immediately if its accrediting body is no longer recognized by the U.S. Department of Education </t>
  </si>
  <si>
    <t>https://web.archive.org/web/20231202190520/https://cca.hawaii.gov/wp-content/uploads/2018/02/HRS-Chapter-305J-2017.pdf</t>
  </si>
  <si>
    <t>H.R.S. §305J-12 &amp; H.R.S. §305J-14</t>
  </si>
  <si>
    <t xml:space="preserve">H.R.S. §305J-12: Requirements to maintain authorization. (a) Authorization by the director shall be conditioned on the maintenance of accreditation by the institution and compliance with section 305J-14. </t>
  </si>
  <si>
    <t xml:space="preserve">Strong 2. Because accreditation is central to the process, the requirements for accreditation information are especially strong. It appears that institutions can forego some reauthorization requirements if they have institution accreditation. Additionally, institutions must seek separate authorization for each accrdited site, whihc further enhanced the stringency. </t>
  </si>
  <si>
    <t>467-99-99-2</t>
  </si>
  <si>
    <t xml:space="preserve">The agency does not require institutions to report program/specialized accreditation information for reauthorization. </t>
  </si>
  <si>
    <t>NA</t>
  </si>
  <si>
    <t>468-99-99-3</t>
  </si>
  <si>
    <t xml:space="preserve">The agency requires institutions to provide enrollment agreement information, either contained in a student handbook or a course catalog, in order to obtain reauthorization (Baseline). </t>
  </si>
  <si>
    <t>Application for Reauthorization of Private College or Universities: Page 5 under “Enrollment” section</t>
  </si>
  <si>
    <t>“Attach a copy of your enrollment agreement (the contract that a student signs to indicate agreement to the terms of admission, delivery of instruction, and monetary terms as outlined in your student handbook or catalog).”</t>
  </si>
  <si>
    <t xml:space="preserve">While there is no specific section regarding course catalog requirements, institutions are required to provide any version of a course catalog. Weakest 1 we will probably have. </t>
  </si>
  <si>
    <t>469-99-99-4</t>
  </si>
  <si>
    <t xml:space="preserve">The agency requires applying institutions to provide enrollment agreement information, through a course catalog of a student handbook, for authorization (Baseline). </t>
  </si>
  <si>
    <t xml:space="preserve">While the agency application mentions a student handbook as a mechanism to demonstrate enrollment agreement, there is not a separate requirement to provide this handbook in the application, administrative rule, or legislation. Weakest 1 we will probably have. </t>
  </si>
  <si>
    <t>470-99-99-5</t>
  </si>
  <si>
    <t xml:space="preserve">The agency requires applying institutions to provide a copy of their enrollment agreement for reauthorization (Baseline). They specifically stipulate that institutions must provide information regarding terms of admission, delivery of instruction, and monetary terms as outlined in the student handbook or catalog for reauthorization (Threshold). </t>
  </si>
  <si>
    <t>Application for Reauthorization of Private College or Universities: Page 5, under “Enrollment” section</t>
  </si>
  <si>
    <t>NAS</t>
  </si>
  <si>
    <t>Strong 2 due to including specification of what the enrollment agreement should consist of.</t>
  </si>
  <si>
    <t>471-99-99-6</t>
  </si>
  <si>
    <t xml:space="preserve">The agency requires institutions to provide a tuition fee schedule as a way to demonstrate financial integrity via surety bonds for reauthorization (Baseline). </t>
  </si>
  <si>
    <t>Application for Reauthorization of Private College or Universities: Pages 4 &amp; 5, under “Option C”</t>
  </si>
  <si>
    <t>“Attach documentation of your tuition and fees that clearly shows how you calculated the amount of the surety bond”</t>
  </si>
  <si>
    <t xml:space="preserve"> https://web.archive.org/web/20231202190520/https://cca.hawaii.gov/wp-content/uploads/2018/02/HRS-Chapter-305J-2017.pdf</t>
  </si>
  <si>
    <t xml:space="preserve">While there is detailed information regarding using tuition and fee estimates in calculating surety bond amounts, there is not a separate threshold that requires institutions to provide tuition/fee schedules. This is more in reference to how surety bonds are calculated than serving as a oversight mechanism to ensure students/families can see accurate estimates of tuition and fees.  </t>
  </si>
  <si>
    <t>472-99-99-7</t>
  </si>
  <si>
    <t xml:space="preserve">The agency requires applying institutions to provide documentation of the website link for student information on complaint filing procedures (Baseline). They specifically ask for the number of complaints filed since the prior authorization (Threshold). </t>
  </si>
  <si>
    <t>Application for Reauthorization of Private College or Universities: Page 7, section 8: “Complaints”</t>
  </si>
  <si>
    <t>"Please provide the following: (1) Information provided to students regarding how to file a complaint against your institution. You may provide documentation or the website link that students may access for this information. (2) The number of complaints filed against your institution by Hawaii students since the institution’s initial or last authorization with HPEAP."</t>
  </si>
  <si>
    <t>HAR §16-255-5: Complaints Process</t>
  </si>
  <si>
    <t xml:space="preserve">An institution shall: “Establish and sustain a complaint procedure that includes clearly understood and published processes for a student to lodge a complaint within the institution, to the department, and to the institution’s accrediting agency” </t>
  </si>
  <si>
    <t xml:space="preserve">There are mentions to complaints in the statutes, but it is in reference to how the agency administers complaints, rather than whether the agency requires the institution to have a complaint policy. </t>
  </si>
  <si>
    <t>473-99-99-8</t>
  </si>
  <si>
    <t xml:space="preserve">The agency requires applying institutions to provide a statement stipulating organization, maintenance, and security for student records (Baseline). They specifically stipulate that specific student records (including student transcripts) be electronically deposited to the agency for reauthorization (Threshold). </t>
  </si>
  <si>
    <t>Hawaii Administrative Rules, 16-255-6: Deposit of records upon discontinuance</t>
  </si>
  <si>
    <t xml:space="preserve">“Upon discontinuance, an institution shall deposit student transcripts and all other requested educational records with the department in an electronic format as prescribed by the department” </t>
  </si>
  <si>
    <t xml:space="preserve">Strong 2 due to the detailed information regarding the type of information required as well as the format that institutions must use to transfer records. The record maintenance does seem to be a condition of closure. </t>
  </si>
  <si>
    <t>474-99-99-9</t>
  </si>
  <si>
    <t xml:space="preserve">The agency requires institutions to document and share their procedures in the event of closure (Baseline).  </t>
  </si>
  <si>
    <t xml:space="preserve">Hawaii Administrative Rules, 16-255-7: Procedure to close or cease operations </t>
  </si>
  <si>
    <t>“The institution shall provide written notification to the department in accordance with the requirements of chapter 305J, HRS, before closing or ceasing operations”</t>
  </si>
  <si>
    <t xml:space="preserve">Strong 1. While the agency does not appear to require a closure plan as a condition of authorization/reauthorization, it does require one before the institution actually closes. As such, it is scored as a 1. The information required in the event the institution does close is very specific: They specifically stipulate that institutions provide written notification of the closure before ceasing operations. This notification must include the reason for closure, future contact personnel, communications to students, student contacts, enrollment information, and a copy of any teach-out transfer plan. Additionally, institutions must provide a statement affirming the discontinuance of marketing or advertising, confirmation of student record transfers, and confirmation that the formal closure process is in line with accrediting body stipulations. </t>
  </si>
  <si>
    <t>475-99-99-10</t>
  </si>
  <si>
    <t xml:space="preserve">The agency requires applying institutions to provide a copy of their tuition refund policy (Baseline). They specifically state that institutions must submit proof that they meet or exceed the pro rata refund policies required by the U.S. Department of Education. If institutions do not participate in federal financial aid programs, refund policies must comply with the requirements of an accrediting body, and copies of such policies and requirements should be provided in the application (Threshold). </t>
  </si>
  <si>
    <t>Application for Reauthorization of Private College or Universities: Page 3, Option A</t>
  </si>
  <si>
    <t xml:space="preserve">“Attach proof you meet or exceed the pro rata refund policies required by the U.S. Department of Education in title 34 CFR part 668.” </t>
  </si>
  <si>
    <t>Hawaii Administrative Rules, 16-255-7: Procedure to close or cease operations</t>
  </si>
  <si>
    <t xml:space="preserve">“If refunds are due, [institutions must provide] the amount and date when [students] will receive the refunds” </t>
  </si>
  <si>
    <t>H.R.S. §305J-14: Financial Integrity</t>
  </si>
  <si>
    <t xml:space="preserve">Institutions should “meet or exceed the pro rata refund policies required by the United States Department of Education in title 34 of Code of Federal Regulations part 668; provided that if it does not participate in federal financial aid programs, its refund and termination procedures shall comply with the requirements of its accrediting body” </t>
  </si>
  <si>
    <t>Strong 2 due to the different thresholds for institutions to meet depending on whether they participate in federal financial aid programs.</t>
  </si>
  <si>
    <t>476-99-99-11</t>
  </si>
  <si>
    <t xml:space="preserve">The agency does not require institutions to report tuition recovery fund/student protection fund procedures for reauthorization. </t>
  </si>
  <si>
    <t>477-99-99-12</t>
  </si>
  <si>
    <t xml:space="preserve">The agency requires institutions to provide surety bonds as one of three options to demonstrate financial integrity (Baseline). The agency specifically stipulates several requirements for the bond, including it be executed by a state authorized company, run concurrently with the authorization period, provide indemnification to harmed parties, and be greater than $50,000 or an amount equal to maximum prepaid, unearned tuition and fees (Threshold). </t>
  </si>
  <si>
    <t xml:space="preserve">https://web.archive.org/web/20231202190856/https://cca.hawaii.gov/hpeap/files/2020/10/HPEAP-Private-College-Reauthorization-App-2020.pdf https://web.archive.org/web/20231202191003/https://cca.hawaii.gov/hpeap/files/2017/07/Bond-Form-0717.pdf </t>
  </si>
  <si>
    <t>Application for Reauthorization of Private College or Universities: Page 4, Option C; Surety Bond Form</t>
  </si>
  <si>
    <t>"Complete and attach a copy of the HPEAP surety bond form. Also attach a copy of the bond itself”</t>
  </si>
  <si>
    <t xml:space="preserve">H.R.S. §16-255-5: Authorization, bullet 9 </t>
  </si>
  <si>
    <t xml:space="preserve">“If applicable, [institutions must] annually recalculate the amount of the surety bond based on a reasonable estimate of the maximum prepaid, unearned tuition, and fees received by the institution for the applicable period of term” </t>
  </si>
  <si>
    <t xml:space="preserve">“The surety bond shall be conditioned to provide indemnification to any student or enrollee, or to any parent or legal guardian of a student or enrollee, whom the director finds to have suffered a loss of tuition or fees as a result of any act of practice that is a violation of this chapter” </t>
  </si>
  <si>
    <t>Strong 2: Institutions must provide proof of a surety bond and must also adhere to specific requirements surrounding the amount, type of company for execution, among other measures.</t>
  </si>
  <si>
    <t>478-99-99-13</t>
  </si>
  <si>
    <t xml:space="preserve">The agency requires institutions to demonstrate financial integrity in 3 ways, including proof of scores relating to equity, primary reserve, and net income ratios (Baseline). Additionally, the agency specifies that these figures must come from audited financial statements, attaching the statements as well (Threshold). </t>
  </si>
  <si>
    <t>"Attach proof you maintain a composite score of at least 1.5 on your equity, primary reserve, and net income ratios as required in title 34 CFR section 668.172. Make sure your calculations use the figures contained in audited financial statements to compute the financial ratios, and make sure to attach these audited financial statements.”</t>
  </si>
  <si>
    <t>H.R.S. §305J-14: Financial Integrity, bullet 3 &amp; 4</t>
  </si>
  <si>
    <t xml:space="preserve">Institutions must: “annually provide to the department audited financial statements for the most recent fiscal year that demonstrate to the private college of university maintains positive equity” &amp; “maintain a composite score of at least 1.5 on its equity, primary reserve, and net income ratios, as required in title 34 Code of Federal Regulations section 668.172” </t>
  </si>
  <si>
    <t>Strong 2 due to the inclusion of specific requirements for financial figures.</t>
  </si>
  <si>
    <t>479-99-99-14</t>
  </si>
  <si>
    <t xml:space="preserve">The agency requires applying institutions to provide copies of accreditation reports, including on-site reports (Baseline). Additionally, if the institution has multiple accredited sites, campuses, or branches, they must obtain separate authorizations for each (Threshold). </t>
  </si>
  <si>
    <t>Application for Reauthorization of Private College or Universities: Page 2, section 3: Accreditation</t>
  </si>
  <si>
    <t xml:space="preserve">“Attach copies of the accreditation team reports/reviews including on-site visit reports and commission letters since your initial or last HPEAP application was submitted.” </t>
  </si>
  <si>
    <t xml:space="preserve">We’ve categorized this as a 2 because we will assume that an accreditor’s site visit is extensive in this case. This is an interesting case that could serve as an example of how to punt to an accreditor and keep the institutional burden low. In the end, a site visit by the accreditor or at least powers to conduct a site visit at any time would make it stronger. </t>
  </si>
  <si>
    <t>480-99-99-16</t>
  </si>
  <si>
    <t xml:space="preserve">The agency does not specify requirements for reporting of Persistence Metrics. </t>
  </si>
  <si>
    <t>481-99-99-17</t>
  </si>
  <si>
    <t xml:space="preserve">The agency does not stipulate requirements for graduation rate reporting. </t>
  </si>
  <si>
    <t>482-99-99-18</t>
  </si>
  <si>
    <t xml:space="preserve">The agency does not require reporting of job placement rates. </t>
  </si>
  <si>
    <t xml:space="preserve">https://web.archive.org/web/20231202190856/https://cca.hawaii.gov/hpeap/files/2020/10/HPEAP-Private-College-Reauthorization-App-2020.pdf </t>
  </si>
  <si>
    <t>483-99-99-19</t>
  </si>
  <si>
    <t xml:space="preserve">The agency does not require reporting for cohort default rates. </t>
  </si>
  <si>
    <t>484-99-99-20</t>
  </si>
  <si>
    <t xml:space="preserve">The agency does not require reporting for wage data. </t>
  </si>
  <si>
    <t>485-99-99-21</t>
  </si>
  <si>
    <t xml:space="preserve">The agency does not require reporting for debt-to-income ratios. </t>
  </si>
  <si>
    <t>486-99-99-15</t>
  </si>
  <si>
    <t>486-99-99-22</t>
  </si>
  <si>
    <t>487-99-99-1</t>
  </si>
  <si>
    <t xml:space="preserve">The agency does not have annual reporting requirements. </t>
  </si>
  <si>
    <t>https://web.archive.org/web/20231202172255/https://www.hawaiipublicschools.org/DOE%20Forms/PTVT/PTVTLicenseRenewalApplication.pdf</t>
  </si>
  <si>
    <t>https://web.archive.org/web/20231202183258/https://boe.hawaii.gov/policies/AdminRules/Pages/AdminRule101.aspx</t>
  </si>
  <si>
    <t>https://web.archive.org/web/20231202182022/https://casetext.com/statute/hawaii-revised-statutes/division-1-government/title-18-education/chapter-302a-education/part-ii-provisions-affecting-students/supplementary-programs/section-302a-425-licensure-of-private-trade-vocational-or-technical-school</t>
  </si>
  <si>
    <t>487-99-99-2</t>
  </si>
  <si>
    <t>487-99-99-3</t>
  </si>
  <si>
    <t>487-99-99-4</t>
  </si>
  <si>
    <t>487-99-99-5</t>
  </si>
  <si>
    <t>487-99-99-6</t>
  </si>
  <si>
    <t>487-99-99-7</t>
  </si>
  <si>
    <t>487-99-99-8</t>
  </si>
  <si>
    <t>487-99-99-9</t>
  </si>
  <si>
    <t>487-99-99-10</t>
  </si>
  <si>
    <t>487-99-99-11</t>
  </si>
  <si>
    <t>487-99-99-12</t>
  </si>
  <si>
    <t>487-99-99-13</t>
  </si>
  <si>
    <t>487-99-99-14</t>
  </si>
  <si>
    <t>487-99-99-15</t>
  </si>
  <si>
    <t>487-99-99-16</t>
  </si>
  <si>
    <t>487-99-99-17</t>
  </si>
  <si>
    <t>487-99-99-18</t>
  </si>
  <si>
    <t>487-99-99-19</t>
  </si>
  <si>
    <t>487-99-99-20</t>
  </si>
  <si>
    <t>487-99-99-21</t>
  </si>
  <si>
    <t>487-99-99-22</t>
  </si>
  <si>
    <t>489-99-99-1</t>
  </si>
  <si>
    <t>hi_HDOE</t>
  </si>
  <si>
    <t>Hawaii Department of Education</t>
  </si>
  <si>
    <t>hi_HDOE_1</t>
  </si>
  <si>
    <t>Hawaii State Board of Education</t>
  </si>
  <si>
    <t xml:space="preserve">The agency requires applying institutions to provide a copy of a current letter showing accreditation information (Baseline). They specifically stipulate that the accreditation must come from an accrediting commission of career schools and colleges, accrediting council for continuing education and training, or an accrediting bureau of health education schools (Threshold).  </t>
  </si>
  <si>
    <t xml:space="preserve">https://web.archive.org/web/20231202172255/https:/www.hawaiipublicschools.org/DOE%20Forms/PTVT/PTVTLicenseRenewalApplication.pdf </t>
  </si>
  <si>
    <t>Renewal Application (Page 1, Documents to Provide: Accreditation of Board Affiliation)</t>
  </si>
  <si>
    <t xml:space="preserve">Provide a copy of a current letter or document showing that the school is accredited by an accrediting commission of career schools and colleges, accrediting council for continuing education and training, or an accrediting bureau of health education schools; provided that in lieu of such accreditation, the school may provide a letter from the relevant state, federal, or other licensing authority demonstrating that the private trade, vocational, or technical school's curriculum is sufficient to prepare a graduate to qualify for employment. </t>
  </si>
  <si>
    <t>Scoring this as a 2 because of the explicit instructions in the application. There were no references to accreditation in the administrative rules or the statutes.</t>
  </si>
  <si>
    <t>490-99-99-2</t>
  </si>
  <si>
    <t xml:space="preserve">The agency does not provide requirements for program/specialized accreditation information. </t>
  </si>
  <si>
    <t>491-99-99-3</t>
  </si>
  <si>
    <t xml:space="preserve">The agency requires applying institutions to provide an annual summary of current courses for license renewal (Baseline). For new courses, they require a separate course log describing the course name, number of students, duration, and cost. Additionally, the agency provides specific information to guide institutions in making catalogs (Threshold). </t>
  </si>
  <si>
    <t xml:space="preserve">https://web.archive.org/web/20231202172255/https://www.hawaiipublicschools.org/DOE%20Forms/PTVT/PTVTLicenseRenewalApplication.pdf 
https://web.archive.org/web/20231202184100/https://www.hawaiipublicschools.org/TeachingAndLearning/PTVT/PTVT-Creating-your-School-Catalogue/Pages/home.aspx </t>
  </si>
  <si>
    <t>Page 8, section O. Course log and Information</t>
  </si>
  <si>
    <t>§8-101-3: General requirements, Section N</t>
  </si>
  <si>
    <t xml:space="preserve">§8-101-3: General requirements, Section N: “The school shall prepare and make available for distribution to prospective students and other interested persons, a brochure or catalogue setting forth essential information about the school and the courses of instruction it offers.  The publication shall be updated periodically so that the information contained is current and accurate.” </t>
  </si>
  <si>
    <t xml:space="preserve">Strong 2 due to course catalog requirements in the application and a separate school catalog creation guidelines document. </t>
  </si>
  <si>
    <t>492-99-99-4</t>
  </si>
  <si>
    <t xml:space="preserve">The agency does not require institutions to provide a student handbook. </t>
  </si>
  <si>
    <t>493-99-99-5</t>
  </si>
  <si>
    <t xml:space="preserve">The agency requires applying institutions to provide a copy of their student contract and enrollment forms when seeking reauthorization (Baseline). </t>
  </si>
  <si>
    <t>Section §8-101-3 General requirements, section A, bullet 9.</t>
  </si>
  <si>
    <t>“The following shall accompany the application: A copy of the student enrollment forms”</t>
  </si>
  <si>
    <t>Weak 1 due to a lack of specific guidelines for enrollment agreements.</t>
  </si>
  <si>
    <t>494-99-99-6</t>
  </si>
  <si>
    <t xml:space="preserve">The agency requires applying institutions to provide a schedule of all fees, tuition, and charges to be made to students (Baseline). The agency stipulates several requirements for institutions, including its dissemination of tuition rates, payment collection standards, and procedures for other supplies purchases (Threshold). </t>
  </si>
  <si>
    <t xml:space="preserve">Section §8-101-8 Tuition, fees, and other charges, section A &amp; B, bullet 1-3. </t>
  </si>
  <si>
    <t xml:space="preserve">“A school shall publish the standard tuition rate in its school literature and shall not deviate from the published rate or any discount other than for cash payments.”; “Quotations to students on the cost of supplies, books, materials, rentals, deposits, registration, library, student activity, or other fees shall be stated separately from the cost of tuition for instruction.” </t>
  </si>
  <si>
    <t xml:space="preserve">Strong 2 due to the detailed requirements for institutions in presenting tuition and fees in addition to books, supplies, and other materials. </t>
  </si>
  <si>
    <t>495-99-99-7</t>
  </si>
  <si>
    <t xml:space="preserve">The agency requires applying institutions to provide proof of a formal complaint system to obtain licensure (Baseline). The institutions must specifically submit signed, written formal complaints with accompanying evidence from the complainant. Additionally, the complaint must be filed with the director of the institution’s leadership sector, division of learner, teacher, and school support. Moreover, institutions must provide a written decision about the complaint (Threshold). </t>
  </si>
  <si>
    <t xml:space="preserve">Section §8-101-10 Complaints section A &amp; B, bullet 1-3. </t>
  </si>
  <si>
    <t>“A formal complainant shall state the complaint in writing, sign the complaint, and submit supportive evidence”</t>
  </si>
  <si>
    <t xml:space="preserve">Strong 2 due to the presence of a complaint procedure as well as detailed reporting requirements. </t>
  </si>
  <si>
    <t>496-99-99-8</t>
  </si>
  <si>
    <t xml:space="preserve">The agency requires applying institutions to maintain comprehensive student records to seek licensure (Baseline). Specifically, institutions must maintain data on student grades, personal data, previous training, progress in the program, and other departmentally required areas (Threshold). </t>
  </si>
  <si>
    <t xml:space="preserve">Section §8-101-3 General requirements, section L </t>
  </si>
  <si>
    <t>“A school granted a license by the department shall keep on each student adequate records of personal data, a student’s previous training and experience, progress in the training program, grades, and other information as required by the department”</t>
  </si>
  <si>
    <t>Strong 2 due to requirements regarding the types of information to be recorded and maintained per student.</t>
  </si>
  <si>
    <t>497-99-99-9</t>
  </si>
  <si>
    <t xml:space="preserve">The agency requires institutions to turn over transcripts to the Hawaii Department of Education if school closures occur. Additionally, schools which cease operations must surrender their license (Baseline). </t>
  </si>
  <si>
    <t>License Renewal Application: Page 10: Student transcript agreement</t>
  </si>
  <si>
    <t>“By signing this form, you are agreeing to turn over student transcripts to the Hawaii Department of Education upon permanent school closure”</t>
  </si>
  <si>
    <t>Section §8-101-3 General requirements, section J</t>
  </si>
  <si>
    <t>“A school that ceases operations shall inform the department and surrender its license within thirty days after operation”</t>
  </si>
  <si>
    <t>Weak 1 due to the lack of detail in the timeline of teach-out plan dissemination.</t>
  </si>
  <si>
    <t>498-99-99-10</t>
  </si>
  <si>
    <t xml:space="preserve">The agency requires applying institutions to provide tuition refunds in several situations to seek licensure (Baseline). Specifically, institutions must refund students who withdraw before attending classes or discontinue attendance. Additionally, institutions with a refund policy more favorable towards the student are liable to fulfill their respective threshold, in addition to the requirements of administrative rule (Threshold). </t>
  </si>
  <si>
    <t xml:space="preserve">Section §8-101-8 Tuition, fees, and other charges, sections A-F, bullet 3. </t>
  </si>
  <si>
    <t>“Private trade, vocational, or technical schools shall have a written refund policy for students who withdraw before attending classes or who discontinue attendance at the school”</t>
  </si>
  <si>
    <t xml:space="preserve">Strong 2 due to the differentiation in liability for institutions depending on their level of favorability towards the student. </t>
  </si>
  <si>
    <t>499-99-99-11</t>
  </si>
  <si>
    <t xml:space="preserve">The agency does not require institutions to provide tuition recovery fund or student protection fund information. </t>
  </si>
  <si>
    <t>500-99-99-12</t>
  </si>
  <si>
    <t xml:space="preserve">The agency requires applying institutions to provide proof of a surety bond and it should be $50,000 unless institutions provide reasonable justification and documentation for a reduction (Baseline). </t>
  </si>
  <si>
    <t>License Renewal Application: Page 2, Surety Bond (Affidavit)</t>
  </si>
  <si>
    <t>Institutions must “submit a current copy of a Surety Bond in the amount of $50,000”</t>
  </si>
  <si>
    <t xml:space="preserve">Section §8-101-3 General Requirements section A, bullet 15. </t>
  </si>
  <si>
    <t xml:space="preserve">Institutions must provide “a surety bond in the sum of $50,000, payable in the form satisfactory to the department, to provide indemnification to any student who suffers loss as a result of the school not fulfilling its obligations under the terms of its license” </t>
  </si>
  <si>
    <t>Section 302A-425: section b, bullet 4</t>
  </si>
  <si>
    <t xml:space="preserve">“(b) A private trade, vocational, or technical school that requires licensure under subsection (a) shall submit the following to the department in such form as the department may direct:” 
(4) Proof that the school has secured a surety bond in the sum of $50,000, payable in a form satisfactory to the department, to provide indemnification to any student suffering a financial loss as a result of the school not fulfilling its obligations under the terms of its license; provided that the bonding requirement may be reduced at the discretion of the department. </t>
  </si>
  <si>
    <t xml:space="preserve">1 due to the minor stipulations regarding the surety bond investment procedures or specific policy requirements. </t>
  </si>
  <si>
    <t>501-99-99-13</t>
  </si>
  <si>
    <t xml:space="preserve">The agency requires institutions to provide a copy of their most recent audited or unaudited financial report (Baseline).  </t>
  </si>
  <si>
    <t>License Renewal Application: Page 9</t>
  </si>
  <si>
    <t>“Attach a copy of the most recent Financial Report (audited/unaudited report)”</t>
  </si>
  <si>
    <t xml:space="preserve">https://web.archive.org/web/20231202183258/https://boe.hawaii.gov/policies/AdminRules/Pages/AdminRule101.aspx </t>
  </si>
  <si>
    <t xml:space="preserve">https://web.archive.org/web/20231202182022/https://casetext.com/statute/hawaii-revised-statutes/division-1-government/title-18-education/chapter-302a-education/part-ii-provisions-affecting-students/supplementary-programs/section-302a-425-licensure-of-private-trade-vocational-or-technical-school </t>
  </si>
  <si>
    <t>502-99-99-14</t>
  </si>
  <si>
    <t xml:space="preserve">The agency is subject to site inspections prior to the issuance of a license (Baseline). Additionally, institutions may be subject to additional inspections at any time thereafter by the department (Threshold). </t>
  </si>
  <si>
    <t>Section §8-101-9: Inspection</t>
  </si>
  <si>
    <t xml:space="preserve">“Schools shall be inspected by a representative of the department prior to the issuance of a license and may be inspected at any time thereafter by the department.” </t>
  </si>
  <si>
    <t>Weak 2 due to the lack of detail regarding the nature of the inspection despite the definite inspection requirement itself.</t>
  </si>
  <si>
    <t>503-99-99-16</t>
  </si>
  <si>
    <t xml:space="preserve">The agency does not require institutions to provide Persistence Metrics to obtain licensure. </t>
  </si>
  <si>
    <t>504-99-99-17</t>
  </si>
  <si>
    <t xml:space="preserve">The agency does not require institutions to provide information regarding graduation rates to obtain licensure. </t>
  </si>
  <si>
    <t>505-99-99-18</t>
  </si>
  <si>
    <t xml:space="preserve">The agency does not require institutions to provide information regarding job placement to maintain licensure. </t>
  </si>
  <si>
    <t>506-99-99-19</t>
  </si>
  <si>
    <t xml:space="preserve">The agency does not require institutions to provide cohort default rates to maintain licensure. </t>
  </si>
  <si>
    <t>507-99-99-20</t>
  </si>
  <si>
    <t xml:space="preserve">The agency does not require institutions to provide wage data to maintain licensure. </t>
  </si>
  <si>
    <t>508-99-99-21</t>
  </si>
  <si>
    <t xml:space="preserve">The agency does not require institutions to provide debt-to-income ratios to maintain licensure. </t>
  </si>
  <si>
    <t>509-99-99-15</t>
  </si>
  <si>
    <t>509-99-99-22</t>
  </si>
  <si>
    <t>510-99-99-1</t>
  </si>
  <si>
    <t>510-99-99-2</t>
  </si>
  <si>
    <t>510-99-99-3</t>
  </si>
  <si>
    <t>510-99-99-4</t>
  </si>
  <si>
    <t>510-99-99-5</t>
  </si>
  <si>
    <t>510-99-99-6</t>
  </si>
  <si>
    <t>510-99-99-7</t>
  </si>
  <si>
    <t>510-99-99-8</t>
  </si>
  <si>
    <t>510-99-99-9</t>
  </si>
  <si>
    <t>510-99-99-10</t>
  </si>
  <si>
    <t>510-99-99-11</t>
  </si>
  <si>
    <t>510-99-99-12</t>
  </si>
  <si>
    <t>510-99-99-13</t>
  </si>
  <si>
    <t>510-99-99-14</t>
  </si>
  <si>
    <t>510-99-99-15</t>
  </si>
  <si>
    <t>510-99-99-16</t>
  </si>
  <si>
    <t>510-99-99-17</t>
  </si>
  <si>
    <t>510-99-99-18</t>
  </si>
  <si>
    <t>510-99-99-19</t>
  </si>
  <si>
    <t>510-99-99-20</t>
  </si>
  <si>
    <t>510-99-99-21</t>
  </si>
  <si>
    <t>510-99-99-22</t>
  </si>
  <si>
    <t>964-2-99-1</t>
  </si>
  <si>
    <t>Idaho</t>
  </si>
  <si>
    <t>id_ISBE</t>
  </si>
  <si>
    <t>Idaho State Board of Education</t>
  </si>
  <si>
    <t>id_ISBE_2</t>
  </si>
  <si>
    <t>The agency requires applying institutions to provide institutional accreditation information for authorization (Baseline). The agency specifically stipulates that institutions provide a copy of the most recent accreditation letter to fulfill the conditions of state authorization. (Threshold).</t>
  </si>
  <si>
    <t>https://web.archive.org/web/20231129004307/https://boardofed.idaho.gov/resources/existing-proprietary-school-renewal-registration-application/</t>
  </si>
  <si>
    <t>Attachments—Page 4</t>
  </si>
  <si>
    <t xml:space="preserve">Must attach documentation of current accreditation status if accredited </t>
  </si>
  <si>
    <t>https://web.archive.org/web/20231127151509/https://adminrules.idaho.gov/rules/current/08/080111.pdf</t>
  </si>
  <si>
    <t>IDAPA 08.01.11.200.05</t>
  </si>
  <si>
    <t xml:space="preserve">IDAPA 08.01.11.200.05. Information Required. An application must include all the information requested on the application form, as well as the following information: 
i. Copy of most recent accreditation letter showing the period of approval
iv. Institutions with courses or courses of study that have not been fully accredited must disclose to prospective students in these courses or courses of study the accreditation status of the program and anticipated date for full accreditation.
</t>
  </si>
  <si>
    <t>https://web.archive.org/web/20231127151857/https://legislature.idaho.gov/wp-content/uploads/statutesrules/idstat/Title33/T33CH24.pdf</t>
  </si>
  <si>
    <t>Idaho Code §33-2402-3 &amp; Idaho Code §33-2401</t>
  </si>
  <si>
    <t>Idaho Code §33-2402-3: The director may deny the registration of a postsecondary educational institution that does not meet accreditation requirements or other standards and criteria established in rule by the board.
Idaho Code §33-2401-1: "Accredited" means that a postsecondary educational institution has been recognized or approved as meeting the standards established by an accrediting agency recognized by the board.</t>
  </si>
  <si>
    <t>964-3-99-1</t>
  </si>
  <si>
    <t>id_ISBE_3</t>
  </si>
  <si>
    <t>Nonaccredited Nondegree-Granting Institutions ("Proprietary School")</t>
  </si>
  <si>
    <t>965-2-99-2</t>
  </si>
  <si>
    <t>The agency requires applying institutions to provide proof about program accreditation for authorization (Baseline). The agency specifically stipulates that the institution provide proof of specialized program accreditation within the regular program accreditation cycle, including the accrediting body and the start and end dates of the accreditation term to fulfill the conditions of state authorization. (Threshold).</t>
  </si>
  <si>
    <t>Must list on application accrediting body and length of accreditation term</t>
  </si>
  <si>
    <t>IDAPA 08.01.11.200.01</t>
  </si>
  <si>
    <t>IDAPA 08.01.11.200.01 Registration Requirement
a. “a postsecondary educational institution in Idaho offering degrees for which specialized program accreditation is required, may be granted approval to operate subject to the successful attainment of such program accreditation within the regular program accreditation cycle required by the accreditor.”</t>
  </si>
  <si>
    <t>965-3-99-2</t>
  </si>
  <si>
    <t>966-2-99-3</t>
  </si>
  <si>
    <t>966-2-99-4</t>
  </si>
  <si>
    <t>966-2-99-5</t>
  </si>
  <si>
    <t>966-2-99-9</t>
  </si>
  <si>
    <t>966-2-99-11</t>
  </si>
  <si>
    <t>966-2-99-14</t>
  </si>
  <si>
    <t>966-2-99-16</t>
  </si>
  <si>
    <t>966-2-99-19</t>
  </si>
  <si>
    <t>966-2-99-20</t>
  </si>
  <si>
    <t>966-2-99-21</t>
  </si>
  <si>
    <t>966-2-99-22</t>
  </si>
  <si>
    <t>966-3-99-3</t>
  </si>
  <si>
    <t>966-3-99-4</t>
  </si>
  <si>
    <t>966-3-99-5</t>
  </si>
  <si>
    <t>966-3-99-9</t>
  </si>
  <si>
    <t>966-3-99-11</t>
  </si>
  <si>
    <t>966-3-99-14</t>
  </si>
  <si>
    <t>966-3-99-16</t>
  </si>
  <si>
    <t>966-3-99-19</t>
  </si>
  <si>
    <t>966-3-99-20</t>
  </si>
  <si>
    <t>966-3-99-21</t>
  </si>
  <si>
    <t>966-3-99-22</t>
  </si>
  <si>
    <t>967-2-99-6</t>
  </si>
  <si>
    <t xml:space="preserve">The agency requires applying institutions to provide the schedule of tuition and fees for authorization. The agency stipulates that the institution provide to all prospective students, prior to enrollment, the schedule of tuition and fees in writing. </t>
  </si>
  <si>
    <t>Standard III – Student Support Services, item d, part III (Page 9)</t>
  </si>
  <si>
    <t>Must check box on application noting that the institution abides by Standards of IDAPA.08.01.11.301. The Standards are listed on the application, including the citation from the Standard that prospective students must be provided with “the schedule of tuition, fees, and all other charges and all expenses necessary for the completion of the courses or courses of study”</t>
  </si>
  <si>
    <t>IDAPA.08.01.11.301.03</t>
  </si>
  <si>
    <t xml:space="preserve">IDAPA.08.01.11.301.03 Standard III – Student Support Services
d. Prior to enrollment, all prospective students must receive the following information in writing:
iii. the schedule of tuition, fees, and all other charges and all expenses necessary for the completion of the courses or courses of study
</t>
  </si>
  <si>
    <t>967-3-99-6</t>
  </si>
  <si>
    <t>968-2-99-7</t>
  </si>
  <si>
    <t>The agency requires applying institutions to abide by a detailed process dictated by the Board of Education on processing student grievances for authorization (Baseline). The agency specifically stipulates that the institution abides by different processes for addressing complaints regarding consumer protection, institutional registration, and quality of education to fulfill the conditions of state authorization. (Threshold).</t>
  </si>
  <si>
    <t>Page 6</t>
  </si>
  <si>
    <t>Grievance procedures, including name and contact information for the individual responsible for dealing handling complaints and due process  procedures</t>
  </si>
  <si>
    <t>IDAPA.08.01.11.500.03</t>
  </si>
  <si>
    <t xml:space="preserve">IDAPA.08.01.11.500.03 Complaints Related to Quality of Education, or Other Matters
a. A complaint relating to the quality of education provided by an institution or school or accreditation matters, or any other matter related to the operations or practices of an institution or school other than a state consumer protection matter, shall be submitted on a form provided by the Board to the Executive Director for review and appropriate action.
</t>
  </si>
  <si>
    <t>968-3-99-7</t>
  </si>
  <si>
    <t>969-2-99-8</t>
  </si>
  <si>
    <t xml:space="preserve">The agency requires applying institutions to provide accurate and secure student records for authorization (Baseline). The agency specifically stipulates that the institution provide at minimum admissions information and the courses each student completed, to fulfill the conditions of state authorization. (Threshold). </t>
  </si>
  <si>
    <t>Page 9</t>
  </si>
  <si>
    <t>Accurate and secure records are kept for all aspects of the student record including, at minimum, admissions information, and the courses each student completed.</t>
  </si>
  <si>
    <t>IDAPA.08.01.11.301.03 Standard III – Student Support Services
e. Accurate and secure records must be kept for all aspects of the student record including, at minimum, admissions information, and the courses each student completed.</t>
  </si>
  <si>
    <t>969-3-99-8</t>
  </si>
  <si>
    <t>970-2-99-10</t>
  </si>
  <si>
    <t>The agency requires applying institutions to provide students with refund policies in writing prior to enrollment for authorization (Baseline). The agency specifically stipulates that the institution also provides the dollar amount of refunds issued to Idaho students to fulfill the conditions of state authorization. (Threshold).</t>
  </si>
  <si>
    <t>Prospective and current students must be provided with the refund policy in writing</t>
  </si>
  <si>
    <t>Prior to enrollment, all prospective students must receive the following information in writing: cancellation and refund policies”</t>
  </si>
  <si>
    <t>970-3-99-10</t>
  </si>
  <si>
    <t>971-99-99-12</t>
  </si>
  <si>
    <t xml:space="preserve">The agency requires applying institutions to provide proof about surety for authorization (Baseline). The agency specifically stipulates that the institution provide a bond not less than the total tuition and fees to be collected by the school from its students, valid through the registration year without laps, and with the Idaho Board of Education as the beneficiary   to fulfill the conditions of state authorization. (Threshold). </t>
  </si>
  <si>
    <t>Page 5</t>
  </si>
  <si>
    <t>Documentation of in‐force surety bond or alternative financial instrument adequate to cover the school’s anticipated, maximum tuition liability for the upcoming registration year.</t>
  </si>
  <si>
    <t>IDAPA 08.01.11.302.02</t>
  </si>
  <si>
    <t>IDAPA 08.01.11.302.02 Surety Bond
a. The amount of the surety bond shall be not less than the total tuition and fees to be collected by the school from its students, currently engaged in instructional activities, that covers the period from the beginning through completion of the course of instruction the student has contracted and paid for. This amount shall be based upon the projected tuition and fee revenue for the coming registration year, subject to modification in the event a school experiences significant changes in tuition and fee revenue during the current year. The Executive Director shall determine the appropriate format and method by which this bond value is to be calculated and reported. (3-30-23)
b. Schools must keep a valid bond in force, via periodic renewal as needed, throughout the entire registration year with no lapse in coverage. Schools shall ensure that all bonds include “extended coverage” clauses to remain in effect for one hundred twenty (120) days after the date of a school’s closure. (3-30-23)
c. No party to the surety bond may cancel without one hundred twenty (120) day prior notice to all parties, including the Office of the State Board of Education. (3-30-23)
d. The Board shall be the beneficiary of the bond and shall oversee the distribution of funds to students who file claims. Schools shall provide proof of the required bond and submit said documentation with their registration applications.”</t>
  </si>
  <si>
    <t>Idaho Code §33-2406</t>
  </si>
  <si>
    <t>Idaho Code §33-2406: Unless exempted as provided in this section, as a condition of registration, a proprietary school shall obtain a surety bond issued by an insurer duly authorized to do business in this state or other financial instrument in a format approved by the director, in favor of the state of Idaho for the indemnification of any student for any loss suffered as a result of a failure by such proprietary school to satisfy its obligations pursuant to the terms and conditions of any contract for tuition or other instructional fees entered into between the proprietary school and a student, or as a result of any violation of the provisions of this chapter or the rules promulgated pursuant to this chapter. The term of the bond shall extend over the period of registration, and shall be in such amount as is established in rule by the board.
The director may submit a demand upon the surety on the bond on behalf of a student or students when it is reasonably believed that a loss has ocurred due to a failure by such proprietary school to satisfy its obligations pursuant to the terms and conditions of any contract for tuition or other instructional fees entered into between the proprietary school and a student, or as a result of any violation of the provisions of this chapter or the rules promulgated pursuant to this chapter.
Neither the principal nor surety on the bond or other financial instrument may terminate the coverage of the bond, except upon giving one hundred twenty (120) days' prior written notice to the director.</t>
  </si>
  <si>
    <t>972-2-99-13</t>
  </si>
  <si>
    <t xml:space="preserve">The agency requires applying institutions to provide audited financial statements for authorization (Baseline). The agency specifically stipulates that the institution provide a copy of an audited financial statement to fulfill the conditions of state authorization. (Threshold). </t>
  </si>
  <si>
    <t xml:space="preserve">IDAPA 08.01.11.200.05 -- Information Required
iv. Copy of annual audited financial statement, or other financial instrument as established by the executive director;
</t>
  </si>
  <si>
    <t>972-3-99-13</t>
  </si>
  <si>
    <t>973-2-99-17</t>
  </si>
  <si>
    <t xml:space="preserve">The agency requires applying institutions to provide graduation rates for authorization (Baseline). The agency specifically stipulates that the institution provide completion rates to prospective, new, and returning students to fulfil the conditions of state authorization. (Threshold). </t>
  </si>
  <si>
    <t>Completion rate must be reported to prospective, returning, and new students</t>
  </si>
  <si>
    <t>IDAPA 08.01.11.301.01</t>
  </si>
  <si>
    <t>IDAPA 08.01.11.301.01 - Standard I Legal Status and Administrative Structure
f. The school must provide to each prospective student, newly-enrolled student, and returning student complete and clearly presented information indicating the school’s current completion and job placement rate</t>
  </si>
  <si>
    <t>973-3-99-17</t>
  </si>
  <si>
    <t>974-2-99-18</t>
  </si>
  <si>
    <t xml:space="preserve">The agency requires applying institutions to provide job placement rates for authorization (Baseline). The agency specifically stipulates that the institution provide job placement rates to prospective, new, and returning students to fulfil the conditions of state authorization. (Threshold). </t>
  </si>
  <si>
    <t>Job placement rate must be reported to prospective, returning, and new students</t>
  </si>
  <si>
    <t>974-3-99-18</t>
  </si>
  <si>
    <t>975-99-99-1</t>
  </si>
  <si>
    <t>id_ISBE_1</t>
  </si>
  <si>
    <t>Accredited Degree-Granting Institutions ("Private Colleges")</t>
  </si>
  <si>
    <t xml:space="preserve">The agency requires applying institutions to provide institutional accreditation information for authorization (Baseline). The agency specifically stipulates that institutions provide a copy of the most recent accreditation letter to fulfill the conditions of state authorization. (Threshold). </t>
  </si>
  <si>
    <t>https://web.archive.org/web/20231106012213/https://boardofed.idaho.gov/resources/private-postsecondary-educational-institution-registration-renewal-form/</t>
  </si>
  <si>
    <t>Registration Renewal Form (Page 4, Required Attachments)</t>
  </si>
  <si>
    <t>Copy of most recent accreditation letter showing the period of approval</t>
  </si>
  <si>
    <t>IDAPA 08.01.11.200.05. Information Required. An application must include all the information requested on the application form, as well as the following information: 
i. Copy of most recent accreditation letter showing the period of approval
iv. Institutions with courses or courses of study that have not been fully accredited must disclose to prospective students in these courses or courses of study the accreditation status of the program and anticipated date for full accreditation.</t>
  </si>
  <si>
    <t>Idaho Code §33-2402-3: The director may deny the registration of a postsecondary educational institution that does not meet accreditation requirements or other standards and criteria established in rule by the board.
Idaho Code §33-2401-1: "Accredited" means that a postsecondary educational institution has been recognized or approved as meeting the standards established by an accrediting agency recognized by the board.</t>
  </si>
  <si>
    <t xml:space="preserve">Scored this as a weak 2 because it meets the threshold of more than just a checkbox-style requirement, but it is a minimal amount of documentation required. </t>
  </si>
  <si>
    <t>976-99-99-2</t>
  </si>
  <si>
    <t xml:space="preserve">The agency requires applying institutions to provide proof about program accreditation for authorization (Baseline). The agency specifically stipulates that the institution provide proof of specialized program accreditation within the regular program accreditation cycle to fulfill the conditions of state authorization. (Threshold). </t>
  </si>
  <si>
    <t>Program accreditation not found in statutes or application. There is mention of a requirement that institutions disclose courses that are not accredited; however, this doesn’t meet the definition.</t>
  </si>
  <si>
    <t>977-99-99-3</t>
  </si>
  <si>
    <t>The agency does not stipulate that applying institutions need to provide the metric for reauthorization/annual reporting.</t>
  </si>
  <si>
    <t>977-99-99-4</t>
  </si>
  <si>
    <t>977-99-99-5</t>
  </si>
  <si>
    <t>977-99-99-9</t>
  </si>
  <si>
    <t>977-99-99-11</t>
  </si>
  <si>
    <t>977-99-99-14</t>
  </si>
  <si>
    <t>977-99-99-15</t>
  </si>
  <si>
    <t>977-99-99-16</t>
  </si>
  <si>
    <t>977-99-99-17</t>
  </si>
  <si>
    <t>977-99-99-18</t>
  </si>
  <si>
    <t>977-99-99-19</t>
  </si>
  <si>
    <t>977-99-99-20</t>
  </si>
  <si>
    <t>977-99-99-21</t>
  </si>
  <si>
    <t>977-99-99-22</t>
  </si>
  <si>
    <t>978-99-99-6</t>
  </si>
  <si>
    <t>The agency requires applying institutions to provide the schedule of tuition and fees for authorization (Baseline). The institution stipulates that this information must be received in writing, prior to enrollment for all prospective students (Threshold).</t>
  </si>
  <si>
    <t>IDAPA.08.01.11.301.03 Standard III – Student Support Services
d. Prior to enrollment, all prospective students must receive the following information in writing:
iii. the schedule of tuition, fees, and all other charges and all expenses necessary for the completion of the courses or courses of study</t>
  </si>
  <si>
    <t>The agency does not specifically stipulate that the institution disaggregates the costs to fulfill the conditions of state authorization.</t>
  </si>
  <si>
    <t>979-99-99-7</t>
  </si>
  <si>
    <t xml:space="preserve">The agency requires applying institutions to abide by a detailed process dictated by the Board of Education on processing student grievances for authorization (Baseline). The agency specifically stipulates that the institution abides by different processes for addressing complaints regarding consumer protection, institutional registration, and quality of education to fulfill the conditions of state authorization. (Threshold). </t>
  </si>
  <si>
    <t>IDAPA.08.01.11.500.03 Complaints Related to Quality of Education, or Other Matters
a. "A complaint relating to the quality of education provided by an institution or school or accreditation matters, or any other matter related to the operations or practices of an institution or school other than a state consumer protection matter, shall be submitted on a form provided by the Board to the Executive Director for review and appropriate action.”</t>
  </si>
  <si>
    <t>980-99-99-8</t>
  </si>
  <si>
    <t xml:space="preserve">The agency requires applying institutions to provide accurate and secure student records for authorization (Baseline). The agency specifically stipulates that the institution provide at minimum admissions information and the courses each student completed to fulfill the conditions of state authorization. (Threshold). </t>
  </si>
  <si>
    <t xml:space="preserve">IDAPA.08.01.11.301.03 Standard III – Student Support Services
e. Accurate and secure records must be kept for all aspects of the student record including, at minimum, admissions information, and the courses each student completed.
</t>
  </si>
  <si>
    <t>981-99-99-10</t>
  </si>
  <si>
    <t xml:space="preserve">The agency requires applying institutions to provide students with refund policies in writing prior to enrollment for authorization (Baseline). The agency specifically stipulates that the institution also provides the dollar amount of refunds issued to Idaho students to fulfill the conditions of state authorization and provide refund policies in writing. (Threshold). </t>
  </si>
  <si>
    <t>Page 4</t>
  </si>
  <si>
    <t>Must report refunds issued to only Idaho students on the application</t>
  </si>
  <si>
    <t>IDAPA.08.01.11.301.03 Standard III – Student Support Services
d. Prior to enrollment, all prospective students must receive the following information in writing:
iv. cancellation and refund policies</t>
  </si>
  <si>
    <t>982-99-99-12</t>
  </si>
  <si>
    <t xml:space="preserve">The agency requires applying institutions to provide proof about surety for authorization (Baseline). The agency specifically stipulates that the institution provide a bond not less than the total tuition and fees to be collected by the school from its students, valid through the registration year without laps, and with the Idaho Board of Education as the beneficiary to fulfill the conditions of state authorization. (Threshold). </t>
  </si>
  <si>
    <t>Idaho Code §33-2406: “Unless exempted as provided in this section, as a condition of registration, a proprietary school shall obtain a surety bond issued by an insurer duly authorized to do business in this state or other financial instrument in a format approved by the director, in favor of the state of Idaho for the indemnification of any student for any loss suffered as a result of a failure by such proprietary school to satisfy its obligations pursuant to the terms and conditions of any contract for tuition or other instructional fees entered into between the proprietary school and a student, or as a result of any violation of the provisions of this chapter or the rules promulgated pursuant to this chapter. The term of the bond shall extend over the period of registration, and shall be in such amount as is established in rule by the board.
The director may submit a demand upon the surety on the bond on behalf of a student or students when it is reasonably believed that a loss has occurred due to a failure by such proprietary school to satisfy its obligations pursuant to the terms and conditions of any contract for tuition or other instructional fees entered into between the proprietary school and a student, or as a result of any violation of the provisions of this chapter or the rules promulgated pursuant to this chapter.
Neither the principal nor surety on the bond or other financial instrument may terminate the coverage of the bond, except upon giving one hundred twenty (120) days' prior written notice to the director.”</t>
  </si>
  <si>
    <t>983-99-99-13</t>
  </si>
  <si>
    <t>The agency requires applying institutions to provide audited financial statements for authorization (Baseline). The agency specifically stipulates that the institution provide a copy of audited financial statement to fulfill the conditions of state authorization. (Threshold)</t>
  </si>
  <si>
    <t>Page 4 – Required Attachments</t>
  </si>
  <si>
    <t>Copy of audited financial statement required</t>
  </si>
  <si>
    <t>IDAPA 08.01.11.200.05 -- Information Required
iv. Copy of annual audited financial statement, or other financial instrument as established by the executive director;</t>
  </si>
  <si>
    <t>1169-99-99-12</t>
  </si>
  <si>
    <t>The agency does not require accredited institutions to provide proof of a surety bond.</t>
  </si>
  <si>
    <t>Idaho Code §33-2406: Proprietary schools that are accredited by an accreditation organization recognized by the board shall not be required to obtain a surety bond or other financial instrument.</t>
  </si>
  <si>
    <t>This is the only distinction from nonaccredited nondegree granting institutions. Accredited do not have to have a bond, while nonaccredited do. Idaho Code §33-2406: Proprietary schools that are accredited by an accreditation organization recognized by the board shall not be required to obtain a surety bond or other financial instrument. </t>
  </si>
  <si>
    <t>1276-2-99-15</t>
  </si>
  <si>
    <t xml:space="preserve">The agency requires applying institutions to provide enrollment rates for authorization (Baseline). The agency specifically stipulates that the institution provide enrollment 2 years ago, enrollment last year, enrollment current year by program/course to fulfill the conditions of state authorization. (Threshold). </t>
  </si>
  <si>
    <t>Enrollment [Table]</t>
  </si>
  <si>
    <t>Enrollment [Table]
Please complete the following enrollment chart. Include all courses/programs, even if enrollment was zero.
Columns: Program/Course, Enrollment 2 Years, Enrollment Last Year, Enrollment Current Year</t>
  </si>
  <si>
    <t>IDAPA 08.01.11.200.05. Information Required</t>
  </si>
  <si>
    <t>IDAPA 08.01. 11.200.05. Information Required 
a. An application must include all the information requested on the application form, as well as the following information:
iii. Enrollment data for current and past two (2) years</t>
  </si>
  <si>
    <t>1276-3-99-15</t>
  </si>
  <si>
    <t>1311-1-99-1</t>
  </si>
  <si>
    <t>The agency does not require additional reporting requirements beyond reauthorization.</t>
  </si>
  <si>
    <t>1311-1-99-2</t>
  </si>
  <si>
    <t>1311-1-99-3</t>
  </si>
  <si>
    <t>1311-1-99-4</t>
  </si>
  <si>
    <t>1311-1-99-5</t>
  </si>
  <si>
    <t>1311-1-99-6</t>
  </si>
  <si>
    <t>1311-1-99-7</t>
  </si>
  <si>
    <t>1311-1-99-8</t>
  </si>
  <si>
    <t>1311-1-99-9</t>
  </si>
  <si>
    <t>1311-1-99-10</t>
  </si>
  <si>
    <t>1311-1-99-11</t>
  </si>
  <si>
    <t>1311-1-99-12</t>
  </si>
  <si>
    <t>1311-1-99-13</t>
  </si>
  <si>
    <t>1311-1-99-14</t>
  </si>
  <si>
    <t>1311-1-99-15</t>
  </si>
  <si>
    <t>1311-1-99-16</t>
  </si>
  <si>
    <t>1311-1-99-17</t>
  </si>
  <si>
    <t>1311-1-99-18</t>
  </si>
  <si>
    <t>1311-1-99-19</t>
  </si>
  <si>
    <t>1311-1-99-20</t>
  </si>
  <si>
    <t>1311-1-99-21</t>
  </si>
  <si>
    <t>1311-1-99-22</t>
  </si>
  <si>
    <t>1311-2-99-1</t>
  </si>
  <si>
    <t>1311-2-99-2</t>
  </si>
  <si>
    <t>1311-2-99-3</t>
  </si>
  <si>
    <t>1311-2-99-4</t>
  </si>
  <si>
    <t>1311-2-99-5</t>
  </si>
  <si>
    <t>1311-2-99-6</t>
  </si>
  <si>
    <t>1311-2-99-7</t>
  </si>
  <si>
    <t>1311-2-99-8</t>
  </si>
  <si>
    <t>1311-2-99-9</t>
  </si>
  <si>
    <t>1311-2-99-10</t>
  </si>
  <si>
    <t>1311-2-99-11</t>
  </si>
  <si>
    <t>1311-2-99-12</t>
  </si>
  <si>
    <t>1311-2-99-13</t>
  </si>
  <si>
    <t>1311-2-99-14</t>
  </si>
  <si>
    <t>1311-2-99-15</t>
  </si>
  <si>
    <t>1311-2-99-16</t>
  </si>
  <si>
    <t>1311-2-99-17</t>
  </si>
  <si>
    <t>1311-2-99-18</t>
  </si>
  <si>
    <t>1311-2-99-19</t>
  </si>
  <si>
    <t>1311-2-99-20</t>
  </si>
  <si>
    <t>1311-2-99-21</t>
  </si>
  <si>
    <t>1311-2-99-22</t>
  </si>
  <si>
    <t>1311-3-99-1</t>
  </si>
  <si>
    <t>1311-3-99-2</t>
  </si>
  <si>
    <t>1311-3-99-3</t>
  </si>
  <si>
    <t>1311-3-99-4</t>
  </si>
  <si>
    <t>1311-3-99-5</t>
  </si>
  <si>
    <t>1311-3-99-6</t>
  </si>
  <si>
    <t>1311-3-99-7</t>
  </si>
  <si>
    <t>1311-3-99-8</t>
  </si>
  <si>
    <t>1311-3-99-9</t>
  </si>
  <si>
    <t>1311-3-99-10</t>
  </si>
  <si>
    <t>1311-3-99-11</t>
  </si>
  <si>
    <t>1311-3-99-12</t>
  </si>
  <si>
    <t>1311-3-99-13</t>
  </si>
  <si>
    <t>1311-3-99-14</t>
  </si>
  <si>
    <t>1311-3-99-15</t>
  </si>
  <si>
    <t>1311-3-99-16</t>
  </si>
  <si>
    <t>1311-3-99-17</t>
  </si>
  <si>
    <t>1311-3-99-18</t>
  </si>
  <si>
    <t>1311-3-99-19</t>
  </si>
  <si>
    <t>1311-3-99-20</t>
  </si>
  <si>
    <t>1311-3-99-21</t>
  </si>
  <si>
    <t>1311-3-99-22</t>
  </si>
  <si>
    <t>1106-99-99-1</t>
  </si>
  <si>
    <t>Illinois</t>
  </si>
  <si>
    <t>il_IBHE</t>
  </si>
  <si>
    <t>Illinois Board of Higher Education</t>
  </si>
  <si>
    <t>il_IBHE_1</t>
  </si>
  <si>
    <t xml:space="preserve">The agency requires applying institutions to specify its accreditation status for reauthorization (Baseline). The agency stipulates that the institution provides a plan for seeking accreditation or rationale for failing to fulfill the conditions of state authorization and a basic outline of the accreditation process and timeline and provide a statement of the institution’s current accreditation status (Threshold). </t>
  </si>
  <si>
    <t>https://bit.ly/4eBKjIy</t>
  </si>
  <si>
    <t>Renewal Application: Part 2 – Institutional Structure and Accreditation (page 1)</t>
  </si>
  <si>
    <t>“Identify the organization(a) that accredit institutions similar to the proposed institution. Describe the institution’s plan and timetable for seeking accreditation, list each separately. A rationale is necessary if the institution does not plan to seek accreditation”</t>
  </si>
  <si>
    <t xml:space="preserve">https://web.archive.org/web/20240218181730/https://www.ibhe.org/assets/files/PrivateAdminRules2017.pdf  </t>
  </si>
  <si>
    <t>23 IAC 1030.30), Section 7, subsection vii |  23 IAC 1030, Subtitle A (page 4)</t>
  </si>
  <si>
    <t>23 IAC 1030.30: The catalog or brochure shall contain the following information: vii) A statement of the institution's current accreditation status with a U.S. Department of Education and/or Council for Higher Education Accreditation recognized accrediting body. If no such accreditation exists, the institution must prominently state this in its advertising and published materials;
23 IAC 1030, Subtitle A: The Board shall require the following: “B) Evidence of accreditation by a body recognized by the U.S. Department of Education and/or the Council for Higher Education Accreditation. “Any institution applying for a Certificate of Approval or authorization to operate in the State of Illinois must specify its accreditation status. New institutions without accreditation from an accrediting authority recognized by the U.S. Department of Education or the Council for Higher Education Accreditation shall provide a clearly defined plan to move from candidate to affiliate status. The plan should include the name of the accrediting organization, the basic outline of the accreditation process, and the projected time line for obtaining affiliate status within five years after the date of Board approval...”</t>
  </si>
  <si>
    <t xml:space="preserve">https://web.archive.org/web/20240218181328/https://ilga.gov/legislation/ilcs/ilcs3.asp?ActID=1173&amp;ChapterID=18 </t>
  </si>
  <si>
    <t>Clear 2 because of the requirement of it being in the catalog and specific thresholds about the statement</t>
  </si>
  <si>
    <t>1107-99-99-2</t>
  </si>
  <si>
    <t>The agency requires does not require applying institutions to provide program/specialized accreditation information for reauthorization.</t>
  </si>
  <si>
    <t>https://web.archive.org/web/20240218181730/https://www.ibhe.org/assets/files/PrivateAdminRules2017.pdf</t>
  </si>
  <si>
    <t>https://web.archive.org/web/20240218181328/https://ilga.gov/legislation/ilcs/ilcs3.asp?ActID=1173&amp;ChapterID=18</t>
  </si>
  <si>
    <t>1108-99-99-3</t>
  </si>
  <si>
    <t xml:space="preserve">The agency requires applying institutions to provide a complete projected schedule of course offerings for reauthorization (Baseline).  The agency specifically stipulates that institutions must provide specific items in the catalog and that it must be posted on their website (Threshold). </t>
  </si>
  <si>
    <t>Renewal Application: Part 3 – Academic Program Curriculum (section d)</t>
  </si>
  <si>
    <t>Describe the requirements for admission to the institution and the proposed program (e.g., test scores, class rank, grade point average, and prior degrees or courses required for admission). Provide a copy of enrollment agreement or similar contract with students, if used. Provide academic catalog (new institutions may submit a mock-up)</t>
  </si>
  <si>
    <t>23 IAC 1030.30(a), Institutional Approval, bullet 7, section viii</t>
  </si>
  <si>
    <t>“The institution shall provide to the public upon request a catalog, either in print of electronically, with the information listed...”
“Other material facts concerning the institution and the program or course of instruction as are likely to affect the decision of the student to enroll”</t>
  </si>
  <si>
    <t>110 ILCS 1010/4</t>
  </si>
  <si>
    <t>110 ILCS 1010/4(a): “A degree authorized in an amendment shall not be awarded until one year after the filing of the amendment with and the authorization of the Board. The submission of the regular catalog of the institution shall, if it covers the matters hereinabove mentioned, be deemed to constitute compliance herewith.”</t>
  </si>
  <si>
    <t>2 due to the presence of course catalog requirements in each source, the stipulation about how many terms to include this information, and the clause about also needing to include any other material facts in the catalog which may affect student enrollment decisions. Admin rules are the most direct reference to the catalog.</t>
  </si>
  <si>
    <t>1109-99-99-4</t>
  </si>
  <si>
    <t xml:space="preserve">The agency does not require institutions to provide a student handbook for reauthorization. </t>
  </si>
  <si>
    <t>1110-99-99-5</t>
  </si>
  <si>
    <t xml:space="preserve">The agency has an optional requirement for institutions to provide an enrollment agreement (Baseline). If institutions choose to do so, their agreements must contain consumer information relating to program progress, retention, refunds, and fees assessed. (Threshold). </t>
  </si>
  <si>
    <t>Renewal Application: Section 3: Academic and Program Curriculum</t>
  </si>
  <si>
    <t>“Provide a copy of the enrollment agreement or similar contract with students, if used.”</t>
  </si>
  <si>
    <t>Title 23 Illinois Administrative Code 1030 (23 IAC 1030): Page 21, section 15</t>
  </si>
  <si>
    <t>23 IAC 1030: “If the institution requires the student to sign an enrollment agreement or a similar agreement, the agreement shall provide consumer information including, but not limited to: an explanation of all criteria and requirements for retention, progress towards program completion and refund policies; and a statement of the purpose and amount of any fees assessed.”</t>
  </si>
  <si>
    <t>Chapter 110 Illinois Compiled Statues 1010 – Academic Degree Act (110 ILCS 1010/5): Subsection 4</t>
  </si>
  <si>
    <t>110 ILCS 1010/5: “Approval shall be given only if the Board finds that the applicant, organization or entity: Maintains a stability sufficient to carry out its obligations under the enrollment contracts”</t>
  </si>
  <si>
    <t>Weak 2 because, while the agreement is seemingly optional according to the application and administrative rules, there are stipulations about the content that should be included if the agreement is used in the administrative sources.</t>
  </si>
  <si>
    <t>1111-99-99-6</t>
  </si>
  <si>
    <t xml:space="preserve">The agency requires applying institutions to provide tuition and fee schedules for reauthorization (Baseline). The agency specifically stipulates that the institution provide a schedule of any fees necessary to fulfill course of study requirements in the catalog (Threshold). </t>
  </si>
  <si>
    <t>Renewal Application: Section 2, bullet 5; Section 3, subsection h</t>
  </si>
  <si>
    <t xml:space="preserve">"Provide justification that tuition and fees are reasonable, Provide tuition cost analysis for comparable programs at institutions in Illinois” (bullet 5)
“Describe all existing and proposed student tuition rates, fees, and charges and all refund policies.” (subsection f)
</t>
  </si>
  <si>
    <t>Title 23 Illinois Administrative Code 1030 (23 IAC 1030.30), Section 7, subsection ii</t>
  </si>
  <si>
    <t>23 IAC 1030.30: The catalog or brochure shall contain the following information: “Schedule of tuition and fees and all other charges and expenses necessary for completion of the course of study, and cancellation and refund policies.”</t>
  </si>
  <si>
    <t>(110 ILCS 1010/3): Subsection 3</t>
  </si>
  <si>
    <t>110 ILCS 1010/3(a): Applications submitted to the Board for a certificate of approval to operate a post-secondary educational institution shall contain a statement of the following: 3. the fees to be charged and the conditions under which the fees are to be paid</t>
  </si>
  <si>
    <t>2 due to the implied expectation that, in providing a schedule of fees needed to complete the course of study, institutions must show information relating to books, software, etc. It’s also in the catalog.</t>
  </si>
  <si>
    <t>1112-99-99-7</t>
  </si>
  <si>
    <t xml:space="preserve">The agency requires applying institutions to provide website links for reporting complaints for authorization (Baseline). The agency specifically stipulates that the institution provide the complaint resolution on the webpage and catalog and responds in writing within 10 days after receiving a student complaint after investigating. Moreover, this investigation may include inquiries into fraudulent conduct by anyone in the institution or violations of the conditions of operating approval. (Threshold). </t>
  </si>
  <si>
    <t>23 IAC 1030.70: Maintenance of Approval; section b, subsections 3 &amp; 4 | 23 IAC 1030.30</t>
  </si>
  <si>
    <t>23 IAC 1030.70: Maintenance of Approval; section b, subsections 3 &amp; 4: “Each approved institution must respond in writing within 10 business days after receiving a student’s complaint from the Board.”
23 IAC 1030.30: Institutions authorized by the Board, or an institution receiving a Board degree authorization, must provide in their catalogs and print promotional materials and on the first page of their websites the institution's procedure for complaint resolution. The web page providing information on the institution's complaint procedure must also have a hyperlink to the Board's website link for reporting complaints not resolved at the institution's level.</t>
  </si>
  <si>
    <t>Chapter 110 Illinois Compiled Statues 1005/6</t>
  </si>
  <si>
    <t>“The board may upon its own motion and shall upon the verified complaint in writing of any person setting forth facts which if proved would constitute grounds for revocation as set forth in Section 5, investigate the actions of any person, holding or claiming to hold a certificate.”</t>
  </si>
  <si>
    <t>Strong 2 due to the presence of stringency in both administrative and legislative sources. However, no specific mention of it in the application.</t>
  </si>
  <si>
    <t>1113-99-99-8</t>
  </si>
  <si>
    <t xml:space="preserve">The agency requires applying institutions to provide evidence of student records procedures for reauthorization (Baseline). The agency stipulates that the institution maintain records covering progress, grades, attendance, and that they be maintained safely and securely complying with general law. (Threshold). </t>
  </si>
  <si>
    <t>Title 23 Illinois Administrative Code 1030 (23 IAC 1030.30): Institutional Approval, section 9</t>
  </si>
  <si>
    <t>“Adequate records shall be maintained by the institution to show attendance, progress or grades, and consistent standard should be enforced relating to attendance, progress and performance.”
Institutions must provide adequate security measures to protect student records and must comply with all State and federal laws relevant to protection of individual privacy and preservation of records.”</t>
  </si>
  <si>
    <t>Chapter 110 Illinois Compiled Statues: Academic Degree Act (110 ILCS 1010/5): Section 5, subsection 3</t>
  </si>
  <si>
    <t>“Any educational organization or entity which does not conduct instruction in residence may award degrees and qualify as a degree granting institution upon approval by the Board. Such approval shall be given only if the Board finds that the applicant, organization, or entity:
“Maintains its student records in a safe and suitable place so that there is reasonable assurance that they are and will remain available for all normal purposes for a reasonable period of time.”</t>
  </si>
  <si>
    <t>Weak 2 due to the lack of specification regarding what constitutes a “suitable” place for records and a “reasonable” amount of time to maintain these. The mention of federal/state laws on individual privacy may be the direct cover for an attorneys general, though it shouldn’t be needed.</t>
  </si>
  <si>
    <t>1114-99-99-9</t>
  </si>
  <si>
    <t xml:space="preserve">The agency requires applying institutions to provide closure procedures and/or teach out plans for reauthorization (Baseline). </t>
  </si>
  <si>
    <t>Title 23 Illinois Administrative Code 1030 (23 IAC 1030.3.70): Maintenance of Approval under the 1945 Act, section 5--subsection B, subsection v; section 6—subsection A, i and ii</t>
  </si>
  <si>
    <t>“A closed institution shall arrange for its student records to be maintained in a safe and suitable place as determined by the Board.”
“An institution that is closing entirely or one or more units, either voluntarily or involuntarily, shall send to the Board the following:
Notice to the Board of the closure immediately by email or certified mail
The name, address, and telephone number of the person who will be responsible for closure procedures
A list of students affected and anticipated decision regarding teach out for each student (e.g. graduation, transfer, remain at institution, and participate in teach out, etc.)”</t>
  </si>
  <si>
    <t>Scored as a 1 because the closure plan is not required until the institution is ceasing to exist. Otherwise, there are clear guidelines relating to closure notification timelines, points of contact to maintain, and detailed student data requirements. This is probably the strongest 1 we have; however, the board doesn’t require a teach out plan until the notice of closure. </t>
  </si>
  <si>
    <t>1115-99-99-10</t>
  </si>
  <si>
    <t xml:space="preserve">The agency requires applying institutions to provide a refund policy for reauthorization (Baseline). The agency specifically stipulates that the institution provides the refund policy in the catalog and that they should have a fair and equitable policy and stipulates specific procedures for where to issue the refund under Illinois law. (Threshold). </t>
  </si>
  <si>
    <t>Renewal Application: Section 3, subsection h</t>
  </si>
  <si>
    <t>“Describe all existing and proposed student tuition rates, fees, and charges and all refund policies.”</t>
  </si>
  <si>
    <t>Title 23 Illinois Administrative Code 1030 (23 IAC 1030.3.30): Institutional approval; section a, subsection 7 “Program Information” &amp; subsection 13</t>
  </si>
  <si>
    <t>23 IAC 1030.3.30 (7) “The catalog or brochure shall contain the following information: Schedule of tuition, fees, and all other charges and expenses necessary for completion of the course of study, and cancellation and refund policies.”
23 IAC 1030.3.30 (13) “The institution should have a fair and equitable cancellation and refund policy. The policy shall apply equally to all students regardless of whether the student receives federal of State financial aid.”</t>
  </si>
  <si>
    <t>110 Illinois Compiled Statutes 1005 – Private College Act (110 ILCS 1005/14.15), subsection c</t>
  </si>
  <si>
    <t>"If a post-secondary educational institution is required to issue a refund to the Illinois Student Assistance Commission under this Section, the refund shall by deposited into the MAP Refund Fund. The Commission shall use funds appropriated from the MAP Refund Fund to award grants to students as provided in this Section.”</t>
  </si>
  <si>
    <t>2 due to the equitable application clause for tuition refunds and direction for the specific fund that these refunds must be deposited into. It’s also in the catalog.</t>
  </si>
  <si>
    <t>1116-99-99-11</t>
  </si>
  <si>
    <t xml:space="preserve">The agency does not require applying institutions to provide information or contribute to a student protection fund. </t>
  </si>
  <si>
    <t>There is no requirement for degree-granting institutions, though there does appear to be a requirement for non-degree granting institutions below the associate degree-level based on the NC-SARA response.</t>
  </si>
  <si>
    <t>1117-99-99-12</t>
  </si>
  <si>
    <t>The agency does not require institutions to provide proof of surety bons for reauthorization.</t>
  </si>
  <si>
    <t>1118-99-99-13</t>
  </si>
  <si>
    <t xml:space="preserve">The agency requires applying institutions to provide financial statements for reauthorization (Baseline). The agency requires the institution to provide audited financial statements to demonstrate that the institution meets the criteria specified (Threshold). </t>
  </si>
  <si>
    <t>Title 23 Illinois Administrative Code 1030 (23 IAC 1030.3.30): Page 22: section B, subsection 3</t>
  </si>
  <si>
    <t>“The application requests information and supporting evidence to demonstrate that the institution meets the criteria established. This information request includes a signed cover letter and audited financial statements.</t>
  </si>
  <si>
    <t>Weak 2 due to the mention of providing audited financial statements to ensure financial integrity, but no further stipulations present in the application. This will be a zero on a application-only analysis.</t>
  </si>
  <si>
    <t>1119-99-99-14</t>
  </si>
  <si>
    <t xml:space="preserve">The agency may require applying institutions to provide site visits for reauthorization These visits may be performed if there is unfamiliarity with the facilities, questions are raised regarding the application, or an in-office analysis of the institution is not feasible (Baseline). </t>
  </si>
  <si>
    <t>Title 23 Illinois Administrative Code 1030 (23 IAC 1030.3.30, subtitle A): page 23, section 5</t>
  </si>
  <si>
    <t>“A site visit may be arranged in order to verify and supplement the information provided about the proposed institution. Site visits may be scheduled if:
The Board is not familiar with the physical facilities;
The institution asks for a site visit;
Questions have been raised about the veracity of the application or
For other reasons the proposed institution/program does not lend itself to an in-office analysis.
The site visit may include interviews with prospective administrators, students, faculty and/or board members and observations of facilities, record systems, financial data and/or curricular resources.”</t>
  </si>
  <si>
    <t>1 due to the seemingly loose requirement for site visits depending on the circumstances between the institution and Board.</t>
  </si>
  <si>
    <t>1120-99-99-16</t>
  </si>
  <si>
    <t>The agency requires applying institutions to provide Persistence Metrics for reauthorization (Baseline). Moreover, these rates must be included in the institution’s enrollment agreement if they make students sign such an agreement (Threshold).</t>
  </si>
  <si>
    <t xml:space="preserve">23 IAC 1030.3.30, subtitle A: “Succes in student progression and graduation across all existing approved programs, and success rates in programs preparing students for certification and licensure, shall be consistent with expectations in higher education and the appropriate related field of study. At minimum, the Board shall consider the following factors, based on results for similar institutions: Graduation rates, certificate and degree completion rates, Persistence Metrics, and pass rates for licensure and certification aligned with thresholds set by State or national regulatory bodies.”
23 IAC 1030.3.30(c): Initial authorization to operate in Illinois for institutions new to the State shall be for five years. In the fifth year of operation, the Executive Director of the Board shall instruct staff to conduct a review. The Board may deny a continuation of the initial approval or offer a limited extension if the institution: 4) Has failed to demonstrate success in student progression and graduation and success rates in programs preparing students for certification and licensure that are consistent with expectations in higher education and the appropriate related field of study. At a minimum, the Board shall consider the following factors, based on results for similar institutions: 
- Graduation rates, program completion rates, Persistence Metrics, and pass rates for licensure and certification aligned with thresholds set by State or national regulatory bodies.
Success rate, which shall be, at a minimum, higher than that of the lowest quartile of these measures for similar Illinois institutions defined as open versus competitive enrollment institutions and primarily associate versus primarily baccalaureate granting institutions. Exceptions may be made to the lowest quartile if an institution is above the national average for these measures using the same comparison institutions.
- Additional student success measures shall be considered in the review of applications for authorization. The Board shall establish minimum rates of success based on results for similar institutions or thresholds set by State or federal regulatory bodies. At a minimum, these data shall include student loan default rates, student indebtedness rates, job placement rates, student learning measures and other success indicators.
- Institutions that participate in Federal Student Loan programs shall have 3-year Official Cohort Default rates no higher than 25 percent. Institutions with Federal Financial Responsibility Composite Scores shall have a score that is no lower than 1.0. Institutions that fail to meet these thresholds may be restricted from implementing new certificate and/or degree programs.
</t>
  </si>
  <si>
    <t>Strong regulation.</t>
  </si>
  <si>
    <t>1121-99-99-15</t>
  </si>
  <si>
    <t>The agency requires applying institutions to provide the metric for reauthorization (Baseline). The agency specifically stipulates that institutions must provide projected annual headcount enrollment and degrees awarded across fiscal years for existing and planned academic programs and include values in the catalog/enrollment agreement (Threshold).</t>
  </si>
  <si>
    <t>Renewal Application: Projected Annual Headcount Enrollment and Degrees Awarded in Planned/Existing Academic Programs</t>
  </si>
  <si>
    <t>Projected Annual Headcount Enrollment and Degrees Awarded in Planned Academic Programs
Columns: Degree Title, Fiscal Year, Percent Full-time
Rows: Program (sub rows: Enrollment/Degrees), Total Projected Enrollment, Total Projected Awards</t>
  </si>
  <si>
    <t>Title 23 Illinois Administrative Code 1030 (23 IAC 1030.3.30, subtitle A): page 15, section F; page 22, section 15</t>
  </si>
  <si>
    <t>23 IAC 1030.3.30, subtitle A: “Succes in student progression and graduation across all existing approved programs, and success rates in programs preparing students for certification and licensure, shall be consistent with expectations in higher education and the appropriate related field of study. At minimum, the Board shall consider the following factors, based on results for similar institutions: Graduation rates, certificate and degree completion rates, Persistence Metrics, and pass rates for licensure and certification aligned with thresholds set by State or national regulatory bodies.”
23 IAC 1030.3.30(c): Initial authorization to operate in Illinois for institutions new to the State shall be for five years. In the fifth year of operation, the Executive Director of the Board shall instruct staff to conduct a review. The Board may deny a continuation of the initial approval or offer a limited extension if the institution: 4) Has failed to demonstrate success in student progression and graduation and success rates in programs preparing students for certification and licensure that are consistent with expectations in higher education and the appropriate related field of study. At a minimum, the Board shall consider the following factors, based on results for similar institutions: 
-Graduation rates, program completion rates, Persistence Metrics, and pass rates for licensure and certification aligned with thresholds set by State or national regulatory bodies.
-Success rate, which shall be, at a minimum, higher than that of the lowest quartile of these measures for similar Illinois institutions defined as open versus competitive enrollment institutions and primarily associate versus primarily baccalaureate granting institutions. Exceptions may be made to the lowest quartile if an institution is above the national average for these measures using the same comparison institutions.
-Additional student success measures shall be considered in the review of applications for authorization. The Board shall establish minimum rates of success based on results for similar institutions or thresholds set by State or federal regulatory bodies. At a minimum, these data shall include student loan default rates, student indebtedness rates, job placement rates, student learning measures and other success indicators.
23 IAC 1030.3.30 “The institution shall provide to the public upon request a catalog, either in print or electronically, with the information listed in subsection (a):
A statement of the institution’s most recent graduation rates and the numbers of graduates and enrollments as provided by the institution to the Integrated Postsecondary Education Data System (IPEDS.”</t>
  </si>
  <si>
    <t>2 due to the requirement to provide graduation rates for the Board’s review, and specific stipulation that these rates must be provided in student catalogs.</t>
  </si>
  <si>
    <t>1121-99-99-17</t>
  </si>
  <si>
    <t>1122-99-99-18</t>
  </si>
  <si>
    <t>The agency requires applying institutions to provide job placement rates for reauthorization (Baseline).</t>
  </si>
  <si>
    <t>Reauthorization Application: Part 1—Institutional Mission and Goals; Growth (section 7)</t>
  </si>
  <si>
    <t>"Provides documentation for projected future employment and/or all additional educational opportunities for gradates of this program”</t>
  </si>
  <si>
    <t>Title 23 Illinois Administrative Code 1030 (23 IAC 1030.3.30, subtitle A), section G (page 16)</t>
  </si>
  <si>
    <t>"Additional student success measures shall be considered in the review of applications for reauthorization.
- At minimum these data shall include student loan default rates, student indebtness rates, job placement rates, student learning measures and other success indicators.”
23 IAC 1030.3.30(c): Initial authorization to operate in Illinois for institutions new to the State shall be for five years. In the fifth year of operation, the Executive Director of the Board shall instruct staff to conduct a review. The Board may deny a continuation of the initial approval or offer a limited extension if the institution: 4) Has failed to demonstrate success in student progression and graduation and success rates in programs preparing students for certification and licensure that are consistent with expectations in higher education and the appropriate related field of study. At a minimum, the Board shall consider the following factors, based on results for similar institutions: Additional student success measures shall be considered in the review of applications for authorization. The Board shall establish minimum rates of success based on results for similar institutions or thresholds set by State or federal regulatory bodies. At a minimum, these data shall include student loan default rates, student indebtedness rates, job placement rates, student learning measures and other success indicators.</t>
  </si>
  <si>
    <t>Strong 1 due to the presence of this requirement in administrative and agency sources, and the additional requirement about providing employment prospects for each program offered.</t>
  </si>
  <si>
    <t>1123-99-99-19</t>
  </si>
  <si>
    <t>The agency requires applying institutions to provide cohort default rates for reauthorization (Baseline).</t>
  </si>
  <si>
    <t>“Additional student success measures shall be considered in the review of applications for reauthorization.
-At minimum these data shall include student loan default rates, student indebtness rates, job placement rates, student learning measures and other success indicators.”
23 IAC 1030.3.30(c): Initial authorization to operate in Illinois for institutions new to the State shall be for five years. In the fifth year of operation, the Executive Director of the Board shall instruct staff to conduct a review. The Board may deny a continuation of the initial approval or offer a limited extension if the institution: 4) Has failed to demonstrate success in student progression and graduation and success rates in programs preparing students for certification and licensure that are consistent with expectations in higher education and the appropriate related field of study. At a minimum, the Board shall consider the following factors, based on results for similar institutions: 
- Additional student success measures shall be considered in the review of applications for authorization. The Board shall establish minimum rates of success based on results for similar institutions or thresholds set by State or federal regulatory bodies. At a minimum, these data shall include student loan default rates, student indebtedness rates, job placement rates, student learning measures and other success indicators.</t>
  </si>
  <si>
    <t>1 due to the presence of the metric but no further stipulations regarding the depth of record keeping on these default rates, or any maximum default rate requirements. This is close to a 2 depending on the minimums.</t>
  </si>
  <si>
    <t>1124-99-99-20</t>
  </si>
  <si>
    <t>The agency does not require institutions to provide wage data for reauthorization.</t>
  </si>
  <si>
    <t>1125-99-99-21</t>
  </si>
  <si>
    <t>The agency requires institutions to provide indebtness rates for reauthorization (Baseline).</t>
  </si>
  <si>
    <t>“Additional student success measures shall be considered in the review of applications for reauthorization.
- At minimum these data shall include student loan default rates, student indebtness rates, job placement rates, student learning measures and other success indicators.”
23 IAC 1030.3.30(c): Initial authorization to operate in Illinois for institutions new to the State shall be for five years. In the fifth year of operation, the Executive Director of the Board shall instruct staff to conduct a review. The Board may deny a continuation of the initial approval or offer a limited extension if the institution: 4) Has failed to demonstrate success in student progression and graduation and success rates in programs preparing students for certification and licensure that are consistent with expectations in higher education and the appropriate related field of study. At a minimum, the Board shall consider the following factors, based on results for similar institutions: 
- Additional student success measures shall be considered in the review of applications for authorization. The Board shall establish minimum rates of success based on results for similar institutions or thresholds set by State or federal regulatory bodies. At a minimum, these data shall include student loan default rates, student indebtedness rates, job placement rates, student learning measures and other success indicators.</t>
  </si>
  <si>
    <t>Weak 1 due to the lack of definition for indebtness rate, or threshold for this number’s analysis.</t>
  </si>
  <si>
    <t>1126-99-99-22</t>
  </si>
  <si>
    <t>The agency requires applying institutions to provide success rates for certification and licensure for reauthorization (Baseline).</t>
  </si>
  <si>
    <t>Title 23 Illinois Administrative Code 1030 (23 IAC 1030.3.30, subtitle A): page 15, section F</t>
  </si>
  <si>
    <t>“Success in student progression and graduation across all existing approved programs, and success rates in programs preparing students for certification and licensure, shall be consistent with expectations in higher education and the appropriate related field of study. At minimum, the Board shall consider the following factors, based on results for similar institutions:
- Graduation rates, certificate and degree completion rates, Persistence Metrics, and pass rates for licensure and certification aligned with thresholds set by State or national regulatory bodies.”
23 IAC 1030.3.30(c): Initial authorization to operate in Illinois for institutions new to the State shall be for five years. In the fifth year of operation, the Executive Director of the Board shall instruct staff to conduct a review. The Board may deny a continuation of the initial approval or offer a limited extension if the institution: 4) Has failed to demonstrate success in student progression and graduation and success rates in programs preparing students for certification and licensure that are consistent with expectations in higher education and the appropriate related field of study. At a minimum, the Board shall consider the following factors, based on results for similar institutions: 
- Graduation rates, program completion rates, Persistence Metrics, and pass rates for licensure and certification aligned with thresholds set by State or national regulatory bodies.
- Success rate, which shall be, at a minimum, higher than that of the lowest quartile of these measures for similar Illinois institutions defined as open versus competitive enrollment institutions and primarily associate versus primarily baccalaureate granting institutions. Exceptions may be made to the lowest quartile if an institution is above the national average for these measures using the same comparison institutions.</t>
  </si>
  <si>
    <t>1 due to the lack of stipulations regarding these passage rates.</t>
  </si>
  <si>
    <t>1127-99-99-1</t>
  </si>
  <si>
    <t xml:space="preserve">The agency requires applying institutions to provide a statement of the institution’s current accreditation status as a part of their course catalogs, or report a lack of accreditation in its advertising materials (Baseline). This accreditation must be obtained through a U.S. Department of Education and/or Council for Higher Education Accreditation body. (Threshold). </t>
  </si>
  <si>
    <t>https://web.archive.org/web/20240614131242/https://www.ibhe.org/aafaq.html#</t>
  </si>
  <si>
    <t xml:space="preserve"> 23 IAC 1030.30(a)), Institutional Approval, bullet 7, section vii</t>
  </si>
  <si>
    <t>“The institution shall provide to the public upon request a catalog, either in print of electronically, with the information listed...”
“A statement of the institution's current accreditation status with a U.S. Department of Education and/or Council for Higher Education Accreditation recognized accrediting body. If no such accreditation exists, the institution must prominently state this in its advertising and published materials”</t>
  </si>
  <si>
    <t>2 due to the requirement to include accreditation information in the course catalog.
The agency also reserves the right to request information about accreditation and adverse actions or complaints.</t>
  </si>
  <si>
    <t>1128-99-99-2</t>
  </si>
  <si>
    <t>1128-99-99-4</t>
  </si>
  <si>
    <t>1128-99-99-5</t>
  </si>
  <si>
    <t>1128-99-99-7</t>
  </si>
  <si>
    <t>1128-99-99-8</t>
  </si>
  <si>
    <t>1128-99-99-9</t>
  </si>
  <si>
    <t>1128-99-99-10</t>
  </si>
  <si>
    <t>1128-99-99-11</t>
  </si>
  <si>
    <t>1128-99-99-12</t>
  </si>
  <si>
    <t>1128-99-99-13</t>
  </si>
  <si>
    <t>1128-99-99-14</t>
  </si>
  <si>
    <t>1128-99-99-16</t>
  </si>
  <si>
    <t>1128-99-99-18</t>
  </si>
  <si>
    <t>1128-99-99-19</t>
  </si>
  <si>
    <t>1128-99-99-20</t>
  </si>
  <si>
    <t>1128-99-99-21</t>
  </si>
  <si>
    <t>1128-99-99-22</t>
  </si>
  <si>
    <t>1129-99-99-3</t>
  </si>
  <si>
    <t xml:space="preserve">The agency requires applying institutions to provide course catalogs for annual reporting (Baseline). The agency specifically stipulates that the institution provide several pieces of information, including accreditation status, tuition schedules, and graduation rates (Threshold). </t>
  </si>
  <si>
    <t xml:space="preserve">AA FAQ – Are there reporting requirements for authorized institutions? </t>
  </si>
  <si>
    <t>Once an institution has received approval to operate and grant degrees, it is expected to respond to annual requests from the Board for information. Institutions authorized by the Board (as well as all public institutions and “grandfathered” private colleges and universities) are expected to respond to the Board’s requests, including the following: 
Current copy of catalog (annual submission at the beginning of the fall term)</t>
  </si>
  <si>
    <t>1130-99-99-6</t>
  </si>
  <si>
    <t xml:space="preserve">The agency requires applying institutions to provide a tuition and fee schedule as a part of annual reporting (Baseline). This information must be provided in the institution's course catalogs and be available electronically (Threshold). </t>
  </si>
  <si>
    <t>“The institution shall provide to the public upon request a catalog, either in print of electronically, with the information listed...”
“Schedule of tuition, fees and all other charges and expenses necessary for completion of the course of study, and cancellation and refund policies;”</t>
  </si>
  <si>
    <t>2 due to tuition and fee schedules being a part of the course catalog for the annual reporting requirement</t>
  </si>
  <si>
    <t>1131-99-99-17</t>
  </si>
  <si>
    <t xml:space="preserve">The agency requires applying institutions to provide their most recent enrollment and graduation metrics as a part of annual reporting (Baseline). They specifically state that institutions must provide disaggregated data by race and gender for enrollment and degrees conferred for all degree-granting institutions in an IBHE and IPEDS reporting structure. The IBHE information can be searched for in the Enrollment and Degree Data tool and IPEDS information is required in the course catalog, whether Title IV or not (Threshold). </t>
  </si>
  <si>
    <t>AA FAQ – Are there reporting requirements for authorized institutions?</t>
  </si>
  <si>
    <t>Once an institution has received approval to operate and grant degrees, it is expected to respond to annual requests from the Board for information. Institutions authorized by the Board (as well as all public institutions and “grandfathered” private colleges and universities) are expected to respond to the Board’s requests, including the following: 
- Illinois Board of Higher Education Fall Enrollment Survey Parts 1 and 2 (annual survey)
- Integrated Postsecondary Education Data System (IPEDS, Title IV Schools) (submitted online)
- Non-Title IV Schools must complete IPEDS completions and fall staff or the IBHE equivalent (annually)</t>
  </si>
  <si>
    <t>23 IAC 1030.30(a), Institutional Approval, bullet 7, section vi</t>
  </si>
  <si>
    <t>“The institution shall provide to the public upon request a catalog, either in print of electronically, with the information listed...”
“A statement of the institution's most recent graduation rates and the numbers of graduates and enrollments as provided by the institution to the Integrated Postsecondary Education Data System (IPEDS). There is no exception if the institution does not report data to IPEDS”</t>
  </si>
  <si>
    <t>2 due to the presence of graduation/enrollment metrics requirement in the course catalog and based on IPEDS reporting.
One of the strongest 2s we will have. See the enrollment and degree data tool (https://www.ibhe.org/EnrollmentsDegrees/Search.aspx)</t>
  </si>
  <si>
    <t>1131-99-99-15</t>
  </si>
  <si>
    <t>1132-99-99-1</t>
  </si>
  <si>
    <t>il_IBHE_2</t>
  </si>
  <si>
    <t xml:space="preserve">The agency requires applying institutions to provide proof of current accreditation with a body recognized by the U.S. Department of Education and/or the Council for Higher Education Accreditation for reauthorization (Baseline). The agency specifically stipulates that if the institution is not already accredited, they provide plans for future accreditation or reasoning for a lack of such plans (Threshold). </t>
  </si>
  <si>
    <t>https://bit.ly/3TYvuby</t>
  </si>
  <si>
    <t>5th Year Renewal Application: Institutional Structure</t>
  </si>
  <si>
    <t>“Provide documentation of current accreditation, licensure, and/or certification of the institution and its program(s)”
“If the institution is not accredited by an accrediting body recognized by the U.S. Department of Education, will the institution attempt to become accredited? If so, please describe plans for seeking accreditation, including the name of the accrediting body the institution will seek accreditation from.”
“The [accreditation] process ensures education providers meet and maintain minimum standard of quality related to academic and administrative practices.”</t>
  </si>
  <si>
    <t>https://web.archive.org/web/20240218190233/https://www.ibhe.org/assets/files/PBVSAdminRules.pdf</t>
  </si>
  <si>
    <t>Illinois Administrative Code 1095.40(i): Recognized Accreditation Status</t>
  </si>
  <si>
    <t>“Accreditation with an accrediting body approved by the U.S. Department of Education may be counted as significant evidence of the institution’s ability to meet curricular approval criteria.”</t>
  </si>
  <si>
    <t>https://web.archive.org/web/20240421212428/https://www.ilga.gov/legislation/ilcs/ilcs3.asp?ActID=3393&amp;ChapterID=17</t>
  </si>
  <si>
    <t>105 ILCS 426/50(b)</t>
  </si>
  <si>
    <t>“Any school that is institutionally accredited by an accrediting agency that is recognized by the U.S. Department of Education or the Council for Higher Education: Accreditation shall be issued a permit of approval valid for 5 years for each non-degree program of study offered by the school.”</t>
  </si>
  <si>
    <t>Strong 2 due to the stringent requirement for providing accreditation proof and/or reasoning. Moreover, the agency application provides reasoning as to why institutions must provide this proof.</t>
  </si>
  <si>
    <t>1133-99-99-2</t>
  </si>
  <si>
    <t>The agency requires applying institutions to provide specialized accreditation if needed to affirm specific subject-area content (Baseline).</t>
  </si>
  <si>
    <t>“Certain programs can also attain specialized accreditation that affirms the subject-area content of the program meets professional standards.”</t>
  </si>
  <si>
    <t xml:space="preserve">Scored as a 1 due to the lack of a rigid requirement (“if applicable”) for specialized/program accreditation information. This could rise to the level of a 2 but have chosen to leave this a strong 1. The language following the quote part in the metric above in the application is “[t]he accreditation process is typically voluntary unless required by other regulatory bodies.”  There is some ambiguity around the wording, but this appears to say that specialized accreditation is required in specific (but not all) circumstances. It follows that if it is required, then the rest of the requirements for accreditation applies, similarly to the metric on institutional accreditation. </t>
  </si>
  <si>
    <t>1134-99-99-3</t>
  </si>
  <si>
    <t xml:space="preserve">The agency requires applying institutions to provide a course catalog for authorization (Baseline). The agency specifically stipulates that the institution must publish the catalog on their website and have several requirements for the content of the catalog, including program timelines, credit transferability, and student success data. (Threshold). </t>
  </si>
  <si>
    <t>5th Year Renewal Application: Academic Programs and Curriculum; Academic Catalog Requirements PDF</t>
  </si>
  <si>
    <t>5th Year Renewal Application: Academic Programs and Curriculum
“Provide a copy of the current catalog. Academic catalog requirements can be found in the following document:
Academic Catalog Requirements PDF
1) Descriptions of the programs offered, program objectives, lengths of program and institutional calendars with program start and end dates;
2) Schedule of tuition, fees and all other charges and expenses necessary for completion of the course of study, and cancellation and refund policies;
3) Student success data as required pursuant to Section 37 of the Act and this Part and any data to satisfy Board reporting requirements; (See section 1095.240 below for list of required disclosure information)
4) A statement of the institution's accreditation status with a U.S. Department of Education recognized accrediting body. If no such accreditation exists, the institution must prominently state this in its advertising and published materials;
5) Statements regarding the transferability of a certificate to other institutions of higher education and the importance of consulting with institutions to which the student may seek to transfer;
6) Evidence of articulation arrangements with institutional counterparts, when these arrangements exist; and
7) Other material facts concerning the institution and the program or course of instruction as are likely to affect the decision of the student to enroll, together with any other information specified by the Board and defined in this Part.”</t>
  </si>
  <si>
    <t>Illinois Administrative Code 1095.40(o)</t>
  </si>
  <si>
    <t>“The school shall provide a current catalog or brochure, either in print or electronically, to each prospective student prior to enrollment. If a school maintains a website, the current catalog must appear on the website.”</t>
  </si>
  <si>
    <t>2 due to the catalog content having several requirements and the clause about posting the catalog on a website if one is maintained.</t>
  </si>
  <si>
    <t>1135-99-99-4</t>
  </si>
  <si>
    <t>The agency does not require institutions to provide a student handbook for reauthorization.</t>
  </si>
  <si>
    <t>1136-99-99-5</t>
  </si>
  <si>
    <t xml:space="preserve">The agency requires applying institutions to provide enrollment agreements for authorization (Baseline). The agency specifically stipulates that the institution have this agreement approved by the Board, Student must be provided a copy of the agreement, and the agreement must include consumer information included an explanation of all requirements for retention, progress towards credential, tuition and fees, and refund policies (Threshold). </t>
  </si>
  <si>
    <t>https://bit.ly/3TYvuby;  https://archive.ph/gZwR2</t>
  </si>
  <si>
    <t>5th Year Renewal Application: Enrollment and Student Information; IBHE PBVS Enrollment Agreement Requirements PDF</t>
  </si>
  <si>
    <t>“Enrollment Agreement” means any agreement or instrument, however named, that creates or evidences an obligation binding a student to purchase a program of study or course offering from a school. - A copy of the Enrollment Agreement must be provided to the Board. Enrollment Agreements may be used by schools only if approved by the Board. The Board shall develop a standard Enrollment Agreement for use by schools approved or seeking approval under this Act. Schools may create an Enrollment Agreement that meets the minimum requirements of this Section, but it must be approved by the Board prior to implementation and may not be altered at any time. Proposed changes to a school created Enrollment Agreement will only be considered by IBHE during the annual and five year review processes. The IBHE Sample Enrollment Agreement may be adopted at any time. New or changed Enrollment Agreements may only be used for new students or continuing students enrolling in a new program; new or changed Enrollment Agreements cannot be retroactively applied to students previously enrolled therefore requiring these students to remain bound to their original Enrollment Agreement. 
o	The student must be given a copy of the Enrollment Agreement at the time the student signs that agreement and at the time of the agreement’s acceptance, if those events occur at different times. The school shall retain a signed copy of the fully executed Enrollment Agreement as a part of the student’s permanent record.  
o	Enrollment Agreements shall provide consumer information including, but not limited to: an explanation of all criteria requirements for retention, progress towards credential, and completion by the student; the institution’s tuition, cancellation and refund policies; and a statement of purpose and amount of any fees assessed. 
- More specifically, the Enrollment Agreement shall include, at a minimum: an accurate description of the program, or course offering, and all program requirements such as prerequisite courses, program objectives, and length of program; a clear description of all costs, including a schedule of tuition, fees, and all other charges and expenses necessary for completion of the course of study such as training and incidentals; the institution’s financial aid policies and practices; policy on refunds; reference to the disclosure information required by the Act and such other material facts concerning the institution and the program or course of instruction as are likely to affect the decision of the student to enroll; and the Board’s Internet website, and the address and phone number of the Board for students to report complaints. 
- Although the school may use an Enrollment Agreement that sets forth the total cost of the program, no school may have a tuition policy or Enrollment Agreement that: 
• a. requires that a student register for more than a single semester, quarter, term, or other such period of enrollment as a condition of the enrollment, or 
• b. charges a student for multiple periods of enrollment prior to completion of the single semester, quarter, term or other period of enrollment. 
Institutional Enrollment Agreements are prohibited from including any clauses that limit or waive students’ rights to initiate or participate in class action lawsuits against said institution.  No institution shall enter into any Enrollment Agreement in which the student waives the right to assert against the school or any assignee any claim or defense he or she may have against the school arising under the agreement. Any provisions in an Enrollment Agreement wherein the student agrees to such a waiver shall be rendered void.</t>
  </si>
  <si>
    <t>Illinois Administrative Code 1095.40</t>
  </si>
  <si>
    <t>“Enrollment agreements shall include, at a minimum, the following: 
A) A clear description of costs, refund policies, program information and all disclosures required by the Act (Section 40 of the Act); 
B) The Board's Internet website, the address and phone number of the Board for students to report complaints, and any additional information the Board may require by rule (Section 40 of the Act); 
C) An explanation of all criteria and requirements for retention, progress towards certificate, and graduation of the student; 
D) The institution's tuition, cancellation and refund policies;
E) A statement of the purpose and amount of any fees assessed; and. 
F) Information on warning, probation or any other type of conditional status from an accreditor, licensure body, certifying entity, or federal/State oversight agency.”</t>
  </si>
  <si>
    <t xml:space="preserve">105 ILCS 426/40 </t>
  </si>
  <si>
    <t>Sec. 40. Enrollment agreements. A copy of the enrollment agreement must be provided to the Board. Enrollment agreements may be used by schools only if approved by the Board. The Board shall develop a standard enrollment agreement for use by schools approved or seeking approval under this Act. Schools may create an enrollment agreement that meets the minimum requirements of this Section, but it must be approved by the Board prior to implementation. The student must be given a copy of the enrollment agreement at the time the student signs that agreement and at the time of the agreement's acceptance, if those events occur at different times. The school shall retain a signed copy of the fully executed enrollment agreement as a part of the student's permanent record. No school may enter into an enrollment agreement wherein the student waives the right to assert against the school or any assignee any claim or defense he or she may have against the school arising under the agreement. Any provisions in an enrollment agreement wherein the student agrees to such a waiver shall be rendered void. Enrollment agreements shall include, at a minimum, a clear description of costs, refund policies, program information, all disclosures required by this Act, the Board's Internet website, the address and phone number of the Board for students to report complaints, and any additional information the Board may require by rule.</t>
  </si>
  <si>
    <t xml:space="preserve">Very clear and specific requirements for enrollment agreements across statute/administrative code and application. </t>
  </si>
  <si>
    <t>1137-99-99-6</t>
  </si>
  <si>
    <t xml:space="preserve">The agency requires applying institutions to provide tuition and fee schedule for reauthorization (Baseline). The agency specifically stipulates the agency provide the information through the provision of updated catalog and enrollment agreement information (Threshold). </t>
  </si>
  <si>
    <t>The application requires this information through the specific requirements given under the catalog and enrollment agreement sections but does not specifically ask for this information be listed.
Enrollment and Student Information
Provide a copy of the enrollment agreement used for every program of study and/or course of instruction offered at the institution. Enrollment agreement requirements and sample document can be found at: http://www.ibhe.org/PBVS Provide a copy of the current catalog. Academic catalog requirements can be found at: http://www.ibhe.org/PBVS.</t>
  </si>
  <si>
    <t>“l) Clearly Communicated Tuition and Fee Charges (Section 35 of the Act) 
1) Tuition and fees and any other expense charged by the school must be appropriate to the expected income that will be earned by graduates. (Section 35 of the Act)
2) No school may have a tuition policy that requires that a student register for more than a single semester, quarter, term, or other such period of enrollment as a condition of the enrollment nor shall any school charge a student for multiple periods of enrollment prior to completion of the single semester, quarter, term, or other such period of enrollment. (Section 35 of the Act)”</t>
  </si>
  <si>
    <t>105 ILCS 426/35(12)</t>
  </si>
  <si>
    <t>“No school may have a tuition policy or enrollment agreement that requires that a student register for more than a single semester, quarter, term, or other such period of enrollment as a condition of the enrollment nor shall any school charge a student for multiple periods of enrollment prior to completion of the single semester, quarter, term, or other such period of enrollment.”</t>
  </si>
  <si>
    <t>Although the renewal application does not specifically request this information, it does require that catalog and enrollment agreement requirements be met, which does contain a tuition and fee schedule section.</t>
  </si>
  <si>
    <t>1138-99-99-7</t>
  </si>
  <si>
    <t xml:space="preserve">The agency requires applying institutions to provide student complaint policies for authorization (Baseline). The agency specifically stipulates that complaints policies must be approved by the Board and stipulates how the policy must be communicated to students, and in which documents the complaint policy must be printed. (Threshold). </t>
  </si>
  <si>
    <t>5th Year Renewal Application: Student Complaints</t>
  </si>
  <si>
    <t>“Provide the institution’s policy for addressing student complaints. Promotional materials and the institution’s website must provide the Board’s contact information and website for reporting complaints”.</t>
  </si>
  <si>
    <t>Illinois Administrative Code 1095.250</t>
  </si>
  <si>
    <t>“Schools approved by the Board must provide to the Board and each student the school's policy for addressing student complaints. Included in this process, the school must provide in its promotional materials and on its Internet website the Board's address and Internet website for reporting complaints. (Section 55(2) of the Act)
a) Student complaints must be submitted in writing to the Board (Section 85(i)(1) of the Act). Information about the complaint may be submitted online through the IBHE website (www.ibhe.org). Additional information regarding the complaint process can be obtained by contacting the Board at: Illinois Board of Higher Education Division of Private Business and Vocational Schools 1 N. Old State Capitol Plaza, Suite 333 Springfield IL 62701 Phone Number: (217) 782-2551 Fax Number: (217) 782-8548 
b) Board staff shall contact the school about the complaint by registered mail or other appropriate notification. The school has 10 business days to respond to the Board about the complaint. The Board shall provide a resolution determination to the school. The school may request a hearing about the proposed resolution within 10 business days after the delivery of the complaint by registered mail or other appropriate notification. If the school does not abide by the resolution determination, then the Board can issue a cease and desist order to the school. If the school does not comply with the cease and desist order, then the Board may revoke the school's permit of approval. (Section 85(i)(2) of the Act)
c) The complaint may be forwarded to the institution's accrediting body. (Section 85(i)(3) of the Act) 
d) The Board shall annually issue a public report about the complaints received. At a minimum, the report shall include the institution, the nature of the complaint, and the current resolution status of the complaint. No individual student shall be named in the report. (Section 85(i)(4) of the Act)”</t>
  </si>
  <si>
    <t>105 ILCS 426/55(2)</t>
  </si>
  <si>
    <t>Institutions covered under this Act must meet the following requirements to receive and maintain approval:
 (2) Provide to the Board and each student the school's policy for addressing student complaints. Included in this process, the school must provide in its promotional materials and on its Internet website the Board's address and Internet website for reporting complaints. (3) Provide on the institution's Internet website, and in promotional materials and enrollment agreements the Internet website, address, and phone number of the Board for students to report complaints.</t>
  </si>
  <si>
    <t>2 due to the presence of a student complaint policy and subsequent requirements for submitting complaints and ensuring student knowledge of how to go about this process.</t>
  </si>
  <si>
    <t>1139-99-99-8</t>
  </si>
  <si>
    <t xml:space="preserve">The agency requires applying institutions to maintain student records for reauthorization (Baseline). The agency specifically stipulates that the institution maintain attendance, academic progress, grades, financial history, and transcripts for students and meet specific requirements in the event of a school closure related to records retention (Threshold). </t>
  </si>
  <si>
    <t>5th Year Renewal Application: Records and Retention</t>
  </si>
  <si>
    <t>“Describe plans for maintenance and security of student records and student access to records. Be sure to address documentation of attendance, academic progress, grades, financial history, and transcripts. Minimum standards regarding records must meet those commonly used in higher education such as those recommended by the American Association of Collegiate Registrars and Admissions Officers.”</t>
  </si>
  <si>
    <t>Administrative Code 1095.40(c), 1095.270(c)</t>
  </si>
  <si>
    <t>Academic Records In the event a school proposes to discontinue its operations, the chief administrative officer of the school shall cause to be filed with the Board the original or legible true copies of all such academic records of the institution as may be specified by the Board. (Section 70 of the Act) 
1) Academic records include applications for enrollment and supporting documents, enrollment agreements, transcripts and attendance records. 
2) These records shall include, at a minimum, the academic records of each former student that is traditionally provided on an academic transcript, such as, but not limited to, courses taken, terms, grades, and other such information. (Section 70 of the Act) 
3) In the event it appears to the Board that any such records of an institution discontinuing its operations is in danger of being lost, hidden, destroyed, or otherwise made unavailable to the Board, the Board may seize and take possession of the records, on its own motion and without order of court. (Section 70 of the Act) 
4) The Board shall maintain or cause to be maintained a permanent file of records coming into its possession. (Section 70 of the Act) 
5) As an alternative to the deposit of records with the Board, the institution may propose to the Board a plan for permanent retention of the records that may include the transfer of records to a similar institution. The plan must be put into effect only with the approval of the Board. (Section 70 of the Act) 
6) If the institution is in possession of any record or material, paper or electronic, that is not an academic record but contains personal information, a term that is defined by Section 5 of the Illinois Personal Information Protection Act [815 ILCS 530], the institution must retain a document or material destruction company to destroy those documents or materials, if permitted by the Family Educational Rights and Privacy Act (20 USC 1232g), in accordance with Section 40 of the Illinois Personal Information Protection Act.
7) If, pursuant to the federal Family Educational Rights and Privacy Act, the institution is required to retain any record or material that is not an academic record but contains personal information, a term that is defined by the Illinois Personal Information Protection Act, that institution must retain those records or materials in accordance with Section 45 of that Act.
 8) The institution must send to the Board, the Illinois Attorney General's Office − Privacy Unit, and the Department of Education designee a certification that it has complied with its obligations under the federal Family Educational Rights and Privacy Act and the Illinois Personal Information Protection Act with respect to both academic records and nonacademic records or materials that contain personal information. The Board will provide the form for certification after the institution has received a Permit of Approval. 
9) If a State or federal law requires an institution to provide greater protections to records or materials that contain personal information, and the institution is in compliance with the provisions of that State or federal law, the institution shall be deemed to be in compliance with Section 45 of the Illinois Personal Information Protection Act. 
10) A violation of the Illinois Personal Information Protection Act constitutes an unlawful practice under the Illinois Consumer Fraud and Deceptive Practices Act [815 ILCS 505].</t>
  </si>
  <si>
    <t>Included records requirements from the statute related to closures, but unclear if this would fit under reauthorization required information.
105 ILCS 426/70: “Sec. 70. Closing of a school.
(a) In the event a school proposes to discontinue its operations, the chief administrative officer of the school shall cause to be filed with the Board the original or legible true copies of all such academic records of the institution as may be specified by the Board.
(b) These records shall include, at a minimum, the academic records of each former student that is traditionally provided on an academic transcript, such as, but not limited to, courses taken, terms, grades, and other such information.
(c) In the event it appears to the Board that any such records of an institution discontinuing its operations is in danger of being lost, hidden, destroyed, or otherwise made unavailable to the Board, the Board may seize and take possession of the records, on its own motion and without order of court.
(d) The Board shall maintain or cause to be maintained a permanent file of such records coming into its possession.
(e) As an alternative to the deposit of such records with the Board, the institution may propose to the Board a plan for permanent retention of the records. The plan must be put into effect only with the approval of the Board.:</t>
  </si>
  <si>
    <t>1140-99-99-9</t>
  </si>
  <si>
    <t>The agency does requires institutions to provide school closure/ teach out plans for reauthorization at the time of closure (Baseline).</t>
  </si>
  <si>
    <t>Illinois Administrative Code 1095.270(a)</t>
  </si>
  <si>
    <t>A) a school that is closing, either voluntarily or involuntarily, shall send to the Board the following:
Notice of the closure immediately by certified mail;
- The name, address and telephone number of the person who will be responsible for closing arrangements;
- The name, address and telephone number and the name of the course of instruction for each student who has not completed his or her course of instruction;
information on the amount of class time left for each student, to complete the course, with the amount of the refund, if any, for each student is eligible;
- Copies of the written notice being mailed to all enrolled students, explaining the procedures they are to follow to secure refunds or to continue their education; and
- Its permit of approval, returned immediately by mail upon cessation of instruction or termination of approved status.”
b)  Teach-Out Plan When a postsecondary educational institution now or hereafter operating in this State proposes to discontinue its operation, that institution shall cause to be created a teach-out plan acceptable to the Board, which shall fulfill the school's educational obligations to its students. Should the school fail to deliver or act on the teach-out plan, the Board is in no way responsible for providing the teach-out. (Section 70 of the Act) 
1) A school shall have written plans designed to protect the contractual rights of its students and graduates in the event the school closes or undergoes a change of status (e.g., if the school changes location or if its permit of approval is revoked), including the right to complete the course of instruction in which the students or graduates enrolled. 
2) If students are receiving instruction prior to the school's closing, the school shall file a plan including the information described in subsection (b)(2)(A) with the Board to ensure that the school's students will continue to receive training of the same quality and content as that for which they contracted, as indicated in subsection (b)(2)(B). 
A) Arrangements for transferring students to a public or another approved private school shall be filed with the Board prior to any student transfer.
B) Prior to approving the school's arrangements for completing its teaching obligations to students, the Board shall verify that students transferring will receive the same kind of program and instructional services as those for which they contracted. 
c) Academic Records In the event a school proposes to discontinue its operations, the chief administrative officer of the school shall cause to be filed with the Board the original or legible true copies of all such academic records of the institution as may be specified by the Board. (Section 70 of the Act) 
1) Academic records include applications for enrollment and supporting documents, enrollment agreements, transcripts and attendance records. 
2) These records shall include, at a minimum, the academic records of each former student that is traditionally provided on an academic transcript, such as, but not limited to, courses taken, terms, grades, and other such information. (Section 70 of the Act)
3) In the event it appears to the Board that any such records of an institution discontinuing its operations is in danger of being lost, hidden, destroyed, or otherwise made unavailable to the Board, the Board may seize and take possession of the records, on its own motion and without order of court. (Section 70 of the Act) 
4) The Board shall maintain or cause to be maintained a permanent file of records coming into its possession. (Section 70 of the Act) 
5) As an alternative to the deposit of records with the Board, the institution may propose to the Board a plan for permanent retention of the records that may include the transfer of records to a similar institution. The plan must be put into effect only with the approval of the Board. (Section 70 of the Act)</t>
  </si>
  <si>
    <t>105 ILCS 426/70</t>
  </si>
  <si>
    <t xml:space="preserve">Sec. 70. Closing of a school.
(a) In the event a school proposes to discontinue its operations, the chief administrative officer of the school shall cause to be filed with the Board the original or legible true copies of all such academic records of the institution as may be specified by the Board.
(b) These records shall include, at a minimum, the academic records of each former student that is traditionally provided on an academic transcript, such as, but not limited to, courses taken, terms, grades, and other such information.
(c) In the event it appears to the Board that any such records of an institution discontinuing its operations is in danger of being lost, hidden, destroyed, or otherwise made unavailable to the Board, the Board may seize and take possession of the records, on its own motion and without order of court.
(d) The Board shall maintain or cause to be maintained a permanent file of such records coming into its possession.
(e) As an alternative to the deposit of such records with the Board, the institution may propose to the Board a plan for permanent retention of the records. The plan must be put into effect only with the approval of the Board.
(f) When a postsecondary educational institution now or hereafter operating in this State proposes to discontinue its operation, such institution shall cause to be created a teach-out plan acceptable to the Board, which shall fulfill the school's educational obligations to its students. Should the school fail to deliver or act on the teach-out plan, the Board is in no way responsible for providing the teach-out.
(f-5) The school shall release any institutional holds placed on any student record, regardless of the type of hold placed on the student record.
(g) The school and its designated surety bonding company are responsible for the return to students of all prepaid, unearned tuition. As identified in Section 55 of this Act, the surety bond must be a written agreement that provides for monetary compensation in the event that the school fails to fulfill its obligations. The surety bonding company shall guarantee the return to the school's students and their parents, guardians, or sponsors of all prepaid, unearned tuition in the event of school closure. Should the school or its surety bonding company fail to deliver or act to fulfill the obligation, the Board is in no way responsible for the repayment or any related damages or claims.
</t>
  </si>
  <si>
    <t>There is no clear delineation for school closure / teach out plans to be provided during either reauthorization process. There are detailed requirements for school closure/ teach out plans to be provided upon the event of a closure, but not prior to it. In terms of a requirement as part of reauthorization.</t>
  </si>
  <si>
    <t>1141-99-99-10</t>
  </si>
  <si>
    <t xml:space="preserve">The agency requires applying institutions to provide tuition refund policies for authorization (Baseline). The agency specifically stipulates that the institution maintain detailed information on each student refund and pursue these transactions in a fair and equitable manner. Upon closure, the school must also meet the legal requirements for award refunds as outlined in the administrative code and statute. (Threshold). </t>
  </si>
  <si>
    <t>5th Year Renewal Application: Academic Program and Curriculum</t>
  </si>
  <si>
    <t>“Provide the institution’s cancellation and refund policy.”
“All schools are required to submit information regarding admissions and refunds. Reports containing this information must be verified as accurate and authentic and signed by a campus administrator.”
“Submit a report showing refunds to students for the last academic year. This report must contain, at a minimum, the students’ names, addresses, program and/or course of instruction, withdraw date, refund date, and refund amount.”</t>
  </si>
  <si>
    <t>Illinois Administrative Code 1095.40(g), 1095.270(d)</t>
  </si>
  <si>
    <t>“The Board shall establish minimum standards for a fair and equitable refund policy that must be applied by all institutions subject to (Section 35 of the Act)
1) The Board shall establish minimum standards for a fair and equitable refund policy that must be applied by all institutions subject to the Act (Section 60 of the Act). 
2) The same refund policy must be applied to all students even if they are not eligible for federal financial aid (Section 60 of the Act). 
3) Schools that are accredited by an accrediting body recognized by the U.S. Department of Education and approved to participate in offering Federal Title IV student financial aid may apply the required federal refund policy as long as the same policy is applied to all students even if they are not eligible for federal financial aid (Section 60 of the Act).
d) Refund Requirements 
1) The school shall refund all tuition, fees and other charges if the Board, in any situation in which students are receiving instruction prior to a school's closing, determines that: 
A) The school has not fulfilled its contractual obligations; or 
B) A student has reasonable objections to transfer resulting from the closing. 
2) The school and its designated surety bonding company are responsible for the return to students of all prepaid, unearned tuition. As identified in Section 55 of the Act, the surety bond must be a written agreement that provides for monetary compensation in the event that the school fails to fulfill its obligations. The surety bonding company shall guarantee the return to the school's students and their parents, guardians, or sponsors of all prepaid, unearned tuition in the event of school closure. Should the school or its surety bonding company fail to deliver or act to fulfill the obligation, the Board is in no way responsible for the repayment or any related damages or claims. (Section 70 of the Act) (See Section 1095.210 for requirements of the surety bond.).</t>
  </si>
  <si>
    <t>105 ILCS 426/35(7); 105 ILCS 426/60</t>
  </si>
  <si>
    <t xml:space="preserve">Sec. 60. Refund policy. The Board shall establish minimum standards for a fair and equitable refund policy that must be applied by all institutions subject to this Act. The same refund policy must be applied to all students even if they are not eligible for federal financial aid. Schools that are accredited by an accrediting body recognized by the U.S. Department of Education and approved to participate in offering Federal Title IV student financial aid may apply the required federal refund policy as long as the same policy is applied to all students even if they are not eligible for federal financial aid.
“The following must be considered as part of, but not necessarily all of, the criteria for approval of institutions and the programs offered under this Act:
Fair and equitable refund policies. At a minimum, these must be fair and equitable, must satisfy any related State or federal rules, and must abide by the standards established in Section 60 of this Act and the roles adopted for the implementation of this Act.” </t>
  </si>
  <si>
    <t>1142-99-99-11</t>
  </si>
  <si>
    <t xml:space="preserve">The agency does not require institutions to demonstrate tuition recovery funds/student protection funds for reauthorization. </t>
  </si>
  <si>
    <t>1143-99-99-12</t>
  </si>
  <si>
    <t xml:space="preserve">The agency requires applying institutions to provide surety bonds for authorization (Baseline). The agency specifically stipulates that the institution meet a minimum financial amount for their surety bonds and continuously project and update this amount depending on enrollment. (Threshold). </t>
  </si>
  <si>
    <t>5th Year Renewal Application: Surety Bond</t>
  </si>
  <si>
    <t>“Provide a fully executed, continuous surety bond listing the Illinois Board of Higher Education as the Obligee, from a company authorized to do business in Illinois in an amount sufficient to provide for the repayment of tuition to all students and/or stakeholders in the event of closure of the institution. The amount shall be no less than $10,000 and must be adjusted as enrollments increase. The Illinois Board of Higher Education Surety Bond Form and FAQ’s regarding surety bonds can be located at the following link: https://www.ibhe.org/assets/files/suretybondfaqandform.pdf 
Submit documentation or calculations that provide a rationale for the institution’s projection of the greatest amount of unearned prepaid tuition used to determine the surety bond amount.”</t>
  </si>
  <si>
    <t>Illinois Administrative Code 1095.210</t>
  </si>
  <si>
    <t>“Each school shall provide evidence to the Board of a surety bond to protect the interests of the students. The amount of the bond must be sufficient to provide or the repayment of full tuition to all students enrolled at the institution in the event of closure of the institution. Evidence of the continuation of the bond must be filed annually with the Board.”
“A school shall supply the Board with a copy of a fully executed, continuous surety bond written by a company authorized to do business in Illinois in an amount sufficient to provide cumulative unearned prepaid tuition for the Ilinois students enrolled at any one time. The amount shall be no less than $10,000.”
“The school shall submit its projection of the greatest amount of unearned prepaid tuition with its initial application for a certificate and te actual amount, based upon the record of the previous fiscal year, with each succeeding application.”
“Should the Board determine, after applying the provisions of this Section, that the school must increase the amount of bond coverage, the school shall file a bond rider acknowledge increased coverage within 30 calendar days after receipt of the Board’s notice requiring the increase.”
In the event of cancellation of the bond by a bonding company, the school shall furnish a fully executed replacement bond to the Board within 30 calendar days after the Board’s receipt of the notice of cancellation.”
“The bonding company shall, on the Board’s request, provide reasons for bond termination within 30 calendar days after the Board’s receipt of notice of the termination.”
Termination of the school’s surety bond coverage without a replacement provided to the Board prior to the cancellation date will result in revocation of the school’s permit of approval.”
“When the school provides instruction at extensions, the surety bond or riders attached to the bond shall indicate coverage for all Illinois students at all sites where instruction is or will be given.”</t>
  </si>
  <si>
    <t>105 ILCS 426/55</t>
  </si>
  <si>
    <t>"Provide a surety bond. A continuous surety company bond, written by a company authorized to do business in this State, for the protection of contractual rights, including faithful performance of all contracts and agreements for students and their parents, guardians, or sponsors. The Board shall establish the bond amount by rule. The amount of the bond must be sufficient to provide for the repayment of full tuition to all students enrolled at the institution in the event of closure of the institution. Evidence of the continuation of the bond must be filed annually with the Board. The surety bond must be a written agreement that provides for monetary compensation in the event that the school fails to fulfill its obligations to its students and their parents, guardians, or sponsors. The surety bonding company shall guarantee the return to students and their parents, guardians, or sponsors of all prepaid, unearned tuition in the event of school closure. A condition of the bond shall be that the bond agent shall notify the Board in the event the bond is no longer in effect.”</t>
  </si>
  <si>
    <t>2 due to the stringency of surety bond amount, projection, and choice of company of issue.</t>
  </si>
  <si>
    <t>1144-99-99-13</t>
  </si>
  <si>
    <t xml:space="preserve">The agency requires institutions to provide externally prepared financial statements for the most recent fiscal year for authorization (Baseline). </t>
  </si>
  <si>
    <t>5th Year Renewal Application: Institutional Finances</t>
  </si>
  <si>
    <t xml:space="preserve">“Submit externally prepared financial statements from the most recent fiscal year as well as other documentation to demonstrate adequate resources are available to support continuation of the institution’s operation plan, and to show adequate resources will be available to meet the institution’s future fiscal obligations.”
“Financial statements must capture funds from all revenue sources including tuition and fees as well as other sources, such as governmental grants and contracts, private gifts and grants, endowment/investment income, sales and services, etc.”
“Financial statements must capture all expenditures including instructor salaries, administrative compensation, student services, equipment and instructional materials, library, contractual services, operation and maintenance of plant, etc.”
“If the financial documents provided show the institution operating in the negative, a detailed account explaining the cause and the administration’s plans to meet the institution’s fiscal obligations must be provided.”
If there are any concerns expressed by the external preparer related to finances, policies, procedures, or other items, provide a detailed explanation documentation how the administration is working to address these findings.”
</t>
  </si>
  <si>
    <t>Illinois Administrative Code 1095.40(d)</t>
  </si>
  <si>
    <t>“The school should be financially stable and capable of assuring the revenues needed for meeting stated objectives and fulfilling commitments to students.”</t>
  </si>
  <si>
    <t>105 ILCS 426/35(4)</t>
  </si>
  <si>
    <t>“The institution must demonstrate that it has the financial resources sufficient to meet its financial obligations, including, but not limited to, refunding tuition pursuant to the institution's stated policies. The school must tender financial records, including, but not limited to, financial statements, income statements, and cash flow statements.”</t>
  </si>
  <si>
    <t xml:space="preserve">This is at least a 1, possibly a weak 2.  It does have specific things required to be in the statements but does not require audited financial statements.  For the 5 year renewal, it does specifically ask for externally prepared financial statements implies audited but does not specifically say it. The other sections require financial statements, but initial approval. Nor does it specify that these statements are audited, or a timeframe for the statements. Although IBHE may require audited financial statements in actuality, it is not clearly communicated through their documentation. </t>
  </si>
  <si>
    <t>1145-99-99-14</t>
  </si>
  <si>
    <t>The agency does not require institutional site visits for reauthorization.</t>
  </si>
  <si>
    <t>Illinois Administrative Code 1095.80(c): For new programs, there is a possibility of a site visit, but nothing is mentioned relative to reauthorization. “In the case of a proposed new program for which staff determines it is necessary to verify or supplement the information supplied in the application, the staff may require additional written documentation and/or arrange for a site visit.</t>
  </si>
  <si>
    <t>1146-99-99-16</t>
  </si>
  <si>
    <t xml:space="preserve">The agency requires institutions to provide Persistence Metrics over a specific reporting period for reauthorization (Baseline). The agency requires institutions to provide raw, aggregate numbers by program for the authorization (Threshold). </t>
  </si>
  <si>
    <t>Institutional Disclosures Reporting Table</t>
  </si>
  <si>
    <t>Institutional Disclosures Reporting Table
Disclosure Reporting Category 
A) For each program of study, report: 
1) The number of students who were admitted in the program or course of instruction as of July 1 of this reporting period. 
2) The number of additional students who were admitted in the program or course of instruction during the next 12 months and classified in one of the following categories: 
a) New starts 
b) Re-enrollments 
c) Transfers into the program from other programs at the school
3) The total number of students admitted in the program or course of instruction during the 12-month reporting period (the number of students reported under subsection A1 plus the total number of students reported under subsection A2). 
4) The number of students enrolled in the program or course of instruction during the 12-month reporting period who: 
a) Transferred out of the program or course and into another program or course at the school 
b) Completed or graduated from a program or course of instruction 
c) Withdrew from the school 
d) Are still enrolled 
5) The number of students enrolled in the program or course of instruction who were: 
a) Placed in their field of study 
b) Placed in a related field 
c) Placed out of the field 
d) Not available for placement due to personal reasons 
e) Not employed
B)
1) The number of students who took a State licensing examination or professional certification examination, if any, during the reporting period. 
2) The number of students who took and passed a State licensing examination or professional certification examination, if any, during the reporting period. 
C) The number of graduates who obtained employment in the field who did not use the school's placement assistance during the reporting period; such information may be compiled by reasonable efforts of the school to contact graduates by written correspondence. 
D) The average starting salary for all school graduates employed during the reporting period; this information may be compiled by reasonable efforts of the school to contact graduates by written correspondence.</t>
  </si>
  <si>
    <t>Section 1095.240 Disclosures</t>
  </si>
  <si>
    <t>“All schools shall make, at a minimum, the disclosures required under Section 37 of the Act and this Part clearly and conspicuously on their Internet websites. The disclosure shall consist of a statement containing the following information for the most recent 12-month reporting period of July 1 through June 30 (Section 37 of the Act)”</t>
  </si>
  <si>
    <t>105 ILCS 426/55(9); 105 ILCS 426/37</t>
  </si>
  <si>
    <t>“Maintains satisfactory student retention and graduation rates and State licensing examination or professional certification examination passage rates. Student retention and graduation rates must be maintained that are appropriate to standards in the field.”
“Sec. 37. Disclosures. All schools shall make, at a minimum, the disclosures required under this Section clearly and conspicuously on their Internet websites. The disclosure shall consist of a statement containing the following information for the most recent 12-month reporting period of July 1 through June 30”</t>
  </si>
  <si>
    <t>2 as the renewal application asks for the information required to calculate student outcomes by program, including raw aggregate numbers to calculate rates themselves.</t>
  </si>
  <si>
    <t>1147-99-99-17</t>
  </si>
  <si>
    <t xml:space="preserve">The agency requires institutions to provide graduation rates over a specific reporting period for reauthorization (Baseline). The agency requires institutions to provide raw, aggregate numbers by program for the authorization (Threshold). </t>
  </si>
  <si>
    <t xml:space="preserve">Institutional Disclosures Reporting Table   </t>
  </si>
  <si>
    <t xml:space="preserve">Institutional Disclosures Reporting Table
Disclosure Reporting Category 
A) For each program of study, report: 
1) The number of students who were admitted in the program or course of instruction as of July 1 of this reporting period. 
2) The number of additional students who were admitted in the program or course of instruction during the next 12 months and classified in one of the following categories: 
a) New starts 
b) Re-enrollments 
c) Transfers into the program from other programs at the school
3) The total number of students admitted in the program or course of instruction during the 12-month reporting period (the number of students reported under subsection A1 plus the total number of students reported under subsection A2). 
4) The number of students enrolled in the program or course of instruction during the 12-month reporting period who: 
a) Transferred out of the program or course and into another program or course at the school 
b) Completed or graduated from a program or course of instruction 
c) Withdrew from the school 
d) Are still enrolled 
5) The number of students enrolled in the program or course of instruction who were: 
a) Placed in their field of study 
b) Placed in a related field 
c) Placed out of the field 
d) Not available for placement due to personal reasons 
e) Not employed
B)
1) The number of students who took a State licensing examination or professional certification examination, if any, during the reporting period. 
2) The number of students who took and passed a State licensing examination or professional certification examination, if any, during the reporting period. 
C) The number of graduates who obtained employment in the field who did not use the school's placement assistance during the reporting period; such information may be compiled by reasonable efforts of the school to contact graduates by written correspondence. 
D) The average starting salary for all school graduates employed during the reporting period; this information may be compiled by reasonable efforts of the school to contact graduates by written correspondence.
</t>
  </si>
  <si>
    <t>“Maintains satisfactory student retention and graduation rates and State licensing examination or professional certification examination passage rates. Student retention and graduation rates must be maintained that are appropriate to standards in the field.”
Sec. 37. Disclosures. All schools shall make, at a minimum, the disclosures required under this Section clearly and conspicuously on their Internet websites. The disclosure shall consist of a statement containing the following information for the most recent 12-month reporting period of July 1 through June 30”</t>
  </si>
  <si>
    <t>Important to note that while this is required in the renewal application, the language is taken directly from the administrative code/statute on yearly reporting requirements (i.e. disclosure) that each institution must maintain on their websites</t>
  </si>
  <si>
    <t>1148-99-99-18</t>
  </si>
  <si>
    <t>The agency requires applying institutions to provide job placement rates for reauthorization (Baseline). The agency specifically stipulates that the institution differentiate between students who have obtained a job in their field, in a related field, not in their field, or are unemployed (Threshold).</t>
  </si>
  <si>
    <t>105 ILCS 426/37</t>
  </si>
  <si>
    <t>Sec. 37. Disclosures. All schools shall make, at a minimum, the disclosures required under this Section clearly and conspicuously on their Internet websites. The disclosure shall consist of a statement containing the following information for the most recent 12-month reporting period of July 1 through June 30</t>
  </si>
  <si>
    <t>1149-99-99-19</t>
  </si>
  <si>
    <t>The agency does not require institutions to report cohort default rates for reauthorization.</t>
  </si>
  <si>
    <t>1150-99-99-20</t>
  </si>
  <si>
    <t>The agency requires applying institutions to provide average job salary for reauthorization (Baseline). The agency specifically stipulates that the institution may request the information via correspondence and sets a reporting period for the metric (Threshold).</t>
  </si>
  <si>
    <t>Sec. 37. Disclosures. All schools shall make, at a minimum, the disclosures required under this Section clearly and conspicuously on their Internet websites. The disclosure shall consist of a statement containing the following information for the most recent 12-month reporting period of July 1 through June 30”</t>
  </si>
  <si>
    <t>1151-99-99-21</t>
  </si>
  <si>
    <t xml:space="preserve">The agency does not require institutions to report debt-to-income ratios for reauthorization. </t>
  </si>
  <si>
    <t>1152-99-99-22</t>
  </si>
  <si>
    <t xml:space="preserve">The agency requires applying institutions to provide state licensing/professional certification examination passage rates for authorization (Baseline). The agency specifically stipulates that the institution meet a 50% passage rate threshold (Threshold). </t>
  </si>
  <si>
    <t xml:space="preserve"> Illinois Administrative Code 1095.200(d) Annual Renewal</t>
  </si>
  <si>
    <t>Information requested by the Board must be submitted annually or, in special circumstances, at the request of the Board. Failure to do so is grounds for immediate revocation of the permit of approval. Each non-degree program of study must be approved by the Board as well. Regardless of when the program was approved, all programs of study must be approved again with the institutional approval at the end of the 5-year approval period or in conjunction with an earlier review if so required under the Act or this Part. The Board's Executive Director has the authority to order any school subject to the Act to cease and desist operations if the school is found to have acted contrary to the standards set forth in the Act or this Part. (Section 50 of the Act)
d) The information shall include:
2) A State licensing examination or professional certification examination passage rate of at least 50% of the average passage rate for schools within the industry for any State licensing examination or professional certification examination must be maintained. In the event that the school fails to meet the minimum standards, then that school shall be placed on probation for one year. If that school’s passage rate in its next reporting period does not exceed 50% of the average passage rate of that class of school as a whole, then the Board shall revoke the school's approval for that program to operate in this State, such revocation also shall be grounds for receiving the institution’s approval to operate.”</t>
  </si>
  <si>
    <t>105 ILCS 426/55(9) Maintenance of Approval</t>
  </si>
  <si>
    <t>“Maintains satisfactory student retention and graduation rates and State licensing examination or professional certification examination passage rates. Student retention and graduation rates must be maintained that are appropriate to standards in the field.”</t>
  </si>
  <si>
    <t>1153-99-99-1</t>
  </si>
  <si>
    <t xml:space="preserve">The agency requires applying institutions to provide current accreditation, licensure, and/or certification of the institution and its program for reauthorization (Baseline). The agency stipulates that the institution provides a provide dated copies of any warnings, suspensions, or revocations received from accreditation body (Threshold). </t>
  </si>
  <si>
    <t>https://bit.ly/47YXZfh</t>
  </si>
  <si>
    <t>Annual Renewal Application: Institution Structure</t>
  </si>
  <si>
    <t>Provide documentation of current accreditation, licensure, and/or certification of the institution 
and its program(s). Include dated copies of any notices of warning, suspension, or revocation 
received from an accreditor, licensure body, certifying entity, and the U.S. Department of 
Education since the institution’s last annual renewal approval from the IBHE. Include notices of 
specific actions required by the agency, and the anticipated timeline to correct all deficiencies 
cited by the agency if applicable.</t>
  </si>
  <si>
    <t xml:space="preserve">105 ILCS 426/50 </t>
  </si>
  <si>
    <t xml:space="preserve">Sec. 50. Requirements for approved institutions.
(b) Any school that is institutionally accredited by an accrediting agency that is recognized by the U.S. Department of Education or the Council for Higher Education Accreditation shall be issued a permit of approval valid for 5 years for each non-degree program of study offered by the school. The permit shall be subject to (i) the terms and conditions of approval, including, without limitation, the submission of required reporting, (ii) the payment of required charges and fees under the provisions of Section 75 of this Act, and (iii) compliance with any other requirements under this Act or administrative rule. The failure of a school to comply at any time during the 5-year term of the permit of approval shall be grounds for the immediate revocation of the permit of approval. Information requested by the Board must be submitted annually or, in certain circumstances, at the request of the Board. The failure of the school to submit the requested information shall be grounds for the immediate revocation of the permit of approval. Each non-degree program of study must be approved by the Board. Regardless of the date a school received initial approval of a program of study, all programs of study must be reapproved for a permit of approval at the end of each 5-year approval period or in conjunction with an earlier review if otherwise required by this Act or administrative rule. </t>
  </si>
  <si>
    <t>1154-99-99-2</t>
  </si>
  <si>
    <t>Provide documentation of current accreditation, licensure, and/or certification of the institution and its program(s). Include dated copies of any notices of warning, suspension, or revocation received from an accreditor, licensure body, certifying entity, and the U.S. Department of Education since the institution’s last annual renewal approval from the IBHE. Include notices of specific actions required by the agency, and the anticipated timeline to correct all deficiencies cited by the agency if applicable. *Accreditation is a process by which a non-governmental authoritative body evaluates an educational institution and its program(s). The process ensures education providers meet and maintain minimum standards of quality related to academics and administrative practices. Institutional accreditation can be national or regional; generally regional accreditation is more rigorous. Certain programs can also attain specialized accreditation that affirms the subject-area content of the program meets professional standards.</t>
  </si>
  <si>
    <t xml:space="preserve">Scored as a 1 due to the lack of a rigid requirement (“if applicable”) for specialized/program accreditation information. 
This could rise to the level of a 2 but have chosen to leave this a strong 1. The language following the quote part in the metric above in the application is “[t]he accreditation process is typically voluntary unless required by other regulatory bodies.”  There is some ambiguity around the wording, but this appears to say that specialized accreditation is required in specific (but not all) circumstances. It follows that if it is required, then the rest of the requirements for accreditation applies, similarly to the metric on institutional accreditation. </t>
  </si>
  <si>
    <t>1155-99-99-3</t>
  </si>
  <si>
    <t>https://bit.ly/47YXZfh ; https://archive.ph/C3O8h</t>
  </si>
  <si>
    <t>Annual Renewal Application: Academic Programs and Curriculum; Academic Catalog Requirements PDF</t>
  </si>
  <si>
    <t xml:space="preserve">“Provide a copy of the current catalog. Academic catalog requirements can be found in the following document:
1) Descriptions of the programs offered, program objectives, lengths of program and institutional calendars with program start and end dates;
2) Schedule of tuition, fees and all other charges and expenses necessary for completion of the course of study, and cancellation and refund policies;
3) Student success data as required pursuant to Section 37 of the Act and this Part and any data to satisfy Board reporting requirements; (See section 1095.240 below for list of required disclosure information)
4) A statement of the institution's accreditation status with a U.S. Department of Education recognized accrediting body. If no such accreditation exists, the institution must prominently state this in its advertising and published materials;
5) Statements regarding the transferability of a certificate to other institutions of higher education and the importance of consulting with institutions to which the student may seek to transfer;
6) Evidence of articulation arrangements with institutional counterparts, when these arrangements exist; and
7) Other material facts concerning the institution and the program or course of instruction as are likely to affect the decision of the student to enroll, together with any other information specified by the Board and defined in this Part.”
</t>
  </si>
  <si>
    <t>1156-99-99-4</t>
  </si>
  <si>
    <t>The agency does not require institutions to provide the metric for annual reporting.</t>
  </si>
  <si>
    <t>1157-99-99-5</t>
  </si>
  <si>
    <t>https://bit.ly/47YXZfh; https://archive.ph/gZwR2</t>
  </si>
  <si>
    <t>Annual Renewal Application: Enrollment and Student Information; IBHE PBVS Enrollment Agreement Requirements PDF</t>
  </si>
  <si>
    <t>“Enrollment Agreement” means any agreement or instrument, however named, that creates or evidences an obligation binding a student to purchase a program of study or course offering from a school. - A copy of the Enrollment Agreement must be provided to the Board. Enrollment Agreements may be used by schools only if approved by the Board. The Board shall develop a standard Enrollment Agreement for use by schools approved or seeking approval under this Act. Schools may create an Enrollment Agreement that meets the minimum requirements of this Section, but it must be approved by the Board prior to implementation and may not be altered at any time. Proposed changes to a school created Enrollment Agreement will only be considered by IBHE during the annual and five year review processes. The IBHE Sample Enrollment Agreement may be adopted at any time. New or changed Enrollment Agreements may only be used for new students or continuing students enrolling in a new program; new or changed Enrollment Agreements cannot be retroactively applied to students previously enrolled therefore requiring these students to remain bound to their original Enrollment Agreement. 
The student must be given a copy of the Enrollment Agreement at the time the student signs that agreement and at the time of the agreement’s acceptance, if those events occur at different times. The school shall retain a signed copy of the fully executed Enrollment Agreement as a part of the student’s permanent record.  
Enrollment Agreements shall provide consumer information including, but not limited to: an explanation of all criteria requirements for retention, progress towards credential, and completion by the student; the institution’s tuition, cancellation and refund policies; and a statement of purpose and amount of any fees assessed. 
More specifically, the Enrollment Agreement shall include, at a minimum: an accurate description of the program, or course offering, and all program requirements such as prerequisite courses, program objectives, and length of program; a clear description of all costs, including a schedule of tuition, fees, and all other charges and expenses necessary for completion of the course of study such as training and incidentals; the institution’s financial aid policies and practices; policy on refunds; reference to the disclosure information required by the Act and such other material facts concerning the institution and the program or course of instruction as are likely to affect the decision of the student to enroll; and the Board’s Internet website, and the address and phone number of the Board for students to report complaints. 
Although the school may use an Enrollment Agreement that sets forth the total cost of the program, no school may have a tuition policy or Enrollment Agreement that: 
a. requires that a student register for more than a single semester, quarter, term, or other such period of enrollment as a condition of the enrollment, or 
b. charges a student for multiple periods of enrollment prior to completion of the single semester, quarter, term or other period of enrollment. 
Institutional Enrollment Agreements are prohibited from including any clauses that limit or waive students’ rights to initiate or participate in class action lawsuits against said institution. 
No institution shall enter into any Enrollment Agreement in which the student waives the  right to assert against the school or any assignee any claim or defense he or she may have against the school arising under the agreement. Any provisions in an Enrollment  Agreement wherein the student agrees to such a waiver shall be rendered void.”</t>
  </si>
  <si>
    <t>“Enrollment agreements shall include, at a minimum, the following: 
A) A clear description of costs, refund policies, program information and all disclosures required by the Act (Section 40 of the Act); 
B) The Board's Internet website, the address and phone number of the Board for students to report C) An explanation of all criteria and requirements for retention, progress towards certificate, and graduation of the student; 
D) The institution's tuition, cancellation and refund policies;
E) A statement of the purpose and amount of any fees assessed; and. 
F) Information on warning, probation or any other type of conditional status from an accreditor, licensure body, certifying entity, or federal/State oversight agency.”</t>
  </si>
  <si>
    <t>Very clear and specific requirements for enrollment agreements across statute/administrative code and application.</t>
  </si>
  <si>
    <t>1158-99-99-6</t>
  </si>
  <si>
    <t>https://bit.ly/47YXZfh; https://archive.ph/C3O8h</t>
  </si>
  <si>
    <t>Enrollment and Student Information
- Provide a copy of the enrollment agreement used for every program of study and/or course of instruction offered at the institution. Enrollment agreement requirements and sample document can be found at: http://www.ibhe.org/PBVS Provide a copy of the current catalog. Academic catalog requirements can be found at: http://www.ibhe.org/PBVS.
- The application requires this information through the specific requirements given under the catalog and enrollment agreement sections but does not specifically ask for this information be listed.</t>
  </si>
  <si>
    <t>Illinois Administrative Code 1095.40(1)</t>
  </si>
  <si>
    <t xml:space="preserve">“l) Clearly Communicated Tuition and Fee Charges (Section 35 of the Act) 
1) Tuition and fees and any other expense charged by the school must be appropriate to the expected income that will be earned by graduates. (Section 35 of the Act)
2) No school may have a tuition policy that requires that a student register for more than a single semester, quarter, term, or other such period of enrollment as a condition of the enrollment nor shall any school charge a student for multiple periods of enrollment prior to completion of the single semester, quarter, term, or other such period of enrollment. (Section 35 of the Act)”
</t>
  </si>
  <si>
    <t>“No school may have a tuition policy or enrollment agreement that requires that a student register for more than a single semester, quarter, term, or other such period of enrollment as a condition of the enrollment nor shall any school charge a student for multiple periods of enrolment prior to completion of the single semester, quarter, term, or other such period of enrollment.”</t>
  </si>
  <si>
    <t>1159-99-99-7</t>
  </si>
  <si>
    <t>The agency does not require applying institutions to provide student grievance/ complaint policies for reauthorization.</t>
  </si>
  <si>
    <t>1159-99-99-8</t>
  </si>
  <si>
    <t>1159-99-99-9</t>
  </si>
  <si>
    <t>1159-99-99-10</t>
  </si>
  <si>
    <t>1159-99-99-11</t>
  </si>
  <si>
    <t>1159-99-99-14</t>
  </si>
  <si>
    <t>1160-99-99-12</t>
  </si>
  <si>
    <t xml:space="preserve">The agency requires applying institutions to submit documentation or calculations that provide a rationale for the institutions’ surety bond amount based on unearned prepaid tuition for reauthorization (Baseline). </t>
  </si>
  <si>
    <t>Annual Renewal Application</t>
  </si>
  <si>
    <t xml:space="preserve">Submit documentation or calculations that provide a rationale for the institution’s projection of the greatest amount of unearned prepaid tuition used to determine the surety bond amount </t>
  </si>
  <si>
    <t xml:space="preserve">“Each school shall provide evidence to the Board of a surety bond to protect the interests of the students. The amount of the bond must be sufficient to provide or the repayment of full tuition to all students enrolled at the institution in the event of closure of the institution. Evidence of the continuation of the bond must be filed annually with the Board.”
“A school shall supply the Board with a copy of a fully executed, continuous surety bond written by a company authorized to do business in Illinois in an amount sufficient to provide cumulative unearned prepaid tuition for the Ilinois students enrolled at any one time. The amount shall be no less than $10,000.”
“The school shall submit its projection of the greatest amount of unearned prepaid tuition with its initial application for a certificate and te actual amount, based upon the record of the previous fiscal year, with each succeeding application.”
“Should the Board determine, after applying the provisions of this Section, that the school must increase the amount of bond coverage, the school shall file a bond rider acknowledge increased coverage within 30 calendar days after receipt of the Board’s notice requiring the increase.”
In the event of cancellation of the bond by a bonding company, the school shall furnish a fully executed replacement bond to the Board within 30 calendar days after the Board’s receipt of the notice of cancellation.”
“The bonding company shall, on the Board’s request, provide reasons for bond termination within 30 calendar days after the Board’s receipt of notice of the termination.”
Termination of the school’s surety bond coverage without a replacement provided to the Board prior to the cancellation date will result in revocation of the school’s permit of approval.”
“When the school provides instruction at extensions, the surety bond or riders attached to the bond shall indicate coverage for all Illinois students at all sites where instruction is or will be given.”
</t>
  </si>
  <si>
    <t>This metric was given a 1 as the annual renewal application asks for much less detail regarding surety bonds, versus the 5 year renewal application. It could be rated a 2 if you make an assumption that by asking for surety bond information in the annual renewal application, that also invokes the full weight of the administrative code and statute sections on surety bonds. However, I have scored this based on the assumption that this annual renewal application is only asking for a minimum of information that would reach a 1 and not a 2.  I have included the applicable sections for both the administrative code and statute and marked them as no.</t>
  </si>
  <si>
    <t>1161-99-99-13</t>
  </si>
  <si>
    <t>Renewal Application: Institutional Finances</t>
  </si>
  <si>
    <t>Submit financial statements from the most recent fiscal year as well as other documentation to demonstrate adequate resources are available to support continuation of the institution’s operation plan, and to show adequate resources will be available to meet the institution’s future fiscal obligations. Please note, for the 5 Year Permit of Approval Review application, all institutions will be required to submit externally prepared financial statements. 1) Financial statements must capture funds from all revenue sources including tuition and fees as well as other sources, such as governmental grants and contracts, private gifts and grants, endowment/investment income, sales and services, etc.; 2) Financial statements must capture all expenditures including instructor salaries, administrative compensation, student services, equipment and instructional materials, library, contractual services, operation and maintenance of plant, etc.; 3) If the financial documents provided show the institution operating in the negative, a detailed account explaining the cause and the administration’s plans to meet the institution’s fiscal obligations must be provided.</t>
  </si>
  <si>
    <t>This is at least a 1, possibly a weak 2.  It does have specific things required to be in the statements but does not require audited financial statements.  For the 5 year renewal, it does specifically ask for externally prepared financial statements implies audited but does not specifically say it. The other sections require financial statements, but initial approval. Nor does it specify that these statements are audited, or a timeframe for the statements. Although IBHE may require audited financial statements in actuality, it is not clearly communicated through their documentation.</t>
  </si>
  <si>
    <t>1162-99-99-16</t>
  </si>
  <si>
    <t xml:space="preserve">The agency requires applying institutions to provide retention rate information for reauthorization (Baseline). The agency specifically stipulates that the institution maintain student retention and graduation rates that are appropriate to standards in the field to fulfil the conditions of state reauthorization. (Threshold). </t>
  </si>
  <si>
    <t>Section 1095.200 Annual Renewal</t>
  </si>
  <si>
    <t>Section 1095.200 Annual Renewal Information requested by the Board must be submitted annually or, in special circumstances, at the request of the Board. Failure to do so is grounds for immediate revocation of the permit of approval. Each non-degree program of study must be approved by the Board as well. Regardless of when the program was approved, all programs of study must be approved again with the institutional approval at the end of the 5-year approval period or in conjunction with an earlier review if so required under the Act or this Part. The Board's Executive Director has the authority to order any school subject to the Act to cease and desist operations if the school is found to have acted contrary to the standards set forth in the Act or this Part. (Section 50 of the Act) 
a) A school shall submit a renewal application each year for the 4 years following the issuance of a permit of approval by the Board. An application for the permit of approval is required in the last year of the 5-year period. 
b) The fees for the applications are set forth in Section 1095.120. 
c) The Board shall provide the forms to update the information previously submitted by the school and that call for information that has not been reported by the school since the filing of the application for the prior permit of approval.
 d) The information shall include: 
1) An alphabetical list of student names, addresses, and dates of admission by course or course of instruction and a sample copy of each type of enrollment agreement employed to enroll the students listed shall be filed with the Board's Executive Director on an annual basis. The list shall be signed and verified by the school's chief managing employee. (Section 37 of the Act) 
2) Student retention and graduation rates must be maintained that are appropriate to standards in the field. A State licensing examination or professional certification examination passage rate of at least 50% of the average passage rate for schools within the industry for any State licensing examination or professional certification examination must be maintained. In the event that the school fails to meet the minimum standards, then that school shall be placed on probation for one year. If that school's passage rate in its next reporting period does not exceed 50% of the average passage rate of that class of school as a whole, then the Board shall revoke the school's approval for that program to operate in this State. Such revocation also shall be grounds for reviewing the institution's approval to operate. (Section 55 of the Act)</t>
  </si>
  <si>
    <t xml:space="preserve">Sec. 55. Maintenance of approval. Institutions covered under this Act must meet the following requirements to receive and maintain approval: 
(9) Maintain satisfactory student retention and graduation rates and State licensing examination or professional certification examination passage rates. Student retention and graduation rates must be maintained that are appropriate to standards in the field. A State licensing examination or professional certification examination passage rate of at least 50% of the average passage rate for schools within the industry for any State licensing examination or professional certification examination must be maintained. In the event that the school fails to do so, then that school shall be placed on probation for one year. If that school's passage rate in its next reporting period does not exceed 50% of the average passage rate of that class of school as a whole, then the Board shall revoke the school's approval for that program to operate in this State. In addition, this shall be grounds for reviewing the institution's approval to operate. The Board shall develop, by rule, a procedure to ensure the veracity of the information required under this Section. </t>
  </si>
  <si>
    <t>1163-99-99-17</t>
  </si>
  <si>
    <t xml:space="preserve">The agency requires applying institutions to provide graduation rate information for reauthorization (Baseline). The agency specifically stipulates that the institution maintain student retention and graduation rates that are appropriate to standards in the field to fulfil the conditions of state reauthorization. (Threshold). </t>
  </si>
  <si>
    <t>Sec. 55. Maintenance of approval. Institutions covered under this Act must meet the following requirements to receive and maintain approval: 
(9) Maintain satisfactory student retention and graduation rates and State licensing examination or professional certification examination passage rates. Student retention and graduation rates must be maintained that are appropriate to standards in the field. A State licensing examination or professional certification examination passage rate of at least 50% of the average passage rate for schools within the industry for any State licensing examination or professional certification examination must be maintained. In the event that the school fails to do so, then that school shall be placed on probation for one year. If that school's passage rate in its next reporting period does not exceed 50% of the average passage rate of that class of school as a whole, then the Board shall revoke the school's approval for that program to operate in this State. In addition, this shall be grounds for reviewing the institution's approval to operate. The Board shall develop, by rule, a procedure to ensure the veracity of the information required under this Section</t>
  </si>
  <si>
    <t>1164-99-99-18</t>
  </si>
  <si>
    <t>The agency requires applying institutions to provide job placement rates for reauthorization (Baseline). The agency specifically stipulates that the institution differeniate between students who have obtained a job in their field, in a related field, not in their field, or are unemployed (Threshold).</t>
  </si>
  <si>
    <t>Annual Renewal Application - Institutional Disclosures Reporting Table</t>
  </si>
  <si>
    <t>1165-99-99-19</t>
  </si>
  <si>
    <t>1166-99-99-20</t>
  </si>
  <si>
    <t>1167-99-99-21</t>
  </si>
  <si>
    <t xml:space="preserve">The agency does not require institutions to report debt-to-income ratios for reauthorization (Baseline). </t>
  </si>
  <si>
    <t>1168-99-99-22</t>
  </si>
  <si>
    <t>Illinois Administrative Code 1095.200(d) Annual Renewal</t>
  </si>
  <si>
    <t>"Maintains satisfactory student retention and graduation rates and State licensing examination or professional certification examination passage rates. Student retention and graduation rates must be maintained that are appropriate to standards in the field.”</t>
  </si>
  <si>
    <t>1277-99-99-15</t>
  </si>
  <si>
    <t xml:space="preserve">The agency requires institutions to provide enrollment metrics over a specific reporting period for reauthorization (Baseline). The agency requires institutions to provide raw, aggregate numbers by program for the authorization (Threshold). </t>
  </si>
  <si>
    <t xml:space="preserve">Section 1095.240 Disclosures
“All schools shall make, at a minimum, the disclosures required under Section 37 of the Act and this Part clearly and conspicuously on their Internet websites. The disclosure shall consist of a statement containing the following information for the most recent 12-month reporting period of July 1 through June 30 (Section 37 of the Act)”
a) For each program of study, report:
(1) The number of students who were admitted in the course of instruction as of July 1 of that reporting period. 
(2) The number of additional students who were admitted in the program during the next 12 months and classified in one of the following categories: 
(A) new starts; 
(B) re-enrollments; and 
(C) transfers into the course of instruction from other courses of instruction at the school. 
(3) The total number of students admitted in the program during the 12-month reporting period (the number of students reported under subsection (a)(1) plus the total number of students reported under subsection (a)(2)) 
(4) The number of students enrolled in the program during the 12-month reporting period who: (A) transferred out of the course of instruction to another course of instruction; 
(B) completed or graduated from a course of instruction; 
(C) withdrew from the school; 
(D) are still enrolled. 
(5) The number of students enrolled in the program who were:
(A) Placed in their field of study; 
(B) Placed in a related field; 
(C) Placed out of the field; 
(D) Not available for placement due to personal reasons;
(E) Not employed. 
</t>
  </si>
  <si>
    <t>105 ILCS 426/55(9); 105 ILCS 426/37. Disclosures</t>
  </si>
  <si>
    <t xml:space="preserve">105 ILCS 426/55(9); 105 ILCS 426/37:
Disclosures. All schools shall make, at a minimum, the disclosures required under this Section clearly and conspicuously on their Internet websites. The disclosure shall consist of a statement containing the following information for the most recent 12-month reporting period of July 1 through June 30”
(1) The number of students who were admitted in the course of instruction as of July 1 of that reporting period. 
(2) Additions during the year due to: 
(A) new starts; 
(B) re-enrollments; and 
(C) transfers into the course of instruction from other courses of instruction at the school. 
(3) The total number of students admitted during the reporting period (the number of students reported under paragraph (1) of this Section plus the additions reported under subparagraphs (A), (B), and (C) of paragraph (2) of this Section). 
(4) Of the total course of instruction enrollment, the number of students who: 
(A) transferred out of the course of instruction to another course of instruction; 
(B) completed or graduated from a course of instruction; 
(C) withdrew from the school; 
(D) are still enrolled. 
(5) The number of students listed in paragraph (4) of this Section who: 
(A) were placed in their field of study; 
(B) were placed in a related field; 
(C) placed out of the field; 
(D) were not available for placement due to personal reasons; 
(E) were not employed. 
(6) The number of students who took a State licensing examination or professional certification examination, if any, during the reporting period, as well as the number who passed. 
(7) The number of graduates who obtained employment in the field who did not use the school's placement assistance during the reporting period; such information may be compiled by reasonable efforts of the school to contact graduates by written correspondence. 
(8) The average starting salary for all school graduates employed during the reporting period; such information may be compiled by reasonable efforts of the school to contact graduates by written correspondence. </t>
  </si>
  <si>
    <t>1278-99-99-15</t>
  </si>
  <si>
    <t>1017-99-99-1</t>
  </si>
  <si>
    <t>Indiana</t>
  </si>
  <si>
    <t>in_ICHE</t>
  </si>
  <si>
    <t>Indiana Commission for Higher Education</t>
  </si>
  <si>
    <t>in_ICHE_1</t>
  </si>
  <si>
    <t>Indiana Board for Proprietary Education</t>
  </si>
  <si>
    <t xml:space="preserve">The agency requires applying institutions to provide any significant developments related to accreditation for program renewal. (Baseline). </t>
  </si>
  <si>
    <t>https://web.archive.org/web/20240620122223/https://www.in.gov/bpe/files/v13.pdf</t>
  </si>
  <si>
    <t>https://web.archive.org/web/20240620120213/https://www.in.gov/bpe/files/Policy_on_Institutions_Seeking_Accreditation_-_as_Passed.pdf</t>
  </si>
  <si>
    <t>Policy on Institutions Seeking Accreditation, Section 4</t>
  </si>
  <si>
    <t>“All institutions shall promptly report to the Board for Proprietary Education any significant developments related to accreditation and shall include in their renewal applications a status report on accreditation.”</t>
  </si>
  <si>
    <t>https://web.archive.org/web/20240620120135/https://www.in.gov/bpe/files/IC_21-18.5.pdf</t>
  </si>
  <si>
    <t>IC 21-18.5-2-12: Postsecondary credit bearing proprietary educational institution</t>
  </si>
  <si>
    <t>IC 21-18.5-2-12: Postsecondary credit bearing proprietary educational institution. Sec. 12. (a) Postsecondary credit bearing proprietary educational institution" means a degree granting and credit bearing institution that provides instructional or educational services or training, whether onsite, online, or through any combination of these or other instructional modalities, and is accredited by an accrediting agency recognized by the United States Department of Education or is seeking and progressing toward accreditation by an accrediting agency recognized by the United States Department of Education.</t>
  </si>
  <si>
    <t>The board very clearly requires institutional accreditation in general, but it seems that this info is required in the annual renewal application, not the degree renewal process. However, given the somewhat vague “tell us if something happens” requirement in the admin rules, I’m still scoring this a 1.</t>
  </si>
  <si>
    <t>1018-99-99-2</t>
  </si>
  <si>
    <t xml:space="preserve">The agency requires applying institutions to report and (likely) obtain accreditation in programs where specialized accreditation is very important to future success and/or quality, for program renewal (Baseline). </t>
  </si>
  <si>
    <t>Program Accreditation (Page 11)</t>
  </si>
  <si>
    <t>"Does this program need specialized accreditation in order for a graduate to become licensed by the State or to earn a national professional certification, so graduates of this program can work in their profession or have substantially better prospects for employment? If so, please identify the specialized accrediting agency:”</t>
  </si>
  <si>
    <t>Scoring this a 1 because the application citation shows that the agency cares about the program accreditation, and the language in other documents show how important accreditation is to the board, so I have no doubt that the board will require specialized accreditation. However, since I can’t find that in writing anywhere, I’m only scoring this as a 1.</t>
  </si>
  <si>
    <t>1019-99-99-3</t>
  </si>
  <si>
    <t>The agency requires applying institutions to provide all program courses, as well as relevant info about them, for program renewal (Baseline).</t>
  </si>
  <si>
    <t>II. PROGRAM STRUCTURE (Page 5)</t>
  </si>
  <si>
    <t>"List all courses in the program. Indicate course name, course number, and number of credit hours or clock hours for each course.”</t>
  </si>
  <si>
    <t>https://web.archive.org/web/20240620120159/https://www.in.gov/bpe/files/Statement_of_Authorization_and_Indiana_Uniform_Refund_Policy2.pdf</t>
  </si>
  <si>
    <t>Statement of Authorization</t>
  </si>
  <si>
    <t>The following statement will be the only authorized statement and is required in all catalogs, and may be appropriate for inclusion in other documents such as institutional student contract, enrollment agreements and other materials</t>
  </si>
  <si>
    <t>IC 21-18.5-6-4 Applications; contents, Sec. 4. (3) || IC 21-18.5-6-5 Curriculum catalog and promotional brochure; contents Sec. 5.</t>
  </si>
  <si>
    <t>IC 21-18.5-6-4 Applications; contents, Sec. 4. (3): An application for authorization under this chapter must 16 include at least the following information: The types of courses to be offered, the form of instruction to be followed with the class, shop, or laboratory, and the hours required for each curriculum.
IC 21-18.5-6-5 Curriculum catalog and promotional brochure; contents Sec. 5: The board for proprietary education shall require each postsecondary credit bearing proprietary educational institution to include in each curriculum catalog and promotional brochure the following: (1) A statement indicating that the postsecondary credit bearing proprietary educational institution is authorized by the board for proprietary education under this chapter. (2) The board for proprietary education's mailing address and telephone number.</t>
  </si>
  <si>
    <t>Although Indiana explicitly asks to have courses written out on the application rather than being provided a course catalog, the sheer tenacity of the agency to require institutions to write out every single course being offered, as well as relevant info, shows that they find the course catalog’s “objective” to be important. However, because the catalog is still only mentioned tangentially, we have scored this as a 1.</t>
  </si>
  <si>
    <t>1020-99-99-4</t>
  </si>
  <si>
    <t>1020-99-99-7</t>
  </si>
  <si>
    <t>1020-99-99-9</t>
  </si>
  <si>
    <t>1020-99-99-12</t>
  </si>
  <si>
    <t>1020-99-99-16</t>
  </si>
  <si>
    <t>1020-99-99-17</t>
  </si>
  <si>
    <t>1020-99-99-18</t>
  </si>
  <si>
    <t>1020-99-99-19</t>
  </si>
  <si>
    <t>1020-99-99-20</t>
  </si>
  <si>
    <t>1020-99-99-21</t>
  </si>
  <si>
    <t>1020-99-99-22</t>
  </si>
  <si>
    <t>1021-99-99-13</t>
  </si>
  <si>
    <t>The agency does not require audited financial statements for reauthorization.</t>
  </si>
  <si>
    <t xml:space="preserve">While financial statements were requested in the statute, it’s unclear whether this pertains to the degree renewal process and not just the annual reporting. They are also incredibly vague in the regulations. Because it is not included explicitly in the application, we have scored this as a 0. The agency does require the institution to “provide the institution’s most recent Federal Financial Responsibility Composite Score, whether published online, provided in written form by the U.S. Department of Education, or calculated by an independent auditor using the methodology prescribed by the U.S. Department of Education.” </t>
  </si>
  <si>
    <t>1022-99-99-5</t>
  </si>
  <si>
    <t>The agency requires applying institutions to maintain and “surrender” a copy of the enrollment agreement for continued authorization (Baseline).</t>
  </si>
  <si>
    <t xml:space="preserve">https://web.archive.org/web/20240620120159/https://www.in.gov/bpe/files/Statement_of_Authorization_and_Indiana_Uniform_Refund_Policy2.pdf </t>
  </si>
  <si>
    <t>IC 21-18.5-6-10 Student records; contents; surrender to board for proprietary education Sec. 10. (a6)</t>
  </si>
  <si>
    <t>A postsecondary credit bearing proprietary educational institution shall maintain at least the following records for each student: ...A copy of the enrollment agreement.</t>
  </si>
  <si>
    <t>This is scored as a 1 based on rules and statutes only. The agency requires institutions to maintain an enrollment agreement, but there is no mention in the degree authorization application.</t>
  </si>
  <si>
    <t>1023-99-99-6</t>
  </si>
  <si>
    <t xml:space="preserve">The agency requires applying institutions to provide the tuition cost of a program as well as total student tuition at a given time for degree renewal (Baseline). </t>
  </si>
  <si>
    <t>II. PROGRAM STRUCTURE:</t>
  </si>
  <si>
    <t>Tuition: ________</t>
  </si>
  <si>
    <t>A postsecondary credit bearing proprietary educational institution shall maintain at least the following records for each student: ... The amount of the student's tuition and fees</t>
  </si>
  <si>
    <t xml:space="preserve">Note that there is very little language written about this and it’s probably a weak 1.
The statute’s tuition record requirement is an “if requested” type of requirement.
</t>
  </si>
  <si>
    <t>1024-99-99-8</t>
  </si>
  <si>
    <t xml:space="preserve">The agency requires applying institutions to provide their student record procedures for degree renewal (Baseline). Additionally, the agency specifically stipulates certain records that must be maintained, such as student total tuition, the enrollment agreement, etc. (Threshold). </t>
  </si>
  <si>
    <t>Student Records (the whole section)</t>
  </si>
  <si>
    <t>Student Records: 
Institutions that have Previously Operated: 
• Are all student transcripts in a digital format?
o If not, what is the percentage of student transcripts in a digital format?
o What is the beginning year of digitized student transcripts?
o Are student transcripts stored separately from the overall student records?
• How are the digital student records stored?
o Where is the computer server located?
o What is the name of the system that stores the digital records?
• Where are the paper student records located?
• What is the beginning year of the institutional student record series?
• What is the estimated number of digital student records held by the institution?
• What is the estimated number of paper student records held by the institution?
• Aside from digital and paper, does the institution maintain student records in other formats such as microfiche?
o If so, what is the most significant format?
o If so, what is the estimated number of student records maintained in that format?
• Does the institution maintain a staff position that has overall responsibility and authority over student records?
o If so, what is the name, title, and contact information for that individual?
• Has the institution contracted with a third-party vendor, such as Parchment, to have student records digitized, maintained, and serviced?
• Approximately what is the average number of requests for student records or verification of attendance that the institution receives in a day and week?
o All Institutions
• Is there anything that the Commission should consider with regard to the institutional student records?</t>
  </si>
  <si>
    <t>IC 21-18.5-6-10 Student records; contents; surrender to board for proprietary education, Sec. 10. (a)</t>
  </si>
  <si>
    <t>(a) A postsecondary credit bearing proprietary educational institution shall maintain at least the following records for each student: ...
(1) The program in which the student enrolls.
(2) The length of the program.
(3) The date of the student's initial enrollment in the program.
(4) A transcript of the student's academic progress.
(5) The amount of the student's tuition and fees.
(6) A copy of the enrollment agreement.
(b) Upon the request of the board for proprietary education, a postsecondary credit bearing proprietary educational institution shall submit the records described in subsection (a) to the board for proprietary education. 
(c) If a postsecondary credit bearing proprietary educational institution ceases operation, the postsecondary credit bearing proprietary educational institution shall submit the records described in subsection (a) to the commission on public records not later than thirty (30) days after the institution ceases to operate.</t>
  </si>
  <si>
    <t>1025-99-99-10</t>
  </si>
  <si>
    <t xml:space="preserve">The agency requires applying institutions to abide by an appropriate tuition refund policy for degree renewal (Baseline). If their personal policy is not shown to be objectively superior to the Indiana Uniform Refund Policy (via the final refund calculation, then they are required to use the Indiana Uniform Refund Policy instead (Threshold). </t>
  </si>
  <si>
    <t>Indiana Uniform Refund Policy</t>
  </si>
  <si>
    <t>If a postsecondary educational institution utilizes a refund policy of their recognized regional/national accrediting body or the current United States Department of Education (USDOE) Title IV refund policy, the postsecondary educational institution must provide written verification in the form of a final refund calculation, upon the request of the Commission/Board, that its refund policy is more favorable to the student than that of the Commission's/Board’s. Postsecondary educational institutions accredited by a regionally/nationally recognized accrediting body must uniformly apply the Commission's/Board’s tuition refund policy or the refund policy of their recognized accrediting body, as previously approved by the Commission/Board to all first-time students enrolled. Postsecondary educational institutions using a refund policy other than that of the Commission's/Board’s must list the complete policy and its location in the institutional catalog and the enrollment agreement.</t>
  </si>
  <si>
    <t>IC 21-18.5-6-11 Authorization standards, Section 11. (7)</t>
  </si>
  <si>
    <t>The postsecondary credit bearing proprietary educational institution has and follows a refund policy approved by the board for proprietary education.</t>
  </si>
  <si>
    <t xml:space="preserve">The agency has very specific regulations about how onsite and distance education refunds should be processed by institutions. </t>
  </si>
  <si>
    <t>1026-99-99-11</t>
  </si>
  <si>
    <t xml:space="preserve">The agency requires applying institutions to abide by a “student assurance fund” to maintain authorization (Baseline). The agency specifically stipulates that the institutions provide a varying amount of money to this fund as determined by various factors outlined in the statute. (Threshold). </t>
  </si>
  <si>
    <t>IC 21-18.5-6-7 Quarterly contributions to fund; determination</t>
  </si>
  <si>
    <t xml:space="preserve">(a) Except as otherwise provided in this section, each postsecondary credit bearing proprietary educational institution shall make quarterly contributions to the fund. The quarters begin January 1, April 1, July 1, and October 1.
(b) For each quarter, each postsecondary credit bearing proprietary educational institution shall make a contribution equal to 18 the STEP THREE amount derived under the following formula: STEP ONE: Determine the total amount of tuition and fees earned during the quarter. STEP TWO: Multiply the STEP ONE amount by one-tenth of one percent (0.1%). STEP THREE: Add the STEP TWO amount and sixty dollars ($60).
</t>
  </si>
  <si>
    <t>1027-99-99-14</t>
  </si>
  <si>
    <t xml:space="preserve">The agency maintains the power to conduct investigatory site visits to ensure that institutions are in compliance with regulation (Baseline). </t>
  </si>
  <si>
    <t>IC 21-18.5-6-8 Investigation Sec. 8.</t>
  </si>
  <si>
    <t>Upon receipt of an application for authorization under this chapter, the board for proprietary education shall make an investigation to determine the accuracy of the statements in the application to determine if the postsecondary credit bearing proprietary educational institution meets the minimum standards for authorization.</t>
  </si>
  <si>
    <t>Note that the statute citation likely only refers to institutional (re)authorization, not degree renewal. I only cited it because it establishes that the agency has the authority to conduct these site visits, and thus justifies a 1 score.</t>
  </si>
  <si>
    <t>1028-99-99-1</t>
  </si>
  <si>
    <t xml:space="preserve">The agency requires applying institutions to provide their current accreditation status for renewal (Baseline). The agency specifically stipulates that the institution provides documentation from the accrediting body as evidence, and that the accreditation agency must be approved by the US Department of Education (Threshold). </t>
  </si>
  <si>
    <t>https://web.archive.org/web/20240620120012/https://www.in.gov/bpe/files/Application-for-Renewal-of-Institutional-Authorization-Physical-Presence-V19-2022.05.01.pdf</t>
  </si>
  <si>
    <t>Application for Annual Renewal of Institutional Authorization, Section 3</t>
  </si>
  <si>
    <t>The institution is accredited by or seeking accreditation from: ______ (Must be an accrediting agency that is recognized by the U.S. Department of Education or Secretary of Education). Submit documentation from the accrediting body indicating the institution’s current status</t>
  </si>
  <si>
    <t>All institutions shall promptly report to the Board for Proprietary Education any significant developments related to accreditation and shall include in their renewal applications a status report on accreditation</t>
  </si>
  <si>
    <t>IC 21-18.5-6-2.5 Accreditation required; exception for religious institution</t>
  </si>
  <si>
    <t>A person may not do business as a degree granting institution in Indiana unless: (1) the institution is accredited by an accrediting agency recognized by the United States Department of Education or is seeking and progressing toward accreditation by an accrediting agency recognized by the United States Department of Education;</t>
  </si>
  <si>
    <t>Agency seems very clear that institutions must maintain and report their accreditation status to the agency.</t>
  </si>
  <si>
    <t>1029-99-99-2</t>
  </si>
  <si>
    <t xml:space="preserve">The agency does not require applying institutions to provide program/specialized accreditation information for reauthorization (Baseline). </t>
  </si>
  <si>
    <t>Scoring as a 0 not for lack of stringency, but rather that this metric is more a part of the degree renewal process every 5 years rather than the annual renewal process.</t>
  </si>
  <si>
    <t>1029-99-99-4</t>
  </si>
  <si>
    <t>1029-99-99-7</t>
  </si>
  <si>
    <t>1029-99-99-9</t>
  </si>
  <si>
    <t>1029-99-99-12</t>
  </si>
  <si>
    <t>1029-99-99-16</t>
  </si>
  <si>
    <t>1029-99-99-19</t>
  </si>
  <si>
    <t>1029-99-99-20</t>
  </si>
  <si>
    <t>1029-99-99-21</t>
  </si>
  <si>
    <t>1029-99-99-22</t>
  </si>
  <si>
    <t>1030-99-99-3</t>
  </si>
  <si>
    <t xml:space="preserve">The agency requires applying institutions to provide a course catalog for reauthorization (Baseline). The agency specifically stipulates that the course catalog contains the Indiana Uniform Refund Policy and the agency’s phone number + mailing address within their catalog. (Threshold). </t>
  </si>
  <si>
    <t>Application for Annual Renewal of Institutional Authorization, Page 1, Section 13</t>
  </si>
  <si>
    <t>Attach a copy of your current catalog, institutional student contract, or enrollment agreement. The Statement of Authorization and Indiana Uniform Refund Policy is required in all catalogs, and may be appropriate for inclusion in other documents such as institutional student contract, enrollment agreements and other materials.</t>
  </si>
  <si>
    <t>1031-99-99-5</t>
  </si>
  <si>
    <t>The agency requires applying institutions to provide a copy of the enrollment agreement for reauthorization (Baseline). Additionally, they are required to include the Indiana Uniform Refund Policy within the document and maintain each student’s copy of the agreement (Threshold).</t>
  </si>
  <si>
    <t>1032-99-99-6</t>
  </si>
  <si>
    <t xml:space="preserve">The agency requires applying institutions to provide program tuition and to maintain student tuition/fees records for reauthorization (Baseline). </t>
  </si>
  <si>
    <t>Programs Offered (Page 3)</t>
  </si>
  <si>
    <t>Annual, or Cr. Hr. Tuition</t>
  </si>
  <si>
    <t>Weakest 1 humanly possible, but still technically a 1.</t>
  </si>
  <si>
    <t>1033-99-99-8</t>
  </si>
  <si>
    <t xml:space="preserve">The agency requires applying institutions to maintain certain records of each student, such as their enrollment agreement, tuition, etc., for reauthorization (Baseline). </t>
  </si>
  <si>
    <t>A postsecondary credit bearing proprietary educational institution shall maintain at least the following records for each student: ...</t>
  </si>
  <si>
    <t>Scoring this a 1 because the agency isn’t necessarily requesting the institutions record keeping procedures, just listing some basic ones that they have to follow.</t>
  </si>
  <si>
    <t>1034-99-99-10</t>
  </si>
  <si>
    <t xml:space="preserve">The agency requires applying institutions to abide by an appropriate tuition refund policy for reauthorization (Baseline). If this policy is not shown to be objectively superior to the Indiana Uniform Refund Policy (via the final refund calculation) by the institution, then they are required to use the Indiana Uniform Refund Policy instead (Threshold). </t>
  </si>
  <si>
    <t>If a postsecondary educational institution utilizes a refund policy of their recognized regional/national accrediting body or the current United States Department of Education (USDOE) Title IV refund policy, the postsecondary educational institution must provide written verification in the form of a final refund calculation, upon the request of the Commission/Board, that its refund policy is more favorable to the student than that of the Commission's/Board’s. Postsecondary educational institutions accredited by a regionally/nationally recognized accrediting body must uniformly apply the Commission's/Board’s tuition refund policy or the refund policy of their recognized accrediting body, as previously approved by the Commission/Board to all first-time students enrolled. Postsecondary educational institutions using a refund policy other than that of the Commission's/Board’s must list the complete policy and its location in the institutional catalog and the enrollment agreement….</t>
  </si>
  <si>
    <t>1035-99-99-11</t>
  </si>
  <si>
    <t>For each quarter, each postsecondary credit bearing proprietary educational institution shall make a contribution equal to 18 the STEP THREE amount derived under the following formula: STEP ONE: Determine the total amount of tuition and fees earned during the quarter. STEP TWO: Multiply the STEP ONE amount by one-tenth of one percent (0.1%). STEP THREE: Add the STEP TWO amount and sixty dollars ($60).</t>
  </si>
  <si>
    <t>Similar to other metrics, due to the sheer volume of language on the “student assurance fund”, I only cited a small portion of it. Therefore, if one wants to become more educated on this metric, I recommend reading the language around the citation in the statute.</t>
  </si>
  <si>
    <t>1036-99-99-13</t>
  </si>
  <si>
    <t xml:space="preserve">The agency requires applying institutions to provide a copy of their finances for reauthorization (Baseline). </t>
  </si>
  <si>
    <t>IC 21-18.5-6-4 Applications; contents</t>
  </si>
  <si>
    <t>An application for authorization under this chapter must include at least the following information: ... A statement of the postsecondary credit bearing proprietary educational institution's finances.</t>
  </si>
  <si>
    <t>1037-99-99-14</t>
  </si>
  <si>
    <t xml:space="preserve">The agency requires an investigation to be done to verify all information submitted by applying institutions, which may include a site visit (Baseline).  </t>
  </si>
  <si>
    <t>1038-99-99-17</t>
  </si>
  <si>
    <t>The agency requires applying institutions to annually provide the number of graduates for reauthorization (Baseline). The agency specifically stipulates that this information must be provided by program (Threshold).</t>
  </si>
  <si>
    <t>Programs Offered, Table 2</t>
  </si>
  <si>
    <t>Number of Graduates:</t>
  </si>
  <si>
    <t>1039-99-99-18</t>
  </si>
  <si>
    <t>The agency requires applying institutions to provide job placement numbers per program (Baseline). These job placement numbers must distinguish between the number of graduates placed in jobs related to the program/training and those placed in jobs unrelated to the program/training (Threshold).</t>
  </si>
  <si>
    <t>Number of Graduates Placed in Jobs that are Related to Training
Number of Graduates Placed in Jobs that are Unrelated to Training</t>
  </si>
  <si>
    <t>1040-99-99-1</t>
  </si>
  <si>
    <t>in_ICHE_2</t>
  </si>
  <si>
    <t>Accredited Degree-Granting Institutions (Distance)</t>
  </si>
  <si>
    <t>The agency requires applying institutions to provide their current accreditation status for renewal (Baseline). The agency specifically stipulates that the institution provides documentation from the accrediting body as evidence, and that the accreditation agency must be approved by the US Department of Education (Threshold).</t>
  </si>
  <si>
    <t>https://web.archive.org/web/20240620122658/https://www.in.gov/bpe/files/Application-for-Renewal-of-Institutional-Authorization-No-Physical-Presence-V19-2022.05.01.pdf</t>
  </si>
  <si>
    <t>The institution is accredited by or seeking accreditation from: ______ (Must be an accrediting agency that is recognized by the U.S. Department of Education or Secretary of Education). Submit documentation from the accrediting body indicating the institution’s current status.</t>
  </si>
  <si>
    <t>A person may not do business as a degree granting institution in Indiana unless: (1) the institution is accredited by an accrediting agency recognized by the United States Department of Education or is seeking and progressing toward accreditation by an accrediting agency recognized by the United States Department of Education</t>
  </si>
  <si>
    <t>1041-99-99-2</t>
  </si>
  <si>
    <t>The agency does not require applying institutions to provide the metric for reauthorization.</t>
  </si>
  <si>
    <t>1041-99-99-3</t>
  </si>
  <si>
    <t>1041-99-99-4</t>
  </si>
  <si>
    <t>1041-99-99-5</t>
  </si>
  <si>
    <t>1041-99-99-6</t>
  </si>
  <si>
    <t>1041-99-99-7</t>
  </si>
  <si>
    <t>1041-99-99-8</t>
  </si>
  <si>
    <t>1041-99-99-9</t>
  </si>
  <si>
    <t>1041-99-99-12</t>
  </si>
  <si>
    <t>1041-99-99-13</t>
  </si>
  <si>
    <t>1041-99-99-15</t>
  </si>
  <si>
    <t>1041-99-99-16</t>
  </si>
  <si>
    <t>1041-99-99-17</t>
  </si>
  <si>
    <t>1041-99-99-18</t>
  </si>
  <si>
    <t>1041-99-99-19</t>
  </si>
  <si>
    <t>1041-99-99-20</t>
  </si>
  <si>
    <t>1041-99-99-21</t>
  </si>
  <si>
    <t>1041-99-99-22</t>
  </si>
  <si>
    <t>1042-99-99-10</t>
  </si>
  <si>
    <t xml:space="preserve">The agency requires applying institutions to abide by an appropriate tuition refund policy (USED minimum) for degree renewal (Baseline). </t>
  </si>
  <si>
    <t>Scoring this as a one because there is a mention directly to the accreditation status that is requested on the policy; however, this may be a zero in terms of applicability or enforcement.</t>
  </si>
  <si>
    <t>1043-99-99-11</t>
  </si>
  <si>
    <t>The agency requires applying institutions to abide by a “student assurance fund” to maintain authorization (Baseline). The agency specifically stipulates that the institutions provide a varying amount of money to this fund as determined by various factors outlined in the statute. (Threshold).</t>
  </si>
  <si>
    <t xml:space="preserve">This was scored as a 2 because there does not appear to be an explicit exemption; however, it is unclear whether it is required based on application. </t>
  </si>
  <si>
    <t>1044-99-99-14</t>
  </si>
  <si>
    <t>The agency maintains the right to conduct a site visit if deemed necessary in investigating the accuracy of the application; however, unlikely to happen as these are out-of-state institutions.</t>
  </si>
  <si>
    <t>Seems unlikely site visits would occur based on the type of institution. The statute does provide the ability to do it: Upon receipt of an application for authorization under this chapter, the board for proprietary education shall make an investigation to determine the accuracy of the statements in the application to determine if the postsecondary credit bearing proprietary educational institution meets the minimum standards for authorization (IC 21-18.5-6-8 Investigation Sec. 8.)</t>
  </si>
  <si>
    <t>1045-99-99-2</t>
  </si>
  <si>
    <t>in_DWD</t>
  </si>
  <si>
    <t>Indiana Department of Workforce Development</t>
  </si>
  <si>
    <t>in_DWD_3</t>
  </si>
  <si>
    <t>The agency does not require applying agencies to provide the metric for authorization.</t>
  </si>
  <si>
    <t>https://web.archive.org/web/20241110160656/https://www.in.gov/dwd/files/Accreditation_Renewal_Checklist_and_Application.pdf</t>
  </si>
  <si>
    <t>https://web.archive.org/web/20240229154829/https://www.in.gov/dwd/files/OCTS_Policy_and_Procedures.pdf</t>
  </si>
  <si>
    <t>https://web.archive.org/web/20240901223838/https://www.in.gov/dwd/files/OCTS_Code.pdf</t>
  </si>
  <si>
    <t>1045-99-99-4</t>
  </si>
  <si>
    <t>1045-99-99-19</t>
  </si>
  <si>
    <t>1045-99-99-20</t>
  </si>
  <si>
    <t>1045-99-99-21</t>
  </si>
  <si>
    <t>1046-99-99-1</t>
  </si>
  <si>
    <t>The agency requires applying institutions to provide a list of their national/ regional accreditations along with their beginning and expiration dates (Baseline). The agency requires agencies to submit the most current approval letters from the accrediting bodies that reflect the approval and expiration dates (Threshold).</t>
  </si>
  <si>
    <t>Page 4, Question #17 || Page 1, Instruction #5</t>
  </si>
  <si>
    <t xml:space="preserve">Page 4, Question #17: Do you have any national or regional accreditations? If yes, please list the Accrediting Commission(s) with beginning and expiration dates
Page 1, Instruction #5: If Applicable, submit copies of the most current approval letters from the home state accrediting body and national/regional accrediting body reflecting the date approval was issued and date accreditation expires.
Page 9, Question #35: List any changes or additions in national accreditation that have taken place in the past year
</t>
  </si>
  <si>
    <t>Note that while the agency does require evidence of accreditation if accreditation is claimed, having an accreditation doesn’t seem to be a requirement.</t>
  </si>
  <si>
    <t>1047-99-99-3</t>
  </si>
  <si>
    <t xml:space="preserve">The agency requires applying institutions to provide a course catalog for reauthorization (Baseline). The agency specifically stipulates that the institution provide a plethora of additional information within these catalogs, such as the OCTS Refund Policy, the Regulation Statement, and the department’s contact information. (Threshold). </t>
  </si>
  <si>
    <t>https://web.archive.org/web/20241110160656/https://www.in.gov/dwd/files/Accreditation_Renewal_Checklist_and_Application.pdf || https://web.archive.org/web/20241110161056/https://www.in.gov/dwd/files/OCTS-Catalog-Brochure-Student-Complaint-Process.pdf</t>
  </si>
  <si>
    <t>Application - Page 1, Instructions #3 &amp; Accreditation Renewal Checklist, Item 9 || Catalog/Brochure, Student Complaint Process, and Code of Conduct Requirements</t>
  </si>
  <si>
    <t>Application
#3: OCTS Refund Policy must be printed verbatim on the enrollment agreement and/or catalog
#4: Submit contract, catalog, and refund policy with this application. NOTE: Schools must use the OCTS Refund Policy verbatim. 
Accreditation Renewal Checklist, Item 9: Regulation Statement contained in enrollment agreement and catalog
Catalog/Brochure, Student Complaint Process, and Code of Conduct Requirements: Upload institutional catalog, brochure, complaint process, and code of conduct for review. Catalog/Brochure: A copy of the catalog or brochure that students receive and is used for advertising. Changes made to the catalog or brochure are clearly outlined for review by OCTS staff.</t>
  </si>
  <si>
    <t>Authorization Renewal Process, #8 (Page 11) (OCTS Policy and Procedures)</t>
  </si>
  <si>
    <t>Authorization Renewal Process: Evidence that the regulation statements and OCTS approved refund policy is being used verbatim and printed in the catalog and student enrollment agreement;</t>
  </si>
  <si>
    <t>IC 22-4.1-21-17</t>
  </si>
  <si>
    <t>IC 22-4.1-21-17. Curriculum catalog and promotional brochure; contents: The department shall require each postsecondary proprietary educational institution to include in each curriculum catalog and promotional brochure the following: (1) A statement indicating that the postsecondary proprietary educational institution is regulated by the department under this chapter. (2) The department's mailing address and telephone number.</t>
  </si>
  <si>
    <t>1048-99-99-5</t>
  </si>
  <si>
    <t xml:space="preserve">The agency requires applying institutions to provide a copy of their enrollment agreement for reauthorization (Baseline). The agency specifically stipulates numerous requirements for the enrollment agreement’s content, such as including the OCTS Refund Policy, program information, costs and fees, etc. (Threshold). </t>
  </si>
  <si>
    <t xml:space="preserve">https://web.archive.org/web/20241110160656/https://www.in.gov/dwd/files/Accreditation_Renewal_Checklist_and_Application.pdf | https://web.archive.org/web/20241110161916/https://www.in.gov/dwd/files/Enrollment_Agreement_Checklist.pdf | https://web.archive.org/web/20240901224530/https://www.in.gov/dwd/files/OCTS-Enrollment-Agreement-Requirements.pdf </t>
  </si>
  <si>
    <t>Page 1, Instruction #3 || Accreditation Renewal Checklist, Items 6, 7, &amp; 9 || Application for Accreditation Renewal, Page 5, Question #21 | | Enrollment Agreement Requirements</t>
  </si>
  <si>
    <t xml:space="preserve">Page 1, Instruction #3
OCTS Refund Policy must be printed verbatim on the enrollment agreement and/or catalog.
Accreditation Renewal Checklist, Items 6, 7, &amp; 9
OCTS Refund Policy contained in enrollment agreement and catalog
Enrollment Agreement Checklist
Regulation Statement contained in enrollment agreement and catalog
Application for Accreditation Renewal, Page 5, Question #21
Is the student required to sign an enrollment agreement? (Y/N)
Enrollment Agreement Requirements: Upload the enrollment agreement including the following: Title, name, physical address, and phone number of institution, title of program, time required, credential for satisfactory completion, all costs and fees, terms of payment, class start date, program completion date, class schedule, termination or cancellation by the institution or student, refund policy, signatures and acceptance (Citing the whole document). </t>
  </si>
  <si>
    <t xml:space="preserve">Authorization Renewal Process, #8 (Page 11) (OCTS Policy and Procedures) </t>
  </si>
  <si>
    <t>Authorization Renewal Process, #8 (Page 11) (OCTS Policy and Procedures): The following materials/information/evidence must be submitted for consideration:... Evidence that the regulation statements and OCTS approved refund policy is being used verbatim and printed in the catalog and student enrollment agreement</t>
  </si>
  <si>
    <t>Note that the additional application that I included in the application section, but didn’t cite, is an exact clone of the one in the administrative rules in content, but is the actual application that is supposed to be submitted.</t>
  </si>
  <si>
    <t>1049-99-99-6</t>
  </si>
  <si>
    <t xml:space="preserve">The agency requires applying institutions to provide certain information about miscellaneous fees, and to maintain records of each students’ tuition and fees (Baseline). The agency requires a stringently outlined tuition and fee schedule in all enrollment agreements (Threshold). </t>
  </si>
  <si>
    <t>https://web.archive.org/web/20241110160656/https://www.in.gov/dwd/files/Accreditation_Renewal_Checklist_and_Application.pdf | https://web.archive.org/web/20240901224530/https://www.in.gov/dwd/files/OCTS-Enrollment-Agreement-Requirements.pdf</t>
  </si>
  <si>
    <t>Application for Accreditation Renewal, Page 5, Questions #23 &amp; 24 || Enrollment Agreement Requirements, Costs</t>
  </si>
  <si>
    <t>Application:
Question #23: Is there a registration fee required? (Y/N, if Y, please specify)
Question #24: Are there other pre-enrollment fees? (Y/N, if Y, please specify)
Enrollment Agreement Requirements, Costs
Costs: All costs shall be clearly stated:
Tuition: The total tuition for the program must be listed by the total length of the program, the tuition cost per program hour, term, or academic year.
Fees: All refundable and non-refundable fees payable by the student.
Books and supplies: This item may be omitted if the binding document states that the cost for books and supplies is included in the tuition charges as stated in the document.
Any other costs: Any other costs required to be paid by the student, whether purchased from the school. These costs may be stated as a listing of goods or services not included in the tuition.</t>
  </si>
  <si>
    <t xml:space="preserve">Page 10, IV. INVESTIGATION / INSPECTION (OCTS Policy and Procedures) </t>
  </si>
  <si>
    <t>OCTS staff members in collaboration with field experts will report on whether or not the institution meets minimum authorization standards as set forth in IC 22-4.1-21-23 which include: The instructional fees are clearly stated and based upon services rendered;</t>
  </si>
  <si>
    <t>IC 22-4.1-21-22 Student records; contents; submit records to department, #5</t>
  </si>
  <si>
    <t>A postsecondary proprietary educational institution shall maintain at least the following records for each student: The amount of the student's tuition and fees.</t>
  </si>
  <si>
    <t>1050-99-99-7</t>
  </si>
  <si>
    <t xml:space="preserve">The agency requires applying institutions to provide their student grievance / complaint policies for reauthorization (Baseline). The agency gives some specific requirements to be included in these policies, such as a statement informing students that they may file a formal complaint with OCTS if a complaint cannot be resolved with the institution (Threshold). </t>
  </si>
  <si>
    <t>https://web.archive.org/web/20241110160656/https://www.in.gov/dwd/files/Accreditation_Renewal_Checklist_and_Application.pdf | https://web.archive.org/web/20241110161056/https://www.in.gov/dwd/files/OCTS-Catalog-Brochure-Student-Complaint-Process.pdf</t>
  </si>
  <si>
    <t>Application Page 2, #12 | || Catalog/Brochure, Student Complaint Process, and Code of Conduct Requirements</t>
  </si>
  <si>
    <t>Application: Develop a written student complaint process explaining the student’s right to file a complaint with the school administrator. Include a statement informing students that if the complaint cannot be resolved, students may file a formal complaint with OCTS. Provide a space on the document for the student to sign and date, acknowledging they understand the complaint process.
Catalog/Brochure, Student Complaint Process, and Code of Conduct Requirements
Upload institutional catalog, brochure, complaint process, and code of conduct for review
Complaint process:
A procedure by which students can file a complaint with the school administrator.
A statement informing students that they can file a formal complaint with OCTS if the issue is not resolved.
Signature space for the student to sign and date their acknowledgment of the complaint process.</t>
  </si>
  <si>
    <t xml:space="preserve">VIII. STUDENT COMPLAINT PROCESS </t>
  </si>
  <si>
    <t>VIII. STUDENT COMPLAINT PROCESS: OCTS will review and respond to formal student complaints against post-secondary proprietary schools that are non-credit bearing and non-degree granting and which are currently regulated only after the student exhausts the Policy and Procedures 10 institution’s complaint process. In such cases, staff will review complaints to determine their veracity and legitimacy and will work with both the student complainant and school toward a mutually satisfactory resolution. Institutions are expected to work with students to resolve complaints and only where a mutually satisfactory resolution cannot be achieved does OCTS begin the determination process. The determination by OCTS is final and is not appealable through the Department.</t>
  </si>
  <si>
    <t>1051-99-99-8</t>
  </si>
  <si>
    <t xml:space="preserve">The agency reserves the right to request student records from institutions (Baseline). The agency specifically stipulates that institutions must maintain a plethora of each students’ records at all times, such as their enrollment agreement, courses taken, tuition, etc. (Threshold). </t>
  </si>
  <si>
    <t>https://web.archive.org/web/20241110162610/https://www.in.gov/dwd/files/OCTS-Student-Record-Requirements.pdf</t>
  </si>
  <si>
    <t>Student Record Requirements</t>
  </si>
  <si>
    <t>The following information is required for institution student records: Current Students: 1. Enrollment Agreement 2. Veteran status (if applicable) 3. Payment record 4. Attendance record 5. Courses taken 6. Course objective a. Employment b. Avocational c. Refresher 7. Test scores 8. Health or physical impairment 9. Assign counselor 10. Transcript of student records 11. Redress form 12. Signed code of conduct acknowledgment 13. Disciplinary record (if applicable) 14. Any other document pertinent to student (ex., leave of absence)</t>
  </si>
  <si>
    <t>IC 22-4.1-21-22 Student records; contents; submit records to department</t>
  </si>
  <si>
    <t>A postsecondary proprietary educational institution shall maintain at least the following records for each student: (1) The program in which the student enrolls. (2) The length of the program. (3) The date of the student's initial enrollment in the program. (4) The student's period of attendance. (5) The amount of the student's tuition and fees. (6) A copy of the enrollment agreement. (b) Upon the request of the department, a postsecondary proprietary educational institution shall submit the records described in subsection (a) to the department. (c) If a postsecondary proprietary educational institution ceases operation, the postsecondary proprietary educational institution shall submit the records described in subsection (a) to the department not later than thirty (30) days after the institution ceases to operate</t>
  </si>
  <si>
    <t>1052-99-99-9</t>
  </si>
  <si>
    <t xml:space="preserve">The agency requires applying institutions to agree to provide an authorization certificate, agent permit(s), and all student records in the event of a school closure, among other requirements, for reauthorization (Baseline). </t>
  </si>
  <si>
    <t>VII. SCHOOL CLOSURE / STUDENT RECORDS</t>
  </si>
  <si>
    <t>Involuntary Closure: ...may not be considered for authorization of another proprietary school within the five (5) year period immediately following the involuntary closure. Continued operation of a postsecondary proprietary educational institution upon notification of mandatory school closure is subject to prosecution pursuant to IC 22-4.1-21-36.
Voluntary Closure: Should the owner/operator insist on a school closure that does not allow students to complete their programs of study, the institution will be required to provide full refunds to those students. A pro-rata approach to refunding program fees based on services rendered is prohibited by the state uniform refund policy.
For both: Upon closure, the owner/operator or school administrator must submit the following items within a period of thirty (30) days from notice to OCTS:
a. Authorization Certificate
b. Agent Permit(s)
c. All Student Records</t>
  </si>
  <si>
    <t>1053-99-99-10</t>
  </si>
  <si>
    <t xml:space="preserve">The agency requires applying institutions to submit their refund policy, which must either abide by their official OCTS Refund Policy or be determined by the department to be more favorable to the student (Baseline). The agency specifically stipulates that the refund policy must be present in many important documents, such as the enrollment agreement and catalog, for reauthorization (Threshold). </t>
  </si>
  <si>
    <t>Page 1, Instructions #3 &amp; 4 || Accreditation Renewal Checklist, Item 6</t>
  </si>
  <si>
    <t>#3: OCTS Refund Policy must be printed verbatim on the enrollment agreement and/or catalog
#4: Submit contract, catalog, and refund policy with this application. NOTE: Schools must use the OCTS Refund Policy verbatim. 
Accreditation Renewal Checklist, Item 6: OCTS Refund Policy contained in enrollment agreement and catalog</t>
  </si>
  <si>
    <t xml:space="preserve">https://web.archive.org/web/20240229154829/https://www.in.gov/dwd/files/OCTS_Policy_and_Procedures.pdf 
https://web.archive.org/web/20241110163134/https://www.in.gov/dwd/files/OCTS-Refund-Policy.pdf  
</t>
  </si>
  <si>
    <t>AUTHORIZATION RENEWAL PROCESS, #8 (OCTS Policy and Procedures) || OCTS Refund Policy</t>
  </si>
  <si>
    <t>AUTHORIZATION RENEWAL PROCESS:
The following materials/information/evidence must be submitted for consideration: Evidence that the regulation statements and OCTS-approved refund policy are used verbatim and printed in the catalog and student enrollment agreement.
OCTS Refund Policy:
    A student is entitled to a full refund if one (1) or more of the following criteria are met:
    (a) The student cancels the enrollment agreement or enrollment application within six (6) business days after signing.
    (b) The student does not meet the postsecondary proprietary educational institution's minimum admission requirements.
    (c) The student's enrollment was procured as a result of a misrepresentation in the written materials utilized by the postsecondary proprietary educational institution.
    (d) If the student has not visited the postsecondary educational institution prior to enrollment, and, upon touring the institution or attending the regularly scheduled orientation/classes, the student withdrew from the program within three (3) days.
    A student withdrawing from an instructional program, after starting the instructional program at a postsecondary proprietary institution and attending one (1) week or less, is entitled to a refund of ninety percent (90%) of the cost of the financial obligation, less an application/enrollment fee of ten percent (10%) of the total tuition, not to exceed one hundred dollars ($100).
    A student withdrawing from an instructional program, after attending more than one (1) week but equal to or less than twenty-five percent (25%) of the duration of the instructional program, is entitled to a refund of seventy-five percent (75%) of the cost of the financial obligation, less an application/enrollment fee of ten percent (10%) of the total tuition, not to exceed one hundred dollars ($100).
    A student withdrawing from an instructional program, after attending more than twenty-five percent (25%) but equal to or less than fifty percent (50%) of the duration of the instructional program, is entitled to a refund of fifty percent (50%) of the cost of the financial obligation, less an application/enrollment fee of ten percent (10%) of the total tuition, not to exceed one hundred dollars ($100).
    A student withdrawing from an instructional program, after attending more than fifty percent (50%) but equal to or less than sixty percent (60%) of the duration of the instructional program, is entitled to a refund of forty percent (40%) of the cost of the financial obligation, less an application/enrollment fee of ten percent (10%) of the total tuition, not to exceed one hundred dollars ($100).
    A student withdrawing from an instructional program, after attending more than sixty percent (60%) of the duration of the instructional program, is not entitled to a refund.
If a postsecondary proprietary educational institution utilizes a refund policy of their recognized national accrediting agency or the United States Department of Education (USDOE) Title IV refund policy, the institution must provide written verification in the form of a final refund calculation, upon the request of OCTS, that its refund policy is more favorable to the student than that of OCTS.</t>
  </si>
  <si>
    <t>IC 22-4.1-21-23 Authorization standards, #7</t>
  </si>
  <si>
    <t>The postsecondary proprietary educational institution has and follows a refund policy approved by the department.</t>
  </si>
  <si>
    <t>1054-99-99-11</t>
  </si>
  <si>
    <t xml:space="preserve">The agency has created a student protection fund that institutions must continue paying into for reauthorization (Baseline). </t>
  </si>
  <si>
    <t>Fire Inspection, Liability Insurance &amp; CCSAF (Page 11)</t>
  </si>
  <si>
    <t xml:space="preserve">Application - 42. CCSAF – If Career College Student Assurance Fund Payment(s) are outstanding, the renewal application will not be approved until payment(s) are current.
Quarterly Report: </t>
  </si>
  <si>
    <t>Student assurance fund; administration</t>
  </si>
  <si>
    <t>The student assurance fund is established to provide indemnification to a student or an enrollee of a postsecondary proprietary educational institution who suffers loss or damage as a result of an occurrence described in section 15(c) of this chapter.</t>
  </si>
  <si>
    <t xml:space="preserve">Policies and procedures outline that quarterly reports are a required in the glossary and outlined as a way for an agency to terminate an institution’s temporary authorization status before full authorization has been granted. </t>
  </si>
  <si>
    <t>1055-99-99-12</t>
  </si>
  <si>
    <t xml:space="preserve">The agency requires applying institutions to update the agency on surety bond $ amount and its respective beginning and end dates (Baseline). </t>
  </si>
  <si>
    <t>Application for Accreditation Renewal, Page 4, Box #11</t>
  </si>
  <si>
    <t>Institutional Surety Bond Amount (___$), Beginning Date (mdy), Ending Date (mdy)</t>
  </si>
  <si>
    <t>IC 22-4.1-21-16 Bond amount; determination; contributions to fund</t>
  </si>
  <si>
    <t>(a) Subject to subsections (b), (d), and (e), the department shall determine the penal sum of each surety bond required under section 15 of this chapter based upon the following guidelines: (1) A postsecondary proprietary educational institution that has no annual gross tuition charges assessed for the previous year shall secure a surety bond in the amount of twenty-five thousand dollars ($25,000). (2) If at any time the postsecondary proprietary educational institution's projected annual gross tuition charges are more than two hundred fifty thousand dollars ($250,000), the institution shall secure a surety bond in the amount of fifty thousand dollars ($50,000).</t>
  </si>
  <si>
    <t>Most of the language pertains to the initial authorization process, so the surety bonds may be intended to last longer than a year, with reauthorization simply acting as a check-up. Strong 1 on the verge of a 2.</t>
  </si>
  <si>
    <t>1056-99-99-13</t>
  </si>
  <si>
    <t xml:space="preserve">The agency requires applying institutions to submit the agency’s Financial Report Submission document with the renewal application for reauthorization (Baseline). </t>
  </si>
  <si>
    <t xml:space="preserve">Accreditation Renewal Checklist, Box 8 || Page 1 Instructions, #10 </t>
  </si>
  <si>
    <t>Accreditation Renewal Checklist, Box 8
Financial Report Submission Sheet with notary signature &amp; seal, balance sheet and income statement (mail)
Page 1 Instructions, #10 
Attach a completed Financial Submission Sheet (SF 39285). NOTE: Financial statements must be attached to this document as indicated in item 2 on the Financial Report Submission Sheet.</t>
  </si>
  <si>
    <t>V. MAINTAINING AUTORIZATION STATUS, AUTHORIZATION RENEWAL PROCESS, #5</t>
  </si>
  <si>
    <t>The following materials/information/evidence must be submitted for consideration: Corporate and financial information including a financial report submission sheet;</t>
  </si>
  <si>
    <t xml:space="preserve">Financial Submission Sheet (SF 39285): https://forms.in.gov/Download.aspx?id=12487 </t>
  </si>
  <si>
    <t>1057-99-99-14</t>
  </si>
  <si>
    <t>The agency maintains its right to conduct a site visit for verification that institutions are complying with regulation (Baseline).</t>
  </si>
  <si>
    <t>V. MAINTAINING AUTORIZATION STATUS, Continual Compliance (Page 10)</t>
  </si>
  <si>
    <t>Although the annual authorization renewal process provides opportunity for our office to determine continued regulatory compliance, there may be times when certain issues arise and warrant our immediate attention. Whether an internal or external source reveals an institution is allegedly engaging in business practices, advertising, recruiting, enrolling, or any other conduct disallowed under current regulatory standards, OCTS will investigate the matter and take any necessary action to ensure that the institution remains in good standing. Some of the ways OCTS will address non-compliance issues include but are not limited to: 1) Conducting an impromptu site visit based on “right to premises” to investigate complaints/concerns;</t>
  </si>
  <si>
    <t>IC 22-4.1-21-24 Issuance of authorization; renewal</t>
  </si>
  <si>
    <t>(b) The department may waive inspection of a postsecondary proprietary educational institution that has been authorized by an authorizing unit whose standards are approved by the department as meeting or exceeding the requirements of this chapter. (c) A valid license, approval to operate, or other form of authorization issued to a postsecondary proprietary educational institution by another state may be accepted, instead of inspection, if: (1) the requirements of that state meet or exceed the requirements of this chapter; and (2) the other state will, in turn, extend reciprocity to postsecondary proprietary educational institutions authorized by the department.</t>
  </si>
  <si>
    <t>We are not 100% sure if a site visit is required or just a very real possibility, so I’m scoring this a high 1. Lots of discretion for the agency with “right to premise.”</t>
  </si>
  <si>
    <t>1058-99-99-16</t>
  </si>
  <si>
    <t xml:space="preserve">The agency requires applying institutions to provide the number of students retained each year for reauthorization (Baseline). The agency requires institutions to provide the students’ program they dropped out from, and other identifying information (Threshold). </t>
  </si>
  <si>
    <t>https://web.archive.org/web/20241110160656/https://www.in.gov/dwd/files/Accreditation_Renewal_Checklist_and_Application.pdf
https://web.archive.org/web/20241110163929/https://www.in.gov/dwd/files/Graduation_Rate_Data.xlsx 
https://web.archive.org/web/20241110164100/https://www.in.gov/dwd/files/Graduation_and_Drop.xlsx</t>
  </si>
  <si>
    <t>Accreditation Renewal Checklist, Box 3 &amp; 4  || Graduate / Drop Information (Page 9) (Formal Application Document) || Graduation Rate Information Form || Graduation &amp; Drop Form</t>
  </si>
  <si>
    <t>Formal Renewal Application
Graduation &amp; Drop (Box 3)
Graduation Rate Information (Box 4)
Graduate / Drop Information (Page 9)
Provide a list of all students that have dropped out or have been terminated by program. Include the student’s name, complete address, and telephone number. This information should start with the beginning date of the current report period to the present time period. Out-of-state institutions: provide only information pertaining to Indiana residents
Graduation Rate Information Form
Number of students carried over from last reporting year
Graduation &amp; Drop Form
Program of Study, Student Last &amp; First Name, Student Telephone Number, Student Street Address, City, and Zip Code, Start Date, End Date, Graduate or Drop, Was a refund given? (Y/N)</t>
  </si>
  <si>
    <t>1059-99-99-17</t>
  </si>
  <si>
    <t>The agency requires applying institutions to provide the number of students graduated each year for reauthorization (Baseline). The agency requires institutions to provide the students’ program they graduated from, and other identifying information (Threshold).</t>
  </si>
  <si>
    <t xml:space="preserve">https://web.archive.org/web/20241110160656/https://www.in.gov/dwd/files/Accreditation_Renewal_Checklist_and_Application.pdf
https://web.archive.org/web/20241110163929/https://www.in.gov/dwd/files/Graduation_Rate_Data.xlsx 
https://web.archive.org/web/20241110164100/https://www.in.gov/dwd/files/Graduation_and_Drop.xlsx </t>
  </si>
  <si>
    <t>Accreditation Renewal Checklist, Box 3 &amp; 4 || Graduation Rate Information Form || Graduation &amp; Drop Form</t>
  </si>
  <si>
    <t>Formal Renewal Application
Graduation &amp; Drop (Box 3)
Graduation Rate Information (Box 4)
Graduate / Drop Information (Page 9)
Provide a list of graduates by program. Include the student’s name, complete address, and telephone number. This information should start with the beginning of the current reporting period to the present time period.
Graduation Rate Information Form
Number of Graduates
Graduation &amp; Drop Form
Program of Study, Student Last &amp; First Name, Student Telephone Number, Student Street Address, City, and Zip Code, Start Date, End Date, Graduate or Drop, Was a refund given? (Y/N)</t>
  </si>
  <si>
    <t>V. MAINTAINING AUTORIZATION STATUS, AUTHORIZATION RENEWAL PROCESS, #3</t>
  </si>
  <si>
    <t>The following materials/information/evidence must be submitted for consideration: Graduate information including placement (if placement services are offered);</t>
  </si>
  <si>
    <t>1060-99-99-18</t>
  </si>
  <si>
    <t xml:space="preserve">The agency requires applying institutions to job placement information for reauthorization (Baseline). The provided information must contain identifying student information, whether the student is employed in their field of study, and identifying employer information (Threshold). </t>
  </si>
  <si>
    <t xml:space="preserve">https://web.archive.org/web/20241110160656/https://www.in.gov/dwd/files/Accreditation_Renewal_Checklist_and_Application.pdf
https://www.in.gov/dwd/files/Student_Placement_Form.xlsx </t>
  </si>
  <si>
    <t>Instructions, #1 || Placement Information (Page 9) || Student Placement Form</t>
  </si>
  <si>
    <t>Instructions #1 (Formal Application)
Placement information is to be provided by those institutions that offer placement assistance. If no placement assistance is given, then only the graduate and drop-out information is to be furnished. If your institution is located outside the State of Indiana, statistics for only Indiana students should be provided.
Placement Information (Formal Application)
Is placement assistance offered for students who complete programs at your school? (Y/N) If yes, please describe services offered, name of placement director, and their phone number.
Student Placement Form
Program of Study, Student last name, first name, street address, city, state, zip code, and telephone number, Employed in field of Study? (Y/N), Job Title, Employer Name, zip code, and telephone number</t>
  </si>
  <si>
    <t>V. MAINTAINING AUTORIZATION STATUS, AUTHORIZATION RENEWAL PROCESS</t>
  </si>
  <si>
    <t xml:space="preserve">Unclear whether this is mandatory to submit, or only for institutions with placement assistance, as the application is somewhat contradictory between the document checklist and the information in the Placement Information section. </t>
  </si>
  <si>
    <t>1061-99-99-22</t>
  </si>
  <si>
    <t xml:space="preserve">The agency requires applying institutions to provide graduate certification data (if available) for reauthorization (Baseline). </t>
  </si>
  <si>
    <t>V. MAINTAINING AUTHORIZATION STATUS, AUTHORIZATION RENEWAL PROCESS</t>
  </si>
  <si>
    <t>The following materials/information/evidence must be submitted for consideration: Graduate certification data (if available)</t>
  </si>
  <si>
    <t>1279-99-99-15</t>
  </si>
  <si>
    <t>The agency requires applying institutions to provide headcount and FTE enrollments and degrees conferred for degree renewal (Baseline). The agency specifically stipulates the agency provide the information by program and in way that aligns with the commissions student information system (Threshold).</t>
  </si>
  <si>
    <t xml:space="preserve">https://web.archive.org/web/20240620122244/https://www.in.gov/bpe/files/v13.pdf </t>
  </si>
  <si>
    <t>Renewal Application: Projected Headcount and FTE Enrollments and Degrees Conferred</t>
  </si>
  <si>
    <t>Projected Headcount and FTE Enrollments and Degrees Conferred
- Report headcount and FTE enrollment and degrees conferred data in a manner consistent with the Commission’s Student Information System. 
- Report a table for each campus or off-campus location at which the program will be offered. 
- If the program is offered at more than one campus or off-campus location, provide a summary table reporting the total headcount and FTE enrollments and degrees conferred across all locations. - Round the FTE enrollments to the nearest whole number. 
- If the program will take more than five years to be fully implemented and to reach steady state, report additional years of projections. - Submit one table for each campus in which the program will be offered.</t>
  </si>
  <si>
    <t xml:space="preserve">https://web.archive.org/web/20240620120135/https://www.in.gov/bpe/files/IC_21-18.5.pdf </t>
  </si>
  <si>
    <t>1280-99-99-15</t>
  </si>
  <si>
    <t>The agency requires applying institutions to annually provide the number of enrollees for reauthorization (Baseline). The agency specifically stipulates that this information must be provided by program (Threshold).</t>
  </si>
  <si>
    <t>Programs Offered, Table 1</t>
  </si>
  <si>
    <t>Fiscal Year Enrollment Headcount</t>
  </si>
  <si>
    <t>1281-99-99-15</t>
  </si>
  <si>
    <t xml:space="preserve">The agency requires applying institutions to provide enrollment metrics for reauthorization (Baseline). The agency requires institutions to provide program-level information about enrollments (Threshold). </t>
  </si>
  <si>
    <t xml:space="preserve">https://web.archive.org/web/20241110160656/https://www.in.gov/dwd/files/Accreditation_Renewal_Checklist_and_Application.pdf
https://web.archive.org/web/20241215210636/http://in.gov/dwd/files/Current_Programs_Offered.xlsx </t>
  </si>
  <si>
    <t>Current Programs Offered</t>
  </si>
  <si>
    <t>Current Programs
Program of Study; Resident; Distance Ed.; Day; Evening; Total Clock Hours; Program Length (i.e., days, weeks, months); Yearly Enrollment; Current Enrollment; Tuition; Other Fees; License requirement for employment upon completion. Specify agency name (Fed, State, etc.)</t>
  </si>
  <si>
    <t xml:space="preserve">https://web.archive.org/web/20240229154829/https://www.in.gov/dwd/files/OCTS_Policy_and_Procedures.pdf </t>
  </si>
  <si>
    <t xml:space="preserve">https://web.archive.org/web/20240901223838/https://www.in.gov/dwd/files/OCTS_Code.pdf </t>
  </si>
  <si>
    <t>1312-99-99-1</t>
  </si>
  <si>
    <t>The agency does not require reporting requirements beyond the reauthorization process.</t>
  </si>
  <si>
    <t>1312-99-99-2</t>
  </si>
  <si>
    <t>1312-99-99-3</t>
  </si>
  <si>
    <t>1312-99-99-4</t>
  </si>
  <si>
    <t>1312-99-99-5</t>
  </si>
  <si>
    <t>1312-99-99-6</t>
  </si>
  <si>
    <t>1312-99-99-7</t>
  </si>
  <si>
    <t>1312-99-99-8</t>
  </si>
  <si>
    <t>1312-99-99-9</t>
  </si>
  <si>
    <t>1312-99-99-10</t>
  </si>
  <si>
    <t>1312-99-99-11</t>
  </si>
  <si>
    <t>1312-99-99-12</t>
  </si>
  <si>
    <t>1312-99-99-13</t>
  </si>
  <si>
    <t>1312-99-99-14</t>
  </si>
  <si>
    <t>1312-99-99-15</t>
  </si>
  <si>
    <t>1312-99-99-16</t>
  </si>
  <si>
    <t>1312-99-99-17</t>
  </si>
  <si>
    <t>1312-99-99-18</t>
  </si>
  <si>
    <t>1312-99-99-19</t>
  </si>
  <si>
    <t>1312-99-99-20</t>
  </si>
  <si>
    <t>1312-99-99-21</t>
  </si>
  <si>
    <t>1312-99-99-22</t>
  </si>
  <si>
    <t>1313-99-99-6</t>
  </si>
  <si>
    <t>The agency requires applying institutions to provide certain information (e.g., enrollment, program, tuition paid, tuition type) for quarterly reporting (Baseline). The agency specifically stipulates the institution provide student-level enrollment data for the information by program for quarterly reporting (Threshold).</t>
  </si>
  <si>
    <t>https://web.archive.org/web/20240901224404/https://www.in.gov/dwd/files/OCTS_Quarterly_Student_Data_Form.xlsx</t>
  </si>
  <si>
    <t>OCTS Quarterly Report</t>
  </si>
  <si>
    <t>OCTS Quarterly Report
Quarterly Report: Student Name (Last, First, MI), Enrollment Date, Program Name, Tuition Paid, Tuition Type (WorkOne FSSA, Private, etc.)</t>
  </si>
  <si>
    <t>1313-99-99-15</t>
  </si>
  <si>
    <t>1314-99-99-1</t>
  </si>
  <si>
    <t>The agency does not require the institution to report the metric for quarterly reporting.</t>
  </si>
  <si>
    <t>1314-99-99-2</t>
  </si>
  <si>
    <t>1314-99-99-3</t>
  </si>
  <si>
    <t>1314-99-99-4</t>
  </si>
  <si>
    <t>1314-99-99-5</t>
  </si>
  <si>
    <t>1314-99-99-7</t>
  </si>
  <si>
    <t>1314-99-99-8</t>
  </si>
  <si>
    <t>1314-99-99-9</t>
  </si>
  <si>
    <t>1314-99-99-10</t>
  </si>
  <si>
    <t>1314-99-99-11</t>
  </si>
  <si>
    <t>1314-99-99-12</t>
  </si>
  <si>
    <t>1314-99-99-13</t>
  </si>
  <si>
    <t>1314-99-99-14</t>
  </si>
  <si>
    <t>1314-99-99-16</t>
  </si>
  <si>
    <t>1314-99-99-17</t>
  </si>
  <si>
    <t>1314-99-99-18</t>
  </si>
  <si>
    <t>1314-99-99-19</t>
  </si>
  <si>
    <t>1314-99-99-20</t>
  </si>
  <si>
    <t>1314-99-99-21</t>
  </si>
  <si>
    <t>1314-99-99-22</t>
  </si>
  <si>
    <t>1709-1-99-1</t>
  </si>
  <si>
    <t>Iowa</t>
  </si>
  <si>
    <t>ia_DOE</t>
  </si>
  <si>
    <t>Iowa Department of Education (Bureau of Iowa College Aid)</t>
  </si>
  <si>
    <t>ia_DOE_1</t>
  </si>
  <si>
    <t>Accredited Nonprofit Degree-Granting Institutions</t>
  </si>
  <si>
    <t>Iowa Student Aid Commission</t>
  </si>
  <si>
    <t>The agency does not require institutions to report beyond the standard renewal process.</t>
  </si>
  <si>
    <t>1709-1-99-2</t>
  </si>
  <si>
    <t>1709-1-99-3</t>
  </si>
  <si>
    <t>1709-1-99-4</t>
  </si>
  <si>
    <t>1709-1-99-5</t>
  </si>
  <si>
    <t>1709-1-99-6</t>
  </si>
  <si>
    <t>1709-1-99-7</t>
  </si>
  <si>
    <t>1709-1-99-8</t>
  </si>
  <si>
    <t>1709-1-99-9</t>
  </si>
  <si>
    <t>1709-1-99-10</t>
  </si>
  <si>
    <t>1709-1-99-11</t>
  </si>
  <si>
    <t>1709-1-99-12</t>
  </si>
  <si>
    <t>1709-1-99-13</t>
  </si>
  <si>
    <t>1709-1-99-14</t>
  </si>
  <si>
    <t>1709-1-99-15</t>
  </si>
  <si>
    <t>1709-1-99-16</t>
  </si>
  <si>
    <t>1709-1-99-17</t>
  </si>
  <si>
    <t>1709-1-99-18</t>
  </si>
  <si>
    <t>1709-1-99-19</t>
  </si>
  <si>
    <t>1709-1-99-20</t>
  </si>
  <si>
    <t>1709-1-99-21</t>
  </si>
  <si>
    <t>1709-1-99-22</t>
  </si>
  <si>
    <t>1709-2-99-1</t>
  </si>
  <si>
    <t>ia_DOE_2</t>
  </si>
  <si>
    <t>Accredited For-profit Degree-Granting Institutions</t>
  </si>
  <si>
    <t>1709-2-99-2</t>
  </si>
  <si>
    <t>1709-2-99-3</t>
  </si>
  <si>
    <t>1709-2-99-4</t>
  </si>
  <si>
    <t>1709-2-99-5</t>
  </si>
  <si>
    <t>1709-2-99-6</t>
  </si>
  <si>
    <t>1709-2-99-7</t>
  </si>
  <si>
    <t>1709-2-99-8</t>
  </si>
  <si>
    <t>1709-2-99-9</t>
  </si>
  <si>
    <t>1709-2-99-10</t>
  </si>
  <si>
    <t>1709-2-99-11</t>
  </si>
  <si>
    <t>1709-2-99-12</t>
  </si>
  <si>
    <t>1709-2-99-13</t>
  </si>
  <si>
    <t>1709-2-99-14</t>
  </si>
  <si>
    <t>1709-2-99-15</t>
  </si>
  <si>
    <t>1709-2-99-16</t>
  </si>
  <si>
    <t>1709-2-99-17</t>
  </si>
  <si>
    <t>1709-2-99-18</t>
  </si>
  <si>
    <t>1709-2-99-19</t>
  </si>
  <si>
    <t>1709-2-99-20</t>
  </si>
  <si>
    <t>1709-2-99-21</t>
  </si>
  <si>
    <t>1709-2-99-22</t>
  </si>
  <si>
    <t>1709-3-99-1</t>
  </si>
  <si>
    <t>ia_DOE_3</t>
  </si>
  <si>
    <t>Nonprofit Nondegree-Granting Institutions</t>
  </si>
  <si>
    <t>1709-3-99-2</t>
  </si>
  <si>
    <t>1709-3-99-3</t>
  </si>
  <si>
    <t>1709-3-99-4</t>
  </si>
  <si>
    <t>1709-3-99-5</t>
  </si>
  <si>
    <t>1709-3-99-6</t>
  </si>
  <si>
    <t>1709-3-99-7</t>
  </si>
  <si>
    <t>1709-3-99-8</t>
  </si>
  <si>
    <t>1709-3-99-9</t>
  </si>
  <si>
    <t>1709-3-99-10</t>
  </si>
  <si>
    <t>1709-3-99-11</t>
  </si>
  <si>
    <t>1709-3-99-12</t>
  </si>
  <si>
    <t>1709-3-99-13</t>
  </si>
  <si>
    <t>1709-3-99-14</t>
  </si>
  <si>
    <t>1709-3-99-15</t>
  </si>
  <si>
    <t>1709-3-99-16</t>
  </si>
  <si>
    <t>1709-3-99-17</t>
  </si>
  <si>
    <t>1709-3-99-18</t>
  </si>
  <si>
    <t>1709-3-99-19</t>
  </si>
  <si>
    <t>1709-3-99-20</t>
  </si>
  <si>
    <t>1709-3-99-21</t>
  </si>
  <si>
    <t>1709-3-99-22</t>
  </si>
  <si>
    <t>1709-4-99-1</t>
  </si>
  <si>
    <t>ia_DOE_4</t>
  </si>
  <si>
    <t>For-profit Nondegree-Granting Institutions</t>
  </si>
  <si>
    <t>1709-4-99-2</t>
  </si>
  <si>
    <t>1709-4-99-3</t>
  </si>
  <si>
    <t>1709-4-99-4</t>
  </si>
  <si>
    <t>1709-4-99-5</t>
  </si>
  <si>
    <t>1709-4-99-6</t>
  </si>
  <si>
    <t>1709-4-99-7</t>
  </si>
  <si>
    <t>1709-4-99-8</t>
  </si>
  <si>
    <t>1709-4-99-9</t>
  </si>
  <si>
    <t>1709-4-99-10</t>
  </si>
  <si>
    <t>1709-4-99-11</t>
  </si>
  <si>
    <t>1709-4-99-12</t>
  </si>
  <si>
    <t>1709-4-99-13</t>
  </si>
  <si>
    <t>1709-4-99-14</t>
  </si>
  <si>
    <t>1709-4-99-15</t>
  </si>
  <si>
    <t>1709-4-99-16</t>
  </si>
  <si>
    <t>1709-4-99-17</t>
  </si>
  <si>
    <t>1709-4-99-18</t>
  </si>
  <si>
    <t>1709-4-99-19</t>
  </si>
  <si>
    <t>1709-4-99-20</t>
  </si>
  <si>
    <t>1709-4-99-21</t>
  </si>
  <si>
    <t>1709-4-99-22</t>
  </si>
  <si>
    <t>1709-5-99-1</t>
  </si>
  <si>
    <t>ia_DOE_5</t>
  </si>
  <si>
    <t>Accredited Nonprofit Out-of-State Institutions (Distance)</t>
  </si>
  <si>
    <t>1709-5-99-2</t>
  </si>
  <si>
    <t>1709-5-99-3</t>
  </si>
  <si>
    <t>1709-5-99-4</t>
  </si>
  <si>
    <t>1709-5-99-5</t>
  </si>
  <si>
    <t>1709-5-99-6</t>
  </si>
  <si>
    <t>1709-5-99-7</t>
  </si>
  <si>
    <t>1709-5-99-8</t>
  </si>
  <si>
    <t>1709-5-99-9</t>
  </si>
  <si>
    <t>1709-5-99-10</t>
  </si>
  <si>
    <t>1709-5-99-11</t>
  </si>
  <si>
    <t>1709-5-99-12</t>
  </si>
  <si>
    <t>1709-5-99-13</t>
  </si>
  <si>
    <t>1709-5-99-14</t>
  </si>
  <si>
    <t>1709-5-99-15</t>
  </si>
  <si>
    <t>1709-5-99-16</t>
  </si>
  <si>
    <t>1709-5-99-17</t>
  </si>
  <si>
    <t>1709-5-99-18</t>
  </si>
  <si>
    <t>1709-5-99-19</t>
  </si>
  <si>
    <t>1709-5-99-20</t>
  </si>
  <si>
    <t>1709-5-99-21</t>
  </si>
  <si>
    <t>1709-5-99-22</t>
  </si>
  <si>
    <t>1709-6-99-1</t>
  </si>
  <si>
    <t>ia_DOE_6</t>
  </si>
  <si>
    <t>Accredited For-Profit Out-of-State Institutions (Distance)</t>
  </si>
  <si>
    <t>1709-6-99-2</t>
  </si>
  <si>
    <t>1709-6-99-3</t>
  </si>
  <si>
    <t>1709-6-99-4</t>
  </si>
  <si>
    <t>1709-6-99-5</t>
  </si>
  <si>
    <t>1709-6-99-6</t>
  </si>
  <si>
    <t>1709-6-99-7</t>
  </si>
  <si>
    <t>1709-6-99-8</t>
  </si>
  <si>
    <t>1709-6-99-9</t>
  </si>
  <si>
    <t>1709-6-99-10</t>
  </si>
  <si>
    <t>1709-6-99-11</t>
  </si>
  <si>
    <t>1709-6-99-12</t>
  </si>
  <si>
    <t>1709-6-99-13</t>
  </si>
  <si>
    <t>1709-6-99-14</t>
  </si>
  <si>
    <t>1709-6-99-15</t>
  </si>
  <si>
    <t>1709-6-99-16</t>
  </si>
  <si>
    <t>1709-6-99-17</t>
  </si>
  <si>
    <t>1709-6-99-18</t>
  </si>
  <si>
    <t>1709-6-99-19</t>
  </si>
  <si>
    <t>1709-6-99-20</t>
  </si>
  <si>
    <t>1709-6-99-21</t>
  </si>
  <si>
    <t>1709-6-99-22</t>
  </si>
  <si>
    <t>1710-1-99-1</t>
  </si>
  <si>
    <t xml:space="preserve">The agency requires applying institutions to provide institutional accreditation information for reauthorization (Baseline). The agency specifically stipulates that the institution provide the name of the accrediting agency, explain how accreditation status is disclosed to students, disclose any sanctions received from the accreditor, and, if the school is in the process for applying for accreditation for an Iowa location, documentation that proves this ongoing process to fulfil the conditions of state authorization. (Threshold). </t>
  </si>
  <si>
    <t>https://bit.ly/ia_DOE_Application_All</t>
  </si>
  <si>
    <t>Renewal Application: Registration – Institutional Information</t>
  </si>
  <si>
    <t>Renewal Application: Registration – Institutional Information
17. Provide the name of the school’s institutional accrediting agency and, if applicable, the name of any specialized accrediting agency that accredits the school’s programs if that programmatic
accreditor is recognized by the U.S. Department of Education [Iowa Code § 261B.4(8)].
Explain the school’s process for disclosing its accrediting information to prospective and current
students. In addition, a school that has been notified of a pending or final accrediting agency  sanction must explain the reason(s) for this sanction in the space provided below.
If the school is applying to initiate in-person instruction at an Iowa location, and the school's
accrediting agency has not approved the Iowa location, separately attach either:
1) Documentation from the accrediting agency that its approval is not required; or
2) Documentation that accrediting agency will not consider the school's approval request until the
Commission approves the school to operate in Iowa.</t>
  </si>
  <si>
    <t>https://archive.ph/OvLjP</t>
  </si>
  <si>
    <t>Iowa Administrative Code Chapter 283-21</t>
  </si>
  <si>
    <t>o Iowa Administrative Code Chapter 283-21
283—21.3(261B,261G) Registration approval criteria. The college student aid commission will approve an applicant school that completes a registration application provided by the commission and meets all of the following criteria: 21.3(1) The applicant school is accredited by an agency recognized by the United States Department of Education or its successor agency. The applicant school shall certify to the commission the school’s status with the accrediting agency at the time of the application and provide information about any pending or final action that may affect the school’s status with its accrediting agency. As applicable, the applicant school shall provide the commission the name of any programmatic accrediting agency recognized by the United States Department of Education that accredits the specific programs the applicant school proposes to offer under its registration</t>
  </si>
  <si>
    <t>https://web.archive.org/web/20241214210239/https://www.legis.iowa.gov/docs/code/2022/261B.pdf</t>
  </si>
  <si>
    <t xml:space="preserve">Iowa Code Section 261B.4 Registration information. </t>
  </si>
  <si>
    <t>o Iowa Code Section 261B.4 Registration information.
As a basis for registration, schools shall provide the commission with the following information:
8. The name of the accrediting agency recognized by the United States department of education or a successor agency which has accredited the school, the status under which accreditation is held, the name of any other accrediting or licensing entity that has accredited or licensed the school or its programs, a copy of the accrediting or licensure notice issued by the entity, and a record of any sanctions the entity has levied against the school.</t>
  </si>
  <si>
    <t>1710-2-99-1</t>
  </si>
  <si>
    <t>1710-3-99-1</t>
  </si>
  <si>
    <t>1710-4-99-1</t>
  </si>
  <si>
    <t>1710-5-99-1</t>
  </si>
  <si>
    <t>1710-6-99-1</t>
  </si>
  <si>
    <t>1711-1-99-2</t>
  </si>
  <si>
    <t xml:space="preserve">The agency requires applying institutions to provide the name of any programmatic/specialized accrediting agency for reauthorization (Baseline). </t>
  </si>
  <si>
    <t xml:space="preserve">https://bit.ly/ia_DOE_Application_All </t>
  </si>
  <si>
    <t>o Renewal Application: Registration – Institutional Information
17. Provide the name of the school’s institutional accrediting agency and, if applicable, the name of any specialized accrediting agency that accredits the school’s programs if that programmatic
accreditor is recognized by the U.S. Department of Education [Iowa Code § 261B.4(8)].
Explain the school’s process for disclosing its accrediting information to prospective and current
students. In addition, a school that has been notified of a pending or final accrediting agency  sanction must explain the reason(s) for this sanction in the space provided below.
If the school is applying to initiate in-person instruction at an Iowa location, and the school's
accrediting agency has not approved the Iowa location, separately attach either:
1) Documentation from the accrediting agency that its approval is not required; or
2) Documentation that accrediting agency will not consider the school's approval request until the
Commission approves the school to operate in Iowa.</t>
  </si>
  <si>
    <t>o Iowa Administrative Code Chapter 283-21
283-21.3(261B,261G) Registration approval criteria. 
The college student aid commission will approve an applicant school that completes a registration application provided by the commission and meets all of the following criteria: 21.3(1) The applicant school is accredited by an agency recognized by the United States Department of Education or its successor agency. The applicant school shall certify to the commission the school’s status with the accrediting agency at the time of the application and provide information about any pending or final action that may affect the school’s status with its accrediting agency. As applicable, the applicant school shall provide the commission the name of any programmatic accrediting agency recognized by the United States Department of Education that accredits the specific programs the applicant school proposes to offer under its registration.</t>
  </si>
  <si>
    <t>Iowa Code Section 261B.4 Registration information.</t>
  </si>
  <si>
    <t xml:space="preserve">Unlike institutional accreditation where specific caveats are placed upon a school to provide further information in certain circumstances, the application and regulations both read that a school must only provide the name of a specialized/programmatic accrediting body. </t>
  </si>
  <si>
    <t>1711-2-99-2</t>
  </si>
  <si>
    <t>1711-3-99-2</t>
  </si>
  <si>
    <t>1711-4-99-2</t>
  </si>
  <si>
    <t>1711-5-99-2</t>
  </si>
  <si>
    <t>1711-6-99-2</t>
  </si>
  <si>
    <t>1712-1-99-3</t>
  </si>
  <si>
    <t xml:space="preserve">The agency requires applying institutions to provide a copy of its catalog or course disclosures document for reauthorization (Baseline). The agency specifically stipulates that the institution provide a document that includes the name of the course, a description of the subject matter, tuition and fees, and if a credential or certificate issued, awarded, or credited to a student upon completion of the course or the fact of completion of the course is applicable toward a degree granted by the school to fulfil the conditions of state reauthorization. (Threshold). </t>
  </si>
  <si>
    <t>Renewal Application: Registration – Compliance</t>
  </si>
  <si>
    <t>o Renewal Application: Registration – Compliance
39. A registered school must provide the following student consumer information disclosures prior to the commencement of a and prior to the receipt of a tuition charge or fee [Iowa Code § 261B.9]: 
- Name or title of the course.
- Brief description of the subject matter of the course. Tuition charge or other fees charged for the course. If a student enrolls in more than one course at the school, the tuition charge or fee for all courses may be stated in one sum. 
- Whether the credential or certificate issued, awarded, or credited to a student upon completion of the course or the fact of completion of the course is applicable toward a degree granted by the school and, if so, under what circumstances the application will be made. 
- The disclosures required by the Department of Education for an out-of-state school that the state board of education approves to offer a practitioner preparation program by distance delivery method. 
The school must provide the weblink to its catalog or course disclosures that are ready for implementation upon registration approval and that comply with these requirements. Explain the school’s process for disclosing this information to students. 
Provide Weblink and Description:
Attach Copies:</t>
  </si>
  <si>
    <t>Iowa Code Section 261B.9 Disclosure to students.</t>
  </si>
  <si>
    <t>o Iowa Code Section 261B.9 Disclosure to students. 
Prior to the commencement of a course of instruction and prior to the receipt of a tuition charge or fee for a course of instruction, a school shall provide written disclosure to students of the following information accompanied by a statement that the information is being provided in compliance with this section: 
1. The name or title of the course. 
2. A brief description of the subject matter of the course.
3. The tuition charge or other fees charged for the course. If a student is enrolled in more than one course at the school, the tuition charge or fee for all courses may be stated in one sum. 
4. The refund policy of the school for the return of the refundable portion of tuition, fees, or other charges. If refunds are not to be paid, the information shall state that fact. 
5. Whether the credential or certificate issued, awarded, or credited to a student upon completion of the course or the fact of completion of the course is applicable toward a degree granted by the school and, if so, under what circumstances the application will be made. 
6. The name of the accrediting agency recognized by the United States department of education or its successor agency which has accredited the school. 
7. The disclosures required by the department of education for an out-of-state school that the state board of education approves to offer a practitioner preparation program by distance delivery method.</t>
  </si>
  <si>
    <t xml:space="preserve">The word catalog is only used in the application once.  Iowa has opted to use language around required student disclosures while trying to not specify the format of how a school must present these disclosures to students. Given the reference to the catalog alongside the disclosures, the catalog is the most logical place for this requirement given our metric definitions.  </t>
  </si>
  <si>
    <t>1712-2-99-3</t>
  </si>
  <si>
    <t>1712-3-99-3</t>
  </si>
  <si>
    <t>1712-4-99-3</t>
  </si>
  <si>
    <t>1712-5-99-3</t>
  </si>
  <si>
    <t>1712-6-99-3</t>
  </si>
  <si>
    <t>1713-1-99-4</t>
  </si>
  <si>
    <t xml:space="preserve">The agency does not require the metric for renewal. </t>
  </si>
  <si>
    <t>1713-1-99-5</t>
  </si>
  <si>
    <t>1713-1-99-14</t>
  </si>
  <si>
    <t>1713-1-99-19</t>
  </si>
  <si>
    <t>1713-1-99-21</t>
  </si>
  <si>
    <t>1713-1-99-22</t>
  </si>
  <si>
    <t>1713-2-99-4</t>
  </si>
  <si>
    <t>1713-2-99-5</t>
  </si>
  <si>
    <t>1713-2-99-14</t>
  </si>
  <si>
    <t>1713-2-99-19</t>
  </si>
  <si>
    <t>1713-2-99-21</t>
  </si>
  <si>
    <t>1713-2-99-22</t>
  </si>
  <si>
    <t>1713-3-99-4</t>
  </si>
  <si>
    <t>1713-3-99-5</t>
  </si>
  <si>
    <t>1713-3-99-14</t>
  </si>
  <si>
    <t>1713-3-99-19</t>
  </si>
  <si>
    <t>1713-3-99-21</t>
  </si>
  <si>
    <t>1713-3-99-22</t>
  </si>
  <si>
    <t>1713-4-99-4</t>
  </si>
  <si>
    <t>1713-4-99-5</t>
  </si>
  <si>
    <t>1713-4-99-14</t>
  </si>
  <si>
    <t>1713-4-99-19</t>
  </si>
  <si>
    <t>1713-4-99-21</t>
  </si>
  <si>
    <t>1713-4-99-22</t>
  </si>
  <si>
    <t>1713-5-99-4</t>
  </si>
  <si>
    <t>1713-5-99-5</t>
  </si>
  <si>
    <t>1713-5-99-14</t>
  </si>
  <si>
    <t>1713-5-99-19</t>
  </si>
  <si>
    <t>1713-5-99-21</t>
  </si>
  <si>
    <t>1713-5-99-22</t>
  </si>
  <si>
    <t>1713-6-99-4</t>
  </si>
  <si>
    <t>1713-6-99-5</t>
  </si>
  <si>
    <t>1713-6-99-14</t>
  </si>
  <si>
    <t>1713-6-99-19</t>
  </si>
  <si>
    <t>1713-6-99-21</t>
  </si>
  <si>
    <t>1713-6-99-22</t>
  </si>
  <si>
    <t>1714-1-99-15</t>
  </si>
  <si>
    <t>1714-1-99-16</t>
  </si>
  <si>
    <t>1714-1-99-17</t>
  </si>
  <si>
    <t>1714-1-99-18</t>
  </si>
  <si>
    <t>1714-1-99-20</t>
  </si>
  <si>
    <t>1714-3-99-15</t>
  </si>
  <si>
    <t>1714-3-99-16</t>
  </si>
  <si>
    <t>1714-3-99-17</t>
  </si>
  <si>
    <t>1714-3-99-18</t>
  </si>
  <si>
    <t>1714-3-99-20</t>
  </si>
  <si>
    <t>1714-5-99-15</t>
  </si>
  <si>
    <t>1714-5-99-16</t>
  </si>
  <si>
    <t>1714-5-99-17</t>
  </si>
  <si>
    <t>1714-5-99-18</t>
  </si>
  <si>
    <t>1714-5-99-20</t>
  </si>
  <si>
    <t>1715-1-99-6</t>
  </si>
  <si>
    <t>The agency requires applying institutions to provide disclosure of tuition and fee prices for reauthorization (Baseline). The agency specifically stipulates the information is provided in the catalog or disclosed to students (Threshold).</t>
  </si>
  <si>
    <t>o Renewal Application: Registration – Compliance
o Renewal Application: Registration – Programs Offered in Iowa</t>
  </si>
  <si>
    <t>o Renewal Application: Registration – Compliance
39. A registered school must provide the following student consumer information disclosures prior to the commencement of a and prior to the receipt of a tuition charge or fee [Iowa Code § 261B.9]:
- Tuition charge or other fees charged for the course. If a student enrolls in more than one course at the school, the tuition charge or fee for all courses may be stated in one sum.
o Renewal Application: Registration – Programs Offered in Iowa
29. Provide the total estimated tuition charges, fees, and other costs payable to the school by a student over the course of each entire program [Iowa Code § 261B.4(3) and (10)]. Please separate the programs by “Residential” and by “Distance Education." Residential programs are those that require some face-to-face interaction between students and faculty at an Iowa location. Distance Education programs are those programs that are offered to Iowans fully “at a distance.”
Residential Programs
Provide the list of Residential Programs and fees below or attach a copy of the Residential Program and fees
- Residential Program Name
-- Tuition:
-- Fees:
-- Books &amp; Supplies:
-- Other:
-- Total:
Attach Copies:
Distance Education Programs
Provide the list of Distance Education Programs and fees below or attach a copy of the Distance Education Program and fees
- Distance Education Program Name
-- Tuition:
-- Fees:
-- Books &amp; Supplies:
-- Other:
-- Total:
Attach Copies:</t>
  </si>
  <si>
    <t>o Iowa Code Section 261B.4 Registration information. 
As a basis for registration, schools shall provide the commission with the following information:
3. A schedule of the total tuition charges, fees, and other costs payable to the school by a student during the course of instruction.</t>
  </si>
  <si>
    <t>1715-3-99-6</t>
  </si>
  <si>
    <t>1715-5-99-6</t>
  </si>
  <si>
    <t>1716-2-99-6</t>
  </si>
  <si>
    <t>o Iowa Code Section 261B.4 Registration information. 
o Iowa Code Section 714.25 Disclosure.</t>
  </si>
  <si>
    <t>o Iowa Code Section 261B.4 Registration information. 
As a basis for registration, schools shall provide the commission with the following information:
3. A schedule of the total tuition charges, fees, and other costs payable to the school by a student during the course of instruction.
o Iowa Code Section 714.25 Disclosure.
1. For purposes of this section, “proprietary school” means the same as defined in section 714.23, subsection 1.
2. A proprietary school shall, prior to the time a student is obligated for payment of any moneys, inform the student and the college student aid commission of all of the following: 
a. The current total cost of the postsecondary educational program as charged by the proprietary school. 
b. An estimate of fees that may be charged to the student by others in order to obtain a recognized educational credential, including but not limited to fees for examination or licensure.</t>
  </si>
  <si>
    <t>1716-4-99-6</t>
  </si>
  <si>
    <t>1716-6-99-6</t>
  </si>
  <si>
    <t>1717-1-99-7</t>
  </si>
  <si>
    <t xml:space="preserve">The agency requires applying institutions to provide information related to student grievance/ complaint polices for reauthorization (Baseline). The agency specifically stipulates that the institution provide a weblink or document that includes the commission’s contact information for any student wishing to file a complaint to fulfil the conditions of state reauthorization. (Threshold). </t>
  </si>
  <si>
    <t>o Renewal Application: Registration – Compliance
40. Iowa Code § 261B.7 requires schools to disclose its registration by the Commission and the Commission’s contact information for student questions or complaints.
The school must provide a weblink or attach a document that contains this disclosure. If no weblink, explain the school’s process for disclosing this information to students.
Provide Weblink and Description:
Attach Copies:</t>
  </si>
  <si>
    <t>o Iowa Administrative Code Chapter 283-21.3
283—21.3(261B,261G) Registration approval criteria. The college student aid commission will approve an applicant school that completes a registration application provided by the commission and meets all of the following criteria:
21.3(4) The applicant school complies with Iowa Code section 261B.7, which prohibits a school from advertising that the school is approved or accredited by the commission or the state of Iowa. However, an applicant school must demonstrate the method by which it will disclose that the school is registered with the commission and provide the commission’s contact information for students who wish to inquire about the school or file a complaint.</t>
  </si>
  <si>
    <t>Iowa Code Section 261B.7 Unauthorized representation</t>
  </si>
  <si>
    <t>o Iowa Code Section 261B.7 Unauthorized representation
261B.7 Unauthorized representation. A school or a school’s officials or employees shall not advertise or represent that the school is approved or accredited by the commission or the state of Iowa. However, a registered school shall disclose that the school is registered by the commission on behalf of the state of Iowa and provide the commission’s contact information for students who wish to inquire about the school or file a complaint.</t>
  </si>
  <si>
    <t>1717-2-99-7</t>
  </si>
  <si>
    <t>1717-3-99-7</t>
  </si>
  <si>
    <t>1717-4-99-7</t>
  </si>
  <si>
    <t>1717-5-99-7</t>
  </si>
  <si>
    <t>1717-6-99-7</t>
  </si>
  <si>
    <t>1718-1-99-8</t>
  </si>
  <si>
    <t xml:space="preserve">The agency requires applying institutions to provide information about student record procedures for reauthorization (Baseline). The agency specifically stipulates that the institution provide an explanation of how records are securely stored, procedures for disclosure of stolen data, disaster recovery processes, backup procedures, and length of time transcripts are retained in the event of a school closure  to fulfil the conditions of state reauthorization. (Threshold). </t>
  </si>
  <si>
    <t>o Renewal Application: Registration – Institutional Information
22. Describe or attach the school’s procedures for safeguarding and preservation of student academic records [Iowa Code § 261B.4(11)]. Please include information about how the school securely stores paper and/or electronic records to prevent destruction or unauthorized disclosure or theft; what disaster recovery processes the school maintains; back-up procedures; and how long the school retains key student academic records including its plan for transcript retention in the event the school closes. 
23. Provide the contact information to be used by students and graduates who seek to obtain
transcript information [Iowa Code § 261B.4(11)].
- First Name:
- Last Name:
- Title:
- Website:
- Telephone:</t>
  </si>
  <si>
    <t>Iowa Administrative Code Chapter 283-21.11 School, Iowa site, or program closure</t>
  </si>
  <si>
    <t>o Iowa Administrative Code Chapter 283-21—21.11(261B,261G) School, Iowa site, or program closure.
21.11(2) The school’s notice to the commission shall include all of the following:
f. Contact information for the specific entity and individual who will accept responsibility for all of the following: 
(1) Ensuring that unearned federal student aid is returned to the United States Department of Education on a timely basis. 
(2) Finalizing student account records and providing copies of the students’ final account statements to the students and, upon request, to the commission.</t>
  </si>
  <si>
    <t>Iowa Code Section 261B</t>
  </si>
  <si>
    <t>o Iowa Code Section 261B.4 Registration information.
As a basis for registration, schools shall provide the commission with the following information:
11. A description of procedures for the preservation of student records and the contact information to be used by students and graduates who seek to obtain transcript information.</t>
  </si>
  <si>
    <t>1718-2-99-8</t>
  </si>
  <si>
    <t>1718-3-99-8</t>
  </si>
  <si>
    <t>1718-4-99-8</t>
  </si>
  <si>
    <t>1718-5-99-8</t>
  </si>
  <si>
    <t>1718-6-99-8</t>
  </si>
  <si>
    <t>1719-1-99-9</t>
  </si>
  <si>
    <t xml:space="preserve">The agency requires applying institutions to meet requirements on school closure/ teach out in the regulations for reauthorization (Baseline). </t>
  </si>
  <si>
    <t xml:space="preserve">Iowa Administrative Code Chapter 283—21.11(261B,261G) School, Iowa site, or program closure. </t>
  </si>
  <si>
    <t>o Iowa Administrative Code Chapter 283—21.11(261B,261G) School, Iowa site, or program closure.
21.11(1) No later than 90 days before a registered school takes action to discontinue a program that is offered by the school under its registration, close an Iowa site, or close the school, the school must notify the commission in writing. 
21.11(2) The school’s notice to the commission shall include all of the following: 
a. The full name, residential address, telephone number, email address, program name, and anticipated graduation date of affected Iowa resident students or, as applicable, affected students at the school’s Iowa campus(es). The school shall organize this list in alphabetical order by student last name. 
b. Documentation of the school’s proposed notice to students. 
c. The school’s specific plan to provide alternatives for affected students to complete the programs offered under the school’s registration in accordance with the agreement described in subrule 21.3(15). The school shall obtain the prior approval of the commission for any agreement the school proposes to establish with another institution that provides completion alternatives for programs the school offered under its registration. 
d. The school’s plan for permanent storage and retrieval of student transcript information. 
e. Specific information about how the school will provide transitional support to affected students. f. Contact information for the specific entity and individual who will accept responsibility for all of the following: 
(1) Ensuring that unearned federal student aid is returned to the United States Department of Education on a timely basis. 
(2) Finalizing student account records and providing copies of the students’ final account statements to the students and, upon request, to the commission. 
(3) Collecting outstanding bills a student owes to the school for tuition and other educational expenses. 
(4) Collecting on private education loans or other institutional loans made to students by the school and, if applicable, the school’s private preferred lender(s). 
21.11(3) The commission may require a registered school that has a continuous corporate surety bond in effect pursuant to Iowa Code section 714.18 to maintain the bond, at minimum, for one year after the school ceases operation in Iowa, closes an Iowa site, or ceases new enrollment in programs previously offered to Iowa resident students. 
21.11(4) If the commission takes action to discontinue a school’s program, close a school’s Iowa site, or terminate a school’s operation in Iowa, the school shall provide to the commission the information in subrule 21.11(2) and shall be subject to the requirements of subrule 21.11(3).
283—21.16(261B,261G) School closures. 
In the event of a school closure, the commission may use unobligated funds from the postsecondary registration fund, pursuant to Iowa Code section 261B.8, to assist impacted eligible students.
21.16(1) Student eligibility. The provisions of this rule apply to Iowa resident students who were enrolled in a postsecondary educational program that leads to a recognized educational credential or were on an approved leave of absence when the school abruptly closed. 
21.16(2) Assistance to impacted eligible students. The commission may provide the following forms of assistance to eligible students impacted by a school closure: 
a. Procure, evaluate, and store records needed to establish the validity of claims against a school for failure to faithfully perform all contracts and agreements. 
b. Pay institutional charges on behalf of Iowans who enrolled at the school. 
c. Support an arrangement in which the school provides its current students with the opportunity to complete the students’ courses of study after the school closes, including any activities designed to facilitate the transition of such students to another postsecondary educational institution. 
d. Pay private educational loan debt incurred by Iowans for....</t>
  </si>
  <si>
    <t xml:space="preserve">The regulation was cut off due to space limitations. </t>
  </si>
  <si>
    <t>1719-2-99-9</t>
  </si>
  <si>
    <t>1719-3-99-9</t>
  </si>
  <si>
    <t>1719-4-99-9</t>
  </si>
  <si>
    <t>1719-5-99-9</t>
  </si>
  <si>
    <t>1719-6-99-9</t>
  </si>
  <si>
    <t>1720-1-99-10</t>
  </si>
  <si>
    <t xml:space="preserve">The agency requires applying institutions to provide a tuition refund policy for reauthorization (Baseline). The agency specifically stipulates that the institution disclose the refund policy to student and state which portion of tuition, fees, and other charges are refunded to fulfil the conditions of state reauthorization. (Threshold). </t>
  </si>
  <si>
    <t>o Renewal Application: Registration – Compliance
34. Provide a weblink(s) or attach copies to the school’s tuition refund policy for students who never begin attendance or who withdraw [Iowa Code § 261B.4(4)]. A for-profit school that has programs or courses leading to a recognized educational credential, must have a tuition refund policy that complies with Iowa Code § 714.23.</t>
  </si>
  <si>
    <t>Iowa Administrative Code Chapter 283—21.3(261B,261G) Registration approval criteria</t>
  </si>
  <si>
    <t>o Iowa Administrative Code Chapter 283—21.3(261B,261G) Registration approval criteria
21.3(5) The applicant school provides the commission with institutional policies adopted by the school that comply with the requirements of Iowa Code section 261.9(1)“e” to “h.” a. For a program in which a student’s academic progress is measured only in clock hours, the school shall provide a full refund of tuition and mandatory fees to a student who withdraws and who requests that benefit under Iowa Code section 261.9(1)“g” for the payment period in which the student withdrew. The payment period is determined under rules promulgated by the United States Department of Education for the disbursement of federal Stafford loan funds.</t>
  </si>
  <si>
    <t>o Iowa Code Section 261B.4 Registration information.
o Iowa Code Section 261B.9 Disclosure to students.</t>
  </si>
  <si>
    <t>o Iowa Code Section 261B.4 Registration information.
4. The refund policy of the school for the return of refundable portions of tuition, fees, or other charges. The tuition refund policy for Iowa resident students of a for-profit school with at least one program of more than four months in length that leads to a recognized educational credential, such as an academic or professional degree, diploma, or license, must comply with section 714.23.
o Iowa Code Section 261B.9 Disclosure to students.
Prior to the commencement of a course of instruction and prior to the receipt of a tuition charge or fee for a course of instruction, a school shall provide written disclosure to students of the following information accompanied by a statement that the information is being provided in compliance with this section:
4. The refund policy of the school for the return of the refundable portion of tuition, fees, or other charges. If refunds are not to be paid, the information shall state that fact.</t>
  </si>
  <si>
    <t>1720-3-99-10</t>
  </si>
  <si>
    <t>1720-5-99-10</t>
  </si>
  <si>
    <t>1721-2-99-10</t>
  </si>
  <si>
    <t xml:space="preserve">The agency requires applying institutions to provide a tuition refund policy for reauthorization (Baseline). The agency specifically stipulates that the institution disclose the refund policy to student and state which portion of tuition, fees, and other charges are refunded. Additionally, for-profit schools that have programs or courses leading to a recognized educational credential, must have a tuition refund policy that complies with Iowa Code to fulfil the conditions of state reauthorization. (Threshold). </t>
  </si>
  <si>
    <t xml:space="preserve">Renewal Application: Registration – Compliance </t>
  </si>
  <si>
    <t xml:space="preserve">o Iowa Code Section 261B.4 Registration information.
o Iowa Code Section 261B.9 Disclosure to students.
o Iowa Code Section 714.23 Refund policies — penalty.  </t>
  </si>
  <si>
    <t>o Iowa Code Section 261B.4 Registration information.
4. The refund policy of the school for the return of refundable portions of tuition, fees, or other charges. The tuition refund policy for Iowa resident students of a for-profit school with at least one program of more than four months in length that leads to a recognized educational credential, such as an academic or professional degree, diploma, or license, must comply with section 714.23.
o Iowa Code Section 261B.9 Disclosure to students.
Prior to the commencement of a course of instruction and prior to the receipt of a tuition charge or fee for a course of instruction, a school shall provide written disclosure to students of the following information accompanied by a statement that the information is being provided in compliance with this section:
4. The refund policy of the school for the return of the refundable portion of tuition, fees, or other charges. If refunds are not to be paid, the information shall state that fact.
o Iowa Code Section 714.23 Refund policies — penalty.  
1. For purposes of this section:  
   a. “Payment period” means the same as set forth in 34 C.F.R. §668.4.  
   b. “Postsecondary educational program” means a series of postsecondary educational courses that lead to a recognized educational credential including but not limited to an academic or professional degree, diploma, license, or other certification or designation, regardless of whether the school awards the credential.  
   c. “Proprietary school” means a person offering a postsecondary educational program, for profit.  
   d. “School period” means the course, term, payment period, postsecondary educational program, or other period for which the school assessed tuition charges to the student.  
2. a. A proprietary school shall refund all tuition charges to a student who withdraws within the first two calendar weeks of instruction.  
   b. A proprietary school shall make a pro rata refund of tuition charges to a student who terminates from any of the school’s postsecondary educational programs or courses after the first two calendar weeks in an amount that is not less than ninety-five percent of the amount of tuition charged to the student multiplied by the ratio of the number of calendar days remaining in the school period to the total number of calendar days in the school period. If a terminating student has completed sixty percent or more of a school period, the school offering the postsecondary educational program is not required to refund tuition charges to the student.  
   c.  
      (1) A proprietary school as provided in subparagraph (2) shall provide to a student who terminates after the first two calendar weeks a refund of tuition charges in an amount that is not less than ninety-five percent of the amount of tuition charged to the student multiplied by the ratio of the remaining number of calendar days in the school period to the total number of calendar days in the school period.  
      (2) This paragraph “c” applies to a proprietary school whose cohort default rate for students under the Stafford loan program as reported by the United States department of education for the most recent federal fiscal year is more than one hundred ten percent of the national average cohort default rate of all schools for the same federal fiscal year or six percent, whichever is higher.  
3. A proprietary school that assesses tuition charges to the student at the beginning of each course, term, payment period, or other period that is shorter than the postsecondary educational program’s length shall base its tuition refund on the amount of tuition costs the school charged for the course, term, or other period in which the student terminated. A school shall not base its tuition refund calculation on any portion of a postsecondary educational program that remains after a student terminates unless the student was charged for that remaining portion of the postsecondary educational program....</t>
  </si>
  <si>
    <t>1721-4-99-10</t>
  </si>
  <si>
    <t>1721-6-99-10</t>
  </si>
  <si>
    <t>1722-1-99-11</t>
  </si>
  <si>
    <t xml:space="preserve">The agency requires applying institutions to provide a fee that goes into a tuition recovery fund /student protection fund for reauthorization (Baseline). The agency specifically stipulates that the institution’s renewal fee be used to fund a postsecondary education fund which may be used to support teach out agreements in the event of a school closure to fulfil the conditions of state reauthorization. (Threshold). </t>
  </si>
  <si>
    <t xml:space="preserve">Iowa Administrative Code Chapter 283—21.16(261B,261G) School closures. </t>
  </si>
  <si>
    <t>o Iowa Administrative Code Chapter 283—21.16(261B,261G) School closures. 
In the event of a school closure, the commission may use unobligated funds from the postsecondary registration fund, pursuant to Iowa Code section 261B.8, to assist impacted eligible students.
21.16(1) Student eligibility. The provisions of this rule apply to Iowa resident students who were enrolled in a postsecondary educational program that leads to a recognized educational credential or were on an approved leave of absence when the school abruptly closed. 
21.16(2) Assistance to impacted eligible students. The commission may provide the following forms of assistance to eligible students impacted by a school closure: 
a. Procure, evaluate, and store records needed to establish the validity of claims against a school for failure to faithfully perform all contracts and agreements. 
b. Pay institutional charges on behalf of Iowans who enrolled at the school. 
c. Support an arrangement in which the school provides its current students with the opportunity to complete the students’ courses of study after the school closes, including any activities designed to facilitate the transition of such students to another postsecondary educational institution. 
d. Pay private educational loan debt incurred by Iowans for attendance at the school during the enrollment term that the college closes. 
e. Reimburse Iowans who enrolled at the school for other financial loss, as determined by the commission. 
21.16(3) Claims process. An eligible student making a claim for reimbursement under paragraph 21.16(2)“b,”“d,” or “e” must contact the commission for a claim form and provide the following supporting information and documentation: 
a. Proof of enrollment at the time of school closing. 
b. Proof of attendance at the time of school closing. 
c. Proof of Iowa residency at the time of school closing. 
d. Proof of payment of private educational loan debt, tuition, fees, or other financial loss as determined by the commission. Any other documentation to support a student’s claim of enrollment, attendance, or payment. 
21.16(4) Approval process. The commission will review a claim and the supporting information and documentation submitted by each eligible student seeking reimbursement under this rule. The commission may delay approval of claims for a period not to exceed one year to ensure all claims related to a school closure are received. 
21.16(5) Awarding of approved claims. a. All claims for reimbursement shall be submitted and approved within one year of the date of the school closure. b. Claims for reimbursement will first be made against the school’s surety bond. c. If the school’s surety bond is insufficient to provide reimbursement to all approved claims, the postsecondary registration fund, pursuant to Iowa Code section 261B.8, may be used to reimburse any remaining approved claims. In no case will the total approved claims related to a single school closure exceed one half of the unobligated balance in the postsecondary registration fund pursuant to Iowa Code section 261B.8. If the postsecondary registration fund is insufficient to cover the full amount of all approved claims, the commission shall develop a method of allocating the funds. 
21.16(6) Appeal process. The procedures set forth in 283—Chapter 4 will be followed in the event of an appeal to a decision by the commission.</t>
  </si>
  <si>
    <t>Iowa Code Section 261B.8 Registration fees — postsecondary education fund.</t>
  </si>
  <si>
    <t>o Iowa Code Section 261B.8 Registration fees — postsecondary education fund.
1. The commission shall set by rule and collect a nonrefundable initial registration fee and a renewal of registration fee from each registered school. 
2. Fees shall be set by rule not more than once each year and shall be based upon the costs of administering this chapter. 
3. A postsecondary registration fund is created in the state treasury under the control of the commission. Fees collected under this section and any other moneys approved by the commission shall be deposited in the postsecondary registration fund. Moneys in the fund are appropriated to the commission and shall be used for any of the purposes set forth in subsection 4. Notwithstanding section 8.33, moneys in the fund shall not revert to the general fund of the state at the end of a fiscal year. Notwithstanding section 12C.7, interest or earnings on moneys in the fund shall be credited to the fund. 
4. Moneys in the fund may be used for any of the following purposes: 
a. To administer this chapter and chapter 261G. 
b. To procure, evaluate, and store school records needed to establish the validity of claims against a school for failure to faithfully perform all contracts and agreements. 
c. To pay institutional charges on behalf of Iowans who enrolled at the school. 
d. To support an arrangement in which the school provides its current students with the opportunity to complete the students’ courses of study when the school closes, including any activities designed to facilitate the transition of such students to another postsecondary educational institution. 
e. To pay private educational loan debt incurred by Iowans for attendance at the school. 
f. To reimburse Iowans who enrolled at the school for other financial loss, as determined by the commission. 
g. For other purposes prescribed by rule by the commission.</t>
  </si>
  <si>
    <t>1722-2-99-11</t>
  </si>
  <si>
    <t>1722-3-99-11</t>
  </si>
  <si>
    <t>1722-4-99-11</t>
  </si>
  <si>
    <t>1722-5-99-11</t>
  </si>
  <si>
    <t>1722-6-99-11</t>
  </si>
  <si>
    <t>1723-1-99-12</t>
  </si>
  <si>
    <t xml:space="preserve">The agency requires applying institutions to meet the surety bond requirements outlined in the statute for reauthorization (Baseline). The agency specifically stipulates that the institution must have a $50,000 surety bond or submit to the commission a letter of credit in order that the commission may determine the aggregate liability of the bond to fulfil the conditions of state reauthorization. (Threshold). </t>
  </si>
  <si>
    <t xml:space="preserve">o Renewal Application: Registration – Compliance
48. Iowa Code § 714.18 requires for-profit and nonprofit postsecondary schools to provide evidence of financial responsibility in Iowa on a biennial basis. Schools must obtain and attach a continuous
corporate surety bond or irrevocable letter of credit (LOC) in the sum of $50,000 or ten percent of the total annual tuition, whichever is less. If the school believes it qualifies for a bond or letter of credit option in an amount less than $50,000, please email stateauthorization@iowa.gov for an application and instructions. The continuous corporate surety bond or irrevocable LOC must be payable to the, The obligee’s address is the Iowa College Student Aid Commission, 475 SW 5th Street, Suite D, Des Moines, IA 50309-4608. 
The Commission will accept an electronic copy of the school’s bond or LOC. For instructional school bond language that the school’s insurer should use, please see the sample policy at https://iowacollegeaid.gov/FinancialResponsibility.
If the school is renewing an existing bond, please attach documentation that the bond
remains current. This documentation could be a continuation certification that some insurers issue; a copy of the most recent annual premium payment receipt that extends the bond’s coverage through the present day; or an email to Commission staff directly from the insurer confirming that the bond remains current. Note: The documentation submitted should reference the bond or letter of credit number.
</t>
  </si>
  <si>
    <t>Iowa Code Section 714.18 Evidence of financial responsibility</t>
  </si>
  <si>
    <t>o Iowa Code Section 714.18 Evidence of financial responsibility
1. Every person, firm, association, or corporation maintaining or conducting in Iowa any educational course by classroom instruction or by correspondence or by other delivery method, or soliciting in Iowa the sale of such course, shall file with the college student aid commission, in a format prescribed by the commission, all of the following: 
a. A continuous corporate surety bond to the state of Iowa in the sum of fifty thousand dollars or ten percent of the total annual tuition determined in accordance with subsection 2, whichever is less, conditioned on the faithful performance of all contracts and agreements with students made by such person, firm, association, or corporation, or their salespersons. The aggregate liability of the surety for all breaches of the conditions of the bond shall not exceed the sum of the bond. The surety on the bond may cancel the bond upon giving thirty days’ written notice to the college student aid commission and thereafter shall be relieved of liability for any breach of condition occurring after the effective date of the cancellation. 
b. A statement designating a resident agent for the purpose of receiving service in civil actions. In the absence of such designation, service may be had upon the secretary of state if service cannot otherwise be made in this state. 
c. A copy of any catalog, prospectus, brochure, or other advertising material intended for distribution in Iowa. Such material shall state the cost of the educational course offered, the schedule of tuition refunds for portions of the educational course not completed, and if no refunds are to be paid, the material shall so state. Any contract induced by advertising materials not previously filed as provided in this chapter shall be voidable on the part of the pupil or any person liable for the tuition provided for in the contract. 
2. a. A school that files with the college student aid commission a continuous corporate surety bond in a sum less than fifty thousand dollars shall provide to the college student aid commission, in the format prescribed by the commission, a notarized statement attesting to the total amount of tuition the school charged to students in the immediately preceding fiscal year. The commission shall determine the sufficiency of the statement and the amount of the bond or, as permitted under subsection 3, letter of credit. Tuition information submitted pursuant to this subsection shall be kept confidential. 
b. The aggregate liability of the surety for all breaches of the conditions of the bond shall not exceed the sum of the bond. The surety on the bond may cancel the bond upon giving thirty days’ written notice to the college student aid commission and thereafter shall be relieved of liability for any breach of condition occurring after the effective date of the cancellation.
3. a. The college student aid commission may accept a letter of credit issued by a state or federally chartered bank or credit union in lieu of and for the amount of the corporate surety bond required under subsection 2. 
b. For purposes of this chapter and chapter 261B, a letter of credit must meet all of the following conditions: 
(1) Be payable to the commission. 
(2) Be valid for a period of at least one year from the date of issuance and subject to renewal as required by the commission. 
(3) Allow the commission to draw one or multiple installments of the total letter of credit amount upon making the required presentations to the issuer. 
c. For purposes of this section, “letter of credit” means a financial instrument subject to the provisions of chapter 554, article 5, with irrevocable terms and conditions that cannot be modified or canceled after issuance without the consent of all of the parties. 
4. If a letter of credit accepted by the college student aid commission under subsection 3 is canceled, revoked, not renewed, or otherwise fails to be of full force...</t>
  </si>
  <si>
    <t>1723-2-99-12</t>
  </si>
  <si>
    <t>1723-3-99-12</t>
  </si>
  <si>
    <t>1723-4-99-12</t>
  </si>
  <si>
    <t>1723-5-99-12</t>
  </si>
  <si>
    <t>1723-6-99-12</t>
  </si>
  <si>
    <t>1724-1-99-13</t>
  </si>
  <si>
    <t xml:space="preserve">The agency requires applying institutions to provide a copy of the most recent financial statements for reauthorization (Baseline). The agency specifically stipulates that the institution provide a copy of the most recent independent auditor’s report from no more than 12 month prior to application to fulfil the conditions of state authorization. (Threshold). </t>
  </si>
  <si>
    <t>o Renewal Application: Registration – Compliance
41. Upload a copy of the school’s most recent independent audit report prepared by a certified public accounting firm no more than 12 months prior to the application. The school’s independent auditor must provide an unqualified opinion [Iowa Administrative Code § 283-21.3(7)]. If the school names this file “confidential,” the Commission will not disclose the school’s financial statements to the public.</t>
  </si>
  <si>
    <t xml:space="preserve">Iowa Administrative Code Chapter 283—21.3(261B,261G) Registration approval criteria. </t>
  </si>
  <si>
    <t>o Iowa Administrative Code Chapter 283—21.3(261B,261G) Registration approval criteria. 
283—21.3(261B,261G) Registration approval criteria. 
The college student aid commission will approve an applicant school that completes a registration application provided by the commission and meets all of the following criteria:
21.3(7) The applicant school demonstrates financial viability by providing a copy of the institution’s most recent audit that was prepared by a certified public accounting firm no more than 12 months prior to the date of the application and that provides an unqualified opinion. An applicant school must provide the auditor’s report as an attachment to the registration application, which is posted on the commission’s Internet site. However, the school may provide financial statements associated with the audit in a separate electronic file that is marked “confidential.” Financial statements that a school identifies as “confidential” will not be treated as public records under Iowa Code chapter 22.</t>
  </si>
  <si>
    <t>1724-2-99-13</t>
  </si>
  <si>
    <t>1724-3-99-13</t>
  </si>
  <si>
    <t>1724-4-99-13</t>
  </si>
  <si>
    <t>1724-5-99-13</t>
  </si>
  <si>
    <t>1724-6-99-13</t>
  </si>
  <si>
    <t>1725-2-99-15</t>
  </si>
  <si>
    <t xml:space="preserve">The agency requires for-profit institutions to report student outcome metrics (enrollment, persistence, and graduation) for renewal (Baseline). The agency specifically stipulates that the agency disclose a weblink to, or attach a copy of, where the school discloses the information by program for renewal to students (Threshold). </t>
  </si>
  <si>
    <t>Renewal Application: Registration – Disclosures</t>
  </si>
  <si>
    <t>o Renewal Application: Registration – Disclosures
51. Schools applying for authorization renewal must provide a weblink to, or attach a copy of, where the school discloses the percentage of students who successfully complete the program and the percentage who terminate prior to completing the program. If these percentages are not posted on the school’s website, please provide a description of how this information is disclosed to both prospective and current students [Iowa Code §§ 714.25(2)(c) and 714.25(2)(e)]. Note: Descriptions must include a) the applicable program name and the normal length of time required to complete the program; b) the total number of students in the cohort for which data is reported and the year in which the students began the program; and c) the percentage of students that met the conditions. This disclosure should include the most recent ending date for program completion in each of the school’s programs.</t>
  </si>
  <si>
    <t>Iowa Code Section 714.25 Disclosure</t>
  </si>
  <si>
    <t xml:space="preserve">o Iowa Code Section 714.25 Disclosure.
2. A proprietary school shall, prior to the time a student is obligated for payment of any moneys, inform the student and the college student aid commission of all of the following: 
c. The percentage of students who successfully complete the postsecondary educational program and the percentage who terminate prior to completing the postsecondary educational program in accordance with paragraph “e”. 
e. Information provided by the proprietary school in accordance with paragraph “c” and, if applicable, paragraph “d”, shall include all of the following additional data: 
(1) The applicable program name and the normal length of time required to complete the program. (2) The total number of students in the cohort for which data is reported and the year in which the students began the program. 
(3) The percentages of students that met the conditions described in paragraph “c” and, if applicable, paragraph “d”, by the most recent ending date for program completion in each of the school’s programs. </t>
  </si>
  <si>
    <t>Iowa Code Section 714.25 Disclosure 
4. This section shall not apply to any of the following:  
a. A proprietary school that is eligible for federal student financial aid under Tit. IV of the federal Higher Education Act of 1965, as amended  
b. A person described in section 714.23, subsection 11</t>
  </si>
  <si>
    <t>1725-2-99-16</t>
  </si>
  <si>
    <t>1725-2-99-17</t>
  </si>
  <si>
    <t>1725-4-99-15</t>
  </si>
  <si>
    <t>1725-4-99-16</t>
  </si>
  <si>
    <t>1725-4-99-17</t>
  </si>
  <si>
    <t>1725-6-99-15</t>
  </si>
  <si>
    <t>1725-6-99-16</t>
  </si>
  <si>
    <t>1725-6-99-17</t>
  </si>
  <si>
    <t>1726-2-99-18</t>
  </si>
  <si>
    <t>The agency requires for-profit institutions to report student outcome metrics (job placement rates and wage data) for renewal, if claims are made (Baseline).</t>
  </si>
  <si>
    <t>o Renewal Application: Registration – Disclosures
52. Does the school make claims as to the successful placement of students in jobs upon completion of their educational programs [Iowa Code § 714.25(2)(d)]?  
☐ Yes  
☐ No  
If the school responds Yes, proceed to question #53. If the school says No, proceed to question #54.  
53. Please provide a weblink to, or attach a copy of, where the school makes claims as to the successful placement of students in jobs upon completion of their educational programs. If these claims are not posted on the school’s website, provide a description of how this information is disclosed to both current and prospective students [Iowa Code §§ 714.25(2)(d) and 714.25(2)(e)]. The school must disclose the following information:  
1) Percentage of graduating students who were placed in jobs in fields related to the postsecondary educational programs;  
2) Percentage of graduating students who went on to further education immediately upon graduation;  
3) Percentage of students who, ninety days after graduation, were without a job and had not gone on to further education; and  
4) Method by which the school collected and verified the validity of this data.  
**Note:** Descriptions must include:  
a) The applicable program name and the normal length of time required to complete the program;  
b) The total number of students in the cohort for which data is reported and the year in which the students began the program; and  
c) The percentage of students that met the conditions. This disclosure should include the most recent ending date for program completion in each of the school’s programs.  
54. Does the school make claims as to the income levels of students who have graduated and are working in fields related to the school’s educational programs [Iowa Code § 714.25(2)(f)]?  
☐ Yes  
☐ No  
If the school says Yes, proceed to question #55. If the school responds No, proceed to question #56.  
55. Please provide a weblink to, or attach a copy of, where the school makes claims as to the income levels of students who have graduated and are working in fields related to the school’s postsecondary educational programs. This disclosure must include the method used to derive such information. If these claims are not posted on the school’s website, provide a description of how this information is disclosed to both current and prospective students.</t>
  </si>
  <si>
    <t>o Iowa Code Section 714.25 Disclosure.
2. A proprietary school shall, prior to the time a student is obligated for payment of any moneys, inform the student and the college student aid commission of all of the following: 
d. If claims are made by the proprietary school as to successful placement of students in jobs upon completion of the proprietary school’s postsecondary educational programs, the proprietary school shall, in accordance with paragraph “e”, provide the student with all of the following:
 (1) The percentage of graduating students who were placed in jobs in fields related to the postsecondary educational programs. 
(2) The percentage of graduating students who went on to further education immediately upon graduation.
 (3) The percentage of students who, ninety days after graduation, were without a job and had not gone on to further education. 
(4) The method by which the proprietary school collected and verified the validity of data provided in accordance with this paragraph “d”. 
e. Information provided by the proprietary school in accordance with paragraph “c” and, if applicable, paragraph “d”, shall include all of the following additional data: 
(1) The applicable program name and the normal length of time required to complete the program. (2) The total number of students in the cohort for which data is reported and the year in which the students began the program. 
(3) The percentages of students that met the conditions described in paragraph “c” and, if applicable, paragraph “d”, by the most recent ending date for program completion in each of the school’s programs. 
f. If claims are made by the proprietary school as to income levels of students who have graduated and are working in fields related to the proprietary school’s postsecondary educational programs, the proprietary school shall inform the student of the method used to derive such information.</t>
  </si>
  <si>
    <t>Iowa Code Section 714.25 Disclosure 
4. This section shall not apply to any of the following:  
a. A proprietary school that is eligible for federal student financial aid under Tit. IV of the federal Higher Education Act of 1965, as amended  b. A person described in section 714.23, subsection 11</t>
  </si>
  <si>
    <t>1726-2-99-20</t>
  </si>
  <si>
    <t>1726-4-99-18</t>
  </si>
  <si>
    <t>1726-4-99-20</t>
  </si>
  <si>
    <t>1726-6-99-18</t>
  </si>
  <si>
    <t>1726-6-99-20</t>
  </si>
  <si>
    <t>2256-99-99-1</t>
  </si>
  <si>
    <t>Kansas</t>
  </si>
  <si>
    <t>ks_BOR</t>
  </si>
  <si>
    <t>Kansas Board of Regents</t>
  </si>
  <si>
    <t>ks_BOR_1</t>
  </si>
  <si>
    <t xml:space="preserve">The agency requires applying institutions to provide a copy of any certificate of accreditation for authorization (Baseline). The agency specifically stipulates that the institution provide accreditation information in the catalog of the institution’s operation and service for renewal. (Threshold). </t>
  </si>
  <si>
    <t>https://web.archive.org/web/20241215161102/https://www.kansasregents.org/about/rules-regulations/private-postsecondary-rules-regulations?showall=1</t>
  </si>
  <si>
    <t>o Kan. Admin. Regs. 88-28-2(a)(9)(C) Minimum requirements
o Kan. Admin. Regs. 88-28-3(c)(13) Certificates of approval</t>
  </si>
  <si>
    <t>o Kan. Admin. Regs. 88-28-2(a)(9)(C) Minimum requirements
The required catalog of the institution’s operation and services published electronically or in print, or both, shall include the following items:
(C) a list of any approvals, including contact information for the state board, and accreditations, including contact information, affiliations, and memberships that the institution has obtained;
o Kan. Admin. Regs. 88-28-3(c)(13) Certificates of approval
A copy of any certificate of accreditation issued to the institution by an accrediting agency recognized by the United States department of education and a copy of a report of any adverse actions during the last three academic years.</t>
  </si>
  <si>
    <t>o https://web.archive.org/web/20241215160810/http://www.ksrevisor.org/statutes/chapters/ch74/074_032_0165.html
o https://web.archive.org/web/20241215162411/http://www.ksrevisor.org/statutes/chapters/ch74/074_032_0168.html</t>
  </si>
  <si>
    <t>o K.S.A. 74-32,165(b)(2)
o K.S.A. 74-32.168(d) (1) – (4)</t>
  </si>
  <si>
    <t>o K.S.A. 74-32,165(b) (2) Each degree-granting institution shall make progress toward institutional accredited status with an accrediting agency for higher education recognized by the United States department of education. Once institutional accredited status is achieved by an institution, such degree-granting institution shall maintain accredited status. The provisions of this paragraph shall not apply to any private postsecondary educational institution that was awarded degree-granting authority prior to July 1, 2004, and maintains such authority on July 1, 2021.
o K.S.A.74-32.168(d) (1) The state board may issue a provisional certificate of approval to a degree-granting institution that is not yet accredited by a recognized accrediting organization and that is seeking to establish a physical presence in Kansas. The provisional certificate may be renewed annually as long as the institution continues to progress toward successful attainment of full institutional accreditation within the regular accreditation cycle established by the recognized accrediting organization.
(2) The institution shall submit a plan for achieving accreditation. Such plan shall include identification of the recognized accrediting organization's eligibility requirements, minimum accreditation requirements, review processes and the institution's timeline for achieving full accreditation.
(3) The institution shall submit quarterly updates on the institution's progress toward full accreditation to the state board.
(4) The state board may adopt rules and regulations imposing additional surety bond requirements for the indemnification of any student for any loss suffered as a result of a failure to achieve full accreditation.N/A</t>
  </si>
  <si>
    <t xml:space="preserve">Kansas allows authorization through accreditation.
K.S.A. 74-32,168(c) The state board may issue a certificate of approval upon determination that an institution meets the requirements of this act and all standards established by the state board pursuant thereto. The state board may issue a certificate of approval to any institution accredited by a regional or national accrediting agency recognized by the United States department of education without further evidence.
Even if institutions are authorized through accreditation, they must provide financial information (88-28-2). </t>
  </si>
  <si>
    <t>2257-99-99-1</t>
  </si>
  <si>
    <t>ks_BOR_2</t>
  </si>
  <si>
    <t>https://web.archive.org/web/20241215163043/http://www.ksrevisor.org/statutes/chapters/ch74/074_032_0162.html</t>
  </si>
  <si>
    <t>2258-1-99-2</t>
  </si>
  <si>
    <t>2258-1-99-4</t>
  </si>
  <si>
    <t>2258-1-99-11</t>
  </si>
  <si>
    <t>2258-1-99-16</t>
  </si>
  <si>
    <t>2258-1-99-21</t>
  </si>
  <si>
    <t>2258-1-99-22</t>
  </si>
  <si>
    <t>2258-2-99-2</t>
  </si>
  <si>
    <t>2258-2-99-4</t>
  </si>
  <si>
    <t>2258-2-99-11</t>
  </si>
  <si>
    <t>2258-2-99-16</t>
  </si>
  <si>
    <t>2258-2-99-21</t>
  </si>
  <si>
    <t>2258-2-99-22</t>
  </si>
  <si>
    <t>2259-1-99-3</t>
  </si>
  <si>
    <t xml:space="preserve">The agency requires applying institutions to have a course catalog for renewal (Baseline). The agency specifically stipulates that the course catalog include specific items and align with the enrollment agreement regarding the title of the program or each course in which the student is enrolling for renewal (Threshold). </t>
  </si>
  <si>
    <t>o Kan. Admin. Regs. 88-28-2 (a)(9) Minimum requirements
o Kan. Admin. Regs. 88-28-7(b)(3) Enrollment agreement</t>
  </si>
  <si>
    <t>o Kan. Admin. Regs. 88-28-2 (a)(9) Minimum requirements
The required catalog of the institution’s operation and services published electronically or in print, or both, shall include the following items:
(A) A table of contents;
(B) a date of publication;
(C) a list of any approvals, including contact information for the state board, and accreditations, including contact information, affiliations, and memberships that the institution has obtained;
(D) any requirements that students must meet to be admitted;
(E) an academic calendar or a reference to a published calendar used by the institution;
(F) the name and nature of each occupation for which training is given;
(G) the curricula offered, including the number of clock-hours or credit hours for each course in each curriculum;
(H) a description of the physical space and the educational equipment available;
(I) the tuition and fees charged;
(J) a description of the system used to measure student progress;
(K) the graduation requirements or completion requirements, or both;
(L) the institutional mission;
(M) identification of the owner of the institution;
(N) a list of the instructors teaching in Kansas, including their degrees held and the institutions from which their degrees were received;
(O) the institutional rules;
(P) the institution’s policies for tuition refund and student enrollment cancellation, as described in paragraph (a)(7);
(Q) the extent to which career services are available;
(R) the institution’s policies for the transfer of clock-hours or credit hours and for advanced-standing examinations for students transferring to the institution or transferring to a different institution;
(S) an attendance policy; and
(T) a grievance policy and complaint procedures, including contact information for the state board, as required by K.S.A. 74-32,169 and amendments thereto.
o Kan. Admin. Regs. 88-28-7(b)(3)
(b) The enrollment documents shall contain the following elements:
(3) the title of the program or each course in which the student is enrolling, as identified in the course catalog;</t>
  </si>
  <si>
    <t>K.S.A. 74-32,169. Certificate of approval; compliance with minimum standards required.</t>
  </si>
  <si>
    <t>o K.S.A. 74-32,169. Certificate of approval; compliance with minimum standards required. 
The state board shall issue a certificate of approval to an institution when the state board is satisfied that the institution meets minimum standards established by this act, and by rules and regulations adopted pursuant to this act to ensure that: 
(o) institutions adopt, publish and adhere to a procedure for handling student complaints. Institutions shall post information so that students will be aware of the complaint process available to them. The information shall be posted in locations that are used or seen by all students on a regular basis such as the institution's website, enrollment agreement, catalog or other media;</t>
  </si>
  <si>
    <t>2259-2-99-3</t>
  </si>
  <si>
    <t>2260-1-99-5</t>
  </si>
  <si>
    <t xml:space="preserve">The agency requires applying institutions to provide enrollment agreements that explicitly outline the obligations of the institution and the students for authorization (Baseline). The agency specifically stipulates that the institutions’ enrollment agreements must include detailed information on tuition and other charges as well as program requirements and termination procedures to fulfil the conditions of state authorization. (Threshold). </t>
  </si>
  <si>
    <t>Kan. Admin. Regs. 88-28-7. Enrollment agreement.</t>
  </si>
  <si>
    <t>o Kan. Admin. Regs. 88-28-7. Enrollment agreement.
(a) (1) Before any institution may accept payment from a student, an official of the institution shall provide that student with an enrollment documents that explicitly outline the obligations of the institution and the student and the enrollment period for which the enrollment documents apply. When the official of the institution provides any student with the institution’s enrollment documents, the official shall also physically or electronically provide the student with a copy of the institution's catalog and any other supporting documents that detail the services to be provided by the institution.
(2) The enrollment documents shall be written so that they can be understood by the prospective student or, if the prospective student is a minor, that prospective student’s parent or legal guardian, regardless of the educational background of the individual.
(b) The enrollment documents shall contain the following elements:
(1) A title that identifies the enrollment documents as a contract or legal agreement, if applicable;
(2) the name and address of the institution;
(3) the title of the program or each course in which the student is enrolling, as identified in the course catalog;
(4) the number of clock-hours or credit hours and the number of weeks or months required for completion of the program or each course in which the student is enrolling;
(5) identification of the type of certificate, diploma, or degree to be received by the student upon successful completion of the program or each course;
(6) the total amount of tuition required for the program or each course in which the student is currently enrolling. If the total number of clock-hours or credit hours required for completion of the program will span more than one enrollment period, the enrollment documents shall include a statement that tuition is subject to change;
(7) the cost of any required books and supplies, which may be estimated if necessary;
(8) any other costs and charges to be paid by the student;
(9) the scheduled start and end dates of the program or each course and a description of the class schedule;
(10) the grounds for termination of enrollment by the institution before the student’s completion of the program or each course. These grounds may include the student’s insufficient progress, nonpayment, and failure to comply with the institution’s published rules;
(11) the method by which the student can cancel or voluntarily terminate enrollment;
(12) the institution's refund policy for cancellations and terminations, as described in K.S.A. 74-32,169 and amendments thereto and K.A.R. 88-28-2. Reference may be given to the page where the refund policy is listed in the institution’s catalog in effect at the time of enrollment;
(13) a statement disclaiming any guarantee of employment for the student after the program or each course is completed;
(14) the reasons why the institution could postpone the scheduled starting date or the class schedule, the maximum period of any possible delay, and any effect that the postponement could have on the institution’s refund policy;
(15) a description of the nature and extent of any possible major or unusual change in any course content, program content, or materials and the amount of any extra expenses that could be charged to the student;
(16) the date on which the enrollment documents become effective, if applicable;
(17) an acknowledgment that the student who signs the enrollment documents has read and received a copy of the enrollment documents, if applicable;
(18) the signature of the student or the student’s legal representative, if the student is a minor, and the date of this signature, if applicable;
(19) the signature of an official at the institution who is authorized to sign for the institution and the date of this signature, if applicable;
(20) if any extra charges are assessed, a description of what each charge is for and, if payment of these charges is....</t>
  </si>
  <si>
    <t>https://web.archive.org/web/20241215162501/http://www.ksrevisor.org/statutes/chapters/ch74/074_032_0169.html</t>
  </si>
  <si>
    <t xml:space="preserve">o K.S.A. 74-32,169. Certificate of approval; compliance with minimum standards required. 
The state board shall issue a certificate of approval to an institution when the state board is satisfied that the institution meets minimum standards established by this act, and by rules and regulations adopted pursuant to this act to ensure that: 
(o) institutions adopt, publish and adhere to a procedure for handling student complaints. Institutions shall post information so that students will be aware of the complaint process available to them. The information shall be posted in locations that are used or seen by all students on a regular basis such as the institution's website, enrollment agreement, catalog or other media; </t>
  </si>
  <si>
    <t>Enrollment agreements are referenced in statute but not specifically required.</t>
  </si>
  <si>
    <t>2260-2-99-5</t>
  </si>
  <si>
    <t>2261-1-99-6</t>
  </si>
  <si>
    <t xml:space="preserve">The agency requires applying institutions to provide tuition and fee information be made published for authorization (Baseline). The agency specifically stipulates that the institution provide the tuition and fee information in the institutional catalog and enrollment agreements to fulfil the conditions of state authorization. (Threshold). </t>
  </si>
  <si>
    <t>o Kan. Admin. Regs. 88-28-2 (a)(9)(I) Minimum requirements
o Kan. Admin. Regs. 88-28-7(b)(6) Enrollment agreement</t>
  </si>
  <si>
    <t>o Kan. Admin. Regs. 88-28-2 (a)(9) Minimum requirements
The required catalog of the institution’s operation and services published electronically or in print, or both, shall include the following items:
(I) the tuition and fees charged;
o Kan. Admin. Regs. 88-28-7. Enrollment agreement.
(b) The enrollment documents shall contain the following elements:
(6) the total amount of tuition required for the program or each course in which the student is currently enrolling. If the total number of clock-hours or credit hours required for completion of the program will span more than one enrollment period, the enrollment documents shall include a statement that tuition is subject to change;</t>
  </si>
  <si>
    <t>K.S.A. 74-32,169(g). Certificate of approval; compliance with minimum standards required</t>
  </si>
  <si>
    <t>o K.S.A. 74-32,169. Certificate of approval; compliance with minimum standards required
The state board shall issue a certificate of approval to an institution when the state board is satisfied that the institution meets minimum standards established by this act, and by rules and regulations adopted pursuant to this act to ensure that:
(g) a copy of the course outline, schedule of tuition, fees and other charges, settlement policy, rules pertaining to absence, grading policy and rules of operation and conduct are furnished to students upon enrollment;</t>
  </si>
  <si>
    <t>2261-2-99-6</t>
  </si>
  <si>
    <t>2262-1-99-7</t>
  </si>
  <si>
    <t xml:space="preserve">The agency requires applying institutions to adopt, publish and adhere to a procedure for handling student complaints for authorization (Baseline). The agency specifically stipulates that the institution provide the complaint procedure in public facing documents such as the institution’s website, enrollment agreement, catalog, and other media to fulfil the conditions of state authorization. (Threshold). </t>
  </si>
  <si>
    <t>Kan. Admin. Regs. 88-28-2 (a)(9)(T) Minimum requirements</t>
  </si>
  <si>
    <t>o Kan. Admin. Regs. 88-28-2 (a)(9) 
The required catalog of the institution’s operation and services published electronically or in print, or both, shall include the following items:
(T) a grievance policy and complaint procedures, including contact information for the state board, as required by K.S.A. 74-32,169 and amendments thereto.</t>
  </si>
  <si>
    <t>K.S.A. 74-32,169(o) Certificate of approval; compliance with minimum standards required.</t>
  </si>
  <si>
    <t>o K.S.A 74-32,169 Certificate of approval; compliance with minimum standards required.
(o) Institutions adopt, publish and adhere to a procedure for handling student complaints. Institutions shall post information so that students will be aware of the complaint process available to them. The information shall be posted in locations that are used or seen by all students on a regular basis such as the institution's website, enrollment agreement, catalog or other media;</t>
  </si>
  <si>
    <t>2262-2-99-7</t>
  </si>
  <si>
    <t>2263-1-99-8</t>
  </si>
  <si>
    <t>The agency requires applying institutions to maintain student records for authorization (Baseline). The agency specifically stipulates that the agency can seize records in the event of a closure. (Threshold).</t>
  </si>
  <si>
    <t>o Kan. Admin. Regs. 88-28-2(a)(5) Minimum requirements
o Kan. Admin. Regs. 88-28-8(a) – (c) Student records upon closure of an institution</t>
  </si>
  <si>
    <t>o Kan. Admin. Regs. 88-28-2(a)(5)
All academic, enrollment, and financial records of the students shall be securely maintained and protected from theft, fire, and other possible loss. Student transcripts shall be kept in an accessible format for 50 years from each student’s last date of attendance.
o Kan. Admin. Regs. 88-28-8
(a) If an institution is closing, either voluntarily or involuntarily, the owner shall cease all recruitment efforts, school marketing, advertising, solicitation, and enrollment of new students. The owner or owner’s designee shall submit relevant documentation to the board, immediately upon request, including the following:
(5) a list identifying the location of all student records, including student transcripts; and
(b) Upon closure of an institution, an owner of the institution or the owner’s designee shall deliver to the state board or make available to the state board through an approved third party all transcripts of the students who are or have been in attendance at the institution, unless, for institutions providing Kansas residents with distance education only, the state board determines that receipt of all transcripts of students who are or have been in attendance at the institution while a Kansas resident are sufficient to protect the state’s students’ interests. Records for any student with a hold on that student’s record shall be included. These records shall be delivered or made available no more than 15 calendar days following the closure.
(c) If the student records are not delivered or made available to the state board as required by subsection (b), any action deemed necessary may be commenced by the state board to obtain possession of the records.</t>
  </si>
  <si>
    <t>o https://web.archive.org/web/20241215162501/http://www.ksrevisor.org/statutes/chapters/ch74/074_032_0169.html
o https://web.archive.org/web/20241215162646/http://www.ksrevisor.org/statutes/chapters/ch74/074_032_0175.html</t>
  </si>
  <si>
    <t>o K.S.A. 74-32,169 Certificate of approval; compliance with minimum standards required.
The state board shall issue a certificate of approval to an institution when the state board is satisfied that the institution meets minimum standards established by this act, and by rules and regulations adopted pursuant to this act to ensure that:
Adequate records are kept to show attendance, satisfactory academic progress and enforcement of satisfactory standards relating to attendance, progress and conduct;
o K.S.A. 74-32,175 Surety bond; requirements.
(a) (2) upon closure of the institution, or if the institution is no longer seeking state board approval, deliver or make available to the state board the records of all students who are in attendance at the institution at the time of closure or who have attended the institution at any time prior to closure.
(b) The bond shall be a corporate surety bond issued by a company authorized to do business in this state on a form required by the state board. The bond shall be filed with the state board. If the institution ceases operation, the state board may recover against the bond all necessary costs for the acquisition, permanent filing and maintenance of student records of the institution.</t>
  </si>
  <si>
    <t>2263-2-99-8</t>
  </si>
  <si>
    <t>2264-1-99-9</t>
  </si>
  <si>
    <t>The agency requires the institution to require a school closure plan at the time of closure (Baseline).</t>
  </si>
  <si>
    <t>Kan. Admin. Regs. 88-28-8 Student records upon closure of an institution.</t>
  </si>
  <si>
    <t>o Kan. Admin. Regs. 88-28-8 Student records upon closure of an institution.
(a) If an institution is closing, either voluntarily or involuntarily, the owner shall cease all recruitment efforts, school marketing, advertising, solicitation, and enrollment of new students. The owner or owner’s designee shall submit relevant documentation to the board, immediately upon request, including the following:
(1) A written statement from the owner or the owner’s designee detailing the intent and timeline to close the institution;
(2) a copy of the closure notice provided to students;
(3) a list of current students, including contact information, the program in which each student is enrolled, expected graduation date, and any potential refund due to each student;
(4) a teach-out agreement or transfer plan for current students;
(5) a list identifying the location of all student records, including student transcripts; and
(6) an active mailing address and telephone number where the institution owner can be reached after the institution closes.
(b) Upon closure of an institution, an owner of the institution or the owner’s designee shall deliver to the state board or make available to the state board through an approved third party all transcripts of the students who are or have been in attendance at the institution, unless, for institutions providing Kansas residents with distance education only, the state board determines that receipt of all transcripts of students who are or have been in attendance at the institution while a Kansas resident are sufficient to protect the state’s students’ interests. Records for any student with a hold on that student’s record shall be included. These records shall be delivered or made available no more than 15 calendar days following the closure.
(c) If the student records are not delivered or made available to the state board as required by subsection (b), any action deemed necessary may be commenced by the state board to obtain possession of the records.</t>
  </si>
  <si>
    <t>K.S.A. 74-32,170(g) Certificate of approval; application, contents; term; renewal; notice of intent to nonrenew; closure requirements</t>
  </si>
  <si>
    <t>o K.S.A. 74-32,170 Certificate of approval; application, contents; term; renewal; notice of intent to nonrenew; closure requirements
(f) Any institution that does not plan to renew a certificate of approval shall notify the state board of its intent not to renew at least 60 days prior to the expiration date of the certificate of approval.
(g) Any institution that is closing, either voluntarily or involuntarily, shall be subject to closure requirements until the state board notifies the institution that all closure requirements are satisfied.</t>
  </si>
  <si>
    <t>2264-2-99-9</t>
  </si>
  <si>
    <t>2265-1-99-10</t>
  </si>
  <si>
    <t xml:space="preserve">The agency requires applying institutions to establish a refund policy for authorization (Baseline). The agency specifically stipulates that the institution’s refund policy follow certain guidelines and be published in the institution’s catalog and enrollment agreement to fulfil the conditions of state authorization. (Threshold). </t>
  </si>
  <si>
    <t>o Kan. Admin. Regs. 88-28-2 (7) – (9) Minimum requirements
o Kan. Admin. Regs. 88-28-7. Enrollment agreement.</t>
  </si>
  <si>
    <t>o Kan. Admin. Regs. 88-28-2 Minimum requirements
(7) Each institution shall have a tuition refund policy and a student enrollment cancellation policy, called the “refund policy” in this article of the state board’s regulations, that meets the following requirements:
(A) Is published in the institution’s catalog;
(B) complies with K.S.A. 74-32,169 and amendments thereto;
(C) establishes that each student will be reimbursed for any items for which the student was charged but did not receive, including textbooks and software;
(D) has no more stringent requirements than the following:
(i) All advance monies, other than an initial, nonrefundable registration fee, paid by the student before attending class shall be refunded if the student requests a refund, in writing, within three days after signing an enrollment agreement and making an initial payment;
(ii) for institutions collecting a nonrefundable initial application or registration fee, the student shall be required to sign a written statement acknowledging that the initial application or registration fee is nonrefundable. This statement may be a part of the enrollment documents, as described in K.A.R. 88-28-7;
(iii) each student who has completed 25 percent or less of a course and withdraws shall be eligible for a pro rata refund. The completion percentage shall be based on the total number of calendar days in the course and the total number of calendar days completed. In determining the official termination date and percentage of each course completed, the institution may consider the week during which the student last attended to be an entire week of attendance completed. After a student has attended more than 25 percent of the course, tuition and fees shall not be refundable;
(iv) all monies due to a student shall be refunded within 60 days from the last day of attendance or within 60 days from the receipt of payment if the date of receipt of payment is after the student’s last date of attendance; and
(v) for institutions with programs consisting of fewer than 100 clock-hours, refunds may be calculated on an hourly, pro rata basis.
(8) All correspondence from the institution regarding the enrollment cancellation of a student, and any refund owed to the student, shall reference the refund policy of the institution.
(9) The required catalog of the institution’s operation and services published electronically or in print, or both, shall include the following items:
(P) the institution’s policies for tuition refund and student enrollment cancellation, as described in paragraph (a)(7);
o Kan. Admin. Regs. 88-28-7. Enrollment agreement.
(2) The enrollment documents shall be written so that they can be understood by the prospective student or, if the prospective student is a minor, that prospective student’s parent or legal guardian, regardless of the educational background of the individual.
(b) The enrollment documents shall contain the following elements:
(12) the institution's refund policy for cancellations and terminations, as described in K.S.A. 74-32,169 and amendments thereto and K.A.R. 88-28-2. Reference may be given to the page where the refund policy is listed in the institution’s catalog in effect at the time of enrollment;
(14) the reasons why the institution could postpone the scheduled starting date or the class schedule, the maximum period of any possible delay, and any effect that the postponement could have on the institution’s refund policy;</t>
  </si>
  <si>
    <t>K.S.A. 74-32,169(n). Certificate of approval; compliance with minimum standards required</t>
  </si>
  <si>
    <t>o K.S.A. 74-32,169. Certificate of approval; compliance with minimum standards required
The state board shall issue a certificate of approval to an institution when the state board is satisfied that the institution meets minimum standards established by this act, and by rules and regulations adopted pursuant to this act to ensure that:
(n) institutions have and maintain a policy, subject to state board approval, for the refund of unused portions of tuition, fees and other charges if a student enrolled by the institution fails to begin a course, withdraws or is discontinued from such course at any time prior to completion. Such policies shall take into account those costs of the institution that are not diminished by the failure of the student to enter or complete a course of instruction;</t>
  </si>
  <si>
    <t>2265-2-99-10</t>
  </si>
  <si>
    <t>2266-1-99-12</t>
  </si>
  <si>
    <t xml:space="preserve">The agency requires applying institutions to provide a $20,000 surety bond for authorization (Baseline). </t>
  </si>
  <si>
    <t>Kan. Admin. Regs. 88-28-3(d) Certificates of approval</t>
  </si>
  <si>
    <t>o Kan. Admin. Regs. 88-28-3 Certificates of approval
(d) If an institution is found to be eligible for a certificate of approval, an owner of the applicant institution or the owner’s designee shall be notified of the pending approval of the institution. Following notification, an owner of the applicant institution or the owner’s designee shall furnish a surety bond in the amount of $20,000, as required by K.S.A. 74-32,175 and amendments thereto. A certificate of approval shall not be issued until the surety bond is filed with and accepted by the state board.</t>
  </si>
  <si>
    <t>K.S.A. 74-32,175. Surety bond; requirements.</t>
  </si>
  <si>
    <t>o K.S.A. 74-32,175. Surety bond; requirements. (a) Before a certificate of approval is issued under this act, a bond in the penal sum of $20,000 shall be provided by the institution for the period for which the certificate of approval is to be issued. The obligation of the bond shall be that the institution and its officers, agents, representatives and other employees shall be bound to:
(1) Comply with the provisions of this act and the rules and regulations and standards established by the state board pursuant to this act, including, but not limited to, protecting students' personally identifiable information; and
(2) upon closure of the institution, or if the institution is no longer seeking state board approval, deliver or make available to the state board the records of all students who are in attendance at the institution at the time of closure or who have attended the institution at any time prior to closure.
(b) The bond shall be a corporate surety bond issued by a company authorized to do business in this state on a form required by the state board. The bond shall be filed with the state board. If the institution ceases operation, the state board may recover against the bond all necessary costs for the acquisition, permanent filing and maintenance of student records of the institution.</t>
  </si>
  <si>
    <t>2266-2-99-12</t>
  </si>
  <si>
    <t>2267-1-99-13</t>
  </si>
  <si>
    <t xml:space="preserve">The agency requires applying institutions to provide financial statements for authorization (Baseline). The agency specifically stipulates that the institution provide audited financial statements and must meet minimum financial metric thresholds for renewal (Threshold). </t>
  </si>
  <si>
    <t>o Kan. Admin. Regs. 88-28-2(a)(6) Minimum requirements 
o Kan. Admin. Regs. 88-28-2(b)(4) Minimum requirements 
o Kan. Admin. Regs. 88-28-3(c)(11) Certificates of approval</t>
  </si>
  <si>
    <t>o Kan. Admin. Regs. 88-28-2(a)(6) Minimum requirements
The owner of the institution or the owner’s designee shall submit to the state board the most recent financial statements for the institution operating in Kansas and for
any parent or holding companies related to that institution. The financial statements provided to the state board shall demonstrate a profit earned before depreciation, amortization, and taxes and meet at least one of the following requirements for the most recent fiscal or calendar year:
(A) Demonstrate a minimum ratio of current assets to current liabilities of at least 1:1. This asset ratio shall be calculated by adding the cash and cash equivalents to the current accounts receivable and dividing the sum by the total current liabilities. Extraordinary items, prior period adjustments, changes in accounting principles, questionable accounting treatments, unsecured or uncollateralized related-party receivables, intangible assets, and restricted assets shall be excluded; or
(B) exhibit a positive net worth in which the total assets exceed the total liabilities. Net worth shall be calculated by subtracting total liabilities from total assets. Extraordinary items, prior period adjustments, changes in accounting principles, questionable accounting treatments, unsecured or uncollateralized related-party receivables, intangible assets, and restricted assets shall be excluded. 
o Kan. Admin. Regs. 88-28-2(b)(4) Minimum requirements
The financial statements for the institution shall be audited by a CPA.
o Kan. Admin. Regs. 88-28-3(c)(11) Certificates of approval
A financial statement showing income and expenditures for the most recent, complete fiscal year. These documents shall include either a balance sheet and an income statement or a statement of financial position and a statement of activities. These documents shall be audited by a certified public accountant if the institution is requesting degree-granting authority or the institution participates in title IV student financial aid programs under the higher education act of 1965, as amended;</t>
  </si>
  <si>
    <t>K.S.A. 74-32,165(3) Rules and regulations; institutions qualified to award academic degrees, standards and progress; information from state agencies</t>
  </si>
  <si>
    <t>o K.S.A. 74-32,165 Rules and regulations; institutions qualified to award academic degrees, standards and progress; information from state agencies
(3) Additional standards may be set for those institutions that receive federal title IV student financial aid, including, but not limited to, requiring audited financial statements. The state board may grant exceptions to the additional standards by the adoption of rules and regulations.</t>
  </si>
  <si>
    <t>2267-2-99-13</t>
  </si>
  <si>
    <t>2268-1-99-14</t>
  </si>
  <si>
    <t xml:space="preserve">The agency requires applying institutions to submit to site or virtual visits by the Kansas Board of Regents for authorization (Baseline). The agency specifically stipulates that the institution must provide immediate access to records and premises to fulfil the conditions of state authorization. (Threshold). </t>
  </si>
  <si>
    <t>Kan. Admin. Regs. 88-28-4 On-site visits</t>
  </si>
  <si>
    <t>o Kan. Admin. Regs. 88-28-4. On-site visits
Each applicant institution shall submit to site or virtual visits by state board designees and shall cooperate by providing immediate access to records and premises, as requested.</t>
  </si>
  <si>
    <t>This was scored as a 2 because it appears the site visits are required by regulation.</t>
  </si>
  <si>
    <t>2268-2-99-14</t>
  </si>
  <si>
    <t>2269-1-99-15</t>
  </si>
  <si>
    <t>The agency appears to require institutions to provide enrollment metrics for renewal (Baseline).</t>
  </si>
  <si>
    <t>K.S.A. 74-32,184. Statewide data collection system.</t>
  </si>
  <si>
    <t>o K.S.A. 74-32,184. Statewide data collection system. 
Within the limits of appropriations therefore, the state board shall develop and maintain a statewide data collection system to collect and analyze private and out-of-state postsecondary educational information, including, but not limited to, student, course, financial aid and program demographics that will assist the state board in improving the quality of private and out-of-state postsecondary education. Failure of an institution to submit complete and substantially accurate data on a timely basis when requested by the state board shall be a violation of this act.</t>
  </si>
  <si>
    <t>The Board of regents policy manual also states something similar for the statewide data collection (below). Unable to find any specific item on the data collection page for Kansas Board of Regents. As such, we are reporting this as a 1 for enrollment, persistence, and graduation.
3 Basic Principles and Operating Procedures – a. Principles - iv. 
The Board regulates institutions that are subject to the Kansas Private and Out-of-State Postsecondary Education Institution Act, which means the Board administers and implements the provisions of the Act with regard to those institutions. (K.S.A. 74-32,162 et seq.) The Board’s role with regard to private and out-of-state postsecondary institutions that are subject to the Act is a consumer protection function that includes:
(2) Collecting and analyzing information, including student, course, financial aid and program demographics, that will assist the Board in improving the quality of private and out-of-state postsecondary education. (K.S.A. 74-32,184). https://www.kansasregents.gov/resources/12162024_Policy_Manual_revised_rev.pdf.</t>
  </si>
  <si>
    <t>2269-2-99-15</t>
  </si>
  <si>
    <t>2270-1-99-17</t>
  </si>
  <si>
    <t xml:space="preserve">The agency requires applying institutions to publish student outcome metrics (graduation metrics, job placement metrics, wage data, cohort default metrics) for authorization (Baseline). </t>
  </si>
  <si>
    <t>K.S.A. 74-32,169(q)(1). Certificate of approval; compliance with minimum standards required.</t>
  </si>
  <si>
    <t xml:space="preserve">o K.S.A. 74-32,169(q)(1). Certificate of approval; compliance with minimum standards required. 
The state board shall issue a certificate of approval to an institution when the state board is satisfied that the institution meets minimum standards established by this act, and by rules and regulations adopted pursuant to this act to ensure that:
(q) institutions publish the following information as required by the state board of regents:
(1) Graduation rates;
(2) placement rates and other information indicating actual employment and earnings in relevant occupations after successful completion of offered programs; and 
(3) loan default rates. </t>
  </si>
  <si>
    <t>2270-1-99-18</t>
  </si>
  <si>
    <t>2270-1-99-19</t>
  </si>
  <si>
    <t>2270-1-99-20</t>
  </si>
  <si>
    <t>2270-2-99-17</t>
  </si>
  <si>
    <t>2270-2-99-18</t>
  </si>
  <si>
    <t>2270-2-99-19</t>
  </si>
  <si>
    <t>2270-2-99-20</t>
  </si>
  <si>
    <t>2271-1-99-1</t>
  </si>
  <si>
    <t>The agency does not require reporting beyond the standard annual renewal process.</t>
  </si>
  <si>
    <t>2271-1-99-2</t>
  </si>
  <si>
    <t>2271-1-99-3</t>
  </si>
  <si>
    <t>2271-1-99-4</t>
  </si>
  <si>
    <t>2271-1-99-5</t>
  </si>
  <si>
    <t>2271-1-99-6</t>
  </si>
  <si>
    <t>2271-1-99-7</t>
  </si>
  <si>
    <t>2271-1-99-8</t>
  </si>
  <si>
    <t>2271-1-99-9</t>
  </si>
  <si>
    <t>2271-1-99-10</t>
  </si>
  <si>
    <t>2271-1-99-11</t>
  </si>
  <si>
    <t>2271-1-99-12</t>
  </si>
  <si>
    <t>2271-1-99-13</t>
  </si>
  <si>
    <t>2271-1-99-14</t>
  </si>
  <si>
    <t>2271-1-99-15</t>
  </si>
  <si>
    <t>2271-1-99-16</t>
  </si>
  <si>
    <t>2271-1-99-17</t>
  </si>
  <si>
    <t>2271-1-99-18</t>
  </si>
  <si>
    <t>2271-1-99-19</t>
  </si>
  <si>
    <t>2271-1-99-20</t>
  </si>
  <si>
    <t>2271-1-99-21</t>
  </si>
  <si>
    <t>2271-1-99-22</t>
  </si>
  <si>
    <t>2271-2-99-1</t>
  </si>
  <si>
    <t>2271-2-99-2</t>
  </si>
  <si>
    <t>2271-2-99-3</t>
  </si>
  <si>
    <t>2271-2-99-4</t>
  </si>
  <si>
    <t>2271-2-99-5</t>
  </si>
  <si>
    <t>2271-2-99-6</t>
  </si>
  <si>
    <t>2271-2-99-7</t>
  </si>
  <si>
    <t>2271-2-99-8</t>
  </si>
  <si>
    <t>2271-2-99-9</t>
  </si>
  <si>
    <t>2271-2-99-10</t>
  </si>
  <si>
    <t>2271-2-99-11</t>
  </si>
  <si>
    <t>2271-2-99-12</t>
  </si>
  <si>
    <t>2271-2-99-13</t>
  </si>
  <si>
    <t>2271-2-99-14</t>
  </si>
  <si>
    <t>2271-2-99-15</t>
  </si>
  <si>
    <t>2271-2-99-16</t>
  </si>
  <si>
    <t>2271-2-99-17</t>
  </si>
  <si>
    <t>2271-2-99-18</t>
  </si>
  <si>
    <t>2271-2-99-19</t>
  </si>
  <si>
    <t>2271-2-99-20</t>
  </si>
  <si>
    <t>2271-2-99-21</t>
  </si>
  <si>
    <t>2271-2-99-22</t>
  </si>
  <si>
    <t>332-99-99-1</t>
  </si>
  <si>
    <t>Kentucky</t>
  </si>
  <si>
    <t>ky_CPE</t>
  </si>
  <si>
    <t xml:space="preserve">Kentucky Council on Postsecondary Education </t>
  </si>
  <si>
    <t>ky_CPE_1</t>
  </si>
  <si>
    <t xml:space="preserve">The agency requires applying institutions to provide evidence of their current accreditation status for reauthorization (Baseline). The agency specifically stipulates that the institution provides documentation of accreditation by appropriate state, federal, and accrediting agencies to fulfil the conditions of state authorization (Threshold). </t>
  </si>
  <si>
    <t>https://bit.ly/3TjAQgx</t>
  </si>
  <si>
    <t xml:space="preserve">Section I: Institutional Information </t>
  </si>
  <si>
    <t>6. Accreditation Status 
If accredited, provide verification of the current status including the Kentucky site. 
If not accredited, indicate if, when, and from whom such accreditation will be sought.</t>
  </si>
  <si>
    <t>https://web.archive.org/web/20240301064751/https://apps.legislature.ky.gov/law/kar/titles/013/001/020/</t>
  </si>
  <si>
    <t>Section 3. Licensure Application Procedures. </t>
  </si>
  <si>
    <t xml:space="preserve">(f) 1. Documentation of accreditation, licensure, or approval by appropriate state, federal, and accrediting agencies; and 2. Disclosure of any prior loss or denial of: a. Accreditation with the dates and reason for the loss or denial; or b. Licensure or approval by an agency in this state or another state with the dates and reason for the loss or denial.  </t>
  </si>
  <si>
    <t>https://web.archive.org/web/20240318143101/https://apps.legislature.ky.gov/law/statutes/chapter.aspx?id=37900</t>
  </si>
  <si>
    <t xml:space="preserve">Scoring this as a 2 because the agency requires the institution to provide current accreditation status and supporting documentation to the agency for reauthorization. The applications for renewal (The Application for Annual Maintenance of License or for Renewal of License) were not available to us. In communication with the agency in November 2023, institution users were reported as the only ones able to access the official application forms via the homegrown online system. </t>
  </si>
  <si>
    <t>333-99-99-2</t>
  </si>
  <si>
    <t>The agency does not require accredited institutions to provide information about Program/Specialized Accreditation Information for reauthorization.</t>
  </si>
  <si>
    <t xml:space="preserve">Scoring this a 0 for Program/Specialized Accreditation Information. The agency does not require accredited degree-granting institutions to provide information about Program/Specialized Accreditation Information for reauthorization or annual reporting. 
</t>
  </si>
  <si>
    <t>334-99-99-3</t>
  </si>
  <si>
    <t xml:space="preserve">The agency requires applying institutions to publish and distribute a catalog for reauthorization (Baseline). The agency specifically requires the catalog to be published and distributed at least every two (2) years and include general information, administrative policies, and academic policies of the college to fulfil the conditions of reauthorization (Threshold).    </t>
  </si>
  <si>
    <t>Section I: Institutional Information</t>
  </si>
  <si>
    <t xml:space="preserve">8. A copy of the college’s current catalog </t>
  </si>
  <si>
    <t>Section 8: Standards for Licensure, (14) College Policies</t>
  </si>
  <si>
    <t xml:space="preserve">(b) A catalog shall be published and distributed at least every two (2) years and shall include general information, administrative policies, and academic policies of the college </t>
  </si>
  <si>
    <t xml:space="preserve">Scoring this a strong 2 for a course catalog. The agency is very specific as to what is required in the catalog.   
 </t>
  </si>
  <si>
    <t>335-99-99-4</t>
  </si>
  <si>
    <t>The agency does not require accredited institutions to provide information about the Student Handbook for reauthorization or annual reporting.</t>
  </si>
  <si>
    <t xml:space="preserve">Despite having specific requirements for material included in the course catalog as laid out in 13 KAR 1:020, there are no required stipulations regarding student handbooks to be reauthorized. The applications for renewal (The Application for Annual Maintenance of License or for Renewal of License) were not available to us. In communication with the agency in November 2023, institution users were reported as the only ones able to access the official application forms via the homegrown online system. 
  </t>
  </si>
  <si>
    <t>336-99-99-5</t>
  </si>
  <si>
    <t>The agency requires applying institutions to provide a copy of the student contract or agreement for reauthorization (Baseline). The agency specifically requires the institution to furnish students with the enrollment agreement prior to enrollment to fulfil the conditions of reauthorization (Threshold).</t>
  </si>
  <si>
    <t>Section 3: Licensure Application Procedures; Section 8: Standards for Licensure</t>
  </si>
  <si>
    <t xml:space="preserve">(2) An application shall be accompanied by a copy of the: (e) Student contract or agreement 
(12) Recruitment and enrollment procedures. A college shall furnish the following to each student prior to enrollment: (e) The student enrollment application, contract, or agreement. </t>
  </si>
  <si>
    <t xml:space="preserve">Scoring this a 2 as the Enrollment Agreement is required to be furnished to students prior to enrollment where they are likely/required to read it. The applications for renewal (The Application for Annual Maintenance of License or for Renewal of License) were not available to us. In communication with the agency in November 2023, institution users were reported as the only ones able to access the official application forms via the homegrown online system. 
    </t>
  </si>
  <si>
    <t>337-99-99-6</t>
  </si>
  <si>
    <t xml:space="preserve">The agency requires applying institutions to provide tuition for the current enrollment period per credit hour, specifying semester hour, quarter hour, or other basis, and per full-time student for reauthorization (Baseline). The agency specifically stipulates that the institution disclose to each prospective student its fee schedule and policies regarding retaining student fees if a student withdraws, as well as its refund policy on tuition and other instructional charges to fulfil the conditions of state reauthorization. (Threshold). </t>
  </si>
  <si>
    <t xml:space="preserve">7. Tuition for current enrollment period per credit hour, specifying semester hour, quarter hour, or other basis, and per full-time student. </t>
  </si>
  <si>
    <t>Section 2: General Requirements; Section 8: Standards for Licensure</t>
  </si>
  <si>
    <t xml:space="preserve">(g) 1. The institution shall disclose to each prospective student: d. Its fee schedule and policies regarding retaining student fees if a student withdraws; e. Its refund policy on tuition and other instructional charges 
(12) Recruitment and enrollment procedures. A college shall furnish the following to each student prior to enrollment: (c) A detailed schedule of all charges, rentals, and deposits; (d) The schedule of refunds of all charges, rentals, and deposits </t>
  </si>
  <si>
    <t xml:space="preserve">Scoring this a 2 as the Fee Schedule is required to be disclosed to prospective students prior to enrollment where they are likely/required to read it.  
All licensed colleges are also required to pay an annual fee for the maintenance of license or renewal of license whose amount is determined by the guidelines outlined in the Kentucky Licensure Fee Schedule.  
The applications for renewal (The Application for Annual Maintenance of License or for Renewal of License) were not available to us. In communication with the agency in November 2023, institution users were reported as the only ones able to access the official application forms via the homegrown online system. 
  </t>
  </si>
  <si>
    <t>338-99-99-7</t>
  </si>
  <si>
    <t>The agency does not require accredited institutions to provide information about the Student Grievance / Complaint Policies to be reauthorized.</t>
  </si>
  <si>
    <t xml:space="preserve">Despite having a specific section in the state regulations that outlines the consumer complaint procedure, institutions are not required to report their own policies as a stipulation of reauthorization or annual reporting. 
The applications for renewal (The Application for Annual Maintenance of License or for Renewal of License) were not available to us. In communication with the agency in November 2023, institution users were reported as the only ones able to access the official application forms via the homegrown online system. 
  </t>
  </si>
  <si>
    <t>344-99-99-8</t>
  </si>
  <si>
    <t xml:space="preserve">The agency requires applying institutions to maintain sufficient records for each student to provide an understanding of his or her background, to record progress through the instructional program, and for reference purposes for reauthorization (Baseline). The agency specifically stipulates that all student records be maintained in an electronic format that is searchable and readily transferable consistent with industry standards and be available for inspection by the president or his or her designated representative to fulfil the conditions of state reauthorization (Threshold).   </t>
  </si>
  <si>
    <t xml:space="preserve">https://web.archive.org/web/20240301064751/https://apps.legislature.ky.gov/law/kar/titles/013/001/020/ </t>
  </si>
  <si>
    <t>Section 8: Standards for Licensure</t>
  </si>
  <si>
    <t xml:space="preserve">(13) Student affairs. (d) The college shall maintain sufficient records for each student to provide an understanding of his or her background, to record progress through the instructional program, and for reference purposes. By January 1, 2022, the college shall maintain all student records in an electronic format that is searchable and readily transferable consistent with industry standards. For a college not licensed by the Council prior to January 1, 2020, the college shall meet this requirement when the college is licensed. (f) A college shall make provision for the maintenance of student records if the college ceases operations in accordance with KRS 164.020(23). The location of student records shall be approved in advance by the president. 
(14) College policies. (a) The college shall maintain records in an orderly manner and make them available for inspection by the president or his or her designated representative. </t>
  </si>
  <si>
    <t xml:space="preserve">Scoring this a 2 as Student Records are required to be stored in a specific format and available for inspection by the president or his or her designated representative as a stipulation of reauthorization. The applications for renewal (The Application for Annual Maintenance of License or for Renewal of License) were not available to us. In communication with the agency in November 2023, institution users were reported as the only ones able to access the official application forms via the homegrown online system. 
    </t>
  </si>
  <si>
    <t>346-99-99-9</t>
  </si>
  <si>
    <t xml:space="preserve">The agency does not require accredited degree-granting institutions to provide information about School Closure / Teach Out Plans for reauthorization. </t>
  </si>
  <si>
    <t xml:space="preserve">Scoring this a 0 for School Closure / Teach Out Plans. The agency does not require accredited degree-granting institutions to provide information about School Closure / Teach Out Plans for reauthorization. 
The applications for renewal (The Application for Annual Maintenance of License or for Renewal of License) were not available to us. In communication with the agency in November 2023, institution users were reported as the only ones able to access the official application forms via the homegrown online system. 
      </t>
  </si>
  <si>
    <t>347-99-99-10</t>
  </si>
  <si>
    <t xml:space="preserve">The agency requires applying institutions to report their tuition refund policy for reauthorization (Baseline). The agency specifically stipulates that the institution furnish students with the tuition refund policy prior to enrollment and meet a set of minimum requirements to fulfil the conditions of state reauthorization (Threshold). </t>
  </si>
  <si>
    <t xml:space="preserve">Section 2: General Requirements; Section 8: Standards for Licensure  </t>
  </si>
  <si>
    <t xml:space="preserve">(g) 1. The institution shall disclose to each prospective student: e. Its refund policy on tuition and other instructional charges  
(12) Recruitment and enrollment procedures. A college shall furnish the following to each student prior to enrollment: (d) The schedule of refunds of all charges, rentals, and deposits  
(c) Refund policy on tuition and other instructional charges. The refund policy shall meet the minimum requirements established in this paragraph. 1. If tuition and other instructional charges are collected in advance of enrollment and the student fails to enroll, the college shall retain not more than $100, or not more than ten (10) percent of the tuition and other instructional charges for a term or semester, whichever is less. </t>
  </si>
  <si>
    <t xml:space="preserve">Scoring this a 2 as the Tuition Refund Policy is required to be furnished to students prior to enrollment where they are likely/required to read it. The applications for renewal (The Application for Annual Maintenance of License or for Renewal of License) were not available to us. In communication with the agency in November 2023, institution users were reported as the only ones able to access the official application forms via the homegrown online system. 
   </t>
  </si>
  <si>
    <t>351-99-99-11</t>
  </si>
  <si>
    <t xml:space="preserve">The agency does not require accredited degree-granting institutions to provide information about Tuition Recovery Funds or Student Protection Funds for reauthorization. </t>
  </si>
  <si>
    <t xml:space="preserve">Scoring this a 0 for Tuition Recovery Funds or Student Protection Funds. The agency does not require accredited degree-granting institutions to provide information about Tuition Recovery Funds or Student Protection Funds for reauthorization. The applications for renewal (The Application for Annual Maintenance of License or for Renewal of License) were not available to us. In communication with the agency in November 2023, institution users were reported as the only ones able to access the official application forms via the homegrown online system. 
 </t>
  </si>
  <si>
    <t>353-99-99-12</t>
  </si>
  <si>
    <t>The agency requires applying institutions to report their procedures for managing surety bonds for reauthorization (Baseline). The agency specifically stipulates that the institution maintain a surety bond equal to or in excess of the largest amount of unearned tuition held by the college at any time during the most recently completed fiscal year; and at least $10,000 for out-of-state colleges to fulfil the conditions of state reauthorization (Threshold).</t>
  </si>
  <si>
    <t xml:space="preserve">(a) Except as provided in paragraph (d) of this subsection, an in-state college shall: 1. Secure and maintain a surety bond equal to or in excess of the largest amount of unearned tuition held by the college at any time during the most recently completed fiscal year, executed by a surety company qualified and authorized to do business in Kentucky, and made payable to the Council on Postsecondary Education.  
(b) An out-of-state college shall secure and maintain a surety bond: 1. That is: a. Equal to or in excess of the largest amount of unearned tuition held by the college at any time during the most recently completed fiscal year; and b. At least $10,000; 2. Executed by a surety company qualified and authorized to do business in Kentucky; and 3. Made payable to the Council on Postsecondary Education. </t>
  </si>
  <si>
    <t xml:space="preserve">Scoring this a 2 as the agency requires applying institutions to report their procedures for maintaining surety bonds and includes specific stipulations regarding the bond amount based on institutional type. The applications for renewal (The Application for Annual Maintenance of License or for Renewal of License) were not available to us. In communication with the agency in November 2023, institution users were reported as the only ones able to access the official application forms via the homegrown online system. 
 </t>
  </si>
  <si>
    <t>354-99-99-13</t>
  </si>
  <si>
    <t xml:space="preserve">The agency requires applying institutions to provide audited financial statements for reauthorization (Baseline). The agency specifically stipulates that the institution provides three years of audited financial state if available (Threshold). </t>
  </si>
  <si>
    <t xml:space="preserve">(1) Financial requirements. The college shall adhere to generally accepted accounting practices and present evidence of financial stability, which shall include: 
2. An audit report prepared by an independent certified public accountant for each corporation of the college; 
3. If available, audit reports for the past three (3) years; </t>
  </si>
  <si>
    <t xml:space="preserve">Weak 2 that we will give them the benefit of the doubt that the if applicable actually makes a 1 (because of other aspects) a 2 in this instance. The “if applicable” aspect seems to be based on the age of the institution. The applications for renewal (The Application for Annual Maintenance of License or for Renewal of License) were not available to us. In communication with the agency in November 2023, institution users were reported as the only ones able to access the official application forms via the homegrown online system. 
   </t>
  </si>
  <si>
    <t>362-99-99-14</t>
  </si>
  <si>
    <t xml:space="preserve">The agency notes that applying institutions may be subject to a site visit within ninety (90) working days of the receipt of a full and complete Application for Annual Maintenance of License or for Renewal of License Pursuant for reauthorization (Baseline). </t>
  </si>
  <si>
    <t>Section 4: Site Visits </t>
  </si>
  <si>
    <t xml:space="preserve">(1) Within ninety (90) working days of the receipt of a full and complete application for a license, a supplementary application, or Application for Annual Maintenance of License or for Renewal of License Pursuant to 13 KAR 1:020, the president may conduct, or may have conducted, a site visit. Personnel conducting the site visit shall possess the expertise appropriate to the type of college to be visited. The purpose of a site visit shall be to make an assessment of a college using the standards for licensure as set forth in Section 8 of this administrative regulation. (2) The president may conduct, or may have conducted, an announced or unannounced site visit of a licensed college during reasonable business hours to inspect the files, facilities, and equipment as well as conduct interviews to determine the college's compliance with this administrative regulation and KRS 164.945, 164.946, and 164.947. (3) Failure to provide full access to the college's files, facilities, and equipment or prevention of interviews shall be grounds for denial of a license, or suspension or revocation of an existing license.  </t>
  </si>
  <si>
    <t xml:space="preserve">Scoring this a 1 as the agency notes that institutions may be subject to a site visit as a condition of reauthorization. 
      </t>
  </si>
  <si>
    <t>363-99-99-15</t>
  </si>
  <si>
    <t>The agency does not require accredited degree-granting institutions to provide the metric for reauthorization.</t>
  </si>
  <si>
    <t xml:space="preserve">Scoring this a 0 for Persistence Metrics. The agency does not require accredited degree-granting institutions to provide information about Persistence Metrics for reauthorization.
 </t>
  </si>
  <si>
    <t>363-99-99-16</t>
  </si>
  <si>
    <t>364-99-99-17</t>
  </si>
  <si>
    <t xml:space="preserve">Scoring this a 0 for Graduation Rates. The agency does not require accredited degree-granting institutions to provide information about Graduation Rates for reauthorization. 
 </t>
  </si>
  <si>
    <t>365-99-99-18</t>
  </si>
  <si>
    <t xml:space="preserve">Scoring this a 0 for Job Placement Rates. The agency does not require accredited degree-granting institutions to provide information about Job Placement Rates for reauthorization. 
   </t>
  </si>
  <si>
    <t>366-99-99-19</t>
  </si>
  <si>
    <t>367-99-99-20</t>
  </si>
  <si>
    <t xml:space="preserve">Scoring this a 0 for wage data. The agency does not require accredited degree-granting institutions to provide information about wage data for reauthorization. 
 </t>
  </si>
  <si>
    <t>368-99-99-21</t>
  </si>
  <si>
    <t xml:space="preserve">Scoring this a 0 for debt-to-income ratios. The agency does not require accredited degree-granting institutions to provide information about debt-to-income ratios for reauthorization. 
 </t>
  </si>
  <si>
    <t>369-99-99-22</t>
  </si>
  <si>
    <t xml:space="preserve">Scoring this a 0 for State Licensing / Professional Certification Examination Passage Rates. The agency does not require accredited degree-granting institutions to provide information about State Licensing / Professional Certification Examination Passage Rates for reauthorization. 
  </t>
  </si>
  <si>
    <t>370-99-99-1</t>
  </si>
  <si>
    <t>ky_KCPE</t>
  </si>
  <si>
    <t xml:space="preserve">Kentucky Commission on Proprietary Education </t>
  </si>
  <si>
    <t>ky_KCPE_2</t>
  </si>
  <si>
    <t>Nondegree-Granting Institutions ("Proprietary School")</t>
  </si>
  <si>
    <t xml:space="preserve">The agency requires applying institutions to provide evidence of their current accreditation status if applicable, or a statement of quality assurance if unaccredited for reauthorization (Baseline).  </t>
  </si>
  <si>
    <t xml:space="preserve">Resident School 
https://web.archive.org/web/20240402111211/https://kcpe.ky.gov/forms/Applicati		onforLicenseRenewalResidentSchool.pdf     
Non-Resident School  
https://web.archive.org/web/20240402111553/https://kcpe.ky.gov/forms/ApplicationforLicenseRe	newalNonResidentSchool.pdf </t>
  </si>
  <si>
    <t xml:space="preserve">If your school is accredited, a copy of the certificate or letter of accreditation provided by your accrediting agency, marked Exhibit F. </t>
  </si>
  <si>
    <t>https://web.archive.org/web/20240318153701/https://apps.legislature.ky.gov/law/kar/titles/791/001/</t>
  </si>
  <si>
    <t>791 KAR 1:020</t>
  </si>
  <si>
    <t xml:space="preserve">(2) Accreditation. (a) If a school is accredited by an accrediting agency recognized by the U.S. Department of Education, it shall furnish information regarding its accreditation status. (b) If a school is not accredited by an accrediting agency recognized by the U.S. Department of Education, it shall furnish a statement indicating if, when, and from whom the school will seek accreditation. </t>
  </si>
  <si>
    <t>https://web.archive.org/web/20240318150024/https://apps.legislature.ky.gov/law/statutes/chapter.aspx?id=37936</t>
  </si>
  <si>
    <t>KRS 165A.370</t>
  </si>
  <si>
    <t xml:space="preserve">(2) In determining compliance with the minimum standards described in subsection (1) of this section, the commission shall require at a minimum: (a) For a degree-granting institution, appropriate accreditation; and (b) For a non-degree granting institution, a statement of quality assurance. </t>
  </si>
  <si>
    <t xml:space="preserve">Scoring this as a 1 because the agency requires the institution to provide current accreditation status if applicable, or a statement of quality assurance if unaccredited for reauthorization. </t>
  </si>
  <si>
    <t>383-99-99-2</t>
  </si>
  <si>
    <t xml:space="preserve">The agency does not require accredited institutions to provide information about Program/Specialized Accreditation Information for reauthorization. </t>
  </si>
  <si>
    <t xml:space="preserve">Resident School 
https://web.archive.org/web/20240402111211/https://kcpe.ky.gov/forms/Applicati		onforLicenseRenewalResidentSchool.pdf    
Non-Resident School  
https://web.archive.org/web/20240402111553/https://kcpe.ky.gov/forms/ApplicationforLicenseRe	newalNonResidentSchool.pdf </t>
  </si>
  <si>
    <t xml:space="preserve">Scoring this a 0 for Program/Specialized Accreditation Information. The agency does not require accredited non-degree-granting institutions to provide information about Program/Specialized Accreditation Information for reauthorization. </t>
  </si>
  <si>
    <t>384-99-99-3</t>
  </si>
  <si>
    <t xml:space="preserve">The agency requires applying institutions to publish and distribute a catalog for reauthorization (Baseline). The agency specifically requires the catalog to be published and distributed at least every two (2) years and include general information, administrative policies, and academic policies of the college to fulfil the conditions of reauthorization (Threshold).   </t>
  </si>
  <si>
    <t xml:space="preserve">Catalog Requirements  
Official name of the school, its governing body, officials, and faculty.  
Calendar showing legal holidays, beginning and ending dates of when classes are offered and other important dates.  
Policy regarding enrollment dates, and specific entrance requirements for each course or program. 
Policy regarding attendance, including but not limited to, absences, make-up work, and tardiness. 
Policy regarding standards of academic progress required of the student. 
Description for each course in a program (Exclusive to Resident Schools).  </t>
  </si>
  <si>
    <t xml:space="preserve">(b) A catalog shall be published and distributed at least every two (2) years and shall include general information, administrative policies, and academic policies of the school </t>
  </si>
  <si>
    <t>385-99-99-4</t>
  </si>
  <si>
    <t xml:space="preserve">The agency does not require accredited institutions to provide information about the Student Handbook for reauthorization. </t>
  </si>
  <si>
    <t xml:space="preserve">Despite having specific requirements for material included in the course catalog as laid out in 791 KAR 1:020, there are no required stipulations regarding student handbooks to be reauthorized. </t>
  </si>
  <si>
    <t>386-99-99-5</t>
  </si>
  <si>
    <t xml:space="preserve">The agency requires applying institutions to provide a copy of the student contract or agreement for reauthorization (Baseline). The agency specifically requires the institution to furnish students with the enrollment agreement prior to enrollment to fulfil the conditions of reauthorization (Threshold).   </t>
  </si>
  <si>
    <t xml:space="preserve">Supporting Material  
D Student enrollment form, complete with the school's refund policy as stated in the school catalog, marked Exhibit D. </t>
  </si>
  <si>
    <t xml:space="preserve">791 KAR 1:020 </t>
  </si>
  <si>
    <t xml:space="preserve">Section 5: Additional Standards 
2. A copy of:  a. The school's enrollment agreement noting each item that is required by KRS Chapter 165A </t>
  </si>
  <si>
    <t xml:space="preserve">(f) That a copy of the course outline and a schedule of all tuition, fees, tuition refund schedules, program completion rates, and program placement rates of the school's graduates for the preceding twelve (12) months be furnished each student applicant prior to enrollment  
(i) That separate files shall be maintained on each student and be available for inspection and shall include copies of the following materials: 1. Student's application for admission; 2. Enrollment agreement; 3. Academic record; 4. Attendance record; 5. Financial payment record; and 6. Placement record; </t>
  </si>
  <si>
    <t xml:space="preserve">Scoring this a 2 as the Enrollment Agreement is required to be furnished to students prior to enrollment where they are likely/required to read it. </t>
  </si>
  <si>
    <t>387-99-99-6</t>
  </si>
  <si>
    <t xml:space="preserve">The agency requires applying institutions to provide a schedule of tuition and fees for reauthorization (Baseline). The agency specifically stipulates that the institution publish in the catalog all tuition and fees, including miscellaneous charges necessary for program competition to fulfil the conditions of state reauthorization. (Threshold). </t>
  </si>
  <si>
    <t xml:space="preserve">Catalog Requirements:  
Detailed schedule of fees, including but not limited to, charges for tuition, books, supplies, tools, student activities, laboratory fees, service charges, rentals, and deposits. </t>
  </si>
  <si>
    <t xml:space="preserve">(b) A catalog shall be published and distributed at least every two (2) years and shall include general information, administrative policies, and academic policies of the school including: 
c. Schedules for all tuition and instructional charges refund policy, and schedules for the tuition and instructional charges </t>
  </si>
  <si>
    <t xml:space="preserve">(f) That a copy of the course outline and a schedule of all tuition, fees, tuition refund schedules, program completion rates, and program placement rates of the school's graduates for the preceding twelve (12) months be furnished each student applicant prior to enrollment </t>
  </si>
  <si>
    <t>388-99-99-7</t>
  </si>
  <si>
    <t>The agency requires applying institutions to provide the process for filing a complaint with the Kentucky Commission on Proprietary Education for reauthorization (Baseline). The agency specifically stipulates that the institution make the complaint policy publicly available in the school catalog in order to fulfil the conditions of state reauthorization. (Threshold).</t>
  </si>
  <si>
    <t xml:space="preserve">Catalog Requirements:  
Policy regarding the process for filing a complaint with the Kentucky Commission on Proprietary Education. </t>
  </si>
  <si>
    <t xml:space="preserve">(10) Recruitment and enrollment procedures. A school shall furnish the following to each prospective student prior to enrollment, and shall require that the student sign and date the school's form to be placed in the student's file, which shall either be part of the enrollment contract or a pre-enrollment checklist verifying that the student received: 
(e) The complaint procedures available to students, including the process for filing a complaint with the commission </t>
  </si>
  <si>
    <t xml:space="preserve">Scoring this a 2 as the Complaint Policy is required to be included in the school catalog where a student is likely/required to see it. </t>
  </si>
  <si>
    <t>389-99-99-8</t>
  </si>
  <si>
    <t xml:space="preserve">The agency requires applying institutions to maintain a separate file for each student for reauthorization (Baseline). The agency specifically stipulates that the institution include, at a minimum, the student application for admission, enrollment agreement, transcript or other academic record, student account placement record, and attendance record to fulfil the conditions of state reauthorization. (Threshold).  </t>
  </si>
  <si>
    <t xml:space="preserve">https://web.archive.org/web/20240318153701/https://apps.legislature.ky.gov/law/kar/titles/791/001/ </t>
  </si>
  <si>
    <t>791 KAR 1:027</t>
  </si>
  <si>
    <t xml:space="preserve">Section 1. Minimum Record Keeping Requirements. Each licensed proprietary school shall maintain a separate file for each student, including, at a minimum: (1) Student application for admission; (2) Enrollment agreement; (3) Transcript or other academic record; (4) Student account; (5) Placement record; and (6) Attendance record. </t>
  </si>
  <si>
    <t>(i) That separate files shall be maintained on each student and be available for inspection and shall include copies of the following materials: 1. Student's application for admission; 2. Enrollment agreement; 3. Academic record; 4. Attendance record; 5. Financial payment record; and 6. Placement record</t>
  </si>
  <si>
    <t xml:space="preserve">Scoring this a strong 2 for Student Record Procedures. State laws and agency regulations are explicit as to what is to be maintained on each students’ file.  </t>
  </si>
  <si>
    <t>390-99-99-9</t>
  </si>
  <si>
    <t xml:space="preserve">The agency requires applying institutions to arrange with another school or schools to provide teach-out options for students who may need that service for reauthorization (Baseline).  </t>
  </si>
  <si>
    <t>791 KAR 1:155</t>
  </si>
  <si>
    <t xml:space="preserve">(4) If a school closes, the school shall arrange with another school or schools to provide teach-out options for students who may need that service </t>
  </si>
  <si>
    <t>KRS 165A.390</t>
  </si>
  <si>
    <t xml:space="preserve">(5) A licensed proprietary school, prior to discontinuance of operation, shall convey all student records as required by the commission to a location designated by the commission. Said records may be retained in such a manner and for such a time as the commission may designate. </t>
  </si>
  <si>
    <t xml:space="preserve">Scoring this a 1 as the agency does require institutions to arrange with another school or schools to provide teach-out options for students who may need that service, but this information is not found in any public-facing document or required to be reported before reauthorization has taken place. </t>
  </si>
  <si>
    <t>391-99-99-10</t>
  </si>
  <si>
    <t xml:space="preserve">The agency requires applying institutions to report their tuition refund policy for reauthorization (Baseline). The agency specifically stipulates that the institution furnish students with the tuition refund policy prior to enrollment to fulfil the conditions of state reauthorization (Threshold). </t>
  </si>
  <si>
    <t xml:space="preserve">Catalog Requirements: 
Refund policy as stated in the student enrollment form. </t>
  </si>
  <si>
    <t xml:space="preserve">(b) A catalog shall be published and distributed at least every two (2) years and shall include general information, administrative policies, and academic policies of the school including: 
c. Schedules for all tuition and instructional charges refund policy, and schedules for the tuition and instructional charges; </t>
  </si>
  <si>
    <t xml:space="preserve">(f) That a copy of the course outline and a schedule of all tuition, fees, tuition refund schedules, program completion rates, and program placement rates of the school's graduates for the preceding twelve (12) months be furnished each student applicant prior to enrollment  </t>
  </si>
  <si>
    <t xml:space="preserve">Scoring this a 2 as the Tuition Refund Policy is required to be furnished to students prior to enrollment where they are likely/required to read it. </t>
  </si>
  <si>
    <t>392-99-99-11</t>
  </si>
  <si>
    <t xml:space="preserve">The agency requires applying institutions to provide their policy for Kentucky Students regarding the process for filing a claim against the Student Protection Fund for reauthorization (Baseline). The agency specifically stipulates that the institution provide a statement notifying students of the existence of the Fund (included on the Student Enrollment Agreement) to fulfil the conditions of state reauthorization (Threshold).  </t>
  </si>
  <si>
    <t xml:space="preserve">Catalog Requirements:  
Policy for Kentucky Students regarding the process for filing a claim against the Student Protection Fund and a statement notifying students of the existence of the Fund (included on the Student Enrollment Agreement). </t>
  </si>
  <si>
    <t>791 KAR 1:035</t>
  </si>
  <si>
    <t xml:space="preserve">Section 2. Student Protection Fund Notice. Schools shall include on the student enrollment agreement, in 14-point type font: (1) A statement notifying students of the existence of the student protection fund; and (2) The process for filing a claim against the fund.  
Section 3. Standards for Fund Distribution. (1) The commission shall manage the student protection fund ("the fund"). The fund shall be used in accordance with KRS 165A.450. (3) The amount to be refunded shall equal the actual amount of loans and cash that have been applied to tuition, books, and fees on behalf of the student's attendance at the school. If the claims resulting from a school closing exceed the balance in the fund, the commission shall provide for a pro rata distribution of the fund balance.  </t>
  </si>
  <si>
    <t>KRS 165A.450</t>
  </si>
  <si>
    <t>All licensed schools, resident and nonresident, shall be required to contribute to a student protection fund. The fund shall be used to pay off debts, including refunds to students enrolled or on leave of absence by not being enrolled for one (1) academic year or less from the school at the time of the closing, incurred due to the closing of a school, discontinuance of a program, loss of license, or loss of accreditation by a school or program. The Kentucky Commission on Proprietary Education shall promulgate administrative regulations in accordance with KRS Chapter 13A to: (1) Ensure that there is a renewable fund maintained solely to reimburse eligible Kentucky students, the balance of which shall not fall below five hundred thousand dollars ($500,000); (2) (a) Impose an equitable scaled structure of fees assessed upon schools licensed by the commission when the balance of the fund drops below the minimum balance specified in subsection (1) of this section. The fee structure shall take into account: 1. The number of students enrolled in the school; 2. The tuition and fees charged to students; 3. A school's prior contribution to the fund; 4. Adjustments in fees to replace disbursements from the fund; and 5. Whether the licensed school is located within the state or outside the state</t>
  </si>
  <si>
    <t xml:space="preserve">Scoring this a 2 as the process for filing a claim against the Tuition Recovery Fund / Student Protection Fund is required to be furnished to students prior to enrollment where they are likely/required to read it. </t>
  </si>
  <si>
    <t>393-99-99-12</t>
  </si>
  <si>
    <t xml:space="preserve">The agency requires applying institutions to report their procedures for managing surety bonds for reauthorization (Baseline). The agency specifically stipulates that the institution complete a School Surety Bond Form PE-26 and maintain a school surety bond in the amount of at least $20,000 to fulfil the conditions of state reauthorization (Threshold). </t>
  </si>
  <si>
    <t>Supporting Material  
SCHOOL SURETY BOND (PE-26) or Continuation Certificate for School Surety Bond with the bond number listed or an irrevocable letter of credit at a financial institution in the minimum of Twenty Thousand Dollars ($20,000.00), marked Exhibit A.</t>
  </si>
  <si>
    <t>791 KAR 1:150</t>
  </si>
  <si>
    <t xml:space="preserve">Section 1. Surety Bond. (1) A school shall: (a) Complete a School Surety Bond, Form PE-26; and (b) Maintain a school surety bond in the amount of at least $20,000. (2) In lieu of the school surety bond, the commission shall accept an irrevocable letter of credit made in favor of the Kentucky Commission on Proprietary Education from a verifiable licensed financial institution in the amount of at least $20,000, or other types of collateral as approved by the commission that meet this minimum amount of $20,000 as established in KRS 165A.350(3). </t>
  </si>
  <si>
    <t>KRS 165A.360</t>
  </si>
  <si>
    <t xml:space="preserve">(2) No proprietary school shall be issued a license unless it applies, through its officers or an owner, upon forms provided by the commission, and unless the application is accompanied by a fee as established by the commission and a good and sufficient surety bond or other collateral in a form approved by the commission, in a penal sum of not less than twenty thousand dollars ($20,000).  
(3) (a) The surety bond or other collateral shall be conditioned by the commission to recover all necessary administrative costs, including but not limited to costs: 1. For the acquisition, permanent filing, and maintenance of student records of the school; 2. To provide indemnification to any student or enrollee or his parent or guardian suffering loss or damage as a result of any fraud or misrepresentation used in procuring his enrollment or as a result of any fraud or misrepresentation as represented by the application for the license; or 3. As a result of the student being unable to complete the course or courses because the school ceased operations. </t>
  </si>
  <si>
    <t xml:space="preserve">Scoring this a 2 as the agency requires applying institutions to report their procedures for maintaining surety bonds and includes specific stipulations regarding the bond amount.  
The Administrative Rules make note of completing the School Surety Bond Form (PE-26) with all applicable bond information.  </t>
  </si>
  <si>
    <t>394-99-99-13</t>
  </si>
  <si>
    <t>The agency requires applying institutions to provide its most recent audited financial statement, if the school is accredited, or its most recent financial income statement certified by an independent accountant, if the school is not accredited for reauthorization (Baseline).</t>
  </si>
  <si>
    <t xml:space="preserve">2. A copy of:  
b. (i.) Its most recent audited financial statement, if the school is accredited; or (ii.) Its most recent financial income statement certified by an independent accountant, if the school is not accredited  </t>
  </si>
  <si>
    <t xml:space="preserve">Scoring this a 1 as the agency does require institutions to provide its most recent audited financial statement, if the school is accredited, or its most recent financial income statement certified by an independent accountant, if the school is not accredited, but this information is not found in any public-facing document or requires additional stipulations be followed before reauthorization has taken place. </t>
  </si>
  <si>
    <t>395-99-99-14</t>
  </si>
  <si>
    <t xml:space="preserve">The agency requires applying institutions to host a physical inspection of the premises, establishing that the institution can be reasonably maintained and operated, in substantial compliance with the minimum standards for reauthorization (Baseline). The agency specifically stipulates that the institution must host the site visit within ninety (90) working days of receipt of a complete application or annual report to fulfil the conditions of state reauthorization. (Threshold).  </t>
  </si>
  <si>
    <t xml:space="preserve">(13) Site visits. (a) The commission shall conduct site visits in accordance with KRS 165A.370(1) and (2). (b) The costs of the site visit shall be paid in accordance with 791 KAR 1:025. (c) The commission may conduct an announced or unannounced site visit of a licensed school during reasonable business hours to inspect the files, facilities, and equipment, as well as conduct interviews to determine the school's compliance with this administrative regulation and KRS Chapter 165A. (d) Within ninety (90) working days of receipt of a complete application or annual report, the commission may conduct a site visit. (e) The purpose of a site visit shall be to make an assessment of a school using the standards for licensure as set forth in this administrative regulation. (f) Failure to provide full access to the school's files, facilities, and equipment, or prevention of interviews, shall be grounds for: 1. Denial of a license; or 2. Suspension or revocation of an existing license. 
(2) The school shall make the following materials available to a member of the commission or its designee at the on-site visit: (a) Promotional literature; (b) School catalog; (c) Course syllabi; (d) Inventory of classroom equipment; (e) Student files; (f) Faculty files; (g) Staff files; (h) A list of all personnel by position indicating part-time and full-time employees; and (i) A current organizational chart. </t>
  </si>
  <si>
    <t xml:space="preserve">(1) No proprietary school located or doing business in this state shall be issued a license under these provisions until the commission has determined that the proprietary school is maintained, operated, or, in the event of a new proprietary school, that the school, after a physical inspection of the premises, can be reasonably maintained and operated, in substantial compliance with the following minimum standards </t>
  </si>
  <si>
    <t>396-99-99-15</t>
  </si>
  <si>
    <t xml:space="preserve">The agency requires applying institutions to provide present enrollment figures alongside total enrollment and the number of graduating students from July 1 through June 30 during the immediate past school year for reauthorization (Baseline). </t>
  </si>
  <si>
    <t>Page 2</t>
  </si>
  <si>
    <t xml:space="preserve">STUDENT AND PERSONNEL INFORMATION  
Present Enrollment  
Total Enrollment from July 1 through June 30 during the immediate past school year 
Number of Graduating Students from July 1 through June 30 during the immediate past school year </t>
  </si>
  <si>
    <t xml:space="preserve">Scoring this a 1 as the agency stipulates that institutions provide present enrollment figures alongside total enrollment and the number of graduating students from July 1 through June 30 during the immediate past school year as a condition of reauthorization.  </t>
  </si>
  <si>
    <t>397-99-99-17</t>
  </si>
  <si>
    <t xml:space="preserve">The agency requires applying institutions to provide the number of graduating students from July 1 through June 30 during the immediate past school year for reauthorization (Baseline). </t>
  </si>
  <si>
    <t xml:space="preserve">STUDENT AND PERSONNEL INFORMATION  
Number of Graduating Students from July 1 through June 30 during the immediate past school year </t>
  </si>
  <si>
    <t xml:space="preserve">Scoring this a 1 as the agency stipulates that institutions provide the number of graduating students from July 1 through June 30 during the immediate past school year as a condition of reauthorization. </t>
  </si>
  <si>
    <t>398-99-99-18</t>
  </si>
  <si>
    <t>The agency requires applying institutions to provide the job placement rate of program graduates in the field of study and the types of jobs for which graduates are eligible for reauthorization (Baseline)</t>
  </si>
  <si>
    <t xml:space="preserve">JOB PLACEMENT REPORTING (PE-39) marked Exhibit K </t>
  </si>
  <si>
    <t>791 KAR 1:010</t>
  </si>
  <si>
    <t xml:space="preserve">(2) The job placement rate in the field of study for the program shall be calculated as follows: (a) Determine the total number of students who, during the immediately preceding July 1-June 30 period, graduated from the program; (b) Of the total number determined under paragraph (a) of this subsection, determine the number of graduates who the school has documented as not available for employment due to health-related issues for individual or family member, death, active military duty, spouse or dependent of military personnel relocated due to military transfer, incarceration, visa restrictions, or continuing education at least half-time; (c) Subtract the total number of graduates not available for employment in paragraph (b) of this subsection from the total number of graduates under paragraph (a) of this subsection. This difference shall be the denominator for the equation; (d) Of the total number determined under paragraph (c) of this subsection, determine the number of graduates who obtained job placement in a position in the field of study, in accordance with subsections (10) and (11) of this section. This shall be the numerator for the equation; and (e) Divide the number of students determined under paragraph (d) of this subsection by the difference found in paragraph (c) of this subsection. This quotient converted to a percentage shall be the job placement rate. </t>
  </si>
  <si>
    <t>KRS 165A.340</t>
  </si>
  <si>
    <t xml:space="preserve">(6) (a) The commission shall promulgate administrative regulations in accordance with KRS Chapter 13A to establish: the job placement rate of program graduates in the field of study and the types of jobs for which graduates are eligible </t>
  </si>
  <si>
    <t xml:space="preserve">Scoring this a 1 as the agency stipulates that institutions provide the job placement rate of program graduates in the field of study and the types of jobs for which graduates are eligible as a condition of reauthorization. 
Form PE-39 is used as the application for scoring metrics under annual reporting </t>
  </si>
  <si>
    <t>399-99-99-16</t>
  </si>
  <si>
    <t>The agency does not require accredited non-degree-granting institutions to provide information about the metric for reauthorization.</t>
  </si>
  <si>
    <t>399-99-99-19</t>
  </si>
  <si>
    <t>400-99-99-20</t>
  </si>
  <si>
    <t xml:space="preserve">The agency does not require accredited non-degree-granting institutions to provide information about Wage Data for reauthorization. </t>
  </si>
  <si>
    <t xml:space="preserve">Scoring this a 0 for wage data. The agency does not require accredited non-degree-granting institutions to provide information about wage data for reauthorization. </t>
  </si>
  <si>
    <t>401-99-99-21</t>
  </si>
  <si>
    <t xml:space="preserve">The agency does not require accredited non-degree-granting institutions to provide information about Debt-to-Income Ratio for reauthorization. </t>
  </si>
  <si>
    <t xml:space="preserve">Scoring this a 0 for debt-to-income ratio. The agency does not require accredited non-degree-granting institutions to provide information about debt-to-income ratio for reauthorization. </t>
  </si>
  <si>
    <t>402-99-99-22</t>
  </si>
  <si>
    <t xml:space="preserve">The agency does not require accredited non-degree-granting institutions to provide information about State Licensing/Professional Certification Examination Passage Rates for reauthorization. </t>
  </si>
  <si>
    <t xml:space="preserve">Scoring this a 0 for State Licensing / Professional Certification Examination Passage Rates. The agency does not require accredited non-degree-granting institutions to provide information about State Licensing / Professional Certification Examination Passage Rates for reauthorization. </t>
  </si>
  <si>
    <t>404-99-99-2</t>
  </si>
  <si>
    <t xml:space="preserve">The agency does not require accredited institutions to provide information about Program/Specialized Accreditation Information for annual reporting.  </t>
  </si>
  <si>
    <t>https://web.archive.org/web/20240402111141/https://kcpe.ky.gov/forms/JobPlacementForm.pdf</t>
  </si>
  <si>
    <t xml:space="preserve">Scoring this a 0 for Program/Specialized Accreditation Information. The agency does not require accredited non-degree-granting institutions to provide information about Program/Specialized Accreditation Information for annual reporting.  </t>
  </si>
  <si>
    <t>405-99-99-3</t>
  </si>
  <si>
    <t xml:space="preserve">The agency requires applying institutions to publish and distribute a catalog for annual reporting (Baseline). The agency specifically requires the catalog to be published and distributed at least every two (2) years and include general information, administrative policies, and academic policies of the college to fulfil the conditions of annual reporting (Threshold). </t>
  </si>
  <si>
    <t xml:space="preserve">https://web.archive.org/web/20240402111141/https://kcpe.ky.gov/forms/JobPlacementForm.pdf </t>
  </si>
  <si>
    <t>406-99-99-4</t>
  </si>
  <si>
    <t xml:space="preserve">The agency does not require accredited institutions to provide information about the Student Handbook for annual reporting. </t>
  </si>
  <si>
    <t xml:space="preserve">Despite having specific requirements for material included in the course catalog as laid out in 791 KAR 1:020, there are no required stipulations regarding student handbooks for annual reporting.  </t>
  </si>
  <si>
    <t>407-99-99-5</t>
  </si>
  <si>
    <t xml:space="preserve">The agency requires applying institutions to provide a copy of the student contract or agreement for annual reporting (Baseline). The agency specifically requires the institution to furnish students with the enrollment agreement prior to enrollment to fulfil the conditions of annual reporting (Threshold).    </t>
  </si>
  <si>
    <t>791 KAR 1:020 </t>
  </si>
  <si>
    <t>Scoring this a 2 as the Enrollment Agreement is required to be furnished to students prior to enrollment where they are likely/required to read it</t>
  </si>
  <si>
    <t>408-99-99-6</t>
  </si>
  <si>
    <t>409-99-99-7</t>
  </si>
  <si>
    <t xml:space="preserve">The agency requires applying institutions to provide the complaint procedures available to students, including the process for filing a complaint with the commission for annual reporting (Baseline). The agency specifically stipulates that the institution furnish students with the complaint procedure prior to enrollment to fulfil the conditions of annual reporting (Threshold). </t>
  </si>
  <si>
    <t>https://web.archive.org/web/20240318153701/https://apps.legislature.ky.gov/law/kar/titles/791/001</t>
  </si>
  <si>
    <t xml:space="preserve">Scoring this a 2 as the Complaint Policy is required to be furnished to students prior to enrollment where they are likely/required to read it. </t>
  </si>
  <si>
    <t>410-99-99-8</t>
  </si>
  <si>
    <t xml:space="preserve">The agency requires applying institutions to maintain a separate file for each student for annual reporting (Baseline). The agency specifically stipulates that the institution include, at a minimum, the student application for admission, enrollment agreement, transcript or other academic record, student account placement record, and attendance record to fulfil the conditions of annual reporting (Threshold). </t>
  </si>
  <si>
    <t xml:space="preserve">(i) That separate files shall be maintained on each student and be available for inspection and shall include copies of the following materials: 1. Student's application for admission; 2. Enrollment agreement; 3. Academic record; 4. Attendance record; 5. Financial payment record; and 6. Placement record </t>
  </si>
  <si>
    <t xml:space="preserve">Scoring this a strong 2 for Student Record Procedures. State laws and agency regulations are explicit as to what is to be maintained on each students’ file. </t>
  </si>
  <si>
    <t>411-99-99-9</t>
  </si>
  <si>
    <t xml:space="preserve">The agency requires applying institutions to arrange with another school or schools to provide teach-out options for students who may need that service for annual reporting (Baseline). </t>
  </si>
  <si>
    <t xml:space="preserve">Scoring this a 1 as the agency does require institutions to arrange with another school or schools to provide teach-out options for students who may need that service, but this information is not found in any public-facing document or required to be reported before annual reporting has taken place. </t>
  </si>
  <si>
    <t>412-99-99-10</t>
  </si>
  <si>
    <t xml:space="preserve">The agency requires applying institutions to report their tuition refund policy for annual reporting (Baseline). The agency specifically stipulates that the institution furnish students with the tuition refund policy prior to enrollment to fulfil the conditions of annual reporting (Threshold). </t>
  </si>
  <si>
    <t>413-99-99-11</t>
  </si>
  <si>
    <t xml:space="preserve">The agency requires applying institutions to provide their policy for Kentucky Students regarding the process for filing a claim against the Student Protection Fund for annual reporting (Baseline). The agency specifically stipulates that the institution provide a statement notifying students of the existence of the Fund (included on the Student Enrollment Agreement) to fulfil the conditions of annual reporting (Threshold). </t>
  </si>
  <si>
    <t>Section 2. Student Protection Fund Notice. Schools shall include on the student enrollment agreement, in 14-point type font: (1) A statement notifying students of the existence of the student protection fund; and (2) The process for filing a claim against the fund.  
Section 3. Standards for Fund Distribution. (1) The commission shall manage the student protection fund ("the fund"). The fund shall be used in accordance with KRS 165A.450. (3) The amount to be refunded shall equal the actual amount of loans and cash that have been applied to tuition, books, and fees on behalf of the student's attendance at the school. If the claims resulting from a school closing exceed the balance in the fund, the commission shall provide for a pro rata distribution of the fund balance.</t>
  </si>
  <si>
    <t xml:space="preserve">All licensed schools, resident and nonresident, shall be required to contribute to a student protection fund. The fund shall be used to pay off debts, including refunds to students enrolled or on leave of absence by not being enrolled for one (1) academic year or less from the school at the time of the closing, incurred due to the closing of a school, discontinuance of a program, loss of license, or loss of accreditation by a school or program. The Kentucky Commission on Proprietary Education shall promulgate administrative regulations in accordance with KRS Chapter 13A to: (1) Ensure that there is a renewable fund maintained solely to reimburse eligible Kentucky students, the balance of which shall not fall below five hundred thousand dollars ($500,000); (2) (a) Impose an equitable scaled structure of fees assessed upon schools licensed by the commission when the balance of the fund drops below the minimum balance specified in subsection (1) of this section. The fee structure shall take into account: 1. The number of students enrolled in the school; 2. The tuition and fees charged to students; 3. A school's prior contribution to the fund; 4. Adjustments in fees to replace disbursements from the fund; and 5. Whether the licensed school is located within the state or outside the state </t>
  </si>
  <si>
    <t>414-99-99-12</t>
  </si>
  <si>
    <t xml:space="preserve">The agency requires applying institutions to report their procedures for managing surety bonds for annual reporting (Baseline). The agency specifically stipulates that the institution complete a School Surety Bond Form PE-26 and maintain a school surety bond in the amount of at least $20,000 to fulfil the conditions of state annual reporting (Threshold). </t>
  </si>
  <si>
    <t xml:space="preserve">Scoring this a 2 as the agency requires applying institutions to report their procedures for maintaining surety bonds and includes specific stipulations regarding the bond amount.  
The Administrative Rules make note of completing the School Surety Bond Form (PE-26) with all applicable bond information. </t>
  </si>
  <si>
    <t>415-99-99-13</t>
  </si>
  <si>
    <t xml:space="preserve">The agency requires applying institutions to provide its most recent audited financial statement, if the school is accredited, or its most recent financial income statement certified by an independent accountant, if the school is not accredited for annual reporting (Baseline). </t>
  </si>
  <si>
    <t xml:space="preserve">Scoring this a 1 as the agency does require institutions to provide its most recent audited financial statement, if the school is accredited, or its most recent financial income statement certified by an independent accountant, if the school is not accredited, but this information is not found in any public-facing document or requires additional stipulations be followed before annual reporting has taken place. </t>
  </si>
  <si>
    <t>416-99-99-14</t>
  </si>
  <si>
    <t xml:space="preserve">The agency requires applying institutions to host a physical inspection of the premises, establishing that the institution can be reasonably maintained and operated, in substantial compliance with the minimum standards for annual reporting (Baseline). The agency specifically stipulates that the institution must host the site visit within ninety (90) working days of receipt of a complete application or annual report to fulfil the conditions of state annual reporting (Threshold). </t>
  </si>
  <si>
    <t xml:space="preserve">Scoring this a 2 as the agency explicitly stipulates that institutions will be required to have a site visit as a condition of annual reporting.  </t>
  </si>
  <si>
    <t>417-99-99-15</t>
  </si>
  <si>
    <t>The agency does not require  non-degree-granting institutions to provide information about the metric for annual reporting.</t>
  </si>
  <si>
    <t xml:space="preserve">Scoring this a 0 for Persistence Metrics. The agency does not require accredited non-degree-granting institutions to provide information about Persistence Metrics for annual reporting.  </t>
  </si>
  <si>
    <t>417-99-99-16</t>
  </si>
  <si>
    <t>418-99-99-17</t>
  </si>
  <si>
    <t xml:space="preserve">The agency requires applying institutions to provide the number of graduating students from July 1 through June 30 during the immediate past school year for annual reporting (Baseline). </t>
  </si>
  <si>
    <t xml:space="preserve">Determine the total number of students who, during the immediately preceding July 1-June 30 period, graduated from the program. </t>
  </si>
  <si>
    <t xml:space="preserve">Scoring this a 1 as the agency stipulates that institutions provide the number of graduating students from July 1 through June 30 during the immediate past school year as a condition of annual reporting.  </t>
  </si>
  <si>
    <t>419-99-99-18</t>
  </si>
  <si>
    <t xml:space="preserve">The agency requires applying institutions to provide the job placement rate of program graduates in the field of study and the types of jobs for which graduates are eligible for annual reporting (Baseline). </t>
  </si>
  <si>
    <t>Pages 1-2</t>
  </si>
  <si>
    <t xml:space="preserve">The Job Placement Rate in the Field of Study for the program shall be calculated as follows: 
 1. Determine the total number of students who, during the immediately preceding July 1-June 30 period, graduated from the program.  
2. Of the total number determined under paragraph (1.), determine the number of graduates who the school has documented as not available for employment due to health-related issues for individual or family member, death, active military duty, spouse or dependent of military personnel relocated due to military transfer, incarceration, visa restrictions, or continuing education at least half-time. 
3. Subtract the total number of graduates not available for employment in paragraph (2.) from the total number of graduates under (1.) of this section. This difference shall be the denominator for the equation. 
 4. Of the total number determined under paragraph (3.), determine the number of graduates who obtained Job Placement in a Position in the Field of Study as defined in (VII.) and (VIII.).  
 5. Divide the number of students determined under paragraph (4.) of this section by the difference found in (3.) of this section. This quotient converted to a percentage is the Job Placement Rate.  </t>
  </si>
  <si>
    <t xml:space="preserve">Scoring this a 1 as the agency stipulates that institutions provide the job placement rate of program graduates in the field of study and the types of jobs for which graduates are eligible as a condition of annual reporting.  
Form PE-39 is used as the application for scoring metrics under annual reporting </t>
  </si>
  <si>
    <t>420-99-99-19</t>
  </si>
  <si>
    <t>The agency does not require accredited non-degree-granting institutions to provide information about Cohort Default Rates for annual reporting.</t>
  </si>
  <si>
    <t>Scoring this a 0 for cohort default rates. The agency does not require accredited non-degree-granting institutions to provide information about cohort default rates for annual reporting.</t>
  </si>
  <si>
    <t>421-99-99-20</t>
  </si>
  <si>
    <t>The agency does not require accredited non-degree-granting institutions to provide information about Wage Data for annual reporting.</t>
  </si>
  <si>
    <t xml:space="preserve">Scoring this a 0 for wage data. The agency does not require accredited non-degree-granting institutions to provide information about wage data for annual reporting.  </t>
  </si>
  <si>
    <t>422-99-99-21</t>
  </si>
  <si>
    <t xml:space="preserve">The agency does not require accredited non-degree-granting institutions to provide information about Debt-to-Income Ratio for annual reporting.  </t>
  </si>
  <si>
    <t>Scoring this a 0 for debt-to-income ratio. The agency does not require accredited non-degree-granting institutions to provide information about debt-to-income ratio for annual reporting.</t>
  </si>
  <si>
    <t>423-99-99-22</t>
  </si>
  <si>
    <t>The agency does not require accredited non-degree-granting institutions to provide information about State Licensing/Professional Certification Examination Passage Rates for annual reporting</t>
  </si>
  <si>
    <t xml:space="preserve">Scoring this a 0 for State Licensing / Professional Certification Examination Passage Rates. The agency does not require accredited non-degree-granting institutions to provide information about State Licensing / Professional Certification Examination Passage Rates for annual reporting.  </t>
  </si>
  <si>
    <t>424-99-99-1</t>
  </si>
  <si>
    <t>ky_KCPE_3</t>
  </si>
  <si>
    <t>Nondegree-granting Institution ("Commercial Driving")</t>
  </si>
  <si>
    <t xml:space="preserve">The agency requires applying institutions to provide evidence of their current accreditation status if applicable for reauthorization (Baseline). </t>
  </si>
  <si>
    <t xml:space="preserve">Resident School 
https://web.archive.org/web/20240403141729/https://kcpe.ky.gov/forms/RenewalApplicationtoOp	erateaResidentCommercialDriverLicenseTrainingSchool.pdf 
Non-Resident School  
https://web.archive.org/web/20240403141912/https://kcpe.ky.gov/forms/NonResidentCDLRenew	alApplication.pdf </t>
  </si>
  <si>
    <t xml:space="preserve">If your school is accredited, a copy of the certificate or letter of accreditation provided by your accrediting agency </t>
  </si>
  <si>
    <t xml:space="preserve">Scoring this as a 1 because the agency requires the institution to provide current accreditation status if applicable for reauthorization. </t>
  </si>
  <si>
    <t>425-99-99-2</t>
  </si>
  <si>
    <t xml:space="preserve">The agency does not require applying institutions to provide information about Program/Specialized Accreditation Information for reauthorization. </t>
  </si>
  <si>
    <t>426-99-99-3</t>
  </si>
  <si>
    <t xml:space="preserve">The agency requires applying institutions to publish and distribute a catalog for reauthorization (Baseline). The agency specifically requires the catalog to include general information, administrative policies, and academic policies of the college to fulfil the conditions of reauthorization (Threshold).   </t>
  </si>
  <si>
    <t xml:space="preserve">Catalog Requirements 
Title and date of issue 
Official name of the school, its governing body, officials, and faculty 
Calendar showing legal holidays, beginning and ending dates of when classes are offered and other important dates. 
Policy regarding standards of academic progress required of the student.  
Detailed schedule of fees, including but not limited to, charges for tuition, books, supplies, tools, student activities, laboratory fees, service charges, rentals, and deposits. 
Refund policy as stated in the student enrollment form. </t>
  </si>
  <si>
    <t>791 KAR 1:080</t>
  </si>
  <si>
    <t xml:space="preserve">Section 2. Schedule of Fees Charged to Students and Refund Policy.  
(2) The schedule of fees shall be published: (a) In the school's catalog, brochure, and Web site; (b) In the student contract or enrollment agreement; and (c) Within the school's facility by being conspicuously displayed at the school.  
(3) Each licensed commercial driver license training school shall establish and adhere to a refund policy to be published: (a) In the school's catalog; (b) In the student contract or enrollment agreement; and (c) Within the school's facility by being conspicuously displayed at the school.  
(4) At least five (5) days before a prospective student signs a contract or enrollment agreement, the commercial driver license school shall provide to the prospective student: (a) The school catalog; (b) The student contract or enrollment agreement; and (c) The student loan agreement, if any. </t>
  </si>
  <si>
    <t>427-99-99-4</t>
  </si>
  <si>
    <t xml:space="preserve">The agency does not require applying institutions to provide information about the Student Handbook for reauthorization. </t>
  </si>
  <si>
    <t xml:space="preserve">Despite having specific requirements for material included in the course catalog as laid out in 791 KAR 1:080, there are no required stipulations regarding student handbooks to be reauthorized. </t>
  </si>
  <si>
    <t>428-99-99-5</t>
  </si>
  <si>
    <t xml:space="preserve">The agency requires applying institutions to provide a copy of the student contract or agreement for reauthorization (Baseline). The agency specifically requires the institution provide to each student who enters a contract or agreement with a licensed commercial driver training school a copy of the signed contract or enrollment agreement to fulfil the conditions of reauthorization (Threshold). </t>
  </si>
  <si>
    <t xml:space="preserve">Student enrollment form, complete with the school's refund policy as stated in the school catalog, marked Exhibit D. </t>
  </si>
  <si>
    <t xml:space="preserve">Section 3. Contracts and Agreements Involving Licensed Commercial Driver License Training Schools.  
(1) Each licensed commercial driver license training school shall: (a) File and maintain with the commission an accurate and current list of those persons authorized by the school to execute student enrollment contracts and student tuition loan agreements on behalf of the licensed commercial driver license training school including a sample of each person's signature; (b) Provide to each student who enters a contract or agreement with a licensed commercial driver training school a copy of the signed contract or enrollment agreement; and (c) File the original of each student contract or enrollment agreement in the permanent student record maintained by the school.  
(2) All contracts or enrollment executed by the licensed commercial driver license training schools and its students shall contain the following information: (a) The name and address of the school. If the school is conducted under an assumed name or is operated by a corporation, partnership, or association, the contract or enrollment agreement shall contain the name of the individual owners or names of the officers of the corporation, association, or members of the partnership; (b) A statement containing the following text in at least fourteen (14) point font: "This constitutes the entire agreement between the school and the student. No verbal agreements or promises shall be recognized by either the school or the student." </t>
  </si>
  <si>
    <t xml:space="preserve">Scoring this a 2 as applying institutions are required to provide to each student who enters a contract or agreement with a licensed commercial driver training school a copy of the signed contract or enrollment agreement where they are likely/required to read it. </t>
  </si>
  <si>
    <t>429-99-99-6</t>
  </si>
  <si>
    <t xml:space="preserve">Catalog Requirements:  
Detailed schedule of fees, including but not limited to, charges for tuition, books, supplies, tools, student activities, laboratory fees, service charges, rentals, and deposits </t>
  </si>
  <si>
    <t xml:space="preserve">Section 2. Schedule of Fees Charged to Students and Refund Policy.  
(1) Each licensed commercial driver license training school shall publish a schedule of fees charged to students for instruction to include as applicable: (a) Administrative fee; (b) Registration and application fee; (c) Tuition for instruction; (d) Commercial driver license permit fee; (e) Off-the-road and on-the-road training fees; (f) Room and commission costs; and (g) Department of Transportation drug test and medical fitness examination.  
(2) The schedule of fees shall be published: (a) In the school's catalog, brochure, and Web site; (b) In the student contract or enrollment agreement; and (c) Within the school's facility by being conspicuously displayed at the school.  
(3) Each licensed commercial driver license training school shall establish and adhere to a refund policy to be published: (a) In the school's catalog; (b) In the student contract or enrollment agreement; and (c) Within the school's facility by being conspicuously displayed at the school.  
(4) At least five (5) days before a prospective student signs a contract or enrollment agreement, the commercial driver license school shall provide to the prospective student: (a) The school catalog; (b) The student contract or enrollment agreement; and (c) The student loan agreement, if any. </t>
  </si>
  <si>
    <t>430-99-99-7</t>
  </si>
  <si>
    <t xml:space="preserve">The agency requires applying institutions to provide the process for filing a complaint with the Kentucky Commission on Proprietary Education for reauthorization (Baseline). The agency specifically stipulates that the institution make the complaint policy publicly available in the school catalog in order to fulfil the conditions of state reauthorization. (Threshold).   </t>
  </si>
  <si>
    <t xml:space="preserve">Catalog Requirements  
Policy for Students regarding the process for filing a complaint with the Kentucky Commission on Proprietary Education </t>
  </si>
  <si>
    <t>431-99-99-8</t>
  </si>
  <si>
    <t xml:space="preserve">The agency requires applying institutions to maintain a permanent record of instruction given to each student for reauthorization (Baseline). The agency specifically stipulates that the institution include the student instructional training progress report cards or sheets, transcripts, student written examination results, and yard and street student skills examination scores for so long as the commercial driver license training school holds a license or conducts business to fulfil the conditions of state reauthorization. (Threshold). </t>
  </si>
  <si>
    <t>791 KAR 1:080 </t>
  </si>
  <si>
    <t xml:space="preserve">Section 1. Maintenance of Student Records and Student Roster 
(1) (a) Each licensed commercial driver license training school shall maintain a permanent record of instruction given to each student to include the student instructional training progress report cards or sheets, transcripts, student written examination results, and yard and street student skills examination scores for so long as the commercial driver license training school holds a license or conducts business. (b) If the commercial driver license training school discontinues operation, then the school shall comply with KRS 165A.390(5) and 791 KAR 1:155.  
(2) The records to be maintained by the commercial driver license training school shall contain the following: (a) Name and address of the commercial driver license training school; (b) Name and address of the student; (c) A photocopy of, or the number of the student's Kentucky CDL instruction permit license; (d) A photocopy of, or the number of the student's CDL class A driver's license after completion of course requirements and successful completion of license examination requirements administered by the Kentucky State Police; (e) The type and date of instruction given, whether classroom, yard, street, or behind the-wheel, including the duration of instruction; (f) The printed name and signature of the instructor on the student instruction card or progress record sheet or equivalent training record forms; (g) Student's completed application, student contract or enrollment agreement, including the student's signature and authorized school official's signature properly dated; (h) Financial documents signed by the student including the student's completed loan agreement and accurate record of all fees paid to the school and government agencies; (i) Student's attendance record; (j) Student's progress report; (k) Student's transcript including all examination grades and skills proficiency competency scores, or evaluation received during course of instruction; (l) Written examination and skills examination, including grade; and (m) Results of medical fitness examination and DOT-required drug test.  
(3) The school shall furnish each commercial driver license training student upon the student's request a copy of his or her student instruction record if he or she ceases taking instruction at the school.  
(4) All student records, school facilities, and school equipment are subject to inspection by the commission and its representatives upon request and without prior notice to the school. </t>
  </si>
  <si>
    <t>KRS 165A.500</t>
  </si>
  <si>
    <t xml:space="preserve">(1) Every CDL driver training school and CDL driver training instructor shall maintain records showing the name, address, and instruction permit or operator's license number of each person to whom instruction is given. The records shall also indicate the type of instruction given and the length of time of the instruction. </t>
  </si>
  <si>
    <t xml:space="preserve">Scoring this a strong 2 for Student Record Procedures. State laws and agency regulations are explicit as to what is to be maintained on each students’ file.    </t>
  </si>
  <si>
    <t>432-99-99-9</t>
  </si>
  <si>
    <t xml:space="preserve">The agency requires applying institutions to arrange with another school or schools to provide teach-out options for students who may need that service for reauthorization (Baseline). </t>
  </si>
  <si>
    <t>433-99-99-10</t>
  </si>
  <si>
    <t xml:space="preserve">The agency requires applying institutions to report their tuition refund policy for reauthorization (Baseline). The agency specifically stipulates that the institution make the tuition refund policy publicly available in the school catalog in order to fulfil the conditions of state reauthorization. (Threshold).   </t>
  </si>
  <si>
    <t xml:space="preserve">(3) Each licensed commercial driver license training school shall establish and adhere to a refund policy to be published: (a) In the school's catalog; (b) In the student contract or enrollment agreement; and (c) Within the school's facility by being conspicuously displayed at the school </t>
  </si>
  <si>
    <t xml:space="preserve">Scoring this a 2 as the Tuition Refund Policy is required to be included in the school catalog where a student is likely/required to see it. </t>
  </si>
  <si>
    <t>434-99-99-11</t>
  </si>
  <si>
    <t xml:space="preserve">The agency requires applying institutions to provide their policy for Kentucky Students regarding the process for filing a claim against the Student Protection Fund for reauthorization (Baseline). The agency specifically stipulates that the institution provide a statement notifying students of the existence of the Fund (included on the Student Enrollment Agreement) to fulfil the conditions of state reauthorization (Threshold). </t>
  </si>
  <si>
    <t xml:space="preserve">Catalog Requirements: 
Policy for Students regarding the process for filing a claim against the Student Protection Fund and a statement notifying students of the existence of the Fund (included on the Student Enrollment Agreement). </t>
  </si>
  <si>
    <t xml:space="preserve">Section 2. Student Protection Fund Notice. Schools shall include on the student enrollment agreement, in 14-point type font: (1) A statement notifying students of the existence of the student protection fund; and (2) The process for filing a claim against the fund.  
Section 3. Standards for Fund Distribution. (1) The commission shall manage the student protection fund ("the fund"). The fund shall be used in accordance with KRS 165A.450. (3) The amount to be refunded shall equal the actual amount of loans and cash that have been applied to tuition, books, and fees on behalf of the student's attendance at the school. If the claims resulting from a school closing exceed the balance in the fund, the commission shall provide for a pro rata distribution of the fund balance. </t>
  </si>
  <si>
    <t xml:space="preserve">Scoring this a 2 as the Tuition Recovery Fund / Student Protection Fund is required to be included in the school catalog where a student is likely/required to see it. </t>
  </si>
  <si>
    <t>435-99-99-12</t>
  </si>
  <si>
    <t xml:space="preserve">Supporting Material  
SCHOOL SURETY BOND (PE-26) or Continuation Certificate for School Surety Bond with the bond number listed or an irrevocable letter of credit at a financial institution in the minimum of Twenty Thousand Dollars ($20,000.00), marked Exhibit A  </t>
  </si>
  <si>
    <t>436-99-99-13</t>
  </si>
  <si>
    <t xml:space="preserve">The agency does not require applying institutions to provide information about the Audited Financial Statements for reauthorization. </t>
  </si>
  <si>
    <t xml:space="preserve">Despite having specific requirements for degree-granting and non-degree-granting (proprietary schools), there are no required stipulations regarding audited financial statements for commercial driving schools to be reauthorized. </t>
  </si>
  <si>
    <t>437-99-99-14</t>
  </si>
  <si>
    <t xml:space="preserve">The agency does not require applying institutions to provide information about Site Visits for reauthorization. </t>
  </si>
  <si>
    <t xml:space="preserve">Despite having specific requirements for degree-granting and non-degree-granting (proprietary schools), there are no required stipulations regarding site visits for commercial driving schools to be reauthorized. </t>
  </si>
  <si>
    <t>438-99-99-15</t>
  </si>
  <si>
    <t xml:space="preserve">Scoring this a 1 as the agency stipulates that institutions provide present enrollment figures alongside total enrollment and the number of graduating students from July 1 through June 30 during the immediate past school year as a condition of reauthorization. </t>
  </si>
  <si>
    <t>439-99-99-17</t>
  </si>
  <si>
    <t>440-99-99-18</t>
  </si>
  <si>
    <t xml:space="preserve">The agency does not require applying institutions to provide information about Job Placement Rates for reauthorization. </t>
  </si>
  <si>
    <t xml:space="preserve">Despite having specific requirements for degree-granting and non-degree-granting (proprietary schools), there are no required stipulations regarding reporting job placement rates for commercial driving schools to be reauthorized. 
Additional requirements for annual reporting are outlined in form PE-39.  </t>
  </si>
  <si>
    <t>441-99-99-16</t>
  </si>
  <si>
    <t>441-99-99-19</t>
  </si>
  <si>
    <t>442-99-99-20</t>
  </si>
  <si>
    <t xml:space="preserve">The agency does not require applying non-degree-granting institutions to provide information about Wage Data for reauthorization. </t>
  </si>
  <si>
    <t xml:space="preserve">Scoring this a 0 for wage data. The agency does not require applying non-degree-granting institutions to provide information about wage data for reauthorization. </t>
  </si>
  <si>
    <t>443-99-99-21</t>
  </si>
  <si>
    <t xml:space="preserve">The agency does not require applying non-degree-granting institutions to provide information about Debt-to-Income Ratio for reauthorization. </t>
  </si>
  <si>
    <t xml:space="preserve">Scoring this a 0 for debt-to-income ratio. The agency does not require applying non-degree-granting institutions to provide information about debt-to-income ratio for reauthorization. </t>
  </si>
  <si>
    <t>444-99-99-22</t>
  </si>
  <si>
    <t xml:space="preserve">The agency does not require applying non-degree-granting institutions to provide information about State Licensing/Professional Certification Examination Passage Rates for reauthorization. </t>
  </si>
  <si>
    <t xml:space="preserve">Scoring this a 0 for State Licensing / Professional Certification Examination Passage Rates. The agency does not require applying non-degree-granting institutions to provide information about State Licensing / Professional Certification Examination Passage Rates for reauthorization. </t>
  </si>
  <si>
    <t>445-99-99-1</t>
  </si>
  <si>
    <t xml:space="preserve">The agency does not require applying institutions to provide information about Institutional Accreditation Information for annual reporting.  </t>
  </si>
  <si>
    <t xml:space="preserve"> https://web.archive.org/web/20240402111141/https://kcpe.ky.gov/forms/JobPlacementForm.pdf </t>
  </si>
  <si>
    <t xml:space="preserve">Despite having specific requirements for degree-granting and non-degree-granting (proprietary schools), there are no required stipulations regarding institutional accreditation information for commercial driving schools as part of annual reporting.  </t>
  </si>
  <si>
    <t>446-99-99-2</t>
  </si>
  <si>
    <t xml:space="preserve">Scoring this a 0 for Program/Specialized Accreditation Information. The agency does not require accredited non-degree-granting institutions to provide information about Program/Specialized Accreditation Information for annual reporting. </t>
  </si>
  <si>
    <t>447-99-99-3</t>
  </si>
  <si>
    <t xml:space="preserve">The agency requires applying institutions to publish and distribute a catalog for reauthorization (Baseline). The agency specifically requires the catalog to include the schedule of fees, refund policy, and other policies of the college to fulfil the conditions of annual reporting (Threshold).   </t>
  </si>
  <si>
    <t xml:space="preserve">Scoring this a strong 2 for a course catalog. The agency is very specific as to what is required in the catalog.   </t>
  </si>
  <si>
    <t>448-99-99-4</t>
  </si>
  <si>
    <t xml:space="preserve">Despite having specific requirements for material included in the course catalog as laid out in 791 KAR 1:020, there are no required stipulations regarding student handbooks for annual reporting. </t>
  </si>
  <si>
    <t>449-99-99-5</t>
  </si>
  <si>
    <t xml:space="preserve">The agency requires applying institutions to provide a copy of the student contract or agreement for annual reporting (Baseline). The agency specifically requires the institution to furnish students with the enrollment agreement prior to enrollment to fulfil the conditions of annual reporting (Threshold). </t>
  </si>
  <si>
    <t xml:space="preserve">Scoring this a 2 as the Enrollment Agreement is required to be furnished to students prior to enrollment where they are likely/required to read it.  </t>
  </si>
  <si>
    <t>450-99-99-6</t>
  </si>
  <si>
    <t xml:space="preserve">Scoring this a strong 2 for a Tuition and Fee Schedule. Agency regulations are explicit as to what is required and where the schedule of fees is required to be disclosed to students.   </t>
  </si>
  <si>
    <t>451-99-99-7</t>
  </si>
  <si>
    <t xml:space="preserve">The agency does not require accredited institutions to provide information about the Student Grievance / Complaint Policies for annual reporting. </t>
  </si>
  <si>
    <t xml:space="preserve">Despite having specific requirements for degree-granting and non-degree-granting (proprietary schools), there are no required stipulations regarding Student Grievance / Complaint Policies for commercial driving schools as part of annual reporting. </t>
  </si>
  <si>
    <t>452-99-99-8</t>
  </si>
  <si>
    <t xml:space="preserve">The agency requires applying institutions to maintain a permanent record of instruction given to each student for annual reporting (Baseline). The agency specifically stipulates that the institution include the student instructional training progress report cards or sheets, transcripts, student written examination results, and yard and street student skills examination scores for so long as the commercial driver license training school holds a license or conducts business to fulfil the conditions of state annual reporting (Threshold). </t>
  </si>
  <si>
    <t>453-99-99-9</t>
  </si>
  <si>
    <t>454-99-99-10</t>
  </si>
  <si>
    <t xml:space="preserve">The agency requires applying institutions to report their tuition refund policy for annual reporting (Baseline). The agency specifically stipulates that the institution make the tuition refund policy publicly available in the school catalog in order to fulfil the conditions of annual reporting. (Threshold).   </t>
  </si>
  <si>
    <t>455-99-99-11</t>
  </si>
  <si>
    <t>456-99-99-12</t>
  </si>
  <si>
    <t xml:space="preserve">The agency requires applying institutions to report their procedures for managing surety bonds for annual reporting (Baseline). The agency specifically stipulates that the institution complete a School Surety Bond Form PE-26 and maintain a school surety bond in the amount of at least $20,000 to fulfil the conditions of annual reporting (Threshold). </t>
  </si>
  <si>
    <t>Section 1. Surety Bond. (1) A school shall: (a) Complete a School Surety Bond, Form PE-26; and (b) Maintain a school surety bond in the amount of at least $20,000. (2) In lieu of the school surety bond, the commission shall accept an irrevocable letter of credit made in favor of the Kentucky Commission on Proprietary Education from a verifiable licensed financial institution in the amount of at least $20,000, or other types of collateral as approved by the commission that meet this minimum amount of $20,000 as established in KRS 165A.350(3)</t>
  </si>
  <si>
    <t>457-99-99-13</t>
  </si>
  <si>
    <t xml:space="preserve">The agency does not require applying institutions to provide information about the Audited Financial Statements for annual reporting.  </t>
  </si>
  <si>
    <t xml:space="preserve">Despite having specific requirements for degree-granting and non-degree-granting (proprietary schools), there are no required stipulations regarding audited financial statements for commercial driving schools as part of annual reporting.  </t>
  </si>
  <si>
    <t>458-99-99-14</t>
  </si>
  <si>
    <t>The agency does not require applying institutions to provide information about Site Visits for annual reporting.</t>
  </si>
  <si>
    <t xml:space="preserve">Despite having specific requirements for degree-granting and non-degree-granting (proprietary schools), there are no required stipulations regarding site visits for commercial driving schools as part of annual reporting.  </t>
  </si>
  <si>
    <t>459-99-99-15</t>
  </si>
  <si>
    <t>The agency does not require accredited non-degree-granting institutions to provide information about the metric for annual reporting.</t>
  </si>
  <si>
    <t>459-99-99-16</t>
  </si>
  <si>
    <t>460-99-99-17</t>
  </si>
  <si>
    <t>461-99-99-18</t>
  </si>
  <si>
    <t xml:space="preserve">The agency requires applying institutions to provide the job placement rate of program graduates in the field of study for annual reporting (Baseline). </t>
  </si>
  <si>
    <t xml:space="preserve">The Job Placement Rate in the Field of Study for the program shall be calculated as follows: 
 1. Determine the total number of students who, during the immediately preceding July 1-June 30 period, graduated from the program.  
2. Of the total number determined under paragraph (1.), determine the number of graduates who the school has documented as not available for employment due to health-related issues for individual or family member, death, active military duty, spouse or dependent of military personnel relocated due to military transfer, incarceration, visa restrictions, or continuing education at least half-time. 
3. Subtract the total number of graduates not available for employment in paragraph (2.) from the total number of graduates under (1.) of this section. This difference shall be the denominator for the equation. 
 4. Of the total number determined under paragraph (3.), determine the number of graduates who obtained Job Placement in a Position in the Field of Study as defined in (VII.) and (VIII.).  
 5. Divide the number of students determined under paragraph (4.) of this section by the difference found in (3.) of this section. This quotient converted to a percentage is the Job Placement Rate. </t>
  </si>
  <si>
    <t xml:space="preserve">Scoring this a 1 as the agency stipulates that institutions provide the job placement rate of program graduates in the field of study as a condition of annual reporting. </t>
  </si>
  <si>
    <t>462-99-99-19</t>
  </si>
  <si>
    <t xml:space="preserve">The agency does not require applying non-degree-granting institutions to provide information about Cohort Default Rates for annual reporting. </t>
  </si>
  <si>
    <t xml:space="preserve">Scoring this a 0 for cohort default rates. The agency does not require applying non-degree-granting institutions to provide information about cohort default rates for annual reporting. </t>
  </si>
  <si>
    <t>463-99-99-20</t>
  </si>
  <si>
    <t xml:space="preserve">The agency does not require applying non-degree-granting institutions to provide information about Wage Data for annual reporting. </t>
  </si>
  <si>
    <t xml:space="preserve">Scoring this a 0 for wage data. The agency does not require applying non-degree-granting institutions to provide information about wage data for annual reporting. </t>
  </si>
  <si>
    <t>464-99-99-21</t>
  </si>
  <si>
    <t xml:space="preserve">The agency does not require applying non-degree-granting institutions to provide information about Debt-to-Income Ratio for annual reporting. </t>
  </si>
  <si>
    <t xml:space="preserve">Scoring this a 0 for debt-to-income ratio. The agency does not require applying non-degree-granting institutions to provide information about debt-to-income ratio for annual reporting. </t>
  </si>
  <si>
    <t>465-99-99-22</t>
  </si>
  <si>
    <t xml:space="preserve">The agency does not require applying non-degree-granting institutions to provide information about State Licensing/Professional Certification Examination Passage Rates for annual reporting. </t>
  </si>
  <si>
    <t xml:space="preserve">Scoring this a 0 for State Licensing / Professional Certification Examination Passage Rates. The agency does not require applying non-degree-granting institutions to provide information about State Licensing / Professional Certification Examination Passage Rates for annual reporting. </t>
  </si>
  <si>
    <t>511-99-99-1</t>
  </si>
  <si>
    <t>The agency requires applying institutions to provide evidence of their current accreditation status if applicable, or a statement of quality assurance if unaccredited for annual reporting (Baseline).</t>
  </si>
  <si>
    <t>(2) Accreditation. (a) If a school is accredited by an accrediting agency recognized by the U.S. Department of Education, it shall furnish information regarding its accreditation status. (b) If a school is not accredited by an accrediting agency recognized by the U.S. Department of Education, it shall furnish a statement indicating if, when, and from whom the school will seek accreditation.</t>
  </si>
  <si>
    <t>(2) In determining compliance with the minimum standards described in subsection (1) of this section, the commission shall require at a minimum: (a) For a degree-granting institution, appropriate accreditation; and (b) For a non-degree granting institution, a statement of quality assurance.</t>
  </si>
  <si>
    <t xml:space="preserve">Scoring this as a 1 because the agency requires the institution to provide current accreditation status if applicable, or a statement of quality assurance if unaccredited for annual reporting. </t>
  </si>
  <si>
    <t>1307-99-99-1</t>
  </si>
  <si>
    <t>The agency does not require accredited institutions to provide the metric for annual reporting.</t>
  </si>
  <si>
    <t>https://web.archive.org/web/20241216182205/http://cpe.ky.gov/campuses/sara-annualreports/annualreport-LIC-2022.pdf</t>
  </si>
  <si>
    <t>1307-99-99-2</t>
  </si>
  <si>
    <t>1307-99-99-3</t>
  </si>
  <si>
    <t>1307-99-99-4</t>
  </si>
  <si>
    <t>1307-99-99-5</t>
  </si>
  <si>
    <t>1307-99-99-6</t>
  </si>
  <si>
    <t>1307-99-99-7</t>
  </si>
  <si>
    <t>1307-99-99-8</t>
  </si>
  <si>
    <t>1307-99-99-9</t>
  </si>
  <si>
    <t>1307-99-99-10</t>
  </si>
  <si>
    <t>1307-99-99-11</t>
  </si>
  <si>
    <t>1307-99-99-12</t>
  </si>
  <si>
    <t>1307-99-99-13</t>
  </si>
  <si>
    <t>1307-99-99-14</t>
  </si>
  <si>
    <t>1307-99-99-16</t>
  </si>
  <si>
    <t>1307-99-99-18</t>
  </si>
  <si>
    <t>1307-99-99-19</t>
  </si>
  <si>
    <t>1307-99-99-20</t>
  </si>
  <si>
    <t>1307-99-99-21</t>
  </si>
  <si>
    <t>1307-99-99-22</t>
  </si>
  <si>
    <t>1308-99-99-15</t>
  </si>
  <si>
    <t>The agency requires institutions to submit enrollment, transfer, and degrees conferred data annually (Baseline).</t>
  </si>
  <si>
    <t>Annual Report: Institutional Reporting to CPE</t>
  </si>
  <si>
    <t>Institutional Reporting to CPE
Licensed institutions submit to CPE:
• Fall enrollment data by March 1 each year
• Transfer and Degrees Conferred Data by October 1 each year
• Annual Licensure Renewal Application by April 1 each year</t>
  </si>
  <si>
    <t>1308-99-99-17</t>
  </si>
  <si>
    <t>599-1-99-1</t>
  </si>
  <si>
    <t>Louisiana</t>
  </si>
  <si>
    <t>la_LBOR</t>
  </si>
  <si>
    <t>Louisiana Board of Regents</t>
  </si>
  <si>
    <t>la_LBOR_1</t>
  </si>
  <si>
    <t xml:space="preserve">The agency requires applying institutions to provide information on accreditation (dates and agency) for authorization (Baseline). The agency specifically stipulates that the institution shall provide evidence of accreditation from a regional, national, and/or professional accreditation (USED-recognized) agency (Threshold). </t>
  </si>
  <si>
    <t>https://web.archive.org/web/20231202213141/https://www.laregents.edu/wp-content/uploads/2023/01/ACT129_RenewalApplication_2023.pdf</t>
  </si>
  <si>
    <t>Renewal License Application (Page 3)</t>
  </si>
  <si>
    <t>“Regional, national and/or professional accreditation (U.S. Department of Education recognized): Agency and Status/Date”</t>
  </si>
  <si>
    <t xml:space="preserve">https://web.archive.org/web/20231202213035/https://www.laregents.edu/wp-content/uploads/2022/06/Louisiana-Register-ACT-129-Rules-and-Regulations.pdf </t>
  </si>
  <si>
    <t>L.A.C. 28-IX §107</t>
  </si>
  <si>
    <t xml:space="preserve">L.A.C. 28-IX §107. Information Required for Registration: Information relative to the institution's accreditation or official candidacy status from a regional, national or professional accrediting agency recognized by the United States Department of Education; </t>
  </si>
  <si>
    <t xml:space="preserve">https://web.archive.org/web/20231202213002/https://legis.la.gov/Legis/Law.aspx?d=79986 </t>
  </si>
  <si>
    <t>L.R.S. 17:1808</t>
  </si>
  <si>
    <t xml:space="preserve">L.R.S. 17:1808.B.2(h): Information relative to the institution's accreditation or official candidate status from a regional or professional accrediting agency which is recognized by the United States Department of Education. </t>
  </si>
  <si>
    <t xml:space="preserve">Scoring this as a 2 because of the USED-recognized requirement. It is also strong in the sense that accreditation information is required across all three collection types (laws, regulations, applications). </t>
  </si>
  <si>
    <t>599-2-99-1</t>
  </si>
  <si>
    <t>la_LBOR_2</t>
  </si>
  <si>
    <t>Nonaccredited Degree-Granting Institutions</t>
  </si>
  <si>
    <t>600-1-99-2</t>
  </si>
  <si>
    <t>The agency requires applying institutions to provide material information regarding program accreditation to interested parties (Students, agencies, etc.) (Baseline). The agency specifically stipulates that the institution shall provide evidence of accreditation from a regional, national, and/or professional accreditation (USED-recognized) agency (Threshold).</t>
  </si>
  <si>
    <t xml:space="preserve">https://web.archive.org/web/20231202213141/https://www.laregents.edu/wp-content/uploads/2023/01/ACT129_RenewalApplication_2023.pdf </t>
  </si>
  <si>
    <t>L.A.C. 28-IX §107. Information Required for Registration: Information relative to the institution's accreditation or official candidacy status from a regional, national or professional accrediting agency recognized by the United States Department of Education;</t>
  </si>
  <si>
    <t xml:space="preserve">This is scored the same as institutional accreditation information. Scoring this as a 2 because of the USED-recognized requirement.  It is also strong in the sense that accreditation information is required across all three collection types (laws, regulations, applications). </t>
  </si>
  <si>
    <t>600-2-99-2</t>
  </si>
  <si>
    <t>601-1-99-3</t>
  </si>
  <si>
    <t xml:space="preserve">The agency requires applying institutions to maintain a copy of catalogs for three years to be authorized (Baseline).  </t>
  </si>
  <si>
    <t xml:space="preserve">§313. Maintenance of Records </t>
  </si>
  <si>
    <t xml:space="preserve">§313-A-3: “copies of brochures, catalogs, and advertising which describe student admissions, programs, and scholarships” </t>
  </si>
  <si>
    <t xml:space="preserve">Scored as 1 because of the reference to catalogs in maintenance of records. The agency requires a detailed list of information expected in a catalog, but does not label it as such in applications or statutes. </t>
  </si>
  <si>
    <t>601-2-99-3</t>
  </si>
  <si>
    <t>602-1-99-4</t>
  </si>
  <si>
    <t>The agency does not require institutions to provide a student handbook for authorization.</t>
  </si>
  <si>
    <t>https://web.archive.org/web/20231202213002/https://legis.la.gov/Legis/Law.aspx?d=79986</t>
  </si>
  <si>
    <t xml:space="preserve">While institutions are required to supply information, such as academic programs, admission policies, etc., there is no mention of a student handbook, nor any requirement to supply students with information about really anything else.  
There IS a requirement to supply students with “other material information about the institution and its programs which may impact a student’s enrollment”, but that requirement is incredibly vague, and I haven’t found anywhere that expands upon it, so I’m not counting it towards the metric. </t>
  </si>
  <si>
    <t>602-2-99-4</t>
  </si>
  <si>
    <t>603-1-99-5</t>
  </si>
  <si>
    <t xml:space="preserve">The agency does not require applying institutions to provide an enrollment agreement for authorization (Baseline). </t>
  </si>
  <si>
    <t>https://web.archive.org/web/20231202213035/https://www.laregents.edu/wp-content/uploads/2022/06/Louisiana-Register-ACT-129-Rules-and-Regulations.pdf</t>
  </si>
  <si>
    <t xml:space="preserve">While institutions are required to provide certain information (described in previous metrics) to students. I am unable to find any mention of a legal document/enrollment agreement being required. Thus, I scored this a 0. 
This is a departure from the score in the initial authorization, which counted this as a 2 based on the information required in §305-B. Academic Program Standards. </t>
  </si>
  <si>
    <t>603-2-99-5</t>
  </si>
  <si>
    <t>604-1-99-6</t>
  </si>
  <si>
    <t xml:space="preserve">The agency requires applying institutions to provide a schedule of tuition, fees, and other charges for authorization (Baseline). The agency specifically stipulates that this information is required to be provided to prospective students (and their guardians if they are a minor) in writing, and the institution refund policy must be disclosed in every document that is to be signed by the student or guardian for authorization (Threshold).  </t>
  </si>
  <si>
    <t>Renewal License Application (Page 4 -- “Academic Program Standards”)</t>
  </si>
  <si>
    <t xml:space="preserve">"By checking the box, the institution agrees to provide prospective students and other interested persons with the following information: ... schedule of tuition, fees, and other charges.. ...(and) cancellation and refund policies. " 
</t>
  </si>
  <si>
    <t xml:space="preserve">§305. Academic Program Standards, B3&amp;4 || §319. Procedures for Tuition and Fee Refunds,  </t>
  </si>
  <si>
    <t xml:space="preserve">§305. Academic Program Standards: 
“Institutions shall provide prospective students and other interested persons with the following information: schedule of tuition, fees, and other charges; cancellation and refund policies;” 
§319. Procedures for Tuition and Fee Refunds :
“The institution must fully disclose all charges and fees in writing to prospective students. The parent or guardian of prospective students under legal adult age must be notified in writing of all charges and fees prior to enrollment.” 
“Prospective students shall not be required to make a nonrefundable tuition payment until it has been determined that the prospective student has been accepted for enrollment.” 
“The institution's refund policy must be disclosed in any contract to be signed by the prospective student or the student's legal adult guardian.” </t>
  </si>
  <si>
    <t>RS 17:1808, Part C, 2h</t>
  </si>
  <si>
    <t>“The criteria and requirements (for registration) shall include, but not be limited to, the following: ...Procedures for student admissions, graduation, and tuition and fee refunds, where applicable.”</t>
  </si>
  <si>
    <t>604-2-99-6</t>
  </si>
  <si>
    <t>605-1-99-7</t>
  </si>
  <si>
    <t xml:space="preserve">The agency allows students to write to them their disputes with the institution after all other methods of solving the problem are exhausted (Baseline).  </t>
  </si>
  <si>
    <t xml:space="preserve">§501, “General Provisions”, A </t>
  </si>
  <si>
    <t>“Individuals must make every reasonable effort to solve disputes directly with the institution. If a solution cannot be reached, an individual may file a written complaint with the Board of Regents. Board of Regents' staff will review the facts and intervene where appropriate”</t>
  </si>
  <si>
    <t xml:space="preserve">Scoring this a 1 because while there technically is a student complaint procedure, it is incredibly unstructured, unclear, and overall seems like an afterthought. </t>
  </si>
  <si>
    <t>605-2-99-7</t>
  </si>
  <si>
    <t>606-1-99-8</t>
  </si>
  <si>
    <t xml:space="preserve">The agency requires applying institutions to report their methods of student data compilation (Baseline).  </t>
  </si>
  <si>
    <t>§313. Maintenance of Records, F</t>
  </si>
  <si>
    <t>"All licensed institutions are required to have a plan for the maintenance, safekeeping and retention of student records in the event of an institutional closure"</t>
  </si>
  <si>
    <t xml:space="preserve">While the agency is very clear on what type of data they want to be recorded, there are no regulations on how it’s recorded, only a box in the application asking the institution to report their method of compilation. Therefore, I’m scoring this as a 1.  </t>
  </si>
  <si>
    <t>606-2-99-8</t>
  </si>
  <si>
    <t>607-1-99-9</t>
  </si>
  <si>
    <t xml:space="preserve">The agency requires applying institutions to have some form of procedure for safekeeping student records in event of a closure (Baseline).   </t>
  </si>
  <si>
    <t xml:space="preserve">"All licensed institutions are required to have a plan for the maintenance, safekeeping and retention of student records in the event of an institutional closure. The plan must contain the arrangements made by the institution and procedures students must follow in order to obtain their records.” </t>
  </si>
  <si>
    <t>607-2-99-9</t>
  </si>
  <si>
    <t>608-1-99-10</t>
  </si>
  <si>
    <t xml:space="preserve">The agency requires applying institutions to provide all cancellation and refund policies to students and interested parties for reauthorization (Baseline). The agency specifically stipulates that the institution must abide by stringent refund policies as stipulated in the “Rules and Regulations” document (Threshold).  </t>
  </si>
  <si>
    <t>Page 4, II Academic Program Standards</t>
  </si>
  <si>
    <t>"By checking the box, the institution agrees to provide prospective students and other interested persons with the following information: ...4. cancellation and refund policies.”</t>
  </si>
  <si>
    <t>§305. Academic Program Standards | §319. Procedures for Tuition and Fee Refunds</t>
  </si>
  <si>
    <t xml:space="preserve">§305. Academic Program Standards:
“Institutions shall provide prospective students and other interested persons with the following information: ...4. cancellation and refund policies;” 
§319. Procedures for Tuition and Fee Refunds:
“The institution's refund policy must be disclosed in any contract to be signed by the prospective student or the student's legal adult guardian” 
“students withdrawing during the first 10 days of classes shall receive a minimum refund of 75 percent of total tuition and fees paid, excluding any nonrefundable application fees, less the maximally-allowable administrative fees retained by the institution;” </t>
  </si>
  <si>
    <t>§1808. Registration and licensure of postsecondary, academic degree-granting institutions, Section C, 2h</t>
  </si>
  <si>
    <t xml:space="preserve">"The criteria and requirements (--for authorization--) shall include, but not be limited to, the following: ... Procedures for student admissions, graduation, and tuition and fee refunds, where applicable.” 
 </t>
  </si>
  <si>
    <t xml:space="preserve">There is a much more in depth “required tuition &amp; fees refund” policy outlined in the provided “Rules and Regulations” administrative document. I only chose not to include them because of the sheer length of them. If anyone is skeptical that this metric is a 2, I recommend they read those regulations that I chose to leave out. </t>
  </si>
  <si>
    <t>608-2-99-10</t>
  </si>
  <si>
    <t>609-1-99-11</t>
  </si>
  <si>
    <t xml:space="preserve">The agency does not require applying institutions to report procedures for managing tuition recovery funds / student protection funds. </t>
  </si>
  <si>
    <t xml:space="preserve">Even though the agency seems to be very focused on student protections given their stringent tuition refund policies and other protections such as the surety bond policy, there doesn’t seem to be any mention of a tuition recovery fund / student protection fund. Therefore, this is being scored as a 0. </t>
  </si>
  <si>
    <t>609-2-99-11</t>
  </si>
  <si>
    <t>610-99-99-12</t>
  </si>
  <si>
    <t xml:space="preserve">The agency requires unaccredited institutions to post a $10,000 surety bond for authorization (Baseline). </t>
  </si>
  <si>
    <t xml:space="preserve">§321. Surety Bonding </t>
  </si>
  <si>
    <t>“New Louisiana domiciled unaccredited institutions are required to post a surety bond issued by a surety authorized to do business in the state of Louisiana in the amount of $10,000 to cover the period of the license. These bonds are intended to protect students in the event of a sudden closure of the institution. Institutions that are also licensed and bonded under provisions set forth by R.S. 17:3141 et seq., need not seek additional bonding”</t>
  </si>
  <si>
    <t xml:space="preserve">While the agency does require unaccredited institutions to post a surety bond and that it must come from a surety authorized to do business in the state, they do not provide any additional stipulations regarding its management. Therefore, it is scored as a 1. 
Note that this is only for non-accredited institutions. Accredited institutions do not have to post this bond, so this metric will be separated into two different processes (one for non-accredited, and one for accredited institutions) </t>
  </si>
  <si>
    <t>611-99-99-12</t>
  </si>
  <si>
    <t xml:space="preserve">The agency does not require accredited institutions to post a surety bond for authorization (Baseline).  </t>
  </si>
  <si>
    <t>**Note that this only applies to accredited institutions**</t>
  </si>
  <si>
    <t>612-1-99-13</t>
  </si>
  <si>
    <t xml:space="preserve">The agency requires applying institutions to provide audited financial statements authorization (Baseline). The agency specifically stipulates that the financial statements must be prepared in accordance with AICPA standards or in accordance with the standards established by a US Department of Education recognized accrediting agency that has accredited them (Threshold).  </t>
  </si>
  <si>
    <t xml:space="preserve">Page 6, IV. FINANCIAL AND ADMINISTRATIVE OPERATIONS </t>
  </si>
  <si>
    <t>“Attach a copy of this year's financial review for your institution”</t>
  </si>
  <si>
    <t>§311. Financial Operations</t>
  </si>
  <si>
    <t>"All institutions shall provide the Board of Regents with a financial review prepared in accordance with standards established by the American Institute of Certified Public Accountants. However, an institution accredited by an agency recognized by the United States Department of Education may, at its discretion, submit financial statements prepared in accordance with rules and guidelines established by the accrediting agency.”</t>
  </si>
  <si>
    <t>§1808. Registration and licensure of postsecondary, academic degree-granting institutions, Section C, 2d</t>
  </si>
  <si>
    <t>"The criteria and requirements (--for authorization--) shall include, but not be limited to, the following: ...Institutional financial operations.”</t>
  </si>
  <si>
    <t>612-2-99-13</t>
  </si>
  <si>
    <t>613-1-99-14</t>
  </si>
  <si>
    <t xml:space="preserve">The agency requires applying institutions to understand that the agency has the freedom to conduct site visits if deemed necessary (Baseline).  </t>
  </si>
  <si>
    <t>§501. General Provisions, Section A &amp; Section C: Meetings, Site Visits, and Reports</t>
  </si>
  <si>
    <t xml:space="preserve">“Such intervention ...may include additional investigation of the institution including a site visit to determine if the institution's license should be revoked.” 
"The Board of Regents may require a site visit and examiner's report at the cost of the institution. The cost shall not exceed the actual dollar amount incurred by the Board of Regents. ...Site visits could include an inspection of facilities, books, school files and records, as well as interviews with administrators, faculty, and students. ...Examiners would submit a report following the site visit with recommendations pertaining to the licensure of the institution.” </t>
  </si>
  <si>
    <t>§1808. Registration and licensure of postsecondary, academic degree-granting institutions, Section E1</t>
  </si>
  <si>
    <t>"The Board of Regents may conduct on-site visits and require such information as may be necessary to monitor institutional compliance with this Section.”</t>
  </si>
  <si>
    <t xml:space="preserve">While the agency makes very clear that they can and will use site visits if necessary, nowhere does it say that site visits are inherently required for all institutions. Therefore, this metric has been scored as a 1. </t>
  </si>
  <si>
    <t>613-2-99-14</t>
  </si>
  <si>
    <t>614-1-99-15</t>
  </si>
  <si>
    <t>The agency requires applying institutions to provide enrollment, persistence, and completion data for reauthorization (Baseline). The agency requires them to provide student level data for reauthorization (Threshold).</t>
  </si>
  <si>
    <t>Page 5, II. ACADEMIC PROGRAM STANDARDS</t>
  </si>
  <si>
    <t>3. A. List the number of academic programs that are available to Louisiana residents by the institution at each degree level. Include total unduplicated Louisiana headcount enrollment figures, by degree level. *Institutions domiciled in Louisiana should report total enrollment
Columns: Degree-level, Number of Academic Programs, Louisiana Unduplicated Headcount Enrollment
Rows: Doctorate, Special/Professional, Master’s, Bachelor’s, Associate, Diploma, Certificate, Other, Total
4. “By checking the box, the institution certifies that they have the capabilities to annually submit, to the Board of Regents, student-level data for each student in a format prescribed by the Board of Regents. Student level data includes:
a. Withdrawal data,
b. Program completion/graduation data,
c. Student demographic information (including full name, date of birth, social security number, sex, race/ethnicity),
d. Type of credential earned</t>
  </si>
  <si>
    <t>§307. Student Level Data Collection and Reporting</t>
  </si>
  <si>
    <t>§307. Student Level Data Collection and Reporting,
A. Institutions seeking initial licensure shall certify in writing that they have the capabilities to annually submit to the Board of Regents student-level data for each student, in a format prescribed by the Board of Regents. 
B. Institutions seeking renewal licensure shall annually collect, and all institutions licensed by the Board of Regents shall annually report, student-level data from the prior year for each student, in a format prescribed by the Board of Regents. At minimum, data from the prior year must include:
1. Withdrawal data;
2. Program completion/graduation data
3. student demographic information (including full name, date of birth, social security number, sex, race/ethnicity);
4. Type of credential earned</t>
  </si>
  <si>
    <t>614-1-99-16</t>
  </si>
  <si>
    <t>614-1-99-17</t>
  </si>
  <si>
    <t>614-2-99-15</t>
  </si>
  <si>
    <t>614-2-99-16</t>
  </si>
  <si>
    <t>614-2-99-17</t>
  </si>
  <si>
    <t>616-1-99-18</t>
  </si>
  <si>
    <t xml:space="preserve">The agency does not require applying institutions to provide job placement rates for authorization. </t>
  </si>
  <si>
    <t xml:space="preserve">While there is language in the “Rules and Regulations” document that says that the agency may need to evaluate the institution’s student services, which may include employment placement programs, there is no mention of employment rates anywhere.  </t>
  </si>
  <si>
    <t>616-2-99-18</t>
  </si>
  <si>
    <t>617-1-99-19</t>
  </si>
  <si>
    <t xml:space="preserve">The agency does not require applying institutions to provide cohort default rates for authorization.  </t>
  </si>
  <si>
    <t>617-2-99-19</t>
  </si>
  <si>
    <t>618-1-99-20</t>
  </si>
  <si>
    <t>The agency does not require applying institutions to provide wage data for authorization.</t>
  </si>
  <si>
    <t xml:space="preserve">While there is potentially an argument to be made that wage data may be intended to be included in the application’s requirement to provide “other material information about the institution and its programs which may impact a student’s enrollment”, I feel that this is too vague and open-ended, especially since no wage data requirement shows up anywhere else in other documents. Therefore, I scored this as a 0. </t>
  </si>
  <si>
    <t>618-2-99-20</t>
  </si>
  <si>
    <t>619-1-99-21</t>
  </si>
  <si>
    <t xml:space="preserve">The agency does not require applying institutions to provide debt-to-income ratio data for authorization. </t>
  </si>
  <si>
    <t>619-2-99-21</t>
  </si>
  <si>
    <t>620-1-99-22</t>
  </si>
  <si>
    <t xml:space="preserve">While the agency does require institutions to show how they compile and use state licensing / professional certification exam passage rates, they are not necessarily required to report it (Baseline).  </t>
  </si>
  <si>
    <t>II. ACADEMIC PROGRAM STANDARDS, Page 5, #5</t>
  </si>
  <si>
    <t>"Describe how the institution compiles and uses data on passage rates for students taking professional license and certification exams (if applicable).”</t>
  </si>
  <si>
    <t>Although the agency requires institutions to report how they compile and use state licensing/professional certification exam passage rate data, nowhere is it mentioned that institutions must report the data itself, therefore, I’m scoring this metric as a weak 1.</t>
  </si>
  <si>
    <t>620-2-99-22</t>
  </si>
  <si>
    <t>621-1-99-1</t>
  </si>
  <si>
    <t xml:space="preserve">The agency requires licensed institutions to annually provide information on accreditation (dates and agency) for continued authorization (Baseline). The agency specifically stipulates that the institution shall provide evidence of accreditation from a regional, national, and/or professional accreditation (USED recognized) agency (Threshold).   </t>
  </si>
  <si>
    <t xml:space="preserve">§107. Information Requirements for Registration </t>
  </si>
  <si>
    <t>"All postsecondary, academic degree-granting institutions are required to provide the following information on an annual basis: ...information relative to the institution's accreditation or official candidacy status from a regional, national or professional accrediting agency recognized by the United States Department of Education;”</t>
  </si>
  <si>
    <t>Section B, 2h &amp; 3</t>
  </si>
  <si>
    <t xml:space="preserve">"All information included in such registration shall be updated annually by the institution: ... Information relative to the institution's accreditation or official candidate status from a regional or professional accrediting agency which is recognized by the United States Department of Education." </t>
  </si>
  <si>
    <t>621-2-99-1</t>
  </si>
  <si>
    <t>622-1-99-2</t>
  </si>
  <si>
    <t xml:space="preserve">The agency requires licensed institutions to annually provide material information regarding program accreditation to interested parties (Students, agencies, etc.) (Baseline). The agency specifically stipulates that the institution shall provide evidence of accreditation from a regional, national, and/or professional accreditation (USED recognized) agency (Threshold). </t>
  </si>
  <si>
    <t>§107. Information Requirements for Registration</t>
  </si>
  <si>
    <t>"All information included in such registration shall be updated annually by the institution: ... Information relative to the institution's accreditation or official candidate status from a regional or professional accrediting agency which is recognized by the United States Department of Education."</t>
  </si>
  <si>
    <t xml:space="preserve">Scoring this as a 2 because of the USED-recognized requirement </t>
  </si>
  <si>
    <t>622-2-99-2</t>
  </si>
  <si>
    <t>623-1-99-3</t>
  </si>
  <si>
    <t xml:space="preserve">The agency requires licensed institutions to annually provide a list of courses offered at the institution (Baseline).  </t>
  </si>
  <si>
    <t>"All postsecondary, academic degree-granting institutions are required to provide the following information on an annual basis: ... courses offered in Louisiana;”</t>
  </si>
  <si>
    <t>§1808. Registration and licensure of postsecondary, academic degree-granting institutions, B</t>
  </si>
  <si>
    <t>“Registration shall be in writing and shall include but not be limited to the following: ... Courses offered in Louisiana. ...All information included in such registration shall be updated annually by the institution.”</t>
  </si>
  <si>
    <t>623-2-99-3</t>
  </si>
  <si>
    <t>624-1-99-4</t>
  </si>
  <si>
    <t xml:space="preserve">The agency does not require licensed institutions to annually provide a student handbook to the agency. </t>
  </si>
  <si>
    <t>624-2-99-4</t>
  </si>
  <si>
    <t>625-1-99-5</t>
  </si>
  <si>
    <t xml:space="preserve">The agency does not require institutions to annually provide an enrollment agreement to the agency. </t>
  </si>
  <si>
    <t>625-2-99-5</t>
  </si>
  <si>
    <t>627-1-99-6</t>
  </si>
  <si>
    <t xml:space="preserve">The agency does not require institutions to annually provide a tuition and fee schedule to the agency. </t>
  </si>
  <si>
    <t>627-2-99-6</t>
  </si>
  <si>
    <t>628-1-99-7</t>
  </si>
  <si>
    <t>The agency does not require institutions to annually provide their student grievance / complaint policies to the agency.</t>
  </si>
  <si>
    <t>628-2-99-7</t>
  </si>
  <si>
    <t>629-1-99-8</t>
  </si>
  <si>
    <t>The agency does not require institutions to annually provide their student record-keeping procedures to the agency.</t>
  </si>
  <si>
    <t>629-2-99-8</t>
  </si>
  <si>
    <t>630-1-99-9</t>
  </si>
  <si>
    <t xml:space="preserve">The agency does not require institutions to annually provide their school closure / teach out plans to the agency. </t>
  </si>
  <si>
    <t>630-2-99-9</t>
  </si>
  <si>
    <t>631-1-99-10</t>
  </si>
  <si>
    <t xml:space="preserve">The agency does not require institutions to annually provide their tuition refund policy to the agency. </t>
  </si>
  <si>
    <t>631-2-99-10</t>
  </si>
  <si>
    <t>632-1-99-11</t>
  </si>
  <si>
    <t xml:space="preserve">The agency does not require institutions to annually provide information about nor money towards a tuition recovery fund / student protection fund. </t>
  </si>
  <si>
    <t>632-2-99-11</t>
  </si>
  <si>
    <t>633-1-99-12</t>
  </si>
  <si>
    <t xml:space="preserve">The agency does not require institutions to annually provide any information on a surety bond to the agency. </t>
  </si>
  <si>
    <t>633-2-99-12</t>
  </si>
  <si>
    <t>634-1-99-13</t>
  </si>
  <si>
    <t xml:space="preserve">The agency does not require institutions to annually provide audited financial statements to the agency. </t>
  </si>
  <si>
    <t>634-2-99-13</t>
  </si>
  <si>
    <t>635-1-99-14</t>
  </si>
  <si>
    <t xml:space="preserve">The agency does not require institutions to annually partake in a site visit from the agency. </t>
  </si>
  <si>
    <t>635-2-99-14</t>
  </si>
  <si>
    <t>636-1-99-15</t>
  </si>
  <si>
    <t>o	4. “By checking the box, the institution certifies that they have the capabilities to annually submit, to the Board of Regents, student-level data for each student in a format prescribed by the Board of Regents. Student level data includes:
a. Withdrawal data,
b. Program completion/graduation data,
c. Student demographic information (including full name, date of birth, social security number, sex, race/ethnicity),
d. Type of credential earned</t>
  </si>
  <si>
    <t>o	§307. Student Level Data Collection and Reporting,
A. Institutions seeking initial licensure shall certify in writing that they have the capabilities to annually submit to the Board of Regents student-level data for each student, in a format prescribed by the Board of Regents. 
B. Institutions seeking renewal licensure shall annually collect, and all institutions licensed by the Board of Regents shall annually report, student-level data from the prior year for each student, in a format prescribed by the Board of Regents. At minimum, data from the prior year must include:
1. Withdrawal data;
2. Program completion/graduation data
3. student demographic information (including full name, date of birth, social security number, sex, race/ethnicity);
4. Type of credential earned</t>
  </si>
  <si>
    <t>636-1-99-16</t>
  </si>
  <si>
    <t>636-1-99-17</t>
  </si>
  <si>
    <t>636-2-99-15</t>
  </si>
  <si>
    <t>636-2-99-16</t>
  </si>
  <si>
    <t>636-2-99-17</t>
  </si>
  <si>
    <t>638-1-99-18</t>
  </si>
  <si>
    <t xml:space="preserve">The agency does not require licensed institutions to annually provide job placement rates for authorization. </t>
  </si>
  <si>
    <t>638-2-99-18</t>
  </si>
  <si>
    <t>639-1-99-19</t>
  </si>
  <si>
    <t xml:space="preserve">The agency does not require licensed institutions to annually provide cohort default rates for authorization.   </t>
  </si>
  <si>
    <t>639-2-99-19</t>
  </si>
  <si>
    <t>640-1-99-20</t>
  </si>
  <si>
    <t xml:space="preserve">The agency does not require licensed institutions to annually provide wage data for authorization. </t>
  </si>
  <si>
    <t>640-2-99-20</t>
  </si>
  <si>
    <t>641-1-99-21</t>
  </si>
  <si>
    <t xml:space="preserve">The agency does not require licensed institutions to annually provide debt-to-income ratio data for authorization. </t>
  </si>
  <si>
    <t>641-2-99-21</t>
  </si>
  <si>
    <t>642-1-99-22</t>
  </si>
  <si>
    <t xml:space="preserve">The agency does not require licensed institutions to annually provide state licensing / professional certification examinations passage rates for authorization. </t>
  </si>
  <si>
    <t>642-2-99-22</t>
  </si>
  <si>
    <t>643-99-99-1</t>
  </si>
  <si>
    <t>la_LBOR_3</t>
  </si>
  <si>
    <t xml:space="preserve">The agency requires applying institutions to provide the accrediting agency and date of accreditation for reauthorization (Baseline).   </t>
  </si>
  <si>
    <t>https://web.archive.org/web/20231202213542/https://www.laregents.edu/wp-content/uploads/2020/03/PSC-1-test.doc</t>
  </si>
  <si>
    <t>Proprietary School Application (Section A: Accreditation)</t>
  </si>
  <si>
    <t>“Accrediting Agency” and “Date of Accreditation”</t>
  </si>
  <si>
    <t>https://web.archive.org/web/20231202213511/https://www.doa.la.gov/media/stopb54n/28v3-9.pdf</t>
  </si>
  <si>
    <t>https://web.archive.org/web/20240210013135/https://legis.la.gov/Legis/Law.aspx?d=1148793</t>
  </si>
  <si>
    <t>§3140.3. Licenses; fees; application; renewal, D7</t>
  </si>
  <si>
    <t>§3140.3. Licenses; fees; application; renewal
D. An applicant for a license renewal shall provide, at a minimum, the following:
(1) Verification of continuation of surety bond coverage.
(2)
(a) Financial statements of the school prepared by an independent certified public accountant for the previous business year.
(b) Certification by a school official that information contained in the balance sheet is true and correct.
(3) Documentation of solvency. 
(4) A copy of the current school catalogue as provided in this Chapter and board rules.
(5) A copy of all enrollment contracts or agreements which students will be required to sign.
 (6) The number of students enrolled, number of students graduated, and the school's placement rate for the previous business year.
(7) A copy of current accreditation granted by a nationally or regionally recognized accrediting agency approved by the United States Department of Education, if applicable.
(8) Properly completed application forms provided by the board.</t>
  </si>
  <si>
    <t xml:space="preserve">Scored this as a 1 because only the accrediting agency and the date of accreditation are required to be filled in. Additionally, the requirement of the USED approved accrediting agency is only an (if applicable) requirement.  
Please note that this diverges from Matt Dean’s score for the initial authorization summary. Accreditation is not in the statutes, and the references in administrative rules are not relevant for our score (e.g., faculty qualifications; specific program types).  </t>
  </si>
  <si>
    <t>644-99-99-2</t>
  </si>
  <si>
    <t xml:space="preserve">The agency requires licensed institutions to provide material information regarding program accreditation to interested parties (Students, agencies, etc.) (Baseline).  </t>
  </si>
  <si>
    <t>§3140.3. Licenses; fees; application; renewal</t>
  </si>
  <si>
    <t>645-99-99-3</t>
  </si>
  <si>
    <t xml:space="preserve">The agency requires applying institutions to provide a course catalog for authorization (Baseline). The agency specifically stipulates that the institution includes a plethora of required information within the course catalog, such as “a detailed program outline for each program of study that includes subject abbreviations and numbers” (Threshold).  </t>
  </si>
  <si>
    <t>License Renewal Procedures</t>
  </si>
  <si>
    <t>“The following must be submitted correctly and completely: ...a current school catalog”</t>
  </si>
  <si>
    <t xml:space="preserve">§901. Initial License or Change of Ownership License Procedures, Section C </t>
  </si>
  <si>
    <t>"Each school shall prepare and make available a typed and bound publication which is readily identifiable as a catalog and each student shall receive a copy. The following items shall be listed in the catalog: ...”</t>
  </si>
  <si>
    <t>§3140.3. Licenses; fees; application; renewal;  D4</t>
  </si>
  <si>
    <t xml:space="preserve">The information I cited is for the initial licensure, not the renewal. While the renewal also requires a handbook (§903. License Renewal), I chose to cite the initial requirement since it goes more into depth on what the agency considers a valid handbook. </t>
  </si>
  <si>
    <t>646-99-99-4</t>
  </si>
  <si>
    <t xml:space="preserve">The agency does not require a student handbook to be submitted for reauthorization. </t>
  </si>
  <si>
    <t>647-99-99-5</t>
  </si>
  <si>
    <t xml:space="preserve">The agency requires applying institutions to provide an enrollment agreement for authorization (Baseline). The agency specifically stipulates that the enrollment agreement (or catalog) contains information such as the student complaint procedure/policy (Threshold).  </t>
  </si>
  <si>
    <t xml:space="preserve">https://web.archive.org/web/20240326112132/https://www.laregents.edu/assets/docs/PRAA/Proprietary_Schools/Procedures/licenserenewalprocedure.pdf </t>
  </si>
  <si>
    <t>“The following must be submitted correctly and completely: ...a current copy of your Enrollment Agreement/Enrollment Contract”</t>
  </si>
  <si>
    <t>§903. License Renewal; Section A11 | §1701. Policies, Conciliation, Conference, Hearing, and Review, Section A3</t>
  </si>
  <si>
    <t xml:space="preserve">§903. License Renewal; Section A11:
“The following paperwork must be submitted: ...a current copy of the enrollment agreement/enrollment contract;” 
§1701. Policies, Conciliation, Conference, Hearing, and Review, Section A3:
“Each school shall include in either their catalog or enrollment agreement the following:  ...complaints relative to actions of school officials may be made and must be in writing...” </t>
  </si>
  <si>
    <t>§3140.3. Licenses; fees; application; renewal; D5</t>
  </si>
  <si>
    <t xml:space="preserve">Although the agency doesn’t force a lot of information to be put on the enrollment agreement, so long as it’s on the catalog, I’m still giving this metric a 2. This is because the catalogs are required to be available to students anyways, so there would be no “missing information” for a student, showing that the agency clearly wants students to be fully informed on their decision and in that way fulfil the “principle” of a 2 for this metric. </t>
  </si>
  <si>
    <t>648-99-99-6</t>
  </si>
  <si>
    <t xml:space="preserve">The agency requires applying institutions to provide all tuition and fee information for authorization (Baseline). The agency specifically stipulates that this information must be present in the school’s catalog that they provide to students (Threshold).  </t>
  </si>
  <si>
    <t>Section B (Instruction) Table</t>
  </si>
  <si>
    <t>“Total cost to student” box </t>
  </si>
  <si>
    <t>§901. Initial License or Change of Ownership License Procedures; Section C3, n.</t>
  </si>
  <si>
    <t>“The following items shall be listed in the catalog: ... a statement of student charges related to enrollment: registration fee, tuition, book fee, lab fee, and any other charges for which a student will be responsible;”</t>
  </si>
  <si>
    <t>§3140.3. Licenses; fees; application; renewal; D4</t>
  </si>
  <si>
    <t>649-99-99-7</t>
  </si>
  <si>
    <t xml:space="preserve">The agency requires applying institutions to abide by a stringent student complaint/grievance procedure for authorization (Baseline). Aside from being incredibly stringent and in-depth, the agency requires institutions to provide a bare-bones version of the procedure, and the steps to obtain more information about it, in their enrollment agreement or catalog. (Threshold).  </t>
  </si>
  <si>
    <t>(Chapter 17. Student Complaint Procedure) §1701. Policies, Conciliation, Conference, Hearing, and Review</t>
  </si>
  <si>
    <t xml:space="preserve">“Each school shall include in either their catalog or enrollment agreement the following:  ...complaints relative to actions of school officials may be made and must be in writing...” 
“B. Conciliation ...C. Hearing ...D. Judicial Review"
</t>
  </si>
  <si>
    <t>§3140.2. Advisory Commission on Proprietary Schools; creation; membership; terms; rules and regulations, Section F1, d.</t>
  </si>
  <si>
    <t xml:space="preserve">"The rules and regulations shall include but not be limited to: ...Providing for a student complaint procedure which shall be applicable to all licensed proprietary schools and include a mechanism for informing all students of the availability of the student complaint procedure.” </t>
  </si>
  <si>
    <t>650-99-99-8</t>
  </si>
  <si>
    <t xml:space="preserve">The agency requires applying institutions to abide by certain student record procedures for authorization (Baseline). In these procedures, the agency specifically stipulates that institutions must record data such as student enrollment agreements, attendance records, and transcripts (Threshold).  </t>
  </si>
  <si>
    <t>(Chapter 19. Student Records) §1901. General Policies</t>
  </si>
  <si>
    <t>"All schools shall maintain all student records as required under R.S. 17:3140.15. All student records shall include, but are not limited to student enrollment information, student enrollment agreements, attendance records, financial and academic transcripts, and exit interview.”</t>
  </si>
  <si>
    <t>§3140.15. Student records</t>
  </si>
  <si>
    <t xml:space="preserve">" Each school shall keep records of: ... The student's name and permanent address. (2) The date the student began instruction at the school. (3) The student's enrollment agreement...” 
</t>
  </si>
  <si>
    <t>651-99-99-9</t>
  </si>
  <si>
    <t xml:space="preserve">The agency requires applying institutions to provide written notice to the board, teach-out plans for current students, and more, at least 30 days before it ceases operations (Baseline).  </t>
  </si>
  <si>
    <t>§1903. Transfer of Student Records</t>
  </si>
  <si>
    <t>“A school must make arrangements to transfer all student academic transcripts to the Commissioner of Higher Education at the commission's address within 10 days of closing”</t>
  </si>
  <si>
    <t>§3140.10. Cessation of operations</t>
  </si>
  <si>
    <t>“If a licensed proprietary school makes a determination to cease operations it shall provide formal written notice to the board at least thirty days prior to the date it will cease operations. ... The notice, at a minimum, shall provide the following: (1) Teach-out plans for current students...”</t>
  </si>
  <si>
    <t>652-99-99-10</t>
  </si>
  <si>
    <t xml:space="preserve">The agency requires applying institutions to provide its tuition refund policy for authorization (Baseline). The agency specifically stipulates a stringent set of “minimum refund policies” that must be upheld (Threshold).  </t>
  </si>
  <si>
    <t>PSC-18 License Renewal Tuition Affidavit | Renewal Procedures</t>
  </si>
  <si>
    <t xml:space="preserve">Renewal Procedures: The PSC-18 Form is to reflect the data the renewal is submitted. </t>
  </si>
  <si>
    <t xml:space="preserve">(Chapter 9. Proprietary Schools Applications) §901. Initial License or Change of Ownership License Procedures </t>
  </si>
  <si>
    <t xml:space="preserve">“The following items shall be listed in the catalog: ...a statement of the cancellation and refund policy of the school” 
“Cancellation after the Three-Business-Day Cancellation Period but Before Commencement of Classes by the Student. If tuition or fees are collected in advance of entrance, and if the student does not begin classes, not more than a $150 registration fee shall be retained by the institution. Appropriate refunds shall be made within 30 days of the start of the quarter, term, or semester.  
 “For programs less than 300 clock hours, the withdrawal after commencement of classes refund policy shall be: ...” </t>
  </si>
  <si>
    <t>§3140.3. Licenses; fees; application; renewal, Section E</t>
  </si>
  <si>
    <t>“No license shall be renewed for a school that has failed to make any student tuition refunds in the manner provided by state and federal laws and regulations.”</t>
  </si>
  <si>
    <t>653-99-99-11</t>
  </si>
  <si>
    <t xml:space="preserve">The agency requires applying institutions to submit payments into a state-run student protection fund, for authorization (Baseline). The agency specifically stipulates that the institution must annually pay into this fund a varying amount that depends on factors such as how much tuition they collected that year (Threshold).  </t>
  </si>
  <si>
    <t xml:space="preserve">(Chapter 5. License Requirements) §503. Student Protection Fund </t>
  </si>
  <si>
    <t>"First Payment. Initial (new) schools and change-of-ownership schools shall be required to submit their first payment of $1,000 made payable to the "Student Protection Fund" with their application. ...The required annual payments, if applicable, to the Student Protection Fund shall be collected based on the schedule provided in R.S. 17:3140.11.”</t>
  </si>
  <si>
    <t>§3140.11. Proprietary School Student Protection Dedicated Fund Account</t>
  </si>
  <si>
    <t xml:space="preserve">“Beginning one year after licensure by the board and annually thereafter, the annual payment shall be determined based on the graduated schedule as provided in this Paragraph. If the gross tuition collected by a school during the first assessment period after licensure requires an adjustment, the adjustment shall be made in accordance with the applicable provisions of this Section.” 
“Any student enrolled in a proprietary school licensed under the provisions of this Chapter who is unable to complete a course or unit of instruction at a school because of cessation of operation of the school and who has paid tuition for the course or unit of instruction may make application to the board for a refund of tuition from the Proprietary School Student Protection Dedicated Fund Account to the extent that the fund exists or has reached the level necessary to pay outstanding approved claims.” </t>
  </si>
  <si>
    <t>654-99-99-12</t>
  </si>
  <si>
    <t xml:space="preserve">The agency requires applying institutions to provide evidence of still-in-effect surety bonds for authorization (Baseline). The agency emphasizes that there is verification from the bonding company that a surety bond are still in effect in the renewal procedures. (Threshold) </t>
  </si>
  <si>
    <t xml:space="preserve"> License Renewal Procedures</t>
  </si>
  <si>
    <t>“Verification from the bonding company that the surety bonds ($10,000 for school and $1,000 per solicitor) are still in effect must accompany the renewal application. The premium period must coincide with the school's licensure period.”</t>
  </si>
  <si>
    <t>Chapter 9. Proprietary Schools Applications, §903. License Renewal</t>
  </si>
  <si>
    <t>"The following paperwork must be submitted (**for renewal**): ... verification from the bonding company that the surety bonds ($10,000 for school and $1,000 per solicitor) are still in effect must accompany the renewal application. The premium period must coincide with the school's licensure period.”</t>
  </si>
  <si>
    <t xml:space="preserve">§3140.3. Licenses; fees; application; renewal, D1 </t>
  </si>
  <si>
    <t>655-99-99-13</t>
  </si>
  <si>
    <t xml:space="preserve">The agency requires applying institutions to provide financial statements, such as a current balance sheet, for authorization (Baseline). The agency specifically stipulates that these financial documents must be audited by a Louisiana licensed CPA (Threshold).  </t>
  </si>
  <si>
    <t>“An original set of financial statements that have been audited by a Certified Public Accountant, including a current balance sheet and income statement showing gross tuition receipts for the school’s last fiscal year… and signed [by a school official/designee]…stating that it is true and correct.“</t>
  </si>
  <si>
    <t>§903. License Renewal, Section A5</t>
  </si>
  <si>
    <t xml:space="preserve">"The following paperwork must be submitted: ...an original set of financial statements that have been reviewed by an independent public accountant licensed in the state of Louisiana” </t>
  </si>
  <si>
    <t>§3140.3. Licenses; fees; application; renewal, D2</t>
  </si>
  <si>
    <t>656-99-99-14</t>
  </si>
  <si>
    <t xml:space="preserve">The agency stipulates that institutions may be required to host an on-site visit for authorization (Baseline).  </t>
  </si>
  <si>
    <t>§3140.3. Licenses; fees; application; renewal, F</t>
  </si>
  <si>
    <t>"The board may conduct onsite visits and require information as may be necessary to grant a license and monitor institutional compliance with this Chapter.”</t>
  </si>
  <si>
    <t xml:space="preserve">Given the lack of language surrounding site visits, I am hesitant to score this metric a 1, however, assuming the statute’s reference to “granting a license” also includes granting reauthorization, that is all the evidence needed for this metric to be a 1. 
This metric seems more like an “if applicable” metric, so it will be scored as a 1. </t>
  </si>
  <si>
    <t>657-99-99-16</t>
  </si>
  <si>
    <t>The agency requires applying institutions to provide persistence metrics for reauthorization (Baseline).</t>
  </si>
  <si>
    <t>§903. License Renewal, 13</t>
  </si>
  <si>
    <t>§903. License Renewal, 13
Institutions seeking renewal licensure shall annually collect, and all institutions licensed by the Board of Regents shall annually report, student-level data from the prior year for each student, in a format prescribed by the Board of Regents. At minimum, data from the prior year must include:
a. withdrawal data,
b. program completion/graduation data,
c. student demographic information (including full name, date of birth, social security number, sex, race/ethnicity), type of credential earned.</t>
  </si>
  <si>
    <t>658-99-99-15</t>
  </si>
  <si>
    <t>The agency requires applying institutions to provide student outcome metrics (enrollment, graduates, and placement rate) for reauthorization (Baseline). The agency specifically stipulates that the metrics be provided by program (Threshold).</t>
  </si>
  <si>
    <t>Annual Renewal Fee Affidavit (PSC-12): Enrollment Data</t>
  </si>
  <si>
    <t>Annual Renewal Fee Affidavit (PSC-12): Enrollment Data
Columns: Title of Program; Total Enrollment (for previous business year); Total Graduates (for previous business year); Placement Rate % (for previous business year)</t>
  </si>
  <si>
    <t>§3140.3. Licenses; fees; application; renewal, D6</t>
  </si>
  <si>
    <t>658-99-99-17</t>
  </si>
  <si>
    <t>658-99-99-18</t>
  </si>
  <si>
    <t>660-99-99-19</t>
  </si>
  <si>
    <t>The agency does not require applying institutions to provide cohort default rates for authorization.</t>
  </si>
  <si>
    <t>661-99-99-20</t>
  </si>
  <si>
    <t xml:space="preserve">The agency does not require applying institutions to provide wage data for authorization. </t>
  </si>
  <si>
    <t>662-99-99-21</t>
  </si>
  <si>
    <t>663-99-99-22</t>
  </si>
  <si>
    <t xml:space="preserve">The agency does not require applying institutions to provide state licensing / professional certification examination passage rates for authorization. </t>
  </si>
  <si>
    <t>1315-99-99-1</t>
  </si>
  <si>
    <t>The agency does not require reporting requirements beyond annual reauthorization.</t>
  </si>
  <si>
    <t>1315-99-99-2</t>
  </si>
  <si>
    <t>1315-99-99-3</t>
  </si>
  <si>
    <t>1315-99-99-4</t>
  </si>
  <si>
    <t>1315-99-99-5</t>
  </si>
  <si>
    <t>1315-99-99-6</t>
  </si>
  <si>
    <t>1315-99-99-7</t>
  </si>
  <si>
    <t>1315-99-99-8</t>
  </si>
  <si>
    <t>1315-99-99-9</t>
  </si>
  <si>
    <t>1315-99-99-10</t>
  </si>
  <si>
    <t>1315-99-99-11</t>
  </si>
  <si>
    <t>1315-99-99-12</t>
  </si>
  <si>
    <t>1315-99-99-13</t>
  </si>
  <si>
    <t>1315-99-99-14</t>
  </si>
  <si>
    <t>1315-99-99-15</t>
  </si>
  <si>
    <t>1315-99-99-16</t>
  </si>
  <si>
    <t>1315-99-99-17</t>
  </si>
  <si>
    <t>1315-99-99-18</t>
  </si>
  <si>
    <t>1315-99-99-19</t>
  </si>
  <si>
    <t>1315-99-99-20</t>
  </si>
  <si>
    <t>1315-99-99-21</t>
  </si>
  <si>
    <t>1315-99-99-22</t>
  </si>
  <si>
    <t>1282-99-0-1</t>
  </si>
  <si>
    <t>Maine</t>
  </si>
  <si>
    <t>me_MDOE</t>
  </si>
  <si>
    <t>Maine Department of Education (Higher Education Team)</t>
  </si>
  <si>
    <t>me_MDOE_1</t>
  </si>
  <si>
    <t>Nonprofit Degree-Granting Institutions</t>
  </si>
  <si>
    <t>Maine State Board of Education</t>
  </si>
  <si>
    <t>No reauthorization process or reporting process was found for nonprofit degree-granting institutions in Maine.</t>
  </si>
  <si>
    <t xml:space="preserve">https://web.archive.org/web/20231203145949/https://www.maine.gov/sos/cec/rules/05/071/071c149.doc </t>
  </si>
  <si>
    <t>https://web.archive.org/web/20231203134204/https://www.mainelegislature.org/legis/statutes/20-A/title20-Ach409.pdf</t>
  </si>
  <si>
    <t>1282-99-0-2</t>
  </si>
  <si>
    <t>1282-99-0-3</t>
  </si>
  <si>
    <t>1282-99-0-4</t>
  </si>
  <si>
    <t>1282-99-0-5</t>
  </si>
  <si>
    <t>1282-99-0-6</t>
  </si>
  <si>
    <t>1282-99-0-7</t>
  </si>
  <si>
    <t>1282-99-0-8</t>
  </si>
  <si>
    <t>1282-99-0-9</t>
  </si>
  <si>
    <t>1282-99-0-10</t>
  </si>
  <si>
    <t>1282-99-0-11</t>
  </si>
  <si>
    <t>1282-99-0-12</t>
  </si>
  <si>
    <t>1282-99-0-13</t>
  </si>
  <si>
    <t>1282-99-0-14</t>
  </si>
  <si>
    <t>1282-99-0-15</t>
  </si>
  <si>
    <t>1282-99-0-16</t>
  </si>
  <si>
    <t>1282-99-0-17</t>
  </si>
  <si>
    <t>1282-99-0-18</t>
  </si>
  <si>
    <t>1282-99-0-19</t>
  </si>
  <si>
    <t>1282-99-0-20</t>
  </si>
  <si>
    <t>1282-99-0-21</t>
  </si>
  <si>
    <t>1282-99-0-22</t>
  </si>
  <si>
    <t>1282-99-1-1</t>
  </si>
  <si>
    <t>1282-99-1-2</t>
  </si>
  <si>
    <t>1282-99-1-3</t>
  </si>
  <si>
    <t>1282-99-1-4</t>
  </si>
  <si>
    <t>1282-99-1-5</t>
  </si>
  <si>
    <t>1282-99-1-6</t>
  </si>
  <si>
    <t>1282-99-1-7</t>
  </si>
  <si>
    <t>1282-99-1-8</t>
  </si>
  <si>
    <t>1282-99-1-9</t>
  </si>
  <si>
    <t>1282-99-1-10</t>
  </si>
  <si>
    <t>1282-99-1-11</t>
  </si>
  <si>
    <t>1282-99-1-12</t>
  </si>
  <si>
    <t>1282-99-1-13</t>
  </si>
  <si>
    <t>1282-99-1-14</t>
  </si>
  <si>
    <t>1282-99-1-15</t>
  </si>
  <si>
    <t>1282-99-1-16</t>
  </si>
  <si>
    <t>1282-99-1-17</t>
  </si>
  <si>
    <t>1282-99-1-18</t>
  </si>
  <si>
    <t>1282-99-1-19</t>
  </si>
  <si>
    <t>1282-99-1-20</t>
  </si>
  <si>
    <t>1282-99-1-21</t>
  </si>
  <si>
    <t>1282-99-1-22</t>
  </si>
  <si>
    <t>1283-99-99-1</t>
  </si>
  <si>
    <t>me_MDOE_2</t>
  </si>
  <si>
    <t>For-Profit Degree-Granting Institutions</t>
  </si>
  <si>
    <t>No reauthorization process was found for for-profit degree-granting institutions in Maine.</t>
  </si>
  <si>
    <t>https://web.archive.org/web/20231203145949/https://www.maine.gov/sos/cec/rules/05/071/071c149.doc</t>
  </si>
  <si>
    <t>1283-99-99-2</t>
  </si>
  <si>
    <t>1283-99-99-3</t>
  </si>
  <si>
    <t>1283-99-99-4</t>
  </si>
  <si>
    <t>1283-99-99-5</t>
  </si>
  <si>
    <t>1283-99-99-6</t>
  </si>
  <si>
    <t>1283-99-99-7</t>
  </si>
  <si>
    <t>1283-99-99-8</t>
  </si>
  <si>
    <t>1283-99-99-9</t>
  </si>
  <si>
    <t>1283-99-99-10</t>
  </si>
  <si>
    <t>1283-99-99-11</t>
  </si>
  <si>
    <t>1283-99-99-12</t>
  </si>
  <si>
    <t>1283-99-99-13</t>
  </si>
  <si>
    <t>1283-99-99-14</t>
  </si>
  <si>
    <t>1283-99-99-15</t>
  </si>
  <si>
    <t>1283-99-99-16</t>
  </si>
  <si>
    <t>1283-99-99-17</t>
  </si>
  <si>
    <t>1283-99-99-18</t>
  </si>
  <si>
    <t>1283-99-99-19</t>
  </si>
  <si>
    <t>1283-99-99-20</t>
  </si>
  <si>
    <t>1283-99-99-21</t>
  </si>
  <si>
    <t>1283-99-99-22</t>
  </si>
  <si>
    <t>1284-99-99-1</t>
  </si>
  <si>
    <t>me_MDOE_3</t>
  </si>
  <si>
    <t>Out-of-State Institutions</t>
  </si>
  <si>
    <t>No reporting process was found for out-of-state degree-granting institutions in Maine.</t>
  </si>
  <si>
    <t>1284-99-99-2</t>
  </si>
  <si>
    <t>1284-99-99-3</t>
  </si>
  <si>
    <t>1284-99-99-4</t>
  </si>
  <si>
    <t>1284-99-99-5</t>
  </si>
  <si>
    <t>1284-99-99-6</t>
  </si>
  <si>
    <t>1284-99-99-7</t>
  </si>
  <si>
    <t>1284-99-99-8</t>
  </si>
  <si>
    <t>1284-99-99-9</t>
  </si>
  <si>
    <t>1284-99-99-10</t>
  </si>
  <si>
    <t>1284-99-99-11</t>
  </si>
  <si>
    <t>1284-99-99-12</t>
  </si>
  <si>
    <t>1284-99-99-13</t>
  </si>
  <si>
    <t>1284-99-99-14</t>
  </si>
  <si>
    <t>1284-99-99-15</t>
  </si>
  <si>
    <t>1284-99-99-16</t>
  </si>
  <si>
    <t>1284-99-99-17</t>
  </si>
  <si>
    <t>1284-99-99-18</t>
  </si>
  <si>
    <t>1284-99-99-19</t>
  </si>
  <si>
    <t>1284-99-99-20</t>
  </si>
  <si>
    <t>1284-99-99-21</t>
  </si>
  <si>
    <t>1284-99-99-22</t>
  </si>
  <si>
    <t>1285-2-99-1</t>
  </si>
  <si>
    <t>The agency requires institutions to have the necessary accreditation to allow graduates to meet professional licensing standards (Baseline).</t>
  </si>
  <si>
    <t>https://web.archive.org/web/20231203155825/https://www.maine.gov/doe/learning/highered/forprofit</t>
  </si>
  <si>
    <t>Evaluation of Report (website)</t>
  </si>
  <si>
    <t>Evaluation of Report (website)
Accreditation
The for‑profit college, university, or institution must have the necessary accreditations to allow graduates to meet professional licensing or other career standards related to the educational programs for which degrees or certificates are granted.</t>
  </si>
  <si>
    <t xml:space="preserve">20 A M.R.S. §10706-A. For-profit college and university review </t>
  </si>
  <si>
    <t xml:space="preserve">20 A M.R.S. §10706-A. For-profit college and university review
2.  Reporting.  A for profit college or university shall report annually by July 1st to the commissioner the following information in accordance with rules established by the commissioner that ensure the information is provided in a manner that allows evaluation in accordance with the metrics established under subsection 3:   
B. The commissioner shall determine whether a for profit college or university has received necessary accreditations to allow graduates to meet professional licensing or other career standards related to the educational programs for which degrees or certificates are granted by the for profit college or university. If the commissioner finds a for profit college or university has not received these necessary accreditations, the commissioner must find that the for profit college or university fails to meet adequate educational standards.  </t>
  </si>
  <si>
    <t>Application is on the nondegree-granting institution webpage, but it aligns with the statute.</t>
  </si>
  <si>
    <t>1285-4-99-1</t>
  </si>
  <si>
    <t>me_MDOE_4</t>
  </si>
  <si>
    <t>1286-2-99-2</t>
  </si>
  <si>
    <t>The metric was not found to be a requirement of annual reporting for for-profit institutions.</t>
  </si>
  <si>
    <t>1286-2-99-3</t>
  </si>
  <si>
    <t>1286-2-99-4</t>
  </si>
  <si>
    <t>1286-2-99-5</t>
  </si>
  <si>
    <t>1286-2-99-6</t>
  </si>
  <si>
    <t>1286-2-99-8</t>
  </si>
  <si>
    <t>1286-2-99-9</t>
  </si>
  <si>
    <t>1286-2-99-10</t>
  </si>
  <si>
    <t>1286-2-99-11</t>
  </si>
  <si>
    <t>1286-2-99-12</t>
  </si>
  <si>
    <t>1286-2-99-14</t>
  </si>
  <si>
    <t>1286-2-99-15</t>
  </si>
  <si>
    <t>1286-2-99-16</t>
  </si>
  <si>
    <t>1286-2-99-20</t>
  </si>
  <si>
    <t>1286-2-99-21</t>
  </si>
  <si>
    <t>1286-2-99-22</t>
  </si>
  <si>
    <t>1286-4-99-2</t>
  </si>
  <si>
    <t>1286-4-99-3</t>
  </si>
  <si>
    <t>1286-4-99-4</t>
  </si>
  <si>
    <t>1286-4-99-5</t>
  </si>
  <si>
    <t>1286-4-99-6</t>
  </si>
  <si>
    <t>1286-4-99-8</t>
  </si>
  <si>
    <t>1286-4-99-9</t>
  </si>
  <si>
    <t>1286-4-99-10</t>
  </si>
  <si>
    <t>1286-4-99-11</t>
  </si>
  <si>
    <t>1286-4-99-12</t>
  </si>
  <si>
    <t>1286-4-99-14</t>
  </si>
  <si>
    <t>1286-4-99-15</t>
  </si>
  <si>
    <t>1286-4-99-16</t>
  </si>
  <si>
    <t>1286-4-99-20</t>
  </si>
  <si>
    <t>1286-4-99-21</t>
  </si>
  <si>
    <t>1286-4-99-22</t>
  </si>
  <si>
    <t>1287-2-99-7</t>
  </si>
  <si>
    <t>The agency requires institutions to provide information about student grievances/complaints processes (Baseline). The agency specifically stipulates the institution provide the process by which student complaints are handled in a timely and effective manner and information on the number and nature of complaints received and the responses to those complaints (Threshold).</t>
  </si>
  <si>
    <t>Annual Reporting (website)</t>
  </si>
  <si>
    <t>Annual Reporting (website)
A for-profit college or university shall report annually by July 1st to the Commissioner the following information in accordance with rules established by the Commissioner that ensure the information is provided in a manner that allows evaluation in accordance with the metrics established under subsection 3 of this statute.  
The design and implementation of student support services, including the process by which student complaints are handled in a timely and effective manner and information on the number and nature of complaints received and the responses to those complaints.</t>
  </si>
  <si>
    <t>20 A M.R.S. § 10706-A</t>
  </si>
  <si>
    <t>20 A M.R.S. § 10706-A
§10706-A. For-profit college and university review 
2.  Reporting.  A for profit college or university shall report annually by July 1st to the commissioner the following information in accordance with rules established by the commissioner that ensure the information is provided in a manner that allows evaluation in accordance with the metrics established under subsection 3:   
E. The design and implementation of student support services, including the process by which student complaints are handled in a timely and effective manner and information on the number and nature of complaints received and the responses to those complaints.</t>
  </si>
  <si>
    <t>1287-4-99-7</t>
  </si>
  <si>
    <t>1288-2-99-13</t>
  </si>
  <si>
    <t>The agency requires institutions to provide information regarding spending disaggregated by campus: educational instruction, advertising, and executive salaries (Baseline).</t>
  </si>
  <si>
    <t xml:space="preserve">Annual Reporting (website)
A for-profit college or university shall report annually by July 1st to the Commissioner the following information in accordance with rules established by the Commissioner that ensure the information is provided in a manner that allows evaluation in accordance with the metrics established under subsection 3 of this statute.  
The amount of funding, disaggregated by campus, spent on each of the following as compared with total spending by the for-profit college or university:  
- Educational instruction; 
- Advertising; and 
- Executive salaries; </t>
  </si>
  <si>
    <t>20 A M.R.S. § 10706-A
§10706-A. For-profit college and university review 
2.  Reporting.  A for profit college or university shall report annually by July 1st to the commissioner the following information in accordance with rules established by the commissioner that ensure the information is provided in a manner that allows evaluation in accordance with the metrics established under subsection 3:   
A. The amount of funds, disaggregated by campus, spent on each of the following as compared with total spending by the for profit college or university:   
(1) Educational instruction;   
(2) Advertising; and   
(3) Executive salaries;
3.  Evaluation.  The commissioner shall by rule establish metrics to determine adequate educational standards that must be met by for profit colleges and universities. The metrics must include at least the following annual evaluation criteria.   
A. The commissioner shall evaluate spending priorities by using information supplied pursuant to subsection 2, paragraph A. If the commissioner finds a for profit college or university spends less than 50% of its total spending on instruction or more than 15% of its total spending on advertising, the commissioner must find that for profit college or university fails to meet adequate educational standards.</t>
  </si>
  <si>
    <t>1288-4-99-13</t>
  </si>
  <si>
    <t>1289-2-99-17</t>
  </si>
  <si>
    <t xml:space="preserve">The agency requires the institution to provide information about graduates, including job placement statistics and loan default rates (Baseline). The information is to be disaggregated by campus and program (Threshold). </t>
  </si>
  <si>
    <t xml:space="preserve">Annual Reporting (website)
A for-profit college or university shall report annually by July 1st to the Commissioner the following information in accordance with rules established by the Commissioner that ensure the information is provided in a manner that allows evaluation in accordance with the metrics established under subsection 3 of this statute.  
The percentage of those who graduated in the previous calendar year, disaggregated by campus and program, who have employment in the field of study; 
The percentage of those who graduated in the previous calendar year, disaggregated by campus and program, who are employed 
As reported to the United States Department of Education, the percentage of graduates who graduated in the previous 3 calendar years who received federal student loans and:  
- The percentage of those who received such loans who have defaulted; and 
- The percentage of those who received such loans whose loan balances declined in the 3 years after repayment first became due, excluding those graduates for whom repayment was deferred as a result of military service; and </t>
  </si>
  <si>
    <t>20 A M.R.S. § 10706-A
§10706-A. For-profit college and university review 
1.  Definitions.  As used in this section, unless the context otherwise indicates, the following terms have the following meanings.   
A. "Adequate educational standards" means educational offerings and spending priorities that the state board finds meet the metrics established under subsection 3. 
B. "Employed" means a person has obtained permanent employment and:   
(1) The position is paid. If the position is an entry level position, the salary must be at least 80% of the entry level salary for the position as listed by the Department of Labor, Bureau of Labor Standards in its most recent report on industry employment and wages;   
(2) The position requires at least 32 hours of work per week;   
(3) The person has worked in the position for at least 30 days; and   
(4) The position is not affiliated with a for profit college or university from which the person graduated, its parent company or a subsidiary or affiliate of its parent company. 
C. "Employment in the field of study" means employment in a job:   
(1) That is included on a list of job titles for which a graduate of a program of study is qualified, as published by the for profit college or university, and in the most recent national relational database as a job related to that program of study. If the job title is not in the national relational database, the job may be considered as employment in the field of study if the employer's description of the job matches the job description, tasks and work activities for a job that is included in the most recent national relational database as related to the program of study; or   
(2) That requires the graduate to use the core skills listed in the school's published program of study taken by the graduate and the employer's written job description provides that the job requires education beyond a high school diploma, that applicants with a postsecondary credential are preferred or that the position is a supervisory or managerial position.
2.  Reporting.  A for profit college or university shall report annually by July 1st to the commissioner the following information in accordance with rules established by the commissioner that ensure the information is provided in a manner that allows evaluation in accordance with the metrics established under subsection 3:   
A. The amount of funds, disaggregated by campus, spent on each of the following as compared with total spending by the for profit college or university:   
(1) Educational instruction;   
(2) Advertising; and   
(3) Executive salaries;
B. The percentage of those who graduated in the previous calendar year, disaggregated by campus and program, who have employment in the field of study;
C. The percentage of those who graduated in the previous calendar year, disaggregated by campus and program, who are employed;
D. As reported to the United States Department of Education, the percentage of graduates who graduated in the previous 3 calendar years who received federal student loans and:   
(1) The percentage of those who received such loans who have defaulted; and   
(2) The percentage of those who received such loans whose loan balances declined in the 3 years after repayment first became due, excluding those graduates for whom repayment was deferred as a result of military service; and</t>
  </si>
  <si>
    <t>1289-2-99-18</t>
  </si>
  <si>
    <t>1289-2-99-19</t>
  </si>
  <si>
    <t>1289-4-99-17</t>
  </si>
  <si>
    <t>1289-4-99-18</t>
  </si>
  <si>
    <t>1289-4-99-19</t>
  </si>
  <si>
    <t>1290-99-99-1</t>
  </si>
  <si>
    <t>The agency requires institutions to have admissions requirements align with criteria established by the appropriate regional or nationally recognized specialized accrediting agency (Baseline).</t>
  </si>
  <si>
    <t>CMR 071-149.2. Procedures for Obtaining Authorization and Approval</t>
  </si>
  <si>
    <t>CMR 071-149.2. Procedures for Obtaining Authorization and Approval
C. Course/Program Offerings by Out-of-State Institutions
(4) Preparing Report; Content. Officials of the applicant institution shall prepare a report and forward it to the Commissioner. The report must provide in depth information about the institution by giving attention to the following topics:
D. Admission Requirements
1. The institution has a written policy defining the minimum requirements for admission and for acceptance at the specific degree level or into the specific degree program proposed by the institution, consistent with criteria established by the appropriate regional or nationally recognized specialized accrediting agency.</t>
  </si>
  <si>
    <t>The regulation for renewal is below:
CMR 071-149. Renewal. 
A request previously approved by the Board may be renewed. This renewal shall be for a specified time period which will be dependent upon the nature of the course or program offerings. Officials of the applicant institution shall notify the Commissioner of their desire to renew the approval and indicate any significant changes that would be made in the previously approved offerings. The Commissioner will notify the President of all Maine postsecondary institutions indicating receipt of the renewal request. The submitted materials will be reviewed by a Review Committee which will make written comments to the Commissioner. This Review Committee shall consist of all or at least three (3) members of the committee that evaluated the initial request. If there are less than three (3) members of the original group still available a new committee shall be constituted. The Commissioner shall, concurrently, cause an evaluation to be done of the previously approved offerings.
Following review of the comments received and the completed evaluation, the Commissioner will prepare a report and recommendation for the Board.
Following review of the report and upon recommendation from the Commissioner, the Board will either grant or deny the renewal request.</t>
  </si>
  <si>
    <t>1290-99-99-2</t>
  </si>
  <si>
    <t>1291-99-99-10</t>
  </si>
  <si>
    <t>The agency requires institutions to have a written policy detailing the criteria and procedure to be followed in providing for a refund of tuition and fees (Baseline).</t>
  </si>
  <si>
    <t>CMR 071-149.2. Procedures for Obtaining Authorization and Approval
C. Course/Program Offerings by Out-of-State Institutions
(4) Preparing Report; Content. Officials of the applicant institution shall prepare a report and forward it to the Commissioner. The report must provide in depth information about the institution by giving attention to the following topics:
D. Admission Requirements
3. The institution has a written policy detailing the criteria and procedure to be followed in providing for a refund of tuition and fees.</t>
  </si>
  <si>
    <t>1292-99-99-13</t>
  </si>
  <si>
    <t>The agency requires institutions to have a written policy detailing the criteria and procedure to be followed in providing for a refund of tuition and fees (Baseline). The institution specifically requests that the institution can document with audited financial statements that the institution is financially stable to support its purposes (Threshold).</t>
  </si>
  <si>
    <t>CMR 071-149.2. Procedures for Obtaining Authorization and Approval
CMR 071-149. Appendix C. Financial Resources</t>
  </si>
  <si>
    <t>CMR 071-149.2. Procedures for Obtaining Authorization and Approval
C. Course/Program Offerings by Out-of-State Institutions
(4) Preparing Report; Content. Officials of the applicant institution shall prepare a report and forward it to the Commissioner. The report must provide in depth information about the institution by giving attention to the following topics:
J. Financial Resources
1. The application for establishment of a new degree-granting program documents a complete and realistic plan for implementing and financing the proposed academic program during the first five-year cycle of operation. The Five-Year Financial Plan is based on reasonably projected enrollment levels; the nature and extent of instructional services required; the availability of existing resources to support the program; additional resource requirements; and projected/committed sources of funding (°see Appendix C for details to be addressed in the Five-Year Financial Plan).
2. The application from an existing degree-granting institution clearly documents that it has the financial resources necessary to support its purposes, implement its program and maintain its continuity for a minimum of five years by providing its most recent audited financial statement, and that evidence exists of long range financial planning and viability.
CMR 071-149. Appendix C
The institution can document that it has the financial resources necessary to support its purposes, implement its program and maintain its continuity for a minimum of five (5) years by providing its most recent audited financial statement and evidence of long range financial planning and viability.
2. For Renewal of Degree-Granting Authority
The application from an existing degree-granting institution clearly documents that it has the financial resources necessary to support its purposes, implement its program in Maine and maintain its continuity for a minimum of five years by providing its most recent audited financial statement, and that evidence exists of long range financial planning and viability.</t>
  </si>
  <si>
    <t>Strongest regulation they have.
The regulation for renewal is below:
CMR 071-149. Renewal. 
A request previously approved by the Board may be renewed. This renewal shall be for a specified time period which will be dependent upon the nature of the course or program offerings. Officials of the applicant institution shall notify the Commissioner of their desire to renew the approval and indicate any significant changes that would be made in the previously approved offerings. The Commissioner will notify the President of all Maine postsecondary institutions indicating receipt of the renewal request. The submitted materials will be reviewed by a Review Committee which will make written comments to the Commissioner. This Review Committee shall consist of all or at least three (3) members of the committee that evaluated the initial request. If there are less than three (3) members of the original group still available a new committee shall be constituted. The Commissioner shall, concurrently, cause an evaluation to be done of the previously approved offerings.
Following review of the comments received and the completed evaluation, the Commissioner will prepare a report and recommendation for the Board.</t>
  </si>
  <si>
    <t>1293-99-99-3</t>
  </si>
  <si>
    <t>1293-99-99-4</t>
  </si>
  <si>
    <t>1293-99-99-5</t>
  </si>
  <si>
    <t>1293-99-99-6</t>
  </si>
  <si>
    <t>1293-99-99-7</t>
  </si>
  <si>
    <t>1293-99-99-8</t>
  </si>
  <si>
    <t>1293-99-99-9</t>
  </si>
  <si>
    <t>1293-99-99-11</t>
  </si>
  <si>
    <t>1293-99-99-12</t>
  </si>
  <si>
    <t>1293-99-99-14</t>
  </si>
  <si>
    <t>1293-99-99-15</t>
  </si>
  <si>
    <t>1293-99-99-16</t>
  </si>
  <si>
    <t>1293-99-99-17</t>
  </si>
  <si>
    <t>1293-99-99-18</t>
  </si>
  <si>
    <t>1293-99-99-19</t>
  </si>
  <si>
    <t>1293-99-99-20</t>
  </si>
  <si>
    <t>1293-99-99-21</t>
  </si>
  <si>
    <t>1293-99-99-22</t>
  </si>
  <si>
    <t>1294-99-99-1</t>
  </si>
  <si>
    <t>The agency requires applying institutions to provide information and evidence of any accreditation or approval by any recognized agency or association for authorization (Baseline).</t>
  </si>
  <si>
    <t>https://web.archive.org/web/20231203171847/https://www.maine.gov/doe/sites/maine.gov.doe/files/2023-12/2024%20Proprietary%20Renewal%20Application%20Form.pdf</t>
  </si>
  <si>
    <t>PART II: Institutional Information</t>
  </si>
  <si>
    <t>PART II: Institutional Information
4. Institutional Offerings
Accreditation Status
- Accrediting Agency (or Agencies): ___________
- Has the school’s accreditation changed in the past year? (Explain): ___________</t>
  </si>
  <si>
    <t>https://web.archive.org/web/20231203152554/https://www.maine.gov/sos/cec/rules/05/071/071c147.doc</t>
  </si>
  <si>
    <t>CMR 071-147</t>
  </si>
  <si>
    <t>4. License Renewal
A. The application for a license renewal shall be made on forms furnished by the Commissioner and shall be accompanied by a fee of $50, except as provided in 20-A MRSA § 9505 for schools of barbering and cosmetology.
1. Information pertaining to changes in courses, publications, financial stability, accreditation, refund policies and solicitors since the date of last approval shall be submitted with the renewal application.  The renewal licensing process may include an on-site evaluation when appropriate.
2. Certification from the state fire marshal, and the state health department that the school continues to meet the regulations as established by these agencies shall be submitted every fourth year from the date of initial approval.
B. All standards for an initial license as specified in section 6 must continue to be met.
3. Initial Licensing
The application for a license shall be made on forms provided by the Commissioner and shall be accompanied by a fee of $100, except as provided in 20-A MRSA 8 9505 for schools of barbering and cosmetology, and a surety bond in the penal sum of $10,000.  The application shall be submitted at least 45 days prior to the expected date of licensing.
1. The following supporting documents shall accompany the application:
c. Evidence of any accreditation or approval granted the school by any recognized agency or association
8. Change in Accreditation Status
A school shall promptly notify the Commissioner of any change in its accreditation status.</t>
  </si>
  <si>
    <t>https://web.archive.org/web/20231203171545/https://www.mainelegislature.org/legis/statutes/20-A/title20-Ach323.pdf</t>
  </si>
  <si>
    <t>Requirement of information, but not of actually holding accreditation.</t>
  </si>
  <si>
    <t>1294-99-99-2</t>
  </si>
  <si>
    <t>1295-99-99-3</t>
  </si>
  <si>
    <t>The agency requires the institution to provide the institution with a copy of the catalog (Baseline). The agency requires specific items (refunds, complaints) to be included in the course catalog (Threshold).</t>
  </si>
  <si>
    <t>4. License Renewal
B. All standards for an initial license as specified in section 6 must continue to be met.
3. Initial Licensing
The application for a license shall be made on forms provided by the Commissioner and shall be accompanied by a fee of $100, except as provided in 20-A MRSA 8 9505 for schools of barbering and cosmetology, and a surety bond in the penal sum of $10,000.  The application shall be submitted at least 45 days prior to the expected date of licensing.
1. The following supporting documents shall accompany the application:
g. A copy of all catalogs, print, advertisements, promotional material, circulars, enrollment or application blanks and contract forms;</t>
  </si>
  <si>
    <t>20 A M.R.S. § 9502. Application form; fee; bond</t>
  </si>
  <si>
    <t xml:space="preserve">20 A M.R.S. § 9502. Application form; fee; bond
Renewal fee and requirements. A fee of $50 is charged for the renewal of a license. Each submission for a license renewal must include the school's most recent financial audit conducted by a certified public accountant unaffiliated with the school. When a school does not participate in federal or state financial aid programs, internally prepared financial statements signed by the applicant are acceptable. Every renewal application must include a bond in the required amount. The commissioner shall provide copies of the audit or financial statements and, when the bond is not in favor of the department, the original bond to the Finance Authority of Maine and may provide financial information regarding the school to other state agencies with an interest in the operation of the school. When a school applies for renewal of a license, the school must certify that: A. The school has included information in all school brochures and handbooks provided to students and has posted information in a location in the school frequented by students advising students of their rights to receive refunds and where to direct any complaints the students have concerning their education; and [PL 1997, c. 771, §1 (NEW).] </t>
  </si>
  <si>
    <t>Extremely weak 2 based on statute.</t>
  </si>
  <si>
    <t>1296-99-99-4</t>
  </si>
  <si>
    <t>1296-99-99-11</t>
  </si>
  <si>
    <t>1296-99-99-16</t>
  </si>
  <si>
    <t>1296-99-99-17</t>
  </si>
  <si>
    <t>1296-99-99-18</t>
  </si>
  <si>
    <t>1296-99-99-19</t>
  </si>
  <si>
    <t>1296-99-99-20</t>
  </si>
  <si>
    <t>1296-99-99-21</t>
  </si>
  <si>
    <t>1296-99-99-22</t>
  </si>
  <si>
    <t>1297-99-99-5</t>
  </si>
  <si>
    <t>The agency requires applying institutions to maintain an enrollment agreement that meets specific criteria for authorization (Baseline). The agency specifically stipulates that all students should be furnished a copy that outlines institutional procedures and consumer protection metrics (Threshold).</t>
  </si>
  <si>
    <t>4. License Renewal
A. The application for a license renewal shall be made on forms furnished by the Commissioner and shall be accompanied by a fee of $50, except as provided in 20-A MRSA § 9505 for schools of barbering and cosmetology.
1. Information pertaining to changes in courses, publications, financial stability, accreditation, refund policies and solicitors since the date of last approval shall be submitted with the renewal application.  The renewal licensing process may include an on-site evaluation when appropriate.
B. All standards for an initial license as specified in section 6 must continue to be met.
3. Initial Licensing
The application for a license shall be made on forms provided by the Commissioner and shall be accompanied by a fee of $100, except as provided in 20-A MRSA 8 9505 for schools of barbering and cosmetology, and a surety bond in the penal sum of $10,000.  The application shall be submitted at least 45 days prior to the expected date of licensing.
1. The following supporting documents shall accompany the application:
g. A copy of all catalogs, print, advertisements, promotional material, circulars, enrollment or application blanks and contract forms;
C. Enrollment Requirement and Agreement
1. Prior to enrollment, the school shall furnish to each student a copy of the school bulletins and course outlines, schedule of tuition, fees, and other charges, refund policy, enrollment contract, and regulations pertaining to absences, grading policies, and rules of operation and conduct.
2. The school shall use an enrollment agreement (student contract) which shall contain:
a. Pertinent information on the name and length of the course or program of instruction, the tuition and other costs, and the methods of payment;
b. The beginning and approximate completion date of the program;
c. A statement of the registration fee and the refund policy in the event a student does not start the course or discontinues prior to completion.
D. Tuition, Fees, and Other Charges
1. Tuition, fees, and all other charges shall be stated in the school's application for license and in the school bulletin, enrollment agreement, or application for enrollment.
2. Students shall not be held liable for any tuition, fees, or other charges not previously identified in the application or school catalog and submitted to the Commissioner.
3. The registration fee shall not exceed 15 percent of the total tuition for the course or program of instruction or $150 whichever is the lesser amount.</t>
  </si>
  <si>
    <t>1298-99-99-6</t>
  </si>
  <si>
    <t>The agency requires applying institutions to provide information about tuition and fees for authorization (Baseline). The agency specifically stipulates the information is provided in the enrollment agreement (Threshold).</t>
  </si>
  <si>
    <t>PART II: Institutional Information
7. Financial Statements
Financial Aid Programs
- Does the school participate in state/local financial aid?: ____
- How many students currently receive federal financial aid?: ____
Student Expenses
- Current Tuition &amp; Fees: ____
- Current Room &amp; Board: ____
- Other Student Expenses, if applicable (explain): ____
Total Gross Receipts
Maine Schools: Report tuition for Maine and non-Maine residents.
Out-of-State Schools: Report tuition only for Maine residents
- Total Gross Receipts in Prior 12 Months: ____</t>
  </si>
  <si>
    <t>4. License Renewal
A. The application for a license renewal shall be made on forms furnished by the Commissioner and shall be accompanied by a fee of $50, except as provided in 20-A MRSA § 9505 for schools of barbering and cosmetology.
1. Information pertaining to changes in courses, publications, financial stability, accreditation, refund policies and solicitors since the date of last approval shall be submitted with the renewal application.  The renewal licensing process may include an on-site evaluation when appropriate.
B. All standards for an initial license as specified in section 6 must continue to be met.
3. Initial Licensing
The application for a license shall be made on forms provided by the Commissioner and shall be accompanied by a fee of $100, except as provided in 20-A MRSA 8 9505 for schools of barbering and cosmetology, and a surety bond in the penal sum of $10,000.  The application shall be submitted at least 45 days prior to the expected date of licensing.
C. Enrollment Requirement and Agreement
1. Prior to enrollment, the school shall furnish to each student a copy of the school bulletins and course outlines, schedule of tuition, fees, and other charges, refund policy, enrollment contract, and regulations pertaining to absences, grading policies, and rules of operation and conduct.
2. The school shall use an enrollment agreement (student contract) which shall contain:
a. Pertinent information on the name and length of the course or program of instruction, the tuition and other costs, and the methods of payment;
b. The beginning and approximate completion date of the program;
c. A statement of the registration fee and the refund policy in the event a student does not start the course or discontinues prior to completion.
D. Tuition, Fees, and Other Charges
1. Tuition, fees, and all other charges shall be stated in the school's application for license and in the school bulletin, enrollment agreement, or application for enrollment.
2. Students shall not be held liable for any tuition, fees, or other charges not previously identified in the application or school catalog and submitted to the Commissioner.
3. The registration fee shall not exceed 15 percent of the total tuition for the course or program of instruction or $150 whichever is the lesser amount.</t>
  </si>
  <si>
    <t>20 A M.R.S. §9504. Rules</t>
  </si>
  <si>
    <t>20 A M.R.S. §9504. Rules
The commissioner shall adopt rules for the administration and enforcement of this chapter. The rules must establish requirements relating to advertising, records and record keeping, health and sanitation, safety, personnel, tuition, fees, contracts and other matters that protect the public and consumer interests and must establish requirements for payment of refunds, and notices and  information to be provided to students. Rules adopted pursuant to this chapter are routine technical rules pursuant to Title 5, chapter 375, subchapter 2‑A.</t>
  </si>
  <si>
    <t>1299-99-99-7</t>
  </si>
  <si>
    <t>The agency requires applying institutions to provide information about student complaint policies for authorization (Baseline). The agency specifically stipulates the information is provided in a public document provided to students (Threshold).</t>
  </si>
  <si>
    <t>Only a 2 based on the statute.</t>
  </si>
  <si>
    <t>1300-99-99-8</t>
  </si>
  <si>
    <t>The agency requires applying institutions to provide information about student records for authorization (Baseline). The agency specifically stipulates the institution attach a records policy appendix and answer specific questions about their record maintenance polices (Threshold).</t>
  </si>
  <si>
    <t>PART II: Institutional Information
10. Student Records
Record Keeping
- Please explain how student records are maintained.: _____
- Please explain how student credits are tabulated.: _____
Appendix D
- PLEASE ENCLOSE STUDENT RECORD FORMS AS APPENDIX D
Enclose a copy of forms used to maintain student records.</t>
  </si>
  <si>
    <t>4. License Renewal
A. The application for a license renewal shall be made on forms furnished by the Commissioner and shall be accompanied by a fee of $50, except as provided in 20-A MRSA § 9505 for schools of barbering and cosmetology.
1. Information pertaining to changes in courses, publications, financial stability, accreditation, refund policies and solicitors since the date of last approval shall be submitted with the renewal application.  The renewal licensing process may include an on-site evaluation when appropriate.
B. All standards for an initial license as specified in section 6 must continue to be met.
3. Initial Licensing
The application for a license shall be made on forms provided by the Commissioner and shall be accompanied by a fee of $100, except as provided in 20-A MRSA 8 9505 for schools of barbering and cosmetology, and a surety bond in the penal sum of $10,000.  The application shall be submitted at least 45 days prior to the expected date of licensing.
1. The following supporting documents shall accompany the application:
f. A copy of each form used for record maintenance purposes;
F. School Records
1. The school shall make available the records and necessary data required for a license for evaluation by the Commissioner.
2. The school shall make available the individual student records to the student who requests to review his/her academic/attendance records.
3. The school shall retain all student academic/attendance records for at least seven (7) years.  These records shall be available at all times to the Commissioner.
4. Any school located within Maine that ceases to operate shall forward the student academic/attendance records to the Commissioner.</t>
  </si>
  <si>
    <t>1301-99-99-9</t>
  </si>
  <si>
    <t>The agency requires the institution to notify the agency 30-days prior of any program/institution closures (Baseline).</t>
  </si>
  <si>
    <t>11. School Closing
If the school cancels the program or courses for which it is licensed to offer in Maine and ceases operation for whatever reason, officials shall notify the Commissioner and all enrolled students at least 30 days prior to the date of the scheduled cessation of the school's activities.  All refunds which are due students under the school's published refund policy shall be made during this 30 day period.</t>
  </si>
  <si>
    <t>1302-99-99-10</t>
  </si>
  <si>
    <t>The agency requires applying institutions to provide information about tuition refund policies for authorization (Baseline). The agency specifically stipulates the information is provided via an appendix, (Threshold).</t>
  </si>
  <si>
    <t>PART II: Institutional Information
11. Student Refunds
Refund Policy
- Please explain student refund policy.: _____
Appendix E
- PLEASE ENCLOSE STUDENT REFUND POLICY AS APPENDIX E</t>
  </si>
  <si>
    <t>4. License Renewal
A. The application for a license renewal shall be made on forms furnished by the Commissioner and shall be accompanied by a fee of $50, except as provided in 20-A MRSA § 9505 for schools of barbering and cosmetology.
1. Information pertaining to changes in courses, publications, financial stability, accreditation, refund policies and solicitors since the date of last approval shall be submitted with the renewal application.  The renewal licensing process may include an on-site evaluation when appropriate.
B. All standards for an initial license as specified in section 6 must continue to be met.
3. Initial Licensing
The application for a license shall be made on forms provided by the Commissioner and shall be accompanied by a fee of $100, except as provided in 20-A MRSA 8 9505 for schools of barbering and cosmetology, and a surety bond in the penal sum of $10,000.  The application shall be submitted at least 45 days prior to the expected date of licensing.
1. The following supporting documents shall accompany the application:
f. A copy of the school's refund policy.
C. Enrollment Requirement and Agreement
1. Prior to enrollment, the school shall furnish to each student a copy of the school bulletins and course outlines, schedule of tuition, fees, and other charges, refund policy, enrollment contract, and regulations pertaining to absences, grading policies, and rules of operation and conduct.
2. The school shall use an enrollment agreement (student contract) which shall contain:
a. Pertinent information on the name and length of the course or program of instruction, the tuition and other costs, and the methods of payment;
b. The beginning and approximate completion date of the program;
c. A statement of the registration fee and the refund policy in the event a student does not start the course or discontinues prior to completion.
E. Refund Policy
1. Each school shall establish and include with the license application a policy for the refund of the unused portion of tuition, fees, and other charges in the event the student fails to enter the course or withdraws, or is terminated therefrom at any time prior to completion.,
2. In the case of a student who requests cancellation and/or refund within three (3) business days after signing of the contract, the school shall cancel the application and refund in full all monies paid to the school by the student.
3. In the case of a student whose enrollment application is rejected by the school, the school shall refund in full all monies paid to the school by the student.  However, the school may retain a portion of the application fee not to exceed twenty five ($25) dollars.
4. In cases of termination or withdrawal after classes commence, the school may retain the registration fee (not to exceed $150) and other charges as specified in the refund policy.
5. If a student has paid any tuition, fees, or other charges for enrollment periods or programs which extend beyond one school year, 12 calendar months, then any payments which do not apply to the school year when the student withdraws or terminates shall be refunded in full to the student.
6. Refunds shall be made within thirty days after the effective date of withdrawal or termination.</t>
  </si>
  <si>
    <t>20 A M.R.S. § 9502. Application form; fee; bond
20 A M.R.S. §9504. Rules</t>
  </si>
  <si>
    <t>20 A M.R.S. § 9502. Application form; fee; bond
Renewal fee and requirements. A fee of $50 is charged for the renewal of a license. Each submission for a license renewal must include the school's most recent financial audit conducted by a certified public accountant unaffiliated with the school. When a school does not participate in federal or state financial aid programs, internally prepared financial statements signed by the applicant are acceptable. Every renewal application must include a bond in the required amount. The commissioner shall provide copies of the audit or financial statements and, when the bond is not in favor of the department, the original bond to the Finance Authority of Maine and may provide financial information regarding the school to other state agencies with an interest in the operation of the school. When a school applies for renewal of a license, the school must certify that: A. The school has included information in all school brochures and handbooks provided to students and has posted information in a location in the school frequented by students advising students of their rights to receive refunds and where to direct any complaints the students have concerning their education; and [PL 1997, c. 771, §1 (NEW).] 
20 A M.R.S. §9504. Rules
The commissioner shall adopt rules for the administration and enforcement of this chapter. The rules must establish requirements relating to advertising, records and record keeping, health and sanitation, safety, personnel, tuition, fees, contracts and other matters that protect the public and consumer interests and must establish requirements for payment of refunds, and notices and  information to be provided to students. Rules adopted pursuant to this chapter are routine technical rules pursuant to Title 5, chapter 375, subchapter 2‑A.</t>
  </si>
  <si>
    <t>1303-99-99-12</t>
  </si>
  <si>
    <t>The agency requires applying institutions to provide information about surety bonds for authorization (Baseline). The agency specifically stipulates a host of information and requirements to maintain a surety bond and meet the surety bond requirement (Threshold).</t>
  </si>
  <si>
    <t xml:space="preserve">https://web.archive.org/web/20231203171847/https://www.maine.gov/doe/sites/maine.gov.doe/files/2023-12/2024%20Proprietary%20Renewal%20Application%20Form.pdf
https://web.archive.org/web/20241216140741/https://www.maine.gov/doe/sites/maine.gov.doe/files/inline-files/Prop%20School%20-%20Blanket%20Bond%20Form.pdf </t>
  </si>
  <si>
    <t>Renewal Application: PART II: Institutional Information
Surety Bond Form</t>
  </si>
  <si>
    <t>PART II: Institutional Information
8. Surety Bond
Bond Amount
Bond Amount Renewal Applicants: Greater of $20,000 or 10% of gross receipts from tuition in the 12 months prior.
Favored Debtor
If School Participates in State/Federal Financial Aid Programs (except the Federal Direct Student Loan Program): Finance Authority of Maine
All Other Applicants: Maine Department of Education
Appendix B
- PLEASE ENCLOSE SURETY BOND AS APPENDIX B
Bond must follow the amount and favored debtor guidelines above
Surety Bond Form
______________________________________________________, the address of which is ____________________________________________________________________, as principal, and ___________________________________________________________________, the address of which is ______________________________________________________________________, as surety, jointly and severally bind ourselves, and each of our heirs, executors, administrators, successors, and assigns by these presents to be held and bound unto the State of Maine, (check one of the following: Maine Department of Education or the Finance Authority of Maine) in the sum of $. This sum must be the greater of 10% of the principal's gross receipts from tuition in the 12 months prior to the issuance of this bond or Twenty Thousand Dollars to provide indemnification to any student suffering loss as a result of any fraud or misrepresentation by the principal or its solicitors, as authorized by 20-A M.R.S.A. § 9502. This bond is a requirement for the above-named principal to apply for a license as a privately owned business, trade or technical school pursuant to 20-A M.R.S.A. §§ 9501 - 9508. NOW THEREFORE, if the above-named principal and its solicitors shall fully and faithfully perform their contracts and agreements with students with no fraud or misrepresentation, this obligation shall be void; but otherwise this obligation shall remain in full force until cancelled by the principal or surety, provided that no such cancellation shall be effective until 60 days after written notice of such cancellation has been received by the Commissioner of Education, Department of Education at the address shown above, and further provided that cancellation of this instrument shall not affect the obligation of the principal and surety to provide indemnification to any student who suffered loss as a result of any fraud or misrepresentation by the principal or its solicitors that occurred while this instrument was in effect. Cancellation of the bond by the surety shall result in the revocation of the license.</t>
  </si>
  <si>
    <t>4. License Renewal
A. The application for a license renewal shall be made on forms furnished by the Commissioner and shall be accompanied by a fee of $50, except as provided in 20-A MRSA § 9505 for schools of barbering and cosmetology.
1. Information pertaining to changes in courses, publications, financial stability, accreditation, refund policies and solicitors since the date of last approval shall be submitted with the renewal application.  The renewal licensing process may include an on-site evaluation when appropriate.
B. All standards for an initial license as specified in section 6 must continue to be met.
3. Initial Licensing
The application for a license shall be made on forms provided by the Commissioner and shall be accompanied by a fee of $100, except as provided in 20-A MRSA 8 9505 for schools of barbering and cosmetology, and a surety bond in the penal sum of $10,000.  The application shall be submitted at least 45 days prior to the expected date of licensing.
C. Enrollment Requirement and Agreement
1. Prior to enrollment, the school shall furnish to each student a copy of the school bulletins and course outlines, schedule of tuition, fees, and other charges, refund policy, enrollment contract, and regulations pertaining to absences, grading policies, and rules of operation and conduct.
2. The school shall use an enrollment agreement (student contract) which shall contain:
a. Pertinent information on the name and length of the course or program of instruction, the tuition and other costs, and the methods of payment;
b. The beginning and approximate completion date of the program;
c. A statement of the registration fee and the refund policy in the event a student does not start the course or discontinues prior to completion.
6. Standards for Initial Licensure
The application for a license shall be made on forms provided by the Commissioner and shall be accompanied by a fee of $100, except as provided in 20-A MRSA 8 9505 for schools of barbering and cosmetology, and a surety bond in the penal sum of $10,000.  The application shall be submitted at least 45 days prior to the expected date of licensing.</t>
  </si>
  <si>
    <t>1304-99-99-13</t>
  </si>
  <si>
    <t>PART II: Institutional Information
7. Financial Statements
Financial Aid Programs
- Does the school participate in state/local financial aid?: ____
- How many students currently receive federal financial aid?: ____
Student Expenses
- Current Tuition &amp; Fees: ____
- Current Room &amp; Board: ____
- Other Student Expenses, if applicable (explain): ____
Total Gross Receipts
Maine Schools: Report tuition for Maine and non-Maine residents.
Out-of-State Schools: Report tuition only for Maine residents
- Total Gross Receipts in Prior 12 Months: ____
Financial Stability
- Please explain any changes to the school’s financial stability, if applicable
- PLEASE ENCLOSE FINANCIAL DOCUMENTS AS APPENDIX A</t>
  </si>
  <si>
    <t>4. License Renewal
A. The application for a license renewal shall be made on forms furnished by the Commissioner and shall be accompanied by a fee of $50, except as provided in 20-A MRSA § 9505 for schools of barbering and cosmetology.
1. Information pertaining to changes in courses, publications, financial stability, accreditation, refund policies and solicitors since the date of last approval shall be submitted with the renewal application.  The renewal licensing process may include an on-site evaluation when appropriate.
B. All standards for an initial license as specified in section 6 must continue to be met.
3. Initial Licensing
The application for a license shall be made on forms provided by the Commissioner and shall be accompanied by a fee of $100, except as provided in 20-A MRSA 8 9505 for schools of barbering and cosmetology, and a surety bond in the penal sum of $10,000.  The application shall be submitted at least 45 days prior to the expected date of licensing.
1. The following supporting documents shall accompany the application:
f. Statements relative to the financial stability of the school;</t>
  </si>
  <si>
    <t>1305-99-99-14</t>
  </si>
  <si>
    <t>The agency may conduct an on-site evaluation for reauthorization (Baseline).</t>
  </si>
  <si>
    <t>Renewal Application: Required Materials</t>
  </si>
  <si>
    <t>Required Materials
- On-Site Evaluations
Per Rule Ch. 147 (4)(A)(1), “the renewal licensing process may include an on-site evaluation when appropriate”. The Maine Department of Education will notify a school in instances where it deems an on-site evaluation is necessary in the processing of a renewal application.</t>
  </si>
  <si>
    <t>4. License Renewal
A. The application for a license renewal shall be made on forms furnished by the Commissioner and shall be accompanied by a fee of $50, except as provided in 20-A MRSA § 9505 for schools of barbering and cosmetology.
1. Information pertaining to changes in courses, publications, financial stability, accreditation, refund policies and solicitors since the date of last approval shall be submitted with the renewal application.  The renewal licensing process may include an on-site evaluation when appropriate.</t>
  </si>
  <si>
    <t>1306-99-99-15</t>
  </si>
  <si>
    <t>The agency requires institutions to provide enrollment metrics for reauthorization (Baseline). The agency specifically stipulates these enrollment metrics be disaggregated by gender and program (Threshold).</t>
  </si>
  <si>
    <t>PART II: Institutional Information
5. Student Enrollment Data
Total Student Enrollment
- Male: ____
- Female: ____
- Other (Non-binary, undefined, or unknown: ____
- Total: ____
6. Student Enrollment Data by Program
Columns: Program; Male; Other; Total</t>
  </si>
  <si>
    <t>1324-99-99-1</t>
  </si>
  <si>
    <t>Maryland</t>
  </si>
  <si>
    <t>md_MHEC</t>
  </si>
  <si>
    <t>Maryland Higher Education Commission</t>
  </si>
  <si>
    <t>md_MHEC_1</t>
  </si>
  <si>
    <t>Accredited Nonprofit In-State Degree-Granting Institutions</t>
  </si>
  <si>
    <t>There is no standard process or timeline for renewal; the Secretary or the Commission determines the period of approval (COMAR 13B.02.02.08.A).</t>
  </si>
  <si>
    <t>1324-99-99-2</t>
  </si>
  <si>
    <t>1324-99-99-3</t>
  </si>
  <si>
    <t>1324-99-99-4</t>
  </si>
  <si>
    <t>1324-99-99-5</t>
  </si>
  <si>
    <t>1324-99-99-6</t>
  </si>
  <si>
    <t>1324-99-99-7</t>
  </si>
  <si>
    <t>1324-99-99-8</t>
  </si>
  <si>
    <t>1324-99-99-9</t>
  </si>
  <si>
    <t>1324-99-99-10</t>
  </si>
  <si>
    <t>1324-99-99-11</t>
  </si>
  <si>
    <t>1324-99-99-12</t>
  </si>
  <si>
    <t>1324-99-99-13</t>
  </si>
  <si>
    <t>1324-99-99-14</t>
  </si>
  <si>
    <t>1324-99-99-15</t>
  </si>
  <si>
    <t>1324-99-99-16</t>
  </si>
  <si>
    <t>1324-99-99-17</t>
  </si>
  <si>
    <t>1324-99-99-18</t>
  </si>
  <si>
    <t>1324-99-99-19</t>
  </si>
  <si>
    <t>1324-99-99-20</t>
  </si>
  <si>
    <t>1324-99-99-21</t>
  </si>
  <si>
    <t>1324-99-99-22</t>
  </si>
  <si>
    <t>1325-99-99-1</t>
  </si>
  <si>
    <t xml:space="preserve">There are no additional reporting requirements beyond the primary state authorization or renewal process. </t>
  </si>
  <si>
    <t>1325-99-99-2</t>
  </si>
  <si>
    <t>1325-99-99-3</t>
  </si>
  <si>
    <t>1325-99-99-4</t>
  </si>
  <si>
    <t>1325-99-99-5</t>
  </si>
  <si>
    <t>1325-99-99-6</t>
  </si>
  <si>
    <t>1325-99-99-7</t>
  </si>
  <si>
    <t>1325-99-99-8</t>
  </si>
  <si>
    <t>1325-99-99-9</t>
  </si>
  <si>
    <t>1325-99-99-10</t>
  </si>
  <si>
    <t>1325-99-99-11</t>
  </si>
  <si>
    <t>1325-99-99-12</t>
  </si>
  <si>
    <t>1325-99-99-13</t>
  </si>
  <si>
    <t>1325-99-99-14</t>
  </si>
  <si>
    <t>1325-99-99-15</t>
  </si>
  <si>
    <t>1325-99-99-16</t>
  </si>
  <si>
    <t>1325-99-99-17</t>
  </si>
  <si>
    <t>1325-99-99-18</t>
  </si>
  <si>
    <t>1325-99-99-19</t>
  </si>
  <si>
    <t>1325-99-99-20</t>
  </si>
  <si>
    <t>1325-99-99-21</t>
  </si>
  <si>
    <t>1325-99-99-22</t>
  </si>
  <si>
    <t>1326-99-99-1</t>
  </si>
  <si>
    <t>md_MHEC_2</t>
  </si>
  <si>
    <t>Accredited For-Profit In-State Degree-Granting Institutions</t>
  </si>
  <si>
    <t>1326-99-99-2</t>
  </si>
  <si>
    <t>1326-99-99-3</t>
  </si>
  <si>
    <t>1326-99-99-4</t>
  </si>
  <si>
    <t>1326-99-99-5</t>
  </si>
  <si>
    <t>1326-99-99-6</t>
  </si>
  <si>
    <t>1326-99-99-7</t>
  </si>
  <si>
    <t>1326-99-99-8</t>
  </si>
  <si>
    <t>1326-99-99-9</t>
  </si>
  <si>
    <t>1326-99-99-10</t>
  </si>
  <si>
    <t>1326-99-99-11</t>
  </si>
  <si>
    <t>1326-99-99-12</t>
  </si>
  <si>
    <t>1326-99-99-13</t>
  </si>
  <si>
    <t>1326-99-99-14</t>
  </si>
  <si>
    <t>1326-99-99-15</t>
  </si>
  <si>
    <t>1326-99-99-16</t>
  </si>
  <si>
    <t>1326-99-99-17</t>
  </si>
  <si>
    <t>1326-99-99-18</t>
  </si>
  <si>
    <t>1326-99-99-19</t>
  </si>
  <si>
    <t>1326-99-99-20</t>
  </si>
  <si>
    <t>1326-99-99-21</t>
  </si>
  <si>
    <t>1326-99-99-22</t>
  </si>
  <si>
    <t>1327-99-99-1</t>
  </si>
  <si>
    <t>The agency requires the institution to provide information about accreditation for annual reporting (Baseline). The agency has clear requirements about changes to accreditation status and what specifically will happen if an institution’s status changes (Threshold).</t>
  </si>
  <si>
    <t>https://archive.ph/rzPqo</t>
  </si>
  <si>
    <t>COMAR 13B.02.02.08 Maintenance of Authority to Operate.</t>
  </si>
  <si>
    <t>COMAR 13B.02.02.08 Maintenance of Authority to Operate.
D. To maintain the authority to operate, for-profit in-State institutions, and non-accredited in-State institutions, both for-profit and non-profit, shall annually submit documents to the Commission relevant to the financial and academic health of the institution on a schedule and in a form specified by the Secretary that shall include, but are not limited to, the following: 
(13) Changes in accreditation status; and 
(14) Litigation status including any adverse administrative actions.
L. Accreditation. 
(4) Except as provided in §L(5) of this regulation, the Secretary shall withdraw an institution's authority to operate in Maryland if the institution fails to become accredited by an organization recognized as an accrediting agency by the U. S. Department of Education to grant institutional accreditation within the time periods required by §L(1), (2), and (3) of this regulation. 
(5) The Secretary may extend for a specified period the time required for an institution to obtain accreditation under §L of this regulation. 
(6) If an institution’s accreditation is terminated, the institution’s authority to operate in Maryland shall cease effective the date that accreditation is terminated, unless the institution continues to be accredited by an organization recognized as an accrediting agency by the U.S. Department of Education to grant institutional accreditation. 
M. Effect of the removal of recognition of an accrediting agency by the U.S. Department of Education (USDOE). 
(1) If an institution ceases to be accredited by an organization recognized as an accrediting agency by the USDOE because the USDOE terminates its recognition of the accrediting agency, the institution shall inform the Commission of its accreditation status in writing within 7 calendar days of the accrediting agency’s loss of recognition. 
(2) Except as provided in §M(3) of this regulation, if an institution ceases to be accredited by an organization recognized as an accrediting agency by the USDOE because the USDOE terminates its recognition of the accrediting agency, the institution’s authority to operate in Maryland shall cease effective the date that the USDOE terminates its recognition of the accrediting agency, unless the institution continues to be accredited by an organization recognized as an accrediting agency by the USDOE to grant institutional accreditation. 
(3) If an institution ceases to be accredited by an organization recognized as an accrediting agency by the USDOE because the USDOE terminates its recognition of the accrediting agency, and the institution is not accredited by another organization recognized as an accrediting agency by the USDOE to grant institutional accreditation, the Secretary may grant the institution a temporary approval to operate, and impose terms and conditions as the Secretary deems appropriate, provided that: 
(a) Within 60 days of the accreditation agency’s loss of recognition or the effective date of this regulation, whichever occurs later, the institution shall apply for accreditation from an organization recognized as an accrediting agency by the USDOE, and shall inform the Commission of the new accrediting agency and the institution’s application status; and 
(b) Within 4 years of the accreditation agency’s loss of recognition, the institution shall become accredited by an organization recognized as an accrediting agency by the USDOE to grant institutional accreditation. 
(4) Withdrawal of Approval. 
(a) Except as provided in §M(4)(b) of this regulation, the Secretary shall withdraw an institution’s authority to operate in Maryland if the institution fails to meet the time periods required by §M(3) of this regulation. 
(b) The Secretary may, upon conditions that the Secretary deems appropriate, extend for a specified period the time requirements under §M(3) of this regulation. 
(5) The provisions of §M of this regulation apply to a decision by the USDOE</t>
  </si>
  <si>
    <t xml:space="preserve">https://web.archive.org/web/20241223145408/https://govt.westlaw.com/mdc/Browse/Home/Maryland/MarylandCodeCourtRules?guid=N6C66F6409B6911DB9BCF9DAC28345A2A&amp;originationContext=documenttoc&amp;transitionType=Default&amp;contextData=(sc.Default)  </t>
  </si>
  <si>
    <t>1328-99-99-2</t>
  </si>
  <si>
    <t>https://web.archive.org/web/20241223145408/https://govt.westlaw.com/mdc/Browse/Home/Maryland/MarylandCodeCourtRules?guid=N6C66F6409B6911DB9BCF9DAC28345A2A&amp;originationContext=documenttoc&amp;transitionType=Default&amp;contextData=(sc.Default)</t>
  </si>
  <si>
    <t>1328-99-99-3</t>
  </si>
  <si>
    <t>1328-99-99-4</t>
  </si>
  <si>
    <t>1328-99-99-5</t>
  </si>
  <si>
    <t>1328-99-99-6</t>
  </si>
  <si>
    <t>1328-99-99-7</t>
  </si>
  <si>
    <t>1328-99-99-8</t>
  </si>
  <si>
    <t>1328-99-99-9</t>
  </si>
  <si>
    <t>1328-99-99-10</t>
  </si>
  <si>
    <t>1328-99-99-18</t>
  </si>
  <si>
    <t>1328-99-99-20</t>
  </si>
  <si>
    <t>1328-99-99-21</t>
  </si>
  <si>
    <t>1328-99-99-22</t>
  </si>
  <si>
    <t>1329-99-99-11</t>
  </si>
  <si>
    <t>According to NC-SARA response, the tuition recovery fund is for private career schools (COMAR  13B.01.01.18) and https://nc-sara.org/agency/maryland-higher-education-commission.</t>
  </si>
  <si>
    <t>1330-99-99-12</t>
  </si>
  <si>
    <t>There does not appear to be a specific requirement for the surety bond to be reported at annual reporting. The surety bond requirement seems to be primarily related to initial approval. There are additional requirements that are outline for out-of-state institutions, but it does not appear to apply to in-state institutions.
COMAR 13B.02.02.07
A. Before considering the initial approval of a public institution granting baccalaureate or higher degrees, the Commission shall receive assurance from the institution's governing board that it will support adequate funding for capital and operating costs of the institution.
B. Private Institutions Granting Baccalaureate or Higher Degrees.
(1) For a private institution granting baccalaureate or higher degrees, the governing board, or the incorporators if the board has not yet been selected, shall provide a surety bond or letter of credit issued by a surety company or banking institution authorized to transact business in Maryland with a credit rating satisfactory to the Commission in an amount:
(a) Adequate to provide refunds for students for current tuition and fee liability and to cover the administrative cost associated with the instrument claim; but
(b) Not less than $500,000.
(2) The surety bond or letter of credit shall be in place for 6 years.
(3) If, during the term of the guarantee, the institution's current tuition and fee liability exceeds the level of the initial guarantee, the required level may be adjusted at the discretion of the Secretary.
C. Private Associate Degree-Granting Institutions.
(1) For a private associate degree-granting institution, the governing board, or the incorporators if the board has not yet been selected, shall provide a surety bond or letter of credit issued by a surety company or banking institution authorized to transact business in Maryland with a credit rating satisfactory to the Commission in an amount:
(a) Adequate to provide refunds to students for current tuition and fee liability and to cover the administrative cost associated with the instrument claim; but
(b) Not less than $300,000.
(2) The surety bond or letter of credit shall be in place for 4 years.
(3) If, during the term of the guarantee, the institution's current tuition and fee liability exceeds the level of the initial guarantee, the required level may be adjusted at the discretion of the Secretary.
D. If an institution intends to cease or ceases operations, the institution shall use the balance of the financial guarantee with the approval of the Secretary or the Secretary's designee in order to:
(1) Conduct an orderly closure of the institution; and
(2) Refund tuition monies owed to students.</t>
  </si>
  <si>
    <t>1331-99-99-13</t>
  </si>
  <si>
    <t>The agency requires the institution to provide information about financial statements and adequacy for annual reporting (Baseline). The agency has clear requirements about audited financial statements and the reporting of proportion of revenue metrics (Threshold).</t>
  </si>
  <si>
    <t xml:space="preserve">COMAR 13B.02.02.08 Maintenance of Authority to Operate.
D. To maintain the authority to operate, for-profit in-State institutions, and non-accredited in-State institutions, both for-profit and non-profit, shall annually submit documents to the Commission relevant to the financial and academic health of the institution on a schedule and in a form specified by the Secretary that shall include, but are not limited to, the following: 
(1) Audited financial statements for the past fiscal year; 
(2) Financial ratios indicating the relationship of annual expenditures to annual revenues to include a primary reserve ratio, an equity ratio, and a net income ratio; 
(3) Advertising budget as a percentage of total expenditures; 
(4) Instructional expenses as a percentage of total expenditures; 
(5) Reinvestment of gross revenues to support educational purposes and programs; </t>
  </si>
  <si>
    <t>1332-99-99-14</t>
  </si>
  <si>
    <t>The agency requires institutions to have a site visit the year immediately following initial authorization and reserve the right to conduct a site visit (Baseline).</t>
  </si>
  <si>
    <t>COMAR 13B.02.02.06.O - Post-Approval Review</t>
  </si>
  <si>
    <t>COMAR 13B.02.02.06
O. Post-Approval Review.
(1) The Secretary shall appoint an evaluation team to conduct an on-site visit to the in-State institution at the end of an institution's first instructional year to ensure that the institution is in compliance with the requirements of this chapter and any other condition upon which the Commission based the institution's approval to operate.
(2) The institution shall be responsible for all financial obligations related to the on-site visit.
(3) If, on the basis of available documentation, the Secretary has reason to believe that an institution is not in compliance with this chapter or the terms of the institution's approval, the Secretary may institute the procedures in Regulations .08 and .09 of this chapter.
(4) The post-approval evaluation team shall serve as the evaluation team for the purposes of Regulation .08 of this chapter.</t>
  </si>
  <si>
    <t>1333-99-99-15</t>
  </si>
  <si>
    <t xml:space="preserve">The agency requires the institution to provide information about student outcomes (e.g., enrollment, retention, graduation, and loan default rates) for annual reporting (Baseline). </t>
  </si>
  <si>
    <t xml:space="preserve">COMAR 13B.02.02.08 Maintenance of Authority to Operate.
D. To maintain the authority to operate, for-profit in-State institutions, and non-accredited in-State institutions, both for-profit and non-profit, shall annually submit documents to the Commission relevant to the financial and academic health of the institution on a schedule and in a form specified by the Secretary that shall include, but are not limited to, the following: 
(6) Student recruitment and enrollment trends; 
(8) Retention and graduation rates; 
(9) Student loan default rates and agreements with private lenders; </t>
  </si>
  <si>
    <t>Without an official form, it is unclear whether these enrollment requirements are provided by program or include stipulations that warrant a score of 2.</t>
  </si>
  <si>
    <t>1333-99-99-16</t>
  </si>
  <si>
    <t>1333-99-99-17</t>
  </si>
  <si>
    <t>1333-99-99-19</t>
  </si>
  <si>
    <t>1334-99-99-1</t>
  </si>
  <si>
    <t>md_MHEC_4</t>
  </si>
  <si>
    <t>Accredited For-profit Out-of-State Degree-Granting Institutions (Physical Presence)</t>
  </si>
  <si>
    <t>1334-99-99-2</t>
  </si>
  <si>
    <t>1334-99-99-3</t>
  </si>
  <si>
    <t>1334-99-99-4</t>
  </si>
  <si>
    <t>1334-99-99-5</t>
  </si>
  <si>
    <t>1334-99-99-6</t>
  </si>
  <si>
    <t>1334-99-99-7</t>
  </si>
  <si>
    <t>1334-99-99-8</t>
  </si>
  <si>
    <t>1334-99-99-9</t>
  </si>
  <si>
    <t>1334-99-99-10</t>
  </si>
  <si>
    <t>1334-99-99-11</t>
  </si>
  <si>
    <t>1334-99-99-12</t>
  </si>
  <si>
    <t>1334-99-99-13</t>
  </si>
  <si>
    <t>1334-99-99-14</t>
  </si>
  <si>
    <t>1334-99-99-16</t>
  </si>
  <si>
    <t>1334-99-99-18</t>
  </si>
  <si>
    <t>1334-99-99-19</t>
  </si>
  <si>
    <t>1334-99-99-20</t>
  </si>
  <si>
    <t>1334-99-99-21</t>
  </si>
  <si>
    <t>1334-99-99-22</t>
  </si>
  <si>
    <t>1335-99-99-15</t>
  </si>
  <si>
    <t xml:space="preserve">The agency requires applying institutions to provide information about enrollment and graduates for authorization (Baseline). The agency requires the institution to provide the information by individual course or program major or ward and by full- and part-time status (Threshold). </t>
  </si>
  <si>
    <t>https://archive.ph/Jcgoc</t>
  </si>
  <si>
    <t>Student Enrollment Data Form</t>
  </si>
  <si>
    <t xml:space="preserve">Student Enrollment Data Form (Out-of-State Degree-granting Institutions operating in Maryland)
Please provide for each program at this location, the Total Student Enrollment and Number of Graduates for the past academic year, September 1, to August 31, Duplicate this form as necessary. 
- Columns: Individual Course or Program Major and Award; Full-time undergraduates (Enroll | Grad); part-time graduates(Enroll | Grad); full-time graduates(Enroll | Grad); part-time graduates (Enroll | Grad); total enrollment
</t>
  </si>
  <si>
    <t>https://archive.ph/ZPGUM</t>
  </si>
  <si>
    <t>1335-99-99-17</t>
  </si>
  <si>
    <t>1336-3-99-1</t>
  </si>
  <si>
    <t>md_MHEC_3</t>
  </si>
  <si>
    <t>Accredited Nonprofit Out-of-State Degree-Granting Institutions (Physical Presence)</t>
  </si>
  <si>
    <t>The agency requires applying institutions to provide accreditation information for reauthorization (Baseline). The agency specifically stipulates that the institution provide the most recent letter of approval and evidence of compliance with institutional accreditors for off-campus activities as well as proof of any programmatic accreditation (Threshold).</t>
  </si>
  <si>
    <t>https://archive.ph/2mb4k</t>
  </si>
  <si>
    <t>OOS Renewal Application - II. Supporting Documentation</t>
  </si>
  <si>
    <t>Accreditation. (Must accompany all renewals) COMAR 13B.02.01.08B(4)(g) 
Provide a copy of the most recent letter of approval (notification) from an organization recognized as an accrediting agency by the U.S. Department of Education. Along with your most recent notification of institutional accreditation, please provide evidence that you are in compliance with that organization’s policies and procedures related to off-campus educational activities. If any of your proposed programs require program accreditation provide evidence of that accreditation.</t>
  </si>
  <si>
    <t>COMAR 13B.02.01.08C(3)(g)
COMAR 13B.02.01.10</t>
  </si>
  <si>
    <t xml:space="preserve">COMAR 13B.02.01.08C(3)(g)
(3) The application shall include:
(g) Institutional accreditation status with an organization recognized as an accrediting agency by the U.S. Department of Education to grant institutional accreditation;
COMAR 13B.02.01.10 Accreditation
A. An out-of-State institution shall maintain continuous full accreditation by an organization recognized as an accrediting agency by the U.S. Department of Education to grant institutional accreditation. Candidacy status and official probationary status may not be considered as a valid substitution for full institutional accreditation. 
B. Proposed specialized fields of study, maintaining professional accreditation by an association recognized by the United States Department of Education shall meet the same standards applicable to the resident campus program. 
C. Out-of-State institutions shall present written evidence of compliance with institutional and professional accrediting associations' policies related to off-campus educational activities. </t>
  </si>
  <si>
    <t>1336-3-99-2</t>
  </si>
  <si>
    <t>1336-4-99-1</t>
  </si>
  <si>
    <t>1336-4-99-2</t>
  </si>
  <si>
    <t>1337-99-99-3</t>
  </si>
  <si>
    <t>The agency requires applying institutions to provide the catalog, enrollment contract, and other publications for reauthorization (Baseline). The agency specifically stipulates that the institution include specific disclosures and information in the documents for authorization (Threshold).</t>
  </si>
  <si>
    <t>https://archive.ph/2mb4k
https://archive.ph/wip/WoBwF</t>
  </si>
  <si>
    <t>OOS Renewal Application - II. Supporting Documentation
Annual Reporting Information – Required Documentation for Disclosures (for For-Profit institutions only)</t>
  </si>
  <si>
    <t xml:space="preserve">OOS Renewal Application - II. Supporting Documentation
Annual Reporting Information – Required Documentation for Disclosures (for For-Profit institutions only)
</t>
  </si>
  <si>
    <t>Catalogs and Other Institutional Publications. COMAR 13B.02.01.20A(1)
Submit a copy of the institution’s home campus catalog or other publication (graduate and undergraduate as applicable) that contains information on: academic progress standards, curricular content of the proposed programs, student services information, credit for prior learning as well as credit for practica, clinical experience, internships, and cooperative work experiences. 
Annual Reporting Information – Required Documentation
An out-of-state institution approved to operate in Maryland for an extended period must submit the following documentation to the Maryland Higher Education Commission (MHEC) by September 1 of each year:
- Student Enrollment Data Report for the preceding academic year (COMAR 13B.02.01.08B(4)(q))
Additionally, per COMAR 13B.02.06.12, a for-profit institution must include the following statement in its student contract, enrollment agreement, and course catalog:
“A student may be entitled to make a claim against the Maryland Guaranty Student Tuition Fund for For-profit Institutions of Higher Education (“Student Tuition Fund") in the case of certain events, including a school closure. The Student Tuition Fund is administered by the Maryland Higher Education Commission. Information about the Student Tuition Fund and instructions for filing a claim may be found in Regulations 13B.02.06.01 through .13 of the Code of Maryland Regulations or by contacting the Maryland Higher Education Commission."
To document the inclusion of this statement, please provide copies of the following documents:
1. Current Student Contract
2. Current Student Enrollment Agreement
3. Current Course Catalog (a link is acceptable) that includes this disclosure</t>
  </si>
  <si>
    <t>1337-99-99-5</t>
  </si>
  <si>
    <t>1338-99-99-3</t>
  </si>
  <si>
    <t>The agency requires applying institutions to provide the catalog and other institutional publications for reauthorization (Baseline). The agency specifically stipulates that the institution include specific information in the catalog for authorization (Threshold).</t>
  </si>
  <si>
    <t xml:space="preserve">Catalogs and Other Institutional Publications. COMAR 13B.02.01.20A(1)
Submit a copy of the institution’s home campus catalog or other publication (graduate and undergraduate as applicable) that contains information on: academic progress standards, curricular content of the proposed programs, student services information, credit for prior learning as well as credit for practica, clinical experience, internships, and cooperative work experiences. </t>
  </si>
  <si>
    <t>COMAR 13B.02.01.20A(1)</t>
  </si>
  <si>
    <t>COMAR 13B. 02.01.20A(1)
A. General Requirements. 
(1) An out-of-State institution shall publish in print or electronically on a regular and continuing basis an official catalog or other official publication that describes the institution and its program and course offerings, relative to its operations in Maryland, accurately and completely. 
(2) The catalog is the official document of the institution. 
(3) The catalog and other publications of the institution shall present accurate, up-to-date information about the administration and operation of the institution. 
(4) The institution shall make the catalog available to all students before the beginning of the period of instruction covered by the catalog and during that period of instruction. 
(5) An institution shall ensure that all publications containing information normally included in the catalog are consistent with the catalog. 
B. The catalog or other appropriate publications shall contain, at a minimum, the following information: 
(1) The date of publication; 
(2) The current academic calendar; 
(3) A comprehensive table of contents and appropriate indices; 
(4) A statement of the origin and the objectives of the institution; 
(5) The roster of the official governing board; 
(6) The entrance requirements, academic regulations, support services, graduation requirements, and general procedures; 
(7) The financial policies of the institution, including all costs, schedule of payments, and refunds of all types of charges for academic and other services; 
(8) A detailed description of all types of financial assistance available from the institution, including private, State, and federal programs; 
(9) A description of each course and each program and its prerequisites, if applicable, to be offered during the year or years for which the catalog is issued; 
(10) A clear indication if a particular course is not offered regularly; 
(11) A statement of student rights and responsibilities, including: 
(a) A student grievance procedure; 
(b) Constraints on students, such as automobiles, parking, and parietal rules, including rules for the maintenance of order on campus and in other facilities under the institution's control; and 
(c) A contact office for the resolution of complaints; and 
(12) A statement of nondiscrimination, student privacy legislation, and provisions for barrier-free access to the handicapped in accordance with State and federal regulations, if applicable. 
C. Statements and policies contained in official publications shall be in accordance with State and federal law.</t>
  </si>
  <si>
    <t>There is no direct reference to enrollment agreements or student contracts like there is for for-profit institutions.</t>
  </si>
  <si>
    <t>1339-99-99-5</t>
  </si>
  <si>
    <t>There is a requirement for for-profit institutions to disclose a specific statement in public institutional documents, but it is the only reference to enrollment agreements. There is no direct reference to enrollment agreements or student contracts for nonprofit institutions like there is for for-profit institutions.</t>
  </si>
  <si>
    <t>1340-3-99-4</t>
  </si>
  <si>
    <t>1340-3-99-10</t>
  </si>
  <si>
    <t>1340-3-99-11</t>
  </si>
  <si>
    <t>1340-3-99-14</t>
  </si>
  <si>
    <t>1340-3-99-16</t>
  </si>
  <si>
    <t>1340-3-99-18</t>
  </si>
  <si>
    <t>1340-3-99-19</t>
  </si>
  <si>
    <t>1340-3-99-20</t>
  </si>
  <si>
    <t>1340-3-99-21</t>
  </si>
  <si>
    <t>1340-3-99-22</t>
  </si>
  <si>
    <t>1340-4-99-4</t>
  </si>
  <si>
    <t>1340-4-99-10</t>
  </si>
  <si>
    <t>1340-4-99-11</t>
  </si>
  <si>
    <t>1340-4-99-14</t>
  </si>
  <si>
    <t>1340-4-99-16</t>
  </si>
  <si>
    <t>1340-4-99-18</t>
  </si>
  <si>
    <t>1340-4-99-19</t>
  </si>
  <si>
    <t>1340-4-99-20</t>
  </si>
  <si>
    <t>1340-4-99-21</t>
  </si>
  <si>
    <t>1340-4-99-22</t>
  </si>
  <si>
    <t>1341-3-99-6</t>
  </si>
  <si>
    <t>The agency requires applying institutions to provide information about costs for reauthorization (Baseline). The agency specifically stipulates that the institution include the information in the catalog for authorization (Threshold).</t>
  </si>
  <si>
    <t>COMAR 13B. 02.01.20A(1)
B. The catalog or other appropriate publications shall contain, at a minimum, the following information: 
(7) The financial policies of the institution, including all costs, schedule of payments, and refunds of all types of charges for academic and other services; 
(11) A statement of student rights and responsibilities, including: 
(a) A student grievance procedure; 
(b) Constraints on students, such as automobiles, parking, and parietal rules, including rules for the maintenance of order on campus and in other facilities under the institution's control; and 
(c) A contact office for the resolution of complaints; and</t>
  </si>
  <si>
    <t>1341-4-99-6</t>
  </si>
  <si>
    <t>1342-3-99-7</t>
  </si>
  <si>
    <t>The agency requires applying institutions to provide information about complaint policies for reauthorization (Baseline). The agency specifically stipulates that the institution include the information in the catalog for authorization (Threshold).</t>
  </si>
  <si>
    <t>OOS Renewal Application - II. Supporting Documentation
OOS Renewal Application – III. Application Questionnaire (Section 1: Institutional Information)</t>
  </si>
  <si>
    <t xml:space="preserve">Catalogs and Other Institutional Publications. COMAR 13B.02.01.20A(1)
Submit a copy of the institution’s home campus catalog or other publication (graduate and undergraduate as applicable) that contains information on: academic progress standards, curricular content of the proposed programs, student services information, credit for prior learning as well as credit for practica, clinical experience, internships, and cooperative work experiences. 
Section 1: Institutional Information
3. Student Services. COMAR 13B.02.01.18 concerns student services and activities. These shall realistically reflect the stated objectives, purposes, and philosophy of the out-of-State institution. Further, an out-of-State institution shall ensure that all students have access to a well-developed program of counseling, testing, advisement, orientation, financial aid, career development, and placement. The institution may determine the specific organization of services, as well as the resources and staffing provided, as long as provisions for these services are made. Student activities that complement the instructional program are particularly encouraged. COMAR Section .18 also requires that the out-of-State institutions keep complete and accurate records of admission, enrollment, grades, scholarships, transfer of credits, transcripts, graduates, and other essentials in accordance with standard practice. This includes the physical security and confidentiality of such records. The Section requires as well, a published statement of student rights, privileges, and responsibilities and the school’s adherence to its student grievance procedures.
(a) How do you plan to implement the requirements for Student Services cited above?
(b) Regarding student records describe the security measures the institution takes to ensure the confidentiality, physical, and electronic security of your record-keeping system.
(c) Does the institution have a published statement of rights, privileges, and responsibilities of students? Yes No How will it make this available to its students at the proposed instructional site? 
If this statement is in the Catalog you submitted with the application, please indicate the page number: If not in the Catalog you submitted, please provide us with a copy of the statement. 
(d) Does the institution have a published student grievance procedure? Yes No 
If this procedure is in the Catalog you submitted with the application, please indicate the page number 
If your policy is on your website or electronically, please provide a link and a copy of the student grievance policy. If not in the Catalog you submitted, please provide us with a copy of the grievance procedure and the name of the administrator (name, title, contact information). </t>
  </si>
  <si>
    <t xml:space="preserve">COMAR 13B. 02.01.20A(1)
B. The catalog or other appropriate publications shall contain, at a minimum, the following information: 
(11) A statement of student rights and responsibilities, including: 
(a) A student grievance procedure; 
(b) Constraints on students, such as automobiles, parking, and parietal rules, including rules for the maintenance of order on campus and in other facilities under the institution's control; and 
(c) A contact office for the resolution of complaints; and </t>
  </si>
  <si>
    <t>1342-4-99-7</t>
  </si>
  <si>
    <t>1343-3-99-8</t>
  </si>
  <si>
    <t>The agency requires applying institutions to provide information about the maintenance of records for reauthorization (Baseline). The agency specifically stipulates that the institution provide specific information about how they plan to implement the policy and ensure security of the data (Threshold).</t>
  </si>
  <si>
    <t>OOS Renewal Application – III. Application Questionnaire (Section 1: Institutional Information)</t>
  </si>
  <si>
    <t>Section 1: Institutional Information
3. Student Services. COMAR 13B.02.01.18 concerns student services and activities. These shall realistically reflect the stated objectives, purposes, and philosophy of the out-of-State institution. Further, an out-of-State institution shall ensure that all students have access to a well-developed program of counseling, testing, advisement, orientation, financial aid, career development, and placement. The institution may determine the specific organization of services, as well as the resources and staffing provided, as long as provisions for these services are made. Student activities that complement the instructional program are particularly encouraged. COMAR Section .18 also requires that the out-of-State institutions keep complete and accurate records of admission, enrollment, grades, scholarships, transfer of credits, transcripts, graduates, and other essentials in accordance with standard practice. This includes the physical security and confidentiality of such records. The Section requires as well, a published statement of student rights, privileges, and responsibilities and the school’s adherence to its student grievance procedures.
(a) How do you plan to implement the requirements for Student Services cited above?
(b) Regarding student records describe the security measures the institution takes to ensure the confidentiality, physical, and electronic security of your record-keeping system.</t>
  </si>
  <si>
    <t>1343-4-99-8</t>
  </si>
  <si>
    <t>1344-3-99-9</t>
  </si>
  <si>
    <t>The agency requires applying institutions to provide information about teach out plans for reauthorization (Baseline). The agency specifically stipulates that the institution develop the teach-out plan at the time of renewal (Threshold).</t>
  </si>
  <si>
    <t xml:space="preserve">OOS Renewal Application - II. Supporting Documentation </t>
  </si>
  <si>
    <t xml:space="preserve">Teach-out Plan (Must accompany all renewals) COMAR 13B.02.01.08B(4)(j)(iv)
The institution must provide a copy of its teach-out plan allowing enrolled students to complete their programs if the institution decides to cease operation in Maryland. This plan may vary by program.
A teach-out plan is an institution’s written plan to ensure its students are treated fairly with regard to finishing their programs of study. Minimum requirements for a teach-out plan are available on the Out-of-State Degree Granting Institutions page of our website: mhec.maryland.gov </t>
  </si>
  <si>
    <t>COMAR 13B.02.01.08B(4)(j)(iv)</t>
  </si>
  <si>
    <t xml:space="preserve">COMAR 13B.02.01.08B(4)(j)(iv)
(4) The application shall include:
(j) A detailed and accurate description of any proposed new programs and operations including: 
(iv) A description of a teach-out plan allowing enrolled students to complete their program if the institution decides to cease operation in Maryland; </t>
  </si>
  <si>
    <t>There is a disorderly closure statute that seems relevant, but it does not appear to be about the metric, rather the specific process for defining a disorderly closure and the agency’s procedures for managing the closure.</t>
  </si>
  <si>
    <t>1344-4-99-9</t>
  </si>
  <si>
    <t>1345-99-0-12</t>
  </si>
  <si>
    <t xml:space="preserve">The agency requires applying institutions to provide a surety bond for reauthorization (Baseline). The agency specifically stipulates that the institution provide an attachment of the financial guarantee and financial statements and requires the CEO to sign a form attesting to its quality for state reauthorization. (Threshold). </t>
  </si>
  <si>
    <t>https://archive.ph/TqRLj</t>
  </si>
  <si>
    <t>Financial Reporting Form Affirmation</t>
  </si>
  <si>
    <t xml:space="preserve">Financial Reporting Form Affirmation
In addition to submitting the online Financial Reporting form, the following materials must be submitted:
• Attachment 1: Most recent audited financial statement (COMAR 13B.02.06.11.A(1))
• Attachment 2: Most recent pro-forma statement (COMAR 13B.02.06.11.A(2))
• Attachment 3: Completed Financial Reporting Form Affirmation.
• Attachment 4: Financial Guarantee (by December 1)
Please have the chief executive officer sign the statement below. 
Under penalty of perjury, I declare that the information provided in this annual Financial Reporting Form, the above-mentioned attachments, and any additional attachments to this Financial Reporting Form are true and correct. </t>
  </si>
  <si>
    <t>COMAR 13B.02.06.05-.06</t>
  </si>
  <si>
    <t xml:space="preserve">COMAR 13B.02.06.05
A. Each school shall:
(1) As prescribed by Regulation .06 of this chapter, provide a financial guarantee to the Commission; and
(2) As prescribed by Regulation .07 of this chapter, pay an assessment, if one is levied by the Secretary, into the Fund.
B. The Secretary may not issue a certificate of approval to, and may revoke any certificate of approval previously issued to, a school that fails to comply with the requirements of §A of this regulation.
COMAR 13B.02.06.06 Requirements for the Financial Guarantee. 
A. Subject to §E of this regulation, each school annually shall provide the financial guarantee described in §§B and C of this regulation. 
B. A financial guarantee: 
(1) Shall be in the form and amount the Secretary requires, which shall be no less than the amount described in §C of this regulation, and may be greater than the amount described in §C of this regulation; 
(2) Shall be between the Commission and the surety; 
(3) Shall be made payable to the Secretary on behalf of the Commission; and 
(4) Shall be made under the terms and conditions determined by the Secretary, including the conditions that the institution will: 
(a) Faithfully comply with all agreements and contracts that it makes with a student; and 
(b) Comply with Education Article, Annotated Code of Maryland. 
C. Amount of Guarantee. 
(1) By each December 1, a school shall provide to the Commission a financial guarantee in an amount equal to the school’s non-Title IV adjusted gross tuition and fees for the prior July 1 through June 30. 
(2) The Secretary may require a school to increase the amount of the school's financial guarantee pursuant to Education Article, §11-203, Annotated Code of Maryland. </t>
  </si>
  <si>
    <t>MD Code, Education, § 11-203</t>
  </si>
  <si>
    <t>MD Code, Education § 11-203
In general
(a)(1) Subject to paragraph (2) of this subsection, the Commission may require any institution of postsecondary education that is required to obtain a certificate of approval or an institution of higher education that is required to register under § 11-202.2 of this subtitle to furnish a performance bond or other form of financial guarantee for either the certificate of approval or the registration to the State conditioned that the institution will:
(i) Perform faithfully all agreements or contracts it makes with its students; and
(ii) Comply with this article.
(2) In addition to and separate from the requirements of subsection (d)(4) of this section, the Commission shall require each private career school and for-profit institution of higher education that operates in the State, and each for-profit institution of higher education that is required to register with the Commission under § 11-202.2 of this subtitle, to furnish a performance bond or irrevocable letter of credit in an amount equal to the school's or institution's non-Title IV adjusted gross tuition and fees for the prior July 1 through June 30.
Form and amount of bond
(b)(1) Except as provided under subsection (a)(2) of this section and subject to paragraph (2) of this subsection, any bond or guarantee required under this section shall be in the form and amount the Secretary requires.
(2) A performance bond or irrevocable letter of credit required under this section shall be between the surety and the Commission.
Total liability of surety on a bond or guarantee
(c)(1) The total liability of a surety on a bond or guarantee under this section may not exceed the amount of the bond or guarantee.
(2) If the total amount of claims filed against a bond or guarantee exceeds the amount of the bond or guarantee, the surety shall pay the amount of the bond or guarantee to the Secretary for distribution to the claimants.</t>
  </si>
  <si>
    <t>From Nc-SARA: Any for-profit institution (either online registered or operating in Maryland; for-profit NC-SARA institutions exempt from this requirement):
https://dsd.maryland.gov/regulations/Pages/13B.02.06.00.aspx</t>
  </si>
  <si>
    <t>1345-99-1-12</t>
  </si>
  <si>
    <t>1346-99-99-12</t>
  </si>
  <si>
    <t>1347-99-0-13</t>
  </si>
  <si>
    <t xml:space="preserve">The agency requires applying institutions to provide financial statements for reauthorization (Baseline). The agency specifically stipulates that the institution provide an attachment of the financial statements and requires the CEO to sign a form attesting to its quality for state reauthorization. (Threshold). </t>
  </si>
  <si>
    <t>COMAR 13B.02.06.11</t>
  </si>
  <si>
    <t>COMAR 13B.02.06. .11 Reporting.
A. Each school shall file with the Secretary by November 1 of each year:
(1) A copy of the school's most recent audited financial statement;
(2) A copy of the school's most recent pro-forma statement; and
(3) A Financial Reporting Form, as prescribed by the Secretary, that requires, at a minimum, the following information for the most recent year beginning July 1 and ending June 30:
(a) The total number of students enrolled in the school;
(b) The total amount of adjusted tuition and fees;
(c) The total amount of non-Title IV adjusted gross tuition and fees;
(d) If applicable under Regulation .14 of this chapter, the percentages of revenue from federal and non-federal funds most recently reported to the U.S. Department of Education under 34 CFR §668.28; and
(e) A declaration signed and dated by the chief executive officer of the school under penalty of perjury that the information in the Financial Reporting Form and any attachments are true and correct.
B. The timely filing of the reports in §A of this regulation is a condition of a school's continued approval to operate.</t>
  </si>
  <si>
    <t>1347-99-1-13</t>
  </si>
  <si>
    <t>1348-99-99-13</t>
  </si>
  <si>
    <t>The agency requires the board of the institution to attest to the institution’s finances on the application, but no documents are required.</t>
  </si>
  <si>
    <t>1349-99-99-15</t>
  </si>
  <si>
    <t xml:space="preserve">The agency requires applying institutions to provide enrollment for authorization (Baseline). The agency requires the institution to provide the information by individual course or program major or ward and by full- and part-time status (Threshold). </t>
  </si>
  <si>
    <t>https://archive.ph/2mb4k
https://archive.ph/WoBwF</t>
  </si>
  <si>
    <t>OOS Renewal Application – Student Enrollment Data Form
Annual Reporting Information – Required Documentation</t>
  </si>
  <si>
    <t>Student Enrollment Data Form (Out-of-State Degree-granting Institutions operating in Maryland)
Unduplicated Headcount at this location for the past academic year: September 1, to August
Person Completing the Student Enrollment Data Form: Telephone: | Email: 
Table 1:
- Row: All counties
- Columns: County/Jurisdiction; Full-time undergraduates; part-time graduates (Enroll | Grad); full-time graduates; part-time graduates; total enrollment
Table 2:
Student Enrollment Data Form (Out-of-State Degree-granting Institutions operating in Maryland)
Please provide for each program at this location, the Total Student Enrollment and Number of Graduates for the past academic year, September 1, to August 31, Duplicate this form as necessary. 
- Columns: Individual Course or Program Major and Award; Full-time undergraduates (Enroll | Grad); part-time graduates(Enroll | Grad); full-time graduates(Enroll | Grad); part-time graduates (Enroll | Grad); total enrollment
Annual Reporting Information – Required Documentation
An out-of-state institution approved to operate in Maryland for an extended period must submit the following documentation to the Maryland Higher Education Commission (MHEC) by September 1 of each year:
- Student Enrollment Data Report for the preceding academic year (COMAR 13B.02.01.08B(4)(q))</t>
  </si>
  <si>
    <t>COMAR 13B.02.01.08C(3)(g)
COMAR 13B.02.06.11</t>
  </si>
  <si>
    <t>COMAR 13B.02.01.08C(3)(g)
(3) The application shall include:
(n) Enrollment data as prescribed by the Secretary.
COMAR 13B.02.06. .11 Reporting.
A. Each school shall file with the Secretary by November 1 of each year:
(a) The total number of students enrolled in the school;
(e) A declaration signed and dated by the chief executive officer of the school under penalty of perjury that the information in the Financial Reporting Form and any attachments are true and correct.
B. The timely filing of the reports in §A of this regulation is a condition of a school's continued approval to operate.</t>
  </si>
  <si>
    <t>1350-3-99-17</t>
  </si>
  <si>
    <t xml:space="preserve">The agency requires applying institutions to provide graduates for authorization (Baseline). The agency requires the institution to provide the information by individual course or program major or ward and by full- and part-time status (Threshold). </t>
  </si>
  <si>
    <t>OOS Renewal Application – Student Enrollment Data Form</t>
  </si>
  <si>
    <t>Student Enrollment Data Form (Out-of-State Degree-granting Institutions operating in Maryland)
Unduplicated Headcount at this location for the past academic year: September 1, to August
Person Completing the Student Enrollment Data Form: Telephone: | Email: 
Table 1:
- Row: All counties
- Columns: County/Jurisdiction; Full-time undergraduates; part-time graduates (Enroll | Grad); full-time graduates; part-time graduates; total enrollment
Table 2:
Student Enrollment Data Form (Out-of-State Degree-granting Institutions operating in Maryland)
Please provide for each program at this location, the Total Student Enrollment and Number of Graduates for the past academic year, September 1, to August 31, Duplicate this form as necessary. 
- Columns: Individual Course or Program Major and Award; Full-time undergraduates (Enroll | Grad); part-time graduates (Enroll | Grad); full-time graduates (Enroll | Grad); part-time graduates (Enroll | Grad); total enrollment</t>
  </si>
  <si>
    <t>1350-4-99-17</t>
  </si>
  <si>
    <t>1351-99-99-15</t>
  </si>
  <si>
    <t>Student Enrollment Data Form (Out-of-State Degree-granting Institutions operating in Maryland)
Unduplicated Headcount at this location for the past academic year: September 1, to August
Person Completing the Student Enrollment Data Form: Telephone: | Email: 
Table 1:
- Row: All counties
- Columns: County/Jurisdiction; Full-time undergraduates; part-time graduates (Enroll | Grad); full-time graduates; part-time graduates; total enrollment
Table 2:
Student Enrollment Data Form (Out-of-State Degree-granting Institutions operating in Maryland)
Please provide for each program at this location, the Total Student Enrollment and Number of Graduates for the past academic year, September 1, to August 31, Duplicate this form as necessary. 
- Columns: Individual Course or Program Major and Award; Full-time undergraduates (Enroll | Grad); part-time graduates(Enroll | Grad); full-time graduates(Enroll | Grad); part-time graduates (Enroll | Grad); total enrollment</t>
  </si>
  <si>
    <t>COMAR 13B.02.01.08C(3)(g)</t>
  </si>
  <si>
    <t>COMAR 13B.02.01.08C(3)(g)
(3) The application shall include:
(n) Enrollment data as prescribed by the Secretary.</t>
  </si>
  <si>
    <t>1352-99-99-1</t>
  </si>
  <si>
    <t>1352-99-99-2</t>
  </si>
  <si>
    <t>1352-99-99-4</t>
  </si>
  <si>
    <t>1352-99-99-6</t>
  </si>
  <si>
    <t>1352-99-99-7</t>
  </si>
  <si>
    <t>1352-99-99-8</t>
  </si>
  <si>
    <t>1352-99-99-9</t>
  </si>
  <si>
    <t>1352-99-99-10</t>
  </si>
  <si>
    <t>1352-99-99-11</t>
  </si>
  <si>
    <t>1352-99-99-14</t>
  </si>
  <si>
    <t>1352-99-99-16</t>
  </si>
  <si>
    <t>1352-99-99-18</t>
  </si>
  <si>
    <t>1352-99-99-19</t>
  </si>
  <si>
    <t>1352-99-99-20</t>
  </si>
  <si>
    <t>1352-99-99-21</t>
  </si>
  <si>
    <t>1352-99-99-22</t>
  </si>
  <si>
    <t>1353-99-99-15</t>
  </si>
  <si>
    <t xml:space="preserve">The agency requires applying institutions to provide enrollment for authorization (Baseline). The agency requires the institution to provide the information by individual course or program major or award and by full- and part-time status (Threshold). </t>
  </si>
  <si>
    <t>https://archive.ph/Jcgoc
https://archive.ph/WoBwF</t>
  </si>
  <si>
    <t>Student Enrollment Data Form
Annual Reporting Information – Required Documentation</t>
  </si>
  <si>
    <t>Student Enrollment Data Form (Out-of-State Degree-granting Institutions operating in Maryland)
Please provide for each program at this location, the Total Student Enrollment and Number of Graduates for the past academic year, September 1, to August 31, Duplicate this form as necessary. 
- Columns: Individual Course or Program Major and Award; Full-time undergraduates (Enroll | Grad); part-time graduates(Enroll | Grad); full-time graduates(Enroll | Grad); part-time graduates (Enroll | Grad); total enrollment
Annual Reporting Information – Required Documentation
An out-of-state institution approved to operate in Maryland for an extended period must submit the following documentation to the Maryland Higher Education Commission (MHEC) by September 1 of each year:
- Student Enrollment Data Report for the preceding academic year (COMAR 13B.02.01.08B(4)(q))</t>
  </si>
  <si>
    <t>COMAR 13B.02.06. .11 Reporting.
A. Each school shall file with the Secretary by November 1 of each year:
(a) The total number of students enrolled in the school;
(e) A declaration signed and dated by the chief executive officer of the school under penalty of perjury that the information in the Financial Reporting Form and any attachments are true and correct.
B. The timely filing of the reports in §A of this regulation is a condition of a school's continued approval to operate.</t>
  </si>
  <si>
    <t>1354-99-99-17</t>
  </si>
  <si>
    <t>Student Enrollment Data Form (Out-of-State Degree-granting Institutions operating in Maryland)
Please provide for each program at this location, the Total Student Enrollment and Number of Graduates for the past academic year, September 1, to August 31, Duplicate this form as necessary. 
- Columns: Individual Course or Program Major and Award; Full-time undergraduates (Enroll | Grad); part-time graduates(Enroll | Grad); full-time graduates(Enroll | Grad); part-time graduates (Enroll | Grad); total enrollment</t>
  </si>
  <si>
    <t>1355-99-99-3</t>
  </si>
  <si>
    <t>The agency requires applying institutions to provide the catalog, enrollment contract, and other publications for reauthorization (Baseline). The agency specifically stipulates that the institution include specific disclosures and information in the documents for annual reporting (Threshold).</t>
  </si>
  <si>
    <t xml:space="preserve">https://archive.ph/wip/WoBwF </t>
  </si>
  <si>
    <t>Annual Reporting Information – Required Documentation for Disclosures (for For-Profit institutions only)</t>
  </si>
  <si>
    <t>Annual Reporting Information – Required Documentation
Additionally, per COMAR 13B.02.06.12, a for-profit institution must include the following statement in its student contract, enrollment agreement, and course catalog:
“A student may be entitled to make a claim against the Maryland Guaranty Student Tuition Fund for For-profit Institutions of Higher Education (“Student Tuition Fund") in the case of certain events, including a school closure. The Student Tuition Fund is administered by the Maryland Higher Education Commission. Information about the Student Tuition Fund and instructions for filing a claim may be found in Regulations 13B.02.06.01 through .13 of the Code of Maryland Regulations or by contacting the Maryland Higher Education Commission."
To document the inclusion of this statement, please provide copies of the following documents:
1. Current Student Contract
2. Current Student Enrollment Agreement
3. Current Course Catalog (a link is acceptable) that includes this disclosure</t>
  </si>
  <si>
    <t>COMAR 13B.02.06.12</t>
  </si>
  <si>
    <t>COMAR 13B.02.06.12
Each school shall include the following statement in its student contract, enrollment agreement, and course catalog: A student may be entitled to make a claim against the Maryland Guaranty Student Tuition Fund for For-profit Institutions of Higher Education (Student Tuition Fund) in the case of certain events, including a school closure. The Student Tuition Fund is administered by the Maryland Higher Education Commission. Information about the Student Tuition Fund and instructions for filing a claim may found in Regulations 13B.02.06.01 through .13 of the Code of Maryland Regulations or by contacting the Maryland Higher Education Commission.</t>
  </si>
  <si>
    <t>1355-99-99-5</t>
  </si>
  <si>
    <t>1356-99-99-1</t>
  </si>
  <si>
    <t>md_MHEC_5</t>
  </si>
  <si>
    <t>Accredited Nonprofit Out-of-State Degree-Granting Institutions (Distance)</t>
  </si>
  <si>
    <t>1356-99-99-2</t>
  </si>
  <si>
    <t>1356-99-99-3</t>
  </si>
  <si>
    <t>1356-99-99-4</t>
  </si>
  <si>
    <t>1356-99-99-5</t>
  </si>
  <si>
    <t>1356-99-99-6</t>
  </si>
  <si>
    <t>1356-99-99-7</t>
  </si>
  <si>
    <t>1356-99-99-8</t>
  </si>
  <si>
    <t>1356-99-99-9</t>
  </si>
  <si>
    <t>1356-99-99-10</t>
  </si>
  <si>
    <t>1356-99-99-11</t>
  </si>
  <si>
    <t>1356-99-99-12</t>
  </si>
  <si>
    <t>1356-99-99-13</t>
  </si>
  <si>
    <t>1356-99-99-14</t>
  </si>
  <si>
    <t>1356-99-99-15</t>
  </si>
  <si>
    <t>1356-99-99-16</t>
  </si>
  <si>
    <t>1356-99-99-17</t>
  </si>
  <si>
    <t>1356-99-99-18</t>
  </si>
  <si>
    <t>1356-99-99-19</t>
  </si>
  <si>
    <t>1356-99-99-20</t>
  </si>
  <si>
    <t>1356-99-99-21</t>
  </si>
  <si>
    <t>1356-99-99-22</t>
  </si>
  <si>
    <t>1357-99-99-1</t>
  </si>
  <si>
    <t>md_MHEC_6</t>
  </si>
  <si>
    <t>Accredited For-profit Out-of-State Degree-Granting Institutions (Distance)</t>
  </si>
  <si>
    <t>1357-99-99-2</t>
  </si>
  <si>
    <t>1357-99-99-3</t>
  </si>
  <si>
    <t>1357-99-99-4</t>
  </si>
  <si>
    <t>1357-99-99-5</t>
  </si>
  <si>
    <t>1357-99-99-6</t>
  </si>
  <si>
    <t>1357-99-99-7</t>
  </si>
  <si>
    <t>1357-99-99-8</t>
  </si>
  <si>
    <t>1357-99-99-9</t>
  </si>
  <si>
    <t>1357-99-99-10</t>
  </si>
  <si>
    <t>1357-99-99-11</t>
  </si>
  <si>
    <t>1357-99-99-12</t>
  </si>
  <si>
    <t>1357-99-99-13</t>
  </si>
  <si>
    <t>1357-99-99-14</t>
  </si>
  <si>
    <t>1357-99-99-15</t>
  </si>
  <si>
    <t>1357-99-99-16</t>
  </si>
  <si>
    <t>1357-99-99-17</t>
  </si>
  <si>
    <t>1357-99-99-18</t>
  </si>
  <si>
    <t>1357-99-99-19</t>
  </si>
  <si>
    <t>1357-99-99-20</t>
  </si>
  <si>
    <t>1357-99-99-21</t>
  </si>
  <si>
    <t>1357-99-99-22</t>
  </si>
  <si>
    <t>1358-99-99-1</t>
  </si>
  <si>
    <t>md_MHEC_7</t>
  </si>
  <si>
    <t>The agency does not collect the metric in reauthorization. There is no standard process or timeline for renewal; the Secretary or the Commission determines the period of approval (COMAR 13B.01.01.04).</t>
  </si>
  <si>
    <t>1358-99-99-2</t>
  </si>
  <si>
    <t>1358-99-99-3</t>
  </si>
  <si>
    <t>1358-99-99-4</t>
  </si>
  <si>
    <t>1358-99-99-5</t>
  </si>
  <si>
    <t>1358-99-99-6</t>
  </si>
  <si>
    <t>1358-99-99-7</t>
  </si>
  <si>
    <t>1358-99-99-8</t>
  </si>
  <si>
    <t>1358-99-99-9</t>
  </si>
  <si>
    <t>1358-99-99-10</t>
  </si>
  <si>
    <t>1358-99-99-11</t>
  </si>
  <si>
    <t>1358-99-99-12</t>
  </si>
  <si>
    <t>1358-99-99-13</t>
  </si>
  <si>
    <t>1358-99-99-14</t>
  </si>
  <si>
    <t>1358-99-99-15</t>
  </si>
  <si>
    <t>1358-99-99-16</t>
  </si>
  <si>
    <t>1358-99-99-17</t>
  </si>
  <si>
    <t>1358-99-99-18</t>
  </si>
  <si>
    <t>1358-99-99-19</t>
  </si>
  <si>
    <t>1358-99-99-20</t>
  </si>
  <si>
    <t>1358-99-99-21</t>
  </si>
  <si>
    <t>1358-99-99-22</t>
  </si>
  <si>
    <t>1359-5-99-1</t>
  </si>
  <si>
    <t>https://archive.ph/IXkYh
https://archive.ph/8sbz0</t>
  </si>
  <si>
    <t>OOS Online Education Registration – Initial/Renewal Application - II. Supporting Documentation
Out-of-State Online Application List of Documents</t>
  </si>
  <si>
    <t>Renewal Application – II Supporting Documentation
D. Accreditation 
Provide a copy of the most recent letter of approval (notification) from an organization recognized as an accrediting agency by the U.S. Department of Education. Along with your most recent notification of institutional accreditation, please provide evidence that you are in compliance with that organization’s policies and procedures related to online education. If any of your online programs require specialized/ program accreditation, provide evidence of that accreditation.
Out-of-State Online Application List of Documents
5. Documentation that the institution is:
a. Accredited by and in good standing with an accrediting body recognized and approved by the U.S. Department of Education.
- Letter of accreditation and full report with list of approved programs if available.</t>
  </si>
  <si>
    <t>https://archive.ph/0BhKM</t>
  </si>
  <si>
    <t>COMAR 13B.05.01.06 Registration Procedure. 
COMAR 13B.05.01.05. Accreditation Required.</t>
  </si>
  <si>
    <t>COMAR 13B.05.01.06 Registration Procedure. 
A. An institution seeking registration with the Commission as required in Regulation .04 of this chapter shall submit to the Commission: 
(5) Documentation that the institution is: 
(a) Accredited by and in good standing with an accrediting body recognized and approved by the U.S. Department of Education;
COMAR 13B.05.01.05. Accreditation Required.
A. Accreditation Requirement. 
(1) An institution required to register under this chapter that is not accredited by an accrediting body recognized and approved by the U.S. Department of Education may not receive a registration from the Commission. 
(2) If an institution’s accreditation is terminated, the institution’s registration in Maryland shall cease effective the date that accreditation is terminated, unless the institution continues to be accredited by an organization recognized as an accrediting agency by the U.S. Department of Education to grant institutional accreditation. 
B. Effect of the removal of recognition of an accrediting agency by the U.S. Department of Education (USDOE). 
(1) If an institution ceases to be accredited by an organization recognized as an accrediting agency by the USDOE because the USDOE terminates its recognition of the accrediting agency, the institution shall inform the Commission of its accreditation status in writing within 7 calendar days of the accrediting agency’s loss of recognition. 
(2) Except as provided in §B(3) of this regulation, if an institution ceases to be accredited by an organization recognized as an accrediting agency by the USDOE because the USDOE terminates its recognition of the accrediting agency, the institution’s registration in Maryland shall cease effective the date that the USDOE terminates its recognition of the accrediting agency, unless the institution continues to be accredited by an organization recognized as an accrediting agency by the USDOE to grant institutional accreditation. 
(3) If an institution ceases to be accredited by an organization recognized as an accrediting agency by the USDOE because the USDOE terminates its recognition of the accrediting agency, and the institution is not accredited by another organization recognized as an accrediting agency by the USDOE to grant institutional accreditation, the Secretary may grant the institution a temporary registration to operate, and impose terms and conditions as the Secretary deems appropriate, provided that: 
(a) Within 60 days of the accreditation agency’s loss of recognition or the effective date of this regulation, whichever occurs later, the institution shall apply for accreditation from an organization recognized as an accrediting agency by the USDOE, and shall inform the Commission of the new accrediting agency and the institution’s application status; and 
(b) Within 4 years of the accreditation agency’s loss of recognition, the institution shall become accredited by an organization recognized as an accrediting agency by the USDOE to grant institutional accreditation. 
(4) Withdrawal of Approval. 
(a) Except as provided in §B(4)(b) of this regulation, the Secretary shall withdraw an institution’s registration in Maryland if the institution fails to meet the time periods required by §B(3) of this regulation. 
(b) The Secretary may, upon conditions that the Secretary deems appropriate, extend for a specified period the time requirements under §B(3) of this regulation. 
(5) The provisions of §B of this regulation apply to a decision by the USDOE, effective on or after July 1, 2016, to withdraw an accrediting agency’s recognition.</t>
  </si>
  <si>
    <t>MD Code, Education, § 11-202.2</t>
  </si>
  <si>
    <t>MD Code, Education, § 11-202.2
Duties of institutions required to register
(c) Each institution of higher education required to register under this section shall:
(1) Be accredited by an accrediting body recognized and approved by the United States Department of Education;</t>
  </si>
  <si>
    <t>1359-5-99-2</t>
  </si>
  <si>
    <t>1359-6-99-1</t>
  </si>
  <si>
    <t>1359-6-99-2</t>
  </si>
  <si>
    <t>1360-5-99-3</t>
  </si>
  <si>
    <t>The agency does not require the agency to provide the metric for reauthorization.</t>
  </si>
  <si>
    <t>https://archive.ph/IXkYh</t>
  </si>
  <si>
    <t>1360-5-99-4</t>
  </si>
  <si>
    <t>1360-5-99-5</t>
  </si>
  <si>
    <t>1360-5-99-8</t>
  </si>
  <si>
    <t>1360-5-99-9</t>
  </si>
  <si>
    <t>1360-5-99-11</t>
  </si>
  <si>
    <t>1360-5-99-14</t>
  </si>
  <si>
    <t>1360-5-99-16</t>
  </si>
  <si>
    <t>1360-5-99-17</t>
  </si>
  <si>
    <t>1360-5-99-18</t>
  </si>
  <si>
    <t>1360-5-99-19</t>
  </si>
  <si>
    <t>1360-5-99-20</t>
  </si>
  <si>
    <t>1360-5-99-21</t>
  </si>
  <si>
    <t>1360-5-99-22</t>
  </si>
  <si>
    <t>1360-6-99-3</t>
  </si>
  <si>
    <t>1360-6-99-4</t>
  </si>
  <si>
    <t>1360-6-99-5</t>
  </si>
  <si>
    <t>1360-6-99-8</t>
  </si>
  <si>
    <t>1360-6-99-9</t>
  </si>
  <si>
    <t>1360-6-99-11</t>
  </si>
  <si>
    <t>1360-6-99-14</t>
  </si>
  <si>
    <t>1360-6-99-16</t>
  </si>
  <si>
    <t>1360-6-99-17</t>
  </si>
  <si>
    <t>1360-6-99-18</t>
  </si>
  <si>
    <t>1360-6-99-19</t>
  </si>
  <si>
    <t>1360-6-99-20</t>
  </si>
  <si>
    <t>1360-6-99-21</t>
  </si>
  <si>
    <t>1360-6-99-22</t>
  </si>
  <si>
    <t>1361-5-99-6</t>
  </si>
  <si>
    <t xml:space="preserve">The agency requires applying institutions to provide information about tuition and fees for authorization (Baseline). The agency specifically stipulates that the institution provide the information by program for reauthorization (Threshold). </t>
  </si>
  <si>
    <t xml:space="preserve">https://archive.ph/IXkYh 
https://web.archive.org/web/20241226161358/https://mhec.maryland.gov/institutions_training/Documents/2024-2025%20List%20of%20Programs.xlsx
https://archive.ph/8sbz0 </t>
  </si>
  <si>
    <t>OOS Online Education Registration – Initial/Renewal Application - II. Supporting Documentation
List of Programs
Out-of-State Online Application List of Documents</t>
  </si>
  <si>
    <t>OOS Online Education Registration – Initial/Renewal Application - II. Supporting Documentation
C. List of Online Programs
Provide a list of all fully online programs as defined by Education Article, §11-202.2, Annotated Code of Maryland that will be offered to Maryland students on the “List of Programs” Excel document provided. Include tuition and fee costs for each program, and the number of Maryland students enrolled in each. The List of Online Programs must be submitted as an Excel spreadsheet to onlinereg.mhec@maryland.gov.
List of Programs
Instructions:  On the worksheet titled "List of Programs", complete the fields using the examples below.  This spreadsheet must be submitted electronically in Excel to onlinereg.mhec@maryland.gov.
- Columns: Institution OPEID, Program Title, Award, Total Credit Hours, Qtr or Sem, Offered on Main Campus, Total Tuition &amp; Fee Costs 
Out-of-State Online Application List of Documents
4. A list of all online programs that will be offered to Maryland students, including program tuition and fee costs for those programs
- Please fill out the following document: List of Programs</t>
  </si>
  <si>
    <t>COMAR 13B.05.01.06 Registration Procedure.</t>
  </si>
  <si>
    <t>COMAR 13B.05.01.06 Registration Procedure. 
A. An institution seeking registration with the Commission as required in Regulation .04 of this chapter shall submit to the Commission: 
(4) A list of all online programs that will be offered to Maryland students, including program tuition and fee costs for those programs;</t>
  </si>
  <si>
    <t>1361-6-99-6</t>
  </si>
  <si>
    <t>1362-5-99-7</t>
  </si>
  <si>
    <t xml:space="preserve">The agency requires applying institutions to provide information about student complaint policies for authorization (Baseline). The agency specifically stipulates that the institution provide the information by program for reauthorization (Threshold). </t>
  </si>
  <si>
    <t xml:space="preserve">https://archive.ph/IXkYh 
https://archive.ph/8sbz0 </t>
  </si>
  <si>
    <t xml:space="preserve">OOS Online Education Registration – Initial/Renewal Application - II. Supporting Documentation
H. Student Complaint Process
Provide information describing the process for the filing and resolution of student complaints, including informing students that the institution is subject to investigation of complaints by the Office of the Attorney General or the Maryland Higher Education Commission. Complaints should be directed to:
MARYLAND 
Maryland Higher Education Commission 6 North Liberty Street, 10th Floor, Baltimore, MD 21201 Phone 410-767-3300 collegiatecomplaint.mhec@maryland.gov https://onestop.md.gov/forms/student- complaints-mhec-5f74bfc0ab0f9d00fc796766 
Out-of-State Online Application List of Documents
6. Documentation that the institution has a process for the filing and resolution of complaints by Maryland students, including informing students that the institution is subject to investigation of complaints by the Office of the Attorney General or the Commission; 
- The following information should be available to students on the website:
MARYLAND 
Maryland Higher Education Commission 6 North Liberty Street, 10th Floor, Baltimore, MD 21201 Phone 410-767-3300 collegiatecomplaint.mhec@maryland.gov https://onestop.md.gov/forms/student- complaints-mhec-5f74bfc0ab0f9d00fc796766 </t>
  </si>
  <si>
    <t xml:space="preserve">COMAR 13B.05.01.06 Registration Procedure. 
A. An institution seeking registration with the Commission as required in Regulation .04 of this chapter shall submit to the Commission: 
(6) Documentation that the institution has a process for the filing and resolution of complaints by Maryland students, including informing students that the institution is subject to investigation of complaints by the Office of the Attorney General or the Commission; </t>
  </si>
  <si>
    <t>MD Code, Education, § 11-202.2
Duties of institutions required to register
(c) Each institution of higher education required to register under this section shall:
(5) Make public and post on the institution's website:
(ii) The process by which to make complaints against the institution;</t>
  </si>
  <si>
    <t>1362-6-99-7</t>
  </si>
  <si>
    <t>1363-5-99-10</t>
  </si>
  <si>
    <t>The agency requires applying institutions to comply with refund requirements for reauthorization (Baseline). The agency specifically stipulates that the institution provide specific information and have the president attest to the refund policy (Threshold).</t>
  </si>
  <si>
    <t>https://archive.ph/IXkYh
https://archive.ph/8sbz0
https://archive.ph/wImrd</t>
  </si>
  <si>
    <t>OOS Online Education Registration – Initial/Renewal Application - II. Supporting Documentation
Out-of-State Online Application List of Documents
President’s Affidavit for Registration of Online Programs</t>
  </si>
  <si>
    <t>Renewal Application – II Supporting Documentation
I. Affidavit from CEO/President
Submit the original notarized affidavit from the CEO/President affirming:
• that the institution is in compliance with the refund policy established by the Maryland Higher Education Commission (COMAR 13B.05.01.10)
Out-of-State Online Application List of Documents
5. Documentation that the institution is:
In compliance with the refund policies in Regulation .10 of this chapter
- Please review the affidavit in number 7 regarding the refund policy. The signed affidavit will suffice as being in compliance
President’s Affidavit for Registration of Online Programs
The undersigned, _________________________________________, affirms and attests that Printed Name
4. a. shall provide a refund to any student who has completed 60% or less of a course, term, or program within the applicable billing period,
b. shall conform to §11–202.2.(d)(1) and (2) of the Annotated Code of Maryland, and to COMAR 13B.05.01.10, and
c. shall provide for refunds of tuition to Maryland students as provided above.
COLUMNS: Proportion of Total Course, Program, or Term Completed as of Date of Withdrawal or Termination; Tuition Refund
ROWS: Less than 10% 90% refund
10% up to but not including 20% 80% refund
20% up to but not including 30% 60% refund
30% up to but not including 40% 40% refund
40% up to and including 60% 20% refund
More than 60% No refund</t>
  </si>
  <si>
    <t>COMAR 13B.05.01.06 Registration Procedure. 
COMAR 13B.05.01.10 Refund Policy</t>
  </si>
  <si>
    <t xml:space="preserve">COMAR 13B.05.01.06 Registration Procedure. 
A. An institution seeking registration with the Commission as required in Regulation .04 of this chapter shall submit to the Commission: 
(5) Documentation that the institution is: 
(e) In compliance with the refund policies in Regulation .10 of this chapter; 
COMAR 13B.05.01.10. Refund Policy
A. Except as provided in §B of this regulation, an institution's refund policy shall conform to this regulation and the institution shall provide for refunds of tuition to Maryland students as provided in this regulation. 
B. If an institution's refund policy is more beneficial to Maryland students, the institution shall follow its refund policy and provide for refunds of tuition to Maryland students as provided in that policy. 
C. Minimum Refund. 
(1) The minimum refund that an institution shall pay to a Maryland student who withdraws or is terminated after completing only a portion of a course, program, or term within the applicable billing period is as follows: 
TABLE
Columns: Proportion of Total Course, Program, or Term Completed as of 
Date of Withdrawal or Termination; Tuition Refund 
Rows:
Less than 10% 	90% refund 
10% up to but not including 20% 	80% refund 
20% up to but not including 30% 	60% refund 
30% up to but not including 40% 	40% refund 
40% up to but not including 60% 	20% refund 
More than 60% 	No refund
(2) A refund due to a Maryland student shall be based on the date of withdrawal or termination and paid within 60 days from the date of withdrawal or termination. 
D. An institution's refund policy for Maryland students shall be clearly disclosed to and acknowledged by students at enrollment. 
E. An institution shall maintain documentation to verify that a refund has been made. </t>
  </si>
  <si>
    <t>MD Code, Education, § 11-202.2
Duties of institutions required to register
(c) Each institution of higher education required to register under this section shall:
(6) Comply with the refund policy and procedures established by the Commission; and</t>
  </si>
  <si>
    <t>1363-6-99-10</t>
  </si>
  <si>
    <t>1364-99-99-12</t>
  </si>
  <si>
    <t>The agency requires continuous financial guarantees for for-profit institutions only (https://mhec.maryland.gov/institutions_training/Documents/OOS%20Online%20Registration%20InitialRenewal%20Application.pdf)</t>
  </si>
  <si>
    <t>1365-5-99-13</t>
  </si>
  <si>
    <t>The agency requires applying institutions to provide financial statements for reauthorization (Baseline). The agency specifically stipulates that the financial statement be reviewed by an independent accountant (Threshold).</t>
  </si>
  <si>
    <t xml:space="preserve">Renewal Application – II Supporting Documentation
K. Financial Statement
Provide the most current institutional financial statement that has been reviewed by an independent accountant retained by the institution.
Out-of-State Online Application List of Documents
9. B. In addition to the requirements of §A of this regulation, an institution shall submit a copy of the institution's most recent financial statement reviewed by an independent accountant retained by the institution with its first application for registration and with each annual renewal application. </t>
  </si>
  <si>
    <t xml:space="preserve">COMAR 13B.05.01.06 Registration Procedure. </t>
  </si>
  <si>
    <t xml:space="preserve">COMAR 13B.05.01.06 Registration Procedure. 
B. In addition to the requirements of §A of this regulation, an institution shall submit a copy of the institution's most recent financial statement reviewed by an independent accountant retained by the institution with its first application for registration and with each annual renewal application. </t>
  </si>
  <si>
    <t>MD Code, Education, § 11-202.2
Duties of institutions required to register
(c) Each institution of higher education required to register under this section shall:
(2) Submit to the Commission:
(i) Every 2 years, a financial statement reviewed by an independent accountant retained by the institution;</t>
  </si>
  <si>
    <t>1365-6-99-13</t>
  </si>
  <si>
    <t>1366-99-99-12</t>
  </si>
  <si>
    <t>The agency requires institutions to provide financial guarantees (surety bonds) for reauthorization (Baseline). The agency has specific stipulations as to the type of agreement and requirements therein (Threshold).</t>
  </si>
  <si>
    <t xml:space="preserve">https://archive.ph/IXkYh 
https://archive.ph/8sbz0
https://archive.ph/kBRHM 
https://archive.ph/wip/2Infg | https://archive.ph/wip/LqkVs </t>
  </si>
  <si>
    <t>OOS Online Education Registration – Initial/Renewal Application - II. Supporting Documentation
Out-of-State Online Application List of Documents
Financial Reporting Form
For-profit Letter of Credit / For-profit Bond</t>
  </si>
  <si>
    <t>Renewal Application – II Supporting Documentation
J. Financial Guarantee
If the institution is or will be enrolling Maryland Students before registration is issued, within 30 days of submitting the complete application, a pre-registration financial guarantee shall be provided. The amount of the financial guarantee required under this regulation shall be sufficient to cover 100 percent refunds and fees paid to the institution by all Maryland students per COMAR 13B.05.01.07. 
If the institution is a for-profit institution, a continuous financial guarantee pursuant to Education Article,§§11-203, Annotated Code of Maryland, and as provided for in Regulation .12 of this chapter 
Only a performance bond or letter of credit is acceptable to the commission. Please refer to the templates available under renewal forms. The original performance bond or letter of credit must be submitted; photocopies will be deemed insufficient documents. 
Out-of-State Online Application List of Documents
9. If the institution is a for-profit institution, a continuous financial guarantee pursuant to
Education Article, §§11-203, Annotated Code of Maryland, and as provided for in Regulation .12 of this chapter.
- Please fill out the following form:
For-Profit Financial Reporting
Form
As well as submit one of the following documents: (please note these forms are different from the pre-registration forms): For-Profit Letter of Credit | For-Profit Bond
Please review COMAR 13B.05.01.12 for the amount to provide.
The original document(s) should be mailed to:
Out-of-State Online Registration Maryland Higher Education Commission 6 North Liberty Street, 10th Floor Baltimore, MD 21201 
Financial Reporting Form
In addition to submitting this completed form (section 1 and section 2), and as required by § 11- 203 of the Education Article of the Annotated Code, an irrevocable letter of credit or performance bond2 must be submitted no later than July 31, 2024 (and upon completion of the renewal application in subsequent years). 
For-profit Letter of Credit / For-profit Bond</t>
  </si>
  <si>
    <t>COMAR 13B.05.01.12 Continuous Financial Guarantees of For-Profit Institutions</t>
  </si>
  <si>
    <t>COMAR 13B.05.01.12
A. In this regulation, the following terms have the meanings indicated. 
(1) “Adjusted gross tuition and fees” means all revenues received on a cash or accrual accounting basis, less any refunds paid to students, for tuition and fees for all instructional programs or courses enrolled in by students, except for charges for materials, supplies, and books that have been purchased by, and are the property of, a student. 
(2) “Non-Title IV adjusted gross tuition and fees” means an institution’s adjusted gross tuition and fees minus the amount of Title IV federal financial aid received by the institution on behalf of its students. 
B. A for-profit institution seeking or renewing registration under this chapter shall provide to the Secretary an irrevocable letter of credit or performance bond, as required by Education Article, §11-203, Annotated Code of Maryland, conditioned that the institution shall: 
(1) Perform faithfully all agreements or contracts it makes with its students; and 
(2) Comply with the Education Article, Annotated Code of Maryland. 
C. The irrevocable letter of credit or performance bond shall be in the form and amount prescribed by the Secretary and shall conform to the requirements of paragraph D of this regulation. 
D. The amount provided for in the irrevocable letter of credit or performance bond shall, unless a higher amount is required by the Secretary, be: 
(1) If the institution is renewing its registration, an amount equal to the institution’s non-Title IV adjusted gross tuition and fees for Maryland students for the prior July 1 through June 30; or 
(2) If the institution is seeking initial registration, an amount equal to the institution’s non-Title IV adjusted gross tuition and fees for the students of its principal campus for the prior July 1 through June 30. 
E. The irrevocable letter of credit or performance bond shall be between the surety and the Commission. 
F. The irrevocable letter of credit or performance bond required by this regulation, and each annual application to renew a for-profit institution’s registration under this chapter, shall be accompanied by a report, in a form prescribed by the Secretary: 
(1) Certifying the for-profit institution’s: 
(a) Total number of Maryland students enrolled in the institution or, if the institution is seeking initial registration, total number of students enrolled in the institution’s principal campus; 
(b) Total amount of adjusted tuition and fees from the enrollment of Maryland students or, if the institution is seeking initial registration, total amount of adjusted tuition and fees from the enrollment of students in the institution’s principal campus; 
(c) Total amount of non-Title IV adjusted gross tuition and fees from the enrollment of Maryland students or, if the institution is seeking initial registration, total amount of non-Title-IV adjusted tuition and fees from the enrollment of students in the institution’s principal campus; and 
(2) Enclosing a declaration signed and dated by the chief executive officer of the school, under penalty of perjury, that the information in the report and any attachments to the report are true and correct.</t>
  </si>
  <si>
    <t xml:space="preserve">The agency requires continuous financial guarantees for for-profit institutions only. </t>
  </si>
  <si>
    <t>1367-99-99-15</t>
  </si>
  <si>
    <t>The agency requires applying institutions to provide information about enrollment for authorization (Baseline).</t>
  </si>
  <si>
    <t>OOS Online Education Registration – Initial/Renewal Application - II. Supporting Documentation</t>
  </si>
  <si>
    <t>OOS Online Education Registration – Initial/Renewal Application
Number of Maryland Students enrolled in fully online programs, as such programs are defined by Education Article, §11-202.2, Annotated Code of Maryland (Fall enrollment):</t>
  </si>
  <si>
    <t>There is a requirement for the agency to report the number of Maryland students enrolled in institutions required to register under this section, which may give the agency the discretion to collect the information. To maintain consistency with other scores, this is not a direct institutional requirement, and has not been considered: MD Code, Education, § 11-202.2(g)(5).</t>
  </si>
  <si>
    <t>1368-99-99-15</t>
  </si>
  <si>
    <t xml:space="preserve">COMAR 13B.05.01.12 Continuous Financial Guarantees for For-profit Institutions. </t>
  </si>
  <si>
    <t>COMAR 13B.05.01.12 Continuous Financial Guarantees for For-profit Institutions. 
F. The irrevocable letter of credit or performance bond required by this regulation, and each annual application to renew a for-profit institution’s registration under this chapter, shall be accompanied by a report, in a form prescribed by the Secretary:
(1) Certifying the for-profit institution’s:
(a) Total number of Maryland students enrolled in the institution or, if the institution is seeking initial registration, total number of students enrolled in the institution’s principal campus</t>
  </si>
  <si>
    <t>1369-99-99-1</t>
  </si>
  <si>
    <t>The agency requires the institution to provide accreditation information (Baseline). The agency specifically stipulates that the agency must file any reports or notices from accreditation agencies regarding adverse actions (Thresholds).</t>
  </si>
  <si>
    <t>https://web.archive.org/web/20240712012508/https://mhec.maryland.gov/institutions_training/SiteAssets/Pages/career/pcs/index/Annual%20Report%20Training_2019%20August%205.pptx</t>
  </si>
  <si>
    <t>Annual Report Training PPT – Master Checklist</t>
  </si>
  <si>
    <t xml:space="preserve">Annual Report Training PPT – Master Checklist
Annual Report
- Accreditation
Uploads:
Accreditation Letters </t>
  </si>
  <si>
    <t>https://archive.ph/dxn7w</t>
  </si>
  <si>
    <t>COMAR 13B.01.01.06 School Reports</t>
  </si>
  <si>
    <t>COMAR 13B.01.01.06 School Reports
A. Annual School Report. An approved school is required to submit an annual report each year on forms and on a schedule provided by the Secretary. This report covers the fiscal and managerial aspects of the school's operation and other information as required by the Secretary. 
B. Reporting to Other State Agencies. The Secretary may waive part or all of the requirements in §A of this regulation, if it is determined that the same information is being collected by another State agency and is available to the Maryland Higher Education Commission from that State agency upon request. 
C. Government and Accreditation Reports. 
(1) An approved school shall file with the Secretary, within 5 days of receipt by the school, any reports or notices from government agencies, accreditation agencies, or other entities or organizations which notify the school of any actual or potential adverse actions to be taken against the school, including but not limited to: 
(a) Citations of deficiencies; 
(b) Requests for, or notices of, hearings; 
(c) Suspension or revocation of approval or accreditation; 
(d) Changes in financial aid eligibility; 
(e) Show cause orders; 
(f) Notification of penalties, fines, liens, judgments, or levies to collect judgments or liens; or 
(g) Other disciplinary or punitive actions. 
(2) Accreditation reports received by the school shall be available to the Secretary upon request.</t>
  </si>
  <si>
    <t>1370-99-99-2</t>
  </si>
  <si>
    <t>1370-99-99-4</t>
  </si>
  <si>
    <t>1370-99-99-16</t>
  </si>
  <si>
    <t>1370-99-99-19</t>
  </si>
  <si>
    <t>1370-99-99-20</t>
  </si>
  <si>
    <t>1370-99-99-21</t>
  </si>
  <si>
    <t>1371-99-99-3</t>
  </si>
  <si>
    <t>The agency requires the institution to provide the catalog (Baseline). The agency specifically stipulates that the agency must adhere to a catalog checklist for specific requirements (Thresholds).</t>
  </si>
  <si>
    <t xml:space="preserve">https://web.archive.org/web/20240712012508/https://mhec.maryland.gov/institutions_training/SiteAssets/Pages/career/pcs/index/Annual%20Report%20Training_2019%20August%205.pptx 
https://archive.ph/Ed6m6 </t>
  </si>
  <si>
    <t>Annual Report Training PPT – Master Checklist
Catalog Checklist</t>
  </si>
  <si>
    <t>Annual Report Training PPT – Master Checklist
Uploads:
Catalog
Catalog Checklist
The following is the catalog checklist as prescribed by the Secretary. To meet minimum standards, all the items listed below must be included in the catalog. Please complete this checklist by listing next to each item the page or pages in the school catalog that contain this information. Put “N/A” if the item is not applicable to the school. In order to provide current information to the student, updated information such as faculty lists or program costs may be printed on a catalog insert or addendum. A recently approved program modification or new program may also be described with a catalog insert until the new printing of the catalog occurs. 
…List of Catalog items…</t>
  </si>
  <si>
    <t>COMAR 13B.01.01.06 School Reports
COMAR 13B.01.01.15 A. Catalog and Official Advertising.</t>
  </si>
  <si>
    <t xml:space="preserve">COMAR 13B.01.01.06 School Reports
A. Annual School Report. An approved school is required to submit an annual report each year on forms and on a schedule provided by the Secretary. This report covers the fiscal and managerial aspects of the school's operation and other information as required by the Secretary. 
COMAR 13B.01.01.15 A. Catalog and Official Advertising.
A. Each school shall have a catalog that shall be given to all students at the time of enrollment. The catalog shall describe comprehensively the school's facilities, educational offerings, activities, policies, and other information prescribed by the Secretary, and shall state the estimated length of each of the school's programs and courses in clock hours, credit hours if applicable, weeks, and months. 
B. The catalog of each school shall clearly disclose, in a form and manner prescribed by the Secretary, that students and prospective students may contact the Commission to obtain information regarding each approved program. 
C. A school shall provide a current catalog to the Secretary. 
D. The school shall refrain from exaggeration and misrepresentation of any kind in its advertising, through its field representatives, or through any other agency. 
E. A school may not use blind advertisements to solicit prospective students, advertise in the help wanted columns in newspapers or other publications, or recruit students through blind advertisements in any other media. All advertising shall be done in the name under which the school has been approved by the Maryland Higher Education Commission. The school may advertise "Approved by the Maryland Higher Education Commission". 
F. Students may appear in school advertising, provided that the school obtains their prior written consent. 
G. A school may advertise that it is endorsed by manufacturers, business firms, organizations, or individuals engaged in the line of work for which it trains, only if it can present written evidence of the endorsement or endorsements. The date of these endorsements shall be included in the advertising matter. 
H. Training for positions or careers shall be advertised only if a school is approved to offer instruction in programs which will enable the student to meet the requirements for those positions or careers. 
I. Advertising Restriction Applicable to All Organizations. 
(1) General Prohibition. An organization, other than those listed in §I(2) of this regulation, may not be known or advertised as a school, conservatory, academy, or institute except with the approval of the Secretary pursuant to §I(3) of this regulation. Neither a school, nor any organization other than an institution of higher education, may be known or advertised as a university or college. This does not affect organizations operating in this State as schools, universities, colleges, conservatories, academies, or institutes before June 1, 1947. 
(2) Scope. This section does not apply to: 
(a) An entity that holds a certificate of approval from the Commission; or 
(b) An entity that is subject to licensure as an educational or training provider by another agency of the State of Maryland or of the federal government. 
(3) Secretarial Approval for a Non-Private Career School to Advertise as a School. 
(a) The Secretary may grant permission to an organization, upon written application of that organization in a form prescribed by the Secretary, to be known or advertised as a school, conservatory, academy, or institute if, in the Secretary’s determination: 
(i) The organization qualifies for an exemption under Regulation .03C of this chapter; 
(ii) The organization provides a prominent disclaimer in all of its advertising and enrollment materials that the organization is not licensed by the Maryland Higher Education Commission; and 
(iii) The organization furnishes or offers to furnish programs, whether or not requiring a payment of tuition or a fee, for the purpose of training, retraining, or upgrading individuals for </t>
  </si>
  <si>
    <t>1372-99-99-5</t>
  </si>
  <si>
    <t>The agency requires the institution to provide the enrollment agreement (Baseline). The agency specifically stipulates that the agency must adhere to a enrollment agreement checklist for specific requirements (Thresholds).</t>
  </si>
  <si>
    <t xml:space="preserve">https://web.archive.org/web/20240712012508/https://mhec.maryland.gov/institutions_training/SiteAssets/Pages/career/pcs/index/Annual%20Report%20Training_2019%20August%205.pptx 
https://archive.ph/fDqYr </t>
  </si>
  <si>
    <t>Annual Report Training PPT – Master Checklist
Enrollment Agreement Checklist</t>
  </si>
  <si>
    <t>Annual Report Training PPT – Master Checklist
Uploads:
Enrollment Agreement
Enrollment Agreement Checklist
The following is the enrollment agreement checklist approved by the Secretary. To meet
minimum standards, all the items listed below must be included in the enrollment agreement …List of Enrollment Agreement items…</t>
  </si>
  <si>
    <t>COMAR 13B.01.01.06 School Reports
COMAR 13B.01.01.12 Tuition, Fees, Enrollment Contracts, Refunds.</t>
  </si>
  <si>
    <t>COMAR 13B.01.01.06 School Reports
A. Annual School Report. An approved school is required to submit an annual report each year on forms and on a schedule provided by the Secretary. This report covers the fiscal and managerial aspects of the school's operation and other information as required by the Secretary. 
COMAR 13B.01.01.12 Tuition, Fees, Enrollment Contracts, Refunds.
.12 Tuition, Fees, Enrollment Contracts, Refunds. 
A. A school shall publish in its catalog its schedule of tuition and fees and methods of payment. The school may not deviate from its published tuition and fees and methods of payment. 
B. A school shall furnish a student with information regarding the cost of the necessary books, supplies, and materials. The school shall indicate clearly these costs and any extra fees which are in addition to tuition. The books, supplies, and other materials that the student purchases shall become the property of the student. 
C. Forms for enrollment contracts, bona fide loans, and payment plans for student charges shall be sent to the Secretary for approval at least 60 days before their use. The Secretary shall make every effort to expedite approval in a minimum time period. Each student shall receive a completed copy of the enrollment contract signed by the student, the student's legal guardian if the student is under 18 years old, and an official of the school. The student shall also receive any other documents pertaining to the student's commitment to enroll. 
D. An enrollment contract shall specify all terms and conditions relating to the entire length and total cost of the program as well as other information the Secretary may require. 
E. A student's total program shall be established and fixed in the enrollment contract at the time of initial enrollment. Enrollment contracts may be extended or modified only with the written consent of both the student and the school. A school may not enroll or charge a student for multiple programs without approval from the Secretary.</t>
  </si>
  <si>
    <t>1373-99-99-6</t>
  </si>
  <si>
    <t>The agency requires the institution to provide the tuition and fee schedule (Baseline). The agency specifically stipulates that the agency provide the tuition and fee schedule in the catalog and enrollment agreement (Thresholds).</t>
  </si>
  <si>
    <t xml:space="preserve">https://web.archive.org/web/20240712012508/https://mhec.maryland.gov/institutions_training/SiteAssets/Pages/career/pcs/index/Annual%20Report%20Training_2019%20August%205.pptx https://archive.ph/Ed6m6 </t>
  </si>
  <si>
    <t>Annual Report Training PPT – Master Checklist
Uploads:
Catalog
Enrollment Agreement
Program report
Catalog Checklist
The following is the catalog checklist as prescribed by the Secretary. To meet minimum standards, all the items listed below must be included in the catalog. Please complete this checklist by listing next to each item the page or pages in the school catalog that contain this information. Put “N/A” if the item is not applicable to the school. In order to provide current information to the student, updated information such as faculty lists or program costs may be printed on a catalog insert or addendum. A recently approved program modification or new program may also be described with a catalog insert until the new printing of the catalog occurs. 
13. Cost for the programs to include the amount of the:
a. Application fee;
b. Registration or enrollment fee (cannot exceed 10% of the tuition or $150, whichever is less);
c. Books and supplies;
d. Tuition;
e. Other costs, specifically identified and described, to include to whom payable, when, and for what purpose. (Please note: COMAR Section 13B.01.01.12G: “Other mandatory fees charged shall be requested by a school and approved by the Secretary prior to implementation....”) 
f. Total cost for the program as payable to the school.
g. For a combined resident-distance education program, the tuition price for the distance education portion and the tuition price for the resident portion shall be separately stated on the enrollment agreement. The total of the two shall be the total tuition charge. 
h. Any direct costs to be assumed by the student (e.g., supplies and materials, uniforms, etc.)
Enrollment Agreement Checklist
The following is the enrollment agreement checklist approved by the Secretary. To meet
minimum standards, all the items listed below must be included in the enrollment agreement:
10. Costs for program. (Please note: COMAR Section 13B.01.01.12C requires the submission of payment plans for student charges be provided to the Secretary for approval at least 60 days before their use.)
a. Application fee, if applicable.
b. Registration or enrollment fee (cannot exceed 10% of the tuition or $150, whichever is less).
c. Tuition and when payable.
d. Books and supplies.
e. Credit terms and interest rates, if any, and the following required FTC notice if there are credit terms: “Any holder of this Consumer Credit Contract is subject to all claims and defenses which the debtor could assert against the seller of goods or services obtained pursuant hereto or with the proceeds hereof. Recovery hereunder by the debtor shall not exceed amounts paid by the debtor hereunder.” 
f. Other fees, if any, and when payable. (Please note: COMAR Section 13B.01.01.12G: “Other mandatory fees charged shall be requested by a school and approved by the Secretary prior to implementation....”) 
g. Total cost to the student as payable to the school.
h. For a combined resident-distance education program, the tuition price for the distance education portion and the tuition price for the resident portion shall be separately stated on the enrollment agreement. The total of the two shall be the total tuition charge.
i. Any direct costs to be assumed by the student (e.g., supplies and materials, uniforms, etc.)</t>
  </si>
  <si>
    <t>COMAR 13B.01.01.06 School Reports
COMAR 13B.01.01.12 Tuition, Fees, Enrollment Contracts, Refunds.
COMAR 13B.01.01.15 A. Catalog and Official Advertising.</t>
  </si>
  <si>
    <t xml:space="preserve">COMAR 13B.01.01.06 School Reports
A. Annual School Report. An approved school is required to submit an annual report each year on forms and on a schedule provided by the Secretary. This report covers the fiscal and managerial aspects of the school's operation and other information as required by the Secretary. 
COMAR 13B.01.01.12 Tuition, Fees, Enrollment Contracts, Refunds.
.12 Tuition, Fees, Enrollment Contracts, Refunds. 
A. A school shall publish in its catalog its schedule of tuition and fees and methods of payment. The school may not deviate from its published tuition and fees and methods of payment. 
B. A school shall furnish a student with information regarding the cost of the necessary books, supplies, and materials. The school shall indicate clearly these costs and any extra fees which are in addition to tuition. The books, supplies, and other materials that the student purchases shall become the property of the student. 
COMAR 13B.01.01.15 A. Catalog and Official Advertising.
A. Each school shall have a catalog that shall be given to all students at the time of enrollment. The catalog shall describe comprehensively the school's facilities, educational offerings, activities, policies, and other information prescribed by the Secretary, and shall state the estimated length of each of the school's programs and courses in clock hours, credit hours if applicable, weeks, and months. 
B. The catalog of each school shall clearly disclose, in a form and manner prescribed by the Secretary, that students and prospective students may contact the Commission to obtain information regarding each approved program. 
C. A school shall provide a current catalog to the Secretary. </t>
  </si>
  <si>
    <t>1374-99-99-7</t>
  </si>
  <si>
    <t xml:space="preserve">The agency requires the institution to provide information about their student grievance procedures (Baseline). The agency specifically stipulates that the agency provide the grievance procedure in the catalog (Threshold). </t>
  </si>
  <si>
    <t>Annual Report Training PPT – Master Checklist
Uploads:
Catalog
Catalog Checklist
The following is the catalog checklist as prescribed by the Secretary. To meet minimum standards, all the items listed below must be included in the catalog. Please complete this checklist by listing next to each item the page or pages in the school catalog that contain this information. Put “N/A” if the item is not applicable to the school. In order to provide current information to the student, updated information such as faculty lists or program costs may be printed on a catalog insert or addendum. A recently approved program modification or new program may also be described with a catalog insert until the new printing of the catalog occurs. 
20. Student grievance procedure, which includes the information that the student has the right to appeal in writing to the Secretary of Higher Education at the Maryland Higher Education Commission concerning school violations of Maryland regulations. Other agencies or boards that must also be identified by name, address, and telephone number in the grievance policy include applicable State licensing boards and commissions, accrediting bodies, and the Maryland Office of the Attorney General, Consumer Affairs, 200 St. Paul Place, Baltimore, MD 21202, 888-743-0023/410-528-8662.</t>
  </si>
  <si>
    <t xml:space="preserve">COMAR 13B.01.01.06 School Reports
COMAR 13B.01.01.14 Procedure for Student Grievances. </t>
  </si>
  <si>
    <t>COMAR 13B.01.01.06 School Reports
A. Annual School Report. An approved school is required to submit an annual report each year on forms and on a schedule provided by the Secretary. This report covers the fiscal and managerial aspects of the school's operation and other information as required by the Secretary. 
COMAR 13B.01.01.14 Procedure for Student Grievances. 
A. The school shall develop a statement of student rights, privileges, and responsibilities of students and make this statement available to students through the catalog, student handbook, or other appropriate publication.
B. The school shall publish a student grievance procedure in its catalog, student handbook, or other appropriate publication.
C. If a student has exhausted a school's grievance procedure and still claims to be aggrieved, the school shall inform the student of his or her right to appeal to the Secretary.
D. The Secretary may investigate written complaints involving potential violations of these regulations with both the student and officials of the school. The Secretary shall report the findings of the investigation to the student and the school's owner or chief operator.</t>
  </si>
  <si>
    <t>1375-99-99-8</t>
  </si>
  <si>
    <t xml:space="preserve">The agency requires the institution to provide information about their student record procedures (Baseline). The agency specifically stipulates that the institution maintain specific records (e.g., transcripts) and report record procedures in the catalog (Threshold). </t>
  </si>
  <si>
    <t xml:space="preserve">https://web.archive.org/web/20240712012508/https://mhec.maryland.gov/institutions_training/SiteAssets/Pages/career/pcs/index/Annual%20Report%20Training_2019%20August%205.pptx 
https://archive.ph/Ed6m6
https://archive.ph/OEIt2 
https://archive.ph/0zctE </t>
  </si>
  <si>
    <t>Annual Report Training PPT – Master Checklist
Permanent Account Card Checklist
Permanent Student Transcript Checklist 
Catalog Checklist</t>
  </si>
  <si>
    <t>Annual Report Training PPT – Master Checklist
Uploads:
Catalog
Permanent Account Card Checklist
By regulation (COMAR Section 13B.01.01.11E), A school shall maintain an accurate, complete, and current record of a student’s financial account in a form and manner approved by the Secretary.
The following is the student permanent account card checklist approved by the Secretary in 1999. To meet minimum standards, all the items listed below must be included with the student permanent account card.
1. School’s name, street address, and telephone number.
2. Student’s name, address, telephone number, and social security number.
3. Name of program and program length in clock hours.
4. Total charges.
a. Tuition.
b. Fees.
c. Books, supplies, equipment.
d. Any other costs, specifically identified.
5. Record of payments.
a. Date of transaction.
b. Type of method of payment.
c. Amount of payment.
d. Running balance.
6. Refund calculation. A section of the account card, or accompanying document, for student refunds for those students canceling or withdrawing before program completion.
a. Last date of attendance.
b. Refund calculation.
c. Amount of any refund due to student or any balance due to school.
d. Date refund made, if applicable.
e. Name of person, bank, and/or agency to whom the refund was paid.
Student Permanent Transcript Checklist
To meet minimum standards, all the items listed below must be included on the student’s permanent transcript.
1. School’s name, street address, and telephone number.
2. Student’s name, address, telephone number, and social security number.
3. Name of the program and program length in clock hours, as well as credit hours, if applicable.
4. Credit granted for prior training, if applicable.
a. Source of previous training.
b. Date of previous training.
c. Name of course being credited and clock hours awarded.
5. Program start date.
6. Last date of attendance.
7. Dates of leave of absence, when applicable.
8. Training outcome. Clearly note one of the following and indicate the date.
a. Withdrew. Include reason for withdrawal when known.
b. Completed program but ineligible to graduate. Include reason.
c. Graduated. (If graduated, the record must document that all academic and attendance requirements to graduate have been met. If applicable, the record must include any required skill proficiencies; i.e., typing speed or CPR certification.)
9. Academic achievement. The transcript must document the following:
a. Grades received for each course or subject in the program. (Note: If the grade on the mid-term or final is a criterion for program completion, this grade must also be recorded. If the program delivery is by modules, grades for the subject matter areas in each module must be recorded.)
b. Dates for each course.
c. Cumulative grade point average, if applicable.
d. Performance grade on externship, if applicable.
10. Attendance. (Note: The Maryland regulations require that a student have a minimum attendance rate of 80% of the total program in order to be graduated from the program.) 
a. Daily attendance record.1
b. Percentage of the total number of scheduled hours attended (attendance rate).
11. Signature line for school official and date.
Catalog Checklist
The following is the catalog checklist as prescribed by the Secretary. To meet minimum standards, all the items listed below must be included in the catalog. Please complete this checklist by listing next to each item the page or pages in the school catalog that contain this information. Put “N/A” if the item is not applicable to the school. In order to provide current information to the student, updated information such as faculty lists or program costs may be printed on a catalog insert or addendum. A recently approved program modification or new program may also be described with a catalog insert until the new printing of the catalog occurs. 
16. i. A statement verifying that the school maintains permanent grade records for as long as the school exi</t>
  </si>
  <si>
    <t xml:space="preserve">COMAR 13B.01.01.06 School Reports
COMAR 13B.01.01.11 Student Records
</t>
  </si>
  <si>
    <t xml:space="preserve">COMAR 13B.01.01.06 School Reports
A. Annual School Report. An approved school is required to submit an annual report each year on forms and on a schedule provided by the Secretary. This report covers the fiscal and managerial aspects of the school's operation and other information as required by the Secretary. 
COMAR 13B.01.01.11 Student Records
A. The school shall maintain adequate permanent student records which include: 
(1) Evidence of compliance with the school's admissions requirements; 
(2) Credit granted for previous experience or training; 
(3) Dates of admission, start dates, and withdrawal or completion dates; 
(4) Reasons for withdrawals when known; 
(5) Daily attendance; 
(6) Student transcripts indicating achievements; and 
(7) Tuition and financial aid records, when applicable. 
B. A school shall maintain all records of a student for at least 5 years after a student either terminates training or graduates. After that, a school is only required to maintain the student records identified in §A of this regulation in a form and manner approved by the Secretary. 
C. A school shall document in each student's individual file all changes to a student's status at the time the changes occur. Changes to a student's status include, but are not limited to, initial enrollment, award of previous credit, changes in schedule, changes in enrollment, leave of absence, probation, counseling, withdrawal, termination, graduation, or completion but ineligible for graduation. 
D. A school shall maintain accurate and complete records of a student's academic achievement and daily attendance. On a regular basis, which is at least every grading period, the school shall record this information on an approved permanent record form which is maintained in the student's individual file. 
E. A school shall maintain an accurate, complete, and current record of a student's financial account in a form and manner approved by the Secretary. 
F. A certificate of successful completion shall be issued to a student at the time of graduation, provided that the student has satisfied all graduation requirements and financial obligations to the school. A statement of attendance and achievement shall be issued, upon request of the student, if withdrawal occurs before completion or graduation, provided the student has satisfied all obligations to the school.  
G. For a student who has left the school, it shall be clearly stated in the student's record whether the student has successfully completed a program, has withdrawn, or has been terminated by the school, and the date of the action. 
H. Student records, as well as all other records of the school, shall be open for inspection at any reasonable time by the Secretary. 
I. Discontinuation of Operation by a School.  (1) Before a school operating in this State discontinues operation, its chief administrative officer shall file with the Secretary the original or legible copies of all essential records of the academic achievements of all former students of the school and records of the financial obligations incurred for educational purposes of current students at the time of closure.  
(2) The records filed with the Secretary in §E of this regulation shall include: 
(a) The academic record of each former student, including credit granted for previous experience or training; 
(b) Dates of admission, start dates, and withdrawal or completion dates; 
(c) Reasons for withdrawals when known; 
(d) Daily attendance; and 
(e) Student transcripts indicating achievements. 
(3) All students' tuition payment records for the 3 years before the school's closing shall be forwarded to the Secretary. The Secretary may waive this requirement if it is determined that the records are being adequately maintained by another State agency.  </t>
  </si>
  <si>
    <t>1376-99-99-9</t>
  </si>
  <si>
    <t>There are some requirements for student records, but there is no clear stipulation that we found for closure plans. </t>
  </si>
  <si>
    <t>1377-99-99-10</t>
  </si>
  <si>
    <t xml:space="preserve">The agency requires the institution to provide information about tuition refund policies (Baseline). The agency specifically stipulates that the agency provide the grievance procedure in the catalog and enrollment agreement (Threshold). </t>
  </si>
  <si>
    <t xml:space="preserve">https://web.archive.org/web/20240712012508/https://mhec.maryland.gov/institutions_training/SiteAssets/Pages/career/pcs/index/Annual%20Report%20Training_2019%20August%205.pptx 
https://archive.ph/Ed6m6 
https://archive.ph/fDqYr </t>
  </si>
  <si>
    <t>Annual Report Training PPT – Master Checklist
Catalog Checklist
Enrollment Agreement Checklist</t>
  </si>
  <si>
    <t>Annual Report Training PPT – Master Checklist
Uploads:
Catalog
Catalog Checklist
The following is the catalog checklist as prescribed by the Secretary. To meet minimum standards, all the items listed below must be included in the catalog. Please complete this checklist by listing next to each item the page or pages in the school catalog that contain this information. Put “N/A” if the item is not applicable to the school. In order to provide current information to the student, updated information such as faculty lists or program costs may be printed on a catalog insert or addendum. A recently approved program modification or new program may also be described with a catalog insert until the new printing of the catalog occurs. 
17. The school’s refund policy which addresses the items listed below and is consistent with the minimum requirements in the Code of Maryland Regulations. While it is recommended that it be quoted exactly for the school’s policy, the school may certainly exceed these minimum requirements to make the refund policy more beneficial to the student. The refund policy stated within the catalog enrollment must be the same as the language on the enrollment agreement. 
a. If the school closes or discontinues a course1 or program, the school shall refund to each currently enrolled student monies paid by the student for tuition and fees and monies for which the student is liable for tuition and fees. 
b. All fees paid by a student shall be refunded if the student chooses not to enroll in or to withdraw from a school within 7 calendar days after having signed a contract. [This involves all fees paid to the school by the student or on behalf of the student. Exceptions must be approved by the Secretary and identified according to 17g.] 
c. If the student chooses not to enroll after the 7-day cancellation period but before the first day of instruction, the school may retain the application fee or registration fee, or both. 
d. If, after the 7-day cancellation period expires, a student withdraws after instruction begins, refunds shall be based on the total contract price for the course or program and shall include all fees, except the application, registration or enrollment fee and any charges for materials, supplies, or books which have been purchased by, and are the property of, the student. The minimum refund that a school shall pay a student who withdraws or is terminated after the 7-day cancellation period has expired and after instruction has begun, is as follows: 
e. The date of withdrawal or termination is the last date of attendance by the student. A refund due a student shall be based on the date of withdrawal or termination and paid within 60 days from the date of withdrawal or termination. 
f. In the case of an official leave of absence, if a student fails to return to training by the end of the leave of absence, a refund due a student shall be based on the date of withdrawal or termination and paid within 60 days of the scheduled last day of the leave of absence. 
g. Identification of any non-refundable items and applicable criteria [e.g. books must be returned in like-new condition]. 
h. For a program or portion of a program delivered by distance education, the minimum refund that a school shall pay a student who withdraws or is terminated after the 7-day cancellation period has expired and after instruction has begun shall be prorated based on the proportion of the program completed by the student. The proportion of the program completed via distance education shall be the percentage of submitted lesson assignments completed by the student compared to the total number of lesson assignments in the program or portion of the program delivered by distance education.
Enrollment Agreement Checklist
The following is the enrollment agreement checklist approved by the Secretary. To meet
minimum standards, all the items listed below must be included in the enrollment agreement:
11. Student refunds. The refund</t>
  </si>
  <si>
    <t xml:space="preserve">COMAR 13B.01.01.06 School Reports
A. Annual School Report. An approved school is required to submit an annual report each year on forms and on a schedule provided by the Secretary. This report covers the fiscal and managerial aspects of the school's operation and other information as required by the Secretary. 
COMAR 13B.01.01.12 Tuition, Fees, Enrollment Contracts, Refunds.
.12 Tuition, Fees, Enrollment Contracts, Refunds. 
A. A school shall publish in its catalog its schedule of tuition and fees and methods of payment. The school may not deviate from its published tuition and fees and methods of payment. 
B. A school shall furnish a student with information regarding the cost of the necessary books, supplies, and materials. The school shall indicate clearly these costs and any extra fees which are in addition to tuition. The books, supplies, and other materials that the student purchases shall become the property of the student. </t>
  </si>
  <si>
    <t>1378-99-99-11</t>
  </si>
  <si>
    <t xml:space="preserve">The agency requires the institution to participate in a tuition recovery fund (Baseline). The agency specifically stipulates that the institution provide upload original versions of the funds for authorization (Threshold). </t>
  </si>
  <si>
    <t>Annual Report Training PPT – Master Checklist
The following must be submitted in hard copy:
Guaranty Student Tuition Fund Payment (.25% of Adjusted Gross Tuition but no less than $250)
New Financial Guaranty</t>
  </si>
  <si>
    <t>COMAR 13B.01.01.06 School Reports
COMAR 13B.01.01.18 Guaranty Student Tuition Fund</t>
  </si>
  <si>
    <t>COMAR 13B.01.01.06 School Reports
A. Annual School Report. An approved school is required to submit an annual report each year on forms and on a schedule provided by the Secretary. This report covers the fiscal and managerial aspects of the school's operation and other information as required by the Secretary. 
COMAR 13B.01.01.18 Guaranty Student Tuition Fund. 
B. The Commission shall create and provide for a Guaranty Student Tuition Fund. 
C. The purpose of the Fund is to: 
(1) Reimburse a student who is entitled to a refund of tuition and fees because the institution has failed to: 
(a) Perform faithfully an agreement or contract with the student, or 
(b) Comply with any provision of Education Article, Title 11, Annotated Code of Maryland, or COMAR Title 13B; or 
(2) Perform any other function directly related to the original purpose of the Fund considered appropriate by the Secretary. 
D. Each private career school approved to operate by the Secretary shall pay into the Fund the amount required by this regulation. 
E. Payment into the Fund. 
(1) An applicant school receiving initial approval shall make an initial payment of $2,500 into the Fund before a certificate of approval is issued. 
(2) Approved Schools. 
(a) Except as provided in §E(4) of this regulation, an approved school in operation during an assessment year shall make a payment into the Fund following the end of the assessment year in the amount of: 
(i) .12 percent of the school’s adjusted gross tuition, beginning with the assessment year that begins on July 1, 2011; 
(ii) .165 percent of the school’s adjusted gross tuition, beginning with the assessment year that begins on July 1, 2012; 
(iii) .21 percent of the school’s adjusted gross tuition, beginning with the assessment year that begins on July 1, 2013; and 
(iv) .25 percent of the school’s adjusted gross tuition, beginning with the assessment year that begins on July 1, 2014, and for each assessment year that follows. 
(b) The minimum amount of the annual payment into the Fund is $250, to be paid by a school whether or not the school charges tuition. 
(c) The payment shall be made to the Commission with the school’s annual report for that year. 
(3) If the Secretary authorizes the operation of a school upon a change in ownership, the school shall make a payment into the Fund without regard to payments previously made by the school or its predecessor, under the following conditions: 
(a) If a school has been operating for less than 1 assessment year, under its new ownership, the school shall make a payment into the Fund as an applicant school under §E(2) of this regulation; and 
(b) If a school has been operating for at least 1 assessment year, under its new ownership, the school shall pay into the Fund as an approved school under §E(2) of this regulation for the last assessment year of operation under the old ownership, and the payment shall be due before approval to operate under new ownership is granted. 
(4) An accounting shall be made at the end of each assessment year. If at the end of any assessment year, the accounting indicates that the Fund contains $2,000,000 or more, then during the next assessment year an assessment may not be made against the schools.</t>
  </si>
  <si>
    <t>MD Code, Education, § 11-203. Bonds or financial guarantees required by institutions</t>
  </si>
  <si>
    <t>MD Code, Education, § 11-203. Bonds or financial guarantees required by institutions
In general
(a)(1) Subject to paragraph (2) of this subsection, the Commission may require any institution of postsecondary education that is required to obtain a certificate of approval or an institution of higher education that is required to register under § 11-202.2 of this subtitle to furnish a performance bond or other form of financial guarantee for either the certificate of approval or the registration to the State conditioned that the institution will:
(i) Perform faithfully all agreements or contracts it makes with its students; and
(ii) Comply with this article.
(2) In addition to and separate from the requirements of subsection (d)(4) of this section, the Commission shall require each private career school and for-profit institution of higher education that operates in the State, and each for-profit institution of higher education that is required to register with the Commission under § 11-202.2 of this subtitle, to furnish a performance bond or irrevocable letter of credit in an amount equal to the school's or institution's non-Title IV adjusted gross tuition and fees for the prior July 1 through June 30.
Form and amount of bond
(b)(1) Except as provided under subsection (a)(2) of this section and subject to paragraph (2) of this subsection, any bond or guarantee required under this section shall be in the form and amount the Secretary requires.
(2) A performance bond or irrevocable letter of credit required under this section shall be between the surety and the Commission.
Total liability of surety on a bond or guarantee
(c)(1) The total liability of a surety on a bond or guarantee under this section may not exceed the amount of the bond or guarantee.
(2) If the total amount of claims filed against a bond or guarantee exceeds the amount of the bond or guarantee, the surety shall pay the amount of the bond or guarantee to the Secretary for distribution to the claimants.
Operation of guaranty funds
(d)(1) By regulation, the Commission:
(i) May create and provide for the operation of two separate guaranty funds for:
1. For-profit institutions of higher education; and
2. Private career schools; and
(ii) May create and provide for the operation of a guaranty fund for institutions of higher education that are required to register under § 11-202.2 of this subtitle.
(2)(i) The for-profit institutions of higher education fund and the private career school fund shall be used:
1. In the event of a school closure by a for-profit institution of higher education or a private career school, to provide a full refund of tuition and fees incurred by a student that have not been reimbursed or discharged;
2. Subject to paragraph (3) of this subsection, to provide a refund, as determined by the Secretary, of tuition and fees incurred by a student that have not been reimbursed or discharged, if a for-profit institution of higher education or a private career school fails to:
A. Perform faithfully any enrollment agreement or contract with the student; or
B. Comply with any provisions of this article; or
3. For any other reason directly related to the original purpose of the fund deemed appropriate by the Secretary.
(ii) 1. The fund for institutions of higher education that are required to register under § 11-202.2 of this subtitle shall be used to reimburse any student at any of these institutions who is entitled to a refund of tuition and fees because the institution has failed to perform faithfully any agreement or contract with the student or failed to comply with any provision of this article.
2. A. After 3 years of claims history during which no claim against the fund has been sustained on behalf of a Maryland student participating in a fully online distance education program offered in the State by an institution registered under § 11-202.2 of this subtitle, the Commission shall exempt that institution from the requirement to contribute to the f</t>
  </si>
  <si>
    <t>1379-99-99-12</t>
  </si>
  <si>
    <t xml:space="preserve">The agency requires the institution to provide a surety bond (Baseline). The agency specifically stipulates that the institution provide upload the bond via official forms (Threshold). </t>
  </si>
  <si>
    <t>https://web.archive.org/web/20240712012508/https://mhec.maryland.gov/institutions_training/SiteAssets/Pages/career/pcs/index/Annual%20Report%20Training_2019%20August%205.pptx
https://web.archive.org/web/20241226192023/https://mhec.maryland.gov/institutions_training/Documents/pcs/PCS_BondFrm_20120104.doc | https://web.archive.org/web/20240420094830/https://mhec.maryland.gov/institutions_training/Documents/pcs/PCS_LOCFrm_20120104.doc</t>
  </si>
  <si>
    <t>Annual Report Training PPT – Master Checklist
Performance Bond Form / Letter of Credit Form</t>
  </si>
  <si>
    <t>Annual Report Training PPT – Master Checklist
Uploads:
Financial Guarantee (Bond or Letter of Credit
The following must be submitted in hard copy:
Guaranty Student Tuition Fund Payment (.25% of Adjusted Gross Tuition but no less than $250)
New Financial Guaranty
Performance Bond Form / Letter of Credit Form</t>
  </si>
  <si>
    <t>COMAR 13B.01.01.06 School Reports
COMAR 13B.01.01.19 Financial Guarantee</t>
  </si>
  <si>
    <t>COMAR 13B.01.01.06 School Reports
A. Annual School Report. An approved school is required to submit an annual report each year on forms and on a schedule provided by the Secretary. This report covers the fiscal and managerial aspects of the school's operation and other information as required by the Secretary. 
COMAR 13B.01.01.19 Financial Guarantee
A. A financial guarantee required by this chapter shall be: 
(1) In the form of a performance bond or an irrevocable letter of credit; 
(2) Made under the terms and conditions determined by the Secretary, including the conditions that the school shall: 
(a) Perform faithfully all agreements or contracts it makes with its students; and 
(b) Comply with Education Article, Annotated Code of Maryland, and with this chapter; 
(3) Made payable to the Secretary on behalf of the Commission, and provided to the Secretary; 
(4) Between the Commission and the surety; and 
(5) In the amount the Secretary requires, which at a minimum shall be: 
(a) The amount prescribed by §B of this regulation, if the school is a non-Title IV school; 
(b) The amount prescribed by §C of this regulation, if the school is a Title IV school; or 
(c) The amount prescribed by §D of this regulation, if the school is a Title IV school that has been notified by the U.S. Department of Education of an adverse, or potentially adverse, action affecting the school’s participation in Title IV. 
B. Financial Guarantee Amount — Non-Title IV Schools. A non-Title IV school shall provide a financial guarantee in an amount sufficient to cover 100 percent of the total tuition liability of the school. 
C. Financial Guarantee Amount — Title IV School. 
(1) Minimum Amount. A Title IV school shall maintain a financial guarantee in an amount sufficient to cover 100 percent of the total non-Title IV tuition liability of the school, unless a greater amount: 
(a) Is deemed necessary by the Secretary; or 
(b) Is required by the provision of this §C. 
(2) During a Title IV school’s 1st through 5th years of operation, the school shall provide a financial guarantee in an amount sufficient to cover 100 percent of the total tuition liability of the school. 
(3) During a Title IV school’s 6th through 10th years of operation, the school shall provide a financial guarantee in an amount sufficient to cover: 
(a) 50 percent of the total tuition liability of the school, if the school does not meet financial viability requirements set forth in §E of this regulation, and if 50 percent of the total tuition liability of the school is greater than 100 percent of the school’s total non-Title IV tuition liability; 
(b) 100 percent of the school’s total non-Title IV tuition liability, if the school meets the financial viability requirements set forth in §E of this regulation; or 
(c) A greater amount if deemed necessary by the Secretary. 
(4) After a Title IV school’s 10th year of operation, the school shall provide: 
(a) A financial guarantee in an amount sufficient to cover 30 percent of the total tuition liability of the school, if the school does not meet the financial viability requirements set forth in §E of this regulation, and if 30 percent of the total tuition liability is greater than 100 percent of the school’s total non-Title IV tuition liability; 
(b) A financial guarantee in an amount sufficient to cover 100 percent of the school’s total non-Title IV tuition liability, if the school meets the financial viability requirements set forth in §E of this regulation; or 
(c) A greater amount if deemed necessary by the Secretary. 
D. Financial Guarantee Amount — Title IV Schools Notified of Potentially Adverse Action by the U.S. Department of Education. 
(1) If the U.S. Department of Education notifies a Title IV school that the school is subject to an adverse or potentially adverse action, including any action that limits, suspends, terminates, or otherwise negatively affects the school’s participation in Title IV, the school shall notify....</t>
  </si>
  <si>
    <t>MD Code, Education, § 11-203. Bonds or financial guarantees required by institutions
In general
(a)(1) Subject to paragraph (2) of this subsection, the Commission may require any institution of postsecondary education that is required to obtain a certificate of approval or an institution of higher education that is required to register under § 11-202.2 of this subtitle to furnish a performance bond or other form of financial guarantee for either the certificate of approval or the registration to the State conditioned that the institution will:
(i) Perform faithfully all agreements or contracts it makes with its students; and
(ii) Comply with this article.
(2) In addition to and separate from the requirements of subsection (d)(4) of this section, the Commission shall require each private career school and for-profit institution of higher education that operates in the State, and each for-profit institution of higher education that is required to register with the Commission under § 11-202.2 of this subtitle, to furnish a performance bond or irrevocable letter of credit in an amount equal to the school's or institution's non-Title IV adjusted gross tuition and fees for the prior July 1 through June 30.
Form and amount of bond
(b)(1) Except as provided under subsection (a)(2) of this section and subject to paragraph (2) of this subsection, any bond or guarantee required under this section shall be in the form and amount the Secretary requires.
(2) A performance bond or irrevocable letter of credit required under this section shall be between the surety and the Commission.
Total liability of surety on a bond or guarantee
(c)(1) The total liability of a surety on a bond or guarantee under this section may not exceed the amount of the bond or guarantee.
(2) If the total amount of claims filed against a bond or guarantee exceeds the amount of the bond or guarantee, the surety shall pay the amount of the bond or guarantee to the Secretary for distribution to the claimants.
Operation of guaranty funds
(d)(1) By regulation, the Commission:
(i) May create and provide for the operation of two separate guaranty funds for:
1. For-profit institutions of higher education; and
2. Private career schools; and
(ii) May create and provide for the operation of a guaranty fund for institutions of higher education that are required to register under § 11-202.2 of this subtitle.
(2)(i) The for-profit institutions of higher education fund and the private career school fund shall be used:
1. In the event of a school closure by a for-profit institution of higher education or a private career school, to provide a full refund of tuition and fees incurred by a student that have not been reimbursed or discharged;
2. Subject to paragraph (3) of this subsection, to provide a refund, as determined by the Secretary, of tuition and fees incurred by a student that have not been reimbursed or discharged, if a for-profit institution of higher education or a private career school fails to:
A. Perform faithfully any enrollment agreement or contract with the student; or
B. Comply with any provisions of this article; or
3. For any other reason directly related to the original purpose of the fund deemed appropriate by the Secretary.
(ii) 1. The fund for institutions of higher education that are required to register under § 11-202.2 of this subtitle shall be used to reimburse any student at any of these institutions who is entitled to a refund of tuition and fees because the institution has failed to perform faithfully any agreement or contract with the student or failed to comply with any provision of this article.
2. A. After 3 years of claims history during which no claim against the fund has been sustained on behalf of a Maryland student participating in a fully online distance education program offered in the State by an institution registered under § 11-202.2 of this subtitle, the Commission shall exempt that institution from the requirement to contribute to...</t>
  </si>
  <si>
    <t>1380-99-99-13</t>
  </si>
  <si>
    <t xml:space="preserve">The agency requires the institution to provide information about financials for reauthorization (Baseline). The agency specifically stipulates that the institution provide the audited financial statements (Threshold). </t>
  </si>
  <si>
    <t>Annual Report Training PPT – Master Checklist
Uploads:
Audited Financial Statements</t>
  </si>
  <si>
    <t>COMAR 13B.01.01.06 School Reports
COMAR 13B.01.01.17 Finances</t>
  </si>
  <si>
    <t>COMAR 13B.01.01.06 School Reports
A. Annual School Report. An approved school is required to submit an annual report each year on forms and on a schedule provided by the Secretary. This report covers the fiscal and managerial aspects of the school's operation and other information as required by the Secretary. 
COMAR 13B.01.01.17 Finances
A. A school shall be operated in accordance with sound principles of financial management. 
B. A school shall maintain financial resources adequate for the satisfactory conduct of the school. 
C. A school shall maintain adequate financial records to indicate accurately the school's cash receipts, disbursements, assets, liabilities, and capital. The financial records as well as all other records of the school shall be open for inspection at any reasonable time by the Secretary. 
D. The accounts of the school shall be maintained in accordance with generally accepted accounting practices and procedures. 
E. The Secretary may request an audited financial statement by an applicant or an approved school. 
F. The existence of an unsatisfied judgment or a lien, whether the lien is a judgment lien or a statutory lien, against a school is a violation of these regulations and is sufficient cause to deny or revoke a school's certificate of approval if the lien or judgment threatens the financial or operational viability of a school. 
G. Public liability insurance, property damage insurance, and workers' compensation insurance in the amounts required by the Secretary shall be carried by the school with a company approved by the Insurance Commissioner of the State. Evidence of insurance shall be submitted to the Secretary. 
H. Without specific approval of the Secretary, other business may not be conducted on the school premises, nor may the school offer to the public any other services. 
I. Fees or other charges for the services or products of students or instructors may be collected when, in the judgment of the Secretary, the fees or charges are necessary to facilitate adequate practice in the area for which training is being offered. 
J. Revenue Requirements for Certain Schools. 
(1) In this section, “year” means July 1 through the following June 30. 
(2) This section applies to private career schools that: 
(a) Are for-profit institutions; 
(b) Participate in and receive funds through Title IV of the federal Higher Education Act of 1965; and 
(c) Are approved by the Commission, in its role as State Approving Agency, to enroll students who receive financial assistance for education under the federal Post-9/11 Veterans Educational Assistance Act of 2008. 
(3) A school described under §J(2) of this regulation may not enroll new Maryland residents unless the percentage of annual revenue from non-federal funds that has been or will be reported to the U.S. Department of Education under 34 CFR §668.28 in 2 of the 3 immediately preceding years is at least 10 percent. 
(4) Institutional Responsibility. 
(a) Annually and as part of an institution’s annual report submitted under Regulation .06 of this chapter, an institution described under §J(2) of this regulation shall: 
(i) Provide to the Secretary, in the form and manner requested by the Secretary, the percentages of revenue from federal and non-federal funds most recently reported to the U.S. Department of Education under 34 CFR §668.28; and 
(ii) Review the percentages provided under §J(4)(a)(i) of this regulation and the percentages reported in the 2 preceding years to determine if the institution has met the revenue requirements in §J(3) of this regulation. 
(b) An institution that determines that it has not met the revenue requirements in §J(3) of this regulation shall: 
(i) Immediately cease enrollment of new Maryland residents; 
(ii) Immediately notify the Secretary; and 
(iii) No more than 30 days after notifying the Secretary, submit a plan to the Secretary outlining the steps the institution will take to come into compliance with this section...</t>
  </si>
  <si>
    <t>1381-99-99-14</t>
  </si>
  <si>
    <t>The agency reserves the right to conduct a site visit for reauthorization (Baseline).</t>
  </si>
  <si>
    <t>COMAR 13B.01.01.04 School Approval Process</t>
  </si>
  <si>
    <t>COMAR 13B.01.01.04 School Approval Process
C. Renewal of Approval to Operate.
(1) At least 6 months before the expiration of a school's approval to operate, the school shall make application for a renewal of approval to operate on forms provided by the Secretary. The application shall be accompanied by a self-evaluation of the school in a format provided by the Secretary, and by additional information as may be required by the Secretary.
(2) On-Site Visit. A detailed review of the school's programs and operation shall be made by an on-site visit by staff of the Maryland Higher Education Commission or by a team authorized by the Secretary to assess and recommend whether the Commission should renew the authority of the school to operate.
(3) Financial Statement. An application for renewal of approval to operate shall be accompanied by a financial statement reviewed by a certified public accountant which provides a detailed and accurate picture of the financial status of the school.
(4) Drug-Free Workplace. An application for renewal to operate shall include a plan for maintaining a workplace and educational institution free of drug and alcohol abuse.
(5) A certificate of approval may be issued by the Secretary for a period not to exceed 5 years. If the certificate of approval is issued for less than a 5-year period, the Secretary shall specify what actions or steps the school shall be required to take to attain a certificate of approval for a 5-year period. Failure to meet specified requirements within the time allotted by the Secretary constitutes a violation of these regulations. An approval issued before the effective date of these regulations remains valid for the period set by the Secretary at the time of issuance, provided that no provisions of these regulations are violated.
(6) Financial Requirement. The Secretary shall require a school to forward a financial guarantee described in Regulation .19 of this chapter.
(7) The Secretary may accept, as appropriate, the findings of an agency or department of the State that has concurrent approval authority over a school if that agency's standards are substantially similar to these minimum requirements.</t>
  </si>
  <si>
    <t>1382-99-99-15</t>
  </si>
  <si>
    <t>The agency requires institutions to provide information about enrollment, completion, and employment for reauthorization (Baseline). The agency requires the information be provided at the student level and program-level (Threshold).</t>
  </si>
  <si>
    <t>Annual Report Training PPT – Student Report
Focus on: (1) Student Enrollment, (2) Student Completion, (3) Student Employment</t>
  </si>
  <si>
    <t>1382-99-99-17</t>
  </si>
  <si>
    <t>1382-99-99-18</t>
  </si>
  <si>
    <t>1383-99-99-22</t>
  </si>
  <si>
    <t xml:space="preserve">Testing/Licensing information on graduates is required of Real Estate Programs and Allied Health Training (Only). https://web.archive.org/web/20240712012508/https://mhec.maryland.gov/institutions_training/SiteAssets/Pages/career/pcs/index/Annual%20Report%20Training_2019%20August%205.pptx </t>
  </si>
  <si>
    <t>1384-99-0-1</t>
  </si>
  <si>
    <t>Massachusetts</t>
  </si>
  <si>
    <t>ma_DHE</t>
  </si>
  <si>
    <t>Massachusetts Department of Higher Education</t>
  </si>
  <si>
    <t>ma_DHE_3</t>
  </si>
  <si>
    <t>Massachusetts Board of Higher Education</t>
  </si>
  <si>
    <t>The agency does not require institutions to submit any documentation for reauthorization or reporting.</t>
  </si>
  <si>
    <t>No reauthorization or reporting requirements for out-of-state institutions were found; NC-SARA State Authorization Guide survey response suggests this is the case.</t>
  </si>
  <si>
    <t>1384-99-0-2</t>
  </si>
  <si>
    <t>1384-99-0-3</t>
  </si>
  <si>
    <t>1384-99-0-4</t>
  </si>
  <si>
    <t>1384-99-0-5</t>
  </si>
  <si>
    <t>1384-99-0-6</t>
  </si>
  <si>
    <t>1384-99-0-7</t>
  </si>
  <si>
    <t>1384-99-0-8</t>
  </si>
  <si>
    <t>1384-99-0-9</t>
  </si>
  <si>
    <t>1384-99-0-10</t>
  </si>
  <si>
    <t>1384-99-0-11</t>
  </si>
  <si>
    <t>1384-99-0-12</t>
  </si>
  <si>
    <t>1384-99-0-13</t>
  </si>
  <si>
    <t>1384-99-0-14</t>
  </si>
  <si>
    <t>1384-99-0-15</t>
  </si>
  <si>
    <t>1384-99-0-16</t>
  </si>
  <si>
    <t>1384-99-0-17</t>
  </si>
  <si>
    <t>1384-99-0-18</t>
  </si>
  <si>
    <t>1384-99-0-19</t>
  </si>
  <si>
    <t>1384-99-0-20</t>
  </si>
  <si>
    <t>1384-99-0-21</t>
  </si>
  <si>
    <t>1384-99-0-22</t>
  </si>
  <si>
    <t>1384-99-1-1</t>
  </si>
  <si>
    <t>1384-99-1-2</t>
  </si>
  <si>
    <t>1384-99-1-3</t>
  </si>
  <si>
    <t>1384-99-1-4</t>
  </si>
  <si>
    <t>1384-99-1-5</t>
  </si>
  <si>
    <t>1384-99-1-6</t>
  </si>
  <si>
    <t>1384-99-1-7</t>
  </si>
  <si>
    <t>1384-99-1-8</t>
  </si>
  <si>
    <t>1384-99-1-9</t>
  </si>
  <si>
    <t>1384-99-1-10</t>
  </si>
  <si>
    <t>1384-99-1-11</t>
  </si>
  <si>
    <t>1384-99-1-12</t>
  </si>
  <si>
    <t>1384-99-1-13</t>
  </si>
  <si>
    <t>1384-99-1-14</t>
  </si>
  <si>
    <t>1384-99-1-15</t>
  </si>
  <si>
    <t>1384-99-1-16</t>
  </si>
  <si>
    <t>1384-99-1-17</t>
  </si>
  <si>
    <t>1384-99-1-18</t>
  </si>
  <si>
    <t>1384-99-1-19</t>
  </si>
  <si>
    <t>1384-99-1-20</t>
  </si>
  <si>
    <t>1384-99-1-21</t>
  </si>
  <si>
    <t>1384-99-1-22</t>
  </si>
  <si>
    <t>1385-99-99-1</t>
  </si>
  <si>
    <t>ma_DHE_1</t>
  </si>
  <si>
    <t>Nonprofit In-State Degree-Granting Institutions</t>
  </si>
  <si>
    <t>The agency does not require institutions to submit any documentation for reauthorization.</t>
  </si>
  <si>
    <t>1385-99-99-2</t>
  </si>
  <si>
    <t>1385-99-99-3</t>
  </si>
  <si>
    <t>1385-99-99-4</t>
  </si>
  <si>
    <t>1385-99-99-5</t>
  </si>
  <si>
    <t>1385-99-99-6</t>
  </si>
  <si>
    <t>1385-99-99-7</t>
  </si>
  <si>
    <t>1385-99-99-8</t>
  </si>
  <si>
    <t>1385-99-99-9</t>
  </si>
  <si>
    <t>1385-99-99-10</t>
  </si>
  <si>
    <t>1385-99-99-11</t>
  </si>
  <si>
    <t>1385-99-99-12</t>
  </si>
  <si>
    <t>1385-99-99-13</t>
  </si>
  <si>
    <t>1385-99-99-14</t>
  </si>
  <si>
    <t>1385-99-99-15</t>
  </si>
  <si>
    <t>1385-99-99-16</t>
  </si>
  <si>
    <t>1385-99-99-17</t>
  </si>
  <si>
    <t>1385-99-99-18</t>
  </si>
  <si>
    <t>1385-99-99-19</t>
  </si>
  <si>
    <t>1385-99-99-20</t>
  </si>
  <si>
    <t>1385-99-99-21</t>
  </si>
  <si>
    <t>1385-99-99-22</t>
  </si>
  <si>
    <t>1386-99-99-1</t>
  </si>
  <si>
    <t>ma_DHE_2</t>
  </si>
  <si>
    <t>For-Profit In-State Degree-Granting Institutions</t>
  </si>
  <si>
    <t>1386-99-99-2</t>
  </si>
  <si>
    <t>1386-99-99-3</t>
  </si>
  <si>
    <t>1386-99-99-4</t>
  </si>
  <si>
    <t>1386-99-99-5</t>
  </si>
  <si>
    <t>1386-99-99-6</t>
  </si>
  <si>
    <t>1386-99-99-7</t>
  </si>
  <si>
    <t>1386-99-99-8</t>
  </si>
  <si>
    <t>1386-99-99-9</t>
  </si>
  <si>
    <t>1386-99-99-10</t>
  </si>
  <si>
    <t>1386-99-99-11</t>
  </si>
  <si>
    <t>1386-99-99-12</t>
  </si>
  <si>
    <t>1386-99-99-13</t>
  </si>
  <si>
    <t>1386-99-99-14</t>
  </si>
  <si>
    <t>1386-99-99-15</t>
  </si>
  <si>
    <t>1386-99-99-16</t>
  </si>
  <si>
    <t>1386-99-99-17</t>
  </si>
  <si>
    <t>1386-99-99-18</t>
  </si>
  <si>
    <t>1386-99-99-19</t>
  </si>
  <si>
    <t>1386-99-99-20</t>
  </si>
  <si>
    <t>1386-99-99-21</t>
  </si>
  <si>
    <t>1386-99-99-22</t>
  </si>
  <si>
    <t>1387-99-99-1</t>
  </si>
  <si>
    <t>https://archive.ph/9WGoL</t>
  </si>
  <si>
    <t>https://web.archive.org/web/20241227133843/https://www.mass.gov/doc/610-cmr-13-financial-assessment-and-risk-monitoring-of-institutions-of-higher-education/download</t>
  </si>
  <si>
    <t>https://archive.ph/urEB5</t>
  </si>
  <si>
    <t>1387-99-99-2</t>
  </si>
  <si>
    <t>1387-99-99-3</t>
  </si>
  <si>
    <t>1387-99-99-4</t>
  </si>
  <si>
    <t>1387-99-99-5</t>
  </si>
  <si>
    <t>1387-99-99-6</t>
  </si>
  <si>
    <t>1387-99-99-7</t>
  </si>
  <si>
    <t>1387-99-99-8</t>
  </si>
  <si>
    <t>1387-99-99-10</t>
  </si>
  <si>
    <t>1387-99-99-11</t>
  </si>
  <si>
    <t>1387-99-99-12</t>
  </si>
  <si>
    <t>1387-99-99-14</t>
  </si>
  <si>
    <t>1387-99-99-18</t>
  </si>
  <si>
    <t>1387-99-99-19</t>
  </si>
  <si>
    <t>1387-99-99-20</t>
  </si>
  <si>
    <t>1387-99-99-21</t>
  </si>
  <si>
    <t>1387-99-99-22</t>
  </si>
  <si>
    <t>1388-1-99-9</t>
  </si>
  <si>
    <t>The agency has a stringent school closure process when an institution is identified at risk of closure through FARM annual reporting (Baseline). The agency requires the institution to submit an annual letter of certification to attest to the fact that the institution is not at risk of closure (Threshold).</t>
  </si>
  <si>
    <t xml:space="preserve">https://archive.ph/9WGoL
https://web.archive.org/web/20240721023627/https://s3.amazonaws.com/edvera_production/public/organizations/madhe/2021+FARM+Report+Template.pdf </t>
  </si>
  <si>
    <t>Financial Assessment and Risk Monitoring Implementation Procedures for Massachusetts Private Independent Higher Education Institutions Pursuant to 610 CMR 13.00 (The Procedures)
FARM Annual Report</t>
  </si>
  <si>
    <t xml:space="preserve">FARM Implementation Procedures: The Procedures
The proposed FARM implementation procedures (Attachment A) set forth processes to be used by the DHE in implementing the regulations, and clarify or expound upon the BHE regulations to, among other things: 
• describe in general terms the methodology used in the financial screenings conducted by the DHE;
• recognize and incorporate into the financial assessment process, as authorized by state law, financial screenings conducted by NECHE pursuant to a valid, current MOU; 
• provide procedural guidance to IHEs in the development of both risk mitigation plans, public notices and contingency plans for closure and describe the elements that should
be included in such plans; and 
• describe the composition and responsibilities of an advisory committee, which the
Commissioner may use in carrying out his authority under the regulations.
FARM Annual Report
Certification
Outisde of and in addition to the annual financial screening requirements, under the new law, IHEs have an affirmative obligation to immediately inform the BHE of any known financial liabilities or risks that are reasonably likely to result in the imminent closures of the institution or otherwise negatively affect the institution’s ability to full its obligations to current and admitted students. This element to the new law is especially important in the comings weeks and months, as the higher education community continues to address the impacts of the COVID-19 pandemic.
An institution facing or considering any of the following circumstances should provide an explanation below:
- Anticipated problems relating liquidity or “cash deficiencies”.
- Any significant financial event (e.g., adverse action by your lender or rescission of or decrease in support from any source during current fiscal year that would have a substantial impact on the institution’s budget and/or the sustainability of its academic programming). 
- Any decision to close any instructional or branch campuses
- Initiating or continuing merger or teach-out discussions with other institutions.
- Major changes in your academic programs (e.g., suspending admissions to programs, closing programs while students are still enrolled, or decisions to permanently alter the instruction mode of programs
- Any other fiscal or other “adverse events” reported to your accreditor (e.g., “adverse events” reported to the NEXHE under the Commission’s Standard 9.10) or to another oversight entity.
To help satisfy this statutory requirement, and to facilitate communications, we as that the President or CEO certify below, that:
- I certify and affirm that my institution is not aware of any financial liabilities or risks that are reasonably likely to result in the imminent closure of the institution or otherwise negatively affect the institution’s ability foo fulfill its obligations to current and admitted students. 
President or CEOs initials: </t>
  </si>
  <si>
    <t>610 CMR 13.03. Annual Financial Assessment &amp; 610 CMR 13.04 Contingency Planning for Closure and Notification to the Public</t>
  </si>
  <si>
    <t>610 CMR 13.03. Annual Financial Assessment
The Department shall ensure that mandatory annual financial assessments of Institutions are conducted in accordance with the following procedures.
(1) Screening. 
(a) Annual Screening. All Institutions shall be screened annually for the purpose of assessing each Institution's past, present, and future financial stability to identify any Institution potentially at Risk of Imminent Closure. 
(b) Screening Tools. The Board shall establish the procedures, to be used in the screening process, after consultation with representatives of Institutions and other stakeholders, and shall periodically review and refine such procedures as needed. Said procedures may include, but are not limited to: 
1. The use of financial and non-financial indicators from publicly available data sources to conduct a preliminary assessment of whether the Institution may be at Risk of Imminent Closure. 
2. Credit ratings assigned to Institutions by credit rating agencies or services. 
3. Any information obtained from other regulatory, oversight, or law enforcement entities, including Accrediting Agencies, the U.S. Department of Education, and the Massachusetts Office of the Attorney General, that could allow the Department to evaluate the sufficiency of the Institution's financial resources.
(c) Notification and Consideration of Other Information Relevant to the Screening. The Commissioner shall notify each Institution identified through the screening process as potentially at Risk of Imminent Closure under 610 CMR 13.03(1)(c). The notification shall include Department staff outreach to the administration of the Institution to provide an opportunity to review the results of the screening process, including the analytical methodology, and to submit additional information that they or the Commissioner deem relevant to the screening results, including updated data not taken into account as part of the methodology used. 
610 CMR 13.04 Contingency Planning for Closure and Notification to the Public
(1) Contingency Planning for Closure. All contingency closure plans required by the Commissioner from an Institution shall be submitted by the Institution to Department staff in a format prescribed by the Department. While the development of contingency closure plans is typically an iterative process, all complete contingency closure plans must, in addition to any elements required by M.G.L. c. 69, § 31B, include the development of transfer and articulation agreements for students, provide a comprehensive budget which shows the existence and commitment of sufficient resources to sustain the Institution's educational offerings through closure, and consider the broader impacts of closure on the Institution's key constituencies, including faculty, staff, and the host community. 
(a) An Institution required to submit a contingency closure plan to the Department must also, as part of its risk mitigation plan submission, include the following: 
1. A Student Deposit Refund Plan that assures the refund of any deposits made by students in anticipation of enrolling or continuing their enrollment at the Institution, in the event that the Institution closes before students have received the entirety of the educational services for which their deposits were to be applied; and 
2. A Student Records Maintenance Plan to cover the cost of protecting and maintaining all Student Records from at least the past 60 years, including ensuring that Student Records are in a digitized, accessible, indexed, searchable, and readily convertible, portable format. The plan must encompass all Student Records held by the Institution, including those from other, closed Institutions for which the Institution serves as custodian. 
(b) Bond Requirements. An Institution that does not demonstrate sufficient, documented resources in its Student Deposit Refund Plan and Student Records Maintenance Plan to meet the costs of making the required refunds and maintain....</t>
  </si>
  <si>
    <t>Mass. Gen. Laws Chapter, § 31B Annual assessment of institution's financial risk of imminent closure</t>
  </si>
  <si>
    <t>Mass. Gen. Laws Chapter, § 31B(b)
(b)(1) An institution shall immediately notify the board of any known financial liabilities or risks that are reasonably likely to result in the imminent closure of the institution or otherwise negatively affect the institution's ability to fulfill its obligations to current and admitted students.
(2) The board shall establish a process to annually assess each institution's financial information to identify whether an institution is at risk of imminent closure. The assessment shall be based on a review of information received through an annual financial screening of the institution as well as any additional information submitted under clause (ii) of paragraph (3). Financial screenings may be conducted by: (i) an accrediting agency, pursuant to a memorandum of understanding approved by the board; or (ii) the department of higher education.
(3) Upon either: (i) a determination by the board that an institution may be at risk of imminent closure; or (ii) acceptance by the board of a determination made by an accrediting agency that an institution may be at risk of imminent closure, the board shall provide the institution with a summary of the basis for its determination. Upon receiving the summary, the institution shall immediately: (i) inform the board of any known liabilities, risks or financial issues; (ii) provide to the board any information necessary to accurately and fairly determine the institution's financial status and likelihood of imminent closure and to monitor its condition; and (iii) prepare a contingency plan for closure, which shall include a process for the institution or the board, or both, as determined by the board, to provide appropriate notification to relevant stakeholders, as determined by the board, including, but not limited to, enrolled students, candidates who have submitted applications, recent graduates, faculty, staff and host communities. The board shall establish requirements for contingency plans for closure that shall include, but not be limited to: (i) arrangements for students to complete their programs of study; (ii) a plan for the transfer and long-term maintenance of student records if the institution ceases to exist; (iii) information about the rights and responsibilities of student loan borrowers; (iv) information about the institution's financial condition, accreditation status and any outstanding compliance issues regarding federal and state student financial aid programs; and (v) a plan that assures the refund of deposits made by students in anticipation of enrolling or continuing their enrollment at the institution and for the cost of protecting and maintaining student records including, subject to criteria established by the board, a requirement that the institution furnish a bond with surety or a letter of credit sufficient to meet the costs of so refunding and maintaining. An institution required to submit a contingency plan for closure shall also provide the board with access to all financial and other records upon request of the board.</t>
  </si>
  <si>
    <t>This may be the strongest case for a 2 that doesn’t perfectly meet our definition requirement—that is, institutions submit closure plans during reauthorization. While proactive in requiring a contingency plan, it occurs not at the time of reporting but as a result of a reporting process that identified issues.</t>
  </si>
  <si>
    <t>1388-2-99-9</t>
  </si>
  <si>
    <t>1389-99-99-13</t>
  </si>
  <si>
    <t>The agency requires the institution to report financial statements for reauthorization (Baseline). The agency specifically stipulates that the institution post audited financial statements on their website from the past three years, with a plain-language summary (Threshold).</t>
  </si>
  <si>
    <t>https://web.archive.org/web/20240721023627/https://s3.amazonaws.com/edvera_production/public/organizations/madhe/2021+FARM+Report+Template.pdf 
https://web.archive.org/web/20241227150813/https://www.mass.edu/strategic/documents/December%2010%202020%20FARM%20Trustee%20Training%20Letter%20to%20IHEs.pdf</t>
  </si>
  <si>
    <t>FARM Annual Report
December 10, 2020 Letter to Private IHEs re: Posting of Audited Financial Statements and Required Training for Institutional Trustees</t>
  </si>
  <si>
    <t>FARM Annual Report
Please provide the URL for the public-facing webpage where the institution has posted a copy of its annual financial reports or statements, required under M.G.L. c 12, § 8F, and summaries thereof written in terms that are understandable by the general public as required pursuant to M.G.L. c 69, 31B (f).
The webpage must include the tree most recent years’ annual financial reports or statements and accompanying summaries since enactment of the FARM statute in November 2019, i.e., at least FY19, FY20, FY21 for institutions with fiscal years ending June 30th. 
Submission Note: This should be a public-facing webpage, reasonably findable by members of the public, not a direct link to a PDF or file download.
- Audited financials URL
If the institution’s FY21 annual financial report or statement and accompanying summary have not yet been posted, please provide the anticipated publication date. If they are already published, provide today’s date
- Audited Financials Posting Date: 
Please indicate the years of audited financial reports or statements and accompanying summaries that are published on the above website
- Audited Financials – Years posted: 
Posting of Audited Financial Statements. 
One requirement of the new law is that each institution must “post on its website a copy of the institution’s annual financial report or statement…and a summary of the report, however termed, that is written in terms that are understandable by the general public.” M.G.L. c. 69, s. 31B(f). 
In my June 29 letter, I informed you that the Department of Higher Education (“DHE”) would be developing an online portal for electronic certification of compliance with this provision. I am pleased to inform you that this portal is now available and can be found at: https://www.mass.edu/foradmin/academic/AnnualReport/Farm/login.asp. 
Your institution’s log-in information is as follows: 
Username: [FILL] 
Password: [FILL]</t>
  </si>
  <si>
    <t>610 CMR 13.08. Audited Financial Statements</t>
  </si>
  <si>
    <t>610 CMR 13.08. Audited Financial Statements
13.08: Audited Financial Statements
An Institution must post on its website a copy of the Institution’s annual financial report or audited financial statement and a summary of the report, however termed, that is written in terms that are understandable by the general public. 
(1) An Institution must post its audited financial statements no later than six months after the end of its fiscal year.
(2) An Institution must, at a minimum, maintain on its website its three most recent years of audited financial statements.
 (3) An Institution must have a permanent webpage for the posting of the audited financial statements that is accessible to the public and able to be located using either the website’s internal search function or an external internet search engine. 
(4) An Institution must also post to its permanent webpage an accompanying summary of each year’s audited financial statement in a format understandable by the general public.</t>
  </si>
  <si>
    <t>Mass. Gen. Laws Chapter, § 31B(f)
(f) Each institution shall post on its website a copy of the institution's annual financial report or statement, required pursuant to section 8F of chapter 12 and a summary of the report, however termed, that is written in terms that are understandable by the general public.</t>
  </si>
  <si>
    <t>Other financial indicators they mentioned: tuition discounting rates; tuition dependency; trends in student enrollment, retention, and completion; credit ratings assigned to institutions by credit rating agencies or services; and US Department of Education Heightened Cash Monitoring (“HCM”) or Letter of Credit (“LOC”) status (https://archive.ph/9WGoL)</t>
  </si>
  <si>
    <t>1390-1-99-15</t>
  </si>
  <si>
    <t xml:space="preserve">The agency requires institutions to report trends in student enrollment, retention and completion for reporting (Baseline). </t>
  </si>
  <si>
    <t>Financial Assessment and Risk Monitoring Implementation Procedures for Massachusetts Private Independent Higher Education Institutions Pursuant to 610 CMR 13.00 (Appendix A- DHE Screening Methodology)</t>
  </si>
  <si>
    <t>FARM Implementation Procedures: Appendix A - DHE Screening Methodology
The Department will screen IHEs using multiple methods, measures, and data sources. Screenings conducted by the Department shall be done by first using a methodology that offers a preliminary assessment of an institution’s ability to “teach out” its enrolled and admitted students, also known as the Student Educational Resources (“SER”) metric. Assuming a hypothetical closure and wind-down scenario, the SER calculates how long an independent IHE can teach its enrolled and admitted students, accounting only for known or reasonably predictable revenues and assets to cover its obligations. This metric assumes no new student admissions and no additional resources or expenses other than those required for fixed administrative costs, existing programs of study, debt obligations, and the availability of tuition and fee revenue, auxiliary revenue, and expendable net assets. Data reported annually to the federal Integrated Postsecondary Data System (“IPEDS”) are used for this analysis. As a state higher education executive office, the Department has access to the most recently reported IPEDS data, and such data reflect the most recently approved financial statements from the prior fiscal year. In addition to the SER metric, the Department intends to use the analytical framework adopted by NECHE, the Comprehensive Financial Index (CFI), and other financial ratios, non-financial indicators, and external ratings and reports to assess the financial health of each IHE. 
Other indicators that the Department may consider in its screening include: 
• trends in student enrollment, retention, and completion;</t>
  </si>
  <si>
    <t>610 CMR 13.03. Annual Financial Assessment</t>
  </si>
  <si>
    <t xml:space="preserve">610 CMR 13.03. Annual Financial Assessment
The Department shall ensure that mandatory annual financial assessments of Institutions are conducted in accordance with the following procedures.
(1) Screening. 
(a) Annual Screening. All Institutions shall be screened annually for the purpose of assessing each Institution's past, present, and future financial stability to identify any Institution potentially at Risk of Imminent Closure. 
(b) Screening Tools. The Board shall establish the procedures, to be used in the screening process, after consultation with representatives of Institutions and other stakeholders, and shall periodically review and refine such procedures as needed. Said procedures may include, but are not limited to: 
1. The use of financial and non-financial indicators from publicly available data sources to conduct a preliminary assessment of whether the Institution may be at Risk of Imminent Closure. 
2. Credit ratings assigned to Institutions by credit rating agencies or services. 
3. Any information obtained from other regulatory, oversight, or law enforcement entities, including Accrediting Agencies, the U.S. Department of Education, and the Massachusetts Office of the Attorney General, that could allow the Department to evaluate the sufficiency of the Institution's financial resources.
(c) Notification and Consideration of Other Information Relevant to the Screening. The Commissioner shall notify each Institution identified through the screening process as potentially at Risk of Imminent Closure under 610 CMR 13.03(1)(c). The notification shall include Department staff outreach to the administration of the Institution to provide an opportunity to review the results of the screening process, including the analytical methodology, and to submit additional information that they or the Commissioner deem relevant to the screening results, including updated data not taken into account as part of the methodology used. </t>
  </si>
  <si>
    <t>Mass. Gen. Laws Chapter, § 31B(b)(2)
(2) The board shall establish a process to annually assess each institution's financial information to identify whether an institution is at risk of imminent closure. The assessment shall be based on a review of information received through an annual financial screening of the institution as well as any additional information submitted under clause (ii) of paragraph (3). Financial screenings may be conducted by: (i) an accrediting agency, pursuant to a memorandum of understanding approved by the board; or (ii) the department of higher education.</t>
  </si>
  <si>
    <t>Although the agency has the authority to collect enrollment, retention, and graduation metrics in FARM reporting, it does not explicitly request this information in the annual report (https://web.archive.org/web/20240721023627/https://s3.amazonaws.com/edvera_production/public/organizations/madhe/2021+FARM+Report+Template.pdf). Therefore, we have scored this as a 1, though it is likely a 0. The agency states that these values are used to determine the student educational resources metric, align with IPEDS, and will be cross-checked with financial statements submitted by the institution. If this were the case, it would be a 2.</t>
  </si>
  <si>
    <t>1390-1-99-16</t>
  </si>
  <si>
    <t>1390-1-99-17</t>
  </si>
  <si>
    <t>1390-2-99-15</t>
  </si>
  <si>
    <t>1390-2-99-16</t>
  </si>
  <si>
    <t>1390-2-99-17</t>
  </si>
  <si>
    <t>1391-99-99-1</t>
  </si>
  <si>
    <t>The agency does not require institutions to submit any documentation for reporting.</t>
  </si>
  <si>
    <t>1391-99-99-2</t>
  </si>
  <si>
    <t>1391-99-99-3</t>
  </si>
  <si>
    <t>1391-99-99-4</t>
  </si>
  <si>
    <t>1391-99-99-5</t>
  </si>
  <si>
    <t>1391-99-99-6</t>
  </si>
  <si>
    <t>1391-99-99-7</t>
  </si>
  <si>
    <t>1391-99-99-8</t>
  </si>
  <si>
    <t>1391-99-99-11</t>
  </si>
  <si>
    <t>1391-99-99-12</t>
  </si>
  <si>
    <t>1391-99-99-14</t>
  </si>
  <si>
    <t>1391-99-99-19</t>
  </si>
  <si>
    <t>1391-99-99-20</t>
  </si>
  <si>
    <t>1391-99-99-21</t>
  </si>
  <si>
    <t>1391-99-99-22</t>
  </si>
  <si>
    <t>1392-99-99-10</t>
  </si>
  <si>
    <t>The agency requires the institution to provide information about tuition refund policies for annual reporting (Baseline). The agency specifically stipulates the institution provide evidence that tuition refund policies are clearly stated in the publicity of the institution (Threshold).</t>
  </si>
  <si>
    <t>610 CMR 2.07: Regulations, Application Procedures, Review Process, and Review Criteria for Massachusetts-Based Institutions that are New, or that are not Accredited or are Accredited With Sanction by the New England Association of Schools and Colleges and Out-of-State Institution</t>
  </si>
  <si>
    <t>610 CMR 2.07
(4) Additional Criteria Governing Proprietary Institutions. The Board requires proprietary institutions that are incorporated or propose to incorporate for profit-making purposes under the provision of M.G.L. c. 156B as educational institutions titled "college", or "junior college", or "university" and/or with power to grant a degree or degrees to meet, in addition to the criteria identified in 610 CMR 2.07 or 610 CMR 2.08, as applicable, the following: 
(b) Each year the proprietary institution is required to submit a report in two copies to the Board, reviewing the status of the institution's degree-granting programs. This report, to be titled "annual report," should evaluate the general quality of curricula, the faculty and the student body. It should provide statistical information on the number of students completing the requirements for the degree, job placement and/or transfer statistics, the financial status of the institution, operating costs and revenues. It should provide evidence that both degree authority and tuition and refund policies are clearly stated in the publicity of the institution. Finally, the report should certify whether, in fact, the institution's degree-granting programs are maintained and operated within the provisions and spirit of the criteria and guidelines set forth for proprietary institutions with degree-granting authority. (c) Each proprietary institution shall be subject to review on these standards by the Board every five years, following procedures described in 610 CMR 2.09. All costs of these reviews shall be borne by the proprietary institution. (d) The above requirements are additional to the procedures and criteria described elsewhere in 610 CMR 2.00 which apply fully to proprietary institutions.</t>
  </si>
  <si>
    <t>1393-99-99-13</t>
  </si>
  <si>
    <t>https://web.archive.org/web/20241227133843/https://www.mass.gov/doc/610-cmr-13-financial-assessment-and-risk-monitoring-of-institutions-of-higher-education/download 
https://web.archive.org/web/20241227125810/https://www.mass.gov/doc/610-cmr-2-degree-granting-regulations-for-independent-institutions-of-higher-education/download</t>
  </si>
  <si>
    <t>610 CMR 13.08. Audited Financial Statements
610 CMR 2.07: Regulations, Application Procedures, Review Process, and Review Criteria for Massachusetts-Based Institutions that are New, or that are not Accredited or are Accredited With Sanction by the New England Association of Schools and Colleges and Out-of-State Institution</t>
  </si>
  <si>
    <t>610 CMR 13.08. Audited Financial Statements
13.08: Audited Financial Statements
An Institution must post on its website a copy of the Institution’s annual financial report or audited financial statement and a summary of the report, however termed, that is written in terms that are understandable by the general public. 
(1) An Institution must post its audited financial statements no later than six months after the end of its fiscal year.
(2) An Institution must, at a minimum, maintain on its website its three most recent years of audited financial statements.
 (3) An Institution must have a permanent webpage for the posting of the audited financial statements that is accessible to the public and able to be located using either the website’s internal search function or an external internet search engine. 
(4) An Institution must also post to its permanent webpage an accompanying summary of each year’s audited financial statement in a format understandable by the general public.
610 CMR 2.07
(4) Additional Criteria Governing Proprietary Institutions. The Board requires proprietary institutions that are incorporated or propose to incorporate for profit-making purposes under the provision of M.G.L. c. 156B as educational institutions titled "college", or "junior college", or "university" and/or with power to grant a degree or degrees to meet, in addition to the criteria identified in 610 CMR 2.07 or 610 CMR 2.08, as applicable, the following: 
(b) Each year the proprietary institution is required to submit a report in two copies to the Board, reviewing the status of the institution's degree-granting programs. This report, to be titled "annual report," should evaluate the general quality of curricula, the faculty and the student body. It should provide statistical information on the number of students completing the requirements for the degree, job placement and/or transfer statistics, the financial status of the institution, operating costs and revenues. It should provide evidence that both degree authority and tuition and refund policies are clearly stated in the publicity of the institution. Finally, the report should certify whether, in fact, the institution's degree-granting programs are maintained and operated within the provisions and spirit of the criteria and guidelines set forth for proprietary institutions with degree-granting authority. 
(c) Each proprietary institution shall be subject to review on these standards by the Board every five years, following procedures described in 610 CMR 2.09. All costs of these reviews shall be borne by the proprietary institution. 
(d) The above requirements are additional to the procedures and criteria described elsewhere in 610 CMR 2.00 which apply fully to proprietary institutions.</t>
  </si>
  <si>
    <t>1394-99-99-18</t>
  </si>
  <si>
    <t xml:space="preserve">The agency requires the institution to provide information about job placement statistics for annual reporting (Baseline). </t>
  </si>
  <si>
    <t xml:space="preserve">https://web.archive.org/web/20241227125810/https://www.mass.gov/doc/610-cmr-2-degree-granting-regulations-for-independent-institutions-of-higher-education/download </t>
  </si>
  <si>
    <t>1395-99-99-1</t>
  </si>
  <si>
    <t>ma_DPL</t>
  </si>
  <si>
    <t>Massachusetts Division of Professional Licensure</t>
  </si>
  <si>
    <t>ma_DPL_4</t>
  </si>
  <si>
    <t xml:space="preserve">The agency requires institutions to provide a copy of accreditation information, if applicable (Baseline). </t>
  </si>
  <si>
    <t>https://archive.ph/UUCoz</t>
  </si>
  <si>
    <t>Web: Renew an Occupational License</t>
  </si>
  <si>
    <t>Web: Renew an Occupational License
Accreditation approval(s) (if applicable) 
- A copy of the approval letter(s)</t>
  </si>
  <si>
    <t>https://web.archive.org/web/20241227180836/https://www.mass.gov/doc/230-cmr-1500pdf/download</t>
  </si>
  <si>
    <t>230 CMR 15.00 General Provisions and Standards of Practice</t>
  </si>
  <si>
    <t xml:space="preserve">230 CMR 15.00 General Provisions and Standards of Practice
230 CMR 15.01 General Provisions
(8) A School shall immediately notify the division if it is the subject of any investigative action, complaint, or disciplinary matter with an accrediting agency, or with any state or federal agency.
230 CMR 15.06: Advertisements and Representations
(3) A School shall not advertise, imply, or represent that the division "supervises," "recommends," "endorses," "accredits," or "approves" the School. A licensed School may indicate in literature or Advertising that the School is "Licensed by the Commonwealth of Massachusetts Division of Professional Licensure. </t>
  </si>
  <si>
    <t>https://archive.ph/Hg4n7</t>
  </si>
  <si>
    <t>Mass. Gen. Laws Chapter 112, § 263 Private occupational schools; oversight by division of professional licensure</t>
  </si>
  <si>
    <t xml:space="preserve">Mass. Gen. Laws Chapter 112, § 263(p)
(p) A private occupational school that obtains an accreditation from a national or regional accrediting agency that is recognized by the United States Department of Education shall notify the division in writing of its accreditation and of any changes to its accreditation. No private occupational school shall represent itself as being an accredited school unless it is accredited by a national or regional accrediting agency recognized by the United States Department of Education. </t>
  </si>
  <si>
    <t>Despite the requirements for notification upon a change in accreditation, the requirements are if applicable. As such, it has been scored a 1.</t>
  </si>
  <si>
    <t>1396-99-99-2</t>
  </si>
  <si>
    <t>https://web.archive.org/web/20241227180623/https://www.mass.gov/doc/230cmr13pdf/download 
https://web.archive.org/web/20241227180836/https://www.mass.gov/doc/230-cmr-1500pdf/download</t>
  </si>
  <si>
    <t>1396-99-99-11</t>
  </si>
  <si>
    <t>1396-99-99-16</t>
  </si>
  <si>
    <t>1396-99-99-20</t>
  </si>
  <si>
    <t>1396-99-99-21</t>
  </si>
  <si>
    <t>1397-99-99-3</t>
  </si>
  <si>
    <t>The agency requires institutions to provide a copy of the catalog for authorization (Baseline).  The agency specifically stipulates that the student attest to receiving the catalog and the format (hard copy, USB, email, website) in the Enrollment Agreement (Threshold).</t>
  </si>
  <si>
    <t>https://archive.ph/UUCoz
https://web.archive.org/web/20241227174930/https://www.mass.gov/doc/ta-for-sample-enrollment-agreement/download</t>
  </si>
  <si>
    <t>Web: Renew an Occupational License
Sample Enrollment Agreement</t>
  </si>
  <si>
    <t>Web: Renew an Occupational License
Program course catalog
- A copy of the catalog
Policy Statements
On school letterhead, or marked with the school catalog or student handbook, include the following policy statements:
- Entrance requirements in accordance with 230 CMR 15.05(1)(b) 
-  Attendance policies, including the consequences of not following them 
- Grading policies, including the consequences of not maintaining minimum grade requirements 
- Satisfactory progress pursuant to 230CMR 15.01(10)  
- School rules and regulations, including the consequences of not following them 
- Guidance and counseling policies 
- Job placement 
- School calendar with dates of courses, days off, days the school is closed, or any other breaks 
- Student complaint resolution process in accordance with (230CMR 15.07), including that the school must respond to a student’s written complaint in writing within 10 days and students may contact the Office of Private Occupational School Education at any time
Sample Enrollment Agreement
The following language must be inserted, amending the options available from your school.
I have been provided a copy of the school’s catalogue and policies in a manner of my choosing and I am initialing my choice: ___ hard copy ___ USB Drive ___ read-only CD-Rom ___ send via email ___ I will download the catalogue and policies from school’s website Insert the school’s URL here</t>
  </si>
  <si>
    <t>https://web.archive.org/web/20241227180828/https://www.mass.gov/doc/230cmr14pdf/download
 https://web.archive.org/web/20241227180836/https://www.mass.gov/doc/230-cmr-1500pdf/download</t>
  </si>
  <si>
    <t>230 CMR 14.00 Facilities, Equipment, Curriculum, Instructors, And Staff
230 CMR 15.00 General Provisions and Standards of Practice</t>
  </si>
  <si>
    <t xml:space="preserve">230 CMR 14.00 Facilities, Equipment, Curriculum, Instructors, And Staff
230 CMR 14.03 Curriculum
(6) A School shall submit course catalogues and any addendums to the division upon application for licensure and license renewal and, if amended, prior to distribution to current and prospective students.
230 CMR 15.00 General Provisions and Standards of Practice
230 CMR 15.07 Student Complaints
(1) A School shall establish a written procedure for resolving student complaints. The procedure shall be made available to students at the time of enrollment and upon request, and shall be published in the School catalogue.
230 CMR 15.06: Advertisements and Representations
(3) A School shall not advertise, imply, or represent that the division "supervises," "recommends," "endorses," "accredits," or "approves" the School. A licensed School may indicate in literature or Advertising that the School is "Licensed by the Commonwealth of Massachusetts Division of Professional Licensure. </t>
  </si>
  <si>
    <t>1398-99-99-4</t>
  </si>
  <si>
    <t xml:space="preserve">The agency requires institutions to provide policy statements in the catalog or handbook for authorization (Baseline). </t>
  </si>
  <si>
    <t>Web: Renew an Occupational License
Policy Statements
On school letterhead, or marked with the school catalog or student handbook, include the following policy statements:
- Entrance requirements in accordance with 230 CMR 15.05(1)(b) 
-  Attendance policies, including the consequences of not following them 
- Grading policies, including the consequences of not maintaining minimum grade requirements 
- Satisfactory progress pursuant to 230CMR 15.01(10)  
- School rules and regulations, including the consequences of not following them 
- Guidance and counseling policies 
- Job placement 
- School calendar with dates of courses, days off, days the school is closed, or any other breaks 
- Student complaint resolution process in accordance with (230CMR 15.07), including that the school must respond to a student’s written complaint in writing within 10 days and students may contact the Office of Private Occupational School Education at any time.</t>
  </si>
  <si>
    <t>Including this in scoring because handbook is mentioned on the webpage. However, this has been scored as a 1 since there are no other requirements or references to handbooks.</t>
  </si>
  <si>
    <t>1399-99-99-5</t>
  </si>
  <si>
    <t>The agency requires institutions to provide a copy of the enrollment contract for authorization (Baseline).  The agency specifically stipulates that the enrollment agreement includes a host of consumer protection information (Threshold).</t>
  </si>
  <si>
    <t>Web: Renew an Occupational License
Enrollment Agreement
- An Enrollment Agreement, also known as an Enrollment Contract, on school letterhead that complies with state regulations (G.L. c. 255, §13K). View this Sample Enrollment Agreement to ensure you include all required information.
Sample Enrollment Agreement
This annotated sample is provided to assist schools in developing an enrollment agreement to be approved by the Division of Occupational Licensure (DOL), Office of Private Occupational School Education. While schools may develop their own enrollment agreements, the enrollment agreement must contain the fields of information included below to obtain DOL approval. Be sure to delete all DOL annotations prior to submission and contact DOL with any questions…</t>
  </si>
  <si>
    <t>https://web.archive.org/web/20241227180623/https://www.mass.gov/doc/230cmr13pdf/download
https://web.archive.org/web/20241227180828/https://www.mass.gov/doc/230cmr14pdf/download
https://web.archive.org/web/20241227180836/https://www.mass.gov/doc/230-cmr-1500pdf/download</t>
  </si>
  <si>
    <t>230 CMR 13.00 Licensing of Schools and Sales Representatives
230 CMR 14.00 Facilities, Equipment, Curriculum, Instructors, And Staff
230 CMR 15.00 General Provisions and Standards of Practice</t>
  </si>
  <si>
    <t xml:space="preserve">230 CMR 13.00 Licensing of Schools and Sales Representatives
230 CMR 13.02 School Application Process
1) All applicants for a license to operate a School shall submit, in a form acceptable to the division, the following to the division:
(m) information required to be submitted pursuant to M.G.L. c. 112, § 263(e) which includes:
5. the form of any contract or agreement to be executed by a prospective student
230 CMR 15.00 General Provisions and Standards of Practice
230 CMR 15.04 Enrollment Contracts and Student Refunds
(1) A School shall use only student enrollment contracts which comply with 230 CMR 15.04 and shall timely provide each student with a copy of his or her fully executed enrollment contract. For enrollment contracts entered into after April 1, 2017, the enrollment contract shall include the following information:
(a) the student’s name and address;
(b) the student’s date of enrollment;
(c) the title of the Program to be taken by the student as well as any entrance requirements which had to be met to enroll in that Program;
(d) the total number of Instructional Hours to be taken by the student;
(e) the tuition charges and any other charges;
(f) the student’s method of payment;
(g) the refund policy and how to withdraw from the Program;
(h) in a form acceptable to the division, a refund calculation for each individual student demonstrating the specific dollar amount of Monies Paid to be refunded upon termination of the enrollment contract on specific calendar dates in accordance with the percentages prescribed under 230 CMR 15.04(6) and M.G.L. c. 255, § 13K;
(i) applicable payment due dates;
(j) any periods beyond which late registration will not be accepted;
(k) in clear and conspicuous type that is readily noticed and legible directly adjacent to the student’s signature line, a disclosure from the School, where applicable under 230 CMR 15.04(6), that states the following: “You have the right to cancel this enrollment contract before the completion of five school days or five percent of this Program, whichever occurs first, and to receive a full refund of all monies paid, less actual reasonable administrative costs up to $50 and actual reasonable costs of non-reusable supplies or equipment.” </t>
  </si>
  <si>
    <t>Mass. Gen. Laws Chapter 112, § 263(d)</t>
  </si>
  <si>
    <t>Mass. Gen. Laws Chapter 112, § 263 
(d) Any person or entity desiring to operate a private occupational school within the commonwealth shall submit to the state auditor, in the manner prescribed by the auditor, such financial information as may be required, including, but not limited to, ownership and organization of the school, the financial condition of the school and the form and content of the student enrollment agreement to be used by the school. In carrying out this section, the auditor is authorized to review the full records of the school and may carry out on-site reviews of the school.</t>
  </si>
  <si>
    <t>1400-99-99-6</t>
  </si>
  <si>
    <t>The agency requires institutions to provide tuition and fee information for authorization (Baseline).  The agency specifically stipulates that the information be provided at the program level and in the enrollment agreement (Threshold).</t>
  </si>
  <si>
    <t>Web: Renew an Occupational License
Renewal fees 
- You may also pay the renewal fee online. There is a non-refundable convenience fee for all payments made online by credit card or check. 
To determine the renewal fee in accordance with G.L. c. 112, § 263 use this formula: 
- Add total revenue from tuition, fees, and profit on books and supplies for the most recent school fiscal year and multiply that by .0049 to determine the total renewal fee. Do not round up or down when calculating the total fee. The minimum renewal is $250.
- You can also use this worksheet for planning purposes.
Sample Enrollment Agreement
[Cost of tuition MUST be separated from all other charges]
CHARGES TO BE PAID TO SCHOOL
TUITION FEE: $_________
BOOKS: $_________
SUPPLIES: $_________
OTHER CHARGES: $_________
TOTAL CHARGES: $_________
DISCOUNTS, IF ANY: $_________
ADJUSTED TOTAL CHARGES: $__________
ESTIMATE OF ADDITIONAL EXPENSES TO BE INCURRED BY STUDENT: This list should include any other items students must purchase out of their own pocket for their program (i.e., sheets, massage table, flowers, computer software, etc.) This section should also include the fees for any tests or licenses necessary for the student to become employed in the field.</t>
  </si>
  <si>
    <t>https://web.archive.org/web/20241227180828/https://www.mass.gov/doc/230cmr14pdf/download
https://web.archive.org/web/20241227180836/https://www.mass.gov/doc/230-cmr-1500pdf/download</t>
  </si>
  <si>
    <t>230 CMR 13.00 Licensing of Schools and Sales Representatives
230 CMR 13.02 School Application Process
1) All applicants for a license to operate a School shall submit, in a form acceptable to the division, the following to the division:
(m) information required to be submitted pursuant to M.G.L. c. 112, § 263(e) which includes:
5. the form of any contract or agreement to be executed by a prospective student
230 CMR 14.00 Facilities, Equipment, Curriculum, Instructors, And Staff
230 CMR 14.03 Curriculum
(2) Each School shall submit Curriculum for approval by describing each proposed Program to the division, including the following information:
(a) a brief description of each Course;
(b) a total number of Instructional Hours in each Program and Course;
(c) the tuition charged for each Program;
(d) the minimum entrance requirements;
(e) a description of the off-campus training experiences and the number of off-campus training hours required in each Program and Course;
(f) a list of occupations for which each Program will prepare students; and
(g) the estimated number of students anticipated to be enrolled in each Program.
230 CMR 15.00 General Provisions and Standards of Practice
230 CMR 15.04 Enrollment Contracts and Student Refunds
(1) A School shall use only student enrollment contracts which comply with 230 CMR 15.04 and shall timely provide each student with a copy of his or her fully executed enrollment contract. For enrollment contracts entered into after April 1, 2017, the enrollment contract shall include the following information:
(a) the student’s name and address;
(b) the student’s date of enrollment;
(c) the title of the Program to be taken by the student as well as any entrance requirements which had to be met to enroll in that Program;
(d) the total number of Instructional Hours to be taken by the student;
(e) the tuition charges and any other charges;</t>
  </si>
  <si>
    <t>1401-99-99-7</t>
  </si>
  <si>
    <t>The agency requires institutions to provide student complaint policies for authorization (Baseline).  The agency specifically stipulates that the information be provided in the enrollment agreement (Threshold).</t>
  </si>
  <si>
    <t>Web: Renew an Occupational License
Policy Statements
On school letterhead, or marked with the school catalog or student handbook, include the following policy statements:
- Student complaint resolution process in accordance with (230CMR 15.07), including that the school must respond to a student’s written complaint in writing within 10 days and students may contact the Office of Private Occupational School Education at any time
Sample Enrollment Agreement
Student’s Initials: The following four sentences are required of all schools and must be used verbatim. Schools may add additional sentences as needed.
___ I understand this contract will not be in force and effect until signed by both myself and a school representative.
___ I have received a copy of the school’s complaint procedures policy.
___ I understand the refund law as stated above.
___ I understand that coursework and/or credit from this school may not be transferable to other institutions of education and acceptance is at the discretion of the receiving institution.</t>
  </si>
  <si>
    <t>1402-99-99-8</t>
  </si>
  <si>
    <t>The agency requires institutions to maintain student records for authorization (Baseline).  The agency specifically stipulates that the specific student records be maintained for specific durations (Threshold).</t>
  </si>
  <si>
    <t>230 CMR 15.00 General Provisions and Standards of Practice
230 CMR 15.03 School Records
(1) Student Records. A School shall keep a record of each student who enrolls in any of the School's Courses or Programs. The record shall be kept in accordance with the following retention periods:
(a) for at least one year after graduation or separation from the School, the results of all examinations and evaluations performed.
(b) for at least seven years after graduation or separation from the School:
(i) the student’s signed enrollment contract, as well as any addendums, extensions, or amendments to that contract;
(ii) all records to support any effective date of termination of an enrollment contract used in a refund calculation under 230 CMR 15.04(7) or (8);
(iii) copies of progress reports required under 230 CMR 15.01(10);
(iv) student attendance records, which reflect any leaves of absence (including information about the status of the leave), the date of completion (anticipated and actual), and the date the student received a diploma or certificate;
(v) records of any externships;
(vi) copies of any student complaints and the School’s response;
(vii) School disciplinary reports; and
(viii) the student’s loan documents including any disclosure forms and disbursement schedules provided to the school by the lender.
(c) for at least 60 years after graduation or separation from the School:
(i) the student’s official grades; and
(ii) records of the form and dates of any payments made by or on behalf of the student.
(2) Instructor Records. A School shall keep a record of each Instructor who teaches any class at the School. A School shall retain Instructor records for at least six years from the date that the Instructor last taught at the School. The record shall contain:
(a) a copy of the division’s written approval of the Instructor;
(b) a copy of the Instructor certification form required under 230 CMR 14.04(5); and
(c) copies of all records related to the School’s due diligence as required under 230 CMR 14.04(4).
(3) Staff Records. A School shall keep a record of each staff person. The record shall
contain:
(a) a copy of the division’s written approval of each staff person;
(b) a copy of the staff certification form required under 230 CMR 14.05(4);
(c) copies of all records related to the School’s due diligence required under 230 CMR 14.05(3).
4) Advertisement Records. A School shall maintain copies of all advertisements used by the School and shall retain such records in either paper form or electronically for at least seven years after use ceases.
(5) A School shall keep and maintain any additional financial records required by or submitted to the State Auditor for a period of at least seven years.
(6) All records shall be maintained in a complete and orderly fashion in paper form acceptable to the division. However, the division may waive the requirement to retain paper records if the School demonstrates to the satisfaction of the division that comparable electronic records are created and stored in a manner to ensure that they are as authentic and genuine and as readily accessible as records not produced by electronic means.
(7) Schools shall take steps to ensure that all records are stored securely and confidentially. Upon request, all records must be made available for inspection, review, and copying by the division.
(8) Pursuant to M.G.L. c. 112, § 263(e), if a School closes or ceases to do business as a School, it shall convey all student records (in both paper and electronic formats) to the division and pay the required fee. For purposes of this subsection student records shall be defined as:
(a) attendance records;
(b) documents referencing leaves of absence;
(c) transcripts;
(d) progress reports;
(e) student complaints and the School’s response;
(f) externship records;
(g) diplomas or certificates of completion;
(h) documents reflecting the form and dates of any payments made by or on behalf of students;
(i) loan document...</t>
  </si>
  <si>
    <t>1403-99-99-10</t>
  </si>
  <si>
    <t>The agency requires institutions to provide tuition refund policies for authorization (Baseline).  The agency specifically stipulates that the information be provided in the enrollment agreement (Threshold).</t>
  </si>
  <si>
    <t>https://web.archive.org/web/20241227174930/https://www.mass.gov/doc/ta-for-sample-enrollment-agreement/download</t>
  </si>
  <si>
    <t>Sample Enrollment Agreement</t>
  </si>
  <si>
    <t>Sample Enrollment Agreement
SCHOOLS MUST PROPERLY CITE THE M ASSACHUSETTS LAW AS LISTED BELOW AND MUST INCLUDE THE STATUTORY ITEMS #1-9 BELOW VERBATIM.
For each enrollment, schools MUST enter the relevant dates in the column below. 
REFUND LAW (AS PER M.G.L. CHAPTER 255, SECTION 13K): DATES:
1. You may terminate this agreement at any time. N/A
2. If you terminate this agreement within five days you will receive a refund of all monies paid, provided that you have not commenced the program. Refund Amount: $ 5th day after date both parties have signed the contract 
3. If you subsequently terminate this agreement prior to the commencement of the program, you will receive a refund of all monies paid, less the actual reasonable administrative costs described in paragraph 7. Refund Amount: $ Program start date 
4. If you terminate this agreement during the first quarter of the program, you will receive a refund of at least seventy-five percent of the tuition, less the actual reasonable administrative costs described in paragraph 7. Refund Amount: $ Last date of first Quarter 
5. If you terminate this agreement during the second quarter of the program, you will receive a refund of at least fifty per cent of the tuition, less the actual reasonable administrative costs described in paragraph 7. Refund Amount: $ Last date of second quarter 
6. If you terminate this agreement during the third quarter of the program, you will receive a refund of at least twenty-five percent of the tuition, less the actual reasonable administrative costs described in paragraph 7. Refund Amount: $ Last date of third Quarter 
7. If you terminate this agreement after the initial five day period, you will be responsible for actual reasonable administrative costs incurred by the school to enroll you and to process your application, which administrative costs shall not exceed fifty dollars or five percent of the contract price, whichever is less. A list of such administrative costs is attached hereto and made a part of this agreement. 5th day after date both parties have signed the contract 
8. If you wish to terminate this agreement, you must inform the school in writing of your termination, which will become effective on the day, such writing is mailed. N/A 
9. The school is not obligated to provide any refund if you terminate this agreement during the fourth quarter of the program. First day of fourth quarter.
Federal Student Aid: If the school is Title IV approved, school must also include the USDOE refund policy on this agreement stating that students with federal loans are subject to the USDOE refund policy and all other monies paid by students are subject to the Commonwealth of Massachusetts’ refund policy. Veterans’ Affairs: If certain programs offered by the school are approved by Veterans’ Affairs, the VA’s refund policy must be inserted here. 
If the school has a separate refund policy for books and supplies purchased through the school, please insert it here. 
Student’s Initials: The following four sentences are required of all schools and must be used verbatim. Schools may add additional sentences as needed.
___ I understand this contract will not be in force and effect until signed by both myself and a school representative.
___ I have received a copy of the school’s complaint procedures policy.
___ I understand the refund law as stated above.
___ I understand that coursework and/or credit from this school may not be transferable to other institutions of education and acceptance is at the discretion of the receiving institution.
You have the right to cancel this enrollment contract before the completion of five school days or five percent of this Program, or course, whichever occurs first, and to receive a full refund of all monies paid, less actual reasonable administrative costs up to $50 and actual reasonable costs of non-reusable supplies or equipment. This language MUST be used verbatim. If the school has policies specific to refunds for....</t>
  </si>
  <si>
    <t>230 CMR 15.00 General Provisions and Standards of Practice
230 CMR 15.04 Enrollment Contracts and Student Refunds
(1) A School shall use only student enrollment contracts which comply with 230 CMR 15.04 and shall timely provide each student with a copy of his or her fully executed enrollment contract. For enrollment contracts entered into after April 1, 2017, the enrollment contract shall include the following information:
(a) the student’s name and address;
(b) the student’s date of enrollment;
(c) the title of the Program to be taken by the student as well as any entrance requirements which had to be met to enroll in that Program;
(d) the total number of Instructional Hours to be taken by the student;
(e) the tuition charges and any other charges;
(f) the student’s method of payment;
(g) the refund policy and how to withdraw from the Program;
(h) in a form acceptable to the division, a refund calculation for each individual student demonstrating the specific dollar amount of Monies Paid to be refunded upon termination of the enrollment contract on specific calendar dates in accordance with the percentages prescribed under 230 CMR 15.04(6) and M.G.L. c. 255, § 13K;
(i) applicable payment due dates;
(j) any periods beyond which late registration will not be accepted;
(k) in clear and conspicuous type that is readily noticed and legible directly adjacent to the student’s signature line, a disclosure from the School, where applicable under 230 CMR 15.04(6), that states the following: “You have the right to cancel this enrollment contract before the completion of five school days or five percent of this Program, whichever occurs first, and to receive a full refund of all monies paid, less actual reasonable administrative costs up to $50 and actual reasonable costs of non-reusable supplies or equipment.” 
(2) Any agreement that contains a finance charge or that provides for five or more payments is subject to M.G.L. c. 255D, § 9.
(3) Any changes, addendums, or additions made subsequent to the signing of the enrollment agreement must be in writing and signed by both the School and the student and are subject to the regulations of 230 CMR 15.04.
(4) Notwithstanding any exemptions in M.G.L. c. 255, §13K, all Schools licensed by the division shall have and include in the enrollment contract a refund policy that conforms to the requirements of M.G.L. c. 255, §13K and 230 CMR 15.04.
...
(7) If a student withdraws from a Program in accordance with the School’s withdrawal policy, the School shall: 
(a) treat the withdrawal as a termination of the enrollment contract, effective immediately;
(b) complete a refund calculation for the student, including all fees and payments, in a form acceptable to the division; and
(c) provide the calculation and any refund to the student within 45 days of the effective date of the termination
230 CMR 15.05 Disclosures
(1) Prior to enrollment, a School shall, in a form acceptable to the division, provide each prospective student a written outline of each Program offered by the School. The outline shall contain:
(h) a copy of the School’s refund and withdrawal policy, specifically referencing all costs that may not be refundable upon withdrawal.</t>
  </si>
  <si>
    <t>https://archive.ph//Ogi2J</t>
  </si>
  <si>
    <t>Mass. Gen. Laws Chapter 255, § 13k</t>
  </si>
  <si>
    <t>Mass. Gen. Laws Chapter 255, § 13k
Section 13K. Every written contract between a private occupational school, as defined in section 263 of chapter 112, or dance studio and any person who is to receive physical, mental or emotional benefit therefrom shall contain the following notice on the front of said contract above the place for the student's signature in a type size at least as large as the largest type size appearing in any other part of the said contract:
1. You may terminate this agreement at any time.
2. If you terminate this agreement within five days you will receive a refund of all monies paid, provided that you have not commenced the program.
3. If you subsequently terminate this agreement prior to the commencement of the program, you will receive a refund of all monies paid, less the actual reasonable administrative costs described in paragraph 7.
4. If you terminate this agreement during the first quarter of the program, you will receive a refund of at least seventy-five per cent of the tuition, less the actual reasonable administrative costs described in paragraph 7.
5. If you terminate this agreement during the second quarter of the program, you will receive a refund of at least fifty per cent of the tuition, less the actual reasonable administrative costs described in paragraph 7.
6. If you terminate this agreement during the third quarter of the program, you will receive a refund of at least twenty-five per cent of the tuition, less the actual reasonable administrative costs described in paragraph 7.
7. If you terminate this agreement after the initial five day period, you will be responsible for actual reasonable administrative costs incurred by the school to enroll you and to process your application, which administrative costs shall not exceed fifty dollars or five per cent of the contract price, whichever is less. A list of such administrative costs is attached hereto and made a part of this agreement.
8. If you wish to terminate this agreement, you must inform the school in writing of your termination, which will become effective on the day such writing is mailed.
9. The school is not obligated to provide any refund if you terminate this agreement during the fourth quarter of the program.
This section shall not apply to public and nonprofit schools and shall not affect the provisions of section forty-eight of chapter ninety-three or section fourteen of chapter two hundred and fifty-five D, which provides a right of cancellation for certain contracts.
Whoever fails to comply with this section shall be deemed to have committed an unfair and deceptive practice under section two of chapter ninety-three A.
Whoever violates the provisions of this section shall be punished by a fine of not more than one thousand dollars or by imprisonment for not more than six months, or both.</t>
  </si>
  <si>
    <t>The statute was cross-referenced multiple times in reference to the refund policies.</t>
  </si>
  <si>
    <t>1404-99-99-12</t>
  </si>
  <si>
    <t>The agency requires the institution to maintain a surety bond (Baseline).</t>
  </si>
  <si>
    <t>https://archive.ph/UUCoz
https://web.archive.org/web/20241227210640/https://www.mass.gov/doc/bond-form-for-mgl-c-112-263-private-occupational-schoolspdf/download</t>
  </si>
  <si>
    <t xml:space="preserve">Web: Renew an Occupational License
Private Occupational School Bond Form </t>
  </si>
  <si>
    <t xml:space="preserve">Web: Renew an Occupational License
Surety
Initial applicants must submit by first-class mail the original surety document in the amount determined by the State Auditor along with the surety and a copy of the State Auditor’s determination letter.
Private Occupational School Bond Form 
Bond No. _____________
KNOW ALL MEN BY THESE PRESENTS THAT WE, ____________________________________ of ________________________________ in the county of ______________________________________ Principal, and _______________________________________________________________________ of ________________________________ in the county of ______________________________________ a corporation duly organized and existing under the laws of the State of Massachusetts and authorized to transact the business of surety in the Commonwealth of Massachusetts as surety, are holden and stand firmly bound unto the Commonwealth of Massachusetts and to the Director of the Division of Professional Licensure, or his/her designee, in the just sum of ___________________________, to be paid to the Treasurer of the Commonwealth, or the designee of the Director of the Division of Professional Licensure, to which payment, well and truly to be made, we hereby jointly and severally bind ourselves, our respective heirs, executors and administrators, successors or assigns, firmly by the presents. 
THE CONDITIONS OF THIS OBLIGATION ARE SUCH that if the said _____________________________________________________________________________________shall satisfy all valid claims, as determined by the Division, rendered against (it) (him/her) (them) in actions by students to recover damages resulting from fraud or misrepresentation used in procuring enrollment in a Private Occupational School or from a breach of contract, then this obligation shall be void; provided, however, that the aggregate liability under this bond for all breaches of the conditions of the bond shall, in no event, exceed the sum of this bond; and provided further that the liability of the surety under this bond shall be limited to indemnifying the claimant only for his actual damages. This bond shall not impair or limit any right of recovery otherwise available pursuant to law, nor shall the amount of the bond be relevant in determining the amount of damages or other relief to which any plaintiff may be entitled. 
The surety may cancel the bond upon giving sixty (60) days notice in writing to the Director of the Division of Professional Licensure, and thereafter shall be relieved of liability for any breach of condition occurring after the effective date of said cancellation. This bond is continuous until canceled by surety company. </t>
  </si>
  <si>
    <t>https://web.archive.org/web/20241227180623/https://www.mass.gov/doc/230cmr13pdf/download</t>
  </si>
  <si>
    <t>230 CMR 13.00 Licensing of Schools and Sales Representatives</t>
  </si>
  <si>
    <t>230 CMR 13.00 Licensing of Schools and Sales Representatives
230 CMR 13.02 School Application Process
(1) All applicants for a license to operate a School shall submit, in a form acceptable to the division, the following to the division:
(d) Surety in the amount determined by the State Auditor;
230 CMR 13.03: Financial Qualification and Surety Requirement for School
(1) An applicant for a license to operate a School shall apply to the State Auditor for certification that the School is financially qualified, by submitting financial statements and other such information as the State Auditor may require.
(2) Pursuant to M.G.L. c. 112, § 263(g), no School shall operate without valid Surety in the amount determined by the State Auditor. 
(3) A School shall timely apply to the State Auditor for a reevaluation of its financial qualification upon renewal and at such other time as may be required by the State Auditor pursuant to M.G.L. c. 112, § 263(d) by submitting current financial statements and such other information as the State Auditor may require.
(4) If the State Auditor increases the amount of Surety a School must have, the School shall submit additional Surety to the division within 30 days.
(5) If the Surety is canceled, the School shall procure new Surety 30 days prior to the effective cancellation date.</t>
  </si>
  <si>
    <t>Mass. Gen. Laws Chapter 112, § 263(g)</t>
  </si>
  <si>
    <t xml:space="preserve">Mass. Gen. Laws Chapter 112, § 263(g)
No license shall be issued under this section until the prospective licensee, or 2 or more prospective licensees who intend to secure a joint indemnification, furnish either a bond with surety or a form of indemnification acceptable to the division in the amount determined by the state auditor of not less than $5,000 for a school's license, and not less than $1,000 for a license for a sales representative of a private occupational school; provided, however, that the liability of a licensee shall be limited to indemnifying the claimant only for the claimant's actual damages. For the purpose of this paragraph, a joint indemnification shall be defined as an indemnification issued to cover all prospective licensees to be insured under the indemnification in an amount sufficient to cover the tuition refunds of the participating schools. 
Additional security shall be required if the state auditor determines that the cash resources of the licensee may not be sufficient to make tuition refunds to students as required under section 13K of chapter 255; and provided further, that the amount of the indemnification in the case of the private occupational school shall not exceed the anticipated maximum unearned tuitions. The forms of indemnification, other than a surety bond, that shall be furnished to the division for licensure are (i) an irrevocable letter of credit, maintained for a period of 1 year, issued by a financial institution, as defined in section 1 of chapter 140E, in an amount, determined annually by the state auditor and approved by the division, payable to the commonwealth in which the commonwealth is designated as the beneficiary; or (ii) a term deposit account held in a financial institution, as defined in section 1 of chapter 140E, payable to the commonwealth, that shall be held in trust for the benefit of students entitled under section 13K of chapter 255 or subject to refund provisions and policies approved by the division. The term deposit account shall be maintained for a period of 1 year, the amount to be determined annually by the state auditor and acceptable to the division. All interest shall be paid annually to the appropriate school, unless the term deposit account is activated due to a school closing. If the licensee, for any reason, discontinues operation, and is not in default, all monies on deposit, including interest, shall be released to the appropriate school subject to the approval of the division. 
Each indemnification shall be conditioned to provide that the obligor shall satisfy all valid claims, as determined by the division, to recover damages sustained by students resulting from a breach of contract; provided, however, that the aggregate liability of the person providing indemnification for all breaches of the conditions of the indemnification shall not, under any circumstances, exceed the sum of the indemnification. The indemnification shall not limit or impair any right of recovery otherwise available under law nor shall the amount of the indemnification be relevant in determining the amount of damages or other relief to which any plaintiff may be entitled. The surety on any bond may cancel the bond upon giving 60 days notice in writing to the division and thereafter shall be relieved of the liability for any breach of condition occurring after the effective date of the cancellation. The indemnification shall be procured only from companies or institutions legally authorized to conduct business in the commonwealth. </t>
  </si>
  <si>
    <t>It is not clear whether there is an actual requirement to update the bond after initial authorization.</t>
  </si>
  <si>
    <t>1405-99-99-9</t>
  </si>
  <si>
    <t>The agency requires the institution to provide a school closure plan (Baseline). The agency specifically stipulates the plan be furnished at the time of renewal (Threshold).</t>
  </si>
  <si>
    <t xml:space="preserve">https://archive.ph/UUCoz
https://web.archive.org/web/20241227175013/https://www.mass.gov/doc/school-closure-planpdf/download </t>
  </si>
  <si>
    <t>Web: Renew an Occupational License
School Closure Plan</t>
  </si>
  <si>
    <t>Web: Renew an Occupational License
School Closure Plan
A completed School Closure Plan
School Closure Plan
Introduction Page
In accordance with 230 CMR 13.02(1)(k), a private occupational school must include a School Closure Plan with its initial application for licensure. In addition, a school must submit an updated plan with each renewal application. By regularly updating DPL on the status of student records, landlord contact information, and accreditation requirements (if applicable), this information, together with the information to be provided by a school at the time of closure via the School Closure Form, will minimize the risks to students in the event of a school closure, whether planned or unplanned. 
A School Closure Plan shall include the following information: 
1) Record Maintenance and Transfer (See attached Record Maintenance and Transfer Form): The school will identify the location of records, how records are secured, and where backups of data exist. Additionally, the school will indicate how it intends to securely convey all records to DPL in the event of a closure. 
2) Landlord Information (if applicable) (See attached Landlord Contact Information Form): The school will notify DPL of the landlord’s contact information for each location at which the school is operating. This will assist DPL in the event of a closure and DPL needs access to the premises in order to retrieve student records. 
3) Accreditation Requirements (if applicable): An accredited school must attach the accrediting agency’s requirements for school closures and teach- outs, including standards, policies, and forms. 
_____ (initial) The school hereby attests to having read the School Closure Form, which is available on DPL’s website, and understands the requirements in the event of the school’s closure. 
This information is, to the best of my knowledge, true and accurate, and contains no misrepresentations or falsehoods. Misrepresentations or falsehoods shall be sufficient cause for denial, suspension, or revocation of the license. 
Record Maintenance and Transfer
This form will indicate to DPL how your school will store student records and how those records will be securely conveyed to DPL in the event of a closure. If any information on this form changes in between renewal periods, your school may file an updated document with DPL.
1) Student Records:
a. Indicate method of storing students’ academic records: Electronic, hard copies, or both.
b. For hard copies:
i. Location of records:___________
ii. How the physical records are secured:______
c. If the school has received a waiver from DPL to maintain some or all records electronically.
i. Name and version of electronic system/program:
Name:_____
Version:__
ii. Indicate whether records may be exported to Excel or Access:____
iii. How often backups of data are/will be conducted:_____
iv. Where backups of data are stored:___________
v. Location of server:________________
2) Proposed Method to Transfer Records:
In the event of a closure, your school must securely convey all student records to DPL. Secure conveyance is not submitting hard copies or unsecured electronic copies via first class mail or email. Secure conveyance methods include:
- Submitting a password locked CD-Rom or thumb drive;
- Emailing a password secured Excel (preferred), PDF, or Adobe file;
-  Certified or registered mail; or,
-  Another method of secure conveyance that has been pre-approved by DPL.
-  Indicate how the school intends to securely convey all student records to DPL in the event of a closure.________
This information is, to the best of my knowledge, true and accurate, and contains no misrepresentations or falsehoods. Misrepresentations or falsehoods shall be sufficient cause for denial, suspension, or revocation of the license.
Landlord Contact Information
Dear School Owner or Director: In the event of a school closure, the Division of Professional Licensure (DPL) must obtain access to the school’s....</t>
  </si>
  <si>
    <t>230 CMR 13.00 Licensing of Schools and Sales Representatives
230 CMR 15.00 General Provisions and Standards of Practice</t>
  </si>
  <si>
    <t>230 CMR 13.00 Licensing of Schools and Sales Representatives
230 CMR 13.02 School Application Process
(1) All applicants for a license to operate a School shall submit, in a form acceptable to the division, the following to the division:
k) a School closure plan including the process by which the School will securely convey records to the division in the event of a closure, as required under M.G.L. c. 112, § 263(e), and assist students in securing teach-out opportunities;
230 CMR 15.00 General Provisions and Standards of Practice
230 CMR 15.03 School Records
(8) Pursuant to M.G.L. c. 112, § 263(e), if a School closes or ceases to do business as a School, it shall convey all student records (in both paper and electronic formats) to the division and pay the required fee. For purposes of this subsection student records shall be defined as:
(a) attendance records;
(b) documents referencing leaves of absence;
(c) transcripts;
(d) progress reports;
(e) student complaints and the School’s response;
(f) externship records;
(g) diplomas or certificates of completion;
(h) documents reflecting the form and dates of any payments made by or on behalf of students;
(i) loan documents including any disclosure forms and disbursement schedules provided to the school by the lender;
(j) enrollment contracts, as well as any addendums, extensions, or amendments to that contract; and
(k) all records to support any effective date of termination of an enrollment contract used in a refund calculation under 15.04(7) or (8).</t>
  </si>
  <si>
    <t>Mass. Gen. Laws Chapter 112, § 263(e)</t>
  </si>
  <si>
    <t>Mass. Gen. Laws Chapter 112, § 263 
e) Any person or entity desiring to operate a private occupational school within the commonwealth whose application has been granted initial approval by the state auditor under subsection (d) shall submit to the division, on a form supplied by the division, such information as the division may require, including but not limited to: (i) the training and experience of the instructors employed or to be employed by the school; (ii) the building facilities and equipment available or to be available for the instruction to be offered by the school; (iii) the form and content of the courses to be offered by the school; (iv) the particular field of instruction to be offered by the school; and (v) the form of any contract or agreement to be executed by a prospective student.
If, after investigation, the division finds that the applicant is qualified to operate a private occupational school, the division shall issue a license to the person or entity authorizing the operation of such school. If the division finds that the applicant is not qualified to operate a private occupational school, the division shall refuse to issue a license and shall state in writing the reasons for the refusal. Any such denial shall be considered an initial decision and not final until after the applicant has been provided at least 10 business days to supply, to the commissioner, a reconsideration petition with additional information or documentation in further support of the application. The division shall adopt and publish regulations establishing timely reconsideration procedures. No application for licensure shall be approved unless all principals and employees of the school have provided the division with satisfactory proof of good moral character. The applicant shall be entitled to appeal subject to chapter 30A.
The division shall determine the license term, renewal cycle and renewal period for licenses issued by the division. Each licensee shall apply to the division for license renewal on or before the expiration date, as determined by the division, unless its license was revoked, suspended or canceled earlier by the division as a result of a disciplinary proceeding instituted under this section. Applications for initial licenses and renewal shall be in the manner approved by the division and accompanied by payment of a fee, determined by the secretary of administration and finance under section 3B of chapter 7. Licenses shall be non-transferrable. A change in ownership shall require a new application. Each licensee shall provide notice, in writing, to the division within 30 days of a change in location. Upon closure of a private occupational school, the school shall convey all student records to the division and pay a fee, determined by the secretary of administration and finance under said section 3B of said chapter 7, to cover any costs associated with the maintenance of those student records.</t>
  </si>
  <si>
    <t>Very strong closure plan requirement.</t>
  </si>
  <si>
    <t>1406-99-99-13</t>
  </si>
  <si>
    <t>The agency requires the institution to provide financial statements (Baseline).</t>
  </si>
  <si>
    <t>230 CMR 13.00 Licensing of Schools and Sales Representatives
230 CMR 13.03: Financial Qualification and Surety Requirement for School
(1) An applicant for a license to operate a School shall apply to the State Auditor for certification that the School is financially qualified, by submitting financial statements and other such information as the State Auditor may require.
(2) Pursuant to M.G.L. c. 112, § 263(g), no School shall operate without valid Surety in the amount determined by the State Auditor. 
(3) A School shall timely apply to the State Auditor for a reevaluation of its financial qualification upon renewal and at such other time as may be required by the State Auditor pursuant to M.G.L. c. 112, § 263(d) by submitting current financial statements and such other information as the State Auditor may require.
(4) If the State Auditor increases the amount of Surety a School must have, the School shall submit additional Surety to the division within 30 days.
(5) If the Surety is canceled, the School shall procure new Surety 30 days prior to the effective cancellation date.
230 CMR 15.00 General Provisions and Standards of Practice
230 CMR 15.03 School Records
(5) A School shall keep and maintain any additional financial records required by or submitted to the State Auditor for a period of at least seven years.</t>
  </si>
  <si>
    <t>Mass. Gen. Laws Chapter 112, § 263 
(d) Any person or entity desiring to operate a private occupational school within the commonwealth shall submit to the state auditor, in the manner prescribed by the auditor, such financial information as may be required, including, but not limited to, ownership and organization of the school, the financial condition of the school and the form and content of the student enrollment agreement to be used by the school. In carrying out this section, the auditor is authorized to review the full records of the school and may carry out on-site reviews of the school. 
If, after investigation, the state auditor finds the applicant is financially qualified to operate a private occupational school, the state auditor shall notify the division of the applicant's eligibility to apply for a license to operate a private occupational school. The state auditor shall thereafter re-establish the eligibility of licensees when the state auditor considers, in the auditor's discretion, that such an evaluation is appropriate; provided, however, that each licensee shall be reviewed by the auditor at least once every 3 years; provided, further, that, in the event that the division has reason to believe that a school is no longer financially qualified to conduct business, the division may request in writing that the state auditor re-establish the eligibility of the licensee. The state auditor shall review the request of the division and determine if the circumstances warrant further review prior to the annual indemnification review under subsection (g) or the full re-establishment review under this subsection. If the state auditor determines that the circumstances do not warrant further review prior to the annual indemnification review under subsection (g) or the full re-establishment review under this subsection, the state auditor shall submit the reasons for such determination, in writing, to the division. License renewal shall be granted only after an investigation has been conducted and certification of the financial eligibility of the applicant for renewal has been made by the state auditor. The state auditor's finding of eligibility shall not be construed as the granting of a license by the division. 
If the state auditor finds that an applicant or licensee is not financially responsible and qualified to operate a private occupational school, certification of financial eligibility shall be denied and the auditor shall state the reasons for denial in writing. 
Notwithstanding section 12 of chapter 11 relative to maintenance of the records in the department of the state auditor, the financial information submitted to the state auditor shall be retained in the office of the state auditor and shall not be classified as public records. 
The state auditor may adopt rules and regulations, issue guidelines and prescribe forms to carry out this subsection and subsection (g).</t>
  </si>
  <si>
    <t>1407-99-99-14</t>
  </si>
  <si>
    <t>The agency may conduct a site visit of the institution at any time (Baseline).</t>
  </si>
  <si>
    <t>230 CMR 15.00 General Provisions and Standards of Practice
230 CMR 15.01 General Provisions
(12) The division may observe and inspect any location used for instructional purpose by a School at any time. These locations include, but are not limited to, the premises of a School and the site of any clinical training or on-site job training.</t>
  </si>
  <si>
    <t xml:space="preserve">Mass. Gen. Laws Chapter 112, § 263 
(d) Any person or entity desiring to operate a private occupational school within the commonwealth shall submit to the state auditor, in the manner prescribed by the auditor, such financial information as may be required, including, but not limited to, ownership and organization of the school, the financial condition of the school and the form and content of the student enrollment agreement to be used by the school. In carrying out this section, the auditor is authorized to review the full records of the school and may carry out on-site reviews of the school. </t>
  </si>
  <si>
    <t>This does not appear to be directly tied to renewal; instead, the agency has discretion to conduct visits at any time.</t>
  </si>
  <si>
    <t>1408-99-99-15</t>
  </si>
  <si>
    <t xml:space="preserve">The agency requires institutions to provide the estimated enrollment information by program for reauthorization (Baseline). </t>
  </si>
  <si>
    <t>https://web.archive.org/web/20241227180828/https://www.mass.gov/doc/230cmr14pdf/download</t>
  </si>
  <si>
    <t>230 CMR 14.00 Facilities, Equipment, Curriculum, Instructors, And Staff</t>
  </si>
  <si>
    <t>230 CMR 14.00 Facilities, Equipment, Curriculum, Instructors, And Staff
230 CMR 14.03 Curriculum
(2) Each School shall submit Curriculum for approval by describing each proposed Program to the division, including the following information:
(g) the estimated number of students anticipated to be enrolled in each Program.</t>
  </si>
  <si>
    <t>Scored as a 1 since this is an estimate and not the actual enrollment figures.</t>
  </si>
  <si>
    <t>1409-99-99-17</t>
  </si>
  <si>
    <t>The agency requires institutions to provide student outcome metrics (completion/graduation rates, job placement statistics, license/certification passage rates, student loan default rates) for reauthorization (Baseline). The agency specifically stipulates the information be provided to students at the program level (Threshold).</t>
  </si>
  <si>
    <t>230 CMR 15.00 General Provisions and Standards of Practice
230 CMR 15.05 Disclosures
(2) After January 1, 2018, Schools shall, in a form acceptable to the division, disclose to current students and, prior to enrollment, prospective students:
(a) completion or graduation rates for each Program;
(b) success rates of graduates in obtaining a professional license (if applicable);
(c) relevant employment statistics if the School is required to maintain such information in order to receive federal or state funding or if the School refers to employment prospects or job placement in advertising;
(d) student loan default rates; and
(e) such other information designated by the division.</t>
  </si>
  <si>
    <t>1409-99-99-18</t>
  </si>
  <si>
    <t>1409-99-99-19</t>
  </si>
  <si>
    <t>1409-99-99-22</t>
  </si>
  <si>
    <t>1410-99-99-1</t>
  </si>
  <si>
    <t>1410-99-99-2</t>
  </si>
  <si>
    <t>1410-99-99-3</t>
  </si>
  <si>
    <t>1410-99-99-4</t>
  </si>
  <si>
    <t>1410-99-99-5</t>
  </si>
  <si>
    <t>1410-99-99-6</t>
  </si>
  <si>
    <t>1410-99-99-7</t>
  </si>
  <si>
    <t>1410-99-99-8</t>
  </si>
  <si>
    <t>1410-99-99-9</t>
  </si>
  <si>
    <t>1410-99-99-10</t>
  </si>
  <si>
    <t>1410-99-99-11</t>
  </si>
  <si>
    <t>1410-99-99-12</t>
  </si>
  <si>
    <t>1410-99-99-13</t>
  </si>
  <si>
    <t>1410-99-99-14</t>
  </si>
  <si>
    <t>1410-99-99-15</t>
  </si>
  <si>
    <t>1410-99-99-16</t>
  </si>
  <si>
    <t>1410-99-99-17</t>
  </si>
  <si>
    <t>1410-99-99-18</t>
  </si>
  <si>
    <t>1410-99-99-19</t>
  </si>
  <si>
    <t>1410-99-99-20</t>
  </si>
  <si>
    <t>1410-99-99-21</t>
  </si>
  <si>
    <t>1410-99-99-22</t>
  </si>
  <si>
    <t>1411-1-99-2</t>
  </si>
  <si>
    <t>Michigan</t>
  </si>
  <si>
    <t>mi_LEO</t>
  </si>
  <si>
    <t>Department of Labor and Economic Opportunity</t>
  </si>
  <si>
    <t>mi_LEO_1</t>
  </si>
  <si>
    <t>Accredited In-State Nondegree-Granting Institutions</t>
  </si>
  <si>
    <t>https://web.archive.org/web/20241228022602/https://www.michigan.gov/leo/-/media/Project/Websites/leo/Documents/WD/Programs_Services/PSS/MiPSS_Provider_User_Guide.pdf</t>
  </si>
  <si>
    <t>https://archive.ph/Qb96z</t>
  </si>
  <si>
    <t>https://web.archive.org/web/20241228020127/https://www.legislature.mi.gov/documents/mcl/pdf/mcl-Act-148-of-1943.pdf</t>
  </si>
  <si>
    <t>1411-1-99-6</t>
  </si>
  <si>
    <t>1411-1-99-4</t>
  </si>
  <si>
    <t>1411-1-99-11</t>
  </si>
  <si>
    <t>1411-1-99-13</t>
  </si>
  <si>
    <t>1411-2-99-2</t>
  </si>
  <si>
    <t>mi_LEO_2</t>
  </si>
  <si>
    <t>Nonaccredited In-State Nondegree-Granting Institutions</t>
  </si>
  <si>
    <t>1411-2-99-6</t>
  </si>
  <si>
    <t>1411-2-99-4</t>
  </si>
  <si>
    <t>1411-2-99-11</t>
  </si>
  <si>
    <t>1411-2-99-13</t>
  </si>
  <si>
    <t>1411-3-99-2</t>
  </si>
  <si>
    <t>mi_LEO_3</t>
  </si>
  <si>
    <t>Accredited Out-of-State Nondegree-Granting Institutions</t>
  </si>
  <si>
    <t>1411-3-99-6</t>
  </si>
  <si>
    <t>1411-3-99-4</t>
  </si>
  <si>
    <t>1411-3-99-11</t>
  </si>
  <si>
    <t>1411-3-99-13</t>
  </si>
  <si>
    <t>1411-4-99-2</t>
  </si>
  <si>
    <t>mi_LEO_4</t>
  </si>
  <si>
    <t>Nonaccredited Out-of-State Nondegree-Granting Institutions</t>
  </si>
  <si>
    <t>1411-4-99-6</t>
  </si>
  <si>
    <t>1411-4-99-4</t>
  </si>
  <si>
    <t>1411-4-99-11</t>
  </si>
  <si>
    <t>1411-4-99-13</t>
  </si>
  <si>
    <t>1412-1-99-14</t>
  </si>
  <si>
    <t>Despite there being an “inspection” aspect of proprietary schools, it is not clear as to whether that refers to an on-site visit or the right to inspect records or other institutional characteristics. 
- MI Comp L § 395.102a Inspection of proprietary schools; rules; reports; records; fees; jurisdiction and control.
Sec. 2a. (1) The department shall provide for adequate inspection of all proprietary schools. The department shall promulgate rules under the administrative procedures act of 1969, 1969 PA 306, MCL 24.201 to 24.328, and employ the personnel necessary to administer this act. A proprietary school shall submit reports required by the department and shall make available to authorized representatives of the department all records pertaining to the instructional program of the school or to any individual student or enrollee.</t>
  </si>
  <si>
    <t>1412-2-99-14</t>
  </si>
  <si>
    <t>1412-3-99-14</t>
  </si>
  <si>
    <t>1412-4-99-14</t>
  </si>
  <si>
    <t>1413-1-99-15</t>
  </si>
  <si>
    <t>The agency requires institutions to maintain records on enrollment, persistence, graduation, and employment (placement) statistics. However, these do not appear to be reported as student outcome metrics at the program or institution level.</t>
  </si>
  <si>
    <t>1413-1-99-16</t>
  </si>
  <si>
    <t>1413-1-99-17</t>
  </si>
  <si>
    <t>1413-1-99-18</t>
  </si>
  <si>
    <t>1413-1-99-19</t>
  </si>
  <si>
    <t>1413-1-99-20</t>
  </si>
  <si>
    <t>1413-1-99-21</t>
  </si>
  <si>
    <t>1413-1-99-22</t>
  </si>
  <si>
    <t>1413-2-99-15</t>
  </si>
  <si>
    <t>1413-2-99-16</t>
  </si>
  <si>
    <t>1413-2-99-17</t>
  </si>
  <si>
    <t>1413-2-99-18</t>
  </si>
  <si>
    <t>1413-2-99-19</t>
  </si>
  <si>
    <t>1413-2-99-20</t>
  </si>
  <si>
    <t>1413-2-99-21</t>
  </si>
  <si>
    <t>1413-2-99-22</t>
  </si>
  <si>
    <t>1413-3-99-15</t>
  </si>
  <si>
    <t>1413-3-99-16</t>
  </si>
  <si>
    <t>1413-3-99-17</t>
  </si>
  <si>
    <t>1413-3-99-18</t>
  </si>
  <si>
    <t>1413-3-99-19</t>
  </si>
  <si>
    <t>1413-3-99-20</t>
  </si>
  <si>
    <t>1413-3-99-21</t>
  </si>
  <si>
    <t>1413-3-99-22</t>
  </si>
  <si>
    <t>1413-4-99-15</t>
  </si>
  <si>
    <t>1413-4-99-16</t>
  </si>
  <si>
    <t>1413-4-99-17</t>
  </si>
  <si>
    <t>1413-4-99-18</t>
  </si>
  <si>
    <t>1413-4-99-19</t>
  </si>
  <si>
    <t>1413-4-99-20</t>
  </si>
  <si>
    <t>1413-4-99-21</t>
  </si>
  <si>
    <t>1413-4-99-22</t>
  </si>
  <si>
    <t>1414-1-99-1</t>
  </si>
  <si>
    <t>The agency requires institutions to provide accreditation information for reauthorization (Baseline). The agency specifically stipulates the institution upload a certificate of approval from the accreditor (Threshold).</t>
  </si>
  <si>
    <t>Michigan Post-Secondary School Licensing User Guide</t>
  </si>
  <si>
    <t>Michigan Post-Secondary School Licensing User Guide
Upload Document: Schools offering distance education exclusively are not required to submit a fire inspection or certificate of occupancy, a drawing of the instructional facility and may not be required to submit an equipment list, if there is no equipment provided to students. In addition, only schools that are accredited by an accrediting agency recognized by the United States Department of Education must submit proof of accreditation. County health inspections are required for schools that utilize a pool or food preparation as well as for schools that offer programs in tattooing and microblading, and possibly other subjects. Medical Waste Producing Facility Registrations are required for most schools offering phlebotomy, dental assisting, nursing, tattooing and microblading, and possibly other subjects.
- Proof of accreditation, if applicable
Error Warning: Your application states that your school is an accredited school. Unless you can provide evidence of the school being accredited by an accrediting agency recognized by the United States Department of Education, you will have to revise your application to list the school as an non-accredited school.</t>
  </si>
  <si>
    <t>1414-3-99-1</t>
  </si>
  <si>
    <t>1415-2-99-1</t>
  </si>
  <si>
    <t>This is not a requirement for nonaccredited institutions:
Michigan Post-Secondary School Licensing User Guide
Upload Document: Schools offering distance education exclusively are not required to submit a fire inspection or certificate of occupancy, a drawing of the instructional facility and may not be required to submit an equipment list, if there is no equipment provided to students. In addition, only schools that are accredited by an accrediting agency recognized by the United States Department of Education must submit proof of accreditation. County health inspections are required for schools that utilize a pool or food preparation as well as for schools that offer programs in tattooing and microblading, and possibly other subjects. Medical Waste Producing Facility Registrations are required for most schools offering phlebotomy, dental assisting, nursing, tattooing and microblading, and possibly other subjects.
- Proof of accreditation, if applicable</t>
  </si>
  <si>
    <t>1415-4-99-1</t>
  </si>
  <si>
    <t>1416-1-99-3</t>
  </si>
  <si>
    <t>The agency requires applying institutions to attest to information about the catalog being available to students (Baseline).</t>
  </si>
  <si>
    <t>Michigan Post-Secondary School Licensing User Guide
ASSURANCES: On behalf of my educational institution, I hereby attest to the following:
I understand that according to Public Act 148; R 390.565, Rule 5; a catalog or comparable publication shall be available to each student.
I certify that the catalog or comparable publication provided to students is true and correct as to all conditions of attendance. I am aware that the catalog is subject to inspection for compliance with the requirements of Public Act 148 and its rules. Failure to adhere to these requirements can result in license revocation.</t>
  </si>
  <si>
    <t>Mich. Admin Code, R 390.564 Standards for operation.</t>
  </si>
  <si>
    <t>Mich. Admin Code, R 390.564 Standards for operation.
Rule 4.
(2) The student's application form and contract shall correspond with the catalog furnished to the student. Any modification of the student's application and contract, as contained in the catalog, shall be agreed to, in writing, by all parties. The refund policy shall be stated in the contract.</t>
  </si>
  <si>
    <t>There is no requirement for the catalog or enrollment agreement to be uploaded; instead, they reserve the right to inspect it. As a result, this has been scored as a 1, despite there being some stipulations.</t>
  </si>
  <si>
    <t>1416-2-99-3</t>
  </si>
  <si>
    <t>1416-3-99-3</t>
  </si>
  <si>
    <t>1416-4-99-3</t>
  </si>
  <si>
    <t>1417-1-99-5</t>
  </si>
  <si>
    <t>The agency requires applying institutions to attest to the student enrollment agreement align with the catalog and include a refund policy (Baseline).</t>
  </si>
  <si>
    <t>1417-2-99-5</t>
  </si>
  <si>
    <t>1417-3-99-5</t>
  </si>
  <si>
    <t>1417-4-99-5</t>
  </si>
  <si>
    <t>1418-1-99-7</t>
  </si>
  <si>
    <t>The agency requires institutions to adopt and publish a written policy that allows students to file a complaint (Baseline).</t>
  </si>
  <si>
    <t>MI Comp L § 395.102c Written policy for complaints filed by students.</t>
  </si>
  <si>
    <t xml:space="preserve">MI Comp L § 395.102c
Sec. 2c. A proprietary school licensed under this act shall adopt and publish a written policy that allows students to file a complaint with the department for any violation of this act or rules promulgated under this act. </t>
  </si>
  <si>
    <t>1418-2-99-7</t>
  </si>
  <si>
    <t>1418-3-99-7</t>
  </si>
  <si>
    <t>1418-4-99-7</t>
  </si>
  <si>
    <t>1419-1-99-8</t>
  </si>
  <si>
    <t xml:space="preserve">The agency requires applying institutions to provide maintain student records for authorization (Baseline). The agency specifically stipulates that the institution maintain specific records (attendance, progress, awards, placement) of students for at least 3 years to fulfil the conditions of state authorization. (Threshold). </t>
  </si>
  <si>
    <t>Michigan Post-Secondary School Licensing User Guide
ASSURANCES: On behalf of my educational institution, I hereby attest to the following:
I am aware that I must inform the Proprietary School Unit before my school changes location, before adding programs or personnel, or before the school closes. In the event of school closure, I am aware that I must surrender the student transcripts immediately to the State of Michigan</t>
  </si>
  <si>
    <t>Mich. Admin Code, R 390.564 Standards for operation.
Rule 4.
(3) Student records, except records of grades, including enrollment data, payment of fees, attendance, progress, awards, interviews, and placement, shall be maintained for not less than 3 years following graduation. A student's grade records and transcripts shall be retained in perpetuity by the school and shall be available upon his or her request. A school that is no longer operating shall turn over its student records to the board.</t>
  </si>
  <si>
    <t>MI Comp L § 395.102a Inspection of proprietary schools; rules; reports; records; fees; jurisdiction and control.</t>
  </si>
  <si>
    <t>MI Comp L § 395.102a
Sec. 2a. (1) The department shall provide for adequate inspection of all proprietary schools. The department shall promulgate rules under the administrative procedures act of 1969, 1969 PA 306, MCL 24.201 to 24.328, and employ the personnel necessary to administer this act. A proprietary school shall submit reports required by the department and shall make available to authorized representatives of the department all records pertaining to the instructional program of the school or to any individual student or enrollee.</t>
  </si>
  <si>
    <t>1419-2-99-8</t>
  </si>
  <si>
    <t>1419-3-99-8</t>
  </si>
  <si>
    <t>1419-4-99-8</t>
  </si>
  <si>
    <t>1420-1-99-9</t>
  </si>
  <si>
    <t xml:space="preserve">The agency requires applying institutions to provide maintain student records in the event of a closure for authorization (Baseline). </t>
  </si>
  <si>
    <t>Michigan Post-Secondary School Licensing User Guide
ASSURANCES: On behalf of my educational institution, I hereby attest to the following:
I am aware that I must inform the Proprietary School Unit before my school changes location, before adding programs or personnel, or before the school closes In the event of school closure, I am aware that I must surrender the student transcripts immediately to the State of Michigan.</t>
  </si>
  <si>
    <t>1420-2-99-9</t>
  </si>
  <si>
    <t>1420-3-99-9</t>
  </si>
  <si>
    <t>1420-4-99-9</t>
  </si>
  <si>
    <t>1421-1-99-10</t>
  </si>
  <si>
    <t xml:space="preserve">The agency requires applying institutions to provide student refund policy information for reauthorization (Baseline). The agency specifically stipulates that the institution provide the information in the enrollment contract (Threshold). </t>
  </si>
  <si>
    <t>There is no true mechanism of oversight since the enrollment agreement is not actually required to be uploaded. This will be a zero when analyzed based purely on the application and supporting materials.</t>
  </si>
  <si>
    <t>1421-2-99-10</t>
  </si>
  <si>
    <t>1421-3-99-10</t>
  </si>
  <si>
    <t>1421-4-99-10</t>
  </si>
  <si>
    <t>1422-1-99-12</t>
  </si>
  <si>
    <t xml:space="preserve">The agency requires the institution to maintain a surety bond (Baseline). The agency specifically stipulates that the surety bond must be renewed annually with specific surety requirements (Threshold). </t>
  </si>
  <si>
    <t xml:space="preserve">https://web.archive.org/web/20241228022602/https://www.michigan.gov/leo/-/media/Project/Websites/leo/Documents/WD/Programs_Services/PSS/MiPSS_Provider_User_Guide.pdf 
https://web.archive.org/web/20241228023043/https://www.michigan.gov/leo/-/media/Project/Websites/leo/Documents/WD/Programs_Services/PSS/Proprietary-School-Guidebook-for-Document-Requirements/Sample-Surety-Bond.pdf </t>
  </si>
  <si>
    <t>Michigan Post-Secondary School Licensing User Guide
Surety Bond Tips</t>
  </si>
  <si>
    <t>Michigan Post-Secondary School Licensing User Guide
Surety Bond
Pursuant to 395_102b, Sec. 2b, and R390.562a, Rule 2a (3) (a), A proprietary school shall provide the department with evidence of surety conditioned to provide indemnification to a student suffering loss because of the inability to complete an approved course or program of study due to the closing of the proprietary school. A surety shall be provided by the school in an amount determined according to the following 
1. an accredited school shall provide evidence of surety of
a. not less than $5,000.00 for 1 to 100 full time equated students,
b. not less than $7,500.00 for 101 to 500 full time equated students,
c. and not less than $10,000.00 for 501 to 1,000 full time equated students
*Bond Number
*Coverage Amount
*Insurance Company Issuing Bond
*Period for Surety Bond
- Upload Document
Surety pursuant to MCL 395.102b - if in the form of a Surety Bond it must be payable to the State of Michigan, in the name of the school, to indemnify students for loss due to the closing of the school, in an amount as provided in rule 2a, R 390.562a. (Must be a minimum of $5, 000)
Surety Bond Tips
This form must be completed with an insurance agent who handles home and business insurance. Both the insurance agent and the school representative must sign this surety bond in the designated places below. All blanks must be completed. For completion instructions, please see Page 2 (reverse side of this form).
We,
[The exact legal name of school is listed as it appears on the school’s application and corporation name, assumed name or doing business as/ d.b.a. name: (www.michigan.gov/corporations)]
NAME OF SCHOOL
whose Post Office address is [School's address as it appears on the school’s permit or license],
the principal, and [Name of Insurance/Surety Company], a corporation organized and existing under the laws of the State of [State insurance company is located], and duly authorized to do business in the State of Michigan, having its principal office address at [Street, City, and State of the insurance company], the surety, are held and firmly bound unto the State of Michigan in the sum of $_______________, to the payment whereof, the above parties truly bind ourselves, our heirs, executors, administrators, successors, and assigns, jointly and severally firmly by virtue of their duly authorized signatures.
Signed and sealed this ______ day of ___________, 20
WHEREAS,
The above-named principal desires to establish and operate a private trade school, business school, institute, or correspondence school under the provisions of Public Act 148 of 1943, as amended.
NOW, THEREFORE,
The condition of this obligation is that the principal shall operate the private trade school, business school, institute, or correspondence school. Any student suffering loss because of inability to complete a course or program of study at the principal, due to the closing of the institution, the surety agrees to indemnify.
The surety bond shall be renewed and adjusted annually on June 30, and new evidence of surety shall be filed with The Department pursuant to the requirements of Public Act 148 of 1943, as amended. The amount of indemnification will be based upon the total fees paid to the institution by the students who have not completed their courses.
PERIOD OF SURETY BOND: From ____________ to [In most cases, June 30th of the following year]
Provided, however, that the liability of this surety bond shall not exceed the penalty as stipulated above.
IN WITNESS WHEREOF,
The said principal has caused this instrument to be executed this _____ day of _______, 20.
PRINCIPAL
Signature: [Provider/ applicant/ owner’s information] / Typed Name: ___ Date: --___
SURETY
Signature: [Representative of surety bond company’s information] / Typed Name: ___ Date: --___
SEAL OF SURETY
(Place seal in the space above)</t>
  </si>
  <si>
    <t>Mich. Admin Code, R 390.562a Surety.</t>
  </si>
  <si>
    <t>Mich. Admin Code, R 390.562a Surety.  
Rule 2a. (1) If surety is terminated, the school's license or permit shall expire if a   surety is not secured to replace the expired surety. Notification, in writing, shall be given by the school to the department if surety is to expire or be terminated and not replaced.   
(2) A school shall not enroll students following notice of cancellation of surety unless another form of surety has been provided.   
(3) A surety shall be provided by a school in an amount determined according to the following:   
(a) An accredited school shall provide evidence of surety of not less than $5,000.00 for 1 to 100 full-time equated students, not less than $7,500.00 for 101 to 500 full-time equated students, and not less than $10,000.00 for 501 to 1,000 or more full-time equated students.</t>
  </si>
  <si>
    <t>MI Comp L § 395.102b Evidence of surety; bond; amount; rules; expiration of surety; proof of renewal; failure to submit evidence of surety; applicability of section.</t>
  </si>
  <si>
    <t>MI Comp L § 395.102b
Sec. 2b. A proprietary school shall provide the department with evidence of surety conditioned to provide indemnification to a student suffering loss because of inability to complete an approved course or program of study due to the closing of the proprietary school. The surety may consist of a bond, the amount of which shall be determined according to rules promulgated by the department. Surety shall expire on June 30 following the date of issuance and the proprietary school must submit proof of renewal to the department before the date of expiration. Any failure to submit evidence of surety invalidates a license to operate a proprietary school. This section does not apply to a proprietary school with a license issued under this act before November 2, 1967.</t>
  </si>
  <si>
    <t xml:space="preserve">There is a section on the accredited renewal application that appears to allow accredited institutions to submit a current surety bond, rider, or continuation certificate (1-year, 3-year, or continuous). This provision could exempt institutions from reporting the surety annually, effectively making it part of an "annual reporting" process for these institutions, which would need to be scored separately.
Source: https://web.archive.org/web/20241228022602/https://www.michigan.gov/leo/-/media/Project/Websites/leo/Documents/WD/Programs_Services/PSS/MiPSS_Provider_User_Guide.pdf. </t>
  </si>
  <si>
    <t>1422-3-99-12</t>
  </si>
  <si>
    <t>1423-2-99-12</t>
  </si>
  <si>
    <t>Michigan Post-Secondary School Licensing User Guide
Surety Bond
Pursuant to 395_102b, Sec. 2b, and R390.562a, Rule 2a (3) (a), A proprietary school shall provide the department with evidence of surety conditioned to provide indemnification to a student suffering loss because of the inability to complete an approved course or program of study due to the closing of the proprietary school. A surety shall be provided by the school in an amount determined according to the following 
2. a non-accredited school shall provide surety man amount equal to S200.00 per student, but not less than $5,000.00.
*Bond Number
*Coverage Amount
*Insurance Company Issuing Bond
*Period for Surety Bond
Upload Document
Surety pursuant to MCL 395.102b - if in the form of a Surety Bond it must be payable to the State of Michigan, in the name of the school, to indemnify students for loss due to the closing of the school, in an amount as provided in rule 2a, R 390.562a. (Must be a minimum of $5, 000)
Surety Bond Tips
This form must be completed with an insurance agent who handles home and business insurance. Both the insurance agent and the school representative must sign this surety bond in the designated places below. All blanks must be completed. For completion instructions, please see Page 2 (reverse side of this form).
We,
[The exact legal name of school is listed as it appears on the school’s application and corporation name, assumed name or doing business as/ d.b.a. name: (www.michigan.gov/corporations)]
NAME OF SCHOOL
whose Post Office address is [School's address as it appears on the school’s permit or license],
the principal, and [Name of Insurance/Surety Company], a corporation organized and existing under the laws of the State of [State insurance company is located], and duly authorized to do business in the State of Michigan, having its principal office address at [Street, City, and State of the insurance company], the surety, are held and firmly bound unto the State of Michigan in the sum of $_______________, to the payment whereof, the above parties truly bind ourselves, our heirs, executors, administrators, successors, and assigns, jointly and severally firmly by virtue of their duly authorized signatures.
Signed and sealed this ______ day of ___________, 20
WHEREAS,
The above-named principal desires to establish and operate a private trade school, business school, institute, or correspondence school under the provisions of Public Act 148 of 1943, as amended.
NOW, THEREFORE,
The condition of this obligation is that the principal shall operate the private trade school, business school, institute, or correspondence school. Any student suffering loss because of inability to complete a course or program of study at the principal, due to the closing of the institution, the surety agrees to indemnify.
The surety bond shall be renewed and adjusted annually on June 30, and new evidence of surety shall be filed with The Department pursuant to the requirements of Public Act 148 of 1943, as amended. The amount of indemnification will be based upon the total fees paid to the institution by the students who have not completed their courses.
PERIOD OF SURETY BOND: From ____________ to [In most cases, June 30th of the following year]
Provided, however, that the liability of this surety bond shall not exceed the penalty as stipulated above.
IN WITNESS WHEREOF,
The said principal has caused this instrument to be executed this _____ day of _______, 20.
PRINCIPAL
Signature: [Provider/ applicant/ owner’s information] / Typed Name: ___ Date: --___
SURETY
Signature: [Representative of surety bond company’s information] / Typed Name: ___ Date: --___
SEAL OF SURETY
(Place seal in the space above)</t>
  </si>
  <si>
    <t>Mich. Admin Code, R 390.562a Surety.
Rule 2a. (1) If surety is terminated, the school's license or permit shall expire if a   surety is not secured to replace the expired surety. Notification, in writing, shall be given by the school to the department if surety is to expire or be terminated and not replaced.   
(2) A school shall not enroll students following notice of cancellation of surety unless another form of surety has been provided.   
(3) A surety shall be provided by a school in an amount determined according to the following:   
(b) A nonaccredited school shall provide evidence of surety in an amount equal to $200.00 per student, but not less than $5,000.00.</t>
  </si>
  <si>
    <t xml:space="preserve">There is a section on the accredited renewal application that appears to allow accredited institutions to submit a current surety bond, rider, or continuation certificate (1-year, 3-year, or continuous). This provision could exempt institutions from reporting the surety annually, effectively making it part of an "annual reporting" process for these institutions, which would need to be scored separately.
Source: https://web.archive.org/web/20241228022602/https://www.michigan.gov/leo/-/media/Project/Websites/leo/Documents/WD/Programs_Services/PSS/MiPSS_Provider_User_Guide.pdf.  
</t>
  </si>
  <si>
    <t>1423-4-99-12</t>
  </si>
  <si>
    <t>1424-1-99-1</t>
  </si>
  <si>
    <t>1424-1-99-2</t>
  </si>
  <si>
    <t>1424-1-99-3</t>
  </si>
  <si>
    <t>1424-1-99-4</t>
  </si>
  <si>
    <t>1424-1-99-5</t>
  </si>
  <si>
    <t>1424-1-99-6</t>
  </si>
  <si>
    <t>1424-1-99-7</t>
  </si>
  <si>
    <t>1424-1-99-8</t>
  </si>
  <si>
    <t>1424-1-99-9</t>
  </si>
  <si>
    <t>1424-1-99-10</t>
  </si>
  <si>
    <t>1424-1-99-11</t>
  </si>
  <si>
    <t>1424-1-99-12</t>
  </si>
  <si>
    <t>1424-1-99-13</t>
  </si>
  <si>
    <t>1424-1-99-14</t>
  </si>
  <si>
    <t>1424-1-99-15</t>
  </si>
  <si>
    <t>1424-1-99-16</t>
  </si>
  <si>
    <t>1424-1-99-17</t>
  </si>
  <si>
    <t>1424-1-99-18</t>
  </si>
  <si>
    <t>1424-1-99-19</t>
  </si>
  <si>
    <t>1424-1-99-20</t>
  </si>
  <si>
    <t>1424-1-99-21</t>
  </si>
  <si>
    <t>1424-1-99-22</t>
  </si>
  <si>
    <t>1424-2-99-1</t>
  </si>
  <si>
    <t>1424-2-99-2</t>
  </si>
  <si>
    <t>1424-2-99-3</t>
  </si>
  <si>
    <t>1424-2-99-4</t>
  </si>
  <si>
    <t>1424-2-99-5</t>
  </si>
  <si>
    <t>1424-2-99-6</t>
  </si>
  <si>
    <t>1424-2-99-7</t>
  </si>
  <si>
    <t>1424-2-99-8</t>
  </si>
  <si>
    <t>1424-2-99-9</t>
  </si>
  <si>
    <t>1424-2-99-10</t>
  </si>
  <si>
    <t>1424-2-99-11</t>
  </si>
  <si>
    <t>1424-2-99-12</t>
  </si>
  <si>
    <t>1424-2-99-13</t>
  </si>
  <si>
    <t>1424-2-99-14</t>
  </si>
  <si>
    <t>1424-2-99-15</t>
  </si>
  <si>
    <t>1424-2-99-16</t>
  </si>
  <si>
    <t>1424-2-99-17</t>
  </si>
  <si>
    <t>1424-2-99-18</t>
  </si>
  <si>
    <t>1424-2-99-19</t>
  </si>
  <si>
    <t>1424-2-99-20</t>
  </si>
  <si>
    <t>1424-2-99-21</t>
  </si>
  <si>
    <t>1424-2-99-22</t>
  </si>
  <si>
    <t>1424-3-99-1</t>
  </si>
  <si>
    <t>1424-3-99-2</t>
  </si>
  <si>
    <t>1424-3-99-3</t>
  </si>
  <si>
    <t>1424-3-99-4</t>
  </si>
  <si>
    <t>1424-3-99-5</t>
  </si>
  <si>
    <t>1424-3-99-6</t>
  </si>
  <si>
    <t>1424-3-99-7</t>
  </si>
  <si>
    <t>1424-3-99-8</t>
  </si>
  <si>
    <t>1424-3-99-9</t>
  </si>
  <si>
    <t>1424-3-99-10</t>
  </si>
  <si>
    <t>1424-3-99-11</t>
  </si>
  <si>
    <t>1424-3-99-12</t>
  </si>
  <si>
    <t>1424-3-99-13</t>
  </si>
  <si>
    <t>1424-3-99-14</t>
  </si>
  <si>
    <t>1424-3-99-15</t>
  </si>
  <si>
    <t>1424-3-99-16</t>
  </si>
  <si>
    <t>1424-3-99-17</t>
  </si>
  <si>
    <t>1424-3-99-18</t>
  </si>
  <si>
    <t>1424-3-99-19</t>
  </si>
  <si>
    <t>1424-3-99-20</t>
  </si>
  <si>
    <t>1424-3-99-21</t>
  </si>
  <si>
    <t>1424-3-99-22</t>
  </si>
  <si>
    <t>1424-4-99-1</t>
  </si>
  <si>
    <t>1424-4-99-2</t>
  </si>
  <si>
    <t>1424-4-99-3</t>
  </si>
  <si>
    <t>1424-4-99-4</t>
  </si>
  <si>
    <t>1424-4-99-5</t>
  </si>
  <si>
    <t>1424-4-99-6</t>
  </si>
  <si>
    <t>1424-4-99-7</t>
  </si>
  <si>
    <t>1424-4-99-8</t>
  </si>
  <si>
    <t>1424-4-99-9</t>
  </si>
  <si>
    <t>1424-4-99-10</t>
  </si>
  <si>
    <t>1424-4-99-11</t>
  </si>
  <si>
    <t>1424-4-99-12</t>
  </si>
  <si>
    <t>1424-4-99-13</t>
  </si>
  <si>
    <t>1424-4-99-14</t>
  </si>
  <si>
    <t>1424-4-99-15</t>
  </si>
  <si>
    <t>1424-4-99-16</t>
  </si>
  <si>
    <t>1424-4-99-17</t>
  </si>
  <si>
    <t>1424-4-99-18</t>
  </si>
  <si>
    <t>1424-4-99-19</t>
  </si>
  <si>
    <t>1424-4-99-20</t>
  </si>
  <si>
    <t>1424-4-99-21</t>
  </si>
  <si>
    <t>1424-4-99-22</t>
  </si>
  <si>
    <t>1425-99-99-1</t>
  </si>
  <si>
    <t>mi_LEO_5</t>
  </si>
  <si>
    <t>Accredited In-State Degree-Granting Institutions (Physical Presence)</t>
  </si>
  <si>
    <t>https://web.archive.org/web/20241228024336/https://www.legislature.mi.gov/documents/mcl/pdf/mcl-Act-327-of-1931.pdf</t>
  </si>
  <si>
    <t>1425-99-99-2</t>
  </si>
  <si>
    <t>1425-99-99-3</t>
  </si>
  <si>
    <t>1425-99-99-4</t>
  </si>
  <si>
    <t>1425-99-99-5</t>
  </si>
  <si>
    <t>1425-99-99-6</t>
  </si>
  <si>
    <t>1425-99-99-7</t>
  </si>
  <si>
    <t>1425-99-99-8</t>
  </si>
  <si>
    <t>1425-99-99-9</t>
  </si>
  <si>
    <t>1425-99-99-10</t>
  </si>
  <si>
    <t>1425-99-99-11</t>
  </si>
  <si>
    <t>1425-99-99-12</t>
  </si>
  <si>
    <t>1425-99-99-13</t>
  </si>
  <si>
    <t>1425-99-99-15</t>
  </si>
  <si>
    <t>1425-99-99-16</t>
  </si>
  <si>
    <t>1425-99-99-17</t>
  </si>
  <si>
    <t>1425-99-99-18</t>
  </si>
  <si>
    <t>1425-99-99-19</t>
  </si>
  <si>
    <t>1425-99-99-20</t>
  </si>
  <si>
    <t>1425-99-99-21</t>
  </si>
  <si>
    <t>1425-99-99-22</t>
  </si>
  <si>
    <t>1426-99-99-14</t>
  </si>
  <si>
    <t>The agency requires the institution to have a site visit every three years (Baseline).</t>
  </si>
  <si>
    <t>MI Comp L § 450.177 Educational foundations; inspection by state board of education, time; annual report, contents.</t>
  </si>
  <si>
    <t>MI Comp L § 450.177
Sec. 177. Same; inspection by state board of education; annual report. Every such educational corporation shall be visited and inspected by the state board of education, in person or through visitors or inspectors appointed by them, at least once every 3 years. Said state board of education shall at the time of visitation ascertain and publish information upon all matters pertaining to the condition, management, instruction and practices of such corporations, and shall file a copy of their report with the Michigan corporation and securities commission. Upon evidence that the property is at any time less than is required by law, or that any such educational corporation is not otherwise complying with the provisions of this act, they shall serve notice on such corporation to remedy the defects within a reasonable time to be fixed in such notice, and in case the deficiency is not corrected within the time fixed by them, they may institute proceedings at law for the dissolution of such corporation.</t>
  </si>
  <si>
    <t>This site inspection is not clearly laid out on the website or in the guidance documents. This is the only score for in-state degree-granting institutions.</t>
  </si>
  <si>
    <t>1427-99-99-1</t>
  </si>
  <si>
    <t>1427-99-99-2</t>
  </si>
  <si>
    <t>1427-99-99-3</t>
  </si>
  <si>
    <t>1427-99-99-4</t>
  </si>
  <si>
    <t>1427-99-99-5</t>
  </si>
  <si>
    <t>1427-99-99-6</t>
  </si>
  <si>
    <t>1427-99-99-7</t>
  </si>
  <si>
    <t>1427-99-99-8</t>
  </si>
  <si>
    <t>1427-99-99-9</t>
  </si>
  <si>
    <t>1427-99-99-10</t>
  </si>
  <si>
    <t>1427-99-99-11</t>
  </si>
  <si>
    <t>1427-99-99-12</t>
  </si>
  <si>
    <t>1427-99-99-13</t>
  </si>
  <si>
    <t>1427-99-99-14</t>
  </si>
  <si>
    <t>1427-99-99-16</t>
  </si>
  <si>
    <t>1427-99-99-17</t>
  </si>
  <si>
    <t>1427-99-99-18</t>
  </si>
  <si>
    <t>1427-99-99-19</t>
  </si>
  <si>
    <t>1427-99-99-20</t>
  </si>
  <si>
    <t>1427-99-99-21</t>
  </si>
  <si>
    <t>1427-99-99-22</t>
  </si>
  <si>
    <t>1428-99-99-15</t>
  </si>
  <si>
    <t>The agency requires the institution to report the number of students at each institution annually (Baseline).</t>
  </si>
  <si>
    <t>MI Comp L § 450.177
Sec. 177. Same; inspection by state board of education; annual report. Every such educational corporation shall be visited and inspected by the state board of education, in person or through visitors or inspectors appointed by them, at least once every 3 years. Said state board of education shall at the time of visitation ascertain and publish information upon all matters pertaining to the condition, management, instruction and practices of such corporations, and shall file a copy of their report with the Michigan corporation and securities commission. Upon evidence that the property is at any time less than is required by law, or that any such educational corporation is not otherwise complying with the provisions of this act, they shall serve notice on such corporation to remedy the defects within a reasonable time to be fixed in such notice, and in case the deficiency is not corrected within the time fixed by them, they may institute proceedings at law for the dissolution of such corporation. Such trustees shall be required, on or before the first day of December, annually, to report to the state board of education, a statement of the name of each trustee, officer, teacher and the number of students of such institution, with a statement of its property, the amount of stock subscribed, donated and bequeathed, and the amount actually paid in, and such other information as will tend to exhibit its condition and operations.</t>
  </si>
  <si>
    <t>1429-99-99-1</t>
  </si>
  <si>
    <t>mi_LEO_6</t>
  </si>
  <si>
    <t>The agency requires institutions to provide institutional accreditation information for reauthorization (Baseline). The agency specifically stipulates the accrediting agency be USED recognized in definitions (Threshold).</t>
  </si>
  <si>
    <t>https://web.archive.org/web/20241228031634/https://www.michigan.gov/leo/-/media/Project/Websites/leo/Documents/WD/Programs_Services/PSS/DIST_ED_Provider_User_Guide.pdf</t>
  </si>
  <si>
    <t>MIPSS Distance Education Authorization License User Guide</t>
  </si>
  <si>
    <t>o MIPSS Distance Education Authorization License User Guide
Administrative Information:
- School/Institution Accrediting Agency Name:
- Institution FTE (latest IPEDS):
- Federal Financial responsibility composite score (FFRCS)
Institutional Affirmation: 
A public or private college or university that is located outside of this state that is not a party to a reciprocal agreement to provide distance education to residents of Michigan must meet the following requirements to obtain authorization to provide distance education to residents of Michigan under the terms and standards 2015 PA 45. On behalf of my educational institution, I hereby attest to the following (You must check "YES" to all to be approved):
* I, the undersigned representative of the above institution, having the authority to commit the institution to operate under the provisions of 2015 PA 45 agreement, hereby certify that this institution meets all of the standards and requirements stated herein required for operation under the agreement.
* I certify that the statements in this document are true and complete I understand that any omitted statement, misrepresentation, or fraud may be cause for denial of my application, disciplinary action, or may be punishable by law</t>
  </si>
  <si>
    <t>https://web.archive.org/web/20241228031454/https://legislature.mi.gov/documents/mcl/pdf/mcl-Act-45-of-2015.pdf</t>
  </si>
  <si>
    <t>MI Comp L § 390.1694 Section Participation of state college or university in reciprocal agreement; authorization; requirements; expiration; renewal; authorization for out-of-state college or university to provide distance education to residents; requirements; expiration; renewal; fees.</t>
  </si>
  <si>
    <t>MI Comp L § 390.1694 
(3) A college or university that is located outside of this state and is not a party to a reciprocal agreement to provide distance education to residents of this state may elect to obtain authorization from the department to provide that distance education. The department shall provide that authorization if the college or university meets all of the following:
(a) Enters into an agreement with the department to subject itself to section 5 and the other requirements of this act.
(b) Submits an application for authorization to provide distance education to residents of this state, on a form and with accompanying documentation as prescribed by the department, that provides the name of the college or university, its business address, the name of an individual designated for contact, proof of accreditation, proof of financial responsibility in the form of compliance with the financial responsibility standards of 34 CFR, part 668, subpart L, proof of certification, and any other relevant information requested by the department.</t>
  </si>
  <si>
    <t>1430-99-99-2</t>
  </si>
  <si>
    <t>1430-99-99-3</t>
  </si>
  <si>
    <t>1430-99-99-4</t>
  </si>
  <si>
    <t>1430-99-99-5</t>
  </si>
  <si>
    <t>1430-99-99-6</t>
  </si>
  <si>
    <t>1430-99-99-10</t>
  </si>
  <si>
    <t>1430-99-99-14</t>
  </si>
  <si>
    <t>1430-99-99-16</t>
  </si>
  <si>
    <t>1430-99-99-17</t>
  </si>
  <si>
    <t>1430-99-99-18</t>
  </si>
  <si>
    <t>1430-99-99-19</t>
  </si>
  <si>
    <t>1430-99-99-20</t>
  </si>
  <si>
    <t>1430-99-99-21</t>
  </si>
  <si>
    <t>1430-99-99-22</t>
  </si>
  <si>
    <t>1431-99-99-7</t>
  </si>
  <si>
    <t>The agency requires the institution to have a complaint policy and attest to it for reauthorization (Baseline).</t>
  </si>
  <si>
    <t>o MIPSS Distance Education Authorization License User Guide
Institutional Affirmation: 
A public or private college or university that is located outside of this state that is not a party to a reciprocal agreement to provide distance education to residents of Michigan must meet the following requirements to obtain authorization to provide distance education to residents of Michigan under the terms and standards 2015 PA 45. On behalf of my educational institution, I hereby attest to the following (You must check "YES" to all to be approved):
* I, the undersigned representative of the above institution, having the authority to commit the institution to operate under the provisions of 2015 PA 45 agreement, hereby certify that this institution meets all of the standards and requirements stated herein required for operation under the agreement.
* I certify that the statements in this document are true and complete I understand that any omitted statement, misrepresentation, or fraud may be cause for denial of my application, disciplinary action, or may be punishable by law</t>
  </si>
  <si>
    <t>MI Comp L § 390.1695 Section Assurance that student will receive services for which payment is made; compensation for services not received; rules; protection of student records; complaint; standards of practice.</t>
  </si>
  <si>
    <t>MI Comp L § 390.1695
(3) Each participating college and each out-of-state college or university that holds an authorization from the department under section 4(3) shall adopt and publish a written policy that allows students enrolled in a distance education program at that participating college or out-of-state college or university to file a complaint with the department for any violation of this act or rules promulgated under this act. The department shall establish a complaint process for those students.</t>
  </si>
  <si>
    <t>1432-99-99-8</t>
  </si>
  <si>
    <t>The agency requires the institution to have student record procedures and attest to it for reauthorization (Baseline).</t>
  </si>
  <si>
    <t>MI Comp L § 390.1695
(2) Each participating college and each out-of-state college or university that holds an authorization from the department under section 4(3) shall provide for the protection of student records for students enrolled in a distance education program at that participating college or out-of-state college or university and shall comply with any rules promulgated by the department concerning the protection of those student records.</t>
  </si>
  <si>
    <t>1433-99-99-9</t>
  </si>
  <si>
    <t>The agency requires institutions to provide a form of student consumer protection policies (e.g., tuition assurance funds, surety bonds, teach-out plans) for reauthorization (Baseline).</t>
  </si>
  <si>
    <t>MIPSS Distance Education Authorization License User Guide
Institutional Affirmation: 
A public or private college or university that is located outside of this state that is not a party to a reciprocal agreement to provide distance education to residents of Michigan must meet the following requirements to obtain authorization to provide distance education to residents of Michigan under the terms and standards 2015 PA 45. On behalf of my educational institution, I hereby attest to the following (You must check "YES" to all to be approved):
* I, the undersigned representative of the above institution, having the authority to commit the institution to operate under the provisions of 2015 PA 45 agreement, hereby certify that this institution meets all of the standards and requirements stated herein required for operation under the agreement.
* I certify that the statements in this document are true and complete I understand that any omitted statement, misrepresentation, or fraud may be cause for denial of my application, disciplinary action, or may be punishable by law</t>
  </si>
  <si>
    <t>MI Comp L § 390.1695
(1) Each participating college and each out-of-state college or university that holds an authorization from the department under section 4(3) shall assure that each student enrolled in a distance education program at that participating college or out-of-state college or university receives the services for which he or she has paid, or receives reasonable financial compensation for those services he or she has not received if a course in which he or she is enrolled is terminated before the expected completion date of that course. This assurance shall be in writing and may include tuition assurance funds, surety bonds, teach-out provisions, or other practices considered sufficient to protect consumers by the department. The department may promulgate rules for the administration of this subsection, including the development of forms it considers appropriate.</t>
  </si>
  <si>
    <t>1433-99-99-11</t>
  </si>
  <si>
    <t>1433-99-99-12</t>
  </si>
  <si>
    <t>1434-99-99-13</t>
  </si>
  <si>
    <t>The agency requires institutions to provide the composite score reported to the USED.</t>
  </si>
  <si>
    <t>1435-99-99-15</t>
  </si>
  <si>
    <t>The agency requires institutions to provide institution-level FTE enrollment information for reauthorization (Baseline).</t>
  </si>
  <si>
    <t>MIPSS Distance Education Authorization License User Guide
Administrative Information:
- School/Institution Accrediting Agency Name:
- Institution FTE (latest IPEDS):</t>
  </si>
  <si>
    <t>1436-99-99-1</t>
  </si>
  <si>
    <t>1436-99-99-2</t>
  </si>
  <si>
    <t>1436-99-99-3</t>
  </si>
  <si>
    <t>1436-99-99-4</t>
  </si>
  <si>
    <t>1436-99-99-5</t>
  </si>
  <si>
    <t>1436-99-99-6</t>
  </si>
  <si>
    <t>1436-99-99-7</t>
  </si>
  <si>
    <t>1436-99-99-8</t>
  </si>
  <si>
    <t>1436-99-99-9</t>
  </si>
  <si>
    <t>1436-99-99-10</t>
  </si>
  <si>
    <t>1436-99-99-11</t>
  </si>
  <si>
    <t>1436-99-99-12</t>
  </si>
  <si>
    <t>1436-99-99-13</t>
  </si>
  <si>
    <t>1436-99-99-14</t>
  </si>
  <si>
    <t>1436-99-99-15</t>
  </si>
  <si>
    <t>1436-99-99-16</t>
  </si>
  <si>
    <t>1436-99-99-17</t>
  </si>
  <si>
    <t>1436-99-99-18</t>
  </si>
  <si>
    <t>1436-99-99-19</t>
  </si>
  <si>
    <t>1436-99-99-20</t>
  </si>
  <si>
    <t>1436-99-99-21</t>
  </si>
  <si>
    <t>1436-99-99-22</t>
  </si>
  <si>
    <t>984-99-99-1</t>
  </si>
  <si>
    <t>Minnesota</t>
  </si>
  <si>
    <t>mn_OHE</t>
  </si>
  <si>
    <t>Minnesota Office of Higher Education</t>
  </si>
  <si>
    <t>mn_OHE_1</t>
  </si>
  <si>
    <t xml:space="preserve">The agency requires applying institutions to provide institutional accreditation information for reauthorization (Baseline). The agency specifically stipulates that the institution attach documentation of accreditation to fulfil the conditions of state authorization (Threshold). </t>
  </si>
  <si>
    <t xml:space="preserve">https://bit.ly/mn_MOHE_1_Renewal </t>
  </si>
  <si>
    <t>Renewal Application - Program Information</t>
  </si>
  <si>
    <t>“Please attach a copy of the most recent accreditation letter.”</t>
  </si>
  <si>
    <t xml:space="preserve">https://web.archive.org/web/20240901155309/https://www.revisor.mn.gov/rules/pdf/4840/2014-01-18%2006:10:32+00:00 </t>
  </si>
  <si>
    <t xml:space="preserve">https://web.archive.org/web/20240901155101/https://www.ohe.state.mn.us/pdf/Statute136A.pdf </t>
  </si>
  <si>
    <t>136a.65 Approval of Degrees And Name. Subd. 1a. Accreditation; requirement.</t>
  </si>
  <si>
    <t xml:space="preserve">(a) A school must not be registered unless the school has institutional accreditation by an agency recognized by the United States Department of Education for purposes of eligibility to participate in Title IV federal financial aid programs. Any registered school undergoing institutional accreditation shall inform the office of site visits by the accrediting agency and provide office staff the opportunity to attend the visits, excluding any exit interviews. The institution must provide the office with a copy of the final report upon request of the office.
(b) A school must not be authorized to offer any degree unless the program has programmatic accreditation or the school has institutional accreditation by an agency recognized by the United States Department of Education for purposes of eligibility to participate in Title IV federal financial aid programs. Any program offered by a registered school that does not have institutional accreditation and is undergoing programmatic accreditation shall inform the office of site visits by the accrediting agency and provide office staff the opportunity to attend the visits, excluding any exit interviews. The school must provide the office with a copy of the final report by the accreditor upon request of the office. </t>
  </si>
  <si>
    <t xml:space="preserve">The application asks applying institutions if they have been accredited. If they have not, they are asked if they are seeking accreditation. If they are seeking accreditation, then they must submit a letter of intent. </t>
  </si>
  <si>
    <t>984-99-99-2</t>
  </si>
  <si>
    <t>985-99-99-3</t>
  </si>
  <si>
    <t xml:space="preserve">The agency requires applying institutions to provide a copy of the course catalog for authorization (Baseline). The agency specifically stipulates that the institution submit a catalog which meets specific requirements such as board members, officers, course offerings, etc... to fulfil the conditions of state authorization (Threshold). </t>
  </si>
  <si>
    <t xml:space="preserve">https://web.archive.org/web/20240901164208/https://www.ohe.state.mn.us/pdf/RegistrationChecklist.pdf </t>
  </si>
  <si>
    <t>Application Checklist – Copy of School Catalog</t>
  </si>
  <si>
    <t>“Copy of School Catalog (the following indented checkbox items may already be included in your School Catalog, if they are not please submit them to our office).”</t>
  </si>
  <si>
    <t>136A.64 Information Required for Registration. Subdivision 1. Schools to provide information. (6)</t>
  </si>
  <si>
    <t>“(6) The current school catalog”</t>
  </si>
  <si>
    <t>986-99-99-4</t>
  </si>
  <si>
    <t>https://bit.ly/mn_MOHE_1_Renewal</t>
  </si>
  <si>
    <t>https://web.archive.org/web/20240901155309/https://www.revisor.mn.gov/rules/pdf/4840/2014-01-18%2006:10:32+00:00</t>
  </si>
  <si>
    <t xml:space="preserve">The only mention of a student handbook was in the statutes, where it said “all registered schools shall publish in the school catalog or student handbook the name, street address, telephone number, and Web site address of the office.” This mention was not however a requirement that a handbook be provided, therefore it is scored a 0. </t>
  </si>
  <si>
    <t>987-99-99-5</t>
  </si>
  <si>
    <t>988-99-99-11</t>
  </si>
  <si>
    <t>989-99-99-15</t>
  </si>
  <si>
    <t>989-99-99-16</t>
  </si>
  <si>
    <t>990-99-99-17</t>
  </si>
  <si>
    <t>991-99-99-18</t>
  </si>
  <si>
    <t>992-99-99-19</t>
  </si>
  <si>
    <t>993-99-99-20</t>
  </si>
  <si>
    <t>994-99-99-21</t>
  </si>
  <si>
    <t>995-99-99-22</t>
  </si>
  <si>
    <t>996-99-99-6</t>
  </si>
  <si>
    <t xml:space="preserve">The agency requires applying institutions to provide a schedule of fees, tuition, and any required charges for authorization (Baseline). </t>
  </si>
  <si>
    <t>Renewal Application – Media and Advertising</t>
  </si>
  <si>
    <t>“Schedule of fees, tuition, and any required charges”</t>
  </si>
  <si>
    <t>https://web.archive.org/web/20240901155101/https://www.ohe.state.mn.us/pdf/Statute136A.pdf</t>
  </si>
  <si>
    <t>(6) the current school catalog and, if not contained in the catalog: (viii) a current schedule of fees, charges for tuition, required supplies, student activities, housing, and all other standard charges;</t>
  </si>
  <si>
    <t>997-99-99-7</t>
  </si>
  <si>
    <t>The agency requires applying institutions to provide a copy of their complaint procedure as a part of the school catalog for reauthorization (Baseline).</t>
  </si>
  <si>
    <t xml:space="preserve">Renewal Application – Advertising and Media </t>
  </si>
  <si>
    <t>“Complaint Procedure (Enter page number)”</t>
  </si>
  <si>
    <t>There is a complaint policy in the statutes, but it is an agency-level policy and does not require an institution to have a complaint policy or provide specific information about the procedure in the statute (136A.672 Student Complaints).</t>
  </si>
  <si>
    <t>998-99-99-8</t>
  </si>
  <si>
    <t xml:space="preserve">The agency requires applying institutions to maintain student record procedures for authorization (Baseline). The agency specifically stipulates that the institution meet specific policy requirements as defined by the Minnesota Office of Higher Education to fulfil the conditions of state authorization. (Threshold). </t>
  </si>
  <si>
    <t>Renewal Application – Student Record Retention Plan</t>
  </si>
  <si>
    <t>Minnesota Statute 136A.68 requires that all registered institutions provide for their academic records for fifty years after a student graduates or withdraws in the event of an institution ceases operations.</t>
  </si>
  <si>
    <t>MN 136A.68 Records.</t>
  </si>
  <si>
    <t>A registered school shall maintain a permanent record for each student for 50 years from the last date of the student's attendance. A registered school offering distance instruction to a student located in Minnesota shall maintain a permanent record for each Minnesota student for 50 years from the last date of the student's attendance. Records include a student's academic transcript, documents, and files containing student data about academic credits earned, courses completed, grades awarded, degrees awarded, and periods of attendance. To preserve permanent records, a school shall submit a plan that meets the following requirements: 
(1) at least one copy of the records must be held in a secure, fireproof depository or duplicate records must be maintained off site in a secure location and in a manner approved by the office; 
(2) an appropriate official must be designated to provide a student with copies of records or a transcript upon request; 
(3) an alternative method approved by the office of complying with clauses (1) and (2) must be established if the school ceases to exist; and 
(4) if the school has no binding agreement approved by the office for preserving student records, a continuous surety bond or an irrevocable letter of credit issued by a financial institution must be filed with the office in an amount not to exceed $20,000. The bond or irrevocable letter of credit shall run to the state of Minnesota. In the event of a school closure, the surety bond or irrevocable letter of credit must be used by the office to retrieve, recover, maintain, digitize, and destroy academic records</t>
  </si>
  <si>
    <t>999-99-99-9</t>
  </si>
  <si>
    <t xml:space="preserve">The agency requires applying institutions to cooperate with the office in assisting students in the event of a school closure for authorization (Baseline). </t>
  </si>
  <si>
    <t>MN 136A.645 School Closure.</t>
  </si>
  <si>
    <t>(a) When a school decides to cease postsecondary education operations, it must cooperate with the office in assisting students to find alternative means to complete their studies with a minimum of disruption, and inform the office of the following:
(1) the planned date for termination of postsecondary education operations;
2) the planned date for the transfer of the student records;
(3) confirmation of the name and address of the organization to receive and hold the student records; and
(4) the official at the organization receiving the student records who is designated to provide official copies of records or transcripts upon request.
(b) Upon notice from a school of its intention to cease operations, the office shall notify the school of the date on which it must cease the enrollment of students and all postsecondary educational operations. Without limitation as to other circumstance, a school shall be deemed to have ceased operations when the school:
(1) has an unscheduled nonemergency closure or cancellation of classes for more than 24 hours without prior notice to the office;
(2) announces it is closed or closing; or
(3) files for bankruptcy</t>
  </si>
  <si>
    <t>No explicit mention of a teach out “plan” although the strong requirements in the event of a school closure in the statutes felt strong enough to warrant a 1.  </t>
  </si>
  <si>
    <t>1000-99-99-10</t>
  </si>
  <si>
    <t xml:space="preserve">The agency requires applying institutions to provide documentation of a tuition refund policy for reauthorization (Baseline). The agency requires institutions to provide the information to prospective and current students through the catalog (Threshold). </t>
  </si>
  <si>
    <t>Renewal Application – Advertising and Media</t>
  </si>
  <si>
    <t>Refund or adjustment policy (Enter page number)</t>
  </si>
  <si>
    <t xml:space="preserve">136A.64 Information Required for Registration. Subdivision 1. Schools to provide information. (6) | 136a.65 Approval Of Degrees and Name. Subd. 4. Criteria for approval. 9.i </t>
  </si>
  <si>
    <t xml:space="preserve">136A.64 (6)(ix): the current school catalog and, if not contained in the catalog: The school's policy about refunds and adjustments;
136a.65 (9)(iv): The school provides information to students and prospective students concerning: policies regarding refunds and adjustments for withdrawal or modification of enrollment status
</t>
  </si>
  <si>
    <t>1001-99-99-12</t>
  </si>
  <si>
    <t xml:space="preserve">The agency requires applying institutions to provide a surety bond for authorization for specific institution types (Baseline). The agency specifically stipulates that the institution meets specific requirements when they are on Zone Alternative, Heightened Cash Monitoring, or have a Letter of Credit Alternative as part of their participation in the Title IV federal financial act (Threshold). </t>
  </si>
  <si>
    <t>Additional Surety Requirement</t>
  </si>
  <si>
    <t>Is your institution on Zone Alternative, Heightened Cash Monitoring, or have a Letter of Credit Alternative as part of your institution's participation in the Title IV federal financial act?</t>
  </si>
  <si>
    <t>136A.646 Additional Security.</t>
  </si>
  <si>
    <t>Shall provide a surety bond in a sum equal to the "letter of credit" required by the United States Department of Education in the Letter of Credit Alternative</t>
  </si>
  <si>
    <t xml:space="preserve">•	The agency requires institutions that are on specific types of monitoring; while this is an if applicable, they also have the ability to request information. </t>
  </si>
  <si>
    <t>1002-99-99-13</t>
  </si>
  <si>
    <t xml:space="preserve">The agency requires applying institutions to provide extensive financials and audited financial statements for authorization (Baseline). The agency specifically stipulates that the institution provide the information for a current time period and reserves the right to ask for more information (Threshold). </t>
  </si>
  <si>
    <t xml:space="preserve">Renewal Application – Financials </t>
  </si>
  <si>
    <t>Please upload your institution's fiscal balance sheet and income statement for the end of institutions' most recent fiscal year or a certified audit of the immediate past fiscal year of the school including any management letters. In understanding that schools use different calendars for fiscal years, we are requesting the most recent available information, with an indication of the fiscal year cycle in effect. This must be information reflecting the financial condition of the school at some point within the last 12-month period. This office reserves the right to request additional information as deemed necessary.</t>
  </si>
  <si>
    <t>136A.64 Information Required for Registration. Subdivision 1. Schools to provide information.</t>
  </si>
  <si>
    <t>(4) fiscal balance sheet on an accrual basis, or a certified audit of the immediate past fiscal year including any management letters provided by the independent auditor or, if the school is a public institution outside Minnesota, an income statement for the immediate past fiscal year</t>
  </si>
  <si>
    <t>While certified audits are one option, the other information required amounts to audited financial statements, so we have scored this as a 2.</t>
  </si>
  <si>
    <t>1003-99-99-14</t>
  </si>
  <si>
    <t xml:space="preserve">The agency indicates that applying institutions may be required to inform the office of site visits by the accrediting agency and provide office staff the opportunity to attend the visits for authorization (Baseline).  </t>
  </si>
  <si>
    <t>136A.65 Approval Of Degrees And Name. Subdivision 1. Prohibition. Subd. 1a. Accreditation; requirement.</t>
  </si>
  <si>
    <t>Any registered school undergoing institutional accreditation shall inform the office of site visits by the accrediting agency and provide office staff the opportunity to attend the visits, excluding any exit interviews. The institution must provide the office with a copy of the final report upon request of the office.</t>
  </si>
  <si>
    <t>The institution must provide the office with a copy of the final report upon request of the office.” Interesting language in the statute that makes this a very strong 1.</t>
  </si>
  <si>
    <t>1004-99-99-1</t>
  </si>
  <si>
    <t>mn_OHE_2</t>
  </si>
  <si>
    <t>The agency requires applying institutions to provide regional or national accreditation information for authorization (Baseline).</t>
  </si>
  <si>
    <t>https://web.archive.org/web/20240901150957/https://www.ohe.state.mn.us/pdf/141_app.pdf</t>
  </si>
  <si>
    <t>https://web.archive.org/web/20240901165603/https://www.revisor.mn.gov/rules/pdf/4880/2023-11-30%2009:11:16+00:00</t>
  </si>
  <si>
    <t>https://web.archive.org/web/20240901155243/https://www.ohe.state.mn.us/pdf/PrivateCareerSchoolAct.pdf</t>
  </si>
  <si>
    <t>136A.823 License Renewal. Subd. 2. Conditions.</t>
  </si>
  <si>
    <t>The performance indicators used in this determination shall include, but not be limited to: regional or national accreditation</t>
  </si>
  <si>
    <t>The mention of this metric in the statute was brief and not a direct requirement, leading to a score of 1. Weak 1.</t>
  </si>
  <si>
    <t>1005-99-99-2</t>
  </si>
  <si>
    <t>1005-99-99-4</t>
  </si>
  <si>
    <t>1005-99-99-9</t>
  </si>
  <si>
    <t>1005-99-99-11</t>
  </si>
  <si>
    <t>1005-99-99-14</t>
  </si>
  <si>
    <t>1005-99-99-16</t>
  </si>
  <si>
    <t>1005-99-99-20</t>
  </si>
  <si>
    <t>1005-99-99-21</t>
  </si>
  <si>
    <t>1005-99-99-22</t>
  </si>
  <si>
    <t>1006-99-99-3</t>
  </si>
  <si>
    <t xml:space="preserve">The agency requires applying institutions to provide a copy of the course catalog for authorization (Baseline). The agency specifically stipulates that the institution submit a catalog which meets requirements such as course objectives, subject or units in each course, type of work or skill to be learned, time or clock hours, and lecture or lab-time to fulfil the conditions of state authorization. (Threshold). </t>
  </si>
  <si>
    <t>Renewal Application - Checklist of Required Documents</t>
  </si>
  <si>
    <t>Submit the current school catalog</t>
  </si>
  <si>
    <t>Minnesota Rules - 4880.2100</t>
  </si>
  <si>
    <t>Contents Of Catalog, Brochure, Or Electronic Display</t>
  </si>
  <si>
    <t>136A.822 Licensure. Subd. 10. Catalog, brochure, or electronic display.</t>
  </si>
  <si>
    <t>Before a license is issued to a private career school, the private career school shall furnish to the office a catalog, brochure, or electronic display including:</t>
  </si>
  <si>
    <t>1007-99-99-5</t>
  </si>
  <si>
    <t xml:space="preserve">The agency requires applying institutions to provide copies of enrollment agreements for authorization (Baseline). The agency specifically stipulates that the institution meets requirements for enrollment agreements and contracts as listed to fulfil the conditions of state authorization. (Threshold). </t>
  </si>
  <si>
    <t>Checklist of required documents – Section I</t>
  </si>
  <si>
    <t>Provide copies of all Minnesota enrollment agreement forms</t>
  </si>
  <si>
    <t>136A.822 Licensure. Subd. 4. Application. (9)</t>
  </si>
  <si>
    <t>copies of all Minnesota enrollment agreement forms and contract forms and all enrollment agreement forms and contract forms used in Minnesota</t>
  </si>
  <si>
    <t>1008-99-99-6</t>
  </si>
  <si>
    <t xml:space="preserve">The agency requires applying institutions to provide a tuition and fee schedule for authorization (Baseline). The agency specifically stipulates that the institution provide a detailed schedule of fees, charges for tuition, books, supplies, tools, student activities, laboratory fees, service charges, rentals, deposits, and all other charges to fulfil the conditions of state authorization. (Threshold). </t>
  </si>
  <si>
    <t>Renewal Application – Catalog Checklist</t>
  </si>
  <si>
    <t>Detailed schedule of all fees: tuition, books, supplies, tools, activities, lab fees, service charges, and other charges</t>
  </si>
  <si>
    <t>136A.822 LICENSURE. Subd. 10. Catalog, brochure, or electronic display. (8)</t>
  </si>
  <si>
    <t>1009-99-99-8</t>
  </si>
  <si>
    <t xml:space="preserve">The agency requires applying institutions to report procedures for maintaining student records for authorization (Baseline). The agency specifically stipulates that the institution provide a plan to maintain records which meets certain requirements to fulfil the conditions of state authorization. (Threshold). </t>
  </si>
  <si>
    <t xml:space="preserve">Renewal Application – Checklist of Required Documents </t>
  </si>
  <si>
    <t>Schools must either: (1) Submit a plan meeting the following: (a) copy of student records held in a secure depository; (b) an official designated to provide copies of records to students upon request; and (c) binding agreement for preserving student records if the school ceases to exist; or (2) if no binding agreement for preservation of student records exists a surety bond – or – Irrevocable Letter of Credit not to exceed $20,000 must be filed with the office</t>
  </si>
  <si>
    <t>136A.822 Licensure. Subd. 12. Permanent records.</t>
  </si>
  <si>
    <t>A private career school licensed under this chapter and offering distance instruction to a student located in Minnesota shall maintain a permanent record for each Minnesota student for 50 years from the last date of the student's attendance. Records include school transcripts, documents, and files containing student data about academic credits earned, courses completed, grades awarded, degrees awarded, and periods of attendance. To preserve permanent records, a private career school shall submit a plan that meets the following requirements.</t>
  </si>
  <si>
    <t>1010-99-99-10</t>
  </si>
  <si>
    <t xml:space="preserve">The agency requires applying institutions to provide tuition refunds for authorization (Baseline). The agency specifically stipulates that the institution provide a refund policy with specific policy implementations to fulfil the conditions of state authorization. (Threshold). </t>
  </si>
  <si>
    <t>Refund Policy. (136A.827) *** - Note this refund policy is the same language required to be Included in your Contract/Enrollment Agreement if your institution uses one – (see Contract/Enrollment Agreement Checklist below APPENDIX B)</t>
  </si>
  <si>
    <t>4880.2100 CONTENTS OF CATALOG, BROCHURE, OR ELECTRONIC DISPLAY.</t>
  </si>
  <si>
    <t>Refund policy. The catalog, brochures, or electronic display of a school must state the refund policy that includes the requirements in Minnesota Statutes, section</t>
  </si>
  <si>
    <t>136A.827 REFUNDS.</t>
  </si>
  <si>
    <t>Refund all tuition and other charges, within a reasonable period of time, in the event of dissolution of the private career school or in the event of any justifiable claims for refund against the private career school by the student body;</t>
  </si>
  <si>
    <t>Also required in contract or enrollment agreement checklist. Very strong 2.</t>
  </si>
  <si>
    <t>1011-99-99-12</t>
  </si>
  <si>
    <t xml:space="preserve">The agency requires applying institutions to report procedures for managing a surety bond for authorization (Baseline). The agency specifically stipulates that the institution meet specific policy implementations in relation to a surety to fulfil the conditions of state authorization. (Threshold). </t>
  </si>
  <si>
    <t>Renewal Application – Checklist of Required Documents</t>
  </si>
  <si>
    <t>Surety bonds shall be in the amount of 10% of the preceding year’s Net Student Revenue with a minimum amount of $10,000</t>
  </si>
  <si>
    <t>136A.822 Licensure. Subd. 6. Bond.</t>
  </si>
  <si>
    <t>The amount of the surety bond shall be ten percent of the preceding year's net income from student tuition, fees, and other required institutional charges collected, but in no event less than $10,000</t>
  </si>
  <si>
    <t>1012-99-99-13</t>
  </si>
  <si>
    <t>Financial. Submit a current balance sheet, income statement, and adequate supporting documentation by an independent public accountant or certified public accountant, including a review level engagement. Our office also has the right to require audited financial statements if deemed necessary. New applicants should also include a projected income statement for two years of operation as well as 2 years tax returns for anyone involved in ownership.</t>
  </si>
  <si>
    <t>136A.822 Licensure. Subd. 4. Application.</t>
  </si>
  <si>
    <t xml:space="preserve">Application for a license shall be on forms prepared and furnished by the office, and shall include the following and other information as the office may require: (7) financial documents related to the entity's and higher-level entity's most recently completed fiscal year 
(i) annual gross revenues from all sources; 
(ii) financial statements subjected to a review-level engagement or, if requested by the office, audited financial statements
(iii) a school's most recent compliance audit, if applicable; and
(iv) a current balance sheet, income statement, and adequate supporting documentation, prepared and certified by an independent public accountant or CPA;
</t>
  </si>
  <si>
    <t>1013-99-99-17</t>
  </si>
  <si>
    <t xml:space="preserve">The agency requires applying institutions to provide graduation rates for authorization (Baseline). The agency specifically stipulates that the institution provide graduation rates by program to fulfil the conditions of state authorization. (Threshold). </t>
  </si>
  <si>
    <t>Renewal Application – Appendix C</t>
  </si>
  <si>
    <t>“INSTITUTIONAL SUMMARY OF GRADUATE STATUS BY PROGRAM”</t>
  </si>
  <si>
    <t>136A.822 LICENSURE. Subd. 11. Placement records.</t>
  </si>
  <si>
    <t>containing a list of graduates</t>
  </si>
  <si>
    <t>1014-99-99-18</t>
  </si>
  <si>
    <t xml:space="preserve">The agency requires applying institutions to provide job placement rates for authorization (Baseline). The agency specifically stipulates that the institution report job placement rates by program to fulfil the conditions of state authorization. (Threshold). </t>
  </si>
  <si>
    <t xml:space="preserve">Renewal Application - INSTITUTIONAL SUMMARY OF GRADUATE STATUS BY PROGRAM </t>
  </si>
  <si>
    <t>INSTITUTIONAL SUMMARY OF GRADUATE STATUS BY PROGRAM</t>
  </si>
  <si>
    <t>4880.2200 PLACEMENT. Subp 2</t>
  </si>
  <si>
    <t>A certified copy of the school's placement record of students who graduated in the year prior to the year for which the license is to be issued must be filed with the office with the licensure renewal application”</t>
  </si>
  <si>
    <t>136A.823 LICENSE RENEWAL. Subd. 2. Conditions.</t>
  </si>
  <si>
    <t>The performance indicators used in this determination shall include, but not be limited to: regional or national accreditation, loan default rates, placement rate of graduates, student withdrawal rates, audit results, student complaints, and school status with the United States Department of Education.</t>
  </si>
  <si>
    <t>1015-99-99-19</t>
  </si>
  <si>
    <t>The agency requires applying institutions to provide loan default rates for authorization (Baseline)</t>
  </si>
  <si>
    <t>1016-99-99-7</t>
  </si>
  <si>
    <t xml:space="preserve">The agency requires applying institutions to provide complaint procedure to resolve student complaints for authorization (Baseline). The agency specifically stipulates that the complaint policy be included in the catalog (Threshold). </t>
  </si>
  <si>
    <t>Complaint procedure: a procedure to investigate and resolve student complaints</t>
  </si>
  <si>
    <t>136A.822 Licensure. Subd. 10. Catalog, brochure, or electronic display. (14)</t>
  </si>
  <si>
    <t>a procedure for investigating and resolving student complaints</t>
  </si>
  <si>
    <t>1316-1-99-1</t>
  </si>
  <si>
    <t>The agency does not require reporting beyond the annual reauthorization process.</t>
  </si>
  <si>
    <t>1316-1-99-2</t>
  </si>
  <si>
    <t>1316-1-99-3</t>
  </si>
  <si>
    <t>1316-1-99-4</t>
  </si>
  <si>
    <t>1316-1-99-5</t>
  </si>
  <si>
    <t>1316-1-99-6</t>
  </si>
  <si>
    <t>1316-1-99-7</t>
  </si>
  <si>
    <t>1316-1-99-8</t>
  </si>
  <si>
    <t>1316-1-99-9</t>
  </si>
  <si>
    <t>1316-1-99-10</t>
  </si>
  <si>
    <t>1316-1-99-11</t>
  </si>
  <si>
    <t>1316-1-99-12</t>
  </si>
  <si>
    <t>1316-1-99-13</t>
  </si>
  <si>
    <t>1316-1-99-14</t>
  </si>
  <si>
    <t>1316-1-99-15</t>
  </si>
  <si>
    <t>1316-1-99-16</t>
  </si>
  <si>
    <t>1316-1-99-17</t>
  </si>
  <si>
    <t>1316-1-99-18</t>
  </si>
  <si>
    <t>1316-1-99-19</t>
  </si>
  <si>
    <t>1316-1-99-20</t>
  </si>
  <si>
    <t>1316-1-99-21</t>
  </si>
  <si>
    <t>1316-1-99-22</t>
  </si>
  <si>
    <t>1316-2-99-1</t>
  </si>
  <si>
    <t>1316-2-99-2</t>
  </si>
  <si>
    <t>1316-2-99-3</t>
  </si>
  <si>
    <t>1316-2-99-4</t>
  </si>
  <si>
    <t>1316-2-99-5</t>
  </si>
  <si>
    <t>1316-2-99-6</t>
  </si>
  <si>
    <t>1316-2-99-7</t>
  </si>
  <si>
    <t>1316-2-99-8</t>
  </si>
  <si>
    <t>1316-2-99-9</t>
  </si>
  <si>
    <t>1316-2-99-10</t>
  </si>
  <si>
    <t>1316-2-99-11</t>
  </si>
  <si>
    <t>1316-2-99-12</t>
  </si>
  <si>
    <t>1316-2-99-13</t>
  </si>
  <si>
    <t>1316-2-99-14</t>
  </si>
  <si>
    <t>1316-2-99-15</t>
  </si>
  <si>
    <t>1316-2-99-16</t>
  </si>
  <si>
    <t>1316-2-99-17</t>
  </si>
  <si>
    <t>1316-2-99-18</t>
  </si>
  <si>
    <t>1316-2-99-19</t>
  </si>
  <si>
    <t>1316-2-99-20</t>
  </si>
  <si>
    <t>1316-2-99-21</t>
  </si>
  <si>
    <t>1316-2-99-22</t>
  </si>
  <si>
    <t>1317-99-99-15</t>
  </si>
  <si>
    <t>The agency requires applying institutions to provide enrollment metrics for authorization (Baseline). The agency specifically stipulates that the institution provide enrollment metrics by program to fulfill the conditions of state authorization. (Threshold).</t>
  </si>
  <si>
    <t xml:space="preserve">https://web.archive.org/web/20240901150956/https://www.ohe.state.mn.us/pdf/141_app.pdf </t>
  </si>
  <si>
    <t>Renewal Application – Appendix N</t>
  </si>
  <si>
    <t>Renewal Application – Appendix N. Enrollment
Columns: Program, Current Enrollment, Maximum Enrollment</t>
  </si>
  <si>
    <t xml:space="preserve">https://web.archive.org/web/20240901155243/https://www.ohe.state.mn.us/pdf/PrivateCareerSchoolAct.pdf </t>
  </si>
  <si>
    <t>136A.822 LICENSURE. Subd. 4. Application</t>
  </si>
  <si>
    <t>136A.822 LICENSURE. Subd. 4. Application
Application for a license shall be on forms prepared and furnished by the office, and shall include the following and other information as the office may require:
(5) the maximum enrollment to be accommodated with equipment available in each specified program</t>
  </si>
  <si>
    <t>1437-1-99-1</t>
  </si>
  <si>
    <t>Mississippi</t>
  </si>
  <si>
    <t>ms_MCCA</t>
  </si>
  <si>
    <t>Mississippi Institutions of Higher Learning</t>
  </si>
  <si>
    <t>ms_MCCA_1</t>
  </si>
  <si>
    <t>Mississippi Commission on College Accreditation</t>
  </si>
  <si>
    <t>The agency requires applying institutions to provide information about accreditation for renewal (Baseline). The agency specifically stipulates that the institution maintain accreditation and provide any copies from state, federal, or national accrediting agencies regarding actions or sanctions for reauthorization. (Threshold).</t>
  </si>
  <si>
    <t>https://web.archive.org/web/20241229132540/https://www.sos.ms.gov/adminsearch/ACCode/00000192c.pdf</t>
  </si>
  <si>
    <t>10 Miss. Code. R. 201-3.7</t>
  </si>
  <si>
    <t>10 Miss. Code. R. 201-3.7
A. Authorized (Approved) Institution is in compliance with Commission standards, rules and regulations, procedures, provisions, and policies including accreditation in good standing by a Commission-recognized accrediting body. If approved, the institution must among other requirements:
a. Submit an annual report by the deadline specified in the notification letter, including reports of enrollment and graduation, documentation of financial resources and stability, and other information and documentation as may be requested by the Commission. The Commission may require more frequent reports and information;
b. Maintain accreditation by a Commission-recognized accrediting body and, where available, professional/programmatic accreditation; 
c. Submit copies of communication from state, federal, and accrediting agencies concerning official action, sanctions, notices.</t>
  </si>
  <si>
    <t>https://archive.ph/3FSVD</t>
  </si>
  <si>
    <t>Miss. Code Ann. § 37-101-241</t>
  </si>
  <si>
    <t xml:space="preserve">Given the regulations for initial authority to operate, the agency seems concerned with institution and programmatic accreditation. </t>
  </si>
  <si>
    <t>1437-1-99-2</t>
  </si>
  <si>
    <t>1437-2-99-1</t>
  </si>
  <si>
    <t>ms_MCCA_2</t>
  </si>
  <si>
    <t>Accredited Out-of-State Degree-Granting Institutions (Physical Presence)</t>
  </si>
  <si>
    <t>1437-2-99-2</t>
  </si>
  <si>
    <t>1438-1-99-3</t>
  </si>
  <si>
    <t>The agency does not require the metric for annual renewal.</t>
  </si>
  <si>
    <t>1438-1-99-4</t>
  </si>
  <si>
    <t>1438-1-99-5</t>
  </si>
  <si>
    <t>1438-1-99-6</t>
  </si>
  <si>
    <t>1438-1-99-7</t>
  </si>
  <si>
    <t>1438-1-99-10</t>
  </si>
  <si>
    <t>1438-1-99-11</t>
  </si>
  <si>
    <t>1438-1-99-12</t>
  </si>
  <si>
    <t>1438-1-99-16</t>
  </si>
  <si>
    <t>1438-1-99-18</t>
  </si>
  <si>
    <t>1438-1-99-19</t>
  </si>
  <si>
    <t>1438-1-99-20</t>
  </si>
  <si>
    <t>1438-1-99-21</t>
  </si>
  <si>
    <t>1438-1-99-22</t>
  </si>
  <si>
    <t>1438-2-99-3</t>
  </si>
  <si>
    <t>1438-2-99-4</t>
  </si>
  <si>
    <t>1438-2-99-5</t>
  </si>
  <si>
    <t>1438-2-99-6</t>
  </si>
  <si>
    <t>1438-2-99-7</t>
  </si>
  <si>
    <t>1438-2-99-10</t>
  </si>
  <si>
    <t>1438-2-99-11</t>
  </si>
  <si>
    <t>1438-2-99-12</t>
  </si>
  <si>
    <t>1438-2-99-16</t>
  </si>
  <si>
    <t>1438-2-99-18</t>
  </si>
  <si>
    <t>1438-2-99-19</t>
  </si>
  <si>
    <t>1438-2-99-20</t>
  </si>
  <si>
    <t>1438-2-99-21</t>
  </si>
  <si>
    <t>1438-2-99-22</t>
  </si>
  <si>
    <t>1439-1-99-8</t>
  </si>
  <si>
    <t>The agency requires institutions to maintain student record procedures in the event of a closure for renewal (Baseline).</t>
  </si>
  <si>
    <t>10 Miss. Code. R. 201-3.10</t>
  </si>
  <si>
    <t xml:space="preserve">10 Miss. Code. R. 201-3.10 Academic Records Maintenance and Protection
A. Approved institutions must maintain academic records securely and permanently as required in Rule 4.17 and must protect the personally identifiable information of enrolled or former students. The institution’s catastrophic events and disaster recovery procedures and practices shall include adequate processes for management, maintenance, and protection of student records in the event of closure.
B. At the end of each institution’s academic year, an institution shall consolidate copies of all academic records for all former students who have graduated, withdrawn, or otherwise ceased to attend during the previous academic year. These academic records, for each academic year, shall be stored separately in an identifiable and printable electronic record for each student. The files or records are subject to inspection and shall be made available to the Commission for inspection upon request.
C. In the event an approved institution operating in the State proposes to discontinue its operation, the chief executive officer, by whatever title designated, or other responsible officer of the institution shall provide the Commission its plan to secure, store, and maintain all student records and submit a copy of the storage/maintenance agreement to the Commission including contact information so that students may request their academic record, which agreement shall include a clause that provides that the Commission be updated if/as information regarding the student records and location changes. Upon request and verification of identity, the agreed upon repository will provide to a student either a copy of the student’s academic record as received from the closed institution, or the information contained in the academic record in a standard transcript format. 
D. If the institution is part of an educational system that is continuing to operate in other U.S. locations, the academic records shall be maintained at the main campus or corporate location. Contact information so that a student may request an academic transcript or academic records must be provided to the Commission and must be updated if/as information changes.
E. If the institution enters into an agreement with another institution to teach out or continue students’ degree programs, it is understood that the institution responsible for accepting the transferring students will maintain academic records for the transferring students.
F. Records shall, without limitation: 
a. Include academic information as is customarily required by colleges and universities when considering students for transfer or advanced study; and 
b. Be in a format to ensure a separate identifiable and printable file is provided for each student. </t>
  </si>
  <si>
    <t>1439-1-99-9</t>
  </si>
  <si>
    <t>1439-2-99-8</t>
  </si>
  <si>
    <t>1439-2-99-9</t>
  </si>
  <si>
    <t>1440-1-99-13</t>
  </si>
  <si>
    <t xml:space="preserve">The agency requires applying institutions to provide information about financial documents and stability for renewal (Baseline). </t>
  </si>
  <si>
    <t>10 Miss. Code. R. 201-3.7
A. Authorized (Approved) Institution is in compliance with Commission standards, rules and regulations, procedures, provisions, and policies including accreditation in good standing by a Commission-recognized accrediting body. If approved, the institution must among other requirements:
a. Submit an annual report by the deadline specified in the notification letter, including reports of enrollment and graduation, documentation of financial resources and stability, and other information and documentation as may be requested by the Commission. The Commission may require more frequent reports and information;</t>
  </si>
  <si>
    <t>1440-2-99-13</t>
  </si>
  <si>
    <t>1441-1-99-14</t>
  </si>
  <si>
    <t xml:space="preserve">The agency reserves the right to require institutions to undergo site visits for renewal (Baseline). </t>
  </si>
  <si>
    <t>10 Miss. Code. R. 201-3.7
A. Authorized (Approved) Institution is in compliance with Commission standards, rules and regulations, procedures, provisions, and policies including accreditation in good standing by a Commission-recognized accrediting body. If approved, the institution must among other requirements:
d. Commission staff and the Commission and/or a Commission-appointed evaluation team may conduct announced or unannounced visits to the institution if deemed necessary by the Commission and shall visit the institution along with any Commission-recognized accrediting agency during each of its site visits to the institution. All reasonable and necessary expenses for official travel incurred by the Commission and evaluation team on announced visits will be paid or reimbursed by the institution according to the laws of the State of Mississippi, including lowest unrestricted public carrier fair or personal vehicle mileage at the State rate, actual meal costs not to exceed maximum daily expenditure limits, and lodging. The size of the team shall be determined in relation to the nature, size, and complexity of the institution being evaluated. Each team will be accompanied by the Commission chair and/or his/her designee who will serve as the team chair unless otherwise designated by the Commission chair. Unannounced visits will not be the expense of the institution.</t>
  </si>
  <si>
    <t>Miss. Code Ann. § 37-101-241(11)</t>
  </si>
  <si>
    <t>Miss. Code Ann. § 37-101-241
(11) The commission shall have the power and authority, and it shall be its duty, to execute site visits when deemed necessary by the commission. The members of the commission and commission-appointed evaluation teams shall receive reasonable traveling expenses and other authorized expenses incurred in the performance of commission duties, together with other expenses of the operation of the commission. The members of the Commission on College Accreditation shall serve without salary compensation but shall receive a per diem and mileage as authorized by law including time of going to and returning from site visits of said commission, together with actual travel and hotel expenses incident to the site visits of the commission, and in the discharge of duties prescribed by the commission.</t>
  </si>
  <si>
    <t>1441-2-99-14</t>
  </si>
  <si>
    <t>1442-1-99-15</t>
  </si>
  <si>
    <t xml:space="preserve">The agency requires institutions to provide enrollment and graduation metrics for renewal (Baseline). </t>
  </si>
  <si>
    <t>1442-1-99-17</t>
  </si>
  <si>
    <t>1442-2-99-15</t>
  </si>
  <si>
    <t>1442-2-99-17</t>
  </si>
  <si>
    <t>1443-1-99-1</t>
  </si>
  <si>
    <t>1443-1-99-2</t>
  </si>
  <si>
    <t>1443-1-99-3</t>
  </si>
  <si>
    <t>1443-1-99-4</t>
  </si>
  <si>
    <t>1443-1-99-5</t>
  </si>
  <si>
    <t>1443-1-99-6</t>
  </si>
  <si>
    <t>1443-1-99-7</t>
  </si>
  <si>
    <t>1443-1-99-8</t>
  </si>
  <si>
    <t>1443-1-99-9</t>
  </si>
  <si>
    <t>1443-1-99-10</t>
  </si>
  <si>
    <t>1443-1-99-11</t>
  </si>
  <si>
    <t>1443-1-99-12</t>
  </si>
  <si>
    <t>1443-1-99-13</t>
  </si>
  <si>
    <t>1443-1-99-14</t>
  </si>
  <si>
    <t>1443-1-99-15</t>
  </si>
  <si>
    <t>1443-1-99-16</t>
  </si>
  <si>
    <t>1443-1-99-17</t>
  </si>
  <si>
    <t>1443-1-99-18</t>
  </si>
  <si>
    <t>1443-1-99-19</t>
  </si>
  <si>
    <t>1443-1-99-20</t>
  </si>
  <si>
    <t>1443-1-99-21</t>
  </si>
  <si>
    <t>1443-1-99-22</t>
  </si>
  <si>
    <t>1443-2-99-1</t>
  </si>
  <si>
    <t>1443-2-99-2</t>
  </si>
  <si>
    <t>1443-2-99-3</t>
  </si>
  <si>
    <t>1443-2-99-4</t>
  </si>
  <si>
    <t>1443-2-99-5</t>
  </si>
  <si>
    <t>1443-2-99-6</t>
  </si>
  <si>
    <t>1443-2-99-7</t>
  </si>
  <si>
    <t>1443-2-99-8</t>
  </si>
  <si>
    <t>1443-2-99-9</t>
  </si>
  <si>
    <t>1443-2-99-10</t>
  </si>
  <si>
    <t>1443-2-99-11</t>
  </si>
  <si>
    <t>1443-2-99-12</t>
  </si>
  <si>
    <t>1443-2-99-13</t>
  </si>
  <si>
    <t>1443-2-99-14</t>
  </si>
  <si>
    <t>1443-2-99-15</t>
  </si>
  <si>
    <t>1443-2-99-16</t>
  </si>
  <si>
    <t>1443-2-99-17</t>
  </si>
  <si>
    <t>1443-2-99-18</t>
  </si>
  <si>
    <t>1443-2-99-19</t>
  </si>
  <si>
    <t>1443-2-99-20</t>
  </si>
  <si>
    <t>1443-2-99-21</t>
  </si>
  <si>
    <t>1443-2-99-22</t>
  </si>
  <si>
    <t>1444-3-99-1</t>
  </si>
  <si>
    <t>ms_CPSCR</t>
  </si>
  <si>
    <t>Mississippi Community College Board</t>
  </si>
  <si>
    <t>ms_CPSCR_3</t>
  </si>
  <si>
    <t>Accredited Nondegree-Granting Institutions</t>
  </si>
  <si>
    <t>Mississippi Commission of Proprietary School and College Registration</t>
  </si>
  <si>
    <t>https://s3.amazonaws.com/edvera_production/public/organizations/ms/annual_tuition_notary_form.pdf</t>
  </si>
  <si>
    <t>https://web.archive.org/web/20241229173736/https://www.mccb.edu/sites/mccb/files/Proprietary%20Schools/Regulations%20and%20Guidelines/final-py-24-25-oae-program-guidelines-10.31.24.pdf</t>
  </si>
  <si>
    <t>https://web.archive.org/web/20241229181544/https://casetext.com/statute/mississippi-code-1972/title-75-regulation-of-trade-commerce-and-investments/chapter-60-proprietary-schools-and-colleges</t>
  </si>
  <si>
    <t xml:space="preserve">Institutions are required to annually report their gross tuition via a form and EdVera, but there are no metrics captured in the form that are relevant for this inventory. </t>
  </si>
  <si>
    <t>1444-3-99-2</t>
  </si>
  <si>
    <t>1444-3-99-3</t>
  </si>
  <si>
    <t>1444-3-99-4</t>
  </si>
  <si>
    <t>1444-3-99-5</t>
  </si>
  <si>
    <t>1444-3-99-6</t>
  </si>
  <si>
    <t>1444-3-99-7</t>
  </si>
  <si>
    <t>1444-3-99-8</t>
  </si>
  <si>
    <t>1444-3-99-9</t>
  </si>
  <si>
    <t>1444-3-99-10</t>
  </si>
  <si>
    <t>1444-3-99-11</t>
  </si>
  <si>
    <t>1444-3-99-12</t>
  </si>
  <si>
    <t>1444-3-99-13</t>
  </si>
  <si>
    <t>1444-3-99-14</t>
  </si>
  <si>
    <t>1444-3-99-16</t>
  </si>
  <si>
    <t>1444-3-99-18</t>
  </si>
  <si>
    <t>1444-3-99-19</t>
  </si>
  <si>
    <t>1444-3-99-20</t>
  </si>
  <si>
    <t>1444-3-99-21</t>
  </si>
  <si>
    <t>1444-3-99-22</t>
  </si>
  <si>
    <t>1444-4-99-1</t>
  </si>
  <si>
    <t>ms_CPSCR_4</t>
  </si>
  <si>
    <t>Nonaccredited Nondegree-Granting Institutions</t>
  </si>
  <si>
    <t>1444-4-99-2</t>
  </si>
  <si>
    <t>1444-4-99-3</t>
  </si>
  <si>
    <t>1444-4-99-4</t>
  </si>
  <si>
    <t>1444-4-99-5</t>
  </si>
  <si>
    <t>1444-4-99-6</t>
  </si>
  <si>
    <t>1444-4-99-7</t>
  </si>
  <si>
    <t>1444-4-99-8</t>
  </si>
  <si>
    <t>1444-4-99-9</t>
  </si>
  <si>
    <t>1444-4-99-10</t>
  </si>
  <si>
    <t>1444-4-99-11</t>
  </si>
  <si>
    <t>1444-4-99-12</t>
  </si>
  <si>
    <t>1444-4-99-13</t>
  </si>
  <si>
    <t>1444-4-99-14</t>
  </si>
  <si>
    <t>1444-4-99-16</t>
  </si>
  <si>
    <t>1444-4-99-18</t>
  </si>
  <si>
    <t>1444-4-99-19</t>
  </si>
  <si>
    <t>1444-4-99-20</t>
  </si>
  <si>
    <t>1444-4-99-21</t>
  </si>
  <si>
    <t>1444-4-99-22</t>
  </si>
  <si>
    <t>1446-99-99-1</t>
  </si>
  <si>
    <t xml:space="preserve">The agency requires applying institutions to provide accreditation information for authorization (Baseline). The agency specifically stipulates that the institution disclose in the catalog and enrollment agreement that agency’s licensure process is not accreditation and document it via a form that requires a letter from the accreditor for authorization (Threshold). </t>
  </si>
  <si>
    <t xml:space="preserve">https://www.youtube.com/watch?v=fe2SfIzDnaM </t>
  </si>
  <si>
    <t>EdVera Application – Institutional Information: Accreditation (6:00 min)</t>
  </si>
  <si>
    <t>Institutional Information: Accreditation
Please add all accreditation for your institutions:
- Attach: Accreditation Change Application or New Accreditation Application
1. Has the institution, or any other institution owned by this partnership, corporation, or individual owner(s), ever been denied approval for licensure by the state of Mississippi?
2. Has the institution, or any institution owned by this partnership, corporation, or individual owner(s), ever been denied approval for licensure by a state other than Mississippi?
3. Has the institution, or any other institution owned by this partnership, corporation, or individual owner(s), ever been denied accreditation.
4. If yes, specify the accrediting body and the reason given for the denial.</t>
  </si>
  <si>
    <t xml:space="preserve">https://web.archive.org/web/20241229173736/https://www.mccb.edu/sites/mccb/files/Proprietary%20Schools/Regulations%20and%20Guidelines/final-py-24-25-oae-program-guidelines-10.31.24.pdf </t>
  </si>
  <si>
    <t>9 Miss. Code. R. 7-3-3.10 Advertisement &amp; 7-3-3.25 Changes during the two-year licensure period</t>
  </si>
  <si>
    <t xml:space="preserve">9 Miss. Code. R. 7-3-3.25 Changes during the two-year licensure period
B. An institution must immediately notify the Commission if it is subject to any investigative action, complaint, show-cause, or disciplinary matter with an accrediting, state, or federal agency.
9 Miss. Code. R. 7-3-3.10 Advertisement
B. An institution registered with the Commission on Proprietary School and College Registration shall use the statement "Licensed by the Mississippi Commission on Proprietary School and College Registration, Certificate No. (insert number). Licensure indicates only that minimum standards have been met; it is not an endorsement or guarantee of quality. Licensure is not equivalent to or synonymous with accreditation by an accrediting agency recognized by the U.S. Department of Education.” on all advertising, both oral and written, and on all publications including the school catalog and enrollment agreement. 
C. No school shall claim accreditation from an accrediting agency through any of its advertising, promotional material, or during the solicitation process unless the accrediting agency is currently recognized as an accrediting agency by the United States Department of Education. </t>
  </si>
  <si>
    <t>The video tutorial states that accreditation information is relevant only for accredited institutions (timestamp 5:58). Source: https://www.youtube.com/watch?v=fe2SfIzDnaM. It does not specify whether this applies to programmatic or specialized accreditation, despite noting that all occupational and vocational associate degree programs must be accredited.</t>
  </si>
  <si>
    <t>1447-99-99-1</t>
  </si>
  <si>
    <t>Institutional Information: Accreditation
1. Has the institution, or any other institution owned by this partnership, corporation, or individual owner(s), ever been denied approval for licensure by the state of Mississippi?
2. Has the institution, or any institution owned by this partnership, corporation, or individual owner(s), ever been denied approval for licensure by a state other than Mississippi?
3. Has the institution, or any other institution owned by this partnership, corporation, or individual owner(s), ever been denied accreditation.
4. If yes, specify the accrediting body and the reason given for the denial.</t>
  </si>
  <si>
    <t>1448-3-99-2</t>
  </si>
  <si>
    <t>https://www.youtube.com/watch?v=fe2SfIzDnaM</t>
  </si>
  <si>
    <t>1448-3-99-4</t>
  </si>
  <si>
    <t>1448-3-99-11</t>
  </si>
  <si>
    <t>1448-3-99-15</t>
  </si>
  <si>
    <t>1448-3-99-16</t>
  </si>
  <si>
    <t>1448-3-99-20</t>
  </si>
  <si>
    <t>1448-3-99-21</t>
  </si>
  <si>
    <t>1448-4-99-2</t>
  </si>
  <si>
    <t>1448-4-99-4</t>
  </si>
  <si>
    <t>1448-4-99-11</t>
  </si>
  <si>
    <t>1448-4-99-15</t>
  </si>
  <si>
    <t>1448-4-99-16</t>
  </si>
  <si>
    <t>1448-4-99-20</t>
  </si>
  <si>
    <t>1448-4-99-21</t>
  </si>
  <si>
    <t>1449-3-99-3</t>
  </si>
  <si>
    <t xml:space="preserve">The agency requires applying institutions to provide a catalog for reauthorization (Baseline). The agency specifically stipulates that the institution provide specific items and disclosures in the catalog for reauthorization. (Threshold). </t>
  </si>
  <si>
    <t>EdVera Application – Catalog/Enrollment Information: Institutional Catalog (8:20 min)</t>
  </si>
  <si>
    <t>Catalog/Enrollment Information: Institutional Catalog 
Submit a copy of the Institutional Catalog that will be utilized under this Certificate of Registration [Attach]</t>
  </si>
  <si>
    <t>9 Miss. Code. R. 7-3-3.8 Disclosure of Information to Students</t>
  </si>
  <si>
    <t>9 Miss. Code. R. 7-3-3.8 Disclosure of Information to Students 
Prospective students are entitled to sufficient data as to allow them to make informed decisions regarding training opportunities and institutions. An institution is therefore obligated to provide sufficiently detailed data in advance of enrollment to enable prospective students to clearly understand their opportunities, limitations, and obligations. The following information must be fully disclosed to prospective students prior to enrollment and prior to the signing of an enrollment contract or agreement: 
A. Recruiting policies
B. Admission requirements
C. Academic calendars
D. Grading system used by the school
E. Graduation policy
F. Programs of study lengths
G. Objectives of the programs of study
H. Licensing requirements for jobs
I. Student support services
J. Campus security policy
K. School refund policy
L. Student Withdrawal procedures
M. Grievance Procedures
i. All registered institutions shall list the Commission on Proprietary Schools and College Registration, including the following contact information as part of the grievance process. MS Commission on Proprietary Schools &amp; College Registration 3825 Ridgewood Road Jackson, MS 39211 http://www.mccb.edu/offices/proprietary-schools 
N. Tuition and all program fees must be explained completely.</t>
  </si>
  <si>
    <t>1449-4-99-3</t>
  </si>
  <si>
    <t>1450-3-99-5</t>
  </si>
  <si>
    <t xml:space="preserve">The agency requires applying institutions to provide an enrollment agreement for reauthorization (Baseline). The agency specifically stipulates that the institution provide a copy of the enrollment agreement with stipulations for what is required for reauthorization. (Threshold). </t>
  </si>
  <si>
    <t>EdVera Application – Catalog/Enrollment Information: Student Enrollment Contract (8:20 min)</t>
  </si>
  <si>
    <t>Catalog/Enrollment Information: Student Enrollment Contract
Submit a copy of the Enrollment Contract or Agreement that will be used under this Certificate of Registration [Attach]</t>
  </si>
  <si>
    <t>9 Miss. Code. R. 7-3-3.8 Disclosure of Information to Students &amp; 9 Miss. Code. R. 7-3 – Section 4 Glossary</t>
  </si>
  <si>
    <t xml:space="preserve">9 Miss. Code. R. 7-3-3.8 Disclosure of Information to Students 
Prospective students are entitled to sufficient data as to allow them to make informed decisions regarding training opportunities and institutions. An institution is therefore obligated to provide sufficiently detailed data in advance of enrollment to enable prospective students to clearly understand their opportunities, limitations, and obligations. The following information must be fully disclosed to prospective students prior to enrollment and prior to the signing of an enrollment contract or agreement: 
A. Recruiting policies
B. Admission requirements
C. Academic calendars
D. Grading system used by the school
E. Graduation policy
F. Programs of study lengths
G. Objectives of the programs of study
H. Licensing requirements for jobs
I. Student support services
J. Campus security policy
K. School refund policy
L. Student Withdrawal procedures
M. Grievance Procedures
i. All registered institutions shall list the Commission on Proprietary Schools and College Registration, including the following contact information as part of the grievance process. MS Commission on Proprietary Schools &amp; College Registration 3825 Ridgewood Road Jackson, MS 39211 http://www.mccb.edu/offices/proprietary-schools 
N. Tuition and all program fees must be explained completely.
9 Miss. Code. R. 7-3 – Section 4 Glossary
Enrollment Contract/Agreement:
The enrollment agreement is the contract signed between the student and the institution. The agreement specifies the conditions under which the school will provide instruction to the student. It also specifies all costs a student must pay in order to enroll in a specific school program. The student and an authorized agent of the school must date and sign the agreement prior to the time instruction begins.  </t>
  </si>
  <si>
    <t>1450-4-99-5</t>
  </si>
  <si>
    <t>1451-3-99-6</t>
  </si>
  <si>
    <t xml:space="preserve">The agency requires applying institutions to provide tuition and fee information for reauthorization (Baseline). The agency specifically stipulates that the institution provide the metric in the catalog and disclose the information to students before signing an enrollment agreement for reauthorization. (Threshold). </t>
  </si>
  <si>
    <t xml:space="preserve"> EdVera Application – Catalog/Enrollment Information: Student Enrollment Contract (8:20 min)</t>
  </si>
  <si>
    <t>Catalog/Enrollment Information: Student Enrollment Contract
Submit a copy of the Enrollment Contract or Agreement that will be used under this Certificate of Registration [Attach]
Catalog/Enrollment Information: Institutional Catalog 
Submit a copy of the Institutional Catalog that will be utilized under this Certificate of Registration [Attach]</t>
  </si>
  <si>
    <t>9 Miss. Code. R. 7-3-3.8 Disclosure of Information to Students
9 Miss. Code. R. 7-3-3.11 Records</t>
  </si>
  <si>
    <t>9 Miss. Code. R. 7-3-3.8 Disclosure of Information to Students 
Prospective students are entitled to sufficient data as to allow them to make informed decisions regarding training opportunities and institutions. An institution is therefore obligated to provide sufficiently detailed data in advance of enrollment to enable prospective students to clearly understand their opportunities, limitations, and obligations. The following information must be fully disclosed to prospective students prior to enrollment and prior to the signing of an enrollment contract or agreement: 
N. Tuition and all program fees must be explained completely.
9 Miss. Code. R. 7-3-3.11 Records
A. Each institution shall develop and maintain adequate records pertaining to students’ and the institution’s administrative operations. These records shall include, but are not limited to the following:
m. Student financial records (tuition, fees, payments, refunds, etc.)</t>
  </si>
  <si>
    <t>1451-4-99-6</t>
  </si>
  <si>
    <t>1452-3-99-7</t>
  </si>
  <si>
    <t xml:space="preserve">The agency requires applying institutions to provide student grievance procedures for reauthorization (Baseline). The agency specifically stipulates that the institution provide the metric in the catalog and disclose the information to students before signing an enrollment agreement for reauthorization. (Threshold). </t>
  </si>
  <si>
    <t>EdVera Application – Catalog/Enrollment Information</t>
  </si>
  <si>
    <t>Catalog/Enrollment Information: Student Grievance Procedure
Describe in complete detail the procedure that will be utilized under the Certificate of registration for management of student grievances. You must include CPSCR contact information in this statement.
Catalog/Enrollment Information: Student Enrollment Contract
Submit a copy of the Enrollment Contract or Agreement that will be used under this Certificate of Registration [Attach]
Catalog/Enrollment Information: Institutional Catalog 
Submit a copy of the Institutional Catalog that will be utilized under this Certificate of Registration [Attach]</t>
  </si>
  <si>
    <t>9 Miss. Code. R. 7-3-3.8 Disclosure of Information to Students 
Prospective students are entitled to sufficient data as to allow them to make informed decisions regarding training opportunities and institutions. An institution is therefore obligated to provide sufficiently detailed data in advance of enrollment to enable prospective students to clearly understand their opportunities, limitations, and obligations. The following information must be fully disclosed to prospective students prior to enrollment and prior to the signing of an enrollment contract or agreement: 
M. Grievance Procedures
i. All registered institutions shall list the Commission on Proprietary Schools and College Registration, including the following contact information as part of the grievance process. MS Commission on Proprietary Schools &amp; College Registration 3825 Ridgewood Road Jackson, MS 39211 http://www.mccb.edu/offices/proprietary-schools 
9 Miss. Code. R. 7-3-3.11 Records
A. Each institution shall develop and maintain adequate records pertaining to students’ and the institution’s administrative operations. These records shall include, but are not limited to the following:
n. Student complaints</t>
  </si>
  <si>
    <t>1452-4-99-7</t>
  </si>
  <si>
    <t>1453-3-99-8</t>
  </si>
  <si>
    <t xml:space="preserve">The agency requires applying institutions to provide student record procedures for reauthorization (Baseline). The agency specifically stipulates that the institution provide the specific student records to be maintained and provide specific disclosures to students in the event of a closure at the time of authorization for reauthorization. (Threshold). </t>
  </si>
  <si>
    <t>Catalog/Enrollment Information: Student Record Forms
Submit a copy of all Student Record Forms that will be used by this institution. [Attach]
Catalog/Enrollment Information: School Closing Information
4. Submit a copy of the notice that will be given to students informing them of the location of all student records. This notice should include a complete address and telephone number. Upon closure, you must report to CPSCR the location and contact for transcripts. [Attach]</t>
  </si>
  <si>
    <t>9 Miss. Code. R. 7-3-3.11 Records</t>
  </si>
  <si>
    <t>9 Miss. Code. R. 7-3-3.11 Records
A. Each institution shall develop and maintain adequate records pertaining to students’ and the institution’s administrative operations. These records shall include, but are not limited to the following:
a. Student attendance for each individual course meeting
b. Student activities
c. Student academic records
d. Student enrollment
e. Student admission
f. Student enrollment contracts
g. Financial aid information
h. Job placement service information
i. Programs of study and individual courses
j. Graduation information
k. Student withdrawals
l. Student refund policy
m. Student financial records (tuition, fees, payments, refunds, etc.)
n. Student complaints
o. Administrators
p. Instructors
q. Staff
r. Instructional supplies and equipment
s. Library and/or other instructional resources
t. Physical facilities</t>
  </si>
  <si>
    <t>1453-4-99-8</t>
  </si>
  <si>
    <t>1454-3-99-9</t>
  </si>
  <si>
    <t xml:space="preserve">The agency requires applying institutions to provide school closure plan information for reauthorization (Baseline). The agency specifically stipulates that the institution provide specific plans for what will be implemented in the event of a closure as well as attach specific forms for disclosing specific information to students in the event of a closure for reauthorization (Threshold). </t>
  </si>
  <si>
    <t>Catalog/Enrollment Information: School Closing Information
1. Describe the procedures that will be implemented and followed to assist students with the completion of their programs of study and/or individual courses due to school closures
2. Submit a copy of the notice that will be sent to students informing them of the closure. [Attach]
3. Submit a copy of the notice that will be sent to students who have paid for any tuition and/or fees for future enrollment in a program of study or individual course, informing them of the closure and their refund payment. [Attach]
4. Submit a copy of the notice that will be given to students informing them of the location of all student records. This notice should include a complete address and telephone number. Upon closure, you must report to CPSCR the location and contact for transcripts. [Attach]</t>
  </si>
  <si>
    <t>9 Miss. Code. R. 7-3-3.11 Records
A. Each institution shall develop and maintain adequate records pertaining to students’ and the institution’s administrative operations. These records shall include, but are not limited to the following:
a. Student attendance for each individual course meeting
b. Student activities
c. Student academic records
d. Student enrollment
e. Student admission
f. Student enrollment contracts
g. Financial aid information
h. Job placement service information
i. Programs of study and individual courses
j. Graduation information
k. Student withdrawals
l. Student refund policy
m. Student financial records (tuition, fees, payments, refunds, etc.)
n. Student complaints
o. Administrators
p. Instructors
q. Staff
r. Instructional supplies and equipment
s. Library and/or other instructional resources
t. Physical facilities
In the event that an institution closes its facility, the commission must be informed of the following within 60 days prior to closure:
a. The location of all student records; and
b. Information on how students may obtain their records.
c. Permanent student records should be transferred to the Commission or their record designee within ten days of cessation of operation. The school should arrange with Staff prior to the closure.
i. Records should be transferred electronically in a secure format, unless other arrangements are approved by Staff.
ii. Permanent records are defined as student transcripts. Copies of diplomas or certificates will also be accepted as part of permanent records.
iii. The closed school is responsible for arranging with Staff secure transmission of the records.</t>
  </si>
  <si>
    <t>1454-4-99-9</t>
  </si>
  <si>
    <t>1455-3-99-10</t>
  </si>
  <si>
    <t xml:space="preserve">The agency requires applying institutions to provide student grievance procedures and comply with specific refund percentages for reauthorization (Baseline). The agency specifically stipulates that the institution provide the metric in the catalog and disclose the information to students before signing an enrollment agreement for reauthorization. (Threshold). </t>
  </si>
  <si>
    <t>Catalog/Enrollment Information: School Closing Information
3. Submit a copy of the notice that will be sent to students who have paid for any tuition and/or fees for future enrollment in a program of study or individual course, informing them of the closure and their refund payment. [Attach]</t>
  </si>
  <si>
    <t>9 Miss. Code. R. 7-3-3.7 Mandatory Refund Policy
9 Miss. Code. R. 7-3-3.8 Disclosure of Information to Students
9 Miss. Code. R. 7-3-3.11 Records</t>
  </si>
  <si>
    <t>9 Miss. Code. R. 7-3-3.7 Mandatory Refund Policy
Each institution is required to take and keep a record of student attendance for each individual course meeting. When refunds are due, they shall be made within thirty (30) days of the last day of attendance if the student has provided the institution with written notification of withdrawal. All refunds shall be made without requiring a request from the student within thirty (30) days from the date that the institution terminates the student or determines withdrawal by the student based on the last day of attendance. In any event, all refunds shall be made within sixty (60) days of the student's last day of attendance. Any unused portion of fees and other institutional charges shall be refunded as follows: 
3.7.1 Refunds for Classes Cancelled by the Institution If tuition and fees are collected in advance of the starting date of a program, and the institution cancels the class, one hundred percent (100%) of the tuition and fees collected shall be refunded. The refund shall be made within thirty (30) days of the planned starting date. 
3.7.2 Refunds for Students Who Withdraw on or Before First Day of Class If tuition-processing fees are collected in advance of the starting date of classes and the student does not begin classes or withdraws on the first day of classes, no more than One Hundred Dollars ($100.00) of the tuition and processing fees may be retained by the institution. The refund shall be made within thirty (30) days of the class starting date. 
3.7.3 Refunds for Students Who Enrolled Prior to Institution Visit Students who have not visited the institution prior to enrollment will have the opportunity to withdraw without penalties within three (3) days following a documented attendance at a regularly scheduled orientation or a documented tour of the facilities and inspection of the equipment. Institutions are required to keep records of students' initial visits and orientation sessions. 3.7.4 Refunds for Students Who Withdraw After Instruction Begins Contractual obligations beyond twelve (12) months are prohibited. The refund policy for students attending proprietary institutions who incur financial obligations for a period of twelve (12) months or less shall be as follows: 
A. After the first day of classes and during the first ten percent (10%) of the period of financial obligation, the institution shall refund at least ninety percent (90%) of the tuition; 
B. After the first ten percent (10%) of the period of financial obligation and until the end of the first twenty-five percent (25%) of the period of obligation, the institution shall refund at least fifty percent (50%) of the tuition; 
C. After the first twenty-five percent (25%) of the period of financial obligation and until the end of the first fifty percent (50%) of the period of obligation, the institution shall refund at least twenty-five percent (25%) of the tuition; and 
D. After the first fifty percent (50%) of the period of financial obligation, the institution may retain one hundred percent (100%) of the tuition.
9 Miss. Code. R. 7-3-3.8 Disclosure of Information to Students 
Prospective students are entitled to sufficient data as to allow them to make informed decisions regarding training opportunities and institutions. An institution is therefore obligated to provide sufficiently detailed data in advance of enrollment to enable prospective students to clearly understand their opportunities, limitations, and obligations. The following information must be fully disclosed to prospective students prior to enrollment and prior to the signing of an enrollment contract or agreement: 
K. School refund policy
9 Miss. Code. R. 7-3-3.11 Records
A. Each institution shall develop and maintain adequate records pertaining to students’ and the institution’s administrative operations. These records shall include, but are not limited to the following:
l. Student refund policy</t>
  </si>
  <si>
    <t>Miss. Code Ann. § 75-60-18. Tuition and fee refund policies</t>
  </si>
  <si>
    <t>Miss. Code Ann. § 75-60-18
When refunds are due, they shall be made within thirty (30) days of the last day of attendance if written notification of withdrawal has been provided to the institution by the student. All refunds shall be made without requiring a request from the student and within thirty (30) days from the date that the institution terminates the student or determines withdrawal by the student based on last day of attendance. In any event, all refunds shall be made within sixty (60) days of the student's last day of attendance. Any unused portion of fees and other institutional charges shall be refunded as follows:
(a)Refunds for Classes Cancelled by the Institution. - If tuition and fees are collected in advance of the starting date of a program and the institution cancels the class, one hundred percent (100%) of the tuition and fees collected shall be refunded. The refund shall be made within thirty (30) days of the planned starting date.
(b)Refunds for Students Who Withdraw on or Before the First Day of Class. - If tuition processing fees are collected in advance of the starting date of classes and the student does not begin classes or withdraws on the first day of classes, no more than One Hundred Dollars ($100.00) of the tuition and processing fees may be retained by the institution. Appropriate refunds for a student who does not begin classes shall be made within thirty (30) days of the class starting date.
(c)Refunds for Students Enrolled Prior to Visiting the Institution. - Students who have not visited the school facility prior to enrollment will have the opportunity to withdraw without penalties within three (3) days following a documented attendance at a regularly scheduled orientation or a documented tour of the facilities and inspection of the equipment. Institutions are required to keep records of students' initial visits or orientation sessions.
(d)Refunds for Students After Instruction has Begun. - Contractual obligations beyond twelve (12) months are prohibited. The refund policy for students attending proprietary institutions who incur financial obligations for a period of twelve (12) months or less shall be as follows:
(i) After the first day of classes and during the first ten percent (10%) of the period of financial obligation, the institution shall refund at least ninety percent (90%) of the tuition;
(ii) After the first ten percent (10%) of the period of financial obligation and until the end of the first twenty-five percent (25%) of the period of obligation, the institution shall refund at least fifty percent (50%) of the tuition;
(iii) After the first twenty-five percent (25%) of the period of financial obligation and until the end of the first fifty percent (50%) of the period of obligation, the institution shall refund at least twenty-five percent (25%) of the tuition; and
(iv) After the first fifty percent (50%) of the period of financial obligation, the institution may retain all of the tuition.</t>
  </si>
  <si>
    <t>1455-4-99-10</t>
  </si>
  <si>
    <t>1456-3-99-12</t>
  </si>
  <si>
    <t xml:space="preserve">The agency requires applying institutions to provide bond information reauthorization (Baseline). The agency specifically stipulates that the institution attach the school surety bond form with specific requirements for reauthorization (Threshold). </t>
  </si>
  <si>
    <t xml:space="preserve">https://www.youtube.com/watch?v=fe2SfIzDnaM 
https://web.archive.org/web/20241229234812/https://s3.amazonaws.com/edvera_production/public/organizations/ms/surety_bond_form.pdf </t>
  </si>
  <si>
    <t>EdVera Application – Financials
Surety Bond Form</t>
  </si>
  <si>
    <t>Financials – Bond Information
Each institution is required to carry a surety bond in the penal sum of $50,000 must accompany each initial application for a certification of Registration. Alternatively, applicants may file case, a certificate of deposit, or government bonds in the among of $50,000 in lieu of the bond.
Each institution is required to carry a surety bond in the penal sum of $10,000 must accompany each application for an initial Agent permit. Alternatively, applicants may file case, a certificate of deposit, or government bonds in the among of $10,000 in lieu of the bond.
Please download and upload the completed school surety Bond form [Attach]
Surety Bond Form
This Bond should be accompanied by a certified copy of Certificate of Appointment to Resident Agent, Attorney-in-fact, or such other Resident Official of the Surety Company as has executed the bond. KNOW ALL MEN BY THESE PRESENTS: That I/We, as principal,_____________________________________ and __________________________________________. (School Name &amp; Address) (Surety Name and Address) a corporation qualified to do business in the STATE OF MISSISSIPPI, as surety, hereby acknowledge ourselves indebted to the STATE OF MISSISSIPPI, in the penal sum of FIFTY THOUSAND DOLLARS ($50,000), upon the following conditions, however, and no other viz: Said __________________________ on or about the ________day of ______, 20, filed in the Office for Proprietary School and College Registration, an application for a Certificate of Registration to furnish classroom, technical or apprentice trade courses of instruction to persons within the STATE OF MISSISSIPPI, upon which the STATE OF MISSISSIPPI requests that __________________________________________________ furnish a surety bond in the amount as stated above and in accordance with the provisions of TITLE 75, CHAPTER 60, MISSISSIPPI CODE of 1972, AS AMENDED. NOW, THEREFORE, this bond is executed upon condition that the facts set forth in the application of _______________________________________________________ for such Certificate, and the Proof and Statements offered to the COMMISSION ON PROPRIETARY SCHOOL AND COLLEGE REGISTRATION upon which the application is based, are true and said _______________________________________________________________ will comply with the provisions of TITLE 75, CHAPTER 60, MISSISSIPPI CODE OF 1972, AS AMENDED, in furnishing classroom, technical or apprenticeship trade courses of instruction within the STATE OF MISSISSIPPI; and conditioned to satisfy any and all judgments rendered by a Court of competent jurisdiction in favor of any person or persons who have suffered loss as a result of any fraud or misrepresentation used in behalf of the principal in procuring such person's enrollment in a course of instruction (including the repayment of tuition paid in advance by any student) or as the result of a breach of Contract of instruction by the principal and to reimburse the Commission for any actual administrative costs associated with an institution ceasing operations. This bond is to be and remain in full force and effect for the effective period of the Certificate of Registration to which it applies in accordance with the provisions herein set forth. The surety may terminate the bond upon giving sixty (60) days' written notice to the principal and the COMMISSION ON PROPRIETARY SCHOOL AND COLLEGE REGISTRATION. Witness, the signature of said parties on this day of , 20 . Signature, Mississippi Resident Agent Mississippi Resident Agent’s Address Signature, School Owner Surety Name Signature and Title, Surety Official</t>
  </si>
  <si>
    <t>9 Miss. Code. R. 7-3-Appendix A - Application for Renewal of a Certificate of Registration</t>
  </si>
  <si>
    <t>9 Miss. Code. R. 7-3-Appendix A - Application for Renewal of a Certificate of Registration
Surety Bond (or Equivalent)
A surety bond must accompany each renewal application for a Certificate of Registration.
The minimum amount of the bond required shall be based on the gross annual tuition collected by the institution during their previous year of operation or on estimated gross annual tuition for the current year, whichever is larger, and shall be as follows:
Gross Annual Tuition after Refunds Minimum Bond
$0 - $1,000,000 $50,000 minimum bond required
$1,000,001 - $3,000,000 $100,000 minimum bond required
$3,000,001 - $5,000,000 $150,000 minimum bond required
Over $5 million $200,000 minimum bond required
Alternatively, applicants may file cash, a certificate of deposit, or government bonds in lieu of the bond.</t>
  </si>
  <si>
    <t>Miss. Code Ann. § 75-60-17. Surety bond or deposit for certificate of registration</t>
  </si>
  <si>
    <t>Miss. Code Ann. § 75-60-17
The application for a certificate of registration shall be accompanied by a surety bond with conditions and in a form prescribed by the Commission on Proprietary School and College Registration with at least one (1) corporate bonding company approved by the Department of Insurance as surety thereon. The bond shall provide for the indemnification of any person suffering loss as the result of any false certification, school closure, any fraud or misrepresentation used in behalf of the principal in procuring such person's enrollment in a course of instruction, including repayment of tuition paid in advance by any student. The bond shall provide for the reimbursement of the commission of any actual administrative costs associated with an institution ceasing operations. The term of the bond shall be continuous, but it shall be subject to cancellation by the surety in the manner described in this section. The bond shall provide blanket coverage for the acts of all persons engaged as agents of the school without naming them and without regard to the time they are engaged during the term of the bond.
First priority for the use of surety bonds shall be given to students impacted by the closing of the proprietary school.
The surety may terminate the bond upon giving a sixty-day written notice to the principal and to the Commission on Proprietary School and College Registration, but the liability of the surety for acts of the principal and its agents shall continue during the sixty (60) days of cancellation notice. The notice does not absolve the surety from liability which accrues before the cancellation becomes final but which is discovered after that date and which may have arisen at any time during the term of the bond. Unless the bond is replaced by that of another surety before the expiration of the sixty (60) days' notice of cancellation, the certificate of registration shall be suspended. Any person subject to this chapter required to file a bond with an application for a certificate of registration may file, in lieu thereof, cash, a certificate of deposit, or government bonds of the same dollar value as the prescribed bond. Said deposit is subject to the same terms and conditions as are provided for in the surety bond required herein. Any interest or earnings on such deposits are payable to the depositor.</t>
  </si>
  <si>
    <t>1456-4-99-12</t>
  </si>
  <si>
    <t>1457-3-99-13</t>
  </si>
  <si>
    <t xml:space="preserve">The agency requires applying institutions to provide financial statements for reauthorization (Baseline). The agency specifically stipulates that the institution provide audited statements and/or specific financial statements (with template forms for income statements and pro forma income projections) for reauthorization. (Threshold). </t>
  </si>
  <si>
    <t xml:space="preserve">https://www.youtube.com/watch?v=fe2SfIzDnaM
http://web.archive.org/web/20241229235524/https://s3.amazonaws.com/edvera_production/public/organizations/ms/income_statement.xlsx 
http://web.archive.org/web/20241229235807/https://s3.amazonaws.com/edvera_production/public/organizations/ms/pro_forma_financial_statements.xlsx </t>
  </si>
  <si>
    <t>EdVera Application – Financials
Income Statement Form
Pro Forma Projected Final Statements</t>
  </si>
  <si>
    <t>EdVera Application – Financials
Financial Resource Information
(If you do not receive Title IV Funding, you may select Part I - Option Two of this section.)
Part I – Option One – All Title IV schools must complete!
Submit a copy of your school's audited or reviewed comparative financial statements for the previous two years. The audited or reviewed statements must be in conformity with Generally Accepted Accounting Principles and reviewed or audited by an Independent Licensed Certified Public Accountant or an Independent Public Accountant registered with the appropriate State Board of Accountancy. Cash basis statements or compiled financial statements are not acceptable. If a newly existing institution and these audited or reviewed statements will not cover the last four months just prior to the submission date of this application, subsequent interim statements to cover this time period should also be submitted. 
Audited or reviewed comparative financial statements for the parent corporation may be submitted to establish financial stability or the school if the statements are accompanied by a certified resolution of the parent corporation's Board of Directors stating that the parent corporation's Board of Directors assumes full responsibility for ensuring that each student enrolled and all individuals who have paid monies in advance receives either the training agreed upon or a refund. 
The financial statements referenced above must include the following:
A. A balance sheet,
B. An income statement,
C. A statement of income and retained earnings,
D. A statement of cash flows, and
E. Notes to the financial statements, as well as a summary of significant accounting policies.
If your institution participates in Title IV programs, you must answer the following two questions:
1. What is your most recent financial responsibility composite score? (score and year)
2. Is your institution presently on any heightened cash monitoring by the US Department of Education? (yes/no) 
If so, which level and provide a narrative of the Department's requirements on your FSA.
Part I – Option Two
An individual owner or new entity who does not participate in Federal Financial Aid Programs may submit the following in lieu of audited or reviewed financial statements:
A. A notarized Statement of Financial Condition [Attach]
B. Download the income statement template, which covers the four (4) months just prior to the submission date of this application, and upload. [Attach]
C. Pro Forma Projected Financial Statements for the next three (3) years. [Attach]
Part II
1. Submit a budget that will cover the two-year period of this Certificate of Registration. If this application includes annex locations, a separate budget must be submitted for each annex location. [Attach]
2. Describe the financial management system that will be utilized to ensure effective control and accountability of funds, monies, and other assets.
3. Is this a written policy and procedure? Yes/No
4. What types of financial records are maintained by the school?
5. Are employees who handle checks or cash bonded? Yes/No
6. Are bank statements reconciled monthly? Yes/No
o Income Statement Form
See excel sheet.
o Pro Forma Projected Final Statements
See excel sheet.</t>
  </si>
  <si>
    <t>9 Miss. Code. R. 7-3-2.15 Application Review</t>
  </si>
  <si>
    <t>9 Miss. Code. R. 7-3-2.15 Application Review
C. Applications for Certificates of Registration must contain sufficient financial information to allow determination of financial stability. 
a. Financial resources and practices must be such that:
i. There is a reasonable expectation of sound financial practices.
ii. There is evidence presented to suggest that the potential exists for the business to be successful.
iii. There is reasonable expectation that the business will continue to exist.
iv. There is evidence that sufficient planning has been conducted to provide for the necessary financial obligations required to assume the essential costs associated with operating the business. 
b. The following indicators of financial stability will also be examined:
i. The Current Ratio
ii. Past due liabilities
iii. Working capital
iv. Stockholder equity or net worth
D. The institution will adhere to generally accepted accounting principles (GAAP) in the maintenance of its financial records and provides an income/expense statement and a balance sheet annually using the financial form provided by CPSCR.
a. Institutions reporting gross tuition between $500,000 and $1,000,000 are required to submit a Certified Public Accountant (CPA) financial review of the most recently completed fiscal year.
b. Institutions reporting gross tuition over $1,000,000 are required to submit a CPA-prepared independent financial audit of the most recently completed fiscal year.
i. All accredited Title IV institutions must submit CPA-prepared independent financial audits for the previous two-years of operation</t>
  </si>
  <si>
    <t>There are multiple options depending on whether the institution participates in Title IV funding. Instead of creating separate processes, we’ve combined both options, as either would warrant a score of 2. The regulation provides clarity regarding the requirements for Title IV funding and accreditation status. </t>
  </si>
  <si>
    <t>1457-4-99-13</t>
  </si>
  <si>
    <t>1458-3-99-14</t>
  </si>
  <si>
    <t>The agency reserves the right to conduct a site visit of the institution (Baseline).</t>
  </si>
  <si>
    <t>9 Miss. Code. R. 7-3-3.26 Evaluation of An Institution</t>
  </si>
  <si>
    <t>9 Miss. Code. R. 7-3-3.26 Evaluation of An Institution
The commission may conduct periodic announced and unannounced evaluations of any registered institution to determine if the institution is complying with the Mississippi Proprietary School and College Registration law and regulations. Such evaluations may also be used to verify that the institution is in compliance with material presented in its application. Any of the following areas may be evaluated during an evaluation visit: 
A. General institution information (location, telephone, advertisements, etc.)
B. Type of ownership
C. Personnel
D. Equipment
E. Evaluation methods
F. Job placement services
G. Disclosure of required information to students
H. Financial resources
I. Facilities
J. Refund policies and procedures
K. Programs of study and individual course information
The institution will be notified of the results of any evaluation and may be requested to provide information concerning any questionable areas.</t>
  </si>
  <si>
    <t>1458-4-99-14</t>
  </si>
  <si>
    <t>1459-3-99-17</t>
  </si>
  <si>
    <t xml:space="preserve">The agency requires applying institutions to provide completion, job placement, and licensing passage rates information for reauthorization (Baseline). The agency specifically stipulates that the institution provide the metrics to students via the student institution disclosure of information form for reauthorization (Threshold). </t>
  </si>
  <si>
    <t xml:space="preserve">https://web.archive.org/web/20241230012329/https://s3.amazonaws.com/edvera_production/public/organizations/MCCB/MS+Disclosure+of+Information+Form.pdf </t>
  </si>
  <si>
    <t>Institution Disclosure of Information Form</t>
  </si>
  <si>
    <t>Institution Disclosure of Information Form
During the past two (2) years __% of our students completed or graduated from their program of study within 150% of the normal time for completion of or graduation from the program of study.
2. During the past two (2) years __% of our students were employed in their field of study or a related field within six (6) months after completion of or graduation from their program of study.
3. During the past two (2) years __%of our students mastered institutionally designed or nationally required examinations for licensure or certification in their field of study.</t>
  </si>
  <si>
    <t xml:space="preserve">9 Miss. Code. R. 7-3-3.8 Disclosure of Information to Students
Prospective students are entitled to sufficient data as to allow them to make informed decisions regarding training opportunities and institutions. An institution is therefore obligated to provide sufficiently detailed data in advance of enrollment to enable prospective students to clearly understand their opportunities, limitations, and obligations. The following information must be fully disclosed to prospective students prior to enrollment and prior to the signing of an enrollment contract or agreement: 
O. The percentage of students who complete the program of study within 150% of the normal time.
P. The percentage of the institution’s graduates employed in their field of study or related field within six months after completion of, or graduation from, their program of study.
Q. The percentage of students achieving mastery of stated goals of the program of study.
* Items O through R must be provided to prospective students via the Institution Disclosure of Information Form (CPSCR Form 14). This form must be maintained by the institution and made available upon request to commission representatives for use in verification of compliance with this regulatory requirement. </t>
  </si>
  <si>
    <t>From the glossary of the regulations:
-	Normal time to completion: The published time period required for completion of a program of study.
-	Student mastery: students’ successful completion of a nationally recognized examination or comprehensive exam for a program of study. Mastery is calculated by the completion of a grade of “C” or better.</t>
  </si>
  <si>
    <t>1459-3-99-18</t>
  </si>
  <si>
    <t>1459-3-99-22</t>
  </si>
  <si>
    <t>1459-4-99-17</t>
  </si>
  <si>
    <t>1459-4-99-18</t>
  </si>
  <si>
    <t>1459-4-99-22</t>
  </si>
  <si>
    <t>1460-3-99-19</t>
  </si>
  <si>
    <t>The agency requires institutions to report to the commission in writing if the cohort default rate of the institutions is greater than 19% (Baseline).</t>
  </si>
  <si>
    <t>9 Miss. Code. R. 7-3-3.25 Changes During the Two-Year Licensure Period</t>
  </si>
  <si>
    <t>9 Miss. Code. R. 7-3-3.25 Changes During the Two-Year Licensure Period
A. The commission must be notified in writing, within thirty (30) days of changes in any of the following:
g. A Cohort Default Rate greater than 19%</t>
  </si>
  <si>
    <t>1460-4-99-19</t>
  </si>
  <si>
    <t>1461-3-99-15</t>
  </si>
  <si>
    <t>The agency requires enrollment and graduation information to be reported annually (Baseline). The agency specifically stipulates the institution provide this information by program of instruction (Threshold).</t>
  </si>
  <si>
    <t>9 Miss. Code. R. 7-3-3.30 Annual Student Enrollment and Outcome Reporting</t>
  </si>
  <si>
    <t>9 Miss. Code. R. 7-3-3.30 Annual Student Enrollment and Outcome Reporting
Enrollment and outcome data reporting by program of instruction, are due annually to maintain the Certificate of Registration. Data is reported for each fiscal year of July 1 through June 30 – twelve (12) calendar months.
Enrollment/outcome reports shall be submitted annually for a reporting period established by the commission and shall include the following information:
A. Number of accepted enrollments, by program of instruction, during the enrollment period;
B. Number of graduates, by program of instruction, during the enrollment period and;
C. Other data as required by the Commission.</t>
  </si>
  <si>
    <t>1461-3-99-17</t>
  </si>
  <si>
    <t>1461-4-99-15</t>
  </si>
  <si>
    <t>1461-4-99-17</t>
  </si>
  <si>
    <t>1462-1-99-1</t>
  </si>
  <si>
    <t>Missouri</t>
  </si>
  <si>
    <t>mo_DHEWD</t>
  </si>
  <si>
    <t>Missouri Department of Higher Education and Workforce Development</t>
  </si>
  <si>
    <t>mo_DHEWD_1</t>
  </si>
  <si>
    <t>Missouri Coordinating Board for Higher Education</t>
  </si>
  <si>
    <t xml:space="preserve">The agency requires applying institutions to provide accreditation information (institutional and programmatic) for reauthorization (Baseline). The agency specifically stipulates that the institution provide the metric in the catalog and comply with specific disclosure standards for accreditation for reauthorization. (Threshold). </t>
  </si>
  <si>
    <t xml:space="preserve">o https://web.archive.org/web/20241230194853/https://dhewd.mo.gov/media/pdf/recertification-user-manual-missouri-based-schools 
o https://web.archive.org/web/20241230211236/https://dhewd.mo.gov/media/pdf/initial-application-certification-checklist </t>
  </si>
  <si>
    <t>o Renewal Application: Recertification User Manual Missouri based Institutions
o Initial Application for Certification Checklist: Catalog Checklist</t>
  </si>
  <si>
    <t>o Renewal Application: Recertification User Manual Missouri based Institutions
Institutional Standards
5. Item 2 – If the school has been newly accredited or changed accreditation (institutional or programmatic) and EDvera has not been updated, select Yes and complete the appropriate document (New Accreditation Application or Accreditation Change Application). 
- If the school has not changed accreditation, click “No”; unaccredited schools select “The school is not accredited.”
6. Item 3 – If the school has renewed accreditation, click Yes and upload the most recent verification document from the accrediting agency. 
- If the school has not renewed accreditation, click “No”; unaccredited schools select “The school is not accredited.”
7. Accredited schools under disciplinary actions by its accreditor not previously disclosed to the DHEWD must click Yes and upload a copy of the accrediting agency’s actions. 
- If no disciplinary actions have been taken, click “No”; unaccredited schools select “The school is not accredited.”
o Initial Application for Certification Checklist: Catalog Checklist
Accreditations, certifications, &amp; memberships [Title 6 CSR 10-5.010(6)(F) - Student services standards]
 - Institutional accreditation
 - Programmatic accreditation
 - Other approvals &amp; certifications</t>
  </si>
  <si>
    <t>https://web.archive.org/web/20241230133312/https://www.sos.mo.gov/cmsimages/adrules/csr/current/6csr/6c10-5.pdf</t>
  </si>
  <si>
    <t>o 6 CSR 10-5.010(4) Application for Certificate of Approval to Operate. 
o 6 CSR 10-5.010(6) Certification Standards.</t>
  </si>
  <si>
    <t>o 6 CSR 10-5.010(4) Application for Certificate of Approval to Operate.
(B) The department may give faith and credit consideration to accreditation by an accrediting association recognized by the United States Department of Education and to approval by other governmental agencies, including certification or licensing approval by another state. The department may waive any part of the certification procedure for reason of such accreditation or approval.
o 6 CSR 10-5.010(6) Certification Standards.
(A) Institutional Standards. 
D. Not be deceptive or misleading, as determined by the department, such as by— 
(I) Stating in advertising or other materials that the school, its programs, certificates, or degrees are accredited by the Coordinating Board, the Department of Higher Education and Workforce Development, or by the state of Missouri or any of its agencies; 
(III) Stating in advertising or other material that the school or its programs are accredited by any organization that is not an accrediting agency officially recognized by the United States Department of Education;
(B) Program Standards. 
(II) Demonstration of such equivalence may be established through inclusion of the program within the scope of accreditation by accrediting agencies recognized by the United States Department of Education; and
(F) Student Services Standards
2. The school must provide all students through a catalog or other printed or published informative material full disclosure of the following. The information also shall be provided to prospective students upon request.
D. Statement of any institutional or program accreditation or approval claimed.
o 6 CSR 10-5.010(7) Information and Data Standards
(A) Institutional Information and Data.
4. Verification of the school’s accreditation by any accrediting entity and verification of any licensing or approval by a state or federal governmental agency.</t>
  </si>
  <si>
    <t>https://archive.ph/0DyUx</t>
  </si>
  <si>
    <t>RSMO § 173.604. Minimum standards for certification of proprietary school — out-of-state applicants.</t>
  </si>
  <si>
    <t>RSMO § 173.604. Minimum standards for certification of proprietary school — out-of-state applicants.
3.  The board shall accept accreditation by national or regional accrediting agencies recognized by the United States Department of Education as evidence of partial or complete compliance with standards established by the board pursuant to this section.  Such acceptance shall be on a school-by-school basis.</t>
  </si>
  <si>
    <t>The statute mentioned may not be directly about accreditation information, but it is implicitly implied that the agency will examine the accreditation and make a case-by-case determination as to the requirements for certification.</t>
  </si>
  <si>
    <t>1462-1-99-2</t>
  </si>
  <si>
    <t>1462-1-99-16</t>
  </si>
  <si>
    <t>1462-1-99-19</t>
  </si>
  <si>
    <t>1462-1-99-20</t>
  </si>
  <si>
    <t>1462-1-99-21</t>
  </si>
  <si>
    <t>1462-1-99-22</t>
  </si>
  <si>
    <t>1462-2-99-1</t>
  </si>
  <si>
    <t>mo_DHEWD_2</t>
  </si>
  <si>
    <t>1462-2-99-2</t>
  </si>
  <si>
    <t>1462-2-99-16</t>
  </si>
  <si>
    <t>1462-2-99-19</t>
  </si>
  <si>
    <t>1462-2-99-20</t>
  </si>
  <si>
    <t>1462-2-99-21</t>
  </si>
  <si>
    <t>1462-2-99-22</t>
  </si>
  <si>
    <t>1463-1-99-3</t>
  </si>
  <si>
    <t xml:space="preserve">The agency requires applying institutions to provide course catalogs for reauthorization (Baseline). The agency specifically stipulates that the institution include numerous academic, consumer protection, and other disclosures in the catalog for reauthorization. (Threshold). </t>
  </si>
  <si>
    <t>o Renewal Application: Recertification User Manual Missouri based Institutions
Student Services Standards 
25. Upload the current version of the school’s publications (catalog, handbook, brochures, etc.) that include required information disclosures. Review the Catalog Checklist Items to ensure all required disclosures are included on the uploaded documents. If applicable, include page numbers where the required disclosures may be found in the catalog. 
o Initial Application for Certification Checklist: Catalog Checklist
Organization name &amp; contact information [Title 6 CSR 10-5.010(6)(A) - Institutional standards]
Mission statement [Title 6 CSR 10-5.010(6)(A) - Institutional standards]
Program objectives [Title 6 CSR 10-5.010(6)(B) - Program standards]
Accreditations, certifications, &amp; memberships [Title 6 CSR 10-5.010(6)(F) - Student services standards]
 - Institutional accreditation
 - Programmatic accreditation
 - Other approvals &amp; certifications
 - Institutional affiliations &amp; memberships
 - Faculty recognition
Campus facilities &amp; equipment [Title 6 CSR 10-5.010(6)(F) - Student services standards]
Faculty &amp; staff [Title 6 CSR 10-5.010(6)(F) - Student services standards]
 - Faculty credentials/biographies
Student services [Title 6 CSR 10-5.010(6)(F) - Student services standards]
Programs [Title 6 CSR 10-5.010(6)(B) - Program standards]
 - Name of program
 - Program description
 - Length of program (hours or weeks)
 - Number of credit or clock/contact hours offered
 - Certificate or degree awarded upon completion
 - Program-specific graduation requirements
Academic calendar [Title 6 CSR 10-5.010(6)(B) - Program standards]
Policies &amp; procedures
 - Admission requirements [Title 6 CSR 10-5.010(6)(F) - Student services standards]
 - Enrollment procedures [Title 6 CSR 10-5.010(6)(F) - Student services standards]
 - Tuition &amp; fees [Title 6 CSR 10-5.010(6)(E) - Student cost standards]:
 - Tuition
 - Fees
 - Books &amp; other supplies
 - Payment methods accepted
 - Minimum payment requirements
 - Payment plans
 - Failure to pay repercussions
Cancellation, dismissal, withdrawal [Title 6 CSR 10-5.010(6)(E) - Student cost standards, Title 6 CSR 10-5.010(6)(F) - Student services standards]:
 - Cancellation of enrollment prior to commencement
 - Dismissal from program
 - Withdrawal from enrollment
Refunds [Title 6 CSR 10-5.010(6)(E) - Student cost standards]:
 - For cancellation
 - For dismissal or withdrawal
 - Refund formula table
Instructional methods utilized [Title 6 CSR 10-5.010(6)(B) - Program standards]
Academic evaluation procedures [Title 6 CSR 10-5.010(6)(B) - Program standards, Title 6 CSR 10-5.010(6)(F) - Student services standards]:
 - Grading methods
 - Measures of satisfactory academic progress
 - Barriers to academic success
 - Student attendance requirements [Title 6 CSR 10-5.010(6)(F) - Student services standards]
 - Code of conduct [Title 6 CSR 10-5.010(6)(F) - Student services standards]
 - Dress code [Title 6 CSR 10-5.010(6)(F) - Student services standards]
 - Progressive discipline procedures [Title 6 CSR 10-5.010(6)(F) - Student services standards]
 - Grievance procedures [Title 6 CSR 10-5.010(6)(F) - Student services standards]
 - General graduation requirements [Title 6 CSR 10-5.010(6)(B) - Program standards]
 - Transfer credit &amp; academic requirement substitutions [Title 6 CSR 10-5.010(6)(B) - Program standards]
 - Transcript procedures [Title 6 CSR 10-5.010(6)(F) - Student services standards]</t>
  </si>
  <si>
    <t>o 6 CSR 10-5.010(6) Certification Standards.
o 6 CSR 10-5.010(7) Information and Data Standards</t>
  </si>
  <si>
    <t>o 6 CSR 10-5.010(6) Certification Standards.
(B) Program Standards. 
2. Program disclosure. The school shall maintain and provide each student in published or printed form, usually through a dated school catalog, the following information for each program and course of instruction offered. The information also shall be provided to prospective students upon request. 
A. An official statement of the school’s and each program’s objectives. 
B. Specific titles and descriptions of program content or competency, including, where appropriate, course descriptions. 
C. Explanation of evaluation and completion requirements for each program, including— 
(I) Specific grade, credit hour, clock hour, and/or other performance achievements required for satisfactory completion as appropriate to each program; 
(II) Appropriate definitions of the measures of progress described in part (6)(B)2.C.(I) of this rule (tests, quizzes, homework, etc.); 
(III) Specific methods by which program requirements may be met through study at another institution, for work experience or other equivalency, for testing out, or for credit earned on any basis other than instruction offered by the school; 
(IV) Explanation of the system of evaluation to include— 
(a) Definitions and application of grading methods (letter grades, passing percentages, etc.); 
(b) Policies and procedures for monitoring academic progress, including achievement requirements and pertinent time frame; and 
(c) Expectations of consequences for failure to maintain satisfactory academic progress, including probation, suspension, or termination; and 
(V) Exact designation of the certificate or degree bestowed upon satisfactory completion of each program. 
D. The expected length of each program and course stated in definable units such as hours, days, or weeks.
E. Explanation of the instructional method to be employed (classroom, laboratory, independent study, supervised research, supervised internship or externship, etc.) for various stages of the instruction. 
(I) Independent study and supervised research are distinct from homework or study outside the classroom, which may not be counted as instructional contact hours. 
(II) Independent study is a delivery methodology that must be based on course outlines and syllabi structurally identical to classroom and laboratory instruction methods and involves regular, scheduled meetings between the student and the instructor. 
(III) Supervised research is a form of experiential learning that involves a faculty member guiding the student to research a question or goal within the faculty member’s research environment. 
F. If applicable, explanation of instructional methods, achievement evaluation, technical requirements, and other policies unique to the delivery of instruction via distance media. 
G. As applicable, the schedule of classes, including days and times of meetings.
(E) Student Cost Standards.
1. Cost disclosures. 
The school must maintain, through a catalog or other printed or published informative material, and make available to students and prospective students, full disclosure of any and all financial charges to the students, including— 
A. Tuition; 
B. Special fees; 
C. A reasonable estimate of required charges for books equipment, materials, tools, services, and other non-incidental educational supplies or charges such as uniforms or kits, whether or not made by the school but required for program completion; 
D. Charges for room and board provided by the school; 
E. Information on paymen..</t>
  </si>
  <si>
    <t>1463-2-99-3</t>
  </si>
  <si>
    <t>1464-1-99-4</t>
  </si>
  <si>
    <t>The agency requires applying institutions to provide upload the handbook and other promotional materials for reauthorization (Baseline).</t>
  </si>
  <si>
    <t>o https://web.archive.org/web/20241230194853/https://dhewd.mo.gov/media/pdf/recertification-user-manual-missouri-based-schools</t>
  </si>
  <si>
    <t>o Renewal Application: Recertification User Manual Missouri based Institutions</t>
  </si>
  <si>
    <t xml:space="preserve">o Renewal Application: Recertification User Manual Missouri based Institutions
Student Services Standards 
25. Upload the current version of the school’s publications (catalog, handbook, brochures, etc.) that include required information disclosures. Review the Catalog Checklist Items to ensure all required disclosures are included on the uploaded documents. If applicable, include page numbers where the required disclosures may be found in the catalog. </t>
  </si>
  <si>
    <t>1464-2-99-4</t>
  </si>
  <si>
    <t>1465-1-99-5</t>
  </si>
  <si>
    <t xml:space="preserve">The agency requires applying institutions to provide the enrollment agreement for reauthorization (Baseline). The agency specifically stipulates that the institution include numerous academic, consumer protection, and other disclosures in the enrollment agreement for reauthorization. (Threshold). </t>
  </si>
  <si>
    <t>o https://web.archive.org/web/20241230194853/https://dhewd.mo.gov/media/pdf/recertification-user-manual-missouri-based-schools 
o https://web.archive.org/web/20241230211236/https://dhewd.mo.gov/media/pdf/initial-application-certification-checklist</t>
  </si>
  <si>
    <t>o Renewal Application: Recertification User Manual Missouri based Institutions
o Initial Application for Certification Checklist: Enrollment Agreement Checklist</t>
  </si>
  <si>
    <t>o Renewal Application: Recertification User Manual Missouri based Institutions
Student Services Standards 
26. Review and click the check box regarding the enrollment agreement. 
27. Upload a copy of a completed enrollment agreement for a student who enrolled in the last calendar year. 
o Initial Application for Certification Checklist: Enrollment Agreement Checklist
Organization name &amp; contact information [Title 6 CSR 10-5.010(6)(A) - Institutional standards]
Program information [Title 6 CSR 10-5.010(6)(B) - Program standards]
- Name of program
- Start and end dates of instruction
- Length of enrollment period (number of weeks or months)
- Total credits or clock/contact hours offered
Cost information [Title 6 CSR 10-5.010(6)(E) - Student cost standards]
- Tuition
- Fees
- Books &amp; other supplies
- Payment methods accepted
- Minimum payment requirements
- Payment plans
- Failure to pay repercussions
Cancellation, dismissal, withdrawal policy [Title 6 CSR 10-5.010(6)(E) - Student cost standards, Title 6 CSR 10-5.010(6)(F) - Student services standards]
- Cancellation of enrollment prior to commencement
- Dismissal from program
- Withdrawal from enrollment
Refund policy [Title 6 CSR 10-5.010(6)(E) - Student cost standards]
- For cancellation
- For dismissal or withdrawal
- Refund formula table
Acknowledgments and signature field [Title 6 CSR 10-5.010(6) - Certification standards]
- Printed name of student
- Signature of student
- Date of student’s signature
- Printed name of authorized official
- Title of authorized official
- Signature of authorized official
- Date of authorized official’s signature</t>
  </si>
  <si>
    <t xml:space="preserve">o 6 CSR 10-5.010(6) Certification Standards.
o 6 CSR 10-5.010(7) Information and Data Standards
</t>
  </si>
  <si>
    <t>o 6 CSR 10-5.010(6) Certification Standards.
(E) Student Cost Standards.
1. Cost disclosures. 
The school must maintain, through a catalog or other printed or published informative material, and make available to students and prospective students, full disclosure of any and all financial charges to the students, including— 
A. Tuition; 
B. Special fees; 
C. A reasonable estimate of required charges for books equipment, materials, tools, services, and other non-incidental educational supplies or charges such as uniforms or kits, whether or not made by the school but required for program completion; 
D. Charges for room and board provided by the school; 
E. Information on payment policies and procedures; and 
F. Information on availability of and procedures to apply for student financial aid offered by or through the school, whether available from public and/or private sources. 
2. Cancellation policy. The school must provide for a period during which an enrollment or admission agreement may be cancelled by the student with refund of all monies paid. The catalog and enrollment agreement shall contain a clear, consistent statement of the cancellation policy and procedures. 
3. Refund policy. The school must have a fair and equitable refund policy that meets the following criteria: 
A. The catalog and enrollment agreement shall contain a clear, consistent statement of the fair and equitable refund policy and procedures that provides a reasonable refund formula through at least one-half (1/2) of the enrollment period, unless the variation is authorized by the department based on program length or cost; 
B. The catalog and enrollment agreement shall contain the formula or rules for calculation of refunds due to students withdrawing or whose enrollment is otherwise discontinued; 
C. The refund policy must specify fees or other expenses that are nonrefundable beyond the period of cancellation as described in this rule; 
D. The refund policy must specify a maximum time lapse for the refund to be made; and 
E. The school must disclose to the student any conditions under which the refund would be made to a person other than the student.
(F) Student Services Standards
3. Enrollment agreement. The school, through a written enrollment agreement, shall maintain and make available to all students, upon acceptance or enrollment, disclosure of the following: 
A. The program in which the student is enrolled; 
B. The beginning date of instruction; 
C. Length of the period of enrollment, defined to be the time to which a student commits for completion of a course or program; 
D. The cost of all charges made by the school or required for successful completion of the program during the period of enrollment; 
E. Conditions of payment, meaning a description of when payments to the school are due and for what amount, regardless of the sources of funding, and additional fees for alternative payment plans; 
F. The cancellation policy maintained in compliance with this rule; 
G. The refund policy maintained in compliance with this rule; 
H. Signature of the student and the date of signing; and I. Signature of an authorized school representative and the date of signing.
o 6 CSR 10-5.010(7) Information and Data Standards
(F) Student Services Information and Data. 
2. The following student records are to be maintained for at least three (3) years after a student has graduated, withdrawn, or terminated enrollment, or longer as mandated by federal and/or state policies, procedures, or statutes: 
B. Records of the completion of an enrollment agreement by each student;</t>
  </si>
  <si>
    <t>1465-2-99-5</t>
  </si>
  <si>
    <t>1466-1-99-6</t>
  </si>
  <si>
    <t xml:space="preserve">The agency requires applying institutions to provide tuition and fee information for reauthorization (Baseline). The agency specifically stipulates that the institution disclose the information to the student via the catalog and enrollment agreement (Threshold). </t>
  </si>
  <si>
    <t>o Renewal Application: Recertification User Manual Missouri based Institutions
o Initial Application for Certification Checklist: Catalog Checklist
o Initial Application for Certification Checklist: Enrollment Agreement Checklist</t>
  </si>
  <si>
    <t>o Renewal Application: Recertification User Manual Missouri based Institutions
Student Services Standards 
21. Review and click the check box attestations regarding program standards.
22. Review the list of programs and indicate all information is correct by clicking Yes. If any information is incorrect or if a program is missing, click No and complete a Program Change Application for each incorrect program or a New Program Application for each missing program.
o Initial Application for Certification Checklist: Catalog Checklist
Policies &amp; procedures
- Tuition &amp; fees [Title 6 CSR 10-5.010(6)(E) - Student cost standards]:
 - Tuition
 - Fees
 - Books &amp; other supplies
 - Payment methods accepted
 - Minimum payment requirements
 - Payment plans
 - Failure to pay repercussions
o Initial Application for Certification Checklist: Enrollment Agreement Checklist
Cost information [Title 6 CSR 10-5.010(6)(E) - Student cost standards]
- Tuition
- Fees
- Books &amp; other supplies
- Payment methods accepted
- Minimum payment requirements
- Payment plans
- Failure to pay repercussions</t>
  </si>
  <si>
    <t>o 6 CSR 10-5.010(6) Certification Standards.
(E) Student Cost Standards.
1. Cost disclosures. 
The school must maintain, through a catalog or other printed or published informative material, and make available to students and prospective students, full disclosure of any and all financial charges to the students, including— 
A. Tuition; 
B. Special fees; 
C. A reasonable estimate of required charges for books equipment, materials, tools, services, and other non-incidental educational supplies or charges such as uniforms or kits, whether or not made by the school but required for program completion; 
D. Charges for room and board provided by the school; 
E. Information on payment policies and procedures; and 
F. Information on availability of and procedures to apply for student financial aid offered by or through the school, whether available from public and/or private sources.
(F) Student Services Standards
3. Enrollment agreement. The school, through a written enrollment agreement, shall maintain and make available to all students, upon acceptance or enrollment, disclosure of the following: 
D. The cost of all charges made by the school or required for successful completion of the program during the period of enrollment; 
E. Conditions of payment, meaning a description of when payments to the school are due and for what amount, regardless of the sources of funding, and additional fees for alternative payment plans; 
o 6 CSR 10-5.010(7) Information and Data Standards
E) Student Cost Information and Data.
1. Catalog or other printed or published information for disclosure of financial charges to students and records demonstrating the application of that printed or published information. 
2. A statement of the refund policy of the school and records of the application of that policy. 
3. A statement of the cancellation policy of the school and records of the application of that policy</t>
  </si>
  <si>
    <t>o RSMO § 173.604. Minimum standards for certification of proprietary school — out-of-state applicants. 
2.  Minimum standards for proprietary schools shall be established in the rules and regulations and shall require that:
(5)  The following shall be available in writing to each student: course outline, course objective, schedule of tuition, fees and other charges, cancellation and refund policy, appropriate financial aid information, regulations pertaining to absence, student evaluation, and student conduct;</t>
  </si>
  <si>
    <t>1466-2-99-6</t>
  </si>
  <si>
    <t>1467-1-99-7</t>
  </si>
  <si>
    <t xml:space="preserve">The agency requires applying institutions to provide student complaint policy information for reauthorization (Baseline). The agency specifically stipulates that the institution disclose the information to the student via the catalog (Threshold). </t>
  </si>
  <si>
    <t>https://web.archive.org/web/20241230211236/https://dhewd.mo.gov/media/pdf/initial-application-certification-checklist</t>
  </si>
  <si>
    <t>Initial Application for Certification Checklist: Catalog Checklist</t>
  </si>
  <si>
    <t>Initial Application for Certification Checklist: Catalog Checklist
Grievance procedures [Title 6 CSR 10-5.010(6)(F) - Student services standards]</t>
  </si>
  <si>
    <t>o 6 CSR 10-5.010(6) Certification Standards.
(F) Student Services Standards
2. The school must provide all students through a catalog or other printed or published informative material full disclosure of the following. The information also shall be provided to prospective students upon request.
B. Information on conduct, dress, attendance, grievance, and other policies governing students during their enrollment and the expectations of reprimand, punishment, or termination for violation of any policies.
o 6 CSR 10-5.010(7) Information and Data Standards
(F) Student Services Information and Data. 
2. The following student records are to be maintained for at least three (3) years after a student has graduated, withdrawn, or terminated enrollment, or longer as mandated by federal and/or state policies, procedures, or statutes:
E. Records of all disciplinary actions taken against individual students for their violations of school policies on attendance, conduct, dress, academic progress, and any other policies, as well as records of all associated grievance proceedings, as maintained in compliance with this rule.</t>
  </si>
  <si>
    <t>1467-2-99-7</t>
  </si>
  <si>
    <t>1468-1-99-8</t>
  </si>
  <si>
    <t xml:space="preserve">The agency requires applying institutions to comply with agency policies and provide information about student record procedures for reauthorization (Baseline). The agency specifically stipulates that the institution disclose the transcript procedures to the student via the catalog (Threshold). </t>
  </si>
  <si>
    <t xml:space="preserve">https://web.archive.org/web/20241230211236/https://dhewd.mo.gov/media/pdf/initial-application-certification-checklist </t>
  </si>
  <si>
    <t>o Initial Application for Certification Checklist: Catalog Checklist
o Initial Application for Certification Checklist: Transcript Checklist</t>
  </si>
  <si>
    <t>o Initial Application for Certification Checklist: Catalog Checklist
- Transcript procedures [Title 6 CSR 10-5.010(6)(F) - Student services standards]
o Initial Application for Certification Checklist: Transcript Checklist
Organization name &amp; contact information [Title 6 CSR 10-5.010(6)(F) - Student services standards]
Student personal information [Title 6 CSR 10-5.010(6)(F) - Student services standards]
- Full name of student
- Address
- Phone number
- Email address
- Date of birth
- Student identification number assigned by organization
Completion information [Title 6 CSR 10-5.010(6)(F) - Student services standards]
- Titles of program
- Title of courses
- Term period with start and end dates
- Grades issued
- Credit or clock/contact hours offered
- Credit or clock/contact hours earned
- Name and type of award conferred
- Date award conferred
Potential withdrawal from enrollment [Title 6 CSR 10-5.010(6)(F) - Student services standards]
- Date
- Notation
Signature field [Title 6 CSR 10-5.010(6)(F) - Student services standards]
- Printed name of authorized official
- Title of authorized official
- Signature of authorized official
- Date of transcript issuance</t>
  </si>
  <si>
    <t>o 6 CSR 10-5.010(2) Jurisdiction
o 6 CSR 10-5.010(6) Certification Standards.
o 6 CSR 10-5.010(7) Information and Data Standards</t>
  </si>
  <si>
    <t>o 6 CSR 10-5.010(2) Jurisdiction
(B) After receiving a certificate of approval to operate, the school shall— 
2. Maintain institutional and student data and information, as stipulated in this rule, and make such records available for department examination.
o 6 CSR 10-5.010(6) Certification Standards.
(F) Student Services Standards
4. Transcript. The school shall maintain an individual transcript record for each student currently or formerly enrolled at the school. Unless the transcript is destroyed by an act of nature, the institution may not refuse to issue an official transcript on a student’s written request, except for the reason of student nonpayment of a financial obligation to the school. The transcript shall minimally include the following: 
A. Full name of the student; 
B. Name and address of the school; 
C. Notation of each course attempted or completed, including the term or dates of the course, credit or contact hours earned, and grade assigned; 
D. Exact award conferred, if applicable; 
E. Date of award conferral, if applicable; 
F. Notation and date of withdrawal, if applicable; and 
G. Upon issuance of an official transcript, the name, title, and signature of the school official authorized to issue the transcript and the date of issuance.
o 6 CSR 10-5.010(7) Information and Data Standards
(F) Student Services Information and Data. 
1. Transcripts of the records of student achievement, including all degrees, certificates, or other awards granted, and evaluation of all students, past and present, enrolled at the school, whether or not completing the program of instruction shall be maintained permanently and in accordance with record storage requirements in subsections (8)(C) and (8)(D) of this rule. 
2. The following student records are to be maintained for at least three (3) years after a student has graduated, withdrawn, or terminated enrollment, or longer as mandated by federal and/or state policies, procedures, or statutes: 
A. Records of the application of each student for enrollment and the decision made on that application; 
B. Records of the completion of an enrollment agreement by each student; 
C. Records of all financial charges to each student and payments made by or on behalf of the student; 
D. Records of all financial aid awarded to or obtained by each student, including governmental grants and loans, and the application of those funds to payment of student charges and/or refunds made to the student or the funding source; and 
E. Records of all disciplinary actions taken against individual students for their violations of school policies on attendance, conduct, dress, academic progress, and any other policies, as well as records of all associated grievance proceedings, as maintained in compliance with this rule.</t>
  </si>
  <si>
    <t>o RSMO § 173.604. Minimum standards for certification of proprietary school — out-of-state applicants. 
2.  Minimum standards for proprietary schools shall be established in the rules and regulations and shall require that:
(13)  Adequate financial and academic records are maintained;
(16)  Provisions are made by the school to file student transcripts and all other student records as specified in the rules and regulations with a repository approved by the board should the school terminate its operations.  Failure to comply with this subdivision in the event of a school terminating operations shall result in forfeiture of the security deposit as required by section 173.612.</t>
  </si>
  <si>
    <t>1468-2-99-8</t>
  </si>
  <si>
    <t>1469-1-99-9</t>
  </si>
  <si>
    <t>The agency requires closing institutions to implement specific steps in the event of a closure (Baseline).</t>
  </si>
  <si>
    <t xml:space="preserve">o https://web.archive.org/web/20241230194853/https://dhewd.mo.gov/media/pdf/recertification-user-manual-missouri-based-schools </t>
  </si>
  <si>
    <t xml:space="preserve">o 6 CSR 10-5.010(8) Operating Standards. </t>
  </si>
  <si>
    <t>o 6 CSR 10-5.010(8) Operating Standards. 
(A) The certificate of approval issued by the Coordinating Board indicating a school’s approval to operate in compliance with sections 173.600 to 173.619, RSMo, and the provisions of this rule shall be, at all times during the term of its validity, made available upon request to all persons visiting the premises. 
(B) Any school that closes or whose certificate of approval is suspended, revoked, or not renewed shall, on the approval of the department— 
1. Make partial or full refund of tuition and fees to the students enrolled; 
2. Continue operation under a temporary certificate until students enrolled have completed the program for which they are enrolled; 
3. Make arrangements for another school or schools to complete the instruction for which the students are enrolled; 
4. Employ a combination of these methods in order to fulfill its obligations to the students; or 
5. Implement other plans approved by the department. 
(C) A school must maintain a location or locations for all student records, including the student transcript, for both current and former students, that can reasonably assure their proper security, protection, and accessibility. 
(D) In the event a school terminates its operations, it must file or make arrangements to file all student transcripts in electronic form in an appropriate permanent repository approved by the department within fourteen (14) days of the termination date. Failure to do so shall result in forfeiture of the entirety of the security deposit required by section 173.612, RSMo. 
(E) In the event a school ceases operations without meeting refund, teach out, or record storage obligations, the school shall forfeit the entirety of the security deposit required by section 173.612, RSMo.</t>
  </si>
  <si>
    <t>RSMO § 173.612.  Coordinating board for higher education to administer law — powers and duties — rules and regulations, suspension and reinstatement.</t>
  </si>
  <si>
    <t>o RSMO § 173.612.
3.  Any school which closes or whose certificate of approval is suspended, revoked, or not renewed shall, on the approval of the coordinating board, make partial or full refund of tuition and fees to the students enrolled, continue operation under a temporary certificate until students enrolled have completed the program for which they were enrolled, make arrangements for another school or schools to complete the instruction for which the students are enrolled, employ a combination of these methods in order to fulfill its obligations to the students, or implement other plans approved by the coordinating board.</t>
  </si>
  <si>
    <t>1469-2-99-9</t>
  </si>
  <si>
    <t>1470-1-99-10</t>
  </si>
  <si>
    <t xml:space="preserve">The agency requires applying institutions to provide tuition refund policies for reauthorization (Baseline). The agency specifically stipulates that the institution disclose the information to the student via the catalog and enrollment agreement (Threshold). </t>
  </si>
  <si>
    <t>o Initial Application for Certification Checklist: Catalog Checklist
o Initial Application for Certification Checklist: Enrollment Agreement Checklist</t>
  </si>
  <si>
    <t>o Initial Application for Certification Checklist: Catalog Checklist
Refunds [Title 6 CSR 10-5.010(6)(E) - Student cost standards]:
 - For cancellation
 - For dismissal or withdrawal
 - Refund formula table
o Initial Application for Certification Checklist: Enrollment Agreement Checklist
Refund policy [Title 6 CSR 10-5.010(6)(E) - Student cost standards]
- For cancellation
- For dismissal or withdrawal
- Refund formula table</t>
  </si>
  <si>
    <t>o 6 CSR 10-5.010(6) Certification Standards.
(E) Student Cost Standards.
2. Cancellation policy. The school must provide for a period during which an enrollment or admission agreement may be cancelled by the student with refund of all monies paid. The catalog and enrollment agreement shall contain a clear, consistent statement of the cancellation policy and procedures. 
3. Refund policy. The school must have a fair and equitable refund policy that meets the following criteria: 
A. The catalog and enrollment agreement shall contain a clear, consistent statement of the fair and equitable refund policy and procedures that provides a reasonable refund formula through at least one-half (1/2) of the enrollment period, unless the variation is authorized by the department based on program length or cost; 
B. The catalog and enrollment agreement shall contain the formula or rules for calculation of refunds due to students withdrawing or whose enrollment is otherwise discontinued; 
C. The refund policy must specify fees or other expenses that are nonrefundable beyond the period of cancellation as described in this rule; 
D. The refund policy must specify a maximum time lapse for the refund to be made; and 
E. The school must disclose to the student any conditions under which the refund would be made to a person other than the student.
(F) Student Services Standards
3. Enrollment agreement. The school, through a written enrollment agreement, shall maintain and make available to all students, upon acceptance or enrollment, disclosure of the following: 
G. The refund policy maintained in compliance with this rule;
o 6 CSR 10-5.010(7) Information and Data Standards
E) Student Cost Information and Data.
1. Catalog or other printed or published information for disclosure of financial charges to students and records demonstrating the application of that printed or published information. 
2. A statement of the refund policy of the school and records of the application of that policy. 
3. A statement of the cancellation policy of the school and records of the application of that policy.</t>
  </si>
  <si>
    <t>o RSMO § 173.604. Minimum standards for certification of proprietary school — out-of-state applicants. 
2.  Minimum standards for proprietary schools shall be established in the rules and regulations and shall require that:
(5)  The following shall be available in writing to each student:  course outline, course objective, schedule of tuition, fees and other charges, cancellation and refund policy, appropriate financial aid information, regulations pertaining to absence, student evaluation, and student conduct;
(6)  The school shall have a fair and equitable refund policy for the refund of the unused portion of tuition, fees, and other charges in the event that a student enrolled in the school fails to begin a course, withdraws, or is discontinued therefrom at any time prior to completion;</t>
  </si>
  <si>
    <t>1470-2-99-10</t>
  </si>
  <si>
    <t>1471-1-99-11</t>
  </si>
  <si>
    <t xml:space="preserve">https://web.archive.org/web/20241230194853/https://dhewd.mo.gov/media/pdf/recertification-user-manual-missouri-based-schools </t>
  </si>
  <si>
    <t>1471-2-99-11</t>
  </si>
  <si>
    <t>1472-1-99-12</t>
  </si>
  <si>
    <t xml:space="preserve">The agency requires institutions to provide a security deposit or surety bond for reauthorization (Baseline). </t>
  </si>
  <si>
    <t xml:space="preserve">https://www.youtube.com/watch?v=I7oFuxnj0NU </t>
  </si>
  <si>
    <t>Renewal Application (Recertification 2022 Informational Video)</t>
  </si>
  <si>
    <t>Renewal Application (Recertification 2022 Informational Video) – (timestamp: 31:25)
Pending Security Deposit and Fee</t>
  </si>
  <si>
    <t xml:space="preserve">o 6 CSR 10-5.010(4) Application for Certificate of Approval to Operate.
(A) Applications for certification shall be submitted to the department. Decision on an application for certification shall be made on the basis of—
(I) Security Deposit. Each proprietary school must file a security deposit with coverage consistent with the statutory requirements of section 173.612, RSMo. 
1. The security deposit shall be executed on the prescribed form provided by the department for that purpose. The security  deposit shall cover all facilities and locations included within the certificate of approval issued by the Coordinating Board and shall clearly state that it covers the school and all locations and agents of the school. 
2. Any bonding company must be approved by the Missouri Department of Commerce and Insurance. 
3. The amount of the security deposit shall be ten percent (10%) of the preceding year’s gross tuition but in no event shall be less than five thousand dollars ($5,000) nor more than one hundred thousand dollars ($100,000), except that the school may deposit a greater amount at its own discretion. 
4. The school may comply with the security deposit requirement through any of the following three (3) methods, at the discretion of the school: performance surety bond, irrevocable letter of credit, or cash bond secured by certificate of deposit. 
5. The amount of the security deposit required must be computed and compliance verified with each annual application for certification. Written verification of compliance with the security deposit requirement of the authorizing statute must be presented prior to the issuance of a certificate of approval. Failure of a school to post and maintain the required security deposit may result in denial, suspension, or revocation of certification to operate or the school being placed on probation. 
6. Any school that operates one (1) or more branch campuses in the state may combine, or report separately, gross tuition for all Missouri locations for the purpose of determining the annual security deposit requirement. However, if the combined gross tuition calculates a security deposit requirement in excess of the one hundred thousand dollars ($100,000) maximum, the gross tuition shall be reported separately, and the requirement calculated separately. 
7. The security deposit requirement for a branch campus operated in Missouri by an out-of-state school shall be computed solely on the basis of applicable tuition and fee income at the Missouri branch campus.
o 6 CSR 10-5.010(6) Certification Standards.
(D) Financial Standards. 
4. The school must have the required financial security deposit, on forms provided by the department, on file pursuant to the provisions of section 173.612.2.(3), RSMo. 
(D) Financial Information and Data.
1. Verification of compliance with the security deposit requirement under the authorizing statute and this rule. </t>
  </si>
  <si>
    <t>RSMO § 173.612.
2.  The rules and regulations adopted by the board under sections 173.600 to 173.618, together with any amendments thereto, shall be filed with the office of the secretary of state.  The board may:
(3)  Require each proprietary school to file a security bond covering the school and its agents to indemnify any student, enrollee or parent, guardian, or sponsor of a student or enrollee who suffers loss or damage because of a violation of sections 173.600 to 173.618 by the school, or because a student is unable to complete the course due to the school's ceasing operation or because a student does not receive a refund to which he is entitled.  The bond or other security shall cover all the facilities and locations of a proprietary school and shall not be less than five thousand dollars or ten percent of the preceding year's gross tuition, whichever is greater, but in no case shall it exceed one hundred thousand dollars.  The bond shall clearly state that the school and the agents of the school are covered by it.  The board may authorize the use of certificates of deposit, letters of credit, or other assets to be posted as security in lieu of this surety bond requirement;</t>
  </si>
  <si>
    <t>1472-2-99-12</t>
  </si>
  <si>
    <t>1473-1-99-13</t>
  </si>
  <si>
    <t>The agency requires applying institutions to provide financial statements for reauthorization (Baseline).</t>
  </si>
  <si>
    <t>Renewal Application: Recertification User Manual Missouri based Institutions</t>
  </si>
  <si>
    <t>Renewal Application: Recertification User Manual Missouri based Institutions
Annual Statement of Income and Expenses
31. Click on the “+Annual Statement of Income and Expenses” button to complete the document. As a reminder, this is a financial document so must be completed by the school’s Chief Administrator in EDvera. Once form is completed Click “Save” then click “Submit.”
Income
- Tuition (Less Refunds, Fees, Books And Supplies)
- Fees (Not included In Tuition)
- Total Tuition And Fees
- Other Income (Including Books, Tools And Supplies)
- Total Income
- Recertification Fee
- Security Deposit
Expenses
- Payroll (Total For All Employees, Not Including Fringe Benefits)
- Nonpayroll Expenses
- Total Expenses</t>
  </si>
  <si>
    <t>o 6 CSR 10-5.010(6) Certification Standards.
(D) Financial Standards. 
1. The school must have a sound financial structure with sufficient resources for its continued operation, as determined by the department. Minimally, the school is expected to have cash, assets, and equipment available and committed to support the school without reliance on student tuition for at least one (1) month of operation. 
2. The school must provide financial statements, as requested by the department, indicating sufficient current assets are available to meet current operational liabilities and related obligations. 
3. The school must demonstrate financial stability and responsibility through reasonably prompt satisfaction of operational financial obligations, its capital indebtedness obligations, its personnel payroll, and its student financial refund obligations. 
4. The school must have the required financial security deposit, on forms provided by the department, on file pursuant to the provisions of section 173.612.2.(3), RSMo. 
5. If applicable, the school must administer governmental student financial aid, including both grants and loans, awarded through or by the school, in compliance with all applicable law and regulations.
o 6 CSR 10-5.010(7) Information and Data Standards
(C) Personnel Information and Data.
4. A financial statement displaying the assets, liabilities, and other financial categories of the school and/or its parent entity.  
(D) Financial Information and Data.
1. Verification of compliance with the security deposit requirement under the authorizing statute and this rule. 
2. The fiscal year used for the school’s operation. 
3. A financial statement showing, in addition to other standard revenue and expenditure categories, gross tuition, fees, and income from other charges made to students for the last completed fiscal year, certified by the school owner or the school’s chief administrative officer.</t>
  </si>
  <si>
    <t>RSMO § 173.604. Minimum standards for certification of proprietary school — out-of-state applicants. 
2.  Minimum standards for proprietary schools shall be established in the rules and regulations and shall require that:
(4)  The school has a sound financial structure with sufficient resources for its continued operation;
(13)  Adequate financial and academic records are maintained;</t>
  </si>
  <si>
    <t>1473-2-99-13</t>
  </si>
  <si>
    <t>1474-1-99-14</t>
  </si>
  <si>
    <t>The agency reserves the right for the inspection of institutions via a site visit at the expense of the institutions (Baseline).</t>
  </si>
  <si>
    <t xml:space="preserve">https://web.archive.org/web/20241230194853/https://dhewd.mo.gov/media/pdf/recertification-user-manual-missouri-based-schools 
</t>
  </si>
  <si>
    <t xml:space="preserve">o 6 CSR 10-5.010(4) Application for Certificate of Approval to Operate. 
o 6 CSR 10-5.010(5) Fees
</t>
  </si>
  <si>
    <t>o 6 CSR 10-5.010(4) Application for Certificate of Approval to Operate.
(A) Applications for certification shall be submitted to the department. Decision on an application for certification shall be made on the basis of— 
6. Site visitation and/or personal interview as deemed appropriate by the department.
o 6 CSR 10-5.010(5) Fees
(E) Certified schools are responsible for travel expenses for all members of a department on-site review team when such review is scheduled in response to concerns raised by accreditors, students, or the general public.</t>
  </si>
  <si>
    <t>1474-2-99-14</t>
  </si>
  <si>
    <t>1475-1-99-15</t>
  </si>
  <si>
    <t xml:space="preserve">The agency requires applying institutions to provide information about enrollment for reauthorization (Baseline). </t>
  </si>
  <si>
    <t>https://web.archive.org/web/20241230194853/https://dhewd.mo.gov/media/pdf/recertification-user-manual-missouri-based-schools</t>
  </si>
  <si>
    <t>o Renewal Application: Recertification User Manual Missouri based Institutions
Annual Statement of Enrollment, Completions and Employment
33. Click on the “+Annual Statement of Enrollments, Completions, and Employment”
button to complete the document. Once form is completed Click “Save” then click
“Submit.”
Enrollments
- The total headcount enrollment for the calendar year was:</t>
  </si>
  <si>
    <t>6 CSR 10-5.010(7) Information and Data Standards</t>
  </si>
  <si>
    <t>6 CSR 10-5.010(7) Information and Data Standards
(B) Program Information and Data. 
1. For each instructional program offered, a program outline containing, at a minimum, the following information: 
K. Individual and aggregate information on student enrollment, completion, and employment.</t>
  </si>
  <si>
    <t>1475-2-99-15</t>
  </si>
  <si>
    <t>1476-1-99-17</t>
  </si>
  <si>
    <t xml:space="preserve">The agency requires applying institutions to provide information about graduation and job placement metrics by program level (CIP code) for reauthorization (Baseline). The agency specifically stipulates that the institution provide the information by program level for reauthorization (Threshold). </t>
  </si>
  <si>
    <t>o Renewal Application: Recertification User Manual Missouri based Institutions
Annual Statement of Enrollment, Completions and Employment
33. Click on the “+Annual Statement of Enrollments, Completions, and Employment”
button to complete the document. Once form is completed Click “Save” then click
“Submit.”
Program Completions
All fields must be completed even if the number of students is ‘0’
- Columns: Program Name, CIP Code, Award Level, Total Graduates
Graduate Employment
All fields must be completed even if the number of students is ‘0’
- Columns: Program, CIP Code, Employed in a Training Related Job, Employed in a Non-Training Related Job, Enrolled for Further Education, Joined Military, Unavailable for Employment, Available but unemployed, Unknown</t>
  </si>
  <si>
    <t>1476-1-99-18</t>
  </si>
  <si>
    <t>1476-2-99-17</t>
  </si>
  <si>
    <t>1476-2-99-18</t>
  </si>
  <si>
    <t>1477-2-99-1</t>
  </si>
  <si>
    <t>1477-2-99-2</t>
  </si>
  <si>
    <t>1477-2-99-3</t>
  </si>
  <si>
    <t>1477-2-99-4</t>
  </si>
  <si>
    <t>1477-2-99-5</t>
  </si>
  <si>
    <t>1477-2-99-6</t>
  </si>
  <si>
    <t>1477-2-99-7</t>
  </si>
  <si>
    <t>1477-2-99-8</t>
  </si>
  <si>
    <t>1477-2-99-9</t>
  </si>
  <si>
    <t>1477-2-99-10</t>
  </si>
  <si>
    <t>1477-2-99-11</t>
  </si>
  <si>
    <t>1477-2-99-12</t>
  </si>
  <si>
    <t>1477-2-99-13</t>
  </si>
  <si>
    <t>1477-2-99-14</t>
  </si>
  <si>
    <t>1477-2-99-15</t>
  </si>
  <si>
    <t>1477-2-99-16</t>
  </si>
  <si>
    <t>1477-2-99-17</t>
  </si>
  <si>
    <t>1477-2-99-18</t>
  </si>
  <si>
    <t>1477-2-99-19</t>
  </si>
  <si>
    <t>1477-2-99-20</t>
  </si>
  <si>
    <t>1477-2-99-21</t>
  </si>
  <si>
    <t>1477-2-99-22</t>
  </si>
  <si>
    <t>1477-1-99-1</t>
  </si>
  <si>
    <t>1477-1-99-2</t>
  </si>
  <si>
    <t>1477-1-99-3</t>
  </si>
  <si>
    <t>1477-1-99-4</t>
  </si>
  <si>
    <t>1477-1-99-5</t>
  </si>
  <si>
    <t>1477-1-99-6</t>
  </si>
  <si>
    <t>1477-1-99-7</t>
  </si>
  <si>
    <t>1477-1-99-8</t>
  </si>
  <si>
    <t>1477-1-99-9</t>
  </si>
  <si>
    <t>1477-1-99-10</t>
  </si>
  <si>
    <t>1477-1-99-11</t>
  </si>
  <si>
    <t>1477-1-99-12</t>
  </si>
  <si>
    <t>1477-1-99-13</t>
  </si>
  <si>
    <t>1477-1-99-14</t>
  </si>
  <si>
    <t>1477-1-99-15</t>
  </si>
  <si>
    <t>1477-1-99-16</t>
  </si>
  <si>
    <t>1477-1-99-17</t>
  </si>
  <si>
    <t>1477-1-99-18</t>
  </si>
  <si>
    <t>1477-1-99-19</t>
  </si>
  <si>
    <t>1477-1-99-20</t>
  </si>
  <si>
    <t>1477-1-99-21</t>
  </si>
  <si>
    <t>1477-1-99-22</t>
  </si>
  <si>
    <t>1478-1-0-1</t>
  </si>
  <si>
    <t>Montana</t>
  </si>
  <si>
    <t>mt_MUS</t>
  </si>
  <si>
    <t>Montana University System</t>
  </si>
  <si>
    <t>mt_MUS_1</t>
  </si>
  <si>
    <t>Accredited Public Degree-Granting Institutions</t>
  </si>
  <si>
    <t>Montana Board of Regents</t>
  </si>
  <si>
    <t>There are no reauthorization or reporting requirements for institutions in Montana</t>
  </si>
  <si>
    <t>https://web.archive.org/web/20241231144456/https://mus.edu/borpol/bor200/221.pdf</t>
  </si>
  <si>
    <t>https://archive.legmt.gov/bills/mca/title_0200/chapter_0250/part_0010/section_0070/0200-0250-0010-0070.html</t>
  </si>
  <si>
    <t>1478-1-0-2</t>
  </si>
  <si>
    <t>1478-1-0-3</t>
  </si>
  <si>
    <t>1478-1-0-4</t>
  </si>
  <si>
    <t>1478-1-0-5</t>
  </si>
  <si>
    <t>1478-1-0-6</t>
  </si>
  <si>
    <t>1478-1-0-7</t>
  </si>
  <si>
    <t>1478-1-0-8</t>
  </si>
  <si>
    <t>1478-1-0-9</t>
  </si>
  <si>
    <t>1478-1-0-10</t>
  </si>
  <si>
    <t>1478-1-0-11</t>
  </si>
  <si>
    <t>1478-1-0-12</t>
  </si>
  <si>
    <t>1478-1-0-13</t>
  </si>
  <si>
    <t>1478-1-0-14</t>
  </si>
  <si>
    <t>1478-1-0-15</t>
  </si>
  <si>
    <t>1478-1-0-16</t>
  </si>
  <si>
    <t>1478-1-0-17</t>
  </si>
  <si>
    <t>1478-1-0-18</t>
  </si>
  <si>
    <t>1478-1-0-19</t>
  </si>
  <si>
    <t>1478-1-0-20</t>
  </si>
  <si>
    <t>1478-1-0-21</t>
  </si>
  <si>
    <t>1478-1-0-22</t>
  </si>
  <si>
    <t>1478-1-1-1</t>
  </si>
  <si>
    <t>1478-1-1-2</t>
  </si>
  <si>
    <t>1478-1-1-3</t>
  </si>
  <si>
    <t>1478-1-1-4</t>
  </si>
  <si>
    <t>1478-1-1-5</t>
  </si>
  <si>
    <t>1478-1-1-6</t>
  </si>
  <si>
    <t>1478-1-1-7</t>
  </si>
  <si>
    <t>1478-1-1-8</t>
  </si>
  <si>
    <t>1478-1-1-9</t>
  </si>
  <si>
    <t>1478-1-1-10</t>
  </si>
  <si>
    <t>1478-1-1-11</t>
  </si>
  <si>
    <t>1478-1-1-12</t>
  </si>
  <si>
    <t>1478-1-1-13</t>
  </si>
  <si>
    <t>1478-1-1-14</t>
  </si>
  <si>
    <t>1478-1-1-15</t>
  </si>
  <si>
    <t>1478-1-1-16</t>
  </si>
  <si>
    <t>1478-1-1-17</t>
  </si>
  <si>
    <t>1478-1-1-18</t>
  </si>
  <si>
    <t>1478-1-1-19</t>
  </si>
  <si>
    <t>1478-1-1-20</t>
  </si>
  <si>
    <t>1478-1-1-21</t>
  </si>
  <si>
    <t>1478-1-1-22</t>
  </si>
  <si>
    <t>1478-2-0-1</t>
  </si>
  <si>
    <t>mt_MUS_2</t>
  </si>
  <si>
    <t>Accredited Private Degree-Granting Institutions</t>
  </si>
  <si>
    <t>1478-2-0-2</t>
  </si>
  <si>
    <t>1478-2-0-3</t>
  </si>
  <si>
    <t>1478-2-0-4</t>
  </si>
  <si>
    <t>1478-2-0-5</t>
  </si>
  <si>
    <t>1478-2-0-6</t>
  </si>
  <si>
    <t>1478-2-0-7</t>
  </si>
  <si>
    <t>1478-2-0-8</t>
  </si>
  <si>
    <t>1478-2-0-9</t>
  </si>
  <si>
    <t>1478-2-0-10</t>
  </si>
  <si>
    <t>1478-2-0-11</t>
  </si>
  <si>
    <t>1478-2-0-12</t>
  </si>
  <si>
    <t>1478-2-0-13</t>
  </si>
  <si>
    <t>1478-2-0-14</t>
  </si>
  <si>
    <t>1478-2-0-15</t>
  </si>
  <si>
    <t>1478-2-0-16</t>
  </si>
  <si>
    <t>1478-2-0-17</t>
  </si>
  <si>
    <t>1478-2-0-18</t>
  </si>
  <si>
    <t>1478-2-0-19</t>
  </si>
  <si>
    <t>1478-2-0-20</t>
  </si>
  <si>
    <t>1478-2-0-21</t>
  </si>
  <si>
    <t>1478-2-0-22</t>
  </si>
  <si>
    <t>1478-2-1-1</t>
  </si>
  <si>
    <t>1478-2-1-2</t>
  </si>
  <si>
    <t>1478-2-1-3</t>
  </si>
  <si>
    <t>1478-2-1-4</t>
  </si>
  <si>
    <t>1478-2-1-5</t>
  </si>
  <si>
    <t>1478-2-1-6</t>
  </si>
  <si>
    <t>1478-2-1-7</t>
  </si>
  <si>
    <t>1478-2-1-8</t>
  </si>
  <si>
    <t>1478-2-1-9</t>
  </si>
  <si>
    <t>1478-2-1-10</t>
  </si>
  <si>
    <t>1478-2-1-11</t>
  </si>
  <si>
    <t>1478-2-1-12</t>
  </si>
  <si>
    <t>1478-2-1-13</t>
  </si>
  <si>
    <t>1478-2-1-14</t>
  </si>
  <si>
    <t>1478-2-1-15</t>
  </si>
  <si>
    <t>1478-2-1-16</t>
  </si>
  <si>
    <t>1478-2-1-17</t>
  </si>
  <si>
    <t>1478-2-1-18</t>
  </si>
  <si>
    <t>1478-2-1-19</t>
  </si>
  <si>
    <t>1478-2-1-20</t>
  </si>
  <si>
    <t>1478-2-1-21</t>
  </si>
  <si>
    <t>1478-2-1-22</t>
  </si>
  <si>
    <t>665-1-99-1</t>
  </si>
  <si>
    <t>Nebraska</t>
  </si>
  <si>
    <t>ne_CCPE</t>
  </si>
  <si>
    <t>Nebraska Coordinating Commission for Postsecondary Education</t>
  </si>
  <si>
    <t>ne_CCPE_1</t>
  </si>
  <si>
    <t xml:space="preserve">The agency requires applying institutions to provide the name of accrediting body and accreditation status (including date) for reauthorization (Baseline). The agency specifically stipulates institutions provide information about any required reports or actions related to accreditation. (Threshold). </t>
  </si>
  <si>
    <t>https://web.archive.org/web/20240101220720/https://ccpe.nebraska.gov/sites/ccpe.nebraska.gov/files/AP_RecurrentAuthorization_Renewal%20Request.pdf</t>
  </si>
  <si>
    <t>Section 2: Accreditation</t>
  </si>
  <si>
    <t xml:space="preserve">Name of the body that accredits the institution. 
Status of institutional accreditation, including the date of the most recent accreditation and any required reports or actions. </t>
  </si>
  <si>
    <t>https://outlookuga-my.sharepoint.com/:b:/r/personal/smb53842_uga_edu/Documents/State%20Authorization%20Renewal%20Processes/Renewal%20Inventory/Inventory/States/Nebraska/Nebraska%20Rules%20and%20Regulations-Title%20281-Chapter%207.pdf?csf=1&amp;web=1&amp;e=eTGem1</t>
  </si>
  <si>
    <t xml:space="preserve">7. Rules and Regulations for the Postsecondary Institution Act – 006. Minimum Standards for Authorization to Operate (006.06) </t>
  </si>
  <si>
    <t xml:space="preserve">006.06: Whether such institution and, when appropriate, the program, are fully accredited, or seeking accreditation by an accrediting body recognized by the U.S. Department of Education </t>
  </si>
  <si>
    <t>No statute was found to stipulate that institutional accreditation information is required as a condition of reauthorization/renewal.</t>
  </si>
  <si>
    <t>665-2-99-1</t>
  </si>
  <si>
    <t>ne_CCPE_2</t>
  </si>
  <si>
    <t>Accredited For-Profit Degree-Granting Institutions</t>
  </si>
  <si>
    <t>666-1-99-2</t>
  </si>
  <si>
    <t>The agency requires applying institutions to provide the name of accrediting body and accreditation status (including date) for reauthorization (Baseline). The agency specifically stipulates that the institution provide information about any required reports or actions related to accreditation. (Threshold).</t>
  </si>
  <si>
    <t>A list of all programmatic accreditations. 
Status of all programmatic accreditations, including the date of the most recent accreditation and any required reports or actions.</t>
  </si>
  <si>
    <t>While the application mentioned the stipulation for providing program accreditation information, there was no stipulation in either the administrative rules or any statutes. Regardless, this metric meets both the baseline and threshold and is therefore scored a 2.</t>
  </si>
  <si>
    <t>666-2-99-2</t>
  </si>
  <si>
    <t>667-1-99-3</t>
  </si>
  <si>
    <t>The agency does not require applying institutions to provide catalog for authorization.</t>
  </si>
  <si>
    <t>No mention of curriculum or course catalog requirements in statutes. There is a stipulation in the application and the administrative rules, but there is no explicit mention of meeting the threshold.</t>
  </si>
  <si>
    <t>667-2-99-3</t>
  </si>
  <si>
    <t>668-1-99-4</t>
  </si>
  <si>
    <t>The agency does not require institutions to provide information about a student handbook in the applications for institutional/programmatic review, administrative rules, or state statutes.</t>
  </si>
  <si>
    <t>668-2-99-4</t>
  </si>
  <si>
    <t>669-1-99-5</t>
  </si>
  <si>
    <t>The agency does not require institutions to provide information about an enrollment agreement in the applications for institutional/programmatic review, administrative rules, or state statutes.</t>
  </si>
  <si>
    <t>669-2-99-5</t>
  </si>
  <si>
    <t>670-1-99-6</t>
  </si>
  <si>
    <t>The agency requires applying institutions to provide information on tuition and fees for the most recent academic year for authorization (Baseline).</t>
  </si>
  <si>
    <t>Section 3. Financial Soundness and Ability to Fulfill Commitments to Students</t>
  </si>
  <si>
    <t>Tuition and fees for the most recent academic year or term</t>
  </si>
  <si>
    <t>7. Rules and Regulations for the Postsecondary Institution Act – 006. Minimum Standards for Authorization to Operate (006.07)</t>
  </si>
  <si>
    <t>The institution's policies and procedures related to students, including, but not limited to, recruiting and admissions practices, loan procedures, and tuition and fee policies.</t>
  </si>
  <si>
    <t>670-2-99-6</t>
  </si>
  <si>
    <t>671-1-99-7</t>
  </si>
  <si>
    <t xml:space="preserve">The agency does not require institutions to provide information about student grievance/complaint policies in the applications for institutional/programmatic review, administrative rules, or state statutes. </t>
  </si>
  <si>
    <t>While there is mention of student complaint process in the administrative rules (e.g. “upon exhausting institutional complaint processes”) there is no direct stipulation that institutions must provide complaint policies.) This was scored as a 2 in the previous initial inventory collection based on NRS 85-2418 (https://nebraskalegislature.gov/laws/statutes.php?statute=85-2418). However, this is an agency-level complaint policy about how a person can file a complaint regarding an institution with an agency rather than an agency-level requirement of an institution to have a complaint policy.</t>
  </si>
  <si>
    <t>671-2-99-7</t>
  </si>
  <si>
    <t>672-1-99-8</t>
  </si>
  <si>
    <t>The agency does not require institutions to provide information about student record procedures in the applications for institutional/programmatic review, administrative rules, or state statutes.</t>
  </si>
  <si>
    <t>672-2-99-8</t>
  </si>
  <si>
    <t>673-1-99-9</t>
  </si>
  <si>
    <t>The agency does not require institutions to provide information about school closure / teach out plans in the applications for institutional/programmatic review, administrative rules, or state statutes.</t>
  </si>
  <si>
    <t>673-2-99-9</t>
  </si>
  <si>
    <t>674-1-99-10</t>
  </si>
  <si>
    <t xml:space="preserve">The agency requires applying institutions to provide a copy of the tuition refund policy for reauthorization (Baseline). </t>
  </si>
  <si>
    <t>Section 3. Financial Soundness and Ability to Fulfill Commitment to Students</t>
  </si>
  <si>
    <t xml:space="preserve">Copy of the Title IV Program participation Agreement with the US Department of Education (for institutions participating in federal financial aid programs) or a copy of the tuition refund policy if not participating in Title IV. </t>
  </si>
  <si>
    <t xml:space="preserve">https://outlookuga-my.sharepoint.com/:b:/r/personal/smb53842_uga_edu/Documents/State%20Authorization%20Renewal%20Processes/Renewal%20Inventory/Inventory/States/Nebraska/Nebraska%20Rules%20and%20Regulations-Title%20281-Chapter%207.pdf?csf=1&amp;web=1&amp;e=eTGem1 </t>
  </si>
  <si>
    <t>7. Rules and Regulations for the Postsecondary Institution Act – 006. Minimum Standards for Authorization to Operate (006.08)</t>
  </si>
  <si>
    <t xml:space="preserve">006.08: The tuition refund policy for an institution that does not participate in federal financial aid programs described in Title IV of the federal Higher Education Act of 1965, 20 U.S.C. 1001 et seq., as such act existed on January 1, 2011. </t>
  </si>
  <si>
    <t xml:space="preserve">Reference of the tuition refund policy was not apparent in any statutes. While there is stipulation that the tuition refund policy must be presented to the agency upon application for reauthorization, there are no stipulations on specific policy implementations, resulting in this metric being scored a 1. </t>
  </si>
  <si>
    <t>674-2-99-10</t>
  </si>
  <si>
    <t>675-99-99-11</t>
  </si>
  <si>
    <t xml:space="preserve">The agency does not require public or nonprofit institutions to submit to a tuition recovery fund. </t>
  </si>
  <si>
    <t xml:space="preserve">Only required for for-profit institutions </t>
  </si>
  <si>
    <t>676-99-99-12</t>
  </si>
  <si>
    <t xml:space="preserve">The agency does not require institutions to provide a surety bond in the applications for institutional/programmatic review, administrative rules, or state statutes. </t>
  </si>
  <si>
    <t>677-1-99-13</t>
  </si>
  <si>
    <t xml:space="preserve">The most recent audited financial statements for the Nebraska location and a copy of the management letter </t>
  </si>
  <si>
    <t>677-2-99-13</t>
  </si>
  <si>
    <t>678-1-99-14</t>
  </si>
  <si>
    <t>The agency has the right to conduct site visits of postsecondary institutions to carry out the Postsecondary Institution Act (Baseline).</t>
  </si>
  <si>
    <t>https://web.archive.org/web/20231223134504/https://nebraskalegislature.gov/laws/statutes.php?statute=85-2405</t>
  </si>
  <si>
    <t>Neb. Rev. Stat. § 85-2405(8)</t>
  </si>
  <si>
    <t>The commission has the following powers and duties: (8) To conduct site visits of postsecondary institutions to carry out the Postsecondary Institution Act;</t>
  </si>
  <si>
    <t>They do not appear to conduct site visits, but they are clearly allowed to conduct site visits in the statutes. Scoring this as a 1 as a result.</t>
  </si>
  <si>
    <t>678-2-99-14</t>
  </si>
  <si>
    <t>679-1-99-16</t>
  </si>
  <si>
    <t xml:space="preserve">The agency does not require accredited institutions to provide information about Persistence Metrics to be authorized or reauthorized. </t>
  </si>
  <si>
    <t xml:space="preserve">While the agency does not require institutions to provide retention data, they are required to provide student data for reauthorization. Specifically, they must provide the number of students enrolled (headcount and FTE) in the institution and each program and graduation for each program for reauthorization. </t>
  </si>
  <si>
    <t>679-2-99-16</t>
  </si>
  <si>
    <t>680-1-99-15</t>
  </si>
  <si>
    <t>The agency requires applying institutions to provide enrollment and graduation information for authorization (Baseline). The agency specifically stipulates the agency provide the information at the program level (Threshold).</t>
  </si>
  <si>
    <t>Section 1. Student Data</t>
  </si>
  <si>
    <t>1. Student Data: 
Number of students enrolled in the institution in the Nebraska location (headcount and FTE)
Number of students enrolled in each program offered in the Nebraska location (headcount and FTE)
Number of graduates from each program offered in the Nebraska location</t>
  </si>
  <si>
    <t>https://outlookuga.my.sharepoint.com/:b:/r/personal/smb53842_uga_edu/Documents/State%20Authorization%20Renewal%20Processes/Renewal%20Inventory/Inventory/States/Nebraska/Nebraska%20Rules%20and%20Regulations-Title%20281-Chapter%207.pdf?csf=1&amp;web=1&amp;e=eTGem1</t>
  </si>
  <si>
    <t>7. Rules and Regulations for the Postsecondary Institution Act – 010. Minimum Standards for Authorization to Operate (010.01)</t>
  </si>
  <si>
    <t>7. 010.01: The reports shall include the number of students enrolled and the number of students graduated for each program offered by the institution in Nebraska.</t>
  </si>
  <si>
    <t>680-1-99-17</t>
  </si>
  <si>
    <t>680-2-99-15</t>
  </si>
  <si>
    <t>680-2-99-17</t>
  </si>
  <si>
    <t>681-1-99-18</t>
  </si>
  <si>
    <t xml:space="preserve">The agency does not require accredited institutions to provide information about Job Placement Rates to be authorized or reauthorized. </t>
  </si>
  <si>
    <t>681-2-99-18</t>
  </si>
  <si>
    <t>682-1-99-19</t>
  </si>
  <si>
    <t xml:space="preserve">The agency does not require accredited institutions to provide information about cohort default rates to be authorized or reauthorized. </t>
  </si>
  <si>
    <t>682-2-99-19</t>
  </si>
  <si>
    <t>683-1-99-20</t>
  </si>
  <si>
    <t xml:space="preserve">The agency does not require accredited institutions to provide information about wage data to be authorized or reauthorized. </t>
  </si>
  <si>
    <t>683-2-99-20</t>
  </si>
  <si>
    <t>684-1-99-21</t>
  </si>
  <si>
    <t>684-2-99-21</t>
  </si>
  <si>
    <t>685-1-99-22</t>
  </si>
  <si>
    <t xml:space="preserve">The agency does not require accredited institutions to provide information about State Licensing / Professional Certification Examination Passage Rate to be authorized or reauthorized. </t>
  </si>
  <si>
    <t>685-2-99-22</t>
  </si>
  <si>
    <t>686-1-99-1</t>
  </si>
  <si>
    <t>The agency requires applying institutions to provide the name of accrediting body and accreditation status (including date) for annual reporting (Baseline). The agency specifically stipulates institutions provide information about any required reports or actions related to accreditation. (Threshold).</t>
  </si>
  <si>
    <t>https://web.archive.org/web/20240101220924/https://ccpe.nebraska.gov/sites/ccpe.nebraska.gov/files/Annual%20Report%20FORM%202018-19.pdf</t>
  </si>
  <si>
    <t xml:space="preserve">Institutional Information </t>
  </si>
  <si>
    <t>Provide below (or attach) any action taken by an accrediting body (institutional and/or programmatic) within the past calendar year or any action required by or for an accrediting body taken by the institution (a report that was previously required and submitted in the past year; new application for program approval, etc.)</t>
  </si>
  <si>
    <t>281 NAC 7.010. REPORTING</t>
  </si>
  <si>
    <t>010.01. Each institution holding a recurrent authorization to operate shall provide a report in a form prescribed by the commission annually from the date of the recurrent authorization. The reports shall include the number of students enrolled and the number of students graduated for each program offered by the institution in Nebraska. The report shall also include other information specified by the commission in the recurrent authorization to operate.</t>
  </si>
  <si>
    <t>Neb. Rev. Stat. § 85-2405(3)</t>
  </si>
  <si>
    <t>The commission has the following powers and duties: (3) To establish reporting requirements by campus location either through the federal Integrated Postsecondary Education Data System, 20 U.S.C. 1094(a)(17), as such section existed on January 1, 2011, and 34 C.F.R. 668.14(b)(19), as such regulation existed on January 1, 2011, or directly to the commission for any postsecondary institution which has an authorization to operate;</t>
  </si>
  <si>
    <t>686-2-99-1</t>
  </si>
  <si>
    <t>687-1-99-2</t>
  </si>
  <si>
    <t>Institutional Information</t>
  </si>
  <si>
    <t xml:space="preserve">Provide below (or attach) any action taken by an accrediting body (institutional and/or programmatic) within the past calendar year or any action required by or for an accrediting body taken by the institution (a report that was previously required and submitted in the past year; new application for program approval, etc.) </t>
  </si>
  <si>
    <t xml:space="preserve">Citation: 281 NAC 7.010. REPORTING </t>
  </si>
  <si>
    <t xml:space="preserve">010.01. Each institution holding a recurrent authorization to operate shall provide a report in a form prescribed by the commission annually from the date of the recurrent authorization. The reports shall include the number of students enrolled and the number of students graduated for each program offered by the institution in Nebraska. The report shall also include other information specified by the commission in the recurrent authorization to operate. </t>
  </si>
  <si>
    <t>(3) To establish reporting requirements by campus location either through the federal Integrated Postsecondary Education Data System, 20 U.S.C. 1094(a)(17), as such section existed on January 1, 2011, and 34 C.F.R. 668.14(b)(19), as such regulation existed on January 1, 2011, or directly to the commission for any postsecondary institution which has an authorization to operate;</t>
  </si>
  <si>
    <t>687-2-99-2</t>
  </si>
  <si>
    <t>688-1-99-3</t>
  </si>
  <si>
    <t>The agency does not require the metric to be submitted for annual reporting.</t>
  </si>
  <si>
    <t>688-2-99-3</t>
  </si>
  <si>
    <t>689-1-99-4</t>
  </si>
  <si>
    <t xml:space="preserve">The agency does not require the metric to be submitted for annual reporting.  </t>
  </si>
  <si>
    <t>689-2-99-4</t>
  </si>
  <si>
    <t>690-1-99-5</t>
  </si>
  <si>
    <t>690-2-99-5</t>
  </si>
  <si>
    <t>691-1-99-6</t>
  </si>
  <si>
    <t>691-2-99-6</t>
  </si>
  <si>
    <t>692-1-99-7</t>
  </si>
  <si>
    <t>692-2-99-7</t>
  </si>
  <si>
    <t>693-1-99-8</t>
  </si>
  <si>
    <t>693-2-99-8</t>
  </si>
  <si>
    <t>694-1-99-9</t>
  </si>
  <si>
    <t>694-2-99-9</t>
  </si>
  <si>
    <t>695-1-99-10</t>
  </si>
  <si>
    <t>695-2-99-10</t>
  </si>
  <si>
    <t>696-1-99-11</t>
  </si>
  <si>
    <t>696-2-99-11</t>
  </si>
  <si>
    <t>697-1-99-12</t>
  </si>
  <si>
    <t>697-2-99-12</t>
  </si>
  <si>
    <t>698-1-99-13</t>
  </si>
  <si>
    <t>698-2-99-13</t>
  </si>
  <si>
    <t>699-1-99-14</t>
  </si>
  <si>
    <t>699-2-99-14</t>
  </si>
  <si>
    <t>700-1-99-16</t>
  </si>
  <si>
    <t xml:space="preserve">The agency does not require institutions to provide information about Persistence Metrics to be authorized or reauthorized. </t>
  </si>
  <si>
    <t>700-2-99-16</t>
  </si>
  <si>
    <t>701-1-99-15</t>
  </si>
  <si>
    <t>The agency requires applying institutions to provide student outcome information (enrollment and graduation) for authorization (Baseline). The agency specifically stipulates the information is provided by program (Threshold).</t>
  </si>
  <si>
    <t>Student Data</t>
  </si>
  <si>
    <t xml:space="preserve">Student Data
Columns: Program Name, Degree/Award, # Currently Enrolled, # Graduated/Completed, Total Campus enrollment
Footnote: Provide the total number of students who have completed the program in the last calendar year and list the specific time period covered (e.g., spring, summer, and fall semesters 2018; spring, summer, fall, and winter terms 2018; May 2018, August 2018, October 2018, December 2018, March 2019): </t>
  </si>
  <si>
    <t xml:space="preserve">281 NAC 7.010. REPORTING </t>
  </si>
  <si>
    <t>701-1-99-17</t>
  </si>
  <si>
    <t>701-2-99-15</t>
  </si>
  <si>
    <t>701-2-99-17</t>
  </si>
  <si>
    <t>702-1-99-18</t>
  </si>
  <si>
    <t>702-2-99-18</t>
  </si>
  <si>
    <t>703-1-99-19</t>
  </si>
  <si>
    <t>703-2-99-19</t>
  </si>
  <si>
    <t>704-1-99-20</t>
  </si>
  <si>
    <t>The agency does not stipulate that applying institutions are required to report wage data.</t>
  </si>
  <si>
    <t>704-2-99-20</t>
  </si>
  <si>
    <t>705-1-99-21</t>
  </si>
  <si>
    <t>705-2-99-21</t>
  </si>
  <si>
    <t>706-1-99-22</t>
  </si>
  <si>
    <t xml:space="preserve">The agency does not stipulate that applying institutions are required to report state licensing/professional certification examination passage rates. </t>
  </si>
  <si>
    <t>706-2-99-22</t>
  </si>
  <si>
    <t>721-99-99-11</t>
  </si>
  <si>
    <t>The agency requires applying institutions to participate in the Guarantee Recovery Cash Fund for authorization (Baseline). The agency specifically stipulates that the institution pay one-tenth of one percent of the prior school year’s gross tuition revenue until the Guaranty Recovery Cash Fund reaches the minimum fund level to fulfil the conditions of state authorization. (Threshold).</t>
  </si>
  <si>
    <t>https://web.archive.org/web/20240619163216/https://ccpe.nebraska.gov/sites/default/files/AP_FeeSchedule.pdf</t>
  </si>
  <si>
    <t>Fee Schedule</t>
  </si>
  <si>
    <t xml:space="preserve">Guaranty Recovery Fund Assessment (For Profit Institutions Only) – 0.1% of prior year gross tuition revenue </t>
  </si>
  <si>
    <t>https://web.archive.org/web/20240109014340/https://nebraskalegislature.gov/laws/statutes.php?statute=85-2423</t>
  </si>
  <si>
    <t>Laws 2017, LB512, § 32.</t>
  </si>
  <si>
    <t xml:space="preserve">The commission shall annually assess each for-profit postsecondary institution one-tenth of one percent of the prior school year’s gross tuition revenue until the Guaranty Recovery Cash Fund reaches the minimum fund level.  
The commission shall require documentation from each for-profit postsecondary institution to verify the tuition revenue collected by the institution and to determine the amount of the assessment under this section. </t>
  </si>
  <si>
    <t>722-99-99-12</t>
  </si>
  <si>
    <t xml:space="preserve">The agency requires for-profit institutions to provide a surety bond (Baseline). </t>
  </si>
  <si>
    <t>https://web.archive.org/web/20240619174226/https://nebraskalegislature.gov/laws/statutes.php?statute=85-2424</t>
  </si>
  <si>
    <t>Neb. Rev. Stat.  85-2424. Bond or other security agreement</t>
  </si>
  <si>
    <t xml:space="preserve">Neb. Rev. Stat.  85-2424: Until the Guaranty Recovery Cash Fund initially reaches the minimum fund level prescribed in section 85-2423, when an application is made for an initial recurrent authorization to operate, the commission may require any for-profit postsecondary institution making such application to file with the commission a good and sufficient surety bond or other security agreement in a penal amount deemed satisfactory by the commission. Such bond or other security shall cover both principal and branch facilities. The bond or agreement shall be executed by the applicant as principal and by a surety company qualified and authorized to do business in the state. The bond or agreement shall be conditioned to provide indemnification to any student or enrollee or his or her parent or guardian determined to have suffered loss or damage by the termination of operations by the for-profit postsecondary institution. The surety shall pay any final judgment rendered by any court of this state having jurisdiction upon receipt of written notification of the judgment. Regardless of the number of years that such bond or agreement is in force, the aggregate liability of the surety thereon shall in no event exceed the penal sum of the bond or agreement. The bond or agreement may be continuous. </t>
  </si>
  <si>
    <t>753-99-99-1</t>
  </si>
  <si>
    <t>ne_PPCS</t>
  </si>
  <si>
    <t>Nebraska Department of Education</t>
  </si>
  <si>
    <t>ne_PPCS_3</t>
  </si>
  <si>
    <t>Private In-State Nondegree-Granting Institutions</t>
  </si>
  <si>
    <t>Nebraska State Board of Education</t>
  </si>
  <si>
    <t>The agency requires institutions to provide institutional (national or regional) accreditation information to be reauthorized/reaccredited (Baseline). The agency requires accredited institutions to submit the self-study report submitted report to a national or regional accreditation recognized by the U. S. Department of Education and non-accredited institutions to submit a separate self-study report (Threshold)</t>
  </si>
  <si>
    <t>https://web.archive.org/web/20240128220319/https://www.education.ne.gov/wp-content/uploads/2017/07/ap-accreditation.pdf</t>
  </si>
  <si>
    <t>Application for Accreditation/Reaccreditation</t>
  </si>
  <si>
    <t>We are nationally or regionally accredited. The name of the accrediting agency is: 
Expiration date of national or regional accreditation is: 
Self-Study Report: We do have national or regional accreditation recognized by the U. S. Department of Education. We have enclosed a copy of the Self-Study Report we submitted to:</t>
  </si>
  <si>
    <t>https://web.archive.org/web/20231224131113/https://www.education.ne.gov/wp-content/uploads/2017/10/Rule41_2016.pdf</t>
  </si>
  <si>
    <t>Title 92 NAC 41,009.02-3</t>
  </si>
  <si>
    <t>41,009.02B: Submit four (4) copies of a Self-Study Report following the guidelines as to format and contents as specified by the Department 
41,009.03: A private postsecondary career school that is nationally accredited or regionally accredited may file copies of its Self-Study Report that it files with its accrediting association or agency. This report, if it is more than a year old, shall be updated as to changes which have occurred since the Report was written. The Self-Study Report will be submitted in place of the report outlined in section 009.02B as meeting the accreditation requirements, provided a staff member from the Department participates in the on-site evaluation of the school by the appropriate accrediting association or agency.</t>
  </si>
  <si>
    <t>https://web.archive.org/web/20231224125303/https://nebraskalegislature.gov/laws/search_range_statute.php?begin_section=85-1601&amp;end_section=85-1658</t>
  </si>
  <si>
    <t>Neb. Rev. Stat. 85-1609</t>
  </si>
  <si>
    <t>Neb. Rev. Stat. 85-1609: Accreditation by accrediting agencies recognized by the United States Department of Education such as the Association of Independent Colleges and Schools, the Accrediting Council for Continuing Education and Training, the National Accrediting Association of Cosmetology Arts and Sciences, or the National Association of Trade and Technical Schools may be accepted by the department as evidence of compliance with the minimum standards established pursuant to sections 85-1606 and 85-1608. Accreditation by a recognized, specialized accrediting agency such as the Council on Medical Education of the American Medical Association, the Commission on Accreditation of the American Dental Association, or the American Veterinary Medical Association may be accepted as evidence of such compliance only as to the portion or program of a school accredited by such agency if the school as a whole is not accredited.</t>
  </si>
  <si>
    <t xml:space="preserve">While the agency conducts its own accreditation process in which institutions are required to submit a self-assessment study or a self-study from USED recognized accreditor every five years, they also require institutions to provide information about national or regional accreditors, and the self-report study. Interestingly, they allow accredited institutions to use information from accreditors when the agency is able to have a staff member from the department. </t>
  </si>
  <si>
    <t>754-99-99-2</t>
  </si>
  <si>
    <t>The agency requires institutions to provide specialized accreditation information to be reauthorized/reaccredited (Baseline). The agency requires accredited institutions to submit the self-study report submitted report to a national or regional accreditation recognized by the U. S. Department of Education and non-accredited institutions to submit a separate self-study report (Threshold).</t>
  </si>
  <si>
    <t xml:space="preserve">41,009.02B: Submit four (4) copies of a Self-Study Report following the guidelines as to format and contents as specified by the Department 
41,009.03: A private postsecondary career school that is nationally accredited or regionally accredited may file copies of its Self-Study Report that it files with its accrediting association or agency. This report, if it is more than a year old, shall be updated as to changes which have occurred since the Report was written. The Self-Study Report will be submitted in place of the report outlined in section 009.02B as meeting the accreditation requirements, provided a staff member from the Department participates in the on-site evaluation of the school by the appropriate accrediting association or agency. </t>
  </si>
  <si>
    <t xml:space="preserve">Neb. Rev. Stat. 85-1609: Accreditation by accrediting agencies recognized by the United States Department of Education such as the Association of Independent Colleges and Schools, the Accrediting Council for Continuing Education and Training, the National Accrediting Association of Cosmetology Arts and Sciences, or the National Association of Trade and Technical Schools may be accepted by the department as evidence of compliance with the minimum standards established pursuant to sections 85-1606 and 85-1608. Accreditation by a recognized, specialized accrediting agency such as the Council on Medical Education of the American Medical Association, the Commission on Accreditation of the American Dental Association, or the American Veterinary Medical Association may be accepted as evidence of such compliance only as to the portion or program of a school accredited by such agency if the school as a whole is not accredited. </t>
  </si>
  <si>
    <t>Specifically mentions specialized accreditation in the statutes. While the agency conducts its own accreditation process in which institutions are required to submit a self-assessment study or a self-study from USED recognized accreditor every five years, they also require institutions to provide information about national or regional accreditors, and the self-report study. Interestingly, they allow accredited institutions to use information from accreditors when the agency is able to have a staff member from the department.</t>
  </si>
  <si>
    <t>755-99-99-3</t>
  </si>
  <si>
    <t xml:space="preserve">The agency does not require applying institutions to provide students with a course catalog for reauthorization. </t>
  </si>
  <si>
    <t xml:space="preserve">The agency does not specifically request for the catalog to be submitted in the Application for Accreditation/Reaccreditation or the guide to self-study report. They state that institutions will be assessed based on the minimum standards. They are also required to submit it in the authorization to operate process (annual reporting). Because it is not specifically mentioned in documentation, we are scoring this as a 0 for reauthorization and a 2 for annual reporting. </t>
  </si>
  <si>
    <t>756-99-99-4</t>
  </si>
  <si>
    <t xml:space="preserve">The agency does not require applying institutions to provide students with a handbook for reauthorization. </t>
  </si>
  <si>
    <t>757-99-99-5</t>
  </si>
  <si>
    <t>The agency requires applying institutions to provide copies of enrollment agreements for reauthorization (Baseline). The agency specifically stipulates that institution describe procedures for transmitting a copy of an enrollment agreement (Threshold).</t>
  </si>
  <si>
    <t>https://web.archive.org/web/20240629161700/https://www.education.ne.gov/wp-content/uploads/2017/07/Accreditation-Guide-Self-Evaluation-NEW.pdf</t>
  </si>
  <si>
    <t>Guide to self-evaluation for accreditation</t>
  </si>
  <si>
    <t>Enrollment Agreements (Contracts). Supply sample copies of all enrollment agreements (contracts). Describe the procedures for transmitting a copy of an enrollment agreement (contract) to a student and for handling any applications/down payments. Do the school representatives retain or remit down payments?</t>
  </si>
  <si>
    <t xml:space="preserve">41,009.02B: Submit four (4) copies of a Self-Study Report following the guidelines as to format and contents as specified by the Department </t>
  </si>
  <si>
    <t xml:space="preserve">https://web.archive.org/web/20231224125303/https://nebraskalegislature.gov/laws/search_range_statute.php?begin_section=85-1601&amp;end_section=85-1658 </t>
  </si>
  <si>
    <t>Neb. Rev. Stat. 85-1617-19</t>
  </si>
  <si>
    <t xml:space="preserve">Neb. Rev. Stat. 85-1617: Any private postsecondary career school offering instruction in the State of Nebraska shall, within five years of its initial authorization to operate, apply to the department for the accreditation of such school. No private postsecondary career school shall be accredited unless it submits to the department a written application for accreditation in accordance with the rules and regulations adopted and promulgated by the department pursuant to the Private Postsecondary Career School Act. Such application shall be accompanied by the fee provided in section 85-1643. 
Neb. Rev. Stat. 85-1618: The department may accredit a private postsecondary career school when the school has met the minimum standards specified in the rules and regulations of the department. 
Neb. Rev. Stat. 85-1619: The commissioner, upon determining that a private postsecondary career school has complied with all the requirements of the Private Postsecondary Career School Act and the rules and regulations of the department, shall issue a certificate of accreditation to the school. Unless disapproved for failure to meet the requirements for accreditation on a continuing basis as provided for in the act and as defined by the rules and regulations, accreditation shall be valid for a period of five years following the effective date appearing on the certificate. The application for reaccreditation shall be accompanied by the applicable fee. The department shall maintain a list of the schools accredited under this section and make such lists available to the public upon request. </t>
  </si>
  <si>
    <t xml:space="preserve">Scored as a 2 because it is clearly mentioned as a requirement with stipulations in the self-report study requirement, which is integral to the reauthorization/reaccreditation process. 
The accreditation guide notes that the relevant statutes are Neb. Rev. Stat. 85-1617 through Neb. Rev. Stat. 85-1619 (https://www.education.ne.gov/wp-content/uploads/2018/09/Guide-to-Accreditation.docx). We’ve listed them here, but the specific metric was not found.  </t>
  </si>
  <si>
    <t>758-99-99-6</t>
  </si>
  <si>
    <t>The agency requires applying institutions to provide information about tuition and fees information in the self study report for reauthorization (Baseline). The agency specifically requires institutions to provide a table that includes the total course price (tuition, fees, books, equipment, etc.) with the dates it was offered and footnotes as to whether it was eligible for special financial (veterans training), in addition to requiring a clear tuition policy description (Threshold).</t>
  </si>
  <si>
    <t>https://web.archive.org/web/20240629164113/https://www.education.ne.gov/wp-content/uploads/2017/07/Accreditation-Guide-Self-Evaluation-NEW.pdf</t>
  </si>
  <si>
    <t>Guide to self-evaluation for accreditation: curriculum and programs | Tuition Policies</t>
  </si>
  <si>
    <t>Curriculum and programs: Provide dates on each program (course) offered. Complete this table from the school’s records. Indicate by footnotes the programs (courses) eligible for special program financing (veterans training, rehabilitation, etc.). (a) Title of the program (course) and date first student was enrolled. (b) Total clock or credit hours typical enrollee must spend to complete the program (course). (c) Months normally required to complete the program. (d) Maximum number of months students are allowed for completing the program(s). (e) Number of students enrolled in the program during the school’s last academic year. (f) Type of completion documents and credits, if any, awarded. 3 (g) Total course price (tuition, fees, books, equipment, etc.) 
Tuition Policies: Tuition Policies. List courses offered and tuition charge per course. Is the course tuition the same for all persons at a given time? Are terms of payment the same for all students at a given time? Does the school use price discounts and if so, do they have a published termination date? Are scholarships, aptitude tests and contests bonafide? If scholarships are offered, what kind? How many? Describe the scholarship program and indicate the source of money. Who makes the selection of recipients?</t>
  </si>
  <si>
    <t>41,009.02B: Submit four (4) copies of a Self-Study Report following the guidelines as to format and contents as specified by the Department</t>
  </si>
  <si>
    <t>Neb. Rev. Stat. 85-1617: Any private postsecondary career school offering instruction in the State of Nebraska shall, within five years of its initial authorization to operate, apply to the department for the accreditation of such school. No private postsecondary career school shall be accredited unless it submits to the department a written application for accreditation in accordance with the rules and regulations adopted and promulgated by the department pursuant to the Private Postsecondary Career School Act. Such application shall be accompanied by the fee provided in section 85-1643. 
Neb. Rev. Stat. 85-1618: The department may accredit a private postsecondary career school when the school has met the minimum standards specified in the rules and regulations of the department. 
Neb. Rev. Stat. 85-1619: The commissioner, upon determining that a private postsecondary career school has complied with all the requirements of the Private Postsecondary Career School Act and the rules and regulations of the department, shall issue a certificate of accreditation to the school. Unless disapproved for failure to meet the requirements for accreditation on a continuing basis as provided for in the act and as defined by the rules and regulations, accreditation shall be valid for a period of five years following the effective date appearing on the certificate. The application for reaccreditation shall be accompanied by the applicable fee. The department shall maintain a list of the schools accredited under this section and make such lists available to the public upon request</t>
  </si>
  <si>
    <t>The accreditation guide notes that the relevant statutes are Neb. Rev. Stat. 85-1617 through Neb. Rev. Stat. 85-1619 (https://www.education.ne.gov/wp-content/uploads/2018/09/Guide-to-Accreditation.docx). We’ve listed them here, but the specific metric was not found.  
There are direct mentions of tuition and fees in the statutes, but most are in reference to the refund policy</t>
  </si>
  <si>
    <t>759-99-99-7</t>
  </si>
  <si>
    <t>The agency requires applying institutions to provide the institution’s procedures for addressing student complaints for reauthorization (Baseline). The agency specifically stipulates that the institution provide information about whether the school maintains a complaint file, how complaints are routinely investigated and resolved, if complaints lead to changes in courses or procedures, and any pending serious complaints or lawsuits (Threshold)</t>
  </si>
  <si>
    <t>Guide to self-evaluation for accreditation: Student Success and Satisfaction</t>
  </si>
  <si>
    <t xml:space="preserve">Student Success and Satisfaction: What efforts are made to determine student satisfaction? Can the school demonstrate that students are satisfied with course materials as well as educational services? Does the school keep a complaint file and are complaints routinely investigated and resolved happily? Do complaints ever result in changes in courses or procedures? Describe any pending serious complaints or law suits. Attach summaries of students’ letters, surveys and testimonials which indicate overall satisfaction with the school. </t>
  </si>
  <si>
    <t>Neb. Rev. Stat. 85-1617: Any private postsecondary career school offering instruction in the State of Nebraska shall, within five years of its initial authorization to operate, apply to the department for the accreditation of such school. No private postsecondary career school shall be accredited unless it submits to the department a written application for accreditation in accordance with the rules and regulations adopted and promulgated by the department pursuant to the Private Postsecondary Career School Act. Such application shall be accompanied by the fee provided in section 85-1643. 
Neb. Rev. Stat. 85-1618: The department may accredit a private postsecondary career school when the school has met the minimum standards specified in the rules and regulations of the department. 
Neb. Rev. Stat. 85-1619: The commissioner, upon determining that a private postsecondary career school has complied with all the requirements of the Private Postsecondary Career School Act and the rules and regulations of the department, shall issue a certificate of accreditation to the school. Unless disapproved for failure to meet the requirements for accreditation on a continuing basis as provided for in the act and as defined by the rules and regulations, accreditation shall be valid for a period of five years following the effective date appearing on the certificate. The application for reaccreditation shall be accompanied by the applicable fee. The department shall maintain a list of the schools accredited under this section and make such lists available to the public upon request.</t>
  </si>
  <si>
    <t xml:space="preserve">The accreditation guide notes that the relevant statutes are Neb. Rev. Stat. 85-1617 through Neb. Rev. Stat. 85-1619 (https://www.education.ne.gov/wp-content/uploads/2018/09/Guide-to-Accreditation.docx). We’ve listed them here, but the specific metric was not found.  
There is a complaint statute (Neb. Rev. Stat. 85-1635), but it is not in reference to a requirement for an institution in a process. It outlines that students have avenues to file complaints directly with the agency or the attorney general.  </t>
  </si>
  <si>
    <t>760-99-99-8</t>
  </si>
  <si>
    <t>The agency requires applying institutions to maintain and make available for inspection student records for reauthorization (Baseline). The agency specifically stipulates that the institution provide information about the types of student and graduate records kept and the duration of their retention, submit sample blank educational record forms, describe the procedures for maintaining and protecting student records including safeguards against theft, damage, or fire, and provide details of transcript services along with a sample transcript (with the student name omitted). (Threshold).</t>
  </si>
  <si>
    <t xml:space="preserve">Guide to self-evaluation for accreditation </t>
  </si>
  <si>
    <t>Student Records and Materials: What records are kept on students? What graduate records are kept and for how long? Submit sample blank educational record forms. What are the procedures used for the maintenance and protection of student records? How are records protected from theft, damage or fire. Describe Transcript services and attach a sample transcript services and attach a sample transcript (with student name deleted) 
Record Protection: Describe the organization and management of the administrative office. Explain how educational and financial records are maintained, protected, stored, and retained.</t>
  </si>
  <si>
    <t xml:space="preserve">The accreditation guide notes that the relevant statutes are Neb. Rev. Stat. 85-1617 through Neb. Rev. Stat. 85-1619 (https://www.education.ne.gov/wp-content/uploads/2018/09/Guide-to-Accreditation.docx). We’ve listed them here, but the specific metric was not found. </t>
  </si>
  <si>
    <t>761-99-99-9</t>
  </si>
  <si>
    <t xml:space="preserve">The agency does not require applying institutions to provide a school closure plan for reauthorization. </t>
  </si>
  <si>
    <t>The agency does not specifically request that closure information be provided in the application, guide to accreditation, statutes, or regulations for the reauthorization/reaccreditation process. They are required to provide information about teach out plans when the institution knows of a closure, so it will be a 1 for the annual renewal process, which is about institutional authorization and more directly tied to the relevant laws and regulations.</t>
  </si>
  <si>
    <t>762-99-99-10</t>
  </si>
  <si>
    <t>The agency requires applying institutions to provide information about tuition refund policies for reauthorization (Baseline). The agency specifically stipulates that the institution provide information about its tuition refund policies, procedures for settling accounts when students cannot complete or choose to drop a program, compliance with Department cancellation rules, and the percentage of students who canceled before starting their course in the most recent fiscal year (Threshold).</t>
  </si>
  <si>
    <t>Tuition Refund Policies. Describe the policies and procedures used in the settlement of student accounts in cases (1) where there are legitimate reasons why the enrolled student may not be able to complete the program (course) with benefit to him/her self, and (2) where the student has changed his/her mind and wants to drop the program (course). Describe the school’s procedure for complying with the minimum cancellation and settlement policy rules of the Department. In the most recent fiscal year, what percentage of students canceled before starting their course (program).</t>
  </si>
  <si>
    <t>The accreditation guide notes that the relevant statutes are Neb. Rev. Stat. 85-1617 through Neb. Rev. Stat. 85-1619 (https://www.education.ne.gov/wp-content/uploads/2018/09/Guide-to-Accreditation.docx). We’ve listed them here, but the specific metric was not found.</t>
  </si>
  <si>
    <t>763-99-99-11</t>
  </si>
  <si>
    <t xml:space="preserve">The agency does not requires applying institutions to contribute to a tuition recovery fund for reauthorization.  </t>
  </si>
  <si>
    <t>The agency does not specifically request the tuition recovery fund information to be submitted in the Application for Accreditation/Reaccreditation or the guide to self-study report. They state that institutions will be assessed based on the minimum standards. They are also required to submit it in the authorization to operate process (annual reporting). Because it is not specifically mentioned in documentation, we are scoring this as a 0 for reauthorization and a 1 for annual reporting.</t>
  </si>
  <si>
    <t>764-99-99-12</t>
  </si>
  <si>
    <t xml:space="preserve">The agency does not require applying institutions to provide a surety bond along with the application for reauthorization. </t>
  </si>
  <si>
    <t xml:space="preserve">The agency does not specifically request the surety bond information to be submitted in the Application for Accreditation/Reaccreditation or the guide to self-study report. They state that institutions will be assessed based on the minimum standards. They are also required to submit it in the authorization to operate process (annual reporting). Because it is not specifically mentioned in documentation, we are scoring this as a 0 for reauthorization and a 1 for annual reporting. </t>
  </si>
  <si>
    <t>765-99-99-13</t>
  </si>
  <si>
    <t xml:space="preserve">The agency does not stipulate that applying institutions are required to report audited financial statements for reauthorization  </t>
  </si>
  <si>
    <t xml:space="preserve">While there is a requirement for submission of financial statements for reauthorization, there is no requirement for these to be audited (https://www.education.ne.gov/wp-content/uploads/2017/07/Accreditation-Guide-Self-Evaluation-NEW.pdf). </t>
  </si>
  <si>
    <t>766-99-99-14</t>
  </si>
  <si>
    <t xml:space="preserve">The agency requires applying institutions be subject to a site visit for reauthorization (Baseline). The agency specifically stipulates that the institution must complete a satisfactory site visit to fulfil the conditions of state authorization. (Threshold).  </t>
  </si>
  <si>
    <t>https://web.archive.org/web/20240629155434/https://www.education.ne.gov/wp-content/uploads/2018/09/Guide-to-Accreditation.docx</t>
  </si>
  <si>
    <t>Guide to Accreditation: Step 2</t>
  </si>
  <si>
    <t>On site Evaluation 
The Department will contact you regarding scheduling the visit 
To prepare for the visit refer to the Accreditation Materials Available checklist 
Accreditation team will verify accreditation standards (92NAC41, 009) and minimum authorization standards (92NAC41, 004) are being met.</t>
  </si>
  <si>
    <t>92.41.009.05 - On-Site Evaluation</t>
  </si>
  <si>
    <t>“After a school has submitted a satisfactory Self-Study Report and all other required documentation, a visiting team will be appointed”</t>
  </si>
  <si>
    <t>767-99-99-16</t>
  </si>
  <si>
    <t xml:space="preserve">The agency does not stipulate that applying institutions are required to report Persistence Metrics.  </t>
  </si>
  <si>
    <t>768-99-99-17</t>
  </si>
  <si>
    <t xml:space="preserve">The agency requires applying institutions to provide the number of students who have graduated within the past year for reauthorization (Baseline). The agency requires specific information for graduation and employment placement statistics over the past two years. (Threshold). </t>
  </si>
  <si>
    <t xml:space="preserve">https://web.archive.org/web/20240128220319/https://www.education.ne.gov/wp-content/uploads/2017/07/ap-accreditation.pdf | https://web.archive.org/web/20240629182632/https://www.education.ne.gov/wp-content/uploads/2017/07/Accreditation-Guide-Self-Evaluation-NEW.pdf </t>
  </si>
  <si>
    <t xml:space="preserve">Application for Reaccreditation | Guide to self-evaluation for accreditation </t>
  </si>
  <si>
    <t xml:space="preserve">Application for Reaccreditation: “Total number of graduates who have completed a program during the past year” 
Guide to self-evaluation for accreditation - Counseling and Employment Assistance. Is employment or placement assistance offered? Does promotional material or advertising copy lead prospective students to the conclusion that job opportunities are available to them because of the completion of the courses? What proportion of students or graduates get advancement or new jobs as a result of the instruction and services? Describe follow-up of graduates and students. Attach a summary of results of follow-up-studies made recently. If placement assistance is offered, complete a table using the headings below for each of your course (program) offerings.  
1. Courses (Program) Title 
2. Total number of Graduates for most recent two years. 
3. Previously working in field for which course trained (prior to or during enrollment). 
4. Placed by school in field for which course trained. 
5. Working or placed by school in other related fields. 
6. Unavailable for placement. 
7. Found job without school’s help. 
8. Could not find job. 
9. Unknown </t>
  </si>
  <si>
    <t xml:space="preserve">This is interesting that there is a clear requirement in the self-study report for accreditation, but no laws or regulations for any student outcomes outside of the event of a closure.  </t>
  </si>
  <si>
    <t>769-99-99-18</t>
  </si>
  <si>
    <t>Application for Reaccreditation | Guide to self-evaluation for accreditation</t>
  </si>
  <si>
    <t>Application for Reaccreditation: “Total number of graduates who have completed a program during the past year” 
Guide to self-evaluation for accreditation - Counseling and Employment Assistance. Is employment or placement assistance offered? Does promotional material or advertising copy lead prospective students to the conclusion that job opportunities are available to them because of the completion of the courses? What proportion of students or graduates get advancement or new jobs as a result of the instruction and services? Describe follow-up of graduates and students. Attach a summary of results of follow-up-studies made recently. If placement assistance is offered, complete a table using the headings below for each of your course (program) offerings.  
1. Courses (Program) Title 
2. Total number of Graduates for most recent two years. 
3. Previously working in field for which course trained (prior to or during enrollment). 
4. Placed by school in field for which course trained. 
5. Working or placed by school in other related fields. 
6. Unavailable for placement. 
7. Found job without school’s help. 
8. Could not find job. 
9. Unknown</t>
  </si>
  <si>
    <t xml:space="preserve">Strong job placement policies in the five-year requirements. </t>
  </si>
  <si>
    <t>770-99-99-19</t>
  </si>
  <si>
    <t>771-99-99-20</t>
  </si>
  <si>
    <t xml:space="preserve">The agency does not stipulate that applying institutions are required to report wage data. </t>
  </si>
  <si>
    <t>772-99-99-21</t>
  </si>
  <si>
    <t xml:space="preserve">The agency does not stipulate that applying institutions are required to report debt-to-income ratios.  </t>
  </si>
  <si>
    <t>773-99-99-22</t>
  </si>
  <si>
    <t>774-99-99-1</t>
  </si>
  <si>
    <t xml:space="preserve">The agency does not require the agency to provide accreditation information in the annual renewal process. </t>
  </si>
  <si>
    <t>https://web.archive.org/web/20240629223507/https://www.education.ne.gov/wp-content/uploads/2021/02/ap-renewal-authorization-to-operate-ppcs-in-nebr-150.pdf</t>
  </si>
  <si>
    <t>There is a mention of accreditation in terms of reporting specific information about pending actions or implemented actions against owners of the institution. however, there is no requirement for the institution to provide accreditation information in renewal of authorization to operate application process. 
41,005.02A - The names, addresses, and current status of all schools in which each applicant has previously or currently owned any interest, along with a declaration stating whether any of these schools were ever denied accreditation, licensing, or authorization to operate by any governmental body or accrediting agency.</t>
  </si>
  <si>
    <t>775-99-99-2</t>
  </si>
  <si>
    <t xml:space="preserve">There is a mention of accreditation in terms of reporting specific information about pending actions or implemented actions against owners of the institution. however, there is no requirement for the institution to provide accreditation information in renewal of authorization to operate application process. 
41,005.02A - The names, addresses, and current status of all schools in which each applicant has previously or currently owned any interest, along with a declaration stating whether any of these schools were ever denied accreditation, licensing, or authorization to operate by any governmental body or accrediting agency. </t>
  </si>
  <si>
    <t>776-99-99-3</t>
  </si>
  <si>
    <t xml:space="preserve">The agency requires applying institutions to provide a course catalog for authorization (Baseline). The agency specifically stipulates that the institution provide specific elements and the page numbers with an attached catalog to fulfil the conditions of state authorization. (Threshold).  </t>
  </si>
  <si>
    <t>Catalog or Draft Catalog with required information (see catalog checklist attached page #2) (41.004.09,005.09A)</t>
  </si>
  <si>
    <t>Title 92 NAC 41,009 and 41,005.09A</t>
  </si>
  <si>
    <t xml:space="preserve">41.004.09: Publication of Catalogs 
Each school must publish and present a catalog to each prospective student before signing any enrollment agreement. This catalog must include at least the following information: 
004.09A: Full name and address of the school. 
004.09B: Identifying data, such as catalog number and date of publication. 
004.09C: Table of contents. 
004.09D: Names of owners, officers, and any governing boards. 
004.09E: School calendar, including holidays, enrollment periods, and start and end dates of terms. 
004.09F: Description of the school’s facilities and equipment used for training. 
004.09G: Specific and written statement of program objectives and teacher-to-student ratios for each program offered. 
004.09H: Description of each authorized educational service offered, including courses or programs, tuition, fees, duration, or for correspondence schools, the number of lessons or units of instruction. 
004.09I: School's enrollment procedures and entrance requirements, including late enrollment policies if permitted. 
004.09J: Description of the school's placement assistance or a statement if no assistance is offered. 
004.09K: School’s attendance policy, including minimum requirements and: 
004.09K1: Circumstances under which a student's enrollment will be interrupted for unsatisfactory attendance and conditions for readmission. 
004.09L: School's policy concerning satisfactory progress, including: 
004.09L1: How progress is measured and evaluated, including grading systems. 
004.09L2: Conditions under which a student may be readmitted if terminated for unsatisfactory progress. 
004.09L3: Description of any probation policy. 
004.09M: School's system of making progress reports to students. 
004.09N: School's policy regarding student conduct, including causes for dismissal and conditions for readmission. 
004.09O: School's policy concerning credit granted for previous education, training, or experience. 
004.09P: School's refund policy, including the method of determining the official date of termination. 
004.09Q: School’s procedure for addressing student complaints, including the statement: "The student may contact the Program Director of Private Postsecondary Career Schools at the Nebraska Department of Education." 
004.09R: A statement for schools authorized to operate in Nebraska by the Commissioner of Education: "Authorized to operate and regulated by the Commissioner of Education." 
004.09R1: For schools not authorized by the Commissioner but issued "agents’ permits" under Chapter 42: "Agents permits issued by the Commissioner of Education.” 
004.09S: Use of supplemental page(s) in the catalog is permitted provided they are presented to each prospective student before any contract is signed and show an effective date to become a part of the catalog effectively. 
41,005.09A: Descriptive Literature. The application shall be accompanied by descriptive literature published or proposed to be published by the school. This shall include copies of all brochures, catalogs, promotional materials, written scripts, media advertising, and promotional literature that may be used to induce residents to enroll in courses of instruction. </t>
  </si>
  <si>
    <t>Neb. Rev. Stat. 85-1608. Private postsecondary career school; minimum standards.</t>
  </si>
  <si>
    <t>Neb. Rev. Stat. 85-1608. The board shall adopt and promulgate rules and regulations to establish minimum standards according to which a private postsecondary career school shall be maintained and operated in the state. A new school shall demonstrate that it can be maintained and operated in accordance with such standards. The standards shall include, but not be limited to, provisions on educational quality, facilities, equipment, qualification of administrators and instructors, publication of catalogs, credentials awarded, records, building and sanitation standards, financial stability, advertising, refund of unearned tuition and fees, and any other aspects deemed necessary by the board</t>
  </si>
  <si>
    <t xml:space="preserve">Strong 2 with mentions in all sources and clear directions as to what is required in the catalog. </t>
  </si>
  <si>
    <t>777-99-99-4</t>
  </si>
  <si>
    <t xml:space="preserve">The agency does not require the agency to provide student handbook information in the annual renewal process. </t>
  </si>
  <si>
    <t xml:space="preserve">There is no specific requirement or reference to a student handbook.  </t>
  </si>
  <si>
    <t>778-99-99-5</t>
  </si>
  <si>
    <t xml:space="preserve">The agency requires applying institutions to provide an enrollment agreement for authorization (Baseline).  </t>
  </si>
  <si>
    <t>Enrollment Agreement – Contract that will be signed by agent &amp; student (41,005.09E &amp; 42.005.02E)</t>
  </si>
  <si>
    <t>Title 92 NAC 41,005.09E</t>
  </si>
  <si>
    <t xml:space="preserve">41,005.09E: Contracts. The application shall be accompanied by copies of enrollment agreements and retail installment contracts to be used in Nebraska </t>
  </si>
  <si>
    <t xml:space="preserve">NAC 42.005.02E is mentioned in the application, but that section does not seem to exist in the regulations that we are looking at. There are no stipulations as to what is included in the enrollment agreement, so it has been scored a 1. </t>
  </si>
  <si>
    <t>779-99-99-6</t>
  </si>
  <si>
    <t xml:space="preserve">The agency requires applying institutions to provide tuition and fees for authorization (Baseline). The agency specifically stipulates that the institution provide tuition and fees in the catalog to fulfil the conditions of state authorization. (Threshold).  </t>
  </si>
  <si>
    <t>Catalog or Draft Catalog with required information (see catalog checklist attached page #2) 
     Tuition (004.9H) 
     Fees (004.9H)</t>
  </si>
  <si>
    <t>Title 92 NAC 41,004.9H: Publications of Catalogs</t>
  </si>
  <si>
    <t xml:space="preserve">41.004.09: Each school must publish and present a catalog to each prospective student before signing any enrollment agreement. This catalog must include at least the following information: 
004.09H: Description of each authorized educational service offered, including courses or programs, tuition, fees, duration, or for correspondence schools, the number of lessons or units of instruction. </t>
  </si>
  <si>
    <t>The following statute may be relevant, as it provides the agency with the authority to require this information. However, it appears to be directly related to refunds and should be included in that section. 
Neb. Rev. Stat. 85-1608. The board shall adopt and promulgate rules and regulations to establish minimum standards according to which a private postsecondary career school shall be maintained and operated in the state. A new school shall demonstrate that it can be maintained and operated in accordance with such standards. The standards shall include, but not be limited to, provisions on educational quality, facilities, equipment, qualification of administrators and instructors, publication of catalogs, credentials awarded, records, building and sanitation standards, financial stability, advertising, refund of unearned tuition and fees, and any other aspects deemed necessary by the board.</t>
  </si>
  <si>
    <t>780-99-99-7</t>
  </si>
  <si>
    <t xml:space="preserve">The agency requires applying institutions to provide student complaint policies for authorization (Baseline). The agency specifically stipulates that the institution student complaint policies in the catalog to fulfil the conditions of state authorization. (Threshold).  </t>
  </si>
  <si>
    <t xml:space="preserve">Catalog or Draft Catalog with required information (see catalog checklist attached page #2) 
     Procedure for addressing student complaints (004.09Q) </t>
  </si>
  <si>
    <t xml:space="preserve">41.004.09: Each school must publish and present a catalog to each prospective student before signing any enrollment agreement. This catalog must include at least the following information: 
41.004.09Q: The school’s procedure for addressing student complaints including the statement, “The student may contact the Program Director of Private Postsecondary Career Schools at the Nebraska Department of Education.” </t>
  </si>
  <si>
    <t xml:space="preserve">The agency maintains a robust complaint process, which, although not directly relevant to our current purposes, is available for students to use. The complaint form can be accessed at: https://web.archive.org/web/20240629212949/https://www.education.ne.gov/wp-content/uploads/2017/07/PPCS_Complaint-form.pdf.  </t>
  </si>
  <si>
    <t>781-99-99-8</t>
  </si>
  <si>
    <t xml:space="preserve">The agency requires applying institutions to provide student record procedures for authorization (Baseline). The agency specifically stipulates that the institution sign a statement and submit a form to confirm they are preserving records to fulfil the conditions of state authorization. (Threshold).  </t>
  </si>
  <si>
    <t>https://web.archive.org/web/20240629214101/https://www.education.ne.gov/wp-content/uploads/2017/07/Statement-Records.pdf</t>
  </si>
  <si>
    <t>Maintenance of School Records Policy Statement</t>
  </si>
  <si>
    <t xml:space="preserve">I have read and understand Title 92, Nebraska Administrative Code, Chapter 41, Section 004.15 (attached as page 2) and hereby certify that [SCHOOL] located at [ADDRESS] shall maintain student records as set forth in Title 92, Nebraska Administrative Code, Chapter 41, Section 004.15. </t>
  </si>
  <si>
    <t>Title 92 NAC 41,004.15 Maintenance of Records</t>
  </si>
  <si>
    <t>Title 92 NAC 41,004.15 Maintenance of Records:  
004.15A: A school shall maintain and make available for inspection by the Department records necessary to demonstrate its efficient and effective academic and financial aid operations. These include records for students, dropouts, and graduates, which at a minimum shall include: 
004.15A1 Name and address of the school. 
04.15A2 The academic transcript, which shall show the student’s name and address, the student's identification number used by the school, date of entry, and date of exit. 
004.15A3 The academic transcript shall also indicate the name of the program pursued, courses taken, credit/clock hours per course (identified as quarter or semester credit or clock hours), grades earned, and if the student graduated, withdrew, or was terminated. 
004.15A4 The financial records shall show the student's name and address, the student’s identification number used by the school, the program of study pursued, all expenses incurred, and all payments made. 
04.15A5 A school shall maintain, in a fire-resistant area, permanent records suitable for academic and financial records for all students. Permanent academic records shall be maintained for fifty (50) calendar years and financial records for five (5) years after the student has departed from the school.</t>
  </si>
  <si>
    <t>Neb. Rev. Stat. 85-1608: The board shall adopt and promulgate rules and regulations to establish minimum standards according to which a private postsecondary career school shall be maintained and operated in the state. A new school shall demonstrate that it can be maintained and operated in accordance with such standards. The standards shall include, but not be limited to, provisions on educational quality, facilities, equipment, qualification of administrators and instructors, publication of catalogs, credentials awarded, records, building and sanitation standards, financial stability, advertising, refund of unearned tuition and fees, and any other aspects deemed necessary by the board.</t>
  </si>
  <si>
    <t>Strong policy statement.</t>
  </si>
  <si>
    <t>782-99-99-9</t>
  </si>
  <si>
    <t xml:space="preserve">The agency requires applying institutions to provide school closure information when a closure occurs (Baseline).  </t>
  </si>
  <si>
    <t>Title 92 NAC 41,011 School Closing</t>
  </si>
  <si>
    <t>Title 92 NAC 41,011. School Closing: A school that is closing, either voluntarily or involuntarily, shall take the following actions: 
011.01 Inform the Department immediately by certified mail of this action. 
011.02 Return its authorization to operate to the Department immediately upon cessation of instruction or termination of authorization status. 
011.03 Provide the Department with the name, address, and telephone number of the person responsible for closing arrangements. 
011.04 Supply the Department with names, addresses, and telephone numbers for each student who has not completed their course of instruction, including the name(s) of the course(s), the amount of class time left to complete the course, and the amount of refund, if any, each student is eligible for. 
011.05 Furnish the Department with copies of the written notice being mailed to all enrolled students explaining the procedures they are to follow to secure refunds or continue their education. 
011.06 File procedures with the Department for disbursement of refunds and set a date no later than thirty (30) days from the last day of instruction to issue refund checks in the full amount to which students are entitled. 
011.07 Academic and Financial Records. A member of the school’s administrative staff shall file with the Department the original or legible true copies of all academic and financial records and other specified records of the school, signed by an authorized official of the school for authenticity. These records shall be filed alphabetically by the student’s last name then first name. Students requesting a copy of their transcripts, which are on file with the Department, will be charged a fee of ten dollars ($10) for each copy requested and received. 
011.08 If students are receiving instruction prior to the school's closing, the school shall file a plan with the Department to ensure that the students will continue to receive training of the same quality and content as that for which they contracted. This includes: 
011.08A Arrangements for transferring students to a public or private postsecondary career school authorized to operate must be filed with the Department prior to any student transfer. 
011.08B Before approving the school's arrangements for completing its teaching obligations to the students, the Department shall verify that the students transferring will receive the same kind of program and instructional services as those for which they contracted. 
011.09 Refund of Tuition and Fees 
The school shall refund all unearned tuition, fees, and other charges if the Department determines that: 
011.09A The school has not fulfilled its contractual obligations; or 
011.09B A student has reasonable objections to transfer resulting from the closing.</t>
  </si>
  <si>
    <t xml:space="preserve">This received a score of 1 because the policy is implemented only after the school has decided to close, failing to meet the proactive planning requirements necessary for a score of 2. </t>
  </si>
  <si>
    <t>783-99-99-10</t>
  </si>
  <si>
    <t xml:space="preserve">The agency requires applying institutions to provide tuition refund policy for authorization (Baseline). The agency specifically stipulates that the institution provide the refund policy in the catalog to fulfil the conditions of state authorization. (Threshold).  </t>
  </si>
  <si>
    <t xml:space="preserve">Catalog or Draft Catalog with required information (see catalog checklist attached page #2) 
Refund policy (004.9P) </t>
  </si>
  <si>
    <t>Title 92 NAC 41,004.14 Refund of Unearned Tuition and Fees | 41.004.09: Publication of Catalogs</t>
  </si>
  <si>
    <t xml:space="preserve">Title 92 NAC 41.004.09: Publication of Catalogs 
Each school must publish and present a catalog to each prospective student before signing any enrollment agreement. This catalog must include at least the following information: 
004.09P: School's refund policy, including the method of determining the official date of termination. 
Title 92 NAC 41.004.14 Refund of Unearned Tuition and Fees The school maintains and adheres to a reasonable refund policy for unearned tuition and fees paid in advance by an enrollee who fails to enter, withdraws, or is discontinued from the program prior to completion. Refunds of unearned tuition, fees, and other charges shall be made as follows, within sixty (60) days of termination:  
004.14A If cancellation occurs within seventy-two (72) hours of enrollment, all monies paid shall be refunded. 
004.14B If cancellation occurs after seventy-two (72) hours of enrollment but before resident classes begin or distance education materials are delivered, a refund shall be made of all tuition paid except a registration fee not to exceed one hundred fifty dollars ($150.00). 
004.14C If cancellation occurs after resident classes have begun or after distance education materials have been delivered, the school shall strictly adhere to the refund policy published in the school catalog or in the enrollment agreement. Books and supplies, once issued, become the property of the students and any refunds on them shall be at the discretion of the school. 
004.14D A full refund is due to students whose contracted educational services are denied as a result of intentional deception, misrepresentation of facts, or the use of advertising which is known to be false, inaccurate, or misleading. 
004.14E A full refund is due to an individual whose admission is denied by the school. 
004.14F The school shall make all refunds due within 60 days following a student's official drop date, or in the case of a student who does not return to school at the expiration of an approved leave of absence, within 60 days following the last day of that leave of absence. 
004.14F1 The school shall maintain accurate records of attendance to assist in establishing the last day of attendance of any student enrolled at the school. </t>
  </si>
  <si>
    <t xml:space="preserve">Neb. Rev. Stat. 85-1608: The board shall adopt and promulgate rules and regulations to establish minimum standards according to which a private postsecondary career school shall be maintained and operated in the state. A new school shall demonstrate that it can be maintained and operated in accordance with such standards. The standards shall include, but not be limited to, provisions on educational quality, facilities, equipment, qualification of administrators and instructors, publication of catalogs, credentials awarded, records, building and sanitation standards, financial stability, advertising, refund of unearned tuition and fees, and any other aspects deemed necessary by the board. </t>
  </si>
  <si>
    <t xml:space="preserve">Strong refund policy. There are also mentions to refunding students in the closure regulations. </t>
  </si>
  <si>
    <t>784-99-99-11</t>
  </si>
  <si>
    <t xml:space="preserve">The agency requires institutions to contribute to a tuition recovery fund for reauthorization (Baseline). The agency specifically stipulates that the institution submit a form to calculate the tuition recovery amount required to fulfil the conditions of state authorization. (Threshold). </t>
  </si>
  <si>
    <t xml:space="preserve">https://web.archive.org/web/20240629223507/https://www.education.ne.gov/wp-content/uploads/2021/02/ap-renewal-authorization-to-operate-ppcs-in-nebr-150.pdf | 
https://web.archive.org/web/20240629220609/https://www.education.ne.gov/wp-content/uploads/2017/07/Tuition-Recovery-Fund-Form.pdf </t>
  </si>
  <si>
    <t>Application for Accreditation/Reaccreditation | Tuition Recovery Cash Form</t>
  </si>
  <si>
    <t xml:space="preserve">Application for Accreditation/Reaccreditation: If your school is required to submit the Tuition Recovery Cash Fund form and fee, a form will be directly mailed to your school. 
Tuition Recovery Cash Form: Even if no tuition is charged, form must be completed and returned. 
Prepare the form in duplicate and keep one copy for your files. 
Check form for completeness and mathematical accuracy. 
Make sure the form has been signed by a School Administrator and notarized by appropriate authority. 
Make check payable to the "Nebraska Department of Education." The amount on the check should be the same as the amount shown on Part A, Line 5. 
Return a copy of the completed form with payment and financial statements to support the data to the Department of Education. </t>
  </si>
  <si>
    <t>https://web.archive.org/web/20231224131642/https://www.education.ne.gov/wp-content/uploads/2017/10/Rule44_2016.pdf</t>
  </si>
  <si>
    <t>Title 92 NAC 92.44.005 - Procedures for the Administration of the Fund</t>
  </si>
  <si>
    <t xml:space="preserve">Title 92 NAC 92.44.005 - Procedures for the Administration of the Fund “Each private postsecondary career school authorized to operate in the state shall pay into the fund in each assessment year an amount equal to one-tenth of one percent (.001) of the school's gross tuition revenue for the assessment year” </t>
  </si>
  <si>
    <t>Neb. Rev. Stat. 85-1655 - 1658. Tuition Recovery Cash Fund</t>
  </si>
  <si>
    <t>85-1655. Tuition Recovery Cash Fund; administration.: The Tuition Recovery Cash Fund shall be administered by the board. The board shall adopt and promulgate rules and regulations for the administration of the fund and for the evaluation and approval of claims pursuant to section 85-1657. 
85-1656. Tuition Recovery Cash Fund; assessment; board; powers and duties. 
(1) The board shall annually assess each private postsecondary career school one-tenth of one percent of the prior school year's gross tuition revenue until the Tuition Recovery Cash Fund reaches the minimum fund level. The fund shall be maintained at a minimum of two hundred fifty thousand dollars and a maximum of five hundred thousand dollars. At any time when the fund drops below the minimum level, the board may resume the assessment. Funds in excess of the maximum level shall be used as directed by the board to provide grants or scholarships for students attending private postsecondary career schools. 
(2) The board shall require documentation from each private postsecondary career school to verify the tuition revenue collected by the school and to determine the amount of the assessment under this section. 
(3) Any private postsecondary career school applying for authorization to operate from the commissioner or any other agency after September 9, 1993, shall not be assessed under this section for the first year of operation but shall be assessed each year thereafter for four years or until the fund reaches the minimum level required by this section, whichever occurs last, and shall maintain the surety bond or other security required by section 85-1639 until such time. 
(4) The authorization to operate of any private postsecondary career school which fails to comply with this section shall be subject to revocation. 
85-1657. Tuition Recovery Cash Fund; claim; statute of limitations. 
(1) Any student injured by the termination of operations by a private postsecondary career school on or after September 9, 1993, may submit a claim against the Tuition Recovery Cash Fund. The board shall adopt rules and regulations for the evaluation and approval of claims made against the fund and shall provide for payments made from the fund. No claim shall be allowed unless it is submitted within one year after the school terminates operations and there are sufficient funds available in the fund to pay the claim. 
(2) For purposes of this section, a student injured by the termination of operations by a private postsecondary career school means (a) a student who has paid tuition and fees to the school for which classes were not offered and no refunds were made or (b) a student who ceased to be enrolled in classes at a school while the school was in operation and to whom a refund of unearned tuition and fees became due from the school after the school terminated operations and no refunds were made within the required time period following the student's withdrawal from the school under the rules and regulations established by the department. 
85-1658. Tuition Recovery Cash Fund; references in advertising or information authorized. 
A private postsecondary career school may include references to the Tuition Recovery Cash Fund in advertising or information provided to students or prospective students. Any such reference shall clearly describe the protection and limitations prescribed in section 85-1657 and the rules and regulations.</t>
  </si>
  <si>
    <t>785-99-99-12</t>
  </si>
  <si>
    <t xml:space="preserve">The agency requires applying institutions to provide a surety bond along with the application for reauthorization (Baseline). The agency specifically stipulates that the institution submit a form attesting to the surety bond with signatures from the institution and the surety company to fulfil the conditions of state authorization. (Threshold). </t>
  </si>
  <si>
    <t>https://web.archive.org/web/20240629222538/https://www.education.ne.gov/wp-content/uploads/2017/07/bond-form-school.pdf</t>
  </si>
  <si>
    <t>Private Postsecondary Career School Bond</t>
  </si>
  <si>
    <t xml:space="preserve">Private Postsecondary Career School Bond: [Name of School], [Location of School (School Campus) [Mail Address of School], as principal, and [Name of Surety Company], as surety, [Address of Surety Company], are held and firmly bound unto the State of Nebraska in the sum of twenty thousand dollars ($20,000). For which payment well and truly to be made, we jointly and severally bind ourselves, and each of our heirs, executors, administrators, and successors firmly by these presents. </t>
  </si>
  <si>
    <t xml:space="preserve">Title 92 NAC 92.41.005.09B - Surety Bond or Other Security Agreement </t>
  </si>
  <si>
    <t xml:space="preserve">92.41.005.09B - Surety Bond or Other Security Agreement: The application shall be accompanied by a surety bond or other security agreement as detailed below: 
005.09B1: At the time application is made for authorization to operate, the private postsecondary career school must file with the Department a good and sufficient surety bond in the penal sum of twenty thousand dollars ($20,000.00) or other security agreement deemed satisfactory by the Department. Such bond or other security shall cover branch facilities. The bond or agreement shall be executed by the applicant as principal and by a surety company qualified and authorized to do business in this state. The bond or agreement shall be conditioned to provide indemnification for any student or enrollee or his or her parent or guardian determined by the Board to have suffered loss or damage as a result of any act or practice which is a violation of the Private Postsecondary Career School Act by the school and that the surety also shall pay any final judgement rendered by any court of this state having jurisdiction upon receipt of written notification of the judgement from the Board. Regardless of the number of years that such bond or agreement is in force, the aggregate liability of the surety thereon shall in no event exceed the penal sum of the bond or agreement. The bond or agreement may be continuous. 
005.09B2 Other security agreements acceptable to the Department include only the following: 
005.09B2a: Twenty thousand dollars ($20,000) Escrow Account which provides the State of Nebraska Department of Education with a recourse against the assets in the account as it would have against an insurance company on a bond. The terms on such an account would be exactly the same as the terms on a bond. 
005.09B2b: Twenty thousand dollars ($20,000) Irrevocable Letter of Credit from a bank, made payable to the State of Nebraska and deposited with the State Department of Education as would a bond. The Irrevocable Letter of Credit will be released to the school a year after the school has ceased to be in operation, or immediately when replaced by another instrument with similar amount. 
005.09B3 Release of Surety Bond or Agreement.: The surety bond or agreement shall cover the period of the authorization to operate, as appropriate, except when a surety is released as provided in this section. A surety on any bond or agreement filed under section 005.09B may be released therefrom after such surety serves written notice thereof on the Department at least thirty (30) days prior to the release. Such release shall not discharge or otherwise affect any claim theretofore or thereafter filed by a student or enrollee or his or her parent or guardian for loss or damage resulting from any act or practice which is a violation of the Private Postsecondary Career School Act alleged to have occurred while the bond or agreement was in effect or for a school ceasing operations during the term for which tuition has been paid while the bond or agreement was in force. 
005.09B4 Suspension of Authorization to Operate.: Authorization for a school to operate shall be suspended by operation of law when the school is no longer covered by a surety bond or agreement as required by section 005.09B. The Commissioner shall cause the school to receive at least thirty (30) days written notice prior to the release of the surety to the effect that the authorization shall be suspended by operation of law until another surety bond or agreement is filed in the same manner and like amount as the bond or agreement being terminated. </t>
  </si>
  <si>
    <t>Neb. Rev. Stat. 85-1611. Private postsecondary career school; authority to operate; application; requirements. | 85-1639. Bond or security agreement; filed; when; requirements.</t>
  </si>
  <si>
    <t xml:space="preserve">85-1611. Private postsecondary career school; authority to operate; application; requirements.  
Each private postsecondary career school desiring authorization to operate in this state shall make application to the department upon forms to be provided by the department. The application shall be accompanied by descriptive literature published or proposed to be published by the school containing the information specified in the department's rules and regulations. The application shall include the identification of any branch facility or separate classroom. A facility which does not meet the criteria provided in subdivision (5) of section 85-1603 is not a branch facility and shall be considered a separate private postsecondary career school requiring separate authorization. A separate classroom shall not require separate authorization. The application shall also be accompanied by the application fee provided in section 85-1643. Until the Tuition Recovery Cash Fund initially reaches the minimum fund level prescribed in section 85-1656, the application shall be accompanied by a surety bond as provided in section 85-1639. 
85-1639. Bond or security agreement; filed; when; requirements. 
Until the Tuition Recovery Cash Fund initially reaches the minimum fund level prescribed in section 85-1656, when an application is made for authorization to operate, the department may require the private postsecondary career school making such application to file with the department a good and sufficient surety bond in the penal sum of twenty thousand dollars or other security agreement deemed satisfactory by the department. Such bond or other security shall cover branch facilities. The bond or agreement shall be executed by the applicant as principal and by a surety company qualified and authorized to do business in this state. The bond or agreement shall be conditioned to provide indemnification to any student or enrollee or his or her parent or guardian determined to have suffered loss or damage as a result of any act or practice which is a violation of the Private Postsecondary Career School Act by the school and that the surety shall pay any final judgment rendered by any court of this state having jurisdiction upon receipt of written notification of the judgment. Regardless of the number of years that such bond or agreement is in force, the aggregate liability of the surety thereon shall in no event exceed the penal sum of the bond or agreement. The bond or agreement may be continuous. 
85-1641. Surety bond or agreement; release of surety; effect. 
(1) Until the Tuition Recovery Cash Fund initially reaches the minimum fund level prescribed in section 85-1656, the surety bond or other security agreement of a school provided for in section 85-1639 shall cover the period of the authorization to operate except when a surety is released as provided in this section. The surety bond of an agent provided for in section 85-1640 shall cover the period of such agent's permit except when a surety is released as provided in this section. 
(2) A surety on any bond or agreement filed under section 85-1639 or 85-1640 may be released after such surety serves written notice on the department thirty days prior to the release. Such release shall not discharge or otherwise affect any claim previously or subsequently filed by a student or enrollee or his or her parent or guardian for loss or damage resulting from any act or practice which is a violation of the Private Postsecondary Career School Act alleged to have occurred while the bond or agreement was in effect or for a school's ceasing operations during the term for which tuition has been paid while the bond or agreement was in force. </t>
  </si>
  <si>
    <t>The surety bond form merits a score of 2; however, its effectiveness is diminished because the surety bond requirement is waived once the institution contributes a specified amount to the tuition recovery fund.</t>
  </si>
  <si>
    <t>786-99-99-13</t>
  </si>
  <si>
    <t xml:space="preserve">The agency does not require audited financial statements for reauthorization, though they do require financial statement based on Generally Accepted Accounting Principles (GAAP). </t>
  </si>
  <si>
    <t xml:space="preserve">This feels like a strong 0 that is being scored as 0 because of a definition requirement for it to be audited. The agency has a strong requirement for financial statements and clear goal for financial stability among its institutions. Information below would be counted if the “audited” aspect was removed from the metric name and definition. 
Application:  
Metric Located in an Application: Yes 
Metric Source for Application (Link): https://web.archive.org/web/20240629223507/https://www.education.ne.gov/wp-content/uploads/2021/02/ap-renewal-authorization-to-operate-ppcs-in-nebr-150.pdf  
Citation: N/A 
Official language or reference to the metric in the application: N/A 
Financial Statements - Must be prepared in accordance with Generally Accepted Accounting Principles (GAAP) (41,004.12 &amp; 41,005.09G) 
Regulation: 
Metric Located in an Administrative Rules: Yes 
Metric Source for Administrative Rules (Link): https://web.archive.org/web/20231224131113/https://www.education.ne.gov/wp-content/uploads/2017/10/Rule41_2016.pdf 
Citation: Title 92 NAC 92.41.004.12 Financial Stability | Title 92 NAC 92.41.005.09G Financial Statement. 
Official language or reference to the metric in the administrative rules: N/A 
Title 92 NAC 92.41.004.12 Financial Stability. The school shall have adequate revenues and assets to meet the school’s financial obligations; to provide adequate services to its students and prospective students; to provide refunds when students have justifiable claims against the school, and to refund all unearned tuition and other charges within a reasonable period of time if the school is dissolved. 
Title 92 NAC 92.41.005.09G Financial Statement. The applicant shall submit financial statements compiled in accordance with generally accepted accounting procedures and practices. Such statements shall be consistent with the requirements in section 004.12. 
Law: 
Metric Located in Statutes: Yes 
Metric Source for Statutes (Link): https://nebraskalegislature.gov/laws/search_range_statute.php?begin_section=85-1601&amp;end_section=85-1658 
Citation: Neb. Rev. Stat. 85-1608. Private postsecondary career school; minimum standards. 
Official language or reference to the metric in the statutes:  
Neb. Rev. Stat. 85-1608: The board shall adopt and promulgate rules and regulations to establish minimum standards according to which a private postsecondary career school shall be maintained and operated in the state. A new school shall demonstrate that it can be maintained and operated in accordance with such standards. The standards shall include, but not be limited to, provisions on educational quality, facilities, equipment, qualification of administrators and instructors, publication of catalogs, credentials awarded, records, building and sanitation standards, financial stability, advertising, refund of unearned tuition and fees, and any other aspects deemed necessary by the board </t>
  </si>
  <si>
    <t>787-99-99-14</t>
  </si>
  <si>
    <t xml:space="preserve">The agency does not require site visits for annual renewal. </t>
  </si>
  <si>
    <t xml:space="preserve">The agency does not require site visits for the annual renewal process. They have one of the strongest processes for their 5-year process (reaccreditation). </t>
  </si>
  <si>
    <t>788-99-99-15</t>
  </si>
  <si>
    <t xml:space="preserve">The agency does not require the institution to provide the metric for reauthorization/annual renewal.  </t>
  </si>
  <si>
    <t>788-99-99-16</t>
  </si>
  <si>
    <t>789-99-99-17</t>
  </si>
  <si>
    <t xml:space="preserve">The agency does not require the institution to provide graduation rates for reauthorization/annual renewal.  </t>
  </si>
  <si>
    <t>790-99-99-18</t>
  </si>
  <si>
    <t xml:space="preserve">The agency does not require the institution to provide job placement rates for reauthorization/annual renewal.  </t>
  </si>
  <si>
    <t>791-99-99-19</t>
  </si>
  <si>
    <t xml:space="preserve">The agency does not require the institution to provide cohort default rates for reauthorization/annual renewal.  </t>
  </si>
  <si>
    <t>792-99-99-20</t>
  </si>
  <si>
    <t xml:space="preserve">The agency does not require the institution to provide wage data for reauthorization/annual renewal.  </t>
  </si>
  <si>
    <t>793-99-99-21</t>
  </si>
  <si>
    <t xml:space="preserve">The agency does not require the institution to provide debt-to-income ratio for reauthorization/annual renewal.  </t>
  </si>
  <si>
    <t>794-99-99-22</t>
  </si>
  <si>
    <t xml:space="preserve">The agency does not require the institution to provide state licensing passage rates for reauthorization/annual renewal.  </t>
  </si>
  <si>
    <t>795-99-99-1</t>
  </si>
  <si>
    <t>ne_PPCS_4</t>
  </si>
  <si>
    <t>Private Out-of-State Nondegree-Granting Institutions</t>
  </si>
  <si>
    <t xml:space="preserve">The agency requires applying institutions to provide proof of accreditation for reauthorization and annual reporting (Baseline).  </t>
  </si>
  <si>
    <t>https://web.archive.org/web/20240128224440/https://www.education.ne.gov/wp-content/uploads/2018/08/ap-renewal-cert-to-recruit-in-NE-170.pdf</t>
  </si>
  <si>
    <t>Renewal of Certificate of Approval to Recruit</t>
  </si>
  <si>
    <t xml:space="preserve">License or approval issued by the appropriate agency – Expires ____. If state of domicile has no authorization laws for career schools, the school must submit evidence of national accreditation (recognized by USDOE) and submit a $20,000 school bond (42, 005.02I4) </t>
  </si>
  <si>
    <t>https://web.archive.org/web/20231224131430/https://www.education.ne.gov/wp-content/uploads/2017/10/Rule42_2016.pdf</t>
  </si>
  <si>
    <t>Title 92 NAC 42. Agents</t>
  </si>
  <si>
    <t xml:space="preserve">92 NAC 42. 005.02I Out of State Schools; Certificate of Approval to Recruit. If any school which the applicant intends to represent is an out-of-state school, the application for an agent’s permit shall be accompanied by: 
005.02I4 If the state of domicile of the school has no authorization law for private postsecondary career schools, or no such law applies to a particular school or course of study or instruction concerning which the applicant intends to act as an agent, the school shall: 
005.02I4a submit all information required in Section 005.02I1a above and show evidence that it has been accredited by an accrediting agency recognized by the United States Department of Education as specified in Section 85-1609 R.R.S. </t>
  </si>
  <si>
    <t>https://web.archive.org/web/20240128223716/https://nebraskalegislature.gov/laws/statutes.php?statute=85-1622</t>
  </si>
  <si>
    <t>Neb. Rev. Stat. 85-1622 Agent's permit; application; procedure.</t>
  </si>
  <si>
    <t>Neb. Rev. Stat. 85-1622 If any school which the applicant intends to represent is not domiciled in this state, the application shall be accompanied by the information required of schools making application for authorization to operate and evidence to show that its place of business outside this state has been licensed or approved for operation by the appropriate state agency in the state in which it is domiciled. If the state of domicile of the school has no authorization law for private postsecondary career schools or no such law applies to a particular school or course of study or instruction concerning which the applicant intends to act as an agent, the school shall (1) submit all information required of schools applying for authorization to operate in this state and show evidence that it has been accredited by an accrediting agency recognized by the United States Department of Education as specified in section 85-1609 and (2) file with the department a school bond in at least the amount required by section 85-1639. “submit all information required of schools applying for authorization to operate in this state and show evidence that it has been accredited by an accrediting agency recognized by the United States Department of Education"</t>
  </si>
  <si>
    <t>The phrase "as recognized by the USDOE" typically elevates this from a 1 to a 2. However, this is contingent upon "if applicable" scenarios, particularly for career institutions that may lack authorization rules in their home state. This could be related to states like South Dakota, which lacks explicit regulations for non-degree and career institutions.</t>
  </si>
  <si>
    <t>796-99-99-2</t>
  </si>
  <si>
    <t xml:space="preserve">The agency does not stipulate that applying institutions need to provide information regarding programmatic/specialized accreditation.  </t>
  </si>
  <si>
    <t>797-99-99-3</t>
  </si>
  <si>
    <t xml:space="preserve">The agency requires applying institutions to provide a course catalog for reauthorization and annual reporting (Baseline). The agency specifically stipulates that the institution provide specific elements and the page numbers with an attached catalog to fulfil the conditions of state authorization. (Threshold).  </t>
  </si>
  <si>
    <t>Catalog (must be current) (41, 005.03, 42, 005.02G)</t>
  </si>
  <si>
    <t>NAC 92.42.005.02G - Descriptive Literature | NAC 92.41,005.03   Procedures for Authorization to Operate</t>
  </si>
  <si>
    <t xml:space="preserve">92. 41, 005.03: The specific course(s) of instruction which will be offered, and the 
specific purposes of such instruction 
92.42.005.02G - Descriptive Literature: The application shall be accompanied by descriptive literature either published or proposed to be published by the school. This includes copies of all brochures, catalogs, promotional materials, written scripts, media advertising, and promotional literature that may be used to induce students to enroll in courses of instruction. “The application shall be accompanied by descriptive literature... shall include copies of all... catalogs” </t>
  </si>
  <si>
    <t xml:space="preserve">Strong 2. No references in statues mention course catalogs. </t>
  </si>
  <si>
    <t>798-99-99-4</t>
  </si>
  <si>
    <t xml:space="preserve">The agency does not require student handbooks to be supplied by institutions for reauthorization or annual reporting. </t>
  </si>
  <si>
    <t xml:space="preserve">There is no direct reference to a student handbook. There are requirements that applying institutions provide items that could be determined to be essential student handbook contents (see application catalog checklist). </t>
  </si>
  <si>
    <t>799-99-99-5</t>
  </si>
  <si>
    <t xml:space="preserve">The agency requires applying institutions to provide a copy of an enrollment agreement for reauthorization and annual reporting (Baseline).   </t>
  </si>
  <si>
    <t xml:space="preserve">Enrollment agreements or contract forms to be used with the students in Nebraska (41, 005.09E) (42,005.02E)  </t>
  </si>
  <si>
    <t>NAC 92.41.005.09G | NAC 92.42.005.02E - Contracts</t>
  </si>
  <si>
    <t xml:space="preserve">NAC 92.41.005. 005.09E Contracts. The application shall be accompanied by copies of enrollment agreements and retail installment contracts to be used in Nebraska. 
NAC 92.42.005.02E – Contracts: “The application shall be accompanied by copies of enrollment agreements” </t>
  </si>
  <si>
    <t>800-99-99-6</t>
  </si>
  <si>
    <t xml:space="preserve">The agency requires applying institutions to provide documentation of relevant tuition and fees for reauthorization and annual reporting (Baseline).  The agency requires the information to be published in the catalog (Threshold). </t>
  </si>
  <si>
    <t xml:space="preserve">PPCS Catalog Checklist 
Tuition (004.9H) 
Fees (004.9H)  </t>
  </si>
  <si>
    <t>NAC 92.41.004.09H</t>
  </si>
  <si>
    <t xml:space="preserve">NAC 92.41.004.09H: A description of each authorized educational service offered, including courses or programs offered, tuition, fees, length, or, for correspondence schools, the number of lessons or units of instruction, as appropriate.  </t>
  </si>
  <si>
    <t xml:space="preserve">Required to be published in catalog. </t>
  </si>
  <si>
    <t>801-99-99-7</t>
  </si>
  <si>
    <t xml:space="preserve">The agency requires applying institutions to provide the institution’s procedures for addressing student complaints for reauthorization (Baseline). The agency specifically stipulates that the institution must include a specific statement in the catalog to fulfil the conditions of state reauthorization. (Threshold).  </t>
  </si>
  <si>
    <t>Procedure for addressing student complaints (004.09Q) 
Complaint statement “The student may contact the Program Director of Private Postsecondary Career Schools at the Nebraska Department of Education.” (004.09Q)</t>
  </si>
  <si>
    <t>NAC 92.41.004.09Q</t>
  </si>
  <si>
    <t xml:space="preserve">NAC 92.41.004.09Q: The school’s procedure for addressing student complaints including the statement, “The student may contact the Program Director of Private Postsecondary Career Schools at the Nebraska Department of Education.” </t>
  </si>
  <si>
    <t>802-99-99-8</t>
  </si>
  <si>
    <t xml:space="preserve">The agency does not require student records procedures to be collected in the reauthorization and annual reporting processes.  </t>
  </si>
  <si>
    <t xml:space="preserve">No direct references in the authorizing statutes/regulations in the application. 
 </t>
  </si>
  <si>
    <t>803-99-99-9</t>
  </si>
  <si>
    <t xml:space="preserve">The agency does not require institutions to submit School Closure or Teach Out Plans to be collected in the reauthorization and annual reporting processes. </t>
  </si>
  <si>
    <t xml:space="preserve">Scoring this as a 0 because there is not explicit reference to the school closing policy for these institutions.  </t>
  </si>
  <si>
    <t>804-99-99-10</t>
  </si>
  <si>
    <t xml:space="preserve">The agency requires applying institutions to provide documentation of a valid tuition refund policy for reauthorization (Baseline). The agency specifically stipulates that the institution must meet specific policy implementation regarding cancellations and include refund policies in the catalog to fulfil the conditions of state authorization. (Threshold).  </t>
  </si>
  <si>
    <t xml:space="preserve">The following items are required annually: Refund policy (42,005.02F) Page # _____.  
Catalog: Refund policy (004.9P) </t>
  </si>
  <si>
    <t>92.42.005.02F - Evidence of a Refund Policy</t>
  </si>
  <si>
    <t xml:space="preserve">92.42.005.02F: The application shall be accompanied by evidence that the school has and adheres to a reasonable refund policy of unearned tuition and fees paid in advance by an enrollee who fails to enter, or withdraws, or is discontinued therefrom prior to completion of the study. Refunds of unearned tuition, fees, and other charges shall be made in the following manner within sixty (60) days of termination </t>
  </si>
  <si>
    <t>805-99-99-11</t>
  </si>
  <si>
    <t xml:space="preserve">The agency requires applying institutions to contribute to a tuition recovery fund for reauthorization (Baseline). The agency specifically stipulates that the institution submit a form to calculate the tuition recovery amount required to fulfil the conditions of state authorization. (Threshold). </t>
  </si>
  <si>
    <t>https://web.archive.org/web/20240629220609/https://www.education.ne.gov/wp-content/uploads/2017/07/Tuition-Recovery-Fund-Form.pdf</t>
  </si>
  <si>
    <t>Tuition Recovery Cash Form</t>
  </si>
  <si>
    <t>Tuition Recovery Cash Form: Even if no tuition is charged, form must be completed and returned. 
Prepare the form in duplicate and keep one copy for your files. 
Check form for completeness and mathematical accuracy. 
Make sure the form has been signed by a School Administrator and notarized by appropriate authority. 
Make check payable to the "Nebraska Department of Education." The amount on the check should be the same as the amount shown on Part A, Line 5. 
Return a copy of the completed form with payment and financial statements to support the data to the Department of Education.</t>
  </si>
  <si>
    <t>Title 92 NAC 44.005 - Procedures for the Administration of the Fund</t>
  </si>
  <si>
    <t>Title 92 NAC 44.005 - Procedures for the Administration of the Fund “Each private postsecondary career school authorized to operate in the state shall pay into the fund in each assessment year an amount equal to one-tenth of one percent (.001) of the school's gross tuition revenue for the assessment year”</t>
  </si>
  <si>
    <t xml:space="preserve">85-1655. Tuition Recovery Cash Fund; administration.: The Tuition Recovery Cash Fund shall be administered by the board. The board shall adopt and promulgate rules and regulations for the administration of the fund and for the evaluation and approval of claims pursuant to section 85-1657. 
85-1656. Tuition Recovery Cash Fund; assessment; board; powers and duties. 
(1) The board shall annually assess each private postsecondary career school one-tenth of one percent of the prior school year's gross tuition revenue until the Tuition Recovery Cash Fund reaches the minimum fund level. The fund shall be maintained at a minimum of two hundred fifty thousand dollars and a maximum of five hundred thousand dollars. At any time when the fund drops below the minimum level, the board may resume the assessment. Funds in excess of the maximum level shall be used as directed by the board to provide grants or scholarships for students attending private postsecondary career schools. 
(2) The board shall require documentation from each private postsecondary career school to verify the tuition revenue collected by the school and to determine the amount of the assessment under this section. 
(3) Any private postsecondary career school applying for authorization to operate from the commissioner or any other agency after September 9, 1993, shall not be assessed under this section for the first year of operation but shall be assessed each year thereafter for four years or until the fund reaches the minimum level required by this section, whichever occurs last, and shall maintain the surety bond or other security required by section 85-1639 until such time. 
(4) The authorization to operate of any private postsecondary career school which fails to comply with this section shall be subject to revocation. 
85-1657. Tuition Recovery Cash Fund; claim; statute of limitations. 
(1) Any student injured by the termination of operations by a private postsecondary career school on or after September 9, 1993, may submit a claim against the Tuition Recovery Cash Fund. The board shall adopt rules and regulations for the evaluation and approval of claims made against the fund and shall provide for payments made from the fund. No claim shall be allowed unless it is submitted within one year after the school terminates operations and there are sufficient funds available in the fund to pay the claim. 
(2) For purposes of this section, a student injured by the termination of operations by a private postsecondary career school means (a) a student who has paid tuition and fees to the school for which classes were not offered and no refunds were made or (b) a student who ceased to be enrolled in classes at a school while the school was in operation and to whom a refund of unearned tuition and fees became due from the school after the school terminated operations and no refunds were made within the required time period following the student's withdrawal from the school under the rules and regulations established by the department. 
85-1658. Tuition Recovery Cash Fund; references in advertising or information authorized. 
A private postsecondary career school may include references to the Tuition Recovery Cash Fund in advertising or information provided to students or prospective students. Any such reference shall clearly describe the protection and limitations prescribed in section 85-1657 and the rules and regulations. </t>
  </si>
  <si>
    <t xml:space="preserve">Using the form and statute based on the following in the tuition recovery fund regulation that provides the authority: 
Metric Located in an Administrative Rules: Yes 
Metric Source for Administrative Rules (Link): https://web.archive.org/web/20231224131642/https://www.education.ne.gov/wp-content/uploads/2017/10/Rule44_2016.pdf  
Citation: Title 92 NAC 44.001 - Procedures for the Administration of the Fund 
Official language or reference to the metric in the administrative rules:  
Title 92 NAC 44.001.01: Statutory Authority. This chapter is adopted pursuant to Section 85-1601 et seq. of the Revised Statutes of Nebraska (R.R.S.). Such sections may be cited as the Private Postsecondary Career School Act. 
Title 92 NAC 44.001.03: Related Chapters. Chapter 41 of Title 92 of the Nebraska Administrative Code (92 NAC 41) provides the procedures for the authorization to operate, and accreditation, of private postsecondary career schools in Nebraska, and granting of authority to award associate degrees. Chapter 42 of Title 92 of the Nebraska Administrative Code (92 NAC 42) provides the procedures for granting permits for agents for private postsecondary career schools. The procedures for hearings arising under this chapter, 92 NAC 41 or 92 NAC 42, are contained in 92 NAC 43 and 92 NAC 61. Copies of these related regulations are available from the Nebraska Department of Education. </t>
  </si>
  <si>
    <t>806-99-99-12</t>
  </si>
  <si>
    <t xml:space="preserve">The agency requires applying institutions to provide documentation of a surety bond for reauthorization (Baseline). The agency specifically stipulates that the institution follows specific policy implementations regarding the bond to fulfil the conditions of state authorization. (Threshold).  </t>
  </si>
  <si>
    <t>The following items are required annually: Agent surety bond ($5,000 per agent) or other security agreement – submit continuation statement showing bond is in force (42, 005.02B)</t>
  </si>
  <si>
    <t>NAC 92.42.005.02B - Surety Bond</t>
  </si>
  <si>
    <t xml:space="preserve">NAC 92.42.005.02B: The application for an agent's permit shall be accompanied by a good and sufficient surety bond in a penal sum of five thousand dollars ($5,000.00) as detailed below: 
005.02B1 The bond shall be executed by the applicant as principal and by a surety company qualified and authorized to do business in this state. The bond may be in blanket form to cover more than one agent for a private postsecondary career school, but it shall cover each agent for the school in a penal sum of five thousand dollars ($5,000.00). Bonds in blanket form shall be executed by the school as principal. 
005.02B2 The bond shall be conditioned to provide indemnification to any student or enrollee or his or her parent or guardian determined to have suffered loss or damage as a result of any act or practice which is a violation of the Act by the agent and that the surety shall pay any final judgement rendered by any court of this state having jurisdiction upon receipt of written notification of the judgement. Regardless of the number of years that such bond is in force, the aggregate liability of the surety thereon shall in no event exceed the penal sum thereof. The bond may be continuous. 
005.02B3 The surety bond shall cover the period of the agent's permit, as appropriate, except when a surety is released as provided in this section. A surety on any bond filed under section 005.02 may be released therefrom after such surety serves written notice thereof on the department thirty (30) days prior to the release. Such release shall not discharge or otherwise affect any claim theretofore or thereafter filed by a student or enrollee or his or her parent or guardian for loss or damage resulting from any act or practice which is a violation of the Act alleged to have occurred while the bond was in effect or for a school's ceasing operations during the term for which tuition has been paid while the bond or agreement was in force. 
005.02B4 A single agent’s permit and surety bond for one school with one or more branch facilities shall extend to cover all branch facilities. 
005.02B5 Until the Tuition Recovery Cash Fund initially reaches the minimum fund level prescribed in section 85-1656 R.R.S., an agent's permit shall be suspended by operation of law when the school is no longer covered by a surety bond or agreement as required by Section 85-1639 R.R.S. An agent's permit shall be suspended by operation of law when the agent is no longer covered by a surety bond or agreement as required by Section 85-1640 R.R.S. The commissioner shall cause the school and agent to receive at least thirty (30) days written notice prior to the release of the surety to the effect that the permit shall be suspended by operation of law until another surety bond is filed in the same manner and like amount as the bond being terminated. </t>
  </si>
  <si>
    <t xml:space="preserve">“the application shall be accompanied by a surety bond” 
85-1611. Private postsecondary career school; authority to operate; application; requirements.  
Each private postsecondary career school desiring authorization to operate in this state shall make application to the department upon forms to be provided by the department. The application shall be accompanied by descriptive literature published or proposed to be published by the school containing the information specified in the department's rules and regulations. The application shall include the identification of any branch facility or separate classroom. A facility which does not meet the criteria provided in subdivision (5) of section 85-1603 is not a branch facility and shall be considered a separate private postsecondary career school requiring separate authorization. A separate classroom shall not require separate authorization. The application shall also be accompanied by the application fee provided in section 85-1643. Until the Tuition Recovery Cash Fund initially reaches the minimum fund level prescribed in section 85-1656, the application shall be accompanied by a surety bond as provided in section 85-1639. 
85-1639. Bond or security agreement; filed; when; requirements. 
Until the Tuition Recovery Cash Fund initially reaches the minimum fund level prescribed in section 85-1656, when an application is made for authorization to operate, the department may require the private postsecondary career school making such application to file with the department a good and sufficient surety bond in the penal sum of twenty thousand dollars or other security agreement deemed satisfactory by the department. Such bond or other security shall cover branch facilities. The bond or agreement shall be executed by the applicant as principal and by a surety company qualified and authorized to do business in this state. The bond or agreement shall be conditioned to provide indemnification to any student or enrollee or his or her parent or guardian determined to have suffered loss or damage as a result of any act or practice which is a violation of the Private Postsecondary Career School Act by the school and that the surety shall pay any final judgment rendered by any court of this state having jurisdiction upon receipt of written notification of the judgment. Regardless of the number of years that such bond or agreement is in force, the aggregate liability of the surety thereon shall in no event exceed the penal sum of the bond or agreement. The bond or agreement may be continuous. 
85-1641. Surety bond or agreement; release of surety; effect. 
(1) Until the Tuition Recovery Cash Fund initially reaches the minimum fund level prescribed in section 85-1656, the surety bond or other security agreement of a school provided for in section 85-1639 shall cover the period of the authorization to operate except when a surety is released as provided in this section. The surety bond of an agent provided for in section 85-1640 shall cover the period of such agent's permit except when a surety is released as provided in this section. 
(2) A surety on any bond or agreement filed under section 85-1639 or 85-1640 may be released after such surety serves written notice on the department thirty days prior to the release. Such release shall not discharge or otherwise affect any claim previously or subsequently filed by a student or enrollee or his or her parent or guardian for loss or damage resulting from any act or practice which is a violation of the Private Postsecondary Career School Act alleged to have occurred while the bond or agreement was in effect or for a school's ceasing operations during the term for which tuition has been paid while the bond or agreement was in force. </t>
  </si>
  <si>
    <t>807-99-99-13</t>
  </si>
  <si>
    <t xml:space="preserve">The agency does not stipulate that applying institutions are required to report audited financial statements (Baseline). The agency stipulates that the financial statements be completed by an accounting firm and must be in Generally Accepted Accounting Principles (GAAP) (Threshold). </t>
  </si>
  <si>
    <t>Financial statement (from accounting firm – must be GAAP format) (42, 005.02D)</t>
  </si>
  <si>
    <t xml:space="preserve">https://web.archive.org/web/20231224131430/https://www.education.ne.gov/wp-content/uploads/2017/10/Rule42_2016.pdf </t>
  </si>
  <si>
    <t>NAC 92.42.005.02D. Financial Stability</t>
  </si>
  <si>
    <t xml:space="preserve">NAC 92.42.005.02D: The school shall have adequate revenues and assets to meet the school’s financial obligations; to provide adequate services to its students and prospective students; to provide refunds when students have justifiable claims against the school, and to refund all unearned tuition and other charges within a reasonable period of time if the school is dissolved. 
005.02D1. At a minimum, a school shall submit financial statements prepared in accordance with the Generally Accepted Accounting Principles (GAAP) for the school's most recently completed fiscal year. Schools that prepare audited financial statements must submit the audited financial statements. If the school is affiliated with a corporation/parent organization, a copy of the parent organization’s most recent financial statements prepared by an independent CPA shall be submitted. 
005.02D2. In evaluating the financial statements, a school must meet at least one of the following criteria: 
005.02D2a. The financial statements must demonstrate a minimum ratio of current assets to current liabilities of at least 1:1 for an institution's latest fiscal or calendar year. Asset Ratio is calculated by adding cash and cash equivalents to current accounts receivable and dividing the sum by total current liabilities. 
005.02D2b The school must have a positive net worth in which total assets exceed total liabilities for its latest fiscal or calendar year. 
005.02D2c The school shall show a profit for the most recent fiscal or calendar year or two previous fiscal years combined. </t>
  </si>
  <si>
    <t xml:space="preserve">The term "accounting firm" closely resembles "audit" and is more specific than the terminology used in the third process. Therefore, it was scored as a 2. </t>
  </si>
  <si>
    <t>808-99-99-14</t>
  </si>
  <si>
    <t xml:space="preserve">The agency does not require a site visit for reauthorization and annual reporting.  </t>
  </si>
  <si>
    <t xml:space="preserve">No site visit required. This makes sense based on them being out-of-state and the practicality of visits. 
 </t>
  </si>
  <si>
    <t>809-99-99-15</t>
  </si>
  <si>
    <t>The agency does not stipulate that applying institutions are required to report the metric for reauthorization.</t>
  </si>
  <si>
    <t xml:space="preserve">The agency does not require student outcomes for reauthorization or annual reporting.  </t>
  </si>
  <si>
    <t>809-99-99-16</t>
  </si>
  <si>
    <t>810-99-99-17</t>
  </si>
  <si>
    <t xml:space="preserve">The agency does not stipulate that applying institutions are required to report graduation rates.  </t>
  </si>
  <si>
    <t>811-99-99-18</t>
  </si>
  <si>
    <t xml:space="preserve">The agency does not stipulate that applying institutions are required to report job placement rates. </t>
  </si>
  <si>
    <t>812-99-99-19</t>
  </si>
  <si>
    <t xml:space="preserve">The agency does not stipulate that applying institutions are required to report cohort default rates.  </t>
  </si>
  <si>
    <t>813-99-99-20</t>
  </si>
  <si>
    <t xml:space="preserve">The agency does not stipulate that applying institutions are required to report wage data.  </t>
  </si>
  <si>
    <t>814-99-99-21</t>
  </si>
  <si>
    <t>815-99-99-22</t>
  </si>
  <si>
    <t xml:space="preserve">The agency does not stipulate that applying institutions are required to report state licensing/professional certification examination passage rates.  </t>
  </si>
  <si>
    <t>816-99-99-1</t>
  </si>
  <si>
    <t xml:space="preserve">The agency does not stipulate that applying institutions are required to the metric. </t>
  </si>
  <si>
    <t>816-99-99-2</t>
  </si>
  <si>
    <t>816-99-99-3</t>
  </si>
  <si>
    <t>816-99-99-4</t>
  </si>
  <si>
    <t>816-99-99-5</t>
  </si>
  <si>
    <t>816-99-99-6</t>
  </si>
  <si>
    <t>816-99-99-7</t>
  </si>
  <si>
    <t>816-99-99-8</t>
  </si>
  <si>
    <t>816-99-99-9</t>
  </si>
  <si>
    <t>816-99-99-10</t>
  </si>
  <si>
    <t>816-99-99-11</t>
  </si>
  <si>
    <t>816-99-99-12</t>
  </si>
  <si>
    <t>816-99-99-13</t>
  </si>
  <si>
    <t>816-99-99-14</t>
  </si>
  <si>
    <t>816-99-99-15</t>
  </si>
  <si>
    <t>816-99-99-16</t>
  </si>
  <si>
    <t>816-99-99-17</t>
  </si>
  <si>
    <t>816-99-99-18</t>
  </si>
  <si>
    <t>816-99-99-19</t>
  </si>
  <si>
    <t>816-99-99-20</t>
  </si>
  <si>
    <t>816-99-99-21</t>
  </si>
  <si>
    <t>816-99-99-22</t>
  </si>
  <si>
    <t>1319-99-99-15</t>
  </si>
  <si>
    <t>The agency requires applying institutions to provide the number of enrolled students for reauthorization (Baseline). The agency requires program-level enrollment metrics (Threshold).</t>
  </si>
  <si>
    <t>Application for Reaccreditation: “Present number of enrolled students”
Guide to self-evaluation for accreditation – Curriculum and Programs
1. Provide data to complete this table from the school’s records:
(a) First time program started in this school (month, and year).
(b) Total active students currently enrolled in the programs.
(c) Number of students who have completed all courses enrolled during the last full school academic year.
(d) Method of financing student tuition, by percentage and number of students in each case.
- cash basis
- school financing
- third party financing
- government financing (give breakdown by percentage of each program)
- other financing (specify
2. Provide dates on each program (course) offered. Complete this table from the school’s records. Indicate by footnotes the programs (courses) eligible for special program financing (veterans training, rehabilitation, etc.).
(a) Title of the program (course) and date first student was enrolled.
(b) Total clock or credit hours typical enrollee must spend to complete the program (course).
(c) Months normally required to complete the program.
(d) Maximum number of months students are allowed for completing the program(s).
(e) Number of students enrolled in the program during the school’s last academic year.
(f) Type of completion documents and credits, if any, awarded</t>
  </si>
  <si>
    <t>1479-1-99-1</t>
  </si>
  <si>
    <t>Nevada</t>
  </si>
  <si>
    <t>nv_CPE</t>
  </si>
  <si>
    <t>Nevada Commission on Postsecondary Education</t>
  </si>
  <si>
    <t>nv_CPE_1</t>
  </si>
  <si>
    <t>http://web.archive.org/web/20250101153207/https://cpe.nv.gov/uploadedFiles/cpenvgov/content/Home/2024%20Year%20End%20Report%20Template(1).xlsx</t>
  </si>
  <si>
    <t>https://archive.ph/qKGLO</t>
  </si>
  <si>
    <t>https://archive.ph/ICpLe</t>
  </si>
  <si>
    <t>1479-1-99-2</t>
  </si>
  <si>
    <t>1479-1-99-3</t>
  </si>
  <si>
    <t>1479-1-99-4</t>
  </si>
  <si>
    <t>1479-1-99-5</t>
  </si>
  <si>
    <t>1479-1-99-7</t>
  </si>
  <si>
    <t>1479-1-99-8</t>
  </si>
  <si>
    <t>1479-1-99-9</t>
  </si>
  <si>
    <t>1479-1-99-10</t>
  </si>
  <si>
    <t>1479-1-99-11</t>
  </si>
  <si>
    <t>1479-1-99-12</t>
  </si>
  <si>
    <t>1479-1-99-13</t>
  </si>
  <si>
    <t>1479-1-99-14</t>
  </si>
  <si>
    <t>1479-1-99-16</t>
  </si>
  <si>
    <t>1479-1-99-19</t>
  </si>
  <si>
    <t>1479-1-99-20</t>
  </si>
  <si>
    <t>1479-1-99-21</t>
  </si>
  <si>
    <t>1479-2-99-1</t>
  </si>
  <si>
    <t>nv_CPE_2</t>
  </si>
  <si>
    <t>1479-2-99-2</t>
  </si>
  <si>
    <t>1479-2-99-3</t>
  </si>
  <si>
    <t>1479-2-99-4</t>
  </si>
  <si>
    <t>1479-2-99-5</t>
  </si>
  <si>
    <t>1479-2-99-7</t>
  </si>
  <si>
    <t>1479-2-99-8</t>
  </si>
  <si>
    <t>1479-2-99-9</t>
  </si>
  <si>
    <t>1479-2-99-10</t>
  </si>
  <si>
    <t>1479-2-99-11</t>
  </si>
  <si>
    <t>1479-2-99-12</t>
  </si>
  <si>
    <t>1479-2-99-13</t>
  </si>
  <si>
    <t>1479-2-99-14</t>
  </si>
  <si>
    <t>1479-2-99-16</t>
  </si>
  <si>
    <t>1479-2-99-19</t>
  </si>
  <si>
    <t>1479-2-99-20</t>
  </si>
  <si>
    <t>1479-2-99-21</t>
  </si>
  <si>
    <t>1479-3-99-1</t>
  </si>
  <si>
    <t>nv_CPE_3</t>
  </si>
  <si>
    <t>1479-3-99-2</t>
  </si>
  <si>
    <t>1479-3-99-3</t>
  </si>
  <si>
    <t>1479-3-99-4</t>
  </si>
  <si>
    <t>1479-3-99-5</t>
  </si>
  <si>
    <t>1479-3-99-7</t>
  </si>
  <si>
    <t>1479-3-99-8</t>
  </si>
  <si>
    <t>1479-3-99-9</t>
  </si>
  <si>
    <t>1479-3-99-10</t>
  </si>
  <si>
    <t>1479-3-99-11</t>
  </si>
  <si>
    <t>1479-3-99-12</t>
  </si>
  <si>
    <t>1479-3-99-13</t>
  </si>
  <si>
    <t>1479-3-99-14</t>
  </si>
  <si>
    <t>1479-3-99-16</t>
  </si>
  <si>
    <t>1479-3-99-19</t>
  </si>
  <si>
    <t>1479-3-99-20</t>
  </si>
  <si>
    <t>1479-3-99-21</t>
  </si>
  <si>
    <t>1480-1-99-6</t>
  </si>
  <si>
    <t>The agency requires institutions to submit cost information by program for annual reporting (Baseline).</t>
  </si>
  <si>
    <t>2024 Year End Report (sheet: 2024 Year End Report)</t>
  </si>
  <si>
    <t>2024 Year End Report (sheet: 2024 Year End Report)
Enrollment Information:
Columns: Type, Degree, Program Name, Enrolled, Completed, Employed, Program Cost, Hour</t>
  </si>
  <si>
    <t>NAC 394.670 Enforcement of provisions. (NRS 394.411, 394.510)</t>
  </si>
  <si>
    <t>NAC 394.670
2.  The Administrator shall impose an administrative fine of $250 if an institution does not submit the annual report required by NRS 394.443 or pay the fees required by NRS 394.540 or 394.557 within 15 calendar days after the report or fees are due.</t>
  </si>
  <si>
    <t>NRS 394.443 Procedure for grievances; receipt for payment by student; annual report to Commission.</t>
  </si>
  <si>
    <t>o NRS 394.443 
A postsecondary educational institution shall
Commission. A postsecondary educational institution shall:
3. Submit an annual report to the Commission on forms it supplies. The report must include, without limitation, the annual income received by the institution from tuition.</t>
  </si>
  <si>
    <t>No disaggregation of tuition and fees leads to 1.</t>
  </si>
  <si>
    <t>1480-2-99-6</t>
  </si>
  <si>
    <t>1480-3-99-6</t>
  </si>
  <si>
    <t>1481-1-99-15</t>
  </si>
  <si>
    <t>The agency requires institutions to submit student outcome information (enrolled, completed, credential/national exam, employed) for annual reporting (Baseline). The agency specifically stipulates that this information is provided by program and degree type (Threshold).</t>
  </si>
  <si>
    <t>o 2024 Year End Report (sheet: 2024 Year End Report)
Enrollment Information:
Columns: Type, Degree, Program Name, Enrolled, Completed, Employed, Program Cost, Hour
Student Count by Funding Sources (Do not enter dollar amounts):
Columns: Number of Students Enrolled, Number of Students Completed
Rows: Private Resources, Federal Title IV Programs, Vocational Rehabiliation, Veteran Educational Benefits program, WIOA</t>
  </si>
  <si>
    <t>1481-1-99-17</t>
  </si>
  <si>
    <t>1481-2-99-15</t>
  </si>
  <si>
    <t>1481-2-99-17</t>
  </si>
  <si>
    <t>1481-3-99-15</t>
  </si>
  <si>
    <t>1481-3-99-17</t>
  </si>
  <si>
    <t>1482-1-99-18</t>
  </si>
  <si>
    <t>1482-1-99-22</t>
  </si>
  <si>
    <t>1482-2-99-18</t>
  </si>
  <si>
    <t>1482-2-99-22</t>
  </si>
  <si>
    <t>1482-3-99-18</t>
  </si>
  <si>
    <t>1482-3-99-22</t>
  </si>
  <si>
    <t>1483-1-99-1</t>
  </si>
  <si>
    <t xml:space="preserve">The agency requires applying institutions to provide accreditation information for reauthorization (Baseline). The agency specifically stipulates that the institution provide the metric in the catalog for reauthorization (Threshold). </t>
  </si>
  <si>
    <t>https://bit.ly/nv_CPE_RenewalApp</t>
  </si>
  <si>
    <t>Renewal Application</t>
  </si>
  <si>
    <t>Renewal Application: Catalog Checklist
Description of licensure and if applicable accreditation status [NRS. 394.441]</t>
  </si>
  <si>
    <t>NAC 394.391 Renewal of license. (NRS 394.411, 394.445, 394.460)</t>
  </si>
  <si>
    <t>NAC 394.391  Renewal of license. (NRS 394.411, 394.445, 394.460) 
A licensee who wishes to apply for the renewal of a license must submit to the Administrator an application that includes, without limitation:
2.  A copy of the licensee’s current catalog or brochure.</t>
  </si>
  <si>
    <t>NRS. 394.441 Information provided to students before agreement to enroll; educational credentials for students; maintenance of records; copy of agreement to enroll provided to student; posting of certain information at institution; regulations.</t>
  </si>
  <si>
    <t>o NRS 394.441
1. A postsecondary educational institution shall:
(a) Provide students and other interested persons with a current and complete catalog or brochure containing information describing the programs offered, objectives of the program, length of the program, schedule of tuition, fees and all other charges and expenses necessary for completion of the course of study, policies concerning cancellations and refunds, an explanation of the Account for Student Indemnification and other material facts concerning the institution and the program or course of instruction that are likely to affect the decision of the student to enroll therein, together with any other disclosures specified by the Administrator or defined in the regulations of the Commission. The information must be provided before signing an agreement to enroll.</t>
  </si>
  <si>
    <t>This appears to be an “if applicable” requirement only if the institution is nondegree-granting (needs verification). The provisional license has a requirement for a statement describing the status of the applicant’s license and accreditation NAC 394.381(6)(l). Requirement does appear to be for both institutional or programmatic.
Accreditation requirements are established through legislation and regulations.
NRS 394.447 Accreditation as evidence of compliance with minimum standards.
Accreditation may be accepted as evidence of compliance with the minimum standards established by the Commission, or the Administrator may require further evidence and make further investigation as in the judgment of the Administrator or the judgment of the Commission are necessary. Accreditation may be accepted as evidence of compliance only as to the portion or program of an institution accredited by the agency if the institution as a whole is not accredited. Upon request by the Administrator, the institution shall submit copies of all written materials in its possession relating to its accreditation. Except as otherwise provided in NRS 239.0115, the Administrator shall keep the materials confidential.
NAC 394.555 Accreditation or transferability of credits required; affidavit verifying transferability; use of terms. (NRS 394.411, 394.625)
1. An institution which:
(a) Desires to use the term “college” or “university”;
(b) Desires to use a term which implies it is a college or university; or
(c) Is a degree-granting institution,
must be accredited to offer the degree, or at least 75 percent of its courses leading to the degree must be transferable credit for credit acceptable to at least two accredited institutions toward a comparable degree in those institutions.
2. If an institution listed in subsection 1 is not accredited, it must execute with two accredited institutions an affidavit signed by the parties specifying which courses offered by the institution will be accepted toward degrees in the accredited institution. If the institution changes ownership, renews the license, or adds a program leading to a degree, each affidavit must be reaffirmed by the parties.</t>
  </si>
  <si>
    <t>1483-1-99-2</t>
  </si>
  <si>
    <t>1483-2-99-1</t>
  </si>
  <si>
    <t>1483-2-99-2</t>
  </si>
  <si>
    <t>1484-99-99-1</t>
  </si>
  <si>
    <t>The agency requires applying institutions to provide accreditation information in the catalog (if applicable) for reauthorization (Baseline).</t>
  </si>
  <si>
    <t>NAC 394.391 Renewal of license.
A licensee who wishes to apply for the renewal of a license must submit to the Administrator an application that includes, without limitation:
2.  A copy of the licensee’s current catalog or brochure.</t>
  </si>
  <si>
    <t>NRS 394.441
1. A postsecondary educational institution shall:
(a) Provide students and other interested persons with a current and complete catalog or brochure containing information describing the programs offered, objectives of the program, length of the program, schedule of tuition, fees and all other charges and expenses necessary for completion of the course of study, policies concerning cancellations and refunds, an explanation of the Account for Student Indemnification and other material facts concerning the institution and the program or course of instruction that are likely to affect the decision of the student to enroll therein, together with any other disclosures specified by the Administrator or defined in the regulations of the Commission. The information must be provided before signing an agreement to enroll.</t>
  </si>
  <si>
    <t>1484-99-99-2</t>
  </si>
  <si>
    <t>1485-1-99-3</t>
  </si>
  <si>
    <t xml:space="preserve">The agency requires applying institutions to provide the catalog for reauthorization (Baseline). The agency specifically stipulates that the institution provide specific information in the catalog and disclose it to the student before signing the enrollment agreement for reauthorization (Threshold). </t>
  </si>
  <si>
    <t>Renewal Application: Catalog Checklist
Enter the page number for each of the following items and return it with one copy of Institutions current catalog.  Refer to NRS 394.441, 394.449, NRS 394.553 and NAC 394.381(6).  Each item listed below is required to be listed in the catalog policies and procedures. Institutions approved for VA educational benefits may submit the VA Revised approvals checklist in lieu of this form and the additional paper copy to be submitted to the VA. NOTE: EACH POLICY LISTED ON THIS CATALOG CHECKLIST MUST BE INCLUDED IN THE NEVADA CATALOG.
 - Name of institution and effective date of catalog: NAC 394.381(6)(a)
- Business hours: NAC 394.381(6)(c)
- List of governing body/owners names, faculty and administrative staff: NAC 394.381(6)(b)
- Credit for previous training policy: NAC 394.381(6)(j)
- Entrance requirements (Must reasonably ensure prospective student is able to complete the training and benefit from it): NAC 381(6)(d) &amp; NAC 394.607
- Description of placement/career services: NAC 394.381(6)(k)
- Description of the facility, equipment, available space: NAC 394.381(6)(i)
- Description of licensure and if applicable accreditation status: NRS 394.441
- Refund policy MUST conform to NRS 394.449 (Updated October 1, 2021): NRS 394.449
- Nevada Commission on Postsecondary Education has an account for student indemnification which may be used to indemnify a student or enrollee who has suffered damage as a result of an institution's discontinuance of operation or violation by such institution of any provision of NRS 394.383 to 394.560. The catalog must provide an explanation of the Nevada Account for Student Indemnification established under NRS 394.553. Please review NRS 394.553 for further clarification and NRS 394.441 for the statement requirement within the catalog.
- Start, stop dates of training programs, registration periods, add, drop, withdrawal dates, school holidays: NAC 394.381(6)(c)
- Conduct of students to include description of unsatisfactory conduct and action taken by school for such conduct: NAC 394.381(6)(g)
- Tuition charges to include complete description of all charges and expenses for each program or course, including registration fees, equipment, etc.: NRS 394.441(1)
- Standards of progress:
► Description of grading system or method used to evaluate progress: NAC 394.381(6)(e)(1)
► Description of standards of progress including definition of unsatisfactory progress: NAC 394.381(6)(e)(2)
► Description of process followed for students not making satisfactory progress to include readmission: NAC 394.381(6)(e)(3)
- Attendance: NAC 394.381(6)(f)
► Maximum number of absences allowed
► Definition of absence, excused, unexcused, leave of absence, tardiness, make-up work, etc.
► Action taken for excessive absences
- Program description to include all required units, courses, classes, or subjects, and total hours or credits required for graduation. Briefly describe each course to show objective, content, and length, in hours or credits. If applicable, list and describe all special classes or courses: NRS 394.441(1)
- Effective October 1, 2021: Information about filing a complaint with CPE and internal complaint process, description of cancellation process (minimum of 3 days), and revised refund policy.</t>
  </si>
  <si>
    <t>o NAC 394.381 Provisional licenses: Submission of application.
o NAC 394.391 Renewal of license. transferability; use of terms. (NRS 394.411, 394.625)</t>
  </si>
  <si>
    <t>o NAC 394.381 Provisional licenses: Submission of application.
6. A copy of the catalog or brochure to be provided to students. In addition to the information required by NRS 394.441, the catalog or brochure must include, without limitation:
(a) Information to identify the catalog or brochure, including the date the publication is effective.
(b) The name of the applicant and its governing body, officials, and faculty.
(c) A calendar showing business hours, legal holidays, beginning and ending dates of each established term or course of study, and other important dates.
(d) The policy and regulations of the applicant concerning enrollment, including requirements for admission and specific requirements for entrance into each course and any deadlines for enrollment.
(e) The policy and regulations of the applicant concerning the standards of progress required of a student by the applicant, including, without limitation:
(1) A definition of the grading system of the applicant and the minimum grade considered satisfactory.
(2) A statement of the conditions for interruption of the program of a student for unsatisfactory grades or progress and a description of the probationary period, if any, allowed by the applicant.
(3) A statement of the conditions of readmission for those students dismissed for unsatisfactory progress.
(f) The policy and regulations of the applicant concerning leave, absences, a class missed without an excuse, makeup work, tardiness, and interruptions for unsatisfactory attendance.
(g) The policy and regulations of the applicant concerning the discipline of students and conditions for dismissal for unsatisfactory conduct.
(h) The policy and regulations of the applicant concerning any charges if a student does not enter the course, withdraws, or is discontinued from the course.
(i) A description of the available space, facilities, and equipment.
(j) The policy and regulations of the applicant concerning granting credit for previous education and training.
(k) A detailed description of the extent and nature of any service or assistance in the placement of its graduates which the applicant represents that it provides.
(l) A statement describing the status of the applicant’s license and accreditation.
o NAC 394.391 Renewal of license. (NRS 394.411, 394.445, 394.460)  
A licensee who wishes to apply for the renewal of a license must submit to the Administrator an application that includes, without limitation:
2.  A copy of the licensee’s current catalog or brochure.</t>
  </si>
  <si>
    <t>NRS 394.441
1. A postsecondary educational institution shall:
(a) Provide students and other interested persons with a current and complete catalog or brochure containing information describing the programs offered, objectives of the program, length of the program, schedule of tuition, fees and all other charges and expenses necessary for completion of the course of study, policies concerning cancellations and refunds, an explanation of the Account for Student Indemnification and other material facts concerning the institution and the program or course of instruction that are likely to affect the decision of the student to enroll therein, together with any other disclosures specified by the Administrator or defined in the regulations of the Commission. The information must be provided before signing an agreement to enroll.
(h) Include a statement indicating where a person can access the complaint policy of the postsecondary educational institution in the catalog or brochure of the institution or on the main page of the Internet website of the postsecondary educational institution.</t>
  </si>
  <si>
    <t>The checklist refers to the regulations for provisional licenses, which outline the catalog requirements.</t>
  </si>
  <si>
    <t>1485-2-99-3</t>
  </si>
  <si>
    <t>1485-3-99-3</t>
  </si>
  <si>
    <t>1486-1-99-11</t>
  </si>
  <si>
    <t>1486-2-99-11</t>
  </si>
  <si>
    <t>1486-3-99-11</t>
  </si>
  <si>
    <t>1487-1-99-5</t>
  </si>
  <si>
    <t xml:space="preserve">The agency requires applying institutions to provide an enrollment agreement to students for reauthorization (Baseline). The agency specifically stipulates that the institution provide a copy of the enrollment agreement with specific stipulations and disclosures for reauthorization (Threshold). </t>
  </si>
  <si>
    <t>o Renewal Application: Enrollment Agreement Checklist
Each item below is required by NAC 394.381(5) or NRS 394.441.  Initial or check each item indicating it is on the enrollment agreement.  Enrollment agreements must be provided in at least 10-point font.
School Identification Information
- Name
- Address
- Phone number
- Signature/date block
Student Identification Information
- Student name
- Student address
- Student phone number
- Student signature/date block
Statement Requirements
- Disclaimer in bold print that placement in a job is not guaranteed nor promised to graduate (Non-Degreed)
- Effective date of catalog under which the student is enrolled
- Statement in bold print that the person signing the enrollment agreement understands it and has received a copy of the catalog or brochure and understands it is part of the enrollment agreement
- Statement that the student or student’s guardian (if under 18) and the officer of the institution have reviewed each section of the agreement and had the opportunity to ask questions prior to signing.
- Statement of cancellation not later than 3 days after signing the agreement and contains clear language explaining the process to cancel an agreement.
Program Information
- Full name of training program
- Actual number of hours to complete the training program (Non-degreed Programs)
- Start date of training program
- Total cost of the training program
Funding Information
- Schedule of payments (Non-Degreed Programs)
- Policy of credit for previous training and any reduction in cost and length of training program
- Provisions required by any outside source for student bound by a document of indebtedness (loans for education)</t>
  </si>
  <si>
    <t>o NAC 394.381 Provisional licenses: Submission of application.
o NAC 394.610 Enrollment agreements and contracts. (NRS 394.411, 394.421, 394.441, 394.520)</t>
  </si>
  <si>
    <t>o NAC 394.381 Provisional licenses: Submission of application.
5. A copy of the contract or enrollment agreement to be used by the applicant which includes, or provides spaces to include, without limitation:
(a) The name of the institution to be operated by the applicant, its address and telephone number;
(b) The name of the student, his or her address and telephone number;
(c) The title of the program or course in which the student is enrolled;
(d) The effective date of the catalog under which the student is enrolled;
(e) The policy of the applicant on granting credit for previous training or experience and, if granted, the provisions for reductions in the cost or length of the program or course;
(f) A statement printed in bold type stating that the person signing the contract or enrollment agreement has received, read and understood the document, has received the catalog of the applicant and understands that the catalog is part of the contract or enrollment agreement; and
(g) If the student is enrolled in a program that does not entitle the student to receive an academic degree:
(1) The minimum number of hours of instruction or credits of each course in the program and the date upon which each course begins;
(2) The schedule of payments and total cost of each course; and
(3) A disclaimer by the applicant, printed in bold type, stating that placement in a job is not guaranteed or promised to persons who complete the program.
o NAC 394.610 Enrollment agreements and contracts. (NRS 394.411, 394.421, 394.441, 394.520)
1. Upon acceptance of his or her enrollment in an institution, each student must receive a copy of the enrollment agreement or contract signed by the student or his or her guardian and by a representative of the institution.
2.  An institution that wishes to change an enrollment agreement or contract with a student without incurring liability pursuant to NRS 394.520 for a substantial failure to furnish the instruction or services agreed upon must:
(a) Offer the student a fair chance to complete the same program or another program with a demonstrated possibility of placement equal to or higher than the possibility of placement of the program in which the student is enrolled within approximately the same period at no additional cost; or
(b) Obtain the student’s written agreement to the specified changes and a statement that the student is not being coerced or forced into accepting the changes.</t>
  </si>
  <si>
    <t>o NRS 394.441
1. A postsecondary educational institution shall:
(a) Provide students and other interested persons with a current and complete catalog or brochure containing information describing the programs offered, objectives of the program, length of the program, schedule of tuition, fees and all other charges and expenses necessary for completion of the course of study, policies concerning cancellations and refunds, an explanation of the Account for Student Indemnification and other material facts concerning the institution and the program or course of instruction that are likely to affect the decision of the student to enroll therein, together with any other disclosures specified by the Administrator or defined in the regulations of the Commission. The information must be provided before signing an agreement to enroll.
(d) Provide each student with a current and complete copy of the agreement to enroll, dated and signed by the student or the student’s guardian and an officer of the institution, which must:
(1) Include a statement that the student or the student’s guardian and the officer of the institution have reviewed each section of the agreement and had the opportunity to ask questions;
(2) Be printed in at least 10-point font; and
(3) Include a cancellation policy that:
(I) Provides that an agreement to enroll may be cancelled not later than 3 days after signing the agreement; and
(II) Contains clear language explaining the process to cancel an agreement to enroll.</t>
  </si>
  <si>
    <t>The checklist refers to the regulations for provisional licenses, which outline the enrollment agreement requirements. Nondegree-granting institutions have stricter disclosure requirements than degree-granting institutions, but this does not affect the score or sourcing.</t>
  </si>
  <si>
    <t>1487-2-99-5</t>
  </si>
  <si>
    <t>1487-3-99-5</t>
  </si>
  <si>
    <t>1488-1-99-6</t>
  </si>
  <si>
    <t xml:space="preserve">The agency requires applying institutions to provide tuition and fee schedule information for each program for reauthorization (Baseline). The agency specifically stipulates that the institution provide the metric in the catalog and enrollment agreement for reauthorization (Threshold).  </t>
  </si>
  <si>
    <t>o Renewal Application: Catalog Checklist
Enter the page number for each of the following items and return it with one copy of Institutions current catalog.  Refer to NRS 394.441, 394.449, NRS 394.553 and NAC 394.381(6).  Each item listed below is required to be listed in the catalog policies and procedures. Institutions approved for VA educational benefits may submit the VA Revised approvals checklist in lieu of this form and the additional paper copy to be submitted to the VA. NOTE: EACH POLICY LISTED ON THIS CATALOG CHECKLIST MUST BE INCLUDED IN THE NEVADA CATALOG.
- Tuition charges to include complete description of all charges and expenses for each program or course, including registration fees, equipment, etc.: NRS 394.441(1)
o Renewal Application: Enrollment Agreement Checklist
Each item below is required by NAC 394.381(5) or NRS 394.441.  Initial or check each item indicating it is on the enrollment agreement.  Enrollment agreements must be provided in at least 10-point font.
Program Information
- Total cost of the training program</t>
  </si>
  <si>
    <t>o NAC 394.391 Renewal of license.</t>
  </si>
  <si>
    <t>o NAC 394.391 Renewal of license. 
A licensee who wishes to apply for the renewal of a license must submit to the Administrator an application that includes, without limitation:
1. A statement which verifies each program of instruction offered by the licensee and which includes, without limitation:
(c) The total tuition and fees for the completion of the program; and</t>
  </si>
  <si>
    <t>1488-2-99-6</t>
  </si>
  <si>
    <t>1489-99-99-6</t>
  </si>
  <si>
    <t>o NAC 394.381 Provisional licenses: Submission of application.
(g) If the student is enrolled in a program that does not entitle the student to receive an academic degree:
(1) The minimum number of hours of instruction or credits of each course in the program and the date upon which each course begins;
(2) The schedule of payments and total cost of each course; and
(3) A disclaimer by the applicant, printed in bold type, stating that placement in a job is not guaranteed or promised to persons who complete the program.
o NAC 394.391 Renewal of license. (NRS 394.411, 394.445, 394.460)  
A licensee who wishes to apply for the renewal of a license must submit to the Administrator an application that includes, without limitation:
1. A statement which verifies each program of instruction offered by the licensee and which includes, without limitation:
(c) The total tuition and fees for the completion of the program; and</t>
  </si>
  <si>
    <t>NRS. 394.441
1. A postsecondary educational institution shall:
(a) Provide students and other interested persons with a current and complete catalog or brochure containing information describing the programs offered, objectives of the program, length of the program, schedule of tuition, fees and all other charges and expenses necessary for completion of the course of study, policies concerning cancellations and refunds, an explanation of the Account for Student Indemnification and other material facts concerning the institution and the program or course of instruction that are likely to affect the decision of the student to enroll therein, together with any other disclosures specified by the Administrator or defined in the regulations of the Commission. The information must be provided before signing an agreement to enroll.</t>
  </si>
  <si>
    <t>1490-1-99-7</t>
  </si>
  <si>
    <t xml:space="preserve">The agency requires applying institutions to comply with student grievance policy requirements for reauthorization (Baseline). The agency specifically stipulates that the institution provide the metric in the catalog and post a specific student grievance procedure publicly for reauthorization (Threshold).  </t>
  </si>
  <si>
    <t xml:space="preserve">o https://bit.ly/nv_CPE_RenewalApp
o https://archive.ph/1onrm
</t>
  </si>
  <si>
    <t xml:space="preserve">o Renewal Application
o Student Grievance Posting
</t>
  </si>
  <si>
    <t>o Renewal Application: Catalog Checklist
Enter the page number for each of the following items and return it with one copy of Institutions current catalog.  Refer to NRS 394.441, 394.449, NRS 394.553 and NAC 394.381(6).  Each item listed below is required to be listed in the catalog policies and procedures. Institutions approved for VA educational benefits may submit the VA Revised approvals checklist in lieu of this form and the additional paper copy to be submitted to the VA. NOTE: EACH POLICY LISTED ON THIS CATALOG CHECKLIST MUST BE INCLUDED IN THE NEVADA CATALOG.
- Effective October 1, 2021: Information about filing a complaint with CPE and internal complaint process, description of cancellation process (minimum of 3 days), and revised refund policy.
Renewal Application: Enrollment Agreement Checklist
Each item below is required by NAC 394.381(5) or NRS 394.441.  Initial or check each item indicating it is on the enrollment agreement.  Enrollment agreements must be provided in at least 10-point font.
Program Information
- Total cost of the training program
o Student Grievance Posting
Students enrolled in licensed, private postsecondary educational institution, have the right to register a legitimate complaint with the Commission on Postsecondary Education. 
Prior to filing a complaint, you must attempt to resolve the issue with school officials according to the policies of the school which you are attending. If you are unable to reach a solution, you may contact the Commission (see below) and we will attempt to resolve the issue. 
If a resolution cannot be reached, you will be required to complete a formal complaint form; Formal complaints are investigated by staff and a decision by the administrator of the Commission. If either party does not agree with that decision, an appeal to the full Commission may be requested:
NRS 394.520 allows for the following:
1. A full refund can be ordered if it is determined that the school substantially failed to furnish the education agreed to in the enrollment contract; 
2. One-half of all monies paid can be ordered if is determined that the school substantially furnished the education stated in the enrollment contract but the conditions where substandard to the point the student could not be expected to complete the training. More information, including complaints forms, is available at www.cpe.nv.gov. 
Or contact: 
Commission on Postsecondary Education
2800 E. St. Louis Avenue
Las Vegas, NV 89104
702-486-7330 (Ph)
702-486-7340 (Fax)</t>
  </si>
  <si>
    <t>NAC 394.391 Renewal of license. transferability; use of terms. (NRS 394.411, 394.625)</t>
  </si>
  <si>
    <t>NAC 394.391 Renewal of license. transferability; use of terms. (NRS 394.411, 394.625)
A licensee who wishes to apply for the renewal of a license must submit to the Administrator an application that includes, without limitation:
1. A statement which verifies each program of instruction offered by the licensee and which includes, without limitation:
(c) The total tuition and fees for the completion of the program; and</t>
  </si>
  <si>
    <t>o NRS. 394.441 Information provided to students before agreement to enroll; educational credentials for students; maintenance of records; copy of agreement to enroll provided to student; posting of certain information at institution; regulations.
o NRS. 394.443 Procedure for grievances; receipt for payment by student; annual report to Commission</t>
  </si>
  <si>
    <t>o NRS. 394.441
1. A postsecondary educational institution shall:
(h) Include a statement indicating where a person can access the complaint policy of the postsecondary educational institution in the catalog or brochure of the institution or on the main page of the Internet website of the postsecondary educational institution.
o NRS 394.443
A postsecondary educational institution shall
1. Post in a conspicuous place a notice supplied by the Administrator stating that grievances may be submitted to the Administrator for resolution.</t>
  </si>
  <si>
    <t>1490-2-99-7</t>
  </si>
  <si>
    <t>1490-3-99-7</t>
  </si>
  <si>
    <t>1491-1-99-8</t>
  </si>
  <si>
    <t>The agency requires applying institutions to maintain student records for maintaining reauthorization (Baseline). The state has specific requirements as to the records to be maintained, the duration of maintenance, as well as a requirement for the records to remain in state (Threshold).</t>
  </si>
  <si>
    <t>NAC 394.640 Student’s records: Contents; maintenance; inspection. (NRS 394.411, 394.421, 394.441)</t>
  </si>
  <si>
    <t>o NAC 394.640 Student’s records: Contents; maintenance; inspection. (NRS 394.411, 394.421, 394.441)
1. An institution’s records concerning a student must include the following verified information:
(a) A completed and signed copy of the contract or agreement of enrollment.
(b) A record of all payments made by the student to the institution and all refunds made by the institution to the student, including evidence that the student received receipts for the payments.
(c) A record of attendance.
(d) Copies of all correspondence with the student pertinent to his or her education.
(e) A list of the appointments made by the institution to assist the student to find employment, if applicable.
(f) Evidence that the student met the requirements for entrance to the institution.
(g) Evidence that a student receiving an associate’s or bachelor’s degree has passed an examination upon the constitutions.
2. The student’s complete record must be retained for 5 years after the end of the student’s training or his or her withdrawal or dismissal from the institution. After 5 years, only the file required by subsection 3 must be maintained for each student.
3. In addition to the files maintained pursuant to subsections 1 and 2, each licensed institution shall establish a separate file for each student who enrolls in the institution which contains only the transcript of the student. These files must be maintained in alphabetical order separate from all other files.
4. The records described in this section must be kept in this State and made available for inspection by the Administrator during the institution’s regular business hours unless, for good cause shown, the Commission provides otherwise.</t>
  </si>
  <si>
    <t>NRS. 394.441
1. A postsecondary educational institution shall:
(c) Unless otherwise authorized by the Commission, maintain adequate records at the licensed facility to reflect the attendance, progress and performance of each student at the facility.</t>
  </si>
  <si>
    <t>1491-2-99-8</t>
  </si>
  <si>
    <t>1491-3-99-8</t>
  </si>
  <si>
    <t>1492-1-99-9</t>
  </si>
  <si>
    <t xml:space="preserve">The agency requires applying institutions to maintain specific records and implement procedures at the time of closure for reauthorization (Baseline). </t>
  </si>
  <si>
    <t>NAC 394.652. Account for Student Indemnification: Duties of Administrator upon closure of institution; arrangement for students to attend alternate institution; refunds. (NRS 394.411, 394.553)</t>
  </si>
  <si>
    <t>o NAC 394.652
1. Upon notification of the closure of a licensed institution in which students are currently enrolled, the Administrator shall take reasonable steps to:
(a) Notify each student that he or she may be entitled to a refund from the Account;
(b) Obtain records relating to enrollment, academic progress, and payments of money for tuition and other fees for each student; and
(c) Arrange for the students to receive education at another licensed institution.
2. If the Administrator arranges for students to receive education at an alternate licensed institution pursuant to paragraph (c) of subsection 1:
(a) Money from the Account may not be used by the Administrator to pay for the alternate education.
(b) A student may, but is not required to, attend the alternate licensed institution.
3.  A student is not eligible for a refund from the Account if:
(a) A reasonable arrangement has been made for the student to attend an alternate licensed institution;
(b) The student has completed at least a majority of the academic requirements of the program agreed upon in the enrollment agreement; or
(c) The student does not notify the Administrator within 1 year after the official date of closure of the licensed institution that he or she wishes to be considered for a refund.
4. The Commission will review applications for refunds at regularly scheduled meetings of the Commission.
5. Refunds must be made to the person or entity who paid the tuition and other fees to the licensed institution, as documented by receipts or other documents available to the Administrator.
6. As used in this section, “Account” means the Account for Student Indemnification created by NRS 394.553.</t>
  </si>
  <si>
    <t>This is a weak 1.</t>
  </si>
  <si>
    <t>1492-2-99-9</t>
  </si>
  <si>
    <t>1492-3-99-9</t>
  </si>
  <si>
    <t>1493-1-99-10</t>
  </si>
  <si>
    <t xml:space="preserve">The agency requires institutions to comply with student refund policy requirements for reauthorization (Baseline). The agency specifically stipulates that the institution provide the metric in the catalog and post a specific student grievance procedure publicly for reauthorization (Threshold).  </t>
  </si>
  <si>
    <t>o Renewal Application: Catalog Checklist
Enter the page number for each of the following items and return it with one copy of Institutions current catalog.  Refer to NRS 394.441, 394.449, NRS 394.553 and NAC 394.381(6).  Each item listed below is required to be listed in the catalog policies and procedures. Institutions approved for VA educational benefits may submit the VA Revised approvals checklist in lieu of this form and the additional paper copy to be submitted to the VA. NOTE: EACH POLICY LISTED ON THIS CATALOG CHECKLIST MUST BE INCLUDED IN THE NEVADA CATALOG.
- Refund policy MUST conform to NRS 394.449 (Updated October 1, 2021): NRS 394.449
- Effective October 1, 2021: Information about filing a complaint with CPE and internal complaint process, description of cancellation process (minimum of 3 days), and revised refund policy.</t>
  </si>
  <si>
    <t>o NAC 394.652. Account for Student Indemnification: Duties of Administrator upon closure of institution; arrangement for students to attend alternate institution; refunds. (NRS 394.411, 394.553)
o NAC 394.640 Student’s records: Contents; maintenance; inspection. (NRS 394.411, 394.421, 394.441)</t>
  </si>
  <si>
    <t>o NAC 394.652
1. Upon notification of the closure of a licensed institution in which students are currently enrolled, the Administrator shall take reasonable steps to:
(a) Notify each student that he or she may be entitled to a refund from the Account;
(b) Obtain records relating to enrollment, academic progress, and payments of money for tuition and other fees for each student; and
(c) Arrange for the students to receive education at another licensed institution.
2. If the Administrator arranges for students to receive education at an alternate licensed institution pursuant to paragraph (c) of subsection 1:
(a) Money from the Account may not be used by the Administrator to pay for the alternate education.
(b) A student may, but is not required to, attend the alternate licensed institution.
3.  A student is not eligible for a refund from the Account if:
(a) A reasonable arrangement has been made for the student to attend an alternate licensed institution;
(b) The student has completed at least a majority of the academic requirements of the program agreed upon in the enrollment agreement; or
(c) The student does not notify the Administrator within 1 year after the official date of closure of the licensed institution that he or she wishes to be considered for a refund.
4. The Commission will review applications for refunds at regularly scheduled meetings of the Commission.
5. Refunds must be made to the person or entity who paid the tuition and other fees to the licensed institution, as documented by receipts or other documents available to the Administrator.
6. As used in this section, “Account” means the Account for Student Indemnification created by NRS 394.553.
o NAC 394.640 Student’s records: Contents; maintenance; inspection. (NRS 394.411, 394.421, 394.441)
1. An institution’s records concerning a student must include the following verified information:
(b) A record of all payments made by the student to the institution and all refunds made by the institution to the student, including evidence that the student received receipts for the payments.
(c) A record of attendance.</t>
  </si>
  <si>
    <t>o NRS. 394.441 Information provided to students before agreement to enroll; educational credentials for students; maintenance of records; copy of agreement to enroll provided to student; posting of certain information at institution; regulations.
o NRS 394.449 Requirements of policy for refunds by postsecondary educational institutions.</t>
  </si>
  <si>
    <t>o NRS 394.441
1. A postsecondary educational institution shall:
(a) Provide students and other interested persons with a current and complete catalog or brochure containing information describing the programs offered, objectives of the program, length of the program, schedule of tuition, fees and all other charges and expenses necessary for completion of the course of study, policies concerning cancellations and refunds, an explanation of the Account for Student Indemnification and other material facts concerning the institution and the program or course of instruction that are likely to affect the decision of the student to enroll therein, together with any other disclosures specified by the Administrator or defined in the regulations of the Commission. The information must be provided before signing an agreement to enroll.
o NRS 394.449  
1. Each postsecondary educational institution shall have a policy for refunds which at least provides:
(a) That if the institution has substantially failed to furnish the training program agreed upon in the enrollment agreement, the institution shall refund to a student all the money the student has paid.
(b) That if a student cancels his or her enrollment before the start of the training program, the institution shall refund to the student all the money the student has paid, minus 10 percent of the tuition agreed upon in the enrollment agreement or $150, whichever is less, and that if the institution is accredited by a regional accrediting agency recognized by the United States Department of Education, the institution may also retain any amount paid as a nonrefundable deposit to secure a position in the program upon acceptance so long as the institution clearly disclosed to the applicant that the deposit was nonrefundable before the deposit was paid.
(c) That if a student withdraws or is expelled by the institution after the start of the training program and before the completion of more than 60 percent of the program, the institution shall refund to the student a pro rata amount of the tuition agreed upon in the enrollment agreement, minus 10 percent of the tuition agreed upon in the enrollment agreement or $150, whichever is less.
(d) That if a student withdraws or is expelled by the institution after completion of more than 60 percent of the training program, the institution is not required to refund the student any money and may charge the student the entire cost of the tuition agreed upon in the enrollment agreement.
2. If a refund is owed pursuant to subsection 1, the institution shall pay the refund to the person or entity who paid the tuition within 15 calendar days after the:
(a) Date of cancellation by a student of his or her enrollment;
(b) Date of termination by the institution of the enrollment of a student;
(c) Last day of an authorized leave of absence if a student fails to return after the period of authorized absence; or
(d) Last day of attendance of a student,
whichever is applicable.
3. Books, educational supplies or equipment for individual use are not included in the policy for refund required by subsection 1, and a separate refund must be paid by the institution to the student if those items were not used by the student. Disputes must be resolved by the Administrator for refunds required by this subsection on a case-by-case basis.
4. For the purposes of this section:
(a) The period of a student’s attendance must be measured from the first day of instruction as set forth in the enrollment agreement through the student’s last day of actual attendance, regardless of absences.
(b) The period of time for a training program is the period set forth in the enrollment agreement.
(c) Tuition must be calculated using the tuition and fees set forth in the enrollment agreement and does not include books, educational supplies or equipment that is listed separately from the tuition and fees.
5. As used in this section, “substantially failed to furnish” includes cancelling or....</t>
  </si>
  <si>
    <t>1493-2-99-10</t>
  </si>
  <si>
    <t>1493-3-99-10</t>
  </si>
  <si>
    <t>1494-1-99-12</t>
  </si>
  <si>
    <t>The agency reserves the right to review and change an institution’s surety bond (Baseline).</t>
  </si>
  <si>
    <t>NRS 394.480 Surety bond required of certain institutions; Commission authorized to require additional bond; release of surety on bond; suspension of agent’s permit if institution not covered by bond.</t>
  </si>
  <si>
    <t>NRS 394.480  
1. Notwithstanding the provisions of NRS 100.065 to the contrary, each:
(a) Postsecondary educational institution initially licensed on or after July 1, 1995, shall file with the Administrator a surety bond in the amount of $10,000 or in a greater amount determined by the Commission for the period of the initial license to operate, including any provisional period.
(b) Postsecondary educational institution or other entity which is authorized to employ one or more agents in this State shall file with the Administrator a surety bond in the amount of $10,000 or in a greater amount determined by the Commission for the period of the agent’s permit.
(c) Postsecondary educational institution that poses a financial risk to the students who are enrolled in the institution, as determined by the Commission, shall file with the Administrator a surety bond in the amount of $10,000 or in a greater amount determined by the Commission for a period that the Commission determines is appropriate.
(d) Postsecondary educational institution that files for a change of ownership shall file with the Administrator a surety bond in the amount of $10,000 or in a greater amount determined by the Commission for the period of the initial license to operate issued to the new owner, including any provisional period.
(e) Postsecondary educational institution may be required by the Commission to file a new or supplementary bond in an amount and for a period determined appropriate by the Commission if the Commission determines that the current bond filed by the institution is insufficient to cover all claims, accrued or contingent, against the institution.
2. The bond required of a postsecondary educational institution pursuant to subsection 1 must be executed by the entity that owns the institution as principal, by a surety company as surety and by a licensed insurance agent residing in this State. The bond must be payable to the State of Nevada and must be conditioned to provide indemnification to any student, enrollee or his or her parent or guardian determined by the Commission to have suffered damage as a result of any act by the postsecondary educational institution that is a violation of NRS 394.383 to 394.560, inclusive. The bonding company shall provide indemnification upon receipt of written notice of the determination by the Commission. The bond may be continuous, but regardless of the duration of the bond the aggregate liability of the surety does not exceed the penal sum of the bond.
3. A surety on any bond filed pursuant to this section may be released after the surety gives 30 days’ written notice to the Administrator, but the release does not discharge or otherwise affect any claim filed by a student, enrollee or his or her parent or guardian for damage resulting from any act of the postsecondary educational institution or agent alleged to have occurred while the bond was in effect, or for an institution’s ceasing operations during the term for which tuition had been paid while the bond was in force.
4. A license or an agent’s permit is suspended by operation of law when the institution or agent is no longer covered by a surety bond as required by this section. The Administrator shall give the institution or agent, or both, at least 20 days’ written notice before the release of the surety, to the effect that the license or permit will be suspended by operation of law until another surety bond is filed in the same manner and amount as the bond being terminated.
5. If any student is entitled to a refund from an institution pursuant to any provision of NRS 394.383 to 394.560, inclusive, the surety shall provide indemnification.</t>
  </si>
  <si>
    <t>The agency reserves the right to increase the surety; however, it appears to be primarily an initial authorization requirement without a need for updated surety bonds or a specified termination date. </t>
  </si>
  <si>
    <t>1494-2-99-12</t>
  </si>
  <si>
    <t>1494-3-99-12</t>
  </si>
  <si>
    <t>1495-1-99-13</t>
  </si>
  <si>
    <t xml:space="preserve">The agency requires applying institutions to provide financial statements for reauthorization (Baseline). The agency specifically stipulates that the institution provide audited financial statements or a series of completed and notarized financial statements for reauthorization (Threshold). </t>
  </si>
  <si>
    <t xml:space="preserve">Renewal Application: Required Documents
Option #1: Financial Statement (20b) 
All four pages must be completed and notarized
- Financial Statement
- Statement of Assets
- Statement of Liabilities
- Certification of Financial Statement
Option #2: Submit a financial statement reviewed or audited by a certified public accountant prepared within the 12 months immediately preceding the date on which the license expires.  </t>
  </si>
  <si>
    <t>NAC 394.391 Renewal of license. (NRS 394.411, 394.445, 394.460)  
A licensee who wishes to apply for the renewal of a license must submit to the Administrator an application that includes, without limitation:
4. Verification of the financial stability of the applicant. The verification must have been prepared within the 12 months immediately preceding the date on which the license expires and be in the form of:
(a) A financial statement reviewed or audited by a certified public accountant;
(b) A financial statement prepared according to generally accepted accounting principles; or
(c) A balance sheet presented on forms provided by the Commission.
5. An affidavit or power of attorney to the Commission or its staff to substantiate the specific information contained in the verification of the financial stability of the applicant submitted pursuant to subsection 4.</t>
  </si>
  <si>
    <t>NRS 394.443
A postsecondary educational institution:
1. Must be financially sound and capable of fulfilling its commitments to students.</t>
  </si>
  <si>
    <t>1495-2-99-13</t>
  </si>
  <si>
    <t>1495-3-99-13</t>
  </si>
  <si>
    <t>1496-1-99-14</t>
  </si>
  <si>
    <t>The agency does not require site visits for renewal.</t>
  </si>
  <si>
    <t>Site visits are not required for renewal and it does not appear they would apply to any institution type other than those with provisional licenses. 
NAC 394.445 Provisional licenses: Compliance with standards; extension; on-site review of institution before expiration; action by Commission. (NRS 394.411, 394.460)
1. An institution that operates pursuant to a provisional license must, during the term of the provisional license specified by the Commission, demonstrate its ability to comply with the provisions of NRS 394.383 to 394.670, inclusive, and NAC 394.300 to 394.685, inclusive.
2. If students are not enrolled within the term of the provisional license, an additional period may be requested in writing by the institution.
3. The Administrator shall conduct an on-site review of the institution at least 30 days before the expiration of the provisional license and file with the Commission a report of the review and the Administrator’s recommendation concerning the licensure of the institution.
4. At a regularly scheduled meeting of the Commission at which the termination of a provisional license is considered, the Commission will:
(a) Extend the provisional license, if the institution has substantially met the required standards and the Commission considers any deficiencies to be minor;
(b) Terminate the provisional license, if the Commission determines that the institution is unable to meet required standards; or
(c) Grant a license.
NRS 394.460 License: Application; issuance; provisional license; term; change in ownership or location; addition to facilities; renewal.
Each person required to be licensed as a postsecondary educational institution by the Commission or each postsecondary educational institution requesting to add a new program or degree or to renew a license must apply to the Administrator, upon forms provided by the Administrator. The application must be accompanied by the required fees. The institution’s curriculum and financial statement are confidential except as otherwise provided in NRS 239.0115 or unless, in the opinion of the Commission, they militate against the issuance of a license.
After review of the application, any other information required by the Administrator and the report of the panel of evaluators, and an investigation of the applicant if necessary, the Commission shall grant or deny a license or grant a provisional license for a term specified by the Commission. Before the expiration of a provisional license, the Administrator shall inspect the institution, or the Commission may require the appointment of a panel of evaluators to inspect the institution, and recommend whether to revoke or continue the provisional license or to grant an unqualified license. The Commission may accept or reject the recommendation.</t>
  </si>
  <si>
    <t>1496-2-99-14</t>
  </si>
  <si>
    <t>1496-3-99-14</t>
  </si>
  <si>
    <t>1497-1-99-15</t>
  </si>
  <si>
    <t>1497-1-99-16</t>
  </si>
  <si>
    <t>1497-1-99-17</t>
  </si>
  <si>
    <t>1497-1-99-18</t>
  </si>
  <si>
    <t>1497-1-99-19</t>
  </si>
  <si>
    <t>1497-1-99-20</t>
  </si>
  <si>
    <t>1497-1-99-21</t>
  </si>
  <si>
    <t>1497-1-99-22</t>
  </si>
  <si>
    <t>1497-2-99-15</t>
  </si>
  <si>
    <t>1497-2-99-16</t>
  </si>
  <si>
    <t>1497-2-99-17</t>
  </si>
  <si>
    <t>1497-2-99-18</t>
  </si>
  <si>
    <t>1497-2-99-19</t>
  </si>
  <si>
    <t>1497-2-99-20</t>
  </si>
  <si>
    <t>1497-2-99-21</t>
  </si>
  <si>
    <t>1497-2-99-22</t>
  </si>
  <si>
    <t>1498-1-99-4</t>
  </si>
  <si>
    <t>The agency requires institutions to attach the student handbook, if applicable, for reauthorization (Baseline).</t>
  </si>
  <si>
    <t>o Renewal Application: Catalog Checklist
Student Handbooks: Yes/No
(attach all handbooks with catalog)</t>
  </si>
  <si>
    <t>1498-2-99-4</t>
  </si>
  <si>
    <t>1498-3-99-4</t>
  </si>
  <si>
    <t>1499-99-99-15</t>
  </si>
  <si>
    <t>The agency requires nondegree-granting institutions to collect and maintain data student outcomes (enrollment, graduation, job placement, wage data, and state licensing exam information) (Baseline). The agency specifically stipulates the information be maintained at the program level (Threshold).</t>
  </si>
  <si>
    <t>o NRS 394.441
1. A postsecondary educational institution shall:
(e) For each program offered at the institution that does not lead to a degree, collect and maintain information concerning:
(1) The number of students enrolled in the program and the number and names of students who have obtained employment in related fields, with their locations of placement;
(2) The number of:
(I) Students enrolled in the program;
(II) Students who have graduated from the program; and
(III) Graduates who have obtained employment in fields related to the instruction offered in the program, with the average compensation of such graduates; or
(3) For each such program offered to prepare students for a licensing examination:
(I) The number of students enrolled in the program;
(II) The number of such students who have graduated from the program; and
(III) The number of such graduates who have passed the examination.</t>
  </si>
  <si>
    <t>1499-99-99-17</t>
  </si>
  <si>
    <t>1499-99-99-18</t>
  </si>
  <si>
    <t>1499-99-99-20</t>
  </si>
  <si>
    <t>1499-99-99-22</t>
  </si>
  <si>
    <t>1500-99-99-16</t>
  </si>
  <si>
    <t>1500-99-99-19</t>
  </si>
  <si>
    <t>1500-99-99-21</t>
  </si>
  <si>
    <t>1501-1-99-1</t>
  </si>
  <si>
    <t>New Hampshire</t>
  </si>
  <si>
    <t>nh_HEC</t>
  </si>
  <si>
    <t>New Hampshire Department of Education - Division of Educator Support and Higher Education</t>
  </si>
  <si>
    <t>nh_HEC_1</t>
  </si>
  <si>
    <t>Accredited In-State Degree-Granting Institutions</t>
  </si>
  <si>
    <t>New Hampshire Higher Education Commission</t>
  </si>
  <si>
    <t xml:space="preserve">There is no reauthorization requirement for degree-granting institutions in New Hampshire. </t>
  </si>
  <si>
    <t>https://www.gencourt.state.nh.us/rules/state_agencies/hedc400.html</t>
  </si>
  <si>
    <t>N.H. Admin. Code § Hedc 400 et seq.</t>
  </si>
  <si>
    <t xml:space="preserve">https://www.gencourt.state.nh.us/rsa/html/XXVII/292/292-mrg.htm </t>
  </si>
  <si>
    <t>NH Rev Stat § 292:8-b– 292:8-kk</t>
  </si>
  <si>
    <t>1501-1-99-2</t>
  </si>
  <si>
    <t>1501-1-99-3</t>
  </si>
  <si>
    <t>1501-1-99-4</t>
  </si>
  <si>
    <t>1501-1-99-5</t>
  </si>
  <si>
    <t>1501-1-99-6</t>
  </si>
  <si>
    <t>1501-1-99-7</t>
  </si>
  <si>
    <t>1501-1-99-8</t>
  </si>
  <si>
    <t>1501-1-99-9</t>
  </si>
  <si>
    <t>1501-1-99-10</t>
  </si>
  <si>
    <t>1501-1-99-11</t>
  </si>
  <si>
    <t>1501-1-99-12</t>
  </si>
  <si>
    <t>1501-1-99-13</t>
  </si>
  <si>
    <t>1501-1-99-14</t>
  </si>
  <si>
    <t>1501-1-99-15</t>
  </si>
  <si>
    <t>1501-1-99-16</t>
  </si>
  <si>
    <t>1501-1-99-17</t>
  </si>
  <si>
    <t>1501-1-99-18</t>
  </si>
  <si>
    <t>1501-1-99-19</t>
  </si>
  <si>
    <t>1501-1-99-20</t>
  </si>
  <si>
    <t>1501-1-99-21</t>
  </si>
  <si>
    <t>1501-1-99-22</t>
  </si>
  <si>
    <t>1501-2-99-1</t>
  </si>
  <si>
    <t>nh_HEC_2</t>
  </si>
  <si>
    <t>Accredited Out-of-State Degree-Granting Institutions</t>
  </si>
  <si>
    <t>1501-2-99-2</t>
  </si>
  <si>
    <t>1501-2-99-3</t>
  </si>
  <si>
    <t>1501-2-99-4</t>
  </si>
  <si>
    <t>1501-2-99-5</t>
  </si>
  <si>
    <t>1501-2-99-6</t>
  </si>
  <si>
    <t>1501-2-99-7</t>
  </si>
  <si>
    <t>1501-2-99-8</t>
  </si>
  <si>
    <t>1501-2-99-9</t>
  </si>
  <si>
    <t>1501-2-99-10</t>
  </si>
  <si>
    <t>1501-2-99-11</t>
  </si>
  <si>
    <t>1501-2-99-12</t>
  </si>
  <si>
    <t>1501-2-99-13</t>
  </si>
  <si>
    <t>1501-2-99-14</t>
  </si>
  <si>
    <t>1501-2-99-15</t>
  </si>
  <si>
    <t>1501-2-99-16</t>
  </si>
  <si>
    <t>1501-2-99-17</t>
  </si>
  <si>
    <t>1501-2-99-18</t>
  </si>
  <si>
    <t>1501-2-99-19</t>
  </si>
  <si>
    <t>1501-2-99-20</t>
  </si>
  <si>
    <t>1501-2-99-21</t>
  </si>
  <si>
    <t>1501-2-99-22</t>
  </si>
  <si>
    <t>1502-1-99-1</t>
  </si>
  <si>
    <t>The agency requires the institution to report accreditation information annually (Baseline). Institutions are required to authorize accrediting agencies to release documents needed for reauthorization to the agency (Threshold).</t>
  </si>
  <si>
    <t>https://archive.ph/8HpxI</t>
  </si>
  <si>
    <t>Hedc 406 Continuing Review</t>
  </si>
  <si>
    <t>o Hedc 406.01 Annual Reports.  
(a) Institutions under the jurisdiction of the commission shall file copies of correspondence and annual or other reports required by its recognized regional or national accreditation agencies recognized by the U.S. Department of Education, the council for higher education accreditation, or both.
(b)  Institutions shall authorize such accrediting agencies to release these documents to the commission should this be required.
o Hedc 406.02  Additional Reports.
(a)  Out-of-state institutions having commission approvals shall file annual or other reports as specified in its commission approval(s).  The director shall review and report compliance to the commission.
(b)  In-state institutions under the jurisdiction of the commission shall be required to file annual or other reports as specified in its commission approval(s).  The director shall review and report compliance to the commission.
(c)  Additional report(s) shall be required as necessary to provide additional information on the status of program approval.
(d)  A comprehensive administrative review may be conducted to seek additional institutional or program information related to Hedc 405 regarding standards of evaluation based on:
(1)  Information obtained by accreditors and communicated to the commission as an item(s) of concern; or 
(2)  Based on student complaints to the commission or department.</t>
  </si>
  <si>
    <t>https://archive.ph/hKR6v</t>
  </si>
  <si>
    <t>NH Rev Stat § 292:8-ff Continuing Review</t>
  </si>
  <si>
    <t>o NH Rev Stat § 292:8-ff Continuing Review
I. The commission shall conduct periodic reevaluations of educational institutions incorporated under this chapter. 
II. The commission shall conduct a special reevaluation of any educational institution, if: 
(a) The institution is sold or transferred to, or merged with, another entity; or 
(b) There is a substantial change in the governance of the institution. 
III. The commission shall suspend or revoke the approval or degree granting authority of any institution which no longer meets the standards established by rule under RSA 21-N:8-a, II(e). 
IV. Any institution which has not conducted regular instruction for 3 consecutive years and whose charter has not been repealed shall, before announcing a resumption of instruction, submit plans to the commission and be evaluated and approved under RSA 292:8-f. 
V. Any institution which has not awarded a particular degree for 4 years shall seek and receive approval by the commission before resuming the awarding of that degree.</t>
  </si>
  <si>
    <t>1502-2-99-1</t>
  </si>
  <si>
    <t>1503-1-99-2</t>
  </si>
  <si>
    <t>1503-1-99-3</t>
  </si>
  <si>
    <t>1503-1-99-4</t>
  </si>
  <si>
    <t>1503-1-99-5</t>
  </si>
  <si>
    <t>1503-1-99-6</t>
  </si>
  <si>
    <t>1503-1-99-7</t>
  </si>
  <si>
    <t>1503-1-99-8</t>
  </si>
  <si>
    <t>1503-1-99-9</t>
  </si>
  <si>
    <t>1503-1-99-10</t>
  </si>
  <si>
    <t>1503-1-99-11</t>
  </si>
  <si>
    <t>1503-1-99-12</t>
  </si>
  <si>
    <t>1503-1-99-13</t>
  </si>
  <si>
    <t>1503-1-99-14</t>
  </si>
  <si>
    <t>1503-1-99-15</t>
  </si>
  <si>
    <t>1503-1-99-16</t>
  </si>
  <si>
    <t>1503-1-99-17</t>
  </si>
  <si>
    <t>1503-1-99-18</t>
  </si>
  <si>
    <t>1503-1-99-19</t>
  </si>
  <si>
    <t>1503-1-99-20</t>
  </si>
  <si>
    <t>1503-1-99-21</t>
  </si>
  <si>
    <t>1503-1-99-22</t>
  </si>
  <si>
    <t>1503-2-99-2</t>
  </si>
  <si>
    <t>1503-2-99-3</t>
  </si>
  <si>
    <t>1503-2-99-4</t>
  </si>
  <si>
    <t>1503-2-99-5</t>
  </si>
  <si>
    <t>1503-2-99-6</t>
  </si>
  <si>
    <t>1503-2-99-7</t>
  </si>
  <si>
    <t>1503-2-99-8</t>
  </si>
  <si>
    <t>1503-2-99-9</t>
  </si>
  <si>
    <t>1503-2-99-10</t>
  </si>
  <si>
    <t>1503-2-99-11</t>
  </si>
  <si>
    <t>1503-2-99-12</t>
  </si>
  <si>
    <t>1503-2-99-13</t>
  </si>
  <si>
    <t>1503-2-99-14</t>
  </si>
  <si>
    <t>1503-2-99-15</t>
  </si>
  <si>
    <t>1503-2-99-16</t>
  </si>
  <si>
    <t>1503-2-99-17</t>
  </si>
  <si>
    <t>1503-2-99-18</t>
  </si>
  <si>
    <t>1503-2-99-19</t>
  </si>
  <si>
    <t>1503-2-99-20</t>
  </si>
  <si>
    <t>1503-2-99-21</t>
  </si>
  <si>
    <t>1503-2-99-22</t>
  </si>
  <si>
    <t>1504-99-99-1</t>
  </si>
  <si>
    <t>nh_HEC_3</t>
  </si>
  <si>
    <t>https://web.archive.org/web/20250102023520/https://www.education.nh.gov/sites/g/files/ehbemt326/files/inline-documents/2020/annual-filing-form.pdf</t>
  </si>
  <si>
    <t>https://web.archive.org/web/20250102015841/https://www.gencourt.state.nh.us/rules/state_agencies/hedc300.html</t>
  </si>
  <si>
    <t>https://archive.ph/a5PU8</t>
  </si>
  <si>
    <t>1504-99-99-2</t>
  </si>
  <si>
    <t>1504-99-99-3</t>
  </si>
  <si>
    <t>1504-99-99-4</t>
  </si>
  <si>
    <t>1504-99-99-5</t>
  </si>
  <si>
    <t>1504-99-99-6</t>
  </si>
  <si>
    <t>1504-99-99-7</t>
  </si>
  <si>
    <t>1504-99-99-8</t>
  </si>
  <si>
    <t>1504-99-99-9</t>
  </si>
  <si>
    <t>1504-99-99-10</t>
  </si>
  <si>
    <t>1504-99-99-11</t>
  </si>
  <si>
    <t>1504-99-99-13</t>
  </si>
  <si>
    <t>1504-99-99-14</t>
  </si>
  <si>
    <t>1504-99-99-16</t>
  </si>
  <si>
    <t>1504-99-99-18</t>
  </si>
  <si>
    <t>1504-99-99-19</t>
  </si>
  <si>
    <t>1504-99-99-20</t>
  </si>
  <si>
    <t>1504-99-99-21</t>
  </si>
  <si>
    <t>1504-99-99-22</t>
  </si>
  <si>
    <t>1505-99-99-12</t>
  </si>
  <si>
    <t>The agency requires institutions to provide information about the surety for reporting (Baseline). The agency specifically requires institutions to provide a notarized copy of the school’s surety indemnification for reporting (Threshold).</t>
  </si>
  <si>
    <t>Annual Filing Form</t>
  </si>
  <si>
    <t>Annual Filing Form – Financial Information
A notarized copy of the school’s surety indemnification is included as outlined in Hedc 303.04.</t>
  </si>
  <si>
    <t>N.H. Admin. Code § Hedc 303.04 Annual Filing</t>
  </si>
  <si>
    <t>N.H. Admin. Code § Hedc 303.04  Annual Filing.
(a)  For the purposes of calculating a school’s licensing fee, as well as assurance that a school has the financial resources to operate, a school shall complete and submit an “Annual Filing Form”, June 25, 2018, 45 days prior to the school’s annual filing date.
(b)  The school shall provide the following on the “Annual Filing Form”, as revised, June 25, 2018:
(1)  Name of school;
(2)  A signed annual gross tuition statement, as defined in Hedc 302.01(c); and
(3)  A signed assurance statement by an officer of the school.
(c)  A school shall submit notarized proof of surety indemnification in the form of a bond, an irrevocable letter of credit, or a term deposit pursuant to RSA 188-G:3.
(d)  The office shall conduct a financial review if the office has reason to believe:
(1)  The school’s financial status has changed;
(2)  The financial information submitted is incorrect; or
(3)  There is cause to question the financial status of the school.
(e)  A school shall remit an annual renewal licensure fee in accordance with the fee schedule in Hedc 304.06.</t>
  </si>
  <si>
    <t>NH Rev Stat § 188-G:3 Surety Indemnification</t>
  </si>
  <si>
    <t>NH Rev Stat § 188-G:3 Surety Indemnification
Before a license is issued or renewed, a school shall furnish surety indemnification as required in this section. 
I. A surety bond shall be provided by the school in an amount prescribed in this section. The obligation of the bond is that the school, its officers, agents, and employees shall faithfully perform the terms and conditions of contracts for tuition and other instructional fees entered into between the school and entity enrolling as students. The bond shall be issued by a company authorized to do business in the state of New Hampshire. The bond shall be issued in the name of the commission, and is to be used only for payment of a refund of tuition and instructional fees due to a student or potential student, and the expense of investigating and processing the claims. 
II. A private postsecondary career school shall secure a bond in an amount sufficient to reimburse the tuition of any student contract which cannot be fulfilled, and taking into account the number of students or potential students to be reimbursed and the expenses for investigating and processing claims. The bond shall not be less than $10,000. If a school licensed under RSA 188-G:2 should fail to provide the services required in a contract with any entity, as determined by a court of competent jurisdiction, the bond shall be forfeited, and the proceeds distributed by the director in such manner as justice and the circumstances require. 
III. The bond company may not be relieved of liability on the bond unless it gives the school and the commission 90 days written notice of the company's intent to cancel the bond. If at any time the company that issued the bond cancels or discontinues the coverage, the school's license is revoked as a matter of law on the effective date of the cancellation or discontinuance of bond coverage, unless a replacement bond is obtained and provided to the commission. 
IV. For the purposes of this section the forms of indemnification other than a surety bond which may be furnished to the commission for licensure are the following: 
(a) An irrevocable letter of credit, maintained for the licensing period as a minimum, issued by a financial institution authorized to do business in New Hampshire in an amount to be determined by the commission with the commission designated as the beneficiary; or 
(b) A term deposit account held in the state treasury, payable to the commission, shall be held in trust for the benefit of students entitled thereto under this section. Said account shall be maintained for the licensing period as a minimum, in an amount determined by the commission. Any interest shall be paid annually to the appropriate school, unless the term deposit account is activated due to a school closing. Should the licensee for any reason, while not in default, discontinue operation, all moneys on deposit, including any interest, shall be released to the appropriate school subject to the approval of the commission.</t>
  </si>
  <si>
    <t>1506-99-99-15</t>
  </si>
  <si>
    <t>The agency requires institutions to provide enrollment and graduate information at an aggregate and by part- and full-time status (Baseline).</t>
  </si>
  <si>
    <t>Annual Filing Form - Student Information</t>
  </si>
  <si>
    <t>o Annual Filing Form – Student Information
The numbers below should be based on all program(s)/course(s) offered by your school during its most completed year.
Total number of:
New Hampshire students enrolled: ______
Out-of-state students enrolled, if applicable: ______
New Hampshire students who completed the programs/courses: ______
Out-of-state students who completed the programs/courses, if applicable: ______
Full time students: ______
Part-time/half-time students: ______</t>
  </si>
  <si>
    <t>1506-99-99-17</t>
  </si>
  <si>
    <t>1507-99-99-1</t>
  </si>
  <si>
    <t>The agency requires institutions to provide accreditation information, if applicable (Baseline).</t>
  </si>
  <si>
    <t>https://web.archive.org/web/20250102031151/https://www.education.nh.gov/sites/g/files/ehbemt326/files/inline-documents/2020/license-renewal-application.pdf</t>
  </si>
  <si>
    <t>License Renewal Application – School Information</t>
  </si>
  <si>
    <t>License Renewal Application – School Information
- If applicable, accredited by: ___</t>
  </si>
  <si>
    <t>1508-99-99-2</t>
  </si>
  <si>
    <t>The agency does not require the metric for reauthorization</t>
  </si>
  <si>
    <t>1508-99-99-4</t>
  </si>
  <si>
    <t>1508-99-99-11</t>
  </si>
  <si>
    <t>1508-99-99-13</t>
  </si>
  <si>
    <t>1508-99-99-16</t>
  </si>
  <si>
    <t>1508-99-99-18</t>
  </si>
  <si>
    <t>1508-99-99-19</t>
  </si>
  <si>
    <t>1508-99-99-20</t>
  </si>
  <si>
    <t>1508-99-99-21</t>
  </si>
  <si>
    <t>1508-99-99-22</t>
  </si>
  <si>
    <t>1509-99-99-15</t>
  </si>
  <si>
    <t>The agency requires institutions to provide enrollment and graduate information at an aggregate and by part- and full-time status for reauthorization (Baseline).</t>
  </si>
  <si>
    <t>o License Renewal Application – School Information 
The numbers below should be based on all program(s)/course(s) offered by your school during its most completed year.
Total number of:
New Hampshire students enrolled: ______
Out-of-state students enrolled, if applicable: ______
New Hampshire students who completed the programs/courses: ______
Out-of-state students who completed the programs/courses, if applicable: ______
Full time students: ______
Part-time/half-time students: ______</t>
  </si>
  <si>
    <t>1509-99-99-17</t>
  </si>
  <si>
    <t>1510-99-99-3</t>
  </si>
  <si>
    <t>The agency requires institutions to have a catalog (Baseline). The agency specifically stipulates that the catalog be posted on the website and/or provided to the student with specific information to be included (Threshold).</t>
  </si>
  <si>
    <t>License Renewal Application – Schools Undergoing Closure, Acquisition, Sale Of Merger (Hedc 304.05)</t>
  </si>
  <si>
    <t>License Renewal Application – Schools Undergoing Closure, Acquisition, Sale Of Merger (Hedc 304.05)
The school shall maintain a school closure plan, including, but not limited to: a transcript/certificate for every student enrolled and a catalog for each year in existence as outlined in Hedc 304.05.</t>
  </si>
  <si>
    <t xml:space="preserve">o N.H. Admin. Code § Hedc 304.01 Student Protection and Disclosures.
o N.H. Admin. Code § Hedc 304.05 Schools Undergoing Closure, Acquisition, Sale, Merger, or Transition to Exempt Status.
</t>
  </si>
  <si>
    <t>o N.H. Admin. Code § Hedc 304.01 Student Protection and Disclosures.  
Before requiring students to provide any identifying information, schools shall, at a minimum, make the following items publicly available in the school catalog, on the school’s website, or both:
(a)  Admission requirements, including any prerequisite training required for admission and a profile that enumerates the background and abilities of prospective students;
(b)  Beginning and ending dates, or rolling enrollment procedures, of each program or course, that includes add or drop dates, if applicable, examination periods, calendar of holidays and other dates important to the completion of the program or course;
(c)  A list and description of programs, courses, or both, to include objectives, length, and curriculum offerings at each school location;
(d)  A description of school’s grading system for necessary student outcomes and requirements for completion and graduation;
(e)  A withdrawal and refund policy to include, at a minimum, the following statements:
(1)  All refunds shall be paid within 30 days upon written notification from a student of cancellation or withdrawal; and
(2)  Students receiving benefits from federal programs shall be subject to federal refund policies, rules and regulations;
(f)  A schedule of tuition, fees, and all other charges and expenses necessary for completion of the course of study;
(g)  Policies related to transferability of credit; and
(h)  Student complaint process.
o N.H. Admin. Code § Hedc 304.05 Schools Undergoing Closure, Acquisition, Sale, Merger, or Transition to Exempt Status.
(a)  Any school that plans to close shall notify the office no less than 30 days prior to the closing date and the office shall respond within 10 business days requesting a transition plan and timetable that addresses the closure including, but not limited to:
(1)  One original transcript or certificate and an electronic copy of each for all current and former students who were enrolled; 
(2)  One original or electronic copy of catalogs for each year in existence;
(3)  Public disclosure and student notification;
(4)  A plan for discontinuation of programs or courses;
(5) Student records including a unique identifier such as date of birth, last 4 digits of the student’s social security number or an assigned student identification number;
(6)  Teach-out schedule detailing program or course completion; and
(7)  Any correspondence to and from accrediting agencies in regards to closure.</t>
  </si>
  <si>
    <t>1511-99-99-5</t>
  </si>
  <si>
    <t xml:space="preserve">The agency requires applying institutions to maintain enrollment agreements for student records (Baseline). </t>
  </si>
  <si>
    <t>N.H. Admin. Code § Hedc 304.04 Student Records.</t>
  </si>
  <si>
    <t>N.H. Admin. Code § Hedc 304.04 Student Records.
(a)  For the purposes of this section, the following definitions shall apply:
(1) “Instructor hours” means number of hours that instructors deliver live training in a lecture or classroom format, as an interactive workshop, as a demonstration with the opportunity for learners to practice, or virtually, using video-conferencing tools; and
(2) “Self-study hours” means study conducted by a student inside or outside of the classroom without necessitating the presence or interaction of an instructor, and does not include homework assigned outside of the designated course or program self-study hours.
(b)  At a minimum, a school shall maintain current, complete, and accurate student records of the following documents in a safe and secure environment for a minimum of 3 years:
(1)  A copy of the student's signed enrollment agreement to include, at a minimum:
a.  A detailed schedule of program or course hours, including, but not limited to, any one or more of the following: 
1.  Instructor hours; and
2.  Self-study hours;
b.  A detailed tuition and fee schedule; and
c.  A statement for students to sign and date stating they have received and read school policies;</t>
  </si>
  <si>
    <t>1512-99-99-6</t>
  </si>
  <si>
    <t>The agency requires institutions to provide a tuition and fee schedule for renewal (Baseline). The agency specifically stipulates that the metric be posted on the website and/or provided to the student with specific information to be included (Threshold).</t>
  </si>
  <si>
    <t>License Renewal Application – Changes to Student Protection and Disclosures (Hedc 304.01)</t>
  </si>
  <si>
    <t>o License Renewal Application – Changes to Student Protection and Disclosures (Hedc 304.01)
Pursuant to Hedc 304.01, the following items have changed:
The schedule of tuition, fees, and all other charges
o License Renewal Application – Tuition Policy (Hedc 304.03)
The school shall offer and administer tuition and fees in a non-discriminatory manner as outlined in Hedc 304.03.</t>
  </si>
  <si>
    <t>o N.H. Admin. Code § Hedc 304.01 Student Protection and Disclosures.
o N.H. Admin. Code § Hedc 304.03 Tuition Policy.</t>
  </si>
  <si>
    <t>o N.H. Admin. Code § Hedc 304.01 Student Protection and Disclosures.  
Before requiring students to provide any identifying information, schools shall, at a minimum, make the following items publicly available in the school catalog, on the school’s website, or both:
(e)  A withdrawal and refund policy to include, at a minimum, the following statements:
(1)  All refunds shall be paid within 30 days upon written notification from a student of cancellation or withdrawal; and
(2)  Students receiving benefits from federal programs shall be subject to federal refund policies, rules and regulations;
(f)  A schedule of tuition, fees, and all other charges and expenses necessary for completion of the course of study;
(h)  Student complaint process.
o N.H. Admin. Code § Hedc 304.03 Tuition Policy.
Tuition and fees shall be offered and administered in a non-discriminatory manner in that:
 (a)  A school and its approved branch or satellite shall charge students enrolled in the same program or course a uniform rate of tuition and other fees, provided nothing herein shall prevent a school from making a uniform change in tuition or other fees in new enrollment agreements;
(b)  Nothing shall prevent the school from negotiating business to business, contractual agreements for different rates of tuition and fees; and
(c)  The tuition charged per unit shall not be increased for the term of the contract or enrollment agreement.</t>
  </si>
  <si>
    <t>1513-99-99-7</t>
  </si>
  <si>
    <t>The agency requires institutions to note changes to the student complaint policy for renewal (Baseline). The agency specifically stipulates that the metric be posted on the website and/or provided to the student with specific information to be included (Threshold).</t>
  </si>
  <si>
    <t>License Renewal Application – Changes to Student Protection and Disclosures (Hedc 304.01)
Pursuant to Hedc 304.01, the following items have changed:
The school’s student complaint process</t>
  </si>
  <si>
    <t>N.H. Admin. Code § Hedc 304.01 Student Protection and Disclosures.</t>
  </si>
  <si>
    <t>N.H. Admin. Code § Hedc 304.01 Student Protection and Disclosures.  
Before requiring students to provide any identifying information, schools shall, at a minimum, make the following items publicly available in the school catalog, on the school’s website, or both:
(h)  Student complaint process.</t>
  </si>
  <si>
    <t>1514-99-99-8</t>
  </si>
  <si>
    <t>The agency requires applying institutions to maintain specific students records for renewal (Baseline). The agency specifically stipulated institutions maintain enrollment agreements and provide any updates to the records policy for reauthorization (Threshold).</t>
  </si>
  <si>
    <t>License Renewal Application – Student Records (Hedc 304.04)</t>
  </si>
  <si>
    <t>o License Renewal Application – Student Records (Hedc 304.04)
The school shall maintain student records as outlined in Hedc 304.04</t>
  </si>
  <si>
    <t>1515-99-99-9</t>
  </si>
  <si>
    <t>The agency requires applying institutions to maintain a school closure plan for renewal (Baseline). The agency specifically stipulated institutions provide the closure plan and any updates for renewal (Threshold).</t>
  </si>
  <si>
    <t>License Renewal Application – Schools Undergoing Closure, Acquisition, Sale Of Merger (Hedc 304.05)
- The school shall maintain a school closure plan, including, but not limited to: a transcript/certificate for every student enrolled and a catalog for each year in existence as outlined in Hedc 304.05.
- The school will notify the Office of Career School Licensing of any acquisition, sale, or merger as outlined in Hedc 304.05.</t>
  </si>
  <si>
    <t>N.H. Admin. Code § Hedc 304.05 Schools Undergoing Closure, Acquisition, Sale, Merger, or Transition to Exempt Status.</t>
  </si>
  <si>
    <t>N.H. Admin. Code § Hedc 304.05 Schools Undergoing Closure, Acquisition, Sale, Merger, or Transition to Exempt Status.
(a)  Any school that plans to close shall notify the office no less than 30 days prior to the closing date and the office shall respond within 10 business days requesting a transition plan and timetable that addresses the closure including, but not limited to:
(1)  One original transcript or certificate and an electronic copy of each for all current and former students who were enrolled;
(2)  One original or electronic copy of catalogs for each year in existence;
(3)  Public disclosure and student notification;
(4)  A plan for discontinuation of programs or courses;
(5) Student records including a unique identifier such as date of birth, last 4 digits of the student’s social security number or an assigned student identification number;
(6)  Teach-out schedule detailing program or course completion; and
(7)  Any correspondence to and from accrediting agencies in regards to closure.
(b)  Any school undergoing an acquisition, sale, or merger shall provide to the office a transition plan and timetable including, but not limited to:
(1)  Correspondence to and from an accrediting agency, if applicable; and
(2)  Any changes to the information as required in Hedc 303.01-303.04.
(c)  Any school transitioning from non-exempt to exempt status shall provide to the office a transition plan and timetable that addresses the change in status, including, but not limited to:
(1)  A list of programs or courses and their objectives, length and tuition;
(2)  Identification of the exemption criteria used to support the exempt status pursuant to RSA 188-G:1, II(a)-(k); and
(3)  Supporting documentation for meeting the above exemption criteria.
(d)  Any school meeting any of the criteria specified in Hedc 304.05 (a), or (b) shall remit a fee as indicated in Hedc 304.06.</t>
  </si>
  <si>
    <t>1516-99-99-10</t>
  </si>
  <si>
    <t>The agency requires institutions to note changes to the tuition refund policy for renewal (Baseline). The agency specifically stipulates that the metric be posted on the website and/or provided to the student with specific information to be included (Threshold).</t>
  </si>
  <si>
    <t>License Renewal Application – Changes to Student Protection and Disclosures (Hedc 304.01)
Pursuant to Hedc 304.01, the following items have changed:
The school’s refund policy and withdrawal policy</t>
  </si>
  <si>
    <t>N.H. Admin. Code § Hedc 304.01 Student Protection and Disclosures.  
Before requiring students to provide any identifying information, schools shall, at a minimum, make the following items publicly available in the school catalog, on the school’s website, or both:
(e)  A withdrawal and refund policy to include, at a minimum, the following statements:
(1)  All refunds shall be paid within 30 days upon written notification from a student of cancellation or withdrawal; and
(2)  Students receiving benefits from federal programs shall be subject to federal refund policies, rules and regulations;</t>
  </si>
  <si>
    <t>1517-99-99-12</t>
  </si>
  <si>
    <t>The agency requires institutions to provide information about the surety for reporting (Baseline). The agency specifically requires institutions to attach a notarized copy of the school’s surety bond, credit, or deposit for reauthorization (Threshold).</t>
  </si>
  <si>
    <t>License Renewal Application – Annual Filing (Hedc 303.04)</t>
  </si>
  <si>
    <t>License Renewal Application – Annual Filing
A notarized copy of the school’s surety bond, irrevocable letter of credit, or term deposit is attached.</t>
  </si>
  <si>
    <t>N.H. Admin. Code § Hedc 303.04 Annual Filing.
(a)  For the purposes of calculating a school’s licensing fee, as well as assurance that a school has the financial resources to operate, a school shall complete and submit an “Annual Filing Form”, June 25, 2018, 45 days prior to the school’s annual filing date.
(b)  The school shall provide the following on the “Annual Filing Form”, as revised, June 25, 2018:
(1)  Name of school;
(2)  A signed annual gross tuition statement, as defined in Hedc 302.01(c); and
(3)  A signed assurance statement by an officer of the school.
(c)  A school shall submit notarized proof of surety indemnification in the form of a bond, an irrevocable letter of credit, or a term deposit pursuant to RSA 188-G:3.
(d)  The office shall conduct a financial review if the office has reason to believe:
(1)  The school’s financial status has changed;
(2)  The financial information submitted is incorrect; or
(3)  There is cause to question the financial status of the school.
(e)  A school shall remit an annual renewal licensure fee in accordance with the fee schedule in Hedc 304.06.</t>
  </si>
  <si>
    <t>1518-99-99-14</t>
  </si>
  <si>
    <t>The agency reserves the right to conduct a site visit for reauthorization and requires the institution to report any changes to inspection reports since the initial licensure for authorization (Baseline).</t>
  </si>
  <si>
    <t>License Renewal Application – Changes To Initial License Criteria (Hedc 303.01)</t>
  </si>
  <si>
    <t>License Renewal Application – Changes To Initial License Criteria (Hedc 303.01)
Pursuant to Hedc 303.01, the following items have changed:
Inspection reports for each site</t>
  </si>
  <si>
    <t>N.H. Admin. Code § Hedc 303.01 Initial License Criteria.</t>
  </si>
  <si>
    <t>N.H. Admin. Code § Hedc 303.01 Initial License Criteria.
c)  Any change shall be subject to review or on site visit by the office within 15 business days of receipt of the change documentation as listed in Hedc 303.01(b).</t>
  </si>
  <si>
    <t>NH Rev Stat § 188-G:5 Inspections</t>
  </si>
  <si>
    <t>NH Rev Stat § 188-G:5 Inspections
The commission may at any time inspect the premises, curriculum, teaching materials, faculty performance, sales literature, financial data, or other matters which are relevant to the educational and business activities of a licensed school in order to determine compliance with applicable laws and rules.</t>
  </si>
  <si>
    <t>1576-99-99-1</t>
  </si>
  <si>
    <t>New Jersey</t>
  </si>
  <si>
    <t>nj_DOL-DOE</t>
  </si>
  <si>
    <t>New Jersey Department of Labor and Workforce Development / New Jersey Department of Education</t>
  </si>
  <si>
    <t>nj_DOL-DOE_5</t>
  </si>
  <si>
    <t>Private Degree &amp; Nondegree-Granting Institutions</t>
  </si>
  <si>
    <t>Executive Agency | New Jersey State Board of Education</t>
  </si>
  <si>
    <t>The agency requires applying institutions to provide accreditation information (if applicable) for reauthorization (Baseline).</t>
  </si>
  <si>
    <t>https://web.archive.org/web/20240416001139/https://shared.agatesoftware.com/IGX_NJDOL/Documentation/NJSAGE/Provider_PCS_Training.mp4</t>
  </si>
  <si>
    <t>Accreditation Status</t>
  </si>
  <si>
    <t>o Accreditation Status
Accreditation Agency Name, Address, State City, County, Phone, Date of Accreditation
Include proof of the school’s current accreditation status from the accrediting commission. The accrediting commission must be recognized by the United States Department of Education.</t>
  </si>
  <si>
    <t>https://web.archive.org/web/20240415232314/https://www.nj.gov/labor/labormarketinformation/assets/PDFs/coei/SAU/teu/PrivateCareerSchoolRegulations.pdf</t>
  </si>
  <si>
    <t>o N.J.A.C. § 12:41-2.4 Application for Renewal of Certificate of Approval for private career schools
o N.J.A.C. § 12:41-2.2.13 Application for initial approval of a private career school</t>
  </si>
  <si>
    <t>o N.J.A.C § 12:41-2.4 Application for Renewal of Certificate of Approval for private career schools
9. Modifications to any documentation provided as part of the Application for Initial Approval of a Private Career School.
o N.J.A.C § 12:41-2.2.13 
13. School catalog including, at a minimum, the following:  
xv. Accreditation information, if applicable;</t>
  </si>
  <si>
    <t>https://web.archive.org/web/20240415234819/https://www.nj.gov/njsetc/policy/legislation/documents/NJSA%2034-15C%20SETC%20and%20Local%20WIBs.pdf</t>
  </si>
  <si>
    <t>1577-99-99-2</t>
  </si>
  <si>
    <t>1577-99-99-4</t>
  </si>
  <si>
    <t>1577-99-99-11</t>
  </si>
  <si>
    <t>1577-99-99-16</t>
  </si>
  <si>
    <t>1577-99-99-18</t>
  </si>
  <si>
    <t>1577-99-99-19</t>
  </si>
  <si>
    <t>1577-99-99-20</t>
  </si>
  <si>
    <t>1577-99-99-21</t>
  </si>
  <si>
    <t>1577-99-99-22</t>
  </si>
  <si>
    <t>1578-99-99-3</t>
  </si>
  <si>
    <t xml:space="preserve">The agency requires applying institutions to provide a school catalog for reauthorization (Baseline). The agency specifically stipulates that the institution provide a host of information in the catalog and provide updates to documents for reauthorization (Threshold). </t>
  </si>
  <si>
    <t>No Link: NJDOL Intelligrants (IGX)</t>
  </si>
  <si>
    <t>Renewal Application: Required Documentation</t>
  </si>
  <si>
    <t>o N.J.A.C. § 12:41-2.4 Application for Renewal of Certificate of Approval for private career schools
o N.J.A.C § 12:41-2.2.13 Application for initial approval of a private career school
o N.J.A.C. § 6a:19-7.3.b.4</t>
  </si>
  <si>
    <t>o N.J.A.C § 12:41-2.4 Application for Renewal of Certificate of Approval for private career schools
9. Modifications to any documentation provided as part of the Application for Initial Approval of a Private Career School.
o N.J.A.C § 12:41-2.2.13 
13. School catalog including, at a minimum, the following:  
i. Names of school administrators with contact information;  
ii. School calendar and class schedules;  
iii. Requirements for admission;  
iv. Attendance requirements;  
v. Requirements for leave of absence;  
vi. Policy for make-up work;  
vii. Students' code of conduct;  
viii. Conditions for dismissal and re-entry policy;  
ix. Complaint resolution procedure;  
x. Withdrawal from school policy;  
xi. Refund policy;  
xii. Policy for maintenance of student records, including transcripts;  
xiii. Tuition and fees charged;  
xiv. Grants, loans, and scholarships;  
xv. Accreditation information, if applicable;  
xvi. Facility information;  
xvii. Explanation of grading system;  
xviii. List of programs and program descriptions;  
xix. Student and instructor evaluation policy;  
xx. Policy on credit for previous training;  
xxi. Policy on probation for below average grades; and  
xxii. Credit disclaimer statement.
o N.J.A.C. 6a:19-7.3.b.4: A school catalog that includes:
- A list of school administrators names and titles;
- A conflict resolution policy;
- An explanation of grading system;
- A policy on handling and availability of student records;
- A program description; and
- A student and instructor evaluation polices</t>
  </si>
  <si>
    <t>1579-99-99-5</t>
  </si>
  <si>
    <t xml:space="preserve">The agency requires applying institutions to provide an enrollment agreement for reauthorization (Baseline). The agency specifically stipulates that the institution provide a host of information in the student contract and provide any updates to documentation for reauthorization (Threshold). </t>
  </si>
  <si>
    <t>o N.J.A.C. § 12:41-2.4 Application for Renewal of Certificate of Approval for private career schools
o N.J.A.C. § 12:41-2.2 Application for initial approval of a private career school</t>
  </si>
  <si>
    <t>o N.J.A.C. § 12:41-2.4 Application for Renewal of Certificate of Approval for private career schools
9. Modifications to any documentation provided as part of the Application for Initial Approval of a Private Career School.
o N.J.A.C. § 12:41-2.2.14. 
Student contract, which includes, at a minimum, the following information:
i. Student's name and contact information;
ii. Program title exactly as it appears on State-approval documents;
iii. Program starting and ending dates;
iv. Charges for administration fee, tuition, books, materials, tools, supplies, certification/licensure examinations, and total program costs;
v. Payments made by the student or on behalf of the student, including balance due and payment plan, if applicable;
vi. Refund policy;
vii. Right to cancel policy;
viii. Complaint resolution policy; and
ix. Signature and date lines for school representative and student</t>
  </si>
  <si>
    <t>1580-99-99-6</t>
  </si>
  <si>
    <t>The agency requires applying institutions to provide a schedule of tuition and fees for reauthorization (Baseline).  The agency specifically stipulates the institution publish the tuition and fee schedule in the course catalog and student contract to fulfil the conditions of state reauthorization. (Threshold).</t>
  </si>
  <si>
    <t>Program Information (2:12 on the video)</t>
  </si>
  <si>
    <t>Program Information (2:12 on the video)
Title of Program
Cost of Tuition
Cost of Fees
Cost of Books and materials
Cost of Supplies and tools
Other Costs
Test/Licensing/Inoculation Fees and Name of Examining Agency</t>
  </si>
  <si>
    <t>o N.J.A.C. § 12:41-2.4 Application for Renewal of Certificate of Approval for private career schools
o N.J.A.C § 12:41-2.2. Application for initial approval of a private career school</t>
  </si>
  <si>
    <t>o N.J.A.C § 12:41-2.4 Application for Renewal of Certificate of Approval for private career schools
9. Modifications to any documentation provided as part of the Application for Initial Approval of a Private Career School.
o N.J.A.C § 12:41-2.2.13
13. School catalog including, at a minimum, the following:  
xiii. Tuition and fees charged;  
o N.J.A.C § 12:41-2.2.14. Student contract, which includes, at a minimum, the following information:
iv. Charges for administration fee, tuition, books, materials, tools, supplies, certification/licensure examinations, and total program costs;</t>
  </si>
  <si>
    <t>1581-99-99-7</t>
  </si>
  <si>
    <t>The agency requires applying institutions to provide student complaint procedures for reauthorization (Baseline).  The agency specifically stipulates the institution publish the student complaint policies in the course catalog and student contract to fulfil the conditions of state reauthorization. (Threshold).</t>
  </si>
  <si>
    <t>o N.J.A.C. § 12:41-2.4 Application for Renewal of Certificate of Approval for private career schools
o N.J.A.C. § 12:41-2.2. Application for initial approval of a private career school</t>
  </si>
  <si>
    <t>o N.J.A.C § 12:41-2.4 Application for Renewal of Certificate of Approval for private career schools
9. Modifications to any documentation provided as part of the Application for Initial Approval of a Private Career School.
o N.J.A.C § 12:41-2.2.13
13. School catalog including, at a minimum, the following:  
ix. Complaint resolution procedure;  
o N.J.A.C § 12:41-2.2.14. Student contract, which includes, at a minimum, the following information:
viii. Complaint resolution policy; and</t>
  </si>
  <si>
    <t>1583-99-99-8</t>
  </si>
  <si>
    <t>The agency requires applying institutions to provide student record procedures for reauthorization (Baseline).  The agency specifically stipulates the institution publish the student record policies are reported in the course catalog, and the agency has specific record rules (e.g., transcripts) to fulfil the conditions of state reauthorization. (Threshold).</t>
  </si>
  <si>
    <t>o N.J.A.C § 12:41-2.4 Application for Renewal of Certificate of Approval for private career schools
9. Modifications to any documentation provided as part of the Application for Initial Approval of a Private Career School.
o N.J.A.C. § 12:41-2.2.14. School catalog including, at a minimum, the following:
xii. Policy for maintenance of student records, including transcripts
o N.J.A.C. § 12:41-2.2.15. Student transcript, which includes, at a minimum, the following information:
i. Student's name and Social Security number or other student identifier;
ii. Program title exactly as it appears on State-approval documents;
iii. Program starting and ending dates;
iv. Course titles within the program;
v. Grades and hours for each course; and
vi. Total completed hours and final grade for the program;
o N.J.A.C. § 12:41-2.2.16. Record retention plan
{Provided in definitions}: "Record retention plan" means a written document that describes, at a minimum, the method by which a student or other legitimate requestor may obtain a copy of the permanent record verifying attendance and academic achievement of a student at the school. The plan shall identify the organization or individual responsible for maintaining and responding to requests for and distributing records in the event that the school ceases operation or closes.</t>
  </si>
  <si>
    <t>N.J.S.A. § 34:15C-10.1.d</t>
  </si>
  <si>
    <t>d. An approved qualifying school shall maintain a permanent student record for each student enrolled. This information shall include, but not be limited to, the student's Social Security number, gender, date of birth, date of enrollment, and any date of completion, date of termination, date of start in a job, date of application for a license, licensing examination result, date of issue of a license, any credential issued, and other information as specified by the State Employment and Training Commission or the Center for Occupational Employment Information. For any individual who does not have a Social Security number, the qualifying agency may substitute an alternate method of identification, except that, at the time of start into employment the alternate code shall be cross-referenced with the individual's valid Social Security number. The applicant school shall submit a record retention plan to the Commissioner of Labor and Workforce Development that describes the method by which a student or other legitimate requester may obtain a copy of the permanent record verifying attendance and academic achievement of a student at the school. The plan shall identify the organization or individual responsible for maintaining and responding to requests for and distributing records in the event that the school ceases operation or closes. The Department of Labor and Workforce Development and the Department of Education may adopt additional regulations prescribing the manner in which student records, including transcripts, shall be maintained and distributed, and regulations setting penalties for failure to comply with an approved record retention plan.</t>
  </si>
  <si>
    <t>Strong state law for records and what is included. Tied directly to school closure and teach out plans.</t>
  </si>
  <si>
    <t>1584-99-99-9</t>
  </si>
  <si>
    <t>The agency requires applying institutions to provide a record retention plan and prepare for closure for reauthorization (Baseline).  The agency specifically stipulates the institution provide a record retention plan that includes plans in the event an institution ceases to operate to fulfil the conditions of state reauthorization (Threshold).</t>
  </si>
  <si>
    <t>o N.J.A.C § 12:41-2.4 Application for Renewal of Certificate of Approval for private career schools
9. Modifications to any documentation provided as part of the Application for Initial Approval of a Private Career School.
o N.J.A.C § 12:41-2.2.14. School catalog including, at a minimum, the following:
xii. Policy for maintenance of student records, including transcripts
o N.J.A.C § 12:41-2.2.15. Student transcript, which includes, at a minimum, the following information:
i. Student's name and Social Security number or other student identifier;
ii. Program title exactly as it appears on State-approval documents;
iii. Program starting and ending dates;
iv. Course titles within the program;
v. Grades and hours for each course; and
vi. Total completed hours and final grade for the program;
o N.J.A.C § 12:41-2.2.16. Record retention plan
{Provided in definitions}: "Record retention plan" means a written document that describes, at a minimum, the method by which a student or other legitimate requestor may obtain a copy of the permanent record verifying attendance and academic achievement of a student at the school. The plan shall identify the organization or individual responsible for maintaining and responding to requests for and distributing records in the event that the school ceases operation or closes.</t>
  </si>
  <si>
    <t>N.J.S.A. § § 34:15C-10.1.d</t>
  </si>
  <si>
    <t>o N.J.S.A. § § 34:15C-10.1
d. An approved qualifying school shall maintain a permanent student record for each student enrolled. This information shall include, but not be limited to, the student's Social Security number, gender, date of birth, date of enrollment, and any date of completion, date of termination, date of start in a job, date of application for a license, licensing examination result, date of issue of a license, any credential issued, and other information as specified by the State Employment and Training Commission or the Center for Occupational Employment Information. For any individual who does not have a Social Security number, the qualifying agency may substitute an alternate method of identification, except that, at the time of start into employment the alternate code shall be cross-referenced with the individual's valid Social Security number. The applicant school shall submit a record retention plan to the Commissioner of Labor and Workforce Development that describes the method by which a student or other legitimate requester may obtain a copy of the permanent record verifying attendance and academic achievement of a student at the school. The plan shall identify the organization or individual responsible for maintaining and responding to requests for and distributing records in the event that the school ceases operation or closes. The Department of Labor and Workforce Development and the Department of Education may adopt additional regulations prescribing the manner in which student records, including transcripts, shall be maintained and distributed, and regulations setting penalties for failure to comply with an approved record retention plan.</t>
  </si>
  <si>
    <t>1585-99-99-10</t>
  </si>
  <si>
    <t>The agency requires applying institutions to provide the tuition and refund policy for reauthorization (Baseline).  The agency specifically stipulates the institution publish the refund policy in the course catalog and student contract to fulfil the conditions of state reauthorization. (Threshold).</t>
  </si>
  <si>
    <t>o N.J.A.C. § 12:41-2.4 Application for Renewal of Certificate of Approval for private career schools
o N.J.A.C. § 12:41-2.2. Application for initial approval of a private career school
o N.J.A.C. § 12:41-4.1 Refund policy</t>
  </si>
  <si>
    <t>o N.J.A.C. § 12:41-2.4 Application for Renewal of Certificate of Approval for private career schools
9. Modifications to any documentation provided as part of the Application for Initial Approval of a Private Career School.
o N.J.A.C. § 12:41-2.2.14. School catalog including, at a minimum, the following:
xi. Refund policy
o N.J.A.C. § 12:41-2.2.14. Student contract, which includes, at a minimum, the following information:
vi. Refund policy;
o N.J.A.C. § 12:41-4.1 Refund policy
(a) Regarding each student who withdraws from or is terminated by a private career school, the private training school shall adhere to the following refund policy:  
1. The school may retain all or part of the registration fee.  
2. The school may require that the student retain all books, equipment, and tools purchased from the school and issued to the student. The school may refund a portion of the monies paid if the books, equipment, and tools are in proper condition for resale.  
3. For courses of 300 hours or less, the school may retain the registration fee plus a pro-rata portion of the tuition calculated on a weekly basis.  
4. For full-time attendance in courses exceeding 300 hours in length, but not exceeding 1,200 hours, the school may retain the registration fee plus:  
i. Ten percent of the total tuition, if withdrawal occurs in the first week;  
ii. Twenty percent of the total tuition, if withdrawal occurs in the second or third week;  
iii. Forty-five percent of the total tuition, if withdrawal occurs after the third week, but prior to the completion of 25 percent of the course; and  
iv. Seventy percent of the total tuition, if withdrawal occurs after 25 percent, but not more than 50 percent of the course.  
5. For part-time attendance in courses over 300 hours in length, calculation of the amount the school may retain in addition to the registration fee shall be:  
i. Ten percent of the total tuition, if withdrawal occurs in the first 25 hours of scheduled attendance;  
ii. Twenty percent of the total tuition, if withdrawal occurs between 26 and 75 hours of scheduled attendance; or  
iii. Calculated on the same basis as for full-time attendance pursuant to (a)4iii through iv above after 75 hours of scheduled attendance.  
6. In cases where other fees have been charged, the refund shall be based upon the extent to which the student has benefited. For example, the graduation fee shall be refunded; the activity fee shall be pro-rated.  
7. Refunds shall be made payable to the student or any local, state, or federal agency that paid tuition or paid for fees, books, materials, or supplies on behalf of the student.  
8. Refunds shall be issued by check within 10 business days of the date of withdrawal or termination of the student.  
9. Each refund shall be accompanied by a "Refund Calculation Form," which form shall be signed by a school representative (the form will be made available by the Department of Labor and Workforce Development).  
10. The refund policy shall be published in the school catalog, student contract, and School and Program Information Form (See N.J.A.C. 12:41-4.3).</t>
  </si>
  <si>
    <t>There are significant rules around what institutions need to refund and what they can keep in N.J.A.C § 12:41-4.1 Refund policy all based on clock hours and when the withdrawal occurs.</t>
  </si>
  <si>
    <t>1586-99-99-12</t>
  </si>
  <si>
    <t xml:space="preserve">The agency requires applying institutions to provide a tuition performance bond for authorization (Baseline). The agency specifically stipulates that the institution maintains the bond in the amount of $20,000 or five percent of the average gross tuition income for the past three years, whichever is greater to fulfil the conditions of state authorization. (Threshold). </t>
  </si>
  <si>
    <t>Tuition Performance Bond Data Information (8:29 on the video)</t>
  </si>
  <si>
    <t>o Tuition Performance Bond Data Information (8:29 on the video)
Agency Name
Agency Information
Bond #
Issue date
Expiration date</t>
  </si>
  <si>
    <t>N.J.A.C. 12:41-2.4.a.1.d.4</t>
  </si>
  <si>
    <t>o N.J.A.C. 12:41-2.4.a.1.d.4
4. Current tuition performance bond, which includes the information set forth at N.J.A.C. 12:41-2.2(a)5i through vii, payable to the Commissioner of the Department of Labor and Workforce Development in the amount of $ 20,000 or five percent of the average gross tuition income for the past three years, whichever is greater.</t>
  </si>
  <si>
    <t>1587-99-99-13</t>
  </si>
  <si>
    <t xml:space="preserve">The agency requires applying institutions to provide financial statements to support tuition income and financial soundness for authorization (Baseline). The agency specifically stipulates that the institution ensures the financial documents have been reviewed by a certified public accountant.  bond in the amount of $20,000 or five percent of the average gross tuition income for the past three years, whichever is greater to fulfil the conditions of state authorization. (Threshold). </t>
  </si>
  <si>
    <t>1589-99-99-14</t>
  </si>
  <si>
    <t>The agency requires institutions to have a site visit (Baseline). The agency requires the institution to have a site visit every two years for reauthorization (Baseline).</t>
  </si>
  <si>
    <t>Renewal Application: PCS Checklist and Site Visit Verification</t>
  </si>
  <si>
    <t>N.J.A.C. 6a:19-7.6: Monitoring and Site Visits.</t>
  </si>
  <si>
    <t>o N.J.A.C. 6a:19-7.6: Monitoring and Site Visits
Each approved private career school shall be monitored by the Department of Education a minimum of once every two years, or according to a schedule established by the Commissioner. The Commissioners of the Departments of Education and Labor and Workforce Development shall review monitoring reports when determining the continuation or suspension of the certificate of approval held by the private career school for the institution or its program.</t>
  </si>
  <si>
    <t>N.J.A.C § 34:15C-10.2. State Eligible Training Provider List</t>
  </si>
  <si>
    <t>N.J.A.C § 34:15C-10.2.e 
Every training provider shall provide access for on site visitation and monitoring by the State or its designee upon request.</t>
  </si>
  <si>
    <t>N.J.A.C § 12:41-2.3 Pre-approval facilities inspection includes some information about site visits, but it seems related to pre-approval checks. Language is focused on that as well. It appears they are following up with site visits.</t>
  </si>
  <si>
    <t>1605-99-99-15</t>
  </si>
  <si>
    <t>The agency requires applying institutions to provide enrollment and completers for renewal (Baseline). The agency requires institutions to submit the metrics by program for reauthorization (Threshold).</t>
  </si>
  <si>
    <t>Renewal Application: Private Career School (PCS) Enrollment Form (timestamp: 8:40)</t>
  </si>
  <si>
    <t>o Private Career School (PCS) Enrollment Form
Columns: Program Name, Program Enrollment (Total Entering Group for Enrollment Period), Program Completion (Total Completers from B).</t>
  </si>
  <si>
    <t>There are clear annual reporting requirements in the regulations and statutes; however, these requirements do not appear to be the basis for the enrollment and graduation metrics collected by the agency.</t>
  </si>
  <si>
    <t>1605-99-99-17</t>
  </si>
  <si>
    <t>1606-99-99-1</t>
  </si>
  <si>
    <t>The agency does not require the metric for quarterly or annual reporting.</t>
  </si>
  <si>
    <t>https://www.nj.gov/labor/labormarketinformation/assets/PDFs/coei/ETPL/Step%20by%20Step%20Instructions%20For%20IGX%20Quarterly%20Reporting.pdf</t>
  </si>
  <si>
    <t xml:space="preserve">https://web.archive.org/web/20240418003936/https://www.nj.gov/labor/labormarketinformation/assets/PDFs/coei/SAU/teu/PrivateCareerSchoolRegulations.pdf </t>
  </si>
  <si>
    <t xml:space="preserve">https://web.archive.org/web/20240415234819/https://www.nj.gov/njsetc/policy/legislation/documents/NJSA%2034-15C%20SETC%20and%20Local%20WIBs.pdf </t>
  </si>
  <si>
    <t>1606-99-99-2</t>
  </si>
  <si>
    <t>1606-99-99-3</t>
  </si>
  <si>
    <t>1606-99-99-4</t>
  </si>
  <si>
    <t>1606-99-99-5</t>
  </si>
  <si>
    <t>1606-99-99-6</t>
  </si>
  <si>
    <t>1606-99-99-7</t>
  </si>
  <si>
    <t>1606-99-99-9</t>
  </si>
  <si>
    <t>1606-99-99-10</t>
  </si>
  <si>
    <t>1606-99-99-11</t>
  </si>
  <si>
    <t>1606-99-99-12</t>
  </si>
  <si>
    <t>1606-99-99-13</t>
  </si>
  <si>
    <t>1606-99-99-14</t>
  </si>
  <si>
    <t>1606-99-99-19</t>
  </si>
  <si>
    <t>1606-99-99-21</t>
  </si>
  <si>
    <t>1607-99-99-8</t>
  </si>
  <si>
    <t>The agency requires institutions to submit student transcript information for reporting (Baseline). Institutions must submit student-level transcript information for reporting (Threshold).</t>
  </si>
  <si>
    <t>Quarterly Report</t>
  </si>
  <si>
    <t>Quarterly Report
Official Transcript
- Organization Name:
- Address Line 1:
- Address Line 2:
- City:
- State:
- Zip Code:
- Student’s Name:
- Student’s Social Security Number:
- Student’s Address Line 1:
- Student’s Address Line 2:
- City:
- State:
- Student’s Program Title
- Program Title, Enrollment Date, Required Hours, Completion Date, Hours Completed, Final Grade, Grade Point Average
- Number of Transfer Hours ____ (if applicable) in Program Courses ____
- Transfer Hours Accepted From (Name of School and Address): ______</t>
  </si>
  <si>
    <t>N.J.A.C. 12:41-3.2 Reporting requirements</t>
  </si>
  <si>
    <t>o N.J.A.C. 12:41-3.2 Reporting requirements
(a) Each private career school shall submit an annual report to the Training Evaluation Unit, which shall include the following:
1. Each permanent student record maintained pursuant to N.J.A.C. 12:41-3.1(a);
2. An electronic copy of each graduate's transcript; and</t>
  </si>
  <si>
    <t>o N.J.S.A. 34:15c-10.1 Certificate of approval for, application by qualifying schools
o N.J.S.A. 34:15c-10.2 State Eligible Training Provider List</t>
  </si>
  <si>
    <t xml:space="preserve">o N.J.S.A. 34:15c-10.1 Certificate of approval for, application by qualifying schools
g. An approved qualifying school shall submit an annual report to the Commissioner of Labor and Workforce Development. The annual report shall include, but not be limited to, enrollment information, post-training placement information, and tuition received as well as an electronic or paper copy of student transcripts. Failure to furnish the required report shall be just cause for the commissioner to amend, suspend, or revoke the approval to operate as previously granted by whatever governmental entity, or to take other appropriate actions. The annual report shall be for the period of July 1 through June 30 of the preceding year and shall be submitted, not later than 30 calendar days after the close of the reporting period, in the format and on the forms provided by the commissioner. A qualifying school shall also submit any additional reports as requested by the commissioner on a more frequent basis. A qualifying school shall submit the name and Social Security number of each newly enrolled student on a reporting basis to be established by the commissioner.
h. Objective performance standards and measures for evaluating qualifying schools shall be jointly developed and implemented by the State Board of Education and the New Jersey State Employment and Training Commission. Policymakers and consumers shall be provided with information concerning approved programs and shall be provided access to a consumer report card on the effectiveness of the qualifying schools on the State Eligible Training Provider List, showing the long-term success of former trainees of each qualifying school in obtaining permanent employment and increasing earnings over one or more time periods following the completion or other termination of training, including a period of two years following the completion or other termination of training.
o N.J.S.A. 34:15c-10.2 State Eligible Training Provider List
d. Each training provider shall apply to be placed on the State Eligible Training Provider List and provide a record for each trainee enrolled. This information shall include, but not be limited to, the participant's Social Security number, gender, date of birth, date of enrollment, any date of completion, date of termination, date of start in a job, date of application for a license, licensing examination result, date of issue of a license, any credential issued, and other information as specified by the State Employment and Training Commission or Center for Occupational Employment Information. For individuals who do not have a Social Security number, the qualifying agency may substitute an alternate method of identification, except that, at the time of start into employment, the alternate code shall be cross-referenced with the individual's valid Social Security number. In addition, the training provider shall agree to provide any other information deemed appropriate by the State Employment and Training Commission, the Department of Labor and Workforce Development, and the Department of Education for evaluation purposes.  
f. Objective performance standards and measures for evaluating training providers shall be jointly developed and implemented by the State Board of Education and the New Jersey State Employment and Training Commission. Policymakers and consumers shall be provided with information concerning training providers on the State Eligible Training Provider List and shall be provided a consumer report card on the effectiveness of those training providers, showing the long-term success of former trainees of each provider in obtaining permanent employment and increasing earnings over one or more time periods following the completion or other termination of training, including a period of two years following the completion or other termination of training.  </t>
  </si>
  <si>
    <t>1608-99-99-15</t>
  </si>
  <si>
    <t>The agency requires institutions to submit information about enrolled students for renewal, using it to calculate outcomes such as enrollment, persistence, graduation, job placement, and wages for quarterly reporting (Baseline). Institutions must submit student-level data on all enrolled students quarterly and annually. The agency calculates rates by comparing these submissions to previous data and linking them to the agency’s wage records. (Threshold).</t>
  </si>
  <si>
    <t xml:space="preserve">https://www.nj.gov/labor/labormarketinformation/assets/PDFs/coei/ETPL/Step%20by%20Step%20Instructions%20For%20IGX%20Quarterly%20Reporting.pdf </t>
  </si>
  <si>
    <t>o Quarterly Report
o Annual Report</t>
  </si>
  <si>
    <t xml:space="preserve">o Quarterly Report
Student Information
- First Name:
- Last Name:
- SSN:
- Date of Birth:
- Student Address
- Student Address 2
- Student City:
- Student State:
- Student County:
- Student Zip:
- Driver's License or State Issued Identification number:
Program Student is Enrolled
- Enrollment Date:
- Did the student complete the program this quarter? Yes/No
- Completion of Study Date:
- Exit Date:
- Did the student earn a Credential this quarter?
Participant’s Gender
- Male, Female, Non-binary
Participant’s Hispanic Ethnicity
- Hispanic, Not Hispanic, Not Disclosed
Participant’s Race
- American Indian or Alaska Native
- Asian
- Black or African American
- Hispanic or Latino
- Native Hawaiian or Other Pacific Islander
- White
- More than one Race
o Annual Report
Each private career school (PCS) is required to submit an annual report to the Training Evaluation Unit for the period of July 1 through June 30 of the preceding year. N.J.A.C 12:41-3.2. The annual report shall be submitted no later than 30 calendar days after the close of the reporting period (July 30th).
 - Name of Program
 - Tuition
 - Test/Licensing/Inoculation Fees:
 - Total Cost per Student (including all fees, supplies, etc.)
 - Private Pay Students: # Enrolled ____  # Exited ____  
 - Funded Students: # Enrolled ____  # Exited ____  </t>
  </si>
  <si>
    <t>o N.J.A.C. 12:41-3.2 Reporting requirements</t>
  </si>
  <si>
    <t>o N.J.A.C. 12:41-3.2 Reporting requirements
(a) Each private career school shall submit an annual report to the Training Evaluation Unit, which shall include the following:
1. Each permanent student record maintained pursuant to N.J.A.C. 12:41-3.1(a);
2. An electronic copy of each graduate's transcript; and
3. Any additional information requested by the Department of Labor and Workforce Development.
(b) The annual report referred to in (a) above shall be for the period of July 1 through June 30 of the preceding year.
(c) The annual report referred to in (a) above shall be submitted by each private career school no later than 30 calendar days after the close of the reporting period, using the annual reporting form made available by the Department of Labor and Workforce Development.
(d) Each private career school may be required by the Training Evaluation Unit to submit additional reports on a more frequent basis.</t>
  </si>
  <si>
    <t>o N.J.S.A. 34:15c-10.1 Certificate of approval for, application by qualifying schools
g. An approved qualifying school shall submit an annual report to the Commissioner of Labor and Workforce Development. The annual report shall include, but not be limited to, enrollment information, post-training placement information, and tuition received as well as an electronic or paper copy of student transcripts. Failure to furnish the required report shall be just cause for the commissioner to amend, suspend, or revoke the approval to operate as previously granted by whatever governmental entity, or to take other appropriate actions. The annual report shall be for the period of July 1 through June 30 of the preceding year and shall be submitted, not later than 30 calendar days after the close of the reporting period, in the format and on the forms provided by the commissioner. A qualifying school shall also submit any additional reports as requested by the commissioner on a more frequent basis. A qualifying school shall submit the name and Social Security number of each newly enrolled student on a reporting basis to be established by the commissioner.
h. Objective performance standards and measures for evaluating qualifying schools shall be jointly developed and implemented by the State Board of Education and the New Jersey State Employment and Training Commission. Policymakers and consumers shall be provided with information concerning approved programs and shall be provided access to a consumer report card on the effectiveness of the qualifying schools on the State Eligible Training Provider List, showing the long-term success of former trainees of each qualifying school in obtaining permanent employment and increasing earnings over one or more time periods following the completion or other termination of training, including a period of two years following the completion or other termination of training.
o N.J.S.A. 34:15c-10.2 State Eligible Training Provider List
d. Each training provider shall apply to be placed on the State Eligible Training Provider List and provide a record for each trainee enrolled. This information shall include, but not be limited to, the participant's Social Security number, gender, date of birth, date of enrollment, any date of completion, date of termination, date of start in a job, date of application for a license, licensing examination result, date of issue of a license, any credential issued, and other information as specified by the State Employment and Training Commission or Center for Occupational Employment Information. For individuals who do not have a Social Security number, the qualifying agency may substitute an alternate method of identification, except that, at the time of start into employment, the alternate code shall be cross-referenced with the individual's valid Social Security number. In addition, the training provider shall agree to provide any other information deemed appropriate by the State Employment and Training Commission, the Department of Labor and Workforce Development, and the Department of Education for evaluation purposes.  
f. Objective performance standards and measures for evaluating training providers shall be jointly developed and implemented by the State Board of Education and the New Jersey State Employment and Training Commission. Policymakers and consumers shall be provided with information concerning training providers on the State Eligible Training Provider List and shall be provided a consumer report card on the effectiveness of those training providers, showing the long-term success of former trainees of each provider in obtaining permanent employment and increasing earnings over one or more time periods following the completion or other termination of training, including a period of two years following the completion or other termination of training.</t>
  </si>
  <si>
    <t>1608-99-99-16</t>
  </si>
  <si>
    <t>1608-99-99-17</t>
  </si>
  <si>
    <t>1608-99-99-18</t>
  </si>
  <si>
    <t>1608-99-99-20</t>
  </si>
  <si>
    <t>1608-99-99-22</t>
  </si>
  <si>
    <t>1727-99-99-1</t>
  </si>
  <si>
    <t>nj_OSHE</t>
  </si>
  <si>
    <t>New Jersey Office of the Secretary of Education</t>
  </si>
  <si>
    <t>nj_OSHE_1</t>
  </si>
  <si>
    <t>The agency requires institutions to provide institutional accreditation information for reauthorization (Baseline). The agency specifically stipulates that the information is included in the catalog (Threshold).</t>
  </si>
  <si>
    <t>https://bit.ly/nj_OSHE_1_2_Application</t>
  </si>
  <si>
    <t>o Renewal Application: Licensure Guidelines – Institutional Information Form
o Renewal Application: Licensure Guidelines – Petition Narrative
o Renewal Application: Licensure Guidelines – Additional Required Information/Resources</t>
  </si>
  <si>
    <t>o Renewal Application: Licensure Guidelines – Institutional Information Form
- Institution Accrediting Body
- Program Accreditor (if applicable, and if seeking)
o Renewal Application: Licensure Guidelines – Petition Narrative 
Organization and Administration
8. If applicable, provide a copy of the Statement of Accreditation Status from the institution’s regional or national institutional accrediting association. Include a link to the accreditation standards of this accrediting body.
9. If applicable, provide information equivalent to the most recently submitted update/status/quality assurance report required by the institution’s regional or national institutional accrediting association.
o Renewal Application: Licensure Guidelines – Additional Required Information/Resources
3. Provide the institution’s official catalog, which should include a mission statement and the other items specified in N.J.A.C. 9A:1-1.12(c). (May be a link)</t>
  </si>
  <si>
    <t>https://web.archive.org/web/20240115052905/https://www.nj.gov/highereducation/documents/pdf/licensure/licensureadoptionregulations.pdf</t>
  </si>
  <si>
    <t xml:space="preserve">o N.J.A.C. 9A:1-1.3 Licensure
o N.J.A.C. 9A:1-1.12 Official publications  </t>
  </si>
  <si>
    <t>o N.J.A.C. 9A:1-1.3 Licensure
(b) A New Jersey institution seeking licensure shall submit a licensure petition in an electronic format to OSHE preferably at least one year before the requested date of implementation. The petition shall contain:  
1. The accreditation status of the institution;  
3. Information equivalent to the annual summary sheet required by the regional and/or national institutional accrediting association for the institution, if applicable; 
(e) In the case of a currently licensed New Jersey institution accredited as a discrete entity (that is, not an out-of-State institution) by an institutional accrediting body recognized by the U.S. Secretary of Education, the Secretary shall accept the granting or reaffirmation of accreditation as sufficient for continued licensure provided that:  
1. The appropriately recognized accrediting body's standards are similar to and encompass the State's criteria for licensure in the judgment of the Secretary;  
2. The appropriately recognized accrediting body is an institutional accrediting body recognized by the U.S. Secretary of Education to accredit the kinds of academic programs for which licensure was previously granted;  
3. The institution provides the OSHE with a copy of its self-study document at the same time it provides it to the accrediting body;  
4. If the Secretary sends a representative to accompany and work with the accreditation team on the site visit, the representative shall have the option to participate fully in the accreditation visit, with the sole exception of voting on recommendations related to accreditation status; and  
5. The institution submits to the OSHE a copy of the letter from the recognized accrediting body informing the institution of its accreditation status.   
o N.J.A.C. 9A:1-1.12 Official publications 
(c) An institution shall either include the following information in its official catalogs or provide a current web address in its official catalogs for where the information is located on the institution's website:  
2. Statements of institutional and programmatic accreditation;</t>
  </si>
  <si>
    <t>https://archive.ph/KaHyr</t>
  </si>
  <si>
    <t>1728-99-99-1</t>
  </si>
  <si>
    <t>nj_OSHE_2</t>
  </si>
  <si>
    <t>Nonaccredited In-State Degree-Granting Institutions</t>
  </si>
  <si>
    <t>o N.J.A.C. 9A:1-1.3 Licensure
(b) A New Jersey institution seeking licensure shall submit a licensure petition in an electronic format to OSHE preferably at least one year before the requested date of implementation. The petition shall contain:  
1. The accreditation status of the institution;  
3. Information equivalent to the annual summary sheet required by the regional and/or national institutional accrediting association for the institution, if applicable; 
(f) With respect to an unaccredited New Jersey institution, that is, one that is not accredited as a discrete entity by an institutional accrediting body recognized by the U.S. Secretary of Education, the Secretary shall grant licensure for a specified period not to exceed three years in the first instance or more than five years in subsequent instances. Under such conditions, the institution, if it wished to continue to offer academic degree programs and/or college credit-bearing courses in New Jersey, would be required to petition the Secretary for relicensure at least eight months before the expiration of the current license. Licensed unaccredited institutions shall seek accreditation by an institutional accrediting body recognized by the U.S. Secretary of Education to accredit the kinds of academic programs for which initial licensure was granted within three years of initial licensure. Accredited institutions that cease affiliation with an institutional accrediting body while in good standing may petition the Secretary for licensure to offer college credit-bearing courses or academic degree programs in New Jersey.
o N.J.A.C. 9A:1-1.12 Official publications 
(c) An institution shall either include the following information in its official catalogs or provide a current web address in its official catalogs for where the information is located on the institution's website:  
2. Statements of institutional and programmatic accreditation;</t>
  </si>
  <si>
    <t>Provision f is new information; however, the language of the provision suggests that in the process of renewal, non-accredited institutions become/behave like accredited institutions.</t>
  </si>
  <si>
    <t>1729-99-99-1</t>
  </si>
  <si>
    <t>nj_OSHE_3</t>
  </si>
  <si>
    <t>o N.J.A.C. 9A 1-5.1 Licensure Required
o N.J.A.C. 9A:1-1.3 Licensure
o N.J.A.C. 9A:1-1.12 Official publications
o N.J.A.C. 9A:1-5.2 Petitions from institutions</t>
  </si>
  <si>
    <t>o N.J.A.C. 9A 1-5.1 Licensure Required
(a) Out-of-State institutions wishing to offer college credit-bearing courses, academic degree completion programs, or complete academic degree programs with a physical presence in New Jersey shall petition the Secretary for licensure. No out-of-State institution shall offer or advertise the availability of college credit-bearing course(s) or academic degree program(s) with a physical presence in New Jersey before receiving formal approval of its petition. Licensure shall require the institution to meet all the standards set forth in this chapter.  
(b) An out-of-State institution's petition to offer an academic degree completion program shall provide evidence that the degree-granting institution is authorized to offer the full degree program in the state in which the institution is incorporated.  
(c) The Secretary shall review all such licensure petitions from out-of-State institutions. The Secretary shall license only those institutions whose proposed offerings meet State standards of quality (see N.J.A.C. 9A:1-1 and 2), are fiscally viable, serve a demonstrable need, and are in accordance with the Statewide plan for higher education, if applicable.  
o N.J.A.C. 9A:1-1.3 Licensure
(a) An institution seeking to offer academic degree programs and/or college credit-bearing courses with a physical presence in New Jersey shall first provide evidence of incorporation and petition the Secretary for licensure. No institution shall offer or advertise the availability of college credit-bearing course(s) or academic degree program(s) with a physical presence in New Jersey before receiving formal approval of its petition. Licensure shall require the institution to meet all the standards set forth in this chapter. 
(b) A New Jersey institution seeking licensure shall submit a licensure petition in an electronic format to OSHE preferably at least one year before the requested date of implementation. The petition shall contain:  
1. The accreditation status of the institution;  
3. Information equivalent to the annual summary sheet required by the regional and/or national institutional accrediting association for the institution, if applicable; 
(e) In the case of a currently licensed New Jersey institution accredited as a discrete entity (that is, not an out-of-State institution) by an institutional accrediting body recognized by the U.S. Secretary of Education, the Secretary shall accept the granting or reaffirmation of accreditation as sufficient for continued licensure provided that:  
1. The appropriately recognized accrediting body's standards are similar to and encompass the State's criteria for licensure in the judgment of the Secretary;  
2. The appropriately recognized accrediting body is an institutional accrediting body recognized by the U.S. Secretary of Education to accredit the kinds of academic programs for which licensure was previously granted;  
3. The institution provides the OSHE with a copy of its self-study document at the same time it provides it to the accrediting body;  
4. If the Secretary sends a representative to accompany and work with the accreditation team on the site visit, the representative shall have the option to participate fully in the accreditation visit, with the sole exception of voting on recommendations related to accreditation status; and  
5. The institution submits to the OSHE a copy of the letter from the recognized accrediting body informing the institution of its accreditation status.   
o	N.J.A.C. 9A:1-1.12 Official publications 
(c) An institution shall either include the following information in its official catalogs or provide a current web address in its official catalogs for where the information is located on the institution's website:  
2. Statements of institutional and programmatic accreditation;
o	N.J.A.C. 9A:1-5.2 Petitions from institutions 
b) The petition shall contain:  
1. The accreditation status of the institution;  ...</t>
  </si>
  <si>
    <t>Regulation cut off; see official citation for full text.</t>
  </si>
  <si>
    <t>1730-1-99-2</t>
  </si>
  <si>
    <t xml:space="preserve">The agency requires institutions to provide programmatic accreditation information (if applicable, and if seeking) for reauthorization (Baseline). Additionally, the agency specifically mandates that institutions include statements of programmatic accreditation in the catalog (Threshold). </t>
  </si>
  <si>
    <t>o Renewal Application: Licensure Guidelines – Institutional Information Form
- Program Accreditor (if applicable, and if seeking)
o Renewal Application: Licensure Guidelines – Additional Required Information/Resources
3. Provide the institution’s official catalog, which should include a mission statement and the other items specified in N.J.A.C. 9A:1-1.12(c). (May be a link)</t>
  </si>
  <si>
    <t>o N.J.A.C. 9A:1-1.3 Licensure
(b) A New Jersey institution seeking licensure shall submit a licensure petition in an electronic format to OSHE preferably at least one year before the requested date of implementation. The petition shall contain:  
1. The accreditation status of the institution;  
3. Information equivalent to the annual summary sheet required by the regional and/or national institutional accrediting association for the institution, if applicable; 
o N.J.A.C. 9A:1-1.12 Official publications 
(c) An institution shall either include the following information in its official catalogs or provide a current web address in its official catalogs for where the information is located on the institution's website:  
2. Statements of institutional and programmatic accreditation;</t>
  </si>
  <si>
    <t>This metric received a score of 2 because the regulation explicitly requires statements of programmatic accreditation in the catalog, even though the application includes an "if applicable" qualifier. Overall, this is a weak 2.</t>
  </si>
  <si>
    <t>1730-2-99-2</t>
  </si>
  <si>
    <t>1730-3-99-2</t>
  </si>
  <si>
    <t>1731-1-99-3</t>
  </si>
  <si>
    <t xml:space="preserve">The agency requires institutions to provide a catalog for renewal (Baseline). The agency stipulates that the institution provide accessible copies of the catalog in print and digital formats and specifies what information should be included in the catalog for renewal. (Threshold). </t>
  </si>
  <si>
    <t xml:space="preserve">o Renewal Application: Licensure Guidelines – Submission guidelines
o Renewal Application: Licensure Guidelines – Additional Required Information/Resources
</t>
  </si>
  <si>
    <t>o Renewal Application: Licensure Guidelines – Submission guidelines
Within this petition, please link to as many items as possible, including: College Catalog, institutional policies, etc. It is the institution’s responsibility to ensure that all links provided are working and launch appropriately and accurately. Links are to be individually labeled and indicate the specific launch location, e.g. institution’s website. Please indicate if linking is not possible, and copy and paste the information into the prompt box
o Renewal Application: Licensure Guidelines – Additional Required Information/Resources
Provide the institution’s official catalog, which should include a mission statement and the other items specified in N.J.A.C. 9A:1-1.12(c). (May be a link)</t>
  </si>
  <si>
    <t>o N.J.A.C. 9A:1-1.3 Licensure
o N.J.A.C. 9A:1-1.6 Organization and administration
o N.J.A.C. 9A:1-1.12 Office Publications</t>
  </si>
  <si>
    <t xml:space="preserve">o N.J.A.C. 9A:1-1.3 Licensure
(b) A New Jersey institution seeking licensure shall submit a licensure petition in an electronic format to OSHE preferably at least one year before the requested date of implementation. The petition shall contain: 7. catalog and other data that the institution recognizes as appropriate
o N.J.A.C. 9A:1-1.6 Organization and administration
(d) Reporting to the governing board, the chief executive officer is responsible for the following:
6. Providing official publications, such as student and faculty handbooks, a catalog, and other related documents or publications, to interested persons at intervals sufficient to ensure currently or information.
o N.J.A.C. 9A:1-1.12 Official Publications
(b) An institution's official catalog sets forth the responsibilities of both the student and the institution. As the nature of these responsibilities is subject to frequent change, official catalogs shall be printed or electronically updated at intervals sufficient to ensure currency of information and in quantities sufficient to supply interested persons. 
(c) An institution shall either include the following information in its official catalogs or provide a current web address in its official catalogs for where the information is located on the institution's website:
1. A statement of institutional mission;  
2. Statements of institutional and programmatic accreditation;  
3. Lists of faculty and administrative officers, including their earned degrees;  
4. Complete curricular information, including course descriptions and the grading system;  
5. Requirements for admission, transfer, and graduation;  
6. Policies for awarding degree credit and policies on academic progress, academic standing, and withdrawal;  
7. Descriptions of facilities and of available student support services;  
8. Student costs, including an itemized listing of all mandatory fees charged to students, as well as refund and financial aid policies;  
9. An academic calendar;  
10. A list of members of the governing board; and  
11. A description of rules and regulations regarding students if not described in other publications available to students.  </t>
  </si>
  <si>
    <t>This was a clear 2 with some nuance. N.J.A.C. 9A requires institutions to provide links to catalog or other sources that provide academic course information as one element of the document. Other components speak to multiple metrics that are being accounted for in the inventory.</t>
  </si>
  <si>
    <t>1731-2-99-3</t>
  </si>
  <si>
    <t>1732-99-99-3</t>
  </si>
  <si>
    <t>o Renewal Application: Licensure Guidelines – Submission guidelines
o Renewal Application: Licensure Guidelines – Additional Required Information/Resources</t>
  </si>
  <si>
    <t>o N.J.A.C. 9A:1-1.3 Licensure
o N.J.A.C. 9A:1-1.6 Organization and administration
o N.J.A.C. 9A:1-1.12 Office Publications
o N.J.A.C. 9A:1-5.2 Petitions from Institutions</t>
  </si>
  <si>
    <t>o N.J.A.C. 9A:1-1.3 Licensure
(b) A New Jersey institution seeking licensure shall submit a licensure petition in an electronic format to OSHE preferably at least one year before the requested date of implementation. The petition shall contain: 7. catalog and other data that the institution recognizes as appropriate
o N.J.A.C. 9A:1-1.6 Organization and administration
(d) Reporting to the governing board, the chief executive officer is responsible for the following:
6. Providing official publications, such as student and faculty handbooks, a catalog, and other related documents or publications, to interested persons at intervals sufficient to ensure currently or information.
o N.J.A.C. 9A:1-1.12 Official Publications
(b) An institution's official catalog sets forth the responsibilities of both the student and the institution. As the nature of these responsibilities is subject to frequent change, official catalogs shall be printed or electronically updated at intervals sufficient to ensure currency of information and in quantities sufficient to supply interested persons. 
(c) An institution shall either include the following information in its official catalogs or provide a current web address in its official catalogs for where the information is located on the institution's website:
1. A statement of institutional mission;  
2. Statements of institutional and programmatic accreditation;  
3. Lists of faculty and administrative officers, including their earned degrees;  
4. Complete curricular information, including course descriptions and the grading system;  
5. Requirements for admission, transfer, and graduation;  
6. Policies for awarding degree credit and policies on academic progress, academic standing, and withdrawal;  
7. Descriptions of facilities and of available student support services;  
8. Student costs, including an itemized listing of all mandatory fees charged to students, as well as refund and financial aid policies;  
9. An academic calendar;  
10. A list of members of the governing board; and  
11. A description of rules and regulations regarding students if not described in other publications available to students.  
o N.J.A.C. 9A:1-5.2 Petitions from Institutions
(b) The petition shall contain:
7. A catalog and other data that the institution recognizes as appropriate</t>
  </si>
  <si>
    <t>1733-99-99-13</t>
  </si>
  <si>
    <t xml:space="preserve">The agency requires institutions to submit financial statements (Baseline). The agency specifically stipulates that the submitted statements must be prepared by an independent auditor and are required for three years (Threshold). </t>
  </si>
  <si>
    <t>Petition Narrative – Finances</t>
  </si>
  <si>
    <t xml:space="preserve">o Petition Narrative – Finances
(1) If applicable, explain significant increases or decreases in the operating budget occurring in the most recent three-year period covered by audited financial statements. 
(11) if applicable, provide copies of the institution’s financial statements (prepared by independent auditors) for each of the last three years. </t>
  </si>
  <si>
    <t>o N.J.A.C. 9A:1-1.3 Licensure
o N.J.A.C. 9A:1-1.7 Finances
o N.J.A.C. 9A:1-5.2 Petitions from Institutions</t>
  </si>
  <si>
    <t>o N.J.A.C. 9A:1-1.3 Licensure
A New Jersey institution seeking licensure shall submit a licensure petition in an electronic format to OSHE preferably at least one year before the requested date of implementation. The petition shall contain:  
4. The institution's financial statements and management letter(s) (if issued) (prepared by independent auditors) for each of the last three years, if applicable;  
o N.J.A.C. 9A:1-1.7 Finances  
To qualify for and retain a license, an institution shall demonstrate that it:  
1. Possesses financial resources sufficient to realize its mission over an extended period of time;  
2. Has a long-range financial plan that includes a program for securing gifts, grants, and other appropriate income;  
3. Plans its expenditures by budgeting available resources for specific institutional purposes;  
4. and Maintains adequate financial records that are audited annually by an independent certified public accountant in accordance with generally accepted auditing standards promulgated by the American Institute of Certified Public Accountants for colleges and universities.  
o N.J.A.C. 9A:1-5.2 Petitions from Institutions
(b) The petition shall contain:
The institution's financial statements and management letter(s) (if issued) (prepared by independent auditors) for each of the last three years</t>
  </si>
  <si>
    <t>1734-99-99-14</t>
  </si>
  <si>
    <t xml:space="preserve">The agency may conduct site visits if they are deemed necessary (Baseline). </t>
  </si>
  <si>
    <t>Renewal Application - Consultants, Site Visit and Consultants’ Report</t>
  </si>
  <si>
    <t>o Renewal Application - Consultants, Site Visit and Consultants’ Report
- OSHE determines whether a site visit is necessary, whether the site visit will be virtual or onsite, and the number of, and qualifications for, the external consultants needed for the site visit. OSHE informs the institution.
- Institution identifies potential consultants and submits the consultant CVs to OSHE for approval. Consultants must be from outside New Jersey, as well as from outside the home state of a petitioning out-of-State institution, and should have no prior significant relationship with the institution or be otherwise conflicted. Institution, OSHE, and consultants agree on dates for the consultant team to visit campus for a site review, and an electronic copy of the petition and appendices are provided to consultants. The site visit typically takes place on a single day with an introductory meeting/dinner the evening before.
- Once the consultants are approved and the dates have been set, the institution and OSHE will execute an MOU that will govern the site visit. The consultants are to receive an honorarium of $2,000 each, and the institution shall cover the honorarium, all travel, lodging, and related expenses for the consultants and agency staff.
- The institution should begin making arrangements for a site visit. Most significantly, this involves developing an agenda for the site visit. OSHE staff will assist in developing an agenda, if needed. The institution should also assist consultants and agency staff with travel and lodging arrangements.
- Consultants and OSHE staff conduct a site visit at the proposed campus or proposed instructional site.
- Typically, two to three weeks after the site visit, the consultants will submit a combined report to OSHE with recommendations regarding the petition. OSHE will forward the report to the institution, and the institution shall have the opportunity to submit a response to the report.
- The institution should forward a response to the consultant report to OSHE.</t>
  </si>
  <si>
    <t>o N.J.A.C 9A: 1-1.3 Licensure
o N.J.A.C. 9A:1-5.2 Review Processes</t>
  </si>
  <si>
    <t>o N.J.A.C 9A: 1-1.3 Licensure
(c) The following procedures apply to petitions from New Jersey institutions:  
1. Upon receipt of the petition, OSHE staff shall provide to all New Jersey institutions a brief summary of the petition's contents, along with information on how to obtain the petition from the OSHE website and an invitation to the institutions to submit their comments within 30 days after the notification regarding the request.  
2. OSHE staff shall review the petition and any comments submitted by in-State institutions, usually with the assistance of an external consultant team that is mutually acceptable to the institution and the Secretary. As part of the review of the petition, OSHE staff may also conduct a site visit at the campus of the institution, usually with the assistance of the external consultant team.
3. With respect to both initial and continuing licensure, OSHE staff shall provide the institution's petition and the findings of a licensure evaluation to the Presidents' Council for review and recommendation to the Secretary.
4. The Secretary shall consider the recommendation of the Presidents' Council when making a determination on the petition.  
(e) In the case of a currently licensed New Jersey institution accredited as a discrete entity (that is, not an out-of-State institution) by an institutional accrediting body recognized by the U.S. Secretary of Education, the Secretary shall accept the granting or reaffirmation of accreditation as sufficient for continued licensure provided that:  
1. The appropriately recognized accrediting body's standards are similar to and encompass the State's criteria for licensure in the judgment of the Secretary;  
2. The appropriately recognized accrediting body is an institutional accrediting body recognized by the U.S. Secretary of Education to accredit the kinds of academic programs for which licensure was previously granted;  
3. The institution provides the OSHE with a copy of its self-study document at the same time it provides it to the accrediting body;  
4. If the Secretary sends a representative to accompany and work with the accreditation team on the site visit, the representative shall have the option to participate fully in the accreditation visit, with the sole exception of voting on recommendations related to accreditation status; and  
5. The institution submits to the OSHE a copy of the letter from the recognized accrediting body informing the institution of its accreditation status.
o N.J.A.C. 9A:1-5.2 Review Processes
(a) The following procedures apply to petitions from out-of-State institutions:  
2. Except for the exemption detailed at (a)3 below, OSHE staff shall review the petition and any comments submitted by in-State institutions with the assistance of an external consultant team that is mutually acceptable to the petitioning institution and the Secretary. As part of the review of the petition, OSHE staff may also conduct a site visit at the campus or proposed instructional site of the institution with the assistance of the external consultant team.
3. OSHE may waive the requirement for an external consultant team to review a licensure petition if the following conditions apply:
iv. For the current licensure period, the institution has undergone an OSHE-conducted licensure review with an external consultant team that included a site visit at the campus or proposed instructional site in New Jersey;</t>
  </si>
  <si>
    <t>1735-1-99-4</t>
  </si>
  <si>
    <t>The agency requires applying institutions to provide a student handbook for renewal (Baseline).</t>
  </si>
  <si>
    <t xml:space="preserve">Renewal Application: Licensure Guidelines – Petition Narrative </t>
  </si>
  <si>
    <t>o Renewal Application: Licensure Guidelines – Petition Narrative 
20. Provide the Student handbook. (May be a link)</t>
  </si>
  <si>
    <t>N.J.A.C. 9A:1-1.6 Organization and administration</t>
  </si>
  <si>
    <t>o N.J.A.C. 9A:1-1.6 Organization and administration
(d) Reporting to the governing board, the chief executive officer is responsible for the following:
6. Providing official publications, such as student and faculty handbooks, a catalog, and other related documents or publications, to interested persons at intervals sufficient to ensure currently or information.</t>
  </si>
  <si>
    <t xml:space="preserve">This was scored as a 1 because institutions are required to submit a handbook, but there are no stipulations as to what is required in the handbook. </t>
  </si>
  <si>
    <t>1735-2-99-4</t>
  </si>
  <si>
    <t>1735-3-99-4</t>
  </si>
  <si>
    <t>1736-1-99-5</t>
  </si>
  <si>
    <t>1736-1-99-7</t>
  </si>
  <si>
    <t>1736-1-99-11</t>
  </si>
  <si>
    <t>1736-1-99-21</t>
  </si>
  <si>
    <t>1736-1-99-22</t>
  </si>
  <si>
    <t>1736-2-99-5</t>
  </si>
  <si>
    <t>1736-2-99-7</t>
  </si>
  <si>
    <t>1736-2-99-11</t>
  </si>
  <si>
    <t>1736-2-99-21</t>
  </si>
  <si>
    <t>1736-2-99-22</t>
  </si>
  <si>
    <t>1736-3-99-5</t>
  </si>
  <si>
    <t>1736-3-99-7</t>
  </si>
  <si>
    <t>1736-3-99-11</t>
  </si>
  <si>
    <t>1736-3-99-21</t>
  </si>
  <si>
    <t>1736-3-99-22</t>
  </si>
  <si>
    <t>1737-1-99-6</t>
  </si>
  <si>
    <t>The agency requires applying institutions to report programmatic or institutional tuition, costs, and fees for renewal (Baseline). The agency specifically requires institutions to provide the information in the catalog for renewal (Threshold).</t>
  </si>
  <si>
    <t>o Renewal Application – Petition Narrative – Students and Student Services
o Renewal Application: Licensure Guidelines – Additional Required Information/Resources</t>
  </si>
  <si>
    <t>o Renewal Application – Petition Narrative – Students and Student Services
9. What are the policies on tuition, fees, and refunds for full-time and part-time students for the proposed New Jersey courses or degree program(s)? Out-of-State institutions should also provide these policies for the main campus.
o Renewal Application: Licensure Guidelines – Additional Required Information/Resources
Provide the institution’s official catalog, which should include a mission statement and the other items specified in N.J.A.C. 9A:1-1.12(c). (May be a link)</t>
  </si>
  <si>
    <t>o N.J.A.C. 9A:1-1.3 Licensure
o N.J.A.C. 9A:1-1.12 Office Publications</t>
  </si>
  <si>
    <t>o N.J.A.C. 9A: 1-1.3 Licensure
(b) A New Jersey institution seeking licensure shall submit a licensure petition in an electronic format to OSHE preferably at least one year before the requested date of implementation. The petition shall contain:
7. A catalog and other data that the institution recognizes as appropriate;
o N.J.A.C. 9A:1-1.12 Official Publications
An institution shall either include the following information in its official catalogs or provide a current web address in its official catalogs for where the information is located on the institution's website: 
8. Student costs, including an itemized listing of all mandatory fees charged to students, as well as refund and financial aid policies;</t>
  </si>
  <si>
    <t>This is scored as a weak 2. However, there are requirements in N.J.A.C. 9A:1-1.12 that require student costs (including itemized listing of all mandatory fees charged to students), so it meets the protocol’s definition of a 2 for tuition and fee schedules. Furthermore, the agency seems to be more concerned with how much revenue comes from tuition and fees. For example, aggregate financial information about tuition and fees is embedded within audited financial statements and discussion of them is only necessary if there is a significant increase or decrease in the total operating budget of the institution seeking renewal.</t>
  </si>
  <si>
    <t>1737-2-99-6</t>
  </si>
  <si>
    <t>1737-3-99-6</t>
  </si>
  <si>
    <t>1738-1-99-8</t>
  </si>
  <si>
    <t xml:space="preserve">There are requirements in the administrative rules and the application that specify the need to maintain adequate student records (Baseline). </t>
  </si>
  <si>
    <t>Application Narrative – Students and Student Services Section</t>
  </si>
  <si>
    <t xml:space="preserve">o Application Narrative – Students and Student Services Section
18. Describe how and where the institution will maintain accurate records of each New Jersey student’s academic progress and transcripts for those students. </t>
  </si>
  <si>
    <t>o N.J.A.C 9A:1-1.10 Students and student services
o N.J.A.C 9A:1-9.1 General procedures for institutional closure
o N.J.A.C 9A: 1-9.4 Contingency plan for closure</t>
  </si>
  <si>
    <t>o N.J.A.C 9A:1-1.10 Students and student services
 (b) An institution shall provide adequate student support, financial aid services, and facilities to help students succeed and shall maintain accurate records of each student's academic progress. 
o N.J.A.C 9A: 1-9.4 Contingency plan for closure
If, pursuant to N.J.A.C. 9A:2-1, the Secretary determines that an institution is required to submit a contingency plan for closure to OSHE, the contingency plan for closure, shall include:
(1) The requirements of a plan for institutional closure pursuant to N.J.A.C. 9A:1-9.1(a);
(2) Information about the rights and responsibilities of student loan borrowers; 
(3) Information about the institution's financial condition, accreditation status, and any outstanding compliance issues regarding Federal and State student aid programs; and 
(4) Confirmation that the institution has obtained either a surety bond or letter of credit to refund student enrollment deposits and to pay the cost to maintain student records by a third-party or parties. 
o N.J.A.C 9A:1-9.1 General procedures for institutional closure
(a) An institution that plans to cease operations or whose licensure has been revoked shall submit to the Secretary a plan for institutional closure, which must include the following: 
(1) the planned date of termination of operations; 
(2) A plan to continually notify relevant stakeholders of pertinent information related to the institution's closure as the information becomes available. Relevant stakeholders include, but are not limited to, the Secretary, enrolled students, admitted students, candidates who have submitted applications where no determination has been made, recent graduates, graduates that maintain institutional debt, faculty, staff, host communities, including the applicable municipal and county government(s), the elected State representative and senator in the legislative district where the institution is located, the chairpersons of the State Senate and Assembly Higher Education Committees, and the New Jersey Commissioner of the Department of Labor and Workforce Development; 
(3) A plan for the transfer and long-term maintenance of all essential records, particularly, but not limited to, academic records of current and former students, by a third-party or parties before the licensed institution ceases operations. Such a plan should include, at a minimum, the following: 
(i)The planned date and receiving location for the transfer of student records; 
(ii) The name and address of the third-party organization(s) or eligible transfer institution(s) to receive and manage the student records; and 
(iii) The contact information of the third-party official(s) who is/are designated to manage transcript requests</t>
  </si>
  <si>
    <t>There are no specific provisions that stipulate if/how such policies are communicated to students. Neither do such provisions explain the specific data, records, etc. that must appear in policies related to student records.</t>
  </si>
  <si>
    <t>1738-2-99-8</t>
  </si>
  <si>
    <t>1738-3-99-8</t>
  </si>
  <si>
    <t>1739-1-99-9</t>
  </si>
  <si>
    <t>OSHE requires that institutions provide certain types of information before and during closures and has clear provisions about teachout agreements (Baseline).</t>
  </si>
  <si>
    <t>Petition Narrative – Mission Statement and Long Range Plans</t>
  </si>
  <si>
    <t>o Petition Narrative – Mission Statement and Long Range Plans
3. Provide the statement(s) from the institution’s long-range plan that describes the institution’s plans for geographic and/or programmatic expansion. 
4. Provide evidence that appropriate resources (physical, human, and financial) undergird the elements of the long-range plan. The plan should include a written statement of priorities, resource allocations, and responsibility assignments with target dates for realizing specific objectives. Include a link to the institution’s long-range/strategic plans.</t>
  </si>
  <si>
    <t>o N.J.A.C 9A:1-9.1 General procedures for institutional closure
o N.J.A.C 9A: 1-9.4 Contingency plan for closure
o N.J.A.C 9A: 1-9.2 Teach-out agreements</t>
  </si>
  <si>
    <t xml:space="preserve">o N.J.A.C 9A: 1-9.2 Teach-out agreements
(a) An institution shall enter into a school-to-school teach-out agreement at least 120 days prior to the cessation of institutional operations. This teach-out agreement shall:  
(1) Be arranged by the closing institution;  
(2) Be agreed to by an eligible transfer institution or institutions, the closing institution, and the Secretary;  
(3) Unless waived for good cause by the Secretary, specify that the eligible transfer institution(s) shall:  
(i) Be located within a reasonable distance of the closing institution, if the closing institution has a physical presence in the State;  
(ii) Accept the transfer of all completed credits from students affected by the closure; and  
(iii) Allow a student affected by the closure to complete the student's program with substantially the same number of credit hours as was required by the closing institution; and  
(4) Specify that, upon request by a student affected by the closure, the closing institution shall provide a complete academic record and an official transcript to the student at no cost to the student.  
o N.J.A.C 9A:1-9.4 Contingency plan or closure  
If, pursuant to N.J.A.C. 9A:2-1, the Secretary determines that an institution is required to submit a contingency plan for closure to OSHE, the contingency plan for closure shall include:  
(1) The requirements of a plan for institutional closure pursuant to N.J.A.C. 9A:1-9.1(a);  
(2) Information about the rights and responsibilities of student loan borrowers;  
(3) Information about the institution's financial condition, accreditation status, and any outstanding compliance issues regarding Federal and State student aid programs;  
(4) Confirmation that the institution has obtained either a surety bond or letter of credit to refund student enrollment deposits and to pay the cost to maintain student records by a third-party or parties.
o N.J.A.C 9A:1-9.1 General procedures for institutional closure
(a) An institution that plans to cease operations or whose licensure has been revoked shall submit to the Secretary a plan for institutional closure, which must include the following: 
(1) the planned date of termination of operations; 
(2) A plan to continually notify relevant stakeholders of pertinent information related to the institution's closure as the information becomes available. Relevant stakeholders include, but are not limited to, the Secretary, enrolled students, admitted students, candidates who have submitted applications where no determination has been made, recent graduates, graduates that maintain institutional debt, faculty, staff, host communities, including the applicable municipal and county government(s), the elected State representative and senator in the legislative district where the institution is located, the chairpersons of the State Senate and Assembly Higher Education Committees, and the New Jersey Commissioner of the Department of Labor and Workforce Development; 
(3) A plan for the transfer and long-term maintenance of all essential records, particularly, but not limited to, academic records of current and former students, by a third-party or parties before the licensed institution ceases operations. Such a plan should include, at a minimum, the following: 
(i)The planned date and receiving location for the transfer of student records; 
(ii) The name and address of the third-party organization(s) or eligible transfer institution(s) to receive and manage the student records; and 
(iii) The contact information of the third-party official(s) who is/are designated to manage transcript requests </t>
  </si>
  <si>
    <t xml:space="preserve">Score of 1 given because administrative provisions are quite clear about teach out agreements and highlight what is required in the event of a closure. In fact, some institutions are required to submit a contingency plan for closures as part of initial authorization and feasibly during renewals. However, the preemptive nature of this requirement  is not widely applied. Also, the application narrative questions are not explicit about plans to address closure but do address long-range planning in a manner that could be read as in connection to closures. </t>
  </si>
  <si>
    <t>1739-2-99-9</t>
  </si>
  <si>
    <t>1739-3-99-9</t>
  </si>
  <si>
    <t>1740-1-99-10</t>
  </si>
  <si>
    <t xml:space="preserve">The agency requires institutions to have policies regarding tuition refunds (Baseline). OSHE also has stipulations that require institutions to provide information about refunds in public facing documents (Threshold). </t>
  </si>
  <si>
    <t>o Petition Narrative – Finances
o Petition Narrative – Students and Student Services</t>
  </si>
  <si>
    <t>o Petition Narrative – Finances
9. For institutions not participating in federal financial aid programs: What is the institution’s tuition refund policy? 
10. Provide a copy of the institution’s refund policy.
o Petition Narrative – Students and Student Services
9. What are the policies on tuition, fees, and refunds for full-time and part-time students for the proposed New Jersey courses or degree program(s)? Out-of-State institutions should also provide these policies for the main campus.
10. Explain the policies on financial assistance. Out-of-State institutions should indicate the amount of such assistance last year; indicate whether the policies will be the same or different for students in the courses or degree program(s) proposed for New Jersey.
24. For institutions not participating in federal financial aid, provide a copy of the institution’s refund policy. (May be a link)</t>
  </si>
  <si>
    <t>• N.J.A.C 9A:1-1.12 Official publications</t>
  </si>
  <si>
    <t>o N.J.A.C 9A:1-1.12 Official publications
(c)An institution shall either include the following information in its official catalogs or provide a current web address in its official catalogs for where the information is located on the institution's website: 
(8) Student costs, including an itemized listing of all mandatory fees charged to students, as well as refund and financial aid policies;</t>
  </si>
  <si>
    <t>1740-2-99-10</t>
  </si>
  <si>
    <t>1740-3-99-10</t>
  </si>
  <si>
    <t>1741-1-99-12</t>
  </si>
  <si>
    <t xml:space="preserve">The agency requires confirmation of a surety bond as a part of the contingency plan for a closure—at the discretion of the Secretary (Baseline). </t>
  </si>
  <si>
    <t>N.J.A.C 9A: 1-9.4 Contingency plan or closure</t>
  </si>
  <si>
    <t>o N.J.A.C 9A: 1-9.4 Contingency plan or closure
If, pursuant to N.J.A.C. 9A:2-1, the Secretary determines that an institution is required to submit a contingency plan for closure to OSHE, the contingency plan for closure, shall include:
(1) The requirements of a plan for institutional closure pursuant to N.J.A.C. 9A:1-9.1(a);  
(2) Information about the rights and responsibilities of student loan borrowers;  
(3) Information about the institution's financial condition, accreditation status, and any outstanding compliance issues regarding Federal and State student aid programs; and  
(4) Confirmation that the institution has obtained either a surety bond or letter of credit to refund student enrollment deposits and to pay the cost to maintain student records by a third-party or parties.</t>
  </si>
  <si>
    <t xml:space="preserve">Scored as weak 1 because there is an implied “if applicable” clause here. Based on the language of provisions in administrative procedures, surety bonds are only selectively required for institutions at the discretion of the Secretary. There is also only limited room in the Application to talk about surety bonds and it is not explicit. </t>
  </si>
  <si>
    <t>1741-2-99-12</t>
  </si>
  <si>
    <t>1741-3-99-12</t>
  </si>
  <si>
    <t>1742-1-99-13</t>
  </si>
  <si>
    <t>o N.J.A.C 9A:1-1.3 Licensure
o N.J.A.C 9A:1-1.7 Finances</t>
  </si>
  <si>
    <t>o N.J.A.C 9A:1-1.3 Licensure
A New Jersey institution seeking licensure shall submit a licensure petition in an electronic format to OSHE preferably at least one year before the requested date of implementation. The petition shall contain:  
4. The institution's financial statements and management letter(s) (if issued) (prepared by independent auditors) for each of the last three years, if applicable;  
o N.J.A.C 9A:1-1.7 Finances  
To qualify for and retain a license, an institution shall demonstrate that it:  
1. Possesses financial resources sufficient to realize its mission over an extended period of time;  
2. Has a long-range financial plan that includes a program for securing gifts, grants, and other appropriate income;  
3. Plans its expenditures by budgeting available resources for specific institutional purposes;  and
4. Maintains adequate financial records that are audited annually by an independent certified public accountant in accordance with generally accepted auditing standards promulgated by the American Institute of Certified Public Accountants for colleges and universities.</t>
  </si>
  <si>
    <t>1742-2-99-13</t>
  </si>
  <si>
    <t>1743-1-99-14</t>
  </si>
  <si>
    <t>N.J.A.C 9A: 1-1.3 Licensure</t>
  </si>
  <si>
    <t>o N.J.A.C 9A: 1-1.3 Licensure
(c) The following procedures apply to petitions from New Jersey institutions:  
1. Upon receipt of the petition, OSHE staff shall provide to all New Jersey institutions a brief summary of the petition's contents, along with information on how to obtain the petition from the OSHE website and an invitation to the institutions to submit their comments within 30 days after the notification regarding the request.  
2. OSHE staff shall review the petition and any comments submitted by in-State institutions, usually with the assistance of an external consultant team that is mutually acceptable to the institution and the Secretary. As part of the review of the petition, OSHE staff may also conduct a site visit at the campus of the institution, usually with the assistance of the external consultant team.  
3. With respect to both initial and continuing licensure, OSHE staff shall provide the institution's petition and the findings of a licensure evaluation to the Presidents' Council for review and recommendation to the Secretary.  
4. The Secretary shall consider the recommendation of the Presidents' Council when making a determination on the petition.  
(e) In the case of a currently licensed New Jersey institution accredited as a discrete entity (that is, not an out-of-State institution) by an institutional accrediting body recognized by the U.S. Secretary of Education, the Secretary shall accept the granting or reaffirmation of accreditation as sufficient for continued licensure provided that:  
1. The appropriately recognized accrediting body's standards are similar to and encompass the State's criteria for licensure in the judgment of the Secretary;  
2. The appropriately recognized accrediting body is an institutional accrediting body recognized by the U.S. Secretary of Education to accredit the kinds of academic programs for which licensure was previously granted;  
3. The institution provides the OSHE with a copy of its self-study document at the same time it provides it to the accrediting body;  
4. If the Secretary sends a representative to accompany and work with the accreditation team on the site visit, the representative shall have the option to participate fully in the accreditation visit, with the sole exception of voting on recommendations related to accreditation status; and  
5. The institution submits to the OSHE a copy of the letter from the recognized accrediting body informing the institution of its accreditation status.</t>
  </si>
  <si>
    <t xml:space="preserve">This item is scored as a perfect 1 because site visits appear as an if applicable item for initial authorization requests and certainty so for renewals. Although language in N.J.A.C 9A is clear about site visits, site visits are only discussed in the general guidance information of the application. </t>
  </si>
  <si>
    <t>1743-2-99-14</t>
  </si>
  <si>
    <t>1744-1-99-15</t>
  </si>
  <si>
    <t xml:space="preserve">The agency requires institutions to provide the most recent enrollment information (Baseline). </t>
  </si>
  <si>
    <t>Licensure – Institution Information Form</t>
  </si>
  <si>
    <t>o Licensure – Institution Information Form
- Most Recent Total Institution Enrollment - *specify timeframe (subject to verification)
- Total NJ Enrollment</t>
  </si>
  <si>
    <t>All institutions are required to provide general information about enrollment. However, under certain circumstances of renewal/new program development administrative rules stipulate that institutions either may discuss their efforts to achieve equitable enrollment outcomes.</t>
  </si>
  <si>
    <t>1744-2-99-15</t>
  </si>
  <si>
    <t>1744-3-99-15</t>
  </si>
  <si>
    <t>1745-1-99-16</t>
  </si>
  <si>
    <t xml:space="preserve">For in state, degree granting institutions seeking renewal, there are no requirements for data regarding persistence outcomes. This data is only required for out of state institutions and as part of efforts to propose new degree programs. However, N.J.A.C. 9A 1-1.10 stipulates that schools are required to provide adequate support for students. Narrative information about these support resources are required as part of the petition narrative in the student services section. </t>
  </si>
  <si>
    <t>1745-2-99-16</t>
  </si>
  <si>
    <t>1745-3-99-16</t>
  </si>
  <si>
    <t>1746-1-99-17</t>
  </si>
  <si>
    <t>Graduation metrics are only discussed in the context of the development of new academic programs.</t>
  </si>
  <si>
    <t>1746-2-99-17</t>
  </si>
  <si>
    <t>1746-3-99-17</t>
  </si>
  <si>
    <t>1747-1-99-18</t>
  </si>
  <si>
    <t>Job placement is only discussed in the context of the development of new academic programs.</t>
  </si>
  <si>
    <t>1747-2-99-18</t>
  </si>
  <si>
    <t>1747-3-99-18</t>
  </si>
  <si>
    <t>1748-1-99-19</t>
  </si>
  <si>
    <t xml:space="preserve">The agency requires information about cohort student loan default rates (if applicable) for renewal (Baseline). </t>
  </si>
  <si>
    <t xml:space="preserve">o Petition Narrative – Finances
[7] What is the institution’s student loan default rate and financial composite score from the U.S. Department of Education (if applicable)? </t>
  </si>
  <si>
    <t xml:space="preserve">This is a very weak 1 because the only place where information about cohort detail rates show up is within the petition narrative; which is not a document that many consumers will have access to. There is also an ‘if applicable” clause associated with providing this information as schools opting out of the federal financial aid process are not required to report default rates. </t>
  </si>
  <si>
    <t>1748-2-99-19</t>
  </si>
  <si>
    <t>1748-3-99-19</t>
  </si>
  <si>
    <t>1749-1-99-20</t>
  </si>
  <si>
    <t>Wage data metrics are only discussed in the context of the development of new academic programs.</t>
  </si>
  <si>
    <t>1749-2-99-20</t>
  </si>
  <si>
    <t>1749-3-99-20</t>
  </si>
  <si>
    <t>1750-99-99-1</t>
  </si>
  <si>
    <t xml:space="preserve">The agency requires out of state institutions to provide information about institutional accreditation (Baseline). The information is to be reported on an annual basis and include it in the catalog (Threshold). </t>
  </si>
  <si>
    <t>https://bit.ly/nj_OSHE_1-2_AnnualReport</t>
  </si>
  <si>
    <t>Out of State Institution Annual Report - Licensure Standards Review – Accreditation</t>
  </si>
  <si>
    <t>o Licensure Standards Review – Accreditation
1. Have there been any changes to your institution’s accreditation status ? If yes, please explain
2. Date of next accreditation review:
4. Please link to the most current annual summary sheet or quality assurance report required by your institution’s accreditation association.</t>
  </si>
  <si>
    <t>o N.J.A.C. 9A:1-5.4 Annual Report
o N.J.A.C. 9A:1-5.2 Petitions from Institution
o N.J.A.C. 9A:1-1.12 Official Publications</t>
  </si>
  <si>
    <t>o N.J.A.C. 9A:1-1.12 Official Publications
(c) An institution shall either include the following information in its official catalogs or provide a current web address in its official catalogs for where the information is located on the institution's website: 
2. Statements of institutional and programmatic accreditation;  
o N.J.A.C. 9A:1-5.4 Annual Report
(a) An out-of-State institution shall submit a report containing an update of the information required pursuant to N.J.A.C. 9A:1-5.2(b) to the Secretary on an annual basis by a date determined by the Secretary. 
(b) If it appears from a review of the annual report that there has been a significant change in the offerings, the necessary resources, or the status of the institution, OSHE staff shall submit the matter to the Presidents' Council for review and recommendation to the Secretary for any appropriate action to be taken, including the revocation of licensure. 
o N.J.A.C. 9A:1-5.2 Petitions from Institutions
(a) Out-of-State institutions seeking licensure shall submit licensure petitions in an electronic format to OSHE preferably at least one year before the requested date of implementation.  
(b) The petition shall contain:  
1. The accreditation status of the institution;  
3. Information equivalent to the annual summary sheet required by the regional and/or national institutional accrediting association for the institution</t>
  </si>
  <si>
    <t xml:space="preserve">Strong 2 because of how administrative code stipulates the exact elements that are to be included in the annual report. </t>
  </si>
  <si>
    <t>1751-99-99-2</t>
  </si>
  <si>
    <t xml:space="preserve">The agency requires out of state institutions to provide information about programmatic accreditation (Baseline). The information is to be reported on an annual basis and in the catalog (Threshold). </t>
  </si>
  <si>
    <t xml:space="preserve">o Out of State Institution Annual Report - Licensure Standards Review – Accreditation
o Out of State Institution Annual Report - Academics – Academic Degree Programs </t>
  </si>
  <si>
    <t xml:space="preserve">o Out of State Institution Annual Report - Academics – Academic Degree Programs 
4. Are there any programmatic accreditation updates and/or changes? Yes/No. If yes, please explain in detail. 
o Out of State Institution Annual Report - Licensure Standards Review – Accreditation
3. Have there been changes to your institution’s programmatic accreditation status for programs approved for licensure, including, but not limited to, any non-compliance, questions, or findings. Yes/No. If yes, please explain:
4. Please link to the most current annual summary sheet or quality assurance report required by your institution’s accreditation association.  </t>
  </si>
  <si>
    <t>o N.J.A.C. 9A:1-5.4 Annual Report
o N.J.A.C. 9A:1-5.2 Petitions from Institutions
o N.J.A.C. 9A:1-1.12 Official Publications</t>
  </si>
  <si>
    <t>o N.J.A.C. 9A:1-1.12 Official Publications
(c) An institution shall either include the following information in its official catalogs or provide a current web address in its official catalogs for where the information is located on the institution's website: 
2. Statements of institutional and programmatic accreditation;  
o N.J.A.C. 9A:1-5.4 Annual Report
(a) An out-of-State institution shall submit a report containing an update of the information required pursuant to N.J.A.C. 9A:1-5.2(b) to the Secretary on an annual basis by a date determined by the Secretary. 
(b) If it appears from a review of the annual report that there has been a significant change in the offerings, the necessary resources, or the status of the institution, OSHE staff shall submit the matter to the Presidents' Council for review and recommendation to the Secretary for any appropriate action to be taken, including the revocation of licensure.</t>
  </si>
  <si>
    <t>1752-99-99-3</t>
  </si>
  <si>
    <t xml:space="preserve">The agency stipulates that the catalog must be provided for reporting (Baseline). The agency specifically stipulates that the information must also be made public to students in a public manner, include specific items, and note any updates for reporting (Threshold). </t>
  </si>
  <si>
    <t>•	Out of State Institution Annual Report - Additional Required Information/Resources</t>
  </si>
  <si>
    <t xml:space="preserve">o Out of State Institution Annual Report - Additional Required Information/Resources
Have there been any changes to the institution’s official catalog, which should include a mission statement and the other items specified in N.J.A.C. 9A:1-1.12(c)? Yes/No. If yes, please explain in detail and provide link to current catalog. </t>
  </si>
  <si>
    <t>o N.J.A.C. 9A:1-1.12 Official Publications
o N.J.A.C. 9A:1-5.4 Annual Report
o N.J.A.C. 9A:1-5.2 Petitions from Institutions</t>
  </si>
  <si>
    <t>o N.J.A.C. 9A:1-1.12 Official Publications
(c) An institution shall either include the following information in its official catalogs or provide a current web address in its official catalogs for where the information is located on the institution's website:  
1. A statement of institutional mission;  
2. Statements of institutional and programmatic accreditation;  
3. Lists of faculty and administrative officers, including their earned degrees;  
4. Complete curricular information, including course descriptions and the grading system;  
5. Requirements for admission, transfer, and graduation;  
6. Policies for awarding degree credit and policies on academic progress, academic standing, and withdrawal;  
7. Descriptions of facilities and of available student support services;  
8. Student costs, including an itemized listing of all mandatory fees charged to students, as well as refund and financial aid policies;  
9. An academic calendar;  
10. A list of members of the governing board; and  
11. A description of rules and regulations regarding students if not described in other publications.  
o N.J.A.C. 9A:1-5.4 Annual Report  
(a) An out-of-State institution shall submit a report containing an update of the information required pursuant to N.J.A.C. 9A:1-5.2(b) to the Secretary on an annual basis by a date determined by the Secretary.  
(b) If it appears from a review of the annual report that there has been a significant change in the offerings, the necessary resources, or the status of the institution, OSHE staff shall submit the matter to the Presidents' Council for review and recommendation to the Secretary for any appropriate action to be taken, including the revocation of licensure.  
o N.J.A.C. 9A:1-5.2 Petitions from Institutions  
(a) Out-of-State institutions seeking licensure shall submit licensure petitions in an electronic format to OSHE preferably at least one year before the requested date of implementation.  
(b) The petition shall contain:  
1. The accreditation status of the institution;  
2. A mission statement that defines the scope, purpose, and basic tenets of the institution;  
3. Information equivalent to the annual summary sheet required by the regional and/or national institutional accrediting association for the institution;  
4. The institution's financial statements and management letter(s) (if issued) (prepared by independent auditors) for each of the last three years;  
5. Information on the qualifications of prospective faculty for the proposed New Jersey offering(s);  
6. A description of the selection and review process for faculty teaching in New Jersey;  
7. A catalog and other data that the institution recognizes as appropriate; and  
8. Other information that the Secretary specifically requests.</t>
  </si>
  <si>
    <t>1753-99-99-4</t>
  </si>
  <si>
    <t>1753-99-99-5</t>
  </si>
  <si>
    <t>1753-99-99-7</t>
  </si>
  <si>
    <t>1753-99-99-8</t>
  </si>
  <si>
    <t>1753-99-99-9</t>
  </si>
  <si>
    <t>1753-99-99-11</t>
  </si>
  <si>
    <t>1753-99-99-12</t>
  </si>
  <si>
    <t>1753-99-99-14</t>
  </si>
  <si>
    <t>1753-99-99-18</t>
  </si>
  <si>
    <t>1753-99-99-20</t>
  </si>
  <si>
    <t>1753-99-99-21</t>
  </si>
  <si>
    <t>1753-99-99-22</t>
  </si>
  <si>
    <t>1754-99-99-10</t>
  </si>
  <si>
    <t xml:space="preserve">The agency requires that information about tuition refund policies by provided as part of the annual report process (Baseline). These tuition refund policies must be made public in the institution’s catalog (Threshold). </t>
  </si>
  <si>
    <t>o Out of State Institution Annual Report - Licensure Standards Review – Student and Student Services
o Out of State Institution Annual Report - Additional Required Information/Resources</t>
  </si>
  <si>
    <t xml:space="preserve">o Out of State Institution Annual Report - Licensure Standards Review – Student and Student Services
6. Has there been any changes in the policies on tuition, fees, and refunds for full-time and part-time students for the New Jersey course(s) or degree program(s) or for the main campus? If yes, please explain in detail
o Out of State Institution Annual Report - Additional Required Information/Resources
3. Have there been any changes to the institution’s official catalog, which should include a mission statement and the other items specified in N.J.A.C. 9A:1-1.12(c)? If yes, please explain in detail and provide link to current catalog. </t>
  </si>
  <si>
    <t>o N.J.A.C. 9A:1-5.4 Annual Report
o N.J.A.C. 9A:1-1.12 Official Publications</t>
  </si>
  <si>
    <t xml:space="preserve">o N.J.A.C. 9A:1-1.12 Official Publications
(c) An institution shall either include the following information in its official catalogs or provide a current web address in its official catalogs for where the information is located on the institution's website: 
8. Student costs, including an itemized listing of all mandatory fees charged to students, as well as refund and financial aid policies;
o N.J.A.C. 9A:1-5.4 Annual Report
(a) An out-of-State institution shall submit a report containing an update of the information required pursuant to N.J.A.C. 9A:1-5.2(b) to the Secretary on an annual basis by a date determined by the Secretary. 
(b) If it appears from a review of the annual report that there has been a significant change in the offerings, the necessary resources, or the status of the institution, OSHE staff shall submit the matter to the Presidents' Council for review and recommendation to the Secretary for any appropriate action to be taken, including the revocation of licensure. </t>
  </si>
  <si>
    <t>1755-99-99-13</t>
  </si>
  <si>
    <t xml:space="preserve">The agency requires that financial statements be a part of the annual reporting process (Baseline). There are requirements that stipulate that financial statements must be independently audited (Threshold). </t>
  </si>
  <si>
    <t>o Out of State Institution Annual Report - Licensure Standards Review – Finances
o Out of State Institution Annual Report - Licensure Standards Review – Budget Form</t>
  </si>
  <si>
    <t>o Out of State Institution Annual Report - Licensure Standards Review – Finances
1. Has there been any increases or decreases in the operating budget? If yes, please explain, click on the “Budget Form” link and complete the Budget Form. Include a brief narrative that describes components of the budget. Please include the tuition per credit hour, distinguishing, as appropriate, undergraduate and graduate tuition.   
4. Has there been any change to the institution’s long-range financial plan, including a program designed to secure gifts, grants, and other appropriate income affecting course(s) or degree program(s) approved and offered for New Jersey? If yes, please explain including any impact to course(s) or degree program(s) approved and offered in New Jersey.
o Out of State Institution Annual Report - Licensure Standards Review – Budget Form
- Columns: Year 1/2/3 (Dollar Amount, % of total income)
- Rows
INCOME  
1. Student Tuition (Specify tuition/credit hour in narrative)  
2. Student Fees  
3. Other (Specify in narrative)  
EDUCATIONAL &amp; GENERAL INCOME TOTAL  
4. Student Aid Income  
INCOME GRAND TOTAL  
EXPENDITURES  
5. Salaries  
6. Benefits  
7. Travel  
8. Library Resources  
9. Student Services  
10. Plant Operations &amp; Maintenance  
11. Computer/Capital  
12. Printing/Xeroxing  
13. Other (Specify in narrative)  
EDUCATIONAL &amp; GENERAL EXPENDITURES TOTAL  
14. Student Aid  
EXPENDITURES GRAND TOTAL</t>
  </si>
  <si>
    <t>o N.J.A.C. 9A:1-5.4 Annual Report
o N.J.A.C. 9A:1-5.2 Petitions from Institutions</t>
  </si>
  <si>
    <t>o N.J.A.C. 9A:1-5.4 Annual Report
(a)	An out-of-State institution shall submit a report containing an update of the information required pursuant to N.J.A.C. 9A:1-5.2(b) to the Secretary on an annual basis by a date determined by the Secretary. 
(b)	If it appears from a review of the annual report that there has been a significant change in the offerings, the necessary resources, or the status of the institution, OSHE staff shall submit the matter to the Presidents' Council for review and recommendation to the Secretary for any appropriate action to be taken, including the revocation of licensure. 
o N.J.A.C. 9A:1-5.2 Petitions from Institutions
(a) The petition shall contain: 
1. The institution's financial statements and management letter(s) (if issued) (prepared by independent auditors) for each of the last three years;</t>
  </si>
  <si>
    <t xml:space="preserve">Scored as a weak 2 because the administrative provisions are clear about the stringency; however despite the fact that they are required, interestingly there is no place in the annual report form to provide an institutions audited financial statements. </t>
  </si>
  <si>
    <t>1756-99-99-15</t>
  </si>
  <si>
    <t xml:space="preserve">The agency requires that institutions provide information about enrollment in their annual reports (Baseline). Information regarding persistence is required to be disaggregated across racial, ethnic, and ability identities (Threshold). </t>
  </si>
  <si>
    <t xml:space="preserve">o Out of State Institution Annual Report - Institution Information and Contact Information
o Out of State Institution Annual Report - Licensure Standards Review – Finances
o Out of State Institution Annual Report - Licensure Standards Review – Student &amp; Student Services
</t>
  </si>
  <si>
    <t>o Out of State Institution Annual Report - Licensure Standards Review – Student &amp; Student Services
(2) For the New Jersey course(s) and/or programs, indicate the headcount and FTE student enrollments. What number and percentage of this enrollment is on a full-time and part-time basis. What number and percentage of students is enrolled in each and every instructional modality utilized to offer course(s) and/or academic degree program(s), (e.g., in-person, remote, hybrid)?
(3) Break down the demographics of these students by U.S. Census-defined race/ethnicity categories, and self-identified gender categories (male, female, other, prefer not to say, non-binary, transgender). Break down these students by first-generation, economically disadvantaged, and students with disabilities.   Indicate any changes to data.
o Out of State Institution Annual Report - Licensure Standards Review – Finances
(2) Has the enrollment in New Jersey offerings been less than projected? If yes, then please explain the difference and explain how costs were covered.
(3) Has the enrollment in New Jersey offerings increased more than projected? If yes, then please explain the difference.
o Out of State Institution Annual Report - Institution Information and Contact Information
- Most Recent Total Institution Enrollment
- Total NJ Enrollment</t>
  </si>
  <si>
    <t>1757-99-99-16</t>
  </si>
  <si>
    <t xml:space="preserve">The agency requires that institutions provide information about persistence in their annual reports (Baseline). The agency specifically stipulates that information regarding persistence is required to be disaggregated across racial, ethnic, and ability identities (Threshold). </t>
  </si>
  <si>
    <t>Out of State Institution Annual Report - Licensure Standards Review – Student &amp; Student Services</t>
  </si>
  <si>
    <t xml:space="preserve">o Out of State Institution Annual Report - Licensure Standards Review – Student &amp; Student Services
(5) For New Jersey program(s) what is the retention rate from the first to the second year? Provide the total number and percent of students in the cohort entering two years ago, if licensed longer than two years, provide this retention data into the second and third years of the program(s). Describe the institution’s strategies to increase retention. Please break down the demographics of these students by U.S. Census-defined race/ethnicity categories and self-identified gender categories (male, female, other, prefer not to say, non- binary, transgender). Please break down these students by first-generation, economically disadvantaged, and students with disabilities. </t>
  </si>
  <si>
    <t>1758-99-99-17</t>
  </si>
  <si>
    <t xml:space="preserve">The agency requires that institutions provide information about graduation in their annual reports (Baseline). The agency specifically stipulates that information regarding persistence is required to be disaggregated across racial, ethnic, and ability identities (Threshold). </t>
  </si>
  <si>
    <t xml:space="preserve">o Out of State Institution Annual Report - Licensure Standards Review – Student &amp; Student Services
(4) For the New Jersey program(s), what is the completion rate for the cohort since initial licensure, if initially licensed less than six years ago, and if licensed longer than six years, what is the completion rate for the cohort that entered six years ago? If the program is an associate degree program, provide the total number and percent of students in the cohort that completed the program by the end of the second, third, fourth, and fifth years. If the program is a bachelor’s degree program, provide the total number and percent of students in the cohort that completed the program by the end of the fourth and fifth years, as applicable. Break down the demographics of these students by U.S. Census-defined race/ethnicity categories, and self-identified gender categories (male, female, other, prefer not to say, non-binary, transgender). Please break down these students by first-generation, economically disadvantaged, and students with disabilities. </t>
  </si>
  <si>
    <t>1759-99-99-19</t>
  </si>
  <si>
    <t xml:space="preserve">The agency requires institutions to report data on the cohort default rate but only if there has been a change to the institution’s status (Baseline). </t>
  </si>
  <si>
    <t>Out of State Institution Annual Report - Licensure Standards Review – Finances</t>
  </si>
  <si>
    <t xml:space="preserve">o Out of State Institution Annual Report - Licensure Standards Review – Finances
(6) Has the institution’s student loan default rate and/or financial composite score from the U.S. Department of Education changed (if applicable)? Has the institution been placed on Heightened Cash Management status by the U.S. Department of Education?  Has the institution received any determinations from the U.S. Department of Education resulting from a program review? If yes, please explain in detail and indicate changes. </t>
  </si>
  <si>
    <t>1760-99-99-6</t>
  </si>
  <si>
    <t xml:space="preserve">The agency require institutions to provide information about tuition and fee schedules (Baseline). This information is required to be publicly shared and any changes are to be explained in detail (Threshold). </t>
  </si>
  <si>
    <t>o Out of State Institution Annual Report - Additional Required Information/Resources
o Out of State Institution Annual Report - Student &amp; Student Services</t>
  </si>
  <si>
    <t>o Out of State Institution Annual Report - Additional Required Information/Resources
3. Have there been any changes to the institution’s official catalog, which should include a mission statement and the other items specified in N.J.A.C. 9A:1-1.12(c)? If yes, please explain in detail and provide link to current catalog.
o Out of State Institution Annual Report - Student &amp; Student Services
6. Has there been any changes in the policies on tuition, fees, and refunds for full-time and part-time students for the New Jersey course(s) or degree program(s) or for the main campus? Yes/No. If yes, please explain in detail.</t>
  </si>
  <si>
    <t>o N.J.A.C. 9A:1-1.12 Official Publications
(c) An institution shall either include the following information in its official catalogs or provide a current web address in its official catalogs for where the information is located on the institution's website: 
8. Student costs, including an itemized listing of all mandatory fees charged to students, as well as refund and financial aid policies;
o N.J.A.C. 9A:1-5.4 Annual Report
(a) An out-of-State institution shall submit a report containing an update of the information required pursuant to N.J.A.C. 9A:1-5.2(b) to the Secretary on an annual basis by a date determined by the Secretary. 
(b) If it appears from a review of the annual report that there has been a significant change in the offerings, the necessary resources, or the status of the institution, OSHE staff shall submit the matter to the Presidents' Council for review and recommendation to the Secretary for any appropriate action to be taken, including the revocation of licensure. 
o N.J.A.C. 9A:1-5.2 Petitions from Institutions
(a) The petition shall contain: 
1. A catalog and other data that the institution recognizes as appropriate;</t>
  </si>
  <si>
    <t>1761-1-99-1</t>
  </si>
  <si>
    <t>The agency does not require institutions to report beyond the standard reauthorization process.</t>
  </si>
  <si>
    <t>1761-1-99-2</t>
  </si>
  <si>
    <t>1761-1-99-3</t>
  </si>
  <si>
    <t>1761-1-99-4</t>
  </si>
  <si>
    <t>1761-1-99-5</t>
  </si>
  <si>
    <t>1761-1-99-6</t>
  </si>
  <si>
    <t>1761-1-99-7</t>
  </si>
  <si>
    <t>1761-1-99-8</t>
  </si>
  <si>
    <t>1761-1-99-9</t>
  </si>
  <si>
    <t>1761-1-99-10</t>
  </si>
  <si>
    <t>1761-1-99-11</t>
  </si>
  <si>
    <t>1761-1-99-12</t>
  </si>
  <si>
    <t>1761-1-99-13</t>
  </si>
  <si>
    <t>1761-1-99-14</t>
  </si>
  <si>
    <t>1761-1-99-15</t>
  </si>
  <si>
    <t>1761-1-99-16</t>
  </si>
  <si>
    <t>1761-1-99-17</t>
  </si>
  <si>
    <t>1761-1-99-18</t>
  </si>
  <si>
    <t>1761-1-99-19</t>
  </si>
  <si>
    <t>1761-1-99-20</t>
  </si>
  <si>
    <t>1761-1-99-21</t>
  </si>
  <si>
    <t>1761-1-99-22</t>
  </si>
  <si>
    <t>1761-2-99-1</t>
  </si>
  <si>
    <t>1761-2-99-2</t>
  </si>
  <si>
    <t>1761-2-99-3</t>
  </si>
  <si>
    <t>1761-2-99-4</t>
  </si>
  <si>
    <t>1761-2-99-5</t>
  </si>
  <si>
    <t>1761-2-99-6</t>
  </si>
  <si>
    <t>1761-2-99-7</t>
  </si>
  <si>
    <t>1761-2-99-8</t>
  </si>
  <si>
    <t>1761-2-99-9</t>
  </si>
  <si>
    <t>1761-2-99-10</t>
  </si>
  <si>
    <t>1761-2-99-11</t>
  </si>
  <si>
    <t>1761-2-99-12</t>
  </si>
  <si>
    <t>1761-2-99-13</t>
  </si>
  <si>
    <t>1761-2-99-14</t>
  </si>
  <si>
    <t>1761-2-99-15</t>
  </si>
  <si>
    <t>1761-2-99-16</t>
  </si>
  <si>
    <t>1761-2-99-17</t>
  </si>
  <si>
    <t>1761-2-99-18</t>
  </si>
  <si>
    <t>1761-2-99-19</t>
  </si>
  <si>
    <t>1761-2-99-20</t>
  </si>
  <si>
    <t>1761-2-99-21</t>
  </si>
  <si>
    <t>1761-2-99-22</t>
  </si>
  <si>
    <t>1761-4-99-1</t>
  </si>
  <si>
    <t>nj_OSHE_4</t>
  </si>
  <si>
    <t>1761-4-99-2</t>
  </si>
  <si>
    <t>1761-4-99-3</t>
  </si>
  <si>
    <t>1761-4-99-4</t>
  </si>
  <si>
    <t>1761-4-99-5</t>
  </si>
  <si>
    <t>1761-4-99-6</t>
  </si>
  <si>
    <t>1761-4-99-7</t>
  </si>
  <si>
    <t>1761-4-99-8</t>
  </si>
  <si>
    <t>1761-4-99-9</t>
  </si>
  <si>
    <t>1761-4-99-10</t>
  </si>
  <si>
    <t>1761-4-99-11</t>
  </si>
  <si>
    <t>1761-4-99-12</t>
  </si>
  <si>
    <t>1761-4-99-13</t>
  </si>
  <si>
    <t>1761-4-99-14</t>
  </si>
  <si>
    <t>1761-4-99-15</t>
  </si>
  <si>
    <t>1761-4-99-16</t>
  </si>
  <si>
    <t>1761-4-99-17</t>
  </si>
  <si>
    <t>1761-4-99-18</t>
  </si>
  <si>
    <t>1761-4-99-19</t>
  </si>
  <si>
    <t>1761-4-99-20</t>
  </si>
  <si>
    <t>1761-4-99-21</t>
  </si>
  <si>
    <t>1761-4-99-22</t>
  </si>
  <si>
    <t>1762-99-99-1</t>
  </si>
  <si>
    <t>The agency requires the institution to provide institutional and programmatic accreditors information on the application (Baseline).</t>
  </si>
  <si>
    <t>https://bit.ly/nj_OSHE_4_App</t>
  </si>
  <si>
    <t>Application: Institutional Information – Non NC-SARA Distance Learning</t>
  </si>
  <si>
    <t>o Application: Institutional Information – Non NC-SARA Distance Learning
-Institution Accrediting Body
-Program(s) Accreditor(s) (if applicable)</t>
  </si>
  <si>
    <t>1762-99-99-2</t>
  </si>
  <si>
    <t>1763-99-99-3</t>
  </si>
  <si>
    <t>1763-99-99-4</t>
  </si>
  <si>
    <t>1763-99-99-5</t>
  </si>
  <si>
    <t>1763-99-99-6</t>
  </si>
  <si>
    <t>1763-99-99-7</t>
  </si>
  <si>
    <t>1763-99-99-8</t>
  </si>
  <si>
    <t>1763-99-99-9</t>
  </si>
  <si>
    <t>1763-99-99-10</t>
  </si>
  <si>
    <t>1763-99-99-11</t>
  </si>
  <si>
    <t>1763-99-99-12</t>
  </si>
  <si>
    <t>1763-99-99-13</t>
  </si>
  <si>
    <t>1763-99-99-14</t>
  </si>
  <si>
    <t>1763-99-99-16</t>
  </si>
  <si>
    <t>1763-99-99-17</t>
  </si>
  <si>
    <t>1763-99-99-18</t>
  </si>
  <si>
    <t>1763-99-99-19</t>
  </si>
  <si>
    <t>1763-99-99-20</t>
  </si>
  <si>
    <t>1763-99-99-21</t>
  </si>
  <si>
    <t>1763-99-99-22</t>
  </si>
  <si>
    <t>1764-99-99-15</t>
  </si>
  <si>
    <t>The agency requires the institution to provide total enrollment information for the institution and students in the state taking distance education on the application for renewal (Baseline).</t>
  </si>
  <si>
    <t>o Application: Institutional Information – Non NC-SARA Distance Learning
-Total Institutional Enrollment
- Total NJ Resident Enrollment in Distance Education Programs</t>
  </si>
  <si>
    <t>1519-99-99-1</t>
  </si>
  <si>
    <t>New Mexico</t>
  </si>
  <si>
    <t>nm_HED</t>
  </si>
  <si>
    <t>New Mexico Department of Higher Education</t>
  </si>
  <si>
    <t>nm_HED_1</t>
  </si>
  <si>
    <t>Regionally Accredited Degree-Granting Institutions</t>
  </si>
  <si>
    <t>The agency requires applying institutions to provide the name of accreditor, accreditor’s contact information, as well as the institution’s next accreditation date about institutional accreditation information for authorization (Baseline). The agency requires institutions to upload the institution's organizational profile issued by the regional accreditor, which includes each approved campus, credentials, and programs for authorization (Threshold).</t>
  </si>
  <si>
    <t>https://bit.ly/nm_HED_1_Application_Regionally-Accredited</t>
  </si>
  <si>
    <t>Renewal Application 0000000735 - NM State Authorization for Registration: Section 1. School Demographics | A. Catalog and Curriculum Requirements (5.100.6.10 NMAC)</t>
  </si>
  <si>
    <t>o Section 1. School Demographics 
Please provide the name of your regional accreditor
Accreditor’s contact information: Street, City, State, Zip Code, Phone Number, Email Address, Website
When is your institution's next accreditation affirmation date?
o A. Catalog and Curriculum Requirements (5.100.6.10 NMAC)
Upload the institution's organizational profile issued by the regional accreditor, which includes each approved campus, credentials, and programs.
New degree-granting institutions seeking regional accreditation must upload a completed accreditation plan.
Upload a current complete catalog that includes:
All programs of study
Course descriptions
Method(s) of delivery for each course
Number of credit hours for each course
Identification of specialized programmatic accreditation (when applicable)</t>
  </si>
  <si>
    <t>https://web.archive.org/web/20241129200123/https://ppsd.smapply.io/protected/resource/eyJoZnJlIjogOTg0NzgxODUsICJ2cSI6IDk5NTkwfQ/</t>
  </si>
  <si>
    <t>5.100.6.10 NMAC. Curriculum Requirements</t>
  </si>
  <si>
    <t>5.100.6.10 NMAC.
Curriculum Requirements: Regionally accredited institutions shall be governed by their accrediting agencies in establishing curriculum standards. Accredited institution shall submit formal documentation from the accreditor listing all approved campuses, credentials and programs; and written notification of any changes related to accreditation.</t>
  </si>
  <si>
    <t>https://web.archive.org/web/20241129195635/https://nmonesource.com/nmos/nmsa/en/item/4361/index.do?iframe=true&amp;printMode=selected#!fragment/zoupio-_Toc166660965/BQCwhgziBcwMYgK4DsDWszIQewE4BUBTADwBdoAvbRABwEtsBaAfX2zgEYA2HrgBgCcXAKwBKADTJspQhACKiQrgCe0AORrxEQmFwIFS1Rq069IAMp5SAIVUAlAKIAZBwDUAggDkAwg-GkwACNoUnZRUSA</t>
  </si>
  <si>
    <t>NMSA § 21-23-6. Registration of colleges and universities; submission of materials.</t>
  </si>
  <si>
    <t>o NMSA § 21-23-6
A.  Every college or university operating in New Mexico that is regionally accredited or seeking regional accreditation by an accrediting agency approved by the department shall register with the department.
B.  A college or university registering with the department pursuant to this section shall provide curriculum and enrollment information, financial information and all publication materials requested by the department.
C.  A college or university registering with the department shall adopt a procedure for the resolution of student complaints.
D.  A college's or university's registration is valid for the same period as its grant of regional accreditation from its accrediting agency.</t>
  </si>
  <si>
    <t>1520-99-99-2</t>
  </si>
  <si>
    <t xml:space="preserve">The agency requires applying institutions to provide information about program/specialized accreditor in the catalog (when applicable) for authorization (Baseline). </t>
  </si>
  <si>
    <t>Renewal Application 0000000735 - NM State Authorization for Registration: A. Catalog and Curriculum Requirements (5.100.6.10 NMAC)</t>
  </si>
  <si>
    <t>o A. Catalog and Curriculum Requirements (5.100.6.10 NMAC)
Upload the institution's organizational profile issued by the regional accreditor, which includes each approved campus, credentials, and programs.
Upload a current complete catalog that includes:
Identification of specialized programmatic accreditation (when applicable)</t>
  </si>
  <si>
    <t>5.100.6.10 NMAC. Curriculum Requirements
A. The institution shall submit a complete catalog that includes all programs of study, course descriptions, methods of delivery for each course, and number of credit hours for each course. When applicable, the institution shall identify specialized programmatic accreditation in the catalog.</t>
  </si>
  <si>
    <t>If applicable, so this is a 1.</t>
  </si>
  <si>
    <t>1521-99-99-3</t>
  </si>
  <si>
    <t xml:space="preserve">The agency requires applying institutions to provide a copy of the course catalog for authorization (Baseline). The agency specifically stipulates that the institution includes all programs of study, course descriptions, methods of delivery for each course, and number of credit hours for each course (Threshold). </t>
  </si>
  <si>
    <t>A. Catalog and Curriculum Requirements (5.100.6.10 NMAC)
Upload the institution's organizational profile issued by the regional accreditor, which includes each approved campus, credentials, and programs.
New degree-granting institutions seeking regional accreditation must upload a completed accreditation plan.
Upload a current complete catalog that includes:
All programs of study
Course descriptions
Method(s) of delivery for each course
Number of credit hours for each course
Identification of specialized programmatic accreditation (when applicable)</t>
  </si>
  <si>
    <t>5.100.6.10 NMAC – Curriculum Requirements</t>
  </si>
  <si>
    <t>5.100.6.10 NMAC. A. The institution shall submit a complete catalog that includes all programs of study, course descriptions, methods of delivery for each course, and number of credit hours for each course. When applicable, the institution shall identify specialized programmatic accreditation in the catalog</t>
  </si>
  <si>
    <t>1522-99-99-4</t>
  </si>
  <si>
    <t>1522-99-99-11</t>
  </si>
  <si>
    <t>1522-99-99-15</t>
  </si>
  <si>
    <t>1522-99-99-16</t>
  </si>
  <si>
    <t>1522-99-99-17</t>
  </si>
  <si>
    <t>1522-99-99-18</t>
  </si>
  <si>
    <t>1522-99-99-19</t>
  </si>
  <si>
    <t>1522-99-99-20</t>
  </si>
  <si>
    <t>1522-99-99-21</t>
  </si>
  <si>
    <t>1522-99-99-22</t>
  </si>
  <si>
    <t>1523-99-99-5</t>
  </si>
  <si>
    <t xml:space="preserve">The agency requires applying institutions to provide students with a copy of the initial enrollment agreement for authorization (Baseline). The agency specifically stipulates that the institution shall submit an enrollment agreement which meets specific requirements (names and addresses of the school and the student, program start date and estimated end date, the number of hours or units of instruction, etc...)  to fulfil the conditions of state authorization. (Threshold). </t>
  </si>
  <si>
    <t>Renewal Application 0000000735 - NM State Authorization for Registration: B. Enrollment Agreement (5.100.6.11 &amp; 5.100.6.13 NMAC)</t>
  </si>
  <si>
    <t>B. Enrollment Agreement (5.100.6.11 &amp; 5.100.6.13 NMAC)
Please check each box to indicate your agreement and upload the enrollment agreement including all the listed items below at the end of the application.
- Information that will clearly and completely define the terms of the agreement between the student and the school (if in catalog, state page number): 0
- A section that lists the name and address of the school (if in catalog, state page number).
- A section that requires the name and address of the student (if in catalog, state page number).
- The program or course title the student is enrolling in and the applicable catalog date or version reference (if in catalog, state page number).
- Program start date and estimated end date (if in catalog, state page number).
- The number of hours or units of instruction (if in catalog, state page number).
- The school's cancellation and refund policies (if in catalog, state page number).
- An itemization of all charges, fees, and required purchases being incurred by the student or their sponsor to complete the training, and all other items of expense required by the school (if in catalog, state page number).
- The method of payment and payment schedule being established (if in catalog, state page number).
- If applicable, a statement detailing the institution’s placement policy (if in catalog, state page number or state "n/a").</t>
  </si>
  <si>
    <t>5.100.6.11 NMAC – Enrollment Agreement</t>
  </si>
  <si>
    <t>o 5.100.6.11 NMAC. Enrollment Agreement
Before a student begins coursework at an institution, the institution shall execute an enrollment agreement with the student. An enrollment agreement will be binding only when it has been fully completed, signed, and dated by the student and an authorized institution representative prior to the beginning of instruction. The institution shall retain the original enrollment agreement, and a copy shall be delivered to the student at the time of execution or by mail when the enrollment is solicited by mail. A copy of the blank agreement or contract shall be submitted to the department.
Each enrollment contract or agreement shall include at least the following:
A. Information that will clearly and completely define the terms of the agreement between the student and the school.
B. Names and addresses of the school and the student.
C. The program or course title in which the student is enrolling and the applicable catalog date or version reference.
D. Program start date and estimated end date.
E. The number of hours or units of instruction.
F. The school's cancellation and refund policies.
G. An itemization of all charges, fees, and required purchases being incurred by the student or their sponsor in order to complete the training, e.g., tuition, books, supplies, and all other items of expense required by the school.
H. The method of payment and payment schedule being established.
I. When applicable, a statement detailing the institution’s academic placement policy.</t>
  </si>
  <si>
    <t>1524-99-99-6</t>
  </si>
  <si>
    <t xml:space="preserve">The agency requires applying institutions to provide information about tuition and fees for authorization (Baseline). The agency specifically stipulates that the institution provide tuition and fee information in the enrollment agreement to fulfil the conditions of state authorization. (Threshold). </t>
  </si>
  <si>
    <t>B. Enrollment Agreement (5.100.6.11 &amp; 5.100.6.13 NMAC)
Please check each box to indicate your agreement and upload the enrollment agreement including all the listed items below at the end of the application.
- An itemization of all charges, fees, and required purchases being incurred by the student or their sponsor to complete the training, and all other items of expense required by the school (if in catalog, state page number).</t>
  </si>
  <si>
    <t>5.100.6.11 NMAC. Enrollment Agreement
Before a student begins coursework at an institution, the institution shall execute an enrollment agreement with the student. An enrollment agreement will be binding only when it has been fully completed, signed, and dated by the student and an authorized institution representative prior to the beginning of instruction. The institution shall retain the original enrollment agreement, and a copy shall be delivered to the student at the time of execution or by mail when the enrollment is solicited by mail. A copy of the blank agreement or contract shall be submitted to the department.
Each enrollment contract or agreement shall include at least the following:
G. An itemization of all charges, fees, and required purchases being incurred by the student or their sponsor in order to complete the training, e.g., tuition, books, supplies, and all other items of expense required by the school.</t>
  </si>
  <si>
    <t>1525-99-99-7</t>
  </si>
  <si>
    <t xml:space="preserve">The agency requires applying institutions to provide their procedure for resolution of student complaints for authorization (Baseline). The agency specifically stipulates that the institution meets specific requirements in their student complaint process to fulfill the conditions of state authorization. (Threshold). </t>
  </si>
  <si>
    <t>Renewal Application 0000000735 - NM State Authorization for Registration: Student Complaint Procedure (5.100.6.14 NMAC)</t>
  </si>
  <si>
    <t>E. Student Complaint Procedure (5.100.6.14 NMAC)
Please upload a copy of the institution’s student complaint process at the end of the application. Indicate the institution's compliance by checking off each box.
- Requirement that students or other parties with complaints or grievances against an institution first seek to resolve their complaint or grievance directly with the institution.
- A time frame within which the institution will investigate the complaint and respond to the complainant.
- Assurance of the involvement of a person who will serve as an impartial representative of the institution but not be directly involved in the area of the complaint.
- Assurance that no adverse action will be taken against the complainant for registering the complaint.
- Identification of the higher education department as the agency to be contacted in cases where a complaint cannot be resolved.</t>
  </si>
  <si>
    <t>5.100.6.14 NMAC. Student Complaint Procedure</t>
  </si>
  <si>
    <t>5.100.6.14 NMAC. Student Complaint Procedure
An institution shall provide proof of an adopted complaint procedure that complies with the minimum requirements set by the department. The institution shall have and make available to all students the adopted complaint procedure that describes, in detail, how students or other parties may register a complaint or grievance, how the institution will investigate the complaint, and how the institution will attempt to resolve the complaint. Such policies shall, at a minimum, include the following components:
A. A requirement that students or other parties with complaints or grievances against an institution first seek to resolve their complaint or grievance directly with the institution.
B. A time frame within which the institution will investigate the complaint and respond to the complainant.
C. Assurance of the involvement of a person who will serve as an impartial representative of the institution but not be directly involved in the area of the complaint.
D. Assurance that no adverse action will be taken against the complainant for registering the complaint.
E. Identification of the higher education department as the agency to be contacted in cases where a complaint cannot be resolved.</t>
  </si>
  <si>
    <t>NMSA § 21-23-6. C.  A college or university registering with the department shall adopt a procedure for the resolution of student complaints.</t>
  </si>
  <si>
    <t>1526-99-99-8</t>
  </si>
  <si>
    <t xml:space="preserve">The agency requires applying institutions to maintain proper student records and provide students with a transcript of record for authorization (Baseline). The agency specifically stipulates that the institution maintains transcripts which meet specific minimum requirements to fulfil the conditions of state authorization. (Threshold). </t>
  </si>
  <si>
    <t>Renewal Application 0000000735 - NM State Authorization for Registration: G. Records maintenance and retention policy (5.100.6.16 NMAC)</t>
  </si>
  <si>
    <t>G. Records maintenance and retention policy (5.100.6.16 NMAC
Please check all the boxes and upload copies of all relevant documents pursuant to this State rule at the end of the application.
- Records maintenance and disposal schedule
- A description of how records will be maintained in the event of closure
- Designation of a custodian of records
- Digitization plan
- Process for obtaining transcripts from the custodian of record</t>
  </si>
  <si>
    <t>5.100.6.16 NMAC. Record Maintenance and Retention Policy</t>
  </si>
  <si>
    <t>5.100.6.16 NMAC. Record Maintenance and Retention Policy
A. Each regionally accredited college or university registered by the department shall provide a records maintenance and retention plan. The plan shall consist of a records maintenance and disposal schedule that is in compliance with the functional records retention and disposition schedule in 1.21.2 NMAC, the records retention schedule set by the department, regulations of any other authorizing agency, or laws, regulations, and rules of any other authorizing jurisdiction or territory, whichever is longest in time. If another authorizing agency of the institution requires a longer period of retention than that of 1.21.2 NMAC, the longest retention period shall prevail. The plan must include a description of how records will be maintained in the event of closure, which includes, but is not limited to, designation of a custodian of records, digitization, and a process for obtaining transcripts from the custodian of record.
B. Each institution must submit a certification of compliance with all applicable laws, rules and regulations that govern records management for closed institution.</t>
  </si>
  <si>
    <t>1527-99-99-9</t>
  </si>
  <si>
    <t xml:space="preserve">The agency requires applying institutions to provide information about how records will be maintained in the event of a closure for authorization (Baseline). </t>
  </si>
  <si>
    <t>G. Records maintenance and retention policy (5.100.6.16 NMAC
Please check all the boxes and upload copies of all relevant documents pursuant to this State rule at the end of the application.
- A description of how records will be maintained in the event of closure</t>
  </si>
  <si>
    <t>NMSA § 21-23-15. Post-secondary educational institutions; termination.</t>
  </si>
  <si>
    <t>o NMSA § 21-23-15
A. No post-secondary educational institution shall terminate its operation within the state until:
(1) the institution has made reasonable efforts with another public or private post-secondary educational institution that provides a comparable education to facilitate and provide for the transfer of the students, with a minimum loss of credit;
(2) the post-secondary educational institution has made contractual arrangements for the perpetual care, maintenance and accessibility of all records, transcripts, reports and evaluations of all students receiving credit from the institution during the period of its existence; and
(3) the post-secondary educational institution has met all rules of the department pertaining to the termination of operations by post-secondary educational institutions.
B. Before any post-secondary educational institution terminates its services or sells, transfers or disposes of substantially all of its assets, it shall submit to the department a summary of all actions taken pursuant to the requirements set forth in Subsection A of this section.</t>
  </si>
  <si>
    <t>This is probably a 1.5 based on the language around record requirements. However, because it isn’t a clear teach-out or closure plan in the application, it has been scored as 1.</t>
  </si>
  <si>
    <t>1528-99-99-10</t>
  </si>
  <si>
    <t xml:space="preserve">The agency specifically stipulates that applying institutions must follow a specific tuition refund policy, depending on accreditation, for authorization (Baseline). The agency stipulates that the institution provide the cancellation and refund policy in the enrollment agreement for authorization. (Threshold). </t>
  </si>
  <si>
    <t>B. Enrollment Agreement (5.100.6.11 &amp; 5.100.6.13 NMAC)
Please check each box to indicate your agreement and upload the enrollment agreement including all the listed items below at the end of the application.
- The school's cancellation and refund policies (if in catalog, state page number).</t>
  </si>
  <si>
    <t>5.100.6.11 NMAC. Enrollment Agreement</t>
  </si>
  <si>
    <t>5.100.6.11 NMAC. Enrollment Agreement
Before a student begins coursework at an institution, the institution shall execute an enrollment agreement with the student. An enrollment agreement will be binding only when it has been fully completed, signed, and dated by the student and an authorized institution representative prior to the beginning of instruction. The institution shall retain the original enrollment agreement, and a copy shall be delivered to the student at the time of execution or by mail when the enrollment is solicited by mail. A copy of the blank agreement or contract shall be submitted to the department.
Each enrollment contract or agreement shall include at least the following:
F. the school's cancellation and refund policies</t>
  </si>
  <si>
    <t>1529-99-99-12</t>
  </si>
  <si>
    <t xml:space="preserve">The agency requires applying institutions to maintain and provide documentation of a surety bond for authorization (Baseline). The agency specifically stipulates that the institution’s surety bond meet specific requirements and details specific policy implementation requirements as to surety cancellation and alternate forms of surety to fulfill the conditions of state authorization. (Threshold). </t>
  </si>
  <si>
    <t>Renewal Application 0000000735 - NM State Authorization for Registration: H. Surety Bond (5.100.6.17 NMAC)</t>
  </si>
  <si>
    <t xml:space="preserve">H. Surety Bond (5.100.6.17 NMAC)
Please check all the boxes that apply and upload a copy of the surety bond or alternative form of surety pursuant to this State rule at the end of the application.
- Use our Surety Bond Template and upload the Surety Bond (20% of projected or actual New Mexico gross annual tuition, in no case shall it be less than $5,000) The bond should include both the name of the school and the corporation.
- Upload a proposed Alternative Form of Surety (20% of projected or actual New Mexico gross annual tuition, in no case shall it be less than $5,000). The department has the authority to accept or reject any proposed request </t>
  </si>
  <si>
    <t>5.100.7.17 NMAC. Surety Bond</t>
  </si>
  <si>
    <t>o 5.100.6.17 NMAC. Surety Bond
A. Each institution registered by the department shall maintain in force a surety bond or alternative surety accepted by the department, in an amount set by the department, and payable to the department. The institution must have and adhere to the following requirements:
(1) the amount of the bond or alternative surety shall be sufficient to indemnify any student damaged as a result of fraud or misrepresentation by a registered institution or as a result of the institution ceasing operation prior to its students having completed the programs for which they have contracted. If a registered institution closes, the department may draw upon the bond to pay costs associated with preservation of student records;
(2) the bond required for each institution shall be twenty percent of the institution’s projected or actual gross annual tuition and fees revenue in New Mexico, which takes into consideration the size, number of students and total income and assets of an institution. In no case shall the bond be less than $5,000;
(3) bonds provided by institutions must be accompanied by the name, office address and phone number of the issuing company representative; and
(4) if an institution seeks to cancel a surety bond, written notice must be delivered to the department. The institution may not cancel the surety bond until provided with written release by the department. The institution shall provide the department with a like surety or acceptable alternative in order to maintain registration status.
B. Alternative forms of surety. An institution may request a waiver from the bond requirement and provide to the department an explanation of the alternative form for which they are seeking approval. The department has the authority to accept or reject any request. Such alternative may be a cash deposit escrow account, irrevocable letter or credit, or similar alternative payable to the department in the amount equal to the bond requirement.</t>
  </si>
  <si>
    <t>NMSA § 21-23-7.1. Surety bond required; alternative surety.</t>
  </si>
  <si>
    <t>NMSA § 21-23-7.1. Surety bond required; alternative surety.
A.  A college, university or career school registered or licensed by the department shall post with the department and maintain in effect a surety bond. The bond shall be payable to the department and shall be sufficient in amount to indemnify any student damaged as a result of fraud or misrepresentation by a registered or licensed college, university or career school or as a result of the college, university or career school ceasing operation prior to its students having completed the programs for which they have contracted.
B.  The department is authorized to establish the amount of bond required on an individual basis, taking into consideration factors such as the college's, university's or career school's size, number of students and total income and assets of the college, university or career school in the state. In no case shall the bond be less than five thousand dollars ($5,000) nor shall it exceed twenty percent of a college's, university's or career school's gross annual tuition revenue in New Mexico.
C.  Surety bonds may be canceled only following delivery of written notice to the department no less than ninety days prior to the date of cancellation. In case of cancellation, the college, university or career school shall provide the department with a like surety or acceptable alternative in order to maintain licensure.
D.  As an alternative to a surety bond, a college, university or career school may elect to and the department may require that a college, university or career school establish and maintain a cash deposit escrow account, irrevocable letter of credit or alternative payable to the department in an amount set by the department and subject to rules promulgated by the department. In no case shall the deposit or account required exceed twenty percent of the college's, university's or career school's gross tuition annual revenue in New Mexico.</t>
  </si>
  <si>
    <t>1530-99-99-13</t>
  </si>
  <si>
    <t xml:space="preserve">The agency requires applying institutions to provide documentation of audited financial statements for authorization (Baseline). The agency stipulates that the institution follows specific requirements based on revenue and requires audits done by a CPA to fulfil the conditions of state authorization. (Threshold). </t>
  </si>
  <si>
    <t>Renewal Application 0000000735 - NM State Authorization for Registration: C. Proof of Financial Stability (5.100.6.12 NMAC)</t>
  </si>
  <si>
    <t>C. Proof of Financial Stability (5.100.6.12 NMAC)
Please check each box that applies to your institution and upload all active insurances, audit reports and financial statements at the end of the application.
- Current liability insurance. Date of Expiration
- Current workers compensation insurance. Date of Expiration
- Current property insurance. Date of Expiration
- Current internship site liability coverage. If not applicable, please write N/A. Date of Expiration
If an institution has previously operated in any capacity in any jurisdiction, it must submit documents based on the following thresholds (mark the applicable threshold and upload the requested documentation) at the end of the application.
- $750,000 or more in gross annual tuition revenue shall submit an audit report and management letter prepared by a certified public accountant.
- $250,000-$749,999 in gross annual tuition revenue shall submit either an audit report and management letter or a review of financial statements prepared by a certified public accountant.
- 249,999 or less in gross annual tuition revenue shall submit either an audit report and management letter, a review of financial statements prepared by a certified public accountant, or an income statement and balance sheet certified as accurate by the institution. In addition to the audit report and management letter, the review of financial statements, or the income statement and balance sheet as described in this paragraph, the institution shall submit copies of business tax returns and bank statements for the most current year.
- Each institution needs to indicate the Financial Composite Score</t>
  </si>
  <si>
    <t>5.100.6.12 NMAC – Proof of Financial Stability</t>
  </si>
  <si>
    <t>5.100.6.12 NMAC – Proof of Financial Stability 
Standards for reviewing and analyzing financial stability are a critical component of the institution’s overall assessment. The institution’s financial stability will be reviewed by the department to assess the institutions ability to meet financial obligations including, but not limited to, obligations to enrolled students. In determining financial stability of the institution the department shall review the following requirements: 
A. Insurance. Institutions registered by the department shall maintain valid standard, commercial liability insurance, worker’s compensation insurance, and property insurance sufficient to protect students, employees, and other citizens from hazards in the institution's facilities. Where applicable, institutions shall have liability insurance covering students involved in internships at sites and locations other than the institution.
B. Financial statement analysis. The department shall consider an institution’s financial history when reviewing an application for registration. In the case where an institution submits an audit report and management letter provided by a certified public accountant, the department shall normally accept the report as accurate and rely on the auditor’s professional responsibility to evaluate and to make known their professional opinion.
C. New institutions not previously operating in any capacity in any state or jurisdiction shall demonstrate liquid assets sufficient to operate the institution for a period of one year exclusive of anticipated revenue from tuition and fees. These assets shall be sufficient to pay all projected salary and benefits of employees and the rent, utilities, insurance, and other costs of operating the institution’s facilities for a period of one year. If an institution has audited financials available for the year prior to that of the application, such audited financials shall be submitted for review.
Any new institution shall submit the following:
(1) bank statements, investor agreements, or any other financial donations or gifts used to develop the institution;
(2) the institution’s projected income statement certified as accurate by the institution. The income statement must include details of projected salaries and benefits of employees, rent, utilities, insurance, any financial obligations made by the institution, and any other operating costs; and
(3) any additional information which the department may request.
D. Existing Institutions. If an institution has previously operated in any capacity in any jurisdiction, it must submit documents based on the following thresholds:
(1) An institution with seven hundred fifty thousand dollars ($750,000) or more in gross annual tuition revenue and all federal Title IV financial aid institutions shall submit, on a schedule set by the department, an audit report and management letter prepared by a certified public accountant in accordance with the New Mexico Public Accountancy Act, Sections 61-28B-1 et seq. NMSA 1978. If the institution has been required to obtain a financial responsibility composite score as computed using the latest version of the United States department of education index score formula, it shall provide the score to the department. The financial responsibility composite score must be 1.5 or above as computed using the latest version of the United States department of education index score formula. The composite score must be calculated by the United States department of education, a recognized accreditor, or a certified public accountant contracted at the expense of the institution.
(2) An institution with gross annual tuition revenue of two hundred fifty thousand dollars ($250,000) or more but less than seven hundred forty nine thousand nine hundred ninety-nine dollars ($749,999) shall submit, on a schedule set by the department, either an audit report and management letter prepared by a certified public accountant in accordance w..</t>
  </si>
  <si>
    <t>1531-99-99-14</t>
  </si>
  <si>
    <t>The agency stipulates that institutions may be required to host a site visit for reauthorization (Baseline).</t>
  </si>
  <si>
    <t>5.100.6.6 NMAC. Objective</t>
  </si>
  <si>
    <t>5.100.6.6 NMAC. Objective
E. The department is statutorily charged with evaluating each individual institution in order to determine the institution’s compliance with the standards outlined in this regulation. This evaluation may take the form of a physical visit to the institution or administrative office or may be a desk audit if a physical visit is not feasible. It is the responsibility of the institution to maintain full compliance with the Post-Secondary Educational Institution Act, Sections 21-23-1 through 21-23-15 NMSA 1978, and all applicable rules at all times. The following three types of site visits may be conducted by the department as means to determine the institution’s compliance with the standards outlined in the regulation:
(1) Regular site visit: The department shall determine an appropriate schedule on which to re-evaluate each individual registered institution and the specific programs offered by that institution in order to determine continued compliance with this rule. Department staff will give prior notification of at least two weeks of the date and time of the visit. A short exit interview will be held at the conclusion of the visit. This exit interview may include a discussion of findings, and a final written site visit report will be sent to the institution for review and comment. The outcome of the regular site visit may be continued registration.
(2) Required special site visit: The department may request a required special site visit as a requirement for initial registration or for registration renewal. At the conclusion of a required special site visit, the exit interview may include a discussion of any findings.
(3) Triggered site visit: Any occurrence listed below will trigger a site visit to the institution in order to evaluate compliance with standards within this regulation. The exit interview may include a discussion of any findings. The outcome of a triggered site visit may include a recommendation for a penalty, as outlined in 5.100.6.21 NMAC:
(a) an institution involuntarily loses its accreditation status;
(b) the department is notified of an institution’s non-compliance with federal financial aid program regulations or the outcome of an audit from another state agency;
(c) the institution fails to renew its surety bond, or appropriate alternative, in a timely manner;
(d) an institution is experiencing financial difficulties sufficient to threaten program quality;
(e) an institution has significant staff turnover;
(f) an institution fails to immediately notify the department of a change in ownership/management; or
(g) the department becomes aware of any other factor that could alter the basis for registration.</t>
  </si>
  <si>
    <t>While the agency does not state that site visits are required for reauthorization, it does have strong stipulations for what must be available for site visits.  </t>
  </si>
  <si>
    <t>1532-99-99-1</t>
  </si>
  <si>
    <t>The agency requires institutions to provide information about accreditation for annual reporting (Baseline). The agency specifically requires the institution to provide information about disciplinary actions from the accreditor in the previous year (Threshold).</t>
  </si>
  <si>
    <t>http://web.archive.org/web/20241129203657/https://ppsd.smapply.io/protected/nr/9rxhW/2024_Institution_Report.pdf</t>
  </si>
  <si>
    <t>Annual Report (Institutional Report)</t>
  </si>
  <si>
    <t>Annual Report (Institutional Report)
5. Is the institution accredited by accrediting agency/agencies recognized by the United States Department of Education? Yes/No
6. Enter the name of the accrediting agency.
Refer to the list of accrediting agencies recognized by the United States Department of Education.
7. If the institution has specialized accreditation from a recognized United States Department of Education approved specialized/programmatic accreditor, list the accreditation.
Refer to the list of accrediting agencies recognized by the United States Department of Education.
8. Has any accreditation agency taken any final disciplinary action against the institution in AY2024? Yes/No
If final disciplinary actions were taken, please upload the disciplinary action letter from the accreditor. Uploading function is available at the task panel.</t>
  </si>
  <si>
    <t>5.100.6.8 NMAC. General Standards for Registration</t>
  </si>
  <si>
    <t>5.100.6.8 NMAC. General Standards for Registration
C. A regionally accredited college or university that has been granted state authorization through registration must submit an annual report, as requested by the department. The department shall promulgate a standard reporting form for registration to include: curriculum and enrolment information, financial information, and all publication material requested by the department.</t>
  </si>
  <si>
    <t>The regulation is broad, but it authorizes the agency to have certain requirements for annual reporting.</t>
  </si>
  <si>
    <t>1533-99-99-2</t>
  </si>
  <si>
    <t>Annual Report (Institutional Report)
7. If the institution has specialized accreditation from a recognized United States Department of Education approved specialized/programmatic accreditor, list the accreditation.
Refer to the list of accrediting agencies recognized by the United States Department of Education.
8. Has any accreditation agency taken any final disciplinary action against the institution in AY2024? Yes/No
If final disciplinary actions were taken, please upload the disciplinary action letter from the accreditor. Uploading function is available at the task panel.</t>
  </si>
  <si>
    <t>1534-99-99-3</t>
  </si>
  <si>
    <t>1534-99-99-4</t>
  </si>
  <si>
    <t>1534-99-99-5</t>
  </si>
  <si>
    <t>1534-99-99-6</t>
  </si>
  <si>
    <t>1534-99-99-7</t>
  </si>
  <si>
    <t>1534-99-99-8</t>
  </si>
  <si>
    <t>1534-99-99-9</t>
  </si>
  <si>
    <t>1534-99-99-10</t>
  </si>
  <si>
    <t>1534-99-99-11</t>
  </si>
  <si>
    <t>1534-99-99-12</t>
  </si>
  <si>
    <t>1534-99-99-13</t>
  </si>
  <si>
    <t>1534-99-99-14</t>
  </si>
  <si>
    <t>1534-99-99-21</t>
  </si>
  <si>
    <t>1535-99-99-15</t>
  </si>
  <si>
    <t xml:space="preserve">The agency requires institutions to provide enrollment numbers for annual reporting (Baseline). The agency specifically stipulates that institutions indicate program enrollment numbers for both full-time and part-time students (Threshold). </t>
  </si>
  <si>
    <t>http://web.archive.org/web/20241129204016/https://ppsd.smapply.io/protected/nr/W43Zh/2024_Program_Report.pdf</t>
  </si>
  <si>
    <t>Annual Report (Program Report)</t>
  </si>
  <si>
    <t>Annual Report (Program Report)
List only educational Programs with NM students enrolled in AY 2024.
1. Specify the Name of the Program
2. Level of Degree
3. Duration of Program
4. Total Program Cost (USD)
5. Total number of NM students enrolled in this program AY2024
6. Total number of NM students who completed this program within the published program
time in AY2024
7. Number of NM students who completed this program between 100% and 150% of the published program time in AY2024
8. Number of NM students who completed the program between 150% and 200% of the published program time in AY2024
9. Number of NM students who completed the program after more than 200% of the published program time in AY2024</t>
  </si>
  <si>
    <t>5.100.6.8 NMAC. General Standards for Registration
C. A regionally accredited college or university that has been granted state authorization through registration must submit an annual report, as requested by the department. The department shall promulgate a standard reporting form for registration to include: curriculum and enrollment information, financial information, and all publication material requested by the department.</t>
  </si>
  <si>
    <t>1536-99-99-16</t>
  </si>
  <si>
    <t xml:space="preserve">The agency requires institutions to provide dropout numbers for annual reporting (Baseline). The agency specifically stipulates that institutions indicate program dropout numbers for both full-time and part-time students (Threshold). </t>
  </si>
  <si>
    <t>Annual Report (Program Report)
List only educational Programs with NM students enrolled in AY 2024.
1. Specify the Name of the Program
2. Level of Degree
3. Duration of Program
4. Total Program Cost (USD)
5. Total number of NM students enrolled in this program AY2024
10. Number of NM students who dropped out or whose whereabouts is unknown in AY2024</t>
  </si>
  <si>
    <t>1537-99-99-17</t>
  </si>
  <si>
    <t xml:space="preserve">The agency requires institutions to provide completion numbers for annual reporting (Baseline). The agency specifically stipulates that institutions indicate program completion numbers for both full-time and part-time students, including the number of students who completed the program within the published program time and the number of students who completed their program in AY2024 although it took them longer than the published program time (Threshold). </t>
  </si>
  <si>
    <t>o http://web.archive.org/web/20241129203657/https://ppsd.smapply.io/protected/nr/9rxhW/2024_Institution_Report.pdf
o http://web.archive.org/web/20241129204016/https://ppsd.smapply.io/protected/nr/W43Zh/2024_Program_Report.pdf</t>
  </si>
  <si>
    <t>o Annual Report (Institutional Report): Completion Rate &amp; Faculty
o Annual Report (Program Report)</t>
  </si>
  <si>
    <t>o Annual Report (Institutional Report): Completion Rate &amp; Faculty
29. Please indicate program completion numbers for both full-time and part-time students.
a) Number of NM students who completed their program within the published program time in AY2024
b) Number of NM students who completed their program in AY2024 although it took them longer than the published program time.
c) Number of NM students who dropped out of their programs in AY2024
o Annual Report (Program Report)
List only educational Programs with NM students enrolled in AY 2024.
1. Specify the Name of the Program
2. Level of Degree
3. Duration of Program
4. Total Program Cost (USD)
5. Total number of NM students enrolled in this program AY2024
6. Total number of NM students who completed this program within the published program
time in AY2024
7. Number of NM students who completed this program between 100% and 150% of the published program time in AY2024
8. Number of NM students who completed the program between 150% and 200% of the published program time in AY2024
9. Number of NM students who completed the program after more than 200% of the published program time in AY2024</t>
  </si>
  <si>
    <t>1538-99-99-18</t>
  </si>
  <si>
    <t xml:space="preserve">The agency requires institutions to provide job placement numbers for annual reporting, if applicable (Baseline). The agency specifically requires institutions to provide job placement information by program (Threshold). </t>
  </si>
  <si>
    <t>Annual Report (Program Report)
List only educational Programs with NM students enrolled in AY 2024.
1. Specify the Name of the Program
2. Level of Degree
3. Duration of Program
4. Total Program Cost (USD)
5. Total number of NM students enrolled in this program AY2024
11. Of all New Mexico students who completed this program in AY2024, state the number of students that are now employed in the program field
12. Of all New Mexico students who completed this program in AY2024, state the number of students that are now employed but not in the program field
13. Of all New Mexico students who completed this program in AY2024, state the number of students who are still enrolled in higher education programs
14. Of all New Mexico students who completed this program in AY2024, state the number whose employment status is unknown
15. Median earnings at ten years (of fewer years) after entering the institution of former students of the institution who received federal financial aid, if available.
16. Number of years used to compute median earnings.</t>
  </si>
  <si>
    <t>1539-99-99-19</t>
  </si>
  <si>
    <t xml:space="preserve">The agency requires institutions to provide cohort default rate numbers for annual reporting (if applicable) (Baseline). </t>
  </si>
  <si>
    <t>Annual Report (Institutional Report): 19. Cohort Default Rates</t>
  </si>
  <si>
    <t>Annual Report (Institutional Report): Completion Rate &amp; Faculty
19. If the institution reported a Cohort Default Rate to the U.S. Department of Education, enter the following three-year cohort default rate reported to the U.S. Department of Education for the institution.
(The Cohort Default Rate (CDR) represents the percentage of students that failed to make required payments on their federal loans within three years of when they were required to begin repayment of that loan.)Write "N/A" if not applicable or if information is not available.
3-year CDR
- NM Students (AY): ________
- All Students (AY): ________</t>
  </si>
  <si>
    <t>Strong 1, but it seems to be if applicable.</t>
  </si>
  <si>
    <t>1540-99-99-20</t>
  </si>
  <si>
    <t xml:space="preserve">The agency requires institutions to provide wage numbers for annual reporting (if applicable) (Baseline). </t>
  </si>
  <si>
    <t>Annual Report (Program Report)
List only educational Programs with NM students enrolled in AY 2024.
1. Specify the Name of the Program
2. Level of Degree
15. Median earnings at ten years (of fewer years) after entering the institution of former students of the institution who received federal financial aid, if available.
16. Number of years used to compute median earnings.</t>
  </si>
  <si>
    <t>5.100.6.8 NMAC. General Standards for Registration
C. A regionally accredited college or university that has been granted state authorization through registration must submit an annual report, as requested by the department. The department shall promulgate a standard reporting form for registration to include: curriculum and enrolment information, financial information, and all publication material requested by the department</t>
  </si>
  <si>
    <t>1541-99-99-22</t>
  </si>
  <si>
    <t xml:space="preserve">The agency requires institutions to provide state licensing for annual reporting (if applicable) (Baseline). </t>
  </si>
  <si>
    <t xml:space="preserve">http://web.archive.org/web/20241129204254/https://ppsd.smapply.io/protected/nr/6pHkD/2023_State_Licensing_Report.pdf </t>
  </si>
  <si>
    <t>Annual Report (State Licensing Report)</t>
  </si>
  <si>
    <t>Annual Report (State Licensing Report)
Applies only to Institutions educational programs that lead to an occupation that requires New Mexico licensing. State N/A if question is not applicable or if information is not available 
1. Name of the State licensing entity that licenses the field
2. Name of State Licensing Exam
3. Number of AY2023 graduates taking exam in AY2023
4. Number of AY2023 graduates who passed the State licensing exam in AY2023
5. Number of AY2023 graduates who did not take the State licensing exam in AY2023
6. State license cost
7. Is the State License cost covered by program tuition?
8. Was this data obtained from the State Licensing Agency that administered the exam?</t>
  </si>
  <si>
    <t>1542-99-99-1</t>
  </si>
  <si>
    <t>nm_HED_2</t>
  </si>
  <si>
    <t>Nationally &amp; Programmatic Accredited Degree-Granting Institutions</t>
  </si>
  <si>
    <t xml:space="preserve">The agency requires applying institutions to provide information about accreditation for authorization (Baseline). The agency specifically stipulates that the institution provide materials and specific information about institutional accreditation that would be seen by a student to fulfill the conditions of state authorization (Threshold). </t>
  </si>
  <si>
    <t>https://bit.ly/nm_HED_2_Application_NationallyAccredited</t>
  </si>
  <si>
    <t>Renewal Application 0000000736 - NM State Authorization for License</t>
  </si>
  <si>
    <t>o Section 1. School Demographics 
Please provide the name of your national or specialized/programmatic accreditor or state "n/a" if not accredited.
Accreditor’s contact information: Street, City, State, Zip Code, Phone Number, Email Address, Website
When is your institution's next accreditation affirmation date? Write "n/a" if the institution is not accredited 
o	E. Material and Information (5.100.7.10.E (1) NMAC)
Please check each box and upload any relevant documents that provide evidence to the listed requirements at the end of the application. - Upload copies of any materials that make claim or advertise the institution’s accreditation status or state "n/a".
o G-1. Catalog Provided to Student (5.100.7.10.G NMAC)
Please check each box to indicate your agreement and upload at the end of the application a copy of your institution’s current catalog and any additional publications that are routinely provided to students describing any of the following:
- Representation of accreditation and state authorization status as described in 5.100.7.10.E.1 NMAC. Page Number
o K. Accreditation Status for Degree And Non-Degree Granting Institutions (5.100.7.10 (K) (L) (M) NMAC
K-1. Accreditation status for degree granting institution
- Upload formal documentation from the U.S. Department of Education recognized accrediting agency listing all approved campuses, degrees and programs and skip to K-3 of this application.
K-2. Non-Accredited Status for Degree Granting Institutions
Please note that new degree-granting institutions submitting an application with the Department will be required to obtain accreditation within two years with an accrediting agency recognized by the U.S. Department of Education and must upload the following:
- A completed accreditation plan on the form provided by the Department
- All documents as required for non-accredited non-degree granting institutions in section K-3 of this application
K-3. Non-Accredited Status for Non-Degree Granting Institution
Please note applications for non-accredited non-degree granting institutions shall be evaluated by a Department Review Committee. A new non-accredited non-degree granting institution applying for licensure will be approved to offer no more than six degree programs during the first two years of operation. Non-accredited non-degree granting institutions shall submit the following for review:
- Program outline, syllabus and curriculum materials that accurately describe the objectives, content, and methods of the proposed program or course
- Objectives, content, and methods of each proposed program and course of instruction which demonstrate curriculum quality
- Details of equipment and facilities utilized by a program
- A report that demonstrates that each program is designed to provide training for an occupation that is recognized in New Mexico and that the training provided is sufficient in length and quality to prepare students for immediate employment in the occupation(s) or prepare students to complete licensing assessments
- Current curriculum vitae or resume for each member of the teaching faculty
- Name at least one faculty member with the applicable training who shall have the responsibility for providing oversight of the instructional program
- Faculty must be sufficient in number to provide instruction and attention to the work of students of the institution.
- List the faculty to student ratio
- New institutions submit a plan for tracking program completion rates, withdrawal rates and satisfaction of students, and employer</t>
  </si>
  <si>
    <t>https://web.archive.org/web/20241130123831/https://www.srca.nm.gov/parts/title05/05.100.0007.html</t>
  </si>
  <si>
    <t>5.100.7.10 NMAC. Application Requirements
o E. Materials and information
o G. Information provided to students:</t>
  </si>
  <si>
    <t>o Application Requirements. 
The institution must provide complete and accurate information to the department. The department may request additional supporting documentation. Upon request of the department, the applicant must supply any missing or requested information to the department.  An applicant must respond to the department within deadlines set by the department. The department application will require institutions to supply information described in Subsections A through W of 5.100.7.10 NMAC:
E. Materials and information: The department shall regulate the use of deceptive and misleading materials and information. An institution shall not disseminate material or information that is deceptive, misleading, or untrue. The institution shall certify compliance with all laws and regulations related to materials and information. The department may request copies of publications, advertisements, agreements, marketing collateral, or contracts in order to regulate the use of deceptive and misleading information. All materials and information shall comply with the following requirements:
(1) Representation of accreditation and state authorization status:
(a) An institution may not make claims to or advertise an accreditation status if the accrediting agency is not recognized by the United States Department of Education.
(b) An institution not accredited by a United States Department of Education recognized accreditor shall clearly state that the institution is not accredited.
(c) An institution licensed by the department may not use terms such as "accredited," "endorsed," or "recommended" in reference to its approval by the department.
G. Information provided to students: Information shall be provided to students prior to their signing an enrollment agreement and the institution shall make reasonable effort to assure and verify that each student understands their academic and financial obligations prior to enrolling in the institution and maintain records of the institution’s effort for at least five years after the students enroll at the institution.  An institution shall publish and make available to all students a catalog or other materials that clearly describe:
1) accurate representation of accreditation and state authorization status as described in Paragraph (1) of Subsection E of 5.100.7.10 NMAC</t>
  </si>
  <si>
    <t>NMSA § 21-23-6.2. Licensure standards; requirements; fee authorization.</t>
  </si>
  <si>
    <t>NMSA 21-23-6.2. Licensure standards; requirements; fee authorization.
A.  Every career school and nonregionally accredited college and university operating in the state shall annually apply to the department for licensure. The career school and nonregionally accredited college or university shall apply on forms approved by the department, shall supply all information requested by the department and shall pay an annual licensure fee set by the department.
B.  The department or its designee shall consider information submitted by the career school and nonregionally accredited college or university, information from independent accreditation bodies and information gathered during visits to the career school and nonregionally accredited college or university in determining eligibility for licensure.</t>
  </si>
  <si>
    <t>This is an extremely stringent requirement for accreditation, both for regional (institution-level) accreditors and programmatic or specialized accreditors. There are small distinctions between degree- and non-degree-granting institutions (K1, K2, K3). The law is vague, but we are counting it given subsection B.</t>
  </si>
  <si>
    <t>1542-99-99-2</t>
  </si>
  <si>
    <t>1543-99-99-3</t>
  </si>
  <si>
    <t xml:space="preserve">The agency requires applying institutions to provide a copy of the catalog for authorization (Baseline). The agency specifically stipulates that the institution include specific information in the catalog beyond programs offered and a full list of available courses for reauthorization (Threshold). </t>
  </si>
  <si>
    <t>Renewal Application 0000000736 – G-1. Catalog Provided to Student &amp; G-2 New Requirement/Additional Information Provided to Students</t>
  </si>
  <si>
    <t>o G-1. Catalog Provided to Student
Please check each box to indicate your agreement and upload at the end of the application a copy of your institution’s current catalog and any additional publications that are routinely provided to students describing any of the following:
- Representation of accreditation and state authorization status as described in 5.100.7.10.E.1 NMAC. Page Number  
- Admission policies and procedures that provide criteria and methods used to assess and admit or deny admission. The institution’s policy adopted must at minimum include all provisions under 5.100.7.10.U. Page Number  
- Admission methods and criteria used to assess student ability to complete program requirements. The institution’s policy adopted must at minimum include all provisions under 5.100.7.10.U. Page Number  
- Programs offered, the program completion requirements of each, and descriptions of all courses offered. As applicable, the programs must be consistent with 5.100.7.10.J NMAC. Page Number  
- Requirements for those occupations that require licensure and for which the institution is offering preparation. Page Number  
- Tuition and fees and refund policies, consistent with requirements stated in 5.100.7.10.B NMAC. Page Number  
- Types of financial aid available to students and the procedure for applying for such aid. Page Number  
- The institution's policy regarding program or course cancellations. Page Number  
- Rules and regulations pertaining to academic progress. Page Number  
- Rules and regulations pertaining to student conduct. Page Number  
- The procedure to be followed in the instance that a student decides to withdraw from the institution prior to completing a program. Page Number  
- The institution's policy regarding student complaints and the resources available to students for resolving differences with the institution. The institution must adopt the student complaint process established by the Department and published by the Department as outlined in 5.100.7.10.Q NMAC. Page Number  
- The institution's policy regarding release of transcripts, which must be in compliance with 5.100.7.10.S NMAC. Page Number  
- If you are not yet operating and have not published a catalog, please upload a final draft of the proposed catalog, otherwise state "n/a".
o G-2. New requirement / additional information provided to students [5.100.7.10.g (6) to (10) NMAC]
An institution shall describe, publish and make available to all potential students all below listed requirements. Please indicate in the box where the information is available. If the information is available on your website, state "website" and upload a screenshot. If the information is available in the catalog, state the page number of the catalog.  The upload capability will be available under G-2 towards the end of the New Mexico State authorization application.
- tuition, fees and books and supplies, including cost for rental or purchase of equipment or materials required of all students
- room, board and transportation expenses incurred by a student
- reasonable costs associated with a program of study abroad approved for credit by a student’s home institution, if applicable
- expenses related to a student’s disability, including special services, personal assistance, transportation, equipment and supplies</t>
  </si>
  <si>
    <t>5.100.7.10 NMAC. Application Requirements - G. Information provided to students</t>
  </si>
  <si>
    <t>o 5.100.7.10 NMAC. Application Requirements
G. Information provided to students: 
Information shall be provided to students prior to their signing an enrollment agreement, and the institution shall make reasonable effort to assure and verify that each student understands their academic and financial obligations prior to enrolling in the institution and maintain records of the institution’s effort for at least five years after the students enroll at the institution. An institution shall publish and make available to all students a catalog or other materials that clearly describe:
(1) accurate representation of accreditation and state authorization status as described in Paragraph (1) of Subsection E of 5.100.7.10 NMAC;
(2) admission policies and procedures that provide criteria and methods used to assess and admit or deny admission;
(3) admission methods and criteria used to assess student ability to complete program requirements;
(4) programs offered, the program completion requirements of each program offered, and descriptions of all courses offered;
(5) requirements and costs for those occupations that require professional or trade licensure and for which the institution is offering preparation;
(6) tuition, fees and books and supplies, including costs for rental or purchase of equipment or materials required of all students;
(7) room, board and transportation expenses incurred by a student;
(8) reasonable costs associated with a program of study abroad approved for credit by a student’s home institution, if applicable;
(9) expenses related to a student’s disability, including special services, personal assistance, transportation, equipment, and supplies;
(10) refund policies, consistent with the requirements in Subsection C of 5.100.7.10 NMAC;
(11) types of financial aid available to students and the procedure for applying for such aid;
(12) the institution's policy regarding program or course cancellations;
(13) rules and regulations pertaining to academic progress;
(14) rules and regulations pertaining to student conduct;
(15) the procedure to be followed in the instance that a student decides to withdraw from the institution prior to completing a program;
(16) the institution's policy regarding student complaints and the resources available to students for resolving differences with the institution. The institution must adopt the student complaint process established by the department and published by the department; and
(17) the institution's policy regarding release of transcripts.</t>
  </si>
  <si>
    <t>1544-99-99-4</t>
  </si>
  <si>
    <t>1544-99-99-11</t>
  </si>
  <si>
    <t>1544-99-99-19</t>
  </si>
  <si>
    <t>1544-99-99-20</t>
  </si>
  <si>
    <t>1544-99-99-21</t>
  </si>
  <si>
    <t>1544-99-99-22</t>
  </si>
  <si>
    <t>1545-99-99-5</t>
  </si>
  <si>
    <t xml:space="preserve">The agency requires applying institutions to provide an enrollment agreement for reauthorization (Baseline). The agency specifically stipulates that the institution include specific requirements in the enrollment agreement that must be disclosed to the student before enrolling (Threshold). </t>
  </si>
  <si>
    <t>Renewal Application 0000000736 – F. Enrollment Agreement</t>
  </si>
  <si>
    <t xml:space="preserve">o F. Enrollment Agreement 
Please check each box to indicate your agreement and upload the enrollment agreement including all the listed items below at the end of the application.
- Information that will clearly and completely define the terms of the agreement between the student and the school (if in catalog, state page number)  
- A section that lists the name and addresses of the school (if in catalog, state page number)  
- A section that requires the name and address of the student (if in catalog, state page number)  
- The program or course title the student is enrolling in and the applicable catalog date or version reference (if in catalog, state page number)  
- Program start date and estimated end date (if in catalog, state page number)  
- The number of hours or units of instruction (if in catalog, state page number)  
- The school's cancellation and refund policies (if in catalog, state page number)  
- An itemization of all charges, fees, and required purchases being incurred by the student or their sponsor in order to complete the training, and all other items of expense required by the school (if in catalog, state page number)  
- The method of payment and payment schedule being established (if in catalog, state page number)  
- If applicable, a statement detailing the institution’s placement policy (if in catalog, state page number or state "n/a")  </t>
  </si>
  <si>
    <t xml:space="preserve">5.100.7.10 NMAC. Application Requirements – E. Materials and Information </t>
  </si>
  <si>
    <t>o 5.100.7.10 NMAC. Application Requirements - E Materials and Information
(2)Enrollment agreement: Before a student begins coursework at an institution, the institution shall execute an enrollment agreement with the student.  An enrollment agreement will be binding only when it has been fully completed, signed, and dated by the student and authorized institution representative prior to the beginning of instruction.  The institution shall retain the original enrollment agreement and a copy shall be delivered to the student at the time of execution or by mail when the enrollment is solicited by mail.  A copy of the blank agreement or contract shall be submitted to the department.  Each enrollment contract or agreement shall include at least the following
(a) information that will clearly and completely define the terms of the agreement between the student and the school;
(b) names and addresses of the school and the student;
(c) the program or course title in which the student is enrolling and the applicable catalog date or version reference;
(d) the program start date and estimated end date;
(e) the number of hours or units of instruction;
(f)  the school's cancellation and refund policies;
(g) an itemization of all charges, fees and required purchases being incurred by the student or their sponsor in order to complete the training, e.g., tuition, books, supplies and all other items of expense required by the school;
(h) the method of payment and payment schedule being established; and
(i)  when applicable, a statement detailing the institution’s academic placement policy.</t>
  </si>
  <si>
    <t>1546-99-99-6</t>
  </si>
  <si>
    <t xml:space="preserve">The agency requires applying institutions to tuition and fee schedule information for reauthorization (Baseline). The agency specifically stipulates the information be provided in the catalog as a requirement for reauthorization (Threshold). </t>
  </si>
  <si>
    <t xml:space="preserve">https://bit.ly/nm_HED_2_Application_NationallyAccredited </t>
  </si>
  <si>
    <t>Renewal Application 0000000736 – 
o B-1. Tuition Policy
o F. Enrollment Agreement
o G-1. Catalog Provided to Student &amp; G-2 New Requirement/Additional Information Provided to Students</t>
  </si>
  <si>
    <t>o B-1. Tuition Policy
Please confirm the page number of the catalog which lists all tuition and fees charged to students. Page Number
o F. Enrollment Agreement 
Please check each box to indicate your agreement and upload the enrollment agreement including all the listed items below at the end of the application.
- An itemization of all charges, fees, and required purchases being incurred by the student or their sponsor in order to complete the training, and all other items of expense required by the school (if in catalog, state page number)  
o G-1. Catalog Provided to Student
Please check each box to indicate your agreement and upload at the end of the application a copy of your institution’s current catalog and any additional publications that are routinely provided to students describing any of the following:
- Tuition and fees and refund policies, consistent with requirements stated in 5.100.7.10.B NMAC. Page Number
o G-2. New requirement / additional information provided to students [5.100.7.10.g (6) to (10) NMAC]
An institution shall describe, publish and make available to all potential students all below listed requirements. Please indicate in the box where the information is available. If the information is available on your website, state "website" and upload a screenshot. If the information is available in the catalog, state the page number of the catalog.  The upload capability will be available under G-2 towards the end of the New Mexico State authorization application.
- tuition, fees and books and supplies, including cost for rental or purchase of equipment or materials required of all students
- room, board and transportation expenses incurred by a student
- reasonable costs associated with a program of study abroad approved for credit by a student’s home institution, if applicable
- expenses related to a student’s disability, including special services, personal assistance, transportation, equipment and supplies</t>
  </si>
  <si>
    <t>5.100.7.10 NMAC Application Requirements
o B. Tuition policy
o E. Materials and Information
o G. Information provided to students</t>
  </si>
  <si>
    <t>o 5.100.7.10 NMAC. Application Requirements
B. Tuition policy: Tuition and fee charges shall be the same for all students admitted to a given program for a given term of instruction.  An institution may not discount its tuition and fees charged to individual students as an incentive for quick enrollment or early payment.  An institution may negotiate special rates with business, industrial, governmental, or similar groups for group training programs and may establish special rates for students who transfer between programs.  An institution may charge a reasonable carrying fee associated with deferred payments or payment plans.  All tuition and fees must be comprehensively listed in the institution’s catalog as required in Subsection G of 5.100.7.10 NMAC.
E. Materials and Information
Enrollment agreement: Before a student begins coursework at an institution, the institution shall execute an enrollment agreement with the student.  An enrollment agreement will be binding only when it has been fully completed, signed, and dated by the student and authorized institution representative prior to the beginning of instruction.  The institution shall retain the original enrollment agreement and a copy shall be delivered to the student at the time of execution or by mail when the enrollment is solicited by mail.  A copy of the blank agreement or contract shall be submitted to the department.  Each enrollment contract or agreement shall include at least the following
(g) an itemization of all charges, fees and required purchases being incurred by the student or their sponsor in order to complete the training, e.g., tuition, books, supplies and all other items of expense required by the school;
G. Information provided to students
Information shall be provided to students prior to their signing an enrollment agreement, and the institution shall make reasonable effort to assure and verify that each student understands their academic and financial obligations prior to enrolling in the institution and maintain records of the institution’s effort for at least five years after the students enroll at the institution. An institution shall publish and make available to all students a catalog or other materials that clearly describe:
(5) requirements and costs for those occupations that require professional or trade licensure and for which the institution is offering preparation;
(6) tuition, fees and books and supplies, including costs for rental or purchase of equipment or materials required of all students;
(7) room, board and transportation expenses incurred by a student;
(8) reasonable costs associated with a program of study abroad approved for credit by a student’s home institution, if applicable;
(9) expenses related to a student’s disability, including special services, personal assistance, transportation, equipment, and supplies;</t>
  </si>
  <si>
    <t>1547-99-99-7</t>
  </si>
  <si>
    <t xml:space="preserve">The agency requires applying institutions to maintain and provide a student complaint procedure for reauthorization (Baseline). The agency specifically stipulates that the institution’s complaint procedure meet a list of minimum requirements and be posted in the catalog for reauthorization. (Threshold). </t>
  </si>
  <si>
    <t>Renewal Application 0000000736 – 
o G-1. Catalog Provided to Student
o N Student Complaint Procedure</t>
  </si>
  <si>
    <t>o G-1. Catalog Provided to Student
Please check each box to indicate your agreement and upload at the end of the application a copy of your institution’s current catalog and any additional publications that are routinely provided to students describing any of the following:
- The institution's policy regarding student complaints and the resources available to students for resolving differences with the institution. The institution must adopt the student complaint process established by the Department and published by the Department as outlined in 5.100.7.10.Q NMAC. Page Number  
o N Student Complaint Procedure
Please upload a copy of the institution’s student complaint process at the end of the application. Indicate the institutions compliance by checking off each box.
- requirement that students or other parties with complaints or grievances against an institution first seek to resolve their complaint or grievance directly with the institution
 - a time frame within which the institution will investigate the complaint and respond to the complainant;
- assurance of the involvement of a person who will serve as an impartial representative of the institution but not be directly involved in the area of the complaint;
 - assurance that no adverse action will be taken against the complainant for registering the complain
- identification of the higher education department as the agency to be contacted in cases where a complaint cannot be resolved.
- Upload proof that the institution makes the Student Complaint Procedure available to students.</t>
  </si>
  <si>
    <t>5.100.7.10.Q NMAC</t>
  </si>
  <si>
    <t>o 5.100.7.10.Q NMAC
Procedure for resolution of student complaints: An institution shall provide proof of an adopted complaint procedure that complies with the minimum requirements set by the department.  The institution shall have and make available to all students, the adopted complaint procedure that describes, in detail, how students or other parties may register a complaint or grievance, how the institution will investigate the complaint, and how the institution will attempt to resolve the complaint.  Such policies shall at a minimum include the following components:
(1) requirement that students or other parties with complaints or grievances against an institution first seek to resolve their complaint or grievance directly with the institution;  
(2) a time frame within which the institution will investigate the complaint and respond to the complainant;  
(3) assurance of the involvement of a person who will serve as an impartial representative of the institution but not be directly involved in the area of the complaint;  
(4) assurance that no adverse action will be taken against the complainant for registering the complaint; and  
(5) identification of the higher education department as the agency to be contacted in cases where a complaint cannot be resolved.</t>
  </si>
  <si>
    <t>NMSA § 21-23-6.2. Licensure standards; requirements; fee authorization.
C.  The department shall promulgate and file, in accordance with the State Rules Act [Chapter 14, Article 4 NMSA 1978], rules that:
(13) require each career school and nonregionally accredited college and university to adopt a procedure for the resolution of student complaints</t>
  </si>
  <si>
    <t>1548-99-99-8</t>
  </si>
  <si>
    <t xml:space="preserve">The agency requires applying institutions to provide a record maintenance and retention policy for authorization (Baseline). The agency specifically stipulates that the institution provide information on record maintenance and disposal as well as other information such as a digitization plan to fulfill the conditions of state authorization. (Threshold). </t>
  </si>
  <si>
    <t>Renewal Application 0000000736 – 
o D. Records Maintenance and Retention Policy
o O Records Standards and Access</t>
  </si>
  <si>
    <t>o D. Records Maintenance and Retention Policy
Please check all the boxes and upload copies of all relevant documents pursuant to this State rule at the end of the application. 
 		- records maintenance and disposal schedule
- a description of how records will be maintained in the event of closure 
- designation of a custodian of records
- digitization plan
- process for obtaining transcripts from the custodian of records
o O. Records Standards and Access (5.100.7.10.S NMAC)
O-1. Transcript Standards
Please upload a copy of a sample transcript which shall include at minimum the following:
- Designation of the program(s) of study for which the student has been enrolled
- Each course completed by the student and the grade or other indication of performance assigned
- A dated statement of completion of the program and award of any certificate, diploma, or degree earned by the student.
O-2. Method for Obtaining Transcripts
- All documents with reference to the method for obtaining transcripts and financial aid documents and fees must be uploaded OR alternatively, answer the following two questions:
- List page number in catalog that describes how students can obtain transcripts and fees associated with such services
- List page number in catalog that describes student financial aid opportunities how to obtain transcript</t>
  </si>
  <si>
    <t xml:space="preserve">5.100.7.10 NMAC Application Requirements 
o D. Record maintenance and retention policy
o S. Records standards and access
</t>
  </si>
  <si>
    <t>o 5.100.7.10 NMAC Application Requirements
D. Record maintenance and retention policy: 
Each private career school or non-regionally accredited college or university licensed by the department shall provide a records maintenance and retention plan. 
(1) The plan shall consist of a records maintenance and disposal schedule that is in compliance with the functional records retention and disposition schedule in 1.21.2 NMAC, the records retention schedule set by the department, regulations of any other authorizing agency, or laws, regulations, and rules of any other authorizing jurisdiction or territory, whichever is longest in time. If another authorizing agency of the institution requires a longer period of retention than that of 1.21.2 NMAC, the longest retention period shall prevail.  
(2) Each institution shall submit a certification of compliance with all applicable laws, rules, and regulations that govern records management for closed institutions.  
(3) Each institution shall report the percentage of all student transcripts since inception of the institution that are not digitalized at the time of application. If there are non-digitalized transcripts, the institution shall submit a plan to the department which describes how the institution will digitalize all student transcripts within a 12-month period.  
(4) Each institution shall provide information regarding the custodian of records and the process for obtaining transcript records through the custodian at the time of application.  
(5) If the department determines the plan for processing transcripts is not satisfactory, the institution shall:  
    (a) hire a professional digital credential firm to manage its student transcripts; or  
    (b) submit all of the student transcripts within a 12-month period to the department in a specified format and agree the department shall become custodian of record upon receipt of the transcripts.  
(6) If the department becomes the custodian of record for an institution, it will be at no cost to the institution.  
(7) If the department becomes the custodian of record for an institution that is in operation, the institution shall periodically submit updated transcripts to the department in a specified format. The submission schedule shall be based on end dates of programs offered by the institution.  
S. Records standards and access
(1) Transcript standards: An institution shall prepare for students a transcript of record. A sample transcript shall be submitted and include at minimum the following: 
(a) designation of the program(s) of study for which the student has been enrolled; 
(b) each course completed by the student and the grade or other indication of performance assigned; and 
(c) a dated statement of completion of the program and award of any certificate, diploma, or degree earned by the student.
(2) The method by which students and graduates may obtain transcripts and financial aid documents and applicable fees shall be described clearly in the institution's catalog or in other documents provided to students. All documents with reference to the method for obtaining transcripts and financial aid documents and fees must be submitted to the department for review. (3) The institution shall certify that an official student file will be kept for each student and include at a minimum the following:
(a) admission application and enrollment agreement; 
(b) official transcripts indicating qualification for admission; 
(c) when applicable, actual test and scores from an ability-to-benefit assessment; 
(d) grades received (updated transcript); 
(e) all obligations incurred and all funds paid by the student to the institution; 
(f) student attendance information; 
(g) academic counseling and employment counseling records; and 
(h) financial aid records.</t>
  </si>
  <si>
    <t>o NMSA § 21-23-6.2.C
C.  The department shall promulgate and file, in accordance with the State Rules Act [Chapter 14, Article 4 NMSA 1978], rules that:
(4) require maintenance of adequate records by each career school and nonregionally accredited college and university and provide reasonable availability of records for inspection;
(10) provide for the maintenance of records for career schools and nonregionally accredited colleges and universities no longer in operation</t>
  </si>
  <si>
    <t>1549-99-99-9</t>
  </si>
  <si>
    <t>The agency requires applying institutions to provide a school closure/teach out plan as a condition of licensure for reauthorization (Baseline). The agency specifically stipulates that the institution provide proof of a teach-out agreement or teach-out plan at the time of renewal (Threshold).</t>
  </si>
  <si>
    <t xml:space="preserve">Renewal Application 0000000736 – I. Proof of Teach-Out-Agreement or Teach-Out-Plan (5.100.7.10.I NMAC) 
</t>
  </si>
  <si>
    <t>o I. Proof of Teach-Out-Agreement or Teach-Out-Plan
Please upload all relevant materials to the following requirements about teach-out-agreements or teach-out-plans: 
- Upload a Teach-out Agreement and Name of teach-out-Institution:
-Upload teach-out-plan or indicate "n/a"
-Other, please specify and upload...</t>
  </si>
  <si>
    <t xml:space="preserve">https://web.archive.org/web/20240921143642/https://ppsd.smapply.io/protected/resource/eyJoZnJlIjogOTg0NzgxODUsICJ2cSI6IDk5NTk2fQ/ </t>
  </si>
  <si>
    <t>5.100.8 NMAC Closure or Substantial Change to Location Under the Postsecondary Educational Institution Act</t>
  </si>
  <si>
    <t>o 5.100.8.9 Plan:
A. A post-secondary institution operating with a physical presence in New Mexico that intends to cease operations, cease program offerings that contain enrolled students, or make a substantial change to location must present a plan to the department. 
B. Post-secondary institutions that are required to seek approval of such a plan by an accrediting body must submit the plan to the department within seven days of receiving approval by the accrediting body. 
C. Post-secondary institutions that are not required to seek approval of a plan by an accrediting body must submit a plan to the department as soon as practical but in no case less than 90 days prior to closure, ceasing a program offering that contains enrolled students, or making substantial change to location. 
D. The plan must include provisions for teach-out agreements, completion of programs by enrolled students, perpetual care and maintenance of student records, and identification and location of a responsible agent for the institution for a period of at least one year following closure. 
o Teach-out Agreement or Plan:
A. A post-secondary institution operating with a physical presence in the state of New Mexico that has served notice of closure, intent to cease program offerings that contain enrolled students or intent to make a
substantial change to location shall provide to the department a teach-out plan or agreement.
B. A post-secondary institution that is closing, ceasing a program offering that contains enrolled students, or has a substantial change to location shall enter into a teach-out agreement with at least one other provider of post-secondary education offering similar programs, for provision of the remaining program requirements of enrolled students, or provide a teach-out plan that allows students to complete their program of study at the closing institution within a timeframe accepted by the department.
C. A post-secondary institution that has a substantial change to location may be required to present
evidence that the institution has made efforts to enter into a teach-out agreement with an institution within a
reasonable proximity.
D. Enrolled students impacted by teach-out agreements or plans must be notified of the agreement or plan when it is finalized. Teach-out plans or agreements shall be arranged at no additional cost to the students
beyond that originally agreed to by the student.
E. Licensed post-secondary institution operating under 5.100.7 NMAC must comply with the teachout plan or agreement provided to the department in its application for licensure unless a change in the teach-out plan or agreement has occurred. If the teach-out agreement submitted to the department in the licensure application has changed, the institution shall seek additional teach-out agreements with at least one institution operating in the state of New Mexico or provide a teach-out plan that allows students to complete their program of study at the institution within a timeframe accepted by the department. 
F. The department may determine that a teach-out plan or agreement is not feasible after consideration of evidence submitted to the department. The department may find that teach-out arrangements are not feasible for students in one or more programs offered by the institution, in which case the institution shall refund all tuition and fees paid by the students in question for the current period of enrollment and shall provide appropriate transcripts and evaluations to assist students in transferring their work to another institution. 
G. An institution that seeks to relocate may be exempt from entering into a teach-out agreement or plan if the institution can demonstrate to the department that students will not be substantially burdened by the change in location. The institution will be required to complete a form published by the department demonstrating possible impact to students.</t>
  </si>
  <si>
    <t>o NMSA § 21-23-15. Post-secondary educational institutions; termination.
A.  No post-secondary educational institution shall terminate its operation within the state until:
(1) the institution has made reasonable efforts with another public or private post-secondary educational institution that provides a comparable education to facilitate and provide for the transfer of the students, with a minimum loss of credit;
(2) the post-secondary educational institution has made contractual arrangements for the perpetual care, maintenance and accessibility of all records, transcripts, reports and evaluations of all students receiving credit from the institution during the period of its existence; and
(3) the post-secondary educational institution has met all rules of the department pertaining to the termination of operations by post-secondary educational institutions.
B.  Before any post-secondary educational institution terminates its services or sells, transfers or disposes of substantially all of its assets, it shall submit to the department a summary of all actions taken pursuant to the requirements set forth in Subsection A of this section.</t>
  </si>
  <si>
    <t>1550-99-99-10</t>
  </si>
  <si>
    <t>The agency requires applying institutions to provide a tuition refund policy for reauthorization (Baseline). The agency specifically stipulates that the institution’s refund policy must adhere to a specific refund timeline to fulfill conditions for reauthorization (Threshold).</t>
  </si>
  <si>
    <t>Renewal Application 0000000736 – 
o C. Tuition Refund Policy (5.100.7.10.C NMAC)
o F. Enrollment Agreement
o G-1. Catalog Provided to Student</t>
  </si>
  <si>
    <t xml:space="preserve">o C. Tuition Refund Policy (5.100.7.10.C NMAC)
An institution accredited by agencies recognized by the United States Department of Education shall adhere to the tuition refund schedule established by the institution's accrediting body or the U.S. Department of Education.
C-1 For Accredited Institutions
If the institution is required to adopt a refund schedule, upload proof of adoption and a copy of the refund schedule policy from either the accreditor or the US Department of Education.
- Upload the institution’s refund policy and state the page number in the catalog or state "n/a" if institution is not accredited.
C-2 For Non-accredited Institutions
If the institution is required to adopt a refund schedule, upload proof of adoption and a copy of the refund schedule policy from either the accreditor or the US Department of Education.
- List the page number in the catalog as evidence of adopting the New Mexico Higher Education Department’s refund schedule policy or state "n/a" if the institution is accredited.: UGA Team Test
o F. Enrollment Agreement 
Please check each box to indicate your agreement and upload the enrollment agreement including all the listed items below at the end of the application.
- The school's cancellation and refund policies (if in catalog, state page number)  
o G-1. Catalog Provided to Student
Please check each box to indicate your agreement and upload at the end of the application a copy of your institution’s current catalog and any additional publications that are routinely provided to students describing any of the following:
- Tuition and fees and refund policies, consistent with requirements stated in 5.100.7.10.B NMAC. Page Number  </t>
  </si>
  <si>
    <t>5.100.7.10 NMAC Application Requirements 
o C. Tuition refund policy
o E. Materials and Information
o G. Information provided to students</t>
  </si>
  <si>
    <t>o 5.100.7.10 NMAC Application Requirements
C. Tuition refund policy
Tuition refund policy: An institution licensed by the department shall adhere to the following tuition refund policy:
(1) An institution accredited by agencies recognized by the United States Department of Education shall adhere to the tuition refund schedule established by the institution's accrediting body or the United States Department of Education. If an institution is required to adopt such a refund schedule, it is required to provide proof of adoption and a copy of the refund schedule policy from either the accreditor or the United States Department of Education.
(2) If an institution is not required to adopt a refund schedule policy by an accreditor or the United States Department of Education, the following refund schedule policy set out by the department shall be adopted:
Date of student withdrawal as a % of the enrollment period for which the student was obligated  
Portion of tuition and fees obligated and paid that are eligible to be retained by the institution  
- On 1st class day: 0%  
- After 1st day; within 10%: 10%  
- After 10%; within 25%: 50%  
- After 25%; within 50%: 75%  
- 50% or thereafter: 100%
(3) Any student signing an enrollment agreement or making an initial deposit or payment toward tuition and fees of the institution shall be entitled to a cooling-off period as defined in 5.100.7.7 NMAC. During the cooling-off period, the agreement can be withdrawn, and all payments shall be refunded. Evidence of personal appearance at the institution or deposit of a written statement of withdrawal for delivery by mail or other means shall be deemed as meeting the terms of the cooling-off period.
(4) Following the cooling-off period, but prior to the beginning of instruction, a student may withdraw from enrollment, effective upon personal appearance at the institution or deposit of a written statement of withdrawal for delivery by mail or other means, and the institution shall be entitled to retain no more than $100 or five percent in tuition or fees, whichever is less, as the institution’s registration charges.
(5) In the case of students enrolling for non-traditional instruction, a student may withdraw from enrollment following the cooling-off period, prior to submission by the student of any lesson materials and effective upon deposit of a written statement of withdrawal for delivery by mail or other means, and the institution shall be entitled to retain no more than $100 or five percent in tuition or fees, whichever is less, as the institution’s registration charges or an alternative amount that the institution can demonstrate to have been expended in preparation for that particular student's enrollment.
(6) Upon request by a student or by the department, the institution shall provide an accounting for such amounts retained under this standard within five work days.
E. Materials and Information
(2) Enrollment agreement: Before a student begins coursework at an institution, the institution shall execute an enrollment agreement with the student.  An enrollment agreement will be binding only when it has been fully completed, signed, and dated by the student and authorized institution representative prior to the beginning of instruction.  The institution shall retain the original enrollment agreement and a copy shall be delivered to the student at the time of execution or by mail when the enrollment is solicited by mail.  A copy of the blank agreement or contract shall be submitted to the department.  Each enrollment contract or agreement shall include at least the following:
(f) the school's cancellation and refund policies
G. Information provided to students
Information shall be provided to students prior to their signing an enrollment agreement, and the institution shall make reasonable effort to assure and verify that each student understands their academic and financial obligations prior to enrolling in the institution and maintain....</t>
  </si>
  <si>
    <t>o NMSA § 21-23-6.2.C
C.  The department shall promulgate and file, in accordance with the State Rules Act [Chapter 14, Article 4 NMSA 1978], rules that:
(3) provide for a tuition refund policy;</t>
  </si>
  <si>
    <t>1551-99-99-12</t>
  </si>
  <si>
    <t xml:space="preserve">The agency requires applying institutions to provide a copy of a surety bond for reauthorization (Baseline). The agency specifically stipulates that the institution can either use the surety bond template or upload an approved alternative form of surety. With both options, the agency requires a surety to meet specific standards to fulfil the conditions of state authorization. (Threshold). </t>
  </si>
  <si>
    <t xml:space="preserve">o https://bit.ly/nm_HED_2_Application_NationallyAccredited
o https://web.archive.org/web/20241129201458/https://ppsd.smapply.io/protected/resource/eyJoZnJlIjogOTg0NzgxODUsICJ2cSI6IDEwMjgyOX0/ </t>
  </si>
  <si>
    <t>o Renewal Application 0000000736 – L. Surety Bond (5.100.7.10.O NMAC)
o Surety Bond Form</t>
  </si>
  <si>
    <t>o L. Surety Bond
Please check all the boxes that apply and upload a copy of the surety bond or alternative form of surety pursuant to this State rule at the end of the application.  
- Use our Surety Bond Template and upload the Surety Bond (20% of projected or actual New Mexico gross annual tuition, in no case shall it be less than $5,000) The bond should include both the name of the school and the corporation
- Upload a proposed Alternative Form of Surety (20% of projected or actual New Mexico gross annual tuition, in no case shall it be less than $5,000). The department has the authority to accept or reject any proposed request
o Surety Bond Form
To ensure faithful operation of a private postsecondary institution pursuant to the Post-secondary Educational Institution Act (21-23-1 et seq. NMSA 1978) and all applicable rules and regulations of the New Mexico Higher Education Department, we, [institution], of [address], City of , County of , State of , as principal, and , a surety company incorporated under the laws of the State of , and authorized to conduct a surety business in the State of New Mexico, as surety, are indebted to the New Mexico Higher Education Department (NMHED), in the sum of dollars ($ ), for the payment of which we bind ourselves and our successors, assigns, and legal representatives, jointly and severally.
**CONDITION OF OBLIGATION**  
1. The condition of this obligation is that in the event that [name of institution] closes or otherwise fails to provide services for which students have contracted, the principal shall:  
   (a) make appropriate refunds to such students; or  
   (b) provide teach-out arrangements at no additional charge to students.  
   "Teach-out arrangements" refer to the provision of services at a location convenient to affected students, which are comparable to those for which students have paid and which they would have received from the institution if it had fulfilled the terms of its contracts with such students.  
2. If the principal fully performs its obligation as described in paragraph 1 for the duration of the bond, this obligation shall remain in full force.  
3. Upon the failure of the principal to fully perform its obligation as described in paragraph 1, the full amount of this bond shall be due and payable to the Department. The Department shall use such funds to make appropriate refunds or to provide teach-out arrangements as described in paragraph 1, taking into account the preferences of affected students. The Department shall repay to the surety any funds remaining after such expenditures are made.  
**DURATION**  
4. This obligation shall run continuously and shall remain in full force and effect until and unless the bond is terminated as provided herein or as otherwise provided by law.</t>
  </si>
  <si>
    <t>5.100.7.10 NMAC Application Requirements - O. Surety Bond</t>
  </si>
  <si>
    <t>o 5.100.7.10 NMAC Application Requirements
O. Surety Bond: Each institution licensed by the department shall maintain in force a surety bond or alternative surety accepted by the department, in an amount set by the department, and payable to the department.  The institution must have and adhere to the following requirements:
(1) The amount of the bond or alternative surety shall be sufficient to indemnify any student damaged as a result of fraud or misrepresentation by a licensed institution or as a result of the institution ceasing operation prior to its students having completed the programs for which they have contracted. If a licensed institution closes, the department may draw upon the bond to pay costs associated with preservation of student records. The bond must also meet the following criteria:  
    (a) The bond required for each institution shall be twenty percent of the institution’s projected or actual gross annual tuition and fee revenue in New Mexico, which takes into consideration the size, number of students, and total income and assets of an institution. In no case shall the bond be less than $5,000; and  
    (b) Bonds provided by institutions must be accompanied by the name, office address, and phone number of the issuing company representative.  
(2) If an institution seeks to cancel a surety bond, written notice must be delivered to the department. The institution may not cancel the surety bond until provided with written release by the department. The institution shall provide the department with a like surety or acceptable alternative in order to maintain licensure.  
(3) Alternative forms of surety: An institution may request a waiver from the bond requirement and provide to the department an explanation of the alternative form for which they are seeking approval. The department has the authority to accept or reject any request. Such alternative may be a cash deposit escrow account, irrevocable letter of credit, or similar alternative payable to the department in the amount equal to the bond requirement.</t>
  </si>
  <si>
    <t xml:space="preserve">NMSA § 21-23-7.1. Surety bond required; alternative surety. </t>
  </si>
  <si>
    <t>o NMSA § 21-23-7.1. Surety bond required; alternative surety. 
A.  A college, university or career school registered or licensed by the department shall post with the department and maintain in effect a surety bond. The bond shall be payable to the department and shall be sufficient in amount to indemnify any student damaged as a result of fraud or misrepresentation by a registered or licensed college, university or career school or as a result of the college, university or career school ceasing operation prior to its students having completed the programs for which they have contracted.
B.  The department is authorized to establish the amount of bond required on an individual basis, taking into consideration factors such as the college's, university's or career school's size, number of students and total income and assets of the college, university or career school in the state. In no case shall the bond be less than five thousand dollars ($5,000) nor shall it exceed twenty percent of a college's, university's or career school's gross annual tuition revenue in New Mexico.
C.  Surety bonds may be canceled only following delivery of written notice to the department no less than ninety days prior to the date of cancellation. In case of cancellation, the college, university or career school shall provide the department with a like surety or acceptable alternative in order to maintain licensure.
D.  As an alternative to a surety bond, a college, university or career school may elect to and the department may require that a college, university or career school establish and maintain a cash deposit escrow account, irrevocable letter of credit or alternative payable to the department in an amount set by the department and subject to rules promulgated by the department. In no case shall the deposit or account required exceed twenty percent of the college's, university's or career school's gross tuition annual revenue in New Mexico.</t>
  </si>
  <si>
    <t>1552-99-99-13</t>
  </si>
  <si>
    <t xml:space="preserve">The agency requires applying institutions to provide financial statements for authorization (Baseline). The agency specifically stipulates that the institution provide financial statements based on specific thresholds, each with specific requirements, to fulfil the conditions of state authorization. (Threshold). </t>
  </si>
  <si>
    <t>Renewal Application 0000000736 –M-3. Financial Statements of Existing Institutions</t>
  </si>
  <si>
    <t>M-3. Financial Statements of Existing Institutions
If an institution has previously operated in any capacity in any jurisdiction, it must upload documents based on the following thresholds:
- $750,000 or more in gross annual tuition revenue shall submit an audit report and management letter prepared by a certified public accountant.
 - $250,000-$749,999 in gross annual tuition revenue shall submit either an audit report and management letter or a review of financial statements prepared by a certified public accountant.
 - 249,999 or less in gross annual tuition revenue shall submit either an audit report and management letter, a review of financial statements prepared by a certified public accountant, or an income statement and balance sheet certified as accurate by the institution. In addition to the audit report and management letter, the review of financial statements, or the income statement and balance sheet as described in this paragraph, the institution shall submit copies of business tax returns and bank statements for the most current year.
 - Each institution needs to indicate the Financial Composite Score
 - Not applicable, the institution has not been State Authorized in previous years.</t>
  </si>
  <si>
    <t>5.100.7.10 NMAC Application Requirements - P. Proof of financial stability</t>
  </si>
  <si>
    <t>5.100.7.10 NMAC Application Requirements
P. Proof of financial stability: Standards for reviewing and analyzing financial stability are a critical component of the institution’s overall assessment.  The institution’s financial stability will be reviewed by the department to assess the institution’s ability to meet financial obligations including, but not limited to, obligations to enrolled students.  In determining financial stability of the institution the department shall review the following requirements:
(4) Existing institutions: If an institution has previously operated in any capacity in any jurisdiction, it must submit documents based on the following thresholds:
(a) An institution with seven hundred fifty thousand dollars ($750,000) or more in gross annual tuition revenue and all federal Title IV financial aid institutions shall submit, on a schedule set by the department, an audit report and management letter prepared by a certified public accountant in accordance with the New Mexico Public Accountancy Act, Section 61-28B-1 et seq. NMSA 1978 as amended. If the institution has been required to obtain a financial responsibility composite score as computed using the latest version of the United States Department of Education index score formula, it shall provide the score to the department. The financial responsibility composite score must be 1.5 or above as computed using the latest version of the United States Department of Education index score formula. The composite score must be calculated by the United States Department of Education, a recognized accreditor, or a certified public accountant contracted at the expense of the institution.
(b) An institution with gross annual tuition revenue of two hundred fifty thousand dollars ($250,000) or more but less than seven hundred forty-nine thousand nine hundred ninety-nine dollars ($749,999) shall submit, on a schedule set by the department, either an audit report and management letter prepared by a certified public accountant in accordance with the New Mexico Public Accountancy Act, Section 61-28B-1 et seq. NMSA 1978 as amended, or a review of financial statements prepared by a certified public accountant in accordance with the New Mexico Public Accountancy Act. If the institution has been required to obtain a financial responsibility composite score as computed using the latest version of the United States Department of Education index score formula, it shall provide the score to the department. The financial responsibility composite score must be 1.5 or above as computed using the latest version of the United States Department of Education index score formula. The composite score must be calculated by the United States Department of Education, a recognized accreditor, or a certified public accountant contracted at the expense of the institution.
(c) An institution with gross annual tuition revenue of less than two hundred forty-nine thousand nine hundred ninety-nine dollars ($249,999) shall submit, on a schedule set by the department, either an audit report and management letter prepared by a certified public accountant in accordance with the New Mexico Public Accountancy Act, 61-28B-1 et seq. NMSA 1978 as amended, a review of financial statements prepared by a certified public accountant in accordance with the New Mexico Public Accountancy Act, or an income statement and balance sheet certified as accurate by the institution. In addition to the audit report and management letter, the review of financial statements, or the income statement and balance sheet as described in this paragraph, the institution shall submit copies of business tax returns and bank statements for the most current year. If the institution has been required to obtain a financial responsibility composite score as computed using the latest version of the United States Department of Education index score formula, it shall provide the score to the department. The financial responsibility composite...</t>
  </si>
  <si>
    <t>NMSA § 21-23-6. Registration of colleges and universities; submission of materials</t>
  </si>
  <si>
    <t>NMSA § 21-23-6.
- A college or university registering with the department pursuant to this section shall provide curriculum and enrollment information, financial information and all publication materials requested by the department.</t>
  </si>
  <si>
    <t>1553-99-99-14</t>
  </si>
  <si>
    <t xml:space="preserve">The agency reserves the right to conduct a site visit for reauthorization (Baseline). </t>
  </si>
  <si>
    <t>5.100.7.15 NMAC Site Visits and Records Inspection</t>
  </si>
  <si>
    <t>5.100.7.15 NMAC Site Visits and Records Inspection
The department may conduct a site visit at any time to evaluate institutional compliance with all applicable laws and regulations.  The department may request documents or access to files to evaluate compliance.  The department may request inspection of the institution’s records, which must follow the records management plan set out by the institution as required in Subsection D of 5.100.7.10 NMAC. Records that must be maintained and available for inspection are as follows:
A. official student transcripts;  
B. records related to development of courses, including but not limited to, outlines and syllabi;  
C. records related to student enrollment, original version of enrollment agreements, student class registration, and withdrawals;  
D. list of current students;  
E. list of dropped or withdrawn students;  
F. list of students that have graduated;  
G. catalogs of the institution plus any additional documentation that defines student policies. The institution shall maintain an archive of catalog versions for the period of time applicable to enrollment agreements for current students;  
H. records related to marketing and recruitment, including but not limited to, samples of advertising, including online pages;  
I. records related to examination and testing, including but not limited to, grade results;  
J. records related to academic programs, including but not limited to, analyses of academic program completion rates, student transfer rates, or employment rates for graduates of the institution, and membership and minutes for academic committees;  
K. records related to higher education programs;  
L. documentation of accrediting reports and self-study reports submitted to accrediting bodies for institutions accredited or seeking accreditation;  
M. records related to faculty and staff qualifications, including but not limited to:  
   - the results of periodic student and peer or supervisor assessment of teaching;  
   - original official transcripts of record sent directly to the hiring institution from institutions issuing the faculty member a degree and applicable license or certification demonstrating the educational qualifications of the faculty member;  
   - documentation of applicable experience for faculty members with alternative qualifications; and  
   - a separate file available for review containing documentation regarding all complaints lodged against the faculty member;  
N. records related to student evaluations, discipline, assessments, and attendance;  
O. student complaint files;  
P. evidence of the institution's valid insurance policies and surety bond or alternative surety;  
Q. records related to scholarships, loans, grants, and other financial aid; and  
R. records related to financial stability.</t>
  </si>
  <si>
    <t>1554-99-99-15</t>
  </si>
  <si>
    <t>The agency requires institutions to maintain certain student outcome metrics (e.g., enrollment, persistence, graduation, and job placement metrics) for reauthorization (Baseline).</t>
  </si>
  <si>
    <t xml:space="preserve">o 5.100.7.15 NMAC Site Visits and Records Inspection
The department may conduct a site visit at any time to evaluate institutional compliance with all applicable laws and regulations.  The department may request documents or access to files to evaluate compliance.  The department may request inspection of the institution’s records, which must follow the records management plan set out by the institution as required in Subsection D of 5.100.7.10 NMAC. Records that must be maintained and available for inspection are as follows:
D. list of current students;  
E. list of dropped or withdrawn students;  
F. list of students that have graduated;  
J. records related to academic programs, including but not limited to, analyses of academic program completion rates, student transfer rates, or employment rates for graduates of the institution, and membership and minutes for academic committees;  </t>
  </si>
  <si>
    <t xml:space="preserve">NMSA § 21-23-6.2. Licensure standards; requirements; fee authorization.
C.  The department shall promulgate and file, in accordance with the State Rules Act [Chapter 14, Article 4 NMSA 1978], rules that:
(1) require each career school and nonregionally accredited college and university to supply annually information regarding enrollment, program completion by students, employment and other educational placements of students and operating revenue budgets; </t>
  </si>
  <si>
    <t>1554-99-99-16</t>
  </si>
  <si>
    <t>1554-99-99-17</t>
  </si>
  <si>
    <t>1554-99-99-18</t>
  </si>
  <si>
    <t>1555-2-99-1</t>
  </si>
  <si>
    <t>o Annual Report (Institutional Report)
5. Is the institution accredited by accrediting agency/agencies recognized by the United States Department of Education? Yes/No
6. Enter the name of the accrediting agency.
Refer to the list of accrediting agencies recognized by the United States Department of Education.
7. If the institution has specialized accreditation from a recognized United States Department of Education approved specialized/programmatic accreditor, list the accreditation.
Refer to the list of accrediting agencies recognized by the United States Department of Education.
8. Has any accreditation agency taken any final disciplinary action against the institution in AY2024? Yes/No
If final disciplinary actions were taken, please upload the disciplinary action letter from the accreditor. Uploading function is available at the task panel.</t>
  </si>
  <si>
    <t xml:space="preserve"> 5.100.7.8 NMAC. General Standards for Registration</t>
  </si>
  <si>
    <t>5.100.7.8 NMAC. General Standards for Registration
F. An institution that has been granted state authorization through licensure must submit an annual report, as requested by the department.  The department may require separate annual reporting submissions for each branch or location of an institution authorized under a single license.  The department shall promulgate a standard reporting form for licensure to include: enrollment, program completion by students, and employment and other educational placements of students.</t>
  </si>
  <si>
    <t>1555-3-99-1</t>
  </si>
  <si>
    <t>nm_HED_3</t>
  </si>
  <si>
    <t>1556-2-99-2</t>
  </si>
  <si>
    <t>o Annual Report (Institutional Report)
7. If the institution has specialized accreditation from a recognized United States Department of Education approved specialized/programmatic accreditor, list the accreditation.
Refer to the list of accrediting agencies recognized by the United States Department of Education.
8. Has any accreditation agency taken any final disciplinary action against the institution in AY2024? Yes/No
If final disciplinary actions were taken, please upload the disciplinary action letter from the accreditor. Uploading function is available at the task panel.</t>
  </si>
  <si>
    <t>5.100.7.8 NMAC. General Standards for Registration</t>
  </si>
  <si>
    <t>o 5.100.7.8 NMAC. General Standards for Registration
F. An institution that has been granted state authorization through licensure must submit an annual report, as requested by the department.  The department may require separate annual reporting submissions for each branch or location of an institution authorized under a single license.  The department shall promulgate a standard reporting form for licensure to include: enrollment, program completion by students, and employment and other educational placements of students.</t>
  </si>
  <si>
    <t>1556-3-99-2</t>
  </si>
  <si>
    <t>1557-2-99-3</t>
  </si>
  <si>
    <t>1557-2-99-4</t>
  </si>
  <si>
    <t>1557-2-99-5</t>
  </si>
  <si>
    <t>1557-2-99-6</t>
  </si>
  <si>
    <t>1557-2-99-7</t>
  </si>
  <si>
    <t>1557-2-99-8</t>
  </si>
  <si>
    <t>1557-2-99-9</t>
  </si>
  <si>
    <t>1557-2-99-10</t>
  </si>
  <si>
    <t>1557-2-99-11</t>
  </si>
  <si>
    <t>1557-2-99-12</t>
  </si>
  <si>
    <t>1557-2-99-13</t>
  </si>
  <si>
    <t>1557-2-99-14</t>
  </si>
  <si>
    <t>1557-2-99-21</t>
  </si>
  <si>
    <t>1557-3-99-3</t>
  </si>
  <si>
    <t>1557-3-99-4</t>
  </si>
  <si>
    <t>1557-3-99-5</t>
  </si>
  <si>
    <t>1557-3-99-6</t>
  </si>
  <si>
    <t>1557-3-99-7</t>
  </si>
  <si>
    <t>1557-3-99-8</t>
  </si>
  <si>
    <t>1557-3-99-9</t>
  </si>
  <si>
    <t>1557-3-99-10</t>
  </si>
  <si>
    <t>1557-3-99-11</t>
  </si>
  <si>
    <t>1557-3-99-12</t>
  </si>
  <si>
    <t>1557-3-99-13</t>
  </si>
  <si>
    <t>1557-3-99-14</t>
  </si>
  <si>
    <t>1557-3-99-21</t>
  </si>
  <si>
    <t>1558-2-99-15</t>
  </si>
  <si>
    <t>o 5.100.7.8 NMAC. General Standards for Registration
o 5.100.7.14 NMAC. Reporting Requirements</t>
  </si>
  <si>
    <t>o 5.100.7.8 NMAC. General Standards for Registration
F. An institution that has been granted state authorization through licensure must submit an annual report, as requested by the department.  The department may require separate annual reporting submissions for each branch or location of an institution authorized under a single license.  The department shall promulgate a standard reporting form for licensure to include: enrollment, program completion by students, and employment and other educational placements of students.
o 5.100.7.14 NMAC. Reporting Requirements
A. Licensed institutions shall annually submit a standard reporting form on a deadline set by the department and make it available to the prospective student.  
B. The department shall promulgate a standard form for annual reporting including, but not limited to:  
(1) curriculum and enrollment information;  
(2) financial information;  
(3) completion rates for both full-time and part-time students;  
(4) withdrawal rates of students;  
(5) satisfaction of students and employers;  
(6) median combined loan debt for federal loans, institutional loans, and private loans certified by the institution, for all students who completed the most recently completed award year;  
(7) placement rates;  
(8) median earnings at ten years after entering the institution of former students of the institution who received federal financial aid, if available;  
(9) all publication material requested by the department; and  
(10) certification of compliance with current New Mexico administrative code or statutes applicable to post-secondary educational institutions.  
C. An institution must comply with reporting requirements in order to be eligible for annual license renewal.  
D. An institution renewing application with the department must submit required reporting and maintain records of the institution’s efforts to provide the information of this section to prospective students for at least five years after the student enrolls at the institution.</t>
  </si>
  <si>
    <t>1558-3-99-15</t>
  </si>
  <si>
    <t>1559-2-99-16</t>
  </si>
  <si>
    <t>1559-3-99-16</t>
  </si>
  <si>
    <t>1560-3-99-17</t>
  </si>
  <si>
    <t>1560-2-99-17</t>
  </si>
  <si>
    <t>1561-2-99-18</t>
  </si>
  <si>
    <t>o Annual Report (Program Report)
List only educational Programs with NM students enrolled in AY 2024.
1. Specify the Name of the Program
2. Level of Degree
3. Duration of Program
4. Total Program Cost (USD)
5. Total number of NM students enrolled in this program AY2024
11. Of all New Mexico students who completed this program in AY2024, state the number of students that are now employed in the program field
12. Of all New Mexico students who completed this program in AY2024, state the number of students that are now employed but not in the program field
13. Of all New Mexico students who completed this program in AY2024, state the number of students who are still enrolled in higher education programs
14. Of all New Mexico students who completed this program in AY2024, state the number whose employment status is unknown
15. Median earnings at ten years (of fewer years) after entering the institution of former students of the institution who received federal financial aid, if available.
16. Number of years used to compute median earnings.</t>
  </si>
  <si>
    <t>1561-3-99-18</t>
  </si>
  <si>
    <t>1562-2-99-19</t>
  </si>
  <si>
    <t>o Annual Report (Institutional Report): Completion Rate &amp; Faculty
19. If the institution reported a Cohort Default Rate to the U.S. Department of Education, enter the following three-year cohort default rate reported to the U.S. Department of Education for the institution.
(The Cohort Default Rate (CDR) represents the percentage of students that failed to make required payments on their federal loans within three years of when they were required to begin repayment of that loan.)Write "N/A" if not applicable or if information is not available.
3-year CDR
- NM Students (AY): ________
- All Students (AY): ________</t>
  </si>
  <si>
    <t xml:space="preserve">o 5.100.7.8 NMAC. General Standards for Registration
o 5.100.7.14 NMAC. Reporting Requirements
</t>
  </si>
  <si>
    <t>1562-3-99-19</t>
  </si>
  <si>
    <t>1563-2-99-20</t>
  </si>
  <si>
    <t>o Annual Report (Program Report)
List only educational Programs with NM students enrolled in AY 2024.
1. Specify the Name of the Program
2. Level of Degree
15. Median earnings at ten years (of fewer years) after entering the institution of former students of the institution who received federal financial aid, if available.
16. Number of years used to compute median earnings.</t>
  </si>
  <si>
    <t>o 5.100.7.8 NMAC. General Standards for Registration
F. An institution that has been granted state authorization through licensure must submit an annual report, as requested by the department.  The department may require separate annual reporting submissions for each branch or location of an institution authorized under a single license.  The department shall promulgate a standard reporting form for licensure to include: enrollment, program completion by students, and employment and other educational placements of students.
o	5.100.7.14 NMAC. Reporting Requirements
A. Licensed institutions shall annually submit a standard reporting form on a deadline set by the department and make it available to the prospective student.  
B. The department shall promulgate a standard form for annual reporting including, but not limited to:  
(1) curriculum and enrollment information;  
(2) financial information;  
(3) completion rates for both full-time and part-time students;  
(4) withdrawal rates of students;  
(5) satisfaction of students and employers;  
(6) median combined loan debt for federal loans, institutional loans, and private loans certified by the institution, for all students who completed the most recently completed award year;  
(7) placement rates;  
(8) median earnings at ten years after entering the institution of former students of the institution who received federal financial aid, if available;  
(9) all publication material requested by the department; and  
(10) certification of compliance with current New Mexico administrative code or statutes applicable to post-secondary educational institutions.  
C. An institution must comply with reporting requirements in order to be eligible for annual license renewal.  
D. An institution renewing application with the department must submit required reporting and maintain records of the institution’s efforts to provide the information of this section to prospective students for at least five years after the student enrolls at the institution.</t>
  </si>
  <si>
    <t>1563-3-99-20</t>
  </si>
  <si>
    <t>1564-3-99-22</t>
  </si>
  <si>
    <t>o Annual Report (State Licensing Report)
Applies only to Institutions educational programs that lead to an occupation that requires New Mexico licensing. State N/A if question is not applicable or if information is not available 
1. Name of the State licensing entity that licenses the field
2. Name of State Licensing Exam
3. Number of AY2023 graduates taking exam in AY2023
4. Number of AY2023 graduates who passed the State licensing exam in AY2023
5. Number of AY2023 graduates who did not take the State licensing exam in AY2023
6. State license cost
7. Is the State License cost covered by program tuition?
8. Was this data obtained from the State Licensing Agency that administered the exam?</t>
  </si>
  <si>
    <t>1564-2-99-22</t>
  </si>
  <si>
    <t>1565-99-99-1</t>
  </si>
  <si>
    <t>nm_HED_4</t>
  </si>
  <si>
    <t>Accredited Institutions (Distance)</t>
  </si>
  <si>
    <t>http://web.archive.org/web/20241130155138/https://www.srca.nm.gov/parts/title05/05.099.0001.pdf</t>
  </si>
  <si>
    <t>5.99.1.13 NMAC. Reporting For Distance Education Authorized Institutions</t>
  </si>
  <si>
    <t>5.99.1.13 NMAC. Reporting For Distance Education Authorized Institutions
A. Institutions granted DEA shall comply with department reporting procedures and submit institutional information and data on an annual basis using standard forms. Institutions granted DEA must comply with all reporting deadlines to be eligible for renewal or to remain in good standing.
B. The department shall promulgate a standard form for annual reporting to include curriculum, enrollment, demographic, or other institutional information and data.</t>
  </si>
  <si>
    <t>http://web.archive.org/web/20241129195635/https://nmonesource.com/nmos/nmsa/en/item/4361/index.do?iframe=true&amp;printMode=selected#!fragment/zoupio-_Toc166661021/BQCwhgziBcwMYgK4DsDWszIQewE4BUBTADwBdoAvbRABwEtsBaAfX2zgEYA2HrjgBgBMHAJQAaZNlKEIARUSFcAT2gByVWIiEwuBPMUr1m7bpABlPKQBCKgEoBRADL2AagEEAcgGF7Y0mAAjaFJ2EREgA</t>
  </si>
  <si>
    <t>1566-99-99-2</t>
  </si>
  <si>
    <t>1567-99-99-3</t>
  </si>
  <si>
    <t>1567-99-99-4</t>
  </si>
  <si>
    <t>1567-99-99-5</t>
  </si>
  <si>
    <t>1567-99-99-6</t>
  </si>
  <si>
    <t>1567-99-99-7</t>
  </si>
  <si>
    <t>1567-99-99-8</t>
  </si>
  <si>
    <t>1567-99-99-9</t>
  </si>
  <si>
    <t>1567-99-99-10</t>
  </si>
  <si>
    <t>1567-99-99-11</t>
  </si>
  <si>
    <t>1567-99-99-12</t>
  </si>
  <si>
    <t>1567-99-99-13</t>
  </si>
  <si>
    <t>1567-99-99-14</t>
  </si>
  <si>
    <t>1567-99-99-21</t>
  </si>
  <si>
    <t>1568-99-99-15</t>
  </si>
  <si>
    <t>1569-99-99-16</t>
  </si>
  <si>
    <t>1570-99-99-17</t>
  </si>
  <si>
    <t>o 5.99.1.13 NMAC. Reporting For Distance Education Authorized Institutions
A. Institutions granted DEA shall comply with department reporting procedures and submit institutional information and data on an annual basis using standard forms. Institutions granted DEA must comply with all reporting deadlines to be eligible for renewal or to remain in good standing.
B. The department shall promulgate a standard form for annual reporting to include curriculum, enrollment, demographic, or other institutional information and data.</t>
  </si>
  <si>
    <t>1571-99-99-18</t>
  </si>
  <si>
    <t>1572-99-99-19</t>
  </si>
  <si>
    <t>1573-99-99-20</t>
  </si>
  <si>
    <t>1574-99-99-22</t>
  </si>
  <si>
    <t>1575-99-99-1</t>
  </si>
  <si>
    <t>nm_HED_5</t>
  </si>
  <si>
    <t>Private Out-of-State Institutions (Correspondence Programs)</t>
  </si>
  <si>
    <t>There is no additional reporting requirement beyond the standard reauthorization process.</t>
  </si>
  <si>
    <t>https://bit.ly/nm_HED_5_Application</t>
  </si>
  <si>
    <t>1575-99-99-2</t>
  </si>
  <si>
    <t>1575-99-99-3</t>
  </si>
  <si>
    <t>1575-99-99-4</t>
  </si>
  <si>
    <t>1575-99-99-5</t>
  </si>
  <si>
    <t>1575-99-99-6</t>
  </si>
  <si>
    <t>1575-99-99-7</t>
  </si>
  <si>
    <t>1575-99-99-8</t>
  </si>
  <si>
    <t>1575-99-99-9</t>
  </si>
  <si>
    <t>1575-99-99-10</t>
  </si>
  <si>
    <t>1575-99-99-11</t>
  </si>
  <si>
    <t>1575-99-99-12</t>
  </si>
  <si>
    <t>1575-99-99-13</t>
  </si>
  <si>
    <t>1575-99-99-14</t>
  </si>
  <si>
    <t>1575-99-99-15</t>
  </si>
  <si>
    <t>1575-99-99-16</t>
  </si>
  <si>
    <t>1575-99-99-17</t>
  </si>
  <si>
    <t>1575-99-99-18</t>
  </si>
  <si>
    <t>1575-99-99-19</t>
  </si>
  <si>
    <t>1575-99-99-20</t>
  </si>
  <si>
    <t>1575-99-99-21</t>
  </si>
  <si>
    <t>1575-99-99-22</t>
  </si>
  <si>
    <t>1590-99-99-1</t>
  </si>
  <si>
    <t>https://bit.ly/nm_HED_3_Application</t>
  </si>
  <si>
    <t>Renewal Application 0000000737 - NM State Authorization for License</t>
  </si>
  <si>
    <t>o Section 1. School Demographics 
Please provide the name of your national or specialized/programmatic accreditor or state "n/a" if not accredited.
Accreditor’s contact information: Street, City, State, Zip Code, Phone Number, Email Address, Website
When is your institution's next accreditation affirmation date? Write "n/a" if the institution is not accredited 
o	E. Material and Information (5.100.7.10.E (1) NMAC)
Please check each box and upload any relevant documents that provide evidence to the listed requirements at the end of the application. - Upload copies of any materials that make claim or advertise the institution’s accreditation status or state "n/a".
o G-1. Catalog Provided to Student (5.100.7.10.G NMAC)
Please check each box to indicate your agreement and upload at the end of the application a copy of your institution’s current catalog and any additional publications that are routinely provided to students describing any of the following:
- Representation of accreditation and state authorization status as described in 5.100.7.10.E.1 NMAC. Page Number
o K. Accreditation Status for Degree And Non-Degree Granting Institutions (5.100.7.10 (K) (L) (M) NMAC
K-3. Non-Accredited Status for Non-Degree Granting Institution
Please note applications for non-accredited non-degree granting institutions shall be evaluated by a Department Review Committee. A new non-accredited non-degree granting institution applying for licensure will be approved to offer no more than six degree programs during the first two years of operation. Non-accredited non-degree granting institutions shall submit the following for review:
- Program outline, syllabus and curriculum materials that accurately describe the objectives, content, and methods of the proposed program or course
- Objectives, content, and methods of each proposed program and course of instruction which demonstrate curriculum quality
- Details of equipment and facilities utilized by a program
- A report that demonstrates that each program is designed to provide training for an occupation that is recognized in New Mexico and that the training provided is sufficient in length and quality to prepare students for immediate employment in the occupation(s) or prepare students to complete licensing assessments
- Current curriculum vitae or resume for each member of the teaching faculty
- Name at least one faculty member with the applicable training who shall have the responsibility for providing oversight of the instructional program
- Faculty must be sufficient in number to provide instruction and attention to the work of students of the institution.
- List the faculty to student ratio
- New institutions submit a plan for tracking program completion rates, withdrawal rates and satisfaction of students, and employer</t>
  </si>
  <si>
    <t>5.100.7.10 NMAC. Application Requirements</t>
  </si>
  <si>
    <t>o Application Requirements. The institution must provide complete and accurate information to the department. The department may request additional supporting documentation. Upon request of the department, the applicant must supply any missing or requested information to the department.  An applicant must respond to the department within deadlines set by the department. The department application will require institutions to supply information described in Subsections A through W of 5.100.7.10 NMAC:
E. Materials and information: The department shall regulate the use of deceptive and misleading materials and information. An institution shall not disseminate material or information that is deceptive, misleading, or untrue. The institution shall certify compliance with all laws and regulations related to materials and information. The department may request copies of publications, advertisements, agreements, marketing collateral, or contracts in order to regulate the use of deceptive and misleading information. All materials and information shall comply with the following requirements:
(1) Representation of accreditation and state authorization status:
(a) An institution may not make claims to or advertise an accreditation status if the accrediting agency is not recognized by the United States Department of Education.
(b) An institution not accredited by a United States Department of Education recognized accreditor shall clearly state that the institution is not accredited.
(c) An institution licensed by the department may not use terms such as "accredited," "endorsed," or "recommended" in reference to its approval by the department.
G. Information provided to students: Information shall be provided to students prior to their signing an enrollment agreement and the institution shall make reasonable effort to assure and verify that each student understands their academic and financial obligations prior to enrolling in the institution and maintain records of the institution’s effort for at least five years after the students enroll at the institution.  An institution shall publish and make available to all students a catalog or other materials that clearly describe:
1) accurate representation of accreditation and state authorization status as described in Paragraph (1) of Subsection E of 5.100.7.10 NMAC</t>
  </si>
  <si>
    <t>o NMSA 21-23-6.2. Licensure standards; requirements; fee authorization.
A.  Every career school and nonregionally accredited college and university operating in the state shall annually apply to the department for licensure. The career school and nonregionally accredited college or university shall apply on forms approved by the department, shall supply all information requested by the department and shall pay an annual licensure fee set by the department.
B.  The department or its designee shall consider information submitted by the career school and nonregionally accredited college or university, information from independent accreditation bodies and information gathered during visits to the career school and nonregionally accredited college or university in determining eligibility for licensure.</t>
  </si>
  <si>
    <t>This is an extremely stringent requirement for accreditation, both for regional (institution-level) accreditors and programmatic or specialized accreditors. Because it is only a provisional status, we have dropped K-2. Non-Accredited Status for Degree Granting Institutions requirements, but they align more closely with these requirements than the accredited degree-granting institutions.
K-2. Non-Accredited Status for Degree Granting Institutions
Please note that new degree-granting institutions submitting an application with the Department will be required to obtain accreditation within two years with an accrediting agency recognized by the U.S. Department of Education and must upload the following:
- A completed accreditation plan on the form provided by the Department
- All documents as required for non-accredited non-degree granting institutions in section K-3 of this application</t>
  </si>
  <si>
    <t>1590-99-99-2</t>
  </si>
  <si>
    <t>1591-99-99-3</t>
  </si>
  <si>
    <t>Renewal Application 0000000737 – G.1. CATALOG PROVIDED TO STUDENT &amp; G.2. NEW REQUIREMENT / ADDITIONAL INFORMATION PROVIDED TO STUDENTS</t>
  </si>
  <si>
    <t>1592-99-99-4</t>
  </si>
  <si>
    <t>1592-99-99-11</t>
  </si>
  <si>
    <t>1592-99-99-19</t>
  </si>
  <si>
    <t>1592-99-99-20</t>
  </si>
  <si>
    <t>1592-99-99-21</t>
  </si>
  <si>
    <t>1592-99-99-22</t>
  </si>
  <si>
    <t>1593-99-99-5</t>
  </si>
  <si>
    <t xml:space="preserve">The agency requires applying institutions to provide an enrollment agreement for reauthorization (Baseline). The agency specifically stipulates that the institution include specific requirements in the enrollment agreement that must be disclosed to the student before enrolling (Threshold) </t>
  </si>
  <si>
    <t>Renewal Application 0000000737 – F. Enrollment Agreement</t>
  </si>
  <si>
    <t>o F. ENROLLMENT AGREEMENT (5.100.7.10.E (2) NMAC)
Please check each box to indicate your agreement and upload the enrollment agreement, including all the listed items below, at the end of the application:
-Information that clearly and completely defines the terms of the agreement between the student and the school (if in catalog, state page number).
-A section that lists the name and address of the school (if in catalog, state page number).
-A section that requires the name and address of the student (if in catalog, state page number).
-The program or course title the student is enrolling in and the applicable catalog date or version reference (if in catalog, state page number).
-Program start date and estimated end date (if in catalog, state page number).
-The number of hours or units of instruction (if in catalog, state page number).
-The school's cancellation and refund policies (if in catalog, state page number).
-An itemization of all charges, fees, and required purchases being incurred by the student or their sponsor to complete the training, and all other items of expense required by the school (if in catalog, state page number).
-The method of payment and payment schedule being established (if in catalog, state page number).
-If applicable, a statement detailing the institution’s placement policy (if in catalog, state page number or state "n/a").</t>
  </si>
  <si>
    <t>5.100.7.10 NMAC. Application Requirements – E. Materials and Information</t>
  </si>
  <si>
    <t>o 5.100.7.10 NMAC. Application Requirements - E Materials and Information
(2) Enrollment agreement: 
Before a student begins coursework at an institution, the institution shall execute an enrollment agreement with the student.  An enrollment agreement will be binding only when it has been fully completed, signed, and dated by the student and authorized institution representative prior to the beginning of instruction.  The institution shall retain the original enrollment agreement and a copy shall be delivered to the student at the time of execution or by mail when the enrollment is solicited by mail.  A copy of the blank agreement or contract shall be submitted to the department.  Each enrollment contract or agreement shall include at least the following
(a) information that will clearly and completely define the terms of the agreement between the student and the school;
(b) names and addresses of the school and the student;
(c) the program or course title in which the student is enrolling and the applicable catalog date or version reference;
(d) the program start date and estimated end date;
(e) the number of hours or units of instruction;
(f)  the school's cancellation and refund policies;
(g) an itemization of all charges, fees and required purchases being incurred by the student or their sponsor in order to complete the training, e.g., tuition, books, supplies and all other items of expense required by the school;
(h) the method of payment and payment schedule being established; and
(i)  when applicable, a statement detailing the institution’s academic placement policy.</t>
  </si>
  <si>
    <t>1594-99-99-6</t>
  </si>
  <si>
    <t>Application 0000000737 – 
o B-1. Tuition Policy
o F. Enrollment Agreement
o G-1. Catalog Provided to Student &amp; G-2 New Requirement/Additional Information Provided to Students</t>
  </si>
  <si>
    <t>o B-1. Tuition Policy
Please confirm the page number of the catalog which lists all tuition and fees charged to students. Page Number
o F. Enrollment Agreement 
Please check each box to indicate your agreement and upload the enrollment agreement including all the listed items below at the end of the application.
- An itemization of all charges, fees, and required purchases being incurred by the student or their sponsor in order to complete the training, and all other items of expense required by the school (if in catalog, state page number)  
o G-1. Catalog Provided to Student
Please check each box to indicate your agreement and upload at the end of the application a copy of your institution’s current catalog and any additional publications that are routinely provided to students describing any of the following:
- Tuition and fees and refund policies, consistent with requirements stated in 5.100.7.10.B NMAC. Page Number  
o G-2. New requirement / additional information provided to students [5.100.7.10.g (6) to (10) NMAC]
An institution shall describe, publish and make available to all potential students all below listed requirements. Please indicate in the box where the information is available. If the information is available on your website, state "website" and upload a screenshot. If the information is available in the catalog, state the page number of the catalog.  The upload capability will be available under G-2 towards the end of the New Mexico State authorization application.
- tuition, fees and books and supplies, including cost for rental or purchase of equipment or materials required of all students
- room, board and transportation expenses incurred by a student
- reasonable costs associated with a program of study abroad approved for credit by a student’s home institution, if applicable
- expenses related to a student’s disability, including special services, personal assistance, 	transportation, equipment and supplies</t>
  </si>
  <si>
    <t>1595-99-99-7</t>
  </si>
  <si>
    <t>Renewal Application 0000000737 – 
o G-1. Catalog Provided to Student
o N. Student Complaint Procedure</t>
  </si>
  <si>
    <t>o G-1. Catalog Provided to Student
Please check each box to indicate your agreement and upload at the end of the application a copy of your institution’s current catalog and any additional publications that are routinely provided to students describing any of the following:
- The institution's policy regarding student complaints and the resources available to students for resolving differences with the institution. The institution must adopt the student complaint process established by the Department and published by the Department as outlined in 5.100.7.10.Q NMAC. Page Number  
o N. Student Complaint Procedure
Please upload a copy of the institution’s student complaint process at the end of the application. Indicate the institutions compliance by checking off each box.
- requirement that students or other parties with complaints or grievances against an institution first seek to resolve their complaint or grievance directly with the institution
 - a time frame within which the institution will investigate the complaint and respond to the complainant;
- assurance of the involvement of a person who will serve as an impartial representative of the institution but not be directly involved in the area of the complaint;
 - assurance that no adverse action will be taken against the complainant for registering the complain
- identification of the higher education department as the agency to be contacted in cases where a complaint cannot be resolved.
- Upload proof that the institution makes the Student Complaint Procedure available to students.</t>
  </si>
  <si>
    <t>5.100.7.10 NMAC Application Requirements 
o Q. Procedure for resolution of student complaints</t>
  </si>
  <si>
    <t>o 5.100.7.10 NMAC Application Requirements 
Q. Procedure for resolution of student complaints
Procedure for resolution of student complaints: 
An institution shall provide proof of an adopted complaint procedure that complies with the minimum requirements set by the department.  The institution shall have and make available to all students, the adopted complaint procedure that describes, in detail, how students or other parties may register a complaint or grievance, how the institution will investigate the complaint, and how the institution will attempt to resolve the complaint.  Such policies shall at a minimum include the following components:
(1) requirement that students or other parties with complaints or grievances against an institution first seek to resolve their complaint or grievance directly with the institution;  
(2) a time frame within which the institution will investigate the complaint and respond to the complainant;  
(3) assurance of the involvement of a person who will serve as an impartial representative of the institution but not be directly involved in the area of the complaint;  
(4) assurance that no adverse action will be taken against the complainant for registering the complaint; and  
(5) identification of the higher education department as the agency to be contacted in cases where a complaint cannot be resolved.</t>
  </si>
  <si>
    <t>o NMSA § 21-23-6.2.C(13)
C.  The department shall promulgate and file, in accordance with the State Rules Act [Chapter 14, Article 4 NMSA 1978], rules that:
(13) require each career school and nonregionally accredited college and university to adopt a procedure for the resolution of student complaints</t>
  </si>
  <si>
    <t>1596-99-99-8</t>
  </si>
  <si>
    <t>Renewal Application 0000000737 – 
o D. Records Maintenance and Retention Policy
o O. Records Standards and Access</t>
  </si>
  <si>
    <t>o D. Records Maintenance and Retention Policy
Please check all the boxes and upload copies of all relevant documents pursuant to this State rule at the end of the application. 
 	- records maintenance and disposal schedule
- a description of how records will be maintained in the event of closure
- designation of a custodian of records
- digitization plan
- process for obtaining transcripts from the custodian of records
o O. Records Standards and Access (5.100.7.10.S NMAC)
O-1. Transcript Standards
Please upload a copy of a sample transcript which shall include at minimum the following:
- Designation of the program(s) of study for which the student has been enrolled
- Each course completed by the student and the grade or other indication of performance assigned
- A dated statement of completion of the program and award of any certificate, diploma, or degree earned by the student.
O-2. Method for Obtaining Transcripts
- All documents with reference to the method for obtaining transcripts and financial aid documents and fees must be uploaded OR alternatively, answer the following two questions:
- List page number in catalog that describes how students can obtain transcripts and fees associated with such services
- List page number in catalog that describes student financial aid opportunities how to obtain 	transcripts</t>
  </si>
  <si>
    <t>5.100.7.10 NMAC Application Requirements 
o D. Record maintenance and retention policy
o S. Records standards and access</t>
  </si>
  <si>
    <t>1597-99-99-9</t>
  </si>
  <si>
    <t xml:space="preserve">The agency requires applying institutions to provide a school closure/teach out plan as a condition of licensure for reauthorization (Baseline). The agency specifically stipulates that the institution provide proof of a teach-out agreement or teach-out plan at the time of renewal (Threshold). </t>
  </si>
  <si>
    <t>Renewal Application 0000000737 – I. Proof of Teach-Out-Agreement or Teach-Out-Plan (5.100.7.10.I NMAC)</t>
  </si>
  <si>
    <t>I. Proof of Teach-Out-Agreement or Teach-Out-Plan
Please upload all relevant materials to the following requirements about teach-out-agreements or teach-out-plans: 
- Upload a Teach-out Agreement and Name of teach-out-Institution:
-Upload teach-out-plan or indicate "n/a"
-Other, please specify and upload...</t>
  </si>
  <si>
    <t>o 5.100.8.9 NMAC Plan:
A. A post-secondary institution operating with a physical presence in New Mexico that intends to cease operations, cease program offerings that contain enrolled students, or make a substantial change to location must present a plan to the department. 
B. Post-secondary institutions that are required to seek approval of such a plan by an accrediting body must submit the plan to the department within seven days of receiving approval by the accrediting body. 
C. Post-secondary institutions that are not required to seek approval of a plan by an accrediting body must submit a plan to the department as soon as practical but in no case less than 90 days prior to closure, ceasing a program offering that contains enrolled students, or making substantial change to location. 
D. The plan must include provisions for teach-out agreements, completion of programs by enrolled students, perpetual care and maintenance of student records, and identification and location of a responsible agent for the institution for a period of at least one year following closure. 
o 5.100.8.10 NMAC Teach-out Agreement or Plan:
A. A post-secondary institution operating with a physical presence in the state of New Mexico that has served notice of closure, intent to cease program offerings that contain enrolled students or intent to make a
substantial change to location shall provide to the department a teach-out plan or agreement.
B. A post-secondary institution that is closing, ceasing a program offering that contains enrolled students, or has a substantial change to location shall enter into a teach-out agreement with at least one other provider of post-secondary education offering similar programs, for provision of the remaining program requirements of enrolled students, or provide a teach-out plan that allows students to complete their program of study at the closing institution within a timeframe accepted by the department.
C. A post-secondary institution that has a substantial change to location may be required to present
evidence that the institution has made efforts to enter into a teach-out agreement with an institution within a
reasonable proximity.
D. Enrolled students impacted by teach-out agreements or plans must be notified of the agreement or plan when it is finalized. Teach-out plans or agreements shall be arranged at no additional cost to the students
beyond that originally agreed to by the student.
E. Licensed post-secondary institution operating under 5.100.7 NMAC must comply with the teachout plan or agreement provided to the department in its application for licensure unless a change in the teach-out plan or agreement has occurred. If the teach-out agreement submitted to the department in the licensure application has changed, the institution shall seek additional teach-out agreements with at least one institution operating in the state of New Mexico or provide a teach-out plan that allows students to complete their program of study at the institution within a timeframe accepted by the department. 
F. The department may determine that a teach-out plan or agreement is not feasible after consideration of evidence submitted to the department. The department may find that teach-out arrangements are not feasible for students in one or more programs offered by the institution, in which case the institution shall refund all tuition and fees paid by the students in question for the current period of enrollment and shall provide appropriate transcripts and evaluations to assist students in transferring their work to another institution. 
G. An institution that seeks to relocate may be exempt from entering into a teach-out agreement or plan if the institution can demonstrate to the department that students will not be substantially burdened by the change in location. The institution will be required to complete a form published by the department demonstrating possible impact to students.</t>
  </si>
  <si>
    <t>1598-99-99-10</t>
  </si>
  <si>
    <t xml:space="preserve">The agency requires applying institutions to provide a tuition refund policy for reauthorization (Baseline). The agency specifically stipulates that the institution’s refund policy must adhere to a specific refund timeline to fulfill conditions for reauthorization (Threshold). </t>
  </si>
  <si>
    <t>0000000737 – 
o C. Tuition Refund Policy (5.100.7.10.C NMAC)
o F. Enrollment Agreement
o G-1. Catalog Provided to Student</t>
  </si>
  <si>
    <t>o C. Tuition Refund Policy (5.100.7.10.C NMAC)
An institution accredited by agencies recognized by the United States Department of Education shall adhere to the tuition refund schedule established by the institution's accrediting body or the U.S. Department of Education.
C-1 For Accredited Institutions
If the institution is required to adopt a refund schedule, upload proof of adoption and a copy of the refund schedule policy from either the accreditor or the US Department of Education.
- Upload the institution’s refund policy and state the page number in the catalog or state "n/a" if institution is not accredited.
C-2 For Non-accredited Institutions
If the institution is required to adopt a refund schedule, upload proof of adoption and a copy of the refund schedule policy from either the accreditor or the US Department of Education.
- List the page number in the catalog as evidence of adopting the New Mexico Higher Education Department’s refund schedule policy or state "n/a" if the institution is accredited.: UGA Team Test
o F. Enrollment Agreement 
Please check each box to indicate your agreement and upload the enrollment agreement including all the listed items below at the end of the application.
- The school's cancellation and refund policies (if in catalog, state page number)  
o G-1. Catalog Provided to Student
Please check each box to indicate your agreement and upload at the end of the application a copy of your institution’s current catalog and any additional publications that are routinely provided to students describing any of the following:
- Tuition and fees and refund policies, consistent with requirements stated in 5.100.7.10.B NMAC. Page Number</t>
  </si>
  <si>
    <t>1599-99-99-12</t>
  </si>
  <si>
    <t>o https://bit.ly/nm_HED_3_Application
o https://web.archive.org/web/20241129201458/https://ppsd.smapply.io/protected/resource/eyJoZnJlIjogOTg0NzgxODUsICJ2cSI6IDEwMjgyOX0/</t>
  </si>
  <si>
    <t xml:space="preserve">o Renewal Application 0000000737 – L. Surety Bond (5.100.7.10.O NMAC)
o Surety Bond Form
</t>
  </si>
  <si>
    <t>1600-99-99-13</t>
  </si>
  <si>
    <t>The agency requires institutions to provide financial statements for authorization (Baseline). The agency specifically stipulates that the institution provide financial statements based on specific thresholds, each with specific requirements, to fulfil the conditions of state authorization. (Threshold).</t>
  </si>
  <si>
    <t>Renewal Application 0000000737 –M-3. Financial Statements of Existing Institutions</t>
  </si>
  <si>
    <t>o M-3. Financial Statements of Existing Institutions
If an institution has previously operated in any capacity in any jurisdiction, it must upload documents based on the following thresholds:
- $750,000 or more in gross annual tuition revenue shall submit an audit report and management letter prepared by a certified public accountant.
 - $250,000-$749,999 in gross annual tuition revenue shall submit either an audit report and management letter or a review of financial statements prepared by a certified public accountant.
 - 249,999 or less in gross annual tuition revenue shall submit either an audit report and management letter, a review of financial statements prepared by a certified public accountant, or an income statement and balance sheet certified as accurate by the institution. In addition to the audit report and management letter, the review of financial statements, or the income statement and balance sheet as described in this paragraph, the institution shall submit copies of business tax returns and bank statements for the most current year.
 - Each institution needs to indicate the Financial Composite Score
 - Not applicable, the institution has not been State Authorized in previous years.</t>
  </si>
  <si>
    <t>o 5.100.7.10 NMAC Application Requirements
P. Proof of financial stability: Standards for reviewing and analyzing financial stability are a critical component of the institution’s overall assessment.  The institution’s financial stability will be reviewed by the department to assess the institution’s ability to meet financial obligations including, but not limited to, obligations to enrolled students.  In determining financial stability of the institution the department shall review the following requirements:
(4) Existing institutions: If an institution has previously operated in any capacity in any jurisdiction, it must submit documents based on the following thresholds:
(a) An institution with seven hundred fifty thousand dollars ($750,000) or more in gross annual tuition revenue and all federal Title IV financial aid institutions shall submit, on a schedule set by the department, an audit report and management letter prepared by a certified public accountant in accordance with the New Mexico Public Accountancy Act, Section 61-28B-1 et seq. NMSA 1978 as amended. If the institution has been required to obtain a financial responsibility composite score as computed using the latest version of the United States Department of Education index score formula, it shall provide the score to the department. The financial responsibility composite score must be 1.5 or above as computed using the latest version of the United States Department of Education index score formula. The composite score must be calculated by the United States Department of Education, a recognized accreditor, or a certified public accountant contracted at the expense of the institution.
(b) An institution with gross annual tuition revenue of two hundred fifty thousand dollars ($250,000) or more but less than seven hundred forty-nine thousand nine hundred ninety-nine dollars ($749,999) shall submit, on a schedule set by the department, either an audit report and management letter prepared by a certified public accountant in accordance with the New Mexico Public Accountancy Act, Section 61-28B-1 et seq. NMSA 1978 as amended, or a review of financial statements prepared by a certified public accountant in accordance with the New Mexico Public Accountancy Act. If the institution has been required to obtain a financial responsibility composite score as computed using the latest version of the United States Department of Education index score formula, it shall provide the score to the department. The financial responsibility composite score must be 1.5 or above as computed using the latest version of the United States Department of Education index score formula. The composite score must be calculated by the United States Department of Education, a recognized accreditor, or a certified public accountant contracted at the expense of the institution.
(c) An institution with gross annual tuition revenue of less than two hundred forty-nine thousand nine hundred ninety-nine dollars ($249,999) shall submit, on a schedule set by the department, either an audit report and management letter prepared by a certified public accountant in accordance with the New Mexico Public Accountancy Act, 61-28B-1 et seq. NMSA 1978 as amended, a review of financial statements prepared by a certified public accountant in accordance with the New Mexico Public Accountancy Act, or an income statement and balance sheet certified as accurate by the institution. In addition to the audit report and management letter, the review of financial statements, or the income statement and balance sheet as described in this paragraph, the institution shall submit copies of business tax returns and bank statements for the most current year. If the institution has been required to obtain a financial responsibility composite score as computed using the latest version of the United States Department of Education index score formula, it shall provide the score to the department. The financial responsibility composit..</t>
  </si>
  <si>
    <t>o NMSA § 21-23-6.
- A college or university registering with the department pursuant to this section shall provide curriculum and enrollment information, financial information and all publication materials requested by the department.</t>
  </si>
  <si>
    <t>1601-99-99-14</t>
  </si>
  <si>
    <t>o 5.100.7.15 NMAC Site Visits and Records Inspection
The department may conduct a site visit at any time to evaluate institutional compliance with all applicable laws and regulations.  The department may request documents or access to files to evaluate compliance.  The department may request inspection of the institution’s records, which must follow the records management plan set out by the institution as required in Subsection D of 5.100.7.10 NMAC. Records that must be maintained and available for inspection are as follows:
A. official student transcripts;  
B. records related to development of courses, including but not limited to, outlines and syllabi;  
C. records related to student enrollment, original version of enrollment agreements, student class registration, and withdrawals;  
D. list of current students;  
E. list of dropped or withdrawn students;  
F. list of students that have graduated;  
G. catalogs of the institution plus any additional documentation that defines student policies. The institution shall maintain an archive of catalog versions for the period of time applicable to enrollment agreements for current students;  
H. records related to marketing and recruitment, including but not limited to, samples of advertising, including online pages;  
I. records related to examination and testing, including but not limited to, grade results;  
J. records related to academic programs, including but not limited to, analyses of academic program completion rates, student transfer rates, or employment rates for graduates of the institution, and membership and minutes for academic committees;  
K. records related to higher education programs;  
L. documentation of accrediting reports and self-study reports submitted to accrediting bodies for institutions accredited or seeking accreditation;  
M. records related to faculty and staff qualifications, including but not limited to:  
   - the results of periodic student and peer or supervisor assessment of teaching;  
   - original official transcripts of record sent directly to the hiring institution from institutions issuing the faculty member a degree and applicable license or certification demonstrating the educational qualifications of the faculty member;  
   - documentation of applicable experience for faculty members with alternative qualifications; and  
   - a separate file available for review containing documentation regarding all complaints lodged against the faculty member;  
N. records related to student evaluations, discipline, assessments, and attendance;  
O. student complaint files;  
P. evidence of the institution's valid insurance policies and surety bond or alternative surety;  
Q. records related to scholarships, loans, grants, and other financial aid; and  
R. records related to financial stability.</t>
  </si>
  <si>
    <t>1602-99-99-15</t>
  </si>
  <si>
    <t xml:space="preserve">o NMSA § 21-23-6.2. Licensure standards; requirements; fee authorization.
C.  The department shall promulgate and file, in accordance with the State Rules Act [Chapter 14, Article 4 NMSA 1978], rules that:
(1) require each career school and nonregionally accredited college and university to supply annually information regarding enrollment, program completion by students, employment and other educational placements of students and operating revenue budgets; </t>
  </si>
  <si>
    <t>1602-99-99-18</t>
  </si>
  <si>
    <t>1603-99-99-17</t>
  </si>
  <si>
    <t>The agency requires institutions to maintain certain student outcome metrics (e.g., enrollment, persistence, graduation, and job placement metrics) for reauthorization (Baseline). The agency requires the institution to upload program-level completion rates for the review committee (Threshold).</t>
  </si>
  <si>
    <t>o Z. Review Committee Addendum (5.100.7.11 NMAC) Pursuant to 5.100.7.11 of the Post-Secondary Educational Institution Act, the purpose of the review committee is to assist the department in assuring that non-accredited institutions maintain high quality programs and operations. The committee will annually review applications of licensure for non-accredited institutions seeking state authorization. The committee shall also conduct programmatic review and approval for non-accredited institutions. The committee will make a final recommendation to the department for state authorization or program approval. The review committee will evaluate the following criteria:
- adequacy of the administration of the institution;
- adequacy of the curriculum and program requirements of the institution and of its programs;
- adequacy of qualifications and performance of the teaching faculty of the institution;
- the institution's effectiveness as reflected in student outcomes such as program completion rates, withdrawal rates, and satisfaction of students and employers.</t>
  </si>
  <si>
    <t>o 5.100.7.10 NMAC. Application Requirements
o 5.100.7.11 NMAC. Review Committee
o 5.100.7.15 NMAC Site Visits and Records Inspection</t>
  </si>
  <si>
    <t xml:space="preserve">o 5.100.7.10 NMAC. Application Requirements
M. Non-accredited non-degree granting institutions:
Applications for non-accredited non-degree granting institutions shall be evaluated by a department review committee described in 5.100.7.11 NMAC. A new non-accredited non-degree granting institution applying for licensure will be approved to offer no more than six degree programs during the first two years of operation. Non-accredited non-degree granting institutions shall submit the following for review:
3) Student outcomes: New institutions submitting first-time applications shall provide a plan for tracking program completion rates, withdrawal rates, and satisfaction of students, and employers. Institutions renewing applications with the department must submit required reporting for program completion rates, withdrawal rates, and satisfaction of students and employers.
o 5.100.7.11 NMAC. Review Committee
A. The purpose of the review committee is to assist the department in assuring that non-accredited institutions maintain high-quality programs and operations. The committee will review applications of licensure for non-accredited institutions seeking state authorization. The committee shall also conduct programmatic review and approval for non-accredited institutions. The committee will make a final recommendation to the department for state authorization or program approval. The review committee will evaluate the following criteria:
(1) adequacy of the administration of the institution;
(2) adequacy of the curriculum and program requirements of the institution and of its programs;
(3) adequacy of qualifications and performance of the teaching faculty of the institution; and
(4) the institution's effectiveness as reflected in student outcomes such as program completion rates, withdrawal rates, and satisfaction of students and employers.
o 5.100.7.15 NMAC Site Visits and Records Inspection
The department may conduct a site visit at any time to evaluate institutional compliance with all applicable laws and regulations.  The department may request documents or access to files to evaluate compliance.  The department may request inspection of the institution’s records, which must follow the records management plan set out by the institution as required in Subsection D of 5.100.7.10 NMAC. Records that must be maintained and available for inspection are as follows:
D. list of current students;  
E. list of dropped or withdrawn students;  
F. list of students that have graduated;  
J. records related to academic programs, including but not limited to, analyses of academic program completion rates, student transfer rates, or employment rates for graduates of the institution, and membership and minutes for academic committees; </t>
  </si>
  <si>
    <t>1603-99-99-16</t>
  </si>
  <si>
    <t>1609-99-99-1</t>
  </si>
  <si>
    <t>The agency requires institutions to report accreditation information for renewal (Baseline). The agency specifically stipulates the institution provide accreditation information in catalog and upload the institution’s organization profile issued by the accreditor (Threshold).</t>
  </si>
  <si>
    <t>https://bit.ly/nm_HED_4_DistanceEd_Application</t>
  </si>
  <si>
    <t>Renewal Application 0000000738 - NM State Authorization for Distance Education</t>
  </si>
  <si>
    <t>o Renewal Application – Institutional Information
Please provide the name of your accreditor
Accreditor’s Contact Information
- Street
- City
- State
- Zip Code
- Phone Number
- Email Address
- Website
When is your institution's next accreditation affirmation date?
o A. CATALOG AND APPROVED PROGRAMS (5.99.1.12.B1 NMAC)
If changes were made in AY2019, please check each box to indicate your agreement and upload the necessary documents at the end of the application.
- Upload the institution's organizational profile issued by the accreditor, which includes each approved program.
- Upload a current complete catalog that includes all programs of study, course descriptions, method(s) of delivery for each course, and number of credit hours for each course. When applicable, identify specialized programmatic accreditation in the catalog.
o D. MATERIAL AND INFORMATION (5.99.1.12.B1 NMAC)
Please check each box that applies and upload any relevant documents that provide evidence to the listed statements at the end of the application or check 'No changes have been made since July XXXX’
- Attach a copy of any materials that make claims or advertise the institution’s accreditation status.</t>
  </si>
  <si>
    <t>5.99.1.12 NMAC Distance Education Authorization Application Requirements</t>
  </si>
  <si>
    <t>o 5.99.1.12 NMAC Distance Education Authorization Application Requirements
A. Public post-secondary educational institutions must submit to department:
(5) current accreditation;
B. Private post-secondary educational institutions must submit to the department:
(5) current accreditation;</t>
  </si>
  <si>
    <t>NMSA § 21-21-23B-4. Program participation by post-secondary educational institutions; qualifications</t>
  </si>
  <si>
    <t>o NMSA § 21-21-23B-4. Program participation by post-secondary educational institutions; qualifications.
B.  The department shall establish qualifications that an applicant shall demonstrate for acceptance as a participating post-secondary educational institution. At a minimum, the department shall require an applicant to provide documentation showing: 
(1) compliance with the interregional guidelines for the evaluation of distance education programs adopted by the council of regional accrediting commissions; 
(2) current accreditation</t>
  </si>
  <si>
    <t>1610-99-99-2</t>
  </si>
  <si>
    <t xml:space="preserve">The agency requires institutions to report programmatic/specialized accreditation information in the catalog when applicable for renewal (Baseline). </t>
  </si>
  <si>
    <t>o Renewal Application 0000000738 - NM State Authorization for Distance Education
A. CATALOG AND APPROVED PROGRAMS (5.99.1.12.B1 NMAC)
If changes were made in AY2019, please check each box to indicate your agreement and upload the necessary documents at the end of the application.
- Upload the institution's organizational profile issued by the accreditor, which includes each approved program.
- Upload a current complete catalog that includes all programs of study, course descriptions, method(s) of delivery for each course, and number of credit hours for each course. When applicable, identify specialized programmatic accreditation in the catalog.</t>
  </si>
  <si>
    <t xml:space="preserve">o NMSA § 21-21-23B-4. Program participation by post-secondary educational institutions; qualifications.
B.  The department shall establish qualifications that an applicant shall demonstrate for acceptance as a participating post-secondary educational institution. At a minimum, the department shall require an applicant to provide documentation showing: 
(1) compliance with the interregional guidelines for the evaluation of distance education programs adopted by the council of regional accrediting commissions; 
(2) current accreditation; and </t>
  </si>
  <si>
    <t>1611-99-99-3</t>
  </si>
  <si>
    <t xml:space="preserve">The agency requires applying institutions to provide a copy of the catalog for authorization (Baseline). The agency specifically stipulates that the institution include specific information in the catalog beyond programs offered and a full list of available courses for re-authorization (Threshold). </t>
  </si>
  <si>
    <t>o Renewal Application 0000000738 - NM State Authorization for Distance Education
A. CATALOG AND APPROVED PROGRAMS (5.99.1.12.B1 NMAC)  
-If changes were made in AY2019, please check each box to indicate your agreement and upload the necessary documents at the end of the application. 
-Upload the institution's organizational profile issued by the accreditor, which includes each approved program.
-Upload a current complete catalog that includes all programs of study, course descriptions, method(s) of delivery for each course, and number of credit hours for each course. When applicable, identify specialized programmatic accreditation in the catalog.</t>
  </si>
  <si>
    <t>1612-99-99-4</t>
  </si>
  <si>
    <t>1612-99-99-11</t>
  </si>
  <si>
    <t>1612-99-99-14</t>
  </si>
  <si>
    <t>1612-99-99-15</t>
  </si>
  <si>
    <t>1612-99-99-16</t>
  </si>
  <si>
    <t>1612-99-99-17</t>
  </si>
  <si>
    <t>1612-99-99-18</t>
  </si>
  <si>
    <t>1612-99-99-19</t>
  </si>
  <si>
    <t>1612-99-99-20</t>
  </si>
  <si>
    <t>1612-99-99-21</t>
  </si>
  <si>
    <t>1612-99-99-22</t>
  </si>
  <si>
    <t>1613-99-99-5</t>
  </si>
  <si>
    <t>The agency requires applying institutions to provide an enrollment agreement for reauthorization (Baseline). The agency specifically stipulates that the institution include specific requirements in the enrollment agreement that must be disclosed to the student before enrolling (Threshold).</t>
  </si>
  <si>
    <t>Renewal Application 0000000738 – B. Enrollment Agreement</t>
  </si>
  <si>
    <t>o Renewal Application 0000000738 - NM State Authorization for Distance Education
B. Enrollment Agreement
Please check each box to indicate your agreement and upload the enrollment agreement including all the listed items below at the end of the application. 
-information that will clearly and completely define the terms of the agreement between the student and the school (if in catalog,
state page number)
-a section that lists the name and addresses of the school (if in catalog,
state page number)
-a section that requires the name and address of the student (if in catalog,
state page number)
-the program or course title the student is enrolling in and the applicable catalog date or version reference (if in catalog,
state page number)
-program start date and estimated end date (if in catalog,
state page number)
-the number of hours or units of instruction (if in catalog,
state page number)
-the school's cancellation and refund policies (if in catalog,
state page number)
-an itemization of all charges,
fees and required purchases being incurred by the student or their sponsor in order to complete the training, and all other items of expense required by the school (if in catalog, state page number) 
-the method of payment and payment schedule being established (if in catalog,
state page number) 
-if applicable,
a statement detailing the institution’s placement policy (if in catalog, state page number or state "n/a".</t>
  </si>
  <si>
    <t>1614-99-99-6</t>
  </si>
  <si>
    <t xml:space="preserve">The agency requires applying institutions to tuition and fee schedule information for reauthorization (Baseline). The agency specifically stipulates the information be provided in the enrollment agreement as a requirement for reauthorization (Threshold). </t>
  </si>
  <si>
    <t>o Renewal Application 0000000738 - NM State Authorization for Distance Education
B. Enrollment Agreement (5.99.1.12.B1 NMAC)
-Please check each box to indicate your agreement and upload the enrollment agreement including all the listed items below at the end of the application.
-an itemization of all charges,
fees and required purchases being incurred by the student or their sponsor in order to complete the training, and all other items of expense required by the school (if in catalog, state page number)</t>
  </si>
  <si>
    <t>1615-99-99-7</t>
  </si>
  <si>
    <t xml:space="preserve">The agency requires applying institutions to maintain and provide a student complaint procedure for reauthorization (Baseline). The agency specifically stipulates that the institution’s complaint procedure meet a list of minimum requirements for reauthorization. (Threshold). </t>
  </si>
  <si>
    <t>Renewal Application 0000000738 – E. Student Complaint Procedure</t>
  </si>
  <si>
    <t>o Renewal Application 0000000738
E. STUDENT COMPLAINT PROCEDURE (5.99.1.12.B7 NMAC)  
-Please upload a copy of the institution’s student complaint procedure at the end of the application. Indicate the institutions compliance by checking off each box.  
-requirement that students or other parties with complaints or grievances against an institution first seek to resolve their complaint or grievance directly with the institution
-a time frame within which the institution will investigate the complaint and respond to the complainant;
-assurance of the involvement of a person who will serve as an impartial representative of the institution but not be directly involved in the area of the complaint;
-assurance that no adverse action will be taken against the complainant for registering the complain
-identification of the higher education department as the agency to be contacted in cases where a complaint cannot be resolved.
-Upload proof that the institution makes the Student Complaint Procedure available to students.</t>
  </si>
  <si>
    <t>o 5.99.1.12 DISTANCE EDUCATION AUTHORIZATION APPLICATION REQUIREMENTS
o 5.99.1.15 COMPLAINTS UNDER DEA</t>
  </si>
  <si>
    <t>o 5.99.1.12 DISTANCE EDUCATION AUTHORIZATION APPLICATION REQUIREMENTS 
(6) proof that the public post-secondary educational institution has adopted a complaint procedure that complies with the department’s requirements in 5.99.1.15 NMAC;
o 5.99.1.15 COMPLAINTS UNDER DEA
A. An institution shall adopt student complaint procedures which allow students to seek resolution to complaints or grievances. Institutions shall retain records that make available the student complaint received and a record of processing the complaint (that comports with the institution’s policies and procedures for handling grievances or complaints) for a minimum of three years. The institution shall have and make available to all students the adopted complaint procedure that describes in detail how students may register a complaint or grievance, how the institution will investigate the complaint, and how the institution will attempt to resolve the complaint. Such policies shall at a minimum include the following components:  
   (1) Requirement that students with complaints or grievances against an institution first seek to resolve their complaint or grievance directly with the institution.  
   (2) A timeframe within which the institution will investigate and respond to the complainant.  
   (3) Assurance that the representative of the institution investigating or addressing the complaint will serve as an impartial representative and is not directly involved in the subject matter to which the complaint is related.  
   (4) Assurance that no adverse action will be taken against the complainant for registering the complaint.  
   (5) Identification of the higher education department as the agency to be contacted in cases where a complaint cannot be resolved, including the mailing address, website, and phone number for the department.</t>
  </si>
  <si>
    <t>1616-99-99-8</t>
  </si>
  <si>
    <t xml:space="preserve">The agency requires applying institutions to provide a record maintenance and retention policy for authorization (Baseline). The agency specifically stipulates that the institution provide information on record maintenance and disposal as well as other information such as a digitization plan to fulfil the conditions of state authorization. (Threshold). </t>
  </si>
  <si>
    <t>Renewal Application 0000000738 – G. Records Maintenance and Retention Policy</t>
  </si>
  <si>
    <t>o Renewal Application 0000000738
G. Records Maintenance and Retention Policy (5.99.1.12.B8 NMAC &amp; 5.99.1.21 NMAC)
-Please check all the boxes and upload copies of all relevant documents pursuant to this State rule at the end of the application.  
-records maintenance and disposal schedule
-a description of how records will be maintained in the event of closure
-designation of a custodian of records
-digitization plan
-process for obtaining transcripts from the custodian of records</t>
  </si>
  <si>
    <t>o 5.99.1.12 NMAC Distance Education Authorization Application Requirements
o 5.99.1.21 NMAC Student Records</t>
  </si>
  <si>
    <t xml:space="preserve">o 5.99.1.12 Distance Education Authorization Application Requirements
(7) certification that the public post-secondary educational institution has adopted a plan for records maintenance and retention that complies with the department’s requirements in 5.99.1.21 NMAC
o 5.99.1.21 NMAC Student Records: 
A. An institution providing distance education under DEA or that is offering distance education pursuant to 5.99.1.10 NMAC shall maintain a plan for records maintenance and retention which may be inspected by the department. The plan shall consist of a records maintenance and disposal schedule that is in compliance with the functional records retention and disposition schedule in 1.21.2 NMAC, the records retention schedule set by the department, regulations of any other authorizing agency, or laws, regulations, and rules of any other authorizing jurisdiction or territory, whichever is longest in time. If another authorizing agency of the institution requires a longer period of retention than that of 1.21.2 NMAC, the longest retention period shall prevail. The plan must include a description of how records will be maintained in the event of closure, including, but not limited to, designation of a custodian of records, digitization, and a process for obtaining transcripts from the custodian of records. </t>
  </si>
  <si>
    <t>1617-99-99-9</t>
  </si>
  <si>
    <t xml:space="preserve">The agency requires applying institutions to maintain a school closure plan for reauthorization (Baseline).  </t>
  </si>
  <si>
    <t>https://web.archive.org/web/20231113152536/https://www.srca.nm.gov/wp-content/uploads/attachments/05.099.0002.pdf</t>
  </si>
  <si>
    <t>5.99.2 NMAC – Closure of a Distance Education Institution</t>
  </si>
  <si>
    <t xml:space="preserve">o 5.99.2.9 NMAC Plan:
A. An institution operating pursuant to 5.99.1 NMAC that intends to cease provision of distance education, close, or make a substantial change to location must present a plan to the department.
B. An institution that is required to seek approval of such a plan by an accrediting body, must submit a copy of the approved plan to the department within seven days of receiving approval by the accrediting body.
C. An institution that is not required to seek approval of a plan by an accrediting body must submit a plan to the department as soon as practical, but no less than 90 days prior to closure, cessation of distance education program offerings, or substantial change to location.
D. The plan must include provisions for teach-out agreements, completion of programs by enrolled students, perpetual care and maintenance of student records, and identification and location of a responsible agent for the institution for a period of at least one year following closure.
o 5.99.2.10 Teach-Out Agreement or Plan:
A. An institution operating pursuant to 5.99.1 NMAC that has served notice of closure, substantial change to location, or intent to cease program offerings that contain enrolled students shall provide to the department a teach-out agreement or plan. 
B. An institution that is closing, has a substantial change to location, or intends to cease program offerings that contain enrolled students shall enter into a teach-out agreement with another institution offering similar programs, for provision of the remaining program requirements of enrolled students, or provide a teach-out plan that allows students to complete their program of study at the closing institution within a timeframe accepted by the department. 
C. Enrolled students impacted by teach-out agreements or plans must be notified of the agreement or plan when it is finalized. Teach-out agreements or plans shall be made available and arranged at no additional cost to the students beyond that originally agreed to by the student. 
D. The department may determine that a teach-out agreement or plan is not feasible after consideration of evidence submitted to the department. The department may find that teach-out arrangements are not feasible for students in one or more programs offered by the institution, in which case the institution shall refund all tuition and fees paid by the students in question for the current period of enrollment and shall provide appropriate transcripts and evaluations to assist students in transferring their work to another institution. 
E. An institution that seeks to relocate may be exempt from entering into a teach-out agreement or plan if the institution can demonstrate to the department that students will not be substantially burdened by the change in location. The institution will be required to complete a form published by the department demonstrating possible impact to students. </t>
  </si>
  <si>
    <t xml:space="preserve">Because they do not specifically request the plan in the application like they do for other processes, this has been scored a 1. </t>
  </si>
  <si>
    <t>1618-99-99-10</t>
  </si>
  <si>
    <t xml:space="preserve">The agency requires applying institutions to provide a tuition refund policy for reauthorization (Baseline). The agency specifically stipulates that the institution’s refund policy must be included in the enrollment agreement to fulfill conditions for reauthorization (Threshold). </t>
  </si>
  <si>
    <t>o Renewal Application 0000000738 - NM State Authorization for Distance Education
B. Enrollment Agreement (5.99.1.12.B1 NMAC)
-Please check each box to indicate your agreement and upload the enrollment agreement including all the listed items below at the end of the application.
-the school's cancellation and refund policies (if in catalog, state page number)</t>
  </si>
  <si>
    <t>1619-99-99-12</t>
  </si>
  <si>
    <t xml:space="preserve">The agency requires applying institutions to provide a copy of  a surety bond for reauthorization (Baseline). The agency specifically stipulates that the institution can either use the surety bond template or upload an approved alternative form of surety. With both options, the agency requires a surety to meet specific standards to fulfil the conditions of state authorization. (Threshold). </t>
  </si>
  <si>
    <t>o Renewal Application 0000000738 – H. Surety Bond
o Surety Bond Form</t>
  </si>
  <si>
    <t>o Renewal Application 0000000738
H. SURETY BOND (5.99.1.12.B4 NMAC)  
-Please check all the boxes that apply and upload a copy of the surety bond or alternative form of surety pursuant to this State rule at the end of the application.   
-Use our Surety Bond Template and upload the Surety Bond (20% of projected or actual gross annual New Mexico tuition, in no case shall it be less than $5,000) The bond should include both the name of the school and the corporation
-Upload a proposed Alternative Form of Surety (20% of projected or actual gross annual New Mexico tuition, in no case shall it be less than $5,000). The department has the authority to accept or reject any proposed request
o Surety Bond Form
To ensure faithful operation of a private postsecondary institution pursuant to the Post-secondary Educational Institution Act (21-23-1 et seq. NMSA 1978) and all applicable rules and regulations of the New Mexico Higher Education Department, we, [institution], of [address], City of , County of , State of , as principal, and , a surety company incorporated under the laws of the State of , and authorized to conduct a surety business in the State of New Mexico, as surety, are indebted to the New Mexico Higher Education Department (NMHED), in the sum of dollars ($ ), for the payment of which we bind ourselves and our successors, assigns, and legal representatives, jointly and severally.
**CONDITION OF OBLIGATION**  
1. The condition of this obligation is that in the event that [name of institution] closes or otherwise fails to provide services for which students have contracted, the principal shall:  
   (a) make appropriate refunds to such students; or  
   (b) provide teach-out arrangements at no additional charge to students.  
   "Teach-out arrangements" refer to the provision of services at a location convenient to affected students, which are comparable to those for which students have paid and which they would have received from the institution if it had fulfilled the terms of its contracts with such students.  
2. If the principal fully performs its obligation as described in paragraph 1 for the duration of the bond, this obligation shall remain in full force.  
3. Upon the failure of the principal to fully perform its obligation as described in paragraph 1, the full amount of this bond shall be due and payable to the Department. The Department shall use such funds to make appropriate refunds or to provide teach-out arrangements as described in paragraph 1, taking into account the preferences of affected students. The Department shall repay to the surety any funds remaining after such expenditures are made.  
**DURATION**  
4. This obligation shall run continuously and shall remain in full force and effect until and unless the bond is terminated as provided herein or as otherwise provided by law.</t>
  </si>
  <si>
    <t>o 5.99.1.12 NMAC Distance Education Authorization Application Requirements
o 5.99.1.14 Applicable Distance Education Authorization Fees and Surety Bond</t>
  </si>
  <si>
    <t>o 5.99.1.12 NMAC Distance Education Authorization Application Requirements
A. Public post-secondary educational institutions must submit to department:
(4) a surety bond or alternate form of surety in the amount of twenty percent of the gross New Mexico distance education tuition and fees revenue;
B. Private post-secondary educational institutions must submit to the department:
(4) a surety bond or alternate form of surety in the amount of twenty percent of the gross New Mexico distance education tuition and fees revenue, in no case shall the bond be less than five thousand dollars ($5,000);
o 5.99.1.14 Applicable Distance Education Authorization Fees and Surety Bond
E. Each institution holding DEA shall maintain in force a surety bond or alternate form of surety accepted by the department.  
(1) The surety bond shall:  
(a) be payable to the department;  
(b) be in an amount set at twenty percent of the institution’s projected or actual gross annual New Mexico distance education tuition and fee revenue;  
(c) include the name, office address, and phone number of the issuing company representative; and  
(d) allow for the department to draw in order to indemnify any student damaged as a result of fraud or misrepresentation, as a result of the institution ceasing operation prior to its students having completed the programs for which they have contracted, or to pay costs associated with preservation of student records.  
(2) Alternate forms of surety: An institution may request a waiver from the bond requirement by providing a request to utilize an alternate form of surety. The request must detail the reasons the institution is seeking approval to utilize an alternate form of surety and provide detail regarding the type of surety. The department may accept or reject a request for alternate surety. The alternate form of surety shall:  
(a) be payable to the department;  
(b) be in an amount set at twenty percent of the institution’s projected or actual gross annual New Mexico distance education tuition and fee revenue;  
(c) be in the form of a cash deposit escrow account, irrevocable letter or credit, or similar alternate form of surety;  
(d) include the name, office address, and phone number of the issuing surety representative; and  
(e) allow for the department to draw in order to indemnify any student damaged as a result of fraud or misrepresentation, as a result of the institution ceasing operation prior to its students having completed the programs for which they have contracted, or to pay costs associated with preservation of student records.  
F. If an institution seeks to cancel a surety bond or an alternate form of surety, written notice must be delivered to the department. The institution may not cancel the surety bond or alternate form of surety until it has been provided with written release from the department. If the institution seeks to maintain or renew DEA, it shall provide the department with a like surety or acceptable alternative.</t>
  </si>
  <si>
    <t>1620-99-99-13</t>
  </si>
  <si>
    <t xml:space="preserve">The agency requires institutions to provide financial statements for authorization (Baseline). The agency specifically stipulates that the institution provide financial statements based on specific thresholds, each with specific requirements, to fulfil the conditions of state authorization. (Threshold). </t>
  </si>
  <si>
    <t>Renewal Application 0000000738 – C. Proof of Financial Stability and Insurances</t>
  </si>
  <si>
    <t>o Renewal Application 0000000738
C. Proof of Financial Stability and Insurances (5.99.1.12.B1 NMAC)
If an institution has previously operated in any capacity in any jurisdiction, it must submit documents based on the following thresholds (mark the applicable threshold and upload the requested documentation) at the end of the application. 
-$750,000 or more in gross annual tuition revenue shall submit an audit report and management letter prepared by a certified public accountant. 
-$250,000-$749,999 in gross annual tuition revenue shall submit either an audit report and management letter or a review of financial statements prepared by a certified public accountant. 
-249,999 or less in gross annual tuition revenue shall submit either an audit report and management letter, a review of financial statements prepared by a certified public accountant, or an income statement and balance sheet certified as accurate by the institution. In addition to the audit report and management letter, the review of financial statements, or the income statement and balance sheet as described in this paragraph, the institution shall submit copies of business tax returns and bank statements for the most current year.
-Each institution needs to indicate the Financial Composite Score</t>
  </si>
  <si>
    <t>1621-99-99-1</t>
  </si>
  <si>
    <t xml:space="preserve">The agency requires institutions to submit information about accreditation status for renewal (Baseline). </t>
  </si>
  <si>
    <t>o https://bit.ly/nm_HED_5_Application_v2
o https://bit.ly/nm_HED_5_Inst_Certification</t>
  </si>
  <si>
    <t>o Renewal Application 0000000739 - NM State Authorization for Out-of-State Proprietary Schools
o Institutional Certification and State Authorization Agreements</t>
  </si>
  <si>
    <t>o Renewal Application – Institutional Information
Please provide the name of your accreditor
Accreditor’s Contact Information
- Street
- City
- State
- Zip Code
- Phone Number
- Email Address
- Website
When is your institution's next accreditation affirmation date?
o Institutional Certification and State Authorization Agreements
Authorization Agreements
The Chief Executive Officer (CEO) of the institution must complete the agreement. When each section of this form is certified by the institution, the institution affirms that the institution has followed proper procedures and provided necessary documents to operate under Out-of-State Proprietary School Act in the State of New Mexico and in compliance with this agreement.
- Agree registration shall not constitute approval of any course, agent or proprietary school conducting or administering courses. Any representation to the contrary is a misrepresentation within the meaning of Section 21-24-4 NMSA 1978. An institution with Out-of-State Proprietary School Registration may not use terms such as “authorized”, "accredited," "endorsed," or "recommended" in reference to its approval by the department.</t>
  </si>
  <si>
    <t>1622-99-99-2</t>
  </si>
  <si>
    <t>https://bit.ly/nm_HED_5_Application_v2</t>
  </si>
  <si>
    <t>1622-99-99-4</t>
  </si>
  <si>
    <t>1622-99-99-5</t>
  </si>
  <si>
    <t>1622-99-99-6</t>
  </si>
  <si>
    <t>1622-99-99-7</t>
  </si>
  <si>
    <t>1622-99-99-8</t>
  </si>
  <si>
    <t>1622-99-99-9</t>
  </si>
  <si>
    <t>1622-99-99-11</t>
  </si>
  <si>
    <t>1622-99-99-13</t>
  </si>
  <si>
    <t>1622-99-99-14</t>
  </si>
  <si>
    <t>1622-99-99-15</t>
  </si>
  <si>
    <t>1622-99-99-16</t>
  </si>
  <si>
    <t>1622-99-99-17</t>
  </si>
  <si>
    <t>1622-99-99-18</t>
  </si>
  <si>
    <t>1622-99-99-19</t>
  </si>
  <si>
    <t>1622-99-99-20</t>
  </si>
  <si>
    <t>1622-99-99-21</t>
  </si>
  <si>
    <t>1622-99-99-22</t>
  </si>
  <si>
    <t>1623-99-99-3</t>
  </si>
  <si>
    <t xml:space="preserve">The agency requires applying institutions to upload a catalog for reauthorization (Baseline). The agency specifically stipulates that the institution provide a copy of the catalog with the location of the institution’s refund policy for reauthorization (Threshold). </t>
  </si>
  <si>
    <t>Renewal Application 0000000739 - NM State Authorization for Out-of-State Proprietary Schools</t>
  </si>
  <si>
    <t>o Renewal Application – C. Tuition Policy
An institution accredited by an agency recognized by the United States Department of Education shall adhere to the tuition refund schedule established by the institution's accrediting body or the U.S. Department of Education.
C1. For Accredited Institutions
If the institution is required to adopt a refund schedule, proof of adoption and a copy of the refund schedule policy from either the accreditor or the US Department of Education. Please indicate the institutions compliance by checking off each box.
- Upload the institution’s catalog and list the page number of the tuition refund policy. Page Number
C2. For Non-Accredited Institutions
If the institution is not accredited, please provide evidence of adopting the New Mexico Higher Education Department’s tuition refund policy as listed in Exhibit A. Please indicate the institutions compliance by checking off each box.
- Upload the institution’s catalog and list the page number as evidence of adopting the New Mexico Higher
Education Department’s refund schedule policy. Page Number</t>
  </si>
  <si>
    <t>1624-99-99-10</t>
  </si>
  <si>
    <t xml:space="preserve">The agency requires applying institutions to upload a catalog for reauthorization (Baseline). The agency specifically stipulates that the institution provide the location of the institution’s refund policy in the catalog for reauthorization (Threshold). </t>
  </si>
  <si>
    <t>o Renewal Application – C. Tuition Policy
An institution accredited by an agency recognized by the United States Department of Education shall adhere to the tuition refund schedule established by the institution's accrediting body or the U.S. Department of Education.
C1. For Accredited Institutions
If the institution is required to adopt a refund schedule, proof of adoption and a copy of the refund schedule policy from either the accreditor or the US Department of Education. Please indicate the institutions compliance by checking off each box.
- Upload the institution’s catalog and list the page number of the tuition refund policy. Page Number
C2. For Non-Accredited Institutions
If the institution is not accredited, please provide evidence of adopting the New Mexico Higher Education Department’s tuition refund policy as listed in Exhibit A. Please indicate the institutions compliance by checking off each box.
- Upload the institution’s catalog and list the page number as evidence of adopting the New Mexico Higher
Education Department’s refund schedule policy. Page Number
o Institutional Certification and State Authorization Agreements
Authorization Agreements
The Chief Executive Officer (CEO) of the institution must complete the agreement. When each section of this form is certified by the institution, the institution affirms that the institution has followed proper procedures and provided necessary documents to operate under Out-of-State Proprietary School Act in the State of New Mexico and in compliance with this agreement.
- Agree the proprietary school’s registration will not be permitted unless the applying proprietary school agrees to adhere to the New Mexico Higher Education Department tuition refund policy. If a proprietary school is accredited by an agency recognized by the United States Department of Education, the New Mexico Higher Education Department will permit the proprietary school to adhere to the tuition refund policy established by the institution's accrediting body or the U.S. Department of Education.
- As an authorized representative of the institution, I hereby certify that the information provided herein is accurate and complete. I certify that the institution agrees to provide the department with immediate written notification of any changes or events that may trigger the whole or part of the application or the certifications to be untrue. I certify that changes to the surety bond or tuition refund policy will not be made without an acknowledgement from the department. I certify that the institution will provide the department with notification in no less than 90 days prior to the proposed changes going in effect.</t>
  </si>
  <si>
    <t>1625-99-99-12</t>
  </si>
  <si>
    <t xml:space="preserve">The agency requires the institution to submit a surety bond for reauthorization (Baseline). The agency specifically stipulates that institution provides a surety bond and attests to the fact no changes will be made without approval from the agency (Threshold). </t>
  </si>
  <si>
    <t>o Renewal Application – B. Surety Bond
Please check all the boxes that apply and upload a copy of the surety bond or alternative form of surety pursuant to this State rule at the end of the application.
- Upload a $25,000 Surety Bond. The bond may be continuous and shall be conditioned to provide indemnification to any student suffering loss as a result of any fraud or misrepresentation used in procuring his enrollment and shall be supplied by the proprietary school. Please upload and use the Department's bond template on the homepage.
- Upload a proposed Alternative Form of Surety in the amount of $25,000. The department has the authority to accept or reject any proposed request 
o Institutional Certification and State Authorization Agreements
Authorization Agreements
The Chief Executive Officer (CEO) of the institution must complete the agreement. When each section of this form is certified by the institution, the institution affirms that the institution has followed proper procedures and provided necessary documents to operate under Out-of-State Proprietary School Act in the State of New Mexico and in compliance with this agreement.
- Agree the proprietary school’s registration will include a surety bond acceptable to the New Mexico Higher Education Department in the amount of twenty-five thousand dollars ($25,000). The bond may be continuous and shall be conditioned to provide indemnification to any student suffering loss as a result of any fraud or misrepresentation used in procuring his enrollment and shall be supplied by the proprietary school. Upon fully suspending recruitment and solicitation efforts, the surety bond may be cancelled upon giving ninety days' (90) notice in writing to the New Mexico Higher Education Department and thereafter the proprietary school is relieved of liability for any breach of condition occurring after the effective date of the cancellation.
- Agree the proprietary school’s registration is valid for one year, from July 1 through June 30. An application for renewal shall be accompanied by the fee and shall include a surety bond if a continuous bond has not been furnished.
- As an authorized representative of the institution, I hereby certify that the information provided herein is accurate and complete. I certify that the institution agrees to provide the department with immediate written notification of any changes or events that may trigger the whole or part of the application or the certifications to be untrue. I certify that changes to the surety bond or tuition refund policy will not be made without an acknowledgement from the department. I certify that the institution will provide the department with notification in no less than 90 days prior to the proposed changes going in effect.</t>
  </si>
  <si>
    <t>NMSA § 21-24-5. Registration; surety bond.</t>
  </si>
  <si>
    <t>o NMSA § 21-24-5. Registration; surety bond.
A.  No agent representing a proprietary school shall sell any course or solicit students in person or by mail, telephone or similar means in New Mexico for a consideration unless the institution has registered with the commission [department]. The commission [department] shall charge an annual registration fee of not less than five hundred dollars ($500) for each proprietary school and an annual agent fee of not less than one hundred dollars ($100) for each agent operating in New Mexico. 
B.  Registration shall be made on forms provided by the commission [department] and accompanied by the annual registration fee. 
C.  The registration shall include a surety bond acceptable to the commission [department] in an amount not less than ten thousand dollars ($10,000) or more than twenty-five thousand dollars ($25,000). The bond may be continuous and shall be conditioned to provide indemnification to any student suffering loss as a result of any fraud or misrepresentation used in procuring his enrollment and shall be supplied by the proprietary school. The surety may cancel the bond upon giving ninety days' notice in writing to the commission [department] and thereafter is relieved of liability for any breach of condition occurring after the effective date of the cancellation. 
D.  Registration shall not be permitted unless the applying proprietary school agrees to adhere to the commission [department] rules and regulations that provide for a tuition refund policy. 
E.  Upon ten days' notice, any registration may be suspended by the commission [department] pending a hearing by the commission [department] if the registrant solicits or enrolls students through fraud, deception or misrepresentation. 
F.   Registration shall be valid for one year, from July 1 through June 30. An application for renewal shall be accompanied by the fee and shall include a surety bond if a continuous bond has not been furnished. 
G.  The existence of a surety bond shall not be construed as a limitation or impairment of any right of recovery otherwise available, nor shall the amount of the bond be relevant in determining the amount of damages or other relief to which a plaintiff may be entitled. 
H.  No recovery shall be had by a proprietary school on any contract for or in connection with a course unless the proprietary school had registered at the time that its agent sold or negotiated the contract for the particular course. 
I.    Registration shall not constitute approval of any course, agent or proprietary school conducting or administering courses. Any representation to the contrary is a misrepresentation within the meaning of Section 21-24-4 NMSA 1978. 
J.   All fees collected from registration or renewal of registration shall be deposited with the state treasurer's office to the credit of the post-secondary educational institution fund and shall be spent by the commission [department] for the administration of the Out-of-State Proprietary School Act.</t>
  </si>
  <si>
    <t>1922-99-99-1</t>
  </si>
  <si>
    <t>New York</t>
  </si>
  <si>
    <t>ny_NYSED</t>
  </si>
  <si>
    <t>New York State Education Department</t>
  </si>
  <si>
    <t>ny_NYSED_1</t>
  </si>
  <si>
    <t>New York State Board of Regents</t>
  </si>
  <si>
    <t>There is no standard reauthorization process after an institution receives initial authorization.</t>
  </si>
  <si>
    <t xml:space="preserve">https://govt.westlaw.com/nycrr/Document/Iec9dd965c22111dd97adcd755bda2840?viewType=FullText&amp;originationContext=documenttoc&amp;transitionType=CategoryPageItem&amp;contextData=(sc.Default)&amp;bhcp=1 </t>
  </si>
  <si>
    <t>https://archive.ph/SbNDn</t>
  </si>
  <si>
    <t>1922-99-99-2</t>
  </si>
  <si>
    <t>1922-99-99-3</t>
  </si>
  <si>
    <t>1922-99-99-4</t>
  </si>
  <si>
    <t>1922-99-99-5</t>
  </si>
  <si>
    <t>1922-99-99-6</t>
  </si>
  <si>
    <t>1922-99-99-7</t>
  </si>
  <si>
    <t>1922-99-99-8</t>
  </si>
  <si>
    <t>1922-99-99-9</t>
  </si>
  <si>
    <t>1922-99-99-10</t>
  </si>
  <si>
    <t>1922-99-99-11</t>
  </si>
  <si>
    <t>1922-99-99-12</t>
  </si>
  <si>
    <t>1922-99-99-13</t>
  </si>
  <si>
    <t>1922-99-99-14</t>
  </si>
  <si>
    <t>1922-99-99-15</t>
  </si>
  <si>
    <t>1922-99-99-16</t>
  </si>
  <si>
    <t>1922-99-99-17</t>
  </si>
  <si>
    <t>1922-99-99-18</t>
  </si>
  <si>
    <t>1922-99-99-19</t>
  </si>
  <si>
    <t>1922-99-99-20</t>
  </si>
  <si>
    <t>1922-99-99-21</t>
  </si>
  <si>
    <t>1922-99-99-22</t>
  </si>
  <si>
    <t>1923-99-99-1</t>
  </si>
  <si>
    <t>https://web.archive.org/web/20250202150356/https://www.nysed.gov/sites/default/files/programs/information-reporting-services/2024-25-hedsmanual_v-8.0.pdf</t>
  </si>
  <si>
    <t>1923-99-99-2</t>
  </si>
  <si>
    <t>1923-99-99-4</t>
  </si>
  <si>
    <t>1923-99-99-5</t>
  </si>
  <si>
    <t>1923-99-99-6</t>
  </si>
  <si>
    <t>1923-99-99-7</t>
  </si>
  <si>
    <t>1923-99-99-8</t>
  </si>
  <si>
    <t>1923-99-99-9</t>
  </si>
  <si>
    <t>1923-99-99-10</t>
  </si>
  <si>
    <t>1923-99-99-11</t>
  </si>
  <si>
    <t>1923-99-99-12</t>
  </si>
  <si>
    <t>1923-99-99-18</t>
  </si>
  <si>
    <t>1923-99-99-19</t>
  </si>
  <si>
    <t>1923-99-99-20</t>
  </si>
  <si>
    <t>1923-99-99-21</t>
  </si>
  <si>
    <t>1923-99-99-22</t>
  </si>
  <si>
    <t>1924-99-99-3</t>
  </si>
  <si>
    <t>The agency requires the catalog to be submitted annually (Baseline).</t>
  </si>
  <si>
    <t>Reporting – Instruction Manual: College Catalog</t>
  </si>
  <si>
    <t>o College Catalog
Institutions must upload a current PDF copy of their college catalog(s). A URL or web address is not sufficient to meet the requirements of submitting the College Catalog. A PDF of your institution’s college catalog is required for two reasons: 1) The New York State Education Department Office of College and University Evaluation (OCUE) needs the catalog to determine the current status and requirements for academic programs; and 2) The Office of the New York State Comptroller needs the catalog in effect at the time TAP audits are done. Therefore, a constantly changing on-line catalog does not meet these regulatory needs. We have removed the requirement to submit your catalog to College Source. Submitting a catalog to College Source will not satisfy your catalog requirement for the HEDS data collection (including BUNDY). 
A catalog must be submitted for all main campuses and branch campuses when catalogs differ by location. In the case where the catalog is the same for both the main institution and all its campuses, catalog(s) only need to be submitted under the main institution. Please send an email to higheredsupport@nysed.gov letting us know this is the case so we can check the branch campuses off as having submitted. In cases where the catalogs differ between locations, separate catalogs must be submitted for the main campus and its branch campuses. 
To upload your PDF document(s) in the IDEx:
• click on the Add File button; and
• locate the file on your computer, and then click Open. You will now see the name of your file in the upload box.
• You can select Add File again if you have more than one catalog (ex. Undergraduate and Graduate).
• Once all are listed, proceed to Save; and
• check the attestation box and Submit your catalog(s).
• If you need to delete one of the files uploaded, click on the Remove button or upload a new file in place of the original upload by clicking the browse button.</t>
  </si>
  <si>
    <t>NY Educ L § 215 Visitation and reports</t>
  </si>
  <si>
    <t>o NY Educ L § 215 Visitation and reports
The regents, or the commissioner of education, or their representatives, may visit, examine into and inspect, any institution in the university and any school or institution under the educational supervision of the state, and may require, as often as desired, duly verified reports therefrom giving such information and in such form as the regents or the commissioner of education shall prescribe. For refusal or continued neglect on the part of any institution in the university to make any report required, or for violation of any law or any rule of the university, the regents may suspend the charter or any of the rights and privileges of such institution.</t>
  </si>
  <si>
    <t>1925-99-99-13</t>
  </si>
  <si>
    <t xml:space="preserve">The agency requires the institution to report annual financial statements for reporting (Baseline). The agency specifically stipulates that the statements are audited (Threshold).  </t>
  </si>
  <si>
    <t>Reporting – Instruction Manual: Audited Financial Statement</t>
  </si>
  <si>
    <t>o Reporting – Instruction Manual: Audited Financial Statement
Instructions for Properly Uploading Annual Financial Statements
Audited Financial Statement (F.Audit)  
The Commissioner of Education requires that all degree-granting independent and proprietary institutions in the State of New York annually submit independently audited financial statements. Note: If the institution is financially interdependent with another organization, then provide the audited financial statements of the highest operational/parent entity. Reports are due within 180 days after the close of each fiscal year. Your due date is based on our records of your institution’s fiscal year end date (FYE).  
Minimum Content of Independently Audited Financial Reports  
For independent not-for-profit degree-granting institutions:  
1. Statement of financial position  
2. Statement of activities  
3. Statement of cash flows  
4. Auditor’s opinion letter and notes to financial statement and audit  
5. Financial Responsibility Supplemental Schedule (if applicable)  
6. Title IV Compliance Audit/Single Audit (if applicable)  
For proprietary for-profit degree-granting institutions:  
1. Balance sheet  
2. Statement of profit and loss  
3. Statement of changes in financial position  
4. Auditor’s opinion letter and notes to financial statement and audit  
5. Financial Responsibility Supplemental Schedule (if applicable)  
6. Title IV Compliance Audit/Single Audit (if applicable)  
INSTRUCTIONS:  
Please submit your AUDITED FINANCIAL STATEMENT by uploading a PDF copy to the IRS Data Exchange (IDEx). Do not send hard copies of your statement. Audited financial statements are required for the main branch of the institution only.  
To upload your audited financial statement in the IDEx:  
• Click on the Add File button.  
• Locate the file on your computer, and then click Open. You will now see the name of your file in the upload box.  
• If you need to submit more than one document, select Add File again and follow the previous steps.  
• Once all files are listed, proceed to Save.  
• Check the Attestation box and Submit your statement(s).  
• If you need to delete one of the files uploaded, click on the Remove button or upload a new file in place of the original upload by clicking the browse button.  
If your institution needs an extension, please reach out to OCUEinfo@nysed.gov. The Office of College and University Evaluation (OCUE) must authorize these extensions since they oversee the collection of the audited financial statements. If you have questions regarding the submission process in the IDEx, please contact higheredsupport@nysed.gov.</t>
  </si>
  <si>
    <t>1926-99-99-14</t>
  </si>
  <si>
    <t>The agency reserves the right to conduct a site visit (Baseline).</t>
  </si>
  <si>
    <t>1927-99-99-15</t>
  </si>
  <si>
    <t xml:space="preserve">The agency requires enrollment metrics to be reported annually (Baseline). The agency specifically stipulates the institution provides the data by program level, by student demographic characteristics, and by modality, among others—data is published online (Threshold). </t>
  </si>
  <si>
    <t>Reporting – Instruction Manual: Fall Enrollment</t>
  </si>
  <si>
    <t>o Reporting – Instruction Manual: Fall Enrollment
Fall Enrollment  
This collection requests Fall enrollment that will be used by the Department as the official enrollment at your institution. Multi-campus institutions are required to submit a separate report for each branch campus.  
GENERAL INSTRUCTIONS  
• Report Fall enrollment as of the institution’s official Fall reporting/census date or October 15.  
Students to include in this report:  
Include all students enrolled for credit (enrolled in instructional activity, courses, or programs that can be applied towards the requirements for a postsecondary degree, diploma, certificate, or other recognized postsecondary credential). This includes:  
• Students enrolled for credit in off-campus centers.  
• Students that are part of a vocational or occupational program, and those enrolled in distance learning courses.  
• High school students taking regular college courses for credit.  
• Students taking remedial courses if the student is degree-seeking for the purpose of student financial aid determination.  
• Students from overseas enrolled for credit at your institution (e.g., online students).  
• Graduate students enrolled for thesis credits, whether or not they are taking formal coursework and even when zero credits are awarded, as these students are still enrolled and seeking their degree.  
• Graduate students enrolled for credit while not seeking a degree or certificate.  
Students to exclude from this report:  
Exclude students who are not enrolled for credit. For example, exclude:  
• Students enrolled exclusively in courses that cannot be applied towards a recognized postsecondary credential.  
• Students enrolled only in ESL programs (programs comprised exclusively of ESL courses).  
• Students enrolled exclusively in Continuing Education Units (CEUs).  
• Students exclusively auditing classes.  
• Residents or interns in doctor’s – professional practice programs, since they have already received their doctor’s degree.  
• Any student studying abroad (e.g., at a foreign university) if their enrollment at the ‘home’ institution serves as an administrative record, and they are only paying a nominal fee. Exclude students and their credit hours only if they are not paying tuition to your institution.  
• Students enrolled in any campus located in a foreign country or in states other than New York.  
• Students in Experimental Pell Programs.  
Gender  
A student's gender category can change from year to year if they change how they identify.  
Race and Ethnicity  
Institutions must report aggregate data using the NINE categories below.  
1. Hispanic or Latino, regardless of race  
For Non-Hispanic/Latino individuals:  
• American Indian or Alaska Native  
• Asian  
• Black or African American  
• Native Hawaiian or Other Pacific Islander  
• White  
• Two or more races  
In addition, the following categories may be used:  
• Race and ethnicity unknown  
• U.S. Nonresident (Do not report any other Race/Ethnicity information)  
SPECIFIC INSTRUCTIONS  
Page 1: Full-Time Undergraduate Students by Race and Ethnicity and Gender  
Include all students enrolled for credit, full-time at the undergraduate level. The undergraduate level includes students enrolled in undergraduate level courses, in 4 or 5-year bachelor’s degree programs, associate degree programs, or any certificate programs below the baccalaureate level. Students who have already earned a bachelor’s degree but are taking undergraduate courses for credit should be included as undergraduates.  
• Full-time, first-time degree/certificate-seeking students – In column 1, report undergraduate students who have no prior postsecondary experience and have enrolled full-time with the intent to earn a degree, certificate, or other recognized postsecondary credential (matriculated).  
• The following are also considered first-time:  
  • Students enrolled in the fall term who attended college for the first time in....</t>
  </si>
  <si>
    <t>1928-99-99-16</t>
  </si>
  <si>
    <t xml:space="preserve">The agency requires persistence metrics to be reported annually (Baseline). The agency specifically stipulates the institution provides the data by program level and by student demographic characteristics, among others—data is published online (Threshold). </t>
  </si>
  <si>
    <t>Reporting – Instruction Manual: Retention</t>
  </si>
  <si>
    <t xml:space="preserve">o Reporting – Instruction Manual: Retention
This form collects information on the number of students retained at the same institution from the previous Fall to the Fall of the current collection year.  
The Initial Cohort column counts should include:  
• Degree-seeking students; do not report certificate program students.  
• Only report students entering associate or bachelor's programs in the Fall of the previous year. Fall first-time students may include those who actually began college during the preceding Summer term.  
• Initial cohort counts for associate and bachelor’s programs, either full-time or part-time, should approximate those reported as Applicants Enrolled on your Admissions and Academic Preparation form for those same categories.  
• You may exclude students who fit the definition of IPEDS Exclusions from the initial cohort.  
The Persisters column counts should include:  
• The number in each cohort who are still enrolled at the institution for the Fall term of the collection year, whether or not they are in the same or a different program.  
  o For example, record students who were part of the associate program initial cohort and moved to a bachelor's program the following Fall as associate program persisters. Record students who were part of the bachelor program initial cohort and moved to a graduate program the following Fall as bachelor program persisters.  
• Include any students as persisters who are not enrolled during the current Fall but who completed a program. This may occur for first-time students who started an associate program but switched to and completed a certificate program of one year or less.  
Complete each section by distributing the count of Full-time First-time total entrants based on:  
• High school credential received  
• The amount of pre-college (remedial/developmental) coursework taken during the first semester  
• Gender  
• Race and ethnicity  
***Since data are now being collected by campus, do not count students as being retained/persisting if they transferred to another campus within the institution.***  </t>
  </si>
  <si>
    <t>1929-99-99-17</t>
  </si>
  <si>
    <t xml:space="preserve">The agency requires graduation metrics to be reported annually (Baseline). The agency specifically stipulates the institution provides the data by program level and by student demographic characteristics, among others—data is published online (Threshold). </t>
  </si>
  <si>
    <t>Reporting – Instruction Manual: Graduation</t>
  </si>
  <si>
    <t>o Reporting – Instruction Manual: Graduation
Graduation  
This form is designed to obtain graduation data for Fall full-time, first-time students. These data are broken down by gender, race and ethnicity, level of academic preparation (high school credential, high school grade point average, and admission test scores for those students Seeking a Bachelor’s Degree), students with disabilities, and data on students transferring into your institution.  
Institutions with multiple campuses must provide data for each individual campus separately. A separate data submission is required for each campus.  
GENERAL INSTRUCTIONS  
This survey has two pages:  
Page 1: Fall 2016 Full-Time Entrants Initially Seeking a Bachelor’s Degree  
Page 2: Fall 2020 Full-Time Entrants Initially Seeking Less Than a Bachelor’s Degree  
Note:  
• Two-year institutions with bachelor’s degree programs – If your institution has entrants who initially seek bachelor’s degrees, you should include bachelor’s degree entrants by completing Page 1: Seeking a Bachelor’s Degree.  
• Four-year institutions with programs below the bachelor’s degree – If your institution has entrants who initially seek a degree or certificate below the bachelor’s degree, you should include these entrants by also completing Page 2: Seeking Less Than a Bachelor’s Degree.  
Columns to Complete:  
The columns on the form represent all possible completion or non-completion outcomes. Institutions whose entrants do not receive selected types of degrees or certificates can enter zeroes as needed. All columns must sum to the last column (Total Cohort Count).  
Key reminders for completing this form:  
• Complete both pages.  
• Blanks are not allowed; however, 0 is an acceptable response.  
• Each row must total to the last column, Total Cohort Count.  
• For each sub-section (Gender, Race and Ethnicity, High School Credential, High School Grade Point Average, Admission Test Scores for Entrants Seeking a Bachelor’s Degree), each column must total to the column in the Total sub-section First-Time Total row.  
• This form has a Bulk upload capability. Instructions for uploading via the Bulk upload utility can be found in the higheredsupport.nysed.gov Help Center at the following link:  
  https://higheredsupport.nysed.gov/hc/en-us  
SPECIFIC INSTRUCTIONS  
Student Progress Measures (columns)  
• The columns are the basic measures of student progression: entrants, their completion status, their persistence status, and their transfer-out status.  
• Data for the columns should be reported as of August 31 of the reporting period.  
• In the Seeking a Bachelor’s Degree section, report students in the column associated with the highest certificate or degree they received. Students can only be counted once.  
  o Include all full-time first-time entrants.  
  o A first-time entrant is an entering freshman who has never attended any college (or other postsecondary institution).  
  o Include students enrolled in the Fall term who attended college for the first time in the prior Summer term, but no earlier than June 1.  
  o Include students who entered with advanced standing (college credits earned before graduation from high school).  
  o Include students in extended programs seeking a bachelor’s and beyond (i.e., a bachelor’s and a master’s in five years). Classify those who complete all baccalaureate requirements within four years as 4-year completers.  
  o Keep counts of first-time students consistent between this form and the Admission and Academic Preparation and the Fall Enrollment forms. Use the same methodology and time frames for all.  
First-time Students with Disabilities Entrants Seeking a Bachelor’s Degree or Less Than a Bachelor’s Degree  
• Record all first-time full-time entrants from the First-Time Total row who are formally registered as students with disabilities with the institution’s office of disability services (or the equivalent office). Do not include students who..</t>
  </si>
  <si>
    <t>1930-99-99-1</t>
  </si>
  <si>
    <t>ny_NYSED_2</t>
  </si>
  <si>
    <t>The agency does not require any metrics for reporting beyond the standard renewal process.</t>
  </si>
  <si>
    <t>https://bit.ly/ny_NYSED_2_Renewal</t>
  </si>
  <si>
    <t>https://web.archive.org/web/20250202172819/https://www.law.cornell.edu/regulations/new-york/title-8/chapter-II/subchapter-A/part-49/subpart-49-2</t>
  </si>
  <si>
    <t>1930-99-99-2</t>
  </si>
  <si>
    <t>1930-99-99-3</t>
  </si>
  <si>
    <t>1930-99-99-4</t>
  </si>
  <si>
    <t>1930-99-99-5</t>
  </si>
  <si>
    <t>1930-99-99-6</t>
  </si>
  <si>
    <t>1930-99-99-7</t>
  </si>
  <si>
    <t>1930-99-99-8</t>
  </si>
  <si>
    <t>1930-99-99-9</t>
  </si>
  <si>
    <t>1930-99-99-10</t>
  </si>
  <si>
    <t>1930-99-99-11</t>
  </si>
  <si>
    <t>1930-99-99-12</t>
  </si>
  <si>
    <t>1930-99-99-13</t>
  </si>
  <si>
    <t>1930-99-99-14</t>
  </si>
  <si>
    <t>1930-99-99-15</t>
  </si>
  <si>
    <t>1930-99-99-16</t>
  </si>
  <si>
    <t>1930-99-99-17</t>
  </si>
  <si>
    <t>1930-99-99-18</t>
  </si>
  <si>
    <t>1930-99-99-19</t>
  </si>
  <si>
    <t>1930-99-99-20</t>
  </si>
  <si>
    <t>1930-99-99-21</t>
  </si>
  <si>
    <t>1930-99-99-22</t>
  </si>
  <si>
    <t>1931-99-99-1</t>
  </si>
  <si>
    <t xml:space="preserve">The agency requires all institutions to provide information about accrediting agencies (Baseline). Institutions are required to receive accreditation from a USDE-recognized accrediting agency (Threshold). </t>
  </si>
  <si>
    <t xml:space="preserve">o https://bit.ly/ny_NYSED_2_Renewal 
o https://bit.ly/ny_NYSED_2_InstOverview 
o https://bit.ly/ny_NYSED_2_Terms </t>
  </si>
  <si>
    <t>o Requirement and Terms of Approval Form
o Institutional Overview Form
o Renewal Application</t>
  </si>
  <si>
    <t>o Requirement and Terms of Approval Form
An institution applying to the New York State Education Department (NYSED) for approval to offer credit-bearing post-secondary distance education in New York State must meet the following requirements. The Chief Administrative Officer of the applicant organization must initial each item. NYSED reserves the right to request further information or conduct additional review for the purposes of evaluating the validity of the information provided herein. By initializing each item below, the signatory attests that the out-of-state higher education institution seeking authorization to provide distance education programs in New York:
By initializing each item below, the Chief Administrative Officer attests that the out-of-state higher education institution seeking authorization to provide distance education programs in New York:
- Is accredited, with distance education approval, by a USDE recognized institutional accrediting body.
- Agrees to work with NYSED, other state agencies, and accreditors to resolve any complaints, and abide by the decisions of NYSED or other state agencies regarding complaint resolution, including but not limited to paying any refunds or fines and addressing any required corrective actions.
o Institutional Overview Form
United States Department of Education (USDE) Recognized Institutional Accrediting Body:
o Renewal Application
(2) Submit forms and documentation
Upload the following materials to the institution’s application submission folder: 
(a) NYSED Forms
(i) Institution Overview Form
(ii) Requirements and Terms of Approval Form
Institution Overview &amp; Attestation
Has the institution has experienced any of the following conditions over the last twelve months? If yes, please attach a brief description of the changes.
Changes
Changes relating to the applicant institution's state authorization (Yes/No)
Changes relating to the applicant institution's institutional accreditation (Yes/No)
Changes in the membership of the leadership team or to faculty and staff with critical
roles in the operation and oversight of distance education (Yes/No)
Material changes relating to the institution's, or its highest domestic parent
organization's, financial standing or control (Yes/No)
Change of address (Yes/No)
Changes in programs offered to New York-based students (submit an updated
Proposed Online Program Form) (Yes/No)
Requirements and Terms of Approval
See citation notes listed under the Requirements and Terms of Approval Form</t>
  </si>
  <si>
    <t>o NYCRR Tit. 8 §§ 49-2.5– Renewal Application
o NYCRR Tit. 8 §§ 49-2.3– Institutional Eligibility</t>
  </si>
  <si>
    <t>o NYCRR Tit. 8 §§ 49-2.5– Renewal Application
(a) An approved institution that seeks to renew its approval authority shall apply to the department on a form and in a timeframe prescribed by the Commissioner, with the required fees as prescribed in section 49-2.8, no later than 60 days prior to the expiration of its existing term of approval. An extension of the submission period for renewal may be granted at the discretion of the Commissioner.
(b) The department shall review all properly submitted renewal applications, and any other relevant data in the department's possession related to the institution's compliance with eligibility requirements and other indicators of good standing. Following such review, the department will make a determination on the renewal application consistent with the options in section 49-2.3(b) of this Subpart. Within 10 days of the date of a written notification of disapproval, the institution may appeal a disapproval to the Commissioner or his/her designee in a manner prescribed by the Commissioner.
(c) An institution that does not apply for renewal before the expiration of its approval period is no longer approved to operate distance education programs in this State.
o NYCRR  Tit. 8 §§ 49-2.3– Institutional Eligibility
An institution applying to the Department for approval to offer credit-bearing post-secondary courses or degree programs to New York State residents through distance education pursuant to this Subpart must:
(a) be legally domiciled in a state other than New York or a United States territory and hold proper authorization from such state/territory to offer degree-granting programs and confer degrees in such state/territory;
(b) be a U.S. degree-granting institution that holds institutional accreditation from an accrediting association recognized by the U.S. Secretary of Education with distance education within its scope of recognition;
(c) possess a financial responsibility index score as defined in section 49-2.2(h) of this Subpart that is 1.5 or above;
(d) agree to abide by the Interregional Guidelines for the Evaluation of Distance Education as defined in section 49-2.2(f) of this Subpart;
(e) agree to be responsible for the actions of any third-party providers used by the institution to offer distance education to individuals located in New York State ;
(f) agree to notify the department of any adverse actions by its accreditor or any negative changes to its accreditation status;
(g) agree to provide any data requested by the department, to the extent permitted by applicable law for the purposes of monitoring activities or responding to or resolving complaints;
(h) agree to work with the Department, other state agencies, and accreditors to resolve any complaints, and to abide by decisions of the Department or other state agencies regarding complaint resolution, including by not limited to paying any fines or other corrective actions imposed;
(i) agree to notify in writing all applicants and students in a course or program that customarily leads to professional licensure or certification, or which a student could reasonably believe leads to such licensure or certification, that the institution is not able to recommend graduates for licensure or certification in New York State and does not know whether the course or program meets licensure requirements in New York State, and also agree to provide the student the contact information for the appropriate state licensing or certification board(s);
(j) agree, in cases where the institution cannot fully deliver the instruction for which a student has contracted, to provide a reasonable alternative for delivering the instruction or reasonable financial compensation for the education they did not receive;
(k) agree to pay a non-refundable fee as prescribed by the department, for the review and processing of an institution's application;
(l) If deemed approved by the Commissioner, agree to pay a non-refundable fee as prescribed by the....</t>
  </si>
  <si>
    <t>1932-99-99-2</t>
  </si>
  <si>
    <t>1932-99-99-3</t>
  </si>
  <si>
    <t>1932-99-99-4</t>
  </si>
  <si>
    <t>1932-99-99-5</t>
  </si>
  <si>
    <t>1932-99-99-6</t>
  </si>
  <si>
    <t>1932-99-99-8</t>
  </si>
  <si>
    <t>1932-99-99-9</t>
  </si>
  <si>
    <t>1932-99-99-10</t>
  </si>
  <si>
    <t>1932-99-99-11</t>
  </si>
  <si>
    <t>1932-99-99-12</t>
  </si>
  <si>
    <t>1932-99-99-14</t>
  </si>
  <si>
    <t>1932-99-99-17</t>
  </si>
  <si>
    <t>1932-99-99-18</t>
  </si>
  <si>
    <t>1932-99-99-19</t>
  </si>
  <si>
    <t>1932-99-99-20</t>
  </si>
  <si>
    <t>1932-99-99-21</t>
  </si>
  <si>
    <t>1933-99-99-7</t>
  </si>
  <si>
    <t xml:space="preserve">Institutions seeking renewal through NYSED must abide by a general complaints policy that is outlined in administrative rules (Baseline). </t>
  </si>
  <si>
    <t>o https://bit.ly/ny_NYSED_2_Renewal</t>
  </si>
  <si>
    <t>• Renewal Application: Requirements and Terms of Approval Form</t>
  </si>
  <si>
    <t>o Renewal Application: Requirements and Terms of Approval Form
An institution applying to the New York State Education Department (NYSED) for approval to offer credit-bearing post-secondary distance education in New York State must meet the following requirements. The Chief Administrative Officer of the applicant organization must initial each item. NYSED reserves the right to request further information or conduct additional review for the purposes of evaluating the validity of the information provided herein. By initializing each item below, the signatory attests that the out-of-state higher education institution seeking authorization to provide distance education programs in New York:
- Agrees to provide any data requested by NYSED for the purposes of periodic monitoring activities and/or responding to complaints.
- Agrees to work with NYSED, other state agencies, and accreditors to resolve any complaints, and abide by the decisions of NYSED or other state agencies regarding complaint resolution, including but not limited to paying any refunds or fines and addressing any required corrective actions.</t>
  </si>
  <si>
    <t>o NYCCRR Tit. 8 §§ 49-2.3 – Institutional Eligibility
o NYCCRR Tit. 8 §§ 49-2.5 – Renewal Application
o NYCCRR Tit. 8 §§ 49-2.7 – Complaints</t>
  </si>
  <si>
    <t>o NYCCRR Tit. 8 §§ 49-2.3 – Institutional Eligibility
An institution applying to the Department for approval to offer credit-bearing post-secondary courses or degree programs to New York State residents through distance education pursuant to this Subpart must:
(a) be legally domiciled in a state other than New York or a United States territory and hold proper authorization from such state/territory to offer degree-granting programs and confer degrees in such state/territory;
(b) be a U.S. degree-granting institution that holds institutional accreditation from an accrediting association recognized by the U.S. Secretary of Education with distance education within its scope of recognition;
(c) possess a financial responsibility index score as defined in section 49-2.2(h) of this Subpart that is 1.5 or above;
(d) agree to abide by the Interregional Guidelines for the Evaluation of Distance Education as defined in section 49-2.2(f) of this Subpart;
(e) agree to be responsible for the actions of any third-party providers used by the institution to offer distance education to individuals located in New York State ;
(f) agree to notify the department of any adverse actions by its accreditor or any negative changes to its accreditation status;
(g) agree to provide any data requested by the department, to the extent permitted by applicable law for the purposes of monitoring activities or responding to or resolving complaints;
(h) agree to work with the Department, other state agencies, and accreditors to resolve any complaints, and to abide by decisions of the Department or other state agencies regarding complaint resolution, including by not limited to paying any fines or other corrective actions imposed;
(i) agree to notify in writing all applicants and students in a course or program that customarily leads to professional licensure or certification, or which a student could reasonably believe leads to such licensure or certification, that the institution is not able to recommend graduates for licensure or certification in New York State and does not know whether the course or program meets licensure requirements in New York State, and also agree to provide the student the contact information for the appropriate state licensing or certification board(s);
(j) agree, in cases where the institution cannot fully deliver the instruction for which a student has contracted, to provide a reasonable alternative for delivering the instruction or reasonable financial compensation for the education they did not receive;
(k) agree to pay a non-refundable fee as prescribed by the department, for the review and processing of an institution's application;
(l) If deemed approved by the Commissioner, agree to pay a non-refundable fee as prescribed by the department, for the maintenance of ongoing administrative costs; and
(m) agree to cease and desist all operations, including offering any distance education programs to individuals located in New York State, upon notification from the department that the institution has lost its eligibility to offer such programs under this Subpart.
o NYCCRR Tit. 8 §§ 49-2.5 – Renewal Application
(a) An approved institution that seeks to renew its approval authority shall apply to the department on a form and in a timeframe prescribed by the Commissioner, with the required fees as prescribed in section 49-2.8, no later than 60 days prior to the expiration of its existing term of approval. An extension of the submission period for renewal may be granted at the discretion of the Commissioner.
(b) The department shall review all properly submitted renewal applications, and any other relevant data in the department's possession related to the institution's compliance with eligibility requirements and other indicators of good standing. Following such review, the department will make a determination on the renewal application consistent with the options in section 49-2.3(b) of this Subpart. Within 10 days of the date....</t>
  </si>
  <si>
    <t>1934-99-99-13</t>
  </si>
  <si>
    <t xml:space="preserve">Institutions seeking renewal are required to provide financial statements (Baseline). Financial statements must be audited, include information about federal funding internal controls and compliance, and include Form 990 if applicable (Threshold). </t>
  </si>
  <si>
    <t>o Renewal Application
(2) Upload the following materials to the institution’s application submission folder: 
(a) NYSED Forms: 
(i) Institution Overview Form
(ii) Requirements and Terms of Approval Form
(b) Financial Documents
Provide the following documents for the most recent fiscal year for the parent organization and for each subsidiary institution hosting an online program or course that will be offered in New York State:
(i)signed audited financial statements.
(ii) Single Audit or other Independent Auditor’s Reports relating to federal funding internal controls and compliance. If the institution is exempt from this reporting, provide an explanation and documentation.
(iii) Form 990s, if applicable</t>
  </si>
  <si>
    <t>1935-99-99-15</t>
  </si>
  <si>
    <t xml:space="preserve">The agency collects general, aggregated data about student enrollment metrics (Baseline). </t>
  </si>
  <si>
    <t xml:space="preserve">o https://bit.ly/ny_NYSED_2_Renewal 
o https://bit.ly/ny_NYSED_2_InstOverview </t>
  </si>
  <si>
    <t>o Institution Overview Form
Sections provided for information on current FTE enrollment
o Renewal Application
New York State 12-Month Enrollment Section with sections to indicate enrollment period, undergraduate full-time enrollment; undergraduate part-time enrollment; graduate enrollment; and total undergraduate enrollment</t>
  </si>
  <si>
    <t>1936-99-99-16</t>
  </si>
  <si>
    <t>1937-99-99-22</t>
  </si>
  <si>
    <t>The application asks the agency to confirm compliance with professional licensing standards and ensure honest disclosures and advertising. However, it does not explicitly state that providing student outcome metrics from these tests is required.
Requirement and Terms of Approval Form
An institution applying to the New York State Education Department (NYSED) for approval to offer credit-bearing post-secondary distance education in New York State must meet the following requirements. The Chief Administrative Officer of the applicant organization must initial each item. NYSED reserves the right to request further information or conduct additional review for the purposes of evaluating the validity of the information provided herein. By initializing each item below, the signatory attests that the out-of-state higher education institution seeking authorization to provide distance education programs in New York:
- Agrees to notify all prospective and enrolled students in a course or program that customarily leads to professional licensure or certification, or which a student could reasonably believe leads to licensure or certification, that the institution is not able to recommend graduates for professional licensure in New York State, does not know whether the course or program leads to licensure requirements in New York State, and to provide the student with the contact institution for the appropriate state licensing or certification boards.</t>
  </si>
  <si>
    <t>1938-99-99-1</t>
  </si>
  <si>
    <t>ny_NYSED_3</t>
  </si>
  <si>
    <t>https://archive.ph/WcfS4</t>
  </si>
  <si>
    <t>https://archive.ph/YpmCn</t>
  </si>
  <si>
    <t>1938-99-99-2</t>
  </si>
  <si>
    <t>1938-99-99-3</t>
  </si>
  <si>
    <t>1938-99-99-4</t>
  </si>
  <si>
    <t>1938-99-99-5</t>
  </si>
  <si>
    <t>1938-99-99-6</t>
  </si>
  <si>
    <t>1938-99-99-7</t>
  </si>
  <si>
    <t>1938-99-99-8</t>
  </si>
  <si>
    <t>1938-99-99-9</t>
  </si>
  <si>
    <t>1938-99-99-10</t>
  </si>
  <si>
    <t>1938-99-99-11</t>
  </si>
  <si>
    <t>1938-99-99-12</t>
  </si>
  <si>
    <t>1938-99-99-14</t>
  </si>
  <si>
    <t>1938-99-99-15</t>
  </si>
  <si>
    <t>1938-99-99-16</t>
  </si>
  <si>
    <t>1938-99-99-17</t>
  </si>
  <si>
    <t>1938-99-99-18</t>
  </si>
  <si>
    <t>1938-99-99-19</t>
  </si>
  <si>
    <t>1938-99-99-20</t>
  </si>
  <si>
    <t>1938-99-99-21</t>
  </si>
  <si>
    <t>1938-99-99-22</t>
  </si>
  <si>
    <t>1939-99-99-13</t>
  </si>
  <si>
    <t>https://web.archive.org/web/20250119040135/https://www.acces.nysed.gov/bpss/instructions-properly-uploading-annual-statements</t>
  </si>
  <si>
    <t>All Other Institutions - Physical Presence Approval – Post Approval</t>
  </si>
  <si>
    <t>o All Other Institutions - Physical Presence Approval – Post Approval
Approved institutions will be required to submit reports to NYSED at minimum on an annual basis.  In addition to providing audited financial statements and Form 990 (as applicable), reporting requirements may include, but not be limited to, the following information disaggregated by course, program, and New York students:</t>
  </si>
  <si>
    <t>1940-99-99-1</t>
  </si>
  <si>
    <t xml:space="preserve">Institutions are required to report information regarding their accreditation status (Baseline). Institutions must maintain accreditation from a U.S. Department of Education recognized entity and provide evidence of such accreditation (Threshold). </t>
  </si>
  <si>
    <t>https://bit.ly/ny_NYSED_3_App</t>
  </si>
  <si>
    <t>Renewal Application
o Application Terms and Regulatory Requirements
o Required Attachments for Executive Summary
o Eligibility</t>
  </si>
  <si>
    <t xml:space="preserve">o Application Terms and Regulatory Requirements
By initialing each item below, the signatory, on behalf of the applicant institution:
- Agrees to notify NYSED of any adverse actions by its accreditor or negative changes to its accreditation status.
- Agrees to work with NYSED, other state agencies, and accreditors to resolve any complaints, and abide by the decisions of NYSED or other state agencies regarding complaint resolution, including but not limited to paying any refunds or fines and addressing any required corrective actions.
o Required Attachments for Executive Summary
Evidence of incorporation
Evidence of state authorization
Evidence of accreditation
Related entities information
o Eligibility
To be eligible for permission to operate pursuant to 8 NYCRR §3.56, applicants must: 
Be a United States degree-granting institution, with its principal location and central administrative unit domiciled in the United States, and authorized to confer degrees by that state, and holding institutional accreditation by an accrediting body recognized by the United States Department of Education (USDE); </t>
  </si>
  <si>
    <t>1941-99-99-2</t>
  </si>
  <si>
    <t>1941-99-99-4</t>
  </si>
  <si>
    <t>1941-99-99-5</t>
  </si>
  <si>
    <t>1941-99-99-11</t>
  </si>
  <si>
    <t>1941-99-99-12</t>
  </si>
  <si>
    <t>1941-99-99-19</t>
  </si>
  <si>
    <t>1941-99-99-20</t>
  </si>
  <si>
    <t>1941-99-99-21</t>
  </si>
  <si>
    <t>1941-99-99-22</t>
  </si>
  <si>
    <t>1942-99-99-3</t>
  </si>
  <si>
    <t xml:space="preserve">The agency does not have an explicit requirement for course catalogs. </t>
  </si>
  <si>
    <t>The language of the application does not explicitly use the term “course catalog.” However, provisions related to information that might be found in a course catalog is listed under the program heading:
8) Provide a schedule illustrating how a student could complete the program objectives on time, considering prerequisites, course availability, and full- or part-time status.
10) Explain how the course and degree requirements would be communicated. Describe when and how students would be informed of their degree progress. 
Institutions would also be required to submit required attachments including: course list, course descriptions, course schedule, and projected enrollment.</t>
  </si>
  <si>
    <t>1943-99-99-6</t>
  </si>
  <si>
    <t xml:space="preserve">The agency requires institutions to provide information about tuition and fees (Baseline). Institutions are required to disaggregate costs by type and are required to communicate contact information of a staff member who can answer student questions about cost (Threshold). </t>
  </si>
  <si>
    <t xml:space="preserve">o Executive Summary
o Application Terms and Regulatory Requirements
</t>
  </si>
  <si>
    <t>o Executive Summary
Provide a clear and cogent overview of the applicant institution and its proposed operations in New York State. If the application proceeds to the regional consultation review stage, the executive summary will be distributed for comment to existing New York State degree-granting institutions that would potentially be impacted by the proposed program. (Maximum 3 pages)
Costs. Describe the proposed program’s annual tuition, fees, and living expenses, as well as its total student cost, and discuss these costs in relation to evidence of students’ prospects for gainful employment.
o Application Terms and Regulatory Requirements
POLICIES AND PRACTICES
The applicant institution will implement and document the policies and practices described in this section and make such documentation available upon request
- Costs of attendance. Costs of attending the institution, including tuition and fees, books and supplies, room and board, and other living expenses shall be provided. Estimates, so indicated, may be used where exact figures are unavailable or inappropriate. Where summary information is provided, an institutional office where detailed information can be obtained shall be identified.</t>
  </si>
  <si>
    <t>1944-99-99-7</t>
  </si>
  <si>
    <t xml:space="preserve">Institutions are required to develop and discuss their procedures for receiving and responding to student complaints (Baseline).  The institutions are required to provide a link to the institution’s website where the student complaint information is posted (Threshold). </t>
  </si>
  <si>
    <t xml:space="preserve">Consumer Protection
</t>
  </si>
  <si>
    <t>o Consumer Protection
1) Describe the institution’s procedures for receiving and responding to consumer complaints. Provide the link to this information on the institution’s website.</t>
  </si>
  <si>
    <t>1945-99-99-8</t>
  </si>
  <si>
    <t>Institutions are required to maintain a general student records policy (Baseline).</t>
  </si>
  <si>
    <t>Application Terms and Regulatory Requirements – Academic Oversight</t>
  </si>
  <si>
    <t>o Application Terms and Regulatory Requirements – Academic Oversight
In conformance with Title 8, §52.2 of the New York Codes, Rules, and Regulations, the institution shall implement the policies and practices identified below.
Student records. The institution shall maintain for each student a permanent, complete, accurate, and up- to-date transcript of student achievement at the institution. This document will be the official cumulative record of the student's cumulative achievement. Copies shall be made available at the student's request, in accordance with the institution' s stated policies, or to agencies or individuals authorized by law to review such records.</t>
  </si>
  <si>
    <t>1946-99-99-9</t>
  </si>
  <si>
    <t xml:space="preserve">Institutions are required to describe the process the institution would use in the event of school closure or program discontinuance (Baseline). Institutions are required to provide evidence of this policy as part of renewal (Threshold). </t>
  </si>
  <si>
    <t>o Consumer Protection, Attachments
o Consumer Protection</t>
  </si>
  <si>
    <t>o Consumer Protection, Attachments
Evidence of closure or discontinuance student protections
o Consumer Protection
2) Describe and provide evidence of the processes the institution would employ in the event of closure or program discontinuance to:
a) Ensure that students have the opportunity to complete their degree;
b) Ensure that students have on-going access to their academic records; and
c) Provide for the return of any pre-paid tuition and/or other deposits for which instruction time was not provided.</t>
  </si>
  <si>
    <t>1947-99-99-10</t>
  </si>
  <si>
    <t xml:space="preserve">Institutions are required to maintain a policy for refunds (Baseline). There are specific provisions about what is to be included in the refund policy (Threshold). </t>
  </si>
  <si>
    <t>o Application Terms and Regulatory Requirements
o Consumer Protection</t>
  </si>
  <si>
    <t>o Application Terms and Regulatory Requirements
POLICIES AND PRACTICES
The applicant institution will implement and document the policies and practices described in this section and make such documentation available upon request.
Refunds. The policy concerning refunds due to failure of students to complete an academic term for any reason. The policy shall include the percentage or amount of tuition, fees, institution-operated room and board, and other assessments to be refunded after specified elapsed periods of time
o Consumer Protection
2) Describe and provide evidence of the processes the institution would employ in the event of closure or program discontinuance to:
a) Ensure that students have the opportunity to complete their degree;
b) Ensure that students have on-going access to their academic records; and
c) Provide for the return of any pre-paid tuition and/or other deposits for which instruction time was not provided.</t>
  </si>
  <si>
    <t>1948-99-99-13</t>
  </si>
  <si>
    <t>The agency requires institutions to provide financial information as part of the renewal process (Baseline). Institutions are required to provide audited financial statements, and form 990s for the last three years (Threshold).</t>
  </si>
  <si>
    <t>o Resources – Financial, Attachments
o Resources – Financial</t>
  </si>
  <si>
    <t>o Resources – Financial, Attachments
Budget Overview
U.S. GAAP audited financial statements
If applicable:
Related entity U.S. GAAP audited financial statements
Executed operating agreement
Form 990s
o Resources – Financial
1) Financial
a) Describe how the applicant institution intends to financially support the proposed New York operation during start-up and over the approval term, particularly in the event of hardship such as lower-than-anticipated enrollment.
b) Use the template in the “PTO Application Forms” MS Excel file to provide a clear, transparent, and comprehensive five-year budget for start-up and operation of the proposed program. Include a budget narrative that explains the line items of the budget rationale and assumptions.
c) For the most recent three years:
i) Provide the institution’s official, signed, and complete financial statements prepared and audited in accordance with U.S. generally accepted accounting principles, including auditors’ reports. Title IV institutions should provide their Single Audits or other federal award compliance reports as applicable.
ii) If the institution is majority or wholly owned by another organization, provide that entity’s official, signed, financial statements prepared and audited in accordance with U.S. generally accepted accounting principles, including independent auditors’ reports.
iii) If the institution is a privately held limited liability corporation, provide a copy of its current, executed operating agreement.
iv) If the institution is a not-for-profit entity, provide its Forms 990.
d) Discuss the status of institution’s Title IV eligibility over the most recent three years, including, if applicable, whether the U.S. Department of Education has ever placed the institution on provisional status and/or Heightened Cash Monitoring, the reason for the status change, and its outcome. If the institution is currently provisionally approved to offer Title IV aid, explain why and provide the amount and terms of the letter of credit required by the U.S. Department of Education</t>
  </si>
  <si>
    <t>1949-99-99-14</t>
  </si>
  <si>
    <t xml:space="preserve">The agency reserves the right to conduct a site visit as part of the renewal process (Baseline). </t>
  </si>
  <si>
    <t>NYSED Review Process</t>
  </si>
  <si>
    <t>o NYSED Review Process
The following steps describe the process used to review Applications for Permission to Operate in New York State:
1) Completion Check. Applications are screened during intake to ensure that they are complete; for example, all forms, fees, narrative responses, and attachments are included, and the application is substantively responsive to the information requests. Applications that are materially incomplete will not be reviewed.
2) Institutional and Programmatic Review. NYSED will review the application in relation to the requirements set forth in 8 NYCRR §3.56(a). If after initial review, NYSED has additional questions or identifies a need for more information or clarification, NYSED may issue a Request for Information (RFI). Applicants are typically given 30 days to provide the additional information or clarification requested in the RFI. NYSED reserves the right to issue as many separate RFI’s as are needed for NYSED to come to a determination about the application. Additionally, NYSED may elect to conduct an on-site review at the applicant’s proposed location.
After the institutional and programmatic review, if NYSED determines that the applicant institution does not meet the requirements set forth in 8 NYCRR §3.56(a), the application will be disapproved and NYSED will notify the applicant of the reasons in writing. If after review, NYSED determines that the applicant institution has initially met the requirements of 8 NYCRR §3.56(a), NYSED will notify the applicant that NYSED will begin the process of Regional Consultation.
3) Regional Consultation. For applications that NYSED determines initially meet the requirements set forth in 8 NYCRR §3.56(a), NYSED will provide a copy of the application executive summary to New York State degree-granting institutions within the geographic region in which the applicant institution seeks to operate. New York State degree-granting institutions within the region will be given a time-period (typically 30 days, or as otherwise determined by NYSED) to provide NYSED with comments on the need for the proposed program and any impact it would have on their operations. If institutions raise objections to, or identify concerns with, an application for permission to operate, the applicant institution will be required to attempt to work with the institutions to resolve the issues.
Once all objections have been removed and issues resolved, or once the applicant’s attempts to resolve issues have been exhausted (in the determination of NYSED), NYSED will re-evaluate whether the applicant institution continues to meet the requirements set forth in 8 NYCRR §3.56(a). If NYSED determines that the applicant institution does not meet the requirements set forth in 8 NYCRR §3.56(a), the application will be disapproved and NYSED will notify the applicant of the reasons in writing.
If after review, NYSED determines that the applicant institution has met the requirements of 8 NYCRR §3.56(a), NYSED will notify the applicant that it will recommend to the New York State Board of Regents, that it grant permission to operate.
At any time throughout the regional consultation process, New York State institutions within the region may elect to request a public hearing to discuss the application.
4) Determination. If NYSED determines that the applicant institution meets the requirements of 8 NYCRR §3.56(a), NYSED will recommend to the New York State Board of Regents that the it be granted permission to operate. At a regularly scheduled public meeting, the New York State Board of Regents shall consider the Department’s recommendation, and a summary of comments provided by New York State institutions resulting from the regional consultation process.
If the Board of Regents votes to grant permission to operate, the term of approval shall begin on the date of Regents approval.
If the Board of Regents does not grant permission to operate, the application shall be considered permanently closed.</t>
  </si>
  <si>
    <t>1950-99-99-15</t>
  </si>
  <si>
    <t xml:space="preserve">The agency requires student outcome metrics (enrollment, persistence, and graduation) for renewal (Baseline). There are specific provisions about how these metrics should be measured as well as program-level statistics (Threshold). </t>
  </si>
  <si>
    <t>o Renewal Application: Application Terms and Regulatory Requirements
o Renewal Application: Approved Institutions’ Responsibilities - Reporting Requirements</t>
  </si>
  <si>
    <t>In the application, retention and graduation are mentioned together. The provisions (cohort statistics) imply that enrollment metrics (denominator in formulas) would be included.</t>
  </si>
  <si>
    <t>1950-99-99-16</t>
  </si>
  <si>
    <t>1950-99-99-17</t>
  </si>
  <si>
    <t>1951-99-99-18</t>
  </si>
  <si>
    <t xml:space="preserve">When the information is available, institutions are required to provide information about job and graduate school placements (Baseline). </t>
  </si>
  <si>
    <t>o Application Terms and Regulatory Requirements</t>
  </si>
  <si>
    <t>o Application Terms and Regulatory Requirements
POLICIES AND PRACTICES
The applicant institution will implement and document the policies and practices described in this section and make such documentation available upon request.
Post-graduation outcomes. Summaries of job placement and graduate school placement statistics compiled by the institution shall be provided where available.</t>
  </si>
  <si>
    <t>1952-99-99-1</t>
  </si>
  <si>
    <t>ny_NYSED_4</t>
  </si>
  <si>
    <t>https://web.archive.org/web/20250118230036/https://www.acces.nysed.gov/sites/acces/files/bpss/apprenewsch.pdf</t>
  </si>
  <si>
    <t>https://web.archive.org/web/20250118230657/https://www.acces.nysed.gov/sites/acces/files/bpss/commissioners-regulations-126.pdf</t>
  </si>
  <si>
    <t>https://web.archive.org/web/20250118230616/https://www.acces.nysed.gov/sites/acces/files/bpss/edlaw11-29-16.pdf</t>
  </si>
  <si>
    <t>1952-99-99-2</t>
  </si>
  <si>
    <t>1952-99-99-4</t>
  </si>
  <si>
    <t>1952-99-99-12</t>
  </si>
  <si>
    <t>1952-99-99-14</t>
  </si>
  <si>
    <t>1952-99-99-19</t>
  </si>
  <si>
    <t>1952-99-99-20</t>
  </si>
  <si>
    <t>1952-99-99-21</t>
  </si>
  <si>
    <t>1952-99-99-22</t>
  </si>
  <si>
    <t>1953-99-99-3</t>
  </si>
  <si>
    <t xml:space="preserve">The agency requires applying institutions to provide a catalog for reauthorization (Baseline). The agency specifically stipulates that the institution provide the catalog with specific requirements and disclosures included for reauthorization (Threshold). </t>
  </si>
  <si>
    <t>BPPS Renewal Application – License Renewal (Page 4)</t>
  </si>
  <si>
    <t>o BPPS Renewal Application – License Renewal (Page 4)
In addition to the above information, at the time of evaluation your school will be required to have at least one of each of the following:
. Approved Director
. Approved Agent
. Approved Teacher
. Approved curricula (LPC) or program application (ESL)
. Approved School Documents (Example: EAs, Catalogs, ext.)
. Approved Quarters
. Up-to-Date Financial Statements and OEDs</t>
  </si>
  <si>
    <t xml:space="preserve">8 NYCRR Section 126.9. Catalogs  </t>
  </si>
  <si>
    <t>o 8 NYCRR Section 126.9. Catalogs  
126.9(a) Each licensed private career school shall publish a catalog or bulletin, which shall be furnished to each prospective or enrolled student, which shall include the following:  
126.9(a)(1) identifying data, such as volume number and date of publication;  
126.9(a)(2) names of the school and its governing body, officials and faculty, and other instructional personnel and their qualifications;  
126.9(a)(3) a calendar of the school showing legal holidays, beginning and ending dates of each quarter, term, or semester, and other important dates;  
126.9(a)(4) school policy and regulations on enrollment with respect to enrollment dates and specific entrance requirements for each course;  
126.9(a)(5) school policy and regulations relative to leaves of absence, class cuts, makeup work, tardiness and interruptions for unsatisfactory attendance;  
126.9(a)(6) school policy and regulations relative to standards of progress required of the student by the school. Such policy shall define the grading system of the school, the marking periods used at the school, the minimum grades considered satisfactory, conditions for interruption for unsatisfactory grades or progress; and shall describe the probationary period, if any, allowed by the school, conditions for reentrance for those students dismissed for unsatisfactory progress, and the student progress records kept by the school and furnished to the student. Such standards of progress shall conform with the requirement set forth in section 126.4 of this Part;  
126.9(a)(7) school policy and regulations relating to student conduct and conditions for dismissal for unsatisfactory conduct;  
126.9(a)(8) a detailed schedule of fees or charges for registration, tuition, books, supplies, tools, student activities, laboratory use, rentals, deposits, uniforms, equipment, taxes and all other charges associated with the program;  
126.9(a)(9) school policy and regulations relative to the refund of the unused portion of tuition, fees and other charges in the event the student does not enter the course, or withdraws or is discontinued. Catalogs shall contain the following statement “the failure of a student to immediately notify the school director in writing of the student's intent to withdraw may delay a refund of tuition to the student pursuant to section 5002(3) of the Education Law”;  
126.9(a)(10) a description of the available space, facilities and equipment including any special facilities and services available to students with disabilities or handicapping conditions;  
126.9(a)(11) a description of each course or curriculum including program objectives, the length of the total program and, if applicable, the length and description of the individual courses within the curriculum
126.9(a)(12) school policy and regulations relative to granting credit for previous educational training;  
126.9(a)(13) financial assistance information to be disseminated to enrolled and prospective students, including:  
126.9(a)(13)(i) a description of all State, Federal and school financial aid programs including scholarship or grant programs offered by the school. Such description shall also include the procedures for the preparation of forms to apply for such aid, student eligibility requirements, and criteria for selecting recipients and determining the amount of a student's award. Standard current descriptions of State and Federal financial assistance programs will be provided by the Education Department in cooperation with the Higher Education Services Corporation to the schools subject to the provisions of this Part. Such descriptions, or other equivalent descriptions providing the required information, along with current procedures and definitions related to emancipated student status, shall be provided by the schools to enrolled and prospective students. Where summary information is provided, a school office where detailed information can be obtained shall be....</t>
  </si>
  <si>
    <t>NY Educ L § 5002(3) Tuition liability.</t>
  </si>
  <si>
    <t xml:space="preserve">o NY Educ L § 5002(3) Tuition liability.
5002(3)h. Schools shall submit, for approval by the commissioner, the school catalog with a weekly tuition liability chart for each program that indicates the amount of refund due the student in the event of withdrawal.  </t>
  </si>
  <si>
    <t>1954-99-99-5</t>
  </si>
  <si>
    <t xml:space="preserve">The agency requires applying institutions to provide an enrollment agreement for reauthorization (Baseline). The agency specifically stipulates that the institution provide the enrollment agreement with specific requirements and disclosures included for reauthorization (Threshold). </t>
  </si>
  <si>
    <t>8 NYCRR Section 126.7. Enrollment Agreements And Student Refund Policies</t>
  </si>
  <si>
    <t>o 8 NYCRR Section 126.7. Enrollment Agreements And Student Refund Policies
SECTION 126.7. ENROLLMENT AGREEMENT AND STUDENT REFUND POLICIES  
126.7(a) All conditions for enrollment in or completion of a curriculum or course shall be set forth in an enrollment agreement which shall be fully completed, dated and signed by both an authorized agent of the school and the student prior to the time instruction begins. The school shall retain a signed copy of the enrollment agreement and one signed copy shall be delivered to the student at the time of execution. The enrollment agreement may not be transferred or assigned to a third party. Acknowledgment of the receipt of a copy of the enrollment agreement by the student shall be made on the copy retained by the school.  
126.7(b) The enrollment agreement shall be printed in no less than 10-point type, shall contain no advertising or extraneous material and shall set forth briefly and clearly the following:  
126.7(b)(1) the name of the school;  
126.7(b)(2) the title of the curriculum, course of courses as approved;  
126.7(b)(3) the length of the curriculum, course or courses in instructional hours;  
126.7(b)(4) the schedule of sessions or hours per week or the number of lessons for home study, internet or correspondence instruction;  
126.7(b)(5) the name and date of birth of the student;  
126.7(b)(6) the amount of the tuition fee and the amount of the application or registration fee set forth separately. Any portion of the application or registration fee that is nonrefundable shall be stated separately and shall be clearly identified as a nonrefundable application or registration fee;  
126.7(b)(7) the amount of any and all other fees and charges required for completion of the course. Fees and charges, such as student fee for kit, textbooks, tools, equipment and supplies, make-up fees, laboratory fees and deposits, shall be itemized separately and shall not be included in tuition;  
126.7(b)(8) the total cost of the course of instruction;  
126.7(b)(9) provision for the method or methods of payment;  
126.7(b)(10) the conditions of any approved cooperative practical experience outside the school premises;  
126.7(b)(11) the following statement “while placement service may be provided, it is understood that the school cannot promise or guarantee employment to any student or graduate” or a similar statement acceptable to the commissioner;  
126.7(b)(12) such reasonable rules, regulations and conditions as the school may desire to set forth in the agreement;  
126.7(b)(13) the names and certificate numbers of the agents responsible for procuring, soliciting or enrolling the student or enrollee. The enrollment agreement shall contain an appropriate place in which the student shall by signature, confirm the names of such agents;  
126.7(b)(14) a separately signed acknowledgment by the student that he or she has received the disclosure material, as required by section 5005 of the Education Law; and  
126.7(b)(15) the refund a school will make in the event a student fails to enter, withdraws, or is discontinued from instruction consistent with the provisions set forth in subdivision 3 of section 5002 of the Education Law and subdivision (d) of this section; or for schools using the correspondence, internet or home study method of instruction, subdivision (c) of this section.  
126.7(c) Enrollment agreements for curricula and courses offered by schools using the correspondence, internet or home study method of instruction shall meet the requirements of the Personal Property Law, section 412-a.  
126.7(d) Enrollment agreements shall provide for a reasonable adjustment of tuition and other fees. Except as otherwise provided in subdivision (e) of this section and Education Law, section 5002(3), a refund policy not consistent with the following shall not be approved:  
126.7(d)(1) Definitions. As used in this subdivision:  
126.7(d)(1)(i) Quarter means up to 14 weeks of instruction....</t>
  </si>
  <si>
    <t>o NY Educ L § 5002. Standards for licensed private career schools 
o NY Educ L § 5005. Disclosure to students</t>
  </si>
  <si>
    <t>o NY Educ L § 5002. Standards for licensed private career schools - 5002(1). Standards.
5002(1)b. For every such school, the commissioner shall set forth in regulation standards governing all of the following:
5002(1)(b)(5) the form and content of the student enrollment agreement or contract, provided that such agreement or contract shall be written in the same language as that principally used in the sales presentation.
o NY Educ L § 5005. Disclosure to students
The school shall disseminate to all prospective and enrolled students through an enrollment contract or agreement or other appropriate publications or documents, and in appropriate languages as required by the commissioner in regulation:  
5005(a). information concerning the school, including but not limited to:  
5005(a)(1) a description of the courses offered;  
5005(a)(2) program objectives and the length of the program;  
5005(a)(3) a schedule of tuition payments, fees and all other charges and expenses necessary for completion of the course or program;  
5005(a)(4) the tuition refund and contract cancellation policies;  
5005(a)(5) a description of the faculty and other instructional personnel and their qualifications;  
5005(a)(6) the names of associates, agencies or governmental bodies which accredit, approve or license the school;  
5005(a)(7) a description of any special facilities and services available to handicapped students; and  
5005(a)(8) any other items identified by the commissioner in regulation following consultation with the advisory council;  
5005(b). if the school advertises job placement rates as means of attracting students to enroll in the school, the most recent available data on employment and graduation statistics for students who have attended that school;  
5005(c). information concerning any student financial assistance, including a description of the procedures and forms, student eligibility requirements and the rights and responsibilities of students receiving financial aid;  
5005(d). the pass rate of graduates of the program for the most recent calendar year on any licensure or certification examination required by the state for employment in the particular vocational, trade, or career field;  
5005(e). the process for obtaining a tuition refund from the tuition reimbursement fund and the availability of loan forgiveness in the event the school closes while the student is in attendance;  
5005(f). a sample enrollment contract, a sample cancellation form developed by the department in consultation with the advisory council and a tuition reimbursement fund claim form; and  
5005(g). a description of the complaint procedures established pursuant to this article.</t>
  </si>
  <si>
    <t>1955-99-99-6</t>
  </si>
  <si>
    <t xml:space="preserve">The agency requires applying institutions to provide tuition and fee information for reauthorization (Baseline). The agency specifically stipulates that the institution provide the information in the catalog and enrollment agreement for reauthorization (Threshold). </t>
  </si>
  <si>
    <t>o BPPS Renewal Application – License Renewal (Page 4)
In addition to the above information, at the time of evaluation your school will be required to have at least one of each of the following:
. Approved curricula (LPC) or program application (ESL)
. Approved School Documents (Example: EAs, Catalogs, ext.)</t>
  </si>
  <si>
    <t>o 8 NYCRR Section 126.7. Enrollment Agreements And Student Refund Policies
o 8 NYCRR Section 126.9. Catalogs</t>
  </si>
  <si>
    <t xml:space="preserve">o 8 NYCRR Section 126.7. Enrollment Agreements And Student Refund Policies
126.7(b) The enrollment agreement shall be printed in no less than 10-point type, shall contain no advertising or extraneous material and shall set forth briefly and clearly the following:  
126.7(b)(6) the amount of the tuition fee and the amount of the application or registration fee set forth separately. Any portion of the application or registration fee that is nonrefundable shall be stated separately and shall be clearly identified as a nonrefundable application or registration fee;  
126.7(b)(7) the amount of any and all other fees and charges required for completion of the course. Fees and charges, such as student fee for kit, textbooks, tools, equipment and supplies, make-up fees, laboratory fees and deposits, shall be itemized separately and shall not be included in tuition;  
126.7(b)(8) the total cost of the course of instruction;  
o 8 NYCRR Section 126.9. Catalogs  
126.9(a) Each licensed private career school shall publish a catalog or bulletin, which shall be furnished to each prospective or enrolled student, which shall include the following:  
126.9(a)(8) a detailed schedule of fees or charges for registration, tuition, books, supplies, tools, student activities, laboratory use, rentals, deposits, uniforms, equipment, taxes and all other charges associated with the program; </t>
  </si>
  <si>
    <t xml:space="preserve">o NY Educ L § 5002. Standards for licensed private career schools - 5002(1). Standards.
5002(1)b. For every such school, the commissioner shall set forth in regulation standards governing all of the following:
5002(1)(b)(5) the form and content of the student enrollment agreement or contract, provided that such agreement or contract shall be written in the same language as that principally used in the sales presentation.
o NY Educ L § 5005. Disclosure to students
The school shall disseminate to all prospective and enrolled students through an enrollment contract or agreement or other appropriate publications or documents, and in appropriate languages as required by the commissioner in regulation:  
5005(a). information concerning the school, including but not limited to:  
5005(a)(3) a schedule of tuition payments, fees and all other charges and expenses necessary for completion of the course or program;  </t>
  </si>
  <si>
    <t>1956-99-99-7</t>
  </si>
  <si>
    <t xml:space="preserve">The agency requires applying institutions to provide complaint information for reauthorization (Baseline). The agency specifically stipulates that the institution provide the information in the catalog and enrollment agreement for reauthorization (Threshold). </t>
  </si>
  <si>
    <t>o BPPS Renewal Application – License Renewal (Page 4)
In addition to the above information, at the time of evaluation your school will be required to have at least one of each of the following:
Approved School Documents (Example: EAs, Catalogs, ext.)</t>
  </si>
  <si>
    <t>8 NYCRR Section 126.9. Catalogs</t>
  </si>
  <si>
    <t xml:space="preserve">o  NYCRR Section 126.9. Catalogs  
126.9(a) Each licensed private career school shall publish a catalog or bulletin, which shall be furnished to each prospective or enrolled student, which shall include the following:  
126.9(a)(17) a description of the complaint procedures pursuant to section 5003 of the Education Law;  </t>
  </si>
  <si>
    <t xml:space="preserve">o NY Educ L § 5002. Standards for licensed private career schools - 5002(1). Standards.
5002(1)b. For every such school, the commissioner shall set forth in regulation standards governing all of the following:
5002(1)(b)(5) the form and content of the student enrollment agreement or contract, provided that such agreement or contract shall be written in the same language as that principally used in the sales presentation.
o NY Educ L § 5005. Disclosure to students
The school shall disseminate to all prospective and enrolled students through an enrollment contract or agreement or other appropriate publications or documents, and in appropriate languages as required by the commissioner in regulation:  
5005(a). information concerning the school, including but not limited to:  
5005(g). a description of the complaint procedures established pursuant to this article.  </t>
  </si>
  <si>
    <t>1957-99-99-8</t>
  </si>
  <si>
    <t xml:space="preserve">The agency requires applying institutions to maintain record information for reauthorization (Baseline). The agency specifically stipulates that the institution provide the information in the catalog and maintain specific records for at least 20 years for reauthorization (Threshold). </t>
  </si>
  <si>
    <t>o 8 NYCRR Section 126.9. Catalogs
o 8 NYCRR Section 126.11. Records</t>
  </si>
  <si>
    <t>o 8 NYCRR Section 126.9. Catalogs  
126.9(a) Each licensed private career school shall publish a catalog or bulletin, which shall be furnished to each prospective or enrolled student, which shall include the following:  
126.9(a)(6) school policy and regulations relative to standards of progress required of the student by the school. Such policy shall define the grading system of the school, the marking periods used at the school, the minimum grades considered satisfactory, conditions for interruption for unsatisfactory grades or progress; and shall describe the probationary period, if any, allowed by the school, conditions for reentrance for those students dismissed for unsatisfactory progress, and the student progress records kept by the school and furnished to the student. Such standards of progress shall conform with the requirement set forth in section 126.4 of this Part;
o 8 NYCRR Section 126.11. Records
126.11(a) All records and files of a school shall be maintained for seven years, except for permanent student records as provided in subdivision (b) of this section, unless specific disposition is authorized by the commissioner, and shall include:  
126.11(a)(1) all approved courses of study, accompanied by letters from the department granting such approval;  
126.11(a)(2) all correspondence with the department and other supervisory agencies;  
126.11(a)(3) copies of all advertising, bulletins and other promotional materials;  
126.11(a)(4) the attendance register, for each class, laboratory or session, progress in training and payments made to the school either by the student or on his behalf;  
126.11(a)(5) records of administrative, supervisory and instructional staffs showing qualifications, approval by the department, teaching schedules and pupil load, attendance, contract salary and salary payments;  
126.11(a)(6) inventories of equipment and consumable supplies;  
126.11(a)(7) financial records in such form and kept in such manner as may be specified by the commissioner to facilitate the determination of the quality of instruction given and the ability of the school to discharge its obligations to its students;  
126.11(a)(8) documentation of entrance requirements for each course or curriculum for which the student has enrolled;  
126.11(a)(9) a completed copy of the student enrollment agreement contract signed by both an authorized agent of the school and the student prior to the time instruction begins;  
126.11(a)(10) records of all tuition and fees owed and paid by the student; all loans and grants from public sources received by the student or the school on behalf of the student; and the complete record of the disbursement of such public funds;  
126.11(a)(11) documentation of the award of any advanced credit due to previous academic or practical experience, and a record of any substitutes to the course or curriculum approved by the department as a result thereof;  
126.11(a)(12) records of employment or educational status of each student graduating during a reporting period established by the commissioner, which include the name, address and telephone number of hiring employer, the job title and the starting date of employment, or the name and address of the educational institution and the date when the student started instruction at that institution.  
126.11(a)(13) documentation of the academic standing evaluations and academic counseling in the student record pursuant to subparagraph (2) of subdivision (e) of section 126.4 of this Part, on forms approved by the commissioner.  
126.11(b) Student permanent records, compiled at the time of course or curriculum completion, discontinuance or withdrawal, shall be maintained in a single file for each student, for a period of not less than 20 years after the student completes the program, and contain the following information:  
126.11(b)(1) name, address, and date of birth;  
126.11(b)(2) date of enrollment;  
126.11(b)(3) name of curriculum, course or ....</t>
  </si>
  <si>
    <t>NY Educ L § 5002. Standards for licensed private career schools – Inspections</t>
  </si>
  <si>
    <t>NY Educ L § 5002(2). Inspections.  
5002(2)a. Every school licensed pursuant to this article shall maintain adequate and accurate records for a period of not less than seven years at its principal place of business within this state. Such records shall be maintained in a manner and form prescribed by the commissioner and shall be made available to the department and the higher education services corporation upon request.  
5002(2)b. In addition to other requirements in this article, the information to be made a part of the record shall include, but not be limited to:  
5002(2)(b)(1) names and addresses of each enrolled student;  
5002(2)(b)(2) the course of study offered by the institution;  
5002(2)(b)(3) the name and address of its faculty, together with a record of the educational qualifications of each;  
5002(2)(b)(4) the graduation date of each student; and  
5002(2)(b)(5) for each student who fails to complete his or her program, the student's last date of attendance and, if applicable, the amount of any refund paid to, or on behalf of, the student and the date the refund was made.  
5002(2)c. The commissioner shall conduct periodic unscheduled inspections of licensed private career schools to monitor compliance with the provisions of this article or the rules or regulations promulgated thereunder or any final order or decision of the commissioner made pursuant to this article. The department shall conduct an inspection of each school at least once every licensure period. All schools shall provide upon request of the department, any and all records necessary to review compliance with the provisions of this article.  
5002(2)d. Student permanent records, as defined in the regulations of the commissioner, shall be maintained for a period of twenty years.</t>
  </si>
  <si>
    <t>1958-99-99-9</t>
  </si>
  <si>
    <t xml:space="preserve">The agency requires applying institutions to administer a closure and teach out plan in the event of a closure (at least 30 days before) (Baseline). </t>
  </si>
  <si>
    <t>8 NYCRR Section 126.16. Teachout Plans</t>
  </si>
  <si>
    <t>o 8 NYCRR Section 126.16. Teachout Plans
All teachout plans developed pursuant to section 5006 of the Education Law shall be submitted to the department at least 30 days prior to the implementation of the teachout plan. Teachout plans submitted less than 30 days prior to the teachout may be denied based upon a school's inability to meet such a timeline.</t>
  </si>
  <si>
    <t>NY Educ L § 5006. Teachout plans</t>
  </si>
  <si>
    <t>o NY Educ L § 5006. Teachout plans  
5006(1). A school may submit a teachout plan to the commissioner for approval pursuant to regulations established by the commissioner. A teachout plan shall consist of a contract between a licensed private career school, with another school, hereinafter called the teachout school, so that in the event that the licensed private career school ceases instruction, the teachout school will provide the necessary instruction specified in a student's original enrollment agreement with the school ceasing instruction. A teachout plan may employ more than one teachout school to provide instruction to students in the school ceasing instruction. Schools under common ownership but having separate licenses may, subject to the approval of the commissioner, enter into teachout agreements. A teachout plan may be contracted between the commissioner and one or more teachout schools in the event that the closing school is unable or unwilling to do so.  
5006(2). A teachout plan shall include the following provisions:  
5006(2)(a) the teachout school must offer courses of study that are substantially similar to those offered in the school ceasing instruction;  
5006(2)(b) teachout schools must be located in the geographic area in which the school ceasing instruction was located unless the school ceasing instruction provided distance learning or online training;  
5006(2)(c) all provisions for a teachout plan must be included in the enrollment agreement signed by the student; and  
5006(2)(d) the teachout school shall agree to fulfill the enrollment agreement signed by the student at the school ceasing instruction.  
5006(3). The licensed school shall provide to the teachout school and to the department the following information prior to closure:  
5006(3)(a) Copies of the academic and financial records for all students in attendance at the school at the projected time of closure;  
5006(3)(b) A listing of all such students presently in attendance including their names, addresses, social security numbers, curriculum that each student is enrolled in and the number of hours the students will have completed at the time of the school closure.  
5006(4). The department will provide to the teachout school, immediately upon notification of a school closing, a copy of each approved curriculum that the closing school is presently offering.  
5006(5). The commissioner shall require all teachout schools to address the following issues:  
5006(5)(a) Integration of students into a curriculum which may be different from the curriculum in which they are currently receiving instruction;  
5006(5)(b) Assessments of students' progress so that they may be placed into an appropriate course;  
5006(5)(c) Provision of remedial instruction to students who are found to be deficient in one or more course areas upon their initial assessment;  
5006(5)(d) Provision by the teachout school to adhere to the required student/teacher ratios and room capacities; and  
5006(5)(e) Compliance with statutory and regulatory requirements during the teachout.  
5006(6). The student shall not be subject to any costs beyond the total costs identified in the original enrollment agreement.  
5006(7). A student may decline to pursue instruction at the teachout school and may instead seek a refund pursuant to section five thousand seven of this article.  5002(2)(b)(5) for each student who fails to complete his or her program, the student's last date of attendance and, if applicable, the amount of any refund paid to, or on behalf of, the student and the date the refund was made.  
5002(2)c. The commissioner shall conduct periodic unscheduled inspections of licensed private career schools to monitor compliance with the provisions of this article or the rules or regulations promulgated thereunder or any final order or decision of the commissioner made pursuant to this article. The department shall conduct an inspection of each school at least once....</t>
  </si>
  <si>
    <t>1959-99-99-10</t>
  </si>
  <si>
    <t xml:space="preserve">The agency requires applying institutions to provide tuition refund policy information for reauthorization (Baseline). The agency specifically stipulates that the institution provide the information in the catalog and enrollment agreement for reauthorization (Threshold). </t>
  </si>
  <si>
    <t>o 8 NYCRR Section 126.7. Enrollment Agreements And Student Refund Policies
126.7(b) The enrollment agreement shall be printed in no less than 10-point type, shall contain no advertising or extraneous material and shall set forth briefly and clearly the following:
126.7(b)(15) the refund a school will make in the event a student fails to enter, withdraws, or is discontinued from instruction consistent with the provisions set forth in subdivision 3 of section 5002 of the Education Law and subdivision (d) of this section; or for schools using the correspondence, internet or home study method of instruction, subdivision (c) of this section.
126.7(d) Enrollment agreements shall provide for a reasonable adjustment of tuition and other fees. Except as otherwise provided in subdivision (e) of this section and Education Law, section 5002(3), a refund policy not consistent with the following shall not be approved:  
126.7(d)(1) Definitions. As used in this subdivision:  
126.7(d)(1)(i) Quarter means up to 14 weeks of instruction.  
126.7(d)(1)(ii) Term or semester means between 15, 16, 17 or 18 weeks of instruction.  
126.7(d)(1)(iii) Except as otherwise provided in paragraph (2) of this subdivision, a week of instruction means between 2 and 30 clock hours of instruction within seven consecutive days. Upon approval of the commissioner, a school may exceed such hours provided that: the school has submitted an educational justification for exceeding 30 hours per week; and the program provides for one hour off for each student within each day of instruction.  
126.7(d)(2) If in calculating the weeks of instruction pursuant to subparagraph (1)(iii) of this subdivision, the total number of calendar weeks is six or less, then a week of instruction shall be defined as follows:  
126.7(d)(2)(i) the first week of instruction means 0 to 15 percent of the program's total clock hours;  
126.7(d)(2)(ii) the second week of instruction means 16 to 30 percent of the program's total clock hours;  
126.7(d)(2)(iii) the third week of instruction means 31 to 45 percent of the program's total clock hours;  
126.7(d)(2)(iv) the fourth week of instruction means 46 to 60 percent of the program's total clock hours;  
126.7(d)(2)(v) the fifth week of instruction means 61 to 75 percent of the program's total clock hours;  
126.7(d)(2)(vi) the sixth week of instruction means 76 to 90 percent of the program's total clock hours; and  
126.7(d)(2)(vii) the seventh week of instruction means 91 to 100 percent of the program's total clock hours.  
126.7(d)(3) A school shall divide all courses or curricula into quarters or terms. In establishing such quarters or terms, the school shall take into account the educational purposes of the program, and to the maximum extent possible, ensure that units of instruction or courses are coterminous with a quarter or term.  
126.7(d)(4) The student refund policy for the first term or quarter of any program, as set forth in section 5002(3)(b) of the Education Law, shall be clearly stated in the enrollment agreement.  
126.7(d)(5) For those programs with a second term or quarter, the student refund policy for such second term or quarter shall be the same as the first quarter or term unless the school demonstrates that there were no significant educational changes in the student's educational program at the time of a student's termination, in which case the student refund policy for the second term or quarter shall be the policy set forth in section 5002(3)(c)(1) of the Education Law.  
126.7(d)(6) For those programs with a third or subsequent term or quarter, the tuition refund policy for such third or subsequent term or quarter shall be the policy set forth in section 5002(3)(c)(1) of the Education Law.  
126.7(d)(7) Fees and charges as described in paragraph (b)(7) of this section, and paid to the school for goods or services which have not been provided by the school and accepted by the student, shall be refunded.  
126.7(d)(8)....</t>
  </si>
  <si>
    <t xml:space="preserve">o NY Educ L § 5002. Standards for licensed private career schools - 5002(1). Standards.
5002(1)b. For every such school, the commissioner shall set forth in regulation standards governing all of the following:
5002(1)(b)(5) the form and content of the student enrollment agreement or contract, provided that such agreement or contract shall be written in the same language as that principally used in the sales presentation.
o NY Educ L § 5005. Disclosure to students
The school shall disseminate to all prospective and enrolled students through an enrollment contract or agreement or other appropriate publications or documents, and in appropriate languages as required by the commissioner in regulation:  
5005(a). information concerning the school, including but not limited to:  
5005(e). the process for obtaining a tuition refund from the tuition reimbursement fund and the availability of loan forgiveness in the event the school closes while the student is in attendance;  </t>
  </si>
  <si>
    <t>1960-99-99-11</t>
  </si>
  <si>
    <t xml:space="preserve">The agency requires applying institutions to provide information about and funding to the tuition recovery fund for authorization (Baseline). The agency specifically stipulates that the institution provide the information in the catalog for reauthorization (Threshold). </t>
  </si>
  <si>
    <t xml:space="preserve">o 8 NYCRR Section 126.9. Catalogs  
o 8 NYCRR Section 126.17. Tuition Reimbursement Account  </t>
  </si>
  <si>
    <t xml:space="preserve">o 8 NYCRR Section 126.9. Catalogs  
126.9(a) Each licensed private career school shall publish a catalog or bulletin, which shall be furnished to each prospective or enrolled student, which shall include the following:  
126.9(a)(18) a description of the process for obtaining a tuition refund from the tuition reimbursement fund pursuant to section 5007 of the Education Law;  
o 8 NYCRR Section 126.17. Tuition Reimbursement Account  
126.17(a) Pursuant to section 5007 of the Education Law, a student who was enrolled in a school which has not closed or ceased operation, and who has dropped out, is entitled to a full refund if the student has submitted a complaint form to the commissioner and the commissioner has determined that one or more of the following violations have occurred:  
126.17(a)(1) any violation enumerated under section 5003(6)(b) of the Education Law;  
126.17(a)(2) use of an unlicensed teacher in one or more of a student's courses;  
126.17(a)(3) use of a substitute teacher contrary to the provisions contained in section 126.6(q) of this Part;  
126.17(a)(4) use of an unlicensed agent to procure, solicit or enroll the student;  
126.17(a)(5) use of fraudulent or improper claims by a licensed agent or school representative to procure, solicit or enroll the student;  
126.17(a)(6) dismissal or termination of the student for other than just cause;  
126.17(a)(7) failure of the school to offer the program as approved by the commissioner; and  
126.17(a)(8) any additional violation in which the commissioner demonstrates that the student would not have enrolled in the school but for the commission of that violation.  
126.17(b) Schools ceasing operation shall be responsible for paying the assessment charged for the tuition reimbursement account for the quarter in which the school ceases operation by the due date for such quarterly payment.  
126.17(c) New schools. New schools, which did not operate in the year prior to licensure, will have no gross tuition upon which to be assessed until either the end of their first fiscal year or March 31st of the year after the school was licensed, whichever comes first. For schools whose fiscal year end comes before March 31st of the year after the school was licensed, a complete financial statement in compliance with the provisions set forth in section 5001(4)(e) of the Education Law is required. For new schools whose fiscal year comes later than March 31st after their initial licensure date, the school shall submit an unaudited reviewed income statement for the time period between initial licensure and March 31st, detailing the amount of gross tuition received during that period. Thereafter, complete financial statements shall be required as prescribed in section 5001(4)(e) of the Education Law.  
126.17(d) For the purpose of calculating the balance of the tuition reimbursement account in accordance with section 5007(10)(g) of the Education Law, the commissioner shall determine the balance of the tuition reimbursement account on a quarterly basis on June first, September first, December first and March first, as defined for the collection of school assessments under section 5001(9) of the Education Law. </t>
  </si>
  <si>
    <t xml:space="preserve">NY Educ L § 5007. Tuition reimbursement account  </t>
  </si>
  <si>
    <t>o NY Educ L § 5007 Tuition reimbursement account  
5007(1). Except as otherwise provided in subdivision six of this section, the portion of the annual assessment of schools licensed pursuant to section five thousand one of this article as prescribed in subdivision nine of such section and all fines, penalties and settlements received pursuant to this article shall be transferred upon receipt into the tuition reimbursement account.  
5007(2). Repealed  
5007(3).  
5007(3)a. The commissioner shall develop a complaint form and provide such form to students. In order to claim a refund, a student shall apply to the fund with a complaint form pursuant to the requirements of section five thousand three of this article. Except as otherwise provided in this article, the commissioner shall compute the refund, if any, using the refund formula established by subdivision three of section five thousand two of this article.  
5007(3)b. Claimants who had been enrolled in schools which have not closed or ceased operation shall be required to show in a manner determined by the commissioner that:  
5007(3)(b)(1) the student is eligible for a refund;  
5007(3)(b)(2) the student has made a request to the school for a refund; and  
5007(3)(b)(3) the school has failed to make the refund within the time period required by this article.  
5007(3)c. The commissioner shall act on each refund request within thirty business days of such request.  
5007(4). Students may be eligible for refunds under this section as follows:  
5007(4)a. A student who is offered a teachout plan for the curriculum in which the student was enrolled at the time the school closed or ceased operation, which has been approved by the department, may elect to continue instruction pursuant to the teachout plan or may decline to continue instruction and may instead apply for a full refund under this section. The option to apply for a refund shall extend to the end of the first week of instruction at the teachout school.  
5007(4)b. A student who was enrolled in a school which has not closed or ceased operation is entitled to a refund computed in accordance with the refund policy established by subdivision three of section five thousand two of this article.  
5007(4)c. A student who was enrolled in a school at the time the school closes or ceases operation is entitled to a refund of the full amount of prepaid tuition. In addition, commencing September first, nineteen hundred ninety-three, a student who drops out of a school, where such school closes within thirty days of the student's termination and prior to completion of such student's program as specified in the enrollment agreement, shall be entitled to a full refund of all tuition, fees and book charges paid for by or on behalf of the student in cash or in loans, excluding funding provided by any government agencies.  
5007(4)d. A student who was enrolled in a school which has not closed or ceased operation, and who has dropped out, is entitled to a full refund of all tuition, fees and other required costs paid by the student if the student has submitted a complaint form to the commissioner and the commissioner has determined that a violation of this article has occurred which warrants a refund. The commissioner shall promulgate regulations identifying those violations that warrant a refund.  
5007(4)e. Commencing September first, nineteen hundred ninety-three, a student who drops out of a school, which subsequently closes, and who is owed a refund for the failure of such school to follow the provisions enumerated in subdivision three of section five thousand two of this article shall be eligible for a refund from the tuition reimbursement fund according to the provisions of subdivision three of section five thousand two of this article.  
5007(4)f. Commencing September first, nineteen hundred ninety-three, any student enrolled in a school based upon an ability to benefit examination shall be eligible for a full refund.....</t>
  </si>
  <si>
    <t>1961-99-99-13</t>
  </si>
  <si>
    <t xml:space="preserve">The agency requires applying institutions to provide financial statements for reauthorization (Baseline). The agency specifically stipulates that the institution provide the audited financial statements for reauthorization (Threshold). </t>
  </si>
  <si>
    <t>BPPS Renewal Application – License Renewal – Finance Information</t>
  </si>
  <si>
    <t>o BPPS Renewal Application – License Renewal – Finance Information
In order to process your school renewal application, we will require an up to date copy of your school's finance records. The school will be required to pay a fee, based on your annual tuition income, after the renewal application evaluation.
Gross Annual Tuition Income 
$0 - $199,999
$200,000 - $499.999
$500,000 - $999,999
$1,000,000 - $4,999,999
$5,000,000 - $9,999.999
$10,000,000 or above
Fee
$750.00
$1500.00
$2225.00
$4500.00
$9000.00
$18000.00
In addition to gross annual tuition income fees, your school may also be charged for outstanding bills which can include:
. Outstanding Gross Tuition Income Fees
. Tuition Assessment
. Tuition Reimbursement Account
. Penalties/Fines</t>
  </si>
  <si>
    <t>o 8 NYCRR Section 126.8(e) Financial Reporting
o 8 NYCRR Section 126.10(j)(2)(ii) Renewal of certification.</t>
  </si>
  <si>
    <t>o 8 NYCRR Section 126.8(e) Financial Reporting
126.8(e)(2) Applicants for renewal of licensure or certification shall submit audited financial statements in accordance with section 5001(4)(a) of the Education Law. The annual financial statements submitted pursuant to paragraph (3) of this subdivision shall satisfy this submission requirement, provided that for schools described in subparagraph (ii) of paragraph (3) of this subdivision, the annual financial statement submitted immediately prior to the due date of the renewal application is an audited financial statement. 
o 8 NYCRR Section 126.10(j)(2)(ii) Renewal of certification.
126.10(j)(2)(ii)(b) Schools shall submit financial documentation as required by paragraph (2) of subdivision (e) of section 126.8 of this Part with their renewal applications.</t>
  </si>
  <si>
    <t>NY Educ L § 5001(4). Application, renewal application and application fees.</t>
  </si>
  <si>
    <t xml:space="preserve">o NY Educ L § 5001(4). Application, renewal application and application fees.
5001(4)a. Application and renewal application for a license as a private career school required by the commissioner shall be filed on forms prescribed and provided by the department. Except as provided in subparagraph (iii) of paragraph e of this subdivision, each renewal application for a private career school licensed pursuant to this section shall include an audited financial statement audited according to generally accepted auditing standards by an independent certified public accountant or an independent public accountant and statistical reports certified by the owner or operator of the school, as required by the commissioner; provided, however, that the commissioner shall accept a copy of a current financial statement previously filed by a school with any other governmental agency in compliance with the provisions of any federal or state laws, or rules or regulations if such statement contains all of the information required under this subdivision and conforms to this subdivision's requirements of auditing, review and certification. Any required audit of the financial statement shall be a condition of licensure and shall be paid for by the school, and the results of the audit shall be forwarded to the commissioner. Applications not accompanied by the audits and reports required pursuant to this subdivision shall not be considered for approval by the commissioner. Initial applications shall be accompanied by financial reports as required by the commissioner. The applicant shall receive a written approval or denial together with the reasons for a denial of such application.  </t>
  </si>
  <si>
    <t>1962-99-99-15</t>
  </si>
  <si>
    <t xml:space="preserve">The agency requires the institution to report student outcome information (enrollment, persistence, graduation, and placement) for reauthorization through the Occupational Education Data Statistics (OEDS) (Baseline). The agency specifically stipulates that the agency report the information at the program level and disclose it in the catalog (Threshold). </t>
  </si>
  <si>
    <t xml:space="preserve">https://web.archive.org/web/20250118231835/https://www.gia.edu/doc/New-York-OccupationalEduDataSurvey-0417.pdf </t>
  </si>
  <si>
    <t>Occupational Education Data Survey</t>
  </si>
  <si>
    <t>o Occupational Education Data Survey
New Program Enrollment
- Full time
- Part time
- Total
- Applications Accepted
- Applications Denied
- Total Starts
Program Graduation Rate
- Total Students Enrolled
- Graduates
- Non-completers
- Still Enrolled Continuing Students
Employment of Program Graduates
- Number of Graduates
- Number of Graduates Available for (Seeking) Employment
- Number of Graduates Employed in the Field</t>
  </si>
  <si>
    <t xml:space="preserve">o 8 NYCRR §126.10 School License; Licensing Procedure
o 8 NYCRR §126.19 Annual statistical data reports. </t>
  </si>
  <si>
    <t>o 8 NYCRR §126.10 School License; Licensing Procedure
126.10(f) Each school shall submit annual statistical reports on forms prescribed by the commissioner. Such statistical reports shall be certified by the owner that they are true and accurate, in a manner established by the commissioner. The commissioner may require audited statistical reports upon a determination that a school has provided false or inaccurate statistical reports. Statistical reports shall be submitted annually for a reporting period established by the commissioner and shall include the following information: 
126.10(f)(1) number of applicants, by program of instruction, who were accepted for enrollment during the reporting period; 
126.10(f)(2) number of applicants, by program of instruction, who applied for, but were denied, enrollment because they failed to satisfy the entrance requirements; 
126.10(f)(3) number of full-time and part-time students, by program of instruction, enrolled at the beginning of the reporting period; 
126.10(f)(4) number of full-time and part-time students, by program of instruction, who enrolled during the reporting period; 
126.10(f)(5) number of full-time and part-time students, by program of instruction, who were still enrolled at the end of the reporting period; 
126.10(f)(6) number of full-time and part-time students, by program of instruction, who graduated during the reporting period;
126.10(f)(7) number of full-time and part-time students, by program of instruction, who withdrew without completing the program of instruction during the reporting period; 
126.10(f)(8) number of full-time and part-time students, by program of instruction, who received financial assistance from Federal and/or State programs during the reporting period; and 
126.10(f)(9) the employment or educational status, by program, of students graduating during the reporting period.
o	8 NYCRR §126.19 Annual statistical data reports. 
Each school shall report annual statistical data in a form and manner prescribed by the commissioner and each school owner shall certify that such data are true and accurate. The commissioner may require independently audited statistical data reports at the school’s expense upon a determination that a school has provided false or inaccurate certified data reports. The reporting period shall be from July 1 to June 30. For the purposes of this section, unless otherwise specified, school shall mean school as it is defined in subdivision (p) of section 126.1 of this Title and certified English as a second language schools as defined in subdivision (x) of section 126.1 of this Title. For the purposes of this section, contracted program start date and contracted program end date shall mean the start date and end dates of the curriculum or course as identified on students’ enrollment agreements.  
126.19(a)(1) Licensed private career schools.  
126.19(a)(1)(i) By no later than April 1, 2022, licensed private career schools shall submit statistical data reports from the immediately preceding reporting year, in a form and manner prescribed by the commissioner. Statistical data reports shall use data elements similar to the previous reporting year, and shall include, but are not limited to, enrollment, completion, and job-placement data.  
126.19(a)(1)(ii) By no later than April 1, 2023, and no later than April 1 of each calendar year thereafter, licensed private career schools shall submit statistical data from the immediately preceding reporting period for each approved curriculum or course, excluding approved non-occupational courses as defined in section 126.1(t) of this Title. This data shall include, but is not limited to, the following:  
126.19(a)(1)(ii)(a) the number of individuals who submitted an application for admission to the program during the reporting period;  
126.19(a)(1)(ii)(b) the number of applicants whose applications were accepted for admission during the reporting period;  
126.19(a)(1)(ii)(c) the number....</t>
  </si>
  <si>
    <t>NY Educ L § 5001(4)e. Financial statements and statistical reports.</t>
  </si>
  <si>
    <t>o NY Educ L § 5001(4)e. Financial statements and statistical reports.
(i) Licensed private career schools and candidate schools shall submit such certified statistical reports and annual financial statements as required by the commissioner. The commissioner may require audited statistical reports upon a determination that a school has provided false or inaccurate certified statistical reports. The financial statements shall be based on the fiscal year of the school and shall also include an itemized account of tuition refunds due and owing to past or presently enrolled students. Statistical reports shall include, but not be limited to, enrollment, completion and placement data. The commissioner shall use such financial statements and statistical reports submitted for the purposes of licensure of schools, establishing fees or assessments pursuant to this article and determining standards pursuant to paragraph b of subdivision five of section five thousand two of this article. The attorney general, the comptroller and the president of the higher education services corporation shall have access to this information when it is necessary to perform their duties as required by state law.</t>
  </si>
  <si>
    <t>1962-99-99-16</t>
  </si>
  <si>
    <t>1962-99-99-17</t>
  </si>
  <si>
    <t>1962-99-99-18</t>
  </si>
  <si>
    <t>1963-99-99-1</t>
  </si>
  <si>
    <t>The agency does not collect the metric for reporting.</t>
  </si>
  <si>
    <t>https://web.archive.org/web/20250118231835/https://www.gia.edu/doc/New-York-OccupationalEduDataSurvey-0417.pdf</t>
  </si>
  <si>
    <t>1963-99-99-2</t>
  </si>
  <si>
    <t>1963-99-99-3</t>
  </si>
  <si>
    <t>1963-99-99-4</t>
  </si>
  <si>
    <t>1963-99-99-5</t>
  </si>
  <si>
    <t>1963-99-99-6</t>
  </si>
  <si>
    <t>1963-99-99-7</t>
  </si>
  <si>
    <t>1963-99-99-8</t>
  </si>
  <si>
    <t>1963-99-99-9</t>
  </si>
  <si>
    <t>1963-99-99-10</t>
  </si>
  <si>
    <t>1963-99-99-11</t>
  </si>
  <si>
    <t>1963-99-99-12</t>
  </si>
  <si>
    <t>1963-99-99-14</t>
  </si>
  <si>
    <t>1963-99-99-19</t>
  </si>
  <si>
    <t>1963-99-99-20</t>
  </si>
  <si>
    <t>1963-99-99-21</t>
  </si>
  <si>
    <t>1963-99-99-22</t>
  </si>
  <si>
    <t>1964-99-99-15</t>
  </si>
  <si>
    <t xml:space="preserve">The agency requires the institution to report student outcome information (enrollment, persistence, graduation, and placement) for reporting through the Occupational Education Data Statistics (OEDS) (Baseline). The agency specifically stipulates that the agency report the information at the program level and disclose it in the catalog (Threshold). </t>
  </si>
  <si>
    <t>o 8 NYCRR §126.10 School License; Licensing Procedure
126.10(f) Each school shall submit annual statistical reports on forms prescribed by the commissioner. Such statistical reports shall be certified by the owner that they are true and accurate, in a manner established by the commissioner. The commissioner may require audited statistical reports upon a determination that a school has provided false or inaccurate statistical reports. Statistical reports shall be submitted annually for a reporting period established by the commissioner and shall include the following information: 
126.10(f)(1) number of applicants, by program of instruction, who were accepted for enrollment during the reporting period; 
126.10(f)(2) number of applicants, by program of instruction, who applied for, but were denied, enrollment because they failed to satisfy the entrance requirements; 
126.10(f)(3) number of full-time and part-time students, by program of instruction, enrolled at the beginning of the reporting period; 
126.10(f)(4) number of full-time and part-time students, by program of instruction, who enrolled during the reporting period; 
126.10(f)(5) number of full-time and part-time students, by program of instruction, who were still enrolled at the end of the reporting period; 
126.10(f)(6) number of full-time and part-time students, by program of instruction, who graduated during the reporting period;
126.10(f)(7) number of full-time and part-time students, by program of instruction, who withdrew without completing the program of instruction during the reporting period; 
126.10(f)(8) number of full-time and part-time students, by program of instruction, who received financial assistance from Federal and/or State programs during the reporting period; and 
126.10(f)(9) the employment or educational status, by program, of students graduating during the reporting period.
o	8 NYCRR §126.19 Annual statistical data reports. 
Each school shall report annual statistical data in a form and manner prescribed by the commissioner and each school owner shall certify that such data are true and accurate. The commissioner may require independently audited statistical data reports at the school’s expense upon a determination that a school has provided false or inaccurate certified data reports. The reporting period shall be from July 1 to June 30. For the purposes of this section, unless otherwise specified, school shall mean school as it is defined in subdivision (p) of section 126.1 of this Title and certified English as a second language schools as defined in subdivision (x) of section 126.1 of this Title. For the purposes of this section, contracted program start date and contracted program end date shall mean the start date and end dates of the curriculum or course as identified on students’ enrollment agreements.  
126.19(a)(1) Licensed private career schools.  
126.19(a)(1)(i) By no later than April 1, 2022, licensed private career schools shall submit statistical data reports from the immediately preceding reporting year, in a form and manner prescribed by the commissioner. Statistical data reports shall use data elements similar to the previous reporting year, and shall include, but are not limited to, enrollment, completion, and job-placement data.  
126.19(a)(1)(ii) By no later than April 1, 2023, and no later than April 1 of each calendar year thereafter, licensed private career schools shall submit statistical data from the immediately preceding reporting period for each approved curriculum or course, excluding approved non-occupational courses as defined in section 126.1(t) of this Title. This data shall include, but is not limited to, the following:  
126.19(a)(1)(ii)(a) the number of individuals who submitted an application for admission to the program during the reporting period;  
126.19(a)(1)(ii)(b) the number of applicants whose applications were accepted for admission during the reporting period;  
126.19(a)(1)(ii)(c) the number of..</t>
  </si>
  <si>
    <t>1964-99-99-16</t>
  </si>
  <si>
    <t>1964-99-99-17</t>
  </si>
  <si>
    <t>1964-99-99-18</t>
  </si>
  <si>
    <t>1965-99-99-13</t>
  </si>
  <si>
    <t>Instructions for Properly Uploading Annual Financial Statements</t>
  </si>
  <si>
    <t>o Instructions for Properly Uploading Annual Financial Statements
Many BPSS schools appear to be uploading their Financial Statements (LPCS) or Statements of Revenue (ESL), but not completing the entire process for submission, which results in their statement not being recorded as having been received.
While the BPSS web-based system permits uploading a hard copy of a financial statement, or statement of revenue, through the Manage Documents option, this step does not constitute the entire process.
To complete the entire process, you must also complete the online form: Financial Statement Application.
Follow these steps for completing and submitting the Financial Statement Application. You can also locate these step-by-step instructions, including screen shots, by selecting the HELP link at the top of each screen.
1.	Login to BPSS
2.	In the dropdown window select Financial Statement Application
3.	Select the fiscal year for which you are reporting.
4.	Enter the statement type: Audited or Reviewed (Please reference Commissioner’s Regulations Part 126.8(b)(3)(ii) for type of statement to file) (Compiled statements are not accepted)
5.	Enter the Certified Public Accountant (CPA) license number &amp; select Search CPA License Number. When the correct CPA information appears in the field you must then select Update CPA
6.	Enter the Accounting Firm license number &amp; select Search Firm License Number. (Firm license number is not the same as the CPA license number). When the correct information appears for the accounting firm you must then select Update Firm
7.	Enter the reported Gross Tuition Income (GTI), Refunds, and Net Income for the page number where this information can be found in the statement
8.	Follow instructions to upload the pdf hard copy version of the required Financial Statement (LPCS) or Statement of Revenue (ESL)
9.	You should now see a message stating Your file is pending submission
10.	Click NEXT to continue
11.	You will then be asked to review all of the information entered before submitting
12.	Click on SUBMIT
13.	The following message will appear: You have successfully submitted your schools financial inform</t>
  </si>
  <si>
    <t>o 8 NYCRR § 126.8(e) Financial Reporting</t>
  </si>
  <si>
    <t>o 8 NYCRR § 126.8(e) Financial Reporting
126.8(e)(3) All schools shall submit annual financial statements in accordance with the following provisions:  
126.8(e)(3)(i) Any school that received five hundred thousand dollars or more in gross tuition in a school fiscal year shall be required to submit to the commissioner an annual audited financial statement prepared in accordance with generally accepted accounting principles for that fiscal year. In addition, any school that has a gross tuition of less than five hundred thousand dollars in a school fiscal year but whose combined state and federal student financial aid in such year equals one hundred thousand dollars or more shall also submit an annual audited financial statement to the commissioner for that fiscal year.  
126.8(e)(3)(ii) Schools whose gross tuition is less than five hundred thousand dollars in a school fiscal year and which receive less than one hundred thousand dollars in state and federal student financial aid in a school fiscal year shall file with the commissioner an unaudited financial statement in a format prescribed by the commissioner, provided, however, that any such school shall file an audited financial statement the fiscal year after a reviewed financial statement is submitted. For such schools, audited financial statements are required every two years, at minimum, with reviewed financial statements allowed during the alternate year. Upon a determination by the commissioner that a school has submitted false or inaccurate statements or that a significant, unsubstantiated decline in gross tuition has occurred, the commissioner may require any such school to file an audited financial statement pursuant to this paragraph even during alternate years when reviewed statements would ordinarily be allowed.  
126.8(e)(3)(iii) Annual financial statements shall be due no later than 120 days from the end of the school’s fiscal year. The commissioner may extend this deadline for up to 60 days for good cause shown, as determined by the commissioner.  
126.8(e)(3)(iv) Annual financial statements shall include the following data, disaggregated by each licensed location:  
126.8(e)(3)(iv)(a) the gross tuition income for all approved occupational curricula and non-occupational courses; and  
126.8(e)(3)(iv)(b) an itemized account of tuition refunds due and owing to past or presently enrolled students, separated out for each licensed or certified location.</t>
  </si>
  <si>
    <t>864-1-99-1</t>
  </si>
  <si>
    <t>North Carolina</t>
  </si>
  <si>
    <t>nc_UNC</t>
  </si>
  <si>
    <t>University of North Carolina System</t>
  </si>
  <si>
    <t>nc_UNC_1</t>
  </si>
  <si>
    <t>University of North Carolina Board of Governors</t>
  </si>
  <si>
    <t>The agency does not require applying institutions to provide institutional accreditation information for reauthorization.</t>
  </si>
  <si>
    <t>There are a few references to institutional accreditation in statute and administrative rules. Faculty, graduate teaching assistants, librarians and certain administrative officers are required to have degrees from a CHEA-accredited institution, and institutions are required to issue a statement regarding the transferability of academic credit to other accredited and non-accredited institutions (UNC Policy Manual 400.4.1). Additionally, accreditation (or lack thereof) is used as an indicator to determine the frequency in which an institution’s licensure is reviewed by the board (G.S. § 116-15). However, there is no explicit requirement of applying schools to provide accreditation information for reauthorization, leading to a score of zero for this metric.</t>
  </si>
  <si>
    <t>864-2-99-1</t>
  </si>
  <si>
    <t>nc_UNC_2</t>
  </si>
  <si>
    <t>Nonaccredited Degree-Granting Institutions (Physical Presence)</t>
  </si>
  <si>
    <t>865-1-99-2</t>
  </si>
  <si>
    <t xml:space="preserve">This metric was scored a zero due to the absence of any statute, administrative policy, or application that requires its submission for reauthorization. </t>
  </si>
  <si>
    <t>865-1-99-4</t>
  </si>
  <si>
    <t>865-1-99-5</t>
  </si>
  <si>
    <t>865-1-99-11</t>
  </si>
  <si>
    <t>865-1-99-19</t>
  </si>
  <si>
    <t>865-1-99-20</t>
  </si>
  <si>
    <t>865-1-99-21</t>
  </si>
  <si>
    <t>865-1-99-22</t>
  </si>
  <si>
    <t>865-2-99-2</t>
  </si>
  <si>
    <t>865-2-99-4</t>
  </si>
  <si>
    <t>865-2-99-5</t>
  </si>
  <si>
    <t>865-2-99-11</t>
  </si>
  <si>
    <t>865-2-99-19</t>
  </si>
  <si>
    <t>865-2-99-20</t>
  </si>
  <si>
    <t>865-2-99-21</t>
  </si>
  <si>
    <t>865-2-99-22</t>
  </si>
  <si>
    <t>866-1-99-3</t>
  </si>
  <si>
    <t xml:space="preserve">The agency requires applying institutions to provide course catalogs to students for reauthorization (Baseline). The catalog must meet numerous requirements, including but not limited to that it contains information describing the course of study’s substance and objectives as well as the institution’s structure of governance, admission policies, and faculty qualifications, among other stipulations (Threshold). </t>
  </si>
  <si>
    <t>https://web.archive.org/web/20240521092332/https://www.northcarolina.edu/wp-content/uploads/state-authorization/400.4.1-policy-on-standards-for-licensure.pdf</t>
  </si>
  <si>
    <t>UNC Policy Manual 400.4.1(F): Regulation on Procedures for Licensure Standard 6 (Catalog)</t>
  </si>
  <si>
    <t>UNC Policy Manual 400.4.1(F): Regulation on Procedures for Licensure Standard 6 (Catalog):
The institution must provide students and other interested persons with a catalog or brochure containing information describing the substance, objectives, and duration of the study, equivalent experience, and achievement testing offered; a schedule of related tuition, fees, and all other necessary charges and expenses; cancellation and refund policies; and such other material facts concerning the institution and the program or course of study, equivalent experience, and achievement testing as are reasonably likely to affect the decision of the student to enroll therein, together with any other disclosures that may be specified by the Board.
Such information is provided to prospective students prior to enrollment. [G.S. 116-15(f)(6)]
    The catalog may be hard copy, or may consist of one or more webpages. The catalog, or if electronic, notification of where it may be accessed online, must be provided to students and prospective students prior to enrollment. "Prior to enrollment" means at least five days before the institution receives any money from the student or prospective student that is not fully refundable.
    In addition to those items enumerated in G.S. 116-15(f)(6), the catalog must also include:
    a. A description of the faculty and their qualifications;
    b. A description of student rights and the student code of conduct;
    c. The institution’s admission policies;
    d. A statement regarding the transferability of its academic credit to other institutions accredited by an accreditor recognized by CHEA. For unaccredited institutions, the catalog must include a disclaimer that academic credit earned may not transfer to accredited institutions and that degrees earned may not be accepted for admission to higher degree programs at accredited institutions;
    e. Procedures used by the institution to evaluate and grant academic credit for postsecondary degree activity completed elsewhere;
    f. The dates defining the time period covered by the catalog, which may not exceed two years;
    g. The institution’s mission;
    h. The entity or entities that own the institution, if not the institution itself;
    i. Name, title, and office location of the institution’s officer responsible for receiving student complaints and addressing them;
    j. Information on how students may file complaints with the Board of Governors;
    k. If applicable, the location, telephone number, email, and web address of the principal office of the corporation owning the institution;
    l. Availability of healthcare services and the institution’s responsibility for providing such services;
    m. The institution's cancellation and refund policy;
    n. A description of job placement assistance provided to students and former students;
    o. For institutions delivering courses via distance education, information on faculty/student interaction, prerequisite technology competencies and skills, technical equipment requirements, and availability of academic support services;
    p. A statement of what programs, if any, satisfy educational requirements for professional licensure in North Carolina;
    q. The membership of the governing board of the institution, along with the membership of the governing board of any parent entities;
    r. The location where the institution’s tuition guarantee bond is filed.</t>
  </si>
  <si>
    <t>https://web.archive.org/web/20240611165110/https://www.ncleg.gov/EnactedLegislation/Statutes/HTML/BySection/Chapter_116/GS_116-15.html</t>
  </si>
  <si>
    <t xml:space="preserve">G.S. § 116-15(f)(6): Standards for Licensure.
</t>
  </si>
  <si>
    <t>G.S. § 116-15(f)(6): Standards for Licensure. - To receive a license to conduct post-secondary degree activity in this State, an institution shall satisfy the Board that the institution has met the following standards:
(6) That the institution provides students and other interested persons with a catalog or brochure containing information describing the substance, objectives, and duration of the study, equivalent experience, and achievement testing offered, a schedule of related tuition, fees, and all other necessary charges and expenses, cancellation and refund policies, and such other material facts concerning the institution and the program or course of study, equivalent experience, and achievement testing as are reasonably likely to affect the decision of the student to enroll therein, together with any other disclosures that may be specified by the Board; and that such information is provided to prospective students prior to enrollment;</t>
  </si>
  <si>
    <t xml:space="preserve">This is a very strong 2 for course catalog. The agency makes extensive stipulations regarding the catalog’s content, ranging from admission policies to health care services to the institution's structure of governance. These requirements are enumerated between both statutes and administrative rules: UNC Policy Manual 400.4.1 restates the language in G.S. § 116-15(f)(6), then adds its own list of additional stipulations applying institutions must adhere to. </t>
  </si>
  <si>
    <t>866-2-99-3</t>
  </si>
  <si>
    <t>867-1-99-6</t>
  </si>
  <si>
    <t xml:space="preserve">The agency requires applying institutions to provide a tuition and fee schedule to students for reauthorization (Baseline). The agency explicitly stipulates that the tuition and fee schedule be part of the course catalog and be provided to students prior to enrollment (Threshold). </t>
  </si>
  <si>
    <t xml:space="preserve">UNC Policy Manual 400.4.1(f): Regulation on Procedures for Licensure Standard 6 (Catalog): 
The institution must provide students and other interested persons with a catalog or brochure containing information describing... a schedule of related tuition, fees, and all other necessary charges and expenses; ... Such information is provided to prospective students prior to enrollment. [G.S. 116-15(f)(6)]
</t>
  </si>
  <si>
    <t>G.S. § 116-15(f)(6)</t>
  </si>
  <si>
    <t xml:space="preserve">G.S. § 116-15(f)(6):  Standards for Licensure. - To receive a license to conduct post-secondary degree activity in this State, an institution shall satisfy the Board that the institution has met the following standards: (6) That the institution provides students and other interested persons with a catalog or brochure containing information describing...a schedule of related tuition, fees, and all other necessary charges and expenses... and that such information is provided to prospective students prior to enrollment.
</t>
  </si>
  <si>
    <t xml:space="preserve">This metric is a strong fit for a 2. The agency requires institutions to submit a tuition and fee schedule for reauthorization, and that it be provided to students prior to enrollment as a part of the course catalog. </t>
  </si>
  <si>
    <t>867-2-99-6</t>
  </si>
  <si>
    <t>868-1-99-7</t>
  </si>
  <si>
    <t>The agency requires applying institutions to provide information regarding student grievance / complaint policies for reauthorization (Baseline).  The agency specifically stipulates that as a part of the course catalog, institutions must provide the name, title, and office location of the officer responsible for student complaints, and report information to students regarding how they can file complaints with the Board of Governors of the UNC System (Threshold).</t>
  </si>
  <si>
    <t xml:space="preserve">UNC Policy Manual 400.4.1(f): Regulation on Procedures for Licensure: Standard 6 (Catalog): 
2. In addition to those items enumerated in G.S. § 116-15(f)(6), the catalog must also include: 
i) Name, title, and office location of the institution’s officer responsible for receiving students who wish to file complaints and to seek redress; 
j) Information regarding how students may file complaints with the Board of Governors; 
</t>
  </si>
  <si>
    <t>868-2-99-7</t>
  </si>
  <si>
    <t>869-1-99-8</t>
  </si>
  <si>
    <t xml:space="preserve">The agency requires applying institutions to maintain student record procedures for reauthorization (Baseline). The agency makes stipulations regarding the content, purpose, disposition, and security of the records (Threshold). </t>
  </si>
  <si>
    <t>UNC Policy Manual 400.4.1(H): Regulation on Procedures for Licensure Standard 8 (Student Records)</t>
  </si>
  <si>
    <t>UNC Policy Manual 400.4.1(H): Regulation on Procedures for Licensure: Standard 8 (Student Records):
The institution must maintain records that are adequate to reflect the application of relevant performance or grading standards to each enrolled student. [G.S. 116-15(f)(8)] The institution must protect the security, confidentiality, and integrity of its student records. The institution must maintain student records for each student, whether or not the student completes the educational program.
1. Content of records. Records must show attendance, progress, and grades of each enrolled student.
2. Purpose of records. Adequate student records must be maintained by the institution to substantiate student attendance, academic progress, grades earned, and to provide evidence that satisfactory standards are enforced relative to attendance, progress, and performance.
3. Disposition of records. The institution must ensure that student records are provided to the North Carolina State Archives in the event that the institution discontinues operations. In the case of an institution having more than one campus, the institution must transfer a copy of the closing campus’s student records, including without limitation each student’s transcript, regardless of whether the entire institution is closing. Records must be transmitted in a form acceptable to the North Carolina State Archives.
4. Records security. The institution must ensure the security and confidentiality of student records, consistent with state and federal law and industry best practices.</t>
  </si>
  <si>
    <t>G.S. § 116-15(f)(8)</t>
  </si>
  <si>
    <t xml:space="preserve">G.S. § 116-15(f)(8): Standards for Licensure. - To receive a license to conduct post-secondary degree activity in this State, an institution shall satisfy the Board that the institution has met the following standards: (8) That records are maintained by the institution adequate to reflect the application of relevant performance or grading standards to each enrolled student;
</t>
  </si>
  <si>
    <t xml:space="preserve">Similarly to course catalogs, this metric's stringency is primarily established in the language of the administrative rules, not statute. Four categories of stipulations are made: the content, purpose, disposition, and security of the records. These requirements make Student Records a strong 2.  </t>
  </si>
  <si>
    <t>869-2-99-8</t>
  </si>
  <si>
    <t>871-1-99-10</t>
  </si>
  <si>
    <t xml:space="preserve">The agency requires applying institutions to provide a tuition refund policy for reauthorization (Baseline). The agency stipulates that the policy must be fair and equitable and is published in a manner accessible to students, prospective students, and the public (Threshold). </t>
  </si>
  <si>
    <t xml:space="preserve">UNC Policy Manual 400.4.1(O): Regulation on Procedures for Licensure Standard 14 (Cancellation and Refund Policy) </t>
  </si>
  <si>
    <t xml:space="preserve">UNC Policy Manual 400.4.1(O): Regulation on Procedures for Licensure Standard 14 (Cancellation and Refund Policy):
The institution must have a fair and equitable cancellation and refund policy. [G.S. 116-15(f)(14)] The institution must have and maintain a fair and equitable cancellation and refund policy that applies equally to all students. Such policy must be published in a manner accessible to students, prospective students, and the public. 
</t>
  </si>
  <si>
    <t xml:space="preserve">https://web.archive.org/web/20240611165110/https://www.ncleg.gov/EnactedLegislation/Statutes/HTML/BySection/Chapter_116/GS_116-15.html </t>
  </si>
  <si>
    <t>G.S. § 116-15(f)(14)</t>
  </si>
  <si>
    <t xml:space="preserve">G.S. § 116-15(f)(14): Standards for Licensure. - To receive a license to conduct post-secondary degree activity in this State, an institution shall satisfy the Board that the institution has met the following standards: (14) That the institution has a fair and equitable cancellation and refund policy; 
</t>
  </si>
  <si>
    <t xml:space="preserve">This is a weak 2 for tuition refund policies. The agency requires that institution’s refund policies must be accessible to students, prospective students, and the public. This fits well with this metric’s definition of a 2, which states “The agency explicitly stipulates that applying institutions need to report procedures for managing tuition and refunds and includes stipulations regarding specific policy implementation requirements and other relevant information requirements, such as... requiring tuition refund policies to be posted publicly.” Additionally, the agency requires that institution’s cancellation and refund policy be “fair and equitable.” Although the term equitable could mean different things to different people, this language lacks the specificity and procedural direction to classify this metric as a strong 2.  </t>
  </si>
  <si>
    <t>871-2-99-10</t>
  </si>
  <si>
    <t>872-1-99-12</t>
  </si>
  <si>
    <t xml:space="preserve">The agency requires applying institutions to maintain a surety bond for reauthorization (Baseline). The agency specifically stipulates that the bond's value must be equal to the maximum amount of prepaid tuition held at any time during the last fiscal year, but no less than ten thousand dollars ($10,000) and that the bond be posted in the catalog (Threshold). </t>
  </si>
  <si>
    <t>UNC Policy Manual 400.4.1(K): Regulation on Procedures for Licensure Standard 10 (Finance and Organization) &amp; Standard 6 (Catalog)</t>
  </si>
  <si>
    <t>UNC Policy Manual 400.4.1 (Regulation on Procedures for Licensure: Standard 10 (Finance and Organization):
The institution must be financially sound and capable of fulfilling its commitments to students. [G.S. 116-15(f)(10)]
f. Bonding. A tuition guaranty bond, or equivalent, of not less than $10,000 and at least equal to or higher than the maximum amount of prepaid tuition held (i.e., unearned tuition held) existing at any time during the most recent fiscal year must be maintained. The bond must secure the institution’s compliance with G.S. 116-15 and Section 400.1 of the UNC Policy Manual. The bond must continue in effect until canceled by the institution, and it must recite that such cancellation may not be effective prior to 30 days’ notice of cancellation to the Board. The institution must provide a statement by an independent certified public accountant specifying the existing principal amount of the tuition guaranty bond and that the principal amount is not less than $10,000 and is at least equal to or higher than the maximum amount of prepaid tuition held (i.e., unearned tuition held) existing at any time during the most recent fiscal year. Such a statement should be expressed as follows: “The guaranty tuition bond in the amount of __________ (amount) maintained by ____________ (name) as of the date of this statement is not less than $10,000 and is at least equal to or higher than the maximum amount of prepaid tuition held (i.e. unearned tuition held) existing at any time during the fiscal year ended ______________.” The UNC System Office shall promulgate regulations relating to the proper calculation of the bond.
Standard 6 (Catalog): 2. In addition to those items enumerated in G.S. § 116-15(f)(6), the catalog must also include: r) The location where the institution’s tuition guarantee bond is filed.</t>
  </si>
  <si>
    <t>G.S. § 116-15(f1)</t>
  </si>
  <si>
    <t>G.S. § 116-15(f1): 
(f1) (1) A guaranty bond is required for each institution that is licensed. The Board may revoke the license of an institution that fails to maintain a bond pursuant to this subsection. If the institution has provided a bond pursuant to G.S. 115D-95, the Board may waive the bond requirement under this subsection. The Board may not waive the bond requirement under this subsection if the applicant has provided an alternative to a guaranty bond under G.S. 115D-95(c).
(2) When application is made for a license or license renewal, the applicant shall file a guaranty bond with the clerk of the superior court of the county in which the institution will be located. The bond shall be in favor of the students. The bond shall be executed by the applicant as principal and by a bonding company authorized to do business in this State. The bond shall be conditioned to provide indemnification to any student, or his parent or guardian, who has suffered a loss of tuition or any fees by reason of the failure of the institution to offer or complete student instruction, academic services, or other goods and services related to course enrollment for any reason, including the suspension, revocation, or nonrenewal of an institution's license, bankruptcy, foreclosure, or the institution ceasing to operate. The bond shall be in an amount determined by the Board to be adequate to provide indemnification to any student, or his parent or guardian, under the terms of the bond. The bond amount for an institution shall be at least equal to the maximum amount of prepaid tuition held at any time during the last fiscal year by the institution. The bond amount shall also be at least ten thousand dollars ($10,000). Each application for a license shall include a letter signed by an authorized representative of the institution showing in detail the calculations made and the method of computing the amount of the bond, pursuant to this subdivision and the rules of the Board. If the Board finds that the calculations made and the method of computing the amount of the bond are inaccurate or that the amount of the bond is otherwise inadequate to provide indemnification under the terms of the bond, the Board may require the applicant to provide an additional bond. The bond shall remain in force and effect until cancelled by the guarantor. The guarantor may cancel the bond upon 30 days notice to the Board. Cancellation of the bond shall not affect any liability incurred or accrued prior to the termination of the notice period.</t>
  </si>
  <si>
    <t>This is a strong 2 for surety bonds. The agency makes stipulations regarding the value and procedures for filing the bond, fitting well with the definition of a 2, which states  ”The agency explicitly stipulates that applying institutions need to report procedures for managing surety bonds and includes stipulations regarding specific policy implementation requirements and other relevant information requirements, such as: Requiring documentation of a surety bond or surety bond dues for specific policies based on institutional type, program level, tuition level, etc.” They also require the information to be reported to students in the catalog.</t>
  </si>
  <si>
    <t>872-2-99-12</t>
  </si>
  <si>
    <t>870-1-99-9</t>
  </si>
  <si>
    <t xml:space="preserve">The agency requires applying institutions to provide school closure / teach out plans for reauthorization in the event that its accreditation is or will be terminated (Baseline).  </t>
  </si>
  <si>
    <t>UNC Policy Manual 400.4.1(K): Regulation on Procedures for Licensure Standard 10 (Finance and Organization)</t>
  </si>
  <si>
    <t>Here's the text formatted with no indents, fully aligned to the left:
UNC Policy Manual 400.4.1(K): Regulation on Procedures for Licensure Standard 10 (Finance and Organization):
3. Teach out
An institution must provide the Board a teachout plan when:
(1) For accredited institutions, the institution is notified that its institutional accreditation is or will be terminated;
(2) For institutions participating in Federal Student Aid programs pursuant to Title IV of the Higher Education Act of 1965 (Title IV funding), the institution is notified that its Program Participation Agreement will not be renewed, or that the United States Department of Education (the Department) will bring an action against the institution to limit, suspend, or terminate its Title IV funding, or that the Department has or will institute an emergency action against it pursuant to 34 C.F.R. § 668.83;
(3) For institutions authorized in other states or jurisdictions, notification that another state or jurisdiction has or will suspend or terminate the institution’s authorization;
(4) The filing of bankruptcy or receivership of the institution or of a corporate parent; and
(5) When otherwise requested by the UNC System Office.
A teachout plan must contain:
-The projected date of closure;
-An explanation of how students, faculty, and staff will be informed of the closure;
-An explanation, on a student-by-student basis, of how the institution will help affected students to complete their programs of study with minimal disruption;
-Copies of signed teachout agreements with other institutions, if any;
-A description of how faculty and staff will be redeployed or helped to find new employment;
-Confirmation that the institution has contacted the North Carolina State Archives to begin transferring student records;
-When required by the UNC System Office, confirmation that the institution has ceased new enrollments and refunded any monies paid by prospective students who had not yet matriculated; and
-Other information and representations required by the UNC System Office.</t>
  </si>
  <si>
    <t>The agency’s conditional approach to this metric is based on the contingency that institutions only need to produce their teachout plan in the event that they lose their accreditation. The agency’s content requirements on these teachout plans are quite stringent, but the lack of an explicit demand for its submission leaves the scoring of this metric in an awkward position. The most fitting score for teachout plans is a 1: the agency provides stringent guidance in this category in the event teachout plans are needed, but the conditional basis for its required submission causes this metric to fall short of a 2.</t>
  </si>
  <si>
    <t>870-2-99-9</t>
  </si>
  <si>
    <t>873-1-99-13</t>
  </si>
  <si>
    <t xml:space="preserve">The agency requires applying institutions to provide audited financial statements for reauthorization (Baseline). The agency stipulates that the institution’s financial statements demonstrate they are capable of maintaining operations for an extended period of time, satisfying a number of industry standard financial indicators, and sustaining a comprehensive financial plan for its long-range management. The financial statements must be audited annually by an independent certified public accountant (CPA) (Threshold). </t>
  </si>
  <si>
    <t>UNC Policy Manual 400.4.1(K): Regulation on Procedures for Licensure Standard 10 (Finance and Organization):
The institution must be financially sound and capable of fulfilling its commitments to students. [G.S. 116-15(f)(10)]
Finances. The institution must possess and maintain adequate financial resources to sustain its mission and purpose.
a. Stability. Financial resources including enrollment, cash reserves, and endowment (if any) must be stable and show that the institution is capable of maintaining operations for an extended period of time. The minimum “extended period of time” is one and one-half times the duration of the most lengthy postsecondary degree program offered.
b. Adequacy. The following financial indicators must be in keeping with industry standards and reasonably likely to produce an education of good quality for students:
(1) Average annual expenditures per student for educational programs or average annual income per student from educational activities;
(2) Financial ratios utilized in industry standard accounting analyses, such as the Current Ratio, Cash Ratio, Total Debt to Assets ratio;
(3) Measures utilized as part of debt covenant compliance; and
(4) Analytical ratios specific to higher education, such as the Composite Financial Index and those methods adopted by the National Association of College and University Business Officers.
c. Plan for financial development. The institution must maintain a coordinated, comprehensive, and flexible financial plan for its long-range management.
d. Financial records and audit report. The institution’s recent financial history must demonstrate financial stability. The institution must present documents consistent with generally accepted accounting standards reflecting its financial condition during the application process and yearly thereafter in the reporting process. The institution must maintain adequate and sufficient financial records, and its financial statements must be audited annually by an independent certified public accountant (CPA) according to generally accepted auditing standards. The independent certified public accountant must render an unqualified opinion as to the fairness of presentation of financial statements and as to their conformity with generally accepted accounting principles.</t>
  </si>
  <si>
    <t>G.S. § 116-15(f)(10)</t>
  </si>
  <si>
    <t xml:space="preserve">G.S. § 116-15(f)(10): Standards for Licensure. - To receive a license to conduct post-secondary degree activity in this State, an institution shall satisfy the Board that the institution has met the following standards: (10) That the institution is financially sound and capable of fulfilling its commitments to students and that the institution has provided a bond as provided in subsection (f1) of this section; </t>
  </si>
  <si>
    <t xml:space="preserve">The agency makes multiple requirements for this metric that qualify it as a 2, including making institutions meet specific indicators, the stipulation regarding the institution’s ability to maintain operations for an extended period of time, and the requirement that the statements are CPA-certified. This is a strong 2. </t>
  </si>
  <si>
    <t>873-2-99-13</t>
  </si>
  <si>
    <t>874-99-99-14</t>
  </si>
  <si>
    <t xml:space="preserve">The agency requires site visits to applying institutions for reauthorization (Baseline). A site visit will be conducted no less than once every six years if the institution is accredited by an accreditor recognized by the Council for Higher Education Accreditation (CHEA. Additionally, site visits for previously licensed institutions will occur if there is a significant change in field of study or degree level, if the degree activity relies on labs or other facilities that have not been previously reviewed, or if the institution has moved to a new site or campus in North Carolina (Threshold). </t>
  </si>
  <si>
    <t>https://archive.ph/lv8eY</t>
  </si>
  <si>
    <t>UNC Policy Manual 400.4.1.3(C): Regulation on Procedures for Licensure Standard C (Site Visit)</t>
  </si>
  <si>
    <t>400.4.1.3(C): Regulation on Procedures for Licensure: Standard C (Site Visit):
3.      A site visit conducted pursuant to an application for licensure or a review of licensure will be conducted not less than once every six years in the case of an institution accredited by an accreditor recognized by the Council for Higher Education Accreditation (CHEA) and not less than every two years for an institution which is not so accredited. Such costs and honoraria will be set by the UNC System Office.</t>
  </si>
  <si>
    <t xml:space="preserve">The primary distinction between the definition of a 1 and a 2 for site visits is the likelihood of a visit being conducted: for a 1, a visit may be required, but for a 2, the agency must explicitly stipulate that a site visit will definitively occur for reauthorization. The UNC Policy Manual stipulates that a visit must occur pursuant to an application for a review of licensure on the same renewal timetable established in 400.4.1.3: once every six years for CHEA-accredited institutions and once every two years for non-accredited institutions. The term “pursuant” means in accordance with the law, meaning that site visits are an established requirement for reauthorization. </t>
  </si>
  <si>
    <t>875-99-99-14</t>
  </si>
  <si>
    <t xml:space="preserve">The agency requires site visits to applying institutions for reauthorization (Baseline). A site visit will be conducted not less than every two years for an institution which is not CHEA- accredited. Additionally, site visits for previously licensed institutions will occur if there is a significant change in field of study or degree level, if the degree activity relies on labs or other facilities that have not been previously reviewed, or if the institution has moved to a new site or campus in North Carolina (Threshold). </t>
  </si>
  <si>
    <t xml:space="preserve">UNC Policy Manual 400.4.1.3(C): Regulation on Procedures for Licensure: Standard C (Site Visit):
3.      A site visit conducted pursuant to an application for licensure or a review of licensure will be conducted not less than once every six years in the case of an institution accredited by an accreditor recognized by the Council for Higher Education Accreditation (CHEA) and not less than every two years for an institution which is not so accredited. Such costs and honoraria will be set by the UNC System Office.
</t>
  </si>
  <si>
    <t>876-1-99-16</t>
  </si>
  <si>
    <t>The agency requires applying institutions to provide information regarding persistence rates, graduation rates, and job placement rates for reauthorization (Baseline).</t>
  </si>
  <si>
    <t>UNC Policy Manual 400.4.1 (I): Regulation on Procedures for Licensure Standard 8B (Student Services):</t>
  </si>
  <si>
    <t xml:space="preserve">UNC Policy Manual 400.4.1(I): Regulation on Procedures for Licensure Standard 8B (Student Services):
Consistent with its mission, the institution must provide student support programs, services, and activities. These services may include admissions, orientation, counseling and guidance, academic advising, financial aid advising, health care, job placement, student records, and extracurricular activities.  The institution must evaluate the effectiveness of the services it provides to students.  
4. Outcome data. Institutions must provide graduation and retention data to students, prospective students, and the University of North Carolina System Office (UNC System Office) upon request, along with the methodology used to calculate that graduation and retention data. If the institution calculates job placement data for any purpose, that data must be provided to students, prospective students, and the UNC System Office upon request. Institutions must maintain records sufficient to verify graduation, retention, and job placement data which is reported to students, prospective students, and the UNC System Office on a student-by-student basis. Institutions must engage in planning processes reasonably calculated to increase students’ graduation, retention, and job placement rates.
</t>
  </si>
  <si>
    <t>This metric was scored a 1 because of the language that states metric must be available “upon request” or on a “student-by-student basis,” but are not directly required. This format of requirement is included in the definition of a 1, which states “The agency requires that applying institutions need to report programmatic and/or institutional, such as: ... Stating the rates are required ‘upon request’ but not explicitly mandatory.”</t>
  </si>
  <si>
    <t>876-1-99-17</t>
  </si>
  <si>
    <t>876-1-99-18</t>
  </si>
  <si>
    <t>876-2-99-16</t>
  </si>
  <si>
    <t>876-2-99-17</t>
  </si>
  <si>
    <t>876-2-99-18</t>
  </si>
  <si>
    <t>877-1-99-15</t>
  </si>
  <si>
    <t xml:space="preserve">The agency requires applying institutions to provide information regarding enrollment as a financial resource for reauthorization (Baseline). </t>
  </si>
  <si>
    <t>Standard 10 (Finance and Organization).
The institution must be financially sound and capable of fulfilling its commitments to students. [G.S. 116-15(f)(10)]
1. Finances. The institution must possess and maintain adequate financial resources to sustain its mission and purpose.
a. Stability. Financial resources including enrollment, cash reserves, and endowment (if any) must be stable and show that the institution is capable of maintaining operations for an extended period of time. The minimum “extended period of time” is one and one-half times the duration of the most lengthy postsecondary degree program offered.</t>
  </si>
  <si>
    <t>877-2-99-15</t>
  </si>
  <si>
    <t>879-1-99-11</t>
  </si>
  <si>
    <t xml:space="preserve">The agency does not require applying institutions to provide the metric for annual reporting. </t>
  </si>
  <si>
    <t>https://bit.ly/nc_UNC_AnnualReport</t>
  </si>
  <si>
    <t>This metric was scored a zero due to the absence of any statute, administrative policy, or application that requires its submission for annual reporting.</t>
  </si>
  <si>
    <t>879-1-99-14</t>
  </si>
  <si>
    <t>879-1-99-20</t>
  </si>
  <si>
    <t>879-1-99-21</t>
  </si>
  <si>
    <t>879-1-99-22</t>
  </si>
  <si>
    <t>879-2-99-11</t>
  </si>
  <si>
    <t>879-2-99-14</t>
  </si>
  <si>
    <t>879-2-99-20</t>
  </si>
  <si>
    <t>879-2-99-21</t>
  </si>
  <si>
    <t>879-2-99-22</t>
  </si>
  <si>
    <t>880-1-99-3</t>
  </si>
  <si>
    <t xml:space="preserve">The agency requires applying institutions to provide course catalogs to students for annual reporting (Baseline). The catalog must meet numerous requirements, including but not limited to that it contains information describing the course of study’s substance and objectives as well as the institution’s structure of governance, admission policies, and faculty qualifications, among other stipulations (Threshold). </t>
  </si>
  <si>
    <t>G.S. § 116-15(f)(6)Standards for Licensure. - To receive a license to conduct post-secondary degree activity in this State, an institution shall satisfy the Board that the institution has met the following standards:
(6) That the institution provides students and other interested persons with a catalog or brochure containing information describing the substance, objectives, and duration of the study, equivalent experience, and achievement testing offered, a schedule of related tuition, fees, and all other necessary charges and expenses, cancellation and refund policies, and such other material facts concerning the institution and the program or course of study, equivalent experience, and achievement testing as are reasonably likely to affect the decision of the student to enroll therein, together with any other disclosures that may be specified by the Board; and that such information is provided to prospective students prior to enrollment;</t>
  </si>
  <si>
    <t>880-2-99-3</t>
  </si>
  <si>
    <t>881-1-99-6</t>
  </si>
  <si>
    <t xml:space="preserve">G.S. § 116-15(f)(6): Standards for Licensure. - To receive a license to conduct post-secondary degree activity in this State, an institution shall satisfy the Board that the institution has met the following standards: (6) That the institution provides students and other interested persons with a catalog or brochure containing information describing...a schedule of related tuition, fees, and all other necessary charges and expenses... and that such information is provided to prospective students prior to enrollment.
</t>
  </si>
  <si>
    <t>881-2-99-6</t>
  </si>
  <si>
    <t>882-1-99-4</t>
  </si>
  <si>
    <t xml:space="preserve">The agency requires applying institutions to provide student handbooks to students for annual reporting (Baseline). The agency makes stipulations that students must receive a description of their rights, the student code of conduct, an academic calendar, and information on the availability of health care, job placement, and academic support services (Threshold). </t>
  </si>
  <si>
    <t>Annual Reporting: Required Documents</t>
  </si>
  <si>
    <t>UNC Policy Manual 400.4.1(F): Regulation on Procedures for Licensure Standard 6 (Catalog): 
2. In addition to those items enumerated in G.S. 116-15(f)(6), the catalog must also include
b) A description of students’ rights and the student code of conduct;
f) The dates defining the time period covered by the catalog, which may not be longer than two years;
l) Availability of health care services and degree of responsibility of the institution for providing such services;
n) A description of job placement assistance provided to students and former students;
o) In the case of institutions delivering courses through distance education, information on the nature of faculty/student interaction, prerequisite technology competencies and skills, technical equipment requirements, and availability of 	academic support services;</t>
  </si>
  <si>
    <t xml:space="preserve">The language included in this metric's scoring is derived from Standard 6 of the UNC Policy Manual 400.4.1, which relates to course catalogs. Multiple of the stipulations made in Standard 6 fit closer to purpose of a student handbook, which states “A student handbook is a guidebook or manual that provides students with essential information about the policies, procedures, and expectations of the educational institution. It serves as a reference for students to understand the rules, regulations, and resources available to them.” The content requirements in the language of the administrative rules provide enough stringency to score this metric a 2. </t>
  </si>
  <si>
    <t>882-2-99-4</t>
  </si>
  <si>
    <t>883-1-99-5</t>
  </si>
  <si>
    <t xml:space="preserve">The agency requires institutions to submit enrollment agreements for annual reporting (Baseline).  </t>
  </si>
  <si>
    <t>Copy of Enrollment Agreement(s)</t>
  </si>
  <si>
    <t xml:space="preserve">This metric was scored as a 1 since there is an enrollment agreement required in the annual reporting required documents. </t>
  </si>
  <si>
    <t>883-2-99-5</t>
  </si>
  <si>
    <t>884-2-99-7</t>
  </si>
  <si>
    <t>The agency requires applying institutions to provide information regarding student grievance / complaint policies for annual reporting (Baseline).  The agency specifically stipulates that as a part of the course catalog, institutions must provide the name, title, and office location of the officer responsible for student complaints, and report information to students regarding how they can file complaints with the Board of Governors of the UNC System (Threshold).</t>
  </si>
  <si>
    <t>Student Complaint Log and Student Complaint Processes</t>
  </si>
  <si>
    <t>UNC Policy Manual 400.4.1(f): Regulation on Procedures for Licensure Standard 6 (Catalog)</t>
  </si>
  <si>
    <t xml:space="preserve"> UNC Policy Manual 400.4.1(f): Regulation on Procedures for Licensure: Standard 6 (Catalog): 
2. In addition to those items enumerated in G.S. § 116-15(f)(6), the catalog must also include: 
i) Name, title, and office location of the institution’s officer responsible for receiving students who wish to file complaints and to seek redress; 
j) Information regarding how students may file complaints with the Board of Governors;
</t>
  </si>
  <si>
    <t>884-1-99-7</t>
  </si>
  <si>
    <t>885-1-99-8</t>
  </si>
  <si>
    <t>UNC Policy Manual 400.4.1(H): Regulation on Procedures for Licensure: Standard 8 (Student Records): 
The institution must maintain records that are adequate to reflect the application of relevant performance or grading standards to each enrolled student. [G.S. 116-15(f)(8)] The institution must protect the security, confidentiality, and integrity of its student records. The institution must maintain student records for each student, whether or not the student completes the educational program. 
1.	Content of records. Records must show attendance, progress, and grades of each enrolled student. 
2.	Purpose of records. Adequate student records must be maintained by the institution to substantiate student attendance, academic progress, grades earned, and to provide evidence that satisfactory standards are enforced relative to attendance, progress, and performance. 
3.	Disposition of records. The institution must ensure that student records are provided to the North Carolina State Archives in the event that the institution discontinues operations. In the case of an institution having more than one campus, the institution must transfer a copy of closing campus’s student records, including without limitation each student’s transcript, regardless of whether the entire institution is closing. Records must be transmitted in a form acceptable to the North Carolina State Archives. 
4.	Records security. The institution must ensure the security and confidentiality of student records, consistent with state and federal law and industry best practices.</t>
  </si>
  <si>
    <t>G.S. § 116-15(f)(8): 
Standards for Licensure. - To receive a license to conduct post-secondary degree activity in this State, an institution shall satisfy the Board that the institution has met the following standards:
(8) That records are maintained by the institution adequate to reflect the application of relevant performance or grading standards to each enrolled student;</t>
  </si>
  <si>
    <t>885-2-99-8</t>
  </si>
  <si>
    <t>886-1-99-9</t>
  </si>
  <si>
    <t xml:space="preserve">The agency requires applying institutions to provide school closure / teach out plans for annual reporting in the event that its accreditation is or will be terminated (Baseline).  </t>
  </si>
  <si>
    <t>UNC Policy Manual 400.4.1(K): Regulation on Procedures for Licensure Standard 10 (Finance and Organization):
The institution must be financially sound and capable of fulfilling its commitments to students [G.S. 116-15(f)(10)].
3. Teachout
a. An institution must provide the board a teachout plan when:
(1) For accredited institutions, the institution is notified that its institutional accreditation is or will be terminated;
(2) For institutions participating in Federal Student Aid programs pursuant to Title IV of the Higher Education Act of 1965 (Title IV funding), the institution is notified that its Program Participation Agreement will not be renewed, or that the United States Department of Education (the Department) will bring an action against the institution to limit, suspend, or terminate its Title IV funding, or that the Department has or will institute an emergency action against it pursuant to 34 C.F.R. § 668.83;
(3) For institutions authorized in other states or jurisdictions, notification that another state or jurisdiction has or will suspend or terminate the institution’s authorization;
(4) The filing of bankruptcy or receivership of the institution or of a corporate parent; and
(5) When otherwise requested by the UNC System Office.
b. A teachout plan must contain:
(1) The projected date of closure;
(2) An explanation of how students, faculty, and staff will be informed of the closure;
(3) An explanation, on a student-by-student basis, of how the institution will help affected students to complete their programs of study with minimal disruption;
(4) Copies of signed teachout agreements with other institutions, if any;
(5) A description of how faculty and staff will be redeployed or helped to find new employment;
(6) Confirmation that the institution has contacted the North Carolina State Archives to begin transferring student records;
(7) When required by the UNC System Office, confirmation that the institution has ceased new enrollments and refunded any monies paid by prospective students who had not yet matriculated; and
(8) Other information and representations required by the UNC System Office.</t>
  </si>
  <si>
    <t xml:space="preserve">The agency’s conditional approach to this metric is based on the contingency that institutions only need to produce their teachout plan in the event that they lose their accreditation. The agency’s content requirements on these teachout plans are quite stringent, but the lack of an explicit demand for its submission leaves the scoring of this metric in an awkward position. The most fitting score for teachout plans is a 1: the agency provides stringent guidance in this category in the event teachout plans are needed, but the conditional basis for its required submission causes this metric to fall short of a 2.  </t>
  </si>
  <si>
    <t>886-2-99-9</t>
  </si>
  <si>
    <t>887-1-99-10</t>
  </si>
  <si>
    <t xml:space="preserve">The agency requires applying institutions to provide a tuition refund policy for annual reporting (Baseline). The agency stipulates that the policy must be fair and equitable and is published in a manner accessible to students, prospective students, and the public (Threshold). </t>
  </si>
  <si>
    <t>UNC Policy Manual 400.4.1(O): Regulation on Procedures for Licensure Standard 14 (Cancellation and Refund Policy): The institution must have a fair and equitable cancellation and refund policy. The institution must have and maintain a fair and equitable cancellation and refund policy that applies equally to all students. Such policy must be published in a manner accessible to students, prospective students, and the public.</t>
  </si>
  <si>
    <t>G.S. § 116-15(f)(14) Standards for Licensure.</t>
  </si>
  <si>
    <t>G.S. § 116-15(f)(14) Standards for Licensure. - To receive a license to conduct post-secondary degree activity in this State, an institution shall satisfy the Board that the institution has met the following standards:
(14) That the institution has a fair and equitable cancellation and refund policy;</t>
  </si>
  <si>
    <t xml:space="preserve">This is a weak 2 for tuition refund policies. The agency requires that institution’s refund policies must be accessible to students, prospective students, and the public. This fits well with this metric’s definition of a 2, which states “The agency explicitly stipulates that applying institutions need to report procedures for managing tuition and refunds and includes stipulations regarding specific policy implementation requirements and other relevant information requirements, such as... requiring tuition refund policies to be posted publicly.” Additionally, the agency requires that institution’s cancellation and refund policy be “fair and equitable.” Although the term equitable could mean different things to different people, this language lacks the specificity and procedural direction to classify this metric as a strong 2. </t>
  </si>
  <si>
    <t>887-2-99-10</t>
  </si>
  <si>
    <t>888-1-99-12</t>
  </si>
  <si>
    <t xml:space="preserve">The agency requires applying institutions to maintain a surety bond for reauthorization (Baseline). The agency specifically stipulates that the bond's value must be equal to the maximum amount of prepaid tuition held at any time during the last fiscal year, but no less than ten thousand dollars ($10,000) and requires the agency to provide a statement from an independent CPA attesting to the quality of the bond (Threshold).  </t>
  </si>
  <si>
    <t>1) Current Tuition guaranty bond, rider, or continuation certificate 2) statement from independent CPA attesting to the accuracy of the tuition bond 3) tuition bond calculation, and 4) evidence of adequate casualty and life insurance.</t>
  </si>
  <si>
    <t>UNC Policy Manual 400.4.1 (Regulation on Procedures for Licensure: Standard 10 (Finance and Organization): 
The institution must be financially sound and capable of fulfilling its commitments to students. [G.S. 116-15(f)(10)]
f. Bonding. A tuition guaranty bond, or equivalent, of not less than $10,000 and at least equal to or higher than the maximum amount of prepaid tuition held (i.e., unearned tuition held) existing at any time during the most recent fiscal year must be maintained. The bond must secure the institution’s compliance with G.S. 116-15 and Section 400.1 of the UNC Policy Manual. The bond must continue in effect until cancelled by the institution, and it must recite that such cancellation may not be effective prior to 30 days’ notice of cancellation to the Board. The institution must provide a statement by an independent certified public accountant specifying the existing principal amount of tuition guaranty bond and that the principal amount is not less than $10,000 and is at least equal to or higher than the maximum amount of prepaid tuition held (i.e., unearned tuition held) existing at any time during the most recent fiscal year. Such statement should be expressed as follows: “The guaranty tuition bond in the amount of __________ (amount) maintained by ____________(name) as of the date of this statement is not less than $10,000 and is at least equal to or higher than the maximum amount of prepaid tuition held (i.e. unearned tuition held) existing at any time during the fiscal year The UNC Policy Manual Page 13 of 16 ended ______________.” The UNC System Office shall promulgate regulations relating to the proper calculation of the bond.</t>
  </si>
  <si>
    <t xml:space="preserve">https://web.archive.org/web/20240611165110/https://www.ncleg.gov/EnactedLegislation/Statutes/HTML/BySection/Chapter_116/GS_116-15.html  </t>
  </si>
  <si>
    <t>G.S. § 116-15(f1):</t>
  </si>
  <si>
    <t xml:space="preserve">(f1) (1) A guaranty bond is required for each institution that is licensed. The Board may revoke the license of an institution that fails to maintain a bond pursuant to this subsection. If the institution has provided a bond pursuant to G.S. 115D-95, the Board may waive the bond requirement under this subsection. The Board may not waive the bond requirement under this subsection if the applicant has provided an alternative to a guaranty bond under G.S. 115D-95(c).
(2) When application is made for a license or license renewal, the applicant shall file a guaranty bond with the clerk of the superior court of the county in which the institution will be located. The bond shall be in favor of the students. The bond shall be executed by the applicant as principal and by a bonding company authorized to do business in this State. The bond shall be conditioned to provide indemnification to any student, or his parent or guardian, who has suffered a loss of tuition or any fees by reason of the failure of the institution to offer or complete student instruction, academic services, or other goods and services related to course enrollment for any reason, including the suspension, revocation, or nonrenewal of an institution's license, bankruptcy, foreclosure, or the institution ceasing to operate. The bond shall be in an amount determined by the Board to be adequate to provide indemnification to any student, or his parent or guardian, under the terms of the bond. The bond amount for an institution shall be at least equal to the maximum amount of prepaid tuition held at any time during the last fiscal year by the institution. The bond amount shall also be at least ten thousand dollars ($10,000). Each application for a license shall include a letter signed by an authorized representative of the institution showing in detail the calculations made and the method of computing the amount of the bond, pursuant to this subdivision and the rules of the Board. If the Board finds that the calculations made and the method of computing the amount of the bond are inaccurate or that the amount of the bond is otherwise inadequate to provide indemnification under the terms of the bond, the Board may require the applicant to provide an additional bond. The bond shall remain in force and effect until cancelled by the guarantor. The guarantor may cancel the bond upon 30 days notice to the Board. Cancellation of the bond shall not affect any liability incurred or accrued prior to the termination of the notice period.
</t>
  </si>
  <si>
    <t>This is a strong 2 for surety bonds. The agency makes stipulations regarding the value and procedures for filing the bond, fitting well with the definition of a 2, which states ” The agency explicitly stipulates that applying institutions need to report procedures for managing surety bonds and includes stipulations regarding specific policy implementation requirements and other relevant information requirements, such as: Requiring documentation of a surety bond or surety bond dues for specific policies based on institutional type, program level, tuition level, etc.”</t>
  </si>
  <si>
    <t>888-2-99-12</t>
  </si>
  <si>
    <t>889-1-99-13</t>
  </si>
  <si>
    <t xml:space="preserve">The agency requires applying institutions to provide audited financial statements for annual reporting (Baseline). The agency stipulates that the institution’s financial statements demonstrate they are capable of maintaining operations for an extended period of time, satisfying a number of industry standard financial indicators, and sustaining a comprehensive financial plan for its long-range management. The financial statements must be audited annually by an independent certified public accountant (CPA) (Threshold).  </t>
  </si>
  <si>
    <t>Evidence of Adequate Financial Support/Stability, including 1) most recent audited financial statement. available (including the audit opinion letter) *note: if the last audit is more than eighteen (18) months old, please provide draft financial statements for each unaudited fiscal year since your last audit, 2) detailed description of the impact of any material subsequent events on the last audited report available through date of submission.</t>
  </si>
  <si>
    <t>UNC Policy Manual 400.4.1(K): Regulation on Procedures for Licensure Standard 10 (Finance and Organization):
The institution must be financially sound and capable of fulfilling its commitments to students. [G.S. 116-15(f)(10)]
Finances. The institution must possess and maintain adequate financial resources to sustain its mission and purpose.
a. Stability. Financial resources including enrollment, cash reserves, and endowment (if any) must be stable and show that the institution is capable of maintaining operations for an extended period of time. The minimum “extended period of time” is one and one-half times the duration of the most lengthy postsecondary degree program offered.
b. Adequacy. The following financial indicators must be in keeping with industry standards and reasonably likely to produce an education of good quality for students:
(1) Average annual expenditures per student for educational programs or average annual income per student from educational activities;
(2) Financial ratios utilized in industry standard accounting analyses, such as the Current Ratio, Cash Ratio, Total Debt to Assets ratio;
(3) Measures utilized as part of debt covenant compliance; and
(4) Analytical ratios specific to higher education, such as the Composite Financial Index and those methods adopted by the National Association of College and University Business Officers.
c. Plan for financial development. The institution must maintain a coordinated, comprehensive, and flexible financial plan for its long-range management.
d. Financial records and audit report. The institution’s recent financial history must demonstrate financial stability. The institution must present documents consistent with generally accepted accounting standards reflecting its financial condition during the application process and yearly thereafter in the reporting process. The institution must maintain adequate and sufficient financial records, and its financial statements must be audited annually by an independent certified public accountant (CPA) according to generally accepted auditing standards. The independent certified public accountant must render an unqualified opinion as to the fairness of presentation of financial statements and as to their conformity with generally accepted accounting principles.</t>
  </si>
  <si>
    <t>G.S. § 116-15(f)(10) Standards for Licensure. - To receive a license to conduct post-secondary degree activity in this State, an institution shall satisfy the Board that the institution has met the following standards: 
(10) That the institution is financially sound and capable of fulfilling its commitments to students and that the institution has provided a bond as provided in subsection (f1) of this section;</t>
  </si>
  <si>
    <t xml:space="preserve">The agency makes multiple requirements for this metric that qualify it as a 2, including making institutions meet specific indicators, the stipulation regarding the institution’s ability to maintain operations for an extended period of time, and the requirement that the statements are CPA-certified. This is a strong 2.  </t>
  </si>
  <si>
    <t>889-2-99-13</t>
  </si>
  <si>
    <t>890-1-99-16</t>
  </si>
  <si>
    <t xml:space="preserve">The agency requires applying institutions to provide information regarding persistence rates, graduation rates, and job placement rates for annual reporting (Baseline).  The agency specifically requires the methodology for the calculation and for retention rates to be provided for each program for annual reporting (Threshold). </t>
  </si>
  <si>
    <t>Annual Report: Program Information, Degree Programs, and Required Documents</t>
  </si>
  <si>
    <t>Program Information
Graduation Rate for the Institution. Specify how the student retention, graduation, and employment rates are calculated and the twelve-month period that defines the institution’s year (1-year only)
Degree Programs 
CIP Code
Level
Retention Rate %
Graduation Rate %
Employment Rate %
Sites
Unduplicated student enrollment from July 1, XXXX –  June 30 XXXX
Number of Degrees Awarded from July 1, 2022 – June 30, XXXX
Required Documents
Annual Job Placement Records</t>
  </si>
  <si>
    <t>UNC Policy Manual 400.4.1(I): Regulation on Procedures for Licensure Standard 8B (Student Services):</t>
  </si>
  <si>
    <t>UNC Policy Manual 400.4.1(I): Regulation on Procedures for Licensure Standard 8B (Student Services): Consistent with its mission, the institution must provide student support programs, services, and activities. These services may include admissions, orientation, counseling and guidance, academic advising, financial aid advising, health care, job placement, student records, and extracurricular activities.  The institution must evaluate the effectiveness of the services it provides to students.  
4. Outcome data. Institutions must provide graduation and retention data to students, prospective students, and the University of North Carolina System Office (UNC System Office) upon request, along with the methodology used to calculate that graduation and retention data. If the institution calculates job placement data for any purpose, that data must be provided to students, prospective students, and the UNC System Office upon request. Institutions must maintain records sufficient to verify graduation, retention, and job placement data which is reported to students, prospective students, and the UNC System Office on a student-by-student basis. Institutions must engage in planning processes reasonably calculated to increase students’ graduation, retention, and job placement rates.</t>
  </si>
  <si>
    <t xml:space="preserve">This metric was scored a 2 because of the language that states persistence metrics, graduation rates, and employment rates are required on the annual reporting document by program. </t>
  </si>
  <si>
    <t>890-1-99-17</t>
  </si>
  <si>
    <t>890-1-99-18</t>
  </si>
  <si>
    <t>890-2-99-16</t>
  </si>
  <si>
    <t>890-2-99-17</t>
  </si>
  <si>
    <t>890-2-99-18</t>
  </si>
  <si>
    <t>891-1-99-1</t>
  </si>
  <si>
    <t xml:space="preserve">The agency requires applying institutions to provide accreditation information for annual reporting. </t>
  </si>
  <si>
    <t>Annual Report: Institutional Profile</t>
  </si>
  <si>
    <t>Annual Report: Institutional Profile
Accreditation Memberships:
Annual Report: Program Profile
Programmatic Accreditation</t>
  </si>
  <si>
    <t>891-1-99-2</t>
  </si>
  <si>
    <t>891-2-99-1</t>
  </si>
  <si>
    <t>891-2-99-2</t>
  </si>
  <si>
    <t>892-1-99-15</t>
  </si>
  <si>
    <t>The agency requires applying institutions to provide information regarding enrollment for annual reporting (Baseline). The agency specifically stipulates that enrollment is provided at the program level (Threshold).</t>
  </si>
  <si>
    <t>Degree Program Information</t>
  </si>
  <si>
    <t>Degree Programs 
Sites
Unduplicated student enrollment from July 1, XXXX – June 30 XXXX
Number of Degrees Awarded from July 1, 2022 – June 30, XXXX</t>
  </si>
  <si>
    <t xml:space="preserve">This metric was scored a 2 because of the language that states Persistence Metrics, graduation rates, and employment rates are required on the annual reporting document by program. </t>
  </si>
  <si>
    <t>892-2-99-15</t>
  </si>
  <si>
    <t>893-1-99-19</t>
  </si>
  <si>
    <t xml:space="preserve">The agency requires institutions to provide cohort default rates at the institution level for annual reporting. They specifically require the cohort default rate for the past three years (Threshold). </t>
  </si>
  <si>
    <t>Institutional Profile</t>
  </si>
  <si>
    <t xml:space="preserve">Cohort Default Rate </t>
  </si>
  <si>
    <t xml:space="preserve">This metric was scored as a 2 because the cohort default rate (and composite score and 90/10) rate are collected for the past three years in the annual reporting document. </t>
  </si>
  <si>
    <t>893-2-99-19</t>
  </si>
  <si>
    <t>894-99-99-1</t>
  </si>
  <si>
    <t>nc_NCCCS</t>
  </si>
  <si>
    <t>North Carolina Community College System</t>
  </si>
  <si>
    <t>nc_NCCCS_3</t>
  </si>
  <si>
    <t>State Board of Proprietary Schools</t>
  </si>
  <si>
    <t xml:space="preserve">The agency requires the institution to provide institutional accreditation information (e.g., accrediting agency, if applicable) for renewal (Baseline). </t>
  </si>
  <si>
    <t xml:space="preserve">https://bit.ly/NCCCS_Renewal_App </t>
  </si>
  <si>
    <t>Renewal Application (2020-21)</t>
  </si>
  <si>
    <t>9) Accrediting Agency (if applicable). List name, address, telephone and fax numbers.  Expiration Date</t>
  </si>
  <si>
    <t>The metric was scored as a 1 based on the 2020-21 application for renewal; it is not a requirement, but it does appear that the agency wants to know about Suspension, Probation, or Show Cause issues with accreditors in the annual report section of the renewal application.</t>
  </si>
  <si>
    <t>895-99-99-2</t>
  </si>
  <si>
    <t xml:space="preserve">The agency does not require applying institutions to provide information about the metric for reauthorization/annual reporting. </t>
  </si>
  <si>
    <t>This metric was scored a zero due to the absence of any statute, administrative policy, or application that requires its submission for reauthorization.</t>
  </si>
  <si>
    <t>895-99-99-7</t>
  </si>
  <si>
    <t>895-99-99-14</t>
  </si>
  <si>
    <t>895-99-99-19</t>
  </si>
  <si>
    <t>895-99-99-20</t>
  </si>
  <si>
    <t>895-99-99-21</t>
  </si>
  <si>
    <t>895-99-99-22</t>
  </si>
  <si>
    <t>896-99-99-3</t>
  </si>
  <si>
    <t>The agency requires applying institutions to provide a course catalog for reauthorization (Baseline). The agency specifically stipulates that the catalog contain numerous criteria, including but not limited to descriptions of the institution’s academic calendar, facilities, and fee structure and policies regarding standards of progress, student conduct, enrollment, and the granting of credits (Threshold).</t>
  </si>
  <si>
    <t xml:space="preserve">https://bit.ly/NCCCS_Renewal_App  </t>
  </si>
  <si>
    <t>Current Catalog with Catalog Certification and Checklist for School Catalog.</t>
  </si>
  <si>
    <t>https://web.archive.org/web/20240630211239/https://www.nccommunitycolleges.edu/about-us/state-board/state-board-code/?embedPdfUrl=https%3A%2F%2Fncccsstg.wpengine.com%2Fsites%2Fdefault%2Ffiles%2Flegal%2Fsbccc%2Ftitle%2Ftitle_2_proprietaryschools_01nov23.pdf</t>
  </si>
  <si>
    <t>2A SBCCC 300.2(c): Application for License Renewal</t>
  </si>
  <si>
    <t xml:space="preserve">2A SBCCC 300.2(c): Application for License Renewal:
(c) Schools desiring the renewal of their license shall submit an application on or before March 15 of each year. The application shall be accompanied by the following: 
(3) Copy of current catalog containing all information required of schools applying for initial license; </t>
  </si>
  <si>
    <t>https://web.archive.org/web/20240630211550/https://www.ncleg.gov/EnactedLegislation/Statutes/PDF/ByArticle/Chapter_115D/Article_8.pdf</t>
  </si>
  <si>
    <t>G.S. § 115D‑90(b)</t>
  </si>
  <si>
    <t>G.S. § 115D‑90(b):
(b) Application for a license shall be filed in the manner and upon the forms prescribed and furnished by the State Board of Proprietary Schools for that purpose. Such application shall be signed by the applicant and properly verified and shall contain such of the following information as may apply to the particular schools for which a license is sought:
(7) Such additional information as the State Board, acting by and through the State Board of Proprietary Schools, may deem necessary to enable it to determine the adequacy of the program of instruction and matters pertaining thereto. Each application shall be accompanied by a copy of the current bulletin or catalog of the school which shall be in published form and certified by an authorized official of the school as being current, true, and correct in content and policy. The school bulletin shall contain the following information:
a. Identifying data, such as volume number and date of publication.
b. Names of the institution and its governing body, officials, and faculty.
c. A calendar of the institution showing legal holidays, beginning and ending dates of each quarter, term or semester, and other important dates.
d. Institution’s policy and regulations relative to leave, absences, class cuts, make-up work, tardiness, and interruptions for unsatisfactory attendance.
e. Institution’s policy and regulations on enrollment with respect to enrollment dates and specific entrance requirements for each course.
f. Institution’s policy and regulations relative to standards of progress required of the student by the institution. This policy will define the grading system of the institution; the minimum grades considered satisfactory; conditions for interruption for unsatisfactory grades or progress and description of the probationary period, if any, allowed by the institution; and conditions of reentrance for those students dismissed for unsatisfactory progress. A statement will be made regarding progress records kept by the institution and furnished to the student.
g. Institution's policy and regulations relating to student conduct and conditions for dismissal for unsatisfactory conduct.
h. Detailed schedule for fees, charges for tuition, books, supplies, tools, student activities, laboratory fees, service charges, rentals, deposits, and all other charges.
i. Policy and regulations of the institution relative to the refund of the unused portion of tuition, fees, and other charges in the event the student does not enter the course or withdraws or is discontinued therefrom. The policy and regulations shall provide for, at a minimum, a full refund if a student withdraws before the first day of class or the school cancels the class and a seventy‑five percent (75%) refund if the student withdraws within the first twenty‑five percent (25%) of the period of enrollment for which the student was charged.
j. A description of the available space, facilities, and equipment.
k. A course outline for each course for which approval is requested, showing:
1. Subjects or units in the course,
2. Type of skill to be learned, and
3. Approximate (i) time; (ii) clock hours, and (iii) credit hours or credit hours equivalent, as appropriate, to be spent on each subject or unit. l. Policy and regulations of the institution relative to granting credit for previous and educational training.</t>
  </si>
  <si>
    <t xml:space="preserve">Similarly to the scoring of this metric in the first process (out-of-state and non-public, in-state), the agency takes an extremely stringent approach to course catalogs. They require the inclusion of a myriad of standards in the catalog, ranging widely in subject matter. Multiple of the stipulations listed in the cited statute will be included in the scoring of metrics to come, such as student handbooks, tuition and fee schedules, and tuition refund policies. This is as strong of a 2 as you will find for this metric. </t>
  </si>
  <si>
    <t>897-99-99-4</t>
  </si>
  <si>
    <t xml:space="preserve">The agency requires applying institutions to provide student handbooks for reauthorization (Baseline). Institutions must produce to the agency an academic calendar, a description of the available facilities, and policies and regulations regarding attendance, the enrollment and entrance requirements of each course, standards of progress, student conduct/conditions, and processes relating to the gaining of credit for previous educational training (Threshold).  </t>
  </si>
  <si>
    <t xml:space="preserve">2A SBCCC 300.2(c): Application for License Renewal
c) Schools desiring the renewal of their license shall submit an application on or before March 15 of each year. The application shall be accompanied by the following: 
(3) Copy of current catalog containing all information required of schools applying for initial license; </t>
  </si>
  <si>
    <t>G.S. § 115D‑90(b) Application for a license shall be filed in the manner and upon the forms prescribed and furnished by the State Board of Proprietary Schools for that purpose. Such application shall be signed by the applicant and properly verified and shall contain such of the following information as may apply to the particular schools for which a license is sought:
(7) Such additional information as the State Board, acting by and through the State Board of Proprietary Schools, may deem necessary to enable it to determine the adequacy of the program of instruction and matters pertaining thereto. Each application shall be accompanied by a copy of the current bulletin or catalog of the school which shall be in published form and certified by an authorized official of the school as being current, true, and correct in content and policy. The school bulletin shall contain the following information:
c. A calendar of the institution showing legal holidays, beginning and ending dates of each quarter, term or semester, and other important dates.
d. Institution’s policy and regulations relative to leave, absences, class cuts, make-up work, tardiness, and interruptions for unsatisfactory attendance.
e. Institution’s policy and regulations on enrollment with respect to enrollment dates and specific entrance requirements for each course.
f. Institution's policy and regulations relative to standards of progress required of the student by the institution. This policy will define the grading system of the institution; the minimum grades considered satisfactory; conditions for interruption for unsatisfactory grades or progress and description of the probationary period, if any, allowed by the institution; and conditions of reentrance for those students dismissed for unsatisfactory progress. A statement will be made regarding progress records kept by the institution and furnished to the student.
g. Institution's policy and regulations relating to student conduct and conditions for dismissal for unsatisfactory conduct.
j. A description of the available space, facilities, and equipment.
l. Policy and regulations of the institution relative to granting credit for previous educational training.</t>
  </si>
  <si>
    <t xml:space="preserve">The subpoints included in the statute citation of this metric are derived from G.S. § 115D‑90(b)(7), which relates to course catalogs, not student handbooks. Multiple requirements in this subsection align with the defined content of a student handbook, which states “The student handbook covers a wide range of topics, such as academic policies, code of conduct, student rights and responsibilities, disciplinary procedures, campus facilities, student organizations, support services, and various administrative processes. It may also include information about campus safety, health services, and academic calendars.” The agency makes seven stipulations that fall under the purview of this definition, multiple of which are explicitly listed in the metric’s definition. This provides the stringency needed to categorize this metric as a 2. </t>
  </si>
  <si>
    <t>898-99-99-5</t>
  </si>
  <si>
    <t>The agency requires applying institutions to provide enrollment agreements for reauthorization (Baseline).</t>
  </si>
  <si>
    <t>2A SBCCC 300.1(b): Application for Initial License</t>
  </si>
  <si>
    <t xml:space="preserve">2A SBCCC 300.1(b): Application for Initial License
(b) Any person or persons seeking to operate a proprietary school that requires licensure shall submit a preliminary application setting forth the proposed location of the school, the qualifications of the Chief Administrator of the school, a description of the facilities available, courses to be offered, and financial resources available to equip and maintain the school. Upon approval of the preliminary application, a final application may be submitted. The final application shall be verified and accompanied by the following:
(8) Enrollment application or student contract form; </t>
  </si>
  <si>
    <t>G.S. § 115D‑91(b)</t>
  </si>
  <si>
    <t xml:space="preserve">G.S. § 115D‑91(b): Unless a duration is otherwise prescribed by the State Board of Community Colleges, licenses shall be renewable annually on July 1 if all of the following conditions are met
(3) The school and its courses, facilities, faculty and all other operations are found to meet the criteria set forth in the requirements for a school to secure an original license. </t>
  </si>
  <si>
    <t>Stipulations regarding enrollment agreements are found exclusively in the administrative rules for the application for initial licensure, not in any information communicating the policies for renewal. However, G.S. § 115D‑91(b) states that schools must meet the criteria set forth in the original license requirements in order to be renewed, meaning that enrollment agreements are required for reauthorization. There are some mentions of the enrollment agreements for student records in the old application (https://bit.ly/NCCCS_Renewal_App), but it doesn’t amount to a 2.</t>
  </si>
  <si>
    <t>899-99-99-6</t>
  </si>
  <si>
    <t xml:space="preserve">The agency requires applying institutions to provide information regarding tuition and fee schedules reauthorization (Baseline). The agency stipulates that the tuition and fee schedule include charges for tuition, books, supplies, tools, student activities, laboratory fees, service charges, rentals, deposits, and all other charges (Threshold). </t>
  </si>
  <si>
    <t>Renewal Application (2020-21): Checklist for School Catalog</t>
  </si>
  <si>
    <t xml:space="preserve">Detailed schedule for fees, charges for tuition, books, supplies, tools, student activities, laboratory fees, service charges, rentals, deposits, and all other charges. If the total tuition of a program exceeds $5,000, you must comply with the following Community College Code rule: “If total tuition is greater than five-thousand dollars ($5,000), the school may collect up to 50 percent of the total tuition prior to that mid-point of the program. The remainder of the tuition may be collected only when the student has completed one-half of the program. Federal regulations regarding the disbursement of tuition shall supersede state disbursement regulations stated in this Rule.” </t>
  </si>
  <si>
    <t xml:space="preserve">2A SBCCC 300.2(c): Application for License Renewal
(c) Schools desiring the renewal of their license shall submit an application on or before March 15 of each year. The application shall be accompanied by the following: 
(3) Copy of current catalog containing all information required of schools applying for initial license; </t>
  </si>
  <si>
    <t xml:space="preserve">G.S. § 115D‑90(b) Application for a license shall be filed in the manner and upon the forms prescribed and furnished by the State Board of Proprietary Schools for that purpose. Such application shall be signed by the applicant and properly verified and shall contain such of the following information as may apply to the particular schools for which a license is sought:
(7) Such additional information as the State Board, acting by and through the State Board of Proprietary Schools, may deem necessary to enable it to determine the adequacy of the program of instruction and matters pertaining thereto. Each application shall be accompanied by a copy of the current bulletin or catalog of the school which shall be in published form and certified by an authorized official of the school as being current, true, and correct in content and policy. The school bulletin shall contain the following information:
h. Detailed schedule for fees, charges for tuition, books, supplies, tools, student activities, laboratory fees, service charges, rentals, deposits, and all other charges. </t>
  </si>
  <si>
    <t xml:space="preserve">This metric could be categorized as a weak 2. As opposed to simply being required to provide an aggregate total of tuition and fees, institutions must break down all charges by their category and purpose. This agrees with the definition of a 2, which states “The agency explicitly stipulates that applying institutions need to report programmatic and/or institutional tuition, costs, and fees and includes stipulations regarding relevant information requirements, such as requiring a detailed schedule of tuition and fees disaggregated by program, types of fees, books/equipment/supplies, other costs, and requiring tuition and fees to be posted publicly (catalog, marketing materials, enrollment agreement).” </t>
  </si>
  <si>
    <t>900-99-99-8</t>
  </si>
  <si>
    <t xml:space="preserve">The agency requires the institution to maintain records for authorization (Baseline). The agency specifically requires the agency to submit a statement on progress records kept and transcripts furnished to students in the catalog (Threshold).  </t>
  </si>
  <si>
    <t xml:space="preserve">Statement Re: Progress Records Kept &amp; Furnished to Students (Transcripts) </t>
  </si>
  <si>
    <t xml:space="preserve">This metric was scored a 2 due to being included in the application that requires its submission for reauthorization. 2A SBCCC 400.11 is dedicated to the handling of student records, saying “a school licensed under G.S. 115D, Article 8, shall maintain current, complete, and accurate records to show the following:” before listing 5 requirements on the subject. </t>
  </si>
  <si>
    <t>901-99-99-9</t>
  </si>
  <si>
    <t xml:space="preserve">The agency requires applying institutions to provide a school closure / teach out plan for reauthorization (Baseline). The agency specifically stipulates that the institution adopt a teach-out plan to be kept on file that includes provisions to assist students in completing, transferring, or being refunded for their program. Institutions must also file a copy of all student academic and financial aid records with the Department of Cultural Resources prior to closure (Threshold). </t>
  </si>
  <si>
    <t>Renewal Application (2020-21): Teach-Out Plan and Notice Of Closure Requirement</t>
  </si>
  <si>
    <t>Renewal Application (2020-21): Teach-Out Plan and Notice Of Closure Requirement
Instructions READ THE INFORMATION ON THE FOLLOWING PAGES CAREFULLY. COMPLETE AND SUBMIT THE PAGE ENTITLED "AFFIRMATION OF TEACH-OUT PLAN AND NOTICE OF CLOSURE REQUIREMENT" IMMEDIATELY BEHIND TAB 12 OF YOUR RENEWAL APPLICATION.
Teach-Out Plan
All schools must adopt a teach-out plan in the event of school closure for any reason. The plan must be kept on file for audit purposes and shall include:
o Procedure for notifying students of a pending school closure.
Teach-out arrangements with other educational or training institutions.
The teach-out arrangements shall include:
Provisions for students to complete their programs.
Options to transfer to other equivalent programs at other institutions.
Refunds for the portion of prepaid tuition and fees not earned by the school.
Notification:
Each student shall be given a minimum 30-day written notice of the school's intent to close. Prior to closure, school officials shall assist students with:
a. Completing their programs at the school.
b. Identifying equivalent programs at other institutions.
c. Transferring to other institutions.
d. Receiving refunds.
Record Filing:
Prior to closure, a school shall file a copy of all student permanent academic and financial aid records with the Department of Cultural Resources. The teach-out plan should document that the school has contacted the North Carolina State Archives to arrange for permanent retention of student academic and financial aid records.
Contact Information:
Please contact State Archives to arrange for permanent retention of student records at (919) 807-7310. They will provide you with a letter stating that they will accept your records should it become necessary.</t>
  </si>
  <si>
    <t>2A SBCCC 400.13 Teach-Out Plan and Record Retention</t>
  </si>
  <si>
    <t>2A SBCCC 400.13 Teach-Out Plan and Record Retention
(a)	Each proprietary school shall adopt a teach-out plan. The plan shall be kept on file in the school's administrative office. A copy of the plan shall be submitted to the North Carolina SBPS with any application for initial licensure or license renewal. Amendments or revisions to the plan shall be submitted to the SBPS as they are made.
(b)	The plan shall include the procedure for notifying students of a pending school closure and the teach-out arrangements with other educational or training institutions. The teach-out arrangements shall include provisions for students to complete their programs, to transfer to other equivalent programs at other institutions, and to be refunded that portion of their prepaid tuition and fees not earned by the school.
(c)	Each student shall be given a minimum 30-day written notice of the school's intent to close. Prior to closure, school officials shall assist students with: 
(1)	Completing their programs at the school; 
(2)	Identifying equivalent programs at other institutions; 
(3)	Transferring to other institutions, and 
(4)	Receiving refunds
(d)	Prior to closure, a school shall file a copy of all student permanent academic and financial aid records with the Department of Cultural Resources.</t>
  </si>
  <si>
    <t xml:space="preserve">The primary distinction between medium and high stringency scores for school closure / teach out plans is the timeline for reporting: metrics scored a 1 only require institutions to submit teach out plans in the event of a closure, whereas for a 2, the agency explicitly stipulates that applying institutions are required to have a plan in place prior to a potential closure. SBPS requires all institutions to provide a teach out plan for both initial licensure and license renewal, making this metric a 2. </t>
  </si>
  <si>
    <t>902-99-99-10</t>
  </si>
  <si>
    <t xml:space="preserve">The agency requires applying institutions to provide information regarding tuition refund policies for reauthorization (Baseline). The agency specifically stipulates that the institution provide for a full refund if a student withdraws before the first day of class and a seventy-five percent (75%) refund if the student withdraws within the first twenty-five percent (25%) of the period of enrollment (Threshold). </t>
  </si>
  <si>
    <t xml:space="preserve"> https://bit.ly/NCCCS_Renewal_App </t>
  </si>
  <si>
    <t>Renewal Application (2020-21): Checklist for School Catalog
i.   Policy/Regulations – Re: Refund: Refund of Unused Portions of Tuition, Fees, etc. if student does not enter course; if student withdraws from course; if student is discontinued.</t>
  </si>
  <si>
    <t xml:space="preserve"> G.S. § 115D‑90(b)
(b) Application for a license shall be filed in the manner and upon the forms prescribed and furnished by the State Board of Proprietary Schools for that purpose. Such application shall be signed by the applicant and properly verified and shall contain such of the following information as may apply to the particular schools for which a license is sought:
(7) Such additional information as the State Board, acting by and through the State Board of Proprietary Schools, may deem necessary to enable it to determine the adequacy of the program of instruction and matters pertaining thereto. Each application shall be accompanied by a copy of the current bulletin or catalog of the school which shall be in published form and certified by an authorized official of the school as being current, true, and correct in content and policy. The school bulletin shall contain the following information:
i. Policy and regulations of the institution relative to the refund of the unused portion of tuition, fees and other charges in the event the student does not enter the course or withdraws or is discontinued therefrom. The policy and regulations shall provide for, at a minimum, a full refund if a student withdraws before the first day of class or the school cancels the class and a seventy‐five percent (75%) refund if the student withdraws within the first twenty‐five percent (25%) of the period of enrollment for which the student was charged. </t>
  </si>
  <si>
    <t xml:space="preserve">This metric was scored a 2 due to the agency’s explicit stipulations regarding how an institution’s refund policies account for the timing of a student’s withdrawal in relation to the overall period of enrollment. </t>
  </si>
  <si>
    <t>903-99-99-11</t>
  </si>
  <si>
    <t xml:space="preserve">The agency requires applying institutions to contribute to SBPS’s student protection fund for reauthorization (Baseline). The agency specifically stipulates that the institution’s annual contribution be based on its annual gross tuition revenue, ranging from a $200 to $2,000-plus assessment (Threshold). </t>
  </si>
  <si>
    <t xml:space="preserve">Renewal Application (2020-21): Student Protection Fund Assessment Form </t>
  </si>
  <si>
    <t>Enter your school’s gross annual receipts for the previous calendar year: $ *Note: The dollar amount for annual gross tuition revenues, should match the annual receipt amount reported in your annual report submitted along with this renewal application. In the table listed below, identify the range in the left-hand column that includes the gross tuition receipts amount listed above and enter it in the middle column next to the range.</t>
  </si>
  <si>
    <t>2A SBCCC 300.2(e): Application for License Renewal</t>
  </si>
  <si>
    <t>2A SBCCC 300.2(e): Application for License Renewal
(e) Proprietary schools shall make payment to the Student Protection Fund in the amount set forth in G.S. 115D-95.1. The full and timely payment into the Student Protection Fund is a condition of licensure. The State Board of Community Colleges shall not refund any payment to the Student Protection Fund in the event that a school's license is suspended or revoked.</t>
  </si>
  <si>
    <t xml:space="preserve">G.S. § 115D‑95.1
</t>
  </si>
  <si>
    <t xml:space="preserve">G.S. § 115D‑95.1
(b) Student Protection Fund. – The Student Protection Fund is established in the Department of State Treasurer as a statewide fee‑supported fund. Interest accruing to the Fund is credited to the Fund. The State Board of Proprietary Schools administers the Fund. The purpose of the Fund is to compensate students enrolled in a proprietary school licensed under this Article who have suffered a loss of tuition, fees, or any other instructional‑related expenses paid to the school by reason of the failure of the school to offer or complete student instruction, academic services, or other goods and services related to course enrollment if the school ceases to operate for any reason, including the suspension, revocation, or nonrenewal of a school's license, bankruptcy, or foreclosure
(e) Annual Revenue Payment. – Each proprietary school operating in the State shall pay annually into the Fund an amount based on its annual gross tuition revenue generated in the State as follows:
Annual Gross Tuition Revenue					Amount of Assessment
$1.00-$25,000							$200.00
$25,001-$50,000							$250.00
$50,001-$100,000						$300.00
$100,001-$200,000						$400.00
$200,001-$300,000						$500.00
$300,001-$400,000						$600.00
$400,001-$500,000						$700.00
$500,001-$750,000						$1,000
$750,001-$1,000,000						$1,250
$1,500,001-$2,000,000						$2000
Greater than $2,000,000						$2,000 plus one-										twentieth of one 									percent (.05%) of 									annual gross tuition 									revenue over 									$2,000,000. 
</t>
  </si>
  <si>
    <t>The Student Protection Fund is a statewide fee-supported fund, established in the Department of State Treasurer and managed by the Student Protection Fund Advisory Committee. The purpose of the Fund is to compensate students for losses suffered in the event of a school closure. Contributing to the Student Protection Fund is a requirement for both initial authorization and renewal- schools pay a flat rate of $1,250 into the Fund prior to its first year of operations, then make annual contributions based on its annual gross tuition revenue. I would classify this metric as a weak 2, fitting with the definition that states “the agency explicitly stipulates that applying institutions need to report procedures for managing tuition recovery funds/student protection funds and includes stipulations regarding specific policy implementation requirements...such as requiring documentation of a tuition recovery fund or payment of tuition recovery fund dues with specific policies based on institutional type, program level, etc.”.</t>
  </si>
  <si>
    <t>904-99-99-12</t>
  </si>
  <si>
    <t xml:space="preserve">The agency requires applying institutions to maintain a surety bond or an approved alternative for reauthorization if the institution has been licensed to operate in North Carolina for more than five years (Baseline). Institution’s surety bond contributions are impacted by stipulations regarding their length of operation, the value of the Student Protection Fund and the amount of prepaid tuition they held during the prior fiscal year. The agency also provides alternatives to surety bond contribution (Threshold).  </t>
  </si>
  <si>
    <t>Renewal Application (2020-21): Bond Calculation And Documentation:</t>
  </si>
  <si>
    <t>Bond Documents – SEE INSTRUCTIONS: Bond Calculation and most recent quarterly bond report. Copy of school bond (Applicable Schools). For any bond due for renewal on or before July 1st, also include a copy of a Continuation Certificate, along with documentation of payment to renew the bond in-full (NOT month-to-month). Guarantee Bond Information form (Applicable Schools).</t>
  </si>
  <si>
    <t>2A SBCCC 300.2(f): Application for License Renewal</t>
  </si>
  <si>
    <t>2A SBCCC 300.2(f): Application for License Renewal:
(f) Proprietary schools shall make adjustments to the guaranty bond or alternative to the guaranty bond requirements of schools based on G.S. 115D-95. A guaranty bond or alternative to the guaranty bond shall be required for license renewal for a school that has been continuously licensed to operate for more than five years in the State, as follows
(1) If the balance of the Student Protection Fund in G.S. 115D-95.1 is below the catastrophic loss amount, the school shall file a guaranty bond or alternative to the guaranty bond in an amount equal to the maximum amount of prepaid tuition held by the school during the prior fiscal year multiplied by the percentage amount the fund is deficient.
(2) If the school held prepaid tuition in excess of the Student Protection Fund catastrophic loss amount during the prior fiscal year, in addition to any guaranty bond or alternative to a guaranty bond amount required by Subparagraph (1) of this Paragraph, the school shall file a guaranty bond for the difference between the prepaid tuition amount held in the previous fiscal year and the Student Protection Fund catastrophic loss amount.</t>
  </si>
  <si>
    <t>G.S. § 115D‑95</t>
  </si>
  <si>
    <t>G.S. § 115D‑95
(a)Requirement. – An applicant for a license must comply with the bond requirements in this section. The bond covers the potential loss by students of the school of prepaid tuition and other payments made by them to a school licensed under this Article by reason of the school ceasing to operate for any reason, including the suspension, revocation, or nonrenewal of a school's license, bankruptcy, or foreclosure.
(b)	Amount. – An applicant for a license must file a bond with the North Carolina State Board of Community Colleges executed by the applicant as a principal and by a bonding company authorized to do business in this State. The bond must be payable to the State Board of Community Colleges, must be conditioned on fulfillment of the school's obligations, and must remain in effect until cancelled by the bonding company. The bonding company may cancel the bond upon 30 days' notice to the State Board of Community Colleges. The application must set out calculations made by the applicant to determine the amount of bond required with the application. The required amount is determined as follows:
(1)	First four renewals. – For a school that has been licensed for one year but less than six years, the bond shall be in an amount equal to the greatest amount of unearned paid tuition in the school's possession at anytime during the prior fiscal year. The bond amount shall be evaluated by the school quarterly and reported to the State Board or its representative. A quarterly evaluation requiring an increase of five percent (5%) or more in the amount of the bond held by the school shall require an immediate increase in the bond amount. Bond amounts also shall be evaluated pursuant to this subdivision and the rules of the State Board of Community Colleges and State Board of Proprietary Schools at the time of the school's annual license renewal and increased if necessary regardless of the amount of the change.
(2)	Schools in operation more than five years. – A guaranty bond shall be required for license renewal for a school that has been continuously licensed to operate for more than five years in the State, as follows:
a.If the balance of the Student Protection Fund in G.S. 115D‑95.1 is below the catastrophic loss amount, the school shall file a guaranty bond in an amount equal to the maximum amount of prepaid tuition held by the school during the prior fiscal year multiplied by the percentage amount the fund is deficient.
b.If the school held prepaid tuition in excess of the Student Protection Fund catastrophic loss amount during the prior fiscal year, in addition to any bond amount required by sub‑subdivision a. of this subdivision, the school shall file a guaranty bond for the difference between the prepaid tuition amount held in the previous fiscal year and the Fund catastrophic loss amount.
(c)An applicant that is unable to secure a bond may seek a waiver of the guaranty bond from the State Board of Community Colleges and approval of one of the guaranty bond alternatives set forth in this subsection. With the approval of the State Board, an applicant may obtain in lieu of a bond: 
1)	An assignment of a savings account in an amount equal to the bond required (i) which is in a form acceptable to the State Board of Community Colleges; (ii) which is executed by the applicant; and (iii) which is executed by a state or federal savings and loan association, state bank, or national bank, that is doing business in North Carolina and whose accounts are insured by a federal depositors corporation; and (iv) for which access to the account in favor of the State of North Carolina is subject to the same conditions as for a bond in subsection (b) of this section.</t>
  </si>
  <si>
    <t xml:space="preserve">It seems as though SBCC’s primary means of protecting student’s financial interests in the event of school closure is through the SPF. The guaranty bond is a form of secondary safeguard primarily for the use of newly-formed institutions and institutions who mismanaged the SPF. However, the guaranty bond is still an explicit renewal requirement, and stipulations are made. This led to a score of 2. </t>
  </si>
  <si>
    <t>905-99-99-13</t>
  </si>
  <si>
    <t xml:space="preserve">The agency does requires applying institutions to provide audited financial statements for reauthorization (Baseline). The agency stipulates that institutions provide financial statements showing capital investment, assets and liabilities, and a proposed operating budget that demonstrates financial stability, and that institution’s financial health is secondarily endorsed by an accountant or lending institution (Threshold). </t>
  </si>
  <si>
    <t xml:space="preserve">Renewal Application (2020-21): Financial Resources to Equip and Maintain School
</t>
  </si>
  <si>
    <t xml:space="preserve">Financial Statements &amp; Documentation – Applicants must establish they have adequate financial resources to equip and maintain the school. The following types of financial documentation MUST be submitted: 
Financial documents prepared by a Certified Public Accountant to include at minimum: 1) a current balance sheet showing total assets, liabilities, and equity; 2) a profit/loss statement; and 3) a cash flow statement. The submission must conform to generally accepted accounting principles and include an accompanying opinion by the CPA.  
Schools that are accredited by an agency recognized by the U.S. Department of Education must submit the school’s (and/or parent company’s) most recent audited financial report accompanied by an opinion by the Certified Public Accountant.   </t>
  </si>
  <si>
    <t>2A SBCCC 300.1 Application for Initial Licensure</t>
  </si>
  <si>
    <t xml:space="preserve">2A SBCCC 300.1 Application for Initial Licensure
(b) Any person or persons seeking to operate a proprietary school that requires licensure shall submit a preliminary application setting forth the proposed location of the school, the qualifications of the Chief Administrator of the school, a description of the facilities available, courses to be offered, and financial resources available to equip and maintain the school. Upon approval of the preliminary application, a final application may be submitted. The final application shall be verified and accompanied by the following:
(5) A financial statement showing capital investment, assets and liabilities, and the proposed operating budget which demonstrates financial stability or a financial statement and an accompanying opinion of the school's financial stability by either an accountant
</t>
  </si>
  <si>
    <t>G.S. § 115D‑91(b):o	(b) Unless a duration is otherwise prescribed by the State Board of Community Colleges, licenses shall be renewable annually on July 1 if all of the following conditions are met: 
(3) The school and its courses, facilities, faculty and all other operations are found to meet the criteria set forth in the requirements for a school to secure an original license.</t>
  </si>
  <si>
    <t xml:space="preserve">Similarly to enrollment agreements, stipulations regarding this metric are found exclusively in the application for initial licensure, not renewal. However, G.S. § 115D‑91(b) states that schools must meet the criteria set forth in the original license requirements in order to be renewed, meaning that enrollment agreements are required for reauthorization. The stipulations on the types of forms to be submitted provide enough stringency to classify this metric as a 2. </t>
  </si>
  <si>
    <t>906-99-99-15</t>
  </si>
  <si>
    <t xml:space="preserve">The agency requires institutions to provide enrollment, persistence, completion, and job placement metrics for reauthorization (Baseline). The agency specifically stipulates that the agency provide the information at the program level (Threshold). </t>
  </si>
  <si>
    <t>Renewal Application (2020-21): Annual Report (Placement Information)</t>
  </si>
  <si>
    <t>Annual Report (Placement Information)
Columns: Program, Total Enrollment, Total Graduates, Graduates Employed in Jobs Related to Area of Study, Graduate Placement %</t>
  </si>
  <si>
    <t>906-99-99-16</t>
  </si>
  <si>
    <t>906-99-99-17</t>
  </si>
  <si>
    <t>906-99-99-18</t>
  </si>
  <si>
    <t>907-99-99-1</t>
  </si>
  <si>
    <t>The agency does not require applying institutions provide reporting beyond the reauthorization process.</t>
  </si>
  <si>
    <t>907-99-99-2</t>
  </si>
  <si>
    <t>907-99-99-3</t>
  </si>
  <si>
    <t>907-99-99-4</t>
  </si>
  <si>
    <t>907-99-99-5</t>
  </si>
  <si>
    <t>907-99-99-6</t>
  </si>
  <si>
    <t>907-99-99-7</t>
  </si>
  <si>
    <t>907-99-99-8</t>
  </si>
  <si>
    <t>907-99-99-9</t>
  </si>
  <si>
    <t>907-99-99-10</t>
  </si>
  <si>
    <t>907-99-99-11</t>
  </si>
  <si>
    <t>907-99-99-12</t>
  </si>
  <si>
    <t>907-99-99-13</t>
  </si>
  <si>
    <t>907-99-99-14</t>
  </si>
  <si>
    <t>907-99-99-15</t>
  </si>
  <si>
    <t>907-99-99-16</t>
  </si>
  <si>
    <t>907-99-99-17</t>
  </si>
  <si>
    <t>907-99-99-18</t>
  </si>
  <si>
    <t>907-99-99-19</t>
  </si>
  <si>
    <t>907-99-99-20</t>
  </si>
  <si>
    <t>907-99-99-21</t>
  </si>
  <si>
    <t>907-99-99-22</t>
  </si>
  <si>
    <t>1677-1-99-1</t>
  </si>
  <si>
    <t>North Dakota</t>
  </si>
  <si>
    <t>nd_NDUS</t>
  </si>
  <si>
    <t>North Dakota University System</t>
  </si>
  <si>
    <t>nd_NDUS_1</t>
  </si>
  <si>
    <t>North Dakota State Board of Higher Education</t>
  </si>
  <si>
    <t>The agency requires institutional accreditation for renewal (Baseline). The agency specifically stipulates the institution provide attachments for accreditation and any sanction/warnings (Threshold).</t>
  </si>
  <si>
    <t xml:space="preserve">https://web.archive.org/web/20250202202110/https://ndus.teamdynamix.com/TDClient/1962/CTS/Requests/TicketRequests/NewForm?ID=uWotBtle7Dg_&amp;RequestorType=Service  </t>
  </si>
  <si>
    <t>State Authorization Application</t>
  </si>
  <si>
    <t>o State Authorization Application
- Accrediting Agency
- Accreditation Expiration Date (mm/dd/yyyy)
- Accreditation Attachment 
Provide most recent certificate or letter of accreditation as an attachment.
- Does your institution have any sanctions/warnings?</t>
  </si>
  <si>
    <t>https://web.archive.org/web/20250202201158/https://ndlegis.gov/cencode/t15c18-1.pdf</t>
  </si>
  <si>
    <t>N.D. Cent. Code § 15-18.1-05 Minimum standards</t>
  </si>
  <si>
    <t xml:space="preserve">o N.D. Cent. Code § 15-18.1-05 Minimum standards
Minimum standards. All postsecondary educational institutions must be accredited by national or regional accrediting agencies recognized by the United States department of education. The board may additionally require such further evidence and make such further investigation as in its judgment may be necessary. Any postsecondary educational institution operating in this state seeking its first authorization to operate may be issued a provisional authorization to operate on an annual basis until the institution becomes eligible for accreditation by a recognized accrediting agency. Institutions issued a provisional authorization to operate must demonstrate a substantial good-faith showing of progress toward such status. Only upon accreditation may an institution become eligible for a regular authorization to operate. An institution shall give written notification to the board within thirty days of any change to the institution's accreditation status.  </t>
  </si>
  <si>
    <t>1677-2-99-1</t>
  </si>
  <si>
    <t>nd_NDUS_2</t>
  </si>
  <si>
    <t>1678-1-99-2</t>
  </si>
  <si>
    <t>1678-1-99-3</t>
  </si>
  <si>
    <t>1678-1-99-4</t>
  </si>
  <si>
    <t>1678-1-99-5</t>
  </si>
  <si>
    <t>1678-1-99-6</t>
  </si>
  <si>
    <t>1678-1-99-7</t>
  </si>
  <si>
    <t>1678-1-99-8</t>
  </si>
  <si>
    <t>1678-1-99-9</t>
  </si>
  <si>
    <t>1678-1-99-10</t>
  </si>
  <si>
    <t>1678-1-99-11</t>
  </si>
  <si>
    <t>1678-1-99-13</t>
  </si>
  <si>
    <t>1678-1-99-14</t>
  </si>
  <si>
    <t>1678-1-99-15</t>
  </si>
  <si>
    <t>1678-1-99-16</t>
  </si>
  <si>
    <t>1678-1-99-17</t>
  </si>
  <si>
    <t>1678-1-99-18</t>
  </si>
  <si>
    <t>1678-1-99-19</t>
  </si>
  <si>
    <t>1678-1-99-20</t>
  </si>
  <si>
    <t>1678-1-99-21</t>
  </si>
  <si>
    <t>1678-1-99-22</t>
  </si>
  <si>
    <t>1678-2-99-2</t>
  </si>
  <si>
    <t>1678-2-99-3</t>
  </si>
  <si>
    <t>1678-2-99-4</t>
  </si>
  <si>
    <t>1678-2-99-5</t>
  </si>
  <si>
    <t>1678-2-99-6</t>
  </si>
  <si>
    <t>1678-2-99-7</t>
  </si>
  <si>
    <t>1678-2-99-8</t>
  </si>
  <si>
    <t>1678-2-99-9</t>
  </si>
  <si>
    <t>1678-2-99-10</t>
  </si>
  <si>
    <t>1678-2-99-11</t>
  </si>
  <si>
    <t>1678-2-99-13</t>
  </si>
  <si>
    <t>1678-2-99-14</t>
  </si>
  <si>
    <t>1678-2-99-15</t>
  </si>
  <si>
    <t>1678-2-99-16</t>
  </si>
  <si>
    <t>1678-2-99-17</t>
  </si>
  <si>
    <t>1678-2-99-18</t>
  </si>
  <si>
    <t>1678-2-99-19</t>
  </si>
  <si>
    <t>1678-2-99-20</t>
  </si>
  <si>
    <t>1678-2-99-21</t>
  </si>
  <si>
    <t>1678-2-99-22</t>
  </si>
  <si>
    <t>1679-1-99-1</t>
  </si>
  <si>
    <t>The agency does not require additional reporting requirements beyond the standard renewal process.</t>
  </si>
  <si>
    <t>1679-1-99-2</t>
  </si>
  <si>
    <t>1679-1-99-3</t>
  </si>
  <si>
    <t>1679-1-99-4</t>
  </si>
  <si>
    <t>1679-1-99-5</t>
  </si>
  <si>
    <t>1679-1-99-6</t>
  </si>
  <si>
    <t>1679-1-99-7</t>
  </si>
  <si>
    <t>1679-1-99-8</t>
  </si>
  <si>
    <t>1679-1-99-9</t>
  </si>
  <si>
    <t>1679-1-99-10</t>
  </si>
  <si>
    <t>1679-1-99-11</t>
  </si>
  <si>
    <t>1679-1-99-12</t>
  </si>
  <si>
    <t>1679-1-99-13</t>
  </si>
  <si>
    <t>1679-1-99-14</t>
  </si>
  <si>
    <t>1679-1-99-15</t>
  </si>
  <si>
    <t>1679-1-99-16</t>
  </si>
  <si>
    <t>1679-1-99-17</t>
  </si>
  <si>
    <t>1679-1-99-18</t>
  </si>
  <si>
    <t>1679-1-99-19</t>
  </si>
  <si>
    <t>1679-1-99-20</t>
  </si>
  <si>
    <t>1679-1-99-21</t>
  </si>
  <si>
    <t>1679-1-99-22</t>
  </si>
  <si>
    <t>1679-2-99-1</t>
  </si>
  <si>
    <t>1679-2-99-2</t>
  </si>
  <si>
    <t>1679-2-99-3</t>
  </si>
  <si>
    <t>1679-2-99-4</t>
  </si>
  <si>
    <t>1679-2-99-5</t>
  </si>
  <si>
    <t>1679-2-99-6</t>
  </si>
  <si>
    <t>1679-2-99-7</t>
  </si>
  <si>
    <t>1679-2-99-8</t>
  </si>
  <si>
    <t>1679-2-99-9</t>
  </si>
  <si>
    <t>1679-2-99-10</t>
  </si>
  <si>
    <t>1679-2-99-11</t>
  </si>
  <si>
    <t>1679-2-99-12</t>
  </si>
  <si>
    <t>1679-2-99-13</t>
  </si>
  <si>
    <t>1679-2-99-14</t>
  </si>
  <si>
    <t>1679-2-99-15</t>
  </si>
  <si>
    <t>1679-2-99-16</t>
  </si>
  <si>
    <t>1679-2-99-17</t>
  </si>
  <si>
    <t>1679-2-99-18</t>
  </si>
  <si>
    <t>1679-2-99-19</t>
  </si>
  <si>
    <t>1679-2-99-20</t>
  </si>
  <si>
    <t>1679-2-99-21</t>
  </si>
  <si>
    <t>1679-2-99-22</t>
  </si>
  <si>
    <t>1680-99-99-12</t>
  </si>
  <si>
    <t>The agency requires a surety bond for institutions with a physical presence (Baseline). The agency specifically stipulates the institution provide the surety bond, annual income statement, and attest several times to financial adequacy of the institution (Threshold).</t>
  </si>
  <si>
    <t>https://web.archive.org/web/20250202203019/https://ndus.teamdynamix.com/TDClient/1962/CTS/Shared/FileOpen?AttachmentID=4d8d3eaa-9c05-4031-8dfd-83522a735638&amp;ItemID=26252&amp;ItemComponent=47&amp;IsInline=-1</t>
  </si>
  <si>
    <t>o Surety Bond Form
Appendix A  
GROSS INCOME STATEMENT  
The amount of the surety bond shall equal at least ten percent of the preceding year's gross income from North Dakota student tuition, fees, and other required institutional charges, except that no institution may submit a bond in an amount less than $10,000, regardless of income. An institution may provide a bond in a greater amount than ten percent of its gross income at its own discretion. An institution whose gross income from students enrolled in North Dakota exceeds $1,500,000 must submit a bond in the amount of at least $150,000. An institution, in each annual application for authorization to operate, must compute the amount of the surety bond and verify that the amount of the surety bond complies with this rule.  
Please identify the 12-month period used to determine the institution's gross income:  
month/day to month/day  
Please provide the school's gross income for the past year from the following sources:  
1. Tuition from students enrolled in North Dakota:  
2. Fees, including lab, computer rental, etc., from students enrolled in North Dakota:  
3. Other required charges received from students enrolled in North Dakota:  
4. Total Gross Income from students enrolled in North Dakota:  
5. Total Gross Income from students enrolled in North Dakota:  
6. Ten percent of Gross Income from students enrolled in North Dakota:  
Applicants must bond at a minimum of $10,000 regardless of the result of the final calculation above. Applicants seeking an initial, provisional authorization to operate must provide a bond of at least $10,000.  
NORTH DAKOTA STATE BOARD OF HIGHER EDUCATION  
POSTSECONDARY EDUCATIONAL SCHOOL/INSTITUTION PERFORMANCE BOND  
BOND NO:  
KNOW ALL MEN BY THESE PRESENTS: That we  
(Name of School or Institution)  
located at as principal (hereinafter  
(Street) (City) (State) (Zip)  
called Principal), and of  
(Name of Surety Company) (Street) (City) (State) (Zip)  
a corporation duly licensed to do business in the state of North Dakota, as Surety (hereinafter called Surety), are held and firmly bound unto the STATE OF NORTH DAKOTA, (hereinafter called Obligee), in the sum of DOLLARS, lawful money of the United States of America, for payment of which, well and truly to be made, we bind ourselves, each of our heirs, executors, administrators, representatives, successors, and assigns, jointly and severally, firmly by these presents.  
THE CONDITION that whereas the Principal has been duly authorized to operate, has applied or intends to apply for authorization to operate a postsecondary educational institution pursuant to Chapter 15-18.1 of the North Dakota Century Code.  
NOW, THEREFORE, if the Principal and its employees shall faithfully and honestly comply with all of the provisions under said law, all rules and regulations promulgated in pursuance thereof, and shall faithfully perform all contracts and agreements entered into between the Principal and all persons enrolling as students with the Principal, then this obligation shall be void, otherwise, the obligation shall remain in full force and effect.  
Any person injured by the breach of conditions of such bond may bring an action on the paid Bond in the name of the State of North Dakota for the use of such person so injured to recover legal damages suffered by reason of such breach; provided, however, that the aggregate liability of the Surety for all such damages shall, in no event, exceed the sum of said bond.  
This bond is a continuing obligation and shall cover the full period or periods of said authorization of the Principal under NDCC 15-18.1, including the present and all renewal authorizations which the Principal may be granted; provided, however, that it is expressly agreed that nothing contained herein shall be construed to reduce the liability of the Principal or Surety below the penal sum set forth above for each and every period for which the Principal received....</t>
  </si>
  <si>
    <t>N.D. Cent. Code § 15-18.1-04 Board Powers and Duties</t>
  </si>
  <si>
    <t>o N.D. Cent. Code § 15-18.1-04 Board Powers and Duties 
The board shall:
8. Require fees or bonds from postsecondary educational institutions in such sums and under such conditions as it may establish.</t>
  </si>
  <si>
    <t>1681-99-99-12</t>
  </si>
  <si>
    <t>1682-3-99-1</t>
  </si>
  <si>
    <t>nd_NDSBCTE</t>
  </si>
  <si>
    <t xml:space="preserve">North Dakota Department of Career and Technical Education </t>
  </si>
  <si>
    <t>nd_NDSBCTE_3</t>
  </si>
  <si>
    <t>North Dakota State Board for Career and Technical Education</t>
  </si>
  <si>
    <t>1682-3-99-2</t>
  </si>
  <si>
    <t>1682-3-99-3</t>
  </si>
  <si>
    <t>1682-3-99-4</t>
  </si>
  <si>
    <t>1682-3-99-5</t>
  </si>
  <si>
    <t>1682-3-99-6</t>
  </si>
  <si>
    <t>1682-3-99-7</t>
  </si>
  <si>
    <t>1682-3-99-8</t>
  </si>
  <si>
    <t>1682-3-99-9</t>
  </si>
  <si>
    <t>1682-3-99-10</t>
  </si>
  <si>
    <t>1682-3-99-11</t>
  </si>
  <si>
    <t>1682-3-99-12</t>
  </si>
  <si>
    <t>1682-3-99-13</t>
  </si>
  <si>
    <t>1682-3-99-14</t>
  </si>
  <si>
    <t>1682-3-99-15</t>
  </si>
  <si>
    <t>1682-3-99-16</t>
  </si>
  <si>
    <t>1682-3-99-17</t>
  </si>
  <si>
    <t>1682-3-99-18</t>
  </si>
  <si>
    <t>1682-3-99-19</t>
  </si>
  <si>
    <t>1682-3-99-20</t>
  </si>
  <si>
    <t>1682-3-99-21</t>
  </si>
  <si>
    <t>1682-3-99-22</t>
  </si>
  <si>
    <t>1682-4-99-1</t>
  </si>
  <si>
    <t>nd_NDSBCTE_4</t>
  </si>
  <si>
    <t>Accredited Occupational Associate Degree-Granting Institutions</t>
  </si>
  <si>
    <t>1682-4-99-2</t>
  </si>
  <si>
    <t>1682-4-99-3</t>
  </si>
  <si>
    <t>1682-4-99-4</t>
  </si>
  <si>
    <t>1682-4-99-5</t>
  </si>
  <si>
    <t>1682-4-99-6</t>
  </si>
  <si>
    <t>1682-4-99-7</t>
  </si>
  <si>
    <t>1682-4-99-8</t>
  </si>
  <si>
    <t>1682-4-99-9</t>
  </si>
  <si>
    <t>1682-4-99-10</t>
  </si>
  <si>
    <t>1682-4-99-11</t>
  </si>
  <si>
    <t>1682-4-99-12</t>
  </si>
  <si>
    <t>1682-4-99-13</t>
  </si>
  <si>
    <t>1682-4-99-14</t>
  </si>
  <si>
    <t>1682-4-99-15</t>
  </si>
  <si>
    <t>1682-4-99-16</t>
  </si>
  <si>
    <t>1682-4-99-17</t>
  </si>
  <si>
    <t>1682-4-99-18</t>
  </si>
  <si>
    <t>1682-4-99-19</t>
  </si>
  <si>
    <t>1682-4-99-20</t>
  </si>
  <si>
    <t>1682-4-99-21</t>
  </si>
  <si>
    <t>1682-4-99-22</t>
  </si>
  <si>
    <t>1683-99-99-1</t>
  </si>
  <si>
    <t>https://bit.ly/nd_NDSBCTE_3_Application</t>
  </si>
  <si>
    <t xml:space="preserve">https://web.archive.org/web/20250202214800/https://www.cte.nd.gov/sites/www/files/documents/PrivatePS/NDSBCTEPolicy.pdf </t>
  </si>
  <si>
    <t>https://web.archive.org/web/20250203123825/https://ndlegis.gov/cencode/t15c20-4.pdf</t>
  </si>
  <si>
    <t>1683-99-99-2</t>
  </si>
  <si>
    <t>1683-99-99-9</t>
  </si>
  <si>
    <t>1683-99-99-11</t>
  </si>
  <si>
    <t>1683-99-99-14</t>
  </si>
  <si>
    <t>1683-99-99-16</t>
  </si>
  <si>
    <t>1683-99-99-17</t>
  </si>
  <si>
    <t>1683-99-99-19</t>
  </si>
  <si>
    <t>1683-99-99-20</t>
  </si>
  <si>
    <t>1683-99-99-21</t>
  </si>
  <si>
    <t>1683-99-99-22</t>
  </si>
  <si>
    <t>1684-99-99-3</t>
  </si>
  <si>
    <t>The agency requires the agency to provide a catalog for renewal (Baseline). The agency specifically requires institutions to provide the catalog with specific information and upload the current catalog for renewal (Threshold).</t>
  </si>
  <si>
    <t xml:space="preserve">https://bit.ly/nd_NDSBCTE_3_Application </t>
  </si>
  <si>
    <t xml:space="preserve">o	Application: Checklist of Required Documents – Career Schools – 7. Catalogs 
o	Application: Attachment of Required Documents (page 7)
</t>
  </si>
  <si>
    <t xml:space="preserve">o	Application: Checklist of Required Documents – Career Schools
7. Catalogs: Submit one copy of the school’s catalog. Catalogs must meet the standards specified in item #200.4 (d) of the ND State Board for Career &amp; Technical Education Policies. Upload on page 7. (Note: Item 200.4 (d) (7), Refund Policy, may be provided to North Dakota students separately if not printed in the catalog.) 
o	Application: Attachment of Required Documents (page 7)
Full School Catalog*
-  Upload or drag files here.
</t>
  </si>
  <si>
    <t>NDSBCTE Policies: Authorization to Operate Postsecondary Career Schools Section 200.4</t>
  </si>
  <si>
    <t xml:space="preserve">o	NDSBCTE Policies: Authorization to Operate Postsecondary Career Schools Section 200.4
The application for postsecondary career schools operating in North Dakota or seeking voluntary authorization to operate shall include:
d. Catalogs, which shall include:  
(1) Name and address of the postsecondary career school and date of publication.  
(2) Names of administrative and instructional staff, governing body and officials.  
(3) Entrance requirements and standards of progress.  
(4) Outline of each program or course of instruction including course objectives and subjects or units in each course.  
(5) A current schedule of tuition and other fees and the procedures for collecting and refunding tuition.  
(6) Policies governing attendance, grading and student dismissal.  
(7) Refund policy as specified in North Dakota Century Code 15-20.4-06.  
(8) Regular applicants must provide the name and contact information for the school’s accrediting body. The accrediting body must be an organization recognized by the United States Secretary of Education.  
m. A student complaint procedure with detailed instructions. The instructions must contain contact information for the North Dakota Department of Career and Technical Education, including: Administrator, Postsecondary Career Schools, Department 270, 600 East Boulevard Avenue, Bismarck, North Dakota 58505-0610; (701)328-2678. This information must be provided to the student in the school’s catalog, student handbook, or other format readily accessible to the student. 
</t>
  </si>
  <si>
    <t xml:space="preserve">https://web.archive.org/web/20250203123825/https://ndlegis.gov/cencode/t15c20-4.pdf  </t>
  </si>
  <si>
    <t>1685-99-99-4</t>
  </si>
  <si>
    <t xml:space="preserve">https://bit.ly/nd_NDSBCTE_3_Application   </t>
  </si>
  <si>
    <t xml:space="preserve">https://web.archive.org/web/20250202214800/https://www.cte.nd.gov/sites/www/files/documents/PrivatePS/NDSBCTEPolicy.pdf  </t>
  </si>
  <si>
    <t xml:space="preserve">https://web.archive.org/web/20250203123825/https://ndlegis.gov/cencode/t15c20-4.pdf </t>
  </si>
  <si>
    <t xml:space="preserve">The agency does not require student handbooks as part of the renewal application, but the agency policies briefly mention a student handbook as an option of where student complaint procedures may be published. See the policy below.
NDSBCTE Policies: Authorization to Operate Postsecondary Career Schools Section 220.4 
The application for postsecondary career schools operating in North Dakota or seeking voluntary authorization to operate shall include:
m. A student complaint procedure with detailed instructions. The instructions must contain contact information for the North Dakota Department of Career and Technical Education, including: Administrator, Postsecondary Career Schools, Department 270, 600 East Boulevard Avenue, Bismarck, North Dakota 58505-0610; (701)328-2678. This information must be provided to the student in the school’s catalog, student handbook, or other format readily accessible to the student. 
</t>
  </si>
  <si>
    <t>1686-99-99-5</t>
  </si>
  <si>
    <t xml:space="preserve">The agency requires applying institutions to provide the enrollment agreement or contract for renewal. (Baseline).  </t>
  </si>
  <si>
    <t xml:space="preserve">o	Application: Checklist of Required Documents – Career Schools – 9. Enrollment Agreement
o	Application: Attachment of Required Documents (page 7)
</t>
  </si>
  <si>
    <t xml:space="preserve">o	Application: Checklist of Required Documents – Career Schools – 9. Enrollment Agreement: Enclose a copy of the student enrollment contract or agreement. Upload on page 7.
o	Application: Attachment of Required Documents (page 7)
Enrollment Agreement/Contract*
- Upload or drag files here.
</t>
  </si>
  <si>
    <t xml:space="preserve">https://web.archive.org/web/20250202214800/https://www.cte.nd.gov/sites/www/files/documents/PrivatePS/NDSBCTEPolicy.pdf    </t>
  </si>
  <si>
    <t>NDSBCTE Policies: Authorization to Operate Postsecondary Career Schools Section 200.4.g</t>
  </si>
  <si>
    <t xml:space="preserve">o	NDSBCTE Policies: Authorization to Operate Postsecondary Career Schools Section 200.4  
The application for postsecondary career schools operating in North Dakota or seeking voluntary authorization to operate shall include:
g. A copy of the enrollment contract or agreement.
</t>
  </si>
  <si>
    <t>1687-99-99-6</t>
  </si>
  <si>
    <t xml:space="preserve">The agency requires applying institutions to provide a schedule of its tuition and fees, including supplementary costs incurred by students (Baseline). The agency requires institutions to provide the tuition and fee schedule in the course catalog (Threshold). </t>
  </si>
  <si>
    <t xml:space="preserve">o	Application: Checklist of Required Documents – Career Schools 
o	Application: Attachment of Required Documents (page 7)
</t>
  </si>
  <si>
    <t xml:space="preserve">o	Application: Checklist of Required Documents – Career Schools
7. Catalogs: Submit one copy of the school’s catalog. Catalogs must meet the standards specified in item #200.4 (d) of the ND State Board for Career &amp; Technical Education Policies. Upload on page 7. (Note: Item 200.4 (d) (7), Refund Policy, may be provided to North Dakota students separately if not printed in the catalog.)  
10. Costs: Provide a detailed description of costs to be incurred by potential students and acceptable methods of payment. Upload on page 7.
o	Application: Attachment of Required Documents (page 7)
Full School Catalog*
- Upload or drag files here.
Costs*
- Upload or drag files here. 
</t>
  </si>
  <si>
    <t>o	NDSBCTE Policies: Authorization to Operate Postsecondary Career Schools Section 200.4
o	NDSBCTE Policies: Authorization to Operate Postsecondary Career Schools Section 800 -Tuition and Fees - 800.1</t>
  </si>
  <si>
    <t>o	NDSBCTE Policies: Authorization to Operate Postsecondary Career Schools Section 200.4
The application for postsecondary career schools operating in North Dakota or seeking voluntary authorization to operate shall include:
d. Catalogs, which shall include:  
(5) A current schedule of tuition and other fees and the procedures for collecting and refunding tuition.   
f. A description of costs and payment methods.
o	NDSBCTE Policies: Authorization to Operate Postsecondary Career Schools Section 800 Tuition and Fees 
800.1 Each career school must furnish the board with a schedule of its tuition and fees, identification of any supplementary costs, and methods of payment.</t>
  </si>
  <si>
    <t>1688-99-99-7</t>
  </si>
  <si>
    <t xml:space="preserve">The agency requires institutions to provide the student complaint procedure for renewal (Baseline). The agency specifically stipulates that the institution include the student complaint procedure in the school’s catalog, student handbook, or other format readily accessible to the student. (Threshold). </t>
  </si>
  <si>
    <t>o	Application: Checklist of Required Documents – Career Schools – 7. Catalogs
o	Application: Attachment of Required Documents (page 7)</t>
  </si>
  <si>
    <t>o	Application: Checklist of Required Documents – Career Schools
7. Catalogs: Submit one copy of the school’s catalog. Catalogs must meet the standards specified in item #200.4 (d) of the ND State Board for Career &amp; Technical Education Policies. Upload on page 7. (Note: Item 200.4 (d) (7), Refund Policy, may be provided to North Dakota students separately if not printed in the catalog.)
o	Application: Attachment of Required Documents (page 7)
Full School Catalog*
- Upload or drag files here.</t>
  </si>
  <si>
    <t xml:space="preserve">https://web.archive.org/web/20240802124853/https://www.cte.nd.gov/sites/www/files/documents/PrivatePS/NDSBCTEPolicy.pdf </t>
  </si>
  <si>
    <t>NDSBCTE Policies: Authorization to Operate Postsecondary Career Schools Section 200.4 (m)</t>
  </si>
  <si>
    <t>o	NDSBCTE Policies: Authorization to Operate Postsecondary Career Schools Section 200.4 
The application for postsecondary career schools operating in North Dakota or seeking voluntary authorization to operate shall include:
m. A student complaint procedure with detailed instructions. The instructions must contain contact information for the North Dakota Department of Career and Technical Education, including: Administrator, Postsecondary Career Schools, Department 270, 600 East Boulevard Avenue, Bismarck, North Dakota 58505-0610; (701)328-2678. This information must be provided to the student in the school’s catalog, student handbook, or other format readily accessible to the student.</t>
  </si>
  <si>
    <t>https://web.archive.org/web/20250120090803/https://www.ndlegis.gov/cencode/t15c20-4.pdf</t>
  </si>
  <si>
    <t>1689-99-99-8</t>
  </si>
  <si>
    <t xml:space="preserve">The agency requires renewing institutions to establish and maintain policies and procedures for student record management and to permanently retain records of the students’ attendance, experience, scholarship, and progress (Baseline).  </t>
  </si>
  <si>
    <t xml:space="preserve"> https://bit.ly/nd_NDSBCTE_3_Application</t>
  </si>
  <si>
    <t xml:space="preserve">https://web.archive.org/web/20240802124853/https://www.cte.nd.gov/sites/www/files/documents/PrivatePS/NDSBCTEPolicy.pdf   </t>
  </si>
  <si>
    <t>o	NDSBCTE Policies: Authorization to Operate Postsecondary Career Schools Section 500 – Administrative and Instructional Staff – 500.1
o	NDSBCTE Policies: Authorization to Operate Postsecondary Career Schools Section 600 – Business Practice 
o	NDSBCTE Policies: Authorization to Operate Postsecondary Career Schools Section 1000 – Records Management – 1000.1</t>
  </si>
  <si>
    <t xml:space="preserve">o	NDSBCTE Policies: Authorization to Operate Postsecondary Career Schools Section 500 – Administrative and Instructional Staff – 500.1
500.1 The career school must designate an individual as the director. That individual shall be directly responsible for the content and method of instruction, supervision of instructors, organization of classes, equipment, proper maintenance of student records, and student affairs.
o	NDSBCTE Policies: Authorization to Operate Postsecondary Career Schools Section 600 – Business Practice 
600.3 Adequate records of the students’ attendance, experience, scholarship, and progress, must be permanently retained by the career school. The career school must make progress and attendance records available to students at their request and at a time convenient to the career school, and periodically issue grades and or progress reports.
600.4 Student records shall be retained and held subject to inspection by the board or its representatives at any time during the scheduled hours of operation of the career school.
o	NDSBCTE Policies: Authorization to Operate Postsecondary Career Schools Section 1000 – Records Management – 1000.1
1000.1 The career school shall establish and maintain policies and procedures and have available for inspection a record keeping system as it relates to any required records referred to throughout these rules, including records relating to administration, instruction, and students </t>
  </si>
  <si>
    <t xml:space="preserve">https://web.archive.org/web/20250120090803/https://www.ndlegis.gov/cencode/t15c20-4.pdf </t>
  </si>
  <si>
    <t>NDCC 15-20.4-03 (5)</t>
  </si>
  <si>
    <t>o	NDCC 15-20.4-03. Board powers and duties 
The board has, in addition to the powers and duties now vested in it by law, the following powers and duties to:
5. Receive and cause to be maintained as a permanent file, copies of academic records specified by the board in the event any postsecondary career school required to have an authorization to operate under this chapter proposes to discontinue its operation.</t>
  </si>
  <si>
    <t>1690-99-99-10</t>
  </si>
  <si>
    <t>The agency requires renewing institutions to provide a tuition refund policy (Baseline). The agency requires institutions to provide the tuition refund policy in the course catalog or enrollment agreement (Threshold).</t>
  </si>
  <si>
    <t xml:space="preserve">https://bit.ly/nd_NDSBCTE_3_Application  </t>
  </si>
  <si>
    <t>o	Application: Checklist of Required Documents – Career Schools 
o	Application: Statement Of Compliance Refund Policy: North Dakota Century Code   15-20.4-06 (page 5)
o	Application: Attachment of Required Documents (page 7)</t>
  </si>
  <si>
    <t xml:space="preserve">o	Application: Checklist of Required Documents – Career Schools
7. Catalogs: Submit one copy of the school’s catalog. Catalogs must meet the standards specified in item #200.4 (d) of the ND State Board for Career &amp; Technical Education Policies. Upload on page 7. (Note: Item 200.4 (d) (7), Refund Policy, may be provided to North Dakota students separately if not printed in the catalog.)
18. Statement of Compliance-Refund Policy: Return the signed Statement of Compliance: Refund Policy. Enclose a copy of this policy in the format it is provided to students by the career school, or note where it is contained in the catalog or enrollment agreement. (See NDCC 15-20.4-06, Refund of tuition fees.) As noted above, upload on page 7.
o	Application: Statement Of Compliance Refund Policy: North Dakota Century Code 15-20.4-06 (page 5)  
This is to certify that the career school (identified below located at the below address) hereby declares it will comply with the Refund Policy established by the state of North Dakota, as set forth in Chapter 15-20.4-06 (Refund of Tuition Fees).
- Career School Name
- Address
- Signature
- Title
- Date
o	Application: Attachment of Required Documents (page 7)
Full School Catalog*
- Upload or drag files here.
Refund Policy, if not printed in Catalog*
- Upload or drag files here.  </t>
  </si>
  <si>
    <t xml:space="preserve">https://web.archive.org/web/20240802124853/https://www.cte.nd.gov/sites/www/files/documents/PrivatePS/NDSBCTEPolicy.pdf    </t>
  </si>
  <si>
    <t>o	NDSBCTE Policies: Authorization to Operate Postsecondary Career Schools – Section 200.4 
o	NDSBCTE Policies: Authorization to Operate Postsecondary Career Schools – Section 900.1</t>
  </si>
  <si>
    <t>o	NDSBCTE Policies: Authorization to Operate Postsecondary Career Schools – Section 200.4 
The application for postsecondary career schools operating in North Dakota or seeking voluntary authorization to operate shall include: 
d. Catalogs, which shall include:    
(5) A current schedule of tuition and other fees and the procedures for collecting and refunding tuition.   
(7) Refund policy as specified in North Dakota Century Code 15-20.4-06.
o	NDSBCTE Policies: Authorization to Operate Postsecondary Career Schools – Section 900 Refund Policy
900.1 Each career school must furnish the board with a refund policy which complies with North Dakota Century Code section 15-20.4-06.</t>
  </si>
  <si>
    <t>o	NDCC 15-20.4-06, Refund of tuition fees.</t>
  </si>
  <si>
    <t>o	NDCC 15-20.4-06. Refund of tuition fees.
1. Postsecondary career schools shall refund tuition and other charges, other than a
reasonable application fee, when written notice of cancellation is given by the student
in accordance with the following schedule:
a. When notice is received prior to, or within seven days after completion of the first day of instruction, or after receipt of the first correspondence lesson by the school, all tuition and other charges must be refunded to the student.
b. When notice is received prior to, or within thirty days after completion of the first day of instruction, or prior to the completion of one-fourth of the educational services, all tuition and other charges except twenty-five percent thereof must be refunded to the student.
c. When notice is received upon or after completion of one-fourth of the educational services, but prior to the completion of one-half of the educational services, all tuition and other charges except fifty percent thereof must be refunded to the student.
d. When notice is received upon or after the completion of fifty percent of the educational services, no tuition or other charges may be refunded to the student.
2. The provisions of this section do not prejudice the right of any student to recovery in an action against any postsecondary career school for breach of contract or fraud.
3. A postsecondary career school may implement a refund schedule that deviates from subsection 1 if the proposed refund schedule is more favorable to the student than the schedule described in subsection 1.</t>
  </si>
  <si>
    <t>1691-99-99-12</t>
  </si>
  <si>
    <t xml:space="preserve">The agency requires renewing institutions to provide a surety bond that is at least ten percent of the career school’s total gross income as computed on the Gross Income Statement and no less than $10,000, regardless of gross income (Baseline). The agency specifically stipulates the institution provides documentation of continuing bond premium payment. (Threshold). </t>
  </si>
  <si>
    <t>o	Application: Checklist of Required Documents – Career Schools – 5. Surety Bond
o	Application: Appendix A – Gross Income Statement (page 6)
o	Application: Attachment of Required Documents (page 7)</t>
  </si>
  <si>
    <t>o	Application: Checklist of Required Documents – Career Schools 
5. Surety Bond: Bond shall be in the format provided on pp. 10 and 11 of the ND State Board for Career &amp; Technical Education Policies. Use the Gross Income Statement (Appendix A, ND State Board for Career &amp; Technical Education Policies) to calculate the required amount. Renewal applicants, provide documentation of the continuing bond premium payment. Upload on page 7.
o	Application: Appendix A – Gross Income Statement (page 6)
The amount of the surety bond shall equal at least ten percent of the preceding year’s gross income from North Dakota student tuition, fees, and other required career school charges, except that no career school may submit a bond in an amount less than $10,000, regardless of income. A career school may provide a bond in a greater amount than ten percent of its gross income as its own discretion. A career school whose gross income from students enrolled in North Dakota exceeds $1,500,000 must submit a bond in the amount of at least $150,000. A career school, in each annual application for authorization to operate, must compute the amount of the surety bond and verify the amount of the surety bond complies with this rule.
Applicants must bond at a minimum of $10,000 regardless of the result of the final calculation, above. Applicants seeking an initial, provisional authorization to operate must provide a bond of a least $10,000.
o	Application: Attachment of Required Documents (page 7)
Surety Bond*
- Upload or drag files here.</t>
  </si>
  <si>
    <t xml:space="preserve">o	NDSBCTE Policies: Authorization to Operate Postsecondary Career Schools – Section 200.4 (n)
o	NDSBCTE Policies: Authorization to Operate Postsecondary Career Schools – Appendix A: Postsecondary Career Schools – Gross Income Statement (page 9)
o	NDSBCTE Policies: Authorization to Operate Postsecondary Career Schools – Postsecondary Career School Performance Bond (page 10)
o	NDSBCTE Policies: Authorization to Operate Postsecondary Career Schools – Acknowledgement of Principal  
o	NDSBCTE Policies: Authorization to Operate Postsecondary Career Schools – Acknowledgement of Surety  </t>
  </si>
  <si>
    <t>o	NDSBCTE Policies: Authorization to Operate Postsecondary Career Schools – Section 200.4
The application for postsecondary career schools operating in North Dakota or seeking voluntary authorization to operate shall include: 
n. A surety bond issued by a surety company authorized to conduct business in this state, running to or through the State of North Dakota, by and through the State Board for Career and Technical Education, for the protection of the contractual rights of the students. The amount of the surety bond must be at least ten percent of the career school’s total gross income as computed on the Gross Income Statement in Appendix A. The minimum bond, however, may not be less than ten thousand dollars, regardless of gross income. The bond must be in the amount of at least ten thousand to one hundred fifty thousand dollars, as determined by gross income. Career schools may provide a bond in an amount exceeding the required amount.
A career school that has no previous gross income from operating in this state that is seeking an initial, provisional authorization to operate must provide a bond in an amount no less than ten thousand dollars, and may, at its own discretion, provide a bond exceeding ten thousand dollars. 
If the board determines that a higher level of bonding is warranted for consumer protection purposes, the board may require a bond in an amount that exceeds the amount derived from calculations as described above. 
Bonds must be in a format provided by the board. The career school must present evidence of payment of the bond premium for the renewal period.
o	NDSBCTE Policies: Authorization to Operate Postsecondary Career Schools – Appendix A: POSTSECONDARY CAREER SCHOOLS – GROSS INCOME STATEMENT (page 9)
The amount of the surety bond shall equal at least ten percent of the preceding year’s gross income from North Dakota student tuition, fees, and other required career school charges, except that no career school may submit a bond in an amount less than $10,000, regardless of income. A career school may provide a bond in a greater amount than ten percent of its gross income at its own discretion. A career school whose gross income from students enrolled in North Dakota exceeds $1,500,000 must submit a bond in the amount of at least $150,000.
A career school, in each annual application for authorization to operate, must compute the amount of the surety bond and verify that the amount of the surety bond complies with this rule.
Applicants must bond at a minimum of $10,000 regardless of the result of the final calculation, above. Applicants seeking an initial, provisional authorization to operate must provide a bond of at least $10,000.
o	NDSBCTE Policies: Authorization to Operate Postsecondary Career Schools – POSTSECONDARY CAREER SCHOOL PERFORMANCE BOND (page 10)
BOND NO: ______________ 
KNOW ALL MEN BY THESE PRESENTS: That we  ______________  (Name of career school) located at ______________ (Street) (City) (State) (Zip) as principal (hereinafter called Principal),  and  ______________ (Name of Surety Company) of ______________(Street) (City) (State) (Zip)  
a corporation duly licensed to do business in the state of North Dakota, as Surety (hereinafter called Surety), are held and firmly bound unto the STATE OF NORTH DAKOTA, (hereinafter called Obligee), in the sum of _______________________ DOLLARS, lawful money of the United States of America, for payment of which, well and truly to be made, we bind ourselves, each of our heirs, executors, administrators, representatives, successors, and assigns, jointly and severally, firmly by these presents. 
o	NDSBCTE Policies: Authorization to Operate Postsecondary Career Schools – ACKNOWLEDGEMENT OF PRINCIPAL  
STATE OF ___________________________________  
COUNTY OF _________________________________  
On this ___ day of ______________, 20___,  
IF BY INDIVIDUAL – before me, the undersigned, a Notary Public in and for  
said County and State, personally appe</t>
  </si>
  <si>
    <t>NDCC 15-20.4-03 (8)</t>
  </si>
  <si>
    <t xml:space="preserve">o	NDCC 15-20.4-03. Board powers and duties 
The board has, in addition to the powers and duties now vested in it by law, the following powers and duties to:
8. Require fees and bonds from postsecondary career schools in such sums and under such conditions as it may establish; provided, that fees established may not exceed the reasonable cost of the service being provided.  </t>
  </si>
  <si>
    <t>Please note that the administrative rules contain a significant amount of text and could not fit in the Microsoft Form. Please refer to the citation and link for the full text.</t>
  </si>
  <si>
    <t>1692-99-99-13</t>
  </si>
  <si>
    <t>The agency requires institutions applying for renewal to provide a current financial statement (Baseline).
The agency explicitly stipulates that as part of renewal institutions need to provide financial statements demonstrating their ability to operate for one more year of renewal and that these documents be prepared by an independent public accountant or a certified public accountant (Threshold).</t>
  </si>
  <si>
    <t>o	Application: Checklist of Required Documents – Career Schools – 3. Current Financial Statement
o	Application: Attachment of Required Documents (page 7)</t>
  </si>
  <si>
    <t>o	Application: Checklist of Required Documents – Career Schools 
3. Current Financial Statement: Submit one copy of a current balance sheet, income statement, and adequate supporting documentation prepared on an accrual basis by an independent public accountant or a certified public accountant. New applicants should include a projected income statement for two years of operation. Upload on page 7.
o	Application: Attachment of Required Documents (page 7)
Current Financial Statement*
- Upload or drag files here.</t>
  </si>
  <si>
    <t>o	NDSBCTE Policies: Authorization to Operate Postsecondary Career Schools – Section 200.4 (h)</t>
  </si>
  <si>
    <t>o	NDSBCTE Policies: Authorization to Operate Postsecondary Career Schools – Section 200.4 
The application for postsecondary career schools operating in North Dakota or seeking voluntary authorization to operate shall include:
h. A current financial statement showing that the financial resources of the postsecondary career school are such as will ensure the fulfillment of its instructional and business obligations for at least a one-year period of operation. The financial statement must include a current balance sheet, income statement, and adequate supporting documentation prepared on an accrual basis by an independent public accountant or a certified public accountant. The information submitted must be signed by the accountant who prepared it and must contain that person’s address, e-mail address and telephone number. Applicants for initial authorization to operate must submit a projected income statement for two years of operation.</t>
  </si>
  <si>
    <t>1693-99-99-15</t>
  </si>
  <si>
    <t>The agency requires institutions to provide enrollment information (current enrollment and maximum enrollment) for renewal (Baseline). The agency specifically requires institutions to report programmatic enrollment data that includes the names of current students who are residents of the state (Threshold).</t>
  </si>
  <si>
    <t>o	Application: Checklist of Required Documents – Career Schools 
o	Application: Attachment of Required Documents (page 7)</t>
  </si>
  <si>
    <t>o	Application: Checklist of Required Documents – Career Schools 
13. Enrollment: For each program of instruction offered, provide the current enrollment, the maximum enrollment, and the names of current students who are residents of the state. Upload on page 7.
19. Multiple Location Information: If the career school operates more than one site in North Dakota, provide the following information:
4. Include information on enrollment, facilities and equipment (see items 13-15) for any additional
sites.
o	Application: Attachment of Required Documents (page 7)
Enrollment*
- Upload or drag files here.</t>
  </si>
  <si>
    <t>o	NDSBCTE Policies: Authorization to Operate Postsecondary Career Schools – Section 200.4 (l)</t>
  </si>
  <si>
    <t>o	NDSBCTE Policies: Authorization to Operate Postsecondary Career Schools – Section 200.4 
The application for postsecondary career schools operating in North Dakota or seeking voluntary authorization to operate shall include:
l. Enrollment data.</t>
  </si>
  <si>
    <t>1694-99-99-18</t>
  </si>
  <si>
    <t xml:space="preserve">The agency requires renewing institutions to report job placement metrics by submitting documentation of job placement-related data (Baseline). The agency specifically stipulates that the institution reports the information by program and provides a placement summary for last year’s graduates, including graduation date, current employment status, employer and job title to fulfil the conditions of state reauthorization. (Threshold).  </t>
  </si>
  <si>
    <t>o	Application: Checklist of Required Documents – Career Schools – 17. Placement
o	Application: Attachment of Required Documents (page 7)</t>
  </si>
  <si>
    <t>o	Application: Checklist of Required Documents – Career Schools 
17. Placement: Describe any placement services provided. Include a placement summary for last year’s graduates, including graduation date, current employment status, employer and job title. Upload on page 7, if applicable.
o	Application: Attachment of Required Documents (page 7)
Placement, if applicable
- Upload or drag files here.</t>
  </si>
  <si>
    <t>o	NDSBCTE Policies: Authorization to Operate Postsecondary Career Schools Section 200.4 (e)</t>
  </si>
  <si>
    <t>o	NDSBCTE Policies: Authorization to Operate Postsecondary Career Schools Section 200.4
The application for postsecondary career schools operating in North Dakota or seeking voluntary authorization to operate shall include:
e. Renewal applicants must provide placement data indicating whether program completers have obtained employment in the field for which they have trained, an unrelated field, or are unemployed.</t>
  </si>
  <si>
    <t>Although the application suggests that placement data may be an “if applicable” requirement, the administrative rules clearly mandate that renewal applicants must provide placement data at the programmatic level.</t>
  </si>
  <si>
    <t>1695-99-99-1</t>
  </si>
  <si>
    <t>The agency requires institutional accreditation information for renewal (Baseline). The agency requires institutions to provide specific information and upload supporting documentation for accreditation for renewal (Threshold).</t>
  </si>
  <si>
    <t xml:space="preserve">o	Application: Checklist of Required Documents – Career Schools – 8. Accreditation
o	Application: Attachment of Required Documents (page 7)
</t>
  </si>
  <si>
    <t xml:space="preserve">o	Application: Checklist of Required Documents – Career Schools
8. Accreditation: Career schools granting associate of applied science degrees, diplomas or certificates must submit evidence of accreditation by an organization recognized by the United States Department of Education. Applicants Seeking Initial Provisional Authorization: Provide the name of the accrediting agency from which the school will seek accreditation, documentation of intent to undergo accreditation procedures, and a timetable for completion of accreditation which is reasonable and in accordance with the selected agency’s procedures. 
Applicants Seeking Renewal of Provisional Authorization: Provide the name of the selected accrediting agency, the primary contact person, email and street address, telephone number, a list of items accomplished towards accreditation and dates accomplished, timeline specifying month and year of accreditation benchmarks including estimated date of site visit and target date for achieving accreditation. 
Upload on page 7.
o	Application: Attachment of Required Documents (page 7)
Accreditation Documents*
- Upload or drag files here.
</t>
  </si>
  <si>
    <t>o	NDSBCTE Policies: Authorization to Operate Postsecondary Career Schools Section 200.4
o	NDSBCTE Policies: Authorization to Operate Postsecondary Career Schools Section 200.6</t>
  </si>
  <si>
    <t xml:space="preserve">o	NDSBCTE Policies: Authorization to Operate Postsecondary Career Schools Section 200.4
The application for postsecondary career schools operating in North Dakota or seeking voluntary authorization to operate shall include:
c. Career schools granting associate in applied science degrees, diplomas, or certificates, must provide evidence of accreditation by an organization recognized by the United States Department of Education. Career schools seeking provisional authorization to operate, see subsection 6.
d. Catalogs, which shall include:
(8) Regular applicants must provide the name and contact information for the school’s accrediting body. The accrediting body must be an organization recognized by the United States Secretary of Education.
o	NDSBCTE Policies: Authorization to Operate Postsecondary Career Schools Section 200.6
The State Board for Career and Technical Education will not grant a provisional authorization to operate to any out-of-state postsecondary career school seeking to establish operations in North Dakota unless that career school, in its state of origin, has achieved accreditation as described in subdivision c of subsection 200.4. A postsecondary career school located in North Dakota seeking its first authorization to operate may be issued a provisional authorization to operate on an annual basis until the career school becomes eligible for accreditation by a recognized accrediting agency. Applicants seeking an initial provisional authorization to operate must provide the name of the accrediting agency selected, documentation of intent to undergo accreditation procedures by said agency, and a timetable for completion of accreditation procedures that is reasonable and based upon the accrediting agency’s procedures. Applicants seeking renewal of a provisional authorization to operate must demonstrate substantial progress towards accreditation. The State Board will determine, based upon procedures established by the selected accrediting agency, whether substantial progress has been achieved. Only upon accreditation shall a career school become eligible for a regular authorization to operate. </t>
  </si>
  <si>
    <t>N.D. Cent. Code 15 § 20.4</t>
  </si>
  <si>
    <t xml:space="preserve">o	N.D. Cent. Code 15 § 20.4
15-20.4-04. Minimum standards - Exceptions. (Effective through August 1, 2025)  
1. A postsecondary career school must be accredited by national or regional accrediting agencies recognized by the United States department of education. The board additionally may require further evidence and further investigate as in the board's judgment may be necessary. A postsecondary career school operating in this state seeking the school's first authorization to operate may be issued a provisional authorization to operate on an annual basis until the school becomes eligible for accreditation by a recognized accrediting agency. A school issued a provisional authorization to operate must demonstrate a substantial good-faith showing of progress toward accreditation status. Only upon accreditation may a school become eligible for a regular authorization to operate. A school shall give written notification to the board within thirty days of any change to the school's accreditation status.  
2. This section does not apply to a postsecondary career school operating in this state that:  
a. Does not grant a degree and that offers mainly hands-on training in low census occupations, as determined by the board. "Degree" as used in this subdivision means a document that provides evidence or demonstrates completion of a course of instruction that results in the attainment of a rank or level of associate or higher.  
b. Offers a full-stack software engineering course.  
15-20.4-04. Minimum standards - Exceptions. (Effective after August 1, 2025)  
1. All postsecondary career schools must be accredited by national or regional accrediting agencies recognized by the United States department of education. The board may additionally require such further evidence and make such further investigation as in its judgment may be necessary. Any postsecondary career school operating in this state seeking its first authorization to operate may be issued a provisional authorization to operate on an annual basis until the school becomes eligible for accreditation by a recognized accrediting agency. Schools issued a provisional authorization to operate must demonstrate a substantial good-faith showing of progress toward such status. Only upon accreditation shall a school become eligible for a regular authorization to operate. A school shall give written notification to the board within thirty days of any change to the school's accreditation status.  
2. This section does not apply to postsecondary career schools operating in this state that do not grant degrees and that offer mainly hands-on training in low census occupations, as determined by the board. "Degree" as used in this subsection means a document that provides evidence or demonstrates completion of a course of instruction that results in the attainment of a rank or level of associate or higher.  
</t>
  </si>
  <si>
    <t>The statutes requiring accreditation for associate degree-granting institutions and higher are set to change effective August 1, 2025. The revisions make minimal substantive changes but remove the “full stack software engineering course” as an explicitly exempted program.</t>
  </si>
  <si>
    <t>1696-99-99-2</t>
  </si>
  <si>
    <t xml:space="preserve">The agency does not clearly require programmatic/specialized accreditation. </t>
  </si>
  <si>
    <t>1697-99-99-3</t>
  </si>
  <si>
    <t>o	Application: Checklist of Required Documents – Career Schools – 7. Catalogs 
o	Application: Attachment of Required Documents (page 7)</t>
  </si>
  <si>
    <t>o	Application: Checklist of Required Documents – Career Schools
7. Catalogs: Submit one copy of the school’s catalog. Catalogs must meet the standards specified in item #200.4 (d) of the ND State Board for Career &amp; Technical Education Policies. Upload on page 7. (Note: Item 200.4 (d) (7), Refund Policy, may be provided to North Dakota students separately if not printed in the catalog.) 
o	Application: Attachment of Required Documents (page 7)
Full School Catalog*
- Upload or drag files here.</t>
  </si>
  <si>
    <t xml:space="preserve">o	NDSBCTE Policies: Authorization to Operate Postsecondary Career Schools Section 200.4
The application for postsecondary career schools operating in North Dakota or seeking voluntary authorization to operate shall include:
d. Catalogs, which shall include:  
(1) Name and address of the postsecondary career school and date of publication.  
(2) Names of administrative and instructional staff, governing body and officials.  
(3) Entrance requirements and standards of progress.  
(4) Outline of each program or course of instruction including course objectives and subjects or units in each course.  
(5) A current schedule of tuition and other fees and the procedures for collecting and refunding tuition.  
(6) Policies governing attendance, grading and student dismissal.  
(7) Refund policy as specified in North Dakota Century Code 15-20.4-06.  
(8) Regular applicants must provide the name and contact information for the school’s accrediting body. The accrediting body must be an organization recognized by the United States Secretary of Education.  
m. A student complaint procedure with detailed instructions. The instructions must contain contact information for the North Dakota Department of Career and Technical Education, including: Administrator, Postsecondary Career Schools, Department 270, 600 East Boulevard Avenue, Bismarck, North Dakota 58505-0610; (701)328-2678. This information must be provided to the student in the school’s catalog, student handbook, or other format readily accessible to the student. </t>
  </si>
  <si>
    <t>1698-99-99-4</t>
  </si>
  <si>
    <t>The agency does not require student handbooks as part of the renewal application, but the agency policies briefly mention a student handbook as an option of where student complaint procedures may be published. See the policy below.
NDSBCTE Policies: Authorization to Operate Postsecondary Career Schools Section 220.4 
The application for postsecondary career schools operating in North Dakota or seeking voluntary authorization to operate shall include:
m. A student complaint procedure with detailed instructions. The instructions must contain contact information for the North Dakota Department of Career and Technical Education, including: Administrator, Postsecondary Career Schools, Department 270, 600 East Boulevard Avenue, Bismarck, North Dakota 58505-0610; (701)328-2678. This information must be provided to the student in the school’s catalog, student handbook, or other format readily accessible to the student.</t>
  </si>
  <si>
    <t>1699-99-99-5</t>
  </si>
  <si>
    <t xml:space="preserve">The agency requires applying institutions to provide the enrollment agreement or contract for renewal. (Baseline). </t>
  </si>
  <si>
    <t>o	Application: Checklist of Required Documents – Career Schools – 9. Enrollment Agreement
o	Application: Attachment of Required Documents (page 7)</t>
  </si>
  <si>
    <t>o	Application: Checklist of Required Documents – Career Schools – 9. Enrollment Agreement: Enclose a copy of the student enrollment contract or agreement. Upload on page 7.
o	Application: Attachment of Required Documents (page 7)
Enrollment Agreement/Contract*
- Upload or drag files here.</t>
  </si>
  <si>
    <t>https://web.archive.org/web/20250202214800/https://www.cte.nd.gov/sites/www/files/documents/PrivatePS/NDSBCTEPolicy.pdf</t>
  </si>
  <si>
    <t xml:space="preserve">
o	NDSBCTE Policies: Authorization to Operate Postsecondary Career Schools Section 200.4  
The application for postsecondary career schools operating in North Dakota or seeking voluntary authorization to operate shall include:
g. A copy of the enrollment contract or agreement.</t>
  </si>
  <si>
    <t>1700-99-99-6</t>
  </si>
  <si>
    <t>The agency requires applying institutions to provide a schedule of its tuition and fees, including supplementary costs incurred by students (Baseline). The agency requires institutions to provide the tuition and fee schedule in the course catalog (Threshold).</t>
  </si>
  <si>
    <t>o	Application: Checklist of Required Documents – Career Schools
o	Application: Attachment of Required Documents (page 7)</t>
  </si>
  <si>
    <t>o	Application: Checklist of Required Documents – Career Schools
7. Catalogs: Submit one copy of the school’s catalog. Catalogs must meet the standards specified in item #200.4 (d) of the ND State Board for Career &amp; Technical Education Policies. Upload on page 7. (Note: Item 200.4 (d) (7), Refund Policy, may be provided to North Dakota students separately if not printed in the catalog.) 
10. Costs: Provide a detailed description of costs to be incurred by potential students and acceptable methods of payment. Upload on page 7.
o	Application: Attachment of Required Documents (page 7)
Full School Catalog*
- Upload or drag files here.
Costs*
- Upload or drag files here.</t>
  </si>
  <si>
    <t>o	NDSBCTE Policies: Authorization to Operate Postsecondary Career Schools Section 200.4
The application for postsecondary career schools operating in North Dakota or seeking voluntary authorization to operate shall include:
d. Catalogs, which shall include:  
(5) A current schedule of tuition and other fees and the procedures for collecting and refunding tuition.  
f. A description of costs and payment methods.
o	NDSBCTE Policies: Authorization to Operate Postsecondary Career Schools Section 800 Tuition and Fees 
800.1 Each career school must furnish the board with a schedule of its tuition and fees, identification of any supplementary costs, and methods of payment.</t>
  </si>
  <si>
    <t>1701-99-99-7</t>
  </si>
  <si>
    <t>1702-99-99-8</t>
  </si>
  <si>
    <t>o	NDSBCTE Policies: Authorization to Operate Postsecondary Career Schools Section 500 – Administrative and Instructional Staff – 500.1
500.1 The career school must designate an individual as the director. That individual shall be directly responsible for the content and method of instruction, supervision of instructors, organization of classes, equipment, proper maintenance of student records, and student affairs.
o	NDSBCTE Policies: Authorization to Operate Postsecondary Career Schools Section 600 – Business Practice 
600.3 Adequate records of the students’ attendance, experience, scholarship, and progress, must be permanently retained by the career school. The career school must make progress and attendance records available to students at their request and at a time convenient to the career school, and periodically issue grades and or progress reports.
600.4 Student records shall be retained and held subject to inspection by the board or its representatives at any time during the scheduled hours of operation of the career school.
o	NDSBCTE Policies: Authorization to Operate Postsecondary Career Schools Section 1000 – Records Management – 1000.1
1000.1 The career school shall establish and maintain policies and procedures and have available for inspection a record keeping system as it relates to any required records referred to throughout these rules, including records relating to administration, instruction, and students</t>
  </si>
  <si>
    <t>While the administrative rules establish that career schools should have a system for student records management, the renewal application does not make it clear where the documentation of these practices/policies would be disclosed to the authorizer for verification.</t>
  </si>
  <si>
    <t>1703-99-99-9</t>
  </si>
  <si>
    <t>1703-99-99-11</t>
  </si>
  <si>
    <t>1703-99-99-14</t>
  </si>
  <si>
    <t>1703-99-99-16</t>
  </si>
  <si>
    <t>1703-99-99-17</t>
  </si>
  <si>
    <t>1703-99-99-19</t>
  </si>
  <si>
    <t>1703-99-99-20</t>
  </si>
  <si>
    <t>1703-99-99-21</t>
  </si>
  <si>
    <t>1703-99-99-22</t>
  </si>
  <si>
    <t>1704-99-99-10</t>
  </si>
  <si>
    <t>o	Application: Checklist of Required Documents – Career Schools 
o	Application: Statement Of Compliance Refund Policy: North Dakota Century Code 15-20.4-06 (page 5)
o	Application: Attachment of Required Documents (page 7)</t>
  </si>
  <si>
    <t xml:space="preserve">o	Application: Checklist of Required Documents – Career Schools
7. Catalogs: Submit one copy of the school’s catalog. Catalogs must meet the standards specified in item #200.4 (d) of the ND State Board for Career &amp; Technical Education Policies. Upload on page 7. (Note: Item 200.4 (d) (7), Refund Policy, may be provided to North Dakota students separately if not printed in the catalog.)
18. Statement of Compliance-Refund Policy: Return the signed Statement of Compliance: Refund Policy. Enclose a copy of this policy in the format it is provided to students by the career school, or note where it is contained in the catalog or enrollment agreement. (See NDCC 15-20.4-06, Refund of tuition fees.) As noted above, upload on page 7.
o	Application: Statement Of Compliance Refund Policy: North Dakota Century Code 15-20.4-06 (page 5)
This is to certify that the career school (identified below located at the below address) hereby declares it will comply with the Refund Policy established by the state of North Dakota, as set forth in Chapter 15-20.4-06 (Refund of Tuition Fees).
- Career School Name
- Address
- Signature
- Title
- Date
o	Application: Attachment of Required Documents (page 7)
Full School Catalog*
- Upload or drag files here.
Refund Policy, if not printed in Catalog*
- Upload or drag files here. </t>
  </si>
  <si>
    <t xml:space="preserve">o	NDSBCTE Policies: Authorization to Operate Postsecondary Career Schools – Section 200.4 
The application for postsecondary career schools operating in North Dakota or seeking voluntary authorization to operate shall include: 
d. Catalogs, which shall include:    
(5) A current schedule of tuition and other fees and the procedures for collecting and refunding tuition.   
(7) Refund policy as specified in North Dakota Century Code 15-20.4-06.
o	NDSBCTE Policies: Authorization to Operate Postsecondary Career Schools – Section 900 Refund Policy
900.1 Each career school must furnish the board with a refund policy which complies with North Dakota Century Code section 15-20.4-06.
</t>
  </si>
  <si>
    <t>1705-99-99-12</t>
  </si>
  <si>
    <t>o	NDSBCTE Policies: Authorization to Operate Postsecondary Career Schools – Section 200.4
The application for postsecondary career schools operating in North Dakota or seeking voluntary authorization to operate shall include:
n. A surety bond issued by a surety company authorized to conduct business in this state, running to or through the State of North Dakota, by and through the State Board for Career and Technical Education, for the protection of the contractual rights of the students. The amount of the surety bond must be at least ten percent of the career school’s total gross income as computed on the Gross Income Statement in Appendix A. The minimum bond, however, may not be less than ten thousand dollars, regardless of gross income. The bond must be in the amount of at least ten thousand to one hundred fifty thousand dollars, as determined by gross income. Career schools may provide a bond in an amount exceeding the required amount.
A career school that has no previous gross income from operating in this state that is seeking an initial, provisional authorization to operate must provide a bond in an amount no less than ten thousand dollars, and may, at its own discretion, provide a bond exceeding ten thousand dollars. 
If the board determines that a higher level of bonding is warranted for consumer protection purposes, the board may require a bond in an amount that exceeds the amount derived from calculations as described above. 
Bonds must be in a format provided by the board. The career school must present evidence of payment of the bond premium for the renewal period.
o	NDSBCTE Policies: Authorization to Operate Postsecondary Career Schools – Appendix A: POSTSECONDARY CAREER SCHOOLS – GROSS INCOME STATEMENT (page 9)
The amount of the surety bond shall equal at least ten percent of the preceding year’s gross income from North Dakota student tuition, fees, and other required career school charges, except that no career school may submit a bond in an amount less than $10,000, regardless of income. A career school may provide a bond in a greater amount than ten percent of its gross income at its own discretion. A career school whose gross income from students enrolled in North Dakota exceeds $1,500,000 must submit a bond in the amount of at least $150,000.
A career school, in each annual application for authorization to operate, must compute the amount of the surety bond and verify that the amount of the surety bond complies with this rule.
Applicants must bond at a minimum of $10,000 regardless of the result of the final calculation, above. Applicants seeking an initial, provisional authorization to operate must provide a bond of at least $10,000.
o	NDSBCTE Policies: Authorization to Operate Postsecondary Career Schools – POSTSECONDARY CAREER SCHOOL PERFORMANCE BOND (page 10)
BOND NO: ______________ 
KNOW ALL MEN BY THESE PRESENTS: That we  ______________  (Name of career school) located at ______________ (Street) (City) (State) (Zip) as principal (hereinafter called Principal),  and  ______________ (Name of Surety Company) of ______________(Street) (City) (State) (Zip)  
a corporation duly licensed to do business in the state of North Dakota, as Surety (hereinafter called Surety), are held and firmly bound unto the STATE OF NORTH DAKOTA, (hereinafter called Obligee), in the sum of _______________________ DOLLARS, lawful money of the United States of America, for payment of which, well and truly to be made, we bind ourselves, each of our heirs, executors, administrators, representatives, successors, and assigns, jointly and severally, firmly by these presents. 
o	NDSBCTE Policies: Authorization to Operate Postsecondary Career Schools – ACKNOWLEDGEMENT OF PRINCIPAL  
STATE OF ___________________________________  
COUNTY OF _________________________________  
On this ___ day of ______________, 20___,  
IF BY INDIVIDUAL – before me, the undersigned, a Notary Public in and for  
said County and State, personally appea</t>
  </si>
  <si>
    <t xml:space="preserve">o	NDCC 15-20.4-03. Board powers and duties 
The board has, in addition to the powers and duties now vested in it by law, the following powers and duties to:
8. Require fees and bonds from postsecondary career schools in such sums and under such conditions as it may establish; provided, that fees established may not exceed the reasonable cost of the service being provided.
</t>
  </si>
  <si>
    <t>1706-99-99-13</t>
  </si>
  <si>
    <t>1707-99-99-15</t>
  </si>
  <si>
    <t>1708-99-99-18</t>
  </si>
  <si>
    <t xml:space="preserve">The agency requires renewing institutions to report job placement metrics by submitting documentation of job placement-related data (Baseline). The agency specifically stipulates that the institution reports the information by program and provides a placement summary for last year’s graduates, including graduation date, current employment status, employer and job title to fulfil the conditions of state reauthorization. (Threshold). </t>
  </si>
  <si>
    <t>1765-1-99-1</t>
  </si>
  <si>
    <t>Ohio</t>
  </si>
  <si>
    <t>oh_ODHE</t>
  </si>
  <si>
    <t>Ohio Department of Higher Education</t>
  </si>
  <si>
    <t>oh_ODHE_1</t>
  </si>
  <si>
    <t>The agency does not require institutions to report any metrics beyond the reauthorization process.</t>
  </si>
  <si>
    <t>1765-1-99-2</t>
  </si>
  <si>
    <t>1765-1-99-3</t>
  </si>
  <si>
    <t>1765-1-99-4</t>
  </si>
  <si>
    <t>1765-1-99-5</t>
  </si>
  <si>
    <t>1765-1-99-6</t>
  </si>
  <si>
    <t>1765-1-99-7</t>
  </si>
  <si>
    <t>1765-1-99-8</t>
  </si>
  <si>
    <t>1765-1-99-9</t>
  </si>
  <si>
    <t>1765-1-99-10</t>
  </si>
  <si>
    <t>1765-1-99-11</t>
  </si>
  <si>
    <t>1765-1-99-12</t>
  </si>
  <si>
    <t>1765-1-99-13</t>
  </si>
  <si>
    <t>1765-1-99-14</t>
  </si>
  <si>
    <t>1765-1-99-15</t>
  </si>
  <si>
    <t>1765-1-99-16</t>
  </si>
  <si>
    <t>1765-1-99-17</t>
  </si>
  <si>
    <t>1765-1-99-18</t>
  </si>
  <si>
    <t>1765-1-99-19</t>
  </si>
  <si>
    <t>1765-1-99-20</t>
  </si>
  <si>
    <t>1765-1-99-21</t>
  </si>
  <si>
    <t>1765-1-99-22</t>
  </si>
  <si>
    <t>1765-2-99-1</t>
  </si>
  <si>
    <t>oh_ODHE_2</t>
  </si>
  <si>
    <t>Accredited For-Profit Degree-Granting Institutions (Physical Presence)</t>
  </si>
  <si>
    <t>1765-2-99-2</t>
  </si>
  <si>
    <t>1765-2-99-3</t>
  </si>
  <si>
    <t>1765-2-99-4</t>
  </si>
  <si>
    <t>1765-2-99-5</t>
  </si>
  <si>
    <t>1765-2-99-6</t>
  </si>
  <si>
    <t>1765-2-99-7</t>
  </si>
  <si>
    <t>1765-2-99-8</t>
  </si>
  <si>
    <t>1765-2-99-9</t>
  </si>
  <si>
    <t>1765-2-99-10</t>
  </si>
  <si>
    <t>1765-2-99-11</t>
  </si>
  <si>
    <t>1765-2-99-12</t>
  </si>
  <si>
    <t>1765-2-99-13</t>
  </si>
  <si>
    <t>1765-2-99-14</t>
  </si>
  <si>
    <t>1765-2-99-15</t>
  </si>
  <si>
    <t>1765-2-99-16</t>
  </si>
  <si>
    <t>1765-2-99-17</t>
  </si>
  <si>
    <t>1765-2-99-18</t>
  </si>
  <si>
    <t>1765-2-99-19</t>
  </si>
  <si>
    <t>1765-2-99-20</t>
  </si>
  <si>
    <t>1765-2-99-21</t>
  </si>
  <si>
    <t>1765-2-99-22</t>
  </si>
  <si>
    <t>1765-3-99-1</t>
  </si>
  <si>
    <t>oh_ODHE_3</t>
  </si>
  <si>
    <t>1765-3-99-2</t>
  </si>
  <si>
    <t>1765-3-99-3</t>
  </si>
  <si>
    <t>1765-3-99-4</t>
  </si>
  <si>
    <t>1765-3-99-5</t>
  </si>
  <si>
    <t>1765-3-99-6</t>
  </si>
  <si>
    <t>1765-3-99-7</t>
  </si>
  <si>
    <t>1765-3-99-8</t>
  </si>
  <si>
    <t>1765-3-99-9</t>
  </si>
  <si>
    <t>1765-3-99-10</t>
  </si>
  <si>
    <t>1765-3-99-11</t>
  </si>
  <si>
    <t>1765-3-99-12</t>
  </si>
  <si>
    <t>1765-3-99-13</t>
  </si>
  <si>
    <t>1765-3-99-14</t>
  </si>
  <si>
    <t>1765-3-99-15</t>
  </si>
  <si>
    <t>1765-3-99-16</t>
  </si>
  <si>
    <t>1765-3-99-17</t>
  </si>
  <si>
    <t>1765-3-99-18</t>
  </si>
  <si>
    <t>1765-3-99-19</t>
  </si>
  <si>
    <t>1765-3-99-20</t>
  </si>
  <si>
    <t>1765-3-99-21</t>
  </si>
  <si>
    <t>1765-3-99-22</t>
  </si>
  <si>
    <t>1766-99-99-1</t>
  </si>
  <si>
    <t>The agency requires applying institutions to provide proof of institutional and programmatic accreditation status for reauthorization (Baseline). The agency specifically stipulates that institutions indicate whether there are any changes to accreditation since the last review and provide the institution’s last reaffirmation review from its institutional accreditor and evidence that it is in good standing with the institutional accreditor. (Threshold).</t>
  </si>
  <si>
    <t>https://www.dropbox.com/scl/fi/1e7s3led28xnhaujs384t/oh_ODHE_1_Degree_Out-of-State_Application.doc?rlkey=xnfy4t06e2ebkr85klrjbet9q&amp;e=1&amp;st=vd60dr8k&amp;dl=0</t>
  </si>
  <si>
    <t>o Application (Out-of-state) – Directions for submitting a request for institutional reauthorization
o Application (Out-of-state) – Current authorization/accreditation
o Application (Out-of-state) – Changes since last review (Page 3)
o Application (Out-of-state) – Appendix Items</t>
  </si>
  <si>
    <t>o Application (Out-of-state) – Directions for submitting a request for institutional reauthorization
This form may not be used to submit a request for reauthorization if any of the following occurred since the institution’s last review with the Chancellor:
- The institution is sanctioned by its institutional accreditor or changes its accreditation (e.g., regional to national);
- The institution is sanctioned by a programmatic accreditor for any programs currently authorized by the Chancellor;
o Application (Out-of-state) – Current authorization/accreditation
Use the table below to indicate that the institution possesses the necessary authorization from the appropriate state agency and institutional/programmatic accreditor to offer the program(s) in the institution’s home state. For-profit institutions that have registered with the Ohio State Board of Career Colleges and Schools (SBCCS) must demonstrate continued approval with SBCCS as a condition for continued authorization
- Columns: Name of state/programmatic/accrediting entity, Initial date of approval, date of next review
o Application (Out-of-state) – Changes since last review (Page 3)
1. Indicate if any of the following changes have occurred at the institution’s main campus or administrative headquarters since the institution’s last review (mark all that apply).
- Change in accreditation status (institutional or programmatic)
If any of the above items are checked, provide a brief description of the change here or provide documentation as an appendix item.
o Application (Out-of-state) – Appendix Items
As part of your submission, please submit as an appendix item, the following items:
- A copy of the institution’s last reaffirmation review report received from its institutional accreditor
- Evidence that the institution remains in good standing with its programmatic accreditors (letter of affiliation or web link to the accreditor’s website providing such information is sufficient)</t>
  </si>
  <si>
    <t>o https://web.archive.org/web/20240610154547/https://codes.ohio.gov/ohio-administrative-code/chapter-3333-1
o https://web.archive.org/web/20240619195712/https://highered.ohio.gov/wps/wcm/connect/gov/8caf213a-ff90-4b5f-b2d8-ae8c75b0672f/Academic-Program-Review-Guidelines_070516.pdf?MOD=AJPERES&amp;CONVERT_TO=url&amp;CACHEID=ROOTWORKSPACE.Z18_K9I401S01H7F40QBNJU3SO1F56-8caf213a-ff90-4b5f-b2d8-ae8c75b0672f-on0XfeP</t>
  </si>
  <si>
    <t>o OH Admin Code 3333-1-08. Standards and processes for issuance of certificate of authorization under section 1713.03 of the Revised Code.
o Academic Program Review Guide - Chapter 4 Requirements
o Academic Program Review Guide - Chapter 7: Procedures for Maintaining Approval</t>
  </si>
  <si>
    <t>o OH Admin Code 3333-1-08. Standards and processes for issuance of certificate of authorization under section 1713.03 of the Revised Code.
(E) Institutional reauthorization
All institutions authorized to operate in the state of Ohio shall undergo periodic reauthorization to ensure that the institution is following the standards outlined in the manual. To avoid duplicative and burdensome review processes, reauthorization reviews are completed in conjunction with the institution's regional, national or institutional specialized accreditor.
Applicants for reauthorization will be evaluated using the standards and processes outlined in the manual and will be subject to fees and expenses for such evaluation as specified in rule 3333-1-13 of the Administrative Code.
(F) Authorized institutions undergoing a major change
Authorized institutions shall inform the chancellor whenever changes occur that might affect the institution's ability to deliver its academic programs in compliance with the standards outlined in the manual. Major changes include, but are not limited to, a change of status (public, private not-for-profit, private for-profit), a change of ownership, or a change in regional, national, or specialized institutional or professional accreditation status. Institutions shall notify the chancellor when such changes occur so that the appropriate steps can be taken to ensure continuing authorization of the institution and its programs, or if necessary, begin the initial authorization process.
The necessary steps may range from a formal letter to the chancellor explaining the change (for changes that are expected to have minimal impact on the institution's ability to deliver its programs) to a re-authorization of the institution and its programs, including a proposal, site visit and provisional authorization period (for changes that are expected to impact substantially the institution's ability to deliver its programs). The chancellor's staff members will work with institutions on a case-by-case basis to determine the steps needed to maintain authorization, or if necessary, the steps needed for initial authorization, and will coordinate authorization activities with the appropriate accreditors and state agencies.
o Academic Program Review Guide - Chapter 4 Requirements
1. General Standards for Academic Programs
All colleges and universities seeking approval or authorization to offer instruction must demonstrate that the following institutional and program standards are met.
a. Accreditation
• The institution is accredited and in good standing with the Higher Learning Commission (HLC) or other regional accrediting agency, or a national accrediting agency recognized by the U.S. Department of Education (USDOE) or Council for Higher Education Accreditation (CHEA).
o Academic Program Review Guide - Chapter 7: Procedures for Maintaining Approval
1. Periodic Review
b. Periodic Review of Authorized Institutions
• Planning for the Review. At least 12 months before the institution’s re-accreditation with its regional or national accreditor, the president or chief academic officer contacts a member of the Chancellor’s staff to discuss the process that it will be using with its accreditor (for example: the specific HLC process; or the process used by the institution’s national accreditor—e.g., ACICS, ACCSC, ATS). The coordination of the Chancellor’s review with the re-accreditation review is planned and a letter confirming the plan is sent to the institution’s president or chief academic officer. 
• Submission of Materials for the Review. The institution’s president or chief academic officer submits the materials agreed upon during the planning phase; normally this material will include: a) materials that are submitted to the regional or national accreditor in preparation for the visit; and b) a brief supplement validating the accuracy of the Chancellor’s records regarding the academic programming offered in the state 
• Attendance at....</t>
  </si>
  <si>
    <t>https://web.archive.org/web/20240610154600/https://codes.ohio.gov/ohio-revised-code/chapter-1713</t>
  </si>
  <si>
    <t>1766-99-99-2</t>
  </si>
  <si>
    <t>1767-99-99-3</t>
  </si>
  <si>
    <t>The agency requires the institution to provide a copy of the catalog for renewal (Baseline).</t>
  </si>
  <si>
    <t>Application (Out-of-state) – Appendix Items</t>
  </si>
  <si>
    <t>o Application (Out-of-state) – Appendix Items
As part of your submission, please submit as an appendix item, the following items:
- Copy of the institution’s current catalog</t>
  </si>
  <si>
    <t>1768-99-99-4</t>
  </si>
  <si>
    <t>1768-99-99-5</t>
  </si>
  <si>
    <t>1768-99-99-6</t>
  </si>
  <si>
    <t>1768-99-99-7</t>
  </si>
  <si>
    <t>1768-99-99-10</t>
  </si>
  <si>
    <t>1768-99-99-11</t>
  </si>
  <si>
    <t>1768-99-99-12</t>
  </si>
  <si>
    <t>1768-99-99-16</t>
  </si>
  <si>
    <t>1768-99-99-17</t>
  </si>
  <si>
    <t>1768-99-99-18</t>
  </si>
  <si>
    <t>1768-99-99-19</t>
  </si>
  <si>
    <t>1768-99-99-20</t>
  </si>
  <si>
    <t>1768-99-99-21</t>
  </si>
  <si>
    <t>1769-99-99-8</t>
  </si>
  <si>
    <t>The agency requires institutions to maintain student records for authorization (Baseline).</t>
  </si>
  <si>
    <t>Academic Program Review Guide - Chapter 4 Requirements</t>
  </si>
  <si>
    <t>o Academic Program Review Guide - Chapter 4 Requirements
1. General Standards for Academic Programs
All colleges and universities seeking approval or authorization to offer instruction must demonstrate that the following institutional and program standards are met.
e. Student Support Services
The institution provides student administrative services according to established policies in the following areas:
- Student records management
n. Program Budget, Resources and Facilities
- Each institution must have a plan in place to address closures due to natural disasters or other unanticipated catastrophic events. At a minimum, the plan must address:
- a plan for the protection of student records</t>
  </si>
  <si>
    <t>• This has been scored as a 1 because of the requirements in the academic guide to maintain records, but there is little guidance and it is not required to be reported in the application for renewal, but they are not specifically referenced in the renewal application documentation. 
• The score and sourcing are different from the 2021 score, which misinterpreted ORC 149.34 as a institution requirement when it was a requirement for the agency to maintain administrative records.</t>
  </si>
  <si>
    <t>1770-99-99-9</t>
  </si>
  <si>
    <t xml:space="preserve">The agency requires institutions to provide extensive information about school closure/teach out plans for reauthorization, no less than 90 days prior to the anticipated end of teaching (Baseline). </t>
  </si>
  <si>
    <t>Academic Program Review Guide – Appendix E. Required Actions for Institutional Closure</t>
  </si>
  <si>
    <t>o Academic Program Review Guide – Appendix E. Required Actions for Institutional Closure
1. When an authorized institution proposes to discontinue its operation, the institution must provide the Chancellor with a Notification of Commitment to Close within 24 hours of the final decision. The Notification must include:  
a. Official date of Board of Directors/Board of Trustees action;  
b. Anticipated end date for teaching activity;  
c. Anticipated end date for all operations; and  
d. Verification of notification of all applicable regional, national, and specialized/professional accrediting agencies.
2. Following notification, the institution must submit a Closure Plan to the Chancellor no less than 90 days prior to the anticipated end date of teaching. The Plan must include:  
a. A listing of all degrees and degree programs in which students are currently enrolled  
b. A listing of all students in each of the degrees/degree programs  
i. The list shall include the student’s name, address, phone number, email address, and estimated graduation date.  
c. A documented plan to ensure that educational obligations are met for all of the currently enrolled students (i.e., a “teach out” plan)  
i. “Teach out” plans may be completed by the closing institution or by other institutions, as circumstances dictate.  
ii. The Chancellor may approve other authorized or approved institutions to “teach out” students who are enrolled in an institution which ceases operation. An approved “teach out” institution shall:  
• Agree to offer the course of study or a course of study similar to that in which the student was enrolled at the closed institution;  
• Accept any and all academic credit earned by the student at the closed institution;  
• Provide the student the opportunity to complete his/her program at a cost and in a timeframe similar to that which the student would have paid and fulfilled at the closed institution;  
iii. If the closed or closing institution fails to provide an acceptable plan to the Chancellor, the Chancellor’s staff may work toward effecting “teach out” arrangements with other authorized or approved institutions.  
d. Submission of any other information or materials requested by the Chancellor’s staff  
3. The institution shall maintain sufficient and qualified faculty, staff, and equipment to teach all subjects to all currently enrolled students, regardless of the size of the class, until an approved “teach out” plan has been implemented.  
4. The institution must make arrangements with an approved or authorized institution to secure the educational transcripts of its students and must provide the Chancellor with information on how students may access those records in the future.  
5. The institution must provide evidence that the Ohio State Grants and Scholarships office has been contacted for appropriate dispensation of grants/scholarships and other forms of financial aid.  
6. Institutions that close without proper notification to the Chancellor or that fail to comply with closure obligations may have their authorization retroactively revoked by the Chancellor.</t>
  </si>
  <si>
    <t>1771-99-99-13</t>
  </si>
  <si>
    <t>The agency requires the institution to provide a copy of their last external financial audit for renewal (Baseline).</t>
  </si>
  <si>
    <t>o Application (Out-of-state) – Appendix Items
As part of your submission, please submit as an appendix item, the following items:
- Copy of the institution’s last external financial audit</t>
  </si>
  <si>
    <t>o Academic Program Review Guide - Chapter 4 Requirements
1. General Standards for Academic Programs
All colleges and universities seeking approval or authorization to offer instruction must demonstrate that the following institutional and program standards are met.
n. Program Budget, Resources and Facilities
• The program budget supports the implementation of the program and its continuing operation, including laboratory, field and clinical work.
• The program budget provides information on 1) projected enrollment; 2) program income; and 3) projected program expenses for a four-year time span. The budget includes sufficient explanation of income and expenses for evaluation.</t>
  </si>
  <si>
    <t xml:space="preserve">The application specifically stipulates that the agency may request additional information for institutions sanctioned by the USED are required to use a separate submission process; however, this isn’t a standard requirement. </t>
  </si>
  <si>
    <t>1772-99-99-14</t>
  </si>
  <si>
    <t>The agency requires attendance on site visits for renewal (Baseline). The agency designates representative to attend the regional or national accreditation site visits as well as requires all documentation from the site visit (Threshold).</t>
  </si>
  <si>
    <t xml:space="preserve">o OH Admin Code 3333-1-08. Standards and processes for issuance of certificate of authorization under section 1713.03 of the Revised Code.
(E) Institutional reauthorization
All institutions authorized to operate in the state of Ohio shall undergo periodic reauthorization to ensure that the institution is following the standards outlined in the manual. To avoid duplicative and burdensome review processes, reauthorization reviews are completed in conjunction with the institution's regional, national or institutional specialized accreditor.
Applicants for reauthorization will be evaluated using the standards and processes outlined in the manual and will be subject to fees and expenses for such evaluation as specified in rule 3333-1-13 of the Administrative Code.
(F) Authorized institutions undergoing a major change
Authorized institutions shall inform the chancellor whenever changes occur that might affect the institution's ability to deliver its academic programs in compliance with the standards outlined in the manual. Major changes include, but are not limited to, a change of status (public, private not-for-profit, private for-profit), a change of ownership, or a change in regional, national, or specialized institutional or professional accreditation status. Institutions shall notify the chancellor when such changes occur so that the appropriate steps can be taken to ensure continuing authorization of the institution and its programs, or if necessary, begin the initial authorization process.
The necessary steps may range from a formal letter to the chancellor explaining the change (for changes that are expected to have minimal impact on the institution's ability to deliver its programs) to a re-authorization of the institution and its programs, including a proposal, site visit and provisional authorization period (for changes that are expected to impact substantially the institution's ability to deliver its programs). The chancellor's staff members will work with institutions on a case-by-case basis to determine the steps needed to maintain authorization, or if necessary, the steps needed for initial authorization, and will coordinate authorization activities with the appropriate accreditors and state agencies.
o Academic Program Review Guide - Chapter 4 Requirements
1. General Standards for Academic Programs
All colleges and universities seeking approval or authorization to offer instruction must demonstrate that the following institutional and program standards are met.
a. Accreditation
• The institution is accredited and in good standing with the Higher Learning Commission (HLC) or other regional accrediting agency, or a national accrediting agency recognized by the U.S. Department of Education (USDOE) or Council for Higher Education Accreditation (CHEA).
o Academic Program Review Guide - Chapter 7: Procedures for Maintaining Approval
1. Periodic Review
b. Periodic Review of Authorized Institutions
• Submission of Materials for the Review. The institution’s president or chief academic officer submits the materials agreed upon during the planning phase; normally this material will include: a) materials that are submitted to the regional or national accreditor in preparation for the visit; and b) a brief supplement validating the accuracy of the Chancellor’s records regarding the academic programming offered in the state 
• Attendance at the Site Visit. The Chancellor will designate a representative (either a member of the Chancellor’s staff or a consultant) to attend the regional or national accreditation visit at the institution’s expense. 
• Staff Evaluation. The Chancellor’s staff will use the materials submitted prior to the visit, observations during the visit, and the final report of the regional or national accreditation agency to ensure compliance with the General Standards for Academic Programs. </t>
  </si>
  <si>
    <t>1774-99-99-15</t>
  </si>
  <si>
    <t xml:space="preserve">The agency requires the institution to report the institution’s headcount enrollment for renewal (Baseline). </t>
  </si>
  <si>
    <t>Application (Out-of-state) – Number of Ohio Residents Currently Enrolled</t>
  </si>
  <si>
    <t>o Application (Out-of-state) – Appendix Items
Number of Ohio residents currently enrolled in authorized programs (headcount only): ___</t>
  </si>
  <si>
    <t>1775-99-99-22</t>
  </si>
  <si>
    <t>There is a requirement for teacher/education preparation programs to report state licensing pass rates.</t>
  </si>
  <si>
    <t>1776-99-99-1</t>
  </si>
  <si>
    <t>https://www.dropbox.com/scl/fi/ta4v8wyz2d1yv5tscjmvg/oh_ODHE_2_Degree_For-Profit_Application.doc?rlkey=thki26cvx984yotar3j2gb2s7&amp;st=bkvd19h8&amp;dl=0</t>
  </si>
  <si>
    <t>o Application (For-profit) – Current authorization/accreditation
o Application (For-profit)– Changes since last review
o Application (For-profit)– Appendix Items</t>
  </si>
  <si>
    <t>o Application (For-profit)– Current authorization/accreditation
Use the table below to indicate that the institution possesses the necessary authorization from the appropriate state agency and institutional/programmatic accreditor to offer the program(s) in the institution’s home state. For-profit institutions that have registered with the Ohio State Board of Career Colleges and Schools (SBCCS) must demonstrate continued approval with SBCCS as a condition for continued authorization
- Columns: Name of state/programmatic/accrediting entity, Initial date of approval, date of next review
o Application (For-profit)– Changes since last review
1. Indicate if any of the following changes have occurred at the institution’s main campus or administrative headquarters since the institution’s last review (mark all that apply).
- Change in accreditation status (institutional or programmatic)
If any of the above items are checked, provide a brief description of the change here or provide documentation as an appendix item.
o Application (For-profit)– Appendix Items
As part of your submission, please submit as an appendix item, the following items:
- A copy of the institution’s last reaffirmation review report received from its institutional accreditor
- Evidence that the institution remains in good standing with its programmatic accreditors (letter of affiliation or web link to the accreditor’s website providing such information is sufficient)</t>
  </si>
  <si>
    <t>o OH Admin Code 3333-1-08. Standards and processes for issuance of certificate of authorization under section 1713.03 of the Revised Code.
(E) Institutional reauthorization
All institutions authorized to operate in the state of Ohio shall undergo periodic reauthorization to ensure that the institution is following the standards outlined in the manual. To avoid duplicative and burdensome review processes, reauthorization reviews are completed in conjunction with the institution's regional, national or institutional specialized accreditor.
Applicants for reauthorization will be evaluated using the standards and processes outlined in the manual and will be subject to fees and expenses for such evaluation as specified in rule 3333-1-13 of the Administrative Code.
(F) Authorized institutions undergoing a major change
Authorized institutions shall inform the chancellor whenever changes occur that might affect the institution's ability to deliver its academic programs in compliance with the standards outlined in the manual. Major changes include, but are not limited to, a change of status (public, private not-for-profit, private for-profit), a change of ownership, or a change in regional, national, or specialized institutional or professional accreditation status. Institutions shall notify the chancellor when such changes occur so that the appropriate steps can be taken to ensure continuing authorization of the institution and its programs, or if necessary, begin the initial authorization process.
The necessary steps may range from a formal letter to the chancellor explaining the change (for changes that are expected to have minimal impact on the institution's ability to deliver its programs) to a re-authorization of the institution and its programs, including a proposal, site visit and provisional authorization period (for changes that are expected to impact substantially the institution's ability to deliver its programs). The chancellor's staff members will work with institutions on a case-by-case basis to determine the steps needed to maintain authorization, or if necessary, the steps needed for initial authorization, and will coordinate authorization activities with the appropriate accreditors and state agencies.
o Academic Program Review Guide - Chapter 4 Requirements
1. General Standards for Academic Programs
All colleges and universities seeking approval or authorization to offer instruction must demonstrate that the following institutional and program standards are met.
a. Accreditation
• The institution is accredited and in good standing with the Higher Learning Commission (HLC) or other regional accrediting agency, or a national accrediting agency recognized by the U.S. Department of Education (USDOE) or Council for Higher Education Accreditation (CHEA).
o Academic Program Review Guide - Chapter 7: Procedures for Maintaining Approval
1. Periodic Review
b. Periodic Review of Authorized Institutions
• Planning for the Review. At least 12 months before the institution’s re-accreditation with its regional or national accreditor, the president or chief academic officer contacts a member of the Chancellor’s staff to discuss the process that it will be using with its accreditor (for example: the specific HLC process; or the process used by the institution’s national accreditor—e.g., ACICS, ACCSC, ATS). The coordination of the Chancellor’s review with the re-accreditation review is planned and a letter confirming the plan is sent to the institution’s president or chief academic officer. 
• Submission of Materials for the Review. The institution’s president or chief academic officer submits the materials agreed upon during the planning phase; normally this material will include: a) materials that are submitted to the regional or national accreditor in preparation for the visit; and b) a brief supplement validating the accuracy of the Chancellor’s records regarding the academic programming offered in the state 
• Attendance at...</t>
  </si>
  <si>
    <t>1776-99-99-2</t>
  </si>
  <si>
    <t>1777-99-99-3</t>
  </si>
  <si>
    <t>Application (For-profit)– Appendix Items</t>
  </si>
  <si>
    <t>o Application (For-profit) – Appendix Items
As part of your submission, please submit as an appendix item, the following items:
- Copy of the institution’s current catalog</t>
  </si>
  <si>
    <t>1778-99-99-4</t>
  </si>
  <si>
    <t>1778-99-99-5</t>
  </si>
  <si>
    <t>1778-99-99-6</t>
  </si>
  <si>
    <t>1778-99-99-10</t>
  </si>
  <si>
    <t>1778-99-99-11</t>
  </si>
  <si>
    <t>1778-99-99-12</t>
  </si>
  <si>
    <t>1778-99-99-16</t>
  </si>
  <si>
    <t>1778-99-99-17</t>
  </si>
  <si>
    <t>1778-99-99-18</t>
  </si>
  <si>
    <t>1778-99-99-19</t>
  </si>
  <si>
    <t>1778-99-99-20</t>
  </si>
  <si>
    <t>1778-99-99-21</t>
  </si>
  <si>
    <t>1779-99-99-7</t>
  </si>
  <si>
    <t>There are complaint processes and policies within the NC-SARA Guidelines of the Academic Program Review Guidelines. Some of the language in subsection C of Appendix F (complaint process) suggests that it might also apply to non-NC-SARA processes. However, it is not clear. Thus, it has been scored as a 0.</t>
  </si>
  <si>
    <t>1780-99-99-8</t>
  </si>
  <si>
    <t>1781-99-99-9</t>
  </si>
  <si>
    <t>1782-99-99-13</t>
  </si>
  <si>
    <t xml:space="preserve">Application (For-profit)– Appendix Items
</t>
  </si>
  <si>
    <t>o Application (For-profit)– Appendix Items
As part of your submission, please submit as an appendix item, the following items:
- Copy of the institution’s last external financial audit</t>
  </si>
  <si>
    <t>1783-99-99-14</t>
  </si>
  <si>
    <t>1784-99-99-15</t>
  </si>
  <si>
    <t>The agency requires the institution to report the institution’s headcount enrollment for renewal (Baseline). The agency requires the institution to provide the information by program (Threshold).</t>
  </si>
  <si>
    <t>Application (For-profit) – Number of Ohio Residents Currently Enrolled</t>
  </si>
  <si>
    <t>o Application (For-profit) – Number of Ohio Residents Currently Enrolled
Number of Ohio residents currently enrolled in authorized programs (headcount only)
- Columns: Degree Designation, Program Name, Ohio Enrollment</t>
  </si>
  <si>
    <t>1785-99-99-22</t>
  </si>
  <si>
    <t>There is a requirement for teacher/education preparation programs to report state licensing pass rates. </t>
  </si>
  <si>
    <t>1786-99-99-1</t>
  </si>
  <si>
    <t>https://www.dropbox.com/scl/fi/mn3xe9l8m8wtqc0q34de9/oh_ODHE_3_Degree_Nonprofit-Independent_Application.doc?rlkey=wnmeeghtva2l3ixo26ze2vtyn&amp;st=p89ywkk0&amp;dl=0</t>
  </si>
  <si>
    <t>o Application (Continuously Authorized) – Current authorization/accreditation
o Application (Continuously Authorized) – Institutional Changes
o Application (Continuously Authorized) – Appendix Items</t>
  </si>
  <si>
    <t>o Application (Continuously Authorized)– Current authorization/accreditation
List all institutional and programmatic accreditation that the institution possesses. If the institution is in the process of applying for institutional or programmatic accreditation, list the entity, stage of approval (e.g., candidacy, provisional, etc.), and anticipated date that full accreditation will be achieved.
- Columns: Name of state/programmatic/accrediting entity, Initial date of approval, date of next review
o Application (Continuously Authorized) – Institutional Changes
1. Indicate if any of the following changes have occurred at the institution’s main campus or administrative headquarters since the institution’s last review (mark all that apply).
- Change in accreditation status (institutional or programmatic)
o Application (Continuously Authorized)– Appendix Item
Please attach all documentation (e.g. accreditation application, team reports, institutional responses, final determination, etc.) related to the institution’s most recent reaffirmation with the Higher Learning Commission.</t>
  </si>
  <si>
    <t xml:space="preserve">o OH Admin Code 3333-1-08. Standards and processes for issuance of certificate of authorization under section 1713.03 of the Revised Code.
(E) Institutional reauthorization
All institutions authorized to operate in the state of Ohio shall undergo periodic reauthorization to ensure that the institution is following the standards outlined in the manual. To avoid duplicative and burdensome review processes, reauthorization reviews are completed in conjunction with the institution's regional, national or institutional specialized accreditor.
Applicants for reauthorization will be evaluated using the standards and processes outlined in the manual and will be subject to fees and expenses for such evaluation as specified in rule 3333-1-13 of the Administrative Code.
(F) Authorized institutions undergoing a major change
Authorized institutions shall inform the chancellor whenever changes occur that might affect the institution's ability to deliver its academic programs in compliance with the standards outlined in the manual. Major changes include, but are not limited to, a change of status (public, private not-for-profit, private for-profit), a change of ownership, or a change in regional, national, or specialized institutional or professional accreditation status. Institutions shall notify the chancellor when such changes occur so that the appropriate steps can be taken to ensure continuing authorization of the institution and its programs, or if necessary, begin the initial authorization process.
The necessary steps may range from a formal letter to the chancellor explaining the change (for changes that are expected to have minimal impact on the institution's ability to deliver its programs) to a re-authorization of the institution and its programs, including a proposal, site visit and provisional authorization period (for changes that are expected to impact substantially the institution's ability to deliver its programs). The chancellor's staff members will work with institutions on a case-by-case basis to determine the steps needed to maintain authorization, or if necessary, the steps needed for initial authorization, and will coordinate authorization activities with the appropriate accreditors and state agencies.
o Academic Program Review Guide - Chapter 4 Requirements
1. General Standards for Academic Programs
All colleges and universities seeking approval or authorization to offer instruction must demonstrate that the following institutional and program standards are met.
a. Accreditation
• The institution is accredited and in good standing with the Higher Learning Commission (HLC) or other regional accrediting agency, or a national accrediting agency recognized by the U.S. Department of Education (USDOE) or Council for Higher Education Accreditation (CHEA).
o Academic Program Review Guide - Chapter 7: Procedures for Maintaining Approval
1. Periodic Review
c. Option for Periodic Review of Continuously Authorized Institutions  
• Notifying the Chancellor of the Institution’s Upcoming HLC Reaffirmation. At least 12 months before the institution’s reaffirmation with HLC, the president or chief academic officer will notify the Chancellor’s staff of the upcoming reaffirmation review process; the notification includes a statement attesting that the institution meets the General Standards for Academic Programs.  
• Submission of Materials for the Review. The institution’s president or chief academic officer submits a form validating the accuracy of the Chancellor’s records regarding the academic programming offered at the institution to the Chancellor’s staff.  
• Communicating the Results of the HLC Review to the Chancellor. At the conclusion of the HLC review, the institution’s president or chief academic officer provides documentation to the Chancellor’s staff of the outcome of the review. If the HLC noted concerns or issues during the review, HLC documentation of those concerns must also be provided to the Chancellor’s staff.  </t>
  </si>
  <si>
    <t>1786-99-99-2</t>
  </si>
  <si>
    <t>1787-99-99-3</t>
  </si>
  <si>
    <t>1787-99-99-4</t>
  </si>
  <si>
    <t>1787-99-99-5</t>
  </si>
  <si>
    <t>1787-99-99-6</t>
  </si>
  <si>
    <t>1787-99-99-10</t>
  </si>
  <si>
    <t>1787-99-99-11</t>
  </si>
  <si>
    <t>1787-99-99-12</t>
  </si>
  <si>
    <t>1787-99-99-13</t>
  </si>
  <si>
    <t>1787-99-99-15</t>
  </si>
  <si>
    <t>1787-99-99-16</t>
  </si>
  <si>
    <t>1787-99-99-17</t>
  </si>
  <si>
    <t>1787-99-99-18</t>
  </si>
  <si>
    <t>1787-99-99-19</t>
  </si>
  <si>
    <t>1787-99-99-20</t>
  </si>
  <si>
    <t>1787-99-99-21</t>
  </si>
  <si>
    <t>1788-99-99-7</t>
  </si>
  <si>
    <t>1789-99-99-8</t>
  </si>
  <si>
    <t>1790-99-99-9</t>
  </si>
  <si>
    <t xml:space="preserve">o Academic Program Review Guide – Appendix E. Required Actions for Institutional Closure
1. When an authorized institution proposes to discontinue its operation, the institution must provide the Chancellor with a Notification of Commitment to Close within 24 hours of the final decision. The Notification must include:  
a. Official date of Board of Directors/Board of Trustees action;  
b. Anticipated end date for teaching activity;  
c. Anticipated end date for all operations; and  
d. Verification of notification of all applicable regional, national, and specialized/professional accrediting agencies.
2. Following notification, the institution must submit a Closure Plan to the Chancellor no less than 90 days prior to the anticipated end date of teaching. The Plan must include:  
a. A listing of all degrees and degree programs in which students are currently enrolled  
b. A listing of all students in each of the degrees/degree programs  
i. The list shall include the student’s name, address, phone number, email address, and estimated graduation date.  
c. A documented plan to ensure that educational obligations are met for all of the currently enrolled students (i.e., a “teach out” plan)  
i. “Teach out” plans may be completed by the closing institution or by other institutions, as circumstances dictate.  
ii. The Chancellor may approve other authorized or approved institutions to “teach out” students who are enrolled in an institution which ceases operation. An approved “teach out” institution shall:  
• Agree to offer the course of study or a course of study similar to that in which the student was enrolled at the closed institution;  
• Accept any and all academic credit earned by the student at the closed institution;  
• Provide the student the opportunity to complete his/her program at a cost and in a timeframe similar to that which the student would have paid and fulfilled at the closed institution;  
iii. If the closed or closing institution fails to provide an acceptable plan to the Chancellor, the Chancellor’s staff may work toward effecting “teach out” arrangements with other authorized or approved institutions.  
d. Submission of any other information or materials requested by the Chancellor’s staff  
3. The institution shall maintain sufficient and qualified faculty, staff, and equipment to teach all subjects to all currently enrolled students, regardless of the size of the class, until an approved “teach out” plan has been implemented.  
4. The institution must make arrangements with an approved or authorized institution to secure the educational transcripts of its students and must provide the Chancellor with information on how students may access those records in the future.  
5. The institution must provide evidence that the Ohio State Grants and Scholarships office has been contacted for appropriate dispensation of grants/scholarships and other forms of financial aid.  
6. Institutions that close without proper notification to the Chancellor or that fail to comply with closure obligations may have their authorization retroactively revoked by the Chancellor.
</t>
  </si>
  <si>
    <t>1791-99-99-14</t>
  </si>
  <si>
    <t>The agency requires institutions to provide team reports from site visits for renewal (Baseline).</t>
  </si>
  <si>
    <t>Application (Continuously Authorized) – Appendix Items</t>
  </si>
  <si>
    <t>o Application (Continuously Authorized)– Appendix Item
Please attach all documentation (e.g. accreditation application, team reports, institutional responses, final determination, etc.) related to the institution’s most recent reaffirmation with the Higher Learning Commission.</t>
  </si>
  <si>
    <t>1792-99-99-22</t>
  </si>
  <si>
    <t>1793-99-99-1</t>
  </si>
  <si>
    <t>oh_OSBCCS</t>
  </si>
  <si>
    <t>Ohio State Board of Career Colleges and Schools</t>
  </si>
  <si>
    <t>oh_OSBCCS_4</t>
  </si>
  <si>
    <t xml:space="preserve">The agency requires the institution to provide accreditation information (if applicable) (Baseline). </t>
  </si>
  <si>
    <t xml:space="preserve">o https://oh.edvera.com/
o https://web.archive.org/web/20250217124604/https://dam.assets.ohio.gov/image/upload/scr.ohio.gov/Ohio-SBCCS-Catalog-Checklist-psr67.pdf </t>
  </si>
  <si>
    <t>o Renewal Application – Institution Information
o Catalog Checklist</t>
  </si>
  <si>
    <t>o Renewal Application – Institution Information - Accreditations
Schools that are already licensed in another state or that are branches of previously approved schools and that are accredited by an accrediting agency recognized by the United States Department of Education should complete the information below. NOTE: This will not apply to most new schools.
Please complete a new accreditation application for each accreditation that you hold. Please note, The State Board of Career Colleges and Schools is not an accreditor, it is a regulatory body.
- Attach Accreditation application
o Catalog Checklist
General Information 
- A list of all institutional and programmatic accreditation approvals that the school has received for any of its programs</t>
  </si>
  <si>
    <t>https://web.archive.org/web/20250217123716/https://codes.ohio.gov/ohio-administrative-code/chapter-3332-1</t>
  </si>
  <si>
    <t>OH Admin Code 3332-1-08. School administration.</t>
  </si>
  <si>
    <t>o OH Admin Code 3332-1-08. School administration
(H) Each school shall publish at least biennially a catalog which includes accurate and factual information concerning:
(15) A list of all institutional and programmatic accreditation approvals that the school has received for any of its programs.</t>
  </si>
  <si>
    <t>https://web.archive.org/web/20250217124028/https://codes.ohio.gov/ohio-revised-code/chapter-3332</t>
  </si>
  <si>
    <t>1793-99-99-2</t>
  </si>
  <si>
    <t>1794-99-99-3</t>
  </si>
  <si>
    <t xml:space="preserve">The agency requires institutions to provide a course catalog for renewal (Baseline). The agency specifically stipulates what the course catalog should contain through a checklist (Threshold). </t>
  </si>
  <si>
    <t>o https://oh.edvera.com/
o https://web.archive.org/web/20250217124604/https://dam.assets.ohio.gov/image/upload/scr.ohio.gov/Ohio-SBCCS-Catalog-Checklist-psr67.pdf</t>
  </si>
  <si>
    <t>o Renewal Application-Admissions &amp; Recruiting
o Catalog Checklist</t>
  </si>
  <si>
    <t>o Renewal Application-Admissions &amp; Recruiting
(2) Please attach a completed Catalog Checklist and a copy of your current School Catalog.
o Catalog Checklist
Each registered school must publish a catalog per Administrative Rule 3332-1-08(E). This list, along with a current school catalog, must be submitted in a new school or renewal packet.
Name of School _____________
Address of School _____________
General Information:  
- Date of catalog publication.  
- Name and address of school and certificate of registration number.  
- School calendar showing legal holidays, beginning and ending date of each term, and other important information.  
- Tuition Refund policy. (IS POLICY IN COMPLIANCE WITH RULE 3332-1-10?)  
- A list of all institutional and programmatic accreditation approvals that the school has received for any of its programs.  
School policies and/or regulations for:  
- Enrollment dates.  
- Entrance requirements, special admission requirements if other than general, program requirements, graduation requirements.  
- Student leave, absences, tardiness, makeup work.  
- Suspension or termination for unsatisfactory work, attendance, or disciplinary issues.  
- Grading system, minimum grades considered satisfactory.  
- Description of any unsatisfactory progress probationary period.  
- Conditions of re-entrance for students dismissed or suspended for unsatisfactory progress.  
Description of content of programs:  
- Sequence of courses.  
- Course descriptions with number of clock and/or credit hours.  
- Standards of academic progress for purposes of federal and state financial aid programs.  
- Schedule of fees, charges for student tuition, student activities, laboratory fees, rentals, deposits, late fees, interest charges, and all other charges imposed by the school.  
- Granting of credit for previous education, training, or experience.  
- List of faculty and administrators including related qualifications. (Changes from one catalog period to another should be reflected in an insert.)  
- Institutional scholarship award plans or institutional grants. (Must be approved by the Board 3332-1-11.)  
- Grievance procedure, including the right for the student to contact the State Board. Procedure must include the toll-free telephone number and address of the Board.  
Completion of this form is required by section 3332 of the Ohio revised code. All items must be completed! All questions must be answered and all materials requested must accompany the application (failure to do so will result in the return of the application, without action, to the school and any fees paid are subject to forfeiture). You are required to fill in all blanks. If not applicable, please put n/a.</t>
  </si>
  <si>
    <t>OH Admin Code 3332-1-08 – School Administration</t>
  </si>
  <si>
    <t>o OH Admin Code 3332-1-08
(H) Each school shall publish at least biennially a catalog which includes accurate and factual information concerning:  
(1) Date of publication.  
(2) Name and address of school and certificate of registration number.  
(3) A calendar of the school showing legal holidays, beginning and ending date of each term, and other important school dates.  
(4) School policy and regulations as to enrollment dates, entrance requirements, program requirements, and graduation requirements.  
(5) School policy and regulations relative to student leave, absences, tardiness, makeup work, and interruption or termination for unsatisfactory work or attendance. This policy will define the grading system, the minimum grades considered satisfactory, description of any unsatisfactory progress probationary period, and conditions of re-entrance for students dismissed or suspended for unsatisfactory progress.  
(6) Description of content of programs, their purposes and objectives, their sequence, and special admissions requirements if other than general.  
(7) Course descriptions showing the type of skill or content to be learned, together with clock and/or credit hours for the course.  
(8) School policy and regulations relative to standards of academic progress for purposes of federal and state financial aid programs.  
(9) Schedule of fees, charges for student tuition, student activities, laboratory fees, rentals, deposits, late fees, interest charges, and all other charges imposed by the school.  
(10) Policy and regulations of the school relative to the refund of tuition and fees.  
(11) Policy pertaining to the granting of credit for previous education, training, or experience.  
(12) List of faculty and administrators including related qualifications. (Changes from one catalog period to another should be reflected in an insert)  
(13) Institutional scholarship and grant plans, which must be approved by the board.  
(14) Initial in-school student grievance procedure and subsequent avenues for student complaints to be brought to the attention of the board. Statement must include the telephone number and address at the board where student complaints are to be directed.  
(15) A list of all institutional and programmatic accreditation approvals that the school has received for any of its programs.  
(I) Schools that maintain internet web sites shall make the catalog and the information listed within this rule publicly available on the school's internet web site.</t>
  </si>
  <si>
    <t>The language of the catalog checklist document references section E (a holdover from the 2011 regulations); however, the relevant section in these provisions is section H.</t>
  </si>
  <si>
    <t>1795-99-99-4</t>
  </si>
  <si>
    <t>https://oh.edvera.com/</t>
  </si>
  <si>
    <t>1795-99-99-16</t>
  </si>
  <si>
    <t>1795-99-99-19</t>
  </si>
  <si>
    <t>1795-99-99-21</t>
  </si>
  <si>
    <t>1796-99-99-5</t>
  </si>
  <si>
    <t xml:space="preserve">The agency requires the institution to provide an enrollment agreement for renewal (Baseline). The agency specifically stipulates what the enrollment agreement should contain through a checklist (Threshold). </t>
  </si>
  <si>
    <t>o https://oh.edvera.com/
o https://web.archive.org/web/20250217124341/https://dam.assets.ohio.gov/image/upload/scr.ohio.gov/Ohio-SBCCS-EA-Checklist-psr67.pdf</t>
  </si>
  <si>
    <t>o Renewal Application – Admissions &amp; Recruiting
o Enrollment Agreement Checklist</t>
  </si>
  <si>
    <t>o Renewal Application – Admissions &amp; Recruiting
All schools must complete a student enrollment agreement that meets the requirements of Ohio Administrative Code section 3332-1-09
Please attach a completed Enrollment Information Checklist and a copy of your current Enrollment Agreement(s).
o Enrollment Agreement Checklist
Each registered school must publish an Enrollment Agreement per Administrative Rule 3332-1-09(E). This list, along with a current Enrollment Agreement, must be submitted in a new school or renewal packet.  
Name of School_________
Please indicate by placing the number on the list below directly on your enrollment agreement where each item listed below can be found. Please attach your numbered enrollment agreement to this form.  
# ITEM  
1 Name, phone number, and mailing address of school.  
2 Program title and the number of clock/credit hours in the program.  
3 Start date of the program.  
4 Number of weeks or months usually necessary to complete the program.  
5 Breakdown of tuition charges and all other school fees for which the student is responsible. This shall include the tuition costs for the current academic term and the total projected tuition cost of the program at current tuition rates.  
6 Breakdown must include a disclosure concerning any tuition or fee increase policies that may affect the student before their expected graduation date.  
7 School refund policy (must be in compliance with Administrative Rule 3332-1-10).  
8 School cancellation and settlement policy including that the enrollment agreement may be canceled by submitting written notice within five calendar days (must be in compliance with Administrative Rule 3332-1-10).  
9 Signature or other electronic verification from applicant and school official including date completed.  
10 Notice to student concerning their ability to file a complaint with the State Board of Career Colleges and Schools including the Board’s name, address, and toll-free telephone number.  
11 Date of publication and date of revision of the enrollment agreement.</t>
  </si>
  <si>
    <t>OH Admin Code 3332-1-09 – School Enrollment Policies and Practices</t>
  </si>
  <si>
    <t>o OH Admin Code 3332-1-09 – School Enrollment Policies and Practices
(B) Prior to a student's enrollment, a school shall determine, with reasonable certainty, that a prospective student is fully informed as to:
(1) The graduation requirements and expected outcomes of the program they desire to take;
(2) The financial obligations they are entering into;
(3) Their responsibilities and rights under any contracts or agreements that they are given to sign;
(4) The placement and graduation rates for the program they are entering into. No applicant will be allowed to sign an enrollment agreement until the school has provided the applicant with placement and graduation rates, for any program the student is considering, for each of the preceding three years; and
(5) The school's most recently available passage rates on any state licensure exams related to any program that the student is considering.
(E) All enrollment agreements shall be on forms provided by the school and contain the following minimum information:
(1) Name, phone number and mailing address of school.
(2) Program title and starting date.
(3) Number of clock or credit hours in the program including the number of weeks or months usually necessary to complete the program. For clock hour programs, schools must also list the number of clock hours in each academic term.
(4) A breakdown of tuition charges and all other school fees for which the student is responsible. This breakdown shall include the tuition costs for the current academic term and the total projected tuition cost of the program at current tuition rates. This breakdown shall also include a disclosure concerning any tuition or fee increase policies that may affect the student before their expected graduation date.
(5) The school's refund policy as required by rule 3332-1-10 of the Administrative Code.
(6) The school's cancellation and settlement policy including notification that the enrollment agreement may be canceled by submitting written notice within five days pursuant to rule 3332-1-10 of the Administrative Code.
(7) Signature or other electronic verification from applicant and school official including the date completed.
(8) Notice to student concerning their ability to file a complaint with the state board of career colleges and schools including board's correct name, address and toll-free telephone number.
(9) Date of publication and last date of revision or review as noted on the enrollment agreement. All enrollment agreements should be reviewed at least once every two years.</t>
  </si>
  <si>
    <t>ORC 3332.031. Duties of the Board</t>
  </si>
  <si>
    <t>o ORC 3332.031. Duties of the Board
The state board of career colleges and schools shall:
(L)(1) Adopt rules requiring all schools to provide all applicant students, prior to their signing enrollment agreements, written information concerning the school's graduation and placement rates for each of the preceding three years and any other information the board deems pertinent.
(M) Adopt a rule requiring all schools to include, in the enrollment agreement, notice that any problems the student is having with the school, or complaints the student has about the school, may be directed to the board, which notice shall include the telephone number of the executive director of the board;
(O) Adopt a rule requiring a uniform tuition refund policy for all schools subject to this chapter. In adopting the rule, the board shall consider the tuition refund policies effectuated by state-supported colleges and universities. Each school subject to this chapter shall furnish to each prospective student, prior to the signing of an enrollment agreement, a copy of the tuition refund policy.</t>
  </si>
  <si>
    <t>1797-99-99-6</t>
  </si>
  <si>
    <t xml:space="preserve">The agency requires institutions to submit a schedule of tuition and fees for renewal (Baseline). The agency specifically requires the tuition and fee schedules to be included in the course catalog and enrollment agreement (Threshold). </t>
  </si>
  <si>
    <t>o https://oh.edvera.com/
o https://web.archive.org/web/20250217124604/https://dam.assets.ohio.gov/image/upload/scr.ohio.gov/Ohio-SBCCS-Catalog-Checklist-psr67.pdf
o https://web.archive.org/web/20250217124341/https://dam.assets.ohio.gov/image/upload/scr.ohio.gov/Ohio-SBCCS-EA-Checklist-psr67.pdf</t>
  </si>
  <si>
    <t>o Renewal Application – Admissions &amp; Recruiting
o Course Catalog Checklist
o Enrollment Agreement Checklist</t>
  </si>
  <si>
    <t xml:space="preserve">o Renewal Application – Admissions &amp; Recruiting
- Please attach a completed Enrollment Information Checklist and a copy of your current Enrollment Agreement(s).
- Please attach a completed Catalog Checklist and a copy of your current School Catalog
o Course Catalog Checklist
Each registered school must publish a catalog per Administrative Rule 3332-1-08(E). This list, along with a current school catalog, must be submitted in a new school or renewal packet.
Description of content of programs:  
(9) Schedule of fees, charges for student tuition, student activities, laboratory fees, rentals, deposits, late fees, interest charges, and all other charges imposed by the school.  
o Enrollment Agreement Checklist
Please indicate by placing the number on the list below directly on your enrollment agreement where each item listed below can be found. Please attach your numbered enrollment agreement to this form.  
# ITEM  
5 Breakdown of tuition charges and all other school fees for which the student is responsible. This shall include the tuition costs for the current academic term and the total projected tuition cost of the program at current tuition rates.  
6 Breakdown must include a disclosure concerning any tuition or fee increase policies that may affect the student before their expected graduation date.  </t>
  </si>
  <si>
    <t>o OH Admin Code 3332-1-08 – School Administration
o OH Admin Code 3332-1-09 – School Enrollment Policies and Practices
o OH Admin Code 3321-1-10 – Tuition and Fees</t>
  </si>
  <si>
    <t>o OH Admin Code 3332-1-08 – School Administration
Each school shall publish at least biennially a catalog which includes accurate and factual information concerning:
(9) Schedule of fees, charges for student tuition, student activities, laboratory fees, rentals, deposits, late fees, interest charges, and all other charges imposed by the school.
o OH Admin Code 3332-1-09 – School Enrollment Policies and Practices
(E) All enrollment agreements shall be on forms provided by the school and contain the following minimum information:
(4) A breakdown of tuition charges and all other school fees for which the student is responsible. This breakdown shall include the tuition costs for the current academic term and the total projected tuition cost of the program at current tuition rates. This breakdown shall also include a disclosure concerning any tuition or fee increase policies that may affect the student before their expected graduation date.
o OH Admin Code 3321-1-10 – Tuition and Fees
(A) Tuition
(1) Each school must establish a total tuition charge for each program of instruction and the tuition charge must be applied uniformly to all students. This requirement does not apply to group tuition rates to business firms, industry, or governmental agencies that are documented by written agreements between the school and the respective organization. All possible tuition or fee increase policies that may affect a student before their expected graduation date must be set forth in the student's enrollment agreement.
(2) Any additional fees for activities, books, equipment (to be purchased or rented), or room and board shall be stated separately on the school's enrollment agreement and in the school catalog.
(B) Other Fees: 
(2) All other fees including fees for activities, equipment, books, laboratory supplies, graduation expenses, and room and board must be set forth on the school's enrollment agreement and uniformly applied. Administrative, academic, general supply and any other general fees are considered refundable fees and are refundable in the same manner as a school's tuition. Fees for books or other specifically designated school supply items are refundable in the manner prescribed by rule 3332-1-10.1 of the Administrative Code.</t>
  </si>
  <si>
    <t>1798-99-99-7</t>
  </si>
  <si>
    <t xml:space="preserve">The agency requires institutions to provide information about student grievance procedures for renewal (Baseline). The agency requires the information to be provided in the Enrollment Agreement and the Course Catalog (Threshold). </t>
  </si>
  <si>
    <t xml:space="preserve">o https://oh.edvera.com/
o https://web.archive.org/web/20250217124341/https://dam.assets.ohio.gov/image/upload/scr.ohio.gov/Ohio-SBCCS-EA-Checklist-psr67.pdf 
o https://web.archive.org/web/20250217124604/https://dam.assets.ohio.gov/image/upload/scr.ohio.gov/Ohio-SBCCS-Catalog-Checklist-psr67.pdf </t>
  </si>
  <si>
    <t>o Renewal Application – Admissions &amp; Recruiting
- Please attach a completed Enrollment Information Checklist and a copy of your current Enrollment Agreement(s).
- Please attach a completed Catalog Checklist and a copy of your current School Catalog
o Course Catalog Checklist
Each registered school must publish a catalog per Administrative Rule 3332-1-08(E). This list, along with a current school catalog, must be submitted in a new school or renewal packet.
(14) Initial in-school student grievance procedure and subsequent avenues for student complaints to be brought to the attention of the board. Statement must include the telephone number and address at the board where student complaints are to be directed.  
o Enrollment Agreement Checklist
Each registered school must publish an Enrollment Agreement per Administrative Rule 3332-1-09(E). This list, along with a current Enrollment Agreement, must be submitted in a new school or renewal packet.  
Please indicate by placing the number on the list below directly on your enrollment agreement where each item listed below can be found. Please attach your numbered enrollment agreement to this form.  
# ITEM 
10 Notice to student concerning their ability to file a complaint with the State Board of Career Colleges and Schools including the Board’s name, address, and toll-free telephone number.</t>
  </si>
  <si>
    <t>o OH Admin Code 3332-1-08(H)
o OH Admin Code 3332-1-09 – School Enrollment Policies and Practices
o OH Admin Code 3332-1-18 – Complaint Procedure</t>
  </si>
  <si>
    <t>o OH Admin Code 3332-1-08(H)
Each school shall publish at least biennially a catalog which includes accurate and factual information concerning:
(14) Initial in-school student grievance procedure and subsequent avenues for student complaints to be brought to the attention of the board. Statement must include the telephone number and address at the board where student complaints are to be directed.
o OH Admin Code 3332-1-09 – School Enrollment Policies and Practices
(E) All enrollment agreements shall be on forms provided by the school and contain the following minimum information:
(8) Notice to student concerning their ability to file a complaint with the state board of career colleges and schools including board's correct name, address and toll-free telephone number.
o OH Admin Code 3332-1-18 – Complaint Procedure
(A) The state board of career colleges and schools is given the authority under section 3332.091 of the Revised Code to investigate any complaint, submitted in writing, by any person adversely affected by the actions of a certificate holder. Complaints must be submitted within six months after the violations allegedly were committed. In addition, the board may, upon its own initiative and independent of the filing of any complaints, conduct a preliminary investigation relating to any possible violations of Chapter 3332. of the Revised Code.</t>
  </si>
  <si>
    <t>ORC Section 3332.031 – Duties of the Board</t>
  </si>
  <si>
    <t>o ORC Section 3332.031 – Duties of the Board
The state board of career colleges and schools shall:
(M) Adopt a rule requiring all schools to include, in the enrollment agreement, notice that any problems the student is having with the school, or complaints the student has about the school, may be directed to the board, which notice shall include the telephone number of the executive director of the board;</t>
  </si>
  <si>
    <t>There is an agency-level statute (ORC Section 3332.091 Complaints) for how students would make a complaint to the agency about the institution, but it is not an institution-level policy.</t>
  </si>
  <si>
    <t>1799-99-99-8</t>
  </si>
  <si>
    <t xml:space="preserve">The agency requires institutions to follow specific policies regarding student records (Baseline). Institutions are specifically required to included sample transcript and sample diplomas, including student-level information, such as a students’ name, their program, grades, and date of completion (Threshold). </t>
  </si>
  <si>
    <t>Renewal Application – Programs &amp; Instruction</t>
  </si>
  <si>
    <t>o Renewal Application – Programs &amp; Instruction
(1) All schools must have a student transcript that contains a record of the program the student was enrolled in, courses completed, student grades and the date of student graduation/completion (if any). Please attach a [sample] copy of your student transcript. 
(2) All schools must have a student diploma or certificate that contains the student's name, the name of the program the student was enrolled in, and the date of student graduation/completion (if any). Please attach a [sample] copy of your student diploma.</t>
  </si>
  <si>
    <t>o OH Admin Code 3332-1-08 – School Administration
o OH Admin Code 3332-1-10 – Tuition and Fees</t>
  </si>
  <si>
    <t>o OH Admin Code 3332-1-08 – School Administration
(A) All schools shall maintain appropriate student records of tuition fees paid, basis for admission, program enrollment, enrollment and withdrawal dates, student evaluation, and progress toward a degree, diploma or certificate. These student records shall be maintained for a period of five years by the school, its successors or assigns. Academic records (transcript) must be retained permanently. Any changes or alterations to student records must be accurately documented and signed by an appropriate school official.
(B) Records of progress, and conduct must be made available to the student at their request and at a time convenient to the school. All schools shall periodically issue grade and progress reports to enrolled students.
(G) Each school shall be responsible for maintaining records to support continuing education, professional development, or professional in-service hours that have been completed. Records must be maintained for a period of three years after the date of training and shall be made available to the board for random audit and verification purposes. Records required may include, but are not limited to:
(1) A log showing the type of activity completed. sponsoring organization, location, duration, instructor or speaker's name, and hours earned;
(2) Documents supporting evidence of attendance such as completion certificates or attendance sign-in logs.
o OH Admin Code 3332-1-10 – Tuition and Fees
(K) Schools that have closed and ceased operating shall not refuse to issue or release transcripts due to unpaid tuition or fees or impose any other financial restraint or condition on the release of student transcripts and other academic records. If the school transfers its academic records to another entity for storage or servicing, the entity in possession of the academic records shall not refuse to issue or release transcripts due to unpaid tuition or fees or impose any other financial restraint or condition on the release of student transcripts and other academic records other than normal and customary fees for processing records requests and issuing student transcripts.</t>
  </si>
  <si>
    <t>1800-99-99-9</t>
  </si>
  <si>
    <t xml:space="preserve">The agency requires the institution to notify the agency in the event of a closure (Baseline). </t>
  </si>
  <si>
    <t>OH Admin Code 3332-1-25 – School Closures</t>
  </si>
  <si>
    <t>o OH Admin Code 3332-1-25 – School Closures
(A) A school that is unable to continue business operations, whether as the result of a business failure or otherwise, shall contact the board prior to the school's closure and develop and arrange an adequate teach-out plan for its students. Such plans must be submitted to the state board in writing prior to the school's closure.
(1) The teach-out plan will consist of but is not limited to the following:
(a) Identification of the school's official date of closure; and
(b) A listing by program of students enrolled at the time of the school's closure including home addresses, telephone numbers, email address, and estimated graduation dates for each student; and
(c) The status of all current refunds due and balances owed; and
(d) A listing of those students who had prepaid for any portion of their training and a calculation of the total amount which was prepaid by each student; and
(e) A signed agreement with one or more local educational institutions able to provide adequate education to all students in all programs; and
(f) Procedures for awarding graduates their certificates, diplomas, or degrees.
(B) A school operating under the provisions of this rule shall, prior to the discontinuance of such school, make adequate arrangements for the safekeeping of all academic and financial records of its former students and the arrangements must be approved by the executive director.
(C) The board will direct a registered school to provide a formal teach-out plan if the board has reason to believe the school may cease operations prior to students' completing their objectives.</t>
  </si>
  <si>
    <t>1801-99-99-10</t>
  </si>
  <si>
    <t xml:space="preserve">Institutions are required to report all refund policies as part of the renewal process (Baseline). By requirement of Administrative Rules, refund  policies are made public through course catalogs and enrollment agreements (Threshold). </t>
  </si>
  <si>
    <t xml:space="preserve">o Renewal Application – Admissions &amp; Recruiting
(1) Please attach a completed Enrollment Information Checklist and a copy of your current Enrollment Agreement(s).
(2) Please attach a completed Catalog Checklist and a copy of your current School Catalog
o Course Catalog Checklist
Each registered school must publish a catalog per Administrative Rule 3332-1-08(E). This list, along with a current school catalog, must be submitted in a new school or renewal packet.
Description of content of programs:  
(10) Policy and regulations of the school relative to the refund of tuition and fees.
o Enrollment Agreement Checklist
Please indicate by placing the number on the list below directly on your enrollment agreement where each item listed below can be found. Please attach your numbered enrollment agreement to this form.  
# ITEM  
7 School refund policy (must be in compliance with Administrative Rule 3332-1-10). </t>
  </si>
  <si>
    <t>o OH Admin Code 3332-1-08 – School Administration
o OH Admin Code 3332-1-09 – Student Enrollment Policies and Practices
o OH Admin Code 3332-1-10 – Tuition and Fees</t>
  </si>
  <si>
    <t>o OH Admin Code 3332-1-08 – School Administration
(H) Each school shall publish at least biennially a catalog which includes accurate and factual information concerning:
(10) Policy and regulations of the school relative to the refund of tuition and fees.
o OH Admin Code 3332-1-09 – Student Enrollment Policies and Practices
(6) The school's cancellation and settlement policy including notification that the enrollment agreement may be canceled by submitting written notice within five days pursuant to rule 3332-1-10 of the Administrative Code.
o OH Admin Code 3332-1-10 – Tuition and Fees
(F) Uniform tuition refund policy.  
(1) An enrollment agreement or school application may be canceled within five calendar days after the date of signing provided the school is notified of the cancellation in writing. The school shall promptly refund in full all tuition and fees paid pursuant to the enrollment agreement or school application. Such refund shall be made no later than thirty days after cancellation. This provision shall not apply where a student has already started classes.  
(2) The state refund policy as set forth in this rule must be uniformly applied to all students, unless the use of local, federal, or state financial aid funds mandates the use of the refund policy required by another governmental entity. Schools may use a refund policy that is different from the policy required by this rule if the proposed refund policy is uniformly applied in that school and is more favorable to students and has been approved in writing by the board.  
(3) The refund policy of each registered school must be identified and printed on the enrollment agreement and in the school's catalog.  
(4) Schools are not required to take daily attendance. However, if a school does not take daily attendance it must develop an alternative method to accurately determine a student's last date of attendance for refund purposes and this alternative method must be approved by the board in writing.  
(5) Refunds shall be made within thirty days after the school has determined that a student has withdrawn unless another refund period is mandated by the use of state or federal financial aid funds. If a student ceases attending school but does not officially notify the school of their withdrawal, the school must treat the student as withdrawn within sixty days of the student's last date of attendance or participation in an academic activity.  
(6) A student's withdrawal date used to calculate refunds shall be the student's last date of attendance and participation in an academic activity unless another method for calculating withdrawal dates has been approved by the board in accordance with paragraph (F)(4) of this rule. A school may not require that notice of withdrawal be in writing, on or in any particular form, or delivered in any specific manner.  
(7) Schools must complete a refund calculation for each student who officially withdraws, is dismissed, or otherwise ceases attending and a record of the refund calculation must be kept in the student's file. If it is determined that a student is owed a refund, the refund must be issued in accordance with paragraph (F)(5) of this rule. If it is determined that a student is not due a refund, the student must be notified of the determination in writing, within sixty days of the student's last date of attendance, and a full explanation must be made to the student. Any correspondence or other communication dealing with refunds shall be kept in a student's permanent records.  
(8) Schools may not assess any additional fees associated with a student's withdrawal or termination from school.  
(9) Schools that collect and financially obligate students for tuition charges in individual courses within a program may use a separate courses refund policy if the policy is uniformly applied and approved in writing by the board.  
(10) Schools may develop separate refund policies for determining refunds where students withdraw...</t>
  </si>
  <si>
    <t>o ORC Section 3332.031 – Duties of the Board
The state board of career colleges and schools shall:
(O) Adopt a rule requiring a uniform tuition refund policy for all schools subject to this chapter. In adopting the rule, the board shall consider the tuition refund policies effectuated by state-supported colleges and universities. Each school subject to this chapter shall furnish to each prospective student, prior to the signing of an enrollment agreement, a copy of the tuition refund policy.</t>
  </si>
  <si>
    <t>1802-99-99-11</t>
  </si>
  <si>
    <t>The agency requires institutions to provide student tuition recovery fund payments for renewal (Baseline). The agency has specific stipulations about the amount and requirements regarding tuition recovery funds (Threshold)</t>
  </si>
  <si>
    <t xml:space="preserve">https://archive.ph/E9E2K </t>
  </si>
  <si>
    <t>OHSBCCS – Fee Schedule (Web)</t>
  </si>
  <si>
    <t>o OHSBCCS – Fee Schedule (web)
STUDENT TUITION RECOVERY FUND
New schools and schools changing ownership that receive a new certificate of registration are required to pay $500 per year for five years into the Student Tuition Recovery Fund.  Each new school and school changing ownership will pay their first annual $500 assessment into the Student Tuition Recovery Fund at the time their new certificate of registration is approved.   For the following four years, each new school (or change of ownership) will pay $500.00 by August 31st.   Schools registered more than five years will pay in accordance with the schedule set forth in Ohio Revised Code Section 3332.085 at the direction of the Ohio Student Tuition Recovery Authority.</t>
  </si>
  <si>
    <t>OH Admin Code 3332-1-19 – The Student Tuition Recovery Fund</t>
  </si>
  <si>
    <t>o OH Admin Code 3332-1-19 – The Student Tuition Recovery Fund
(A) The state board of career colleges and schools shall assist the student tuition recovery authority in its administration and oversight of the student tuition recovery fund.
(B) The state board of career colleges and schools shall collect payments on behalf of the student tuition recovery authority pursuant to the payment schedule identified in section 3332.085 of the Revised Code. Checks shall be made payable to the student tuition recovery fund and sent to the executive director of the state board of career colleges and schools, who will promptly forward all receipts to the treasurer of state. New schools and schools changing ownership must submit their student tuition recovery fund fees with their new school or change of ownership application that is submitted to the state board of career colleges and schools. All other registered schools shall be invoiced for their yearly fees and must submit their payments by August thirty-first.
(1) In calculating the previous fiscal year's gross tuition income, Ohio schools must include all tuition receipts for approved programs, whether or not the students were residents of Ohio.
(2) Out-of-state schools must contribute based on the Ohio residents they enroll.
(3) Failure of a school to make payment more than fifteen days after the due date listed on the invoice may result in the initiation of proceedings under Chapter 119. of the Revised Code for cancellation of the certificate of registration and/or the imposition of civil penalty. 
(4) A minimum penalty of one hundred dollars will be assessed against any school whose student tuition recovery fund payment is submitted after the due date listed on the invoice. In the event of receiving a check that is dishonored the board will assess an additional penalty of fifty dollars.
C) Upon the receipt or information that a school registered by the state board of career colleges and schools has closed, the executive director of the board shall determine if any enrolled students are eligible for assistance from the student tuition recovery authority. If the executive director determines that students may be eligible for assistance, the executive director shall:
(1) Notify the authority that the school is officially closed;
(2) Obtain and forward to the authority the names, addresses, and the total amount of prepaid tuition paid by each student that has submitted a claim for reimbursement;
(3) Determine which of these students will accept a teach-out provided by another school;
(4) Determine if the students in question have a student loan and identify the amount of the loan and the lender; and,
(5) Send to each eligible student a form for the authority to secure and verify the above information;</t>
  </si>
  <si>
    <t>ORC Section 3332.085 – Mandatory payments into student tuition recovery fund - special assessment.</t>
  </si>
  <si>
    <t>o ORC Section 3332.085 – Mandatory payments into student tuition recovery fund - special assessment.
(A) Not later than the thirty-first day of August in each year, each school registered by the state board of career colleges and schools shall pay into the student tuition recovery fund in the following amounts:
(1) Schools initially registered or sold on or after July 28, 1989, for the first five payments $500;
(2) Any other school, according to its prior year's tuition receipts:
- Up to $400,000- $200
- $400,001 to $700,000 - $400
- 700,001 to $1,000,000- $800
- Over $1,000,000- $1,000
Checks shall be made payable to the student tuition recovery fund and sent to the executive director of the state board, who shall promptly forward all such receipts to the treasurer of state. Failure of a school to make a payment is cause for cancellation of its certificate of registration.
(B) The student tuition recovery authority may impose a special assessment on the schools in an amount up to the amount of an annual contribution if the draw on the money exceeds the money on hand.
(C) Once the fund has assets in excess of liabilities of approximately one million dollars, the authority may:
(1) Reduce or eliminate the annual contributions, except on institutions that are required to contribute to the fund for at least a five-year period. The reduction in contributions to the fund will be at the discretion of the authority but they will be guided by the objective to maintain assets in excess of liabilities of approximately one million dollars.
(2) Utilize moneys in excess of the assets required to be maintained in the fund by division (C)(1) of this section for the purposes of disseminating consumer information about private career schools and maintaining student records from closed schools.</t>
  </si>
  <si>
    <t>1803-99-99-12</t>
  </si>
  <si>
    <t xml:space="preserve">The agency requires institutions to provide a surety bond for at least five years after initial registration or ownership changes for renewal (Baseline). </t>
  </si>
  <si>
    <t xml:space="preserve">o https://oh.edvera.com/
o https://web.archive.org/web/20250217130113/https://dam.assets.ohio.gov/image/upload/scr.ohio.gov/Ohio-SBCCS-Surety-Bond-Form-psr9.pdf </t>
  </si>
  <si>
    <t>o Renewal Application – Institution Information (Bonding Requirements)
o Surety Bond Form</t>
  </si>
  <si>
    <t xml:space="preserve">o Renewal Application – Institution Information (Bonding Requirements)
Schools must maintain a surety bond or other financial guaranty instrument (letter of credit, certificate of deposit, etc) in the amount of $10,000 (unless a higher amount is required by Ohio Administrative Code Section 3332-1-13) for a minimum of five years after the approval of a school and/or approval of a new school ownership. After five years, schools may request to be exempted from this requirement and upon approval from the Board, may be granted permission to cancel their surety bond.
Once you have obtained the surety bond you must upload a copy of you bond and provide the following information about the bond: Name of surety bond company, surety bond number, surety bond expiration date; and upload a copy of your surety bond below
o Surety Bond Form
Surety Bond For A Certificate Of Registration  
KNOW ALL THOSE PRESENT: BOND #______  
That We, __________________________________ of the City of __________________ State of ______, as principal, and Name of Surety, a business organized under the laws of the State of ______ and duly authorized to transact business in the State of Ohio, as surety, are held and firmly bound unto the State of Ohio, in the penal sum of ______ Dollars, lawful money of the United States, for which sum well and truly to be paid to the State of Ohio, its certain attorneys or assigns, and any student or enrollee or his or her parents or guardian, the payment of which said Principal and Surety bind themselves, their heirs, administrators, executors, successors, and assigns, jointly and severally, firmly by these present.
WHEREAS, the principal has applied for a Certificate of Registration under Ohio Revised Code Chapter 3332 and as such is required to file a bond in the sum of ______.
NOW, THEREFORE, the Condition of this obligation is such that the Principal and Surety shall indemnify the State of Ohio and any student or enrollee or his or her parents or guardian suffering a loss of prepaid tuition or fees as the result of a (1) school closure, (2) program termination, or (3) other acts or omissions that result in the cancellation, revocation, or expiration of a Certificate of Registration or Program Authorization issued to the Principal under Ohio Revised Code Chapter 3332. Upon notice by the State Board of Career Colleges and Schools of claims against the Principal, Surety is held to resolve such claims within a ninety (90) day period from the date of notice by the State Board of Career Colleges and Schools.
PROVIDED, however, that the liability of the Surety shall in no event exceed the sum of ______ Dollars in the aggregate for any and all claims hereunder.
If the Surety herein shall so elect, this bond may be canceled at any time by the Surety herein filing with the State Board of Career Colleges and Schools of the State of Ohio a sixty (60) days written notice of such cancellation, but said Surety so filing said notice shall not be discharged from any liability already accrued under this bond before the expiration of said sixty (60) day period.
SIGNED, SEALED AND DATED THIS ______ day of ______, 20____.  
Principal (Signature and Title) ___________________________  
Surety (Signature and Title) ___________________________ </t>
  </si>
  <si>
    <t>OH Admin Code 3332-1-13 – Surety Bonds</t>
  </si>
  <si>
    <t>o OH Admin Code 3332-1-13 – Surety Bonds
(A) Pursuant to section 3332.08 of the Revised Code, the application for a certificate of registration shall be accompanied by a surety bond in the penal sum as determined by paragraph (E) of this rule. The bond shall be in a form prescribed by the state board of career colleges and schools with at least one corporate bonding company approved by the department of insurance as surety thereon. Bond shall be maintained in effect for a period as determined by paragraph (F) of this rule. The bond shall provide for indemnification of any person suffering prepaid tuition loss as the result of a school closure, program termination or other acts or omissions resulting in the cancellation, revocation, or expiration of a certificate of registration or program authorization.
(B) The liability of the surety on the bond shall not exceed the sum of the face value of the bond as determined by the board as an aggregate for all students for all breaches of the conditions of the bond by the school. The term of the bond shall be continuous, but it shall be subject to cancellation by the surety in the manner described in this rule.
(C) The surety may terminate the bond upon giving a sixty-day written notice to the principal and to the state board of career colleges and schools, but the liability of the surety for the acts of the principal continues during the sixty days of the cancellation notice. The notice does not absolve the surety from liability which accrues before the cancellation becomes final, but which is discovered after that date and which may have arisen at any time during the term of the bond. Unless the bond is replaced by that of another surety before the expiration of the sixty days notice of cancellation, the school's certificate of registration shall be suspended.
(D) Any person subject to this rule required to file a bond with an application for a certificate of registration, may file, in lieu thereof, cash, a certificate of deposit, or government bonds in the amount of the face value of the bond as determined by the board. The deposit is subject to the same terms and conditions as are provided for in the surety bond required herein. Any interest or earnings on such deposits are payable to the depositor.
(E) Penal Sum of Bond
(1) The minimum penal sum of any bond maintained by a registered school under this rule shall be ten thousand dollars.
(2) A registered school will be required to maintain a bond with a penal sum in excess of ten thousand dollars if it meets any of the following conditions:
(a) The school fails to meet the board's standards of fiscal responsibility.
(b) The school maintains over one hundred thousand dollars in prepaid tuition revenue as calculated by the board and excluding prepaid tuition revenue that consists of government grants or federal student loans and grants authorized under Title IV of the "Higher Education Act of 1965," 20 U.S.C.A. 1070 et seq., as amended.
(3) A school that fails to meet the board's standards of fiscal responsibility shall be required to maintain a bond in a penal sum equal to fifty per cent of the school's prepaid tuition revenue as calculated by the board.
(4) A school that maintains over one hundred thousand dollars in prepaid tuition revenue as calculated by the board and excluding prepaid tuition revenue that consists of government grants or federal student loans and grants authorized under Title IV of the "Higher Education Act of 1965," 20 U.S.C.A. 1070 et seq., as amended, shall be required to maintain a bond in the penal sum of ten thousand dollars plus fifty per cent of the school's prepaid tuition revenue that exceeds one hundred thousand dollars as calculated by board.
(F) Term of Bond
(1) New schools registered with the board and the schools changing ownership on or after the effective date of this rule shall be required to maintain a bond for a minimum period of five years. After five years, a school may request....</t>
  </si>
  <si>
    <t>ORC Section 3332.08 – Surety Bond</t>
  </si>
  <si>
    <t>o ORC Section 3332.08 – Surety Bond
The application for a certificate of registration for a school located within Ohio shall be accompanied by a surety bond in a penal sum established by rule of the state board of career colleges and schools pursuant to Chapter 119. of the Revised Code with conditions and in a form prescribed by the board with at least one corporate bonding company approved by the department of insurance as surety thereon. Bond shall be maintained in effect for a period specified by rule of the board. The board may permit a school to cancel its bond if the school has been approved to participate in any federal student financial assistance program authorized under Title IV of the "Higher Education Act of 1965," 20 U.S.C.A. 1070 et seq., as amended, or if the school meets standards of financial responsibility otherwise established by the board. The bond shall provide for the indemnification of any person suffering prepaid tuition loss as the result of a school closure in accordance with section 3332.082 of the Revised Code.
The liability of the surety on such bond for the school covered shall not exceed the sum of the bond as an aggregate for all students for all breaches of the conditions of the bond by the school. The term of the bond shall be continuous, but it shall be subject to cancellation by the surety in the manner described in this section. The bond shall provide blanket coverage for the acts of all persons engaged as agents of the school without naming them and without regard to the time they are engaged during the term of the bond.
The surety may terminate the bond upon giving a sixty-day written notice to the principal and to the state board of career colleges and schools, but the liability of the surety for acts of the principal and its agents continues during the sixty days of cancellation notice. The notice does not absolve the surety from liability which accrues before the cancellation becomes final but which is discovered after that date and which may have arisen at any time during the term of the bond. Unless the bond is replaced by that of another surety before the expiration of the sixty days notice of cancellation, the certificate of registration shall be suspended. Any person subject to this section required to file a bond with an application for a certificate of registration may file, in lieu thereof, cash, a certificate of deposit, letter of credit, or government bonds in the amount established by the board. The deposit is subject to the same terms and conditions as are provided for in the surety bond required herein. Any interest or earnings on such deposits are payable to the depositor.</t>
  </si>
  <si>
    <t>1804-99-99-13</t>
  </si>
  <si>
    <t>Institutions are required to provide financial statements for renewal (Baseline). The agency specifically stipulates that the institution either provide audited financial statements or financial document with specific income information (Threshold).</t>
  </si>
  <si>
    <t xml:space="preserve">o https://oh.edvera.com/
o https://web.archive.org/web/20240908043326/https://dam.assets.ohio.gov/raw/upload/scr.ohio.gov/Ohio-SBCCS-PSR-88-Financial-Responsibility.xlsx </t>
  </si>
  <si>
    <t>o Renewal Application – Institution Information
o Financial Responsibility Form</t>
  </si>
  <si>
    <t>o Renewal Application – Institution Information
Financial Responsibility Documentation
All schools must demonstrate financial responsibility in accordance with Ohio Revised Code Chapter 3332.Please submit the following documents as evidence of the fiscal responsibility of the applicant institution:
- Institutions that operate as sole proprietorships (individually owned) must provided the most recently available financial statements related to the operation of the business if they are available. If there are not current financial statements available the owner may complete the following financial projections document relating to the operation of the business and once completed, attach the document via the link below.
- If the Institution is controlled by a corporation, partnership, limited liability company, or other business entity, the institution shall provide the most recently available financial statements of the business entity compiled, reviewed, or audited in accordance with Generally Accepted Accounting Principles, prepared by an independent certified public accountant. If the business entity is new and does not currently have financial statements available the owner(s) or financial officers may complete the following financial projections document relating to the operation of the business and once completed, attach the document via the link below.
o	Financial Responsibility Form
OHIO STATE BOARD OF CAREER COLLEGES AND SCHOOLS  
NEW SCHOOL FINANCIAL PROJECTIONS  
School Information  
- School Name: __________________________  
- School Address: __________________________  
- Month and Year School Received Original License: __________________________  
Projected Income and Expenses  
For First Year of Operation  
- From: __________________  
- To: __________________  
INCOME STATEMENT (Whole dollars only)  
Projected Educational Revenues (Income)  
1. Gross Tuition  
2. Less: Tuition Refunds (Current Year Only)  
3. Less: Textbook and Supplies Expense  
TOTAL EDUCATIONAL REVENUES: $0  
Projected Educational Expenses (Operating Expenses)  
4. Instructional Salaries and Expense - $0 (0.0%)  
5. Bad Debt Expense - $0 (0.0%)  
6. Advertising / Student Recruitment - $0 (0.0%)  
7. Depreciation / Amortization - $0 (0.0%)  
8. Occupancy Expense - $0 (0.0%)  
9. Administrative Expense - $0 (0.0%)  
10. Student Personnel Services - $0 (0.0%)  
TOTAL EDUCATIONAL EXPENSES: $0 (0.0%)  
Educational Income  
(Educational Revenues - Educational Expenses)  
TOTAL EDUCATIONAL INCOME: $0 (0.0%)  
Projected Other Income and Expense  
(Enter Net Loss or Net Expense as a Negative)  
12. Other Business Operations - Net - $0 (0.0%)  
13. Management Fees and Expenses - Net - $0 (0.0%)  
14. Interest Income &amp; Expense - Net - $0 (0.0%)  
15. Other Income &amp; Expense - Net - $0 (0.0%)  
16. Extraordinary and Unusual Income and Expense - Net - $0 (0.0%)  
TOTAL OTHER INCOME AND EXPENSE: $0 (0.0%)  
Projected Net Income (Loss) Before Income Taxes  
(Educational Income ± Total Other Income and Expenses)  
TOTAL PROJECTED NET INCOME (LOSS): $0 (0.0%)  
17. Projected Federal &amp; State Income Taxes: ______________  
PROJECTED NET INCOME (LOSS) AFTER TAXES: $0 (0.0%)  
Additional Notes:  
- Please submit appropriate explanations if these balances are zero or negative.  
- All reporting MUST use the accrual method of accounting.</t>
  </si>
  <si>
    <t>ORC 3332.031 – Duties of the Board</t>
  </si>
  <si>
    <t>o ORC 3332.031 – Duties of the Board
The state board of career colleges and schools shall:
(B) Establish minimum standards for the registration and operation of private career schools including but not necessarily limited to standards to ensure school financial stability;</t>
  </si>
  <si>
    <t>1805-99-99-14</t>
  </si>
  <si>
    <t>The agency reserves the right to conduct on-site visits and maintains subpoena power (Baseline).</t>
  </si>
  <si>
    <t>ORC Section 3332.091 | Complaints.</t>
  </si>
  <si>
    <t>o ORC Section 3332.091 | Complaints.
(D) The board may, upon its own initiative and independent of the filing of any complaints, conduct a preliminary investigation relating to any possible violations of section 3332.09 of the Revised Code.
At any time while a school is in session, the board or its designee may conduct on-site inspections and reviews of a school and its courses of instruction. The board shall conduct such visits and reviews, including visits without prior notice to the schools, as necessary to ensure compliance with this chapter.
All books, records, and files of a school shall be open for inspection by the board, its designees, or staff during on-site inspections, or whenever requested by the board for the purpose of ensuring compliance with the provisions of this chapter.
For the purpose of conducting any investigation, inspection, or review, the board may administer oaths, take the testimony of any person under oath, issue subpoenas, compel the attendance of witnesses, or require the production for examination of any books and papers relating to any matter under investigation or in question before the board.
(E) During the course of any investigation under division (A) or (D) of this section, the board shall refer all possible violations of Chapter 1345. of the Revised Code to the attorney general.</t>
  </si>
  <si>
    <t>1806-99-99-15</t>
  </si>
  <si>
    <t xml:space="preserve">The agency requires institutions to report current aggregate student enrollment (Baseline). </t>
  </si>
  <si>
    <t>Renewal Application – Institution Information</t>
  </si>
  <si>
    <t>o Renewal Application – Institution Information
- Current Student Enrollment, if any</t>
  </si>
  <si>
    <t>1807-99-99-17</t>
  </si>
  <si>
    <t xml:space="preserve">The agency requires institutions to provide information about graduation and placement rates for renewal (Baseline). The agency specifically stipulates that this information must be conveyed in the student enrollment agreement (Threshold). </t>
  </si>
  <si>
    <t>OH Admin Code 3332-1-09 – Student Enrollment Policies and Practices</t>
  </si>
  <si>
    <t>OH Admin Code 3332-1-09 – Student Enrollment Policies and Practices
(A) Prior to a student's enrollment, a school shall determine, with reasonable certainty, that a prospective student is fully informed as to:
(3) The placement and graduation rates for the program they are entering into. No applicant will be allowed to sign an enrollment agreement until the school has provided the applicant with placement and graduation rates, for any program the student is considering, for each of the preceding three years; and</t>
  </si>
  <si>
    <t>o ORC Section 3332.031 – Duties of the Board
The state board of career colleges and schools shall:
(L)(1) Adopt rules requiring all schools to provide all applicant students, prior to their signing enrollment agreements, written information concerning the school's graduation and placement rates for each of the preceding three years and any other information the board deems pertinent.</t>
  </si>
  <si>
    <t>Although the requirement is clear in the statutes and regulations, there is no specific requirement in the enrollment agreement checklist.</t>
  </si>
  <si>
    <t>1807-99-99-18</t>
  </si>
  <si>
    <t>1808-99-99-20</t>
  </si>
  <si>
    <t>The institution requires institutions to provide accurate wage information in placement records (Baseline).</t>
  </si>
  <si>
    <t>o OH Admin Code 3332-1-09 – Student Enrollment Policies and Practices
o OH Admin Code 3332-1-12 – Advertising, promotional literature and publicity</t>
  </si>
  <si>
    <t>o OH Admin Code 3332-1-09 – Student Enrollment Policies and Practices
(A) Prior to a student's enrollment, a school shall determine, with reasonable certainty, that a prospective student is fully informed as to:
(3) The placement and graduation rates for the program they are entering into. No applicant will be allowed to sign an enrollment agreement until the school has provided the applicant with placement and graduation rates, for any program the student is considering, for each of the preceding three years; an
o OH Admin Code 3332-1-12 – Advertising, promotional literature and publicity
(F) No school shall guarantee any certain wage or imply earnings greater than the prevailing wage earned by the school’s graduates as documented by the school’s placement records. For new programs that have no current graduates, information provided to students about potential wages should be corroborated by verifiable documentation concerning entry level wages in the field of study.</t>
  </si>
  <si>
    <t>This was scored as a 1 because there is no actual requirement to provide the wage data; however, it is cross-referenced for the placement rates metric.</t>
  </si>
  <si>
    <t>1809-99-99-22</t>
  </si>
  <si>
    <t xml:space="preserve">The agency requires institutions to provide information about state licensure passage rates for renewal (Baseline). The agency specifically stipulates that this information must be conveyed in the student enrollment agreement (Threshold). </t>
  </si>
  <si>
    <t>o OH Admin Code 3332-1-09 – Student Enrollment Policies and Practices
(A) Prior to a student's enrollment, a school shall determine, with reasonable certainty, that a prospective student is fully informed as to:
(5) The school's most recently available passage rates on any state licensure exams related to any program that the student is considering.</t>
  </si>
  <si>
    <t>1810-99-99-1</t>
  </si>
  <si>
    <t>https://web.archive.org/web/20250217123026/https://dam.assets.ohio.gov/image/upload/scr.ohio.gov/Annual%20Report/2024-annual-report-instrs.pdf</t>
  </si>
  <si>
    <t>1810-99-99-2</t>
  </si>
  <si>
    <t>1810-99-99-3</t>
  </si>
  <si>
    <t>1810-99-99-4</t>
  </si>
  <si>
    <t>1810-99-99-5</t>
  </si>
  <si>
    <t>1810-99-99-6</t>
  </si>
  <si>
    <t>1810-99-99-7</t>
  </si>
  <si>
    <t>1810-99-99-8</t>
  </si>
  <si>
    <t>1810-99-99-9</t>
  </si>
  <si>
    <t>1810-99-99-10</t>
  </si>
  <si>
    <t>1810-99-99-11</t>
  </si>
  <si>
    <t>1810-99-99-12</t>
  </si>
  <si>
    <t>1810-99-99-13</t>
  </si>
  <si>
    <t>1810-99-99-14</t>
  </si>
  <si>
    <t>1810-99-99-19</t>
  </si>
  <si>
    <t>1810-99-99-21</t>
  </si>
  <si>
    <t>1810-99-99-22</t>
  </si>
  <si>
    <t>1811-99-99-15</t>
  </si>
  <si>
    <t xml:space="preserve">The agency requires institutions to provide information about enrollment for annual reporting (Baseline). The agency specifically requests this information by program (Threshold). </t>
  </si>
  <si>
    <t>Annual Report – Part II – Summary of Annual Placement Record</t>
  </si>
  <si>
    <t>o Annual Report – Part II – Summary of Annual Placement Record
- Columns: Program Award Level, Program Name, Enrollment, Withdrawals, Completions, Still Enrolled, Placed Related, Placed Unrelated, Not Placed, Not Available
- Rows: Programs
o Annual Report – Part VI - Enrollment
- Total number of new students enrolled during the period
- Average total enrollment per academic term</t>
  </si>
  <si>
    <t>1812-99-99-16</t>
  </si>
  <si>
    <t xml:space="preserve">The agency requires institutions to provide information about student outcome metrics (persistence, completions, and job placement) (Baseline). The agency specifically requests this information by program (Threshold). </t>
  </si>
  <si>
    <t>o Annual Report – Part II – Summary of Annual Placement Record
- Columns: Program Award Level, Program Name, Enrollment, Withdrawals, Completions, Still Enrolled, Placed Related, Placed Unrelated, Not Placed, Not Available
- Rows: Programs</t>
  </si>
  <si>
    <t>1812-99-99-17</t>
  </si>
  <si>
    <t>1812-99-99-18</t>
  </si>
  <si>
    <t>1813-99-99-20</t>
  </si>
  <si>
    <t xml:space="preserve">The agency requires the institution to report the wages of employees at the institution. </t>
  </si>
  <si>
    <t>1170-99-99-1</t>
  </si>
  <si>
    <t>Oklahoma</t>
  </si>
  <si>
    <t>ok_OSRHE</t>
  </si>
  <si>
    <t>Oklahoma State System for Higher Education</t>
  </si>
  <si>
    <t>ok_OSRHE_1</t>
  </si>
  <si>
    <t>Oklahoma State Regents for Higher Education</t>
  </si>
  <si>
    <t>The agency requires applying institutions to provide institutional accreditation information for reauthorization (Baseline). The agency specifically stipulates that the institution to be accredited by a USDE recognized accreditor and to include specific information about accreditation in the catalog to fulfill the conditions of state authorization. (Threshold).</t>
  </si>
  <si>
    <t>https://bit.ly/OK_OSRHE_1_policy_3_1_2024_11_7</t>
  </si>
  <si>
    <t>Chapter 3. Academic Affairs Policy – Institutional accreditation and state authorization</t>
  </si>
  <si>
    <t>3.1.1. Authority and Purpose
A. Basis of Authority
2. Additionally, 70 O.S. § 4103 states “All private and out-of-state public degree-granting institutions shall be accredited by an accrediting agency which is recognized by the Secretary of the United States Department of Education [“USDE”] as a reliable authority as to the quality of education or training offered by institutions of higher education for the purposes of the Higher Education Act of 1965, as amended. Additionally, for the purposes of consumer protection and to maintain financial eligibility for Title IV funding as described in 34 CFR Part 600, institutions shall be authorized according to the policies and procedures established by the Oklahoma State Regents for Higher Education. These policies and procedures shall be limited to the minimum necessary to ensure that private and out-of-state degree-granting institutions that operate and fiscal responsibility required for institutions of higher education within The Oklahoma State System of Higher Education.
3.1.3 Private Institutions and Out-of-State Public Institutions
A. Authorization to Operate
To operate as a degree-granting institution in Oklahoma, a private or out-of-state public institution must be authorized annually by the OSRHE. To qualify for authorization, an institution must:
1. Be institutionally accredited by an agency recognized by the Secretary of the USDE as a reliable authority as to the quality of education or training offered by institutions of higher education for the purposes of the Higher Education Act of 1965, as amended. The accreditor of institutions that offer distance education in Oklahoma must be recognized by the USDE as an accreditor of distance education.
J. Standards for Operation
All authorized institutions shall:
5. Disclose current and complete accreditation status on the institution’s websites and in student catalogs or equivalent information provided to students or prospective students. Institutions shall not use the word “accredited,” to describe either institutional or programmatic accreditation unless the accreditor is recognized by the USDE.
M. Reporting Requirements
Authorized institutions are required to report to the State Regents’ office any of the below, using the appropriate form(s) provided by the OSRHE:
1. Any action that constitutes an institutional substantive change according to the institution’s accreditor. Notification must include documentation of the request to the accreditor when it is submitted and approval from the accreditor when it is received.
3. If the institution’s accreditor places the institution on sanction, notice, probation or issues a show cause order; requires submission of a formal teachout, closure, or provisional plan; or withdraws the institution’s accreditation. Reporting of this action to the OSRHE is required within 14 calendar days of the institution’s receipt of notice from the accreditor.
3.1.7 Loss of Institutional Accreditation or Closure
All institutions operating in the state of Oklahoma shall notify the Chancellor immediately if loss of institutional accreditation or closure is imminent. Official notification may originate from the institution or the accrediting agency, but must be received within ten (10) calendar days of action taken against an institution. Institutions that face imminent loss of accreditation will arrange formal teach-out agreements with surrounding institutions in coordination with the State Regents’ office. Arrangements for loss of accreditation or closure should also include student notification (present and former students), processes for addressing issues relating to degree or course completion before the school closes, and detailed plans (including contact information and location and maintenance of the records) regarding issuing official transcripts and release of records. Additionally, specific procedures regarding the accrediting agencies’ procedures and obligations under Title IV of the Higher...</t>
  </si>
  <si>
    <t>https://web.archive.org/web/20240524113939/https://www.oscn.net/applications/oscn/DeliverDocument.asp?CiteID=91721</t>
  </si>
  <si>
    <t>Title 70 O.S. §70-4103</t>
  </si>
  <si>
    <t>Title 70 O.S. §70-4103-B. 
All private and out-of-state public degree-granting institutions shall be accredited by an accrediting agency which is recognized by the Secretary of the United States Department of Education as a reliable authority as to the quality of education or training offered by institutions of higher education for the purposes of the Higher Education Act of 1965, as amended. Additionally, for the purposes of consumer protection and to maintain financial eligibility for Title IV funding as described in 34 CFR Part 600, institutions shall be authorized according to the policies and procedures established by the Oklahoma State Regents for Higher Education. These policies and procedures shall be limited to the minimum necessary to ensure that private and out-of-state degree-granting institutions that operate in this state by any modality meet the same standards of academic quality and fiscal responsibility required for institutions of higher education within The Oklahoma State System of Higher Education.</t>
  </si>
  <si>
    <t>No application available at the time of scoring.
This is a clear 2. This is one of the strongest metrics the agency has. It is clearly outlined in all aspects of the summary. The information is reported to the regents when approving agencies: https://web.archive.org/web/20240701145758/https://okhighered.org/wp-content/uploads/2023/04/2022-3-24-State20Regents20Agenda1.pdf.</t>
  </si>
  <si>
    <t>1171-99-99-2</t>
  </si>
  <si>
    <t>No application available at the time of scoring.</t>
  </si>
  <si>
    <t>1171-99-99-4</t>
  </si>
  <si>
    <t>1171-99-99-6</t>
  </si>
  <si>
    <t>1171-99-99-12</t>
  </si>
  <si>
    <t>1171-99-99-13</t>
  </si>
  <si>
    <t>1171-99-99-14</t>
  </si>
  <si>
    <t>1172-99-99-3</t>
  </si>
  <si>
    <t>The agency requires applying institutions to provide the catalog for reauthorization (Baseline). The agency specifically requires institutions to include several elements for the catalog (Threshold).</t>
  </si>
  <si>
    <t>3.1.3 Private Institutions and Out-of-State Public Institutions
J. Standards for Operation
All authorized institutions shall:
5. Disclose current and complete accreditation status on the institution’s websites and in student catalogs or equivalent information provided to students or prospective students. Institutions shall not use the word “accredited,” to describe either institutional or programmatic accreditation unless the accreditor is recognized by the USDE.
7. Provide on the institution’s websites or in student catalogs or equivalent information the following information, at a minimum, regarding student complaints:
a. A procedure through which the institution acts on student complaints or grievances about the institution that is independent of procedures for Title IX and complaints about the conduct of other students. 
b. A procedure for students to appeal to the institution decisions reached as a result of the institution’s student complaint or grievance process.
K. Institutional Catalog
Institutions shall make easily available on the institution’s websites and provide to current and prospective students either electronically or in printed format an institutional catalog or equivalent document, publication, or informational content. The catalog or equivalent shall contain the information specified in the authorization application forms.</t>
  </si>
  <si>
    <t>No application available at the time of scoring.
This is a 2 based on the stipulations in the regulation and the implication that the application will include the required information. Prior to 2025, there were clear requirements in the regulation specifying the minimum information to be included in the catalog.</t>
  </si>
  <si>
    <t>1173-99-99-5</t>
  </si>
  <si>
    <t xml:space="preserve">3.1.3 Private Institutions and Out-of-State Public Institutions
K. Institutional Catalog
Prior to accepting payment, an authorized private or proprietary institution shall provide a prospective Oklahoma student a written enrollment agreement containing the information required in the authorization application form. The student shall be allowed a minimum of 7 calendar days between being presented with the full and complete agreement and being required to sign it. The agreement shall be written in a manner that is easily understandable by the general public, and contain, at a minimum, the information specified in the authorization application forms.
</t>
  </si>
  <si>
    <t>No application available at the time of scoring. 
This is a 2 based on the stipulations in the regulation and the implication that the application will include the required information. Prior to 2025, there were clear requirements in the regulation specifying the minimum information to be included in the enrollment agreement.</t>
  </si>
  <si>
    <t>1174-99-99-7</t>
  </si>
  <si>
    <t xml:space="preserve">The agency requires institutions to provide a student complaint policy for authorization (Baseline). The agency specifically stipulates that the agency provide the information to students in the catalog, marketing materials, and other public facing documents (Threshold). </t>
  </si>
  <si>
    <t xml:space="preserve">3.1.3 Private Institutions and Out-of-State Public Institutions
J. Standards for Operation
All authorized institutions shall:
7. Provide on the institution’s websites or in student catalogs or equivalent information the following information, at a minimum, regarding student complaints:
a. A procedure through which the institution acts on student complaints or grievances about the institution that is independent of procedures for Title IX and complaints about the conduct of other students. 
b. A procedure for students to appeal to the institution decisions reached as a result of the institution’s student complaint or grievance process.
</t>
  </si>
  <si>
    <t>No application available at the time of scoring.
This is a 2 based on the stipulations in the regulation that the information should be included in the catalog.</t>
  </si>
  <si>
    <t>1175-99-99-8</t>
  </si>
  <si>
    <t xml:space="preserve">The agency requires institutions to provide student record procedures for authorization (Baseline). The agency specifically stipulates that the agency provide the information with specific requirements and language to students in the catalog, marketing materials, and other public facing documents (Threshold). </t>
  </si>
  <si>
    <t>3.1.3 Private Institutions and Out-of-State Public Institutions
J. Standards for Operation
All authorized institutions shall:
2. Designate one individual as a location director who is responsible for the Oklahoma location’s operations and administration, is authorized to work with OSRHE staff in the event of compliance issues and empowered to implement disaster recovery, teach-out, records disposition and other closure plans. One director may oversee multiple locations. 
3. Maintain a current disaster recovery plan for Oklahoma students, both those served online from an out-of-state location and those attending a physical location in the state. The plan will include at a minimum how the institution will maintain the safety of students at Oklahoma instructional locations as well as instructional delivery and student records availability for all Oklahoma students during and after a disaster. 
4. Maintain a current student records disposition plan for Oklahoma students. The plan will include at a minimum how Oklahoma students’ ability to access their transcripts will be maintained during and after an institutional closure.
M. Reporting Requirements
Authorized institutions are required to report to the State Regents’ office any of the below, using the appropriate form(s) provided by the OSRHE:
11. Changes or updates to the institution’s student records disposition plan for Oklahoma students.
3.1.7 Loss of Institutional Accreditation or Closure
All institutions operating in the state of Oklahoma shall notify the Chancellor immediately if loss of institutional accreditation or closure is imminent. Official notification may originate from the institution or the accrediting agency, but must be received within ten (10) calendar days of action taken against an institution. Institutions that face imminent loss of accreditation will arrange formal teach-out agreements with surrounding institutions in coordination with the State Regents’ office. Arrangements for loss of accreditation or closure should also include student notification (present and former students), processes for addressing issues relating to degree or course completion before the school closes, and detailed plans (including contact information and location and maintenance of the records) regarding issuing official transcripts and release of records. Additionally, specific procedures regarding the accrediting agencies’ procedures and obligations under Title IV of the Higher Education Act will be followed.</t>
  </si>
  <si>
    <t>1176-99-99-9</t>
  </si>
  <si>
    <t>The agency requires institutions to notify the agency of school closures at time of closure (Baseline).</t>
  </si>
  <si>
    <t>3.1.1. Authority and Purpose
A. Basis of Authority
2. Additionally, 70 O.S. § 4103 states “All private and out-of-state public degree-granting institutions shall be accredited by an accrediting agency which is recognized by the Secretary of the United States Department of Education [“USDE”] as a reliable authority as to the quality of education or training offered by institutions of higher education for the purposes of the Higher Education Act of 1965, as amended. Additionally, for the purposes of consumer protection and to maintain financial eligibility for Title IV funding as described in 34 CFR Part 600, institutions shall be authorized according to the policies and procedures established by the Oklahoma State Regents for Higher Education. These policies and procedures shall be limited to the minimum necessary to ensure that private and out-of-state degree-granting institutions that operate and fiscal responsibility required for institutions of higher education within The Oklahoma State System of Higher Education.
b. Require applicants for authorization to submit payment in an amount established by the State Regents into the Tuition Recovery Revolving Fund … which shall be used to offset student tuition losses in the event an authorized institution closes or ceases operations; and
M. Reporting Requirements
Authorized institutions are required to report to the State Regents’ office any of the below, using the appropriate form(s) provided by the OSRHE:
5. Intent to close an Oklahoma location.
3.1.7 Loss of Institutional Accreditation or Closure
All institutions operating in the state of Oklahoma shall notify the Chancellor immediately if loss of institutional accreditation or closure is imminent. Official notification may originate from the institution or the accrediting agency, but must be received within ten (10) calendar days of action taken against an institution. Institutions that face imminent loss of accreditation will arrange formal teach-out agreements with surrounding institutions in coordination with the State Regents’ office. Arrangements for loss of accreditation or closure should also include student notification (present and former students), processes for addressing issues relating to degree or course completion before the school closes, and detailed plans (including contact information and location and maintenance of the records) regarding issuing official transcripts and release of records. Additionally, specific procedures regarding the accrediting agencies’ procedures and obligations under Title IV of the Higher Education Act will be followed.</t>
  </si>
  <si>
    <t>No application available at the time of scoring.
Agency requires notification at time of closure, not before the closure takes place.</t>
  </si>
  <si>
    <t>1177-99-99-10</t>
  </si>
  <si>
    <t>The agency does not require tuition and refund policies to be provided for authorization (based on regulations/laws).</t>
  </si>
  <si>
    <t>No application available at the time of scoring.
This was previously a very clear regulation through the catalog. With the removal of specific requirements, it no longer shows up in the regulation. Without an application and knowledge of the specific requirements, we have elected to score this as a zero (preliminary). 
Previous scoring/Synopsis:
• The agency requires applying institutions to provide information about refund policies for reauthorization (Baseline). The agency specifically stipulates that the institution provide refund information in the catalog to fulfil the conditions of state authorization. (Threshold). 
Previous policy (Pre-2025): AA:3.1.3: Private Institutions and Out-of-State Public Institutions
C. Standards for Operation. A private institution or out-of-state public institution shall: 1) Provide prospective and current students a catalog, upon request, and make an electronic version of the catalog accessible on the institution’s website. At a minimum, the catalog shall include the following: 
c. Student costs, including tuition, and an itemized listing of all the mandatory fees, as well as refund and financial aid policies; (https://web.archive.org/web/20240524121358/https://okhighered.org/wp-content/uploads/2023/12/2023-12-Policy-Chapter-3.pdf)</t>
  </si>
  <si>
    <t>1178-99-99-11</t>
  </si>
  <si>
    <t xml:space="preserve">The agency requires institutions to participate in a tuition recovery fund (Tuition Recovery Revolving Fund) for authorization (Baseline). The agency specifically stipulates that the institution make payments for annual reauthorization relative to tuition revenue received with minimum payments to fulfil the conditions of state authorization. (Threshold). </t>
  </si>
  <si>
    <t>	Okla. Admin. Code § 610:10-1-5. Tuition Recovery Revolving Fund | Chapter 3. Academic Affairs Policy – Institutional accreditation and state authorization</t>
  </si>
  <si>
    <t>Okla. Admin. Code § 610:10-1-5. Tuition Recovery Revolving Fund
(a) Each private institution authorized by OSRHE to operate as a degree-granting institution in Oklahoma shall pay to OSRHE a sum annually to be maintained in the Tuition Recovery Revolving Fund. This payment is in addition to the application and authorization fees established in 610:10-1-4. The payment for initial authorization shall be $2,500.
(b) Each private institution authorized by OSRHE shall make payments to the Tuition Recovery Revolving Fund for annual re-authorization as follows:
(1) Each private institution shall pay 0.25 percent (.0025) of its annual gross tuition revenue received from students living in Oklahoma at the time of their enrollment.
(2) A minimum payment of $250 shall be due annually regardless of the private institution’s enrollment or tuition revenue during the applicable year.
(3) Private institutions whose payment is not received by the due date will be subject to non-approval of authorization, provisional authorization, or revocation of authorization according to the policies and procedures set by OSRHE.
(4) The Student Tuition Recovery Fund will be maintained between a minimum and maximum funding level to be determined by OSRHE.
(5) Institutions will be assessed annually until the maximum funding level is reached. If the Fund amount is reduced below the minimum funding level, assessments will begin again until the maximum level is regained. If the monies in the Fund are insufficient to satisfy all duly authorized claims, OSRHE may reassess authorized institutions as necessary, in addition to the annual assessment, and the authorized institutions shall pay the additional amounts assessed.
(c) The assessment, administration, and disbursement of funds from the Tuition Recovery Revolving Fund shall occur according to policies and procedures set by OSRHE.
Chapter 3 - 3.1.1. Authority and Purpose
A. Basis of Authority
2. Additionally, 70 O.S. § 4103 states “All private and out-of-state public degree-granting institutions shall be accredited by an accrediting agency which is recognized by the Secretary of the United States Department of Education [“USDE”] as a reliable authority as to the quality of education or training offered by institutions of higher education for the purposes of the Higher Education Act of 1965, as amended. Additionally, for the purposes of consumer protection and to maintain financial eligibility for Title IV funding as described in 34 CFR Part 600, institutions shall be authorized according to the policies and procedures established by the Oklahoma State Regents for Higher Education. These policies and procedures shall be limited to the minimum necessary to ensure that private and out-of-state degree-granting institutions that operate and fiscal responsibility required for institutions of higher education within The Oklahoma State System of Higher Education.
b. Require applicants for authorization to submit payment in an amount established by the State Regents into the Tuition Recovery Revolving Fund … which shall be used to offset student tuition losses in the event an authorized institution closes or ceases operations; and
I. Tuition Recovery Revolving Fund
Each private institution authorized by OSRHE shall pay to OSRHE a sum annually to be maintained in the Tuition Recovery Revolving Fund, a student tuition recovery fund (“STRF”). This payment is in addition to the application and authorization fees established in section 3.1.3.H. of this policy.
The STRF will be maintained between a minimum and maximum funding level to be determined annually based on enrollment of Oklahoma students in authorized private institutions.
Institutions required to pay into the Fund will be assessed annually until the maximum funding level is reached. If the Fund amount is reduced below the minimum funding level, assessments will begin again until the maximum level is regained. If the monies in the Fund are insufficient to....</t>
  </si>
  <si>
    <t>Title 70 O.S. § 4103.1 - Tuition Recovery Revolving Fund</t>
  </si>
  <si>
    <t>Title 70 O.S. § 4103.1
There is hereby created in the State Treasury a revolving fund for the Oklahoma State Regents for Higher Education to be designated the “Tuition Recovery Revolving Fund”. The fund shall be a continuing fund, not subject to fiscal year limitations, and shall consist of all monies received by the State Regents from fees collected pursuant to Section 4103 of Title 70 of the Oklahoma Statutes. All monies accruing to the credit of the fund are hereby appropriated and may be budgeted and expended by the State Regents for the purpose of offsetting student tuition losses in the event that an institution authorized pursuant to Section 4103 of Title 70 of the Oklahoma Statutes closes or ceases operations. Expenditures from the fund shall be made upon warrants issued by the State Treasurer against claims filed as prescribed by law with the Director of the Office of Management and Enterprise Services for approval and payment.</t>
  </si>
  <si>
    <t>This is a new “2” for OSRHE that resulted from the 2023 legislation being implemented in 2025.</t>
  </si>
  <si>
    <t>1179-99-99-15</t>
  </si>
  <si>
    <t>The agency requires institutions to provide enrollment outcomes for authorization (Baseline). The agency specifically stipulates this information be provided by program for reauthorization (Threshold).</t>
  </si>
  <si>
    <t>https://web.archive.org/web/20240701145758/https://okhighered.org/wp-content/uploads/2023/04/2022-3-24-State20Regents20Agenda1.pdf</t>
  </si>
  <si>
    <t>OSRHE Regents Meeting (March 24, 2022) - Agenda Item #12 (Page 113)</t>
  </si>
  <si>
    <t>Table Column Headers: Program Level, Students Enrolled, Credentials Granted</t>
  </si>
  <si>
    <t>Based on the analysis of past reporting and correspondence with the agency, enrollment and completion data is required to be reported for reauthorization. We’ve used a past report in the BOR meeting agenda to demonstrate what is likely the requirement.</t>
  </si>
  <si>
    <t>1180-99-99-16</t>
  </si>
  <si>
    <t>The agency does not require any student outcome metric reporting for reauthorization.</t>
  </si>
  <si>
    <t>Based on the analysis of past reporting and correspondence with the agency, enrollment and completion data is required to be reported for reauthorization. There are requirements in marketing about outcomes (placement services, employment rates, salaries/wages, and debt-to-earnings ratios). However, there are no requirements to report the information.
Correspondence with Elizabeth Walker at OSRHE: Student data annual reporting eliminated for 2024 authorization approvals but will be reinstated in applications submitted for authorization and re-authorization beginning Fall 2025.</t>
  </si>
  <si>
    <t>1180-99-99-18</t>
  </si>
  <si>
    <t>1180-99-99-19</t>
  </si>
  <si>
    <t>1180-99-99-20</t>
  </si>
  <si>
    <t>1180-99-99-21</t>
  </si>
  <si>
    <t>1180-99-99-22</t>
  </si>
  <si>
    <t>1181-99-99-17</t>
  </si>
  <si>
    <t>The agency requires institutions to provide graduation rates for authorization (Baseline). The agency specifically stipulates this information be provided by program for reauthorization (Threshold).</t>
  </si>
  <si>
    <t>1182-99-99-1</t>
  </si>
  <si>
    <t>ok_OBPVS</t>
  </si>
  <si>
    <t>Oklahoma Board of Private Vocational Schools</t>
  </si>
  <si>
    <t>ok_OBPVS_2</t>
  </si>
  <si>
    <t xml:space="preserve">The agency requires applying institutions to be in compliance with standards set by an accreditation agency, if accredited related to institutional accreditation information for authorization (Baseline). </t>
  </si>
  <si>
    <t>http://web.archive.org/web/20240421205509/http://obpvs.omes.acsitefactory.com/sites/g/files/gmc741/f/obpvs-form-1080cm.pdf</t>
  </si>
  <si>
    <t>http://web.archive.org/web/20241130190558/https://oklahoma.gov/content/dam/ok/en/obpvs/documents/about/obpvs-form1390cm-permanent-rules.pdf</t>
  </si>
  <si>
    <t>Okla. Admin. Code §565 10-1-2</t>
  </si>
  <si>
    <t>Okla. Admin. Code §565 10-1-2
(d) Regulatory or Accrediting Agency Actions. An Applicant or a school shall submit to the OBPVS a copy of each potentially adverse action or determination issued by a regulatory or accrediting agency within ten (10) business days of the Applicant's or school's receipt even if an appeal right(s) exists and has not been exhausted.</t>
  </si>
  <si>
    <t>https://web.archive.org/web/20241201112849/https://www.oscn.net/applications/oscn/DeliverDocument.asp?CiteID=440489</t>
  </si>
  <si>
    <t>Title 70 O.S. § 70-21- 106 - Expiration and Renewal of License - Bond - Fees - Board of Private Vocational Schools Revolving Fund - Delinquent Renewal Fees</t>
  </si>
  <si>
    <t xml:space="preserve">Title 70 O.S. § 70-21- 106
A.  A license issued pursuant to Section 21-101 et seq. of this title shall expire annually on June 30.  Such license shall be renewed annually with the complete renewal application and any and all appropriate fees due prior to expiration on or before June 1 of each year.  Licenses shall be renewed by the Oklahoma Board of Private Vocational Schools if the Board determines that such school remains in compliance with the standards or other requirements set by the Board.  The license of any school licensed by the Board to provide postsecondary education or other limited offering may be revoked if the school is found to be in violation of the Oklahoma Statutes, the minimum standards established by the Board or if an accreditation organization or other governmental entity's approval, material to the continuity of the school, is revoked.
B.  If a school is accredited by an accrediting organization approved by the U.S. Department of Education for multiple years, a sustained license may be obtained annually during the period of the multi-year accreditation.
D.  Private schools or applicants shall pay the following base fees to the Board: 
7.  A review fee of Fifty Dollars ($50.00) shall also be paid whenever a school, seminar or workshop is required to provide preliminary Board review or approval documentation to be forwarded to an accrediting organization, the U.S. Department of Education or another state or federal agency;
8.  The payment of the fee required by paragraph 7 of this subsection shall be applied as a credit against the subsequent fee for a review of a catalog or catalog addendum(s) that is submitted to include incorporation of the same topic(s) following final approval of the subject matter by an accreditor or the U.S. Department of Education; </t>
  </si>
  <si>
    <t xml:space="preserve">While the agency requires the institution to provide information about adverse decisions from an accreditor, it is on an “if applicable” basis. The information is not required on any application, form, or document that a student has signed or seen (catalog, enrollment agreement). As such, this has been scored as a 1.  </t>
  </si>
  <si>
    <t>1183-99-99-2</t>
  </si>
  <si>
    <t xml:space="preserve">The agency does not require applying institutions to provide information about the metric for reauthorization. </t>
  </si>
  <si>
    <t>There is no programmatic/specialized accreditation language any of the OK documentation for OBPVS process. The language around accreditation agencies could be applied to this metric in general but does not meet the spirit of this metric in specifically separating out specialized accreditation from institutional. Therefore, this has been scored as a 0.
Language for accreditation agencies:
Okla. Admin. Code §565 10-1-2 (d) Regulatory or Accrediting Agency Actions. An Applicant or a school shall submit to the OBPVS a copy of each potentially adverse action or determination issued by a regulatory or accrediting agency within ten (10) business days of the Applicant's or school's receipt even if an appeal right(s) exists and has not been exhausted.</t>
  </si>
  <si>
    <t>1184-99-99-3</t>
  </si>
  <si>
    <t xml:space="preserve">The agency requires applying institutions to provide information in the renewal application about current and pending catalog changes about [course catalog] for authorization (Baseline). The agency specifically stipulates that the institution meet the requirements outlined in the catalog checklist form, including name and address of the schools, owners contact information, catalog effective date, school calendar, leave and absence policies, enrollment requirements, tuition and fees list, refund policy, grievance policy, OBPVS contact information. Fees for the administration of catalog modifications or addendums during the renewal process must be paid to OBPVS per the statutory guidelines to fulfil the conditions of state authorization. (Threshold). </t>
  </si>
  <si>
    <t>http://web.archive.org/web/20240421205509/http://obpvs.omes.acsitefactory.com/sites/g/files/gmc741/f/obpvs-form-1080cm.pdf
https://bit.ly/OK_OBPVS_1210CM-Catalog-Checklist</t>
  </si>
  <si>
    <t>Renewal Application: OBPVS School/Seminar Relicensing Application (1080CM) | Catalog Checklist (1210CM)</t>
  </si>
  <si>
    <t>Application 
12. Catalog: Current Catalog being used: Effective Date: Edition # (If applicable): Catalog Change Pending Approval submitted PRIOR to this packet: Date of Submission
Catalog Checklist
The following Disclosures are mandatory but may not require OBPVS-regulated language or provisions:
1. Name and address of school.
2. Effective date of Catalog CURRENTLY in use (month, day, and year, as applicable) 
3. What is the proposed effective date of the Catalog Change attached for submission?
4. Names and titles of controlling owners and officials of the school
5. A calendar for the school showing vacation periods, holidays, etc. 
6. School policies covering leave, absences, tardiness, etc. 
7. School policy for makeup of missed work. 
8. Enrollment prerequisites for each course offered and whether Ed. is all Postsecondary or not.
9. Policy for credit of previous training or work experience. 
10. Detailed listing of tuition, fees, books, supplies etc. 
11. Refund Policy (must comply with OAC 565:10-11-3).
12. Outline of each course including hours. Refer to OAC 565-10-3-1(H).
13. Policy relative to standards of progress in the following areas:
a. Grading system and the minimum grades considered satisfactory. 
b. Dismissal for unsatisfactory grades or progress. 
c. Probationary period for unsatisfactory grades or progress. 
14. Student Conduct policy.
15. School Grievance Policy and the OBPVS Contact Info. (Name, Address, Phone, minimum)</t>
  </si>
  <si>
    <t>Okla. Admin. Code §565: Subchapter 3. Formal and informal procedures</t>
  </si>
  <si>
    <t>565:10-3-1. Requirements for licensure as private vocational school To apply for license in Oklahoma, an Applicant or school shall be in compliance and maintain compliance with Federal, State, or local laws, rules, and ordinances. When a standard(s) differ between the OBPVS and an accrediting agency, the Applicant or school subjects itself to the most stringent of the alternate standards and agrees to maintain compliance with the most stringent standard. A high degree of reliance is placed upon information, data, and statements provided to the OBPVS by an Applicant or a school. The integrity and honesty of an Applicant or a school are fundamental and critical to the process. Application shall be made either on forms provided by the OBPVS or using substantially similar forms processed by the Applicant, and a complete Application shall include, but not be limited to, submission of the following documents: 
(1) A copy of the current school catalog and any related addenda, to be submitted in a printed format to the OBPVS for review. The catalog may be made available to prospective or existing students in a hard-copy or an electronic format, but shall also provide a clear option to have a printed version provided in a timely manner at no charge. The catalog and addenda, with numbered pages, shall contain the following information at a minimum. 
(A) Name and address of the school. 
(B) Effective date of the catalog. 
(C) Names and titles of owners with ten percent (10%) or more ownership, or if a non-profit, the names of all board members, and the names and titles of all officials of the school. 
(D) A calendar for the school showing vacation periods, holidays, and beginning and ending dates for each school year, semester, quarter, term, and/or session observed by the school. Holidays may be disclosed generically using recognized Federal or State Holiday definitions, or may be date-specific. 
(E) School policies and regulations covering leave, absences, missed classes and assignments, makeup work, tardiness, and the causes for school to terminate enrollment of student for such reasons. The school's definition of what constitutes a tardy event shall be included. 
(F) Enrollment prerequisites to the school including, but not limited to, any school requirement of a minimum age or the prior completion of secondary education or its equivalency. 
(G) Course prerequisites for each course offered, and policy of school relative to granting of credit for previous education, training, and/or work experience. 
(H) Detailed listing of tuition, fees, books, supplies, tools and instructional aids to be used and purchased by students for each course and the cost for each item. 
(I) Policy and regulations at the school relative to the refund of the unused portion of tuition, fees, and supplies. The Policy shall either comply with 565:10-11-3 or contain one or more provisions that are more beneficial to students. Unless the school provides a good faith rationale for another treatment, the policy shall state its applicability to both school-determined and student-caused enrollment terminations. 
(J) A topical outline of each course for which approval is requested showing subjects, units, skills, or jobs to be learned in the course, and the total number of contact, quarter, or semester hours to be spent by the student in each phase of the training program. Correspondence or distance learning courses shall show this information by using the number of lessons and estimated time of completion. A school that is accredited by a national or regional accrediting body recognized by the U. S. Department of Education may use quarter or semester hours to measure correspondence or distance learning courses. 
(K) School policy and regulations relative to standards of academic progress, this policy will define the grading system, the minimum grades considered satisfactory, conditions for enrollment interruption based on unsatisfactory grades or progress, and a....</t>
  </si>
  <si>
    <t>Title 70 O.S. § 21-106. Expiration and Renewal of License - Bond - Fees - Board of Private Vocational Schools Revolving Fund - Delinquent Renewal Fees</t>
  </si>
  <si>
    <t>Title 70 O.S. § 21-106.
5. A review fee for a revised or replacement catalog or changes to an approved catalog, catalog addendum(s) or a combination of a catalog and catalog addendum(s) per campus included in the catalog or addendums to be charged as follows:
a. One Hundred Dollars ($100.00) for the review of a revised or replacement catalog that does not include a program change or addition, or
b. One Hundred Fifty Dollars ($150.00) for the review of the related catalog, catalog addendum or a combination of a catalog and catalog addendum that adds or revises a program of study consisting of multiple courses;
6.  A review fee of Fifty Dollars ($50.00) shall be paid in addition to the review fee provided for in paragraph 5 of this subsection whenever a main or branch private school changes location;
7.  A review fee of Fifty Dollars ($50.00) shall also be paid whenever a school, seminar or workshop is required to provide preliminary Board review or approval documentation to be forwarded to an accrediting organization, the U.S. Department of Education or another state or federal agency;
8.  The payment of the fee required by paragraph 7 of this subsection shall be applied as a credit against the subsequent fee for a review of a catalog or catalog addendum(s) that is submitted to include incorporation of the same topic(s) following final approval of the subject matter by an accreditor or the U.S. Department of Education;</t>
  </si>
  <si>
    <t>1185-99-99-4</t>
  </si>
  <si>
    <t xml:space="preserve">The agency does not require applying institutions to provide information related to the metric for authorization. </t>
  </si>
  <si>
    <t>1185-99-99-11</t>
  </si>
  <si>
    <t>1185-99-99-20</t>
  </si>
  <si>
    <t>1185-99-99-21</t>
  </si>
  <si>
    <t>1186-99-99-5</t>
  </si>
  <si>
    <t xml:space="preserve">The agency requires applying institutions to provide updated information about the [Enrollment Agreement] for reauthorization (Baseline). The agency specifically stipulates that the institution meets the requirements outlined in the enrollment agreement form and student records requirements as outlined in the administrative code. Fees for the administration of enrollment agreement modifications or addendums during the renewal process must be paid to OBPVS per the statutory guidelines to fulfil the conditions of state authorization. (Threshold). </t>
  </si>
  <si>
    <t>http://web.archive.org/web/20240421205509/http://obpvs.omes.acsitefactory.com/sites/g/files/gmc741/f/obpvs-form-1080cm.pdf
https://bit.ly/OK_OBPVS_1220CM-Enrollment-Agreement-Checklist</t>
  </si>
  <si>
    <t>Renewal Application: OBPVS School/Seminar Relicensing Application (1080CM) | Enrollment Agreement Checklist (1220CM)</t>
  </si>
  <si>
    <t xml:space="preserve">Application 
13. Enrollment Agreement 
Effective Date:
Enrollment Agreement Checklist
The following (13) items, at a minimum, must be part of the Enrollment Agreement. On this Form, indicate the Enrollment Agreement’s page and paragraph number for each item. On a copy of the Enrollment Agreement DRAFT, cross-reference the item number and highlight or underline the location. For changes only, include an attached sheet with a brief, narrative description of the nature of each change and whether the change is to REVISE, ADD, or DELETE information. 
1. Name and address of school.
2. Effective date of Enrollment Agreement (month, day, year) 
3. Student’s name and address.
4. Starting date of course or program.
5. Student’s signature.
6. Signature of school official.
7. Title of course or program.
8. Total number of hours in the course or program.
9. Total cost of the course or program.
10. Payment schedule.
11. Refund Policy (must comply with OAC 565:10-11-3).
This includes the three-day Cancellation Policy.
12. Statement that student read and understands the agreement.
</t>
  </si>
  <si>
    <t>Okla. Admin. Code §565: Subchapter 3. Formal and informal procedures &amp; Subchapter 11. Student records</t>
  </si>
  <si>
    <t>Okla. Admin. Code § 565-10-3-1: To apply for license in Oklahoma, an Applicant or school shall be in compliance and maintain compliance with Federal, State, or local laws, rules, and ordinances. When a standard(s) differ between the OBPVS and an accrediting agency, the Applicant or school subjects itself to the most stringent of the alternate standards and agrees to maintain compliance with the most stringent standard. A high degree of reliance is placed upon information, data, and statements provided to the OBPVS by an Applicant or a school. The integrity and honesty of an Applicant or a school are fundamental and critical to the process. Application shall be made either on forms provided by the OBPVS or using substantially similar forms processed by the Applicant, and a complete Application shall include, but not be limited to, submission of the following documents:
(5) A copy of each enrollment agreement(s) in compliance with 565:10-11-4.
Okla. Admin. Code § 565:10-11-4. Student records 
(a) Required student records. The school shall maintain individual records for each student enrolled, which are current, complete and accurate, to provide the following information: 
(1) An Enrollment Agreement for which the student and school shall retain a copy containing, but not limited to, the following information: 
(A) Student name and address. 
(B) Starting date. 
(C) Student and school official signatures and date signed.
(D) Title of the course enrolled. 
(E) Total instructional hours. 
(F) Payment schedule and total cost.
(G) Refund policy including the three day cancellation notice in accordance with 565:10-11-3(b)(2), (H) A statement to the effect that the individual signing the contract or application has read and understands all aspects of the agreement. 
(I) The holder in due course rule. 
(J) Page numbers for multipage documents. 
(K) Signature and date of signing by the student or student's guarantor</t>
  </si>
  <si>
    <t>Title 70 O.S. § 21-106
106. Expiration and Renewal of License - Bond - Fees - Board of Private Vocational Schools Revolving Fund - Delinquent Renewal Fees
11.  Forty Dollars ($40.00) by each school, seminar or workshop for review of each revised or replacement enrollment agreement including single enrollment agreements to be used by multiple related entities.</t>
  </si>
  <si>
    <t>1187-99-99-6</t>
  </si>
  <si>
    <t xml:space="preserve">The agency requires applying institutions to provide information in the renewal application about current and pending catalog changes which includes information about [tuition and fee schedule] for authorization (Baseline). The agency specifically stipulates that the institution meets the requirements outlined in the catalog checklist form; specifically, the catalog must include a detailed listing of all tuition and fees to fulfil the conditions of state authorization. (Threshold). </t>
  </si>
  <si>
    <t>http://web.archive.org/web/20240421205509/http://obpvs.omes.acsitefactory.com/sites/g/files/gmc741/f/obpvs-form-1080cm.pdf  |  https://bit.ly/OK_OBPVS_1210CM-Catalog-Checklist</t>
  </si>
  <si>
    <t>Renewal Application: OBPVS School/Seminar Relicensing Application (1080CM)
Catalog Checklist (1210CM)</t>
  </si>
  <si>
    <t xml:space="preserve">Application 
12. Catalog: Current Catalog being used: Effective Date: Edition # (If applicable): Catalog Change Pending Approval submitted PRIOR to this packet: Date of Submission
Catalog Checklist
10. Detailed listing of tuition, fees, books, supplies etc. </t>
  </si>
  <si>
    <t>Okla. Admin. Code §565 10-3-1</t>
  </si>
  <si>
    <t>Okla. Admin. Code § 565:10-3-1. Requirements for licensure as private vocational school To apply for license in Oklahoma, an Applicant or school shall be in compliance and maintain compliance with Federal, State, or local laws, rules, and ordinances. When a standard(s) differ between the OBPVS and an accrediting agency, the Applicant or school subjects itself to the most stringent of the alternate standards and agrees to maintain compliance with the most stringent standard. A high degree of reliance is placed upon information, data, and statements provided to the OBPVS by an Applicant or a school. The integrity and honesty of an Applicant or a school are fundamental and critical to the process. Application shall be made either on forms provided by the OBPVS or using substantially similar forms processed by the Applicant, and a complete Application shall include, but not be limited to, submission of the following documents: 
(1) A copy of the current school catalog and any related addenda, to be submitted in a printed format to the OBPVS for review. The catalog may be made available to prospective or existing students in a hard-copy or an electronic format, but shall also provide a clear option to have a printed version provided in a timely manner at no charge. The catalog and addenda, with numbered pages, shall contain the following information at a minimum. 
(H) Detailed listing of tuition, fees, books, supplies, tools and instructional aids to be used and purchased by students for each course and the cost for each item.</t>
  </si>
  <si>
    <t xml:space="preserve">The application does not list the catalog checklist form under the required forms, rather asks if changes are pending approval at the time of renewal. I am considering this a concurrent requirement and the checklist as a part of the renewal process.   </t>
  </si>
  <si>
    <t>1188-99-99-7</t>
  </si>
  <si>
    <t xml:space="preserve">The agency requires applying institutions to provide information in the renewal application about current and pending catalog changes which includes information about [student grievance / complaint policies] for reauthorization (Baseline). The agency specifically stipulates that the institution meets the requirements outlined in the catalog checklist form and the student complaint subchapter of the administrative code, which outlines information required to file and complaint and the complaint process to fulfil the conditions of state authorization. (Threshold). </t>
  </si>
  <si>
    <t>Application 
12. Catalog: Current Catalog being used: Effective Date: Edition # (If applicable): Catalog Change Pending Approval submitted PRIOR to this packet: Date of Submission
Catalog Checklist
The following Disclosures are mandatory but may not require OBPVS-regulated language or provisions:
15. School Grievance Policy and the OBPVS Contact Info. (Name, Address, Phone, minimum)</t>
  </si>
  <si>
    <t xml:space="preserve">Okla. Admin. Code §565 10-3-1 Subchapter 3: Formal and Informal </t>
  </si>
  <si>
    <t>Okla. Admin. Code § 565:10-3-1. Requirements for licensure as private vocational school 
To apply for license in Oklahoma, an Applicant or school shall be in compliance and maintain compliance with Federal, State, or local laws, rules, and ordinances. When a standard(s) differ between the OBPVS and an accrediting agency, the Applicant or school subjects itself to the most stringent of the alternate standards and agrees to maintain compliance with the most stringent standard. A high degree of reliance is placed upon information, data, and statements provided to the OBPVS by an Applicant or a school. The integrity and honesty of an Applicant or a school are fundamental and critical to the process. Application shall be made either on forms provided by the OBPVS or using substantially similar forms processed by the Applicant, and a complete Application shall include, but not be limited to, submission of the following documents: 
(1) A copy of the current school catalog and any related addenda, to be submitted in a printed format to the OBPVS for review. The catalog may be made available to prospective or existing students in a hard-copy or an electronic format, but shall also provide a clear option to have a printed version provided in a timely manner at no charge. The catalog and addenda, with numbered pages, shall contain the following information at a minimum.  
(M) School policy and regulations for the filing of a grievance by a student. 
(N) Within the catalog's accreditation or grievance section(s), the name, address, and telephone number for the student to contact the OBPVS to submit a complaint for a matter not resolved through the school's internal grievance process.
Okla. Admin. Code § 565: 10-3-2: Complaints
Student complaints. A student with a grievance against a school in which they are or have been enrolled, may file a complaint with the OBPVS if they feel the school has not met the conditions outlined in the catalog or contract and the grievance cannot be settled through proper school officials. The complaint shall be in writing and shall contain at least the following information. 
The name, address and telephone number of the person making the complaint; 
The name and address of the school; 
The course enrolled and starting date of class; 
A brief, clear description of the complaint(s) including detailed information regarding names of instructors, school personnel, type of equipment, class involved, or the specific part of catalog or enrollment agreement which may be involved in the complaint; 
Documents supporting the complaint, such as copies of the contract and enrollment agreement, receipts of payments made, letters or other correspondence relating to the complaint, or copies of electronic communications; 
The remedy, if any, that the person is seeking; 
A statement authorizing the release of whatever information may be necessary to investigate the complaint; 
The signature of the person making the complaint and the date of the complaint</t>
  </si>
  <si>
    <t>1191-99-99-8</t>
  </si>
  <si>
    <t xml:space="preserve">The agency requires applying institutions to maintain specified information about [student record procedures] for authorization (Baseline). The agency specifically stipulates that the institution maintain student records including enrollment agreement, enrollment dates, grades, and student related financial documentations. Records must be inspectable by OBPVS, stored according to statutory records keeping requirements and transcripts must be available to students as outlined in the administrative code. Before school closure, a plan for permeant records retention must be in place to fulfil the conditions of state authorization. (Threshold). </t>
  </si>
  <si>
    <t xml:space="preserve">Okla. Admin. Code § 565:10-11-4. Student records </t>
  </si>
  <si>
    <t>Okla. Admin. Code § 565:10-11-4. Student records 
(a) Required student records. The school shall maintain individual records for each student enrolled, which are current, complete and accurate, to provide the following information: 
(1) An Enrollment Agreement for which the student and school shall retain a copy containing, but not limited to, the following information: 
(A) Student name and address. 
(B) Starting date. 
(C) Student and school official signatures and date signed. 
(D) Title of the course enrolled. 
(E) Total instructional hours. 
(F) Payment schedule and total cost. 
(G) Refund policy including the three day cancellation notice in accordance with 565:10-11-3(b)(2), 
(H) A statement to the effect that the individual signing the contract or application has read and understands all aspects of the agreement. 
(I) The holder in due course rule. 
(J) Page numbers for multipage documents. 
(K) Signature and date of signing by the student or student's guarantor. 
(2) Dates the student enrolled, began classes, withdrew or was dismissed, last attended, and completed enrollment or graduated. 
(3) Grades received on completed assignments, for a completed individual course(s), or additional program requirements, as appropriate, in order to justify an ultimate programmatic grade point average, if any, or the credential awarded. 
(4) A financial ledger or other document to detail monies charged by the school, paid or owed by the student, refunded to the student, or paid or owed by a third-party, or refunded to a third-party. 
(5) Each refund calculation. 
(6) Student attendance, which shall be kept daily indicating present or absent. 
(7) Guidance or other records, including, but not limited to academic, conduct, financial, or placement matters. 
(8) A transcript shall be maintained permanently. When a school closes, the notice to the OBPVS must include details for the ongoing retention of student transcripts. 
(9) A school which gives credit toward a course based on prior experience or previous training shall record such credit on the school's records and the student's official transcript as satisfactory and list the portion of the course for which the student is given credit. A copy of the transcript reflecting courses for which a student is given credit shall be attached to the school's official transcript and shall be retained as part of the student's permanent records. 
(10) Written advertising and endorsement records as described in further detail at 565:10-11-6, 
(11) Other records which may have a direct bearing on factors involving continued approval of the school.  
(b) Inspection of records. Records of students shall be open for inspection by properly authorized officials of the OBPVS. 
(c) Availability of student records. Student records shall be easily available and readily accessible for use and review by appropriate school officials of the school and authorized representatives of the Board. 
(d) Completion certificate. The school shall award a completion certificate or diploma to each student who satisfactorily completes a course. If the student has not met all financial obligations to the school, the certificate of completion or diploma may be held until the debt is paid.
(e) Official transcript. The school shall maintain a permanent transcript for each student showing the name of the course, all subjects within the course attempted or completed and the grade received for each, and the date the student graduated or ceased to be enrolled. The school shall make available to each student a copy of their official transcript. If a fee is charged by the school, such fee shall be clearly stated in the school catalog. For a period of two (2) years after graduation or cessation of enrollment, the cost of a transcript shall not exceed the cost shown in the specific catalog under which the student was enrolled. If the student has not met all financial obligations to the school, the transcript may be held until the deb</t>
  </si>
  <si>
    <t>https://web.archive.org/web/20241201112743/https://www.oscn.net/applications/oscn/DeliverDocument.asp?CiteID=474584</t>
  </si>
  <si>
    <t>Title 70 O.S. § 70-21-102.1 Duties of the Oklahoma State Board of Private Vocational Schools
Title 70 O.S. § 70-21-105.2 - Permanent Retention of Students’ Records</t>
  </si>
  <si>
    <t xml:space="preserve">Title 70 O.S. § 102.1 Duties of the Oklahoma State Board of Private Vocational Schools 
The Oklahoma Board of Private Vocational Schools is authorized to:
13.  Certify an electronic record or the printing of an electronically stored record as an original, subject to approval by the Oklahoma Archives and Records Commission and when in accordance with the record retention and destruction policy of the Board;
Title 70 O.S. § 105.2 Permanent Retention of Students’ Records
After a school, seminar or workshop either voluntarily decides to cease offering all programs of instruction or is required to do so through proper enforcement of this act or the Oklahoma Board of Private Vocational Schools' minimum standards, the entity shall, before closure is complete, provide the Board with its appropriate arrangement for the permanent retention of students’ records.
</t>
  </si>
  <si>
    <t>1192-99-99-9</t>
  </si>
  <si>
    <t xml:space="preserve">The agency requires applying institutions to provide OBPVS with a plan about [school closure/teach out] for authorization (Baseline). </t>
  </si>
  <si>
    <t>Okla. Admin. Code §565: Subchapter 11. School Operations</t>
  </si>
  <si>
    <t>Okla. Admin. Code § 565:10-11-4. Student records 
(a) Required student records. The school shall maintain individual records for each student enrolled, which are current, complete and accurate, to provide the following information:
(8) A transcript shall be maintained permanently. When a school closes, the notice to the OBPVS must include details for the ongoing retention of student transcripts.</t>
  </si>
  <si>
    <t>Title 70 O.S. § 70-21-105.2 - Permanent Retention of Students’ Records</t>
  </si>
  <si>
    <t>Title 70 O.S. § 70-21-105.2
105.2 Permanent Retention of Students’ Records
After a school, seminar or workshop either voluntarily decides to cease offering all programs of instruction or is required to do so through proper enforcement of this act or the Oklahoma Board of Private Vocational Schools' minimum standards, the entity shall, before closure is complete, provide the Board with its appropriate arrangement for the permanent retention of students’ records.</t>
  </si>
  <si>
    <t>Scored as a 1 due to the vagueness of the requirement and the lack of closure/teach out being mentioned standalone from student records.</t>
  </si>
  <si>
    <t>1193-99-99-10</t>
  </si>
  <si>
    <t xml:space="preserve">The agency requires applying institutions to provide information in the catalog and enrollment agreement about [tuition refund policy] for authorization (Baseline). The agency specifically stipulates that the institution meet the tuition refund policy requirements outlined in the administrative code, which defines the refund amount a student is entitled to by specific time of attendance guidelines to fulfil the conditions of state authorization. (Threshold). </t>
  </si>
  <si>
    <t>https://bit.ly/OK_OBPVS_1210CM-Catalog-Checklist
https://bit.ly/OK_OBPVS_1220CM-Enrollment-Agreement-Checklist</t>
  </si>
  <si>
    <t xml:space="preserve"> Catalog Checklist (1210CM)
Enrollment Agreement Checklist (1220CM)</t>
  </si>
  <si>
    <t>Application 
12. Catalog: Current Catalog being used: Effective Date: Edition # (If applicable): Catalog Change Pending Approval submitted PRIOR to this packet: Date of Submission
Catalog Checklist
11. Refund Policy (must comply with OAC 565:10-11-3).
Enrollment Agreement Checklist
The following (13) items, at a minimum, must be part of the Enrollment Agreement. On this Form, indicate the Enrollment Agreement’s page and paragraph number for each item. On a copy of the Enrollment Agreement DRAFT, cross-reference the item number and highlight or underline the location. For changes only, include an attached sheet with a brief, narrative description of the nature of each change and whether the change is to REVISE, ADD, or DELETE information. 
1. Name and address of school.
2. Effective date of Enrollment Agreement (month, day, year) 
3. Student’s name and address.
4. Starting date of course or program.
5. Student’s signature.
6. Signature of school official.
7. Title of course or program.
8. Total number of hours in the course or program.
9. Total cost of the course or program.
10. Payment schedule.
11. Refund Policy (must comply with OAC 565:10-11-3).
This includes the three-day Cancellation Policy.
12. Statement that student read and understands the agreement.
13. Holder in Due Course Rule</t>
  </si>
  <si>
    <t>Okla. Admin. Code §565565:10-11-3. Refunds
(a) Termination date. The termination date for refund computation purposes is the last date of actual attendance by the student. The school may require notice of cancellation or withdrawal to be given by certified mail provided this requirement is stated in the Enrollment Agreement. The school may require that notice be made by parent or guardian if the student is below legal age. If a penalty is charged for failure to notify the school in writing such penalty may not exceed $25.00. (b) Refund policy. Details of the school's own definite and established refund policy for cancellations and terminations shall be documented in both the catalog and the enrollment agreement and shall, at a minimum, comply with the following requirements: 
(1) Rejection. An applicant rejected by the school shall be entitled to a refund of all monies paid minus any stated application fee, not to exceed $25.00. 
(2) Three day cancellation. All monies paid by an applicant shall be refunded if requested within three days after signing an enrollment agreement and making an initial payment. 
(3) Other cancellation. An applicant subsequently requesting cancellation shall be entitled to a refund of all monies paid minus a registration fee of 15% of the contract price of the course, but in no event may the school retain more than $150.00. 
(4) First week. For a student terminating training after entering school and starting the course of training but within the first week, the tuition retained by the school shall not exceed 10% of the contract price of the course plus $150.00 but in no event more than $350.00. The Board may waive this requirement upon written request by the school if it feels the request is justified.
 (5) After first week. For a student terminating training after one week but within the first 25% of the course, the tuition retained by the school shall not exceed 25% of the contract price of the course plus $150.00. 
(6) After 25%. For a student terminating training after completing over 25% but within 50% of the course, the tuition retained by the school shall not exceed 50% of the contract price of the course plus $150.00. 
(7) After 50%. A student completing more than 50% of the course is not entitled to a refund of any tuition. 
(8) Special cases. In case of student prolonged illness or accident, death in the family, or other circumstances that make it impractical to complete the course, the school shall make a settlement which is reasonable and fair to both. 
(9) Discontinued class. If a class is discontinued by a school while students are still enrolled in that class, and the school is still offering training in other areas, all monies (student loan, grant, and etc.) paid the school for students enrolled in the class at the time it is discontinued shall be refunded to the entity legally entitled to the refund. A school shall have thirty (30) days to restart the class or pay the refund. 
(c) Application of policy. A period of enrollment shall not exceed 12 months. Tuition includes application or registration fees. Refunds are to be calculated for the period(s) of enrollment. 
(1) For courses longer than one period of enrollment in length, the cancellation and settlement policy shall apply to the stated course price attributable to each period of enrollment. 
(2) Percentage of course completion shall be computed on the basis of the amount of time in the course as expressed in contact, quarter or semester hours as listed in the catalog. If the catalog and enrollment agreement also show the course length in weeks, the refund may be computed using the number of weeks completed in lieu of contact, quarter, or semester hours. 
(3) Any refund due shall be paid within 60 days after cancellation or termination, unless the refund is payable directly to the applicant or student, in which case it shall be paid within 30 days after cancellation or termination. 
(4) Students shall not be liable for...</t>
  </si>
  <si>
    <t>1194-99-99-12</t>
  </si>
  <si>
    <t xml:space="preserve">The agency requires applying institutions to provide a formular providing proof of a [surety bond] for reauthorization (Baseline). The agency specifically stipulates that the institution obtains a bond that meets surety bond requirements outlined in the administrative code, including a minimum bond amount of $5,000 up to $50,000. At the due date for annual relicensing, the amount of the bond shall be conditional upon the school faithfully meeting its obligations under the agreements and contracts with its students and each subsequent amount of a school's required surety bond shall be based on ten percent (10%) of the amount of student payments collected by the school during the reporting year to fulfil the conditions of state authorization. (Threshold). </t>
  </si>
  <si>
    <t>http://web.archive.org/web/20240421205509/http://obpvs.omes.acsitefactory.com/sites/g/files/gmc741/f/obpvs-form-1080cm.pdf
https://web.archive.org/web/20240613015159/https://oklahoma.gov/content/dam/ok/en/obpvs/documents/forms/1160CM-Private-School-Surety-Bond.pdf</t>
  </si>
  <si>
    <t>Renewal Application: OBPVS School/Seminar Relicensing Application (1080CM)
Private School Surety Bond Form (1160CM)</t>
  </si>
  <si>
    <t>Application
Third Party Prepared Items: 
Bond (FORM 1160CM or Rider/Continuance) OR CD or Verification from Bank/S&amp;L 
Private Surety Bond Form
KNOW ALL MEN BY THESE PRESENTS: NO: That we, (School Owner), d/b/a (School Name) of (City &amp; State),as Principal, and (Surety Company) authorized to do business in the State of Oklahoma, as surety, are held and firmly bound into the State of Oklahoma in the sum of: Dollars ($ ) lawful money of the United States of America, for the payment of which, well and truly to be made, we jointly and severally bind ourselves, our heirs, executors, administrators, successors, and assigns, firmly by these present. WHEREAS, under Title 70 O.S. Section 21-101 et seq., as amended, the above name private school is required to be licensed by the Oklahoma Board of Private Vocational Schools before it may operate as a private school; the private school hereby files a bond as required by Title 70 O.S. Section 21-106 (B). NOW, THEREFORE, the condition of this obligation is such that if said Principal shall faithfully perform each and all of the terms and conditions of all contracts entered into between said Principal and all persons enrolling in said private school, then this obligation shall be null and void; otherwise to remain in full force and effect Period of coverage beginning , , and continuing through , , Witness our hands and seals this day of , . School Name (School Corporate Seal, if any): Signature of School Owner or School Corporate Officer Type or Clearly Print Name &amp; School Position Name of Surety Company (Surety Seal): Signature of Attorney-In-Fact for Surety Company Typed Name of Attorney-In-Fact On this day of , , appeared before me (Attorney-In-Fact) a person known by me to be one and the same individual as the person by the same name designated as attorney-in-fact on the attached Power-of-Attorney; and, Being duly sworn, the said person did under oath state that the said power-of-attorney is now in full force and effect; whereupon, the said power-of-attorney did sign this surety bond in my presence.</t>
  </si>
  <si>
    <t>Okla. Admin. Code §565: Subchapter 9. Surety Bonds</t>
  </si>
  <si>
    <t>Okla. Admin. Code §565:10-9-1. Bond requirement and amount (a) Bond requirements. Before the OBPVS issues a license to a school or a Solicitor the school shall have filed an acceptable surety bond using the Bond form supplied by the OBPVS. The bond shall cover the main school and all branches operated by the private school, and shall reflect dates of coverage that are congruent with the yearly licensing period of July 1 through June 30 of the following year. The bond shall be a blanket type document covering all activities of the school, its officials, and its Solicitors. Properly executed bond continuances or riders may be used in lieu of an annual, original replacement bond. The bond shall inure to any student of a school who suffers loss by reason of any unlawful act of the school. (b) Bond amount. (1) For an entirely new main or branch School, the minimum Bond amount is Five Thousand Dollars ($5,000.00). (2) The maximum Bond amount shall be equal to ten percent (10%) of the projected, aggregate tuition plus student fee revenue for the first twelve (12) months following licensure. (3) At the due date for annual relicensing, the amount of the bond shall be conditional upon the school faithfully meeting its obligations under the agreements and contracts with its students (4) Each subsequent amount of a school's required surety bond shall be based on ten percent (10%) of the amount of student payments collected by the school during the reporting year, rounded upwards to the nearest thousand dollars, as long as the school meets the financial stability requirements at 565:10-27-2 and is in compliance with the other minimum standards to operate a school. (5) The maximum bond amounts shall be Fifty Thousand Dollars ($50,000.00). (6) Determination of the required bond amount for each school will be based on the total amount of main and branch(es) student payments contained in the school's financial statement of the last fiscal year, submitted for relicensing. (7) If the school does not meet the standards for financial stability in 565:10-27-2, the Board may increase the amount of the surety bond required by the school to a maximum of Two Hundred Fifty Thousand Dollars ($250,000.00) for each main school, the main and branch(es) combined, or each separate branch(es). (c) Signature of surety. The Bond shall be issued by a solvent surety company authorized to do business in Oklahoma and shall be made payable to the State of Oklahoma.
Okla. Admin. Code §565:10-9-2. Bond claim procedure Each student submitting a claim against a surety bond of a licensed school, shall be reimbursed a pro rata portion of the tuition paid by him or her, subject to a computation of a proportionate percentage between the aggregate bond and the total amount of claims properly submitted. If the Board is able to ascertain from the records of the school the exact number and identity of students affected by the default of said school under this bond, the Board shall, within fifteen (15) days of such determination, notify each student in writing of his or her right to submit a claim hereunder. Any student receiving such notice, who desires to make such claim, must do so by completing the claim form prescribed by the Board within thirty (30) days of receipt of the notice. If the Board is unable to ascertain the exact number and identity of students affected by default of said school under this bond, the Board shall provide for newspaper publication of notice to students of their right to submit a claim hereunder. Such publication shall be made once a week for two (2) consecutive weeks in a newspaper of general circulation in the county where said school is located, and the expense thereof shall be borne by the Board. When newspaper publication is given, any student making a claim must do so by completing the claim form prescribed by the Board within sixty (60) days of the last publication of said notice. The Board shall not consider any claim not meeting the....</t>
  </si>
  <si>
    <t xml:space="preserve">Title 70 O.S. § 21-106 106.
C.  A license of a school shall not be effective unless the private school has filed with the Board a corporate surety bond or a certificate of deposit in a manner and in an amount as is required by the Board.
</t>
  </si>
  <si>
    <t>1195-99-99-13</t>
  </si>
  <si>
    <t xml:space="preserve">The agency requires applying institutions to provide [audited financial statements] for reauthorization (Baseline). The agency specifically stipulates that the institution provide financial statements for the last 12 months, prepared by a CPA, including a balance sheet, in accordance with the requirements outlined in the administrative code. The revenue shown in the financial statements is used to determine the renewal fees charged by OBPVS per state statute to fulfil the conditions of state authorization. (Threshold). </t>
  </si>
  <si>
    <t>http://web.archive.org/web/20240421205509/http://obpvs.omes.acsitefactory.com/sites/g/files/gmc741/f/obpvs-form-1080cm.pdf
https://bit.ly/OK_OBPVS_1380CM-Compilation-Attestation</t>
  </si>
  <si>
    <t xml:space="preserve">Renewal Application: OBPVS School/Seminar Relicensing Application (1080CM)
Attestation for Compilation-type Financial Statements (1380CM)  </t>
  </si>
  <si>
    <t xml:space="preserve">Application
Third Party Prepared Items: 
CPA or PA Financial Statements, with Cover Letter Must identify Branch tuition collected on separate line/footnote/or other method. 
Attestation for Compilation-type Financial Statements (1380CM)
School Owner (Individual or Company): __d/b/a [School Name, if different] ___
The Compilation Report dated ________ [date of CPA/PA Report Cover Letter] for the 
period, _________ [beginning date] through _________ [ending date] that was prepared 
by __________________ [name of CPA/PA or Firm] is true and correct. 
Additionally, _________________ [School Name], as of ___________ [Balance Sheet date] had:
a. No unearned tuition (other than the Deferred Tuition already reported)
b. No unpaid taxes (other than current payroll liabilities)
c. No unpaid past due tuition refunds
d. No unpaid fines or assessment
e. No unpaid Judgments against the School.	</t>
  </si>
  <si>
    <t xml:space="preserve">Okla. Admin. Code §565: Subchapter 27. Financial Statements and Financial Stability </t>
  </si>
  <si>
    <t>Okla. Admin. Code § 565:10-27-1. Financial Statements 
(a) Type or format of statement. Each Applicant or school shall submit financial statements which have been prepared by a licensed Certified Public Accountant or licensed Public Accountant in accordance with Statements on Standards for Accounting and Review Servicesissued by the American Institute of Certified Public Accountants. The statements shall be prepared as a "Compilation", "Review", or "Audit" depending on the school type, gross tuition level and whether or not an audit is required by another specified entity. A Compilation shall be submitted for schools that collected less than Two Hundred and Fifty Thousand Dollars ($250,000) in gross tuition for the year reported Seminars or workshops as described in 565:10-23, and new schools not participating in "Title IV Programs" through the U.S. Department of Education. The Compilation shall be certified by the school owner or proper executive officer as true and correct in content and the OBPVS shall provide an attestation sample available. All other schools shall submit a Review. If a school, seminar or workshop is required by another licensing, accrediting, or approving body to submit an audited statement, than that statement shall be submitted to this Board in lieu of a compilation or review. However, a school, seminar or workshop that is required to submit a compilation may choose to submit a reviewed or audited statement instead.
(1) Financial Statements shall include: 
(A) A cover letter signed by the CPA or PA on the CPA's or PA's letterhead showing at a minimum, a complete address and contact telephone number. 
(B) A Balance Sheet 
(C) An Income Statement or Statement of Operations that includes a separate line item(s) showing the total tuition collected by the school as opposed to combining all possible revenue sources, and should be broken down between the main school and each branch(es), if any. 
(2) Audit and Reviewed statements shall include the following additional elements: 
A Statement of Changes in Shareholders'/Owners' Equity. 
A Statement of Cash Flows. 
Proper and complete Notes to the Financial Statements. 
The Internal Control report that is a part of an Audit.
(b) Balance Sheet. All Balance Sheets shall report specific, separate line items on the Balance Sheet. Compilation Balance Sheets may, instead, provide a notarized statement signed by the school owner or an appropriate financial officer, as an attachment, that the balance or amount is zero Dollars ($0) for each of the following: 
Unearned tuition. (2) Unpaid, past due taxes. (3) Unpaid, past due tuition refunds. (4) Unpaid fines and assessments. (5) Unpaid judgments against the institution. 
Period of coverage. The school shall submit a Financial Statement covering their most recent fiscal year. The report shall cover a twelve (12) month period unless the school has not been in business for a full year. Schools which submit a statement for a fiscal year ending more than six (6) months prior to filing shall submit a quarterly report for their most recent quarter. An Applicant shall submit a Financial Statement which reflects their financial position at the time of application.</t>
  </si>
  <si>
    <t>Title 70 O.S. § 21-106. Expiration and Renewal of License - Bond - Fees - Board of Private Vocational Schools Revolving Fund - Delinquent Renewal Fees
3.  For each renewal of a license, a fee based on the tuition collected by a school, workshop or seminar from residents of Oklahoma or other persons present in Oklahoma, as shown in the current financial statement of the school.  If a school, workshop or seminar does not provide adequate details of its Oklahoma tuition, then the renewal fee shall be based on the nationwide tuition reported.  For each main and branch school, seminar or workshop, the renewal fees shall be calculated based upon the level of net tuition in the immediate prior calendar year as follows:
OKLAHOMA OR NATIONWIDE TUITION INCOME.................RENEWAL FEE
 $50,000.00 or less............................................................... $700.00 
$50,000.01 to $250,000.00................................................. $ 800.00
$250,000.01 to $500,000.00............................................... $ 950.00
$500,000.01 to $1,000,000.00............................................ $1,100.00
$1,000,000.01 to $3,000,000.00......................................... $1,300.00
$3,000,000.01 and above.....................................................$1,500.00</t>
  </si>
  <si>
    <t xml:space="preserve">The statutory mention of financial documents was included because they are used to determine the renewal fees. </t>
  </si>
  <si>
    <t>1196-99-99-14</t>
  </si>
  <si>
    <t xml:space="preserve">The agency requires applying institutions to allow OBPVS to conduct [site visits] for authorization (Baseline). The agency specifically stipulates that the institution conduct announced and unannounced site visits, with other regulatory agencies or accreditors and outlines the fees charged by OBPVS to institutions to carry out site visits to fulfil the conditions of state authorization. (Threshold). </t>
  </si>
  <si>
    <t>Renewal Application: OBPVS School/Seminar Relicensing Application (1080CM)</t>
  </si>
  <si>
    <t>Okla. Admin. Code §565: Subchapter 11. Evaluation</t>
  </si>
  <si>
    <t>Okla. Admin. Code §565:10-21-1. School review 
The OBPVS shall have the authority(ies) to investigate, appraise, and evaluate an Applicant or licensed private school located in the state of Oklahoma or another state. The investigation, appraisal, and evaluation shall be for the purpose of determining whether the private school is maintained and operated, or in the event of a new private school, whether the new private school can be reasonably maintained and operated in compliance with the provisions of 70 O.S. § 21-101 et seq. and 565:10. Evaluation may include, but not be limited to, request of additional information, paperwork reviews, or an on-site visit or inspection during operating hours of the Applicant or school.</t>
  </si>
  <si>
    <t>https://web.archive.org/web/20240913231007/https://www.oscn.net/applications/oscn/DeliverDocument.asp?CiteID=474573
https://web.archive.org/web/20241201112849/https://www.oscn.net/applications/oscn/DeliverDocument.asp?CiteID=440489</t>
  </si>
  <si>
    <t>Title 70 O.S. § 70-21-102.1 Duties of the Oklahoma State Board of Private Vocational Schools
Title 70 O.S. § 21-106. Expiration and Renewal of License - Bond - Fees - Board of Private Vocational Schools Revolving Fund - Delinquent Renewal Fees</t>
  </si>
  <si>
    <t>Title 70 O.S. § 106. Expiration and Renewal of License - Bond - Fees - Board of Private Vocational Schools Revolving Fund - Delinquent Renewal Fee
The Oklahoma Board of Private and Vocational Schools is authorized to:
14.  Conduct announced or unannounced site visits to an applicant or licensed school or seminar including joint visits with an accrediting organization or federal or state agency;
15.  Invoice a travel fee to conduct site visits to an applicant, school, seminar or workshop;
Title 70 O.S. § 106. Expiration and Renewal of License - Bond - Fees - Board of Private Vocational Schools Revolving Fund - Delinquent Renewal Fee
H. In-state site visit fees shall be charged for the purpose of reviewing compliance with minimum standards or contractual agreements, facility inspection or complaint investigation.  The fees shall be charged to an applicant, school, seminar or workshop as follows:
Two Hundred Twenty-five Dollars ($225.00) per day when the site visit does not require overnight lodging
Four Hundred Fifty Dollars ($450.00) per day if overnight lodging is required; and
Travel fees to multiple entities on the same day may be apportioned or prorated when each visit involves on-site time of less than three (3) hours.
I. An in-state visit fee shall not be charged:
1. When the Board joins an accrediting organization, the U.S. Department of Education or another state or federal agency with the organization or agency's site visit to an applicant, school, seminar or workshop; or
2. For a brief visit to an applicant, school, seminar or workshop that requires no advance preparation work on the part of the Board.</t>
  </si>
  <si>
    <t>1197-99-99-15</t>
  </si>
  <si>
    <t>The agency requires applying institutions to provide information about enrollment for authorization (Baseline). The agency specifically requires agencies to provide enrollment, dropouts, graduates by course or program and SOC code at the beginning and end period of the period for authorization (Threshold).</t>
  </si>
  <si>
    <t>https://bit.ly/OK_OBPVS_1460CM-Student-Information-By-Course</t>
  </si>
  <si>
    <t>Student Information by Course (1460CM)</t>
  </si>
  <si>
    <t xml:space="preserve">Student Information by Course (1460CM)
SOC Code
Program or Course Title
“A” at the start of the period
Enter the numbers of student: “B” Starts, “C” Drops, “D” Graduated, “E” at the end of the period
Grand totals  </t>
  </si>
  <si>
    <t>https://web.archive.org/web/20240913231007/https://www.oscn.net/applications/oscn/DeliverDocument.asp?CiteID=474573</t>
  </si>
  <si>
    <t>Title 70 O.S. § 70-21-102.1 Duties of the Oklahoma State Board of Private Vocational Schools</t>
  </si>
  <si>
    <t>Title 70 O.S. § 70-21-102.1
The Oklahoma Board of Private Vocational Schools is authorized to:
16.  Collect or require the submission of data, including but not limited to:
a.  admissions,
b.  certification scores or passage rates;
c.  complaints or grievances,
d.  enrollment,
e.  funding;
f.  graduation,
g.  job longevity or retention,
h.  job placement,
i.  data required to be reported to the U.S. Department of Education, any state or federal agency or an accrediting organization, and
j.  other data, as necessary, to carry on the mission or duties of the Board, or to assist in the state's workforce development initiatives;</t>
  </si>
  <si>
    <t>1198-99-99-16</t>
  </si>
  <si>
    <t>The agency requires applying institutions to provide information about persistence (dropout) for authorization (Baseline). The agency specifically requires agencies to provide enrollment, dropouts, graduates by course or program and SOC code at the beginning and end period of the period for authorization (Threshold).</t>
  </si>
  <si>
    <t>Student Information by Course (1460CM)
SOC Code
Program or Course Title
“A” at the start of the period
Enter the numbers of student: “B” Starts, “C” Drops, “D” Graduated, “E” at the end of the period
Grand totals</t>
  </si>
  <si>
    <t>1199-99-99-17</t>
  </si>
  <si>
    <t>The agency requires applying institutions to provide information about persistence (graduation) for authorization (Baseline). The agency specifically requires agencies to provide enrollment, dropouts, graduates by course or program and SOC code at the beginning and end period of the period for authorization (Threshold).</t>
  </si>
  <si>
    <t>1200-99-99-18</t>
  </si>
  <si>
    <t xml:space="preserve">The agency requires applying institutions to provide information about [job placement rates] for authorization (Baseline). </t>
  </si>
  <si>
    <t>1201-99-99-19</t>
  </si>
  <si>
    <t xml:space="preserve">The agency does not require applying institutions to provide information about [cohort default rates] for authorization. </t>
  </si>
  <si>
    <t>The statute on data collection, “j. data required to be reported to the U.S. Department of Education, any state or federal agency or an accrediting organization,” could very conceivably include cohort default rates. However, the lack of specificity here demands this be a zero in our scoring system. 
Title 70 O.S. § 70-21-102.1
The Oklahoma Board of Private Vocational Schools is authorized to:
16.  Collect or require the submission of data, including but not limited to:
a.  admissions,
b.  certification scores or passage rates;
c.  complaints or grievances,
d.  enrollment,
e.  funding;
f.  graduation,
g.  job longevity or retention,
h.  job placement,
i.  data required to be reported to the U.S. Department of Education, any state or federal agency or an accrediting organization, and
j.  other data, as necessary, to carry on the mission or duties of the Board, or to assist in the state's workforce development initiatives;</t>
  </si>
  <si>
    <t>1202-99-99-22</t>
  </si>
  <si>
    <t xml:space="preserve">The agency requires applying institutions to provide information about [state licensing/ professional certification examination passage rates] for authorization (Baseline). </t>
  </si>
  <si>
    <t>1320-99-99-1</t>
  </si>
  <si>
    <t>1320-99-99-2</t>
  </si>
  <si>
    <t>1320-99-99-3</t>
  </si>
  <si>
    <t>1320-99-99-4</t>
  </si>
  <si>
    <t>1320-99-99-5</t>
  </si>
  <si>
    <t>1320-99-99-6</t>
  </si>
  <si>
    <t>1320-99-99-7</t>
  </si>
  <si>
    <t>1320-99-99-8</t>
  </si>
  <si>
    <t>1320-99-99-9</t>
  </si>
  <si>
    <t>1320-99-99-10</t>
  </si>
  <si>
    <t>1320-99-99-11</t>
  </si>
  <si>
    <t>1320-99-99-12</t>
  </si>
  <si>
    <t>1320-99-99-13</t>
  </si>
  <si>
    <t>1320-99-99-14</t>
  </si>
  <si>
    <t>1320-99-99-15</t>
  </si>
  <si>
    <t>1320-99-99-16</t>
  </si>
  <si>
    <t>1320-99-99-17</t>
  </si>
  <si>
    <t>1320-99-99-18</t>
  </si>
  <si>
    <t>1320-99-99-19</t>
  </si>
  <si>
    <t>1320-99-99-20</t>
  </si>
  <si>
    <t>1320-99-99-21</t>
  </si>
  <si>
    <t>1320-99-99-22</t>
  </si>
  <si>
    <t>1321-99-99-1</t>
  </si>
  <si>
    <t>1321-99-99-2</t>
  </si>
  <si>
    <t>1321-99-99-3</t>
  </si>
  <si>
    <t>1321-99-99-4</t>
  </si>
  <si>
    <t>1321-99-99-5</t>
  </si>
  <si>
    <t>1321-99-99-6</t>
  </si>
  <si>
    <t>1321-99-99-7</t>
  </si>
  <si>
    <t>1321-99-99-8</t>
  </si>
  <si>
    <t>1321-99-99-9</t>
  </si>
  <si>
    <t>1321-99-99-10</t>
  </si>
  <si>
    <t>1321-99-99-11</t>
  </si>
  <si>
    <t>1321-99-99-12</t>
  </si>
  <si>
    <t>1321-99-99-13</t>
  </si>
  <si>
    <t>1321-99-99-14</t>
  </si>
  <si>
    <t>1321-99-99-15</t>
  </si>
  <si>
    <t>1321-99-99-16</t>
  </si>
  <si>
    <t>1321-99-99-17</t>
  </si>
  <si>
    <t>1321-99-99-18</t>
  </si>
  <si>
    <t>1321-99-99-19</t>
  </si>
  <si>
    <t>1321-99-99-20</t>
  </si>
  <si>
    <t>1321-99-99-21</t>
  </si>
  <si>
    <t>1321-99-99-22</t>
  </si>
  <si>
    <t>1814-1-99-1</t>
  </si>
  <si>
    <t>Oregon</t>
  </si>
  <si>
    <t>or_HECC</t>
  </si>
  <si>
    <t>Oregon Higher Education Coordinating Commission</t>
  </si>
  <si>
    <t>or_HECC_1</t>
  </si>
  <si>
    <t>The agency requires the institutions to report annual changes to institutional accreditation (Baseline).</t>
  </si>
  <si>
    <t>https://archive.ph/NP9U1</t>
  </si>
  <si>
    <t>https://archive.ph/8iDPI</t>
  </si>
  <si>
    <t>OAR § 583-030-0042 - Reporting Requirements</t>
  </si>
  <si>
    <t>o OAR § 583-030-0042 - Reporting Requirements
(2) The school shall immediately notify the Commission of any important changes in academic or administrative policies, or any other matters that may, impact academic programs and services to students. Examples may include, but are not limited to:
(c) Notifications received from the school’s accrediting agency and the U.S. Department of Education, and</t>
  </si>
  <si>
    <t xml:space="preserve">https://archive.ph/YkZ3R </t>
  </si>
  <si>
    <t>The agency lists the statutory authority with ORS § 348.606, but there is no specific reference to the metric.</t>
  </si>
  <si>
    <t>1814-2-99-1</t>
  </si>
  <si>
    <t>or_HECC_2</t>
  </si>
  <si>
    <t>1815-1-99-2</t>
  </si>
  <si>
    <t>1815-1-99-3</t>
  </si>
  <si>
    <t>1815-1-99-4</t>
  </si>
  <si>
    <t>1815-1-99-5</t>
  </si>
  <si>
    <t>1815-1-99-6</t>
  </si>
  <si>
    <t>1815-1-99-7</t>
  </si>
  <si>
    <t>1815-1-99-8</t>
  </si>
  <si>
    <t>1815-1-99-9</t>
  </si>
  <si>
    <t>1815-1-99-10</t>
  </si>
  <si>
    <t>1815-1-99-11</t>
  </si>
  <si>
    <t>1815-1-99-12</t>
  </si>
  <si>
    <t>1815-1-99-14</t>
  </si>
  <si>
    <t>1815-1-99-16</t>
  </si>
  <si>
    <t>1815-1-99-19</t>
  </si>
  <si>
    <t>1815-1-99-20</t>
  </si>
  <si>
    <t>1815-1-99-21</t>
  </si>
  <si>
    <t>1815-1-99-22</t>
  </si>
  <si>
    <t>1815-2-99-2</t>
  </si>
  <si>
    <t>1815-2-99-3</t>
  </si>
  <si>
    <t>1815-2-99-4</t>
  </si>
  <si>
    <t>1815-2-99-5</t>
  </si>
  <si>
    <t>1815-2-99-6</t>
  </si>
  <si>
    <t>1815-2-99-7</t>
  </si>
  <si>
    <t>1815-2-99-8</t>
  </si>
  <si>
    <t>1815-2-99-9</t>
  </si>
  <si>
    <t>1815-2-99-10</t>
  </si>
  <si>
    <t>1815-2-99-11</t>
  </si>
  <si>
    <t>1815-2-99-12</t>
  </si>
  <si>
    <t>1815-2-99-14</t>
  </si>
  <si>
    <t>1815-2-99-16</t>
  </si>
  <si>
    <t>1815-2-99-19</t>
  </si>
  <si>
    <t>1815-2-99-20</t>
  </si>
  <si>
    <t>1815-2-99-21</t>
  </si>
  <si>
    <t>1815-2-99-22</t>
  </si>
  <si>
    <t>1816-1-99-13</t>
  </si>
  <si>
    <t>The agency requires the institution to submit financial statements (Baseline). The agency requires the institution to provide the audited financial statements annually (Threshold).</t>
  </si>
  <si>
    <t>o OAR § 583-030-0042 - Reporting Requirements
(3) The school shall annually submit the most current certified independent financial audited financial statements and same day balance sheets.</t>
  </si>
  <si>
    <t>1816-2-99-13</t>
  </si>
  <si>
    <t>1817-1-99-15</t>
  </si>
  <si>
    <t>The agency requires the institution to annually report enrollment, completion, placement outcomes (Baseline). The agency requires the institution to provide student-level information (Threshold).</t>
  </si>
  <si>
    <t>Reporting: NC-SARA Response</t>
  </si>
  <si>
    <t xml:space="preserve">o Reporting: NC-SARA Response
All licensed or authorized degree-granting and non-degree granting institutions in Oregon must report annual student enrollment and annual completions data, and Fall student enrollments. </t>
  </si>
  <si>
    <t>OAR § 583-030-0042 - Reporting Requirements
(1) A school authorized to offer instruction or related services leading to one or more degrees under the standards in OAR 583-030-0035 shall annually submit to the Commission, teacher turnover, and student enrollment, completion, and placement data with a detailed listing of students, including personal student information, such as personal identification, demographic, and program information in a form and format as directed by the Commission.</t>
  </si>
  <si>
    <t>1817-1-99-17</t>
  </si>
  <si>
    <t>1817-1-99-18</t>
  </si>
  <si>
    <t>1817-2-99-15</t>
  </si>
  <si>
    <t>1817-2-99-17</t>
  </si>
  <si>
    <t>1817-2-99-18</t>
  </si>
  <si>
    <t>1818-3-99-1</t>
  </si>
  <si>
    <t>or_HECC_3</t>
  </si>
  <si>
    <t>https://archive.ph/LvgtN</t>
  </si>
  <si>
    <t>https://archive.ph/9Xr4P</t>
  </si>
  <si>
    <t>1818-3-99-2</t>
  </si>
  <si>
    <t>1818-3-99-3</t>
  </si>
  <si>
    <t>1818-3-99-4</t>
  </si>
  <si>
    <t>1818-3-99-5</t>
  </si>
  <si>
    <t>1818-3-99-6</t>
  </si>
  <si>
    <t>1818-3-99-7</t>
  </si>
  <si>
    <t>1818-3-99-8</t>
  </si>
  <si>
    <t>1818-3-99-9</t>
  </si>
  <si>
    <t>1818-3-99-10</t>
  </si>
  <si>
    <t>1818-3-99-11</t>
  </si>
  <si>
    <t>1818-3-99-12</t>
  </si>
  <si>
    <t>1818-3-99-13</t>
  </si>
  <si>
    <t>1818-3-99-14</t>
  </si>
  <si>
    <t>1818-3-99-16</t>
  </si>
  <si>
    <t>1818-3-99-18</t>
  </si>
  <si>
    <t>1818-3-99-19</t>
  </si>
  <si>
    <t>1818-3-99-20</t>
  </si>
  <si>
    <t>1818-3-99-21</t>
  </si>
  <si>
    <t>1818-3-99-22</t>
  </si>
  <si>
    <t>1818-4-99-1</t>
  </si>
  <si>
    <t>or_HECC_4</t>
  </si>
  <si>
    <t>1818-4-99-2</t>
  </si>
  <si>
    <t>1818-4-99-3</t>
  </si>
  <si>
    <t>1818-4-99-4</t>
  </si>
  <si>
    <t>1818-4-99-5</t>
  </si>
  <si>
    <t>1818-4-99-6</t>
  </si>
  <si>
    <t>1818-4-99-7</t>
  </si>
  <si>
    <t>1818-4-99-8</t>
  </si>
  <si>
    <t>1818-4-99-9</t>
  </si>
  <si>
    <t>1818-4-99-10</t>
  </si>
  <si>
    <t>1818-4-99-11</t>
  </si>
  <si>
    <t>1818-4-99-12</t>
  </si>
  <si>
    <t>1818-4-99-13</t>
  </si>
  <si>
    <t>1818-4-99-14</t>
  </si>
  <si>
    <t>1818-4-99-16</t>
  </si>
  <si>
    <t>1818-4-99-18</t>
  </si>
  <si>
    <t>1818-4-99-19</t>
  </si>
  <si>
    <t>1818-4-99-20</t>
  </si>
  <si>
    <t>1818-4-99-21</t>
  </si>
  <si>
    <t>1818-4-99-22</t>
  </si>
  <si>
    <t>1819-3-99-15</t>
  </si>
  <si>
    <t>The agency requires the institution to annually report enrollment and completion outcomes (Baseline). The agency specifically requires the institution to report enrollment and completion data by gender, race, age, Pell status, geographic origin, and veteran status; the agency reports the data by institution via public Power BI dashboard (Threshold).</t>
  </si>
  <si>
    <t>o https://archive.ph/NP9U1
o https://archive.ph/hp0Cn</t>
  </si>
  <si>
    <t>o Reporting: NC-SARA Response
o Private Career Schools Dashboard</t>
  </si>
  <si>
    <t>o Reporting: NC-SARA Response
All licensed or authorized degree-granting and non-degree granting institutions in Oregon must report annual student enrollment and annual completions data, and Fall student enrollments. 
o Private Career Schools Dashboard
The Higher Education Coordinating Commission (HECC) Private Career School Data Dashboard here provides interactive data on students and learners served by Oregon’s licensed private career schools. The HECC Office of Research and Data receives data from the schools. The office analyzes and reports student and outcome data to help inform decisions and to guide progress toward state goals. The dashboard includes private career school data related to two categories: enrollment and completion.</t>
  </si>
  <si>
    <t xml:space="preserve">Although there are reporting requirements for enrollments and completions outlined in the regulations, these do not explicitly distinguish themselves from the standard annual renewal processes. However, these requirements are indicated as being different than renewal in the SARA response. </t>
  </si>
  <si>
    <t>1819-3-99-17</t>
  </si>
  <si>
    <t>1819-4-99-15</t>
  </si>
  <si>
    <t>1819-4-99-17</t>
  </si>
  <si>
    <t>2015-99-99-1</t>
  </si>
  <si>
    <t>The agency requires that renewing institutions need to report their institutional accreditation status to the agency, including details such as the name of the accrediting agency (Baseline). The agency explicitly stipulates that renewing institutions must disclose accreditation status in the catalog and fact page as well as note where all mentions of accreditation have been made in recruitment and public materials (Threshold).</t>
  </si>
  <si>
    <t>https://web.archive.org/web/20250215190104/https://www.oregon.gov/highered/about/authorization/Documents/ODA/ODA%20General%20In-State%20Application.pdf</t>
  </si>
  <si>
    <t>o Renewal Application for In-State Institutions Applying for State Authorization in Oregon - Contents of Application Packet 
o Renewal Application for In-State Institutions Applying for State Authorization in Oregon - In-State General School Operations and Administration
o Renewal Application for In-State Institutions Applying for State Authorization in Oregon - Section 9. Information in School Publications, Advertisements, and Statements</t>
  </si>
  <si>
    <t>o Renewal Application for In-State Institutions Applying for State Authorization in Oregon
Contents of Application Packet 
Section 1. General School Information 
1.1 Name of School Programs, Contacts and Accreditation Status
o Renewal Application for In-State Institutions Applying for State Authorization in Oregon
In-State General School Operations and Administration
Section 1 – General School Information
Section 1.1 Name(s) of school, programs, contacts and accreditation status
Institutional accrediting agency as recognized by the U.S. Department of Education (Provide name of accrediting agency, degree level(s): 
Name:______ Degree Levels: ______ 
o Renewal Application for In-State Institutions Applying for State Authorization in Oregon
Section 9. Information in School Publications, Advertisements, and Statements
2. Where have you printed notices of state authorization? Accreditation? 
***REQUIRED. It is important to provide the Page Number in the current school catalog or where each listed topic begins.
[Table of contents with specific requirements and page location of each item]
**ATTACH most recent School Catalog in PDF format 
** ATTACH Samples of Recent Advertising Copy including TV and radio scripts as well as that in print</t>
  </si>
  <si>
    <t>o OAR § 583-030-0020 Exercise of Office of Degree Authorization Authority
o OAR § 583-030-0025 General Conditions Required for Residential or Semi-residential Degree Program Authorization
o OAR § 583-030-0035 Application Procedure</t>
  </si>
  <si>
    <t>o OAR § 583-030-0020 Exercise of Office of Degree Authorization Authority 
(1) A school that intends to offer to anyone from within Oregon or offer to Oregon residents from outside the state any form of instruction, lecture, training, tutoring, seminar, workshop, examination, evaluation, or other service represented as contributing credit or otherwise leading toward a specified or unspecified degree or certificate that will or might be conferred anywhere shall notify the Commission at least 6 months in advance and then promptly supply all information the Commission requests. Failure to notify the Commission in advance, or to provide information as directed, may result in the permanent denial of approval for the school to offer any services in or from Oregon, as well as administrative action, up to and including assessment of civil penalties. No school shall be eligible to apply for authorization to offer in or from Oregon any instruction, academic credit, or other services leading to a degree before it has obtained accreditation or pre-accreditation candidacy at or above the associate degree level from an accrediting body recognized by the U.S. Department of Education (USDE).
(2) Schools that are currently authorized, and not accredited, may be granted provisional authorization until the school has applied for accreditation recognized by the USDE. Provisional authorization may be approved for a period of not less than two years nor more than four years and may be extended at the discretion of the Commission. Provisional authorization shall be contingent upon the school continuously seeking and making satisfactory progress toward accreditation, as evidenced by submission to the Commission of a letter of intent and subsequent documentation from the accrediting agency.
(6) A school that applies for degree authorization or exemption shall use forms and follow procedures determined by the Commission. Failure to comply constitutes good reason to reject an application. Such school shall be open to inspection and may be inspected at any time to verify its statements and to examine facilities. Inspection of a school and evaluation of its application will be performed by state officials or consultants at the Commission’s discretion, and results will be utilized as the Commission considers appropriate. Information from other examiners, such as accreditors, the US Department of Education, and professional licensing agencies, shall accompany materials submitted by the school and may be used by the Commission at its discretion.
o OAR § 583-030-0025 General Conditions Required for Residential or Semi-residential Degree Program Authorization
Effective January 13, 2015. All applicant schools must meet the following conditions to apply for initial or renewed authorization to offer a residential or semi-residential degree to Oregon residents or to offer any degree from within Oregon to persons anywhere.
(3) No school shall be eligible to apply for authorization to offer in or from Oregon any instruction or other services leading to a doctor's degree before it has obtained accreditation or pre-accreditation candidacy at or above the bachelor's degree level recognized by the U.S. Secretary of Education. However, offer of doctoral programs in another state by an unaccredited school will not automatically disqualify such school from authorization to offer degrees below the doctoral level in Oregon. The only exception to this provision is that a proposed school offering one or more doctoral programs leading to professional licensure in a field in which Oregon has such licensure may apply for approval from the Commission. In such cases, the school proposing to offer doctoral programs may apply for Commission approval only if the program is designed and intended to meet the standards for licensure required by the appropriate Oregon professional licensing board.
o OAR § 583-030-0035 Standards for Schools Offering Degree Programs In or From Oregon...</t>
  </si>
  <si>
    <t>https://archive.ph/YkZ3R</t>
  </si>
  <si>
    <t>2016-99-99-2</t>
  </si>
  <si>
    <t>The agency requires institutions to report their programmatic accreditation status for renewal (Baseline). The agency explicitly stipulates that renewing institutions must disclose accreditation status in the catalog and fact page as well as note where all mentions of accreditation have been made in recruitment and public materials (Threshold).</t>
  </si>
  <si>
    <t>o OAR § 583-030-0035 Standards for Schools Offering Degree Programs In or From Oregon</t>
  </si>
  <si>
    <t>o OAR § 583-030-0035 Standards for Schools Offering Degree Programs In or From Oregon
In order to receive and hold authorization to offer in or from Oregon instruction or related services leading to one or more degrees, a school must remain open to inspection at all times and continuously satisfy each of the following standard requirements as written, except where the Commission approves modification under OAR 583-030-0036. Standards are applicable to all programs.
(12) Information. The school shall be scrupulously ethical in all communication with the public and with prospective students. School publications, advertisements, and statements shall be wholly accurate and in no way misleading. Reference to state approval shall be limited to that described in OAR 583-030-0041. Reference to accreditation shall be limited to that defined in OAR 583-030-0000.
(c) A school authorized to offer instruction or related services leading to one or more degrees under the standards in OAR 583-030-0035 shall provide students, prior to enrollment, a copy of a basic program and school fact page for each program for which a certificate or degree is offered. The fact page shall include information regarding:
(B) Programmatic and institutional accrediting bodies;
(ii) A school authorized to offer instruction shall submit to the Commission a copy of the program fact page for each program on or before September 1 of each year commencing 2016; however, for the school year 2015-2016 the fact page documents shall be provided within 90 days of the date of the promulgation of the rules.</t>
  </si>
  <si>
    <t>2017-99-99-3</t>
  </si>
  <si>
    <t>The agency requires renewing institutions to provide a copy of course catalog for renewal (Baseline). The agency stipulates that institutions provide a copy of the catalog that includes specific institutional details and policies (Threshold).</t>
  </si>
  <si>
    <t>o Renewal Application for In-State Institutions Applying for State Authorization in Oregon - General instructions for applicants 
o Renewal Application for In-State Institutions Applying for State Authorization in Oregon - Section 9. Information in School Publications, Advertisements, and Statements 
o Renewal Application for In-State Institutions Applying for State Authorization in Oregon -Application Attachment Checklist</t>
  </si>
  <si>
    <t>o Renewal Application for In-State Institutions Applying for State Authorization in Oregon
General instructions for applicants 
1. Submit electronic files on a USB flash drive only. Do not submit as a single PDF file; you may password protect the drive, but not individual files. Submit or provide links to the school catalog or general bulletin, and other major publications: faculty handbook, student handbook, admission “viewbook” or advertising brochure, audits, and any financial aid material (other than FAFSA and federal material) given to new or prospective students. It is not necessary to include electronic files for information that is posted in a currently updated version online. If such sources are online rather than enclosed, provide the correct URL and any necessary access codes. We prefer that any documents be submitted as Adobe PDF. MSWord is also acceptable. If you are unable to submit the information in Adobe PDF or MS-Word, please contact us for further information.
o	Renewal Application for In-State Institutions Applying for State Authorization in Oregon
Section 9. Information in School Publications, Advertisements, and Statements 
***REQUIRED. It is important to provide the Page Number in the current school catalog or where each listed topic begins
Columns: Page# 	Table of Contents 
Pg ___School name, address, telephone number 
Pg ___  Academic calendar, or period for which catalog applies 
Pg ___  General purpose of school (history optional) 
Pg ___  Relationship to occupational qualification, and licensing if applicable 
Pg ___  Outline of structure, with line of authority to highest level of control 
Pg ___  Members, governing board of school or of organization owning school 
Pg ___  Officers of any authority above governing board (members optional) 
Pg ___  If a business, parties financially interested in school or parent corp. 
Pg ___  Administrative organization and positions: incumbents, degrees 
Pg ___  Teachers: areas of specialization, degrees, sources of degrees 
Pg ___  Curricula leading to degrees offered by the school 
Pg ___  Library services 
Pg ___  Bookstore or methods of purchasing materials 
Pg ___  Admission requirements and procedures 
Pg ___  Advanced standing 
Pg ___  Academic advising
Pg ___  Career planning 
Pg ___  Withdrawal 
Pg ___  Types of non-class credit: Transfer:[checkbox]  Advanced placement: [checkbox] 
Pg ___  Challenge examinations: [checkbox]  Distance education: [checkbox] 
Pg ___  Noncollegiate learning credit (e.g., prior experience portfolios): [checkbox] 
Pg ___  Transferability of credit to other schools 
Pg ___  Transcripts 
Pg ___  Academic progress required, procedures, grading system, appeals 
Pg ___  Conduct regulations and hearing procedures 
Pg ___  Services: Counseling [checkbox]  Activities [checkbox]  Housing and food [checkbox] 
Pg ___  Records [checkbox] Health [checkbox]  Placement [checkbox]  Student jobs [checkbox] 
Pg ___  Fees and refunds 
Pg ___  Financial aid 
Pg ___  Estimated total annual expense 
**ATTACH most recent School Catalog in PDF format
o	Renewal Application for In-State Institutions Applying for State Authorization in Oregon
Application Attachment Checklist
Section 9 – Most recent School Catalog</t>
  </si>
  <si>
    <t xml:space="preserve">o OAR § 583-030-0035 Standards for Schools Offering Degree Programs In or From Oregon
o OAR § 583-030-0041 Authorization Statement in School Catalog </t>
  </si>
  <si>
    <t>o OAR § 583-030-0035 Standards for Schools Offering Degree Programs In or From Oregon
In order to receive and hold authorization to offer in or from Oregon instruction or related services leading to one or more degrees, a school must remain open to inspection at all times and continuously satisfy each of the following standard requirements as written, except where the Commission approves modification under OAR 583-030-0036. Standards are applicable to all programs.
(11) Student Affairs. Through both services and supervision the school shall demonstrate commitment to the success of individual students and to maintenance of an atmosphere conducive to learning.
(h) Every school shall distribute a student handbook or similar publication describing services and regulations, unless such descriptions are complete in the school's main catalog.
(12) Information. The school shall be scrupulously ethical in all communication with the public and with prospective students. School publications, advertisements, and statements shall be wholly accurate and in no way misleading. Reference to state approval shall be limited to that described in OAR 583-030-0041. Reference to accreditation shall be limited to that defined in OAR 583-030-0000.
(a) The school shall publish at least every two years a catalog or general bulletin. The catalog shall contain a table of contents and adequate information concerning period covered, school name and address, telephone numbers, state approval, purpose, relationship to occupational qualification, faculty and administrators (listing position or teaching specialization together with all earned degrees and their sources, omitting unearned degrees and not confusing professional licenses with degrees), degree requirements and curricula, academic calendar, credit policy in accordance with subsection (5) of this rule, transferability of credit to other schools, admission requirements and procedures, academic advising and career planning, academic policies and grading, rules of conduct and disciplinary procedure, student services (e.g., counseling, health, placement, housing, food, bookstore, activities, organizations), student records, library, facilities, fees and refunds, estimated total expenses, financial aid and job opportunities for current students. Electronic publication meets this standard provided that the electronic catalog is provided to the Commission, is available to students upon request, and is maintained securely with the school as the official version in order to avoid confusion if electronic versions are changed. Paper copies of the school catalog shall be maintained by the school and made available to the Commission and students upon request.
(b) A school without regional accreditation shall print in a separate section of its catalog titled "transfer of credit to other schools" a statement warning students verbatim that "transfer of credit is always at the discretion of the receiving school, generally depends on comparability of curricula, and may depend on comparability of accreditation." Other comments may follow concerning the school's documented experience in credit transferability, but it must be clear that a student should make no assumptions about credit transfer.
(18) Fees and Refunds. The school shall maintain fee and refund policies that are fair, uniformly administered, and clearly explained in the school catalog as well as in any contract made with students. A student shall not be enrolled without having received the explanatory material. The school shall not change its tuition or fees more than once during a calendar year.
o OAR § 583-030-0041 Authorization Statement in School Catalog
(1) Upon receipt of authorization to offer instruction or related services leading to one or more degrees, and until such time as that authorization has expired or been revoked, an Oregon school shall print the following statement prominently on the inside front cover, facing page, or other page....</t>
  </si>
  <si>
    <t>2018-99-99-4</t>
  </si>
  <si>
    <t>The agency requires renewing institutions to provide a link or upload a copy of a student handbook (Baseline). The agency stipulates that the handbook must include a number of policies and procedures (e.g., conduct and discipline policies, student records) for renewal (Threshold).</t>
  </si>
  <si>
    <t>o Renewal Application for In-State Institutions Applying for State Authorization in Oregon - General instructions for applicants 
o Renewal Application for In-State Institutions Applying for State Authorization in Oregon - Section 8. Student Affairs: Professional Staff, Student Services, and Campus Life
o Renewal Application for In-State Institutions Applying for State Authorization in Oregon - Application Attachment Checklist</t>
  </si>
  <si>
    <t>o Renewal Application for In-State Institutions Applying for State Authorization in Oregon
General instructions for applicants 
1. Submit electronic files on a USB flash drive only. Do not submit as a single PDF file; you may password protect the drive, but not individual files. Submit or provide links to the school catalog or general bulletin, and other major publications: faculty handbook, student handbook, admission “viewbook” or advertising brochure, audits, and any financial aid material (other than FAFSA and federal material) given to new or prospective students. It is not necessary to include electronic files for information that is posted in a currently updated version online. If such sources are online rather than enclosed, provide the correct URL and any necessary access codes. We prefer that any documents be submitted as Adobe PDF. MSWord is also acceptable. If you are unable to submit the information in Adobe PDF or MS-Word, please contact us for further information.
o Renewal Application for In-State Institutions Applying for State Authorization in Oregon
Section 8. Student Affairs: Professional Staff, Student Services, and Campus Life
2. Where does the school publish its description of student services and regulations? Provide complete rules of conduct and discipline, including notice and hearing process or provide location in the student handbook.
**ATTACH complete policy of access (or challenge) to records on students or its location in the student handbook.
o Renewal Application for In-State Institutions Applying for State Authorization in Oregon
Application Attachment Checklist
Section 8 - Complete policy of access (or challenge) to records on students or its location in the student handbook</t>
  </si>
  <si>
    <t>o OAR § 583-030-0035 Standards for Schools Offering Degree Programs In or From Oregon
In order to receive and hold authorization to offer in or from Oregon instruction or related services leading to one or more degrees, a school must remain open to inspection at all times and continuously satisfy each of the following standard requirements as written, except where the Commission approves modification under OAR 583-030-0036. Standards are applicable to all programs.
(11) Student Affairs. Through both services and supervision the school shall demonstrate commitment to the success of individual students and to maintenance of an atmosphere conducive to learning.
- (h) Every school shall distribute a student handbook or similar publication describing services and regulations, unless such descriptions are complete in the school's main catalog.</t>
  </si>
  <si>
    <t>2019-99-99-5</t>
  </si>
  <si>
    <t xml:space="preserve">The agency requires institutions to upload a copy of the enrollment form or agreement a student enrollment agreement form in their renewal application (Baseline).  </t>
  </si>
  <si>
    <t>o Renewal Application for In-State Institutions Applying for State Authorization in Oregon - Section 15. Fees and Refunds for Students Pursuing This Degree
o Renewal Application for In-State Institutions Applying for State Authorization in Oregon - Application Attachment Checklist</t>
  </si>
  <si>
    <t>o Renewal Application for In-State Institutions Applying for State Authorization in Oregon
Section 15. Fees and Refunds for Students Pursuing This Degree
**ATTACH examples of any student contract, or other binding agreement that students must sign, such as an Enrollment Form or Agreement, a Formal Binding Admissions Letter, etc.
o Renewal Application for In-State Institutions Applying for State Authorization in Oregon
Application Attachment Checklist
Section 15 - Examples of any student contract, or other binding agreement that students must sign, such as an Enrollment Form, a Formal Binding Admissions Letter, etc.</t>
  </si>
  <si>
    <t>OAR § 583-030-0035 Standards for Schools Offering Degree Programs In or From Oregon</t>
  </si>
  <si>
    <t>o OAR § 583-030-0035 Standards for Schools Offering Degree Programs In or From Oregon
(18) Fees and Refunds. The school shall maintain fee and refund policies that are fair, uniformly administered, and clearly explained in the school catalog as well as in any contract made with students. A student shall not be enrolled without having received the explanatory material. The school shall not change its tuition or fees more than once during a calendar year.</t>
  </si>
  <si>
    <t>Although refund requirements are referenced, this is scored as a 1 due to minimal stipulations.</t>
  </si>
  <si>
    <t>2020-99-99-6</t>
  </si>
  <si>
    <t>The agency requires applying institutions to provide a tuition and fee schedule for renewal (Baseline). The agency specifically stipulates that the institution provide the tuition and fee schedule in the catalog for renewal (Threshold).</t>
  </si>
  <si>
    <t>o Renewal Application for In-State Institutions Applying for State Authorization in Oregon - Section 9. Information in School Publications, Advertisements, and Statements 
o Renewal Application for In-State Institutions Applying for State Authorization in Oregon - Section 15. Fees and Refunds for Students Pursuing This Degree
o Renewal Application for In-State Institutions Applying for State Authorization in Oregon - Application Attachment Checklist</t>
  </si>
  <si>
    <t>o Renewal Application for In-State Institutions Applying for State Authorization in Oregon
Section 9. Information in School Publications, Advertisements, and Statements 
***REQUIRED. It is important to provide the Page Number in the current school catalog or where each listed topic begins
Columns: Page# 	Table of Contents 
Pg ___  Fees and refunds 
Pg ___  Financial aid 
Pg ___  Estimated total annual expense 
**ATTACH most recent School Catalog in PDF format
o Renewal Application for In-State Institutions Applying for State Authorization in Oregon
Section 15. Fees and Refunds for Students Pursuing This Degree
State the rate for tuition per credit hour, and/or the tuition paid per term for a full-time student: 
(Please note that tuition must be assessed on a per credit hour basis, per Oregon Administrative Rule 583-030-0035 (18) (a). A school must have prior permission from ODA to charge tuition on any other basis.) 
1. Tuition rate per credit hour or term? [Text Box]
2. Date this tuition rate became effective: [Text Box]
3. Frequency of tuition increases over past five years (provide dates): [Text Box]
4. What is the estimated tuition and fee cost for the entire degree program at current rates, assuming a student maintains a full-time course load and makes reasonable progress toward completion over time? [Text Box]
5. List any other services that enrolled students are required to purchase (e.g., food, housing, activity pass)? [Text Box]
6. What books or supplies must be purchased, and what is the estimated cost? List and explain fees charged for any period when a student is not attending classes (e.g., independent research, internship, field work). [Text Box]
7. If students sign service contracts for specified periods, what is the minimum obligation? [Text Box] 
8. Enter refund schedule for a student who withdraws from the school. Does involuntary withdrawal affect the amount of any refund? (Please note that all refunds must be prorated unless costs were incurred for use of an item where this use renders the item unsuitable for use by another student.) [Text Box]
9. List and explain all testing, application, or other special fees that will not be refunded, regardless of admission. [Text Box]
10. What equipment or other fees are charged that will not be refunded? [Text Box]
**ATTACH examples of any student contract, or other binding agreement that students must sign, such as an Enrollment Form or Agreement, a Formal Binding Admissions Letter, etc.
o Renewal Application for In-State Institutions Applying for State Authorization in Oregon
Application Attachment Checklist
Section 9 – Most recent School Catalog</t>
  </si>
  <si>
    <t>o OAR § 583-030-0035 Standards for Schools Offering Degree Programs In or From Oregon
In order to receive and hold authorization to offer in or from Oregon instruction or related services leading to one or more degrees, a school must remain open to inspection at all times and continuously satisfy each of the following standard requirements as written, except where the Commission approves modification under OAR 583-030-0036. Standards are applicable to all programs.
(8) Recruitment:
- (c) A prospective student shall receive a complete description of the school and its policies, including an estimate of annual or program costs, before being enrolled. This estimate is not binding on the institution but must give prospective students a reasonable idea of their financial commitment.
- (e) The school shall take precautions to avoid unrealistic expectation of housing availability and cost when the school does not provide housing and job placement, including part-time employment and practica during the student's enrollment.
(12) Information. The school shall be scrupulously ethical in all communication with the public and with prospective students. School publications, advertisements, and statements shall be wholly accurate and in no way misleading. Reference to state approval shall be limited to that described in OAR 583-030-0041. Reference to accreditation shall be limited to that defined in OAR 583-030-0000.
- (a) The school shall publish at least every two years a catalog or general bulletin. The catalog shall contain a table of contents and adequate information concerning period covered, school name and address, telephone numbers, state approval, purpose, relationship to occupational qualification, faculty and administrators (listing position or teaching specialization together with all earned degrees and their sources, omitting unearned degrees and not confusing professional licenses with degrees), degree requirements and curricula, academic calendar, credit policy in accordance with subsection (5) of this rule, transferability of credit to other schools, admission requirements and procedures, academic advising and career planning, academic policies and grading, rules of conduct and disciplinary procedure, student services (e.g., counseling, health, placement, housing, food, bookstore, activities, organizations), student records, library, facilities, fees and refunds, estimated total expenses, financial aid and job opportunities for current students. Electronic publication meets this standard provided that the electronic catalog is provided to the Commission, is available to students upon request, and is maintained securely with the school as the official version in order to avoid confusion if electronic versions are changed. Paper copies of the school catalog shall be maintained by the school and made available to the Commission and students upon request.
(c) A school authorized to offer instruction or related services leading to one or more degrees under the standards in OAR 583-030-0035 shall provide students, prior to enrollment, a copy of a basic program and school fact page for each program for which a certificate or degree is offered. The fact page shall include information regarding:
(A) The total cost of the program;
(J) Gainful employment results as outlined under U.S. Department of Education accountability metrics; and
(ii) A school authorized to offer instruction shall submit to the Commission a copy of the program fact page for each program on or before September 1 of each year commencing 2016; however, for the school year 2015-2016 the fact page documents shall be provided within 90 days of the date of the promulgation of the rules.
(18) Fees and Refunds. The school shall maintain fee and refund policies that are fair, uniformly administered, and clearly explained in the school catalog as well as in any contract made with students. A student shall not be enrolled without having received the explanatory material.</t>
  </si>
  <si>
    <t>2021-99-99-7</t>
  </si>
  <si>
    <t>2021-99-99-11</t>
  </si>
  <si>
    <t>2021-99-99-21</t>
  </si>
  <si>
    <t>2022-99-99-8</t>
  </si>
  <si>
    <t>The agency requires institutions to provide student record procedures for renewal (Baseline). The agency requires institutions to attach the complete record policy or its location in the student handbook (Threshold).</t>
  </si>
  <si>
    <t>o Renewal Application for In-State Institutions Applying for State Authorization in Oregon - Section 9. Information in School Publications, Advertisements, and Statements 
o Renewal Application for In-State Institutions Applying for State Authorization in Oregon - Section 11. Records Affecting Students 
o Renewal Application for In-State Institutions Applying for State Authorization in Oregon - Application Attachment Checklist</t>
  </si>
  <si>
    <t>o Renewal Application for In-State Institutions Applying for State Authorization in Oregon
Section 9. Information in School Publications, Advertisements, and Statements 
***REQUIRED. It is important to provide the Page Number in the current school catalog or where each listed topic begins
Columns: Page# 	Table of Contents 
Pg ___  Records [checkbox] Health [checkbox]  Placement [checkbox] Student jobs [checkbox] 
**ATTACH most recent School Catalog in PDF format
o Renewal Application for In-State Institutions Applying for State Authorization in Oregon
Section 11. Records Affecting Students 
1. What admission records are kept? How do you verify all qualifications and credits at entry? If a high school diploma is from a private high school, how is the school’s legitimacy determined? 
[Text Box]
2. Who receives students’ term grade reports? What is participation of academic advisor? 
[Text Box]
3. How long do you keep teacher grade reports?
[Text Box]
4. Who maintains record of individual academic progress and standing? 
[Text Box]
5. Where and how is student financial data kept? When is a transaction posted? Is financial aid separate? 
[Text Box]
6. Who keeps any conduct and discipline record? What teachers may see them without student permission? Who else? 
[Text Box]
7. Where are transcripts for current students kept? Where is duplicate information stored off-site? In what form? Explain physical protections.
[Text Box]
o Renewal Application for In-State Institutions Applying for State Authorization in Oregon - Application Attachment Checklist
Section 8 - Complete policy of access (or challenge) to records on students or its location in the student handbook</t>
  </si>
  <si>
    <t>o OAR § 583-030-0035 Standards for Schools Offering Degree Programs In or From Oregon
o OAR § 583-030-0044 State Responsibility for Student Records
o OAR § 583-030-0061 School Closures</t>
  </si>
  <si>
    <t>o OAR § 583-030-0035 Standards for Schools Offering Degree Programs In or From Oregon
In order to receive and hold authorization to offer in or from Oregon instruction or related services leading to one or more degrees, a school must remain open to inspection at all times and continuously satisfy each of the following standard requirements as written, except where the Commission approves modification under OAR 583-030-0036. Standards are applicable to all programs.
(11) Student Affairs. Through both services and supervision the school shall demonstrate commitment to the success of individual students and to maintenance of an atmosphere conducive to learning.
- (f) Records documenting relationships between the school and a student shall be open to that student, who may request changes or enter dissenting comments, and the content of records shall be objective and fair. Records that originate with a third-party regarding a complaint against a student shall be open to the student so long as all identifying information such as names and addresses shall be redacted prior to producing the records to the student. The private notes of a counselor are not to be considered educational records and shall not be transmitted as such, either inside or outside the school. All medical records are confidential, subject to state and federal laws and shall not be released without permission of the patient.
(14) Records. The school shall keep accurate and secure records affecting students. There shall be at all times complete duplicate transcript information kept in a location away from the original transcripts, such that duplicates and originals are not exposed to risk of simultaneous damage. In addition to transcripts, which may never be destroyed, the school shall maintain detailed records documenting the significant parts of its formal relationship with each student including: financial transactions and accounts, admission qualifications, validation of advanced standing, instructor course records as posted to transcripts, and status changes due to unsatisfactory performance or conduct. Such supporting records shall be kept in a secure location for a period of at least three years after a student has discontinued enrollment. Instructor course records other than those posted to transcripts shall be kept for at least one year.
o OAR § 583-030-0044 State Responsibility for Student Records
(1) Pursuant to OAR 583-030-0035(14), transcripts held by the Commission, an authorized school, or a third-party credential service are permanent and shall never be destroyed.
(2) The state is ultimate custodian of records documenting in transcript form the admission, academic degree credits, and performance ratings of Oregon students enrolled in postsecondary schools that have been authorized by the Commission to offer instruction or related services in or from Oregon leading to degrees that are valid as public credentials. Whenever such transcripts appear to be at risk of damage, loss, or misappropriation, the Commission may direct a school to change its practices in order to safeguard the records, and the school shall comply immediately.
(3) If such an authorized school plans to discontinue operations or is warned by the Commission specifically because of failure to safeguard student records, the school shall promptly furnish to the Commission current transcripts for all past and present students in an electronic format approved by the Commission.
(4) If such an authorized school discontinues operation or has degree authorization revoked or suspended, it may seek Commission permission to place original transcripts in the custody of another authorized school, or a third-party credential service that will continue to issue them on behalf of former students. The Commission may approve another school as custodian or else seek possession of the original transcripts, if necessary by court order.
(5) The Commission may take possession of transcripts from a....</t>
  </si>
  <si>
    <t>2023-99-99-9</t>
  </si>
  <si>
    <t>OAR § 583-030-0061 School Closures</t>
  </si>
  <si>
    <t>o OAR § 583-030-0061 School Closures
(1) Schools must submit to the Commission for approval a closure plan with the submission of an initial or renewal application for degree program authorization outlining their process in the event of an abrupt or planned school closure.
(2) If the school plans to discontinue a program and/or site currently available to Oregon residents, it shall notify the Commission immediately and submit alternative plans for program completion that are acceptable and approved by the Commission.
(3) In the event that the school plans to close and discontinue all its operations in Oregon, the chief administrative officer of the school shall notify the Commission of the closure per Oregon Administrative Rule (OAR) 583-030-0042(6) by submitting a letter on school letterhead immediately by email. The notification shall include a written statement that all recruitment efforts, marketing, advertisement, and enrollment of new students will cease at the time of the closure announcement.
(4) School staff shall meet with the Commission to review required closure procedures prior to notifying students and staff, and providing the Commission with the school’s communication and teach-out/transfer plans.
(5) The school shall develop and submit a communication plan for Commission approval and complete the following tasks within a timeframe approved by the Commission:
(a) Notify students who were enrolled at a minimum of 60 calendar days prior to the closure, or attended anytime during the academic year, with a written notice approved by the Commission. That notice must include:
(A) The reason for the closure;
(B) The last day of instruction for each program;
(C) What procedures students are to follow to receive transcripts;
(D) How students can submit a surety bond/letter of credit or refund claim;
(E) What arrangements have been made for students to continue their education at no additional cost or undue transportation hardships, including agreements with other postsecondary schools. If teach-out options are not viable, the school must provide students with a list of possible transfer schools and contact information;
(F) Links to federal financial aid, loan discharge information, and the link to the school’s closure website. If the school is a participant in federal student financial aid programs, it shall provide students with information concerning those programs and school closures.
(b) Post closure information on the school’s website prior to student notification. The website shall include the following information: a copy of the closure notification letter; dates and contact information of institutional and programmatic accreditors; details on how to secure copies of official transcripts and diplomas, lists of teach-out partners and copies of articulation agreements or list of possible transfer options; links to catalogs and course syllabi; professional licensure and certification contacts; information on submitting tuition refund or surety bond claims, and links to USDE closed school student loan discharge;
(c) Provide the Commission with school data provided in a format determined by the Commission within 14 calendar days, including:
(A) Total number of students currently enrolled in each program of study;
(B) List of all students currently registered or enrolled in a program of study at the Oregon location. The list shall include student name, contact information, student ID, educational program name, number of credits completed, number of credits remaining for program completion, start dates and estimated completion dates, and anticipated decisions regarding teach out options for each student, including identifying students receiving federal financial aid and GI Bill benefits;
(C) Account ledgers for each student that includes clear and correct information about student charges, payments, source of each payment, and balance;
(D) Procedures for disbursement of refunds and set a date no later than 30....</t>
  </si>
  <si>
    <t>2024-99-99-12</t>
  </si>
  <si>
    <t>The agency requires institutions to maintain a bond for renewal if they are unable to demonstrate solvency that would guarantee tuition refund (Baseline).</t>
  </si>
  <si>
    <t xml:space="preserve">o Renewal Application for In-State Institutions Applying for State Authorization in Oregon - Section 14. Finance: Solvency and Accounting Practices </t>
  </si>
  <si>
    <t>o Renewal Application for In-State Institutions Applying for State Authorization in Oregon
Section 14. Finance: Solvency and Accounting Practices 
**ATTACH Audited Financial Statement, Same Day Audit Sheet and Same Day Balance Sheets (i.e., current fund activity and changes in balances of all funds) for most recent year. If the school is a subsidiary, reports from the parent corporation are also required. 
Relate main elements of the financial plan, e.g., tuition projection and extent of dependency, endowments, gifts for operations or construction, grants, auxiliary services, cash flow, borrowing and debt service, financial aid, scheduling of payables and receivables.
[Text Box]
NOTE: Tuition for which a student is not legally liable may not be shown as an asset, and if already collected must be shown as a liability described as “prepaid” or “unearned” tuition. A school unable to demonstrate the solvency that would guarantee tuition refund may be required to submit a surety bond.</t>
  </si>
  <si>
    <t>o OAR § 583-030-0035 Standards for Schools Offering Degree Programs In or From Oregon
o OAR § 583-030-0045 At-Risk, Probation, Revocation or Suspension of Authorization 
o OAR § 583-030-0051 Surety Bonds Generally
o OAR § 583-030-0053 Entity Name Required on Bond or Letter of Credit
o OAR § 583-030-0054 Cancellation of Bond or Letter of Credit by Surety or Institution
o OAR § 583-030-0056 Bond and Letter of Credit Amounts; Amount Reductions</t>
  </si>
  <si>
    <t>o OAR § 583-030-0035 Standards for Schools Offering Degree Programs In or From Oregon
In order to receive and hold authorization to offer in or from Oregon instruction or related services leading to one or more degrees, a school must remain open to inspection at all times and continuously satisfy each of the following standard requirements as written, except where the Commission approves modification under OAR 583-030-0036. Standards are applicable to all programs.
(17) Finance. The school shall have financial resources sufficient to ensure successful continuing operation and to guarantee full refund of any unearned tuition. There shall be competent financial planning using complete and accurate records. The school shall demonstrate satisfaction of this standard upon application, and thereafter annually, by submitting independently audited financial statements with opinion by a certified public accountant.
- (c) A school unable to demonstrate financial strength may be required at the discretion of the Commission’s Executive Director to increase the amount of its surety bond or letter of credit in an amount equal to the largest amount of prepaid tuition held at any time. The bond or letter of credit would be subject to claims for tuition refund only.
o OAR § 583-030-0045 At-Risk, Probation, Revocation or Suspension of Authorization
(1) A school determined to be "at risk" at any time, will be required to provide:
- (b) A revised Surety Bond or letter of credit if appropriate; and
o OAR § 583-030-0051 Surety Bonds Generally
(1) A properly executed surety bond shall:
(a) Be with a corporate surety licensed to do business in Oregon;
(b) Be signed by an authorized agent of the surety or one having power of attorney;
(c) Bear a bond number;
(d) Be filed within the time stated on the bond, with the Commission and retained by the Commission;
(e) Be executed to the State of Oregon;
(f) Be in a form approved by the Attorney General as posted on the Commission’s website.
(2) The surety must provide the original bond document to the agency. The surety shall submit the documents directly to the Commission on or before September 1 of each year commencing 2016, however, for the school year 2015-2016, the documents shall be provided within 90 days of the date of the promulgation of these rules.
o OAR § 583-030-0053 Entity Name Required on Bond or Letter of Credit
(1) The name of the entity as it appears on the bond or letter of credit must be the same as the name on the application and entity name filed at the Oregon Corporation Division (if applicable).
(a) If the entity is a sole proprietorship, the bond or letter of credit must include the name of the sole proprietor;
(b) If the entity is a partnership, limited partnership or joint venture, the bond or letter of credit must include the names of all partners and any other business names used;
(c) If the entity is a limited liability partnership or limited liability company, the bond or letter of credit must be issued in the name of all partners and the name of the limited liability partnership;
(d) If the entity is a corporation or trust, the bond or letter of credit must be issued showing the corporate or trust name; or
(2) If at any time an entity amends its entity name, the Commission must be notified within 30 days of the date of the change.
(3) The inclusion or exclusion of business name(s) on a bond or letter of credit does not limit the liability of an entity. Complaints against a licensed school will be processed regardless of business names used by an entity
o OAR § 583-030-0054 Cancellation of Bond or Letter of Credit by Surety or Institution
Effective September 10, 2015: The corporate surety for a bond obtained pursuant to this section, or the insured institution for a Letter of Credit obtained pursuant to this section, must notify the Commission if the bond or letter of credit is canceled for any reason. The surety or institution is liable under the bond or letter of credit..</t>
  </si>
  <si>
    <t xml:space="preserve">ORS § 348.613 Bond or letter of credit requirement for schools approved to confer academic degree. </t>
  </si>
  <si>
    <t>o ORS § 348.613 Bond or letter of credit requirement for schools approved to confer academic degree. 
(1) A school approved by the Higher Education Coordinating Commission to confer any academic degree under ORS 348.606 shall annually obtain a bond or letter of credit demonstrating that the school is financially sound and capable of fulfilling its commitments to students. A bond or letter of credit must be purchased and maintained by the school for the entire period that the school operates in this state.
(2)(a) A bond obtained pursuant to this section must be with a corporate surety licensed to do business in this state.
(b) A letter of credit obtained under this section must be an irrevocable letter of credit issued by an insured institution as defined in ORS 706.008.
(3) The corporate surety for a bond obtained pursuant to this section, or the insured institution for a letter of credit obtained pursuant to this section, must notify the commission if the bond or letter of credit is canceled for any reason. Except as provided in subsection (6) of this section, the surety or institution is liable under the bond or letter of credit until the latest of the following dates:
(a) The date specified in the notice to the commission that the bond or letter of credit is canceled;
(b) The 30th business day after the date the surety or institution mails the notice to the commission that the bond or letter of credit is canceled; or
(c) The date on which the commission receives the notice from the surety or institution that the bond or letter of credit is canceled.
(4) A bond or letter of credit obtained pursuant to this section shall:
(a) Be filed with, and stored by, the commission;
(b) Be executed to the State of Oregon;
(c) Be in an amount, equal to or less than the rolling annual average of prepaid tuition held by the school at any time, calculated by the commission to reimburse students enrolled at the school for tuition paid by the student to the school if the school ceases to provide instruction;
(d) Be in a form approved by the Attorney General; and
(e) Contain as a condition of the bond or letter of credit that the school that is approved by the commission must provide educational services without fraud or fraudulent representation and in compliance with ORS chapter 348 and any applicable rules adopted by the commission.
(5)(a) In addition to any other remedies provided by law, a student enrolled in a school that is subject to this section shall have a personal right of action against the school, against the surety on the school’s bond and against the letter of credit if the student suffers monetary loss as a result of the school’s failure to provide instruction for which the student has paid tuition.
(b) A student who brings a claim under this subsection may not recover more than the amount of the student’s monetary loss.
(6) The sureties on a bond obtained pursuant to this section, and the issuer of a letter of credit obtained pursuant to this section, are not liable for any action that occurs after the date on which the commission revokes the approval of a school under ORS 348.612. [2015 c.327 §2]</t>
  </si>
  <si>
    <t>2025-99-99-13</t>
  </si>
  <si>
    <t>Thea agency requires institutions to provide financial statements for renewal (Baseline). The agency specifically stipulates the institution provide audited financial statement for renewal (Threshold).</t>
  </si>
  <si>
    <t>o Renewal Application for In-State Institutions Applying for State Authorization in Oregon - General instructions for applicants
o Renewal Application for In-State Institutions Applying for State Authorization in Oregon - Section 14. Finance: Solvency and Accounting Practices 
o Renewal Application for In-State Institutions Applying for State Authorization in Oregon - Application Attachment Checklist</t>
  </si>
  <si>
    <t>o Renewal Application for In-State Institutions Applying for State Authorization in Oregon - General instructions for applicants
3. Organize the files as follows:
- General file: Include all general information applicable to all degree programs (e.g. school ownership, advertising, financial statements, etc.) Submit all supplemental documents as separate files and labeled by section number
o Renewal Application for In-State Institutions Applying for State Authorization in Oregon - Section 14. Finance: Solvency and Accounting Practices 
**ATTACH Audited Financial Statement, Same Day Audit Sheet and Same Day Balance Sheets (i.e., current fund activity and changes in balances of all funds) for most recent year. If the school is a subsidiary, reports from the parent corporation are also required. 
Relate main elements of the financial plan, e.g., tuition projection and extent of dependency, endowments, gifts for operations or construction, grants, auxiliary services, cash flow, borrowing and debt service, financial aid, scheduling of payables and receivables.
[Text Box]
NOTE: Tuition for which a student is not legally liable may not be shown as an asset, and if already collected must be shown as a liability described as “prepaid” or “unearned” tuition. A school unable to demonstrate the solvency that would guarantee tuition refund may be required to submit a surety bond.
If you seek permission for any deviation from the NACUBO format of functional financial reporting, explain the alternative and justification. 
[Text Box]
NOTE: A small school may request permission to submit an audited financial statement with reviewed operating statements. A school that has not operated must submit a same day balance sheet, the verification method of which is negotiable.
o Renewal Application for In-State Institutions Applying for State Authorization in Oregon - Application Attachment Checklist
Section 14 – Audited Financial Statement, Same Day Audit Sheet and Same Day Balance Sheets (i.e., current fund activity and changes in balances of all funds) for most recent year. If the school is a subsidiary, reports from the parent corporation are also required.</t>
  </si>
  <si>
    <t>o OAR § 583-030-0035 Standards for Schools Offering Degree Programs In or From Oregon
o OAR § 583-030-0042 - Reporting Requirements
o OAR § 583-030-0056 - Bond and Letter of Credit Amounts; Amount Reductions</t>
  </si>
  <si>
    <t>o OAR § 583-030-0035 - Standards for Schools Offering Degree Programs In or From Oregon
In order to receive and hold authorization to offer in or from Oregon instruction or related services leading to one or more degrees, a school must remain open to inspection at all times and continuously satisfy each of the following standard requirements as written, except where the Commission approves modification under OAR 583-030-0036. Standards are applicable to all programs.
(17) Finance. The school shall have financial resources sufficient to ensure successful continuing operation and to guarantee full refund of any unearned tuition. There shall be competent financial planning using complete and accurate records. The school shall demonstrate satisfaction of this standard upon application, and thereafter annually, by submitting independently audited financial statements with opinion by a certified public accountant.
(a) Financial reports shall be prepared in a format acceptable to the Commission, clearly delineating assets and liabilities and informatively classifying revenues by source and expenditures by function. In some cases, the Commission at its discretion may accept an audited balance sheet with opinion, together with annual operating statements that have been reviewed by the auditor. A school that is a subsidiary shall submit financial statements of the parent corporation on request. The Commission’s Executive Director may require a special investigative audit and report.
o OAR § 583-030-0042 - Reporting Requirements
(3) The school shall annually submit the most current certified independent financial audited financial statements and same day balance sheets.
o OAR § 583-030-0056 - Bond and Letter of Credit Amounts; Amount Reductions
(2) Notwithstanding section (1), a school may obtain a bond or letter of credit in an amount less than its rolling annual average of prepaid tuition upon the approval of the Commission. Eligibility for a reduced bond or letter of credit is as follows:
(a) A school may receive a reduction in the amount of its bond or letter of credit up to 50 percent of its rolling annual average of prepaid tuition if it demonstrates to the Commission’s satisfaction that it:
(E) It has an Oregon campus that does not participate in Federal Financial Aid, and meets the requirements set forth above in OAR 583-030-0054(2)(a)(A) through OAR 583-030-0054(2)(a)(D). The school has established a stable operation for the last two years, and demonstrates in its financial planning and audited financial statements that it has dedicated cash reserves for refunds, and demonstrates the capacity to refund unearned tuition.
(b) A school may receive a reduction in the amount of its bond or letter of credit up to 75 percent of its rolling annual average of prepaid tuition if it demonstrates to the Commission’s satisfaction that it:
(E) It has an Oregon campus that does not participate in Federal Financial Aid, and meets the requirements set forth above in OAR 583-030-0054(2)(b)(A) through OAR 583-030-0054(2)(b)(D). The school has established a stable operation for the last five years, and demonstrates in its financial planning and audited financial statements that it has dedicated cash reserves for refunds, and demonstrates the capacity to refund unearned tuition.</t>
  </si>
  <si>
    <t>2026-99-99-15</t>
  </si>
  <si>
    <t>The agency requires institutions to provide enrollment information for renewal (Baseline). The agency requires specific demographic information (part/full-time status) and programmatic enrollment information for renewal (Threshold).</t>
  </si>
  <si>
    <t>o Renewal Application for In-State Institutions Applying for State Authorization in Oregon - In-State General School Operations and Administration
o Renewal Application for In-State Institutions Applying for State Authorization in Oregon - Section 6 - Admission Criteria, Practices, and Statistics
o Renewal Application for In-State Institutions Applying for State Authorization in Oregon - Section 16. Evaluation of Educational Effectiveness</t>
  </si>
  <si>
    <t>o Renewal Application for In-State Institutions Applying for State Authorization in Oregon - In-State General School Operations and Administration
Section 1 – General School Information
Section 1.2 - Scope of Activities of School and Parent Organization
Total number of full-time and part-time students at primary location: 
# Full-time: ____ # Part-time: ____
List any and all locations where classes, practicum, internship, or any other school activities will occur for your students and show the number of teachers and students at each site. For these and any other postsecondary programs with activities in Oregon, indicate whether or not earning a degree is an option.
Table columns: 
- Location (city name) in Oregon 
- Full-time teachers 
- Part-time teachers 
- Full- time students 
- Part- time students
o Renewal Application for In-State Institutions Applying for State Authorization in Oregon - Section 6 - Admission Criteria, Practices, and Statistics
9. For students beginning this degree in Oregon, report admissions data for two previous academic years if the program is currently operating. You may use standard fall 4th week numbers or IPEDS submission figures if desired.
Table columns:
- Year
- Completed Applications 
- Offers of Admission 
- Enrolled
o Renewal Application for In-State Institutions Applying for State Authorization in Oregon - Section 16. Evaluation of Educational Effectiveness
3. If this not a new program, comment on yearly attrition and reasons given for withdrawals. If enrollment has changed significantly, explain why.
[Text box]</t>
  </si>
  <si>
    <t>OAR § 583-030-0042 Reporting Requirements</t>
  </si>
  <si>
    <t>o OAR § 583-030-0042 Reporting Requirements
(1) A school authorized to offer instruction or related services leading to one or more degrees under the standards in OAR 583-030-0035 shall annually submit to the Commission, teacher turnover, and student enrollment, completion, and placement data with a detailed listing of students, including personal student information, such as personal identification, demographic, and program information in a form and format as directed by the Commission.</t>
  </si>
  <si>
    <t>2027-99-99-16</t>
  </si>
  <si>
    <t>The agency requires institutions to provide persistence and graduation information for renewal (Baseline). The agency requires programmatic and cohort information for renewal (Threshold).</t>
  </si>
  <si>
    <t>o Renewal Application for In-State Institutions Applying for State Authorization in Oregon - Section 16. Evaluation of Educational Effectiveness
o Renewal Application for In-State Institutions Applying for State Authorization in Oregon - Application Attachment Checklist</t>
  </si>
  <si>
    <t>o Renewal Application for In-State Institutions Applying for State Authorization in Oregon
Section 16. Evaluation of Educational Effectiveness
If this is not a new program, ATTACH as Exhibit 19.1 a Completion Report for the last 3 Cohorts (groups of students that began a degree program in the same term), omitting transfer students. Show how many students started the program together, how many returned each term, and how many graduated.
**ATTACH as Exhibit 19.2, provide the report of this data, or a detailed Summary of the Survey Results. This information should include an outline of the latest study of student performance after graduation, providing as much detail as possible on which students you included in the survey, how the survey was done, what changes were made as a result, and how often such surveys are done.
o Renewal Application for In-State Institutions Applying for State Authorization in Oregon
Application Attachment Checklist
Section 16 - Include as Exhibit 19.1 a Completion Report for the last 3 Cohorts (groups of students that began a degree program in the same term), omitting transfers students. Show how many students started the program together, how many returned each term, and how many graduated. (If not a new program) 
Section 16 - Include as Exhibit 19.2, provide the report of this data, or a detailed Summary of the Survey Results. This information should include an outline of the latest study of student performance after graduation, providing as much detail as possible on which students were included in the survey, how the survey was done, and what changes were made as a result.</t>
  </si>
  <si>
    <t>o OAR § 583-030-0035 - Standards for Schools Offering Degree Programs In or From Oregon
o OAR § 583-030-0042 - Reporting Requirements</t>
  </si>
  <si>
    <t>o OAR § 583-030-0035 - Standards for Schools Offering Degree Programs In or From Oregon
In order to receive and hold authorization to offer in or from Oregon instruction or related services leading to one or more degrees, a school must remain open to inspection at all times and continuously satisfy each of the following standard requirements as written, except where the Commission approves modification under OAR 583-030-0036. Standards are applicable to all programs.
(12) Information. The school shall be scrupulously ethical in all communication with the public and with prospective students. School publications, advertisements, and statements shall be wholly accurate and in no way misleading. Reference to state approval shall be limited to that described in OAR 583-030-0041. Reference to accreditation shall be limited to that defined in OAR 583-030-0000.
(c) A school authorized to offer instruction or related services leading to one or more degrees under the standards in OAR 583-030-0035 shall provide students, prior to enrollment, a copy of a basic program and school fact page for each program for which a certificate or degree is offered. The fact page shall include information regarding:
(E) Graduation rate;
(J) Gainful employment results as outlined under U.S. Department of Education accountability metrics; and
(ii) A school authorized to offer instruction shall submit to the Commission a copy of the program fact page for each program on or before September 1 of each year commencing 2016; however, for the school year 2015-2016 the fact page documents shall be provided within 90 days of the date of the promulgation of the rules.
o OAR § 583-030-0042 - Reporting Requirements
(1) A school authorized to offer instruction or related services leading to one or more degrees under the standards in OAR 583-030-0035 shall annually submit to the Commission, teacher turnover, and student enrollment, completion, and placement data with a detailed listing of students, including personal student information, such as personal identification, demographic, and program information in a form and format as directed by the Commission.</t>
  </si>
  <si>
    <t>2027-99-99-17</t>
  </si>
  <si>
    <t>2028-99-99-18</t>
  </si>
  <si>
    <t>The agency requires the institution to provide job placement metrics for renewal (Baseline). The agency specifically stipulates the agency provide job placement metrics to students in the catalog (Threshold).</t>
  </si>
  <si>
    <t>o Renewal Application for In-State Institutions Applying for State Authorization in Oregon - General instructions for applicants
o Renewal Application for In-State Institutions Applying for State Authorization in Oregon - Section 5 - Recruitment
o Renewal Application for In-State Institutions Applying for State Authorization in Oregon - Section 9. Information in School Publications, Advertisements, and Statements 
o Renewal Application for In-State Institutions Applying for State Authorization in Oregon - Contents of Application Packet
o Renewal Application for In-State Institutions Applying for State Authorization in Oregon - Section 16. Evaluation of Educational Effectiveness
o Renewal Application for In-State Institutions Applying for State Authorization in Oregon - Application Attachment Checklist</t>
  </si>
  <si>
    <t>o Renewal Application for In-State Institutions Applying for State Authorization in Oregon
General instructions for applicants
3. Organize the files as follows:
- Specific Application/Program file: Name each of these files according to the name of the specific degree/certificate program and place information unique to that program (e.g. curriculum, faculty, placement information) in its own file, one file per degree title, except where two or more degrees are closely related (more than 50% the same faculty and same course credit requirements).
o Renewal Application for In-State Institutions Applying for State Authorization in Oregon
Section 5 - Recruitment
6. If the degree implies preparation for a specific occupation, what information is given to students showing how the training qualifies them for practice of the occupation. What definition of “employment” do you use? Provide examples of printed information showing your graduates’ Employment in the Field and success rates in Passing Licensure Examinations, if applicable.
o Renewal Application for In-State Institutions Applying for State Authorization in Oregon
Section 9. Information in School Publications, Advertisements, and Statements 
***REQUIRED. It is important to provide the Page Number in the current school catalog or where each listed topic begins
Columns: Page# 	Table of Contents
Pg ___  Records [checkbox] Health [checkbox]  Placement [checkbox] Student jobs [checkbox] 
o Renewal Application for In-State Institutions Applying for State Authorization in Oregon
Contents of Application Packet
Section 16. Evaluation of Educational Effectiveness
o Renewal Application for In-State Institutions Applying for State Authorization in Oregon
Section 16. Evaluation of Educational Effectiveness
If this is not a new program, ATTACH as Exhibit 19.1 a Completion Report for the last 3 Cohorts (groups of students that began a degree program in the same term), omitting transfer students. Show how many students started the program together, how many returned each term, and how many graduated.
**ATTACH as Exhibit 19.2, provide the report of this data, or a detailed Summary of the Survey Results. This information should include an outline of the latest study of student performance after graduation, providing as much detail as possible on which students you included in the survey, how the survey was done, what changes were made as a result, and how often such surveys are done.
o Renewal Application for In-State Institutions Applying for State Authorization in Oregon
Application Attachment Checklist
Section 16 - Include as Exhibit 19.1 a Completion Report for the last 3 Cohorts (groups of students that began a degree program in the same term), omitting transfers students. Show how many students started the program together, how many returned each term, and how many graduated. (If not a new program) 
Section 16 - Include as Exhibit 19.2, provide the report of this data, or a detailed Summary of the Survey Results. This information should include an outline of the latest study of student performance after graduation, providing as much detail as possible on which students were included in the survey, how the survey was done, and what changes were made as a result.</t>
  </si>
  <si>
    <t>o OAR § 583-030-0035 - Standards for Schools Offering Degree Programs In or From Oregon
In order to receive and hold authorization to offer in or from Oregon instruction or related services leading to one or more degrees, a school must remain open to inspection at all times and continuously satisfy each of the following standard requirements as written, except where the Commission approves modification under OAR 583-030-0036. Standards are applicable to all programs.
(8) Recruitment:
(d) Where a degree or certificate implies preparation for a specific occupation, the school shall explain clearly the true relationship between its curriculum and subsequent student qualification for occupational practice, including employment rates in the field and graduates' success rates in passing licensure examinations if applicable. Employment rates in the field claimed by a particular program shall treat graduates as employed in the field only if the position in which the graduate is employed meets the following conditions.
(A) is at least half-time.
(B) is usually filled by a person with a credential of the kind offered by the program or is one in which holders of such a credential have a competitive advantage in the workplace because of training of the kind provided by the program.
(C) employs the graduate within six months of program completion in a position that is intended to be permanent, i.e. not for a defined period of time. The school has the burden of showing that the position is intended to be permanent.
(12) Information. The school shall be scrupulously ethical in all communication with the public and with prospective students. School publications, advertisements, and statements shall be wholly accurate and in no way misleading. Reference to state approval shall be limited to that described in OAR 583-030-0041. Reference to accreditation shall be limited to that defined in OAR 583-030-0000.
(c) A school authorized to offer instruction or related services leading to one or more degrees under the standards in OAR 583-030-0035 shall provide students, prior to enrollment, a copy of a basic program and school fact page for each program for which a certificate or degree is offered. The fact page shall include information regarding:
(H) Job placement success which is defined as a percent of students who are employed in the field of study (by program);
(J) Gainful employment results as outlined under U.S. Department of Education accountability metrics; and
(ii) A school authorized to offer instruction shall submit to the Commission a copy of the program fact page for each program on or before September 1 of each year commencing 2016; however, for the school year 2015-2016 the fact page documents shall be provided within 90 days of the date of the promulgation of the rules.
o OAR § 583-030-0042 - Reporting Requirements
(1) A school authorized to offer instruction or related services leading to one or more degrees under the standards in OAR 583-030-0035 shall annually submit to the Commission, teacher turnover, and student enrollment, completion, and placement data with a detailed listing of students, including personal student information, such as personal identification, demographic, and program information in a form and format as directed by the Commission.</t>
  </si>
  <si>
    <t>2029-99-99-19</t>
  </si>
  <si>
    <t>The agency requires institutions to provide loan default rates for renewal (Baseline). The agency requires the information to be provided on the fact sheet prior to students’ enrollment for renewal (Threshold).</t>
  </si>
  <si>
    <t xml:space="preserve">OAR § 583-030-0035 - Standards for Schools Offering Degree Programs In or From Oregon </t>
  </si>
  <si>
    <t>o OAR § 583-030-0035 - Standards for Schools Offering Degree Programs In or From Oregon
In order to receive and hold authorization to offer in or from Oregon instruction or related services leading to one or more degrees, a school must remain open to inspection at all times and continuously satisfy each of the following standard requirements as written, except where the Commission approves modification under OAR 583-030-0036. Standards are applicable to all programs.
(12) Information. The school shall be scrupulously ethical in all communication with the public and with prospective students. School publications, advertisements, and statements shall be wholly accurate and in no way misleading. Reference to state approval shall be limited to that described in OAR 583-030-0041. Reference to accreditation shall be limited to that defined in OAR 583-030-0000.
(c) A school authorized to offer instruction or related services leading to one or more degrees under the standards in OAR 583-030-0035 shall provide students, prior to enrollment, a copy of a basic program and school fact page for each program for which a certificate or degree is offered. The fact page shall include information regarding:
(G) Loan default rate;
(J) Gainful employment results as outlined under U.S. Department of Education accountability metrics; and
(ii) A school authorized to offer instruction shall submit to the Commission a copy of the program fact page for each program on or before September 1 of each year commencing 2016; however, for the school year 2015-2016 the fact page documents shall be provided within 90 days of the date of the promulgation of the rules.</t>
  </si>
  <si>
    <t>2030-99-99-20</t>
  </si>
  <si>
    <t>The agency requires institutions to provide wage data for renewal (Baseline). The agency requires the information to be provided on the fact sheet prior to students’ enrollment for renewal (Threshold).</t>
  </si>
  <si>
    <t>OAR § 583-030-0035 - Standards for Schools Offering Degree Programs In or From Oregon</t>
  </si>
  <si>
    <t>o OAR § 583-030-0035 - Standards for Schools Offering Degree Programs In or From Oregon
In order to receive and hold authorization to offer in or from Oregon instruction or related services leading to one or more degrees, a school must remain open to inspection at all times and continuously satisfy each of the following standard requirements as written, except where the Commission approves modification under OAR 583-030-0036. Standards are applicable to all programs.
(12) Information. The school shall be scrupulously ethical in all communication with the public and with prospective students. School publications, advertisements, and statements shall be wholly accurate and in no way misleading. Reference to state approval shall be limited to that described in OAR 583-030-0041. Reference to accreditation shall be limited to that defined in OAR 583-030-0000.
(c) A school authorized to offer instruction or related services leading to one or more degrees under the standards in OAR 583-030-0035 shall provide students, prior to enrollment, a copy of a basic program and school fact page for each program for which a certificate or degree is offered. The fact page shall include information regarding:
(I) Median starting salary for graduates;
(J) Gainful employment results as outlined under U.S. Department of Education accountability metrics; and
(ii) A school authorized to offer instruction shall submit to the Commission a copy of the program fact page for each program on or before September 1 of each year commencing 2016; however, for the school year 2015-2016 the fact page documents shall be provided within 90 days of the date of the promulgation of the rules.</t>
  </si>
  <si>
    <t>2031-99-99-22</t>
  </si>
  <si>
    <t>The agency requires the institution to provide information about licensure passage rates (if applicable) (Baseline).</t>
  </si>
  <si>
    <t>Renewal Application for In-State Institutions Applying for State Authorization in Oregon -Section 5 - Recruitment</t>
  </si>
  <si>
    <t>o Renewal Application for In-State Institutions Applying for State Authorization in Oregon
Section 5 - Recruitment
6. If the degree implies preparation for a specific occupation, what information is given to students showing how the training qualifies them for practice of the occupation. What definition of “employment” do you use? Provide examples of printed information showing your graduates’ Employment in the Field and success rates in Passing Licensure Examinations, if applicable.</t>
  </si>
  <si>
    <t>o OAR § 583-030-0035 - Standards for Schools Offering Degree Programs In or From Oregon
In order to receive and hold authorization to offer in or from Oregon instruction or related services leading to one or more degrees, a school must remain open to inspection at all times and continuously satisfy each of the following standard requirements as written, except where the Commission approves modification under OAR 583-030-0036. Standards are applicable to all programs.
(8) Recruitment:
(d) Where a degree or certificate implies preparation for a specific occupation, the school shall explain clearly the true relationship between its curriculum and subsequent student qualification for occupational practice, including employment rates in the field and graduates' success rates in passing licensure examinations if applicable. Employment rates in the field claimed by a particular program shall treat graduates as employed in the field only if the position in which the graduate is employed meets the following conditions.
(19) Evaluation. The school shall, in order to improve programs, evaluate its own educational effectiveness continually in relation to purpose and planning, including in all aspects the opinions of students. There shall be evaluation of present curriculum and instruction, of attrition and reasons for student withdrawal, and of performance by students after their graduation. In addition to the comments of graduates, employer opinions and licensing examination records should be used in the post-graduation study.</t>
  </si>
  <si>
    <t>2032-99-99-14</t>
  </si>
  <si>
    <t xml:space="preserve">The agency reserves the right to conduct a site visit for renewal (Baseline). </t>
  </si>
  <si>
    <t>Renewal Application for In-State Institutions Applying for State Authorization in Oregon - Section 13. Facilities: Buildings, Equipment and Grounds used in Oregon</t>
  </si>
  <si>
    <t>o Renewal Application for In-State Institutions Applying for State Authorization in Oregon
Section 13. Facilities: Buildings, Equipment and Grounds used in Oregon
1. Outline school plan for facility use and development. What space is leased? Do you seek exemption from the facility standard? Have the plan ready for inspection for an on-site visit.</t>
  </si>
  <si>
    <t>o OAR § 583-030-0020 - Exercise of Office of Degree Authorization Authority
o OAR § 583-030-0032 - Review Process for Degrees
o OAR § 583-030-0035 - Standards for Schools Offering Degree Programs In or From Oregon</t>
  </si>
  <si>
    <t>o OAR § 583-030-0020 - Exercise of Office of Degree Authorization Authority
(6) A school that applies for degree authorization or exemption shall use forms and follow procedures determined by the Commission. Failure to comply constitutes good reason to reject an application. Such school shall be open to inspection and may be inspected at any time to verify its statements and to examine facilities. Inspection of a school and evaluation of its application will be performed by state officials or consultants at the Commission’s discretion, and results will be utilized as the Commission considers appropriate. Information from other examiners, such as accreditors, the US Department of Education, and professional licensing agencies, shall accompany materials submitted by the school and may be used by the Commission at its discretion.
o OAR § 583-030-0032 - Review Process for Degrees
(4) In the course of evaluation, the Commission’s staff will ordinarily inspect the facilities and records of an applicant school and interview officials, employees, or students of the school as necessary to obtain sufficient information. The staff may also interview employers of school graduates and representatives of organizations that appear closely related to the school.
o OAR § 583-030-0035 - Standards for Schools Offering Degree Programs In or From Oregon
In order to receive and hold authorization to offer in or from Oregon instruction or related services leading to one or more degrees, a school must remain open to inspection at all times and continuously satisfy each of the following standard requirements as written, except where the Commission approves modification under OAR 583-030-0036. Standards are applicable to all programs.</t>
  </si>
  <si>
    <t>2033-99-99-10</t>
  </si>
  <si>
    <t>The agency requires applying institutions to provide a refund policies for renewal (Baseline). The agency specifically stipulates that the institution provide the refund policy in the catalog for renewal (Threshold).</t>
  </si>
  <si>
    <t>o Renewal Application for In-State Institutions Applying for State Authorization in Oregon - Section 15. Fees and Refunds for Students Pursuing This Degree
o Renewal Application for In-State Institutions Applying for State Authorization in Oregon - Section 9. Information in School Publications, Advertisements, and Statements 
o Renewal Application for In-State Institutions Applying for State Authorization in Oregon - Application Attachment Checklist</t>
  </si>
  <si>
    <t>o Renewal Application for In-State Institutions Applying for State Authorization in Oregon - Section 9. Information in School Publications, Advertisements, and Statements 
***REQUIRED. It is important to provide the Page Number in the current school catalog or where each listed topic begins
Columns: Page# 	Table of Contents
Pg ___  Fees and refunds 
**ATTACH most recent School Catalog in PDF format
o Renewal Application for In-State Institutions Applying for State Authorization in Oregon - Section 15. Fees and Refunds for Students Pursuing This Degree
8. Enter refund schedule for a student who withdraws from the school. Does involuntary withdrawal affect the amount of any refund? (Please note that all refunds must be prorated unless costs were incurred for use of an item where this use renders the item unsuitable for use by another student.) [Text Box]
9. List and explain all testing, application, or other special fees that will not be refunded, regardless of admission. [Text Box]
10. What equipment or other fees are charged that will not be refunded? [Text Box]
**ATTACH examples of any student contract, or other binding agreement that students must sign, such as an Enrollment Form or Agreement, a Formal Binding Admissions Letter, etc.
o Renewal Application for In-State Institutions Applying for State Authorization in Oregon - Application Attachment Checklist
Section 9 – Most recent School Catalog</t>
  </si>
  <si>
    <t>o OAR § 583-030-0035 Standards for Schools Offering Degree Programs In or From Oregon
o OAR § 583-030-0061 School Closures</t>
  </si>
  <si>
    <t>o OAR § 583-030-0035 Standards for Schools Offering Degree Programs In or From Oregon
In order to receive and hold authorization to offer in or from Oregon instruction or related services leading to one or more degrees, a school must remain open to inspection at all times and continuously satisfy each of the following standard requirements as written, except where the Commission approves modification under OAR 583-030-0036. Standards are applicable to all programs.
(12) Information. The school shall be scrupulously ethical in all communication with the public and with prospective students. School publications, advertisements, and statements shall be wholly accurate and in no way misleading. Reference to state approval shall be limited to that described in OAR 583-030-0041. Reference to accreditation shall be limited to that defined in OAR 583-030-0000.
- (a) The school shall publish at least every two years a catalog or general bulletin. The catalog shall contain a table of contents and adequate information concerning period covered, school name and address, telephone numbers, state approval, purpose, relationship to occupational qualification, faculty and administrators (listing position or teaching specialization together with all earned degrees and their sources, omitting unearned degrees and not confusing professional licenses with degrees), degree requirements and curricula, academic calendar, credit policy in accordance with subsection (5) of this rule, transferability of credit to other schools, admission requirements and procedures, academic advising and career planning, academic policies and grading, rules of conduct and disciplinary procedure, student services (e.g., counseling, health, placement, housing, food, bookstore, activities, organizations), student records, library, facilities, fees and refunds, estimated total expenses, financial aid and job opportunities for current students. Electronic publication meets this standard provided that the electronic catalog is provided to the Commission, is available to students upon request, and is maintained securely with the school as the official version in order to avoid confusion if electronic versions are changed. Paper copies of the school catalog shall be maintained by the school and made available to the Commission and students upon request.
(18) Fees and Refunds. The school shall maintain fee and refund policies that are fair, uniformly administered, and clearly explained in the school catalog as well as in any contract made with students. A student shall not be enrolled without having received the explanatory material. The school shall not change its tuition or fees more than once during a calendar year.
(c) After classes begin for a term, a student who withdraws from a course is eligible for a partial refund through the middle week of the term. Refunds shall be based on unused instructional time and shall be prorated on a weekly basis for schools using a semester, quarter, or nontraditional calendar. Refund rates shall not be differentiated on the criteria of a student's source of income or loan repayment obligations except as otherwise required by law without specific Commission approval.
(f) Separation from the school for reason of discipline or other administrative action shall not cause forfeiture of ordinary refund amounts.
o OAR § 583-030-0061 School Closures
(5) The school shall develop and submit a communication plan for Commission approval and complete the following tasks within a timeframe approved by the Commission:
(a) Notify students who were enrolled at a minimum of 60 calendar days prior to the closure, or attended anytime during the academic year, with a written notice approved by the Commission. That notice must include:
(D) How students can submit a surety bond/letter of credit or refund claim;
(b) Post closure information on the school’s website prior to student notification. The website shall include the following information: a copy...</t>
  </si>
  <si>
    <t>2034-99-99-1</t>
  </si>
  <si>
    <t>The agency requires that renewing institutions need to report their institutional and programmatic accreditation status to the agency, including details such as the name of the accrediting agency (Baseline). The agency explicitly stipulates that renewing institutions must disclose accreditation status in the catalog and fact page as well as note where all mentions of accreditation have been made in recruitment and public materials (Threshold).</t>
  </si>
  <si>
    <t>https://web.archive.org/web/20250301124303/https://www.oregon.gov/highered/about/authorization/Documents/ODA/Out-of%20State-ODA-Application-Form.pdf</t>
  </si>
  <si>
    <t>o Renewal Application for Out-of-State Institutions Applying for State Authorization in Oregon - Section 1 – Institutional Information</t>
  </si>
  <si>
    <t>o Renewal Application for Out-of-State Institutions Applying for State Authorization in Oregon - Section 1 – Institutional Information
Section 1.1 Name(s) of school, programs, contacts and accreditation status
Institutional Accreditation, if any (provide name of accreditor) OAR 583-030-0020:
Programmatic Accreditation, if any or if regional accreditation not available:</t>
  </si>
  <si>
    <t>o OAR § 583-030-0020 Exercise of Office of Degree Authorization Authority 
(1) A school that intends to offer to anyone from within Oregon or offer to Oregon residents from outside the state any form of instruction, lecture, training, tutoring, seminar, workshop, examination, evaluation, or other service represented as contributing credit or otherwise leading toward a specified or unspecified degree or certificate that will or might be conferred anywhere shall notify the Commission at least 6 months in advance and then promptly supply all information the Commission requests. Failure to notify the Commission in advance, or to provide information as directed, may result in the permanent denial of approval for the school to offer any services in or from Oregon, as well as administrative action, up to and including assessment of civil penalties. No school shall be eligible to apply for authorization to offer in or from Oregon any instruction, academic credit, or other services leading to a degree before it has obtained accreditation or pre-accreditation candidacy at or above the associate degree level from an accrediting body recognized by the U.S. Department of Education (USDE).
(2) Schools that are currently authorized, and not accredited, may be granted provisional authorization until the school has applied for accreditation recognized by the USDE. Provisional authorization may be approved for a period of not less than two years nor more than four years and may be extended at the discretion of the Commission. Provisional authorization shall be contingent upon the school continuously seeking and making satisfactory progress toward accreditation, as evidenced by submission to the Commission of a letter of intent and subsequent documentation from the accrediting agency.
(6) A school that applies for degree authorization or exemption shall use forms and follow procedures determined by the Commission. Failure to comply constitutes good reason to reject an application. Such school shall be open to inspection and may be inspected at any time to verify its statements and to examine facilities. Inspection of a school and evaluation of its application will be performed by state officials or consultants at the Commission’s discretion, and results will be utilized as the Commission considers appropriate. Information from other examiners, such as accreditors, the US Department of Education, and professional licensing agencies, shall accompany materials submitted by the school and may be used by the Commission at its discretion.
o OAR § 583-030-0025 General Conditions Required for Residential or Semi-residential Degree Program Authorization
Effective January 13, 2015. All applicant schools must meet the following conditions to apply for initial or renewed authorization to offer a residential or semi-residential degree to Oregon residents or to offer any degree from within Oregon to persons anywhere.
(3) No school shall be eligible to apply for authorization to offer in or from Oregon any instruction or other services leading to a doctor's degree before it has obtained accreditation or pre-accreditation candidacy at or above the bachelor's degree level recognized by the U.S. Secretary of Education. However, offer of doctoral programs in another state by an unaccredited school will not automatically disqualify such school from authorization to offer degrees below the doctoral level in Oregon. The only exception to this provision is that a proposed school offering one or more doctoral programs leading to professional licensure in a field in which Oregon has such licensure may apply for approval from the Commission. In such cases, the school proposing to offer doctoral programs may apply for Commission approval only if the program is designed and intended to meet the standards for licensure required by the appropriate Oregon professional licensing board.
o OAR § 583-030-0035 Standards for Schools Offering Degree Programs In or From Oregon
..</t>
  </si>
  <si>
    <t>2034-99-99-2</t>
  </si>
  <si>
    <t>2035-99-99-3</t>
  </si>
  <si>
    <t>o Renewal Application for Out-of-State Institutions Applying for State Authorization in Oregon - Section 1 – Institutional Information
o Renewal Application for Out-of-State Institutions Applying for State Authorization in Oregon - Section 3.2 – Tuition Refund Policy Affecting Oregon Residents
o Renewal Application for Out-of-State Institutions Applying for State Authorization in Oregon - Section 5 – Enrollment Agreements / Forms</t>
  </si>
  <si>
    <t>o Renewal Application for Out-of-State Institutions Applying for State Authorization in Oregon - Section 1 – Institutional Information
Application and Institutional Contacts:
- Provide a link to the complaints process on the institution's webpage, catalog and student handbook:
o Renewal Application for Out-of-State Institutions Applying for State Authorization in Oregon - Section 3.2 – Tuition Refund Policy Affecting Oregon Residents
Application and Institutional Contacts:
- THE INSTITUTION MUST MAKE ANY MODIFIED TUITION REFUND POLICY AVAILABLE TO OREGON RESIDENTS. The tuition refund modification needs to be made available to Oregon residents; however, our office has no examples of required methods. The policy may be referenced in enrollment agreement addendums, academic catalogs, posted on website, distributed to online students via email prior to beginning of term, etc.
o Renewal Application for Out-of-State Institutions Applying for State Authorization in Oregon - Section 5 – Enrollment Agreements / Forms
The sample enrollment agreement should include the following: 
•School catalog-version, year, identifying information of when student enrolled.</t>
  </si>
  <si>
    <t>o OAR § 583-030-0035 Standards for Schools Offering Degree Programs In or From Oregon
o OAR § 583-030-0041 Authorization Statement in School Catalog</t>
  </si>
  <si>
    <t>o OAR § 583-030-0035 Standards for Schools Offering Degree Programs In or From Oregon
In order to receive and hold authorization to offer in or from Oregon instruction or related services leading to one or more degrees, a school must remain open to inspection at all times and continuously satisfy each of the following standard requirements as written, except where the Commission approves modification under OAR 583-030-0036. Standards are applicable to all programs.
(11) Student Affairs. Through both services and supervision the school shall demonstrate commitment to the success of individual students and to maintenance of an atmosphere conducive to learning.
(h) Every school shall distribute a student handbook or similar publication describing services and regulations, unless such descriptions are complete in the school's main catalog.
(12) Information. The school shall be scrupulously ethical in all communication with the public and with prospective students. School publications, advertisements, and statements shall be wholly accurate and in no way misleading. Reference to state approval shall be limited to that described in OAR 583-030-0041. Reference to accreditation shall be limited to that defined in OAR 583-030-0000.
(a) The school shall publish at least every two years a catalog or general bulletin. The catalog shall contain a table of contents and adequate information concerning period covered, school name and address, telephone numbers, state approval, purpose, relationship to occupational qualification, faculty and administrators (listing position or teaching specialization together with all earned degrees and their sources, omitting unearned degrees and not confusing professional licenses with degrees), degree requirements and curricula, academic calendar, credit policy in accordance with subsection (5) of this rule, transferability of credit to other schools, admission requirements and procedures, academic advising and career planning, academic policies and grading, rules of conduct and disciplinary procedure, student services (e.g., counseling, health, placement, housing, food, bookstore, activities, organizations), student records, library, facilities, fees and refunds, estimated total expenses, financial aid and job opportunities for current students. Electronic publication meets this standard provided that the electronic catalog is provided to the Commission, is available to students upon request, and is maintained securely with the school as the official version in order to avoid confusion if electronic versions are changed. Paper copies of the school catalog shall be maintained by the school and made available to the Commission and students upon request.
(b) A school without regional accreditation shall print in a separate section of its catalog titled "transfer of credit to other schools" a statement warning students verbatim that "transfer of credit is always at the discretion of the receiving school, generally depends on comparability of curricula, and may depend on comparability of accreditation." Other comments may follow concerning the school's documented experience in credit transferability, but it must be clear that a student should make no assumptions about credit transfer.
(18) Fees and Refunds. The school shall maintain fee and refund policies that are fair, uniformly administered, and clearly explained in the school catalog as well as in any contract made with students. A student shall not be enrolled without having received the explanatory material. The school shall not change its tuition or fees more than once during a calendar year.
o OAR § 583-030-0041 Authorization Statement in School Catalog
(1) Upon receipt of authorization to offer instruction or related services leading to one or more degrees, and until such time as that authorization has expired or been revoked, an Oregon school shall print the following statement prominently on the inside front cover, facing page, or other page...</t>
  </si>
  <si>
    <t>2036-99-99-4</t>
  </si>
  <si>
    <t>The agency requires renewing institutions to provide a link or upload a copy of a student handbook (Baseline). The agency stipulates that the handbook must include a number of policies and procedures and can serve in place of the catalog for renewal (Threshold).</t>
  </si>
  <si>
    <t>o Renewal Application for Out-of-State Institutions Applying for State Authorization in Oregon - Section 1 – Institutional Information
Application and Institutional Contacts:
- Provide a link to the complaints process on the institution's webpage, catalog and student handbook:</t>
  </si>
  <si>
    <t>o OAR § 583-030-0035 Standards for Schools Offering Degree Programs In or From Oregon
In order to receive and hold authorization to offer in or from Oregon instruction or related services leading to one or more degrees, a school must remain open to inspection at all times and continuously satisfy each of the following standard requirements as written, except where the Commission approves modification under OAR 583-030-0036. Standards are applicable to all programs.
(11) Student Affairs. Through both services and supervision the school shall demonstrate commitment to the success of individual students and to maintenance of an atmosphere conducive to learning.
(h) Every school shall distribute a student handbook or similar publication describing services and regulations, unless such descriptions are complete in the school's main catalog.</t>
  </si>
  <si>
    <t>2037-99-99-5</t>
  </si>
  <si>
    <t xml:space="preserve">The agency requires institutions to upload a copy of the enrollment form their renewal application (Baseline). The agency has specific requirements as to what needs to be included on the enrollment agreement, including refunds, catalogs, and other items (Threshold). </t>
  </si>
  <si>
    <t>o Renewal Application for Out-of-State Institutions Applying for State Authorization in Oregon - Section 3 – Tuition Requirements and Refund Policy
o Renewal Application for Out-of-State Institutions Applying for State Authorization in Oregon - Section 5 – Enrollment Agreements / Forms</t>
  </si>
  <si>
    <t>o Renewal Application for Out-of-State Institutions Applying for State Authorization in Oregon - Section 3 – Tuition Requirements and Refund Policy
Application and Institutional Contacts:
- THE INSTITUTION MUST MAKE ANY MODIFIED TUITION REFUND POLICY AVAILABLE TO OREGON RESIDENTS. The tuition refund modification needs to be made available to Oregon residents; however, our office has no examples of required methods. The policy may be referenced in enrollment agreement addendums, academic catalogs, posted on website, distributed to online students via email prior to beginning of term, etc.
o Renewal Application for Out-of-State Institutions Applying for State Authorization in Oregon - Section 5 – Enrollment Agreements / Forms
Please submit copies of enrollment agreements provided by the institution for Oregon residents to sign and submit when enrolling in the degree/certificate programs.
Enrollment agreements can be provided for varying graduate levels and/or programs. Submit enrollment forms and agreements required at the time of application. This includes placement agreements but does not include financial aid enrollment agreements, online admissions weblinks or offers of admissions acceptance forms.
The sample enrollment agreement should include the following: 
•School catalog-version, year, identifying information of when student enrolled.
•Program student enrolling in, number of credits, start and estimated end date.
•Applicable itemized tuition and fees for program student enrolled in.
•Student’s right to cancel or withdraw.
•Procedures for cancellation, refunds and withdrawal.
•Refund policy - Oregon’s modified refund policy (refer to Section 3.2).
•Transferability of credits and credentials earned at institution.
•Policy for accepting transfer credit from other institutions.
•Complaint language and contact information.</t>
  </si>
  <si>
    <t>2038-99-99-6</t>
  </si>
  <si>
    <t>The agency requires applying institutions to provide a tuition and fee schedule for renewal (Baseline). The agency specifically stipulates that the institution provide the tuition and fee schedule in the enrollment agreement for renewal (Threshold).</t>
  </si>
  <si>
    <t>o Renewal Application for Out-of-State Institutions Applying for State Authorization in Oregon - Section 3 – Tuition Requirements and Refund Policy
Section 3.1 – Tuition
Please describe the total cost of tuition for each degree/certificate program offered to Oregon residents.
Degree/Certificate Program | Total Cost of Tuition to Student
o Renewal Application for Out-of-State Institutions Applying for State Authorization in Oregon - Section 5 – Enrollment Agreements / Forms
Please submit copies of enrollment agreements provided by the institution for Oregon residents to sign and submit when enrolling in the degree/certificate programs.
Enrollment agreements can be provided for varying graduate levels and/or programs. Submit enrollment forms and agreements required at the time of application. This includes placement agreements but does not include financial aid enrollment agreements, online admissions weblinks or offers of admissions acceptance forms.
The sample enrollment agreement should include the following: 
•School catalog-version, year, identifying information of when student enrolled.
•Applicable itemized tuition and fees for program student enrolled in.</t>
  </si>
  <si>
    <t>2039-99-99-7</t>
  </si>
  <si>
    <t>The agency requires applying institutions to provide a student complaint policies for renewal (Baseline). The agency specifically stipulates that the institution provide the student complaint policies in the enrollment agreement for renewal (Threshold).</t>
  </si>
  <si>
    <t xml:space="preserve">o Renewal Application for Out-of-State Institutions Applying for State Authorization in Oregon - Section 1 – Institutional Information
o Renewal Application for Out-of-State Institutions Applying for State Authorization in Oregon - Section 5 – Enrollment Agreements / Forms
</t>
  </si>
  <si>
    <t>o Renewal Application for Out-of-State Institutions Applying for State Authorization in Oregon - Section 1 – Institutional Information
Application and Institutional Contacts:
- Provide a link to the complaints process on the institution's webpage, catalog and student handbook:
o Renewal Application for Out-of-State Institutions Applying for State Authorization in Oregon - Section 5 – Enrollment Agreements / Forms
Please submit copies of enrollment agreements provided by the institution for Oregon residents to sign and submit when enrolling in the degree/certificate programs.
Enrollment agreements can be provided for varying graduate levels and/or programs. Submit enrollment forms and agreements required at the time of application. This includes placement agreements but does not include financial aid enrollment agreements, online admissions weblinks or offers of admissions acceptance forms.
The sample enrollment agreement should include the following: 
• Complaint language and contact information.</t>
  </si>
  <si>
    <t>2040-99-99-8</t>
  </si>
  <si>
    <t>2041-99-99-9</t>
  </si>
  <si>
    <t>2042-99-99-10</t>
  </si>
  <si>
    <t>o Renewal Application for Out-of-State Institutions Applying for State Authorization in Oregon - Section 3 – Tuition Requirements and Refund Policy
Section 3.2 – Tuition Refund Policy Affecting Oregon Residents
Tuition Refund Policy must meet OAR 583-030-0035(18)(c) for all Oregon residents enrolled in degree/certificate programs:
OAR 583-030-0035(18)(c): After classes begin for a term, a student who withdraws from a course is eligible for a partial refund through the middle week of the term. Refunds shall be based on unused instructional time and shall be prorated on a weekly basis for schools using a semester, quarter or non-traditional calendar. The HECC interprets this to mean that for compliance with the rule there should be a 50% prorated refund up to the middle week of a term. If a term is 15 weeks, then there would be a 50% refund up to the end of the 8th week, then work backwards on the percentages for weeks 1-7. For a 7- or 8-week term, the refund would be 50% up to the end of the 4th week. Compliance with the refund policy rule is required for approval of degree programs.
Oregon residents are allowed a modified tuition refund policy in order to meet OAR 583-030-0035(18)(c). Please use the below section to describe the institution tuition refund policy affecting Oregon residents, while understanding that institutions allocate varying tuition refund levels depending on course credit or course level or term of enrollment.
Describe the institution’s current tuition refund policy below:
THE INSTITUTION MUST MAKE ANY MODIFIED TUITION REFUND POLICY AVAILABLE TO OREGON RESIDENTS. The tuition refund modification needs to be made available to Oregon residents; however, our office has no examples of required methods. The policy may be referenced in enrollment agreement addendums, academic catalogs, posted on website, distributed to online students via email prior to beginning of term, etc.
If the institution needs to modify the tuition refund policy to meet Oregon requirements, our institution will notify Oregon residents in the following way:
o Renewal Application for Out-of-State Institutions Applying for State Authorization in Oregon - Section 5 – Enrollment Agreements / Forms
Please submit copies of enrollment agreements provided by the institution for Oregon residents to sign and submit when enrolling in the degree/certificate programs.
Enrollment agreements can be provided for varying graduate levels and/or programs. Submit enrollment forms and agreements required at the time of application. This includes placement agreements but does not include financial aid enrollment agreements, online admissions weblinks or offers of admissions acceptance forms.
The sample enrollment agreement should include the following: 
• Procedures for cancellation, refunds and withdrawal.
• Refund policy - Oregon’s modified refund policy (refer to Section 3.2).</t>
  </si>
  <si>
    <t>o OAR § 583-030-0035 Standards for Schools Offering Degree Programs In or From Oregon
In order to receive and hold authorization to offer in or from Oregon instruction or related services leading to one or more degrees, a school must remain open to inspection at all times and continuously satisfy each of the following standard requirements as written, except where the Commission approves modification under OAR 583-030-0036. Standards are applicable to all programs.
(12) Information. The school shall be scrupulously ethical in all communication with the public and with prospective students. School publications, advertisements, and statements shall be wholly accurate and in no way misleading. Reference to state approval shall be limited to that described in OAR 583-030-0041. Reference to accreditation shall be limited to that defined in OAR 583-030-0000.
- (a) The school shall publish at least every two years a catalog or general bulletin. The catalog shall contain a table of contents and adequate information concerning period covered, school name and address, telephone numbers, state approval, purpose, relationship to occupational qualification, faculty and administrators (listing position or teaching specialization together with all earned degrees and their sources, omitting unearned degrees and not confusing professional licenses with degrees), degree requirements and curricula, academic calendar, credit policy in accordance with subsection (5) of this rule, transferability of credit to other schools, admission requirements and procedures, academic advising and career planning, academic policies and grading, rules of conduct and disciplinary procedure, student services (e.g., counseling, health, placement, housing, food, bookstore, activities, organizations), student records, library, facilities, fees and refunds, estimated total expenses, financial aid and job opportunities for current students. Electronic publication meets this standard provided that the electronic catalog is provided to the Commission, is available to students upon request, and is maintained securely with the school as the official version in order to avoid confusion if electronic versions are changed. Paper copies of the school catalog shall be maintained by the school and made available to the Commission and students upon request.
(18) Fees and Refunds. The school shall maintain fee and refund policies that are fair, uniformly administered, and clearly explained in the school catalog as well as in any contract made with students. A student shall not be enrolled without having received the explanatory material. The school shall not change its tuition or fees more than once during a calendar year.
(c) After classes begin for a term, a student who withdraws from a course is eligible for a partial refund through the middle week of the term. Refunds shall be based on unused instructional time and shall be prorated on a weekly basis for schools using a semester, quarter, or nontraditional calendar. Refund rates shall not be differentiated on the criteria of a student's source of income or loan repayment obligations except as otherwise required by law without specific Commission approval.
(f) Separation from the school for reason of discipline or other administrative action shall not cause forfeiture of ordinary refund amounts.
o OAR § 583-030-0061 School Closures
(5) The school shall develop and submit a communication plan for Commission approval and complete the following tasks within a timeframe approved by the Commission:
(a) Notify students who were enrolled at a minimum of 60 calendar days prior to the closure, or attended anytime during the academic year, with a written notice approved by the Commission. That notice must include:
(D) How students can submit a surety bond/letter of credit or refund claim;
(b) Post closure information on the school’s website prior to student notification. The website shall include the following information: a copy of...</t>
  </si>
  <si>
    <t>2043-99-99-11</t>
  </si>
  <si>
    <t>2043-99-99-15</t>
  </si>
  <si>
    <t>2043-99-99-16</t>
  </si>
  <si>
    <t>2043-99-99-21</t>
  </si>
  <si>
    <t>2043-99-99-22</t>
  </si>
  <si>
    <t>2044-99-99-12</t>
  </si>
  <si>
    <t xml:space="preserve">https://web.archive.org/web/20250301162908/https://www.oregon.gov/highered/about/authorization/Documents/ODA/ODA%20Procedures%20Surety%20Bond-Letter%20of%20Credit.pdf </t>
  </si>
  <si>
    <t>Surety Bond Instructions: How to get a Letter of Credit or Surety Bond</t>
  </si>
  <si>
    <t>o Surety Bond Instructions: How to get a Letter of Credit or Surety Bond
Out-of-State: public degree granting institutions have a maximum bond amount of $25,000.
OAR 583-030-0056 (1)(c): For a non-Oregon publicly owned school, the rolling annual average of prepaid tuition is the gross tuition income received from all Oregon enrolled students from the previous year divided by 4, or $25,000 whichever is less. At the discretion of the Commission, the tuition income of non-Oregon based enrolled students may be part of the calculation of the rolling average. Instructions: For In-State Degree Granting Institutions and Out-of-State Degree Granting Institutions to Obtain a Surety Bond or LOC are below: 
[5-page document based on duration of operation in Oregon]</t>
  </si>
  <si>
    <t xml:space="preserve">o OAR § 583-030-0035 Standards for Schools Offering Degree Programs In or From Oregon
o OAR § 583-030-0045 At-Risk, Probation, Revocation or Suspension of Authorization 
o OAR § 583-030-0051 Surety Bonds Generally
o OAR § 583-030-0053 Entity Name Required on Bond or Letter of Credit
o OAR § 583-030-0054 Cancellation of Bond or Letter of Credit by Surety or Institution
o OAR § 583-030-0056 Bond and Letter of Credit Amounts; Amount Reductions </t>
  </si>
  <si>
    <t>o OAR § 583-030-0035 Standards for Schools Offering Degree Programs In or From Oregon
In order to receive and hold authorization to offer in or from Oregon instruction or related services leading to one or more degrees, a school must remain open to inspection at all times and continuously satisfy each of the following standard requirements as written, except where the Commission approves modification under OAR 583-030-0036. Standards are applicable to all programs.
(17) Finance. The school shall have financial resources sufficient to ensure successful continuing operation and to guarantee full refund of any unearned tuition. There shall be competent financial planning using complete and accurate records. The school shall demonstrate satisfaction of this standard upon application, and thereafter annually, by submitting independently audited financial statements with opinion by a certified public accountant.
- (c) A school unable to demonstrate financial strength may be required at the discretion of the Commission’s Executive Director to increase the amount of its surety bond or letter of credit in an amount equal to the largest amount of prepaid tuition held at any time. The bond or letter of credit would be subject to claims for tuition refund only.
o OAR § 583-030-0045 At-Risk, Probation, Revocation or Suspension of Authorization
(1) A school determined to be "at risk" at any time, will be required to provide:
(b) A revised Surety Bond or letter of credit if appropriate; and
o OAR § 583-030-0051 Surety Bonds Generally
(1) A properly executed surety bond shall:
(a) Be with a corporate surety licensed to do business in Oregon;
(b) Be signed by an authorized agent of the surety or one having power of attorney;
(c) Bear a bond number;
(d) Be filed within the time stated on the bond, with the Commission and retained by the Commission;
(e) Be executed to the State of Oregon;
(f) Be in a form approved by the Attorney General as posted on the Commission’s website.
(2) The surety must provide the original bond document to the agency. The surety shall submit the documents directly to the Commission on or before September 1 of each year commencing 2016, however, for the school year 2015-2016, the documents shall be provided within 90 days of the date of the promulgation of these rules.
o OAR § 583-030-0053 Entity Name Required on Bond or Letter of Credit
(1) The name of the entity as it appears on the bond or letter of credit must be the same as the name on the application and entity name filed at the Oregon Corporation Division (if applicable).
(a) If the entity is a sole proprietorship, the bond or letter of credit must include the name of the sole proprietor;
(b) If the entity is a partnership, limited partnership or joint venture, the bond or letter of credit must include the names of all partners and any other business names used;
(c) If the entity is a limited liability partnership or limited liability company, the bond or letter of credit must be issued in the name of all partners and the name of the limited liability partnership;
(d) If the entity is a corporation or trust, the bond or letter of credit must be issued showing the corporate or trust name; or
(2) If at any time an entity amends its entity name, the Commission must be notified within 30 days of the date of the change.
(3) The inclusion or exclusion of business name(s) on a bond or letter of credit does not limit the liability of an entity. Complaints against a licensed school will be processed regardless of business names used by an entity
o OAR § 583-030-0054 Cancellation of Bond or Letter of Credit by Surety or Institution
Effective September 10, 2015: The corporate surety for a bond obtained pursuant to this section, or the insured institution for a Letter of Credit obtained pursuant to this section, must notify the Commission if the bond or letter of credit is canceled for any reason. The surety or institution is liable under the bond or letter of credit....</t>
  </si>
  <si>
    <t>The guidance document for surety bonds is extensive and too long to include in this format.</t>
  </si>
  <si>
    <t>2045-99-99-13</t>
  </si>
  <si>
    <t>2046-99-99-14</t>
  </si>
  <si>
    <t>2047-99-99-17</t>
  </si>
  <si>
    <t>The agency requires institutions to provide student outcome data (graduation, placement, loan default, wage data) for renewal (Baseline). The agency requires the information to be included on the student fact sheet provided before enrollment (Threshold).</t>
  </si>
  <si>
    <t>o OAR § 583-030-0035 - Standards for Schools Offering Degree Programs In or From Oregon
In order to receive and hold authorization to offer in or from Oregon instruction or related services leading to one or more degrees, a school must remain open to inspection at all times and continuously satisfy each of the following standard requirements as written, except where the Commission approves modification under OAR 583-030-0036. Standards are applicable to all programs.
(12) Information. The school shall be scrupulously ethical in all communication with the public and with prospective students. School publications, advertisements, and statements shall be wholly accurate and in no way misleading. Reference to state approval shall be limited to that described in OAR 583-030-0041. Reference to accreditation shall be limited to that defined in OAR 583-030-0000.
(c) A school authorized to offer instruction or related services leading to one or more degrees under the standards in OAR 583-030-0035 shall provide students, prior to enrollment, a copy of a basic program and school fact page for each program for which a certificate or degree is offered. The fact page shall include information regarding:
(E) Graduation rate;
(F) Median borrowing (federal and private loans) amount, and median annual loan payments of students;
(G) Loan default rate;
(H) Job placement success which is defined as a percent of students who are employed in the field of study (by program);
(I) Median starting salary for graduates;
(J) Gainful employment results as outlined under U.S. Department of Education accountability metrics; and
(ii) A school authorized to offer instruction shall submit to the Commission a copy of the program fact page for each program on or before September 1 of each year commencing 2016; however, for the school year 2015-2016 the fact page documents shall be provided within 90 days of the date of the promulgation of the rules.</t>
  </si>
  <si>
    <t>2047-99-99-18</t>
  </si>
  <si>
    <t>2047-99-99-19</t>
  </si>
  <si>
    <t>2047-99-99-20</t>
  </si>
  <si>
    <t>2048-99-99-1</t>
  </si>
  <si>
    <t>The agency requires the institution to provide the accrediting agency information (Baseline). The agency specifically stipulates that the catalog, enrollment agreement, and student fact sheet include programmatic and institutional accrediting body information (Threshold).</t>
  </si>
  <si>
    <t>Https://web.archive.org/web/20250301124303/https://www.oregon.gov/highered/about/authorization/Documents/ODA/Out-of%20State-ODA-Application-Form.pdf</t>
  </si>
  <si>
    <t>o Renewal Application - Required Items to Be Submitted
o Renewal Application - Accreditation and Financial Aid Information
o Renewal Application - Checklist for Catalog Requirements</t>
  </si>
  <si>
    <t>o Renewal Application - Required Items to Be Submitted
4. Comprehensive School Catalog and completed Catalog Checklist, and any other policy
documents provided to students.
11. Copy of School Program Fact Page provided to students at enrollment for each program as per 715-045-0033 (9). Due to HECC with renewal.
o Renewal Application - Accreditation and Financial Aid Information
1. Accrediting Agency or Agencies (If Applicable)
o Renewal Application - Checklist for Catalog Requirements
6. Names and contact information for all licensing and accrediting institutions that have governing authority over the school</t>
  </si>
  <si>
    <t>o OAR 715-045-0018 - Recordkeeping
o OAR 715-045-0019 - School Catalogs
o OAR 715-045-0033 - Standards for Advertising
o OAR 715-045-0068 - Reporting Obligations</t>
  </si>
  <si>
    <t>o OAR 715-045-0018 - Recordkeeping
(1) Schools must furnish each prospective student, and have evidence of receipt acknowledged by student signature at the time of enrollment, with the following items:
(9) Upon the student's satisfactory completion of instruction, schools shall:
(b) Issue appropriate educational transcripts that shall include, but are not limited to:
(G) Name of accrediting agency, if the school is accredited;
o OAR 715-045-0019 - School Catalogs
A school catalog shall have numbered pages and include the following elements. If any of the following elements do not appear in the body of the catalog, a reference to other specific documents where the required information appears must be in the catalog. Copies of ancillary documents referred to in the catalog must be approved by and on file with the Department:
(6) Names and contact information for all licensing and accrediting institutions that have governing authority over the school;
o OAR 715-045-0033 - Standards for Advertising
(9) A school licensed to offer instruction as a Private Career School for one or more programs shall provide students, prior to enrollment, a copy of a basic program and school fact page for each program for which a certificate or diploma is offered. The fact page shall include information regarding:
(B) Programmatic and institutional accrediting bodies;
o OAR 715-045-0068 - Reporting Obligations
(3) Schools must provide the commission with a copy of any notice of warning, if such notice indicates the school is in immediate jeopardy of losing recognition from that agency, or any notice of suspension or revocation received from any national, regional or state accrediting and/or approval agency within 10 days of receipt of such notice. The school shall at the same time inform the commission in writing of actions being taken to correct the deficiencies cited.</t>
  </si>
  <si>
    <t>2048-99-99-2</t>
  </si>
  <si>
    <t>2049-99-99-1</t>
  </si>
  <si>
    <t>2049-99-99-2</t>
  </si>
  <si>
    <t>2050-3-99-3</t>
  </si>
  <si>
    <t>The agency requires the institution to provide a catalog for renewal (Baseline). The agency specifically stipulates that the catalog includes numerous specific items and requires the institution to provide the information to the student (Threshold).</t>
  </si>
  <si>
    <t>o Renewal Application - Required Items to Be Submitted
o Renewal Application - Checklist for Catalog Requirements</t>
  </si>
  <si>
    <t>o Renewal Application - Required Items to Be Submitted
4. Comprehensive School Catalog and completed Catalog Checklist, and any other policy documents provided to students.
o Renewal Application - Checklist for Catalog Requirements
A school Catalog shall include the following. If any of the following items do not appear in the body of the catalog, a reference to other specific documents where the required information appears must be in the catalog. Please use this checklist when creating the school's catalog. List the page number where the information can be found (OAR 715-045-0019).
1. Name, address, phone number, and other relevant contact information (e.g., fax number, website address) of the school.  
2. Effective dates for the catalog, not to exceed one year, and other reference identifiers such as volume or edition, or version numbers, etc.  
3. A Table of Contents with page numbers.  
4. Name(s) of school owner(s).  
5. Names and positions of administrative and instructional staff.  
6. Names and contact information for all licensing and accrediting institutions that have governing authority over the school.  
7. School's mission statement.  
8. The educational or vocational objective of each program and the occupations and level in those occupations the training prepares students for.  
9. The number of clock hours and credit hours (if applicable) of instruction in each program and the length of time, in weeks or months, expected for completion. If a program is lesson-based, the number of lessons comprising the program must also be included.  
10. Maximum time allowed for completion of each program.  
11. A complete listing and description of courses offered in a program. If a course is offered for continuing education or for self-improvement, the course must be identified as such.  
12. A description of the school's physical facilities, equipment, and instructional resources available for student use, including a description of any library or media resources available to the student, and the policies governing use of these resources.  
13. Description of the admissions process including requirements, documentation needed, and the criteria by which that documentation will be evaluated against.  
14. Schedule of all admission fees and the purpose of each listed fee.  
15. Identity verification policy (if applicable).  
16. Drug testing policy (if applicable).  
17. Policy for notification of acceptance or denial of admissions request including timelines.  
18. Reapplication policy for denied applicants.  
19. A statement of non-discrimination for admission on the basis of sex, age, race, color, religion, ethnic origin, or sexual orientation.  
20. Transfer policy, including documentation requirements for previous training or experience, method of evaluating that documentation, description of any skills evaluation process or exams used to determine credit, timeline for process and notification of results, and how program requirements, cost, and length will be adjusted.  
21. A school calendar indicating enrollment dates, start and end dates for each program, holidays, other days school is not in session, and any other important dates that are reasonably likely to affect the decision of a potential student to enroll. 
22. Schedule of enrollment fees by program showing cost of tuition, enrollment fee, other instructional fees for books, supplies, laboratory time, etc., and any other costs for which the student may be responsible.  
23. Options and terms for payment of tuition and other fees, including clear disclosure of any associated discounts and deposits required with due dates for deposits.  
24. Fee waiver policy, criteria, and procedure.  
25. Criteria for any in-house scholarship programs available, the process for application, notification of award or denial, the disbursement schedule, and the methodology used to credit the student's account.  
26. Policy for return of books, supplies, or other materials...</t>
  </si>
  <si>
    <t>o OAR 715-045-0018 - Recordkeeping
o OAR 715-045-0019 - School Catalogs
o OAR 715-045-0062 - Application for Private Career School License Renewal</t>
  </si>
  <si>
    <t>o OAR 715-045-0018 - Recordkeeping
(1) Schools must furnish each prospective student, and have evidence of receipt acknowledged by student signature at the time of enrollment, with the following items:
(a) A copy of the school's most recent catalog that complies with OAR 581-045-0019, with any supplements and correction sheets;
o OAR 715-045-0019 - School Catalogs
A school catalog shall have numbered pages and include the following elements. If any of the following elements do not appear in the body of the catalog, a reference to other specific documents where the required information appears must be in the catalog. Copies of ancillary documents referred to in the catalog must be approved by and on file with the Department:
(1) Name, address, phone number, and other relevant contact information (e.g., fax number, website address) of the school;
(2) Effective dates for the catalog, not to exceed one year, and other reference identifiers such as volume or edition, or version numbers, etc.;
(3) A Table of Contents;
(4) Name(s) of school owner(s);
(5) Names and positions of administrative and instructional staff;
(6) Names and contact information for all licensing and accrediting institutions that have governing authority over the school;
(7) School’s mission statement;
(8) The educational or vocational objective of each program including the name and level of occupations for which the program purports to train;
(9) The number of clock hours and credit hours (if applicable) of instruction in each program and the length of time in weeks or months expected for completion; if a program is lesson based, the number of lessons comprising the program must also be included;
(10) Maximum time allowed for completion of each program;
(11) A complete listing and description of courses offered by program, describing subjects included in each course in sufficient detail to clearly identify the scope, sequence, and coverage of the training. If a course is for the purpose of continuing education or self-improvement, the course must be clearly identified as such;
(12) A description of the school's physical facilities, equipment, and instructional resources available for student use, including a description of any library or media resources available to the student, and the policies governing use of these resources;
(13) Admission process including:
(a) Admission requirements;
(b) Documentation requirements;
(c) Criteria for acceptance on each requirement;
(d) Schedule of all admission fees and the purpose of each listed fee;
(e) Ability to benefit (ATB) policy:
(A) If a school uses an ATB test, the school must provide;
(i) The name of ATB test used;
(ii) The name and location of proctor;
(iii) The method of test administration; and
(iv) The minimum acceptable score; or
(B) If the school does not use an ATB test, the alternative methods of determining ability to benefit and accompanying procedures and criteria used by the school;
(f) Identity verification policy (if applicable);
(g) Drug testing policy (if applicable);
(h) Policy for notification of acceptance or denial of admissions request including time lines;
(i) Reapplication policy for denied applicants;
(j) A statement of non-discrimination for admission on the basis of sex, age, race, color, religion, ethnic origin, or sexual orientation.
(14) Transfer policy, including:
(a) Documentation requirements for previous training or experience;
(b) Method for evaluating documentation of previous training or experience;
(c) Description of any skills evaluation processes or exams given by the school to determine credit to award for previous training or experience;
(d) Time line for evaluation process and notification of results;
(e) Description of how program requirements, cost and length will be adjusted;
(15) Enrollment process, including;
(a) A school calendar indicating enrollment / registration dates, start and end dates for each program, holidays, other days school is not in session, and..</t>
  </si>
  <si>
    <t>ORS 345.325 - Minimum standards; rules</t>
  </si>
  <si>
    <t>o ORS 345.325 - Minimum standards; rules
The Higher Education Coordinating Commission shall adopt by rule minimum standards for the licensing of career schools under ORS 345.010 to 345.340 that are reasonably calculated to ensure that:
(4) Prior to an applicant signing an enrollment agreement, the school provides the applicant with a catalog or brochure that includes an accurate description of the program for which the applicant is enrolling, total costs of tuition and fees and other information specified by rule;</t>
  </si>
  <si>
    <t>The catalog is extensive and has a list of more than 50 items that were cut off during in the database. See application for full list.</t>
  </si>
  <si>
    <t>2050-4-99-3</t>
  </si>
  <si>
    <t>2051-3-99-4</t>
  </si>
  <si>
    <t>The agency requires the institution to provide a handbook for renewal (Baseline).</t>
  </si>
  <si>
    <t>OAR 715-045-0062 - Application for Private Career School License Renewal</t>
  </si>
  <si>
    <t>o OAR 715-045-0062 - Application for Private Career School License Renewal
(e) A copy of any student handbook, addendums, or supplements to the school catalog, and any additional policies and requirements provided to the student that will be in effect for the instructional year that commences during the reporting period for which the license is being renewed. Submission of these materials must include an indication of changes that have been made to the structure or wording of these materials as previously approved by the Department;</t>
  </si>
  <si>
    <t>2051-4-99-4</t>
  </si>
  <si>
    <t>2052-3-99-5</t>
  </si>
  <si>
    <t>The agency requires the institution to provide an enrollment agreement for renewal (Baseline). The agency requires the enrollment agreement to include specific information in the enrollment agreement (Threshold).</t>
  </si>
  <si>
    <t>o Renewal Application - Required Items to Be Submitted</t>
  </si>
  <si>
    <t>o Renewal Application - Required Items to Be Submitted
5. Current Enrollment Agreement.</t>
  </si>
  <si>
    <t>o OAR 715-045-0006 - Application for Private Career School License
o OAR 715-045-0062 - Application for Private Career School License Renewal</t>
  </si>
  <si>
    <t>o OAR 715-045-0006 - Application for Private Career School License
(12) The application shall be accompanied by:
(j) An enrollment agreement that is legally binding on both the school and the student, which shall include, but is not limited to:
(A) A description of the instructional program in which the student is enrolled;
(B) Beginning and ending dates;
(C) Length of program;
(D) Registration fee;
(E) Tuition cost (excluding the registration and other identified program fees or costs);
(F) All other program costs listed separately;
(G) Total program cost (registration, tuition cost, and all other identified program fees or costs);
(H) Installment payment plan, if available;
(I) The state-specified refund schedule or one approved by the Superintendent as being more favorable to the students;
(J) A clear and conspicuous disclosure of the student's cancellation rights; and
(K) A statement informing students who have questions regarding the enrollment agreement that they may contact the Higher Education Coordinating Commission (use current address) Salem, Oregon.
o OAR 715-045-0062 - Application for Private Career School License Renewal
(e) A copy of any student handbook, addendums, or supplements to the school catalog, and any additional policies and requirements provided to the student that will be in effect for the instructional year that commences during the reporting period for which the license is being renewed. Submission of these materials must include an indication of changes that have been made to the structure or wording of these materials as previously approved by the Department;</t>
  </si>
  <si>
    <t>o ORS 345.115 - Refund schedule; limit on advance deposit; default; rules.
o ORS 345.117 - Information required on enrollment agreement.
o ORS 345.325 - Minimum standards; rules</t>
  </si>
  <si>
    <t>o ORS 345.115 Refund schedule; limit on advance deposit; default; rules.  
(1) The enrollment agreement entered into between a person and a career school for the purpose of obtaining instruction or training shall contain a schedule for the refund of tuition, deposits, and fees when the person does not complete the course or program of instruction or training which was the subject of the contract. No action or suit may be brought by a career school or its assigns if the enrollment agreement does not contain this refund schedule. This provision shall not limit the career school’s right to defend any action or suit brought by any person on a contract which does not contain such a schedule.  
(2) The refund schedule required by subsection (1) of this section shall be established by the Higher Education Coordinating Commission in consultation with the advisory committee appointed under ORS 345.330. In establishing the refund schedule, the commission shall consider:  
(a) The reasonable, obligated, and fixed costs of the career school, including but not limited to rent, personnel, and nonreturnable supplies.  
(b) The method of instruction.  
(c) The reasonable value of services performed prior to cancellation of the course or program.  
(3) The commission may establish varying refund schedules when the difference in services performed necessitates separate schedules.  
(4) Nothing in this section is intended to prevent a career school from requiring an advance deposit of tuition on behalf of the person intending to enroll in a course or program offered by or through the career school. However, the advance deposit shall be limited to 20 percent of the total tuition and fees, excluding federal and state financial aid, unless the commission determines by rule that larger advance deposits are appropriate.  
(5) A school shall be considered in default of the enrollment agreement when a course or program is discontinued or canceled or the school closes prior to completion of contracted services. When a school is in default, student tuition may be refunded on a pro rata basis if the commission determines that the school has made provision for students enrolled at the time of default to complete a comparable program at another institution at no additional tuition cost to the student beyond the original contract with the defaulting school. If the school does not make such provision, a total refund of all tuition and fees shall be made to the students.  
o ORS 345.117 - Information required on enrollment agreement. 
Any enrollment agreement used within this state as a contract for instruction between a career school and a student shall have printed or stamped upon it: “Any inquiry a student may have regarding this contract may be made in writing to the school (name and address), or to the Higher Education Coordinating Commission (current address).” 
o ORS 345.325 - Minimum standards; rules
The Higher Education Coordinating Commission shall adopt by rule minimum standards for the licensing of career schools under ORS 345.010 to 345.340 that are reasonably calculated to ensure that:
(4) Prior to an applicant signing an enrollment agreement, the school provides the applicant with a catalog or brochure that includes an accurate description of the program for which the applicant is enrolling, total costs of tuition and fees and other information specified by rule;</t>
  </si>
  <si>
    <t>2052-4-99-5</t>
  </si>
  <si>
    <t>2053-3-99-6</t>
  </si>
  <si>
    <t>The agency requires the institution to provide tuition and fee schedules for renewal (Baseline). The agency specifically stipulates that the institution provide the information to students on the enrollment agreement and the catalog (Threshold).</t>
  </si>
  <si>
    <t>o Renewal Application - Required Items to Be Submitted
4. Comprehensive School Catalog and completed Catalog Checklist, and any other policy documents provided to students.
o Renewal Application - Checklist for Catalog Requirements
A school Catalog shall include the following. If any of the following items do not appear in the body of the catalog, a reference to other specific documents where the required information appears must be in the catalog. Please use this checklist when creating the school's catalog. List the page number where the information can be found (OAR 715-045-0019).
14. Schedule of all admission fees and the purpose of each listed fee.  
22. Schedule of enrollment fees by program showing cost of tuition, enrollment fee, other instructional fees for books, supplies, laboratory time, etc., and any other costs for which the student may be responsible.</t>
  </si>
  <si>
    <t>o OAR 715-045-0006 - Application for Private Career School License
o OAR 715-045-0019 - School Catalogs
o OAR 715-045-0062 - Application for Private Career School License Renewal</t>
  </si>
  <si>
    <t>o OAR 715-045-0006 - Application for Private Career School License
(12) The application shall be accompanied by:
(j) An enrollment agreement that is legally binding on both the school and the student, which shall include, but is not limited to:
(D) Registration fee;
(E) Tuition cost (excluding the registration and other identified program fees or costs);
(F) All other program costs listed separately;
(G) Total program cost (registration, tuition cost, and all other identified program fees or costs);
o OAR 715-045-0019 - School Catalogs
A school catalog shall have numbered pages and include the following elements. If any of the following elements do not appear in the body of the catalog, a reference to other specific documents where the required information appears must be in the catalog. Copies of ancillary documents referred to in the catalog must be approved by and on file with the Department:  
(15) Enrollment process, including;
(a) A school calendar indicating enrollment / registration dates, start and end dates for each program, holidays, other days school is not in session, and any other important dates that are reasonably likely to affect the decision of a potential student to enroll;
(b) Schedule of enrollment fees showing cost of tuition, registration fee, other instructional fees for books, supplies, laboratory time, etc., and any other costs for which the student may be responsible. Schedule will present total costs for each program offered and provide clear disclosure of what is and is not included specifically in the individual fee for tuition. This information may be presented as an addendum or insert to the publication. A copy of the current fee schedule must be on file with the Department at all times.
(c) Options and terms for payment of tuition and other fees, including clear disclosure of any associated discounts and deposits required, with timing of such deposits indicated;
o OAR 715-045-0062 - Application for Private Career School License Renewal
(1) Each school shall annually renew its license. At least 60 calendar days prior to the anniversary date of its license, the school must file with the Higher Education Coordinating Commission a completed application for license renewal, including:
(c) A current and accurate enrollment agreement or contract;
(d) A copy of the catalog that will be in effect for the instructional year that commences during the reporting period for which the license is being renewed. The catalog submission must include an indication of changes that have been made to the structure or wording of the catalog contents;</t>
  </si>
  <si>
    <t>2053-4-99-6</t>
  </si>
  <si>
    <t>2054-3-99-7</t>
  </si>
  <si>
    <t>The agency requires the institution to provide student complaint policies for renewal (Baseline). The agency specifically stipulates that the institution provide the information to students on the catalog for renewal (Threshold).</t>
  </si>
  <si>
    <t>o Renewal Application - Required Items to Be Submitted
4. Comprehensive School Catalog and completed Catalog Checklist, and any other policy documents provided to students.
o Renewal Application - Checklist for Catalog Requirements
A school Catalog shall include the following. If any of the following items do not appear in the body of the catalog, a reference to other specific documents where the required information appears must be in the catalog. Please use this checklist when creating the school's catalog. List the page number where the information can be found (OAR 715-045-0019).
50. The recourse available to students who believe they have been discriminated against, including this statement: "Any person unlawfully discriminated against, as described in ORS 345.240, may file a complaint under ORS 659A.820 with the Commissioner of the Bureau of Labor and Industries."  
52. A student grievance policy which includes a description of the process for initiating a complaint or grievance against the school, its staff, or students, the appeal process students follow including the names or positions of staff involved in the evaluation of appeals, the timeline under which decisions are rendered, and the statement listed in the next point.  
53. This statement: "Students aggrieved by action of the school should attempt to resolve these problems with appropriate school officials. Should this procedure fail, students may contact: Higher Education Coordinating Commission, Private Career Schools, 3225 25th St SE, Salem, OR 97302." After consultation with appropriate Commission staff and if the complaint alleges a violation of Oregon Revised Statutes 345.010 to 345.470 or standards of the Oregon Administrative Rules 715-045-0001 through 715-045-0220, the Commission will begin the complaint investigation process as defined in OAR 715-045-0023 Appeals and Complaints.</t>
  </si>
  <si>
    <t>o OAR 715-045-0019 - School Catalogs
o OAR 715-045-0062 - Application for Private Career School License Renewal</t>
  </si>
  <si>
    <t>o OAR 715-045-0019 - School Catalogs
A school catalog shall have numbered pages and include the following elements. If any of the following elements do not appear in the body of the catalog, a reference to other specific documents where the required information appears must be in the catalog. Copies of ancillary documents referred to in the catalog must be approved by and on file with the Department:  
(21) A student grievance policy, including:  
(a) The process for initiating a complaint or grievance against the school, its staff, or students;  
(b) Appeal process;  
(c) School personnel involved in evaluating an appeal;  
(d) Time line for issuing a decision on an appeal;  
(e) This statement: "students aggrieved by action of the school should attempt to resolve these problems with appropriate school officials. Should this procedure fail students may contact: Higher Education Coordinating Commission, (use current address), Salem, OR (use current ZIP code)." After consultation with appropriate staff and if the complaint alleges a violation of Oregon Revised Statutes 345.010 to 345.470 or standards of the Oregon Administrative Rules 715-045-0001 through 715-045-0210, the commission’s executive director will begin the complaint investigation process as defined in OAR 715-045-0023, Appeals and Complaints.
o OAR 715-045-0062 - Application for Private Career School License Renewal
(1) Each school shall annually renew its license. At least 60 calendar days prior to the anniversary date of its license, the school must file with the Higher Education Coordinating Commission a completed application for license renewal, including:
(c) A current and accurate enrollment agreement or contract;
(d) A copy of the catalog that will be in effect for the instructional year that commences during the reporting period for which the license is being renewed. The catalog submission must include an indication of changes that have been made to the structure or wording of the catalog contents;</t>
  </si>
  <si>
    <t>2054-4-99-7</t>
  </si>
  <si>
    <t>2055-3-99-8</t>
  </si>
  <si>
    <t>The agency requires the institution to maintain student record procedures (Baseline). It also mandates that specific information be recorded in student records and transcripts, made accessible to students, and retained for a designated period (Threshold).</t>
  </si>
  <si>
    <t>o Renewal Application - Required Items to Be Submitted
4. Comprehensive School Catalog and completed Catalog Checklist, and any other policy documents provided to students.
6. Copy of updated school Transcript (COS schools provide transcript revised by HLO, December 1, 2024)
o Renewal Application - Checklist for Catalog Requirements
A school Catalog shall include the following. If any of the following items do not appear in the body of the catalog, a reference to other specific documents where the required information appears must be in the catalog. Please use this checklist when creating the school's catalog. List the page number where the information can be found (OAR 715-045-0019).
55. Statement of rights of student to access their files and the procedure for doing so.</t>
  </si>
  <si>
    <t>OAR 715-045-0018 - Recordkeeping</t>
  </si>
  <si>
    <t>o OAR 715-045-0018 - Recordkeeping
Recordkeeping 
(1) Schools must furnish each prospective student, and have evidence of receipt acknowledged by student signature at the time of enrollment, with the following items:
(a) A copy of the school's most recent catalog that complies with OAR 581-045-0019, with any supplements and correction sheets;
(b) Completion and relevant program performance measures, including but not limited to placement data, as required by accrediting agencies, or certification or state licensing examination passage rates, or placement data for students enrolled in the program for the last two years;
(c) A program outline for the program(s) in which the student may potentially enroll that details the program outcomes, broken down by course including, the core abilities and individual course competencies addressed by the program(s); and
(d) Upon request of the student, a copy of or the web address for the Oregon Revised Statutes and Oregon Administrative Rules that govern Private Career Schools.
(2)(a) At the time of enrollment, a career school shall collect the following personally identifiable information from each enrolled student:
(A) First and last name;
(B) Mailing address;
(C) County of residence;
(D) State of residence;
(E) Telephone number;
(F) E-mail address;
(G) Social Security number;
(H) Date of birth;
(I) Gender;
(J) Veterans status;
(K) Disability status;
(L) National origin; and
(M) Ethnicity or race.
(b) Schools shall use the following categories to collect students’ ethnicity or race data:
(A) Hispanic or Latino;
(B) Native American or Alaskan Native;
(C) Asian;
(D) Native Hawaiian or Pacific Islander;
(E) African American; and
(F) Caucasian.
(c) If a student refuses to release his or her Social Security number, the school may assign an alternative identification number.
(d) Students must provide their own personally identifiable information. Career school personnel may not enter personally identifiable information regarding a student that was derived from personal observations.
(e) Career schools must record for the name of the program in which each student has enrolled and the date on which each student graduated, withdrew, or was expelled from the school. This information must be reported to the commission at least once each year.
(3)(a) Each career school must adopt policies and procedures, and employ adequate safeguards, to protect their students’ personally identifiable information from misuse, inadvertent disclosure, or theft.
(b) Career schools may not disclose students’ personally identifiable information to anyone other than:
(A) The student, or the student’s parent or guardian, if the student is a minor;
(B) The Higher Education Coordinating Commission; or
(C) Other local, state, or federal officials as allowed by law.
(c) Schools shall maintain students’ personally identifiable information in accordance with applicable laws, including but not limited to the Oregon Consumer Identity Theft Prevention Act, ORS 646A.600 to 646A.628, and any rules adopted pursuant to ORS 646A.600 to 646A.628.
(4) Career schools shall maintain the student information specified in subsection (2) of this section in an Excel spreadsheet, or other electronic format identified by the commission. This information must be delivered to the Commission at least once a year, and may be included with the school’s license renewal application, and may be delivered on a USB drive, CD or DVD, or via other means identified by the commission.
(5)(a) Upon enrollment, the student shall receive a copy of his or her enrollment agreement, signed by the student and a school official. The enrollment agreement must include a statement, located above the signature line, informing the student that the enrollment agreement is a binding contract. The actual enrollment agreement will be retained by the school;
(b) The school shall maintain the student’s signed enrollment agreement as part of the student’s file.
(6) Schools...</t>
  </si>
  <si>
    <t>o ORS 345.325 - Minimum standards; rules
The Higher Education Coordinating Commission shall adopt by rule minimum standards for the licensing of career schools under ORS 345.010 to 345.340 that are reasonably calculated to ensure that:
(6) Adequate records and standard transcripts are maintained;</t>
  </si>
  <si>
    <t>2055-4-99-8</t>
  </si>
  <si>
    <t>2056-3-99-9</t>
  </si>
  <si>
    <t>The agency requires the institution to provide a plan at initial authorization and in the event of a closure (Baseline).</t>
  </si>
  <si>
    <t>OAR 715-045-0067 - School Closure</t>
  </si>
  <si>
    <t>o OAR 715-045-0067 - School Closure
(1) In the event a school closes, the school shall file a plan with the Higher Education Coordinating Commission designed to protect the contractual rights of its students and graduates, including the right to complete the course of instruction in which they were enrolled. The school shall return its license to the Commission immediately by certified mail upon cessation of instruction, except as provided in 715-045-0069
(2) A school that is closing, either voluntarily or involuntarily, shall:
(a) Inform the Commission of this action by certified mail at least 30 calendar days prior to the anticipated cessation of instruction and other normal school business practices. Such notice shall detail the school's closure plan including:
(A) Teach-out arrangements (if made with another school);
(B) The name, address, and telephone number of the person, who will be responsible for closing arrangements;
(C) The name, address, telephone number, and the name of the course of instruction for every student who will not complete their course of instruction; and
(D) The amount of class time left for each student to complete the course with the amount of refund, if any, for which each student is eligible;
(b) Provide written notice to all registered and enrolled students of the school's closure plan at least 30 calendar days prior to closure;
(c) Furnish the Commission with copies of the written notice being mailed to all enrolled students explaining the procedures they are to follow to secure refunds or to continue their education;
(d) File procedures for disbursement of refunds with the Commission and set a date no later than 30 calendar days from the last day of instruction to issue refund checks in the full amount for which students are entitled; and
(e) Within four calendar days of its closing transfer permanent student transcripts and roster of all students enrolled at the time of closure to the Commission. All transcripts of students not enrolled at the time of closure are due to the Commission within 90 calendar days after closure.
(3) If students are receiving instruction prior to the school's closing, the school shall file a plan, approved by the Commission’s Executive Director, with the Commission to ensure that the school's students will continue to receive training of the same quality and content as that for which they contracted.
(4) If the Executive Director, in any situation in which students are receiving instruction prior to a school's closing, determines that the school has not fulfilled its contractual obligations or that a student has reasonable and justifiable objections to the proposed transfer resulting from the closing, the school shall refund all tuition, fees, and other charges as related to OAR 715-045-0026(6).
(5) If the school to be closed offers a combination of distance learning and resident training, the school shall refund the entire cost of both the distance learning and resident portion paid.
(6) Any school owner, including a corporation and/or any of its officers, involved in the decision to close a school in violation of this section will not be granted a license to operate any other private career school in Oregon.
(7) When a school closes or ceases operation, for any reason, its license is automatically revoked effective the day following the date of closure or cessation of operations, except as provided in 715-045-0069.</t>
  </si>
  <si>
    <t>The regulation (OAR 715-045-0006 Application for Private Career School License) for the initial application includes a plan, but it is not clearly defined in the renewal regulation. (k) A written plan designed to protect the contractual rights of students in the event the school closes or undergoes a change of status as described in OAR 715-045-0067;</t>
  </si>
  <si>
    <t>2056-4-99-9</t>
  </si>
  <si>
    <t>2057-3-99-10</t>
  </si>
  <si>
    <t>The agency requires institutions to provide a tuition and refund policy (Baseline). The agency specifically stipulates that the agency provide the information in the catalog (Threshold).</t>
  </si>
  <si>
    <t>o Renewal Application - Required Items to Be Submitted
4. Comprehensive School Catalog and completed Catalog Checklist, and any other policy documents provided to students.
o Renewal Application - Checklist for Catalog Requirements
A school Catalog shall include the following. If any of the following items do not appear in the body of the catalog, a reference to other specific documents where the required information appears must be in the catalog. Please use this checklist when creating the school's catalog. List the page number where the information can be found (OAR 715-045-0019).
26. Policy for return of books, supplies, or other materials, and refund of fees paid for such items.  
27. State-approved refund policy or school's refund policy if determined by the Executive Director or designee to be more favorable to the student.  
o Renewal Application – Certification and Signature Page
1. All student tuition refunds are current and the school is in compliance with all state and federal student refund requirements.
2. During the past reporting period all refunds, including Title IV refunds, have been issued to the appropriate parties within the 40 day period required by OAR 581-045-0036(10)(a).</t>
  </si>
  <si>
    <t>o OAR 715-045-0019 - School Catalogs
A school catalog shall have numbered pages and include the following elements. If any of the following elements do not appear in the body of the catalog, a reference to other specific documents where the required information appears must be in the catalog. Copies of ancillary documents referred to in the catalog must be approved by and on file with the Department:
(15) Enrollment process, including;
(f) Clear disclosure of policy for return of books, supplies, or other materials, and refund of fees paid for such items;
(g) State approved refund policy or school’s refund policy if determined by the Superintendent or designee to be more favorable to the student;
(h) Clear and conspicuous disclosure of student’s cancellation rights;
o OAR 715-045-0062 - Application for Private Career School License Renewal
(1) Each school shall annually renew its license. At least 60 calendar days prior to the anniversary date of its license, the school must file with the Higher Education Coordinating Commission a completed application for license renewal, including:
(d) A copy of the catalog that will be in effect for the instructional year that commences during the reporting period for which the license is being renewed. The catalog submission must include an indication of changes that have been made to the structure or wording of the catalog contents;
(h) Affidavit of non-delinquency for student refunds, signed by the school owner or chief administrative officer, as described by OAR 715-045-0032(1)(f);</t>
  </si>
  <si>
    <t>ORS 345.115 - Refund schedule; limit on advance deposit; default; rules.</t>
  </si>
  <si>
    <t>o ORS 345.115 Refund schedule; limit on advance deposit; default; rules.  
(1) The enrollment agreement entered into between a person and a career school for the purpose of obtaining instruction or training shall contain a schedule for the refund of tuition, deposits, and fees when the person does not complete the course or program of instruction or training which was the subject of the contract. No action or suit may be brought by a career school or its assigns if the enrollment agreement does not contain this refund schedule. This provision shall not limit the career school’s right to defend any action or suit brought by any person on a contract which does not contain such a schedule.  
(2) The refund schedule required by subsection (1) of this section shall be established by the Higher Education Coordinating Commission in consultation with the advisory committee appointed under ORS 345.330. In establishing the refund schedule, the commission shall consider:  
(a) The reasonable, obligated, and fixed costs of the career school, including but not limited to rent, personnel, and nonreturnable supplies.  
(b) The method of instruction.  
(c) The reasonable value of services performed prior to cancellation of the course or program.  
(3) The commission may establish varying refund schedules when the difference in services performed necessitates separate schedules.  
(4) Nothing in this section is intended to prevent a career school from requiring an advance deposit of tuition on behalf of the person intending to enroll in a course or program offered by or through the career school. However, the advance deposit shall be limited to 20 percent of the total tuition and fees, excluding federal and state financial aid, unless the commission determines by rule that larger advance deposits are appropriate.  
(5) A school shall be considered in default of the enrollment agreement when a course or program is discontinued or canceled or the school closes prior to completion of contracted services. When a school is in default, student tuition may be refunded on a pro rata basis if the commission determines that the school has made provision for students enrolled at the time of default to complete a comparable program at another institution at no additional tuition cost to the student beyond the original contract with the defaulting school. If the school does not make such provision, a total refund of all tuition and fees shall be made to the students.</t>
  </si>
  <si>
    <t>2057-4-99-10</t>
  </si>
  <si>
    <t>2058-3-99-11</t>
  </si>
  <si>
    <t>The agency requires institutions to submit payments to the tuition protection fund for at least 7 years (Baseline).</t>
  </si>
  <si>
    <t>OAR 715-045-0029 - Tuition Protection Fund</t>
  </si>
  <si>
    <t>o OAR 715-045-0029 - Tuition Protection Fund
(1) There shall be a fund known as the Private Career School Tuition Protection Fund (as described in ORS 345.110). The Tuition Protection Fund is hereby established in the custody of the State Treasurer. The Executive Director of the Higher Education Coordinating Commission shall deposit in the fund all monies received under this rule. Monies from the fund shall be spent only for the purposes under this rule. Disbursements from the fund shall be on authorization from the commission and no appropriation is required for such disbursements. All earnings on investments of the fund shall be credited to the fund. To be and remain licensed, each private career school authorized in accordance with the provisions of ORS Chapter 345 shall pay to the state an initial capitalization deposit and 14 semiannual payments. The fund shall be initially capitalized at a minimum of $200,000 and shall achieve and maintain an operating balance of at least $1 million. Said fund is intended to be a fund of last resort.</t>
  </si>
  <si>
    <t>o ORS 345.030 - License requirements; fingerprints; transfer of license.
o ORS 345.110 - Tuition Protection Fund; rules</t>
  </si>
  <si>
    <t>o ORS 345.030 - License requirements; fingerprints; transfer of license.
The Higher Education Coordinating Commission shall adopt by rule minimum standards for the licensing of career schools under ORS 345.010 to 345.340 that are reasonably calculated to ensure that:
(5) The commission may not issue a license to or renew the license of a career school until the applicant provides all of the following to the commission:
(b) Proof of compliance with the tuition protection policy established by the commission pursuant to ORS 345.110; and
o ORS 345.110 - Tuition Protection Fund; rules
(1) The Tuition Protection Fund is established separate and distinct from the General Fund. Interest earned by the fund shall be credited to the fund. Proceeds of the fund are continuously appropriated to the Higher Education Coordinating Commission to protect students when a career school ceases to provide educational services and for administrative expenses incurred under subsection (5) of this section.
(2) The commission shall maintain and administer the fund and shall adopt by rule procedures governing the administration and maintenance of the fund, including requirements relating to contributions to and claims against the fund.
(3) Each career school shall pay to the Tuition Protection Fund an initial capitalization deposit in amounts and within time limits established by rule of the commission. Thereafter, each school shall make installment payments based on a matrix adopted by rule of the commission. In establishing the amount and frequency of payments, the commission may consider the enrollment and financial condition of each school and such other factors as the commission considers appropriate. The commission may deny, suspend or revoke the license of a school which fails to make payments or fails to conform to other requirements of this section or rules adopted by the commission under this section.
(4) The commission shall deposit moneys received under this section with the State Treasurer in the Tuition Protection Fund.
(5) The commission may disburse moneys from the fund by checks or orders drawn upon the State Treasurer in conformance with rules of the commission and only for tuition protection purposes, including the commission’s costs in administering and maintaining the fund.
(6) The commission may enter into contracts to carry out the purposes of the fund. The provisions of ORS 279.835 to 279.855 and ORS chapters 279A and 279B do not apply to contracts entered into under this subsection. [Amended by 1975 c.478 §11; 1981 c.897 §49; 1989 c.333 §9; 1991 c.534 §4; 1993 c.45 §264; 1995 c.343 §7; 2003 c.540 §2; 2003 c.794 §257a; 2012 c.104 §29]</t>
  </si>
  <si>
    <t>This was scored as a 1 because of the 14 semi-annual payments minimum, but it is a very strong 1 (borderline 2).</t>
  </si>
  <si>
    <t>2058-4-99-11</t>
  </si>
  <si>
    <t>2059-3-99-12</t>
  </si>
  <si>
    <t>2059-3-99-21</t>
  </si>
  <si>
    <t>2059-4-99-12</t>
  </si>
  <si>
    <t>2059-4-99-21</t>
  </si>
  <si>
    <t>2060-3-99-13</t>
  </si>
  <si>
    <t>The agency requires institutions to provide financial statements for renewal (Baseline). The agency specifically stipulates that institutions provide audited statements or granular financial information (balance sheets and income statements) for renewal, in addition to having thresholds for identifying financial responsibility and at-risk schools (Threshold).</t>
  </si>
  <si>
    <t>o Renewal Application - Required Items to Be Submitted
o Renewal Application - Checklist for Catalog Requirements
o Renewal Application - Financial Report – Income Statement
o Renewal Application - Financial Report – Balance Sheet</t>
  </si>
  <si>
    <t>o Renewal Application - Required Items to Be Submitted
2. Financial Statement (use form supplied or provide financial documentation, such as prepared or audited by your CPA as required by 715-045-0032. Another format can be accepted if it contains all the required information).
o Renewal Application - Calculation of Gross Tuition Income
"Reporting Period" means the period from July 1 of one year to June 30 of the next year on which schools shall base all student placement and program reports that must be submitted to the Department. The school's fiscal year may be for the same period, the calendar year, or some other 12-month period. OAR 581-045-0001(39). Gross tuition is defined as funds from all student tuition, including lab fees, less refunds. Gross tuition income does not include registration fee, cost of books, supplies, tools, or equipment purchased by students. 
- School's Fiscal Reporting Period Beginning: ______
- Ending: ______
1. Income from Tuition
2. Income from Lab Fees
3. Total Tuition Income (add lines 1 and 2)
4. Total Refunds
GROSS TUITION INCOME
Schools reporting gross tuition income over $225,000 are required to submit a financial report
completed and signed by a licensed Public Accountant (PA) or Certified Public Accountant (CPA).
o Renewal Application - Financial Report – Income Statement
FOR YEAR ENDING: ____________  
INCOME FROM TUITION AND FEES  
Tuition: ____________  
Less Refunds: ____________  
Total Income and Fees: ____________  
OTHER INCOME  
Books, Materials, Supplies: ____________  
Interest Income: ____________  
Other: ____________  
Total Other Income: ____________  
TOTAL INCOME: ____________  
OPERATING EXPENSES  
Instructional Salaries: ____________  
Student Recruitment: ____________  
Depreciation of Equipment: ____________  
Occupancy Expense: ____________  
Administrative Expense: ____________  
Books, Materials, Supplies: ____________  
Interest Expense: ____________  
Other: ____________  
TOTAL OPERATING EXPENSE: ____________  
NET INCOME (loss) BEFORE INCOME TAX: $ ____________  
Less Federal, State, and Local Income Tax: - ____________  
NET INCOME or (LOSS): $ ____________  
I HEREBY CERTIFY THAT ALL REFUNDS DUE STUDENTS HAVE BEEN MADE AND ARE NOT IN DEFAULT;  
AND THE ABOVE INFORMATION IS TRUE AND CORRECT TO THE BEST OF MY KNOWLEDGE.  
Signature of School Owner or Authorized Representative: ____________  
Date: ____________  
o Renewal Application - Financial Report – Balance Sheet
As of: ____________ (Date)  
I hereby certify that the above information is true and correct to the best of my knowledge.  
Signature of School Owner or Authorized Representative: ____________  
Date: ____________  
OAR 581-045-0032(1)(i) Schools reporting tuition income over $225,000 will submit a financial report completed and signed by a licensed Public Accountant (PA), Certified Public Accountant (CPA), or licensed tax consultant.  
Print Name of Public Accountant, Certified Public Accountant, or Licensed Tax Consultant: ____________  
Contact Phone Number: ____________  
Signature of Public Accountant, Certified Public Accountant, or Licensed Tax Consultant: ____________  
Date: ____________  
I hereby certify that this financial report is prepared in accordance with Generally Accepted Accounting Principles (GAAP).  
**ASSETS**  
**CURRENT ASSETS**  
Cash: ____________  
Accounts Receivable: ____________  
Notes Receivable: ____________  
Inventory, Books, and Supplies: ____________  
Other Current Assets (Itemize): ____________  
TOTAL CURRENT ASSETS: ____________  
**FIXED ASSETS**  
Buildings: ____________  
Accumulated Depreciation - Buildings: (____________)  
Furniture and Equipment: ____________  
Accumulated Depreciation - Furniture/Equipment: (____________)  
Land: ____________  
Other Fixed Assets (Itemize): ____________  
TOTAL FIXED ASSETS: ____________  
**OTHER ASSETS**  
Deposits: ____________  
Prepaid Expenses: ____________  
TOTAL OTHER ASSETS: _________</t>
  </si>
  <si>
    <t>OAR 715-045-0032 - Standards for Financial Reporting</t>
  </si>
  <si>
    <t>o OAR 715-045-0032 - Standards for Financial Reporting
(1) All private career schools shall submit at initial licensing, and annually thereafter in conjunction with the license renewal, financial information reflecting the fiscal condition of the school at its start-up or at the close of its most recent fiscal or calendar year, whichever is applicable. For such purposes the information submitted shall conform to the following:
(d) In addition to the licensing requirements cited in paragraph (a), (b), and (c) of this subsection, financial requirements shall be based on a school's ability to fulfill its obligations to students, meet refund obligations, meet operational expenses and other financial obligations, and make the required contributions to the existing tuition protection fund. When the sufficiency of the planned capital is questionable, the executive director may require mechanisms be put in place to ensure the availability of operating funds and funds required to satisfy student tuition refund requests, including but not limited to a letter of credit, or the escrow of unearned tuition funds.
(e)The financial report for license renewal may be prepared by the school owner or competent school personnel for schools with gross annual tuition income of less than $225,000. Such report shall cover the most recent annual accounting period completed. The balance sheet information must clearly show all assets, liabilities, and net worth, while the income statement must clearly show the profit or loss for the fiscal year. Each school also must provide a cash flow statement showing its:
(A) Cash flow from operations;
(B) Cash flow used in investing; and
(C) Cash flow from financing activities.
(f) The information for license renewal must also show total instructional income and expense for the school for the preceding fiscal year, along with supporting worksheets and documentation as provided by the commission. If a school offers both licensed programs and programs exempt from licensure, total instructional income for licensed programs and exempt programs shall be displayed separately so that gross tuition income from which license fees and the tuition protection fund assessment will be computed is clearly identified. At the option of the school owner, expenses may or may not be displayed separately for licensed and exempt programs. The amount of the tuition protection fund assessment required for an initial license will be computed on the basis of projected first year tuition income but shall not be less than a liability limit of $6,250;
(g) At the option of the school, the financial report may be in the format provided by the commission;
(h) Each school must certify in its financial report that all refunds due students have been made and are not in default. If any refund requests are pending, the school must disclose this information along with a status report of the request(s); documentation prepared for accreditation reviews or from reviewed financial reports may be submitted to satisfy this requirement;
(i) In all instances, information supplied must be certified true and correct by the school owner or an authorized representative;
(j) Schools reporting gross tuition income between $225,000 and $1,999,999, inclusive, will submit a reviewed financial report that conforms to Generally Accepted Accounting Principles (GAAP) and is completed and signed by an independent Certified Public Accountant (CPA). In lieu of a reviewed financial report, schools may submit income tax forms if all of the following conditions are met:
(A) The income tax forms were prepared and signed by an independent Certified Public Accountant (CPA), and
(B) The income tax forms are reporting financial information solely for the career school or the organization within which the school function is embedded if the career school is not a legal entity in its own right, and
(C) The school or organization’s fiscal year matches the tax year, and
(D) All...</t>
  </si>
  <si>
    <t>o ORS 345.325 Minimum standards; rules
o ORS 345.030 License requirements; fingerprints; transfer of license.</t>
  </si>
  <si>
    <t>o ORS 345.030 License requirements; fingerprints; transfer of license.
The Higher Education Coordinating Commission shall adopt by rule minimum standards for the licensing of career schools under ORS 345.010 to 345.340 that are reasonably calculated to ensure that:
(5) The commission may not issue a license to or renew the license of a career school until the applicant provides all of the following to the commission:
(a) A financial statement, certified true and accurate and signed by the owner of the school;
o ORS 345.325 Minimum standards; rules
(8) The career school is financially sound and capable of fulfilling its commitments to students;</t>
  </si>
  <si>
    <t>2060-4-99-13</t>
  </si>
  <si>
    <t>2061-3-99-14</t>
  </si>
  <si>
    <t>The agency reserves the right for on-site reviews (Baseline).</t>
  </si>
  <si>
    <t>OAR 715-045-0065 - Inspection and Periodic Review</t>
  </si>
  <si>
    <t>o OAR 715-045-0065 - Inspection and Periodic Review
(1) A school shall provide the Higher Education Coordinating Commission access to all information, records, physical facilities, school employees, and other parties (including advisory groups, administrators, students and graduates) as may be necessary to verify compliance with Oregon Revised Statutes, ORS 345.010 to 345.450, or standards of OAR 715-045-0001 through 715-045-0210.
(2) A school shall permit the commission’s executive director to conduct an investigation or on-site review of the school with or without notice. When requested, the school must provide the executive director with true and accurate information including but not limited to records and documents.
(3) A school located in Oregon may be inspected on an annual basis or as the executive director determines necessary.
(4) A school may be reviewed to determine whether the school has and is adhering to policies and procedures in such areas as its programs, services and staff conduct.
(5) Whenever an inspection or other investigation reveals lack of compliance with Oregon Revised Statutes, ORS 345.010 to 345.450 or standards of OAR 715-045-0001 through 715-045-0210, the executive director may issue a notice for corrective action by certified mail. When deemed appropriate the executive director may initiate immediate license suspension or revocation proceedings and schools will be provided due process through the provisions allowed in subsection (5)(c) of this rule. If the executive director elects to issue a notice for corrective action, the school shall have 20 calendar days after date of notification to report on actions that have been taken to correct these deficiencies:
(a) The school's response shall indicate corrective action taken and/or a program improvement plan for correcting any remaining deficiencies;
(b) If violations cited are not corrected, or if a program improvement plan submitted to correct the violations is not acceptable to the executive director, the executive director may review and determine if further action may be warranted.
(c) The school may request a hearing within 21 calendar days of receipt of the commission's notice to revoke or suspend the school's license; and
(d) A school whose license has been placed on suspension shall not be permitted to engage in any advertising, recruitment or student enrollment activities, or begin the instruction of any new students during the period of suspension.</t>
  </si>
  <si>
    <t>2061-4-99-14</t>
  </si>
  <si>
    <t>2062-3-99-15</t>
  </si>
  <si>
    <t>The agency requires the institution to provide student outcomes (enrollment, persistence, graduation, job placement, cohort default rate, wage data, licensing examination passage rates) information for renewal (Baseline). The agency specifically stipulates the information is provided at the program level and to students (Threshold).</t>
  </si>
  <si>
    <t>Renewal Application - Required Items to Be Submitted</t>
  </si>
  <si>
    <t>o Renewal Application - Required Items to Be Submitted
5. Current Enrollment Agreement
11. Copy of School Program Fact Page provided to students at enrollment for each program as per 715-045-0033 (9). Due to HECC with renewal.</t>
  </si>
  <si>
    <t>o OAR 715-045-0018 - Recordkeeping
o OAR 715-045-0033 - Standards for Advertising
o OAR 715-045-0062 - Application for Private Career School License Renewal</t>
  </si>
  <si>
    <t>o OAR 715-045-0018 - Recordkeeping
(1) Schools must furnish each prospective student, and have evidence of receipt acknowledged by student signature at the time of enrollment, with the following items:
(b) Completion and relevant program performance measures, including but not limited to placement data, as required by accrediting agencies, or certification or state licensing examination passage rates, or placement data for students enrolled in the program for the last two years;
o OAR 715-045-0033 - Standards for Advertising
(3) Upon request of the student, the school must provide the following information no later than at the time the student signs an enrollment agreement:
(a) Number of students enrolled in the program at the beginning of the current reporting period;
(b) Number of students who enrolled in the program during the last reporting period;
(c) Number of students who left the program without completing it during the last reporting period;
(d) Number of students who graduated from the program during the last reporting period; and
(e) Number of those who graduated and were placed or working full time in directly related occupations during the last reporting period.
(9) A school licensed to offer instruction as a Private Career School for one or more programs shall provide students, prior to enrollment, a copy of a basic program and school fact page for each program for which a certificate or diploma is offered. The fact page shall include information regarding:
(E) Graduation rate;
(F) Median borrowing (federal and private loans) amount, and median annual loan payments of students;
(G) Loan default rate;
(H) Job placement success which is defined as a percent of students who are employed in the field of study (by program);
(I) Median starting salary for graduates;
(J) Gainful employment results as outlined under U.S. Department of Education accountability metrics; and
o OAR 715-045-0062 - Application for Private Career School License Renewal
(1) Each school shall annually renew its license. At least 60 calendar days prior to the anniversary date of its license, the school must file with the Higher Education Coordinating Commission a completed application for license renewal, including:
(i) Student enrollment, completion, and placement information as described in subsection (3) of this rule;
(3) The school must provide the following information on the forms provided by the commission for the reporting period:
(a) Names and enrollment information for all students continuing from the prior enrollment period;
(b) Names and enrollment information for all students who enrolled in the program during the reporting period;
(c) Names and enrollment information for all students who left the program without completing it during the reporting period;
(d) Names and enrollment information for all students who transferred between programs during the reporting period;
(e) Names and enrollment information for all students who were graduated from the program during the reporting period; and
(f) Names of those who graduated and were placed or are working in directly related occupations during the reporting period, along with employer information.</t>
  </si>
  <si>
    <t>2062-3-99-16</t>
  </si>
  <si>
    <t>2062-3-99-17</t>
  </si>
  <si>
    <t>2062-3-99-18</t>
  </si>
  <si>
    <t>2062-3-99-19</t>
  </si>
  <si>
    <t>2062-3-99-20</t>
  </si>
  <si>
    <t>2062-3-99-22</t>
  </si>
  <si>
    <t>2062-4-99-15</t>
  </si>
  <si>
    <t>2062-4-99-16</t>
  </si>
  <si>
    <t>2062-4-99-17</t>
  </si>
  <si>
    <t>2062-4-99-18</t>
  </si>
  <si>
    <t>2062-4-99-19</t>
  </si>
  <si>
    <t>2062-4-99-20</t>
  </si>
  <si>
    <t>2062-4-99-22</t>
  </si>
  <si>
    <t>824-99-99-1</t>
  </si>
  <si>
    <t>Pennsylvania</t>
  </si>
  <si>
    <t>pa_PDE_1</t>
  </si>
  <si>
    <t>Pennsylvania Department of Education (Office of Postsecondary and Higher Education)</t>
  </si>
  <si>
    <t>The agency requires applying institutions to provide proof of being accredited and in good standing with the accrediting agency for authorization (Baseline). The agency specifically stipulates that the institution must be accredited by an accreditor that is approved by the United States Department of Education or the Council on Higher Education Accreditation (CHEA) to fulfil the conditions of state authorization. (Threshold).</t>
  </si>
  <si>
    <t xml:space="preserve">https://web.archive.org/web/20240710080923/https://www.education.pa.gov/Postsecondary-Adult/CollegeCareer/Pages/State-Authority-of-Distance-Education.aspx </t>
  </si>
  <si>
    <t xml:space="preserve">Application is located behind a paywalled system that requires institutions to reach out to the PDE to gain access. </t>
  </si>
  <si>
    <t>Distance education providers must be accredited and in good standing with the accrediting agency that is approved by the United States Department of Education or the Council on Higher Education Accreditation (CHEA). No unaccredited institutions or institutions accredited by an unapproved accrediting agency may offer distance education in Pennsylvania for academic credit or a degree.</t>
  </si>
  <si>
    <t xml:space="preserve">https://web.archive.org/web/20240610150334/https://www.pacodeandbulletin.gov/Display/pacode?file=/secure/pacode/data/022/chapter36/chap36toc.html&amp;d=reduce    </t>
  </si>
  <si>
    <t>22 Pa. Code § 36.2. Corporate commitment.</t>
  </si>
  <si>
    <t>22 Pa. Code § 36.2. Corporate commitment: A foreign corporation having operations in this Commonwealth shall ensure compliance with the requirements of an accrediting body recognized by the United States Department of Education and acceptable to the Department, as well as with applicable Pennsylvania statutes and regulations. The Department will post a list of acceptable accrediting bodies on its website. The education enterprise shall be consistent with the statement of philosophy and objectives and equivalent to the commitment to similar programs conducted by the corporation on its main campus or as approved by the Department. The term ‘‘education enterprise’’ is defined in § 31.2 (relating to definitions).</t>
  </si>
  <si>
    <t>71 P.S. § 372. Higher education regulatory restricted account</t>
  </si>
  <si>
    <t xml:space="preserve">(a) The Higher Education Regulatory Restricted Account is established as a restricted account within the General Fund of the State Treasury from which the Department of Education may expend money for the purpose of the costs of administering and implementing 24 Pa.C.S. Ch. 65 (relating to private colleges, universities and seminaries) and all other costs associated with the activities of the department related to the mandated services and regulation of degree-granting institutions. The account shall consist of the fees deposited under subsection (b) and State funds appropriated for use under this section. The restricted account shall be subject to audit by the Auditor General.
(b) The Department of Education shall collect a fee for services provided to degree-granting institutions under this act. The fees are as follows: (7) For registration of an out-of-State distance education provider that is not a participant in the State Authorization Reciprocity Agreement ................. 	5,000
</t>
  </si>
  <si>
    <t>This is a requirement to apply. Based on the website and the correspondence with the agency, accreditation information is the only information required for the out-of-state registration. It is clearly stated that an institution that in not accredited cannot provide distance education out-of-state within in PA. Therefore, I have included this in the reauthorization/renewal metrics because should this change, the institution would be excluded from offering services within the state. The application specifies that distance education providers out-of-state must have accreditation from either a provider that is recognized by the USED or CHEA. In the administrative rules, it states that the department also maintains a list of approved accreditors. The statutes (71 P.S. § 372. Higher education regulatory restricted account) establish fee-setting authority for these institutions:  (a) The Higher Education Regulatory Restricted Account is established as a restricted account within the General Fund of the State Treasury from which the Department of Education may expend money for the purpose of the costs of administering and implementing 24 Pa.C.S. Ch. 65 (relating to private colleges, universities and seminaries) and all other costs associated with the activities of the department related to the mandated services and regulation of degree-granting institutions. The account shall consist of the fees deposited under subsection (b) and State funds appropriated for use under this section. The restricted account shall be subject to audit by the Auditor General. (b) The Department of Education shall collect a fee for services provided to degree-granting institutions under this act. The fees are as follows: (7) For registration of an out-of-State distance education provider that is not a participant in the State Authorization Reciprocity Agreement .................5,000   .</t>
  </si>
  <si>
    <t>825-99-99-2</t>
  </si>
  <si>
    <t xml:space="preserve">The agency requires applying institutions to provide proof of being accredited and in good standing with the accrediting agency about [program/specialized accreditation information] for authorization (Baseline). The agency specifically stipulates that the institution must be accredited by an accreditor that is approved by the United States Department of Education or the Council on Higher Education Accreditation (CHEA) to fulfil the conditions of state authorization. (Threshold). </t>
  </si>
  <si>
    <t>71 P.S. § 372. Higher education regulatory restricted account
(a) The Higher Education Regulatory Restricted Account is established as a restricted account within the General Fund of the State Treasury from which the Department of Education may expend money for the purpose of the costs of administering and implementing 24 Pa.C.S. Ch. 65 (relating to private colleges, universities and seminaries) and all other costs associated with the activities of the department related to the mandated services and regulation of degree-granting institutions. The account shall consist of the fees deposited under subsection (b) and State funds appropriated for use under this section. The restricted account shall be subject to audit by the Auditor General.
(b) The Department of Education shall collect a fee for services provided to degree-granting institutions under this act. The fees are as follows: (7) For registration of an out-of-State distance education provider that is not a participant in the State Authorization Reciprocity Agreement ................. 	5,000</t>
  </si>
  <si>
    <t>826-99-99-3</t>
  </si>
  <si>
    <t>The agency does not require the metric for reauthorization/annual reporting.</t>
  </si>
  <si>
    <t>https://web.archive.org/web/20240710080923/https://www.education.pa.gov/Postsecondary-Adult/CollegeCareer/Pages/State-Authority-of-Distance-Education.aspx</t>
  </si>
  <si>
    <t>https://web.archive.org/web/20240816163627/https://govt.westlaw.com/pac/Document/ND64A81E0CE4211E78B36FC2DF0B492CD?viewType=FullText&amp;originationContext=documenttoc&amp;transitionType=CategoryPageItem&amp;contextData=(sc.Default)</t>
  </si>
  <si>
    <t>We were not able to find any references to statutes, regulations, or applications/forms for any metric that was not accreditation information.</t>
  </si>
  <si>
    <t>826-99-99-4</t>
  </si>
  <si>
    <t>826-99-99-5</t>
  </si>
  <si>
    <t>826-99-99-6</t>
  </si>
  <si>
    <t>826-99-99-7</t>
  </si>
  <si>
    <t>826-99-99-8</t>
  </si>
  <si>
    <t>826-99-99-9</t>
  </si>
  <si>
    <t>826-99-99-10</t>
  </si>
  <si>
    <t>826-99-99-11</t>
  </si>
  <si>
    <t>826-99-99-12</t>
  </si>
  <si>
    <t>826-99-99-13</t>
  </si>
  <si>
    <t>826-99-99-14</t>
  </si>
  <si>
    <t>826-99-99-15</t>
  </si>
  <si>
    <t>826-99-99-16</t>
  </si>
  <si>
    <t>826-99-99-17</t>
  </si>
  <si>
    <t>826-99-99-18</t>
  </si>
  <si>
    <t>826-99-99-19</t>
  </si>
  <si>
    <t>826-99-99-20</t>
  </si>
  <si>
    <t>826-99-99-21</t>
  </si>
  <si>
    <t>826-99-99-22</t>
  </si>
  <si>
    <t>830-3-99-1</t>
  </si>
  <si>
    <t>pa_PDE_2</t>
  </si>
  <si>
    <t>Pennsylvania Department of Education (Division of Law Enforcement Education and Trade Schools)</t>
  </si>
  <si>
    <t>pa_PDE_3</t>
  </si>
  <si>
    <t xml:space="preserve">The agency requires applying institutions to provide institutional accreditation information for authorization (Baseline). The agency specifically stipulates that the institution provide the most recent compliance letter(s) from accreditor(s) and a description of adverse findings from regulators to fulfil the conditions of state authorization. (Threshold). </t>
  </si>
  <si>
    <t>https://web.archive.org/web/20240817115012/https://www.education.pa.gov/Documents/Postsecondary-Adult/College%20and%20Career%20Education/Private%20Licensed%20Schools/License-Registration%20Renewal%20Application.xlsm</t>
  </si>
  <si>
    <t>PDE-3123 | PDE-2006</t>
  </si>
  <si>
    <t xml:space="preserve">o	PDE-3123: If the school is accredited, provide the most recent compliance letter(s) from the accreditor(s). Requires Name of Accreditor, Accreditation expiration date, Accreditation status.
o	PDE-2006: Adverse Findings from Regulators (Accreditors, SEC, USDOE, etc.)
</t>
  </si>
  <si>
    <t>The application requires the embedding of a copy of letters of compliance from any applicable accreditor (making it a 2), including other information such as date of accreditation and status with the accreditor. They also require descriptions of adverse findings from accreditors and other regulators. The administrative code authorizes the agency to require schools to complete a form, but it is not specific about accreditation. The statue only mentions a specific programmatic accreditation requirement related to definition of a private licensed school dealing with accreditation required by hospitals and nursing programs—as such, it was not included in institutional accreditation information metric.</t>
  </si>
  <si>
    <t>830-4-99-1</t>
  </si>
  <si>
    <t>pa_PDE_4</t>
  </si>
  <si>
    <t>831-3-99-2</t>
  </si>
  <si>
    <t xml:space="preserve">The agency requires applying institutions to provide programmatic accreditation information for authorization (Baseline). The agency specifically stipulates that the institution provide the most recent compliance letter(s) from accreditor(s) and a description of adverse findings from regulators to fulfil the conditions of state authorization. (Threshold). </t>
  </si>
  <si>
    <t xml:space="preserve">o	PDE-3123: If the school has programmatic accreditation, provide the most recent compliance letter(s) from the accreditor(s). Requires Name of Accreditor, Accreditation expiration date, Accreditation status.
o	PDE-2006: Adverse Findings from Regulators (Accreditors, SEC, USDOE, etc.)
</t>
  </si>
  <si>
    <t>The application requires the embedding of a copy of letters of compliance from any applicable accreditor (making it a 2), including other information such as date of accreditation and status with the accreditor. They also require descriptions of adverse findings from accreditors and other regulators. The administrative code authorizes the agency to require schools to complete a form, but it is not specific about accreditation. The statue only mentions a specific programmatic accreditation requirement related to definition of a private licensed school dealing with accreditation required by hospitals and nursing programs—as such, it was not included in programmatic accreditation information metric since it does not address information received (https://www.legis.state.pa.us/cfdocs/legis/li/uconsCheck.cfm?yr=1986&amp;sessInd=0&amp;act=174).</t>
  </si>
  <si>
    <t>831-4-99-2</t>
  </si>
  <si>
    <t>832-3-99-3</t>
  </si>
  <si>
    <t xml:space="preserve">The agency requires applying institutions to provide a copy of the catalog for authorization (Baseline). The agency specifically stipulates that the institution provide pages numbers for name and address of the school, data of publication, admission requirements and procedures, educational program objectives, clock hours required to complete a program/course, courses offered, description of facilities, policies related to absences, tardiness, or make-up work, requirements for graduation, a statement defining which credential is provided, tuition and charges, cancellation policy, refund policy, placement assistance information, student service available, school calendar, and transfer of credit information to fulfil the conditions of state authorization. (Threshold). </t>
  </si>
  <si>
    <t>Catalog (Excel Tab)</t>
  </si>
  <si>
    <t xml:space="preserve">o	Embed the catalog below
o	Complete the following list, indicating the corresponding page number where the information is located, to certify that all requirements are included within the student information publication (catalog).
	The name and address of the school.
	The date of publication—may not exceed 3 years from the date of submission. 
	Admission requirements and procedures. 
	The educational objectives of the program, including the name, occupation and level for which training is provided. 
	The number of clock hours or credit hours of instruction of each course, as well as the number of weeks or months required to complete the course or program.
	The courses offered, specifying sufficiently the subjects included to identify the coverage of the program and specifying sufficiently the modality(ies) by which the courses will be offered.
	If a course is offered both residentially/on-ground and via distance education, both course numbers are provided in the catalog
	A general description of the school’s physical facilities. 
	Policies relating to tardiness, absences, makeup work, conduct, termination and other rules of the school or reference to the policies in another school publication which contains the information. 
	The grading system. 
	Requirements for graduation. 
	A statement which clearly defines whether a certificate, diploma, AST, or ASB is awarded upon graduation. 
	A statement of tuition and other student charges related to the enrollment, or reference to the statement in another school publication which contains the information.
	A statement of the school's cancellation policy (cancellation of enrollment prior to the start of classes, including refund of fees and tuition).
	A statement of the school's refund policy (student withdrawal or school termination after the start of classes).
	A description of placement assistance, if available, to students and graduates. 
	A description of available student services, if provided. 
	A school calendar, including holidays and either beginning and ending dates of courses and programs or a statement regarding the frequency of class starting policy or reference to the calendar in another student publication which contains the information. 
	A statement concerning transfer of credits that clarifies that there is no guarantee that credits earned at the school will transfer to another institution.
</t>
  </si>
  <si>
    <t>832-4-99-3</t>
  </si>
  <si>
    <t>833-3-99-4</t>
  </si>
  <si>
    <t xml:space="preserve">The agency does not require applying institutions to provide a handbook for authorization.  </t>
  </si>
  <si>
    <t>If a handbook is the same as a catalog, then it would be a 2. However, I cannot find any reference to a handbook within the application, admin code, or statute.</t>
  </si>
  <si>
    <t>833-4-99-4</t>
  </si>
  <si>
    <t>834-3-99-5</t>
  </si>
  <si>
    <t xml:space="preserve">The agency requires applying institutions to provide specific required information as outlined by the administrative code about enrollment agreements for authorization (Baseline). The agency specifically stipulates that the institution provide required information from the administrative statute in the application, including student’s information, program information, degree type, costs, refund policy, student start date, compliant procedure, and other information to fulfil the conditions of state authorization. (Threshold). </t>
  </si>
  <si>
    <t>Enrollment Agreement (Excel Tab)</t>
  </si>
  <si>
    <t>o	Embed the Enrollment Agreement below
o	Complete the following list, indicating the corresponding page number where the information is located, to certify that all requirements are included within the student information publication (Enrollment Agreement).
	The name and address of the school the student will be attending.
	The student's name.
	The program name as approved by the Board and identified in the school’s student information publication (catalog). 
	The number of clock hours, credit hours, or lessons and the number of weeks or months required to complete the course or program.
	The type of award the student will receive upon successful completion of the program (certificate, diploma, AST, ASB).
	The costs for the following when applicable: 
•	Tuition. Total tuition for the program. For programs that include nonresident and resident training, the tuition for the nonresident training, the tuition for the resident training, and the total tuition for the complete combined program shall be stated.
•	Books and supplies. Estimated costs for books and supplies. If the costs for books and supplies are included in the tuition, this shall be clearly explained.
•	Interest or finance charges, or both. If interest or finance charges, or both, will be charged, the total amount of these charges shall be listed in accordance with Federal truth-in-lending and State retail installment requirements.
•	Room and board. If the school provides room or board, or both, for students, the enrollment agreement shall specify that a separate agreement shall be entered into for that purpose.
•	Other costs. Other costs and charges, such as an application fee, student activity fee, or laboratory fees, shall be listed.
	The terms of payment. The method and terms of payment of costs shall be clearly stated and shall comply with Federal truth-in-lending and State retail installment requirements. 
	Student's enrolled start date.
	Cancellation policy (cancellation of enrollment prior to the start of classes, including refund of fees and tuition).
	Refund policy (student withdrawal or school termination after the start of classes).
	If employment assistance is provided, an employment guarantee disclaimer must be included. 
	This disclaimer shall be printed in boldface type, in at least 10-point type. 
	Complaint procedure. A statement informing students that: 
•	There is an individual at the school to whom questions or concerns may be directed regarding the school’s satisfying the terms of the enrollment agreement. This individual shall be identified by title. 
•	The school is licensed or registered—as applicable—by the Pennsylvania State Board of Private Licensed Schools. 
•	Questions or concerns that are not satisfactorily resolved by the school may be brought to the attention of the Pennsylvania State Board of Private Licensed Schools, Division of Law Enforcement Education and Trade Schools, Pennsylvania Department of Education, 607 South Drive, Floor 3E, Harrisburg, PA 17120.
	A statement verifying that the student has received, read, and understands the school's student information publication (catalog).
	A statement acknowledging that the agreement is not binding until it is accepted by a representative of the school.
	An acknowledgement that the signers have received, read, and understands an exact copy of the fully signed enrollment agreement.
	An enrollment agreement shall be dated and signed by the applicant.
	If the applicant is a minor, the enrollment agreement shall be dated and signed by the parent or guardian. An enrollment agreement shall be dated and signed by a representative of the school (this will become the effective date).
	If the enrollment agreement is longer than one side of a single sheet of paper, each side shall clearly refer to the conditions on the other side as being part of the agreement. If more than one page is used, each page shall be numbered: page 1 of X pages, page 2 of x pages and the like.
	If t</t>
  </si>
  <si>
    <t xml:space="preserve">https://web.archive.org/web/20221006163630/http://pacodeandbulletin.gov/Display/pacode?file=/secure/pacode/data/022/chapter73/chap73toc.html&amp;d=reduce </t>
  </si>
  <si>
    <t>22 Pa. Code § 73.121 - Enrollment Agreement</t>
  </si>
  <si>
    <t xml:space="preserve">o	22 Pa. Code § 73.121. General requirement: A school shall use a written agreement, which shall be the binding contract between the school and the student. In lieu thereof, the school may use an application signed by the student, ensure that the student is provided with student information publications describing the subject matter of the contracted for instruction and a letter of acceptance by the school.
	(1)  A copy of the enrollment agreement or its alternative as set forth in this section shall be included with the school’s application for original and renewal licensure or registration.
	(2)  Two separate enrollment agreements or an alternative as set forth in this section shall be used for a nonresident program which includes voluntary resident training. Each of these agreements shall make reference to the other.
o	22 Pa. Code § 73.122. Contents of Enrollment Agreement. The enrollment agreement or its alternative shall include, but not be limited to, the following:
	The school name and address. The name and address of the school the student will be attending.
	The student’s name.
	The title of the program. The program title as approved by the Board and identified in the school’s student information publication.
	The time required. The number of clock hours or credit hours, if applicable, and the number of weeks or months required to complete the course or program.
	Certificate, diploma, or degree. The type of award the student will receive upon successful completion of the program.
	Costs. The costs for the following when applicable:
•	Tuition. Total tuition for the program. For programs that include nonresident and resident training, the tuition for the nonresident training, the tuition for the resident training, and the total tuition for the complete combined program shall be stated.
•	Books and supplies. Estimated costs for books and supplies. If the costs for books and supplies are included in the tuition, this shall be clearly explained.
•	Interest or finance charges, or both. If interest or finance charges, or both, will be charged, the total amount of these charges shall be listed in accordance with Federal truth-in-lending and State retail installment requirements.
•	Room and board. If the school provides room or board, or both, for students, the enrollment agreement shall specify that a separate agreement shall be entered into for that purpose.
•	Other costs. Other costs and charges, such as an application fee, student activity fee, or laboratory fees, shall be listed.
	The terms of payment. The method and terms of payment of costs shall be clearly stated and shall comply with Federal truth-in-lending and State retail installment requirements.
	The starting date. The starting date of the scheduled program or course for resident programs only.
	Cancellation or termination. Reference to the policies and procedures for termination or cancellation by the school or by the student contained in the school’s student information publication.
	Refund policy. Details of the school’s refund policy for cancellation or termination of an enrollment agreement.
	Employment assistance. An employment guarantee disclaimer if employment assistance is provided. This disclaimer shall be printed in boldface type, in at least 10-point type.
	Complaint procedure. A statement informing students that:
	There is an individual at the school to whom questions or concerns may be directed regarding the school’s satisfying the terms of the enrollment agreement. This individual shall be identified by title.
	The school is licensed or registered—as applicable—by the Board. Questions or concerns that are not satisfactorily resolved by the person designated above or by other school officials may be brought to the attention of the State Board of Private Licensed Schools, Pennsylvania Department of Education, 333 Market Street, Harrisburg, Pennsylvania 17126-0333.
	Receipt of the school’s student information publication. A statement </t>
  </si>
  <si>
    <t xml:space="preserve">https://web.archive.org/web/20230908062207/https://www.legis.state.pa.us/cfdocs/legis/li/uconsCheck.cfm?yr=1986&amp;sessInd=0&amp;act=174 </t>
  </si>
  <si>
    <t>Private Licensed Schools Act. Section 2 (Definitions)</t>
  </si>
  <si>
    <t>o	Private Licensed Schools Act, Section 2 (Definitions): “Enrollment agreement."  A written contract between the student and the private licensed school.”</t>
  </si>
  <si>
    <t>834-4-99-5</t>
  </si>
  <si>
    <t>835-3-99-6</t>
  </si>
  <si>
    <t xml:space="preserve">The agency requires applying institutions to provide a schedule of its tuition, fees and other costs under the school’s control in its application for original and renewal license or registration   for authorization (Baseline). The agency stipulates that the institution specifically include the metric in the enrollment agreement to fulfil state authorization conditions. (Threshold). </t>
  </si>
  <si>
    <t xml:space="preserve">o	Complete the following checklist to certify that all requirements are included.
	Costs. The costs for the following when applicable:
•	Tuition. Total tuition for the program. For programs that include nonresident and resident training, the tuition for the nonresident training, the tuition for the resident training, and the total tuition for the complete combined program shall be stated.
•	Books and supplies. Estimated costs for books and supplies. If the costs for books and supplies are included in the tuition, this shall be clearly explained.
•	Interest or finance charges, or both. If interest or finance charges, or both, will be charged, the total amount of these charges shall be listed in accordance with Federal truth-in-lending and State retail installment requirements.
•	Room and board. If the school provides room or board, or both, for students, the enrollment agreement shall specify that a separate agreement shall be entered into for that purpose.
•	Other costs. Other costs and charges, such as an application fee, student activity fee, or laboratory fees, shall be listed.
</t>
  </si>
  <si>
    <t>https://web.archive.org/web/20221006163630/http://pacodeandbulletin.gov/Display/pacode?file=/secure/pacode/data/022/chapter73/chap73toc.html&amp;d=reduce</t>
  </si>
  <si>
    <t>22 Pa. Code § 73.131| 22 Pa. Code § 73.122</t>
  </si>
  <si>
    <t xml:space="preserve">o	22 Pa. Code § 73.131. Schedule of tuition and fees.
	A school shall include a schedule of its tuition, fees and other costs under the school’s control in its application for original and renewal license or registration.
	(1)  Changes in tuition, fees and other costs under the school’s control shall be reported to the Board before they become effective.
	 (2)  Changes in tuition, fees and costs under the school’s control may not become effective for currently enrolled students unless students are notified of the change at least 60 calendar days prior to the effective date of the change.
o	22 Pa. Code § 73.122. Contents of Enrollment Agreement. The enrollment agreement or its alternative shall include, but not be limited to, the following:
	The school name and address. The name and address of the school the student will be attending.
	The student’s name.
	The title of the program. The program title as approved by the Board and identified in the school’s student information publication.
	The time required. The number of clock hours or credit hours, if applicable, and the number of weeks or months required to complete the course or program.
	Certificate, diploma, or degree. The type of award the student will receive upon successful completion of the program.
	Costs. The costs for the following when applicable:
•	Tuition. Total tuition for the program. For programs that include nonresident and resident training, the tuition for the nonresident training, the tuition for the resident training, and the total tuition for the complete combined program shall be stated.
•	Books and supplies. Estimated costs for books and supplies. If the costs for books and supplies are included in the tuition, this shall be clearly explained.
•	Interest or finance charges, or both. If interest or finance charges, or both, will be charged, the total amount of these charges shall be listed in accordance with Federal truth-in-lending and State retail installment requirements.
•	Room and board. If the school provides room or board, or both, for students, the enrollment agreement shall specify that a separate agreement shall be entered into for that purpose.
•	Other costs. Other costs and charges, such as an application fee, student activity fee, or laboratory fees, shall be listed.
</t>
  </si>
  <si>
    <t>https://web.archive.org/web/20230908062207/https://www.legis.state.pa.us/cfdocs/legis/li/uconsCheck.cfm?yr=1986&amp;sessInd=0&amp;act=174</t>
  </si>
  <si>
    <t>Private Licensed Schools Act. Section 5(a)(9)</t>
  </si>
  <si>
    <t>o	Private Licensed Schools Act, Section 5(a)(9): (a) General rule. Before any license is issued to a private school, a verified application shall be made, in writing, to the board on a form prepared and furnished by the department. The application shall require a statement showing: 9) For relicensure, statistical data on tuition rates, job placement of graduates, percentage of students completing programs of study and the level of State support for students.</t>
  </si>
  <si>
    <t>835-4-99-6</t>
  </si>
  <si>
    <t>836-3-99-7</t>
  </si>
  <si>
    <t xml:space="preserve">The agency requires applying institutions to provide a complaint procedure/policy for a students to submit grievances regarding the school’s fulfillment of the terms of the enrollment agreement for authorization (Baseline). The agency specifically stipulates that the institution includes specific information in the statement (e.g., individual to contact, licensing information, and an additional complaint option at the board level) in the enrollment agreement to fulfil the conditions of state authorization. (Threshold). </t>
  </si>
  <si>
    <t xml:space="preserve">12)  Complaint procedure. A statement informing students that:
	There is an individual at the school to whom questions or concerns may be directed regarding the school’s satisfying the terms of the enrollment agreement. This individual shall be identified by title.
	The school is licensed or registered—as applicable—by the Board. 
	Questions or concerns that are not satisfactorily resolved by the person designated above or by other school officials may be brought to the attention of the State Board of Private Licensed Schools, Pennsylvania Department of Education, 333 Market Street, Harrisburg, Pennsylvania 17126-0333.
</t>
  </si>
  <si>
    <t>: 22 Pa. Code § 73.122</t>
  </si>
  <si>
    <t xml:space="preserve">o	22 Pa. Code § 73.122. Contents of Enrollment Agreement. The enrollment agreement or its alternative shall include, but not be limited to, the following:
	(12)  Complaint procedure. A statement informing students that:
•	(i) There is an individual at the school to whom questions or concerns may be directed regarding the school’s satisfying the terms of the enrollment agreement. This individual shall be identified by title.
•	(ii) The school is licensed or registered—as applicable—by the Board. Questions or concerns that are not satisfactorily resolved by the person designated above or by other school officials may be brought to the attention of the State Board of Private Licensed Schools, Pennsylvania Department of Education, 333 Market Street, Harrisburg, Pennsylvania 17126-0333
</t>
  </si>
  <si>
    <t xml:space="preserve">While we are only interested in agency requirements for institutions, the agency is required to provide an annual Report of Complaints to state lawmakers. Private Licensed Schools Act, Section 5(a)(9) Section 4.  Powers and duties of board. The board shall submit annually to the Education Committees of the Senate and House of Representatives a report describing the types of complaints received pertaining to private licensed schools. The report shall include the source of the complaints, the status of the complaints, board action initiated and the elapsed time from the filing of the complaints until final resolution This is more aligned with the state requirements for the agency. </t>
  </si>
  <si>
    <t>836-4-99-7</t>
  </si>
  <si>
    <t>837-3-99-8</t>
  </si>
  <si>
    <t xml:space="preserve">The agency requires applying institutions to maintain student record procedures for authorization (Baseline). about [student records procedure] The agency specifically stipulates that the institution maintain a repository for student transcripts (with specific requirements) for 50 years after a student’s graduation, termination, or withdrawal as well as provide updated records annually to fulfil the conditions of state authorization. (Threshold). </t>
  </si>
  <si>
    <t>Repository (Excel Tab)</t>
  </si>
  <si>
    <t xml:space="preserve">o	A school must provide for a method of maintenance of, and access to, a student's transcript of academic performance for 50 years after graduation, termination, or withdrawal.
o	The Board utilizes a central repository for all licensed/registered schools.  Information regarding contracting with the central repository is available on our website. https://www.education.pa.gov/Postsecondary-Adult/CollegeCareer/pls/Pages/CentralRepository.aspx 
o	Embed a copy of your executed agreement with the central repository, which shall remain in effect through the school's licensure/registration renewal expiration date.
</t>
  </si>
  <si>
    <t>22 Pa. Code § 73.21 - § 73.26. Student Records</t>
  </si>
  <si>
    <t xml:space="preserve">o	22 Pa. Code § 73.21. Contents of student records. Student records must contain a transcript of academic performance, which includes student name, identifying number, program or course attended, grades for all subjects taken, date of entrance, date of graduation or withdrawal and the award received upon completion.
o	22 Pa. Code § 73.22a. Annual consolidation of student transcripts. Annually, a school shall consolidate copies of all transcripts of academic performance for all students who have graduated, terminated or withdrawn during the previous calendar year. These transcripts of academic performance, for each year, shall be stored separately in a hard copy file or printable electronic record.
o	22 Pa. Code § 73.23. Retention of transcript of academic performance. A school shall provide for a method of maintenance of and access to the transcript of academic performance for 50 years after graduation, termination or withdrawal.
o	22 Pa. Code § 73.24. Disposition of student records statement. A school shall provide the Board with a written statement setting forth arrangements for disposition of student records in the event of closure.
o	22 Pa. Code § 73.25. Content of disposition statement. (a) The statement must include the name and address of the depository, agreement of the depository and terms of the agreement. (b)  Proper disposition of student records shall be subject to approval of the Board and shall include a means of access by the student for copies of records as defined in §  73.21 (relating to contents of school records).
o	22 Pa. Code § 73.26. Recommended depositories. Unless the Board otherwise requires, the following recommended depositories for student records, in order of preference, are:
	(1)  An existing private licensed school within the same geographic area.
	(2)  A qualified professional records depository.
	(3)  An existing private licensed school outside the geographic area.
	(4)  Other depositories which are approved by the Board.
</t>
  </si>
  <si>
    <t>Private Licensed Schools Act. Section 3. The State Board of Private Licensed Schools.</t>
  </si>
  <si>
    <t xml:space="preserve">o	Private Licensed Schools Act. Section 3. The State Board of Private Licensed Schools. 
o	(b) Disposition of student records. The board shall require every applicant for initial or renewal licensure to provide a written statement describing arrangements for disposition of student records in the event of closure. It shall be the duty of the board and the department to assist in the execution of the arrangements when necessary. Priority shall be given to plans for retention of the records with existing private licensed schools in the same geographical area. ((b) deleted by amendment Nov. 27, 2019, P.L.753, No.110)
o	(b.1) Repository of student records. The following apply:
	(1) The board may enter into an agreement with a third party to establish a centralized repository of student records for all private licensed schools. If the board enters into an agreement with a third party under this paragraph, a private licensed school shall work in collaboration with the board and the third party to provide the private licensed school's student records for the centralized repository, including student records that may have been previously disclosed to the board, the third party or another private licensed school. The board may establish an annual timeline for the private licensed school to provide student records for the centralized repository.
	(2) The board or a third party authorized by the board may use current information technology systems and other means to provide the necessary security and privacy for the centralized repository of student records.
	(3) The board or a third party authorized by the board may impose reasonable fees to establish and maintain the centralized repository of student records. The board may overturn a fee imposed by a third party under this paragraph by a majority vote if the board deems the fee to be unreasonable.
	(4) A third-party centralized repository shall be required to submit to the board a plan of succession to protect and provide service for student records in the event the centralized repository ceases operation.
	(5)The third-party centralized repository shall maintain the records for 50 years from the date of graduation or withdrawal in accordance with the Family Educational Rights and Privacy Act of 1974 (Public Law 90-247, 20 U.S.C. § 1232g).
	(6) A records repository agreement submitted with an application for licensure or renewal shall remain in effect until the private licensed school fully participates in the centralized repository.
	(7) Subsection (b) shall apply until the board has:
•	(i) entered into a third-party agreement as prescribed in paragraph (1);
•	(ii) the repository is functioning; and
•	(iii) submitted to the Legislative Reference Bureau for publication as a notice in the Pennsylvania Bulletin the date the centralized repository is accepting student records.
</t>
  </si>
  <si>
    <t xml:space="preserve">Statute specifics were added to the original act in the 2019 amendment. Strong 2.
</t>
  </si>
  <si>
    <t>837-4-99-8</t>
  </si>
  <si>
    <t>838-3-99-9</t>
  </si>
  <si>
    <t xml:space="preserve">The agency requires applying institutions to notify the agency about closures within 30 calendar days for authorization (Baseline). The agency specifically stipulates that the institution provide a statement at initial and renewal describing arrangements for the disposition of student records in the event of a closure to maintain state authorization (Threshold). </t>
  </si>
  <si>
    <t xml:space="preserve">https://web.archive.org/web/20240817132150/https://www.education.pa.gov/Documents/Postsecondary-Adult/College%20and%20Career%20Education/Private%20Licensed%20Schools/Closed%20School%20Procedures.pdf   </t>
  </si>
  <si>
    <t>School Closing Procedures for Pennsylvania Private Licensed Schools</t>
  </si>
  <si>
    <t xml:space="preserve">o	Board Notification. A school must provide notification to the Board through the Division of Higher and Career Education at least 30 days prior to closing. This is required by 22 Pa. Code §73.95. Failure to notify the Board could result in a fine even after the school has closed. 
o	School Representative. The school will provide the Division staff with the name and how to contact a person who can answer questions and provide information to the Pennsylvania Department of Education after the school has closed.
o	Student Contact Information. The school will provide Division staff with a list of all current students including student name, program, term/quarter/semester, home address, social security number, and telephone number. This information will enable staff to maintain contact with the students in regard to teachouts, loan issues, and surety claims.
o	Transcripts. The school will provide the Division with a copy of the transcript of each current student. The school will provide a copy of the final transcript to each current student with instructions to keep the information in their own permanent records.
o	Student Notification. The school will send an information letter to each student to inform the student of the date the school will close and a how to reach a representative of the school who will keep students informed. In addition to the letter, schools may opt to inform students in person. Schools are advised not to post notice of school closings on the doors of the school.
o	Teachout Plan. The school must provide Division staff with a copy of a teach-out plan. The teach-out plan must include:
	Date of school closing.
	Student notification date.
	Names and contact information of schools that have agreed to conduct teach-outs.
	Details of the teach-out plan, which should include:
•	The teach-out school will complete the program of studies in which the student enrolled at the closed school.
•	The teach-out school will award the same certificate, diploma, or degree the student would have received at the closed school.
•	The teach-out school will make the award in the name of the closed school.
•	The teach-out school will charge the same remaining tuition that the students would have paid at the closed school.
•	The teach-out school will allow the students to complete their programs without an extension in program length.
•	The closed school will make student records available to the teach-out school in accordance with state and federal guidelines.
o	Transfer Arrangements. The school must provide Division staff with details regarding transfer of credit arrangements. The information must include:
	The names of other schools that have agreed to award transfer credit.
	A contact at each school that will award transfer credit.
	A copy of all written agreements regarding transfer credit.
	Note: In the case of transfer (as opposed to a teach-out), the student formally enrolls in the transfer school, completes the approved program offered by the transfer school, and receives the certificate, diploma, or approved degree offered by the transfer school.
o	Records Depository. The school will make arrangements to have records transported to the approved records depository. The school will inform Division staff when the records transfer has been completed.
</t>
  </si>
  <si>
    <t>22 Pa. Code § 73.24; 22 Pa. Code §73.95</t>
  </si>
  <si>
    <t>o	22 Pa. Code § 73.24. Disposition of student records statement. A school shall provide the Board with a written statement setting forth arrangements for disposition of student records in the event of closure.
o	22 Pa. Code § 73.95. Closure of school.
	(a) The Board shall be notified 30 days in advance if a school intends to close.
	(b) License or registration will automatically terminate if a school closes.
	(c) Reopening of a school which has closed shall be subject to the provisions of this chapter relating to license application. The application shall be considered an application for an original license.</t>
  </si>
  <si>
    <t>Private Licensed Schools Act. Section 3. The State Board of Private Licensed Schools &amp; Section 13.  Enforcement, refusal, suspension or revocation of license.</t>
  </si>
  <si>
    <t xml:space="preserve">o	Section 3. The State Board of Private Licensed Schools. (b) Disposition of student records. The board shall require every applicant for initial or renewal licensure to provide a written statement describing arrangements for disposition of student records in the event of closure. It shall be the duty of the board and the department to assist in the execution of the arrangements when necessary. Priority shall be given to plans for retention of the records with existing private licensed schools in the same geographical area. ((b) deleted by amendment Nov. 27, 2019, P.L.753, No.110)
o	Section 13.  Enforcement, refusal, suspension or revocation of license. (f) School closure. A school shall notify the board at least 30 calendar days in advance of a school closure. A license or registration shall automatically terminate when the school closes. If a school is planning to close or if the school faces a situation that could result in closure, the school must provide the board with a teach-out plan, a list of all current students with contact information and copies of current student transcripts for students who are currently enrolled. A school that is closing is responsible for ensuring completion by all current students or placement of all current students in an appropriate teach-out or transfer program, ensuring that all student academic records are securely placed in the repository of student records provided for in section 4(b.1) or with another approved repository within one week of the date of closure and providing contact information for a responsible school official for up to one year following the date of closure. ((f) added Nov. 27, 2019, P.L.753, No.110)
</t>
  </si>
  <si>
    <t xml:space="preserve">This has been scored as a 2 because the agency requires institutions to provide information/forms/records in the event of a closure (baseline) and also requires at renewal and initial authorization to provide a statement about records disposition (threshold). The records disposition statement is required to be updated with ownership changes and times as well. The agency has several documents related to closure (https://www.education.pa.gov/Documents/Postsecondary-Adult/College%20and%20Career%20Education/Private%20Licensed%20Schools/Closed%20School%20Procedures.pdf), teach-out plan agreement template/example (https://www.education.pa.gov/Postsecondary-Adult/CollegeCareer/pls/School/Pages/TeachOut.aspx; https://www.education.pa.gov/Documents/Postsecondary-Adult/College%20and%20Career%20Education/Private%20Licensed%20Schools/SAMPLE%20TEACH-OUT%20AGREEMENT.pdf); and records retention in the case of closure (https://www.education.pa.gov/Postsecondary-Adult/CollegeCareer/pls/School/Pages/default.aspx).
</t>
  </si>
  <si>
    <t>838-4-99-9</t>
  </si>
  <si>
    <t>839-3-99-10</t>
  </si>
  <si>
    <t xml:space="preserve">The agency requires applying institutions to provide a cancellation and tuition refund policy for authorization (Baseline). The agency specifically stipulates that the institution include the metric in the enrollment agreement and student catalog and has specific stipulation as to what should be included in the refund policy to fulfil the conditions of state authorization. (Threshold). </t>
  </si>
  <si>
    <t>Enrollment Agreement (Excel Tab) &amp; Catalog (Excel Tab)</t>
  </si>
  <si>
    <t xml:space="preserve">o	Enrollment Agreement. 
	Embed the Enrollment Agreement below
	Complete the following list, indicating the corresponding page number where the information is located, to certify that all requirements are included within the student information publication (Enrollment Agreement).
•	Cancellation policy (cancellation of enrollment prior to the start of classes, including refund of fees and tuition).
•	Refund policy (student withdrawal or school termination after the start of classes).
o	Catalog. 
	Embed the catalog below
	Complete the following list, indicating the corresponding page number where the information is located, to certify that all requirements are included within the student information publication (catalog).
•	A statement of the school's cancellation policy (cancellation of enrollment prior to the start of classes, including refund of fees and tuition).
•	A statement of the school's refund policy (student withdrawal or school termination after the start of classes).
</t>
  </si>
  <si>
    <t>22 Pa. Code § 73.122. Contents of Enrollment Agreement.; 22 Pa. Code § 73.134 – Refund and withdrawal policies.; 22 Pa. Code § § 73.135. Termination date; 22 Pa. Code § § 73.136. Period of refund</t>
  </si>
  <si>
    <t>o	22 Pa. Code § 73.122. Contents of Enrollment Agreement. The enrollment agreement or its alternative shall include, but not be limited to, the following:
	Cancellation or termination. Reference to the policies and procedures for termination or cancellation by the school or by the student contained in the school’s student information publication.
	Refund policy. Details of the school’s refund policy for cancellation or termination of an enrollment agreement.
o	22 Pa. Code § 73.134 – Refund and withdrawal policies. 
	(a)  Refund and withdrawal policy—resident programs of 6 weeks or longer duration.
•	(1)  For a student cancelling after the fifth calendar day following the date of enrollment as defined in § 73.132 (relating to application or registration fee) but prior to the beginning of classes, monies paid to the school shall be refunded except the nonrefundable amount of the application or registration fee as calculated in §  73.132.
•	(2)  If a student enrolls and withdraws or discontinues after the term, semester or quarter has begun but prior to completion of the term, semester or quarter, the following minimum refunds apply:
o	(i)   For a student withdrawing from or discontinuing the program during the first 7 calendar days of the term, semester or quarter, the tuition charges refunded by the school shall be at least 75% of the tuition for the term, semester or quarter.
o	(ii)   For a student withdrawing from or discontinuing the program after the first 7 calendar days, but within the first 25% of the term, semester or quarter, the tuition charges refunded by the school shall be at least 55% of the tuition for the term, semester or quarter.
o	(iii)   For a student withdrawing or discontinuing after 25% but within 50% of the term, semester or quarter, the tuition charges refunded by the school shall be at least 30% of the tuition.
o	(iv)   For a student withdrawing from or discontinuing the program after 50% of the term, semester or quarter, the student is entitled to no refund.
o	(v)   For refund computations, a term, semester or quarter may not exceed 18 weeks.
	(b)  Refund and withdrawal policy—resident programs of less than 6 weeks duration. For programs of less than 6 weeks’ duration, a formula for tuition refunds shall be based on the total clock hours of the program using the following percentages:
•	(1)  For a student completing up to and including 10% of the total clock hours, the school shall refund 90% of the total cost of the program.
•	(2)  For a student withdrawing from or discontinuing the program within the first 25% of the program, the tuition charges refunded by the school shall be at least 55% of the total cost of the program.
•	(3)  For a student withdrawing or discontinuing after 25% but within 50% of the program, the tuition charges refunded by the school shall be at least 30% of the total cost of the program.
•	(4)  For a student withdrawing or discontinuing after 50% of the program, the student is entitled to no refund.
	(c)  Refund and withdrawal policy—nonresident programs.
•	(1)  For a student cancelling after the 5th calendar day following the date of enrollment as defined in §  73.132 but prior to receipt by the school of the first completed home study lesson, monies paid to the school shall be refunded except the nonrefundable amount of the application/registration fee as calculated in §  73.132.
•	(2)  If a student enrolls and withdraws or is discontinued after submission of the first completed lesson, but prior to completion of the program, minimum refunds shall be calculated as follows:
o	(i)   Up to and including completion of the first 10% of the program, the school shall refund 90% of the total tuition.
o	(ii)   Beyond completion of 10% of the program and up to and including completion of 25% of the program, the school shall refund 75% of the total tuition.
o	(iii)   Beyond completion of 25% of the program and up to and including completion of 50% of the program, the school shall.
•	(3)  The percentage of the program completed shall be determined by comparing the number of completed lessons received for services by the school to the total number of lessons in the program.
	(d)  Refund and withdrawal policy—combined nonresident and resident program. For cancellation and settlement of the student’s account with a school offering combined nonresident training and voluntary resident training, this section and § §  73.132 and 73.133 (relating to application or registration fee; and refund in the event of rejection) apply.
•	(1)  For a program which includes voluntary resident training, the tuition for the nonresident training and the tuition for the resident training shall be separately stated on each enrollment agreement. The total of the two is the total program price and shall appear in both agreements.
•	(2)  Refund policies for both nonresident and resident training in a combination program shall be separately stated in the school’s student information publication and on the enrollment agreements.
o	22 Pa. Code § § 73.135. Termination date.  The termination date for refund computation purposes is the last date of recorded attendance of the resident student or the date the nonresident student requests cancellation.
22 Pa. Code § § 73.136. Period of refund.  Refunds shall be made within 30-calender days of the date the student fails to enter, leaves the program or fails to return from a leave of absence.</t>
  </si>
  <si>
    <t>839-4-99-10</t>
  </si>
  <si>
    <t>840-3-99-11</t>
  </si>
  <si>
    <t>The agency does not require applying institutions to contribute to a tuition Recovery Fund / Student Protection Funds.</t>
  </si>
  <si>
    <t xml:space="preserve">While the agency explicitly states the purpose of surety bonds is to cover students prepaid and unearned tuition, all aspects of the policies and forms align with the definition of a surety bond. The Pennsylvania Training Assurance Fund (PTAF) is a surety bond structure made up of more than 40 licensed schools in the state that is an alternative to a bond from a financial institution (https://www.education.pa.gov/Documents/Postsecondary-Adult/College%20and%20Career%20Education/Private%20Licensed%20Schools/Pennsylvania%20Training%20Assurance%20Fund%20Overview.pdf). </t>
  </si>
  <si>
    <t>840-4-99-11</t>
  </si>
  <si>
    <t>841-3-99-12</t>
  </si>
  <si>
    <t xml:space="preserve">The agency requires applying institutions to provide a surety bond with the current paid receipt or letter from the insurance company for authorization (Baseline). The agency specifically stipulates that the institution provide documents that indicate an institution’s bond number, the bond amount, and the policy effective date to fulfil the conditions of state authorization. (Threshold). </t>
  </si>
  <si>
    <t>https://web.archive.org/web/20240817115012/https://www.education.pa.gov/Documents/Postsecondary-Adult/College%20and%20Career%20Education/Private%20Licensed%20Schools/License-Registration%20Renewal%20Application.xlsm | https://web.archive.org/web/20240817115345/https://www.education.pa.gov/Documents/Postsecondary-Adult/College%20and%20Career%20Education/Private%20Licensed%20Schools/Surety%20Bond%20Form.pdf</t>
  </si>
  <si>
    <t>Surety Bond (Excel Tab | Surety Bond Form (PDE-1619)</t>
  </si>
  <si>
    <t xml:space="preserve">o	Surety Bond (Excel Tab): 
	Failure by a school to provide the following documentation to Board staff within 30 days of surety alteration, for any reason, will subject the school to enforcement actions for the violation of regulatory mandates. 
	Enforcement may include imposition of a civil penalty and/or suspension or revocation of school license/registration
	Surety must cover the school's main location address, as well as the addresses of all branch campuses and remote locations which is evidenced by a bond rider.
	Surety must meet the required minimum surety level, according to the school's gross tuition, in accordance with § 73.54 (b).
	Embed a current paid receipt from the insurance company that indicates your bond number, the bond amount, and the policy effective dates.
	If a paid receipt from the insurance company is not available, embed a letter from the insurance company that indicates your bond number, bond amount, and the policy effective dates.
	Notes
•	Surety bonds must utilize the PDE-1619 (12/10).
•	Original bonds must be signed in ink and include the school's raised corporate seal and witness signature.
•	Original bonds must be signed using one of the specified titles indicated at the signature line.
•	Original bonds must be signed with at least two signatures, using two different titles, even if being signed by one sole proprietor.
•	Original surety bond documents must be mailed to our offices, with all attachments, including the Power of Attorney.
o	Surety Bond Form (PDE-1619). Instructions: Submit with Application for Private School License/Registration
</t>
  </si>
  <si>
    <t>22 PA § § 73.54. Surety</t>
  </si>
  <si>
    <t xml:space="preserve">o	22 PA § § 73.54. Surety.
	(a)  Forms of surety. A school applying for a license or registration or for renewal shall include with its application evidence of surety, the purpose of which is to reimburse the unearned tuition due students whenever the licensed or registered school closes. Schools may select one of the following forms of surety or a combination thereof, in sufficient amount to meet the requirements of subsection (b):
•	(1)  Surety bond.
•	(2)  Participation in a Board-approved private surety fund.
	(b)  Levels of surety. Regardless of the form of surety selected by the school, surety shall be demonstrated to exist at the following levels:
•	(1)  For a prospective licensee applying for an original license, the required minimum surety level is $10,000.
•	(2)  For a licensee applying for a renewal license, the required minimum surety level is $10,000 for licensees with gross tuition collected during the previous fiscal year of $500,000 or less. For licensees with gross tuition collected during the previous fiscal year in excess of $500,000, the minimum surety level is $10,000 for each $500,000 or portion thereof of gross tuition collected during the previous fiscal year.
•	(3)  For a licensee applying for a renewal license, the maximum surety level is $100,000.
•	(4)  For a registered school, the minimum surety level is $10,000, with subsequent surety levels to be based on tuition generated by residents of this Commonwealth. The maximum required amount is $100,000.
	(c)  Approval. The form and level of surety established by a school are subject to the approval of the Board. Board approval constitutes a condition precedent to the granting or renewal of a license or registration.
	(d)  Alteration by school. A school may apply to the Board for alteration of its approved form or level of surety. An application for alteration of surety will be approved by the Board prior to its taking effect.
	(e)  Alteration by Board. The Board may direct that a school alter its approved form or level of surety with cause. A school which fails, within 30 days, to comply with a directive of the Board may be subject to suspension or revocation of its license or registration.
	(f)  Schools are required to maintain surety at the levels under subsection (b) throughout the period of licensure.
</t>
  </si>
  <si>
    <t>Private Licensed Schools Act. Section 7. Application for license.</t>
  </si>
  <si>
    <t xml:space="preserve">o	Private Licensed Schools Act. Section 7. Application for license.
	b)  Financial responsibility. Each private licensed or registered school shall demonstrate to the board that it has adequate resources or forms of surety available for the purpose of reimbursing unearned tuition due students whenever the licensed or registered school ceases to operate. The form of financial responsibility or surety established by the private licensed or registered school shall be subject to approval by the board. The board shall promulgate regulations under this act establishing the levels and forms of financial responsibility or surety that the private licensed or registered school is permitted to establish. Until such regulations take effect, the surety requirements in existence on the effective date of this act shall continue to be enforced.
</t>
  </si>
  <si>
    <t xml:space="preserve">The admin code on renewal requires that surety be followed based on the general section about surety in the code. There are also requirements for a new surety agreement in the event of ownership change (22 PA § 73.143). </t>
  </si>
  <si>
    <t>841-4-99-12</t>
  </si>
  <si>
    <t>842-3-99-13</t>
  </si>
  <si>
    <t xml:space="preserve">The agency requires applying institutions to provide extensive financial statements or audited financial statements in lieu of required financial information for authorization (Baseline). The agency specifically stipulates that the institution must provide audited financial statements that provide specific information (e.g., breakdown of school level information about balance sheets, income statements, disclosures, key indicators by program; and explanations for zero or negative amounts) to fulfil the conditions of state authorization. (Threshold). </t>
  </si>
  <si>
    <t>https://www.education.pa.gov/Documents/Postsecondary-Adult/College%20and%20Career%20Education/Private%20Licensed%20Schools/License-Registration%20Renewal%20Application.xlsm</t>
  </si>
  <si>
    <t>PDE-2006 | Audited Financials (Excel Tab)</t>
  </si>
  <si>
    <t xml:space="preserve">o	PDE-2006:
	Income statement
	Balance Sheet
	Disclosures
	Key Indicators
	Certification of the person completing this application
	Certification of the school’s Director
	Statement of Affirmation ((Business Officer or Stockholder)
o	Audited Financials (Excel Tab)
	Complete the income statement and balance sheet on the PDE2006 or provide audited financials. 
•	If audited financials will be provided in lieu of completing the income state and balance sheet, the audited financials must breakdown information to the school-level.
•	If audited financials will be provided in lieu of completing the income state and balance sheet, the disclosures and key indicators must still be completed on the PDE2006.
	All reporting MUST use the accrual method of accounting. Schools that participate in Title IV Federal Financial Aid must indicate the school's most recent 90-10 rate.
	Specify the Gross Tuition Revenue for the school and the page on which this information is listed.
	Embed the audited financials document.	</t>
  </si>
  <si>
    <t>22 PA § 73.52. Contents of application.; 22 PA § 73.53. Financial resources.</t>
  </si>
  <si>
    <t xml:space="preserve">o	22 PA § 73.52. Contents of application. An application for an original license or registration shall contain, at a minimum, the following prepared in a manner and form prescribed by the Board: (12) A financial report under § 73.53 (relating to financial resources).
o	22 PA § 73.53. Financial resources. The financial resources of the school shall be adequate to fulfill its obligations to its students. An applicant for school license or registration shall provide the Board with a detailed financial report. The financial report shall be filed on a form provided by the Board or in a manner acceptable to the Board. The Board may also request additional financial information to determine the financial stability of the school. Financial information provided to the Board will be confidential. The Board reserves the right to require, on 30 days’ notice, interim financial statements.
</t>
  </si>
  <si>
    <t>Private Licensed Schools Act. Section 4. Powers and Duties of the Board</t>
  </si>
  <si>
    <t>o	Private Licensed Schools Act. Section 4. Powers and Duties of the Board. (e)  Enforcement by department. The regulations promulgated by the board shall be enforced by the department. The department may submit to individual experts for review, programs and courses and financial statements proposed or offered by a school.</t>
  </si>
  <si>
    <t>This has been scored as a 2 because the PDE-2006 is the equivalent of an audited financial statement, there is a clear option for audited financial statements, and the agency has the ability to request these documents when change in ownership (22 PA § 73.143) or more frequently (quarterly) when the agency/board find it necessary. This highlights that the Pennsylvania Department of Education is asking for specific information that meets the 2 threshold, but also gives applying schools an option to reduce administrative burden.</t>
  </si>
  <si>
    <t>842-4-99-13</t>
  </si>
  <si>
    <t>843-99-99-14</t>
  </si>
  <si>
    <t xml:space="preserve">The agency requires applying (accredited) institutions to complete a site visit by the Board for initial authorization and follow-up and compliance audit visits every five years for reauthorization (Baseline). The agency specifically stipulates that the institution must allow visits without prior notice and meet the standards outlined by the Board during the site visit to fulfil the conditions of state authorization. (Threshold). </t>
  </si>
  <si>
    <t xml:space="preserve">https://web.archive.org/web/20240817143523/https://www.education.pa.gov/Documents/Postsecondary-Adult/College%20and%20Career%20Education/Private%20Licensed%20Schools/School/Compliance%20Audit%20Self-Study.xlsm </t>
  </si>
  <si>
    <t>Compliance Audit Self Study</t>
  </si>
  <si>
    <t xml:space="preserve">o	Compliance Audit Self Study. The Pennsylvania Department of Education, Division of Law Enforcement Education and Trade Schools, on behalf of the State Board of Private Licensed Schools, conducts compliance audits and site visits of licensed/registered schools, remote sites, and branch sites to verify compliance with statute, regulations, and Board policies. 
o	Complete this self-study in its entirety and submit within five business days prior to the school's scheduled compliance audit.
o	Compliance Audits will now be completed by the school submitting the Compliance Audit Self-Study, in addition to either a virtual or in-person site visit.
</t>
  </si>
  <si>
    <t xml:space="preserve">https://web.archive.org/web/20221006163630/http://pacodeandbulletin.gov/Display/pacode?file=/secure/pacode/data/022/chapter73/chap73toc.html&amp;d=reduce; https://web.archive.org/web/20240610150334/https://www.pacodeandbulletin.gov/Display/pacode?file=/secure/pacode/data/022/chapter36/chap36toc.html&amp;d=reduce </t>
  </si>
  <si>
    <t>22 PA § 73.55. Site visits. | 22 PA § 36.8. Evaluation and approval.</t>
  </si>
  <si>
    <t xml:space="preserve">o	22 PA § 73.55. Site visits. Before a school can be issued an original school license, a visit to the proposed school site will be made by members of the staff. Following the issuance of the original license, members of the staff may make return visits to the school within a relicensure period. These visits may be made without prior notice to the school. The purpose of both the initial and follow-up visits will be to verify the information contained in the application for licensure or relicensure and to insure continued compliance with the act and this chapter.
o	22 PA § 36.8. Evaluation and approval. 
	(a)  The chief administrative officer or designee of the applying institution shall be recognized by the Department as the liaison person. Negotiations for approval to operate in this Commonwealth shall be conducted with that person.
	(b)  The Department reserves the right to conduct an evaluation of the parent institution or, when applicable, its off-campus enterprises, or both.
	(c)  Following the initial approval to operate in this Commonwealth under this chapter and applicable provisions of this subpart, and after the issuance by the Department of State of a certificate of authority to operate, the institution shall be permitted to recruit and register students and begin its operation.
	(d)  During the first year of operation, a site visit shall be conducted by an evaluation committee in accordance with this chapter and this subpart.
	(e)  Materials relating to a site visit shall be received by the Department at least 60 calendar days prior to the site visit.
	(f)  Department site visits may be conducted jointly with other accrediting or approving agencies, but decisions and recommendations must be arrived at independently by the Department evaluation committee. Site visit costs pertinent to the request of the applicant shall be borne by the applicant.
	(g)  Following submission of the evaluation committee’s report to the institution, the institution shall within 60-calendar days of the receipt of the report file its response with the Department. Upon receiving a response satisfactory to the Department, the Department will publish its intent to approve the enterprise in the Pennsylvania Bulletin at least 30 days before the date of approval. The decision of the Secretary regarding approval of the enterprise will be rendered within 60-calendar days of publication of the notice in the Pennsylvania Bulletin. If a protest or objection is received, the Department will conduct hearing procedures in accordance with 1 Pa. Code Part II (relating to General Rules of Administrative Practice and Procedure) before making a final determination regarding the application.
	(h)  If an enterprise is not approved, the institution shall close its operation on a timetable to be established by the Department. The Department will take appropriate legal action against a foreign corporation operating an educational enterprise in this Commonwealth without the express written approval of the Secretary.
	(i)  If an institution is approved to operate an educational enterprise in this Commonwealth, it shall file periodic progress reports as deemed necessary by the Department. The educational enterprise may be evaluated for cause at any time and will be reevaluated every 5 years in accordance with this subpart and this chapter. If the institution fails to maintain its enterprise according to this subpart and this chapter, authority to operate in this Commonwealth will be revoked as provided by 24 Pa.C.S. § 6506(a) (relating to visitation of institutions and revocation of authority).
	(j)  To withdraw from its approved enterprise in this Commonwealth, a foreign corporation shall have the approval of the Secretary and shall be in compliance with § § 31.71 and 31.72 (relating to notification; obligations).
</t>
  </si>
  <si>
    <t>Private School License Act. Section 12.  Requirements for licensure and operation.</t>
  </si>
  <si>
    <t xml:space="preserve">o	Private School License Act. Section 12.  Requirements for licensure and operation. (a)  Inspection. No private school may be granted a license or permitted to continue to operate under a granted license unless it permits the board and its representatives to inspect the school or classes and makes available to the board, at any time when requested to do so, full information pertaining to the operation of the school. </t>
  </si>
  <si>
    <t>The frequency of site visits are the only difference between PDE_3 and PDE_4. Compliance audits are scheduled one year following initial licensure/registration approval, and then once every 3 years for unaccredited schools and once every 5 years for nationally and/or regionally accredited schools. 
Strong 2. While compliance audits do not necessarily align with renewal in every instance, the site visit documents and self-studies align with what would occur on the visit. Because there are other regulations noting the site visits can occur at renewal, at the time of compliance audits, or without notice, the agency has discretion to conduct site visits at a highly stringent level. The school will be notified in advance of a scheduled compliance audit and will be directed to complete the Compliance Audit Self-Study.  The self-study must then be submitted by the specified deadline, prior to the school's scheduled compliance audit. Compliance audit site visits may be conducted virtually at the time of the audit; however, a physical site visit may be conducted as well at another time.  Physical site visits may be unannounced. Information is included in the administrative code on foreign corporations as related to going on site visits with accreditation agencies, which seems like an effort to reduce administrative burden.</t>
  </si>
  <si>
    <t>844-3-99-15</t>
  </si>
  <si>
    <t xml:space="preserve">The agency requires applying institutions to provide information about enrollment, persistence, graduation, and job placement rates (e.g., ending student population, students on leave, attrition rate, and graduation rate) for authorization (Baseline). The agency specifically stipulates that the institution provide program-level information for the latest reporting period to fulfil the conditions of state authorization. (Threshold). </t>
  </si>
  <si>
    <t>PDE-2006 (Excel Tab). Key Indicators</t>
  </si>
  <si>
    <t xml:space="preserve">o	PDE-2006 (Excel Tab). Key Indicators 
	List all Board-approved programs for the school, even if the program is not currently being offered (students are not being enrolled) and/or the program is not listed in the school catalog.  If it is on the school's PDE-3808 Program Profile it needs to be listed here.
	 [For each program] List all Board-approved programs
•	Program Name
•	Is program currently accredited (Yes/No)
•	Ending student population
•	Students on Temporary Leave
•	Attrition Rate
•	Graduation Rate
•	Placement Rate
</t>
  </si>
  <si>
    <t>844-3-99-16</t>
  </si>
  <si>
    <t>844-4-99-15</t>
  </si>
  <si>
    <t>844-4-99-16</t>
  </si>
  <si>
    <t>845-3-99-17</t>
  </si>
  <si>
    <t xml:space="preserve">The agency requires applying institutions to provide information about graduation rates (e.g., ending student population, students on leave, attrition rate, and graduation rate) for authorization (Baseline). The agency specifically stipulates that the institution provide program-level information for the latest reporting period to fulfil the conditions of state authorization. (Threshold). </t>
  </si>
  <si>
    <t xml:space="preserve">o	PDE-2006 (Excel Tab). Key Indicators 
	List all Board-approved programs for the school, even if the program is not currently being offered (students are not being enrolled) and/or the program is not listed in the school catalog.  If it is on the school's PDE-3808 Program Profile it needs to be listed here.
	 [For each program] List all Board-approved programs
•	Program Name
•	Is program currently accredited (Yes/No)
•	Ending student population
•	Students on Temporary Leave
•	Attrition Rate
•	Graduation Rate
•	Placement Rate
</t>
  </si>
  <si>
    <t xml:space="preserve">Clear 2 for program-level outcomes. Even if institutions substitute PDE-2006 with audited financial statements, they are required to complete the key indicators section (Renewal Application; PDE-2006 Tab). There are clear definitions provided in the financial report guidelines (https://www.education.pa.gov/Documents/Postsecondary-Adult/College%20and%20Career%20Education/Private%20Licensed%20Schools/Financial%20Report%20Instructions.pdf). </t>
  </si>
  <si>
    <t>845-4-99-17</t>
  </si>
  <si>
    <t>846-3-99-18</t>
  </si>
  <si>
    <t xml:space="preserve">The agency requires applying institutions to provide information about job placement rates (e.g., ending student population, students on leave, attrition rate, and graduation rate) for authorization (Baseline). The agency specifically stipulates that the institution provide program-level information for the latest reporting period to fulfil the conditions of state authorization. (Threshold). </t>
  </si>
  <si>
    <t>846-4-99-18</t>
  </si>
  <si>
    <t>847-3-99-19</t>
  </si>
  <si>
    <t xml:space="preserve">The agency requires applying institutions to provide cohort default rate information for reauthorization (Baseline). They specifically request the default rate for the past three years for authorization (Threshold). </t>
  </si>
  <si>
    <t xml:space="preserve">o	PDE-2006 (Excel Tab). Disclosures
	 If audited financials will be provided in lieu of completing the income state and balance sheet, the disclosures below must still be completed.
	Default Rate for Past 3 Years. . . . . . . . . . . . . . . . . . . . . . . . . . . . . . . .Year_____ Rate____
</t>
  </si>
  <si>
    <t>Scored as a 2 because of the longitudinal aspect of the last 3 years.</t>
  </si>
  <si>
    <t>847-4-99-19</t>
  </si>
  <si>
    <t>848-3-99-20</t>
  </si>
  <si>
    <t>848-4-99-20</t>
  </si>
  <si>
    <t>849-3-99-21</t>
  </si>
  <si>
    <t xml:space="preserve">The agency does not require applying institutions to provide debt-to-income ratio for authorization. </t>
  </si>
  <si>
    <t>849-4-99-21</t>
  </si>
  <si>
    <t>850-3-99-22</t>
  </si>
  <si>
    <t xml:space="preserve">The agency does not require applying institutions to provide a State Licensing / Professional Certification Examination Passage Rate for authorization. </t>
  </si>
  <si>
    <t>850-4-99-22</t>
  </si>
  <si>
    <t>851-3-99-1</t>
  </si>
  <si>
    <t>851-3-99-2</t>
  </si>
  <si>
    <t>851-3-99-3</t>
  </si>
  <si>
    <t>851-3-99-4</t>
  </si>
  <si>
    <t>851-3-99-5</t>
  </si>
  <si>
    <t>851-3-99-6</t>
  </si>
  <si>
    <t>851-3-99-9</t>
  </si>
  <si>
    <t>851-3-99-10</t>
  </si>
  <si>
    <t>851-3-99-11</t>
  </si>
  <si>
    <t>851-3-99-12</t>
  </si>
  <si>
    <t>851-3-99-14</t>
  </si>
  <si>
    <t>851-3-99-19</t>
  </si>
  <si>
    <t>851-3-99-20</t>
  </si>
  <si>
    <t>851-3-99-21</t>
  </si>
  <si>
    <t>851-3-99-22</t>
  </si>
  <si>
    <t>851-4-99-1</t>
  </si>
  <si>
    <t>851-4-99-2</t>
  </si>
  <si>
    <t>851-4-99-3</t>
  </si>
  <si>
    <t>851-4-99-4</t>
  </si>
  <si>
    <t>851-4-99-5</t>
  </si>
  <si>
    <t>851-4-99-6</t>
  </si>
  <si>
    <t>851-4-99-9</t>
  </si>
  <si>
    <t>851-4-99-10</t>
  </si>
  <si>
    <t>851-4-99-11</t>
  </si>
  <si>
    <t>851-4-99-12</t>
  </si>
  <si>
    <t>851-4-99-14</t>
  </si>
  <si>
    <t>851-4-99-19</t>
  </si>
  <si>
    <t>851-4-99-20</t>
  </si>
  <si>
    <t>851-4-99-21</t>
  </si>
  <si>
    <t>851-4-99-22</t>
  </si>
  <si>
    <t>852-3-99-7</t>
  </si>
  <si>
    <t>852-4-99-7</t>
  </si>
  <si>
    <t>853-3-99-8</t>
  </si>
  <si>
    <t>The agency requires applying institutions to provide records annually for authorization (Baseline). The agency specifically stipulates that all licensed/registered schools will be required to annually upload the prior academic year's transcripts no later than September 30 of the same year in the Verify system (Threshold).</t>
  </si>
  <si>
    <t xml:space="preserve">https://www.education.pa.gov/Documents/Postsecondary-Adult/College%20and%20Career%20Education/Private%20Licensed%20Schools/Central%20Repository%20FAQ.pdf | https://web.archive.org/web/20240817155115/https://www.education.pa.gov/Documents/Postsecondary-Adult/College%20and%20Career%20Education/Private%20Licensed%20Schools/PLStranscript-upload.csv </t>
  </si>
  <si>
    <t>Central Repository FAQ &amp; Reference Guide | Master Default Transcript (CSV)</t>
  </si>
  <si>
    <t xml:space="preserve">o	Central Repository FAQ &amp; Reference Guide.
	Open School Agreements with the Central Repository (FAQ)
	New School Applicant Agreements with the Central Repository (FAQ)
	Closed School Records with the Central Repository (FAQ)
	Transcripts (FAQ)
o	Master Default Transcript (CSV)
	Student First Name
	Student Last Name
	DOB (MM/DD/YYYY)
	Transcript File Name
	Last four of SSN
	Student ID
	Student Status
	 Start Year
	End Year
</t>
  </si>
  <si>
    <t>This is scored similarly to the reauthorization processes because the statute and administrative rules are the same basis. Schools are required to provide these records every year through the central repository document and information. Extensive information is provided on the agency’s website: https://www.education.pa.gov/Postsecondary-Adult/CollegeCareer/pls/Pages/CentralRepository.aspx. Specific mentions of the statutes reported are included on the website: In accordance with 24 P.S. §6504 (b.1) the Board has entered into an agreement with a third-party to establish a central repository for Private Licensed Schools' student transcripts.  The central repository contract for the State Board of Private Licensed Schools is with Verif-y.</t>
  </si>
  <si>
    <t>853-4-99-8</t>
  </si>
  <si>
    <t>854-3-99-13</t>
  </si>
  <si>
    <t>The agency does require financial information for the annual statistics report (Section 1 – Financial Information), but it does not amount to an audit or comparable level of detail. Additionally, while the agency can require institutions to submit quarterly financial reporting, it is not a requirement for all institutions. As such, we are scoring this as a 0 since it is not an aspect of normal annual reporting requirements. Nevertheless, the discretion afforded to the agency to require quarterly reports (https://www.education.pa.gov/Postsecondary-Adult/CollegeCareer/pls/Pages/Quarterly-Financial-Reporting.aspx) cannot be understated.</t>
  </si>
  <si>
    <t>854-4-99-13</t>
  </si>
  <si>
    <t>856-3-99-15</t>
  </si>
  <si>
    <t xml:space="preserve">The agency requires applying institutions to provide enrollment, persistence, and graduation data annually to the Board for authorization (Baseline). The agency specifically stipulates that the institution provide the data with specific reporting requirements at the program level during the previous and current year to fulfil the conditions of state authorization. (Threshold). </t>
  </si>
  <si>
    <t>https://web.archive.org/web/20240815175339/https://www.education.pa.gov/Documents/Postsecondary-Adult/College%20and%20Career%20Education/Private%20Licensed%20Schools/Annual%20Report%20Instruction%20Manual.pdf</t>
  </si>
  <si>
    <t>Annual Statistical Report Instruction Manual. Section 5 – Unduplicated Headcount Enrollment by Students’ Status as of June 30 (Graduates)</t>
  </si>
  <si>
    <t xml:space="preserve">o	Section 5 – Unduplicated Headcount Enrollment by Students’ Status as of June 30 (Graduates). 
	Unduplicated Headcount: Report each student in only one cell of the matrix.
•	Each cell represents a category; all categories are mutually exclusive.
•	Report each student according to their status at the end of the reporting period.
	Contract Training: Include students enrolled through contract training if the anticipated date of completion fell within the reporting period at the time of enrollment.
•	If a student received contract training in a Board-approved program or course, report the enrollment on the line for that program or course. Otherwise, report under "Non-Board-Approved."
	Number Enrolled to Graduate Between July 1 - June 30:
•	Report all students who enrolled with a scheduled graduation date during the reporting period.
•	For two-year programs, this includes all students who enrolled two years ago in cohorts scheduled to graduate during this reporting period.
•	It also includes students who transferred into the school with an anticipated graduation date during the reporting period.
•	This number includes students who withdrew, took a leave of absence, took time off, or repeated courses and delayed graduation.
•	It does not include students who are currently enrolled at the school with initial anticipated dates of graduation that are after the end of the reporting period.
	Graduated Between July 1 and June 30:
•	Report the number of students reported in "Number Enrolled to Graduate Between July 1 and June 30" who graduated during the reporting period.
•	The number who graduated cannot exceed the number who were enrolled to graduate.
•	A student who enrolled with an anticipated graduation date in an earlier reporting period who successfully graduated during this reporting period is not reported here in either column.
	Withdrew Between July 1 and June 30:
•	Report the number of students reported in "Number Enrolled to Graduate Between July 1 and June 30" who withdrew during the reporting period.
•	The number who graduated plus the number who withdrew cannot exceed the number reported as enrolled to graduate.
•	The number who graduated plus the number who withdrew may be less than the number enrolled to graduate if students took a leave of absence, repeated courses, or cut back to part-time study.
</t>
  </si>
  <si>
    <t>Private Licensed Schools Act. Section 4. Powers and duties of board.</t>
  </si>
  <si>
    <t xml:space="preserve">o	Section 4. Powers and duties of board.
	Statistical report. The board shall submit annually to the Education Committees of the Senate and House of Representatives a report containing statistical data on tuition rates, job placement of graduates and percentage of students completing programs of study. Private licensed or registered schools shall submit this information to the department by September 30 of each year for the preceding academic year ending June 30. ((d) amended Nov. 27, 2019, P.L.753, No.110).
</t>
  </si>
  <si>
    <t xml:space="preserve">Including the annual report from the board to lawmakers in this case because it is a compilation of the statistic reports submitted by institutions. </t>
  </si>
  <si>
    <t>856-3-99-16</t>
  </si>
  <si>
    <t>856-3-99-17</t>
  </si>
  <si>
    <t>856-4-99-15</t>
  </si>
  <si>
    <t>856-4-99-16</t>
  </si>
  <si>
    <t>856-4-99-17</t>
  </si>
  <si>
    <t>857-3-99-18</t>
  </si>
  <si>
    <t xml:space="preserve">The agency requires applying institutions to provide graduation rate data annually to the Board for authorization (Baseline). The agency specifically stipulates that the institution graduation rate data with specific reporting requirements at the program level during the previous and current year to fulfil the conditions of state authorization. (Threshold). </t>
  </si>
  <si>
    <t>Annual Statistical Report Instruction Manual. Section 6 – Placement of Students Graduated Between July 1 and June 30</t>
  </si>
  <si>
    <t xml:space="preserve">o	Section 6 – Placement of Students Graduated Between July 1 and June 30
	Unduplicated Headcount: Identify each student only once.
•	Each cell represents a category; all categories are mutually exclusive.
	Total Grads: The graduates Section 6 pertains to are not the same graduates reported in Section 5.
•	The graduates reported in Section 5 graduated during the reporting period.
•	The graduates reported in Section 6 graduated in the previous reporting period, i.e., the academic year prior to this reporting period.
•	For your convenience, the number of graduates your school reported last year loads automatically on your survey form.
•	Report the employment status of these graduates from the previous reporting period as of the end of the current reporting period.
	New Schools: New schools (i.e., those initially licensed or registered during the reporting period) should not report placement data this year; they should leave this Section blank.
•	New schools will need to report next year.
	Placement Categories
•	Employed in Related Fields: Graduates who are employed in a field of work related to their field of study at the school and whose employment or promotion is a result of the training. Graduates who had a position in the field prior to the training and who remained in that position and at the same level following training should be reported under "Other."
•	Employed in Unrelated Fields: Graduates who are employed in a field of work that is not related to their field of study at the school.
•	Continuing Postsecondary Education: Graduates who enrolled at another institution of postsecondary education.
•	Entered Military Services: Graduates who enlisted in any of the armed services of the United States.
•	Not Employed but Seeking Employment: Graduates who are not currently employed but are actively looking for employment.
•	Not Available for or Not Seeking Employment: Graduates who, for whatever reason, do not desire employment and are not seeking it. This category also includes graduates who took the program or course for self-improvement without the aim of seeking employment.
•	Other: Graduates whose employment circumstances are known by the school but do not fit into the other categories.
•	Unknown: Graduates whose employment circumstances are not known by the school.
</t>
  </si>
  <si>
    <t>Including the annual report from the board to lawmakers in this case because it is a compilation of the statistic reports submitted by institutions. This represents a good example of when requirements are targeting reauthorization/annual reporting processes and not requiring institutions initially authorized to do the same.</t>
  </si>
  <si>
    <t>857-4-99-18</t>
  </si>
  <si>
    <t>858-99-99-1</t>
  </si>
  <si>
    <t xml:space="preserve">The agency requires applying institutions to provide proof of being accredited and in good standing with the accrediting agency about [institutional accreditation information] for authorization (Baseline). The agency specifically stipulates that the institution must be accredited by an accreditor that is approved by the United States Department of Education or the Council on Higher Education Accreditation (CHEA) to fulfill the conditions of state authorization. (Threshold). </t>
  </si>
  <si>
    <t>https://bit.ly/pa_PDE_2_Renewal_Application</t>
  </si>
  <si>
    <t>Application is located behind a paywalled system that requires institutions to reach out to the PDE to gain access. In the application, this metric is located on page 3 in the process section.</t>
  </si>
  <si>
    <t>Education Enterprises must be accredited by an accrediting body recognized by the United States Department of Education and acceptable to PDE, and comply with all applicable laws and regulations including, but not limited to, the citations above, the Pennsylvania School Code, local and state building codes and regulations, all safety and security requirements, federal and state reporting requirements, equal opportunity laws, and access and accommodations for special needs.</t>
  </si>
  <si>
    <t>https://web.archive.org/web/20240719155912/https://www.legis.state.pa.us/cfdocs/legis/LI/consCheck.cfm?txtType=HTM&amp;ttl=24&amp;div=0&amp;chpt=65</t>
  </si>
  <si>
    <t xml:space="preserve">24 PS § 6503.1.  Change of designation to university. (a) General Rule. </t>
  </si>
  <si>
    <t xml:space="preserve">24 PS § 6503.1.  Change of designation to university. (a)  General rule.
(5)  That, during the preceding ten years, the institution has maintained accreditation by the Middle States Commission on Higher Education or another regional accrediting body recognized by the United States Department of Education.
(6)  That the accreditation status of the institution is in good standing and is in compliance with all standards imposed by the Middle States Commission on Higher Education or other regional accrediting body, including, but not limited to, periodic reviews and evaluations.
</t>
  </si>
  <si>
    <t xml:space="preserve">Application states that Education Enterprises must be accredited. </t>
  </si>
  <si>
    <t>859-99-99-2</t>
  </si>
  <si>
    <t xml:space="preserve">Although the application states that Educational Enterprises must be accredited, it does not specify that this requirement includes programmatic accreditation. Based on this, I have not ranked this above a 0, even though it may be captured, but it is not clearly noted and I am not going to make a positive assumption. </t>
  </si>
  <si>
    <t>860-99-99-3</t>
  </si>
  <si>
    <t>We were not able to find any references to statutes, regulations, or applications/forms for any metric that was not accreditation information or site visits.</t>
  </si>
  <si>
    <t>860-99-99-4</t>
  </si>
  <si>
    <t>860-99-99-5</t>
  </si>
  <si>
    <t>860-99-99-6</t>
  </si>
  <si>
    <t>860-99-99-7</t>
  </si>
  <si>
    <t>860-99-99-8</t>
  </si>
  <si>
    <t>860-99-99-9</t>
  </si>
  <si>
    <t>860-99-99-10</t>
  </si>
  <si>
    <t>860-99-99-11</t>
  </si>
  <si>
    <t>860-99-99-12</t>
  </si>
  <si>
    <t>860-99-99-13</t>
  </si>
  <si>
    <t>860-99-99-15</t>
  </si>
  <si>
    <t>860-99-99-16</t>
  </si>
  <si>
    <t>860-99-99-17</t>
  </si>
  <si>
    <t>860-99-99-18</t>
  </si>
  <si>
    <t>860-99-99-19</t>
  </si>
  <si>
    <t>860-99-99-20</t>
  </si>
  <si>
    <t>860-99-99-21</t>
  </si>
  <si>
    <t>860-99-99-22</t>
  </si>
  <si>
    <t>861-99-99-14</t>
  </si>
  <si>
    <t xml:space="preserve">The agency requires applying institutions to provide an evaluation committee access to the school site during the evaluation process about [site visits] for authorization (Baseline). The agency specifically stipulates that the institution provide housing and transportation costs for team members from the evaluation committee and the department may conduct site visits jointly with other accrediting or approving agencies to fulfil the conditions of state authorization. (Threshold). </t>
  </si>
  <si>
    <t>An on-site visit may be conducted as part of the evaluation process. It is the applicant’s responsibility to host the team members, including transportation, tolls, and lodging costs.</t>
  </si>
  <si>
    <t>22 Pa. § 36.8. Evaluation and approval.</t>
  </si>
  <si>
    <t>22 Pa. § 36.8. Evaluation and approval.
(d) During the first year of operation, a site visit shall be conducted by an evaluation committee in accordance with this chapter and this subpart.
(e) Materials relating to a site visit shall be received by the Department at least 60 calendar days prior to the site visit.
(f) Department site visits may be conducted jointly with other accrediting or approving agencies, but decisions and recommendations must be arrived at independently by the Department evaluation committee. Site visit costs pertinent to the request of the applicant shall be borne by the applicant.</t>
  </si>
  <si>
    <t>Unique approach to codifying the agency’s ability to go on site visits with other approving agencies and accrediting bodies.</t>
  </si>
  <si>
    <t>862-99-99-1</t>
  </si>
  <si>
    <t>There are additional reporting requirements beyond the primary state authorization or renewal process, but they are not metrics that we collect (e.g., sexual assault statistics).</t>
  </si>
  <si>
    <t>862-99-99-2</t>
  </si>
  <si>
    <t>862-99-99-3</t>
  </si>
  <si>
    <t>862-99-99-4</t>
  </si>
  <si>
    <t>862-99-99-5</t>
  </si>
  <si>
    <t>862-99-99-6</t>
  </si>
  <si>
    <t>862-99-99-7</t>
  </si>
  <si>
    <t>862-99-99-8</t>
  </si>
  <si>
    <t>862-99-99-9</t>
  </si>
  <si>
    <t>862-99-99-10</t>
  </si>
  <si>
    <t>862-99-99-11</t>
  </si>
  <si>
    <t>862-99-99-12</t>
  </si>
  <si>
    <t>862-99-99-13</t>
  </si>
  <si>
    <t>862-99-99-14</t>
  </si>
  <si>
    <t>862-99-99-15</t>
  </si>
  <si>
    <t>862-99-99-16</t>
  </si>
  <si>
    <t>862-99-99-17</t>
  </si>
  <si>
    <t>862-99-99-18</t>
  </si>
  <si>
    <t>862-99-99-19</t>
  </si>
  <si>
    <t>862-99-99-20</t>
  </si>
  <si>
    <t>862-99-99-21</t>
  </si>
  <si>
    <t>862-99-99-22</t>
  </si>
  <si>
    <t>863-99-99-14</t>
  </si>
  <si>
    <t xml:space="preserve">The agency requires applying (nonaccredited) institutions to complete a site visit by the Board for initial authorization and follow-up and compliance audit visits every three years for reauthorization (Baseline). The agency specifically stipulates that the institution must allow visits without prior notice and meet the standards outlined by the Board during the site visit to fulfil the conditions of state authorization. (Threshold). </t>
  </si>
  <si>
    <t xml:space="preserve">https://web.archive.org/web/20240817143523/https://www.education.pa.gov/Documents/Postsecondary-Adult/College%20and%20Career%20Education/Private%20Licensed%20Schools/School/Compliance%20Audit%20Self-Study.xlsm | https://web.archive.org/web/20240831142459/https://www.education.pa.gov/Postsecondary-Adult/CollegeCareer/pls/School/Pages/default.aspx </t>
  </si>
  <si>
    <t>Compliance Audit Self Study | School Resources (Compliance Dropdown)</t>
  </si>
  <si>
    <t>Compliance Audit Self Study. The Pennsylvania Department of Education, Division of Law Enforcement Education and Trade Schools, on behalf of the State Board of Private Licensed Schools, conducts compliance audits and site visits of licensed/registered schools, remote sites, and branch sites to verify compliance with statute, regulations, and Board policies. 
- Complete this self-study in its entirety and submit within five business days prior to the school's scheduled compliance audit.
- Compliance Audits will now be completed by the school submitting the Compliance Audit Self-Study, in addition to either a virtual or in-person site visit.
School Resources (Compliance Dropdown): Compliance audits are scheduled one year following initial licensure/registration approval, and then once every 3 years for unaccredited schools and once every 5 years for nationally and/or regionally accredited schools. The school will be notified in advance of a scheduled compliance audit and will be directed to complete the Compliance Audit Self-Study. The self-study must then be submitted by the specified deadline, prior to the school's scheduled compliance audit. Compliance audit site visits may be conducted virtually at the time of the audit; however, a physical site visit may be conducted as well at another time.  Physical site visits may be unannounced.</t>
  </si>
  <si>
    <t>22 PA § 73.55. Site visits. Before a school can be issued an original school license, a visit to the proposed school site will be made by members of the staff. Following the issuance of the original license, members of the staff may make return visits to the school within a relicensure period. These visits may be made without prior notice to the school. The purpose of both the initial and follow-up visits will be to verify the information contained in the application for licensure or relicensure and to ensure continued compliance with the act and this chapter.
22 PA § 36.8. Evaluation and approval:
(a) The chief administrative officer or designee of the applying institution shall be recognized by the Department as the liaison person. Negotiations for approval to operate in this Commonwealth shall be conducted with that person.
(b) The Department reserves the right to conduct an evaluation of the parent institution or, when applicable, its off-campus enterprises, or both.
(c) Following the initial approval to operate in this Commonwealth under this chapter and applicable provisions of this subpart, and after the issuance by the Department of State of a certificate of authority to operate, the institution shall be permitted to recruit and register students and begin its operation.
(d) During the first year of operation, a site visit shall be conducted by an evaluation committee in accordance with this chapter and this subpart.
(e) Materials relating to a site visit shall be received by the Department at least 60 calendar days prior to the site visit.
(f) Department site visits may be conducted jointly with other accrediting or approving agencies, but decisions and recommendations must be arrived at independently by the Department evaluation committee. Site visit costs pertinent to the request of the applicant shall be borne by the applicant.
(g) Following submission of the evaluation committee’s report to the institution, the institution shall within 60 calendar days of the receipt of the report file its response with the Department. Upon receiving a response satisfactory to the Department, the Department will publish its intent to approve the enterprise in the Pennsylvania Bulletin at least 30 days before the date of approval. The decision of the Secretary regarding approval of the enterprise will be rendered within 60 calendar days of publication of the notice in the Pennsylvania Bulletin. If a protest or objection is received, the Department will conduct hearing procedures in accordance with 1 Pa. Code Part II (relating to General Rules of Administrative Practice and Procedure) before making a final determination regarding the application.
(h) If an enterprise is not approved, the institution shall close its operation on a timetable to be established by the Department. The Department will take appropriate legal action against a foreign corporation operating an educational enterprise in this Commonwealth without the express written approval of the Secretary.
(i) If an institution is approved to operate an educational enterprise in this Commonwealth, it shall file periodic progress reports as deemed necessary by the Department. The educational enterprise may be evaluated for cause at any time and will be reevaluated every 5 years in accordance with this subpart and this chapter. If the institution fails to maintain its enterprise according to this subpart and this chapter, authority to operate in this Commonwealth will be revoked as provided by 24 Pa.C.S. § 6506(a) (relating to visitation of institutions and revocation of authority).
(j) To withdraw from its approved enterprise in this Commonwealth, a foreign corporation shall have the approval of the Secretary and shall be in compliance with § § 31.71 and 31.72 (relating to notification; obligations).</t>
  </si>
  <si>
    <t xml:space="preserve">Private School License Act. Section 12.  Requirements for licensure and operation. (a)  Inspection. No private school may be granted a license or permitted to continue to operate under a granted license unless it permits the board and its representatives to inspect the school or classes and makes available to the board, at any time when requested to do so, full information pertaining to the operation of the school. </t>
  </si>
  <si>
    <t>The frequency of site visits is the only difference between PDE_3 and PDE_4. Compliance audits are scheduled one year following initial licensure/registration approval, and then once every 3 years for unaccredited schools and once every 5 years for nationally and/or regionally accredited schools. 
Strong 2. While compliance audits do not necessarily align with renewal in every instance, the site visit documents and self-studies align with what would occur on the visit. Because there are other regulations noting the site visits can occur at renewal, at the time of compliance audits, or without notice, the agency has discretion to conduct site visits at a highly stringent level. The school will be notified in advance of a scheduled compliance audit and will be directed to complete the Compliance Audit Self-Study.  The self-study must then be submitted by the specified deadline, prior to the school's scheduled compliance audit. Compliance audit site visits may be conducted virtually at the time of the audit; however, a physical site visit may be conducted as well at another time.  Physical site visits may be unannounced. Information is included in the administrative code on foreign corporations as related to going on site visits with accreditation agencies, which seems like an effort to reduce administrative burden.</t>
  </si>
  <si>
    <t>1322-99-99-1</t>
  </si>
  <si>
    <t>The agency does not require the institution to report information beyond the renewal process.</t>
  </si>
  <si>
    <t>1322-99-99-2</t>
  </si>
  <si>
    <t>1322-99-99-3</t>
  </si>
  <si>
    <t>1322-99-99-4</t>
  </si>
  <si>
    <t>1322-99-99-5</t>
  </si>
  <si>
    <t>1322-99-99-6</t>
  </si>
  <si>
    <t>1322-99-99-7</t>
  </si>
  <si>
    <t>1322-99-99-8</t>
  </si>
  <si>
    <t>1322-99-99-9</t>
  </si>
  <si>
    <t>1322-99-99-10</t>
  </si>
  <si>
    <t>1322-99-99-11</t>
  </si>
  <si>
    <t>1322-99-99-12</t>
  </si>
  <si>
    <t>1322-99-99-13</t>
  </si>
  <si>
    <t>1322-99-99-14</t>
  </si>
  <si>
    <t>1322-99-99-15</t>
  </si>
  <si>
    <t>1322-99-99-16</t>
  </si>
  <si>
    <t>1322-99-99-17</t>
  </si>
  <si>
    <t>1322-99-99-18</t>
  </si>
  <si>
    <t>1322-99-99-19</t>
  </si>
  <si>
    <t>1322-99-99-20</t>
  </si>
  <si>
    <t>1322-99-99-21</t>
  </si>
  <si>
    <t>1322-99-99-22</t>
  </si>
  <si>
    <t>1820-99-0-1</t>
  </si>
  <si>
    <t>Rhode Island</t>
  </si>
  <si>
    <t>ri_RIPOC</t>
  </si>
  <si>
    <t>Rhode Island Office of the Postsecondary Commissioner</t>
  </si>
  <si>
    <t>ri_RIPOC_1</t>
  </si>
  <si>
    <t>Council on Postsecondary Education</t>
  </si>
  <si>
    <t>The agency does not require renewal or reporting.</t>
  </si>
  <si>
    <t>https://web.archive.org/web/20250301235916/https://webserver.rilegislature.gov/Statutes/TITLE16/16-40/INDEX.htm</t>
  </si>
  <si>
    <t>https://web.archive.org/web/20250301235318/https://riopc.edu/wp-content/uploads/2023/04/A5_-Regualtions-governing-Institutions-of-Higher-Education-Operation-in-Rhode-Island.pdf</t>
  </si>
  <si>
    <t>1820-99-0-2</t>
  </si>
  <si>
    <t>1820-99-0-3</t>
  </si>
  <si>
    <t>1820-99-0-4</t>
  </si>
  <si>
    <t>1820-99-0-5</t>
  </si>
  <si>
    <t>1820-99-0-6</t>
  </si>
  <si>
    <t>1820-99-0-7</t>
  </si>
  <si>
    <t>1820-99-0-8</t>
  </si>
  <si>
    <t>1820-99-0-9</t>
  </si>
  <si>
    <t>1820-99-0-10</t>
  </si>
  <si>
    <t>1820-99-0-11</t>
  </si>
  <si>
    <t>1820-99-0-12</t>
  </si>
  <si>
    <t>1820-99-0-13</t>
  </si>
  <si>
    <t>1820-99-0-14</t>
  </si>
  <si>
    <t>1820-99-0-15</t>
  </si>
  <si>
    <t>1820-99-0-16</t>
  </si>
  <si>
    <t>1820-99-0-17</t>
  </si>
  <si>
    <t>1820-99-0-18</t>
  </si>
  <si>
    <t>1820-99-0-19</t>
  </si>
  <si>
    <t>1820-99-0-20</t>
  </si>
  <si>
    <t>1820-99-0-21</t>
  </si>
  <si>
    <t>1820-99-0-22</t>
  </si>
  <si>
    <t>1820-99-1-1</t>
  </si>
  <si>
    <t>1820-99-1-2</t>
  </si>
  <si>
    <t>1820-99-1-3</t>
  </si>
  <si>
    <t>1820-99-1-4</t>
  </si>
  <si>
    <t>1820-99-1-5</t>
  </si>
  <si>
    <t>1820-99-1-6</t>
  </si>
  <si>
    <t>1820-99-1-7</t>
  </si>
  <si>
    <t>1820-99-1-8</t>
  </si>
  <si>
    <t>1820-99-1-9</t>
  </si>
  <si>
    <t>1820-99-1-10</t>
  </si>
  <si>
    <t>1820-99-1-11</t>
  </si>
  <si>
    <t>1820-99-1-12</t>
  </si>
  <si>
    <t>1820-99-1-13</t>
  </si>
  <si>
    <t>1820-99-1-14</t>
  </si>
  <si>
    <t>1820-99-1-15</t>
  </si>
  <si>
    <t>1820-99-1-16</t>
  </si>
  <si>
    <t>1820-99-1-17</t>
  </si>
  <si>
    <t>1820-99-1-18</t>
  </si>
  <si>
    <t>1820-99-1-19</t>
  </si>
  <si>
    <t>1820-99-1-20</t>
  </si>
  <si>
    <t>1820-99-1-21</t>
  </si>
  <si>
    <t>1820-99-1-22</t>
  </si>
  <si>
    <t>1821-99-99-1</t>
  </si>
  <si>
    <t>ri_RIPOC_3</t>
  </si>
  <si>
    <t>Accredited Nonprofit Out-of-State Degree-Granting Institutions</t>
  </si>
  <si>
    <t>https://web.archive.org/web/20250302002546/https://riopc.edu/wp-content/uploads/2023/02/A3_Distance_Learning.pdf</t>
  </si>
  <si>
    <t>https://archive.ph/3Ilxj</t>
  </si>
  <si>
    <t>1821-99-99-2</t>
  </si>
  <si>
    <t>1821-99-99-3</t>
  </si>
  <si>
    <t>1821-99-99-4</t>
  </si>
  <si>
    <t>1821-99-99-5</t>
  </si>
  <si>
    <t>1821-99-99-6</t>
  </si>
  <si>
    <t>1821-99-99-7</t>
  </si>
  <si>
    <t>1821-99-99-8</t>
  </si>
  <si>
    <t>1821-99-99-9</t>
  </si>
  <si>
    <t>1821-99-99-10</t>
  </si>
  <si>
    <t>1821-99-99-11</t>
  </si>
  <si>
    <t>1821-99-99-12</t>
  </si>
  <si>
    <t>1821-99-99-13</t>
  </si>
  <si>
    <t>1821-99-99-14</t>
  </si>
  <si>
    <t>1821-99-99-15</t>
  </si>
  <si>
    <t>1821-99-99-16</t>
  </si>
  <si>
    <t>1821-99-99-17</t>
  </si>
  <si>
    <t>1821-99-99-18</t>
  </si>
  <si>
    <t>1821-99-99-19</t>
  </si>
  <si>
    <t>1821-99-99-20</t>
  </si>
  <si>
    <t>1821-99-99-21</t>
  </si>
  <si>
    <t>1821-99-99-22</t>
  </si>
  <si>
    <t>1822-99-99-1</t>
  </si>
  <si>
    <t>The agency requires institutions to provide the name of the institutional accreditor for renewal (Baseline).</t>
  </si>
  <si>
    <t>https://archive.ph/Ucgbi</t>
  </si>
  <si>
    <t>Non-SARA Application</t>
  </si>
  <si>
    <t>o Non-SARA Application
- Accredited by</t>
  </si>
  <si>
    <t>1823-99-99-2</t>
  </si>
  <si>
    <t>1823-99-99-3</t>
  </si>
  <si>
    <t>1823-99-99-4</t>
  </si>
  <si>
    <t>1823-99-99-5</t>
  </si>
  <si>
    <t>1823-99-99-6</t>
  </si>
  <si>
    <t>1823-99-99-7</t>
  </si>
  <si>
    <t>1823-99-99-8</t>
  </si>
  <si>
    <t>1823-99-99-9</t>
  </si>
  <si>
    <t>1823-99-99-10</t>
  </si>
  <si>
    <t>1823-99-99-11</t>
  </si>
  <si>
    <t>1823-99-99-12</t>
  </si>
  <si>
    <t>1823-99-99-14</t>
  </si>
  <si>
    <t>1823-99-99-16</t>
  </si>
  <si>
    <t>1823-99-99-17</t>
  </si>
  <si>
    <t>1823-99-99-18</t>
  </si>
  <si>
    <t>1823-99-99-19</t>
  </si>
  <si>
    <t>1823-99-99-20</t>
  </si>
  <si>
    <t>1823-99-99-21</t>
  </si>
  <si>
    <t>1823-99-99-22</t>
  </si>
  <si>
    <t>1824-99-99-13</t>
  </si>
  <si>
    <t>The agency reserves the right to force an institution to provide audited financial statements.</t>
  </si>
  <si>
    <t>1825-99-99-15</t>
  </si>
  <si>
    <t>The agency requires institutions to provide enrollment metrics (institution FTE from IPEDS) for renewal (Baseline).</t>
  </si>
  <si>
    <t>o Non-SARA Application
- Institution FTE Latest IPEDS</t>
  </si>
  <si>
    <t>1826-99-99-1</t>
  </si>
  <si>
    <t>ri_RIPOC_4</t>
  </si>
  <si>
    <t>https://web.archive.org/web/20250302010746/https://riopc.edu/wp-content/uploads/2023/02/A6_Proprietary-Regulations_010423-1.pdf</t>
  </si>
  <si>
    <t>1826-99-99-2</t>
  </si>
  <si>
    <t>1826-99-99-3</t>
  </si>
  <si>
    <t>1826-99-99-4</t>
  </si>
  <si>
    <t>1826-99-99-5</t>
  </si>
  <si>
    <t>1826-99-99-6</t>
  </si>
  <si>
    <t>1826-99-99-7</t>
  </si>
  <si>
    <t>1826-99-99-8</t>
  </si>
  <si>
    <t>1826-99-99-9</t>
  </si>
  <si>
    <t>1826-99-99-10</t>
  </si>
  <si>
    <t>1826-99-99-11</t>
  </si>
  <si>
    <t>1826-99-99-12</t>
  </si>
  <si>
    <t>1826-99-99-13</t>
  </si>
  <si>
    <t>1826-99-99-14</t>
  </si>
  <si>
    <t>1826-99-99-15</t>
  </si>
  <si>
    <t>1826-99-99-16</t>
  </si>
  <si>
    <t>1826-99-99-17</t>
  </si>
  <si>
    <t>1826-99-99-18</t>
  </si>
  <si>
    <t>1826-99-99-19</t>
  </si>
  <si>
    <t>1826-99-99-20</t>
  </si>
  <si>
    <t>1826-99-99-21</t>
  </si>
  <si>
    <t>1826-99-99-22</t>
  </si>
  <si>
    <t>2089-99-99-1</t>
  </si>
  <si>
    <t>The agency requires statements of accreditation information (institution and program) for renewal (Baseline). The agency specifically stipulates the institution describe whether they have the necessary accreditation information and provide the information in the catalog (Threshold).</t>
  </si>
  <si>
    <t>https://web.archive.org/web/20250311125706/https://riopc.edu/wp-content/uploads/2023/05/Annual_Renewal_Application_2023_2024.pdf</t>
  </si>
  <si>
    <t>Application for Renewal of Proprietary School Approval</t>
  </si>
  <si>
    <t>o Application for Renewal of Proprietary School Approval
☐ Statement regarding school’s accreditation status and approvals from external agencies, including effective dates.
☐ One copy of the current school catalog. Write or type the following statement on the cover of the catalog, “This is to certify this catalog as being true and correct in content and policy.” Immediately under the statement, you must sign your name and date.</t>
  </si>
  <si>
    <t>o Annual Renewal Application - III: Approval Procedures for Proprietary Schools
o Annual Renewal Application - V: Standards for the operations of proprietary schools</t>
  </si>
  <si>
    <t xml:space="preserve">o Annual Renewal Application - III: Approval Procedures for Proprietary Schools  
Annual renewal of approval  
A school seeking annual renewal of approval must be in operation and must make application to OPC by July 31. Only complete applications will be reviewed. Any school making an application for renewal of approval shall submit the following materials:  
9. A statement concerning any accreditation or approval granted the school by a recognized state or federal agency or association;  
11. One copy of the current school catalog;  
o Annual Renewal Application - V: Standards for the operations of proprietary schools
Standard 6: Instructional Programs  
6.7. A school must provide each student enrolled in a program that requires state licensure or other certification with specific information about the following:  
c. Whether the program has received the necessary approval or accreditation for students completing the program to apply for all required licenses or credentials.  
Standard 14: School Catalog and Related Materials  
14.1. Schools must provide to students, and to prospective students, information that is complete, accurate, and not misleading. The information provided must be sufficient to enable prospective students to make rational decisions about enrolling in the school and to enable enrolled students to understand their rights and responsibilities as students in the school. In order to provide this information and to comply with the disclosure requirements outlined in Standards 1-13 of these regulations, each school must establish, publish, and disseminate to students and to prospective students upon request materials including, but not limited to, official catalogs and other materials which contain:  
c. Statement of accreditation, if appropriate; </t>
  </si>
  <si>
    <t>2089-99-99-2</t>
  </si>
  <si>
    <t>2090-99-99-3</t>
  </si>
  <si>
    <t>The agency requires a copy of the catalog for renewal (Baseline). The agency specifically stipulates the institution provide a list of items and consumer protection metrics in the catalog (Threshold).</t>
  </si>
  <si>
    <t>o Application for Renewal of Proprietary School Approval
☐ One copy of the current school catalog. Write or type the following statement on the cover of the catalog, “This is to certify this catalog as being true and correct in content and policy.” Immediately under the statement, you must sign your name and date.</t>
  </si>
  <si>
    <t xml:space="preserve">o Annual Renewal Application - III: Approval Procedures for Proprietary Schools  
Annual renewal of approval  
A school seeking annual renewal of approval must be in operation and must make application to OPC by July 31. Only complete applications will be reviewed. Any school making an application for renewal of approval shall submit the following materials:  
11. One copy of the current school catalog;  
o Annual Renewal Application - V: Standards for the operations of proprietary schools
Standard 14: School Catalog and Related Materials  
14.1. Schools must provide to students, and to prospective students, information that is complete, accurate, and not misleading. The information provided must be sufficient to enable prospective students to make rational decisions about enrolling in the school and to enable enrolled students to understand their rights and responsibilities as students in the school. In order to provide this information and to comply with the disclosure requirements outlined in Standards 1-13 of these regulations, each school must establish, publish, and disseminate to students and to prospective students upon request materials including, but not limited to, official catalogs and other materials which contain:
a. Full legal name, address, and telephone number of the school;  
b. Date of publication;  
c. Statement of accreditation, if appropriate;  
d. Description of physical facilities;  
e. Description of room and board accommodations, if any;  
f. Admission and graduation requirements;  
g. Attendance policies;  
h. Grading system;  
i. Student conduct policies;  
j. Conditions for withdrawal and dismissal;  
k. Grounds for termination by the school (e.g., lack of satisfactory academic progress, nonpayment) and procedures for termination by the student;  
l. Course and program descriptions;  
m. Descriptions of instructors and their credentials;  
n. Schedules of tuition and fees;  
o. Course cancellation policies;  
p. Academic calendar showing semesters or terms, normal enrollment dates, vacation periods, and holidays;  
q. Refund policies;  
r. Sources of and rules and procedures relating to financial aid;  
s. Descriptions of complaint policies and procedures;  
t. Procedures for access to student records;  
u. Procedures for students with disabilities;  
v. Descriptions of placement and other student services;  
w. All other student policies and procedures promulgated by the school, including those required by these regulations, or required by other state or federal regulations.  </t>
  </si>
  <si>
    <t>2091-99-99-4</t>
  </si>
  <si>
    <t>2091-99-99-11</t>
  </si>
  <si>
    <t>2091-99-99-19</t>
  </si>
  <si>
    <t>2091-99-99-20</t>
  </si>
  <si>
    <t>2091-99-99-21</t>
  </si>
  <si>
    <t>2092-99-99-5</t>
  </si>
  <si>
    <t>The agency requires a copy of the enrollment agreement for renewal (Baseline). The agency specifically stipulates the institution provide a list of items and consumer protection metrics in the agreement as well as require by-program enrollment agreement (if available) (Threshold).</t>
  </si>
  <si>
    <t xml:space="preserve"> Application for Renewal of Proprietary School Approval</t>
  </si>
  <si>
    <t>o Application for Renewal of Proprietary School Approval
☐ One copy of the current student enrollment agreement (for each program, if separate).</t>
  </si>
  <si>
    <t>o Annual Renewal Application - III: Approval Procedures for Proprietary Schools  
Annual renewal of approval  
A school seeking annual renewal of approval must be in operation and must make application to OPC by July 31. Only complete applications will be reviewed. Any school making an application for renewal of approval shall submit the following materials:  
10. One copy of the current student enrollment agreement;  
o Annual Renewal Application - V: Standards for the operations of proprietary schools
Standard 3: Policies and procedures relating to student rights and responsibilities
3.6. Students must be provided with copies of all documents they sign (e.g., enrollment agreements, adjustments to enrollment agreements, and financial aid applications).
Standard 14: School Catalog and Related Materials  
14.2. Each school will have a student enrollment agreement that all students will sign. All students will receive a copy of the signed agreement, and a copy will be maintained in the student’s file. At a minimum, this document must include:  
a. Course or program title, certificate to be awarded, and length of time normally required to complete the program as identified in the school catalog;  
b. Costs (tuition, fees, books, supplies, and all other costs) and method and terms of payment;  
c. Starting and ending dates and class schedule (e.g., full-time, part-time, day, evening);  
d. Refund policy;  
e. Acknowledgment that the student has read, understands, and has received a completed, signed copy of the agreement;  
f. Signature and date line for the student and a representative of the school.  
14.3. Any changes made to a student’s enrollment agreement during the course of attendance will be documented in writing. This document will be signed by both the student and a representative of the school; a copy will be supplied to the student, and a copy will be maintained in the student’s file.  
14.4. The school will notify OPC and affected students of substantial changes in any of the items in Standards 14.1 or 14.2 and must indicate in writing whether any of the items are subject to change.</t>
  </si>
  <si>
    <t>2093-99-99-6</t>
  </si>
  <si>
    <t>The agency requires the tuition and fee schedule for renewal (Baseline). The agency specifically stipulates the information is provided in the catalog and enrollment agreement (Threshold).</t>
  </si>
  <si>
    <t>o Application for Renewal of Proprietary School Approval
☐ One copy of the current student enrollment agreement (for each program, if separate).
☐ One copy of the current school catalog. Write or type the following statement on the cover of the catalog, “This is to certify this catalog as being true and correct in content and policy.” Immediately under the statement, you must sign your name and date.</t>
  </si>
  <si>
    <t xml:space="preserve">o Annual Renewal Application - III: Approval Procedures for Proprietary Schools  
Annual renewal of approval  
A school seeking annual renewal of approval must be in operation and must make application to OPC by July 31. Only complete applications will be reviewed. Any school making an application for renewal of approval shall submit the following materials:  
10. One copy of the current student enrollment agreement;
11. One copy of the current school catalog;  
o Annual Renewal Application - V: Standards for the operations of proprietary schools
Standard 4: Tuition and Fees, Payment Arrangements, and Scholarships  
4.1. All tuition, fees, and other charges must be stated in the school catalog, brochures, and student enrollment agreement.  
4.2. In the catalog, the methods of payment that are available to enrolling students must be described. If student financing is available through any arrangement or agreement between the school and a lending institution, the complete terms of such arrangement or agreement must be submitted to OPC. In addition, if any form of financing is available at the school, all charges and the true annual percentage interest rate and the names and addresses of the lending institutions must be submitted to OPC.  
4.3. School-based scholarship programs may be offered provided the terms of the programs are published and submitted to OPC for prior approval.  
Standard 14: School Catalog and Related Materials  
14.1. Schools must provide to students, and to prospective students, information that is complete, accurate, and not misleading. The information provided must be sufficient to enable prospective students to make rational decisions about enrolling in the school and to enable enrolled students to understand their rights and responsibilities as students in the school. In order to provide this information and to comply with the disclosure requirements outlined in Standards 1-13 of these regulations, each school must establish, publish, and disseminate to students and to prospective students upon request materials including, but not limited to, official catalogs and other materials which contain:
n. Schedules of tuition and fees;  
14.2. Each school will have a student enrollment agreement that all students will sign. All students will receive a copy of the signed agreement, and a copy will be maintained in the student’s file. At a minimum, this document must include:  
b. Costs (tuition, fees, books, supplies, and all other costs) and method and terms of payment;  </t>
  </si>
  <si>
    <t>2094-99-99-7</t>
  </si>
  <si>
    <t>The agency requires a student complaint policy for renewal (Baseline). The agency specifically stipulates the information is provided in the catalog for renewal (Threshold).</t>
  </si>
  <si>
    <t>o Annual Renewal Application - III: Approval Procedures for Proprietary Schools  
Annual renewal of approval  
A school seeking annual renewal of approval must be in operation and must make application to OPC by July 31. Only complete applications will be reviewed. Any school making an application for renewal of approval shall submit the following materials:  
11. One copy of the current school catalog;  
o Annual Renewal Application - V: Standards for the operations of proprietary schools
Standard 3: Policies and procedures relating to student rights and responsibilities
3.5. Rules and procedures pertaining to complaints must describe how student and/or third-party complaints, both academic and nonacademic, are filed and investigated and how the school will attempt to resolve complaints. These procedures should address at least the following:  
a. Steps students and/or third-party individuals may take to file a complaint, including alternative individuals to whom the complaint may be made (if the complaint pertains to the person who would normally hear complaints);  
b. Steps and schedule the school will follow in investigating and resolving the complaint;  
c. Due process, appeals procedures, and assurances available to students and/or third-party individuals who file complaints.  
The school shall provide an explicit response to all complaints and maintain comprehensive records of all complaints and their resolutions. These records must be made available to OPC upon request. All students and/or third-party individuals who file complaints with OPC will be initially directed to follow the school’s complaint procedure. The complaint should be addressed in a timely manner and the result should be conveyed to the complainant in writing with a copy to OPC. If following that procedure fails to resolve the issue, OPC will then refer students and/or third-party individuals with complaints related to federal laws and regulations to the appropriate federal or state agency; individuals with complaints relevant to accrediting agency standards will be referred to the accrediting agency.
Standard 14: School Catalog and Related Materials  
14.1. Schools must provide to students, and to prospective students, information that is complete, accurate, and not misleading. The information provided must be sufficient to enable prospective students to make rational decisions about enrolling in the school and to enable enrolled students to understand their rights and responsibilities as students in the school. In order to provide this information and to comply with the disclosure requirements outlined in Standards 1-13 of these regulations, each school must establish, publish, and disseminate to students and to prospective students upon request materials including, but not limited to, official catalogs and other materials which contain:
s. Descriptions of complaint policies and procedures;</t>
  </si>
  <si>
    <t>2095-99-99-8</t>
  </si>
  <si>
    <t xml:space="preserve">o Annual Renewal Application - III: Approval Procedures for Proprietary Schools  
Annual renewal of approval  
A school seeking annual renewal of approval must be in operation and must make application to OPC by July 31. Only complete applications will be reviewed. Any school making an application for renewal of approval shall submit the following materials:  
11. One copy of the current school catalog;  
o Annual Renewal Application - V: Standards for the operations of proprietary schools
Standard 3: Policies and procedures relating to student rights and responsibilities
Standard 11: Records  
11.1. Schools must maintain student records according to all state and federal requirements pertaining to confidentiality and accessibility. Students must be informed of their right to access their files.  
11.2. In a format and form approved by OPC, appropriate student records must be established and maintained, including:  
a. An accurate and current academic transcript that contains:  
1. The student’s name;  
2. Dates of attendance and completion or termination;  
3. The total number of credit/clock hours earned at the school and of credit/clock hours granted for coursework completed at other institutions;  
4. Program of study and dates of enrollment for each course or unit of instruction;  
5. Grades for each course or unit of instruction and an explanation of the grading system; and  
6. Credential granted.  
b. Accurate and current financial aid records that contain:  
1. The student’s name and permanent address;  
2. Dates of attendance and completion or termination;  
3. All financial aid the student receives at the school;  
4. Notes on financial aid counseling received by the student;  
5. All records relating to federal student financial aid, as required by the U.S. Department of Education.  
c. Copy of the student enrollment agreement and other documents relating to payment for educational services.  
d. Records of payments received from and refunds made to the student.  
e. Transcripts must be maintained in perpetuity, and financial aid records must be maintained according to regulations established by the funding source. Other student records, including student enrollment agreements, and records of payments and refunds, must be maintained for at least five years.  
11.3. Student records and other pertinent data must be available as requested by OPC.  
11.4. Transcripts must be made available on request to students who have fulfilled their contractual obligations to the school.  
11.5. Records must be securely maintained and protected against flood, fire, theft, vandalism, and other perils. OPC must be informed of where student and other records are housed and of any changes in the location of said records.  
Standard 14: School Catalog and Related Materials  
14.1. Schools must provide to students, and to prospective students, information that is complete, accurate, and not misleading. The information provided must be sufficient to enable prospective students to make rational decisions about enrolling in the school and to enable enrolled students to understand their rights and responsibilities as students in the school. In order to provide this information and to comply with the disclosure requirements outlined in Standards 1-13 of these regulations, each school must establish, publish, and disseminate to students and to prospective students upon request materials including, but not limited to, official catalogs and other materials which contain:
t. Procedures for access to student records;  </t>
  </si>
  <si>
    <t>RIGL § 16-40-16. Student records and school closings — Notice of closing.</t>
  </si>
  <si>
    <t xml:space="preserve">o RIGL § 16-40-16. Student records and school closings — Notice of closing.
(a) In the event that a private school shall close, provision must be made for continued access to student academic and attendance records. Records of elementary school students shall be sent to the receiving school, except that records of elementary and secondary parochial schools shall be sent to the catholic school office.  
(b) When a private secondary school closes, the school shall obtain the approval of the commissioner of elementary and secondary education as to the disposition of the attendance and academic records of the students.  
(c) Within thirty (30) days of the closing of a private postsecondary school, the person having care, custody and control of the records shall obtain the approval of the commissioner of higher education as to the disposition of student records.  
(d) The department of elementary and secondary education and the office of higher education may promulgate regulations for the custody and disposition of student records of private schools that cease operation.  
(e) No private academy, college, university, or other institution of higher education shall be permitted to close without first notifying the current students, any persons who have pre-paid tuition and deposits with the school, and the board of education of the impending closure of the school.  
(1) Such notice shall be provided in writing at least thirty (30) calendar days prior to the closing of the school, and shall include instructions on the procedures to be implemented:  
(i) To return any pre-paid tuition and/or other deposits to the students and/or persons who have made such deposits and tuition payments and for which instruction time will not be provided; and  
(ii) To furnish students and the office of higher education with transcripts of courses, grades and credits and any other pertinent academic records regarding said students.  
(2) In the event a private academy, college, university, or other institution of higher education closes and does not provide the thirty (30) day notice as set forth in the preceding subsection, the private entity may be subject to a fine and/or other penalties as determined by the board of education.  </t>
  </si>
  <si>
    <t>The statute for records is connected to closure plans.</t>
  </si>
  <si>
    <t>2096-99-99-9</t>
  </si>
  <si>
    <t>The agency requires a school closure plan for renewal (Baseline). The agency specifically stipulates the information is provided at the time of application for renewal with stipulations about what should happen in the event of a closure (Threshold).</t>
  </si>
  <si>
    <t>o Application for Renewal of Proprietary School Approval
☐ Schools must have a School Closure/Teach-Out Plan approved by RIOPC that includes specific provisions for the teaching out of currently enrolled students and the disposition of all student records in the event of closure (see Standard 13 of the regulations for more information). This plan must be renewed and approved each year. If another school agrees to assist with the teach-out plan, signatures from each proprietary school that is part of the agreement must be included.</t>
  </si>
  <si>
    <t>o Annual Renewal Application - III: Approval Procedures for Proprietary Schools  
Annual renewal of approval  
A school seeking annual renewal of approval must be in operation and must make application to OPC by July 31. Only complete applications will be reviewed. Any school making an application for renewal of approval shall submit the following materials:  
12. Catastrophic events, school closure and teach-out plan signed and dated by participating parties;  
o Annual Renewal Application - V: Standards for the operations of proprietary schools
Standard 13: Catastrophic Events, School Closures, and Teach-Out Plan  
13.1. Pursuant to RIGL §16-40-16, in the event that a private postsecondary school shall close, provision must be made for continued access to student academic and attendance records. In addition, within thirty (30) days of the closing, the person having care, custody, and control of the records shall obtain the approval of the commissioner of postsecondary education as to the disposition of student records.  
13.2. No private postsecondary school shall be permitted to close without first notifying the current students, any persons who have pre-paid tuition and deposits with the school, and the board of education of the impending closure of the school.  
a. Such notice shall be provided in writing at least thirty (30) calendar days prior to the closing of the school, and shall include instructions on the procedures to be implemented:  
1. To return any pre-paid tuition and/or other deposits to the students and/or persons who have made such deposits and tuition payments and for which instruction time will not be provided; and  
2. To furnish students and the office of higher education with transcripts of courses, grades and credits, and any other pertinent academic records regarding said students.  
b. In the event a private academy, college, university, or other institution of higher education closes and does not provide the thirty (30) day notice as set forth in the preceding subsection, the private entity may be subject to a fine and/or other penalties as determined by the board of education.</t>
  </si>
  <si>
    <t>o RIGL § 16-40-16. Student records and school closings — Notice of closing.
(a) In the event that a private school shall close, provision must be made for continued access to student academic and attendance records. Records of elementary school students shall be sent to the receiving school, except that records of elementary and secondary parochial schools shall be sent to the catholic school office.  
(b) When a private secondary school closes, the school shall obtain the approval of the commissioner of elementary and secondary education as to the disposition of the attendance and academic records of the students.  
(c) Within thirty (30) days of the closing of a private postsecondary school, the person having care, custody and control of the records shall obtain the approval of the commissioner of higher education as to the disposition of student records.  
(d) The department of elementary and secondary education and the office of higher education may promulgate regulations for the custody and disposition of student records of private schools that cease operation.  
(e) No private academy, college, university, or other institution of higher education shall be permitted to close without first notifying the current students, any persons who have pre-paid tuition and deposits with the school, and the board of education of the impending closure of the school.  
(1) Such notice shall be provided in writing at least thirty (30) calendar days prior to the closing of the school, and shall include instructions on the procedures to be implemented:  
(i) To return any pre-paid tuition and/or other deposits to the students and/or persons who have made such deposits and tuition payments and for which instruction time will not be provided; and  
(ii) To furnish students and the office of higher education with transcripts of courses, grades and credits and any other pertinent academic records regarding said students.  
(2) In the event a private academy, college, university, or other institution of higher education closes and does not provide the thirty (30) day notice as set forth in the preceding subsection, the private entity may be subject to a fine and/or other penalties as determined by the board of education.</t>
  </si>
  <si>
    <t>Great requirement.</t>
  </si>
  <si>
    <t>2097-99-99-10</t>
  </si>
  <si>
    <t>The agency requires the tuition refund policy for renewal (Baseline). The agency specifically stipulates the information is provided in the catalog and enrollment agreement (Threshold).</t>
  </si>
  <si>
    <t xml:space="preserve">o Annual Renewal Application - III: Approval Procedures for Proprietary Schools  
Annual renewal of approval  
A school seeking annual renewal of approval must be in operation and must make application to OPC by July 31. Only complete applications will be reviewed. Any school making an application for renewal of approval shall submit the following materials:  
10. One copy of the current student enrollment agreement;
11. One copy of the current school catalog;  
o Annual Renewal Application - V: Standards for the operations of proprietary schools
Standard 5: Refund Policy  
Each school must maintain and publish in the catalog and student enrollment agreements a clear and concise policy for the refund of the unused portion of tuition, fees, and other charges in the event the student fails to enter the course, withdraws, or is discontinued at any time prior to completion of the program. The policy must contain the following:  
5.1. In the case of a potential student who requests cancellation and/or refund within three business days from signing the student enrollment agreement and before classes have begun, the school must cancel the application and refund in full all monies paid to the school.  
5.2. In the case of a potential student whose enrollment application is rejected by the school, the school must cancel the application and refund in full all monies paid to the school.  
5.3. Refunds must be based on the period of enrollment computed on the basis of course time expressed in clock hours and/or credit hours.  
5.4. The effective date for refund purposes must be:  
a. If the student is terminated by the school, the last day of attendance; or  
b. If the student withdraws, the earliest of the following:  
1. Postmarked date of written notice from the student, or  
2. Ten school days following the last day of attendance.  
5.5. If tuition is collected in advance of entrance and if the student does not enter the school, not more than $100.00 may be retained by the school.  
5.6. For courses of one year (12 calendar months) in duration or less, in cases of termination or withdrawal after classes commence, the minimum refund policy must provide a student with at least the following:  
...
5.8. Refunds of extra expense to the student (such as instructional supplies, tools, student activities, laboratory fees, service charges, rentals, deposits, and all other such ancillary miscellaneous charges where items are separately stated and shown in the data furnished to the student before enrollment) must be made in a manner equivalent to that described above for tuition. Costs of supplies and materials actually used by the student need not be refunded.  
5.9. Refunds must be made within 30 days after the effective date of termination or cancellation.  
5.10. In all cases, the student must receive the most generous refund possible. If a school is accredited by an accrediting agency recognized by the U.S. Department of Education, the accrediting agency’s refund policy will prevail if that refund is more generous to the student than the refund required by R.I. law and these regulations. Otherwise, the R.I. refund will prevail.
Standard 14: School Catalog and Related Materials  
14.1. ...In order to provide this information and to comply with the disclosure requirements outlined in Standards 1-13 of these regulations, each school must establish, publish, and disseminate to students and to prospective students upon request materials including, but not limited to, official catalogs and other materials which contain:
q. Refund policies;  
14.2. Each school will have a student enrollment agreement that all students will sign. All students will receive a copy of the signed agreement, and a copy will be maintained in the student’s file. At a minimum, this document must include:  
d. Refund policy;  </t>
  </si>
  <si>
    <t>2098-99-99-12</t>
  </si>
  <si>
    <t>The agency requires a surety bond for renewal (Baseline). The agency specifically stipulates that evidence must be shown to the agency that the surety company has an A rating for renewal (Threshold).</t>
  </si>
  <si>
    <t>o Application for Renewal of Proprietary School Approval
☐ Evidence of continued bonding through the upcoming year. Bonding requirements are described in Standard 10.4 of the regulations. Include the formula the school uses to calculate the amount of the bond and the reasonableness of the data used in the calculation.</t>
  </si>
  <si>
    <t>o Annual Renewal Application - III: Approval Procedures for Proprietary Schools  
Annual renewal of approval  
A school seeking annual renewal of approval must be in operation and must make application to OPC by July 31. Only complete applications will be reviewed. Any school making an application for renewal of approval shall submit the following materials:  
5. Evidence of continued bonding through the upcoming year;  
o Annual Renewal Application - V: Standards for the operations of proprietary schools
Standard 10: Financial Stability
10.4. Before an initial approval or renewal of annual approval is issued to a school, the school must show evidence that it is covered by a bond, as prescribed, signed by a surety company authorized to do business in R.I. The surety company must have a rating of at least A in the AM Best Key Rating Guide.  
a. The bond must be submitted in the format specified by OPC.  
b. The bond must be conditioned on the principal’s carrying out and complying with each and every contract made and entered into by said school with any student and paying back to such student at least all amounts collected in tuition and fees in case of:  
1. Failure of the school to comply with the laws, standards, or regulations required for initial or continued approval by the CPE;  
2. Failure to comply with its contracts to furnish training to its students;  
3. Inability to continue operations.  
c. The required dollar amount of the bond must not be less than the total maximum amount of unearned revenue reduced by net accounts receivable at any point throughout the period of bond coverage, but in no case less than $10,000.00. The commissioner must approve in advance and in writing any waivers to this calculation. In the case of a school deemed not financially stable, the amount of the bond may be increased.  
In the footnotes to the financial statements, the school will describe its procedure for calculating maximum unearned revenue and obtain a statement from its auditors that this calculation adequately reflects the maximum amount of unearned revenue net of accounts receivable at any point during the year.  
d. In the event that the school has made a good faith effort, but has been unable to obtain surety on its bond, the OPC, in order to protect the interests of enrolled students, may accept an irrevocable letter of credit exclusively in the name of the CPE. The letter of credit must be obtained by the school from a financial institution with at least $35.0 million in excess capital and of at least investment grade quality, as rated by a nationally recognized rating agency, or from a financial institution with a confirmation or guarantee from an institution with the required capital and rating. The required value of the letter of credit would be determined under the same guidelines used to establish the value of the bond.  
This method of securing the bond may only be requested after a school has demonstrated its inability to obtain conventional surety, may only be used as a temporary measure, and may only be initiated if authorized by the commissioner. This alternative to the surety requirement does not constitute satisfaction or a waiver of the requirement, is subject to review and revocation by the commissioner, and should not extend beyond the next annual renewal (August 31).  
e. If refunds to students are to be made from the bond, the OPC will determine an equitable distribution of the funds available to eligible students. Tuition and fees collected in advance will be given first priority for repayment.</t>
  </si>
  <si>
    <t>2099-99-99-13</t>
  </si>
  <si>
    <t>The agency requires a surety bond for renewal (Baseline). The agency specifically stipulates that the statements are audited with thresholds around financial indicators of when to determine a school is not financially stable for renewal (Threshold).</t>
  </si>
  <si>
    <t>o Application for Renewal of Proprietary School Approval
☐ Current audited financial statements (prepared by a certified public accountant or a licensed public accountant) accompanied by a notarized statement signed by the owner, indicating that the information is true and correct. In addition, auditors must provide in the footnotes to the financial statements the procedure for calculating maximum unearned revenue net of accounts receivable at any point during the year (see Standard 10.4 of the regulations for more information). Note: Rather than submitting financial statements as part of the annual renewal package, schools must supply audited annual financial statements within 120 days of fiscal year end date. Please enter fiscal year end date here: Click here to enter a date.</t>
  </si>
  <si>
    <t>o Annual Renewal Application - III: Approval Procedures for Proprietary Schools  
Annual renewal of approval  
A school seeking annual renewal of approval must be in operation and must make application to OPC by July 31. Only complete applications will be reviewed. Any school making an application for renewal of approval shall submit the following materials:  
4. Current audited financial statements (prepared by a certified public accountant or a licensed public accountant) accompanied by a notarized statement signed by the owner indicating that the information is true and correct. In addition, auditors must provide in the footnotes to the financial statements the procedure for calculating maximum unearned revenue net of accounts receivable at any point during the year;  
o Annual Renewal Application - V: Standards for the operations of proprietary schools
Standard 10: Financial Stability
10.1. A school’s financial capacity must be appropriate to its scale of operations. The school must demonstrate, principally from its annual comprehensive financial statements, and from the other financial information specified in Section III, that it has adequate capability to satisfy its contractual obligation to students, including the capability to provide the programs and services described in its official publications and to meet its financial obligations.  
10.2. The financial information specified in Section III must be furnished to the OPC prior to filing the completed initial application, when applying for annual renewal, or when OPC determines that there is cause to believe that the school is not financially stable. As noted in Section III, the financial statements must be accompanied by a notarized statement signed by the owner, or, in the case of a corporation or other entity, its authorized fiscal representative, indicating that the financial information is true and correct. The financial information must include the following:  
a. Initial applicants must submit an audited balance sheet, prepared within 90 days of the application date, and a statement projecting revenues and expenditures for the 12-month period for which approval is sought. In deriving the revenue figures, the anticipated number of students times the tuition rate will be used. The statement must be prepared by a certified public accountant or licensed public accountant. In addition, if the school is owned by an individual, a detailed statement of personal worth prepared within 90 days of the application date must be submitted. The statement must be prepared by a certified public accountant or a licensed public accountant.  
b. An applicant seeking renewal of annual approval to operate must submit financial statements, including a balance sheet, statement of revenues and expenditures, and a statement of cash flows. The statements must be prepared by a certified public accountant or a licensed public accountant. The type of financial statement required (i.e., compiled, reviewed, or audited) will be determined by OPC based on the assessed financial stability of the school. As part of the annual financial statement review process, OPC will verify that the school has maintained its annual report with the R.I. Office of the Secretary of State.  
Schools participating in the federal Title IV student financial aid programs should submit audited financial statements annually, since annual audited statements are required by the U.S. Department of Education. Schools that participate in the federal Title IV student financial aid programs may submit annual audited financial statements consistent with the federal reporting deadline (currently six months following the close of the fiscal year). Annual financial statements for schools that do not participate in the Title IV programs should be submitted within ninety days following the close of the applicant’s fiscal year; if requested in writing with the reason(s) given, a single extension may be granted by OPC for...</t>
  </si>
  <si>
    <t>2100-99-99-14</t>
  </si>
  <si>
    <t>Annual Renewal Application - V: Standards for the operations of proprietary schools</t>
  </si>
  <si>
    <t>o Annual Renewal Application - V: Standards for the operations of proprietary schools
Standard 9: School facility
9.4 The commissioner or his designee may at any time during regular business or school hours, with or without notice, visit a school. During such visitation, the commissioner or his designee may request of an officer or director of the school (and shall be provided with immediate access to) such records or information as are required to verify that the school continues to meet the conditions of approval.</t>
  </si>
  <si>
    <t>2101-99-99-15</t>
  </si>
  <si>
    <t>The agency requires the agency to provide student outcome information (enrollment, persistence, graduation, placement rates, and state licensure passage rates) outcomes for renewal (Baseline). The agency specifically stipulates the institution provide student-level data for renewal (Threshold).</t>
  </si>
  <si>
    <t xml:space="preserve">o https://web.archive.org/web/20250311125706/https://riopc.edu/wp-content/uploads/2023/05/Annual_Renewal_Application_2023_2024.pdf
o https://web.archive.org/web/20250306102849*/https://riopc.edu/wp-content/uploads/2023/05/Data-Collection-Form.xlsx </t>
  </si>
  <si>
    <t>o Application for Renewal of Proprietary School Approval
o Data Collection Form</t>
  </si>
  <si>
    <t>o Application for Renewal of Proprietary School Approval
☐ Program enrollment and completions summary. Please supply one form for each approved program; if no students were enrolled for the reporting period, please indicate “0” on the form. Note: Rather than submitting these data as part of the annual renewal package, accredited schools may supply annual enrollment and completions data consistent with the requirements of and concurrently with the submission of these data to their accrediting agencies. 
☐ Information on the most recently available pass rate of the school’s graduates on any licensure or certification examinations required by the state of Rhode Island for employment in the field for which the school provides training. Note: Rather than submitting these data as part of the annual renewal package, accredited schools may supply annual pass rate data consistent with the requirements of and concurrently with the submission of these data to their accrediting agencies. 
o Data Collection Form
To help track progress towards Rhode Island’s 70% attainment goal, a new component has been added to the proprietary school annual report.  Information about program completers will now be reported at the student level.  Not only will this provide us with a more complete picture about those who earn a certificate or credential, but also help us to connect employers and providers to ensure that postsecondary attainment is aligned with the needs of the workforce.
Please use the Data Collection Form to report the students who have received a certificate or credential from your school between July 1, 2022 and June 30, 2023.  If student has received more than one during this period, please report each award on a separate row.
For each student who completes a program between July 1, 2022 and June 30, 2023, please provide the following information:
a. Last Name: Student’s last name
b. First Name: Student’s first name
c. Middle Initial: Student’s middle initial
d. SID: Student’s school identification number
e. SSN: Student’s Social Security Number (enter as XXX-XX-XXXX)
f. Course Start Date: Date of the first day of class (enter as MM/DD/YYYY)
g. Course End Date: Date of the last day of class (enter as MM/DD/YYYY)
h. Course Grade: Grade the student earned in the class
i.  Credential: The name of the credential or certificate earned
j.  Award Date: The date the credential or certificate was awarded (enter as MM/DD/YYYY)
k. DOB: Date of birth (enter as MM/DD/YYYY)
l.  Sex: Enter one of the following:
o M = Male
o F = Female
o I = Intersex
o U = Unknown
m. Race/Ethnicity: The racial/ethnic group as reported by the student (enter one of the following):
o AI = American Indian or Alaska Native
o AS = Asian
o BL = Black or African American
o HI = Hispanic/Latino
o NR = U.S. Non-Resident
o WH = White
o NH = Native Hawaiian or Other Pacific Islander
o TM = Two or more races
o UN = Race and ethnicity unknown</t>
  </si>
  <si>
    <t>Annual Renewal Application - III: Approval Procedures for Proprietary Schools</t>
  </si>
  <si>
    <t xml:space="preserve">o Annual Renewal Application - III: Approval Procedures for Proprietary Schools  
Annual renewal of approval  
A school seeking annual renewal of approval must be in operation and must make application to OPC by July 31. Only complete applications will be reviewed. Any school making an application for renewal of approval shall submit the following materials:  
8. Data on program enrollments and completions, pass rates of the school’s graduates on any licensure or certification examinations required by RI for employment in the field for which the school provides training, and placement rates for the school’s graduates in occupations related to their courses of study;  </t>
  </si>
  <si>
    <t>2101-99-99-16</t>
  </si>
  <si>
    <t>2101-99-99-17</t>
  </si>
  <si>
    <t>2101-99-99-18</t>
  </si>
  <si>
    <t>2101-99-99-22</t>
  </si>
  <si>
    <t>2102-99-99-1</t>
  </si>
  <si>
    <t>ri_RIPOC_2</t>
  </si>
  <si>
    <t>The agency requires institutional and programmatic/specialized accreditation information for renewal (Baseline). The agency specifically requests for documentation from the accreditor to prove accreditation status for renewal (Threshold).</t>
  </si>
  <si>
    <t>o Regulations Governing Institutions of Higher Education Operating in Rhode Island (A-5) – Section II. Types of Approval and Proposal Procedures
o Regulations Governing Institutions of Higher Education Operating in Rhode Island (A-5) – Section III. Criteria for Review and Content of Proposals</t>
  </si>
  <si>
    <t>o Regulations Governing Institutions of Higher Education Operating in Rhode Island (A-5) – Section II. Types of Approval and Proposal Procedures
B. FULL APPROVAL FOR INSTITUTIONS OR PROGRAMS  
Full approval is the approval that follows initial (i.e., institution/program or additional program) approval or conditional approval if the RIBGHE is satisfied that the institution has met and will continue to meet the criteria specified in Section III of these regulations.  
An institution seeking full approval must submit to the RIBGHE the following:  
a. A letter signed by the institution's chief executive officer requesting full approval and itemizing the programs and certificate/degree levels for which full approval is sought;  
b. An unbound original and four copies of the proposal developed according to the format described in Section III (Criteria for Review and Content of Proposals), with the institution demonstrating its compliance with the following criteria for review:  
- Section A: Accreditation. Documentation must be supplied from the accreditor demonstrating the institution’s accreditation status. Degree-granting institutions must provide evidence of NEASC accreditation; no other accreditation will be accepted (A.2.1).  
- Section D: Program. Describe any changes made to curricula since the program(s) received initial or conditional approval and explain the rationale for the changes (D.4.1.).  
o Regulations Governing Institutions of Higher Education Operating in Rhode Island (A-5) – Section III. Criteria for Review and Content of Proposals
A. AUTHORITY AND ACCREDITATION
Criterion A.2. To obtain initial institution/program approval from the RIBGHE, a degree-granting institution must have accreditation from or have initiated discussions regarding potential accreditation with the New England Association of Schools and Colleges (NEASC). To obtain full approval, a degree-granting institution must be accredited by NEASC.
In the case of an institution that grants only certificates at the post-associate’s level or above, the institution must have national accreditation or have initiated discussions with an appropriate accrediting agency recognized by the U.S. Secretary of Education in order to obtain initial institution/program approval. To obtain full approval, the institution must be accredited by said agency. Degree-granting institutions that wish to offer college-level courses only must be NEASC-accredited. Non-degree-granting institutions offering college-level credit through certificate programs can be nationally accredited.
A.2.1. Present a letter from the accrediting body indicating the accreditation status of the institution (or indicating that the institution has notified the accrediting body of its intent to apply for membership and has begun discussions of membership requirements).
D. PROGRAM -- COMPLETE THIS SECTION FOR EACH PROPOSED PROGRAM
Criterion D.1. The program must be clearly defined. Special certification, licensing and accreditation requirements must be considered in the development of the program. 
D.1.4. If the program requires specialized accreditation, indicate the name and address of the accrediting agency and a list of accreditation requirements. If specialized program accreditation is available but is not going to be sought, indicate the reason(s).</t>
  </si>
  <si>
    <t>2102-99-99-2</t>
  </si>
  <si>
    <t>2103-99-99-3</t>
  </si>
  <si>
    <t>The agency requires course catalogs and student handbooks to be provided for renewal (Baseline). The agency specifically requests for evidence that the policies and procedures in these materials are familiar with students, faculty, administration, and the governing board for renewal (Threshold).</t>
  </si>
  <si>
    <t>o Regulations Governing Institutions of Higher Education Operating in Rhode Island (A-5) – Section II. Types of Approval and Proposal Procedures
B. FULL APPROVAL FOR INSTITUTIONS OR PROGRAMS  
Full approval is the approval that follows initial (i.e., institution/program or additional program) approval or conditional approval if the RIBGHE is satisfied that the institution has met and will continue to meet the criteria specified in Section III of these regulations.  
An institution seeking full approval must submit to the RIBGHE the following:  
a. A letter signed by the institution's chief executive officer requesting full approval and itemizing the programs and certificate/degree levels for which full approval is sought;  
b. An unbound original and four copies of the proposal developed according to the format described in Section III (Criteria for Review and Content of Proposals), with the institution demonstrating its compliance with the following criteria for review:  
- Section K: Public Disclosure and Institutional Integrity. Provide copies of all major publications, including catalogs, bulletins, and handbooks (K.1.1).  
o Regulations Governing Institutions of Higher Education Operating in Rhode Island (A-5) – Section III. Criteria for Review and Content of Proposals
B. PURPOSES, MISSION AND POLICIES
Criterion B.2. The institution's purposes and policies must be familiar to the students, faculty, administrators, and governing board and must appear in appropriate institutional publications.
B.2.1. Present evidence that the institution's statements of purposes and policies are familiar to its students, faculty, administration, and governing board and that they appear in appropriate institutional publications (e.g., official catalogs, student/faculty/staff/administrative handbooks, and governing board policies and procedures manuals).
K. PUBLIC DISCLOSURE AND INSTITUTIONAL INTEGRITY
Criterion K.1. The institution shall maintain high ethical standards in all of its promotional, fund-raising and recruitment activities. The institution must portray its programs, services, and activities in all publications, advertisements, and all other communications in terms of educational opportunities and in language that is accurate, supportable, clear, unambiguous, and not intended to mislead.
K.1.1. Provide sample copies of major publications (including catalogs, bulletins and handbooks), advertisements, fund-raising and other promotional materials that the institution intends to use.</t>
  </si>
  <si>
    <t>2103-99-99-4</t>
  </si>
  <si>
    <t>2104-99-99-5</t>
  </si>
  <si>
    <t>The agency requires an enrollment agreement with tuition and fees (if appropriate) (Baseline).</t>
  </si>
  <si>
    <t xml:space="preserve">https://web.archive.org/web/20250301235318/https://riopc.edu/wp-content/uploads/2023/04/A5_-Regualtions-governing-Institutions-of-Higher-Education-Operation-in-Rhode-Island.pdf </t>
  </si>
  <si>
    <t xml:space="preserve">o Regulations Governing Institutions of Higher Education Operating in Rhode Island (A-5) – Section II. Types of Approval and Proposal Procedures
o Regulations Governing Institutions of Higher Education Operating in Rhode Island (A-5) – Section III. Criteria for Review and Content of Proposals
</t>
  </si>
  <si>
    <t>o Regulations Governing Institutions of Higher Education Operating in Rhode Island (A-5) – Section II. Types of Approval and Proposal Procedures
B. FULL APPROVAL FOR INSTITUTIONS OR PROGRAMS  
Full approval is the approval that follows initial (i.e., institution/program or additional program) approval or conditional approval if the RIBGHE is satisfied that the institution has met and will continue to meet the criteria specified in Section III of these regulations.  
An institution seeking full approval must submit to the RIBGHE the following:  
a. A letter signed by the institution's chief executive officer requesting full approval and itemizing the programs and certificate/degree levels for which full approval is sought;  
b. An unbound original and four copies of the proposal developed according to the format described in Section III (Criteria for Review and Content of Proposals), with the institution demonstrating its compliance with the following criteria for review:  
- Section E: Students. Describe current costs to students of all approved programs and provide a copy of the current student enrollment agreement, if appropriate (E.0.1.).  
o Regulations Governing Institutions of Higher Education Operating in Rhode Island (A-5) – Section III. Criteria for Review and Content of Proposals
E. STUDENTS 
Criterion E.1. Costs to students should be reasonable and clearly delineated in institutional publications.
E.1.1. Describe costs to students (i.e., tuition and all other fees and charges) and provide examples of the documents used to inform students of these charges. Provide copies of student enrollment agreements, if appropriate.</t>
  </si>
  <si>
    <t>2105-99-99-6</t>
  </si>
  <si>
    <t>The agency requires a tuition and fee schedule to be provided for renewal (Baseline). The agency specifically stipulates the institution provide the information at the program level and in the enrollment agreement (if appropriate) (Threshold).</t>
  </si>
  <si>
    <t>2106-99-99-7</t>
  </si>
  <si>
    <t>The agency requires information about student complaint policy information to be provided for renewal (Baseline). The agency specifically stipulates institutions provide documentation of complaint policies for renewal (Threshold).</t>
  </si>
  <si>
    <t>Regulations Governing Institutions of Higher Education Operating in Rhode Island (A-5) – Section III. Criteria for Review and Content of Proposals</t>
  </si>
  <si>
    <t>o Regulations Governing Institutions of Higher Education Operating in Rhode Island (A-5) – Section III. Criteria for Review and Content of Proposals
E. STUDENTS 
Criterion E.5. A statement relating to student rights and responsibilities must be developed and published, along with complaint and other procedures protecting students' rights through due process. 
E.5.2. Provide documentation of established, publicized and consistently administered procedures for receiving, investigating and resolving student complaints.</t>
  </si>
  <si>
    <t>2107-99-99-8</t>
  </si>
  <si>
    <t>The agency requires a record policy and procedures to be provided for renewal (Baseline). The agency specifically stipulates institutions provide documentation for record-keeping practices across data domains for renewal (Threshold).</t>
  </si>
  <si>
    <t>o Regulations Governing Institutions of Higher Education Operating in Rhode Island (A-5) – Section III. Criteria for Review and Content of Proposals
E. STUDENTS 
Criterion E.4. The institution must maintain student records in accordance with American Association of Collegiate Registrars and Admissions Officers (AACRAO) guidelines, and right-to-privacy legislation must be observed. 
E.4.1. Describe and provide examples of the record-keeping procedures for student and alumni records, including admissions, testing, official transcripts, placement and follow-up, and any other pertinent educational records.</t>
  </si>
  <si>
    <t>2108-99-99-9</t>
  </si>
  <si>
    <t>The agency requires institutions to provide a closure plan in the event of a closure (Baseline).</t>
  </si>
  <si>
    <t>Regulations Governing Institutions of Higher Education Operating in Rhode Island (A-5) – Section V: Substantive Change, Revocation of Approval, Hearings, and Disposition of Student Records</t>
  </si>
  <si>
    <t xml:space="preserve">o Regulations Governing Institutions of Higher Education Operating in Rhode Island (A-5) – Section V: Substantive Change, Revocation of Approval, Hearings, and Disposition of Student Records
D. DISPOSITION OF STUDENT RECORDS
An institution that has closed or whose approval to operate has been revoked is responsible for its student records and must make arrangements with the RIBGHE to ensure that these records will be maintained in a safe and suitable place and are accessible to students. </t>
  </si>
  <si>
    <t>2109-99-99-10</t>
  </si>
  <si>
    <t>The agency requires information about refund policy information to be provided for renewal (Baseline). The agency specifically stipulates institutions provide documentation of refund policies being disseminated to current and prospective students for renewal (Threshold).</t>
  </si>
  <si>
    <t>o Regulations Governing Institutions of Higher Education Operating in Rhode Island (A-5) – Section III. Criteria for Review and Content of Proposals
E. STUDENTS 
Criterion E.6. The institution must have, publish, disseminate and enforce a fair, clear and concise refund policy. Refunds must be made on a timely basis in compliance with federal and state regulations. 
E.6.1. Provide copies of published refund policies that describe the portion of the tuition that is refundable at specific points in the enrollment period, how and when a student may expect to receive a refund, what other fees are refundable, and how and under what circumstances refunds of these fees may be obtained.
E.6.2. Provide evidence that refund policies are disseminated to currently enrolled students and that prospective students are provided notice that such policies exist and that copies are available upon request.</t>
  </si>
  <si>
    <t>2110-99-99-11</t>
  </si>
  <si>
    <t>2110-99-99-16</t>
  </si>
  <si>
    <t>2110-99-99-17</t>
  </si>
  <si>
    <t>2110-99-99-18</t>
  </si>
  <si>
    <t>2110-99-99-19</t>
  </si>
  <si>
    <t>2110-99-99-20</t>
  </si>
  <si>
    <t>2110-99-99-21</t>
  </si>
  <si>
    <t>2110-99-99-22</t>
  </si>
  <si>
    <t>2111-99-99-12</t>
  </si>
  <si>
    <t xml:space="preserve">The agency requires information a surety bond to be provided for renewal (Baseline). </t>
  </si>
  <si>
    <t>o Regulations Governing Institutions of Higher Education Operating in Rhode Island (A-5) – Section III. Criteria for Review and Content of Proposals
o Regulations Governing Institutions of Higher Education Operating in Rhode Island (A-5) – Section IV. Additional Provisions and Requirements for For-Profit Institutions</t>
  </si>
  <si>
    <t>o Regulations Governing Institutions of Higher Education Operating in Rhode Island (A-5) – Section III. Criteria for Review and Content of Proposals
I. FISCAL RESPONSIBILITIES 
Criterion I.1. The institution must be financially stable. An institution's financial and administrative capacity shall be appropriate to its scale of operations. Its resources must be sufficient to carry out its purposes and to support its programs and activities adequately, now and in the foreseeable future.
An institution is not financially stable if –
a. in the case of an institution that is not currently offering programs, working capital is less than the amount needed to support the institution’s operation for the length of the program; or
b. in the case of an existing institution, there is a history of operating losses or, if for the current fiscal year, the institution had a deficit net worth (liabilities exceeding assets), or it has a ratio of current assets to current liabilities of less than one to one; or
c. it participates in the federal student financial aid programs (HEA, Title IV) and does not meet the standards of financial responsibility outlined by U.S. Secretary of Education in federal regulations (see 34 CFR 668 Subpart L).
I.1.3. For-profit institutions will be required and non-profit institutions that are not financially stable will also be required to furnish bonds, with corporate surety, payable to the RIBGHE as trustee for students of the institution; in some instances and with prior approval from the commissioner, an irrevocable letter of credit may be substituted for a bond. (Contact RIOHE to establish bond amount; bond forms can be found at www.ribghe.org/propreg.htm.)
o Regulations Governing Institutions of Higher Education Operating in Rhode Island (A-5) – Section IV. Additional Provisions and Requirements for For-Profit Institutions
A. ADDITIONAL CRITERIA FOR REVIEW AND CONTENT OF PROPOSALS
2. As specified in Criteria I.1.3, for-profit institutions must maintain bonds, with corporate surety, payable to the RIBGHE as trustee for students of the institution. (Contact RIOHE to establish the bond amount, and see www.ribghe.org/propreg.htm for bond forms.)</t>
  </si>
  <si>
    <t>2112-99-99-13</t>
  </si>
  <si>
    <t>The agency requires financial statements for renewal (Baseline). The agency specifically stipulates that the statements are audited with thresholds around financial indicators of when to determine a school is not financially stable for renewal (Threshold).</t>
  </si>
  <si>
    <t>o Regulations Governing Institutions of Higher Education Operating in Rhode Island (A-5) – Section II. Types of Approval and Proposal Procedures
B. FULL APPROVAL FOR INSTITUTIONS OR PROGRAMS  
Full approval is the approval that follows initial (i.e., institution/program or additional program) approval or conditional approval if the RIBGHE is satisfied that the institution has met and will continue to meet the criteria specified in Section III of these regulations.  
An institution seeking full approval must submit to the RIBGHE the following:  
a. A letter signed by the institution's chief executive officer requesting full approval and itemizing the programs and certificate/degree levels for which full approval is sought;  
b. An unbound original and four copies of the proposal developed according to the format described in Section III (Criteria for Review and Content of Proposals), with the institution demonstrating its compliance with the following criteria for review:  
- Section I: Fiscal Responsibilities. Provide current audited financial statements for the institution (I.1.1). Describe how the program(s) performed compared to the original income and expenditure estimates made in the proposal for initial or conditional approval (I.1.2.).  
o Regulations Governing Institutions of Higher Education Operating in Rhode Island (A-5) – Section III. Criteria for Review and Content of Proposals
I. FISCAL RESPONSIBILITIES 
Criterion I.1. The institution must be financially stable. An institution's financial and administrative capacity shall be appropriate to its scale of operations. Its resources must be sufficient to carry out its purposes and to support its programs and activities adequately, now and in the foreseeable future.
An institution is not financially stable if –
a. in the case of an institution that is not currently offering programs, working capital is less than the amount needed to support the institution’s operation for the length of the program; or
b. in the case of an existing institution, there is a history of operating losses or, if for the current fiscal year, the institution had a deficit net worth (liabilities exceeding assets), or it has a ratio of current assets to current liabilities of less than one to one; or
c. it participates in the federal student financial aid programs (HEA, Title IV) and does not meet the standards of financial responsibility outlined by U.S. Secretary of Education in federal regulations (see 34 CFR 668 Subpart L).
I.1.1. The institution must present evidence of financial stability and capacity. An institution that is already offering a program as defined in these regulations must provide current audited financial statements and audited financial statements for two prior periods, along with auditors’ reports related to the institution's internal accounting controls. An institution that is not currently offering programs must provide a current business plan for the proposed institution and projected financial statements for the first five years of operation.
I.1.2. Provide income and expenditure estimates for five fiscal years, which include the following items:
a) estimates of revenue from tuition, fees, grants, contracts, and other sources;
b) intended annual personnel salaries and related costs (including fringe benefits) that will be associated with the institution and its program;
c) intended operating expenses such as travel, office supplies, and repairs (document the adequacy of these expenses in terms of the program);
d) estimated costs for learning resources; include annual operation and maintenance of print materials, electronic hardware and software, and other resources;
e) planned capital outlays for facilities and equipment;
f) anticipated sources of student assistance such as scholarships and fellowships.
Use the enrollment projections from Criterion D.1.10. and the forms found at www.ribghe.org/hiedreg.htm in preparing the estimates.</t>
  </si>
  <si>
    <t>2113-99-99-14</t>
  </si>
  <si>
    <t>Regulations Governing Institutions of Higher Education Operating in Rhode Island (A-5) – Section II: Types of Approval and Proposal Procedures</t>
  </si>
  <si>
    <t>o Regulations Governing Institutions of Higher Education Operating in Rhode Island (A-5) – Section II: Types of Approval and Proposal Procedures
Upon receipt of a proposal for renewal of conditional approval or renewal of approval to offer college- level courses only, the following review process will be initiated:
1. RIOHE staff will, when necessary, communicate with institutional representatives during the review process, will visit the site(s) of operation, and obtain such information from the institution as is necessary in order to complete the review. 
2. Upon completion of the review, the commissioner will make a determination regarding renewal. The commissioner will notify the RIBGHE of his/her decision, and the reasons therefor, at a regular RIBGHE meeting. (Note: if the commissioner determines that an institution’s approval should not be renewed, the institution may request a hearing under the provisions of Section V: Substantive Change, Revocation of Approval, Hearings and Disposition of Student Records, Part B.2.)</t>
  </si>
  <si>
    <t>2114-99-99-15</t>
  </si>
  <si>
    <t>The agency requires information about enrollment information to be provided for renewal (Baseline). The agency specifically stipulates institutions provide program-level enrollment data (full-time, part-time, FTE) for renewal (Threshold).</t>
  </si>
  <si>
    <t>o Regulations Governing Institutions of Higher Education Operating in Rhode Island (A-5) – Section III. Criteria for Review and Content of Proposals
D. PROGRAM -- COMPLETE THIS SECTION FOR EACH PROPOSED PROGRAM
Criterion D.1. The program must be clearly defined. Special certification, licensing and accreditation requirements must be considered in the development of the program. 
D.1.4. If the program requires specialized accreditation, indicate the name and address of the accrediting agency and a list of accreditation requirements. If specialized program accreditation is available but is not going to be sought, indicate the reason(s).
D.1.10. Estimate the proposed program size and provide projected annual full-time, part-time, and FTE enrollments for one complete cycle of the program. Provide a specific rationale for the assumptions made in the projections. (Use the estimates in preparing the income and expenditure estimates required in Criterion I.1.2.)</t>
  </si>
  <si>
    <t>2115-99-99-1</t>
  </si>
  <si>
    <t xml:space="preserve">https://web.archive.org/web/20250306102849*/https://riopc.edu/wp-content/uploads/2023/05/Data-Collection-Form.xlsx </t>
  </si>
  <si>
    <t>2115-99-99-2</t>
  </si>
  <si>
    <t>2115-99-99-4</t>
  </si>
  <si>
    <t>2115-99-99-6</t>
  </si>
  <si>
    <t>2115-99-99-7</t>
  </si>
  <si>
    <t>2115-99-99-8</t>
  </si>
  <si>
    <t>2115-99-99-9</t>
  </si>
  <si>
    <t>2115-99-99-10</t>
  </si>
  <si>
    <t>2115-99-99-11</t>
  </si>
  <si>
    <t>2115-99-99-14</t>
  </si>
  <si>
    <t>2115-99-99-19</t>
  </si>
  <si>
    <t>2115-99-99-20</t>
  </si>
  <si>
    <t>2115-99-99-21</t>
  </si>
  <si>
    <t>2116-99-99-3</t>
  </si>
  <si>
    <t>The agency requires the institution to provide a copy of the catalog and enrollment agreement for annual reporting (Baseline).</t>
  </si>
  <si>
    <t>https://web.archive.org/web/20250306102849*/https://riopc.edu/wp-content/uploads/2023/05/Data-Collection-Form.xlsx</t>
  </si>
  <si>
    <t>Regulations Governing Institutions of Higher Education Operating in Rhode Island (A-5) – Section IV. Additional Provisions and Requirements for For-Profit Institutions</t>
  </si>
  <si>
    <t xml:space="preserve">o Regulations Governing Institutions of Higher Education Operating in Rhode Island (A-5) – Section IV. Additional Provisions and Requirements for For-Profit Institutions
B. ANNUAL REPORTING PROCEDURES 
For-profit institutions must submit to the commissioner an annual report (due on or before August 1) covering all programs offered at all levels (i.e., certificate and/or degree programs). The report should contain the following:
3. Copies of the institution’s current catalog and student enrollment agreement (if appropriate). </t>
  </si>
  <si>
    <t>2116-99-99-5</t>
  </si>
  <si>
    <t>2117-99-99-12</t>
  </si>
  <si>
    <t>The agency requires the institution to provide a surety bond for annual reporting (Baseline).</t>
  </si>
  <si>
    <t>o Regulations Governing Institutions of Higher Education Operating in Rhode Island (A-5) – Section IV. Additional Provisions and Requirements for For-Profit Institutions
A. ADDITIONAL CRITERIA FOR REVIEW AND CONTENT OF PROPOSALS
2. As specified in Criteria I.1.3, for-profit institutions must maintain bonds, with corporate surety, payable to the RIBGHE as trustee for students of the institution. (Contact RIOHE to establish the bond amount, and see www.ribghe.org/propreg.htm for bond forms.)
B. ANNUAL REPORTING PROCEDURES 
For-profit institutions must submit to the commissioner an annual report (due on or before August 1) covering all programs offered at all levels (i.e., certificate and/or degree programs). The report should contain the following: 
2. Evidence of continued bonding through the upcoming year (see www.ribghe.org/propreg.htm for bond forms).</t>
  </si>
  <si>
    <t>2118-99-99-13</t>
  </si>
  <si>
    <t>The agency requires the institution to provide financial statements for annual reporting (Baseline). The agency specifically stipulates that institutions provide audited financial statements for renewal (Threshold).</t>
  </si>
  <si>
    <t xml:space="preserve">o Regulations Governing Institutions of Higher Education Operating in Rhode Island (A-5) – Section IV. Additional Provisions and Requirements for For-Profit Institutions
B. ANNUAL REPORTING PROCEDURES 
For-profit institutions must submit to the commissioner an annual report (due on or before August 1) covering all programs offered at all levels (i.e., certificate and/or degree programs). The report should contain the following: 
1. Current financial statements (prepared by a certified public accountant). Audited financial statements must be supplied annually by for-profit institutions that participate in the federal Title IV student financial aid programs. </t>
  </si>
  <si>
    <t>2119-99-99-15</t>
  </si>
  <si>
    <t>Data Collection Form</t>
  </si>
  <si>
    <t>o Data Collection Form
To help track progress towards Rhode Island’s 70% attainment goal, a new component has been added to the proprietary school annual report.  Information about program completers will now be reported at the student level.  Not only will this provide us with a more complete picture about those who earn a certificate or credential, but also help us to connect employers and providers to ensure that postsecondary attainment is aligned with the needs of the workforce.
Please use the Data Collection Form to report the students who have received a certificate or credential from your school between July 1, 2022 and June 30, 2023.  If student has received more than one during this period, please report each award on a separate row.
For each student who completes a program between July 1, 2022 and June 30, 2023, please provide the following information:
a. Last Name: Student’s last name
b. First Name: Student’s first name
c. Middle Initial: Student’s middle initial
d. SID: Student’s school identification number
e. SSN: Student’s Social Security Number (enter as XXX-XX-XXXX)
f. Course Start Date: Date of the first day of class (enter as MM/DD/YYYY)
g. Course End Date: Date of the last day of class (enter as MM/DD/YYYY)
h. Course Grade: Grade the student earned in the class
i.  Credential: The name of the credential or certificate earned
j.  Award Date: The date the credential or certificate was awarded (enter as MM/DD/YYYY)
k. DOB: Date of birth (enter as MM/DD/YYYY)
l.  Sex: Enter one of the following:
o M = Male
o F = Female
o I = Intersex
o U = Unknown
m. Race/Ethnicity: The racial/ethnic group as reported by the student (enter one of the following):
o AI = American Indian or Alaska Native
o AS = Asian
o BL = Black or African American
o HI = Hispanic/Latino
o NR = U.S. Non-Resident
o WH = White
o NH = Native Hawaiian or Other Pacific Islander
o TM = Two or more races
o UN = Race and ethnicity unknown</t>
  </si>
  <si>
    <t xml:space="preserve">o Regulations Governing Institutions of Higher Education Operating in Rhode Island (A-5) – Section IV. Additional Provisions and Requirements for For-Profit Institutions
B. ANNUAL REPORTING PROCEDURES 
For-profit institutions must submit to the commissioner an annual report (due on or before August 1) covering all programs offered at all levels (i.e., certificate and/or degree programs). The report should contain the following: 
5. Enrollment and completions summary for each program (see www.ribghe.org/hiedreg.htm for reporting forms). 
6. Information on the most recently available pass rate of the institution’s graduates on any licensure or certification examinations required by the state of Rhode Island for employment in the field for which the institution provides training. 
7. Recent data regarding the placement rates for the institution’s graduates in occupations related to their courses of study. </t>
  </si>
  <si>
    <t>2119-99-99-16</t>
  </si>
  <si>
    <t>2119-99-99-17</t>
  </si>
  <si>
    <t>2119-99-99-18</t>
  </si>
  <si>
    <t>2119-99-99-22</t>
  </si>
  <si>
    <t>2063-99-0-1</t>
  </si>
  <si>
    <t>South Carolina</t>
  </si>
  <si>
    <t>sc_CHE</t>
  </si>
  <si>
    <t>South Carolina Commission on Higher Education</t>
  </si>
  <si>
    <t>sc_CHE_1</t>
  </si>
  <si>
    <t>The agency requires applying institutions to provide information about institutional and programmatic accreditation status for reauthorization (Baseline). The agency specifically stipulates that institutions must be accredited by a CHEA-recognized accreditor, submit recent accreditation notices to the Commission, and include accreditation details in the course catalog (Threshold).</t>
  </si>
  <si>
    <t>http://web.archive.org/web/20250305123825/https://tmpfiles.org/dl/21780611/sc_che_1_dg-renewalapplication.pdf</t>
  </si>
  <si>
    <t>Degree-Granting Renewal Application</t>
  </si>
  <si>
    <t>o Degree Granting Renewal Application
– Please highlight any changes in the directory information below
Accreditation: 
– Attach the following exhibits:
13. A copy of the most recent notice(s) of approval from other licensing agencies and institutional and specialized programmatic accreditation agencies. Include a copy of report(s) from reviews if not on file with CHE and an explanation of any pending complaints
 Catalog Checklist
I. If the institution is accredited, or if any of its programs are accredited, the accrediting agency’s    name, website address, address, telephone number. (Limited to recognized accreditation.)</t>
  </si>
  <si>
    <t>https://web.archive.org/web/20250302024108/https://www.che.sc.gov/sites/che/files/Documents/Institutions%20and%20Educators/Licensing/Regulations2012.pdf</t>
  </si>
  <si>
    <t xml:space="preserve">o S.C. Code Regs. § 62-6. Licensing Criteria.
o S.C. Code Regs. § 62-16. Catalog/Bulletin/Brochure Requirements. </t>
  </si>
  <si>
    <t xml:space="preserve">o S.C. Code Regs. § 62-6. Licensing Criteria. 
The Commission may license the institution after due investigation has revealed that the institution and its programs have met the following criteria: 
A. The course, program, curriculum, and instruction are of quality, content, and length as may reasonably and adequately achieve the stated objective for which the course, program, curriculum or instruction is offered in response to documented need. For specific program length and instructor qualifications, see Regulations 62- 9 through 62-13. 
i. An accrediting body recognized by the U. S. Department of Education or the Council for Higher Education Accreditation must accredit out-of-state degree-granting institutions. 
ii. Within a period of time that the institution may reasonably expect to meet the requirements, an in-state degree granting institution must gain candidate or applicant status as appropriate for accreditation and subsequently accreditation from an accrediting body approved by the Commission, typically one recognized by the U.S. Department of Education or the Council for Higher Education Accreditation. The period of time to gain candidate status (up to four years) and accreditation (up to a total of eight years) will be determined by the Commission in consultation with the institution. To determine the appropriate accrediting agency and length of time within which an institution must gain candidate/applicant status and accreditation, the Commission must take into consideration the objectives and length of the programs and requirements of the accrediting body. 
iii. An accrediting body approved by the Commission must accredit an in-state nondegree-granting institution before the institution seeks licensure to offer programs leading to degrees.
o S.C. Code Regs. § 62-16. Catalog/Bulletin/Brochure Requirements. 
Each institution shall provide students, prospective students, and other interested persons a catalog, bulletin or brochure containing, as a minimum, the following: 
H. A statement in the catalog, bulletin or brochure to read, "Licensed by the South Carolina Commission on Higher Education," the Commission's mailing address and telephone number and a statement similar to the following: “Licensure indicates only that minimum standards have been met;” AND “it is not an endorsement or guarantee of quality” OR “it is not equal to or synonymous with accreditation by an accrediting agency recognized by the U.S. Department of Education.” 
I. If the institution is accredited or if any of its programs are accredited and the institution makes reference to accreditation in its publications, the accrediting agency's name, address and telephone number. </t>
  </si>
  <si>
    <t>https://web.archive.org/web/20250302024043/https://www.che.sc.gov/sites/che/files/Documents/Institutions%20and%20Educators/Licensing/LicensingStatute.pdf</t>
  </si>
  <si>
    <t>2063-99-0-2</t>
  </si>
  <si>
    <t>2063-99-1-1</t>
  </si>
  <si>
    <t>2063-99-1-2</t>
  </si>
  <si>
    <t>2064-99-0-3</t>
  </si>
  <si>
    <t xml:space="preserve">The agency requires applying institutions to provide a checklist about the [course catalog] for renewal (Baseline). The agency specifically stipulates that the institution provide a checklist showing that the institution has meet the catalog requirements outlined in 62-12 of the state regulations for renewal (Threshold). </t>
  </si>
  <si>
    <t>o Degree-Granting Renewal Application 
Attach the following exhibits:
-8.Catalog/Bulletin/Brochure and form "CATALOG/BULLETIN/ BROCHURE COMPLIANCE CHECK SHEET." (Regulation 62-16) Additional catalog disclosures for specific programs. (Massage therapy, dental assisting, and nurse assisting.)
- Catalog Checklist
Catalog Checklist School name: ___________________________________________________________________________________ Person completing this form: _____________________________________ Title ______________________________ Date: ___________________ Catalog date: ________________________ Telephone: _________________________ Please note: A catalog must be distributed or made available to every prospective student. Supplemental page(s) may be used if they are used in such a way they become a part of the catalog, bulletin or brochure, show an effective date, and are presented to each prospective student before execution of an enrollment contract. The Commission may amend, modify, substitute, or alter these publication requirements as necessary and advisable because of the specialized nature and objective(s) of the institution. Some programs may require additional disclosures or information specific to the field (e.g. massage therapy, dental assisting, and nurse assistant). If applicable, the Commission will provide a list of additional requirements. Section 62-16, SC Commission on Higher Education regulations, requires that a publication include the following information. Please indicate adjacent to each item its location (publication and page number, as appropriate) and cross-index the information on the publication or indicate that the item is not applicable, or request an alteration or exemption of the requirement and the basis for your request
A. Name, address and telephone number of the institution. 
B. Date of publication and volume number. 
C. Table of contents, if justified by the length of the publication. 
D. Names of owners and officers, including any governing boards; full-time faculty, earned degrees held, and awarding institutions. (See form “Guidelines for Citing Credentials”) 
E. The institution’s statement of purpose. 
F. A brief description of the institution’s: F.1. Physical facilities F.2. Equipment to be used in class F.3. Maximum or usual class size G. If student living quarters are owned, maintained or approved by the institution: 
G.1. Description G.2. Disclosure of conditions G.3. Fees 
H. A statement in the publication that reads “Licensed by the South Carolina Commission on Higher Education, 1122 Lady Street, Suite 400, Columbia, SC 29201, Telephone (803) 737-2260, www.che.sc.gov. Licensure indicates only that minimum standards have been met; it is not an endorsement or guarantee of quality. Licensure is not equivalent to or synonymous with accreditation by an accrediting agency recognized by the U.S. Department of Education.” 
I. If the institution is accredited, or if any of its programs are accredited, the accrediting agency’s name, website address, address, telephone number. (Limited to recognized accreditation.) 
J. For each program: (Attach list if necessary) J.1. Admission requirements. J.2. Student application procedures 
K. Policy for granting credit for previous education and training (required for VA) or a statement that no such credit is granted. (See Regulation 62-6.D.)
L. Educational, academic or occupational objectives of each program. (Attach list if necessary) 
M. The requirements and procedures for obtaining any licensure, registration, or certification required or advantageous for the occupational field or information concerning access to the same. If a criminal record may prevent the student from obtaining employment in the field, the institution must disclose this information in the catalog. Also, citizenship/authorized alien/immigrant status is now a prerequisite for a professional license by an agency of a State or local government under Title 8, US Code Section 1621. 
....</t>
  </si>
  <si>
    <t>S.C. Code Regs. § 62-16. Catalog/Bulletin/Brochure Requirements.</t>
  </si>
  <si>
    <t>o S.C. Code Regs. § 62-16. Catalog/Bulletin/Brochure Requirements. 
Each institution shall provide students, prospective students, and other interested persons a catalog, bulletin or brochure containing, as a minimum, the following: 
A Name, address and telephone number of the institution. 
B. Date of publication and volume number. 
C. Table of contents, if justified by the length of the publication. 
D. Names of owners and officers, including any governing boards, and full-time faculty and degrees held. 
E. The institution's statement of purpose. 
F. A brief description of the institution's physical facilities, equipment to be used in class, and the maximum or usual class size. 
G. A realistic description of student living quarters if owned, maintained or approved by the institution, and full disclosure of conditions and fees. 
H. A statement in the catalog, bulletin or brochure to read, "Licensed by the South Carolina Commission on Higher Education," the Commission's mailing address and telephone number and a statement similar to the following: “Licensure indicates only that minimum standards have been met;” AND “it is not an endorsement or guarantee of quality” OR “it is not equal to or synonymous with accreditation by an accrediting agency recognized by the U.S. Department of Education.” 
I. If the institution is accredited or if any of its programs are accredited and the institution makes reference to accreditation in its publications, the accrediting agency's name, address and telephone number. 
J. The admission requirements for each program and student application procedures. 
K. The educational, academic or occupational objectives of each program; the requirements and procedures for obtaining any licensure, registration, or certification required or advantageous for the occupational field or information concerning access to the same. 
L. The number of hours of instruction in each subject and the total program. For nondegree programs, the length of time in weeks or months normally required for completion. 
M. A statement of the certificate, diploma or degree awarded upon graduation. 
N. A calendar showing the class start and end dates, drop-add dates, holidays and vacations. 
O. Policies relating to tardiness, absences, makeup work, conduct (including causes for dismissal and conditions for readmission), termination, reentry, and other rules and regulations of the institution. 
P. Standards of progress, including the grading system used, minimum scores required, academic probation policies (including re-admission requirements), maintenance of progress records, and how progress is reported to students. Grades shall be reported to students no less often than after each term. 
Q. A statement of tuition and other student charges related to the enrollment, such as deposits, fees, books and supplies, tools and equipment, and any other charges for which a student may be responsible. 
R. The cancellation and refund policy of the institution, which must comply with Regulation 62-18.
 S. A detailed and explicit description of job placement assistance available to students and/or graduates. If no placement assistance is offered, the institution shall so state. 
T. The institution's procedures for handling student complaints, which must comply with Regulation 62-27. 
U. A statement that enrollment in the institution or completion of the program does not guarantee employment. 
V. A statement that the institution makes no claim or guarantee that credit earned will transfer to another institution. 
W. Such other material facts concerning the institution and the program of instruction as are likely to affect the decision of the student enrolling therein. 
X. Out-of-state truck driving institutions shall disclose that graduates should have attained the age of twenty-one before completion of the program of instruction. Those institutions admitting students between the ages of eighteen and twenty-one shall require all applicants to sign a</t>
  </si>
  <si>
    <t>2064-99-1-3</t>
  </si>
  <si>
    <t>2065-99-0-4</t>
  </si>
  <si>
    <t>2065-99-0-5</t>
  </si>
  <si>
    <t>2065-99-0-11</t>
  </si>
  <si>
    <t>2065-99-0-18</t>
  </si>
  <si>
    <t>2065-99-0-19</t>
  </si>
  <si>
    <t>2065-99-0-20</t>
  </si>
  <si>
    <t>2065-99-0-21</t>
  </si>
  <si>
    <t>2065-99-0-22</t>
  </si>
  <si>
    <t>2065-99-1-4</t>
  </si>
  <si>
    <t>2065-99-1-5</t>
  </si>
  <si>
    <t>2065-99-1-11</t>
  </si>
  <si>
    <t>2065-99-1-18</t>
  </si>
  <si>
    <t>2065-99-1-19</t>
  </si>
  <si>
    <t>2065-99-1-20</t>
  </si>
  <si>
    <t>2065-99-1-21</t>
  </si>
  <si>
    <t>2065-99-1-22</t>
  </si>
  <si>
    <t>2066-99-0-6</t>
  </si>
  <si>
    <t xml:space="preserve">The agency requires applying institutions to provide a listing of tuition and fees for reauthorization (Baseline). The agency specifically stipulates that the institution provide a schedule of tuition and fees in the course catalog and conforms with the regulation on tuition policies for renewal (Threshold). </t>
  </si>
  <si>
    <t>Degree-Granting Renewal Application – Catalog Checklist</t>
  </si>
  <si>
    <t>o Degree-Granting Renewal Application – Catalog Checklist 
-T. A statement of tuition and other charges related to the enrollment, such as deposits, fees, books and supplies, tools and equipment, and any other charges for which a student may be responsible.</t>
  </si>
  <si>
    <t>o S.C. Code Regs. § 62-6. Licensing Criteria.
o S.C. Code Regs. § 62-16. Catalog/Bulletin/Brochure Requirements.
o S.C. Code Regs. § 62-17. Tuition Policies.</t>
  </si>
  <si>
    <t>o S.C. Code Regs. § 62-6. Licensing Criteria. 
The Commission may license the institution after due investigation has revealed that the institution and its programs have met the following criteria:
E. The institution has developed satisfactory course and program outline(s); including syllabi for each course specifying goals and requirements, course content, methods of evaluation, and bibliography; a schedule of tuition, fees, other charges and refund policy; attendance policy; grading policy including a policy for incomplete grades; rules of operation and conduct; and a policy for handling student complaints in compliance with Regulation 62-27.
o S.C. Code Regs. § 62-16. Catalog/Bulletin/Brochure Requirements. 
Each institution shall provide students, prospective students, and other interested persons a catalog, bulletin or brochure containing, as a minimum, the following: 
Q. A statement of tuition and other student charges related to the enrollment, such as deposits, fees, books and supplies, tools and equipment, and any other charges for which a student may be responsible. 
o S.C. Code Regs. § 62-17. Tuition Policies. 
A. The total tuition for any specific program shall be the same for all persons enrolled at the same time. Group training contracts showing lower individual rates may be negotiated with business, industrial, or governmental agencies. 
B. Tuition changes for programs shall be justifiable, effective on specific dates and applicable to all who enroll thereafter. 
C. All extra charges and costs shall be revealed to the prospective student before he or she is enrolled. 
D. Combination home study/resident program fees must be approximately proportionate, such that the home study portion of the fee is not front-loaded and the in-residence portion of the fee is adequate to pay the costs of the in-residence training portion of the program.
E. Charges for books, supplies and other fees must be reasonable to cover the institution's costs of the materials, plus a reasonable markup to pay overhead and profits. A set, predetermined charge for each term must be verifiable through the institution's financial records of expenses.</t>
  </si>
  <si>
    <t>2066-99-1-6</t>
  </si>
  <si>
    <t>2067-99-0-7</t>
  </si>
  <si>
    <t xml:space="preserve">The agency requires applying institutions to provide update about student grievances/complaint policies for reauthorization (Baseline). The agency specifically stipulates that the institution attest that student complaint policies published in the course catalog are up to date and that the institution provide the Commission with a list of any pending complaints from accreditation bodies, US Dept of Education, other states where the institution operates for renewal (Threshold). </t>
  </si>
  <si>
    <t>o http://web.archive.org/web/20250305123825/https://tmpfiles.org/dl/21780611/sc_che_1_dg-renewalapplication.pdf 
o https://web.archive.org/web/20250302025519/https://www.che.sc.gov/sites/che/files/Documents/Institutions%20and%20Educators/Licensing/FAQs%20for%20Institutions%2012.1.2022.pdf</t>
  </si>
  <si>
    <t>o Degree-Granting Renewal Application
o FAQ for Institutions 12.1.2022</t>
  </si>
  <si>
    <t>o Degree-Granting Renewal Application
-Please highlight any changes in the directory information below.
Complaints
- Attach the following exhibits:
13 - A copy of the most recent notice(s) of approval from other licensing agencies and institutional and specialized programmatic accreditation agencies. Include a copy of report(s) from reviews if not on file with CHE and an explanation of any pending complaints.
15- A list of other states where the institution operates and is exempt or is licensed, whether the approval is in good standing (not in warning, probation, or other status), and an explanation of any pending complaints.
16- If the institution is eligible for Title IV student financial aid funds, provide the current method of receiving funds (advance, just in time, cash monitoring, or reimbursement); an explanation of prohibited participation in any specific programs, the expected duration of the restriction, and why the Department activated the prohibition; and an explanation of any pending complaints. Unresolved complaints or investigations may cause the Commission to delay or suspend action on licensing applications.
-Catalog Checklist 
The institution’s procedures for handling student complaints. The procedure must advise of the option of the student to contact CHE. See form “Procedures for Handling Complaints”
o FAQ for Institutions 12.1.2022
- What is the student complaint process? 
The Commission responds to formal complaints from students against public, independent non-profit, and proprietary institutions of higher education in South Carolina. However, the Commission has limited authority over public and non-profit independent colleges and universities and cannot offer legal advice or initiate court proceedings. Any person having a complaint or grievance against an institution that is licensed by the Commission should make a reasonable effort to obtain satisfaction from the institution directly through the institution's established procedures. If a solution cannot be reached, the person may file a written complaint with the Commission. The complaint will be shared with the alleged violator for a formal response. After consideration of all information presented, the Commission may initiate an investigation of the information or complaint, attempt a settlement through mediation, or determine other actions. If the Commission dismisses a complaint, it shall give the complainant notice of the dismissal in writing.</t>
  </si>
  <si>
    <t xml:space="preserve">o S.C. Code Regs. § 62-16. Catalog/Bulletin/Brochure Requirements. 
o S.C. Code Regs. § 62-27. Procedures for Handling Consumer Complaints. </t>
  </si>
  <si>
    <t>o S.C. Code Regs. § 62-16. Catalog/Bulletin/Brochure Requirements. 
Each institution shall provide students, prospective students, and other interested persons a catalog, bulletin or brochure containing, as a minimum, the following: 
T. The institution's procedures for handling student complaints, which must comply with Regulation 62-27. 
o S.C. Code Regs. § 62-27. Procedures for Handling Consumer Complaints. 
A. Any person having a complaint or grievance against an institution that is licensed by the Commission should make a reasonable effort to obtain satisfaction from the institution directly through the institution's established procedures. In the event that a solution cannot be reached, the person may file a written complaint with the Commission. The complaint should include any evidence bearing on the issues and documentation that a reasonable effort was made to resolve the complaint directly with the institution. 
B. The Commission will review the facts as set forth in the complaint and may intervene, as appropriate, to bring the matter to a satisfactory conclusion. Such intervention shall be limited to facilitating settlement through negotiation, and shall not include legal action for any party. Notwithstanding the refund policy of the institution, if the Commission determines that the circumstances justify such action, it may require that the institution make a full or partial refund of tuition or other fees as appropriate. If, in the opinion of the Commission, there is evidence that the institution may no longer be maintaining minimum standards, the Commission may call for an investigation to determine whether the institution's license should be revoked. 
C. Notwithstanding an exemption from the oversight of the Commission, the Commission may intervene on the behalf of a person filing a complaint against an institution that is exempt from the oversight of the Commission. If merited and in the interest of consumer protection and in the absence of other means by which a person may have access to an oversight entity through which he or she may obtain assistance, the Commission may intervene. In its efforts to mediate an issue, the Commission may, through its complaint procedure, investigate an institution and encourage officials of an institution to make reasonable efforts to resolve the complaint in a fair and equitable manner.</t>
  </si>
  <si>
    <t>2067-99-1-7</t>
  </si>
  <si>
    <t>2068-99-0-8</t>
  </si>
  <si>
    <t xml:space="preserve">The agency requires applying institutions to provide a copy of student records from within the last year for reauthorization (Baseline). The agency specifically stipulates that the institution provide 3 student records from within the previous year, which, if possible, should include a currently enrolled student, a graduated student, and a student who has terminated enrollment prior to program completion to fulfil the conditions of state reauthorization. (Threshold). </t>
  </si>
  <si>
    <t>o Degree-Granting Renewal Application 
-Attach the following exhibits:
17. A copy of student records for three students who were enrolled within the last year. If possible, include one for a student (1) currently enrolled, (2) graduated, and (3) who terminated enrollment prior to completion of his/her program of study. Include their enrollment agreements, transcripts, attendance records, grades, and financial records.
- Catalog Checklist
S. Standards of progress and records maintenance, including: S.1. Grading system used S.2. Minimum scores required S.3. Academic probation and suspension policies (including re-admission requirements) S.4. Graduation requirements S.5. Maintenance of progress records (which records are maintained and for how long). (See Regulation 62-20)</t>
  </si>
  <si>
    <t xml:space="preserve">o S.C. Code Regs. § 62-16. Catalog/Bulletin/Brochure Requirements. 
o S.C. Code Regs. § 62-20. Student Records. </t>
  </si>
  <si>
    <t>o S.C. Code Regs. § 62-16. Catalog/Bulletin/Brochure Requirements. 
Each institution shall provide students, prospective students, and other interested persons a catalog, bulletin or brochure containing, as a minimum, the following: 
P. Standards of progress, including the grading system used, minimum scores required, academic probation policies (including re-admission requirements), maintenance of progress records, and how progress is reported to students. Grades shall be reported to students no less often than after each term. 
o S.C. Code Regs. § 62-20. Student Records. 
Institutions must store official student academic records in a secure vault or fireproof cabinet or store duplicates in a different building or at an off-site location. If the institution uses computer generated and stored records, it must have adequate security measures to protect and back up the data. The institution must have policies concerning retention and disposal of records and information-release policies which respect the rights of individual privacy, the confidentiality of records, and the best interests of the student and institution.
A. Each institution shall maintain, for a minimum of six years from graduation or termination or until no longer needed for reference as the Commission deems appropriate, student records that shall include at least the following: 
(1) A copy of the enrollment agreement or contract and other instruments relating to the payment for educational services. 
(2) Student information, including: (a) student name; (b) permanent or other address at which the student may be reached; (c) records relating to financial payments and refunds; (d) records relating to credit granted for prior education or experience; and (e) record of attendance. 
(3) Date of completion or termination and the reason(s) therefor. 
(4) Record of any student grievance and subsequent resolution. 
(5) Copies of correspondence and other records relating to the recruitment, enrollment and placement of the student. 
B. Each institution shall provide upon request a transcript to the student who has satisfied all financial obligations currently due and payable to the institution. The transcript of the individual student's record of achievement must be maintained as a permanent record (minimum of 50 years from graduation or termination, or a shorter time as the Commission deems appropriate for programs or courses for which it is unlikely that students will need documentation of attendance) in a form that provides at least the following: 
(1) Name and address of the institution, an official‟s signature, and name of the student. 
(2) Title of program, including total number of credit or clock hours of instruction received and dates of enrollment. 
(3) Grade record of each course, lesson or unit of instruction and the cumulative grade for the program. 
(4) Explanation of grading system. 
C. In addition to the above, an out-of-state institution shall maintain records that include, but are not limited to, a list of the name and address of each student enrolled from within the State and such records shall be made available to the Commission upon request. 
D. Each institution must have in place at all times the capability to transfer academic records for former and current students to a receiver. The records may be electronic or paper, and must be easily accessible in format and system. In the event of merger, consolidation, change of ownership, or dissolution of an institution, the institution owner or designee shall: 
(1) Notify the Commission in writing at the time the decision is made to merge, consolidate, sell, or close, but as a minimum, seventy-two hours before such action. 
(2) Submit a plan to provide for the retention and disposition of records. The plan shall provide for the assignment of the records to another institution or agency willing to accept responsibility for their safety, maintenance, distribution, and, where appropriate, disposal....</t>
  </si>
  <si>
    <t>2068-99-1-8</t>
  </si>
  <si>
    <t>2069-99-0-9</t>
  </si>
  <si>
    <t>The agency requires applying institutions to provide information regarding school closure for reauthorization in the event of a closure (Baseline).</t>
  </si>
  <si>
    <t>FAQ for Institutions 12.1.2022</t>
  </si>
  <si>
    <t>o FAQ for Institutions 12.1.2022
What is the process to close a licensed postsecondary institution? 
A postsecondary institution licensed by the Commission must notify Licensing staff in writing at the time the decision is made to close, but at a minimum, seventy-two hours before such action. The institution must also complete the school closure requirements pursuant to SC Code of Regulations Governing Nonpublic Postsecondary Institutions, 62.20-D. If you are a licensed institution and you may be closing operations in South Carolina, please contact Licensing staff as soon as possible.</t>
  </si>
  <si>
    <t>S.C. Code Regs. § 62-20. Student Records.</t>
  </si>
  <si>
    <t>o S.C. Code Regs. § 62-20. Student Records. 
D. Each institution must have in place at all times the capability to transfer academic records for former and current students to a receiver. The records may be electronic or paper, and must be easily accessible in format and system. In the event of merger, consolidation, change of ownership, or dissolution of an institution, the institution owner or designee shall: 
(1) Notify the Commission in writing at the time the decision is made to merge, consolidate, sell, or close, but as a minimum, seventy-two hours before such action. 
(2) Submit a plan to provide for the retention and disposition of records. The plan shall provide for the assignment of the records to another institution or agency willing to accept responsibility for their safety, maintenance, distribution, and, where appropriate, disposal. If the institution cannot provide for assignment of the records to another institution or agency, the Commission may seize the records and, as necessary, negotiate for assignment of the records to another institution or agency that will accept responsibility for their safety, maintenance, distribution, and, where appropriate, disposal. 
(3) Provide to the Commission a record of the names, addresses and financial records of students currently enrolled whose programs have not been completed. 
(4) Surrender the License to the Commission.</t>
  </si>
  <si>
    <t>2069-99-1-9</t>
  </si>
  <si>
    <t>2070-99-0-10</t>
  </si>
  <si>
    <t xml:space="preserve">The agency requires applying institutions to provide the tuition refund policy for reauthorization (Baseline). The agency specifically stipulates that the institution attest that the refund policy is published in the course catalog for renewal (Threshold). </t>
  </si>
  <si>
    <t>o Degree-Granting Renewal Application 
-Catalog Checklist
Q.2. Non-degree institutions: The minimum number of students the institution requires to offer a program or course, how students are notified if their start date is rescheduled, and written confirmation from each student that he or she requests to withdraw or continue the application. NOTE: Refunds must be made in compliance with the Commission’s policy, including mitigating circumstances for a full refund if there is repetitive rescheduling of a course start date, typically more than twice.
Cancellation and refund policy, in compliance with regulation 62-18. (Note: for non-degree programs, SAA requires compliance with CFR 21.4255)</t>
  </si>
  <si>
    <t xml:space="preserve">o S.C. Code Regs. § 62-6. Licensing Criteria.
o S.C. Code Regs. § 62-16. Catalog/Bulletin/Brochure Requirements.
o S.C. Code Regs. § 62-18. Cancellation and Refund Policy. </t>
  </si>
  <si>
    <t>o S.C. Code Regs. § 62-6. Licensing Criteria. 
The Commission may license the institution after due investigation has revealed that the institution and its programs have met the following criteria:
E. The institution has developed satisfactory course and program outline(s); including syllabi for each course specifying goals and requirements, course content, methods of evaluation, and bibliography; a schedule of tuition, fees, other charges and refund policy; attendance policy; grading policy including a policy for incomplete grades; rules of operation and conduct; and a policy for handling student complaints in compliance with Regulation 62-27.
K. The institution has, maintains, and publishes in its catalog, bulletin, or brochure and in its enrollment contract the proper refund policy that complies with Regulation 62-18
o S.C. Code Regs. § 62-16. Catalog/Bulletin/Brochure Requirements. 
Each institution shall provide students, prospective students, and other interested persons a catalog, bulletin or brochure containing, as a minimum, the following: 
R. The cancellation and refund policy of the institution, which must comply with Regulation 62-18.
o S.C. Code Regs. § 62-18. Cancellation and Refund Policy. 
Institutions that the U. S. Department of Education has approved for eligibility for Title IV Student Financial Aid must comply with the federal regulations governing institutional refunds. The following applies in other instances: 
A. Each institution must maintain a cancellation and refund policy that must provide a full refund of monies paid by a student if: 
(1) The student cancels the enrollment agreement or contract within seventy-two hours (until midnight of the third day excluding Saturdays, Sundays, and legal holidays) after the enrollment contract is signed by the prospective student; 
(2) The applicant is not accepted by the institution. 
(3) For home study and combination home study/resident institutions, if lessons are distributed before the applicant is accepted by the institution or before the expiration of the seventy-two-hour cancellation period has expired, and the applicant is not accepted or cancels the contract within the cancellation period, a full refund will be made, even if a lesson (or lessons) have been completed. 
B. The institutional refund policy shall provide for a pro rata refund calculation, except that this paragraph will not apply for any student whose date of withdrawal is after the sixty percent point (in time) in the period of enrollment for which the student has been charged. 
(1) Pro rata refund is a refund for a student attending the institution for the first time of not less than that portion of the tuition, fees, room and board, and other charges assessed the student equal to the portion of the period of enrollment for which the student has been charged that remains on the last day of attendance by the student, rounded downward to the nearest ten percent of that period, less any unpaid charges owed for the period of enrollment for which the student has been charged, and less an administrative fee not to exceed one hundred dollars. 
(2) The portion of the period of enrollment for which the institution charged that remains shall be determined: 
(a) in the case of a program that is measured in credit hours, by dividing the total number of weeks comprising the period of enrollment for which the student has been charged into the number of weeks remaining in that period as of the last recorded day of attendance by the student; 
(b) in the case of a program that is measured in clock hours, by dividing the total number of clock hours comprising the period of enrollment for which the student has been charged into the number of clock hours remaining to be completed by the student in that period as of the last recorded day of attendance by the student; and 
(c) in the case of a correspondence program, by dividing the total number of lessons comprising the period of enrollment for which the..</t>
  </si>
  <si>
    <t>SC Code § 59-58-40. Authority</t>
  </si>
  <si>
    <t>o SC Code § 59-58-40. Authority
The Commission is the sole authority for licensing nonpublic educational institutions established in South Carolina and for those established elsewhere which want to operate in or confer degrees in this State. The Commission may promulgate those regulations as may be necessary for the administration and enforcement of this Chapter.  
(1) The Commission may license nonpublic educational institutions meeting the necessary standards and shall administer and enforce the provisions of this Chapter. These standards must include, but are not limited to, course or program offerings, adequate facilities, financial stability, competent personnel, educational resources, refund policies, and legitimate operating practices.</t>
  </si>
  <si>
    <t>2070-99-1-10</t>
  </si>
  <si>
    <t>2071-99-0-12</t>
  </si>
  <si>
    <t xml:space="preserve">The agency requires applying institutions to provide confirmation about surety bond requirements for reauthorization (Baseline). The agency specifically stipulates that the institution provide confirmation that the bond remains in force and meets the regulatory requirements as outlined in Regulation 62-7 for renewal (Threshold). </t>
  </si>
  <si>
    <t>o Degree-Granting Renewal Application 
-Attach the following exhibits:
3. Confirmation that the surety bond remains in force. See the form “Confirmation of Continuation of Nonpublic Postsecondary Institution Bond” for alternative documentation. The bond must be in an amount not less than 10 percent of the prior year’s gross tuition income from the licensed program(s) in $10,000 increments. The minimum amount is $20,000 for out-of-state institutions. (Regulation 62-7) NOTE: See memo about language. *Non-degree, non-Title IV institutions: use only income from “self-pay” students to calculate bond amount.
-Confirmation of Continuation of Postsecondary Institution Bond Form
SOUTH CAROLINA COMMISSION ON HIGHER EDUCATION Postsecondary Institution Licensing 1122 LADY STREET, SUITE 400; COLUMBIA, SC 29201 TELEPHONE: (803) 737-2260 CONFIRMATION OF CONTINUATION OF POSTSECONDARY INSTITUTION BOND THIS IS TO CONFIRM CONTINUATION OF THE BOND DESCRIBED BELOW SUBJECT TO THE COVENANTS AND CONDITIONS OF THE BOND IN FAVOR OF OBLIGEE THE SOUTH CAROLINA COMMISSION ON HIGHER EDUCATION Bond No.: _________________________ Dated: _________________________ In the sum of: $________________________ On behalf of:________________________________________________________________________ (Licensed Institution/Principal) For the term beginning: _______________ and ending: __________________ The Surety's liability under the Bond and this and all continuations shall not be cumulative and shall in no event exceed the sum of the Bond as reflected above. Surety retains the right to cancel the Bond in accordance with the terms of the Bond before the expiration of this Certificate. Surety agrees to pay promptly all claims due as submitted by the Obligee; Surety indemnifies and holds the Obligee harmless from any and all claims, liens, or costs (including attorney’s fees), which arise from the collection of amounts due under the Bond. SIGNED, SEALED, AND DATED THIS _____ DAY OF ___________________, 20 ____. SURETY: _________________________________________ (Type Insurance Company/Surety Name) PRINCIPAL/INSTITUTION By:______________________________________ (Signature of Agent or Attorney-in-Fact) Name of Institution _________________________________________ (Type name of person who signed above) _________________________________________ Signature of Institution Official (Area Code &amp; Telephone for Agent or Attorney-in-Fact who signed above) _________________________________________ (Type Agency Name, if signed by Agent) Title NOTE: This form IS NOT the only alternative to prove that a bond remains in force. Some Sureties issue company-originated Continuation Certificate forms OR the institution may provide a copy of the invoice for the annual premium and proof of payment.</t>
  </si>
  <si>
    <t>S.C. Code Regs. § 62-7. Bond Requirement.</t>
  </si>
  <si>
    <t>o S.C. Code Regs. § 62-7. Bond Requirement. 
A. Before an institution is licensed, a surety bond must be provided by the institution. The obligation of the bond will be that the institution, its officers, agents, and employees will faithfully perform the terms and conditions of contracts for tuition and other instructional fees entered into between the institution and persons enrolling as students. The bond shall be issued by a company authorized to do business in the State. The bond shall be to the Commission, in such form as approved by the Commission, and is to be used for the benefit of students who suffer financial losses of tuition and fees prepaid to an institution. The losses must be as a result of the closing of the institution. The Commission may use the funds to pay refunds of unearned tuition and fees, to pay for or subsidize the cost of providing facilities and instruction for students to complete their programs, or to pay expenses to store and maintain records of these students.
B. The bond company may not be relieved of liability on the bond unless it gives the institution and the Commission ninety days notice by certified mail of the company's intent to cancel the bond. If at any time the company that issued the bond cancels or discontinues the coverage, the institution's license is revoked as a matter of law on the effective date of the cancellation or discontinuance of bond coverage unless a replacement bond is obtained and provided to the Commission. 
C. Before an original license is issued, the institution shall have executed a surety bond in an amount not less than ten percent of the projected annualized gross income of the proposed program(s) to be licensed, in ten thousand dollar increments. However, if the projected annualized gross tuition income of the proposed program(s) is less than five thousand dollars, the initial bond must be in an amount at least equal to the projected income, but in no event will the bond be less than five thousand dollars. 
D. The minimum amount of bond to be submitted with a renewal application will be based on the annual gross tuition income from licensed programs for the previous year. No additional programs may be offered without appropriate adjustment to the bond amount.
(1) Previous year's annual gross tuition income Minimum bond 
$ 0 - $100,000 $10,000 
$101,000 - $200,000 $20,000
$201,000 - $300,000 $30,000 
$301,000 and above 10%, calculated at $100,000 increments
(2) For out-of-state institutions licensed to offer their program(s) to residents of the State, gross tuition income means that income generated from students enrolled in the State. The bond for an out-of-state institution shall not be less than $20,000, unless otherwise specified by the Commission, but in no event shall be less than $10,000. 
E. Institutions shall provide a statement by a school official and written evidence confirming that the amount of the bond meets the requirements of this regulation. The Commission may require that such statement be verified by an independent certified public accountant if the Commission determines that the written evidence confirming that the amount of the bond is questionable. 
F. Instead of the surety bond, the institution may pledge other means of collateral acceptable by the State Treasurer, in an aggregate market value of the required bond. The Commission shall deliver a safekeeping receipt of collateral to the State Treasurer to be held until the Commission serves notice for its release to the Commission.</t>
  </si>
  <si>
    <t xml:space="preserve">SC Code § 59-58-80. Student tuition protection. </t>
  </si>
  <si>
    <t>o SC Code § 59-58-80. Student tuition protection. 
(A) Before an institution is licensed under this Chapter, the Commission may require that a surety bond shall be provided by the institution in an amount in compliance with the regulations prescribed by the Commission. The obligation of the bond is that the institution, its officers, agents, and employees shall faithfully perform the terms and conditions of contracts for tuition and other instructional fees entered into between the institution and persons enrolling as students. The bond shall be issued by a company authorized to do business in the State of South Carolina. The bond must be to the Commission, in that form as approved by the Commission, and is to be used for the benefit of students who suffer financial losses of tuition and fees prepaid to an institution as a result of the closing of the institution. The Commission may use the funds for these purposes to pay refunds to these students for unearned tuition and fees, to pay for or subsidize the cost of providing facilities and instruction for these students to complete their programs, or to pay expenses to store and maintain student records of these students.
(B) The bond company may not be relieved of liability on the bond unless it gives the institution and the Commission 90 day’s written notice of the company's intent to cancel the bond. If at any time the company that issued the bond cancels or discontinues the coverage, the institution's license is revoked as a matter of law on the effective date of the cancellation or discontinuance of bond coverage, unless a replacement bond is obtained and provided to the Commissioner. 
(C) Instead of the surety bond required in Subsection (A), the institution may pledge other means of collateral acceptable to the State Treasurer, in an aggregate market value of the required bond. The Commission shall deliver a safekeeping receipt of collateral to the State Treasurer to be held until the Commission serves notice for its release to the Commission. 
(D) The Commission may promulgate regulations establishing a student tuition guaranty fund for nonpublic educational institutions. The fund must be used to reimburse students because an institution has failed to perform faithfully its contractual obligations for tuition and instructional fees in the event of an institution closing. The Commission may use the funds for these purposes: to pay refunds to these students for unearned tuition and prepaid fees, to pay for or subsidize the cost of providing facilities and instruction for these students to complete their programs, or to pay expenses to store and maintain student records of these students.</t>
  </si>
  <si>
    <t>2071-99-1-12</t>
  </si>
  <si>
    <t>2072-99-0-13</t>
  </si>
  <si>
    <t>The agency requires applying institutions to provide financial statements for renewal (Baseline). The agency specifically stipulates audited financial documents or copies of self-generated tax documentation with federal tax returns for renewal (Threshold).</t>
  </si>
  <si>
    <t>o Degree-Granting Renewal Application
-Attach the following exhibits:
1. Financial statements for the most recent fiscal year. (Reg. 62-8). The institution’s accounting year is from ___________ through _____________ (Fiscal year is usually reporting period for the purposes of this renewal/annual report). ( ) Statements attached are: ( ) Internally generated and are accompanied by a copy of Federal Income Tax Return for the same (or similar) period ( ) Compiled by an independent CPA or ( ) Audited</t>
  </si>
  <si>
    <t xml:space="preserve">S.C. Code Regs. § 62-8. Financial Resources. </t>
  </si>
  <si>
    <t>o S.C. Code Regs. § 62-8. Financial Resources.
The adequacy of the financial resources of an institution shall be judged in relation to the basic purpose of the institution, the scope of its program(s), and the number of current or anticipated students. These resources shall be sufficient to show that the institution possesses adequate liquid assets to make potential refunds to students and to pay expenses in a timely fashion and can maintain continuity for an extended period. Evidence of adequate liquid assets for institutions applying for initial licensure may be in cash or other assets that may be readily converted into cash to buy goods and services or to satisfy obligations in an amount equal to start-up costs, expenses, and projected tuition income for the first term of enrollment. The financial management practices of the institution shall conform to the following standards: 
A. Institutions shall maintain adequate financial records and exercise proper management, financial controls, and business practices. 
B. All institutions must submit financial statements. If the statements are internally generated (not compiled by an independent certified public accountant or audited), a copy of the most recent income tax return must also be submitted. Accounting statements must be accrual. Institutions required to submit audited financial statements to the United States Department of Education must submit a copy of the statements to the Commission. 
C. "Liabilities" shall include unearned tuition. "Current assets" shall not include any of the following: (1) Intangible assets, including goodwill, going concern value, organization expense, start-up costs, long-term repayment of deferred charges, and non-returnable deposits, or (2) State or federal grant funds that are not the property of the institution but are for future disbursement for the benefit of students. 
D. Adequate insurance shall be carried to protect the institution's financial interests. The amount of insurance shall be sufficient to maintain the solvency of the institution in case of loss by fire or other causes, to protect the institution in instances of personal and public liability, and to assure continuity of the operation of the institution. 
E. Degree-granting institutions shall maintain a sound plan for long-range financial development. The plan must be in writing and available for review. 
F. Degree-granting institution's business and financial management shall be centralized under a qualified and bonded business officer responsible to the chief executive officer and charged with the supervision of the budget. 
G. If the Commission determines that an institution is not financially sound, the Commission may, under terms and conditions prescribed by the Commission, require the institution to submit for its latest complete fiscal year and its current fiscal year, the following:
(1) A financial audit of the institution conducted by a licensed certified public accountant, following generally accepted auditing standards, which provides a detailed and accurate picture of the financial status of the institution since the preceding audit. The audit shall be an unqualified audit. For management issues raised by an audit, the latest audit shall show resolution of exceptions noted in the previous audit. 
(2) The institution's financial plan for establishing financial responsibility. 
(3) Any other information requested by the Commission. 
H. If the Commission believes that the financial condition of an institution has deteriorated to the detriment of its students, the Commission may, upon thirty days notice, require the submission of monthly operating statements and/or current financial information.
I. During the period of licensure, the method of computing financial statements shall not be changed without prior approval of the Commission. 
J. This regulation shall not prevent the Commission from taking any other actions authorized under these regulations.</t>
  </si>
  <si>
    <t>2072-99-1-13</t>
  </si>
  <si>
    <t>2073-99-0-14</t>
  </si>
  <si>
    <t>S.C. Code Regs. § 62-15. On-site Examination of Institution.</t>
  </si>
  <si>
    <t>o S.C. Code Regs. § 62-15. On-site Examination of Institution. 
The Commission shall make, or cause to be made, an initial visit within the first year of licensing and subsequent annual visits to the institution's facilities when appropriate. The purpose of the visit is to confirm the documentation furnished by the institution and to find out whether the institution meets, or continues to meet, standards specified by the Commission. The facilities must be approved as a prerequisite to licensing. The Commission may waive on-site evaluation for an institution located outside the State or an institution offering home study or correspondence courses. If an examination is necessary to an out-of-state institution, the actual expenses incurred by the representative or representatives will be borne by the institution requesting licensing.</t>
  </si>
  <si>
    <t>2073-99-1-14</t>
  </si>
  <si>
    <t>2074-99-0-15</t>
  </si>
  <si>
    <t>The agency requires applying institutions to provide student outcome metrics (enrollment, persistence, and completion) for reauthorization (Baseline). The agency specifically stipulates the information is provided at the program and cohort levels (Threshold).</t>
  </si>
  <si>
    <t>Degree-granting Renewal Application – Enrollment Report</t>
  </si>
  <si>
    <t xml:space="preserve">o Degree-granting Renewal Application – Enrollment Report 
Designate each licensed location or use separate sheet for each Out-of-state recruiting institutions report South Carolina students Nondegree institutions report self-pay students only (i.e. not agency sponsored)
INSTITUTION: 
LOCATION: 
YEAR OF REPORT: 
I. COHORT ENROLLMENT SCHEDULE  
(Report here programs in which students begin &amp; complete as a group)  
| TERM DATES | PROGRAM | ENROLLMENT NUMBERS |  
|------------|---------|--------------------|  
| BEGIN      | END     | STARTS | ADDS | DROPS | CMPLTS | TOTALS |  
II. ROLLING ENROLLMENT SCHEDULE  
(Report here programs in which students enroll intermittently)  
| PROGRAM | ENROLLMENT NUMBERS |  
|---------|--------------------|  
|         | BEGIN OF PERIOD (# of students) | ADDS | DROPS | GRADS | END OF PERIOD (# of students) | TOTALS | </t>
  </si>
  <si>
    <t>2074-99-0-16</t>
  </si>
  <si>
    <t>2074-99-0-17</t>
  </si>
  <si>
    <t>2074-99-1-15</t>
  </si>
  <si>
    <t>2074-99-1-16</t>
  </si>
  <si>
    <t>2074-99-1-17</t>
  </si>
  <si>
    <t>2075-99-99-1</t>
  </si>
  <si>
    <t>sc_CHE_2</t>
  </si>
  <si>
    <t>https://web.archive.org/web/20250310171751/https://tmpfiles.org/22075577/sc_che_2_nd-renewalapplication.pdf</t>
  </si>
  <si>
    <t>Nondegree Granting Renewal Application</t>
  </si>
  <si>
    <t>o Nondegree Granting Renewal Application
– Please highlight any changes in the directory information below
Accreditation: 
– Attach the following exhibits:
13. A copy of the most recent notice(s) of approval from other licensing agencies and institutional and specialized programmatic accreditation agencies. Include a copy of report(s) from reviews if not on file with CHE and an explanation of any pending complaints
- Catalog Checklist
I. If the institution is accredited, or if any of its programs are accredited, the accrediting agency’s    name, website address, address, telephone number. (Limited to recognized accreditation.)</t>
  </si>
  <si>
    <t>o S.C. Code Regs. § 62-6. Licensing Criteria. 
The Commission may license the institution after due investigation has revealed that the institution and its programs have met the following criteria: 
A. The course, program, curriculum, and instruction are of quality, content, and length as may reasonably and adequately achieve the stated objective for which the course, program, curriculum or instruction is offered in response to documented need. For specific program length and instructor qualifications, see Regulations 62- 9 through 62-13. 
i. An accrediting body recognized by the U. S. Department of Education or the Council for Higher Education Accreditation must accredit out-of-state degree-granting institutions. 
ii. Within a period of time that the institution may reasonably expect to meet the requirements, an in-state degree granting institution must gain candidate or applicant status as appropriate for accreditation and subsequently accreditation from an accrediting body approved by the Commission, typically one recognized by the U.S. Department of Education or the Council for Higher Education Accreditation. The period of time to gain candidate status (up to four years) and accreditation (up to a total of eight years) will be determined by the Commission in consultation with the institution. To determine the appropriate accrediting agency and length of time within which an institution must gain candidate/applicant status and accreditation, the Commission must take into consideration the objectives and length of the programs and requirements of the accrediting body. 
iii. An accrediting body approved by the Commission must accredit an in-state nondegree-granting institution before the institution seeks licensure to offer programs leading to degrees.
o S.C. Code Regs. § 62-16. Catalog/Bulletin/Brochure Requirements. 
Each institution shall provide students, prospective students, and other interested persons a catalog, bulletin or brochure containing, as a minimum, the following: 
H. A statement in the catalog, bulletin or brochure to read, "Licensed by the South Carolina Commission on Higher Education," the Commission's mailing address and telephone number and a statement similar to the following: “Licensure indicates only that minimum standards have been met;” AND “it is not an endorsement or guarantee of quality” OR “it is not equal to or synonymous with accreditation by an accrediting agency recognized by the U.S. Department of Education.” 
I. If the institution is accredited or if any of its programs are accredited and the institution makes reference to accreditation in its publications, the accrediting agency's name, address and telephone number.</t>
  </si>
  <si>
    <t>2075-99-99-2</t>
  </si>
  <si>
    <t>2076-99-99-3</t>
  </si>
  <si>
    <t>o Nondegree Granting Renewal Application
Attach the following exhibits:
9- Copy of the most recently published Catalog/Bulletin/Brochure and the Catalog Checklist form. (Regulation 62-16) Additional catalog disclosures for specific programs. (massage therapy, dental assisting, and nurse assisting.) In addition to the above, provide a link to the catalog if posted on the institution’s website.
- Catalog Checklist
Catalog Checklist School name: ___________________________________________________________________________________ Person completing this form: _____________________________________ Title ______________________________ Date: ___________________ Catalog date: ________________________ Telephone: _________________________ Please note: A catalog must be distributed or made available to every prospective student. Supplemental page(s) may be used if they are used in such a way they become a part of the catalog, bulletin or brochure, show an effective date, and are presented to each prospective student before execution of an enrollment contract. The Commission may amend, modify, substitute, or alter these publication requirements as necessary and advisable because of the specialized nature and objective(s) of the institution. Some programs may require additional disclosures or information specific to the field (e.g. massage therapy, dental assisting, and nurse assistant). If applicable, the Commission will provide a list of additional requirements. Section 62-16, SC Commission on Higher Education regulations, requires that a publication include the following information. Please indicate adjacent to each item its location (publication and page number, as appropriate) and cross-index the information on the publication or indicate that the item is not applicable, or request an alteration or exemption of the requirement and the basis for your request
A. Name, address and telephone number of the institution. 
B. Date of publication and volume number. 
C. Table of contents, if justified by the length of the publication. 
D. Names of owners and officers, including any governing boards; full-time faculty, earned degrees held, and awarding institutions. (See form “Guidelines for Citing Credentials”) 
E. The institution’s statement of purpose. 
F. A brief description of the institution’s: F.1. Physical facilities F.2. Equipment to be used in class F.3. Maximum or usual class size G. If student living quarters are owned, maintained or approved by the institution: 
G.1. Description G.2. Disclosure of conditions G.3. Fees 
H. A statement in the publication that reads “Licensed by the South Carolina Commission on Higher Education, 1122 Lady Street, Suite 400, Columbia, SC 29201, Telephone (803) 737-2260, www.che.sc.gov. Licensure indicates only that minimum standards have been met; it is not an endorsement or guarantee of quality. Licensure is not equivalent to or synonymous with accreditation by an accrediting agency recognized by the U.S. Department of Education.” 
I. If the institution is accredited, or if any of its programs are accredited, the accrediting agency’s name, website address, address, telephone number. (Limited to recognized accreditation.) 
J. For each program: (Attach list if necessary) J.1. Admission requirements. J.2. Student application procedures 
K. Policy for granting credit for previous education and training (required for VA) or a statement that no such credit is granted. (See Regulation 62-6.D.)
L. Educational, academic or occupational objectives of each program. (Attach list if necessary) 
M. The requirements and procedures for obtaining any licensure, registration, or certification required or advantageous for the occupational field or information concerning access to the same. If a criminal record may prevent the student from obtaining employment in the field, the institution must disclose this information in the catalog. Also, citizenship/authorized alien/immigrant status is now a prerequisite for a...</t>
  </si>
  <si>
    <t>o S.C. Code Regs. § 62-16. Catalog/Bulletin/Brochure Requirements. 
Each institution shall provide students, prospective students, and other interested persons a catalog, bulletin or brochure containing, as a minimum, the following: 
A Name, address and telephone number of the institution. 
B. Date of publication and volume number. 
C. Table of contents, if justified by the length of the publication. 
D. Names of owners and officers, including any governing boards, and full-time faculty and degrees held. 
E. The institution's statement of purpose. 
F. A brief description of the institution's physical facilities, equipment to be used in class, and the maximum or usual class size. 
G. A realistic description of student living quarters if owned, maintained or approved by the institution, and full disclosure of conditions and fees. 
H. A statement in the catalog, bulletin or brochure to read, "Licensed by the South Carolina Commission on Higher Education," the Commission's mailing address and telephone number and a statement similar to the following: “Licensure indicates only that minimum standards have been met;” AND “it is not an endorsement or guarantee of quality” OR “it is not equal to or synonymous with accreditation by an accrediting agency recognized by the U.S. Department of Education.” 
I. If the institution is accredited or if any of its programs are accredited and the institution makes reference to accreditation in its publications, the accrediting agency's name, address and telephone number. 
J. The admission requirements for each program and student application procedures. 
K. The educational, academic or occupational objectives of each program; the requirements and procedures for obtaining any licensure, registration, or certification required or advantageous for the occupational field or information concerning access to the same. 
L. The number of hours of instruction in each subject and the total program. For nondegree programs, the length of time in weeks or months normally required for completion. 
M. A statement of the certificate, diploma or degree awarded upon graduation. 
N. A calendar showing the class start and end dates, drop-add dates, holidays and vacations. 
O. Policies relating to tardiness, absences, makeup work, conduct (including causes for dismissal and conditions for readmission), termination, reentry, and other rules and regulations of the institution. 
P. Standards of progress, including the grading system used, minimum scores required, academic probation policies (including re-admission requirements), maintenance of progress records, and how progress is reported to students. Grades shall be reported to students no less often than after each term. 
Q. A statement of tuition and other student charges related to the enrollment, such as deposits, fees, books and supplies, tools and equipment, and any other charges for which a student may be responsible. 
R. The cancellation and refund policy of the institution, which must comply with Regulation 62-18.
 S. A detailed and explicit description of job placement assistance available to students and/or graduates. If no placement assistance is offered, the institution shall so state. 
T. The institution's procedures for handling student complaints, which must comply with Regulation 62-27. 
U. A statement that enrollment in the institution or completion of the program does not guarantee employment. 
V. A statement that the institution makes no claim or guarantee that credit earned will transfer to another institution. 
W. Such other material facts concerning the institution and the program of instruction as are likely to affect the decision of the student enrolling therein. 
X. Out-of-state truck driving institutions shall disclose that graduates should have attained the age of twenty-one before completion of the program of instruction. Those institutions admitting students between the ages of eighteen and twenty-one shall require all applicants to sign..</t>
  </si>
  <si>
    <t>2077-99-99-4</t>
  </si>
  <si>
    <t>2077-99-99-11</t>
  </si>
  <si>
    <t>2077-99-99-18</t>
  </si>
  <si>
    <t>2077-99-99-19</t>
  </si>
  <si>
    <t>2077-99-99-20</t>
  </si>
  <si>
    <t>2077-99-99-21</t>
  </si>
  <si>
    <t>2077-99-99-22</t>
  </si>
  <si>
    <t>2078-99-99-5</t>
  </si>
  <si>
    <t xml:space="preserve">The agency requires applying institutions to provide a copy of the enrollment agreement for reauthorization (Baseline). The agency specifically stipulates that the nondegree-granting institution must provide the enrollment agreement with specific stipulations regarding disclosures to students and format for renewal (Threshold). </t>
  </si>
  <si>
    <t>o Nondegree Granting Renewal Application
-Attach the following exhibits 
10. Copy of current student contract/enrollment agreement (nondegree-granting institutions and other institutions that require a contract/enrollment agreement). (Regulation 62-19)</t>
  </si>
  <si>
    <t>S.C. Code Regs. § 62-19. Student Contract/Enrollment Agreement</t>
  </si>
  <si>
    <t>o S.C. Code Regs. § 62-19. Student Contract/Enrollment Agreement
Nondegree granting institutions must enter into a written contract with each student outlining the obligations of both the institution and the student. A copy of the enrollment agreement must be furnished to the student at the time the agreement is executed. It must be clear that the agreement is a legally binding instrument. The enrollment agreement or contract must be in at least ten point type, and must include only the following: 
A. The name, address and telephone number of the institution. 
B. Basic student identification information such as the student’s name, address, and telephone number. 
C. The name of the course or program of study, the number of hours or units of instruction or lessons, and the date training is to begin and end (anticipated). 
D. The costs incurred by the student to complete the training. Such costs shall be itemized and totaled, and shall include tuition, fees, books, supplies where appropriate, and all other expenses necessary to complete the training. The student enrollment agreement shall outline the method of payment or the payment schedule and items subject to cost change without notice shall be clearly identified. 
E. A statement acknowledging receipt of a copy of the institution catalog, bulletin or brochure and student enrollment agreement by the student. 
F. A clear and conspicuous disclosure of the required cancellation and refund policy, which must meet the minimum requirements set forth in Regulation 62-18. 
G. A clear and conspicuous disclosure of truth-in- lending requirements where the tuition is paid in installments. 
H. A statement that enrollment in the institution or completion of the program does not guarantee employment. 
I. A statement that the institution makes no claim or guarantee that credit earned will transfer to another institution. 
J. Such other information as the Commission may from time to time deem appropriate, such as information required by the institution’s accrediting agency or other regulatory agencies.</t>
  </si>
  <si>
    <t>2079-99-99-6</t>
  </si>
  <si>
    <t xml:space="preserve">o Nondegree Granting Renewal Application
Attach the following exhibits:
9. Copy of the most recently published Catalog/Bulletin/Brochure and the Catalog Checklist form. (Regulation 62-16) Additional catalog disclosures for specific programs. (massage therapy, dental assisting, and nurse assisting.) In addition to the above, provide a link to the catalog if posted on the institution’s website.
10. Copy of current student contract/enrollment agreement (nondegree-granting institutions and other institutions that require a contract/enrollment agreement). (Regulation 62-19)
Catalog Checklist
T. A statement of tuition and other charges related to the enrollment, such as deposits, fees, books and supplies, tools and equipment, and any other charges for which a student may be responsible.
-Attach the following exhibits </t>
  </si>
  <si>
    <t xml:space="preserve">o S.C. Code Regs. § 62-6. Licensing Criteria.
o S.C. Code Regs. § 62-16. Catalog/Bulletin/Brochure Requirements.
o S.C. Code Regs. § 62-17. Tuition Policies.
o S.C. Code Regs. § 62-19. Student Contract/Enrollment Agreement. </t>
  </si>
  <si>
    <t>o S.C. Code Regs. § 62-6. Licensing Criteria. 
The Commission may license the institution after due investigation has revealed that the institution and its programs have met the following criteria:
E. The institution has developed satisfactory course and program outline(s); including syllabi for each course specifying goals and requirements, course content, methods of evaluation, and bibliography; a schedule of tuition, fees, other charges and refund policy; attendance policy; grading policy including a policy for incomplete grades; rules of operation and conduct; and a policy for handling student complaints in compliance with Regulation 62-27.
o S.C. Code Regs. § 62-16. Catalog/Bulletin/Brochure Requirements. 
Each institution shall provide students, prospective students, and other interested persons a catalog, bulletin or brochure containing, as a minimum, the following: 
Q. A statement of tuition and other student charges related to the enrollment, such as deposits, fees, books and supplies, tools and equipment, and any other charges for which a student may be responsible. 
o S.C. Code Regs. § 62-17. Tuition Policies. 
A. The total tuition for any specific program shall be the same for all persons enrolled at the same time. Group training contracts showing lower individual rates may be negotiated with business, industrial, or governmental agencies. 
B. Tuition changes for programs shall be justifiable, effective on specific dates and applicable to all who enroll thereafter. 
C. All extra charges and costs shall be revealed to the prospective student before he or she is enrolled. 
D. Combination home study/resident program fees must be approximately proportionate, such that the home study portion of the fee is not front-loaded and the in-residence portion of the fee is adequate to pay the costs of the in-residence training portion of the program.
E. Charges for books, supplies and other fees must be reasonable to cover the institution's costs of the materials, plus a reasonable markup to pay overhead and profits. A set, predetermined charge for each term must be verifiable through the institution's financial records of expenses.
o S.C. Code Regs. § 62-19. Student Contract/Enrollment Agreement. 
Nondegree granting institutions must enter into a written contract with each student outlining the obligations of both the institution and the student. A copy of the enrollment agreement must be furnished to the student at the time the agreement is executed. It must be clear that the agreement is a legally binding instrument. The enrollment agreement or contract must be in at least ten point type, and must include only the following: 
D. The costs incurred by the student to complete the training. Such costs shall be itemized and totaled, and shall include tuition, fees, books, supplies where appropriate, and all other expenses necessary to complete the training. The student enrollment agreement shall outline the method of payment or the payment schedule and items subject to cost change without notice shall be clearly identified.</t>
  </si>
  <si>
    <t>2080-99-99-7</t>
  </si>
  <si>
    <t>o https://web.archive.org/web/20250310171751/https://tmpfiles.org/22075577/sc_che_2_nd-renewalapplication.pdf 
o https://web.archive.org/web/20250302025519/https://www.che.sc.gov/sites/che/files/Documents/Institutions%20and%20Educators/Licensing/FAQs%20for%20Institutions%2012.1.2022.pdf</t>
  </si>
  <si>
    <t>o Nondegree-Granting Renewal Application
o FAQ for Institutions 12.1.2022</t>
  </si>
  <si>
    <t>o Nondegree-Granting Renewal Application
-Please highlight any changes in the directory information below.
Complaints
- Attach the following exhibits:
15 - A copy of the most recent notice(s) of approval from other licensing agencies and institutional and specialized programmatic accreditation agencies. Include a copy of report(s) from reviews if not on file with CHE and an explanation of any pending complaints.
19- A list of other states where the institution operates and is exempt or is licensed, whether the approval is in good standing (not in warning, probation, or other status), and an explanation of any pending complaints.
20- If the institution is eligible for Title IV student financial aid funds, provide the current method of receiving funds (advance, just in time, cash monitoring, or reimbursement); an explanation of prohibited participation in any specific programs, the expected duration of the restriction, and why the Department activated the prohibition; and an explanation of any pending complaints. Unresolved complaints or investigations may cause the Commission to delay or suspend action on licensing applications.
-Catalog Checklist 
The institution’s procedures for handling student complaints. The procedure must advise of the option of the student to contact CHE. See form “Procedures for Handling Complaints”
o FAQ for Institutions 
- What is the student complaint process? 
The Commission responds to formal complaints from students against public, independent non-profit, and proprietary institutions of higher education in South Carolina. However, the Commission has limited authority over public and non-profit independent colleges and universities and cannot offer legal advice or initiate court proceedings. Any person having a complaint or grievance against an institution that is licensed by the Commission should make a reasonable effort to obtain satisfaction from the institution directly through the institution's established procedures. If a solution cannot be reached, the person may file a written complaint with the Commission. The complaint will be shared with the alleged violator for a formal response. After consideration of all information presented, the Commission may initiate an investigation of the information or complaint, attempt a settlement through mediation, or determine other actions. If the Commission dismisses a complaint, it shall give the complainant notice of the dismissal in writing.</t>
  </si>
  <si>
    <t>2081-99-99-8</t>
  </si>
  <si>
    <t>o Nondegree Granting Renewal Application
-Attach the following exhibits:
17. A copy of student records for three students who were enrolled within the last year. If possible, include one for a student (1) currently enrolled, (2) graduated, and (3) who terminated enrollment prior to completion of his/her program of study. Include their enrollment agreements, transcripts, attendance records, grades, and financial records.
- Catalog Checklist
S. Standards of progress and records maintenance, including: S.1. Grading system used S.2. Minimum scores required S.3. Academic probation and suspension policies (including re-admission requirements) S.4. Graduation requirements S.5. Maintenance of progress records (which records are maintained and for how long). (See Regulation 62-20)</t>
  </si>
  <si>
    <t>o S.C. Code Regs. § 62-16. Catalog/Bulletin/Brochure Requirements. 
Each institution shall provide students, prospective students, and other interested persons a catalog, bulletin or brochure containing, as a minimum, the following: 
P. Standards of progress, including the grading system used, minimum scores required, academic probation policies (including re-admission requirements), maintenance of progress records, and how progress is reported to students. Grades shall be reported to students no less often than after each term. 
o S.C. Code Regs. § 62-20. Student Records. 
Institutions must store official student academic records in a secure vault or fireproof cabinet or store duplicates in a different building or at an off-site location. If the institution uses computer generated and stored records, it must have adequate security measures to protect and back up the data. The institution must have policies concerning retention and disposal of records and information-release policies which respect the rights of individual privacy, the confidentiality of records, and the best interests of the student and institution.
A. Each institution shall maintain, for a minimum of six years from graduation or termination or until no longer needed for reference as the Commission deems appropriate, student records that shall include at least the following: 
(1) A copy of the enrollment agreement or contract and other instruments relating to the payment for educational services. 
(2) Student information, including: (a) student name; (b) permanent or other address at which the student may be reached; (c) records relating to financial payments and refunds; (d) records relating to credit granted for prior education or experience; and (e) record of attendance. 
(3) Date of completion or termination and the reason(s) therefor. 
(4) Record of any student grievance and subsequent resolution. 
(5) Copies of correspondence and other records relating to the recruitment, enrollment and placement of the student. 
B. Each institution shall provide upon request a transcript to the student who has satisfied all financial obligations currently due and payable to the institution. The transcript of the individual student's record of achievement must be maintained as a permanent record (minimum of 50 years from graduation or termination, or a shorter time as the Commission deems appropriate for programs or courses for which it is unlikely that students will need documentation of attendance) in a form that provides at least the following: 
(1) Name and address of the institution, an official‟s signature, and name of the student. 
(2) Title of program, including total number of credit or clock hours of instruction received and dates of enrollment. 
(3) Grade record of each course, lesson or unit of instruction and the cumulative grade for the program. 
(4) Explanation of grading system. 
C. In addition to the above, an out-of-state institution shall maintain records that include, but are not limited to, a list of the name and address of each student enrolled from within the State and such records shall be made available to the Commission upon request. 
D. Each institution must have in place at all times the capability to transfer academic records for former and current students to a receiver. The records may be electronic or paper, and must be easily accessible in format and system. In the event of merger, consolidation, change of ownership, or dissolution of an institution, the institution owner or designee shall: 
(1) Notify the Commission in writing at the time the decision is made to merge, consolidate, sell, or close, but as a minimum, seventy-two hours before such action. 
(2) Submit a plan to provide for the retention and disposition of records. The plan shall provide for the assignment of the records to another institution or agency willing to accept responsibility for their safety, maintenance, distribution, and, where appropriate, disposal. If...</t>
  </si>
  <si>
    <t>2082-99-99-9</t>
  </si>
  <si>
    <t xml:space="preserve">The agency requires applying institutions to provide information regarding school closure for reauthorization in the event of a closure (Baseline). </t>
  </si>
  <si>
    <t xml:space="preserve">https://web.archive.org/web/20250302025519/https://www.che.sc.gov/sites/che/files/Documents/Institutions%20and%20Educators/Licensing/FAQs%20for%20Institutions%2012.1.2022.pdf </t>
  </si>
  <si>
    <t>o FAQ for Institutions 
- What is the process to close a licensed postsecondary institution? 
A postsecondary institution licensed by the Commission must notify Licensing staff in writing at the time the decision is made to close, but at a minimum, seventy-two hours before such action. The institution must also complete the school closure requirements pursuant to SC Code of Regulations Governing Nonpublic Postsecondary Institutions, 62.20-D. If you are a licensed institution and you may be closing operations in South Carolina, please contact Licensing staff as soon as possible.</t>
  </si>
  <si>
    <t>2083-99-99-10</t>
  </si>
  <si>
    <t>o Nondegree Granting Renewal Application
-Attach the following exhibits:
9. Copy of the most recently published Catalog/Bulletin/Brochure and the Catalog Checklist form. (Regulation 62-16) Additional catalog disclosures for specific programs. (massage therapy, dental assisting, and nurse assisting.) In addition to the above, provide a link to the catalog if posted on the institution’s website.
10. Copy of current student contract/enrollment agreement (nondegree-granting institutions and other institutions that require a contract/enrollment agreement). (Regulation 62-19)
-Catalog Checklist
Q.2. Non-degree institutions: The minimum number of students the institution requires to offer a program or course, how students are notified if their start date is rescheduled, and written confirmation from each student that he or she requests to withdraw or continue the application. NOTE: Refunds must be made in compliance with the Commission’s policy, including mitigating circumstances for a full refund if there is repetitive rescheduling of a course start date, typically more than twice.
Cancellation and refund policy, in compliance with regulation 62-18. (Note: for non-degree programs, SAA requires compliance with CFR 21.4255)</t>
  </si>
  <si>
    <t>o S.C. Code Regs. § 62-6. Licensing Criteria.
o S.C. Code Regs. § 62-16. Catalog/Bulletin/Brochure Requirements.
o S.C. Code Regs. § 62-18. Cancellation and Refund Policy.
o S.C. Code Regs. § 62-19. Student Contract/Enrollment Agreement</t>
  </si>
  <si>
    <t>o S.C. Code Regs. § 62-6. Licensing Criteria. 
The Commission may license the institution after due investigation has revealed that the institution and its programs have met the following criteria:
E. The institution has developed satisfactory course and program outline(s); including syllabi for each course specifying goals and requirements, course content, methods of evaluation, and bibliography; a schedule of tuition, fees, other charges and refund policy; attendance policy; grading policy including a policy for incomplete grades; rules of operation and conduct; and a policy for handling student complaints in compliance with Regulation 62-27.
K. The institution has, maintains, and publishes in its catalog, bulletin, or brochure and in its enrollment contract the proper refund policy that complies with Regulation 62-18
o S.C. Code Regs. § 62-16. Catalog/Bulletin/Brochure Requirements. 
Each institution shall provide students, prospective students, and other interested persons a catalog, bulletin or brochure containing, as a minimum, the following: 
R. The cancellation and refund policy of the institution, which must comply with Regulation 62-18.
o S.C. Code Regs. § 62-18. Cancellation and Refund Policy. 
Institutions that the U. S. Department of Education has approved for eligibility for Title IV Student Financial Aid must comply with the federal regulations governing institutional refunds. The following applies in other instances: 
A. Each institution must maintain a cancellation and refund policy that must provide a full refund of monies paid by a student if: 
(1) The student cancels the enrollment agreement or contract within seventy-two hours (until midnight of the third day excluding Saturdays, Sundays, and legal holidays) after the enrollment contract is signed by the prospective student; 
(2) The applicant is not accepted by the institution. 
(3) For home study and combination home study/resident institutions, if lessons are distributed before the applicant is accepted by the institution or before the expiration of the seventy-two-hour cancellation period has expired, and the applicant is not accepted or cancels the contract within the cancellation period, a full refund will be made, even if a lesson (or lessons) have been completed. 
B. The institutional refund policy shall provide for a pro rata refund calculation, except that this paragraph will not apply for any student whose date of withdrawal is after the sixty percent point (in time) in the period of enrollment for which the student has been charged. 
(1) Pro rata refund is a refund for a student attending the institution for the first time of not less than that portion of the tuition, fees, room and board, and other charges assessed the student equal to the portion of the period of enrollment for which the student has been charged that remains on the last day of attendance by the student, rounded downward to the nearest ten percent of that period, less any unpaid charges owed for the period of enrollment for which the student has been charged, and less an administrative fee not to exceed one hundred dollars. 
(2) The portion of the period of enrollment for which the institution charged that remains shall be determined: 
(a) in the case of a program that is measured in credit hours, by dividing the total number of weeks comprising the period of enrollment for which the student has been charged into the number of weeks remaining in that period as of the last recorded day of attendance by the student; 
(b) in the case of a program that is measured in clock hours, by dividing the total number of clock hours comprising the period of enrollment for which the student has been charged into the number of clock hours remaining to be completed by the student in that period as of the last recorded day of attendance by the student; and 
(c) in the case of a correspondence program, by dividing the total number of lessons comprising the period of enrollment for which...</t>
  </si>
  <si>
    <t xml:space="preserve">SC Code § 59-58-40. Authority </t>
  </si>
  <si>
    <t>2084-99-99-12</t>
  </si>
  <si>
    <t>o Nondegree Granting Renewal Application
-Attach the following exhibits:
3. Confirmation that the surety bond remains in force. See the form “Confirmation of Continuation of Nonpublic Postsecondary Institution Bond” for alternative documentation. The bond must be in an amount not less than 10 percent of the prior year’s gross tuition income from the licensed program(s) in $10,000 increments. The minimum amount is $20,000 for out-of-state institutions. (Regulation 62-7) NOTE: See memo about language. *Non-degree, non-Title IV institutions: use only income from “self-pay” students to calculate bond amount.
-Confirmation of Continuation of Postsecondary Institution Bond Form
SOUTH CAROLINA COMMISSION ON HIGHER EDUCATION Postsecondary Institution Licensing 1122 LADY STREET, SUITE 400; COLUMBIA, SC 29201 TELEPHONE: (803) 737-2260 CONFIRMATION OF CONTINUATION OF POSTSECONDARY INSTITUTION BOND THIS IS TO CONFIRM CONTINUATION OF THE BOND DESCRIBED BELOW SUBJECT TO THE COVENANTS AND CONDITIONS OF THE BOND IN FAVOR OF OBLIGEE THE SOUTH CAROLINA COMMISSION ON HIGHER EDUCATION Bond No.: _________________________ Dated: _________________________ In the sum of: $________________________ On behalf of:________________________________________________________________________ (Licensed Institution/Principal) For the term beginning: _______________ and ending: __________________ The Surety's liability under the Bond and this and all continuations shall not be cumulative and shall in no event exceed the sum of the Bond as reflected above. Surety retains the right to cancel the Bond in accordance with the terms of the Bond before the expiration of this Certificate. Surety agrees to pay promptly all claims due as submitted by the Obligee; Surety indemnifies and holds the Obligee harmless from any and all claims, liens, or costs (including attorney’s fees), which arise from the collection of amounts due under the Bond. SIGNED, SEALED, AND DATED THIS _____ DAY OF ___________________, 20 ____. SURETY: _________________________________________ (Type Insurance Company/Surety Name) PRINCIPAL/INSTITUTION By:______________________________________ (Signature of Agent or Attorney-in-Fact) Name of Institution _________________________________________ (Type name of person who signed above) _________________________________________ Signature of Institution Official (Area Code &amp; Telephone for Agent or Attorney-in-Fact who signed above) _________________________________________ (Type Agency Name, if signed by Agent) Title NOTE: This form IS NOT the only alternative to prove that a bond remains in force. Some Sureties issue company-originated Continuation Certificate forms OR the institution may provide a copy of the invoice for the annual premium and proof of payment.</t>
  </si>
  <si>
    <t>2085-99-99-13</t>
  </si>
  <si>
    <t xml:space="preserve">The agency requires applying institutions to provide financial statements for renewal (Baseline). The agency specifically stipulates audited financial documents or copies of self-generated tax documentation with federal tax returns for renewal (Threshold).  </t>
  </si>
  <si>
    <t>o Nondegree Granting Renewal Application
-Attach the following exhibits:
1. Financial statements for the most recent fiscal year. (Reg. 62-8). The institution’s accounting year is from ___________ through _____________ (Fiscal year is usually reporting period for the purposes of this renewal/annual report). ( ) Statements attached are: ( ) Internally generated and are accompanied by a copy of Federal Income Tax Return for the same (or similar) period ( ) Compiled by an independent CPA or ( ) Audited</t>
  </si>
  <si>
    <t>2086-99-99-14</t>
  </si>
  <si>
    <t>2087-99-99-15</t>
  </si>
  <si>
    <t>Nondegree-granting Renewal Application – Enrollment Report</t>
  </si>
  <si>
    <t xml:space="preserve">o Nondegree-granting Renewal Application – Enrollment Report 
Designate each licensed location or use separate sheet for each Out-of-state recruiting institutions report South Carolina students Nondegree institutions report self-pay students only (i.e. not agency sponsored)
INSTITUTION: 
LOCATION: 
YEAR OF REPORT: 
I. COHORT ENROLLMENT SCHEDULE  
(Report here programs in which students begin &amp; complete as a group)  
| TERM DATES | PROGRAM | ENROLLMENT NUMBERS |  
|------------|---------|--------------------|  
| BEGIN      | END     | STARTS | ADDS | DROPS | CMPLTS | TOTALS |  
II. ROLLING ENROLLMENT SCHEDULE  
(Report here programs in which students enroll intermittently)  
| PROGRAM | ENROLLMENT NUMBERS |  
|---------|--------------------|  
|         | BEGIN OF PERIOD (# of students) | ADDS | DROPS | GRADS | END OF PERIOD (# of students) | TOTALS </t>
  </si>
  <si>
    <t>2087-99-99-16</t>
  </si>
  <si>
    <t>2087-99-99-17</t>
  </si>
  <si>
    <t>2088-99-99-1</t>
  </si>
  <si>
    <t>The agency does not require reporting of metrics beyond those mandated by the annual reauthorization process.</t>
  </si>
  <si>
    <t>2088-99-99-2</t>
  </si>
  <si>
    <t>2088-99-99-3</t>
  </si>
  <si>
    <t>2088-99-99-4</t>
  </si>
  <si>
    <t>2088-99-99-5</t>
  </si>
  <si>
    <t>2088-99-99-6</t>
  </si>
  <si>
    <t>2088-99-99-7</t>
  </si>
  <si>
    <t>2088-99-99-8</t>
  </si>
  <si>
    <t>2088-99-99-9</t>
  </si>
  <si>
    <t>2088-99-99-10</t>
  </si>
  <si>
    <t>2088-99-99-11</t>
  </si>
  <si>
    <t>2088-99-99-12</t>
  </si>
  <si>
    <t>2088-99-99-13</t>
  </si>
  <si>
    <t>2088-99-99-14</t>
  </si>
  <si>
    <t>2088-99-99-15</t>
  </si>
  <si>
    <t>2088-99-99-16</t>
  </si>
  <si>
    <t>2088-99-99-17</t>
  </si>
  <si>
    <t>2088-99-99-18</t>
  </si>
  <si>
    <t>2088-99-99-19</t>
  </si>
  <si>
    <t>2088-99-99-20</t>
  </si>
  <si>
    <t>2088-99-99-21</t>
  </si>
  <si>
    <t>2088-99-99-22</t>
  </si>
  <si>
    <t>512-99-99-1</t>
  </si>
  <si>
    <t>South Dakota</t>
  </si>
  <si>
    <t>sd_SOS</t>
  </si>
  <si>
    <t>South Dakota Secretary of State</t>
  </si>
  <si>
    <t>sd_SOS_1</t>
  </si>
  <si>
    <t>The agency requires applying institutions to provide a copy of their current USED-recognized accreditation for authorization (Baseline). The agency specifically stipulates that the institution provides information about the effective date, term of most recent accreditation, and affiliate information if the institution is not accredited to ensure quality credentials and maintenance of transcripts to fulfill the conditions of state reauthorization (Threshold).</t>
  </si>
  <si>
    <t>https://web.archive.org/web/20240519153159/https://sdsos.gov/general-information/postsecondary-education/docs/FormRenewalPostsecondary.pdf</t>
  </si>
  <si>
    <t>Renewal Application for Certificate of Authorization to Provide Postsecondary Education</t>
  </si>
  <si>
    <t>Is the Applicant accredited by an accrediting agency recognized by the United States Department of Education? 
If Yes,
- Please include a COPY of your Accreditation
- Accrediting Agency
- Address
- Effective date of most recent grant of accreditation:
- Term or expiration date of most recent accreditation:
If No,
- If “NO”, Application submission MUST include documentation of an affiliation agreement whose terms make another postsecondary institution, which is accredited by an accrediting agency recognized by the United States Department of Education, responsible for awarding academic credit and educational credentials to its students and maintaining transcripts for such students.</t>
  </si>
  <si>
    <t>https://archive.ph/DCsYR</t>
  </si>
  <si>
    <t>S.D. Admin. R 5:04:08:01</t>
  </si>
  <si>
    <t>S.D. Admin. R 5:04:08:01: Application for certificate of authorization to provide postsecondary education. The application for certificate of authorization to provide postsecondary education, as prescribed by the Secretary of State, shall contain the following fields:
(1)  Name of institution;
(2)  Address of institution;
(3)  Contact person for institution;
(4)  Addresses of other locations where institution provides classes;
(5)  Accrediting information; and
(6)  Institution classification.</t>
  </si>
  <si>
    <t>https://archive.ph/K3zRl</t>
  </si>
  <si>
    <t>SDCL Ch 13-48-37. Requirements for issuance of certificate of authorization</t>
  </si>
  <si>
    <t>SDCL Ch 13-48-37: The secretary shall issue a certificate of authorization to provide postsecondary education to any postsecondary institution named in § 13-48-36. The secretary also may issue a certificate of authorization to provide postsecondary education to any other postsecondary institution to provide education programs at physical locations in this state to any postsecondary institution that:
(1) Is an instrumentality of this state or another state, is duly organized and existing as a corporation or other entity under the laws of this state, or is qualified to conduct business as a foreign entity in this state;
(2) Is accredited or operating under an affiliation agreement whose terms make an accredited postsecondary institution responsible for awarding academic credit and educational credentials to its students and maintaining transcripts for such students; and
(3) Has filed with the secretary an application for certificate of authorization, on a form prescribed by the secretary, and paid an initial nonrefundable application fee of five hundred dollars.</t>
  </si>
  <si>
    <t xml:space="preserve">USED-recognized accreditation seems to be the basis. The language in the application (“No” answer) seems to apply to the institution level, with less emphasis on program-specific/specialized accreditation. Nevertheless, we count it for program/specialized accreditation because of the possibility. </t>
  </si>
  <si>
    <t>512-99-99-2</t>
  </si>
  <si>
    <t>513-99-99-3</t>
  </si>
  <si>
    <t>The agency does not require institutions to provide information about the metric for reauthorization/annual reporting.</t>
  </si>
  <si>
    <t>SDCL Ch 13-48</t>
  </si>
  <si>
    <t xml:space="preserve">The agency does not require information based on publicly available laws, rules, and application information. </t>
  </si>
  <si>
    <t>513-99-99-4</t>
  </si>
  <si>
    <t>513-99-99-5</t>
  </si>
  <si>
    <t>513-99-99-6</t>
  </si>
  <si>
    <t>513-99-99-7</t>
  </si>
  <si>
    <t>513-99-99-8</t>
  </si>
  <si>
    <t>513-99-99-9</t>
  </si>
  <si>
    <t>513-99-99-10</t>
  </si>
  <si>
    <t>513-99-99-11</t>
  </si>
  <si>
    <t>513-99-99-12</t>
  </si>
  <si>
    <t>513-99-99-13</t>
  </si>
  <si>
    <t>513-99-99-14</t>
  </si>
  <si>
    <t>513-99-99-15</t>
  </si>
  <si>
    <t>513-99-99-16</t>
  </si>
  <si>
    <t>513-99-99-17</t>
  </si>
  <si>
    <t>513-99-99-18</t>
  </si>
  <si>
    <t>513-99-99-19</t>
  </si>
  <si>
    <t>513-99-99-20</t>
  </si>
  <si>
    <t>513-99-99-21</t>
  </si>
  <si>
    <t>513-99-99-22</t>
  </si>
  <si>
    <t>1323-99-99-1</t>
  </si>
  <si>
    <t>The agency does not require reporting beyond reauthorization.</t>
  </si>
  <si>
    <t>1323-99-99-2</t>
  </si>
  <si>
    <t>1323-99-99-3</t>
  </si>
  <si>
    <t>1323-99-99-4</t>
  </si>
  <si>
    <t>1323-99-99-5</t>
  </si>
  <si>
    <t>1323-99-99-6</t>
  </si>
  <si>
    <t>1323-99-99-7</t>
  </si>
  <si>
    <t>1323-99-99-8</t>
  </si>
  <si>
    <t>1323-99-99-9</t>
  </si>
  <si>
    <t>1323-99-99-10</t>
  </si>
  <si>
    <t>1323-99-99-11</t>
  </si>
  <si>
    <t>1323-99-99-12</t>
  </si>
  <si>
    <t>1323-99-99-13</t>
  </si>
  <si>
    <t>1323-99-99-14</t>
  </si>
  <si>
    <t>1323-99-99-15</t>
  </si>
  <si>
    <t>1323-99-99-16</t>
  </si>
  <si>
    <t>1323-99-99-17</t>
  </si>
  <si>
    <t>1323-99-99-18</t>
  </si>
  <si>
    <t>1323-99-99-19</t>
  </si>
  <si>
    <t>1323-99-99-20</t>
  </si>
  <si>
    <t>1323-99-99-21</t>
  </si>
  <si>
    <t>1323-99-99-22</t>
  </si>
  <si>
    <t>1827-1-99-1</t>
  </si>
  <si>
    <t>Tennessee</t>
  </si>
  <si>
    <t>tn_THEC</t>
  </si>
  <si>
    <t>Tennessee Higher Education Commission</t>
  </si>
  <si>
    <t>tn_THEC_1</t>
  </si>
  <si>
    <t>1827-1-99-2</t>
  </si>
  <si>
    <t>1827-1-99-3</t>
  </si>
  <si>
    <t>1827-1-99-4</t>
  </si>
  <si>
    <t>1827-1-99-5</t>
  </si>
  <si>
    <t>1827-1-99-6</t>
  </si>
  <si>
    <t>1827-1-99-7</t>
  </si>
  <si>
    <t>1827-1-99-8</t>
  </si>
  <si>
    <t>1827-1-99-9</t>
  </si>
  <si>
    <t>1827-1-99-10</t>
  </si>
  <si>
    <t>1827-1-99-11</t>
  </si>
  <si>
    <t>1827-1-99-12</t>
  </si>
  <si>
    <t>1827-1-99-13</t>
  </si>
  <si>
    <t>1827-1-99-14</t>
  </si>
  <si>
    <t>1827-1-99-19</t>
  </si>
  <si>
    <t>1827-1-99-21</t>
  </si>
  <si>
    <t>1827-1-99-22</t>
  </si>
  <si>
    <t>1827-2-99-1</t>
  </si>
  <si>
    <t>tn_THEC_2</t>
  </si>
  <si>
    <t>1827-2-99-2</t>
  </si>
  <si>
    <t>1827-2-99-3</t>
  </si>
  <si>
    <t>1827-2-99-4</t>
  </si>
  <si>
    <t>1827-2-99-5</t>
  </si>
  <si>
    <t>1827-2-99-6</t>
  </si>
  <si>
    <t>1827-2-99-7</t>
  </si>
  <si>
    <t>1827-2-99-8</t>
  </si>
  <si>
    <t>1827-2-99-9</t>
  </si>
  <si>
    <t>1827-2-99-10</t>
  </si>
  <si>
    <t>1827-2-99-11</t>
  </si>
  <si>
    <t>1827-2-99-12</t>
  </si>
  <si>
    <t>1827-2-99-13</t>
  </si>
  <si>
    <t>1827-2-99-14</t>
  </si>
  <si>
    <t>1827-2-99-19</t>
  </si>
  <si>
    <t>1827-2-99-21</t>
  </si>
  <si>
    <t>1827-2-99-22</t>
  </si>
  <si>
    <t>1827-3-99-1</t>
  </si>
  <si>
    <t>tn_THEC_3</t>
  </si>
  <si>
    <t>Accredited Institutions ("Optional Expediated Authorization")</t>
  </si>
  <si>
    <t>1827-3-99-2</t>
  </si>
  <si>
    <t>1827-3-99-3</t>
  </si>
  <si>
    <t>1827-3-99-4</t>
  </si>
  <si>
    <t>1827-3-99-5</t>
  </si>
  <si>
    <t>1827-3-99-6</t>
  </si>
  <si>
    <t>1827-3-99-7</t>
  </si>
  <si>
    <t>1827-3-99-8</t>
  </si>
  <si>
    <t>1827-3-99-9</t>
  </si>
  <si>
    <t>1827-3-99-10</t>
  </si>
  <si>
    <t>1827-3-99-11</t>
  </si>
  <si>
    <t>1827-3-99-12</t>
  </si>
  <si>
    <t>1827-3-99-13</t>
  </si>
  <si>
    <t>1827-3-99-14</t>
  </si>
  <si>
    <t>1827-3-99-19</t>
  </si>
  <si>
    <t>1827-3-99-21</t>
  </si>
  <si>
    <t>1827-3-99-22</t>
  </si>
  <si>
    <t>1828-99-99-15</t>
  </si>
  <si>
    <t>The agency requires student outcome metrics (enrollment, persistence, graduation, job placement, and wages) to be reported annually (Baseline). The agency specifically requires student-level data with demographics and academic reporting for renewal as well as thresholds for certain outcomes (Threshold).</t>
  </si>
  <si>
    <t>https://web.archive.org/web/20250302164603/https://www.tn.gov/content/dam/tn/thec/bureau/student_aid_and_compliance/dpsa/links-and-forms/Student%20Data%20FY18%20Blank.xlsx</t>
  </si>
  <si>
    <t>Student Level Statistical Data</t>
  </si>
  <si>
    <t>o Student Level Statistical Data
Columns:
- First Name  
- Middle Initial  
- Last Name  
- Student SSN  
- Student ID Number  
- Race  
- Gender  
- DOB  
- Program Name  
- Program Code  
- CIP Code  
- Delivery Mode  
- Program Length  
- Credential (#)  
- Date Started  
- Date Completed  
- Date Withdrew  
- Special Circumstance Withdrew (#)  
- Placed (Y/N)  
- Placed In-Field (Y/N)  
- Special Circumstance Non-Placement (#)  
- Name of Employer  
- Full Address of Employer  
- Telephone Number of Employer  
- Annual Salary or Hourly Wage</t>
  </si>
  <si>
    <t>https://web.archive.org/web/20250302154725/https://www.tn.gov/content/dam/tn/thec/bureau/student_aid_and_compliance/dpsa/links-and-forms/1540-01-02%20(12-2022).pdf</t>
  </si>
  <si>
    <t>Tenn. Comp. R. &amp; Regs. 1540-01-02-.18 Statistical Data Collection</t>
  </si>
  <si>
    <t>o Tenn. Comp. R. &amp; Regs. 1540-01-02-.18 Statistical Data Collection
(1) Annually by October 15 or the next business day if October 15 is a state holiday or weekend day, all authorized institutions shall provide student-level statistical data on a Commission data form that will allow Commission staff to calculate the following statistical information by institution and program:
(a) The enrollment count;
(b) Demographic statistics;  
(c) Withdrawal rates;  
(d) Completion rates;  
(e) Number of credentials awarded;  
(f) Categories of credentials awarded;  
(g) Placement rates;  
(h) In-field placement rates; and  
(i) Average time to completion.  
(2) THEC shall publish the results of its calculations on its website except that withdrawal,  
completion, placement, and in-field placement rates shall not be reported for programs with  
ten (10) or fewer students.  
(3) Data shall include all students enrolled at the institution between the twelve (12) months  
beginning July 1 and ending June 30 of the year prior to the report.  
(4) Data form:  
(a) Commission staff will provide institutions either a blank data form or a spreadsheet that  
is prepopulated with continuing student data.  
(b) At a minimum, the data form shall include:  
1. Student’s first name, middle initial, and last name;  
2. Student’s social security number or unique student identification number;  
3. Demographic information, such as race, gender, and date of birth;  
4. Program name;  
5. Program code;  
6. Date started;  
7. Date completed or date withdrawn; and  
8. Placed or placed in-field along with employer contact information.  
(5) All authorized institutions shall maintain in the student’s file evidence of placement sufficient  
for Commission staff to verify placement. Depending on the field, sufficient evidence includes  
a written record of an employee of the institution, correspondence from the student, or  
evidence from a social media site or post indicating that the student is working independently.  
(6) If annual average institutional or individual program withdrawal rates exceed twenty-five  
percent (25%) or if annual average institutional or individual program in-field placement rates  
are less than seventy percent (70%), institutions shall explain the circumstances contributing to these rates, demonstrate how these rates are not an indicator of poor instructional value and administrative capability, and describe what actions the institution will take to lower the withdrawal rates and/or increase the in-field placement rates. Additionally, Commission staff may compare an institution’s rates to the state average for that type of institution and/or program. Institution types are unaccredited, accredited non-degree granting, and accredited degree granting; program type is based on CIP codes and length. When an institution-level or program-level rate fails to meet the state average for two (2) consecutive years Commission staff may recommend to the Executive Director that adverse action be taken against the institution.</t>
  </si>
  <si>
    <t>https://archive.ph/mCAak</t>
  </si>
  <si>
    <t>T.C.A. 49-7-2022. Optional expedited authorization</t>
  </si>
  <si>
    <t>o T.C.A. 49-7-2022. Optional expedited authorization
(g) To assist the commission with its duty of consumer protection, any institution receiving optional expedited authorization under this section shall:
(5) Provide the following data, subject to the commission's requirements:
(A) Student-level data on enrollment and credential attainment;
(B) Job placement data;</t>
  </si>
  <si>
    <t>There are cohort default requirements listed in the application; however, these do not appear in the statistical data collection file or supporting documentation.</t>
  </si>
  <si>
    <t>1828-99-99-16</t>
  </si>
  <si>
    <t>1828-99-99-17</t>
  </si>
  <si>
    <t>1828-99-99-18</t>
  </si>
  <si>
    <t>1828-99-99-20</t>
  </si>
  <si>
    <t>1829-1-99-15</t>
  </si>
  <si>
    <t xml:space="preserve">https://web.archive.org/web/20250302164603/https://www.tn.gov/content/dam/tn/thec/bureau/student_aid_and_compliance/dpsa/links-and-forms/Student%20Data%20FY18%20Blank.xlsx </t>
  </si>
  <si>
    <t>1829-1-99-16</t>
  </si>
  <si>
    <t>1829-1-99-17</t>
  </si>
  <si>
    <t>1829-1-99-18</t>
  </si>
  <si>
    <t>1829-1-99-20</t>
  </si>
  <si>
    <t>1829-2-99-15</t>
  </si>
  <si>
    <t>1829-2-99-16</t>
  </si>
  <si>
    <t>1829-2-99-17</t>
  </si>
  <si>
    <t>1829-2-99-18</t>
  </si>
  <si>
    <t>1829-2-99-20</t>
  </si>
  <si>
    <t>2211-99-99-1</t>
  </si>
  <si>
    <t xml:space="preserve">The agency requires institutions to submit accreditation information for renewal (Baseline). THEC only recognizes U.S. Department of Education approved accrediting bodies, institutions must upload proof of accreditation status, and institutions are required to describe any adverse changes in accreditation (Threshold). </t>
  </si>
  <si>
    <t>https://archive.ph/ZRIQR</t>
  </si>
  <si>
    <t>Renewal Application, Section 2: Current Institutional Accreditation Data</t>
  </si>
  <si>
    <t>o Renewal Application, Section 2: Current Institutional Accreditation Data
The only accrediting agencies recognized by THEC are those approved by the U.S. Department of Education. Refer to 1540-01-02-.03(3).
2.a. Is the institution accredited? [No/Yes (if yes, complete the below information)]
- Drop down for yes:
- First Accreditor Name
- Highest Credential Level of Accreditation
- Initial Accreditation Date
- Accreditation through Date
- Upload Most Recent Proof of Accreditation First Accreditor
2.b. Has there been any change in the accreditation status of the institution in the past year? [No/Yes (if yes, provide an explanation in the below text box).
- Drop Down for Yes
- Explanation of Change in Accreditation (1000 character max)
2.c. Does institution have a second accreditor?
2.a. Is the institution accredited? [No/Yes (if yes, complete the below information)]
- Drop down for yes:
- First Accreditor Name
- Highest Credential Level of Accreditation
- Initial Accreditation Date
- Accreditation through Date
- Upload Most Recent Proof of Accreditation First Accreditor
2.b. Has there been any change in the accreditation status of the institution in the past year? [No/Yes (if yes, provide an explanation in the below text box).
- Drop Down for Yes
- Explanation of Change in Accreditation (1000 character max)</t>
  </si>
  <si>
    <t>o Tenn. Comp. R. &amp; Regs. § 1540-01-02-.08 – Regulations for Specific Institutions and Programs
o Tenn. Comp. R. &amp; Regs. § 1540-01-02-.06 – Minimum Standards for Authorization
o Tenn. Comp. R. &amp; Regs. § 1540-01-02-.03-Definitions</t>
  </si>
  <si>
    <t>o Tenn. Comp. R. &amp; Regs. § 1540-01-02-.08 – Regulations for Specific Institutions and Programs
(1) Degree Granting Institutions:
(a) Authorization to offer any degree in the state will require either institutional
accreditation by a U.S. Department of Education recognized accreditor or authority to
grant degrees by affirmative vote of the Commission.
o Tenn. Comp. R. &amp; Regs. § 1540-01-02-.06 – Minimum Standards for Authorization
(4) Administrative capability must be demonstrated in the daily operational standards at the institution. Administrative capability is the ongoing effective operation of the institution such that the institution is able to comply with and, as applicable, coordinate federal, state and accreditation requirements in a positive and educationally enriching environment to the benefit of students. Indicators of a lack of administrative capability include: reoccurring violations in the same area, numerous student complaints during the year, failure to correct compliance issues, frequent or sudden turnover in faculty or staff, instances where a principal party has been or is involved with a postsecondary educational institution that ceased or ceases operation resulting in a loss of time or money for enrollees or prospective students or that had or has its institutional authorization to operate in a state revoked, or multiple findings in several different areas. 
o Tenn. Comp. R. &amp; Regs. § 1540-01-02-.03 Definitions
(3) “Accreditation” is a non-governmental, peer evaluation of postsecondary educational
institutions and programs by private educational associations that have adopted criteria for
educational programs and have developed procedures for evaluating institutions or
programs. The date of accreditation is the date applicable to a location and includes
approval, recognition, or similar designation of a branch, satellite, instructional or other
location descriptor used by an accreditor. These criteria determine whether or not institutions
or programs are operating at basic levels of quality. The Commission only recognizes
accrediting agencies that are recognized by the U.S. Department of Education.</t>
  </si>
  <si>
    <t>https://web.archive.org/web/20250302154817/https://casetext.com/statute/tennessee-code/title-49-education/chapter-7-postsecondary-and-higher-education-generally/part-20-postsecondary-education-authorization-act-of-1974</t>
  </si>
  <si>
    <t>T.C.A. 49-7-2006 – Minimum Standards for Authorization</t>
  </si>
  <si>
    <t>o T.C.A. 49-7-2006 – Minimum Standards for Authorization
(b)
(1) For postsecondary educational institutions, accreditation by an accrediting agency recognized by the United States department of education may be accepted by the commission as evidence of compliance with the minimum standards established under this section and the criteria to be established under § 49-7-2005(a); provided, that the commission may require further evidence and make further investigation that in its judgment may be necessary.
(2) Accreditation by a recognized accrediting agency may be accepted as evidence of compliance only as to the portion or program of an institution accredited by the agency if the institution as a whole is not accredited.
(c) The commission is not required to authorize an institution under this chapter, if, in its judgment, adequate provisions for the institution or its programs exist within the proposed service area. The commission is not required to authorize an institution, if, in its judgment, there is insufficient evidence that adequate employment opportunities exist in the related occupations for persons successfully completing the institution's programs, or if the costs of a program are unreasonable in relation to the reasonably expected earnings in occupations for which the program is designed.</t>
  </si>
  <si>
    <t>2212-99-99-2</t>
  </si>
  <si>
    <t>As part of the renewal process, institutions are required to provide program specific accreditation information as applicable (Baseline).</t>
  </si>
  <si>
    <t xml:space="preserve">o https://archive.ph/ZRIQR
o https://web.archive.org/web/20250316152959/https://www.tn.gov/content/dam/tn/thec/dpsa-links/Comprehensive%20Program%20List%20Instructions%20-%20Reauthorization.pdf </t>
  </si>
  <si>
    <t>o Renewal Application – Section 9, Comprehensive Program List
o Comprehensive Program List Instructions</t>
  </si>
  <si>
    <t>o Renewal Application – Section 9, Comprehensive Program List
9.a. Provide information for each program offered using the prepopulated Excel spreadsheet. Authorized institutions received a pre-populated spreadsheet as an attachment to the email containing notice of Reauthorization filing
9.b. Does the Comprehensive Program Excel Spreadsheet indicate that a program requires Subject Matter Expert (SME) agency approval? [Yes (If yes, upload the most recent approval letter for all programs requiring SME Approval.)No] 
9.c. Does the Comprehensive Program Excel Spreadsheet indicate that a program requires State of Tennessee Programmatic Accreditation?
Does any program require accreditation?
Yes (If yes, complete the below information and upload an Accreditation Letter for each program.)No
o Comprehensive Program List Instructions
Programmatic Accreditation Required
- Indicate “yes” or “no” as to whether programmatic accreditation is required.
- Indicate “yes” if Tennessee law requires a program to have programmatic accreditation in order for completers of the program to be employed in the field or to be licensed, certified, registered or receive similar recognition in order to be employed in the field.
- If you indicate “yes,” you must upload an approval letter for each program from the appropriate agency.</t>
  </si>
  <si>
    <t>Tenn. Comp. R. &amp; Regs. § 1540-01-02-.07 – Institutional Applications, Request, and Certifications of Compliance</t>
  </si>
  <si>
    <t>o Tenn. Comp. R. &amp; Regs. § 1540-01-02-.07 – Institutional Applications, Request, and Certifications of Compliance
(5) Program Registration Request:
(a) In order to offer a program, an institution must submit a Program Registration Request
either along with an Initial Authorization Application or, for previously authorized
institutions, as a stand-alone application. Program registration is required prior to
offering the program, which includes enrolling, advertising, recruiting or soliciting.
Program Registration Requests shall be filed in the prescribed format and may be filed
at any time.
(b) The Program Registration Requests may include at a minimum:
1. General program information, such as the program name, proposed start date,
anticipated initial enrollment, itemized tuition and other fees, delivery mode,
length, number of credits or contact hours, and accreditation status;
2. Designation of a credential that is defined in Rule .03, such as certificate,
diploma or bachelor’s degree that conforms to the requirement that no institution
may offer an academic degree program unless the institution is accredited;
3. If applicable, evidence of approval from any subject matter expert state agency,
board, or commission;
4. A program overview;
5. A job title and the associated Classification of Institutional Programs (CIP) code
applicable to the job title;
6. The most currently available entry level salary or wage data and job outlook
projections for those CIP codes from a Tennessee or federal website;
7. Admission criteria confirmation and, if necessary, an explanation;
8. Instructor qualifications;
9. A list of training equipment, indicating whether the equipment is owned or leased;
10. If applicable, a list of all clinical or externships sites with which the institution has
an executed agreement;
11. If applicable, the maximum pupil to teacher ratio for each course that does not
exceed the below acceptable ratios:
(i) Allied health labs or clinicals with no subject matter agency oversight: 20-1;
(ii) Class A truck cab: 4:1; and
(iii) Class B truck cab: 2:1;
12. If applicable, distance learning specific information, such as:
(i) A mock password so that Commission staff can navigate through the
online system used for instruction and
(ii) An explanation as to how educational goals and overall program goals are
achievable through distance learning; and
13. Such other information or clarification deemed necessary by Commission staff.</t>
  </si>
  <si>
    <t>2213-99-99-1</t>
  </si>
  <si>
    <t>2213-99-99-2</t>
  </si>
  <si>
    <t>2214-1-99-3</t>
  </si>
  <si>
    <t xml:space="preserve">The agency requires institutions to provide a catalog for renewal (Baseline). The institutional catalog must contain specific information and verbatim wording for certain things such as grievance procedures, institutional authorization and disclosures regarding transfer credit for renewal (Threshold). </t>
  </si>
  <si>
    <t>Renewal Application, Section 19f, Institutional Catalog Disclosure Statement</t>
  </si>
  <si>
    <t>o Renewal Application, Section 19f, Institutional Catalog Disclosure Statement
As the Institutional Director or the Owner or Representative thereof, I [Name/Title] verify 
1.  The INSTITUTIONAL CATALOG given to Tennessee students* contains the following items as required by Rules 1540-01-02-.11:
a. full and correct name and address of institution;
b. Identifying data, such as catalog number and/or publication date;
c. Table of contents;
d. Names of owners and officers and credential requirements for faculty;
e. Institutional calendar, including holidays, application and registration periods, and the beginning and ending dates of terms, courses, or programs;
f. Institutional admission procedures and entrance requirements, including late admission , if permitted;
g. Institutional attendance policy, including minimum attendance requirements, how attendance will be determined, the withdrawal policy, the circumstances under which a student will be interrupted for unsatisfactory attendance, and the conditions under which a student may be readmitted;
h. Institutional policy covering satisfactory progress, including an explanation of any grading system used, a description of any probation policy, and a description of the institutional system for making progress reports to students;
i. Institutional policy regarding student conduct, including causes for dismissal and conditions for readmission;
j. a description of each program offered including objectives, costs, length, program components, and course requirements, including, if applicable, cleaning or similar tasks as described in Rule 1540-01-02-.08(7). Institutions that require students to complete cleaning or similar tasks as part of any program curriculum shall describe such tasks and explain how the tasks are reasonably related to the field for which the student is being prepared and are consistent with the types of tasks that the student would be expected to complete as part of the student’s primary duties or functions when working in the field that the education is preparing the student to enter;
k. Description of student services provided, including whether placement assistance is available and if none, so state;
l. Description of the facilities and equipment used for educational programs;
m. Policy concerning credit granted for previous education, training, and experience and if none, so state;
n. the refund and cancellation policy, including the procedure for determining the last date of attendance and the time within which a refund will be provided;
o. Statement provided within the first four (4) pages of the catalog which reads as follows: “The (name of institution) is authorized by the Tennessee Higher Education Commission.  This authorization is based on an evaluation of minimum standards concerning the provision of education, ethical business practices, and fiscal responsibility.”;
p. Description of the student grievance procedure, including (1) the title, address, and telephone number of the institutional employee designated to receive students complaints; (2) the timeframe for the institution’s investigation of the complaint, the steps of the investigation and the timeframe; and method for communicating the written decision to the student, (3) the process for nonbinding mediation or voluntary arbitration (if applicable) and a description of the process in its entirety; and (4) the address and telephone number of Commission staff along with a statement that  reads: “[a]ny person claiming damage or loss as a result of any act or practice by this institution that may be a violation of the Title 49, Chapter 7, Part 20 or Rule Chapter 1540-01-02 may file a complaint with the Tennessee Higher Education Commission, Division of Postsecondary State Authorization after exhausting the grievance process at the institution.”;
q. Disclosure regarding the ability to transfer credit earned to another institution, with language sufficient to describe limitations on the transfer of...</t>
  </si>
  <si>
    <t>Tenn. Comp. R. &amp; Regs. § 1540-01-02-.11 – Institutional Catalog</t>
  </si>
  <si>
    <t>o Tenn. Comp. R. &amp; Regs. § 1540-01-02-.11 – Institutional Catalog
(1) Each institution must publish a catalog that includes at a minimum:
(a) The full and correct name and address of the institution;
(b) Identifying data, such as catalog number and publication date;
(c) Table of contents;
(d) Names of owners and officers and credential requirements for faculty;
(e) The institutional calendar, including holidays, application and registration periods and
the beginning and ending dates of terms, courses, or programs;
(f)The institutional admission procedures and entrance requirements, including late
admission, if permitted;
(g)The institutional attendance policy, including minimum attendance requirements, how
attendance will be determined, the withdrawal policy, the circumstances under which a
student will be interrupted for unsatisfactory attendance, and the conditions under which a student may be readmitted;
(h)The institutional policy covering satisfactory progress, including an explanation of any
grading system used, a description of any probation policy, and a description of the
institutional system for making progress reports to students;
(i)The institutional policy regarding student conduct, including causes for dismissal and
conditions for readmission;
(j)A description of each program offered including objectives, costs, length, program
components, and course requirements, including, if applicable, cleaning or similar tasks
as described in Rule .08(7). , Institutions that require students to complete cleaning or
similar tasks as part of any program curriculum shall describe such tasks and explain
how the tasks are reasonably related to the field for which the student is being
prepared and are consistent with the types of tasks that the student would be expected
to complete as part of the student’s primary duties or functions when working in the
field that the education is preparing the student to enter;
(k)A description of student services provided, including whether placement assistance is
available and, if none, so state;
(l)A description of the facilities and equipment used for educational programs;
(m)The policy concerning credit granted for previous education, training, and experience
and, if none, so state;
(n)The refund and cancellation policy, including the procedure for determining the last
date of attendance and the time within which a refund will be provided;
(o)A statement provided within the first four pages of the catalog which reads as follows:
“The (name of institution) is authorized by the Tennessee Higher Education
Commission. This authorization is based on an evaluation of minimum standards
concerning the provision of education, ethical business practices, and fiscal
responsibility”;
(p)A description of the student grievance procedure, including:
1. The title, address, and telephone number of the institutional employee
designated to receive student complaints;
2. The timeframe for the institution’s investigation of the complaint, the steps of the
investigation and the timeframe and method for communicating the written
decision to the student;
3. If the institution allows for nonbinding mediation or voluntary arbitration, the
catalog must describe the process in its entirety; and
4. The address and telephone number of Commission staff along with a statement
that reads: “Any person claiming damage or loss as a result of any act or practice
by this institution that may be a violation of the Title 49, Chapter 7, Part 20 or
Rule Chapter 1540-01-02 may file a complaint with the Tennessee Higher
Education Commission, Division of Postsecondary State Authorization after
exhausting the grievance process at the institution.
(q) A disclosure regarding the ability to transfer credit earned to another institution, with language sufficient to describe limitations on the transfer of credit. Institutions have a responsibility to advise potential enrollees that transfer of credit is controlled by the receiving...</t>
  </si>
  <si>
    <t>o T.C.A. 49-7-2006 – Minimum standards for authorization
o T.C.A. 49-7-2008 – Authorization to operate</t>
  </si>
  <si>
    <t>o T.C.A. 49-7-2006 – Minimum standards for authorization
(a) An authorized postsecondary educational institution must be maintained and operated, or, in the case of a new institution, demonstrate that it can be maintained and operated, in compliance with the following minimum standards:
(4) Prior to signing an enrollment agreement, the institution provides prospective students a catalog containing information describing the programs offered by the institution; the objectives of the programs; the length of the programs; the schedule of tuition, fees, and all other charges and expenses necessary for completion of a course of study; the institution's cancellation and refund policies; and other material facts concerning the institution and the programs or courses of study that are reasonably likely to affect the decision of the student to enroll in the institution, together with any other disclosures specified by the commission or defined in the commission's rules;
o T.C.A. 49-7-2008 – Authorization to operate
(a)
(1) Each postsecondary educational institution creating a physical presence in Tennessee must apply for authorization with the commission on forms provided by the commission pursuant to this section or § 49-7-2022(a). When physical presence activities or operation is not the result of instruction at a postsecondary educational institution location as determined by the commission, such as supervised field experiences or similar activities or operations, then the postsecondary educational institution location from which the educational credential is awarded must be the authorized location.
(2) The application must be accompanied by a catalog published or proposed to be published by the institution containing the information specified in § 49-7-2006(a)(4), including information required by the rules of the commission.</t>
  </si>
  <si>
    <t>2214-2-99-3</t>
  </si>
  <si>
    <t>2215-1-99-4</t>
  </si>
  <si>
    <t>2215-1-99-19</t>
  </si>
  <si>
    <t>2215-1-99-21</t>
  </si>
  <si>
    <t>2215-2-99-4</t>
  </si>
  <si>
    <t>2215-2-99-19</t>
  </si>
  <si>
    <t>2215-2-99-21</t>
  </si>
  <si>
    <t>2216-1-99-5</t>
  </si>
  <si>
    <t xml:space="preserve">The agency requires institutions to provide an enrollment agreement for renewal (Baseline). The agency specifically requires students to receive the enrollment agreement with specific requirements and metrics required to be disclosed for renewal (Threshold). </t>
  </si>
  <si>
    <t>Renewal Application, Section 19b Enrollment Agreement Compliance Statement</t>
  </si>
  <si>
    <t>o Renewal Application, Section 19b Enrollment Agreement Compliance Statement
As the Institutional Director or the Owner or Representative thereof, I [Name/Title] verify the 
1. The ENROLLMENT AGREEMENT given to Tennessee students* contains the following items as required by Rule 1540-01-02-.13(2):
a. the full and correct name and address of the authorized location of the institution;
b. the name, address, and social security number or unique student identification number of the student;
c.  the date training is to begin and program length;
d. if students have the option to attend part-time, full-time or part-time status of the student;
e. the projected date of completion;
f. the program name as registered with the Tennessee Higher Education Commission;
g. the total cost of the program, including itemized costs for tuition and other fees, as defined in Rule .03(37) and (57) of these rules, along with an indication of which fees are optional and which fees are program related or post-completion related, for example, third-party testing fees;
h. cancellation and refund policy;
i. verification that by signing the agreement the student understands the student’s right to receive an exact signed copy of the agreement,
j. verification that by signing the agreement the institution understands its obligation to immediately provide the student an exact signed copy of the agreement;
k. a guarantee of tuition cost for twelve hundred (1200) contact hours or twelve (12) months from the time of enrollment; programs less than twelve hundred (1200) contact hours must have a set total tuition; and
l. the following statement: “The (name of institution) is authorized by the Tennessee Higher Education Commission. This authorization must be renewed each year and is based on an evaluation of minimum standards concerning quality of education, ethical business practices, and fiscal responsibility.”
2. The document clearly indicates that it is the ENROLLMENT AGREEMENT (not an application for admissions) and is paginated pursuant to Rule 1540-01-02-.13(2).
3. I understand that if Commission staff determines in the future that the ENROLLMENT AGREEMENT or the institution’s use of the ENROLLMENT AGREEMENT is not compliant as described herein, the institution will be subject to adverse action pursuant to Rule 1540-01-02-.22.
4. I  am aware that I can contact Commission staff with questions concerning the requirements of Rule 1540-01-02-.13(2) before executing this statement.</t>
  </si>
  <si>
    <t>o Tenn. Comp. R. &amp; Regs. § 1540-01-02-.07 Institutional Applications, Requests, and Certifications of Compliance
o Tenn. Comp. R. &amp; Regs. § 1540-01-02-.13 Enrollment Checklists, Agreements, and Disclosures</t>
  </si>
  <si>
    <t>o Tenn. Comp. R. &amp; Regs. § 1540-01-02-.07 Institutional Applications, Requests, and Certifications of Compliance
(3) Reauthorization Application:
2. Information related to required student enrollment documentation, such as enrollment agreements and disclosures
o Tenn. Comp. R. &amp; Regs. § 1540-01-02-.13 Enrollment Checklists, Agreements, and Disclosures
(2) Enrollment Agreement: Institutions enrolling an individual in a course or program shall require an institution representative and the prospective student to sign and date an enrollment agreement prior to the student attending one (1) session of class, turning in one (1) assignment, or receiving one (1) distance learning lesson, whichever occurs first. The document must clearly indicate that it is the enrollment agreement (not an application for admissions), and, if multiple pages, the pages of the enrollment agreement shall be paginated using the format “ of pages.” 
(a) The enrollment agreement shall include, at a minimum:
1. The full and correct name and address of the authorized location of the institution;
2. The name, address, and social security number or unique student identification number of the student;
3. The date training is to begin and program length;
4. If students have the option to attend part-time, full-time or part-time status of the student;
5. The projected date of completion;
6. The program name as approved by the Commission;
7. The total cost of the program, including itemized costs for tuition and other fees, as defined in Rule .03(37) and (57) of these rules, along with an indication of which fees are optional and which fees are program related or post-completion related, for example, third-party testing fees;
8. Cancellation and refund policy;
9. Verification that by signing the agreement the student understands the student’s right to receive an exact signed copy of the agreement,
10. Verification that by signing the agreement the institution understands its obligation to immediately provide the student an exact signed copy of the agreement;
11. A guarantee of tuition cost for twelve hundred (1200) contact hours or twelve (12) months from the time of enrollment; programs less than twelve hundred (1200)
contact hours must have a set total tuition; and
12. The following statement: “The (name of institution) is authorized by the Tennessee Higher Education Commission. This authorization must be renewed each year and is based on an evaluation of minimum standards concerning quality of education, ethical business practices, and fiscal responsibility.”
(b) Institutions that enroll students in individual courses may modify the pre-enrollment checklist or enrollment agreement as appropriate, but should strive to make as few modifications as necessary.</t>
  </si>
  <si>
    <t>o T.C.A. 49-7-2006 – Minimum standards for authorization
o T.C.A. 49-7-2020 - Addendum to enrollment agreement regarding conditional basis of institution's authorization to operate</t>
  </si>
  <si>
    <t>o T.C.A. 49-7-2006 – Minimum standards for authorization
(a) An authorized postsecondary educational institution must be maintained and operated, or, in the case of a new institution, demonstrate that it can be maintained and operated, in compliance with the following minimum standards:
(4) Prior to signing an enrollment agreement, the institution provides prospective students a catalog containing information describing the programs offered by the institution; the objectives of the programs; the length of the programs; the schedule of tuition, fees, and all other charges and expenses necessary for completion of a course of study; the institution's cancellation and refund policies; and other material facts concerning the institution and the programs or courses of study that are reasonably likely to affect the decision of the student to enroll in the institution, together with any other disclosures specified by the commission or defined in the commission's rules;
o T.C.A. 49-7-2020 - Addendum to enrollment agreement regarding conditional basis of institution's authorization to operate
(a)
(1) Authorized postsecondary educational institutions shall provide an addendum to any enrollment contract or agreement entered into on or after notification is received by the institution of a final decision by the commission that its authorization or reauthorization is on a conditional basis; provided, that the final decision includes a determination by the commission that public disclosure is necessary to protect the public interest. A final decision of the commission may be reviewed as provided for in § 49-7-2012. The addendum must notify the student of the conditional authorization. The addendum must be entitled "Notice of Conditional Authorization" and must be signed and dated by the student.
(2) If the institution has been notified of a final decision to place it on conditional authorization as provided in subdivision (a)(1), then the statement must explicitly set forth the standards that the institution failed to meet and the conditions under which the executive director or the commission placed the institution on conditional authorization. The commission shall specify in the final decision the matters required to be disclosed in the statement. The statement must also state that continued failure to meet the conditions may result in revocation of authorization. All information concerning conditional authorization must be in bold face type.
(b) The information required under subsection (a) shall also be posted on the institution's website in bold face type.</t>
  </si>
  <si>
    <t>In addition to the enrollment agreement, THEC also requires institutions to comply with provisions for a “Pre-Enrollment Checklist” that has extensive requirements. This is an exemplar metric.</t>
  </si>
  <si>
    <t>2216-2-99-5</t>
  </si>
  <si>
    <t>2217-1-99-6</t>
  </si>
  <si>
    <t xml:space="preserve">The agency requires institutions to report tuition and fees for renewal (Baseline). The agency specifically requires the institution to provide the total cost for each program in the catalog and enrollment agreement (Threshold). </t>
  </si>
  <si>
    <t>o Renewal Application, Section 19a, Pre-Enrollment Checklist Compliance Statement
o Renewal Application, Section 19b Enrollment Agreement Compliance Statement
o Renewal Application, Section 19f, Institutional Catalog Disclosure Statement
o Renewal Application, Section 19g, Website Compliance Statement</t>
  </si>
  <si>
    <t>o Renewal Application, Section 19a, Pre-Enrollment Checklist Compliance Statement
1. The following statements appear in a PRE-ENROLLMENT CHECKLIST given to Tennessee students* as required by Rule 1540-01-02-.13(1):
e. has been informed of the total tuition and other fees of the program;
f. has been informed of the estimated cost of books and any required equipment purchases such as a computer, specialized tools, or art supplies;
o Renewal Application, Section 19b Enrollment Agreement Compliance Statement
1. The ENROLLMENT AGREEMENT given to Tennessee students* contains the following items as required by Rule 1540-01-02-.13(2):
g. the total cost of the program, including itemized costs for tuition and other fees, as defined in Rule .03(37) and (57) of these rules, along with an indication of which fees are optional and which fees are program related or post-completion related, for example, third-party testing fees;
o Renewal Application, Section 19f, Institutional Catalog Disclosure Statement
1. The INSTITUTIONAL CATALOG given to Tennessee students* contains the following items as required by Rules 1540-01-02-.11:
j. a description of each program offered including objectives, costs, length, program components, and course requirements, including, if applicable, cleaning or similar tasks as described in Rule 1540-01-02-.08(7). Institutions that require students to complete cleaning or similar tasks as part of any program curriculum shall describe such tasks and explain how the tasks are reasonably related to the field for which the student is being prepared and are consistent with the types of tasks that the student would be expected to complete as part of the student’s primary duties or functions when working in the field that the education is preparing the student to enter;
o Renewal Application – Section 19g, Website Compliance Statement
1. The WEBSITE previously indicated within this Application contains the following items as required by T.C.A. §§ 49-7-2019 and 49-7-144 and Rule 1540-01-02-.20(4):
a. the total cost of tuition for each approved program;</t>
  </si>
  <si>
    <t>o Tennessee Administrative Code § 1540-01-02-.11 Institutional Catalog
o Tennessee Administrative Code § 1540-01-02-.13 Enrollment Checklists, Agreements, and Disclosures
o Tennessee Administrative Code § 1540-01-02-.15 Institution and Student Records</t>
  </si>
  <si>
    <t>o Tennessee Administrative Code § 1540-01-02-.11 Institutional Catalog
(1) Each institution must publish a catalog that includes at a minimum:
(j) A description of each program offered including objectives, costs, length, program components, and course requirements, including, if applicable, cleaning or similar tasks as described in Rule .08(7). , Institutions that require students to complete cleaning or similar tasks as part of any program curriculum shall describe such tasks and explain how the tasks are reasonably related to the field for which the student is being prepared and are consistent with the types of tasks that the student would be expected to complete as part of the student’s primary duties or functions when working in the field that the education is preparing the student to enter; 
o Tennessee Administrative Code § 1540-01-02-.13 Enrollment Checklists, Agreements, and Disclosures
(1) Pre-Enrollment Checklist
(e) Has been informed of the total tuition and other fees of the program;
(f) Has been informed of the estimated cost of books and any required equipment purchases such as a computer, specialized tools, or art supplies;
(2) Enrollment Agreement
(a) The enrollment agreement shall include, at a minimum:
7. The total cost of the program, including itemized costs for tuition and other fees, as defined in Rule .03(37) and (57) of these rules, along with an indication of which fees are optional and which fees are program related or post-completion related, for example, third-party testing fees;
o Tennessee Administrative Code § 1540-01-02-.15 – Institution and Student Records
(4) For each student, the institution must maintain an up-to-date reconciled account statement as a separate document. The statement must clearly reflect:
(a) The balance due the institution or student;
(b) All charges and payments;
(c) The reason for the debit or credit, for example, student cash payment, loan payment, tuition waiver, technology fee, or tuition charged; and All tuition charges must indicate the period of enrollment for which the student is being charged, for example, if the tuition charge is for five hundred (500) contact hours of instruction, the account statement might read “Tuition Charged for 500 Contact Hours” or if the tuition charge is for one (1) semester of instruction, the account statement might read “Tuition Charged for Spring 2022 Semester.”</t>
  </si>
  <si>
    <t>o T.C.A. 49-7-2006 – Minimum standards for authorization
o T.C.A. 49-7-2019 - Notification and internet posting of graduation, job placement and tuition information</t>
  </si>
  <si>
    <t>o T.C.A. 49-7-2006 – Minimum standards for authorization
(a) An authorized postsecondary educational institution must be maintained and operated, or, in the case of a new institution, demonstrate that it can be maintained and operated, in compliance with the following minimum standards:
(4) Prior to signing an enrollment agreement, the institution provides prospective students a catalog containing information describing the programs offered by the institution; the objectives of the programs; the length of the programs; the schedule of tuition, fees, and all other charges and expenses necessary for completion of a course of study; the institution's cancellation and refund policies; and other material facts concerning the institution and the programs or courses of study that are reasonably likely to affect the decision of the student to enroll in the institution, together with any other disclosures specified by the commission or defined in the commission's rules;
o T.C.A. 49-7-2019 - Notification and internet posting of graduation, job placement and tuition information
(b) An institution shall post on the institution's website tuition cost information and a link to the commission's webpage that provides graduation rates and statistics on credential attainment for institutions along with a reference to the availability of graduation rates and statistics on credential attainment.</t>
  </si>
  <si>
    <t>2217-2-99-6</t>
  </si>
  <si>
    <t>2218-1-99-7</t>
  </si>
  <si>
    <t xml:space="preserve">As part of the renewal process, institutions must acknowledge that they have a grievance policy that complies with regulations (Baseline). The grievance policy is required to be in the institutional catalog and pre-enrollment checklist for students (Threshold). </t>
  </si>
  <si>
    <t>o Renewal Application, Section 19a, Pre-Enrollment Checklist Compliance Statement
o Renewal Application, Section 19f, Institutional Catalog Disclosure Statement</t>
  </si>
  <si>
    <t>o Renewal Application, Section 19a, Pre-Enrollment Checklist Compliance Statement
The following statements appear in a PRE-ENROLLMENT CHECKLIST given to Tennessee students* as required by Rule 1540-01-02-.13(1):
i. has been given the address and telephone number of Commission staff along with a statement that reads: “Any person claiming damage or loss as a result of any act or practice by this institution may be a violation of the Title 49, Chapter 7, Part 20 or Rule Chapter 1540-01-02 may file a complaint with the Tennessee Higher Education Commission, Division of Postsecondary State Authorization after exhausting the grievance process at the institution.”;
o Renewal Application, Section 19f, Institutional Catalog Disclosure Statement
As the Institutional Director or the Owner or Representative thereof, I [Name/Title] verify 
1.  The INSTITUTIONAL CATALOG given to Tennessee students* contains the following items as required by Rules 1540-01-02-.11:
p. Description of the student grievance procedure, including (1) the title, address, and telephone number of the institutional employee designated to receive students complaints; (2) the timeframe for the institution’s investigation of the complaint, the steps of the investigation and the timeframe; and method for communicating the written decision to the student, (3) the process for nonbinding mediation or voluntary arbitration (if applicable) and a description of the process in its entirety; and (4) the address and telephone number of Commission staff along with a statement that  reads: “[a]ny person claiming damage or loss as a result of any act or practice by this institution that may be a violation of the Title 49, Chapter 7, Part 20 or Rule Chapter 1540-01-02 may file a complaint with the Tennessee Higher Education Commission, Division of Postsecondary State Authorization after exhausting the grievance process at the institution.”;</t>
  </si>
  <si>
    <t>o Tennessee Administrative Code § 1540-01-02-.11 Institutional Catalog
o Tennessee Administrative Code § 1540-01-02-.13 Enrollment Checklists, Agreements, and Disclosures</t>
  </si>
  <si>
    <t>o Tennessee Administrative Code § 1540-01-02-.11 Institutional Catalog
(1) Each institution must publish a catalog that includes at a minimum:
p. Description of the student grievance procedure, including 
(1) the title, address, and telephone number of the institutional employee designated to receive students complaints; 
(2) the timeframe for the institution’s investigation of the complaint, the steps of the investigation and the timeframe; and method for communicating the written decision to the student, 
(3) the process for nonbinding mediation or voluntary arbitration (if applicable) and a description of the process in its entirety; and 
(4) the address and telephone number of Commission staff along with a statement that  reads: “[a]ny person claiming damage or loss as a result of any act or practice by this institution that may be a violation of the Title 49, Chapter 7, Part 20 or Rule Chapter 1540-01-02 may file a complaint with the Tennessee Higher Education Commission, Division of Postsecondary State Authorization after exhausting the grievance process at the institution.”;
o Tennessee Administrative Code § 1540-01-02-.13 Enrollment Checklists, Agreements, and Disclosures
(1) Pre-Enrollment Checklist
(i) Has been given the address and telephone number of Commission staff along with a statement that reads: “Any person claiming damage or loss as a result of any act or practice by this institution that may be a violation of the Title 49, Chapter 7, Part 20 or Rule Chapter 1540-01-02 may file a complaint with the Tennessee Higher Education Commission, Division of Postsecondary State Authorization after exhausting the grievance process at the institution.”;</t>
  </si>
  <si>
    <t>T.C.A. 49-7-2011- Complaints against institution or agent</t>
  </si>
  <si>
    <t>o T.C.A. 49-7-2011- Complaints against institution or agent
(a)
(1) A person claiming damage or loss as a result of an act or practice of an authorized postsecondary educational institution or its agent, or both, that is a violation of this part or of the rules promulgated pursuant to this part, may file with the commission a verified complaint against the institution or against its agent, or both. A student who files a complaint pursuant to this subsection (a) must first exhaust the grievance process at the institution.</t>
  </si>
  <si>
    <t>The statute is largely in reference to an agency-level policy on complaints against an institution, but it does mention the need for an institutional policy.</t>
  </si>
  <si>
    <t>2218-2-99-7</t>
  </si>
  <si>
    <t>2219-1-99-8</t>
  </si>
  <si>
    <t xml:space="preserve">Institutions are required to have student records policies as part of the renewal process (Baseline). There are specific requirements about the information that is to be included in transcripts and certificates (Threshold). </t>
  </si>
  <si>
    <t>o Renewal Application – Section 19d, Transcript Compliance Statement
o Renewal Application – Section 19e, Certificate Compliance Statement</t>
  </si>
  <si>
    <t>o Renewal Application – Section 19d, Transcript Compliance Statement
As the Institutional Director or the Owner or Representative thereof, I [Name/Title] verify 
1. All TRANSCRIPTS maintained for Tennessee students* contain the following items as required by Rule 1540-01-02-.15(8)(b):
a. full and correct name and address of the authorized institution;
b. first and last name of student;
c. last four digits of the student’s social security number;
d. program name as registered with the Tennessee Higher Education Commission;
e. status of student, for example, active; withdrawal; probation; leave of absence; graduate;
f. an official date recorded for all student withdrawals and graduations;
g. beginning date or academic term with the year for each course attempted;
h. as applicable to the type of school, credit hours earned or contact hours completed;
i. name of each course and, if any, the course number as listed in the institution catalog along with the corresponding grade received;
j. indication of credits given by transfer from another institution or credit by exam;
k. cumulative Grade Point Average (GPA);
l. date the transcript was last updated and/or printed; and
m. the signature of an institutional official.
2. I understand the institution must offer a TRANSCRIPT for all programs other than programs registered with the Tennessee Higher Education Commission as certificate programs. 
3. I understand the institution shall maintain all TRANSCRIPTS for the life of the institution and shall be provided to the Tennessee Higher Education Commission upon closure of the institution as provided for in Rule 1540-01-02-.23.
4. I understand that if Commission Staff determines in the future that TRANSCRIPTS maintained for Tennessee students are not compliant as described herein, the institution will be subject to adverse action pursuant to Rule 1540-01-02-.22.
5. I am aware that I can contact Commission staff with questions concerning the requirements of Rule 1540-01-02-.15(8) before executing this statement.
o Renewal Application – Section 19e, Certificate Compliance Statement
1. The institution provides students with CERTIFICATES because institution programs are registered with the Tennessee Higher Education Commission as certificate programs.
2. All CERTIFICATES maintained for Tennessee students* contain the following items as required by Rule 1540-01-02-.15(8):
a. complete name and address of the institution;
b. first and last name of student;
c. program name as registered with the Tennessee Higher Education Commission;
d. the certificate award date; and
e. the signature of an institution official.
3. I understand that if Commission staff determines in the future that the programs are not well defined short-term programs with no separation of courses by subject content, then the institution will be required to provide transcripts to students.
4. I understand the institution shall maintain all CERTIFICATES for the life of the institution and shall be provided to the Tennessee Higher Education Commission upon closure of the institution as provided for in Rule 1540-01-02-.23.
5. I understand that if in the future that the CERTIFICATES maintained for Tennessee students are not compliant as described herein, the institution will be subject to adverse action pursuant to Rule 1540-01-02-.22. 
6. I am aware that I can contact Commission staff with questions concerning the requirements of Rule 1540-01-02-.15(8) before executing this statement.</t>
  </si>
  <si>
    <t>Tennessee Administrative Code § 1540-01-02-.15 Institutional and Student Records</t>
  </si>
  <si>
    <t>o Tennessee Administrative Code § 1540-01-02-.15 Institutional and Student Records
(1) Institutional directors must maintain on-site a current copy file of materials filed with the Commission as part of their current authorization which includes the application, documentation of appropriate bonding, and financial reports.  
(2) Institutions shall retain for three (3) years a record of student complaints that follow the institution grievance process, including a copy of the complaint, any investigatory documents, and a statement of the matter’s disposition.  
(3) Student financial records must be maintained and open for inspection and copying by Commission staff in accordance with applicable confidentiality laws.  
(4) For each student, the institution must maintain an up-to-date reconciled account statement as a separate document. The statement must clearly reflect:  
(a) The balance due the institution or student;  
(b) All charges and payments;  
(c) The reason for the debit or credit, for example, student cash payment, loan payment, tuition waiver, technology fee, or tuition charged; and  
(d) All tuition charges must indicate the period of enrollment for which the student is being charged, for example, if the tuition charge is for five hundred (500) contact hours of instruction, the account statement might read “Tuition Charged for 500 Contact Hours” or if the tuition charge is for one (1) semester of instruction, the account statement might read “Tuition Charged for Spring 2022 Semester.”  
(5) Institutions must maintain a file for each prospective student or student enrolled in a program or course for three (3) years after the student’s withdrawal from or completion of the program or course of enrollment. The file shall contain at a minimum:  
(a) The executed transferability of credit disclosure statement required by T.C.A. § 49-7-144 and Rule .13(3) of these rules;  
(b) Documentation evidencing the student’s basis for admission as provided for in paragraph (6) of this rule;  
(c) The executed pre-enrollment checklist;  
(d) The executed enrollment agreement;  
(e) An exhibit of the institution’s enforcement of standards acceptable to the Commission related to attendance, academic satisfactory progress, and proper documentation of any leave of absence (LOA) that may affect progress;  
(f) Written records of the previous training and education of the applicant student which clearly indicates the appropriate credit which has been given by the institution for previous training and education; and  
(g) An up-to-date reconciled account statement.  
(6) Sufficient basis of admission documentation for purposes of the student file is as follows:  
(a) If the basis of admission is successful completion of an ATB test, then the student file shall contain a copy of the scored test or a graded score sheet.  
(b) If the basis of admission is a high school diploma or equivalency, then the student file shall contain:  
1. An official transcript from the high school or other government body, such as a county school board;  
2. An official high school equivalency transcript, HiSET, or GED score sheet from the appropriate issuing entity; or  
3. An official military document indicating that the student completed high school such as an Enlisted Record Brief.  
(c) If the basis of admission is a Tennessee license in the field for which the training is intended, then the student file shall contain verification of current licensure from the issuing Tennessee subject matter expert agency, such as a current screenshot from the agency’s website.  
(d) If the basis of admission is postsecondary credit in a degree program, then the student file shall contain an official transcript from a postsecondary educational institution indicating that credit in a degree program was awarded to the student.  
(e) If the basis of admission is a bachelor’s degree or higher credential, the student file shall contain an official copy of the transcript....</t>
  </si>
  <si>
    <t>T.C.A. 49-7-2006 – Minimum standards for authorization</t>
  </si>
  <si>
    <t>o T.C.A. 49-7-2006 – Minimum standards for authorization
(a) An authorized postsecondary educational institution must be maintained and operated, or, in the case of a new institution, demonstrate that it can be maintained and operated, in compliance with the following minimum standards:
(5) Upon satisfactory completion of instruction, the student is given appropriate educational credentials by the institution, indicating that the student has satisfactorily completed the course or program of study;
(6) Adequate records are maintained by the institution to show attendance, progress, or grades, and that satisfactory standards are enforced relating to attendance, progress, and performance;</t>
  </si>
  <si>
    <t>2219-2-99-8</t>
  </si>
  <si>
    <t>2220-1-99-9</t>
  </si>
  <si>
    <t xml:space="preserve">The agency requires institutions to follow a closure plan in the event of a closure (Baseline). </t>
  </si>
  <si>
    <t>Tennessee Administrative Code § 1540-01-02-.23. Institution Closure</t>
  </si>
  <si>
    <t>o Tennessee Administrative Code § 1540-01-02-.23. Institution Closure
(1) When an authorized postsecondary educational institution proposes to discontinue its activities or operation, including allowing authorization to expire, such institution shall notify Commission staff within seventy-two (72) hours of that decision.  
(2) Commission staff will provide the institution a list of items that must be provided to Commission staff to close the institution in good standing and a due date by which to provide the items. The list may include, but is not limited to:  
(a) Anticipated date to terminate teaching activity;  
(b) Ending date of present term;  
(c) A listing by name of all students in all programs. Such list shall include student’s social security number, unique student identification number, address, phone number, program of enrollment, and estimated completion dates;  
(d) The status of all current refunds due or the amount of unearned tuition paid by each student and for which the institution is obligated;  
(e) A verified agreement with one or more local institutions able to provide sound education to all students in all programs;  
(f) Disposition and servicing of all academic records as required by T.C.A. § 49-7-2016;  
(g) A request for conditional authorization where required;  
(h) Updated statistical data;  
(i) Official transcripts and certificates for all students enrolled at the institution since it was first authorized and any transcripts or certificates held by the institution that were awarded by another institution that had previously closed and deposited its records with the institution or that was purchased; and  
(j) Demonstration that current educational obligations by the institution will be met on behalf of the presently enrolled students.  
(3) An institution that ceases operations shall maintain sufficient and qualified faculty, staff, and equipment to teach all subjects to all currently enrolled students, regardless of the size of the class, until such time as the institution closes.  
(4) Should the institution fail to make arrangements satisfactory to the Commission staff for the completion of the programs in which the currently enrolled students are enrolled and/or for the reimbursement of unearned tuition and fees, the institution shall be subject to fines. Unearned tuition is not the same as a refund calculation or return to Title IV calculation. Unearned tuition shall be calculated as provided for in Rule Chapter 1710-01-02.  
(5) Institutions that close without proper notification to the Commission or that fail to comply with closure obligations given in this rule may be deemed retroactively by the Executive Director to have had the institutional authorization officially revoked. Such a revocation status shall be maintained as part of the Commission closure file on that institution and any individuals directly involved, including, but not limited to, the director, owners, and/or the board chair.  
(6) Student Completion of Education (“Teachouts”):  
(a) The Executive Director may approve other authorized or exempt institutions to teach out students who were currently enrolled in an institution which ceases operation. An approved teachout institution shall:  
1. Offer the course of study or similar course of study as those offered at the closed institution;  
2. Be in the same geographic area as that in which the closed institution existed or provide necessary transportation expenses;  
3. Provide the student the opportunity to complete the program at no cost in excess of that for which the student originally contracted at the closed institution;  
4. Accept any and all credits earned at the closed institution; and  
5. Not reduce total course hours required for the student to complete.  
(b) If the closed or closing institution fails to provide an acceptable plan to the Executive Director, Commission staff may work toward effecting teachout arrangements or transfer agreements with...</t>
  </si>
  <si>
    <t>T.C.A. 49-7-2016 - Discontinuation of activities or operations of postsecondary educational institution</t>
  </si>
  <si>
    <t>o T.C.A. 49-7-2016 - Discontinuation of activities or operations of postsecondary educational institution
(a) If a postsecondary educational institution engaged in activities or operating in this state proposes to discontinue its activities or operations in this state, then the owner or chief administrative officer, by whatever title designated, of the institution shall file with the commission the original, or legible true copies, of all academic records of the institution as specified by the commission.
(b) The academic records must include, at a minimum, the transcripts or certificates in a format that is customarily required by postsecondary educational institutions when considering students for transfer or advanced study, or by other third parties, such as employers.
(c) If it appears to the commission that the academic records of an institution that is discontinuing its activities or operations are in danger of being destroyed, secreted, mislaid, or otherwise made unavailable, then the commission may seize and take possession of the records, on its own motion, and with or without order of a court.
(d) The commission shall maintain, or cause to be maintained, a permanent file of the transcripts or certificates provided by subsection (b) that come into its possession.
(e) As an alternative to the deposit of the records with the commission, the institution may propose a plan to the commission for permanent retention of the records. The plan must be put into effect if it is approved by the commission.
(f) When a postsecondary educational institution engaged in activities or operations in this state proposes to discontinue its activities or operations in this state, the institution shall create a teach-out plan that is acceptable to the commission, by which the institution's educational obligations to its students may be fulfilled, and shall provide any material requested by the commission, such as the institution's current catalog, student list, and unearned tuition data.</t>
  </si>
  <si>
    <t>2220-2-99-9</t>
  </si>
  <si>
    <t>2221-1-99-10</t>
  </si>
  <si>
    <t xml:space="preserve">The agency requires institutions to provide a tuition and refund policy for renewal (Baseline). The agency specifically requires the institution to provide the metric in the catalog and enrollment agreement (Threshold). </t>
  </si>
  <si>
    <t>o Renewal Application, Section 19a, Pre-Enrollment Checklist Compliance Statement
o Renewal Application, Section 19b Enrollment Agreement Compliance Statement
o Renewal Application, Section 19f, Institutional Catalog Disclosure Statement</t>
  </si>
  <si>
    <t>o Renewal Application, Section 19a, Pre-Enrollment Checklist Compliance Statement
1. The following statements appear in a PRE-ENROLLMENT CHECKLIST given to Tennessee students* as required by Rule 1540-01-02-.13(1):
g. has been given a copy of the institution refund policy;
o Renewal Application, Section 19b Enrollment Agreement Compliance Statement
1. The ENROLLMENT AGREEMENT given to Tennessee students* contains the following items as required by Rule 1540-01-02-.13(2):
h. cancellation and refund policy;
o Renewal Application, Section 19f, Institutional Catalog Disclosure Statement
1. The INSTITUTIONAL CATALOG given to Tennessee students* contains the following items as required by Rules 1540-01-02-.11:
n. the refund and cancellation policy, including the procedure for determining the last date of attendance and the time within which a refund will be provided;</t>
  </si>
  <si>
    <t>o Tennessee Administrative Code § 1540-01-02-.11 Institutional Catalog
(1) Each institution must publish a catalog that includes at a minimum:
(n) The refund and cancellation policy, including the procedure for determining the last date of attendance and the time within which a refund will be provided;
o Tennessee Administrative Code § 1540-01-02-.13 Enrollment Checklists, Agreements, and Disclosures
(1) Pre-Enrollment Checklist
(g) Has been given a copy of the institution refund policy
(2) Enrollment Agreement
(a) The enrollment agreement shall include, at a minimum:
8. Cancellation and refund policy;</t>
  </si>
  <si>
    <t>o T.C.A. 49-7-2006 – Minimum standards for authorization
(a) An authorized postsecondary educational institution must be maintained and operated, or, in the case of a new institution, demonstrate that it can be maintained and operated, in compliance with the following minimum standards:
(4) Prior to signing an enrollment agreement, the institution provides prospective students a catalog containing information describing the programs offered by the institution; the objectives of the programs; the length of the programs; the schedule of tuition, fees, and all other charges and expenses necessary for completion of a course of study; the institution's cancellation and refund policies; and other material facts concerning the institution and the programs or courses of study that are reasonably likely to affect the decision of the student to enroll in the institution, together with any other disclosures specified by the commission or defined in the commission's rules;
(10) The institution has a fair and equitable cancellation and refund policy; and
o T.C.A. 49-7-2019 - Notification and internet posting of graduation, job placement and tuition information
(b) An institution shall post on the institution's website tuition cost information and a link to the commission's webpage that provides graduation rates and statistics on credential attainment for institutions along with a reference to the availability of graduation rates and statistics on credential attainment.</t>
  </si>
  <si>
    <t>There is also a strong agency-level refund policy requirement that institutions are required to follow (Tennessee Administrative Code § 1540-01-02-.17 Cancellation and Refund Policy).</t>
  </si>
  <si>
    <t>2221-2-99-10</t>
  </si>
  <si>
    <t>2222-1-99-11</t>
  </si>
  <si>
    <t>The agency requires institutions to participate in a tuition recovery fund (Baseline).</t>
  </si>
  <si>
    <t>T.C.A. § 49-7-2018. Tuition guaranty fund - Establishment - Board - Fees</t>
  </si>
  <si>
    <t>o T.C.A. § 49-7-2018. Tuition guaranty fund - Establishment - Board – Fees
(a) The general assembly recognizes:  
(1) The need to establish a fund from which reimbursement can be made to students who reside in Tennessee or attend an authorized location with a Tennessee address, or an entity making loans to those students at postsecondary educational institutions that close without earning tuition collected from enrollees; and  
(2) That the moneys for the fund can be most properly raised based on the level of tuition collections at each such educational institution.  
(b) There is established the tuition guaranty fund, which is established in the state treasury as a separate, revolving, nonreverting agency account for the purpose of receiving fees and paying claims authorized by this section. The moneys in the fund shall be invested by the state treasurer, as are other state funds, and any interest so obtained shall be added to the fund. Payments out of the fund shall be made by warrant of the state treasurer, as directed by the board of directors of the tuition guaranty fund.  
(c) There is established the board of directors of the tuition guaranty fund, which must be composed of the comptroller of the treasury, the commissioner of finance and administration, the state treasurer, the executive director of the Tennessee higher education commission, and a representative of the private postsecondary education industry named by the chair of the commission, or their respective designees, if so designated in writing. The state treasurer or the state treasurer's designee serves as the chair. The board may take any actions necessary to administer the fund, including the promulgation of rules and bylaws. The board shall report annually to the general assembly and governor on the condition of the fund.  
(d)  
(1) There is imposed on each postsecondary educational institution authorized under this part, unless the institution is exempt under § 49-7-2004, a tuition guaranty fund fee in accordance with the schedule set out in the rules promulgated pursuant to this chapter.  
(2) The fee must be based on tuition collections, however described, in the previous fiscal year, unless the board determines that a different time measure is more appropriate for an institution. The fee must be paid to the tuition guaranty fund by May 15 each year; provided, that the board may establish an alternative date to account for variations in institutional programs and schedules. The board may also establish late payment penalties by rule.  
(e) At such time as the board, in its discretion, determines that the fund is adequately funded to insure against institutional closure, the board may suspend collection of the fee, but may institute it at such time as the fund balance drops below a predetermined minimum balance. For a new postsecondary educational institution that begins engaging in activities or operations in this state after July 1, 2006, the institution must meet bonding requirements, as specified in § 49-7-2013, and pay guaranty fund assessments as specified in subsection (d), for at least six (6) years.  
(f) If an institution participating in the fund goes into bankruptcy or ceases activities or operations in this state without completing its educational obligations or reimbursing its students, then the board may reimburse valid claims of students for tuition paid to that institution, in accordance with guidelines and rules established by the board. As a condition of receiving reimbursement from the fund, a student must agree to subrogate the student's right of recovery against the institution to the board.  
(g) The board is authorized to audit the accounts of any institution covered under this section to ascertain the correctness of any tendered fee and to take appropriate actions, through the attorney general and reporter, to enforce its rights and responsibilities under this section.</t>
  </si>
  <si>
    <t>NC-SARA response:
a. Does your agency have a Student Tuition Recovery Fund (or similar fund for higher education institution closure)?
- Yes, Tennessee has a tuition guarantee fund (TGF). See T.C.A. Ann. § See 49-7-2018. Fund monies are available to students who reside in Tennessee or attend an authorized location with a Tennessee address when those students are enrolled at an institution that closes without fulling educational obligation to students.
b. If yes, for what types of institutions?
- The TGF applies to all institutions authorized through the Tennessee Higher Education Authorization Act of 2016 (T.C.A. Ann. § 49-7-2001, et seq.).
c. Web link for student tuition recovery fund.
- There is no specific link. However, when an institution closes and it is believed that students may have TGF claims, information is posted under Institution Closure Information.</t>
  </si>
  <si>
    <t>2222-2-99-11</t>
  </si>
  <si>
    <t>2223-1-99-12</t>
  </si>
  <si>
    <t xml:space="preserve">The agency requires institutions to submit information about a surety bond as part of the reauthorization process (Baseline). The agency specifically requires that surety bonds must be held for the life of the institution requirement (Threshold). </t>
  </si>
  <si>
    <t>Renewal Application – Section 19j, Institutional Surety Compliance Statement</t>
  </si>
  <si>
    <t>o Renewal Application – Section 19j, Institutional Surety Compliance Statement
As the Institutional Director or the Owner or Representative thereof, I [Name/Title] verify
1.The institution complies with Rule 1540-01-02-.09 and T.C.A. §§ 49-7-2005 and 49-7-2013 by maintaining a continuous SURETY as follows: 
(a) Institutions, other than public institutions, must, on forms provided by the Commission, secure, from a surety company qualified and authorized to do business in Tennessee, a continuous surety bond in the amount of ten thousand dollars ($10,000). 
(b) Institutions must provide a surety bond for each authorized location.
(c) Subject to Commission staff approval, an irrevocable letter of credit secured by a certificate of deposit or a cash deposit with a bank may be accepted in lieu of the bond. Such deposits are subject to the same terms and conditions provided for in the surety bond form.
(d) Commission staff shall provide the institution at least thirty (30) calendar days written notice that authorization shall be made conditional, subject to revocation, by operation of law when the institution is no longer covered by a surety bond. Absent exceptional circumstances, a postsecondary educational institution shall not continue to engage in activities or operations without a surety bond for more than ninety (90) calendar days.
2. I understand the institution shall maintain a continuous SURETY for the life of the institution.
3. I understand that if Commission staff determines in the future that the SURETY is not compliant as described herein, the institution may be subject to adverse action pursuant to Rule 1540-01-02-.22.
4. I am aware that I can contact Commission staff with questions concerning the SURETY requirements of Rule 1540-01-02-.09 before executing this statement.
5. I understand that in lieu of providing the surety or continuation certificate with the annual reauthorization application, the institution will be notified by Commission staff no later than thirty (30) days prior to the expiration of the surety requiring the institution to submit a copy of the renewed said surety or continuation certificate.</t>
  </si>
  <si>
    <t>o Tenn. Comp. R. &amp; Regs. § 1540-01-02-.09, Bonds
o Tenn. Comp. R. &amp; Regs. § 1540-01-02-.07, Institutional Applications, Requests, and Certifications of Compliance</t>
  </si>
  <si>
    <t>o Tenn. Comp. R. &amp; Regs. § 1540-01-02-.09, Bonds
(1) Institutions, other than public institutions, must, on forms provided by the Commission, secure, from a surety company qualified and authorized to do business in Tennessee, a continuous surety bond in the amount of ten thousand dollars ($10,000).
(2) Institutions must provide a bond for each authorized location.
(3) Subject to Commission staff approval, an irrevocable letter of credit secured by a certificate of deposit or a cash deposit with a bank may be accepted in lieu of the bond. Such deposits are subject to the same terms and conditions provided for in the surety bond form.
(4) Commission staff shall provide the institution at least thirty (30) calendar days written notice that authorization shall be made conditional, subject to revocation, by operation of law when the institution is no longer covered by a surety bond. Absent exceptional circumstances, a postsecondary educational institution shall not continue to engage in activities or operations without a surety bond for more than ninety (90) calendar days.
o Tenn. Comp. R. &amp; Regs. 1540-01-02-.07, Institutional Applications, Requests, and Certifications of Compliance
(3) Reauthorization Application:
(a) Institutions with regular, or conditional authorization shall file a reauthorization application by a due date to be established by Commission staff and posted on the Commission’s website.
(b) The Reauthorization Application constitutes a self-study through which institutions must demonstrate that the institution continues to meet the minimum standards for authorization as provided for in the Act and these rules. The application may require at a minimum: 
8. Such other information or clarification deemed necessary by Commission staff.</t>
  </si>
  <si>
    <t>T.C.A. § 49-7-2013 Bond requirements</t>
  </si>
  <si>
    <t>o T.C.A. § 49-7-2013 Bond requirements
(a)
(1) At the time an application is made for authorization, or for renewal of the authorization, the commission may require the postsecondary educational institution making the application to file with the commission a good and sufficient surety bond in a penal sum in the amount of ten thousand dollars ($10,000) or another sum as provided by the commission. The bond must be executed by the applicant as principal and by a corporate surety company qualified and authorized to do business in this state.
(2) A cash surety bond in the applicable amount on deposit in this state in a bank or savings and loan association that is federally insured may be filed instead of the corporate bond, subject to approval by the commission. The cash surety bond must be payable upon demand by the commission under the same conditions specified in this section for corporate bonds and not subject to withdrawal without the approval of the commission.
(3) The bond must be conditioned to:
(A) Initially provide indemnification to a student or enrollee, or the student's or enrollee's parent or guardian, or a class thereof, determined to have suffered loss or damage as a result of an act or practice by the postsecondary educational institution that is a violation of this part, and the bonding company shall pay a final, nonappealable judgment rendered by the commission or a court of this state having jurisdiction, upon receipt of written notification of the judgment; and
(B) Subsequent to the initial conditions outlined in subdivision (a)(3)(A), pay any remaining funds to the special agency account established pursuant to § 49-7-2014 in an amount to be assessed by the commission for the administrative costs associated with maintaining academic records pursuant to § 49-7-2016, including the collection, conversion, and retention of all academic records.
(4) Regardless of the number of years that the bond is in force, the aggregate liability of the surety on the bond shall not exceed the penal sum of the bond.
(5) The bond must be continuous.
(b)
(1) The corporate surety bond required to be filed under this section must cover the period of the authorization, except when a surety is released as provided in this section.
(2) A surety on a bond filed under this section may be released from the bond after the surety serves written notice of the release to the commission sixty (60) days prior to the release. The release shall not discharge or otherwise affect a claim filed by a student or enrollee, or the student's or enrollee's parent or guardian, for loss or damage resulting from an act or practice that is a violation of this part that is alleged to have occurred while the bond was in effect, or affect an institution's ceasing activities or operations during the term for which tuition has been paid while the bond was in force.
(3) A cash surety bond must remain on file for one (1) year after the expiration of the period of authorization. The expiration or withdrawal of the cash bond shall not serve to diminish or nullify the rights of claimants. The claimants have the same rights as claimants have against a postsecondary educational institution that filed a corporate surety bond that was subsequently released, as described in this section.
(c) Authorization is conditional, subject to revocation, by operation of law when the institution is no longer covered by a surety bond as required by this section. The commission shall cause the institution to receive at least thirty (30) days' written notice that the authorization is to become conditional, subject to revocation, by operation of law until another surety bond is filed in the same manner, and in a like amount, as the bond being terminated; however, absent exceptional circumstances, a postsecondary educational institution shall not continue to engage in activities or operations without a surety bond for more than ninety (90) days.</t>
  </si>
  <si>
    <t>Only public institutions are exempt from surety requirements.</t>
  </si>
  <si>
    <t>2223-2-99-12</t>
  </si>
  <si>
    <t>2224-1-99-13</t>
  </si>
  <si>
    <t>The agency requires institutions to provide financial statements for renewal (Baseline). The agency requires institutions to provide audited financial statements or documents certified by a public accountant certified by the National Association of Certified Public Bookkeepers (Threshold).</t>
  </si>
  <si>
    <t>Renewal Application – Section 15, Financial Statements and Disclosures</t>
  </si>
  <si>
    <t>• Renewal Application – Section 15, Financial Statements and Disclosures
Institutions must file financial statements for the fiscal year that ended prior to one hundred-twenty (120) calendar days of the application due date. Check the box that applies to your institution and upload the required financial. See Rule 1540-01-02-.14(4).
1. Institutions with annual gross tuition revenue at the authorized location of one million dollars ($1,000,000) or more shall submit audited financial statements, including an income statement, balance sheet, statement of cash flow, and notes, prepared in accordance with the Generally Accepted Accounting Principles by an independent certified public accountant.
2. Institutions with annual gross tuition revenue at the authorized location of less than one million dollars ($1,000,000) but more than one hundred thousand dollars ($100,000) shall submit a reviewed balance sheet and income statement prepared in accordance with the Generally Accepted Accounting Principles by an independent certified public accountant.
3. Institutions with annual gross tuition revenue at the authorized location of one hundred thousand dollars ($100,000) or less shall submit a balance sheet and income statement using the forms prepared by Commission staff as long as those forms are completed by a certified public accountant or a bookkeeper certified by the National Association of Certified Public Bookkeepers.
- If option three (3.) was selected, download the forms and instructions HERE. The downloaded file may appear at the bottom left of your screen.
- Please note that by submitting the financials the institution is electing to rely on the financial statements of the authorized location or the parent company, whichever is filed. The institution must use the financial statements of the elected entity for at least three (3) consecutive years. See Rule 1540-01-02-.14(5)(f).</t>
  </si>
  <si>
    <t>o Tenn. Comp. R. &amp; Regs. § 1540-01-02-.07 Institutional Applications, Requests, and Certifications of Compliance
o Tenn. Comp. R. &amp; Regs. § 1540-01-02-.14 Financial Standards</t>
  </si>
  <si>
    <t>o Tenn. Comp. R. &amp; Regs. § 1540-01-02-.07 Institutional Applications, Requests, and Certifications of Compliance
(3) Reauthorization Application:
3. Financial statements as described at Rule .14(4) of these rules;
o Tenn. Comp. R. &amp; Regs. § 1540-01-02-.14 Financial Standards
(1) The Commission and its staff may share information with the Tennessee Student Assistance Corporation and other state and federal agencies as appropriate.  
(2) The institution shall maintain financial and business practices in-line with common business procedures utilizing standard accounting practices.  
(3) The institution shall maintain and be prepared to demonstrate at any time financial resources adequate to fund and maintain the following:  
(a) Facility maintenance and overhead;  
(b) Staff and faculty payroll;  
(c) Books, supplies or equipment utilized by students; and  
(d) General operating costs.  
(4) When financial statements are required by the Reauthorization Application or the Certification of Compliance, such statements shall be completed for the fiscal year that ended prior to one hundred-twenty (120) calendar days of the application due date and shall be prepared in the following format and manner:  
(a) Institutions with annual gross tuition revenue at the authorized location of one million dollars ($1,000,000) or more shall submit audited financial statements, including an income statement, balance sheet, statement of cash flow, and notes, prepared in accordance with the Generally Accepted Accounting Principles by an independent certified public accountant.  
(b) Institutions with annual gross tuition revenue at the authorized location of less than one million dollars ($1,000,000) but more than one hundred thousand dollars ($100,000) shall submit a reviewed balance sheet and income statement prepared in accordance with the Generally Accepted Accounting Principles by an independent certified public accountant.  
(c) Institutions with annual gross tuition revenue at the authorized location of one hundred thousand dollars ($100,000) or less shall submit a balance sheet and income statement using forms prepared by Commission staff as long as those forms are completed by a certified public accountant or a bookkeeper certified by the National Association of Certified Public Bookkeepers.  
(d) As an alternative to subparagraphs (4)(a) through (c) of this rule, institutions owned by the same parent company may submit an audited consolidated corporate financial statement. The audited consolidated statement shall be prepared in accordance with the Generally Accepted Accounting Principles by an independent certified public accountant. Commission staff or the Commission may request additional campus or institution-specific information where needed to better understand the financial stability of a single authorized location or to protect the public interest.  
(5) The following is applicable to all financial statements:  
(a) The balance sheet must reflect the owner’s (proprietorship, partnership, corporation, or other) assets and liabilities.  
(b) The institution shall report total revenue on the income statement; however, total tuition revenue must be delineated.  
(c) Related parties must be disclosed, including, but not limited to, related party footnotes, debt agreements with owners, and supplemental footnotes on separate campuses or branches are expected.  
(d) It should be noted whether or not tuition revenue is recognized up front or on a pro rata basis.  
(e) Within three (3) years from initially receiving authorization, neither the ratio of total revenues to total expenditures nor the ratio of current assets to current liabilities of either the authorized location or the parent company, where applicable, shall be less than 1:1 without convincing explanation.  
(f) An institution shall elect during reauthorization whether it will rely on the financial statements of the authorized location or the parent company and must use...</t>
  </si>
  <si>
    <t>o T.C.A. 49-7-2006 – Minimum standards for authorization
(a) An authorized postsecondary educational institution must be maintained and operated, or, in the case of a new institution, demonstrate that it can be maintained and operated, in compliance with the following minimum standards:
(8) The institution is financially sound and capable of fulfilling its commitments to students;</t>
  </si>
  <si>
    <t>2224-2-99-13</t>
  </si>
  <si>
    <t>2225-1-99-14</t>
  </si>
  <si>
    <t>Tenn. Comp. R. &amp; Regs. § 1540-01-02-.02 Role of the Commission, Executive Director, and Commission Staff</t>
  </si>
  <si>
    <t>o Tenn. Comp. R. &amp; Regs. § 1540-01-02-.02 Role of the Commission, Executive Director, and Commission Staff
(3) Role of the Commission staff:
(b) Commission staff and, as needed, other industry representatives or subject matter experts appointed by the Executive Director, shall perform authorization site visits and/or audits to review, inspect, and investigate locations as necessary to ensure compliance with the Act and these rules. Authorization site visits or audits may be conducted at the discretion of Commission staff for reasons including, but not limited to, authorization determinations, program registrations, complaints, investigations, compliance checks, or any situation that may adversely affect students or people at the institution.</t>
  </si>
  <si>
    <t>2225-2-99-14</t>
  </si>
  <si>
    <t>2226-1-99-15</t>
  </si>
  <si>
    <t>The agency requires the institution to attest to the fact that they will submit the student data report (Reporting). 
10. Student Level Statistical Data (SLSD)
The institution will file SLSD separately by October 15 (or the next business day) of each year. The Personally Identifiable Information (PII) contact for your institution will receive or should have received the spreadsheet and instructions in June. Failure to file SLSD on or before the prescribed due date may result in adverse action, including the assessment of a fine, as provided for in Rule 1540-01-02-.22.</t>
  </si>
  <si>
    <t>2226-1-99-16</t>
  </si>
  <si>
    <t>2226-1-99-18</t>
  </si>
  <si>
    <t>2226-1-99-20</t>
  </si>
  <si>
    <t>2226-2-99-15</t>
  </si>
  <si>
    <t>2226-2-99-16</t>
  </si>
  <si>
    <t>2226-2-99-18</t>
  </si>
  <si>
    <t>2226-2-99-20</t>
  </si>
  <si>
    <t>2227-1-99-17</t>
  </si>
  <si>
    <t>The agency requires the institution to maintain graduation and licensure passage metrics for renewal (if applicable) (Baseline).</t>
  </si>
  <si>
    <t>o https://archive.ph/ZRIQR
o https://archive.ph/2aVVM</t>
  </si>
  <si>
    <t>o Renewal Application – Section 14, Licensure Exam Passage Rates
o Renewal Application – Section 19g, Website Compliance Statement
o Renewal Application – Licensure Exam Passage Rates Excel Spreadsheet</t>
  </si>
  <si>
    <t xml:space="preserve">o Renewal Application – Section 14, Licensure Exam Passage Rates
14.a. Does the institution offer programs in fields that require a student to take an examination in order to be licensed or similarly recognized before the student can be employed in the field for which the training is intended?
- Yes (If yes, see below and upload spreadsheet.)
- No
14.b. If yes, complete and upload the Licensure Exam Passage Rates Excel spreadsheet for the reporting year July1 through June 30 available HERE. The downloaded file may appear at the bottom left of your screen. An institution may submit a waiver request in lieu of the spreadsheet; however, the waiver request shall include documentation demonstrating that the examination provider or related state agency will not provide testing data to the institution. See Rule 1540-01-02-.08(4)(b) and (c).
o Renewal Application – Licensure Exam Passage Rates Excel Spreadsheet
PLEASE COMPLETE ALL FIELDS - The spreadsheet shall be completed by institutions offering programs in fields that require a student to take an examination in order to be licensed or similarly recognized before the student can be employed in the field for which the training is intended. Institutions may submit a waiver request in lieu of the spreadsheet; however, the waiver request shall include documentation demonstrating that the examination provider or related state agency will not provide testing data to the institution. See Rule 1540-01-02-.08(4)(b) and (c).  
(1) Program Code  
(2) Program (Please type the full name of the program in ALL CAPS)  
(3) Name of certification or license, if applicable  
(4) Name of the Entity issuing the certification or license  
(5) Name of the Exam  
(6) Number of Students Completing Program  
(7) Number of Students Waiting to Take Exam  
(8) Number of Students Completing Exam  
(9) Number of Students Who Passed Exam </t>
  </si>
  <si>
    <t>Tennessee Administrative Code § 1540-01-02-.08 Regulations for Specific Institutions and Programs.</t>
  </si>
  <si>
    <t>o Tennessee Administrative Code § 1540-01-02-.08 Regulations for Specific Institutions and Programs
(4) Programs leading to licensure, certification, registration, or similar recognition:  
(a) Students shall not be required to take an examination given by a private or public third-party as part of an institution’s program. For example, a truck driving program cannot include successful completion of the Commercial Driver’s License examination.  
(b) Institutions offering programs in fields that require a student to take an examination in order to be licensed or similarly recognized before the student can be employed in the field shall provide as part of the Reauthorization Application student-level data as to:  
1. Whether the student sat for the examination; and  
2. Whether the student passed the examination.  
(c) Institutions may request a waiver from Commission staff of subparagraph (4)(b) of this rule. Commission staff shall grant the waiver upon receipt of documentation from the institution demonstrating that the examination provider or related state agency will not provide testing data to the institution.</t>
  </si>
  <si>
    <t>This is only an if applicable requirement for certain institutions.</t>
  </si>
  <si>
    <t>2227-1-99-22</t>
  </si>
  <si>
    <t>2227-2-99-17</t>
  </si>
  <si>
    <t>2227-2-99-22</t>
  </si>
  <si>
    <t>2228-99-99-1</t>
  </si>
  <si>
    <t>The agency requires institutions to provide institutional accreditation information for renewal (Baseline). The agency specifically requires proof of accreditation to be uploaded and reporting of any adverse actions from accreditors (Threshold).</t>
  </si>
  <si>
    <t>https://archive.ph/1h13w</t>
  </si>
  <si>
    <t>Application for Optional Expedited Authorization, Section 2. Current Institutional Accreditation Data</t>
  </si>
  <si>
    <t>o Application for Optional Expedited Authorization, 2. Current Institutional Accreditation Data
The only accrediting agencies recognized by THEC are those approved by the U.S. Department of Education. Refer to 1540-01-02-.03(3).
2.a. Is the institution accredited? [No/Yes (if yes, complete the below information)]
- Drop down for yes:
- First Accreditor Name
- Highest Credential Level of Accreditation
- Initial Accreditation Date
- Accreditation through Date
- Upload Most Recent Proof of Accreditation First Accreditor
2.b. Has there been any change in the accreditation status of the institution in the past year? [No/Yes (if yes, provide an explanation in the below text box).
- Drop Down for Yes
- Explanation of Change in Accreditation (1000 character max)
2.c. Does institution have a second accreditor?
2.a. Is the institution accredited? [No/Yes (if yes, complete the below information)]
- Drop down for yes:
- First Accreditor Name
- Highest Credential Level of Accreditation
- Initial Accreditation Date
- Accreditation through Date
- Upload Most Recent Proof of Accreditation First Accreditor
2.b. Has there been any change in the accreditation status of the institution in the past year? [No/Yes (if yes, provide an explanation in the below text box).
- Drop Down for Yes
- Explanation of Change in Accreditation (1000 character max)</t>
  </si>
  <si>
    <t>https://web.archive.org/web/20250302154742/https://www.tn.gov/content/dam/tn/thec/bureau/student_aid_and_compliance/dpsa/links-and-forms/1540-01-10%20(12-2022).pdf</t>
  </si>
  <si>
    <t>Tenn. Comp. R. &amp; Regs. § 1540-01-10-.03 Eligibility and Application Requirements.</t>
  </si>
  <si>
    <t>o Tenn. Comp. R. &amp; Regs. § 1540-01-10-.03 Eligibility and Application Requirements.  
(1) In order to receive OEA, a postsecondary educational institution must submit a signed OEA Application demonstrating that the institution meets the following eligibility requirements:  
(a) Be accredited by an accrediting agency recognized by the U.S. Department of Education; and  
(b) Provide the following information and documentation:  
1. Evidence of institutional accreditation from an institutional accrediting agency recognized by the U.S. Department of Education indicating that the location for which authorization is being sought is accredited or properly recognized by the accreditor;</t>
  </si>
  <si>
    <t>T.C.A. § 49-7-2022 - Optional expedited authorization</t>
  </si>
  <si>
    <t>o T.C.A. § 49-7-2022 - Optional expedited authorization
(a)  
(1) Postsecondary educational institutions accredited by an institutional accrediting agency recognized by the United States Department of Education may apply for optional expedited authorization as provided for in this part.
(b) Optional expedited authorization is available to postsecondary educational institutions that submit the following documentation to the commission:  
(1) Evidence of accreditation from an institutional accrediting agency recognized by the United States Department of Education indicating that the location for which authorization is being sought is accredited or properly recognized by the accreditor;  
(g) To assist the commission with its duty of consumer protection, any institution receiving optional expedited authorization under this section shall:
(2) Notify the commission, within five (5) business days, of:  
(A) An action taken by an accrediting agency with regard to the institution's accreditation status, including revocation, suspension, probation, warning, or similar action;</t>
  </si>
  <si>
    <t>2229-99-99-2</t>
  </si>
  <si>
    <t>The agency requires institutions to provide institutional accreditation information for renewal (if applicable) (Baseline).</t>
  </si>
  <si>
    <t>Application for Optional Expedited Authorization, Section 3. Programmatic Accreditation</t>
  </si>
  <si>
    <t>o Application for Optional Expedited Authorization, Section 3. Programmatic Accreditation
This section is to be completed if Tennessee law requires a program to have programmatic accreditation in order for completers of the program to be employed in the field or to be licensed, certified, registered or receive similar recognition in order to be employed in the field.
An approval letter must be attached for each program from the appropriate agency.
Does any Program Require Accreditation?? [No/Yes (if yes, complete the below information)]
The program codes must be entered exactly as they appear on the document titled "Program Codes" on the THEC website HERE.
- Program Code (If previously assigned by THEC) field type single line
- Program Name
- Accreditor Name
- Upload Most Recent Proof of Programmatic Accreditation</t>
  </si>
  <si>
    <t>2230-99-99-3</t>
  </si>
  <si>
    <t>2230-99-99-4</t>
  </si>
  <si>
    <t>2230-99-99-5</t>
  </si>
  <si>
    <t>2230-99-99-8</t>
  </si>
  <si>
    <t>2230-99-99-9</t>
  </si>
  <si>
    <t>2230-99-99-10</t>
  </si>
  <si>
    <t>2230-99-99-14</t>
  </si>
  <si>
    <t>2230-99-99-21</t>
  </si>
  <si>
    <t>2231-99-99-6</t>
  </si>
  <si>
    <t>The agency requires institutions to provide the cost of attendance for renewal (Baseline). The agency specifically stipulates the information is provided on the website (Threshold).</t>
  </si>
  <si>
    <t>Application for Optional Expedited Authorization, Section 10. Website</t>
  </si>
  <si>
    <t>o Application for Optional Expedited Authorization, Section 10. Website
Provide all links to the institution's web pages where the most current version of the following information can be found:
10.a. Costs of attendance;</t>
  </si>
  <si>
    <t xml:space="preserve">Tenn. Comp. R. &amp; Regs. § 1540-01-10-.03 Eligibility and Application Requirements.
(b) Provide the following information and documentation:  
3. Costs of attendance;  </t>
  </si>
  <si>
    <t xml:space="preserve">o T.C.A. § 49-7-2022 - Optional expedited authorization
(g) To assist the commission with its duty of consumer protection, any institution receiving optional expedited authorization under this section shall:  
(5) Provide the following data, subject to the commission's requirements:  
(C) Costs of attendance;  
(m) An institution authorized under this section shall develop and make available to the public on the institution's website the most up-to-date version of the following information:  
(1) Costs of attendance; </t>
  </si>
  <si>
    <t>2232-99-99-7</t>
  </si>
  <si>
    <t>The agency requires institutions to provide the a complaint policy for renewal (Baseline). The agency specifically stipulates the policy is uploaded and follows specific requirements outlined by the agency (Threshold).</t>
  </si>
  <si>
    <t>Application for Optional Expedited Authorization, Section 7. Complaint Process Documentation</t>
  </si>
  <si>
    <t>o Application for Optional Expedited Authorization, Section 7. Complaint Process Documentation
Provide documentation evidencing an established, clearly articulated, and comprehensive process for the resolution of student complaints that includes:
- a detailed explanation as to how a student escalates a grievance to the highest level at the authorized location, for example, to the institutional director;
- an opportunity for all persons involved in the complaint to be heard at any final step at the authorized location level, including, but not limited to, an appeal;
- an explanation as to how the institution will notify students that complaints not resolved at the authorized location level may be filed with the Commission;
- an explanation as to how students will be notified of the institution’s comprehensive complaint process;
- Upload Complaint Process Documentation</t>
  </si>
  <si>
    <t>o Tenn. Comp. R. &amp; Regs. § 1540-01-10-.03 Eligibility and Application Requirements.  
2. Documentation evidencing an established, clearly articulated, and comprehensive process for the resolution of student complaints. In order to be a comprehensive complaint process, the process must contain:  
(i) A detailed explanation as to how a student escalates a grievance to the highest level at the authorized location, for example, to the institutional director;</t>
  </si>
  <si>
    <t>o T.C.A. § 49-7-2022 - Optional expedited authorization
(b) Optional expedited authorization is available to postsecondary educational institutions that submit the following documentation to the commission:  
(2) Documentation evidencing an established, clearly articulated, and comprehensive process for the resolution of consumer complaints;  
(g) To assist the commission with its duty of consumer protection, any institution receiving optional expedited authorization under this section shall:  
(4) Provide complaint resolution policies and procedures to the institution's students and cooperate with the commission in the investigation or resolution of student complaints; and</t>
  </si>
  <si>
    <t>2233-99-99-11</t>
  </si>
  <si>
    <t>2234-99-99-12</t>
  </si>
  <si>
    <t>Application for Optional Expedited Authorization, Section 13. Institutional Bond</t>
  </si>
  <si>
    <t xml:space="preserve">o Application for Optional Expedited Authorization, Section 13. Institutional Bond
Pursuant to Tenn. Code Ann. § 49-7-2013 institutions must secure a surety bond or cash surety, which has been approved by Commission staff in the amount of ten thousand dollars ($10,000). 
[] Please check here to indicate the institution is seeking to continue authorization as an OEA institution or is a regularly authorized institution seeking OEA authorization, and follow the below instructions.
13.b. If the institution is seeking to continue authorization as an OEA institution or is a regularly authorized institution seeking initial OEA authorization, acknowledge that the institution is compliant with Tenn. Code Ann. § 49-7-2013 by maintaining a $10,000 surety bond or cash surety, which has been approved by Commission staff.  
Further acknowledge that in lieu of providing the surety or continuation certificate with the annual application, the institution will be notified by Commission staff no later than thirty (30) days prior to the expiration of the surety requiring the institution to submit a copy of the renewed said surety or continuation certificate. </t>
  </si>
  <si>
    <t>o Tenn. Comp. R. &amp; Regs. § 1540-01-10-.03 Eligibility and Application Requirements.  
(b) Provide the following information and documentation:  
11. Other than public institutions, a continuous institutional surety bond on the prescribed form.</t>
  </si>
  <si>
    <t>2235-99-99-13</t>
  </si>
  <si>
    <t>The agency requires financial composite scores, but no actual financial statements.</t>
  </si>
  <si>
    <t>2236-99-99-15</t>
  </si>
  <si>
    <t>The agency requires institutions to provide data as mandated by statutes and regulations. However, we have included only the metrics requested in the application (default rates), as many are already required for annual statistical data reporting.</t>
  </si>
  <si>
    <t>2236-99-99-16</t>
  </si>
  <si>
    <t>2236-99-99-17</t>
  </si>
  <si>
    <t>2236-99-99-18</t>
  </si>
  <si>
    <t>2236-99-99-20</t>
  </si>
  <si>
    <t>2236-99-99-22</t>
  </si>
  <si>
    <t>2237-99-99-19</t>
  </si>
  <si>
    <t xml:space="preserve">The agency requires institutions to provide cohort default rates (Baseline). The agency specifically stipulates the institution provide the three-year official cohort default rate (Threshold). </t>
  </si>
  <si>
    <t>o Application for Optional Expedited Authorization, Section 10. Website
Provide all links to the institution's web pages where the most current version of the following information can be found:
10.d. The most recent federal student cohort default rates.
10.f. Enter the most recently calculated three-year (3) official cohort default rate from the Office of Federal Student Aid of the U.S. Department of Education.
- Three-year (3) official cohort default rate:</t>
  </si>
  <si>
    <t xml:space="preserve">o Tenn. Comp. R. &amp; Regs. § 1540-01-10-.03 Eligibility and Application Requirements.
(b) Provide the following information and documentation:  
6. Federal student cohort default rates;  
9. The most recently calculated three-year (3) official cohort default rate from the Office of Federal Student Aid of the U.S. Department of Education;  </t>
  </si>
  <si>
    <t>o T.C.A. § 49-7-2022 - Optional expedited authorization
(g) To assist the commission with its duty of consumer protection, any institution receiving optional expedited authorization under this section shall:
(5) Provide the following data, subject to the commission's requirements:  
(D) Federal student cohort default rates; and  
(m) An institution authorized under this section shall develop and make available to the public on the institution's website the most up-to-date version of the following information:  
(4) Federal student cohort default rates.</t>
  </si>
  <si>
    <t>1830-99-99-1</t>
  </si>
  <si>
    <t>Texas</t>
  </si>
  <si>
    <t>tx_THECB</t>
  </si>
  <si>
    <t>Texas Higher Education Coordinating Board</t>
  </si>
  <si>
    <t>tx_THECB_1</t>
  </si>
  <si>
    <t>The agency requires the institution to provide information about accreditation status for renewal (Baseline). The agency specifically stipulates that the institution provide supporting documentation, the standards for specific information items in the catalog, as well as any adverse decisions or sanctions against the institution (Threshold).</t>
  </si>
  <si>
    <t>https://web.archive.org/web/20250303135951/https://reportcenter.highered.texas.gov/reports/data/certificate-of-authorization-institutional-annual-compliance-report/</t>
  </si>
  <si>
    <t>o Annual Compliance Report - Report Submission Instructions and Format
o Annual Compliance Report - II. Accreditation Status
o Annual Compliance Report - V. Student Catalog/Handbook Copy or Links and Annotations</t>
  </si>
  <si>
    <t>o Annual Compliance Report
The completed report MUST include:
II. Supporting Accreditation Status
VII. Certification/Attestation
o Annual Compliance Report - II. Accreditation Status
- Name of THECB-recognized accreditor: [Dropdown]
-- Attach documentation of accreditation as an Appendix
- Campus’ current accreditation term [start date to end date]:
- Degree levels approved by THECB-recognized accreditor [Check all boxes that apply.]:
-- Associate
-- Bachelor
-- Master
-- Doctorate
-- Professional / Other (Note: THECB does not authorize non-degree programs.)
- Accreditor or state regulator actions, requirements or approvals in the last 12 months: 
-- If action noted above, attach documentation as an appendix.
- Has the institution’s THECB-recognized accreditor made public any pending or final actions which have negatively changed the institution’s accreditation status or require additional reporting? [Check yes or no box.]
☐ Yes If “Yes”, attach documentation as an appendix explaining current status,
reasons for the negative or adverse action and actions taken by the institution or Texas
location to reverse the negative or adverse action.
☐ No
Has the institution’s THECB-recognized accreditor approved any changes in location, ownership
or management of the institution? [Check yes or no box.]
☐ Yes If “Yes”, attach documentation as an appendix explaining approval(s).
☐ No
o Annual Compliance Report - V. Student Catalog/Handbook Copy or Links and Annotations
For the following table, each Information Item in Column One should have at least one box marked in column 2, a specific page or link in column 3 and either column 4 or 5 filled in. Catalog or Student Handbook Annotations – Compliance with Principles Addressed in THECB Rule 7.4(20)(B).
- Columns: Information; Specific Page or Link for Information in Column One; Does Accreditor have a Corresponding Standard?; If yes, provide Accreditor’s Corresponding Standard.
- Rows (Information Column):
(i) the institution's mission;  
(ii) a statement of admissions policies;  
(iii) information describing the purpose, length, and objectives of the program or programs offered by the institution;  
(iv) the schedule of tuition, fees, and all other charges and expenses necessary for completion of the course of study;  
(v) cancellation and refund policies;  
(vi) a definition of the unit of credit as it applies at the institution;  
(vii) an explanation of satisfactory progress as it applies at the institution, including an explanation of the grading or marking system;  
(viii) the institution's calendar, including the beginning and ending dates for each instructional term, holidays, and registration dates;  
(ix) a complete listing of each regularly employed faculty member, showing: name; area of assignment; rank; and each earned degree held, including degree level, degree designation, and institution that awarded the degree;  
(x) a complete listing of each administrator showing name, title, area of assignment, and each earned degree held, including degree level, degree designation, and institution that awarded the degree;  
(xi) a statement of legal control with the names of the trustees, directors, and officers of the corporation;  
(xii) a complete listing of all scholarships offered, if any;  
(xiii) a statement describing the nature and extent of available student services;  
(xiv) complete and clearly stated information about the transferability of credit to other postsecondary institutions including two-year and four-year colleges and universities.</t>
  </si>
  <si>
    <t>https://web.archive.org/web/20250303125334/https://texreg.sos.state.tx.us/public/readtac$ext.ViewTAC?tac_view=5&amp;ti=19&amp;pt=1&amp;ch=7&amp;sch=A&amp;rl=Y</t>
  </si>
  <si>
    <t>19 Tex. Admin. Code § 7.7(2)(C). Institutions Accredited by Board-Recognized Accreditors</t>
  </si>
  <si>
    <t>o 19 Tex. Admin. Code § 7.7. (2)(C). Institutions Accredited by Board-Recognized Accreditors
(C) Certificates of Authorization are subject to annual review for continued compliance with the Board-recognized accreditor's standards of operation, student complaint processes, financial viability, and accurate and fair representation in publications, advertising, and promotion.
(i) Institutions must submit the following documentation on an annual basis for Board staff review and recommendation to the Board for continuation or revocation of the Certificate of Authorization:
(VI) Official statement of current accreditation status and any pending or final actions that change the institution's accreditation status from the institution's Board-recognized accreditor, including changes in degree levels or programs offered approvals, changes in ownership or management, changes in name, and changes in physical location within the 12 months prior to the annual review reporting date;
(VIII) Attestation that all documentation submitted is true and correct and continued acknowledgement of student complaint procedure, annual review reporting requirements, substantive change notification, and student data reporting requirements contained herein this section, §§1.110 - 1.120 of this title, §§7.4, 7.11, 7.13, and 7.15 of this chapter, respectively.</t>
  </si>
  <si>
    <t>https://archive.ph/P78F9</t>
  </si>
  <si>
    <t xml:space="preserve">Tex. Educ. Code §61.321.  Information provided to protect public from fraudulent, substandard, or fictitious degrees.  </t>
  </si>
  <si>
    <t>o Tex. Educ. Code §61.321.  Information provided to protect public from fraudulent, substandard, or fictitious degrees.  
To protect the public from private postsecondary educational institutions or other persons that confer or offer to confer fraudulent or substandard degrees and from persons that use or hold fraudulent or substandard degrees or that use or claim to hold fictitious degrees, the board shall disseminate the following information through the board's Internet website:
(1)  to the extent known by the board, the accreditation status or the status regarding authorization or approval under this subchapter, as applicable, of each private postsecondary educational institution or other person that is regulated by this subchapter or for which a determination is made under Section 61.3021, including:
(A)  the name of each educational institution accredited, authorized, or approved to offer or grant degrees in this state;
(B)  the name of each educational institution whose degrees the board has determined may not be legally used in this state;  and
(C)  the name of each educational institution that the board has determined to be operating in this state in violation of this subchapter;  and
(2)  any other information considered by the commissioner to be useful to protect the public from fraudulent, substandard, or fictitious degrees.</t>
  </si>
  <si>
    <t>The statutory reference is only possible by collecting that information from institutions. There are also clear definitions that suggest that institutions offering degrees without a board-recognized accreditor are fraudulent.</t>
  </si>
  <si>
    <t>1831-99-99-2</t>
  </si>
  <si>
    <t>1831-99-99-5</t>
  </si>
  <si>
    <t>1831-99-99-11</t>
  </si>
  <si>
    <t>1831-99-99-19</t>
  </si>
  <si>
    <t>1831-99-99-20</t>
  </si>
  <si>
    <t>1831-99-99-21</t>
  </si>
  <si>
    <t>1831-99-99-22</t>
  </si>
  <si>
    <t>1832-99-99-3</t>
  </si>
  <si>
    <t>The agency requires the institution to provide information about catalogs and handbooks for renewal (Baseline). The agency specifically stipulates that the institution provide supporting documentation, specific items, their alignment with accreditation standards as well as specific pages for renewal (Threshold).</t>
  </si>
  <si>
    <t>o Annual Compliance Report - Report Submission Instructions and Format
o Annual Compliance Report - V. Student Catalog/Handbook Copy or Links and Annotations</t>
  </si>
  <si>
    <t>o Annual Compliance Report
The completed report MUST include:
V. Student Catalog/Handbook Copy or Links and Annotations
VII. Certification/Attestation
o Annual Compliance Report - V. Student Catalog/Handbook Copy or Links and Annotations
WHO MUST COMPLETE THE STUDENT CATALOG/HANDBOOK DOCUMENTATION:  
- Every campus or location under a Certificate of Authorization must complete information regarding a student catalog/handbook.  
- A link to online documentation is preferred.  
-- If the student catalog and/or handbook is online and not in one continuous document, include directions given to students in order to navigate to and find all necessary information.  
-- If online documentation is not available, institution may attach scanned copies of the institution’s student catalog and/or student handbook as an appendix or file.  
- If an institutional system is completing a combined report for multiple locations, the system may include one set of annotations and catalog/handbook if all locations use the same information.  
Information unique to a campus location should be provided separately and clearly indicate the location name or designation.  
-- Link to the student catalog, along with navigation instructions, as needed: [Insert Link Here] 
-- Link to student handbook, along with navigation instructions, as needed: [Insert Link Here]
-- Appendix name(s) of student catalog and/or handbook, IF no online link: [Insert Link Here]
For the following table, each Information Item in Column One should have at least one box marked in column 2, a specific page or link in column 3 and either column 4 or 5 filled in. Catalog or Student Handbook Annotations – Compliance with Principles Addressed in THECB Rule 7.4(20)(B).
- Columns: Information; Specific Page or Link for Information in Column One; Does Accreditor have a Corresponding Standard?; If yes, provide Accreditor’s Corresponding Standard.
- Rows (Information Column):
(i) the institution's mission;  
(ii) a statement of admissions policies;  
(iii) information describing the purpose, length, and objectives of the program or programs offered by the institution;  
(iv) the schedule of tuition, fees, and all other charges and expenses necessary for completion of the course of study;  
(v) cancellation and refund policies;  
(vi) a definition of the unit of credit as it applies at the institution;  
(vii) an explanation of satisfactory progress as it applies at the institution, including an explanation of the grading or marking system;  
(viii) the institution's calendar, including the beginning and ending dates for each instructional term, holidays, and registration dates;  
(ix) a complete listing of each regularly employed faculty member, showing: name; area of assignment; rank; and each earned degree held, including degree level, degree designation, and institution that awarded the degree;  
(x) a complete listing of each administrator showing name, title, area of assignment, and each earned degree held, including degree level, degree designation, and institution that awarded the degree;  
(xi) a statement of legal control with the names of the trustees, directors, and officers of the corporation;  
(xii) a complete listing of all scholarships offered, if any;  
(xiii) a statement describing the nature and extent of available student services;  
(xiv) complete and clearly stated information about the transferability of credit to other postsecondary institutions including two-year and four-year colleges and universities.</t>
  </si>
  <si>
    <t>o 19 Tex. Admin. Code § 7.4. Standards for Operation of Institutions
o 19 Tex. Admin. Code § 7.7(2)(C). Institutions Accredited by Board-Recognized Accreditors</t>
  </si>
  <si>
    <t>o 19 Tex. Admin. Code § 7.4. Standards for Operation of Institutions
(20) Accurate and Fair Representation in Publications, Advertising, and Promotion.
(B) The institution shall provide students, prospective students prior to enrollment, and other interested persons with a printed or electronically published catalog. Institutions relying on electronic catalogs must ensure the availability of archived editions in order to serve the needs of alumni and returning students. The catalog must contain, at minimum, the following information:
(i) the institution's mission;
(ii) a statement of admissions policies;
(iii) information describing the purpose, length, and objectives of the program or programs offered by the institution;
(iv) the schedule of tuition, fees, and all other charges and expenses necessary for completion of the course of study;
(v) cancellation and refund policies;
(vi) a definition of the unit of credit as it applies at the institution;
(vii) an explanation of satisfactory progress as it applies at the institution, including an explanation of the grading or marking system;
(viii) the institution's calendar, including the beginning and ending dates for each instructional term, holidays, and registration dates;
(ix) a complete listing of each regularly employed faculty member showing name, area of assignment, rank, and each earned degree held, including degree level, degree designation, and institution that awarded the degree;
(x) a complete listing of each administrator showing name, title, area of assignment, and each earned degree held, including degree level, degree designation, and institution that awarded the degree;
(xi) a statement of legal control with the names of the trustees, directors, and officers of the corporation;
(xii) a complete listing of all scholarships offered, if any;
(xiii) a statement describing the nature and extent of available student services;
(xiv) complete and clearly stated information about the transferability of credit to other postsecondary institutions including two-year and four-year colleges and universities;
(xv) any such other material facts concerning the institution and the program or course of instruction as are reasonably likely to affect the decision of the student to enroll therein; and
(xvi) any disclosures specified by the Board or defined in Board rules.
o 19 Tex. Admin. Code § 7.7. (2)(C). Institutions Accredited by Board-Recognized Accreditors
(C) Certificates of Authorization are subject to annual review for continued compliance with the Board-recognized accreditor's standards of operation, student complaint processes, financial viability, and accurate and fair representation in publications, advertising, and promotion.
(i) Institutions must submit the following documentation on an annual basis for Board staff review and recommendation to the Board for continuation or revocation of the Certificate of Authorization:
(IV) An annotated copy of the student catalog or student handbook showing compliance with the principles addressed in §7.4 of this chapter with cross-reference to the operational standards of its institutional accrediting agency;
(VIII) Attestation that all documentation submitted is true and correct and continued acknowledgement of student complaint procedure, annual review reporting requirements, substantive change notification, and student data reporting requirements contained herein this section, §§1.110 - 1.120 of this title, §§7.4, 7.11, 7.13, and 7.15 of this chapter, respectively.</t>
  </si>
  <si>
    <t>1833-99-99-4</t>
  </si>
  <si>
    <t>The agency requires the institution to provide information about handbooks for renewal (Baseline). The agency specifically stipulates that the institution provide supporting documentation, specific items, their alignment with accreditation standards as well as specific pages for renewal (Threshold).</t>
  </si>
  <si>
    <t>o 19 Tex. Admin. Code § 7.4. Standards for Operation of Institutions
(22) Student Rights and Responsibilities. The institution shall establish and adhere to a clear and fair policy regarding due process in disciplinary matters; outline the established grievance process of the institution, which shall indicate that students should follow this process and may contact the Board using the student complaint procedures established by Board rules Chapter 1, Subchapter H, §§1.110 - 1.120 of this title (relating to Student Complaint Procedure) and/or the Texas Attorney General to file a complaint about the institution if all other avenues have been exhausted, and publish these policies in a handbook, which shall include other rights and responsibilities of the students. This handbook shall be supplied in print or electronically to each student upon enrollment in the institution.
o 19 Tex. Admin. Code § 7.7. (2)(C). Institutions Accredited by Board-Recognized Accreditors
(C) Certificates of Authorization are subject to annual review for continued compliance with the Board-recognized accreditor's standards of operation, student complaint processes, financial viability, and accurate and fair representation in publications, advertising, and promotion.
(i) Institutions must submit the following documentation on an annual basis for Board staff review and recommendation to the Board for continuation or revocation of the Certificate of Authorization:
(IV) An annotated copy of the student catalog or student handbook showing compliance with the principles addressed in §7.4 of this chapter with cross-reference to the operational standards of its institutional accrediting agency;
(VIII) Attestation that all documentation submitted is true and correct and continued acknowledgement of student complaint procedure, annual review reporting requirements, substantive change notification, and student data reporting requirements contained herein this section, §§1.110 - 1.120 of this title, §§7.4, 7.11, 7.13, and 7.15 of this chapter, respectively.</t>
  </si>
  <si>
    <t>1834-99-99-6</t>
  </si>
  <si>
    <t>The agency requires the institution to provide information about tuition and fee schedules for renewal (Baseline). The agency specifically stipulates that institutions provide the metric in the catalog or handbook (Threshold).</t>
  </si>
  <si>
    <t>o Annual Compliance Report
The completed report MUST include:
V. Student Catalog/Handbook Copy or Links and Annotations
VII. Certification/Attestation
o Annual Compliance Report - V. Student Catalog/Handbook Copy or Links and Annotations
For the following table, each Information Item in Column One should have at least one box marked in column 2, a specific page or link in column 3 and either column 4 or 5 filled in. Catalog or Student Handbook Annotations – Compliance with Principles Addressed in THECB Rule 7.4(20)(B).
- Columns: Information; Specific Page or Link for Information in Column One; Does Accreditor have a Corresponding Standard?; If yes, provide Accreditor’s Corresponding Standard.
- Rows (Information Column):
(v) cancellation and refund policies;</t>
  </si>
  <si>
    <t>o 19 Tex. Admin. Code § 7.4. Standards for Operation of Institutions
(20) Accurate and Fair Representation in Publications, Advertising, and Promotion.
(B) The institution shall provide students, prospective students prior to enrollment, and other interested persons with a printed or electronically published catalog. Institutions relying on electronic catalogs must ensure the availability of archived editions in order to serve the needs of alumni and returning students. The catalog must contain, at minimum, the following information:
(iv) the schedule of tuition, fees, and all other charges and expenses necessary for completion of the course of study;
o 19 Tex. Admin. Code § 7.7. (2)(C). Institutions Accredited by Board-Recognized Accreditors
(C) Certificates of Authorization are subject to annual review for continued compliance with the Board-recognized accreditor's standards of operation, student complaint processes, financial viability, and accurate and fair representation in publications, advertising, and promotion.
(i) Institutions must submit the following documentation on an annual basis for Board staff review and recommendation to the Board for continuation or revocation of the Certificate of Authorization:
(IV) An annotated copy of the student catalog or student handbook showing compliance with the principles addressed in §7.4 of this chapter with cross-reference to the operational standards of its institutional accrediting agency;</t>
  </si>
  <si>
    <t>1835-99-99-7</t>
  </si>
  <si>
    <t>The agency requires the institution to attest to having a complaint policy (Baseline).</t>
  </si>
  <si>
    <t>Annual Compliance Report - Chief Administrative Officer Acknowledgements</t>
  </si>
  <si>
    <t>o Annual Compliance Report - Chief Administrative Officer Acknowledgements
The Chief Administrative Officer (CAO) is the individual at the campus or institution with authority to provide information and agree to the terms of the Certificate of Authorization application.
 - I acknowledge that the above-name applicant/institution is subject to and in compliance with its THECB-recognized accreditor’s standards or criteria, including having a student complaint procedure.</t>
  </si>
  <si>
    <t>19 Tex. Admin. Code § 7.4. Standards for Operation of Institutions</t>
  </si>
  <si>
    <t>o 19 Tex. Admin. Code § 7.4. Standards for Operation of Institutions
(22) Student Rights and Responsibilities. The institution shall establish and adhere to a clear and fair policy regarding due process in disciplinary matters; outline the established grievance process of the institution, which shall indicate that students should follow this process and may contact the Board using the student complaint procedures established by Board rules Chapter 1, Subchapter H, §§1.110 - 1.120 of this title (relating to Student Complaint Procedure) and/or the Texas Attorney General to file a complaint about the institution if all other avenues have been exhausted, and publish these policies in a handbook, which shall include other rights and responsibilities of the students. This handbook shall be supplied in print or electronically to each student upon enrollment in the institution.</t>
  </si>
  <si>
    <t>The agency has a form that collects extensive information about the number of complaints at an institution on an annual basis. The agency also has clear authority to request the procedures.</t>
  </si>
  <si>
    <t>1836-99-99-8</t>
  </si>
  <si>
    <t>The agency requires the institution to maintain specific student records for renewal (Baseline). The agency has specific requirements and thresholds for financial and academic records for renewal (Threshold).</t>
  </si>
  <si>
    <t>o 19 Tex. Admin. Code § 7.4. Standards for Operation of Institutions
o 19 Tex. Admin. Code § 7.15. Academic Records Maintenance, Protection, and Repository of Last Resort</t>
  </si>
  <si>
    <t>o 19 Tex. Admin. Code § 7.4. Standards for Operation of Institutions
(6) Financial Records. Financial records and reports of the institution shall be kept and made separate and distinct from those of any affiliated or sponsoring person or entity. Financial records and reports at a not-for-profit institution shall be kept in accordance with the guidelines of the National Association of College and University Business Officers as set forth in College and University Business Administration (Sixth Edition), or such later editions as may be published. An annual independent audit of all fiscal accounts of the educational institution shall be authorized by the governing board and shall be performed by a properly authorized certified public accountant.
(19) Academic Records. Adequate records of each student's academic performance shall be securely and permanently maintained by the institution.
(A) The records for each student shall contain:
(i) student contact and identification information, including address and telephone number;
(ii) records of admission documents, such as high school diploma or GED (if undergraduate) or undergraduate degree (if graduate);
(iii) records of all courses attempted, including grade; completion status of the student, including the diploma, degree or award conferred to the student, designation of the major course of study; and
(iv) any other information typically contained in academic records.
(B) Two copies of said records shall be maintained in separate secure places. Records of students who are no longer enrolled at the institution for any reason, including graduation, must be maintained in accordance with §7.15 of this chapter (relating to Academic Records Maintenance, Protection, and Repository of Last Resort).
(C) Students in good standing will be provided transcripts upon request, subject to the institution's obligation, if any, to cooperate with the rules and regulations governing state and federally guaranteed student loans.
o 19 Tex. Admin. Code § 7.15. Academic Records Maintenance, Protection, and Repository of Last Resort
(a) Maintenance of Records at the Institution
(1) Authorized institutions are required to maintain academic records securely and permanently as required in §7.4 of this chapter (Standards for Operation of Institutions) and must protect the personally identifiable information of enrolled or former students.
(2) At the end of each institution's academic year, an institution shall consolidate copies of all academic records for all former students who have graduated, withdrawn, or otherwise ceased to attend during the previous academic year. These academic records, for each academic year, shall be stored separately in an identifiable and printable electronic record for each student in a format specified by the Board. The files or records are subject to inspection and shall be made available to the Board for inspection upon request.</t>
  </si>
  <si>
    <t>Scored as a weak 2 since it has specifications, but it is not required on the application.</t>
  </si>
  <si>
    <t>1837-99-99-9</t>
  </si>
  <si>
    <t>The agency requires institutions to follow agency procedures and policies in the event of a closure (Baseline).</t>
  </si>
  <si>
    <t xml:space="preserve">https://web.archive.org/web/20250303135951/https://reportcenter.highered.texas.gov/reports/data/certificate-of-authorization-institutional-annual-compliance-report/ </t>
  </si>
  <si>
    <t>o 19 Tex. Admin. Code § 7.7. Institutions Accredited by Board-Recognized Accreditors
o 19 Tex. Admin. Code § 7.15. Academic Records Maintenance, Protection, and Repository of Last Resort</t>
  </si>
  <si>
    <t>o 19 Tex. Admin. Code § 7.7. Institutions Accredited by Board-Recognized Accreditors
(6) Closure of an Institution.
(A) The governing board, owner, or chief executive officer of an institution that plans to cease operation shall provide the Board with written notification of intent to close at least ninety (90) days prior to the planned closing date.
(B) If an institution closes unexpectedly, the governing board, owner, or chief executive officer of the school shall provide the Board with written notification immediately.
(C) If an institution closes or intends to close before all currently enrolled students have completed all requirements for graduation, the institution shall assure the continuity of students' education by entering into a teach-out agreement with another institution authorized by the Board to hold a Certificate of Authority, with an institution operating under a Certificate of Authorization, or with a public or private institution of higher education as defined in Texas Education Code §61.003. The agreement shall be in writing, shall be subject to Board approval, shall contain provisions for student transfer, and shall specify the conditions for completion of degree requirements at the teach-out institution. The agreement shall also contain provisions for awarding degrees.
(D) The Certificate of Authorization for an institution is automatically withdrawn when the institution closes. The Commissioner may grant to an institution that has a degree-granting authority temporary approval to award a degree(s) in a program for which the institution does not have approval in order to facilitate a formal agreement as outlined under this section.
(E) The curriculum and delivery shall be appropriate to accommodate the remaining students.
(F) No new students shall be allowed to enter the transferred degree program unless the new entity seeks and receives permanent approval for the program(s) from the Board.
(G) The institution shall transfer all academic records pursuant to §7.15 of this chapter (relating to Academic Records Maintenance, Protection, and Repository of Last Resort).
(H) The Coordinating Board has delegated its authority to approve institution closure arrangements and agreements to the Assistant Commissioner with oversight of the closing institution.
o 19 Tex. Admin. Code § 7.15. Academic Records Maintenance, Protection, and Repository of Last Resort
(b) Transfer and Maintenance of Records Upon School Closure
(1) In the event any authorized institution operating in this state proposes to discontinue its operation, the chief administrative officer, by whatever title designated, of said institution shall notify the Board of its plan to secure and store all student records.
(2) If the institution is part of an educational system which is continuing to operate in other U.S. locations, the academic records shall be maintained at the main campus or corporate location. Contact information so that a student may request an academic transcript or academic records must be provided to the Board and updated as information changes.
(3) If the institution enters into an agreement with another institution to teach out or continue students' degree programs, the institution responsible for accepting the transferring students shall maintain academic records for the transferring students.
(4) If the institution is closing all locations, the academic records shall be transferred to the Board. Such records shall include, without limitation:
(A) academic information as is customarily required by colleges when considering students for transfer or advanced study; and
(B) in the format specified by the Board to ensure a separate identifiable and printable file is provided for each student.
(c) Record Protection--In the event it appears to the Commissioner that any records of an institution that is discontinuing its operations are in danger of being destroyed, secreted, mislaid, or otherwise made unavailable to the Board,....</t>
  </si>
  <si>
    <t>1838-99-99-10</t>
  </si>
  <si>
    <t>The agency requires the institution to provide information about refund policies for renewal (Baseline). The agency specifically stipulates that institutions provide the metric in the catalog or handbook (Threshold).</t>
  </si>
  <si>
    <t xml:space="preserve">o Annual Compliance Report - Report Submission Instructions and Format
o Annual Compliance Report - V. Student Catalog/Handbook Copy or Links and Annotations
</t>
  </si>
  <si>
    <t xml:space="preserve">o Annual Compliance Report
The completed report MUST include:
V. Student Catalog/Handbook Copy or Links and Annotations
VII. Certification/Attestation
o Annual Compliance Report - V. Student Catalog/Handbook Copy or Links and Annotations
For the following table, each Information Item in Column One should have at least one box marked in column 2, a specific page or link in column 3 and either column 4 or 5 filled in. Catalog or Student Handbook Annotations – Compliance with Principles Addressed in THECB Rule 7.4(20)(B).
- Columns: Information; Specific Page or Link for Information in Column One; Does Accreditor have a Corresponding Standard?; If yes, provide Accreditor’s Corresponding Standard.
- Rows (Information Column):
(v) cancellation and refund policies;  </t>
  </si>
  <si>
    <t>o 19 Tex. Admin. Code § 7.4. Standards for Operation of Institutions
(20) Accurate and Fair Representation in Publications, Advertising, and Promotion.
(B) The institution shall provide students, prospective students prior to enrollment, and other interested persons with a printed or electronically published catalog. Institutions relying on electronic catalogs must ensure the availability of archived editions in order to serve the needs of alumni and returning students. The catalog must contain, at minimum, the following information:
(v) cancellation and refund policies;
(C) The institution shall adopt, publish, and adhere to a fair and equitable cancellation and refund policy.
o 19 Tex. Admin. Code § 7.7. (2)(C). Institutions Accredited by Board-Recognized Accreditors
(C) Certificates of Authorization are subject to annual review for continued compliance with the Board-recognized accreditor's standards of operation, student complaint processes, financial viability, and accurate and fair representation in publications, advertising, and promotion.
(i) Institutions must submit the following documentation on an annual basis for Board staff review and recommendation to the Board for continuation or revocation of the Certificate of Authorization:
(IV) An annotated copy of the student catalog or student handbook showing compliance with the principles addressed in §7.4 of this chapter with cross-reference to the operational standards of its institutional accrediting agency;</t>
  </si>
  <si>
    <t>1839-99-99-12</t>
  </si>
  <si>
    <t>The agency requires institutions to have a surety bond or comparable line of credit or state backing (Baseline). The agency specifically requires institutions to provide supporting documentation to receive renewal (Threshold).</t>
  </si>
  <si>
    <t xml:space="preserve">o https://web.archive.org/web/20250303135951/https://reportcenter.highered.texas.gov/reports/data/certificate-of-authorization-institutional-annual-compliance-report/
o https://web.archive.org/web/20250303175446/https://reportcenter.highered.texas.gov/agency-publication/miscellaneous/surety-instrument-requirement-guidlines/ </t>
  </si>
  <si>
    <t>o Annual Compliance Report - III. Supporting Financial Documents
o Guidelines for Surety Instrument Requirements</t>
  </si>
  <si>
    <t>o Guidelines for Surety Instrument Requirements
Scope  
All postsecondary educational institutions which operate under a Certificate of Authority or a Certificate of Authorization must provide evidence of reserves, lines of credit, or other surety instruments (Hereinafter, “Surety,” regardless of type of reserve, line of credit, or financial instrument) that, when combined with tuition and fee receipts, are sufficient to provide indemnification to any student or enrollee of the school or his/her parent or guardian for the current term as a result of violation of any minimum standard or if the institution is unable to continue to provide instruction to its enrolled students for any reason.  
Documentation of Surety must be provided at the time of application for a Certificate of Authority or Certificate of Authorization. Updated documentation must be provided either with a Certificate of Authority renewal application or with a Certificate of Authorization annual compliance report.  
Citations and Templates  
See THECB Rule 7.7 and 7.8 for detailed guidance on what elements are needed for a sufficient Surety instrument.  
The following templates can be found HERE:  
• Escrow Agreement template;  
• Letter of Credit template;  
• Surety Bond template; and  
• An Excel workbook for use in calculating your institution’s required Surety amount. The minimum Surety amount is $25,000.  
o Annual Compliance Report - III. Supporting Financial Documents
III. Supporting Financial Documents
Financial Resources – Indemnification for Students  
All postsecondary educational institutions which operate under a Certificate of Authorization must provide evidence of reserves, lines of credit, or other surety instruments (Hereinafter, “Surety,” regardless of type of reserve, line of credit, or financial instrument) sufficient to provide indemnification to any student or enrollee of the school or his/her parent or guardian for the current term as a result of violation of any minimum standard or if the institution is unable to continue to provide instruction to its enrolled students for any reason.  
Public institutions located outside of Texas: 
Attach documentation that the institution is publicly funded by the state in which the institution is located. Documentation may include statutes, legislation, or other information indicating sources of state funding.  
All other institutions applying for a Certificate of Authorization:
Financial resources documentation must meet THECB requirements listed in THECB Rule 7.7(2)(A)(xi). Further surety/financial resources instructions may be found online at resources, including surety instrument templates.  
Documentation must include a letter signed by an authorized institutional representative providing calculation and method for computing the amount of financial resources available to indemnify students, enrollees, or parent/guardians.  
Documentation of surety calculation must be provided at the time of application for a Certificate of Authorization and with each annual compliance report.</t>
  </si>
  <si>
    <t>o 19 Tex. Admin. Code § 7.4. Standards for Operation of Institutions
o 19 Tex. Admin. Code § 7.7(2)(C). Institutions Accredited by Board-Recognized Accreditors
o 19 Tex. Admin. Code § 7.16. Financial Protections for Student Tuition and Fees</t>
  </si>
  <si>
    <t>o 19 Tex. Admin. Code § 7.4. Standards for Operation of Institutions
(5) Financial Resources and Stability. The institution shall have adequate financial resources and financial stability to provide education of good quality and to be able to fulfill its commitments to students. The institution shall have sufficient reserves, line of credit, or surety instrument so that, together with tuition and fees, it would be able to complete its educational obligations for the current term to currently enrolled students if it were unable to admit any new students.
o 19 Tex. Admin. Code § 7.7(2)(C). Institutions Accredited by Board-Recognized Accreditors
(C) Certificates of Authorization are subject to annual review for continued compliance with the Board-recognized accreditor's standards of operation, student complaint processes, financial viability, and accurate and fair representation in publications, advertising, and promotion.
(II) Documentation of reserves, lines of credit, or surety instruments that, when combined with tuition and fee receipts, are sufficient to allow the institution to fulfill its educational obligations for the current term to its enrolled students if the institution is unable to continue to provide instruction to its enrolled students for any reason. Institutions under a Certificate of Authorization as of September 1, 2017 are required to provide documentation of reserves, lines of credit, or surety instruments going forward with the 2019 annual compliance review.
o 19 Tex. Admin. Code § 7.16. Financial Protections for Student Tuition and Fees
The Board is required to ensure Certificate of Authorization and Certificate of Authority institutions maintain reserves, lines of credit, or surety instruments sufficient to allow the institution or person to fulfill its educational obligations of the current term to its enrolled students if the institution or person violates any minimum standard which results in loss of prepaid tuition or fees, or is unable to continue to provide instruction to its enrolled students.
(1) Sufficient Financial Resources Documentation.
(A) Sufficient financial resources may be demonstrated by proof of an adequate reserve, line of credit, or surety instrument. A surety instrument includes but is not limited to, a surety bond, an assignment of a savings or escrow account, certificate of deposit, irrevocable letter of credit, or a properly executed participation contract with a private association, partnership, corporation, or other entity whose membership is comprised of postsecondary institutions.
(B) The documented reserves, lines of credit, or surety instruments must be:
(i) In a form and amount acceptable to the Board;
(ii) In an amount equal to or greater than the cost of providing a refund, including administrative costs associated with processing claims, for the maximum unearned tuition and fees of the institution for a period or term during the applicable academic year for which programs of instruction are offered, including, but not limited to, on a semester, quarter, monthly, or class basis; except that the period or term of greatest duration and expense shall be utilized for this computation where an institution's year consists of one or more such periods or terms. Unearned tuition and fees are tuition or fees billed to a student for the current term. No tuition or fee billed for the current term may be considered earned by the institution until the current term has been completed and students have received grades for courses taken during the term;
(iii) Conditioned to provide indemnification to any student or enrollee of the school or his/her parent or guardian determined by the Board to have suffered loss of unearned tuition or any fees as a result of violation of any minimum standard or as a result of the institution ceasing operation, provide evidence satisfactory to the Board of its financial ability to provide such indemnification, and list the amount of surety...</t>
  </si>
  <si>
    <t>1840-99-99-13</t>
  </si>
  <si>
    <t>The agency requires institutions to provide financial statements for renewal (Baseline). The agency specifically requires institutions to provide audited financial statements (Threshold).</t>
  </si>
  <si>
    <t>Annual Compliance Report - III. Supporting Financial Documents</t>
  </si>
  <si>
    <t>o Annual Compliance Report - III. Supporting Financial Documents
III. Supporting Financial Documents
Financial Resources – Indemnification for Students  
All postsecondary educational institutions which operate under a Certificate of Authorization must provide evidence of reserves, lines of credit, or other surety instruments (Hereinafter, “Surety,” regardless of type of reserve, line of credit, or financial instrument) sufficient to provide indemnification to any student or enrollee of the school or his/her parent or guardian for the current term as a result of violation of any minimum standard or if the institution is unable to continue to provide instruction to its enrolled students for any reason.  
Public institutions located outside of Texas: 
Attach documentation that the institution is publicly funded by the state in which the institution is located. Documentation may include statutes, legislation, or other information indicating sources of state funding.  
All other institutions applying for a Certificate of Authorization:
Financial resources documentation must meet THECB requirements listed in THECB Rule 7.7(2)(A)(xi). Further surety/financial resources instructions may be found online at resources, including surety instrument templates.  
Documentation must include a letter signed by an authorized institutional representative providing calculation and method for computing the amount of financial resources available to indemnify students, enrollees, or parent/guardians.  
Documentation of surety calculation must be provided at the time of application for a Certificate of Authorization and with each annual compliance report.</t>
  </si>
  <si>
    <t>o 19 Tex. Admin. Code § 7.4. Standards for Operation of Institutions
(6) Financial Records. Financial records and reports of the institution shall be kept and made separate and distinct from those of any affiliated or sponsoring person or entity. Financial records and reports at a not-for-profit institution shall be kept in accordance with the guidelines of the National Association of College and University Business Officers as set forth in College and University Business Administration (Sixth Edition), or such later editions as may be published. An annual independent audit of all fiscal accounts of the educational institution shall be authorized by the governing board and shall be performed by a properly authorized certified public accountant.</t>
  </si>
  <si>
    <t>1841-99-99-14</t>
  </si>
  <si>
    <t>19 Tex. Admin. Code § 7.7. Institutions Accredited by Board-Recognized Accreditors</t>
  </si>
  <si>
    <t>o 19 Tex. Admin. Code § 7.7. Institutions Accredited by Board-Recognized Accreditors
(C) Certificates of Authorization are subject to annual review for continued compliance with the Board-recognized accreditor's standards of operation, student complaint processes, financial viability, and accurate and fair representation in publications, advertising, and promotion.
(iii) Prior to making a recommendation to the Board, staff has discretion to conduct a site visit at the institution if warranted by facts disclosed in the annual review documentation. The Board-recognized accreditor will be notified and invited to participate.</t>
  </si>
  <si>
    <t>1842-99-99-15</t>
  </si>
  <si>
    <t>There is a rule for applied associate degree programs in the administrative code, but it appears student outcome data is completed through the separate student data reporting requirements (“Reporting” for this inventory). Texas Administrative Code, Title 19 § 7.4(20)(D), “The institution shall provide to each prospective student, newly-enrolled student, and returning student, complete and clearly presented information indicating the institution's current graduation rate by program and, if required by the Board, job placement rate by program for applied associate degree programs.”</t>
  </si>
  <si>
    <t>1842-99-99-16</t>
  </si>
  <si>
    <t>1842-99-99-17</t>
  </si>
  <si>
    <t>1842-99-99-18</t>
  </si>
  <si>
    <t>1843-1-99-1</t>
  </si>
  <si>
    <t>1843-1-99-2</t>
  </si>
  <si>
    <t>1843-1-99-3</t>
  </si>
  <si>
    <t>1843-1-99-4</t>
  </si>
  <si>
    <t>1843-1-99-5</t>
  </si>
  <si>
    <t>1843-1-99-6</t>
  </si>
  <si>
    <t>1843-1-99-7</t>
  </si>
  <si>
    <t>1843-1-99-8</t>
  </si>
  <si>
    <t>1843-1-99-9</t>
  </si>
  <si>
    <t>1843-1-99-10</t>
  </si>
  <si>
    <t>1843-1-99-11</t>
  </si>
  <si>
    <t>1843-1-99-12</t>
  </si>
  <si>
    <t>1843-1-99-13</t>
  </si>
  <si>
    <t>1843-1-99-14</t>
  </si>
  <si>
    <t>1843-1-99-19</t>
  </si>
  <si>
    <t>1843-1-99-20</t>
  </si>
  <si>
    <t>1843-1-99-21</t>
  </si>
  <si>
    <t>1843-1-99-22</t>
  </si>
  <si>
    <t>1843-2-99-1</t>
  </si>
  <si>
    <t>tx_THECB_2</t>
  </si>
  <si>
    <t>Nonccredited Degree-Granting Institutions</t>
  </si>
  <si>
    <t>1843-2-99-2</t>
  </si>
  <si>
    <t>1843-2-99-3</t>
  </si>
  <si>
    <t>1843-2-99-4</t>
  </si>
  <si>
    <t>1843-2-99-5</t>
  </si>
  <si>
    <t>1843-2-99-6</t>
  </si>
  <si>
    <t>1843-2-99-7</t>
  </si>
  <si>
    <t>1843-2-99-8</t>
  </si>
  <si>
    <t>1843-2-99-9</t>
  </si>
  <si>
    <t>1843-2-99-10</t>
  </si>
  <si>
    <t>1843-2-99-11</t>
  </si>
  <si>
    <t>1843-2-99-12</t>
  </si>
  <si>
    <t>1843-2-99-13</t>
  </si>
  <si>
    <t>1843-2-99-14</t>
  </si>
  <si>
    <t>1843-2-99-19</t>
  </si>
  <si>
    <t>1843-2-99-20</t>
  </si>
  <si>
    <t>1843-2-99-21</t>
  </si>
  <si>
    <t>1843-2-99-22</t>
  </si>
  <si>
    <t>1844-1-99-15</t>
  </si>
  <si>
    <t>The agency requires institutions to provide enrollment and persistence metrics for student data reporting (Baseline). The agency specifically requires institutions to provide student-level data across demographic and academic dimensions as well as reporting the data publicly (Threshold).</t>
  </si>
  <si>
    <t>https://web.archive.org/web/20250303143537/https://reportcenter.highered.texas.gov/agency-publication/guidelines-manuals/reporting-and-procedures-manual-for-texas-career-schools-and-colleges-2024/</t>
  </si>
  <si>
    <t>Student Data Reporting: CSC Student Report (CBM001)</t>
  </si>
  <si>
    <t>o Student Data Reporting: CSC Student Report (CBM001)
- Item #1 - Record Code – Always '1'
 - Item #2 - Institution Code – FICE Code
 - Item #3 - Student Identification Number
 - Item #4 - Gender – 'M' or 'F'
 - Item #5 - Classification
 - Item #6 - Date of Birth – YYYYMMDD
 - Item #7 - Last Name
 - Item #8 - First Name
 - Item #9 - Middle Initial
 - Item #10 - Program
 - Item #11 - Course of Instruction Identification Number
 - Item #12 - Student Intent
 - Item #13 - First Term Enrolled
 - Item #14 - Last Term Enrolled
 - Item #15 - First Term Status
 - Item #16 - Last Term Status
 - Item #17 - Non-disclosure
 - Item #18 - Reporting Period
 - Item #19 - Year – YYYY
 - Item #20 - First-Time-In-College
 - Item #21 - High School Code
 - Item #22 - New Ethnic Origin
 - Item #23 - Race:
 - Item #23A - White – '1'
 - Item #23B - Black or African-American – '2'
 - Item #23C - Asian – '4'
 - Item #23D - American Indian or Alaskan Native – '5'
 - Item #23E - International – '6'
 - Item #23F - Unknown or Not Reported – '7'
 - Item #23G - Native Hawaiian or Other Pacific Islander – '8'
 - Item #24 - Restricted Program Admission</t>
  </si>
  <si>
    <t>o 19 Tex. Admin. Code § 7.13. Student Data Reporting
o 19 Tex. Admin. Code § 7.4. Standards for Operation of Institutions</t>
  </si>
  <si>
    <t>o 19 Tex. Admin. Code § 7.13. Student Data Reporting
The institutions shall provide to the Board annually, in a form established by the Board, student records of the type specified in §7.4(19) of this chapter (relating to Standards for Operation of Institutions).
o 19 Tex. Admin. Code § 7.4. Standards for Operation of Institutions
All non-exempt postsecondary educational institutions that operate within the state of Texas are required to meet the following standards. These standards will be enforced through the Certificate of Authority process for institutions without Board-recognized accreditation. Standards addressing the same principles will be enforced by Board-recognized accrediting agencies under the Certificate of Authorization process. Particular attention will be paid to the institution's commitment to education, responsiveness to recommendations and suggestions for improvement, and, in the case of a renewal of a Certificate of Authority, record of improvement and progress. These standards represent generally accepted administrative and academic practices and principles of accredited postsecondary institutions in Texas. Such practices and principles are generally set forth by institutional and specialized accrediting bodies and the academic and professional organizations.
(19) Academic Records. Adequate records of each student's academic performance shall be securely and permanently maintained by the institution.
(A) The records for each student shall contain:
(i) student contact and identification information, including address and telephone number;
(ii) records of admission documents, such as high school diploma or GED (if undergraduate) or undergraduate degree (if graduate);
(iii) records of all courses attempted, including grade; completion status of the student, including the diploma, degree or award conferred to the student, designation of the major course of study; and
(iv) any other information typically contained in academic records.</t>
  </si>
  <si>
    <t>1844-1-99-16</t>
  </si>
  <si>
    <t>1844-2-99-15</t>
  </si>
  <si>
    <t>1844-2-99-16</t>
  </si>
  <si>
    <t>1845-1-99-17</t>
  </si>
  <si>
    <t>The agency requires institutions to provide graduation and job placement metrics for student data reporting (Baseline). The agency specifically requires institutions to provide student-level data across demographic and academic dimensions as well as reporting the data publicly (Threshold).</t>
  </si>
  <si>
    <t>Student Data Reporting: CSC Graduation Report (CBM009)</t>
  </si>
  <si>
    <t>o Student Data Reporting: CSC Graduation Report (CBM009)
- Item #1 - Record Code - Always ‘9’
 - Item #2 - Institution Code - FICE Code
 - Item #3 - Student Identification Number
 - Item #4 - Gender - ‘M’ or ‘F
 - Item #5 - Unused
 - Item #6 - Date of Birth - YYYYMMDD
 - Item #7 - Last Name
 - Item #8 - First Name
 - Item #9 - Middle Initial
 - Item #10 - Program
 - Item #11 - Course of Instruction Identification Number
 - Item #12 - Level of Award Conferred
 - Item #13 - Type of Award
 - Item #14 - Award Date
 - Item #15 - Employment Status
 - Item #16 - Non-disclosure
 - Item #17 - Reporting Period
 - Item #18 - Year
 - Item #19 - New Ethnic Origin
 - Item #20 - Race:
 - Item #20A - White - '1
 - Item #20B - Black or African-American - '2'
 - Item #20C - Asian - '4'
 - Item #20D - American Indian or Alaskan Native - '5'
 - Item #20E - International - '6'
 - Item #20F - Unknown or Not Reported - '7'
 - Item #20G - Native Hawaiian or Other Pacific Islander - '8'</t>
  </si>
  <si>
    <t>1845-1-99-18</t>
  </si>
  <si>
    <t>1845-2-99-17</t>
  </si>
  <si>
    <t>1845-2-99-18</t>
  </si>
  <si>
    <t>1846-99-99-1</t>
  </si>
  <si>
    <t>The agency requires the institution to provide accreditation information (Baseline). The agency specifically requires the agency to provide information about accreditors not recognized by the board and board-recognized accrediting agencies for renewal (Threshold).</t>
  </si>
  <si>
    <t>https://archive.ph/iGsdQ</t>
  </si>
  <si>
    <t>o Application for a Certificate of Authority - PART ONE: GENERAL INFORMATION
o Application for a Certificate of Authority – PART TWO: STANDARDS FOR OPERATION OF INSTITUTIONS</t>
  </si>
  <si>
    <t>o Application for a Certificate of Authority - PART ONE: GENERAL INFORMATION
J. Accreditation by Non-recognized Accrediting Agencies
The applicant institution is accredited by the following accrediting agencies which are not recognized by the Texas Higher Education Coordinating Board: [LIST ACCREDITORS or INDICATE “NOT APPLICABLE”]. 
If applicable: Accrediting agency reports, findings, and the institution’s responses to such reports and findings for ten years immediately preceding this application for a Certificate of Authority are attached as Appendix [X].
K. Application with Board-recognized Accrediting Agencies
The applicant institution’s written accreditation plan is attached as Appendix [X].
The written accreditation plan includes:
1. Identification of the Board-recognized accrediting agency with which the institution intends to apply or has applied for institutional accreditation;
2. The planned timeline for application with and approval by the Board-recognized accrediting agency;
3. Any contacts already made with the Board-recognized accrediting agency, including supporting documents. The supporting documents include, but are not limited to accrediting agency reports or findings and responses from the institution to the reports or findings.
4. Any additional information which the Board has requested to-date regarding the institution’s actions taken to obtain Board-recognized accreditation.
o Application for a Certificate of Authority – PART TWO: STANDARDS FOR OPERATION OF INSTITUTIONS
Standard 1. LEGAL COMPLIANCE.
B. Compliance with Other Governing Entities or Agencies
The applicant institution believes it [IS/IS NOT] currently in compliance with all governmental entities. 
Report and explain if the applicant institution, or any facility or item of equipment of applicant, has ever been cited by a government agency for being out of compliance with any law or for being unsafe, inadequate, or inappropriate.
The applicant institution believes it [IS/IS NOT] currently in compliance with all accrediting agencies under which it is currently approved. 
Reference may be made to accreditation documents already attached in Appendices.</t>
  </si>
  <si>
    <t>19 Tex. Admin. Code § 7.8. Institutions Not Accredited by a Board-Recognized Accreditor</t>
  </si>
  <si>
    <t>o 19 Tex. Admin. Code § 7.8. Institutions Accredited by Board-Recognized Accreditors
(C) The Certificate of Authority application must include: 
(x) If applicable, institutions accredited by entities which are not recognized by the Board must submit all accrediting agency reports and any findings and institutional responses to such reports and findings for ten years immediately preceding the application for a Certificate of Authority. Accreditation by entities which are not recognized by the Board does not allow an institution to offer a degree or courses leading to a degree without a Certificate of Authority to offer such degree or courses;
(xi) A written accreditation plan, identifying:
(I) The Board-recognized accrediting agency with which the applicant intends to apply for institutional accreditation;
(II) The planned timeline for application with and approval by the Board-recognized accrediting agency;
(III) Any contacts already made with the Board-recognized accrediting agency, including supporting documents.</t>
  </si>
  <si>
    <t xml:space="preserve">Tex. Educ. Code §61.321.  Information provided to protect public from fraudulent, substandard, or fictitious degrees. </t>
  </si>
  <si>
    <t>1847-99-99-2</t>
  </si>
  <si>
    <t>1847-99-99-5</t>
  </si>
  <si>
    <t>1847-99-99-11</t>
  </si>
  <si>
    <t>1847-99-99-18</t>
  </si>
  <si>
    <t>1847-99-99-19</t>
  </si>
  <si>
    <t>1847-99-99-20</t>
  </si>
  <si>
    <t>1847-99-99-21</t>
  </si>
  <si>
    <t>1847-99-99-22</t>
  </si>
  <si>
    <t>1848-99-99-3</t>
  </si>
  <si>
    <t>Application for a Certificate of Authority – PART TWO: STANDARDS FOR OPERATION OF INSTITUTIONS</t>
  </si>
  <si>
    <t>o Application for a Certificate of Authority – PART TWO: STANDARDS FOR OPERATION OF INSTITUTIONS
Standard 20. ACCURATE AND FAIR REPRESENTATION IN PUBLICATIONS, ADVERTISING, AND PROMOTION.
B. Student Catalog
The applicant institution’s student catalog is included in Appendix [X]. The applicant institution [DOES/DOES NOT] provide the catalog to students and prospective students prior to enrollment. Student catalogs may be obtained by [Describe ways in which a person might obtain a student catalog, e.g., request to admissions personnel or registrar, download or viewing online, etc.]. The institution maintains prior student catalogs dated [DATES OF CATALOGS]. Hardcopies of student catalogs may be accessed [Describe how to access hardcopies]. Digital copies of student catalogs may be accessed [Describe how to access digital copies.]
Information required by the Standard to be included in the student catalog is located at the following pages [Refer to student catalog included in Appendix [X]:
(i) the institution's mission: [PAGE(S)] 
(ii) a statement of admissions policies: [PAGE(S)]  
(iii) information describing the purpose, length, and objectives of the program or programs offered by the institution: [PAGE(S)]
(iv) the schedule of tuition, fees, and all other charges and expenses necessary for completion of the course of study: [PAGE(S)]
(v) cancellation and refund policies: [PAGE(S)]
(vi) a definition of the unit of credit as it applies at the institution: [PAGE(S)]  
(vii) an explanation of satisfactory progress as it applies at the institution, including an explanation of the grading or marking system: [PAGE(S)]  
(viii) the institution's calendar, including the beginning and ending dates for each instructional term, holidays, and registration dates: [PAGE(S)]  
(ix) a complete listing of each regularly employed faculty member showing name, area of assignment, rank, and each earned degree held, including degree level, degree designation, and institution that awarded the degree: [PAGE(S)]
(x) a complete listing of each administrator showing name, title, area of assignment, and each earned degree held, including degree level, degree designation, and institution that awarded the degree: [PAGE(S)]
(xi) a statement of legal control with the names of the trustees, directors, and officers of the corporation: [PAGE(S)]  
(xii) a complete listing of all scholarships offered, if any: [PAGE(S)]  
(xiii) a statement describing the nature and extent of available student services: [PAGE(S)]  
(xiv) complete and clearly stated information about the transferability of credit to other postsecondary institutions including two-year and four-year colleges and universities: [PAGE(S)]  
(xv) any such other material facts concerning the institution and the program or course of instruction as are reasonably likely to affect the decision of the student to enroll therein: [PAGE(S)]  
(xvi) any disclosures specified by the Board or defined in Board rules: [PAGE(S) OR NOT APPLICABLE - This is applicable only for applications for renewal of a Certificate of Authority.]</t>
  </si>
  <si>
    <t>o 19 Tex. Admin. Code § 7.4. Standards for Operation of Institutions
(20) Accurate and Fair Representation in Publications, Advertising, and Promotion.
(B) The institution shall provide students, prospective students prior to enrollment, and other interested persons with a printed or electronically published catalog. Institutions relying on electronic catalogs must ensure the availability of archived editions in order to serve the needs of alumni and returning students. The catalog must contain, at minimum, the following information:
(i) the institution's mission;
(ii) a statement of admissions policies;
(iii) information describing the purpose, length, and objectives of the program or programs offered by the institution;
(iv) the schedule of tuition, fees, and all other charges and expenses necessary for completion of the course of study;
(v) cancellation and refund policies;
(vi) a definition of the unit of credit as it applies at the institution;
(vii) an explanation of satisfactory progress as it applies at the institution, including an explanation of the grading or marking system;
(viii) the institution's calendar, including the beginning and ending dates for each instructional term, holidays, and registration dates;
(ix) a complete listing of each regularly employed faculty member showing name, area of assignment, rank, and each earned degree held, including degree level, degree designation, and institution that awarded the degree;
(x) a complete listing of each administrator showing name, title, area of assignment, and each earned degree held, including degree level, degree designation, and institution that awarded the degree;
(xi) a statement of legal control with the names of the trustees, directors, and officers of the corporation;
(xii) a complete listing of all scholarships offered, if any;
(xiii) a statement describing the nature and extent of available student services;
(xiv) complete and clearly stated information about the transferability of credit to other postsecondary institutions including two-year and four-year colleges and universities;
(xv) any such other material facts concerning the institution and the program or course of instruction as are reasonably likely to affect the decision of the student to enroll therein; and
(xvi) any disclosures specified by the Board or defined in Board rules.
(22) Student Rights and Responsibilities. The institution shall establish and adhere to a clear and fair policy regarding due process in disciplinary matters; outline the established grievance process of the institution, which shall indicate that students should follow this process and may contact the Board using the student complaint procedures established by Board rules Chapter 1, Subchapter H, §§1.110 - 1.120 of this title (relating to Student Complaint Procedure) and/or the Texas Attorney General to file a complaint about the institution if all other avenues have been exhausted, and publish these policies in a handbook, which shall include other rights and responsibilities of the students. This handbook shall be supplied in print or electronically to each student upon enrollment in the institution.</t>
  </si>
  <si>
    <t>1849-99-99-4</t>
  </si>
  <si>
    <t>o Application for a Certificate of Authority – PART TWO: STANDARDS FOR OPERATION OF INSTITUTIONS
- Standard 20. ACCURATE AND FAIR REPRESENTATION IN PUBLICATIONS, ADVERTISING, AND PROMOTION.
C. Cancellation and Refund Policy
In addition to inclusion of the cancellation and refund policy in the student handbook, the applicant institution also provides the policy under the following circumstances: [Describe to whom the policy is given and under what circumstances.]
- Standard 22. STUDENT RIGHTS AND RESPONSIBILITIES
A.  Student Handbook
The applicant institution [HAS/DOES NOT HAVE] a student handbook. [If no student handbook is provided, please describe how students are informed of their rights and responsibilities.]
If applicable:
The student handbook is included in Appendix [X]. The student handbook is available in [HARD COPY OR DIGITAL FORM.]</t>
  </si>
  <si>
    <t>1850-99-99-6</t>
  </si>
  <si>
    <t>o Application for a Certificate of Authority – PART TWO: STANDARDS FOR OPERATION OF INSTITUTIONS
Standard 20. ACCURATE AND FAIR REPRESENTATION IN PUBLICATIONS, ADVERTISING, AND PROMOTION.
B. Student Catalog
Information required by the Standard to be included in the student catalog is located at the following pages [Refer to student catalog included in Appendix [X]:
(iv) the schedule of tuition, fees, and all other charges and expenses necessary for completion of the course of study: [PAGE(S)]</t>
  </si>
  <si>
    <t>o 19 Tex. Admin. Code § 7.4. Standards for Operation of Institutions
(20) Accurate and Fair Representation in Publications, Advertising, and Promotion.
(B) The institution shall provide students, prospective students prior to enrollment, and other interested persons with a printed or electronically published catalog. Institutions relying on electronic catalogs must ensure the availability of archived editions in order to serve the needs of alumni and returning students. The catalog must contain, at minimum, the following information:
(iv) the schedule of tuition, fees, and all other charges and expenses necessary for completion of the course of study;</t>
  </si>
  <si>
    <t>1851-99-99-7</t>
  </si>
  <si>
    <t>The agency requires the institution to attest to having a complaint policy (Baseline). The agency specifically requests information about how the institution informs students of the complaint policy for the institution (Threshold).</t>
  </si>
  <si>
    <t>o Application for a Certificate of Authority – PART TWO: STANDARDS FOR OPERATION OF INSTITUTIONS
- Standard 22. STUDENT RIGHTS AND RESPONSIBILITIES
C. Student Grievance Policy
The applicant institution’s student grievance policy is [Include the student grievance policy. Describe how the policy meets the Standard requirement regarding information on THECB student complaint procedures.] Students are notified of the policy by [Describe how students are informed of the policy.]. Students [ARE/ARE NOT] required to acknowledge the student grievance policy. A sample acknowledgement is included in Appendix [X].</t>
  </si>
  <si>
    <t>1852-99-99-8</t>
  </si>
  <si>
    <t>o Application for a Certificate of Authority – PART TWO: STANDARDS FOR OPERATION OF INSTITUTIONS
- Standard 19. ACADEMIC RECORDS.
A. Maintenance and Security of Student Academic Records
The applicant institution ensures student academic records are securely maintained by [Describe any policies and procedures used to secure and maintain academic records, including any policy on length of time records are maintained.] 
The applicant institution [MAINTAINS/DOES NOT MAINTAIN] copies of student academic records in separate secure places. The records are maintained in the following locations and formats: [Describe the locations of records and formats in each location, e.g., digital or hardcopy.]
B. Contents of and Access to Student Academic Records 
The applicant institution’s policies and procedures for requesting transcripts are [Describe any policies and procedures for requesting and obtaining student transcripts, including limitations on copies, fees, access after graduation, and any outside entities which are contracted to provide such records.]
A sample, anonymized copy of a student record, including an academic transcript, is included in Appendix [X].</t>
  </si>
  <si>
    <t>o 19 Tex. Admin. Code § 7.4. Standards for Operation of Institutions
o 19 Tex. Admin. Code § 7.8. Institutions Not Accredited by a Board-Recognized Accreditor
o 19 Tex. Admin. Code § 7.15. Academic Records Maintenance, Protection, and Repository of Last Resort</t>
  </si>
  <si>
    <t>o 19 Tex. Admin. Code § 7.4. Standards for Operation of Institutions
(6) Financial Records. Financial records and reports of the institution shall be kept and made separate and distinct from those of any affiliated or sponsoring person or entity. Financial records and reports at a not-for-profit institution shall be kept in accordance with the guidelines of the National Association of College and University Business Officers as set forth in College and University Business Administration (Sixth Edition), or such later editions as may be published. An annual independent audit of all fiscal accounts of the educational institution shall be authorized by the governing board and shall be performed by a properly authorized certified public accountant.
(19) Academic Records. Adequate records of each student's academic performance shall be securely and permanently maintained by the institution.
(A) The records for each student shall contain:
(i) student contact and identification information, including address and telephone number;
(ii) records of admission documents, such as high school diploma or GED (if undergraduate) or undergraduate degree (if graduate);
(iii) records of all courses attempted, including grade; completion status of the student, including the diploma, degree or award conferred to the student, designation of the major course of study; and
(iv) any other information typically contained in academic records.
(B) Two copies of said records shall be maintained in separate secure places. Records of students who are no longer enrolled at the institution for any reason, including graduation, must be maintained in accordance with §7.15 of this chapter (relating to Academic Records Maintenance, Protection, and Repository of Last Resort).
(C) Students in good standing will be provided transcripts upon request, subject to the institution's obligation, if any, to cooperate with the rules and regulations governing state and federally guaranteed student loans.
o 19 Tex. Admin. Code § 7.8. Institutions Not Accredited by a Board-Recognized Accreditor
(C) Institutions holding a Certificate of Authority will be required to:
(ii) maintain records of students enrolled, credits awarded, and degrees awarded, in a manner specified by the Board; and
o 19 Tex. Admin. Code § 7.15. Academic Records Maintenance, Protection, and Repository of Last Resort
(a) Maintenance of Records at the Institution
(1) Authorized institutions are required to maintain academic records securely and permanently as required in §7.4 of this chapter (Standards for Operation of Institutions) and must protect the personally identifiable information of enrolled or former students.
(2) At the end of each institution's academic year, an institution shall consolidate copies of all academic records for all former students who have graduated, withdrawn, or otherwise ceased to attend during the previous academic year. These academic records, for each academic year, shall be stored separately in an identifiable and printable electronic record for each student in a format specified by the Board. The files or records are subject to inspection and shall be made available to the Board for inspection upon request.</t>
  </si>
  <si>
    <t>1853-99-99-9</t>
  </si>
  <si>
    <t>o 19 Tex. Admin. Code § 7.8. Institutions Accredited by Board-Recognized Accreditors
o 19 Tex. Admin. Code § 7.15. Academic Records Maintenance, Protection, and Repository of Last Resort</t>
  </si>
  <si>
    <t>o 19 Tex. Admin. Code § 7.8. Institutions Accredited by Board-Recognized Accreditors
(10) Closure of an Institution.
(A) The governing board, owner, or chief executive officer of an institution that plans to cease operation in the state of Texas shall provide the Board with written notification of intent to close at least ninety (90) days prior to the planned closing date.
(B) If an institution closes unexpectedly, the governing board, owner, or chief executive officer of the school shall provide the Board with written notification immediately.
(C) If an institution closes or intends to close before all currently enrolled students have completed all requirements for graduation, the institution shall assure the continuity of students' education by entering into a teach-out agreement with another institution authorized by the Board to hold a Certificate of Authority, with an institution operating under a Certificate of Authorization, or with a public or private institution of higher education as defined in Texas Education Code §61.003. The agreement shall be in writing, shall be subject to Board approval prior to implementation, shall contain provisions for student transfer, and shall specify the conditions for completion of degree requirements at the teach-out institution. The agreement shall also contain provisions for awarding degrees.
(D) The Certificate of Authority for an institution is automatically withdrawn as of the date the institution closes. The Commissioner may grant to an institution that has existing degree-granting authority temporary approval to award a degree(s) in a program for which the institution does not have approval in order to facilitate a formal agreement as outlined under this section.
(i) The curriculum and delivery shall be appropriate to accommodate the remaining students.
(ii) No new students shall be admitted to the transferred degree program unless the new entity seeks and receives permanent approval for the program(s) from the Board, or Board staff, as delegated, or the transferred degree program already has such approval.
(E) The institution shall transfer all academic records pursuant to §7.15 of this chapter (relating to Academic Records Maintenance, Protection, and Repository of Last Resort).
(F) The Coordinating Board has delegated its authority to approve institution closure arrangements and agreements to the Assistant Commissioner with oversight of the closing institution.
o 19 Tex. Admin. Code § 7.15. Academic Records Maintenance, Protection, and Repository of Last Resort
(b) Transfer and Maintenance of Records Upon School Closure
(1) In the event any authorized institution operating in this state proposes to discontinue its operation, the chief administrative officer, by whatever title designated, of said institution shall notify the Board of its plan to secure and store all student records.
(2) If the institution is part of an educational system which is continuing to operate in other U.S. locations, the academic records shall be maintained at the main campus or corporate location. Contact information so that a student may request an academic transcript or academic records must be provided to the Board and updated as information changes.
(3) If the institution enters into an agreement with another institution to teach out or continue students' degree programs, the institution responsible for accepting the transferring students shall maintain academic records for the transferring students.
(4) If the institution is closing all locations, the academic records shall be transferred to the Board. Such records shall include, without limitation:
(A) academic information as is customarily required by colleges when considering students for transfer or advanced study; and
(B) in the format specified by the Board to ensure a separate identifiable and printable file is provided for each student.
(c) Record Protection--In the event it appears to the Commissioner that any records of an...</t>
  </si>
  <si>
    <t>1854-99-99-10</t>
  </si>
  <si>
    <t>o Application for a Certificate of Authority – PART TWO: STANDARDS FOR OPERATION OF INSTITUTIONS
Standard 20. ACCURATE AND FAIR REPRESENTATION IN PUBLICATIONS, ADVERTISING, AND PROMOTION.
B. Student Catalog
Information required by the Standard to be included in the student catalog is located at the following pages [Refer to student catalog included in Appendix [X]:
(v) cancellation and refund policies: [PAGE(S)]
C. Cancellation and Refund Policy
In addition to inclusion of the cancellation and refund policy in the student handbook, the applicant institution also provides the policy under the following circumstances: [Describe to whom the policy is given and under what circumstances.]</t>
  </si>
  <si>
    <t>o 19 Tex. Admin. Code § 7.4. Standards for Operation of Institutions
(20) Accurate and Fair Representation in Publications, Advertising, and Promotion.
(B) The institution shall provide students, prospective students prior to enrollment, and other interested persons with a printed or electronically published catalog. Institutions relying on electronic catalogs must ensure the availability of archived editions in order to serve the needs of alumni and returning students. The catalog must contain, at minimum, the following information:
(v) cancellation and refund policies;
(C) The institution shall adopt, publish, and adhere to a fair and equitable cancellation and refund policy.</t>
  </si>
  <si>
    <t>1855-99-99-12</t>
  </si>
  <si>
    <t xml:space="preserve">o https://archive.ph/iGsdQ
o https://web.archive.org/web/20250303175446/https://reportcenter.highered.texas.gov/agency-publication/miscellaneous/surety-instrument-requirement-guidlines/ </t>
  </si>
  <si>
    <t>o Application for a Certificate of Authority – PART TWO: STANDARDS FOR OPERATION OF INSTITUTIONS
o Guidelines for Surety Instrument Requirements</t>
  </si>
  <si>
    <t>o Application for a Certificate of Authority – PART TWO: STANDARDS FOR OPERATION OF INSTITUTIONS
Standard 5 FINANCIAL RESOURCES AND STABILITY.
A. Financial Reserve
The financial reserve of the applicant institution is $[AMOUNT]. 
The financial reserve includes $[AMOUNT] in a THECB-required surety instrument and $[AMOUNT] held by the applicant institution in the following financial instruments or accounts: [List any financial accounts or additional surety instruments held by the applicant which may be used as additional financial reserves.]
The THECB-required financial reserve is in the form of the following surety instrument: [SURETY BOND; ASSIGNMENT OF A SAVINGS OR ESCROW ACCOUNT; CERTIFICATE OF DEPOSIT, IRREVOCABLE LETTER OF CREDIT; PROPERLY EXECUTED PARTICIPATION CONTRACT WITH A PRIVATE ASSOCIATION, PARTNERSHIP, CORPORATION, OR OTHER ENTITY WHOSE MEMBERSHIP IS COMPRISED OF POSTSECONDARY INSTITUTIONS]. 
Documentation providing details of the surety instrument amount calculation is included in Appendix [X]. The documentation includes an Excel spreadsheet showing calculation of the surety instrument amount and an explanation of the method used for computing the amount of the surety instrument. 
The documentation also includes a letter, signed by an authorized representative of the applicant institution, certifying the surety instrument meets the following requirements:
a. The surety instrument is equal to or greater than the cost of providing a refund, including administrative costs associated with processing claims, for the maximum prepaid, unearned tuition and fees of the school for a period or term during the applicable school year for which programs of instruction are offered, including, but not limited to, on a semester, quarter, monthly, or class basis. The period or term of greatest duration and expense was utilized for this computation where a school’s year consists of one or more such periods or terms. 
b. The surety instrument is conditioned to provide indemnification to any student or enrollee of the school or his/her parent or guardian determined by the Board to have suffered loss of prepaid tuition or any fees as a result of violation of any minimum standard or as a result of a holder of a Certificate of Authority ceasing operation, and provides evidence satisfactory to the Board of its financial ability to provide such indemnification and lists the amount of surety liability the guaranteeing entity will assume; and
c. The surety instrument is held in Travis County, Texas, and conditioned to allow only the Board to withdraw funds for the benefit of persons identified in subparagraph (ii) of this paragraph. 
Both an Excel spreadsheet template for calculation of the surety instrument amount and the letter certifying that the surety instrument meets the above requirements must be included in the Appendix.
o Guidelines for Surety Instrument Requirements
Scope  
All postsecondary educational institutions which operate under a Certificate of Authority or a Certificate of Authorization must provide evidence of reserves, lines of credit, or other surety instruments (Hereinafter, “Surety,” regardless of type of reserve, line of credit, or financial instrument) that, when combined with tuition and fee receipts, are sufficient to provide indemnification to any student or enrollee of the school or his/her parent or guardian for the current term as a result of violation of any minimum standard or if the institution is unable to continue to provide instruction to its enrolled students for any reason.  
Documentation of Surety must be provided at the time of application for a Certificate of Authority or Certificate of Authorization. Updated documentation must be provided either with a Certificate of Authority renewal application or with a Certificate of Authorization annual compliance report.  
Citations and Templates  
See THECB Rule 7.7 and 7.8 for detailed guidance on what elements are needed for a sufficient Surety....</t>
  </si>
  <si>
    <t>o 19 Tex. Admin. Code § 7.4. Standards for Operation of Institutions
o 19 Tex. Admin. Code § 7.8. Institutions Not Accredited by a Board-Recognized Accreditor
o 19 Tex. Admin. Code § 7.16. Financial Protections for Student Tuition and Fees</t>
  </si>
  <si>
    <t>o 19 Tex. Admin. Code § 7.4. Standards for Operation of Institutions
(5) Financial Resources and Stability. The institution shall have adequate financial resources and financial stability to provide education of good quality and to be able to fulfill its commitments to students. The institution shall have sufficient reserves, line of credit, or surety instrument so that, together with tuition and fees, it would be able to complete its educational obligations for the current term to currently enrolled students if it were unable to admit any new students.
o 19 Tex. Admin. Code § 7.8. Institutions Not Accredited by a Board-Recognized Accreditor
(C) Institutions holding a Certificate of Authority will be required to:
(ii) Current audited financial statements, including a balance sheet, income statement, statement of changes in net worth, and statement of cash flow, updated since issuance of the initial Certificate of Authority;
(iii) Documentation of continued validity of any required financial surety instrument;
o 19 Tex. Admin. Code § 7.16. Financial Protections for Student Tuition and Fees
The Board is required to ensure Certificate of Authorization and Certificate of Authority institutions maintain reserves, lines of credit, or surety instruments sufficient to allow the institution or person to fulfill its educational obligations of the current term to its enrolled students if the institution or person violates any minimum standard which results in loss of prepaid tuition or fees, or is unable to continue to provide instruction to its enrolled students.
(1) Sufficient Financial Resources Documentation.
(A) Sufficient financial resources may be demonstrated by proof of an adequate reserve, line of credit, or surety instrument. A surety instrument includes but is not limited to, a surety bond, an assignment of a savings or escrow account, certificate of deposit, irrevocable letter of credit, or a properly executed participation contract with a private association, partnership, corporation, or other entity whose membership is comprised of postsecondary institutions.
(B) The documented reserves, lines of credit, or surety instruments must be:
(i) In a form and amount acceptable to the Board;
(ii) In an amount equal to or greater than the cost of providing a refund, including administrative costs associated with processing claims, for the maximum unearned tuition and fees of the institution for a period or term during the applicable academic year for which programs of instruction are offered, including, but not limited to, on a semester, quarter, monthly, or class basis; except that the period or term of greatest duration and expense shall be utilized for this computation where an institution's year consists of one or more such periods or terms. Unearned tuition and fees are tuition or fees billed to a student for the current term. No tuition or fee billed for the current term may be considered earned by the institution until the current term has been completed and students have received grades for courses taken during the term;
(iii) Conditioned to provide indemnification to any student or enrollee of the school or his/her parent or guardian determined by the Board to have suffered loss of unearned tuition or any fees as a result of violation of any minimum standard or as a result of the institution ceasing operation, provide evidence satisfactory to the Board of its financial ability to provide such indemnification, and list the amount of surety liability the guaranteeing entity will assume; and
(iv) Held in Travis County, Texas, and conditioned to allow only the Board to withdraw funds for the benefit of persons identified in clause (iii) of this subparagraph.
(C) The institution shall include a letter signed by an authorized representative of the institution showing in detail the calculations made pursuant to this section and explaining the method used for computing the amount of the reserves, lines of credit or surety...</t>
  </si>
  <si>
    <t xml:space="preserve">Tex. Educ. Code §61.3075.  Required financial resources.  </t>
  </si>
  <si>
    <t>o Tex. Educ. Code §61.3075.  Required financial resources.  
The board by rule may require an institution operating under a certificate of authority, or seeking to operate under a certificate of authority, to ensure that the financial resources and financial stability of the institution are adequate to provide education of a good quality and to fulfill the institution's commitments to its enrolled students and may require the institution to provide to the board documentation of the institution's compliance with those requirements.  Rules adopted under this subsection must:
(1)  require the institution to maintain reserves, lines of credit, or surety instruments that, when combined with tuition and fee receipts, are sufficient to allow the institution to fulfill its educational obligations to its enrolled students if the institution is unable to continue to provide instruction to its enrolled students for any reason; and
(2)  require that the financial resources maintained under Subdivision (1) be conditioned to allow only the board to withdraw funds for the benefit of the institution's enrolled students under the circumstance described by Subdivision (1).</t>
  </si>
  <si>
    <t>1856-99-99-13</t>
  </si>
  <si>
    <t>o Application for a Certificate of Authority – PART TWO: STANDARDS FOR OPERATION OF INSTITUTIONS
Standard 6. FINANCIAL RECORDS.
Financial records and reports of the institution shall be kept and made separate and distinct from those of any affiliated or sponsoring person or entity. Financial records and reports at a not-for-profit institution shall be kept in accordance with the guidelines of the National Association of College and University Business Officers as set forth in College and University Business Administration (Sixth Edition), or such later editions as may be published. An annual independent audit of all fiscal accounts of the educational institution shall be authorized by the governing board and shall be performed by a properly authorized certified public accountant.
A. Financial Guidelines Used
The financial records of the applicant institution [ARE/ARE NOT] kept in accordance with the guidelines in the current edition of College and University Business Administration. 
If not using College and University Business Administration guidelines at a not-for-profit institution, explain why not and if applicable, when the applicant institution will be in compliance. If other guidelines are used, identify the guidelines, such as Generally Accepted Accounting Principles (GAAP), reasons for choosing the guidelines, and evidence of compliance with such guidelines.
B. Annual Independent Audit 
The independent audit for the last fiscal year of the applicant institution, performed by a certified public accountant, is included in Appendix [X].
If applicable, the independent audit should address how financial records and reports for the applicant institution are kept and made separate and distinct from those of any affiliated or sponsoring person or entity. For example, separate records should be maintained between the applicant institution and any owners, governing board members, or other sponsoring entities.
If no audited financial statements are available due to lack of operational history, independently audited personal financial records for all owners showing evidence of financial ability to adequately support and conduct all approved programs is requested.</t>
  </si>
  <si>
    <t>o 19 Tex. Admin. Code § 7.4. Standards for Operation of Institutions
o 19 Tex. Admin. Code § 7.8. Institutions Not Accredited by a Board-Recognized Accreditor</t>
  </si>
  <si>
    <t>o 19 Tex. Admin. Code § 7.4. Standards for Operation of Institutions
(5) Financial Resources and Stability. The institution shall have adequate financial resources and financial stability to provide education of good quality and to be able to fulfill its commitments to students. The institution shall have sufficient reserves, line of credit, or surety instrument so that, together with tuition and fees, it would be able to complete its educational obligations for the current term to currently enrolled students if it were unable to admit any new students.
o 19 Tex. Admin. Code § 7.8. Institutions Not Accredited by a Board-Recognized Accreditor
(C) Institutions holding a Certificate of Authority will be required to:
(ii) Current audited financial statements, including a balance sheet, income statement, statement of changes in net worth, and statement of cash flow, updated since issuance of the initial Certificate of Authority;</t>
  </si>
  <si>
    <t>1857-99-99-14</t>
  </si>
  <si>
    <t>The agency conducts a site visit for renewal (Baseline). The agency has specific guidelines for the institution to prepare and host the site review team (Threshold).</t>
  </si>
  <si>
    <t xml:space="preserve">https://web.archive.org/web/20250303181645/https://reportcenter.highered.texas.gov/agency-publication/guidelines-manuals/certificate-of-authority-instruction-manual-and-guidance-for-site-visit/ </t>
  </si>
  <si>
    <t xml:space="preserve">Instruction Manual &amp; Guidance </t>
  </si>
  <si>
    <t>o Instruction Manual &amp; Guidance 
1. Applicant submits application, appendices, fee, and original surety instrument.  
2. THECB staff reviews submitted documents to ensure minimum requirements are met.  
3. THECB contracts with a site review team leader. The site review team leader, in consultation with THECB staff, may be requested to conduct a desk review to assist in determining if the application is deemed complete and ready for a site team visit.  
4. Board staff will make a final determination on acceptability of the application based on one of three recommendations:  
a. Recommendation 1: Application is foundationally incomplete and not ready for submission. A foundationally incomplete application is one where the Standards for Operation of Institutions have not been met to such a degree that the institution is unlikely to be sustainable or operational.  
i. A portion of the application fee, if not expended during the desk review, may be returned.  
ii. Another application may not be submitted for one year from the date of rejection of the foundationally incomplete application.  
b. Recommendation 2: Application may be resubmitted after incorporating revisions or additions suggested by staff or site review team leader. The revisions or additions suggested must be of a degree that they can be readily incorporated into the revised application and would demonstrate the applicant institution is sustainable and operational.  
i. The revised application may be submitted as soon as complete.  
ii. If revisions or additions make an application foundationally complete, a site review visit will be scheduled.  
c. Recommendation 3: Application is foundationally complete and ready for a site review visit.  
i. To be foundationally complete, the applicant must provide detailed evidence or documentation of how it meets each of the Standards for Operation. It is not sufficient to make a general statement that a Standard will be met.  
ii. An applicant that does not have previous operational history must demonstrate it is able to meet all Standards for Operation through documentation and/or possession of adequate resources. Such demonstration includes, but is not limited to:  
• Executed agreements with all administration and faculty identified in the application.  
• Complete curriculum, assessment, and learning tools for each proposed degree.  
• Possession of all listed facilities and resources.  
• Sufficient financial resources to meet surety instrument requirements and the applicant’s expected operating budget.  
5. A site review is scheduled with a minimum of three site team members and a THECB staff member.  
6. Typical site reviews are conducted over two to three consecutive days.  
7. Within two-three weeks after the visit, the site review team submits a written report of findings made at the time of the site visit. The site visit report is sent to the applicant.  
8. Within 30 days after receiving the site visit report, the applicant submits a written response to the site visit report which addresses any issues identified by the site review team and provides any additional documentation in support of the applicant’s response.  
9. The application is scheduled for consideration at the next quarterly meeting of the Certification Advisory Council (CAC) after the site team expenses invoice has been paid.  
10. The CAC reviews the site team report, applicant’s response, and may ask for additional verbal information from the applicant and site team leader. The applicant may not present additional information to be considered by the CAC, but the CAC members may ask for additional, clarifying information. The CAC may make a recommendation to either approve or deny the application.  
a. The CAC may also postpone its recommendation until more information is provided at a future CAC quarterly meeting.  
b. The CAC recommendation may include additional conditions, restrictions, or reporting requirements.  
11. The CAC reco.....</t>
  </si>
  <si>
    <t>o 19 Tex. Admin. Code § 7.8. Institutions Not Accredited by a Board-Recognized Accreditor
(3) Certificate of Authority Application Submission and Requirements.
(A) An applicant must submit an application to the Board to be considered for a Certificate of Authority to offer identified proposed degree(s), and courses which may be applicable toward a degree, in Texas.
(i) Applications must be submitted as an original and a copy in an electronic format as specified by Board staff, and accompanied by the application fee described in paragraph (3) of this section.
(ii) A single desk review of the application will be conducted to determine completeness and readiness for a site team visit.
(iii) The desk review may be done, in consultation with Board staff, by a reviewer who will act as the site review team leader if the application is deemed complete and ready for a site team visit.
(iv) The desk reviewer, in consultation with Board staff, may make three possible recommendations. Board staff will make a final determination on acceptability of the application based on one of the three recommendations:
(I) The application is determined to be foundationally incomplete in one or more Standards for Operation of Institutions as described in §7.4 of this chapter and not ready for submission. A foundationally incomplete application is one where the Standards for Operation of Institutions have not been met to such a degree that the institution is unlikely to be sustainable or operational.
(II) The application may be resubmitted after incorporating revisions or additions suggested by the reviewer. The revisions or additions must allow the application to meet all Standards for Operation of Institutions.
(III) The application is acceptable and ready for a site review visit.
(v) If the application is foundationally incomplete and not ready for submission, a portion of the application fee, if not expended during the desk review, may be returned and another application may not be submitted for one year from the date of rejection of the foundationally incomplete application.
(5) Authorization Process.
(A) Based upon the information contained in the application, the Commissioner or his/her designee shall determine whether a site review team is necessary. A site review team is always required for applications for an initial Certificate of Authority.
(B) A site review team shall be composed of no fewer than three (3) members, all of whom have experience and knowledge in postsecondary education. The combined team experience and knowledge shall be sufficient to review all applicable standards of the agency.
(C) An institution must demonstrate it is prepared to be fully operational as of the date of the on-site evaluation; i.e., it must have in-hand or under contract all the human, physical, administrative, and financial resources necessary to demonstrate its capability to meet the standards for nonexempt institutions.
(D) The conditions found at the institution as of the date of the on-site evaluation review team's visit will provide the basis for the team's evaluation and report, the Certification Advisory Council's recommendation, the Commissioner's recommendation, and the Board's determination of the institution's qualifications for a Certificate of Authority.
(E) The site review team shall conduct an on-site review of the institution and prepare a report regarding the institution's ability to meet the Standards of Operation.
(F) The applicant shall have thirty (30) days in which to respond in writing to the report.
(G) The Certification Advisory Council shall review the site review team's report and the applicant's response and make a recommendation regarding disposition to the Board and Commissioner.</t>
  </si>
  <si>
    <t>1858-99-99-15</t>
  </si>
  <si>
    <t>The agency requires enrollment metrics to be provided for renewal (Baseline).</t>
  </si>
  <si>
    <t>o Application for a Certificate of Authority - PART ONE: GENERAL INFORMATION
I. Number of Students
The current headcount of all students is [NUMBER]. The current full time student equivalent (FTSE) is [NUMBER THROUGH FIRST DECIMAL PLACE].
o Application for a Certificate of Authority – PART TWO: STANDARDS FOR OPERATION OF INSTITUTIONS
Standard 5. FINANCIAL RESOURCES AND STABILITY.
B. Projected Three-year Budget
A projected three-year budget for the applicant institution is included in Appendix [X]. The projected budget covers the time period from [DATE OF APPLICATION] to [THREE YEARS FROM APPLICATION.] The projected budget includes all expected income and expenses during the three year period, and projected student enrollment. 
A detailed budget must be included as an appendix. An explanation of how the budget has been determined, source of funds, and ability to fund and handle expected student enrollment should be included.</t>
  </si>
  <si>
    <t>The agency has the right to require institutions to provide current enrollment, retention, and graduation numbers after the first year of a certificate of authority.</t>
  </si>
  <si>
    <t>1859-99-99-16</t>
  </si>
  <si>
    <t>1860-99-99-17</t>
  </si>
  <si>
    <t>The agency requires graduation metrics to be provided for renewal (Baseline). The agency requires the information to be provided at the program level (Threshold).</t>
  </si>
  <si>
    <t xml:space="preserve">o Application for a Certificate of Authority – PART TWO: STANDARDS FOR OPERATION OF INSTITUTIONS
Standard 20. ACCURATE AND FAIR REPRESENTATION IN PUBLICATIONS, ADVERTISING, AND PROMOTION.
D. Current Graduation Rate and Job Placement
The applicant institution’s current graduation rate by program is [Include graduation rates for each program. Indicate if the program is new and/or has no graduates.]
The applicant institution provides program graduation rates to [List persons who receive or can access graduation rates] through [Describe means by which persons can access graduation rates]. </t>
  </si>
  <si>
    <t>1861-99-99-1</t>
  </si>
  <si>
    <t>tx_TWC</t>
  </si>
  <si>
    <t>Texas Workforce Commission</t>
  </si>
  <si>
    <t>tx_TWC_3</t>
  </si>
  <si>
    <t>https://web.archive.org/web/20250303202249/https://www.twc.texas.gov/sites/default/files/wf/docs/csc-015-application-to-renew-a-certificate-of-approval-twc.pdf</t>
  </si>
  <si>
    <t>https://web.archive.org/web/20250303201704/https://texreg.sos.state.tx.us/public/readtac$ext.ViewTAC?tac_view=4&amp;ti=40&amp;pt=20&amp;ch=807</t>
  </si>
  <si>
    <t>https://archive.ph/RbgbZ</t>
  </si>
  <si>
    <t>The agency's renewal requirements impose minimal changes on institutions. Therefore, we have scored this based on the renewal regulation, which lacks specificity beyond subsection 4. Notably, the website explicitly mentions catalogs, enrollment agreements, and other required updates. Including these items would improve the score.
§807.12. Renewal. 
(b) For all other schools, the certificate of approval shall be renewed annually. A complete application for renewal of a certificate of approval shall consist of the following:
(1) a completed application for renewal form provided by the Agency;
(2) complete and correct annual financial statements for the most recent fiscal year demonstrating the school is financially stable and capable of fulfilling its commitments for training;
(3) the renewal fee specified by this chapter; and
(4) any other revisions or evidence necessary to bring the school's application for approval to a current and accurate status as requested by the Agency
Webpage
Career schools and colleges must inform the Texas Workforce Commission (TWC) about specific updates using TWC forms. These updates include changes that impact: 
 - The Certificate of Approval (license)
- Programs
- Staff
- The catalog or enrollment agreement 
- Closing your school</t>
  </si>
  <si>
    <t>1861-99-99-2</t>
  </si>
  <si>
    <t>1861-99-99-3</t>
  </si>
  <si>
    <t>1861-99-99-5</t>
  </si>
  <si>
    <t>1861-99-99-6</t>
  </si>
  <si>
    <t>1861-99-99-7</t>
  </si>
  <si>
    <t>1861-99-99-10</t>
  </si>
  <si>
    <t>1862-99-99-4</t>
  </si>
  <si>
    <t>1862-99-99-11</t>
  </si>
  <si>
    <t>1862-99-99-12</t>
  </si>
  <si>
    <t>1862-99-99-14</t>
  </si>
  <si>
    <t>1862-99-99-15</t>
  </si>
  <si>
    <t>1862-99-99-16</t>
  </si>
  <si>
    <t>1862-99-99-17</t>
  </si>
  <si>
    <t>1862-99-99-18</t>
  </si>
  <si>
    <t>1862-99-99-19</t>
  </si>
  <si>
    <t>1862-99-99-20</t>
  </si>
  <si>
    <t>1862-99-99-21</t>
  </si>
  <si>
    <t>1862-99-99-22</t>
  </si>
  <si>
    <t>1863-99-99-8</t>
  </si>
  <si>
    <t>The agency requires institutions to maintain student records for renewal (Baseline). The agency specifically stipulates the agency maintain a master student registration list with specific characteristics saved for each student (Threshold).</t>
  </si>
  <si>
    <t>https://archive.ph/w5nPH</t>
  </si>
  <si>
    <t xml:space="preserve">Ongoing Requirements for Licensed Career Schools </t>
  </si>
  <si>
    <t>o Ongoing Requirements for Licensed Career Schools
Required Record Keeping
Schools must keep accurate records of student attendance, progress and disciplinary actions. This helps the school keep track of how students are doing. It also helps schools be a safe place for learning and student growth so students can succeed.  Your records must be current and ready for TWC to review at any time. The Survey Checklist shows the records that TWC will review in an on-site survey visit at your school.
Master Student Registration List &amp; Student Transcripts
Your school must maintain a Master Student Registration List. It includes information such as the student name, date of birth and program. See our Sample Master Student Registration List. 
Also, you need to permanently maintain student transcripts that contain academic records. Even if your school closes, you must ensure that these records are safe and accessible.
Student Financial Records
Texas Administrative Code, Title 40, Section 807.282 explains how you should keep your student financial records.
Student Files
Your school should maintain a file for each student. It should include documents from the student's school career, including: 
 - Entrance requirements documentation  
 - Student tour of campus 
 - Attendance records 
 - Make-up requests 
 - Leave of absence 
 - Progress records (not for Seminar-only schools)  
 - Transcripts (not for Seminar-only schools) 
 - Enrollments and re-enrollments 
 - Receipt of enrollment policies
 - Receipts for payments 
 - Cancellations and drops  
 - Conduct conferences 
 - Grievance filing and resolution  
 - Probation conference
Student Attendance Records
You must have a written narrative description of the school’s system for maintaining a positive record of attendance. Also, you must maintain a master record of attendance for each student that shows the number of hours scheduled each day and the hours of absence. 
Attendance Roll 
There are special student attendance record keeping rules for Title IV schools, synchronous distance education schools, and seminar classes.
School Records
Retain your school records for at least five years. You must have the following documents ready for TWC on-site survey visits:
 - Copies of all advertising, sales and enrollment materials ·
 - Fire inspection records 
 - Staff approvals 
 - Instructor evaluations from supervisor and students  
 - Staff development/continuing education documentation
 - Lesson plans 
 - Syllabi given to students 
 - Backup documentation for the annual enrollment and outcome report (See Completer Follow-Up Survey) 
 - Lists of advisory committee members and minutes of advisory committee meetings, if applicable
 - Backup documentation for the annual enrollment and outcome report (See Completer Follow-Up Survey PDF)</t>
  </si>
  <si>
    <t>40 Tex. Admin. Code § 807.284. Reporting</t>
  </si>
  <si>
    <t xml:space="preserve">o 40 Tex. Admin. Code § 807.281
(a) A school shall permanently maintain a master student registration list (MSRL). If the school maintains the MSRL in electronic form, the school must be able to produce a printed copy immediately upon request. The MSRL must contain at least the following information:  
(1) date of applicable entry;  
(2) name of student;  
(3) address of student including city, state, and zip code;  
(4) telephone number;  
(5) social security number;  
(6) date of birth; and  
(7) name of program.  
(b) A school shall maintain current records and necessary data (physical or electronic) for each student required to be on the master student registration list to show compliance with the Act and this chapter. These records shall be:  
(1) maintained on-site;  
(2) protected against damage, loss (for example, fire, water, theft, tampering), or misuse; and  
(3) made available to the Agency for inspection upon request.  
(c) If applicable, the school shall maintain and ensure that copies of the accreditation authorization and letter of eligibility from the United States Department of Education are available for Agency review.  
(d) Degree granting schools shall maintain a copy of the certificate of authorization from the Coordinating Board for each authorized degree program.  
(e) The Agency may conduct unannounced compliance inspections.  
(f) A school shall maintain complete records of all advertising, sales, and enrollment materials used by or on behalf of the school for a five-year period. Materials maintained shall include, but not be limited to, direct mail pieces, brochures, printed literature, films, leaflets, handbills, fliers, video and audiotapes disseminated through the broadcast media, materials disseminated through the print media or Internet, and sales and recruitment manuals used to instruct sales personnel.  </t>
  </si>
  <si>
    <t>Tex. Educ. Code §132.055.  CRITERIA.</t>
  </si>
  <si>
    <t>o Tex. Educ. Code §132.055.  CRITERIA.
(b) 
(7)  Adequate records as prescribed by the commission are kept to show progress or grades, and satisfactory standards relating to progress and conduct are enforced.</t>
  </si>
  <si>
    <t>1864-99-99-9</t>
  </si>
  <si>
    <t>The agency requires the institution to notify the agency in the event of a closure (Baseline).</t>
  </si>
  <si>
    <t>40 Tex. Admin. Code § 807.341. School Closures.</t>
  </si>
  <si>
    <t xml:space="preserve">o 40 Tex. Admin. Code § 807.341. School Closures.
(a) Owners with knowledge of a school's impending closure shall notify the Agency as soon as possible or practical.  
(b) Prior to closure a school must:  
(1) contact the Agency regarding a school survey visit and the process required to close out the school records;  
(2) complete any closure documents required by the Agency;  
(3) provide information on any teach-out plans or arrangements; and  
(4) complete any other requirements deemed necessary by the Agency for an orderly closure.  
(c) The Agency may impose penalties, sanctions, or both on an owner, as defined by §807.2(30) of this chapter, or on a person associated with a school closure for a school's failure to comply with proper closure procedures.  
(d) The Agency may declare a school to be closed when:  
(1) written notification is received by the Agency from the school owner stating the school will close;  
(2) Agency determines that the school facility has been vacated without prior notification of a change of address given to the Agency;  
(3) an owner with multiple school locations transfers all students from one school location to another school location;  
(4) the school dismisses all students, contrary to the school's class schedule as printed in the school catalog; or  
(5) the school fails to maintain the faculty, facilities, equipment, or courses of instruction on the basis for which approval was issued.  
(e) After the Agency determines that a school will close or is closed, the Agency will attempt to notify students concerning their options to accept a teach-out or to receive a proportional tuition refund based on available funds. Notification to students may include constructive notice in news media, student meetings, or mailings to students.  
(f) Each teach-out requires approval of the Agency to determine whether the course of instruction is available, reasonable, and comparable with the course of instruction of the closed school. The teach-out is subject to the following conditions:  
(1) Transfers of students from a closed school to another school under the same ownership shall not constitute a teach-out.  
(2) In order to be eligible for a teach-out, students shall submit a signed statement of acceptance to the teach-out school by the deadline as established by the Agency.  
(3) The school offering the teach-out shall give credit for all comparable training received at the closed school, as determined by the Agency. </t>
  </si>
  <si>
    <t>1865-99-99-13</t>
  </si>
  <si>
    <t>The agency requires financial statements to be submitted for renewal (Baseline). The agency specifically requires audited financial statements to be provided to the agency annually (Threshold).</t>
  </si>
  <si>
    <t xml:space="preserve">o https://archive.ph/w5nPH
o https://web.archive.org/web/20250303204035/https://www.twc.texas.gov/sites/default/files/wf/docs/csc-021b-evidence-necessary-to-establish-financial-stability-annual-statements-twc.docx </t>
  </si>
  <si>
    <t>o Ongoing Requirements for Licensed Career Schools 
o Renewal: Annual Financial Stability – CSC-021B</t>
  </si>
  <si>
    <t>o Ongoing Requirements for Licensed Career Schools 
- Financial Statement Requirements
To renew a Certificate of Approval, the school must show that is “financially sound and capable of fulfilling its commitments for training." Do this by submitting evidence of financial stability every year, as in Subchapter C, Chapter 807 of Texas Administrative Code, Title 40.
Due Date
Each school must provide accurate financial statements every year, no later than 180 days from the end of the school's fiscal year. The penalty for not submitting your financial statements by the deadline is $750 for the first time and $1,000 for any following years. 
Some newly licensed schools are not required to submit financial statements for the first fiscal year-end. 
If the start date of your first Certificate of Approval is six months or less before the end of your school’s fiscal year, you will not submit financial statements until the close of the following fiscal year. See Evidence Necessary to Establish Financial Stability for End of First Year of Operation.
Types of Financial Information Reported
Section 807.35 of the Texas Administrative Code, Title 40 explains all the details you need to know about the types of financial information you must report. 
- True and Correct Statement 
- Unearned Tuition Affidavit
o Renewal: Annual Financial Stability – CSC-021B
- Page 2
Statements must be in a form consistent with generally accepted accounting principles (GAAP) and should be audited, reviewed or compiled according to generally accepted auditing standards (GAAS). 
The statements must identify the name, license number and licensing state of the accountant or accounting firm associated with the statements.
1. Balance Sheet 
a) Any unearned tuition must be reflected as a current liability. 
b) Calculation of unearned student tuition shall be based upon at least a quarterly pro rata basis or refund policy basis for the program, whichever would most accurately reflect recognition of income. 
c) The basis for calculation of unearned student tuition should be disclosed in the notes to the financial statements. 
2. Statement of Income and Retained Earnings
a) This statement must include the gross amount of tuition and fees earned net of refunds during the fiscal year for all courses approved under Texas Education Code, Chapter 132.
b) If the statement shows the results of operation of more than one school or college, the tuition and fees for each licensed campus should be shown separately. 
3. Statement of Cash Flows.
- Page 3
PARENT CORPORATION 
1. Audited annual financial statements for the parent corporation certified by a licensed independent certified public accountant or public accountant (registered with the appropriate state board of public accountancy). Out-of-state accountants must give their state license numbers. 
2. A certified resolution by the board of directors of the parent corporation to the effect that the parent corporation assumes full responsibility for ensuring that each student enrolled in the subsidiary school receives either the training agreed upon or a refund as provided in the Texas Career Schools and Colleges Act. 
3. Audited list of any student refunds payable by the subsidiary operating the school at the close of its fiscal year. This list must be prepared by an independent certified public accountant or public accountant and include each student's name, address, social security number and the amount due. If the refund has been paid, the date paid should be indicated. 
4. An audited list of the gross amount minus refunds of annual Texas student tuition and fees for each school. This must be prepared by an independent certified public accountant or public accountant. 
INDIVIDUAL, PARTNERSHIP OR CORPORATION 
The financial statements must be audited or reviewed by a licensed independent certified public accountant or public accountant (registered with the appropriate state board of public accountancy) unless evidence...</t>
  </si>
  <si>
    <t>40 Tex. Admin. Code § 807.35. Financial Requirements for Annual Reporting</t>
  </si>
  <si>
    <t>o 40 Tex. Admin. Code § 807. 35. Financial Requirements for Annual Reporting
(a) A school shall submit annual financial statements as set forth in this section that shall be:  
(1) audited;  
(2) reviewed (except for the first renewal, which must be audited or compiled); or  
(3) compiled, containing at least one note disclosing the current and long-term liabilities. This note shall be similar to that required by GAAP for reviewed and audited statements. Compiled statements are acceptable under the following conditions:  
(A) the gross annual revenue from student tuition and fees, less refunds, is less than or equal to $100,000; or  
(B) the programs are less than 30 consecutive calendar days in length.  
(b) Each school shall furnish true and correct financial statements annually and not later than 180 days from the close of the school's fiscal year. These statements shall include the following:  
(1) balance sheet;  
(2) statement of results of operation, which includes a statement of income and retained earnings;  
(3) statement of cash flows; and  
(4) the gross amount minus refunds of annual student tuition and fees for each school, separated from other revenues unrelated to training.  
(c) A school with a gross annual revenue from student tuition and fees, less refunds, less than or equal to $100,000 may submit all of the following in lieu of the financial statements required in this section:  
(1) an unearned tuition affidavit;  
(2) a copy of the annual federal income tax form(s) filed specifically for the business; and  
(3) an owner's sworn statement certifying that the unearned tuition affidavit and the copy of the annual federal income tax form(s) are true and correct.  
(d) A school that is a subsidiary of a corporation may submit, in lieu of the statements required in this section, the annual audited financial statements of the parent corporation provided that:  
(1) said statements are accompanied by an audited list of any student tuition refunds payable by the subsidiary school at the close of its fiscal year. The statements shall also be accompanied by an owner's sworn statement reflecting the gross amount minus refunds of student tuition and fees earned during the fiscal year on all programs approved under the Act; and  
(2) the parent corporation ensures that each student enrolled in the subsidiary school receives either the training agreed upon or a refund as provided in the Act and submits either a certified resolution of its board of directors to this effect or any other evidence as deemed appropriate by the Agency to establish financial responsibility by the parent corporation.  
(e) A school or college that fails to provide financial statements that comply with the requirements in this section and the standards identified in §807.32 of this subchapter, within 60 days of the date that they receive notice of any deficiencies, may have their certificate of approval revoked.</t>
  </si>
  <si>
    <t>Tex. Educ. Code §132.055. CRITERIA.</t>
  </si>
  <si>
    <t>o Tex. Educ. Code §132.055. CRITERIA.
(b) 
(9) The school or college is financially sound and capable of fulfilling its commitments for training.</t>
  </si>
  <si>
    <t>1866-99-99-1</t>
  </si>
  <si>
    <t xml:space="preserve">https://web.archive.org/web/20250303203958/https://www.twc.texas.gov/sites/default/files/wf/docs/csc-302cpe-example-completer-placement-employment-twc.docx </t>
  </si>
  <si>
    <t>1866-99-99-2</t>
  </si>
  <si>
    <t>1866-99-99-3</t>
  </si>
  <si>
    <t>1866-99-99-4</t>
  </si>
  <si>
    <t>1866-99-99-5</t>
  </si>
  <si>
    <t>1866-99-99-6</t>
  </si>
  <si>
    <t>1866-99-99-7</t>
  </si>
  <si>
    <t>1866-99-99-8</t>
  </si>
  <si>
    <t>1866-99-99-9</t>
  </si>
  <si>
    <t>1866-99-99-10</t>
  </si>
  <si>
    <t>1866-99-99-11</t>
  </si>
  <si>
    <t>1866-99-99-12</t>
  </si>
  <si>
    <t>1866-99-99-13</t>
  </si>
  <si>
    <t>1866-99-99-14</t>
  </si>
  <si>
    <t>1866-99-99-19</t>
  </si>
  <si>
    <t>1866-99-99-21</t>
  </si>
  <si>
    <t>1866-99-99-22</t>
  </si>
  <si>
    <t>1867-99-99-15</t>
  </si>
  <si>
    <t>The agency requires student outcome metrics—enrollment, persistence, completion, and wages—for renewal (Baseline). Institutions must report this data at the student level and meet quality thresholds; failure to do so may result in placement on a Program Improvement Plan (Threshold).</t>
  </si>
  <si>
    <t>Reporting of Student Enrollment and Outcomes – CSC-302CPE</t>
  </si>
  <si>
    <t>o Reporting of Student Enrollment and Outcomes – CSC-302CPE
Column 1: Student First Name
Column 2: Student Last Name
Column 3: Student SSN or Alien Registration Number
Column 4: Program Start Date
Column 5: Program Graduation Date
Column 6: Completer Outcome
Column 7: Student Phone Number
Column 8: Student Email Address
Column 9: Student Street Address
Column 10: Student City
Column 11: Student State
Column 12: Student ZIP Code or Postal Code
Column 13: Employer Name OR Postsecondary Education Institution OR Branch of Military
Service
Column 14: Employer City OR Postsecondary Education Institution City OR Military
Station City
Column 15: Employer Phone OR Military Station/Local Office Phone
Column 16: Job Title OR Academic Program/Major
Column 17: Starting Wage per Hour</t>
  </si>
  <si>
    <t>o 40 Tex. Admin. Code § 807.284. Reporting
(a) Schools shall report to the Agency, as directed, the facts and information about their programs and operations deemed necessary for the proper administration of the Act and any rules adopted under the Act.
(1) The data to be reported by a school shall include:
(A) student enrollment information for all programs;
(B) completion, employment, and job placement information for all programs approved for an occupational objective; and
(C) any other required information.
(2) The school shall submit the required data to the Agency on or before the specified date.
(3) The school shall provide the data in an electronic format prescribed by the Agency unless a different format is approved in writing by the Agency.
(4) When good cause is shown, the Agency may extend the deadline for submission of the data required under this section; however, the extension shall be effective only if authorized in writing.
(5) The Agency may require schools to maintain on file the verifiable documentation supporting the data reported and make it available to the Agency upon request.
(b) The Agency will develop and apply data monitoring and audit protocols for the data reported under subsection (a) of this section, in a manner sufficient to reasonably determine the accuracy of the reported information.
(c) The Agency may impose penalties or sanctions, or both, for failure to submit data under subsection (a) of this section by the due dates required, or for submission of data that is shown to contain inaccuracies.
(d) For any programs not meeting a minimum employment rate, the following graduated corrective actions will be taken:
(1) For a program not meeting the minimum employment rate for the first year, the school will be required to develop and submit a performance improvement plan acceptable to the Agency;
(2) For a program not meeting the minimum employment rate for the second consecutive year, but showing improvement of at least 50 percent of the difference between the reported rate and the minimum employment rate of the previous year, the school will be required to reexamine and submit modifications to the performance improvement plan acceptable to the Agency;
(3) For a program not meeting the minimum employment rate for the second consecutive year and not showing improvement of at least 50 percent of the difference between the reported rate and the minimum employment rate of the previous year, conditions will be placed on the school's certificate, which include:
(A) modification of the performance improvement plan; and
(B) suspension of new enrollment of students funded with Local Workforce Development Board-allocated funds in the program; and
(4) For a program not meeting the minimum employment rate for the third consecutive year, the Agency will revoke approval of the program.
(e) The Agency will publish on its website information compiled from:
(1) data reported under subsection (a) of this section; and
(2) any other information collected about schools and programs deemed appropriate and useful to the public, which:
(A) assists a person in deciding whether to enroll in a school or in identifying or choosing which postsecondary institution, school, or college to attend; and
(B) addresses regulatory compliance and performance of schools.
(3) The Agency, to the extent practical, shall present the published information in a manner that is consistent among institutions, schools, and colleges; easy to understand; and accessible to the public.</t>
  </si>
  <si>
    <t>1867-99-99-16</t>
  </si>
  <si>
    <t>1867-99-99-17</t>
  </si>
  <si>
    <t>1867-99-99-20</t>
  </si>
  <si>
    <t>1868-99-99-18</t>
  </si>
  <si>
    <t>The agency requires job placement metrics for renewal (Baseline). Institutions must report this data at the student level and meet quality thresholds; failure to do so may result in placement on a Program Improvement Plan (Threshold).</t>
  </si>
  <si>
    <t>o Tex. Educ. Code §132.055.  CRITERIA.
(b) 
(5) The school or college provides a copy of each of the following to each student before enrollment: the applicable program outline; the schedule of tuition, fees, and other charges and of refunds; regulations pertaining to grading, including incomplete grades; rules of operation and conduct; the name, mailing address, and telephone number of the commission for the purpose of directing complaints to the agency; and the current rates of job placement and employment of students issued a certificate of completion.
(15) The school or college furnishes to the commission the current rates of students who receive a certificate of completion and of job placement and employment of students issued a certificate of completion.</t>
  </si>
  <si>
    <t>1902-99-99-1</t>
  </si>
  <si>
    <t>Utah</t>
  </si>
  <si>
    <t>ut_DOC</t>
  </si>
  <si>
    <t>Utah Department of Commerce</t>
  </si>
  <si>
    <t>ut_DOC_1</t>
  </si>
  <si>
    <t>The agency requires institutional accreditation information for renewal (Baseline). The agency specifies that students should receive disclosures with accreditation information in the enrollment contract (Threshold).</t>
  </si>
  <si>
    <t>https://utahdoc.mylicenseone.com</t>
  </si>
  <si>
    <t>Renewal Application: Postsecondary School Type</t>
  </si>
  <si>
    <t>o Renewal Application: Postsecondary School Type
- Is the postsecondary school accredited by an accrediting agency recognized by the United States Department of Education? – Yes/No
o Renewal Application: Additional Application Questions
- Has the postsecondary school, its owner, officer, director, or administrator been subject to a negative action by an accrediting agency in the preceding 24 months; or is presently being investigated or is subject to any other proceeding by the postsecondary school's accrediting agency? – Yes/No.
-- If yes, Describe
o Renewal Application: Upload Requirements
- Upload a current accreditation statement.</t>
  </si>
  <si>
    <t>https://archive.ph/YLDbh</t>
  </si>
  <si>
    <t>UT Admin Code R152-34-4. Registration Statement -- Required Documents and Information.</t>
  </si>
  <si>
    <t>o UT Admin Code R152-34-4. Registration Statement -- Required Documents and Information.
(2) A postsecondary school shall include with its registration statement:  
(a) if the postsecondary school is an accredited postsecondary school, a copy of its most recent and active accreditation statement;</t>
  </si>
  <si>
    <t>https://web.archive.org/web/20250304013256/https://le.utah.gov/xcode/Title13/Chapter34/13-34.html?v=C13-34_2023050320240101</t>
  </si>
  <si>
    <t>Utah Code § 13-34-109. Required Disclosures.</t>
  </si>
  <si>
    <t xml:space="preserve">o Utah Code § 13-34-109. Required Disclosures.
(1) Before a postsecondary school may enroll or accept payment from a student, the postsecondary school shall clearly and conspicuously disclose in writing to the student:  
(i) 
(i) whether the postsecondary school is accredited by an accrediting agency; and  
(ii) whether the program in which a student intends to enroll is accredited by an accrediting agency, if applicable;  </t>
  </si>
  <si>
    <t>1903-99-99-1</t>
  </si>
  <si>
    <t>ut_DOC_2</t>
  </si>
  <si>
    <t>Accredited Institutions (Longstanding)</t>
  </si>
  <si>
    <t>o UT Admin Code R152-34-4. Registration Statement -- Required Documents and Information.
(2) A postsecondary school shall include with its registration statement:  
(b) if the postsecondary school is a longstanding nonprofit accredited postsecondary school, a copy of its determination letter from the Internal Revenue Service demonstrating its nonprofit status, and documentation sufficient to demonstrate that it has continuously operated as a nonprofit for 20 years;</t>
  </si>
  <si>
    <t>1904-99-99-1</t>
  </si>
  <si>
    <t>ut_DOC_3</t>
  </si>
  <si>
    <t>1905-99-99-2</t>
  </si>
  <si>
    <t>The agency requires programmatic accreditation information for renewal (if applicable) (Baseline).</t>
  </si>
  <si>
    <t>1906-99-99-2</t>
  </si>
  <si>
    <t xml:space="preserve">o UT Admin Code R152-34-4. Registration Statement -- Required Documents and Information.
(2) A postsecondary school shall include with its registration statement:  
(b) if the postsecondary school is a longstanding nonprofit accredited postsecondary school, a copy of its determination letter from the Internal Revenue Service demonstrating its nonprofit status, and documentation sufficient to demonstrate that it has continuously operated as a nonprofit for 20 years;  </t>
  </si>
  <si>
    <t>1907-99-99-2</t>
  </si>
  <si>
    <t>1908-1-99-3</t>
  </si>
  <si>
    <t>1908-1-99-4</t>
  </si>
  <si>
    <t>1908-1-99-11</t>
  </si>
  <si>
    <t>1908-1-99-14</t>
  </si>
  <si>
    <t>1908-1-99-18</t>
  </si>
  <si>
    <t>1908-1-99-19</t>
  </si>
  <si>
    <t>1908-1-99-20</t>
  </si>
  <si>
    <t>1908-1-99-21</t>
  </si>
  <si>
    <t>1908-2-99-3</t>
  </si>
  <si>
    <t>1908-2-99-4</t>
  </si>
  <si>
    <t>1908-2-99-11</t>
  </si>
  <si>
    <t>1908-2-99-14</t>
  </si>
  <si>
    <t>1908-2-99-18</t>
  </si>
  <si>
    <t>1908-2-99-19</t>
  </si>
  <si>
    <t>1908-2-99-20</t>
  </si>
  <si>
    <t>1908-2-99-21</t>
  </si>
  <si>
    <t>1908-3-99-3</t>
  </si>
  <si>
    <t>1908-3-99-4</t>
  </si>
  <si>
    <t>1908-3-99-11</t>
  </si>
  <si>
    <t>1908-3-99-14</t>
  </si>
  <si>
    <t>1908-3-99-18</t>
  </si>
  <si>
    <t>1908-3-99-19</t>
  </si>
  <si>
    <t>1908-3-99-20</t>
  </si>
  <si>
    <t>1908-3-99-21</t>
  </si>
  <si>
    <t>1909-1-99-5</t>
  </si>
  <si>
    <t>The agency requires institutions to have an enrollment contract (Baseline). The agency specifies that students should receive disclosures with specific information in the enrollment contract and allows for cancellation (Threshold).</t>
  </si>
  <si>
    <t>Renewal Application: Attestation</t>
  </si>
  <si>
    <t>o Renewal Application: Attestation
- I attest that the postsecondary school maintains a student’s enrollment agreement, record of the student’s payment, and any financing agreement in an electronic format established by the division for not less than 10 years. (Utah Code § 13-34-203, R152-34-8)</t>
  </si>
  <si>
    <t>UT Admin Code R152-34-8. Electronic Format of Educational Credential, Enrollment Agreement, and Financing Agreement</t>
  </si>
  <si>
    <t xml:space="preserve">o UT Admin Code R152-34-8. Electronic Format of Educational Credential, Enrollment Agreement, and Financing Agreement
A postsecondary school shall:  
(1) maintain a student's educational credential, enrollment agreement, and financing agreement in a text-searchable Portable Document Format (PDF) file;  
(2) maintain a separate PDF file described in Subsection R152-34-8(1) for each student; and  
(3) maintain a consistent file naming convention that allows a file described in Subsection R152-34-8(2) to be identified.  </t>
  </si>
  <si>
    <t xml:space="preserve">o Utah Code § 13-34-109. Required Disclosures.
o Utah Code § 13-34-203. Record Keeping.  </t>
  </si>
  <si>
    <t xml:space="preserve">o Utah Code § 13-34-109. Required Disclosures.
(1) Before a postsecondary school may enroll or accept payment from a student, the postsecondary school shall clearly and conspicuously disclose in writing to the student:  
(i) a three-business-day cooling-off period during which a person may rescind the enrollment agreement and receive a refund of all money paid, less a reasonable application fee, that may not end before midnight on the third business day after the latest of:  
(A) the day on which the person signs the enrollment agreement;  
(B) the day on which the person pays the postsecondary school for services, other than an application fee;  
(C) the day on which the person first attends the postsecondary school; or  
(D) the day on which the person first gains access to the postsecondary school's services; and  
(ii) a written description of the postsecondary school's refund policy following the cooling period described in Subsection (8)(a);
o Utah Code § 13-34-203. Record Keeping.  
(3) A postsecondary school shall maintain a student's enrollment agreement, record of the student's payment, and any financing agreement:  
(a) in an electronic format established by division rule in accordance with Section 13-34-103; and  
(b) for not less than 10 years.  </t>
  </si>
  <si>
    <t>1909-2-99-5</t>
  </si>
  <si>
    <t>1909-3-99-5</t>
  </si>
  <si>
    <t>1910-1-99-6</t>
  </si>
  <si>
    <t>The agency requires institutions to provide the tuition and fee schedule for renewal (Baseline). The agency specifies that students should receive disclosures with the metric (Threshold).</t>
  </si>
  <si>
    <t>Renewal Application: Upload Requirements</t>
  </si>
  <si>
    <t>o Renewal Application: Upload Requirements
(2) A postsecondary school shall include with its registration statement:  
Upload a list of programs offered by the postsecondary school that includes the total program cost.</t>
  </si>
  <si>
    <t xml:space="preserve">o UT Admin Code R152-34-4. Registration Statement -- Required Documents and Information. A postsecondary school shall:  
(f) a list of programs offered by the postsecondary school, including the total program cost for each program; and  </t>
  </si>
  <si>
    <t>o Utah Code § 13-34-109. Required Disclosures.
(1) Before a postsecondary school may enroll or accept payment from a student, the postsecondary school shall clearly and conspicuously disclose in writing to the student:  
(e) tuition, fees, and any other charge or expense to be paid by the student;</t>
  </si>
  <si>
    <t>1910-2-99-6</t>
  </si>
  <si>
    <t>1910-3-99-6</t>
  </si>
  <si>
    <t>1911-1-99-7</t>
  </si>
  <si>
    <t>The agency requires institutions to provide student complaint policy for renewal (Baseline). The agency specifies that students should receive disclosures with the metric (Threshold).</t>
  </si>
  <si>
    <t xml:space="preserve">o Utah Code § 13-34-109. Required Disclosures.
(1) Before a postsecondary school may enroll or accept payment from a student, the postsecondary school shall clearly and conspicuously disclose in writing to the student:  
(k) information regarding how to file a complaint against the postsecondary school with the division, the postsecondary school's accrediting agency, and the postsecondary school's approval or licensing entity; and
(2) A postsecondary school may comply with Subsection (1)(k) by placing a conspicuous link on the postsecondary school's website that connects to:  
(a) the contact information for each entity described in Subsection (1)(k) with which a person may file a complaint; or  
(b) a third party's website that states the contact information for each entity described in Subsection (1)(k) with which a person may file a complaint.  </t>
  </si>
  <si>
    <t>This is technically a required attestation in the application, but it isn’t specific. The agency also requests for information about the number of complaints filed by students (and students who were residents of Utah) in the previous 12 months on the application.</t>
  </si>
  <si>
    <t>1911-2-99-7</t>
  </si>
  <si>
    <t>1911-3-99-7</t>
  </si>
  <si>
    <t>1912-1-99-8</t>
  </si>
  <si>
    <t xml:space="preserve">o Utah Code § 13-34-110. Requirement to Provide Official Transcript and Diploma to a Student.  
o Utah Code § 13-34-203. Record Keeping.  </t>
  </si>
  <si>
    <t>o Utah Code § 13-34-110. Requirement to Provide Official Transcript and Diploma to a Student.  
(1) A postsecondary school shall provide an official transcript or diploma to a student within 60 days of receiving a request from the student or the student's authorized representative.  
(2) A postsecondary school may charge a reasonable fee to provide a transcript or diploma as described in Subsection (1).  
o Utah Code § 13-34-203. Record Keeping.  
(1) A postsecondary school shall maintain a student's official transcript and any diploma, degree, or certificate:  
(a) in an electronic format established by division rule in accordance with Section 13-34-103; and  
(b) for not less than 60 years.  
(2) A postsecondary school shall maintain an educational credential not described in Subsection (1):  
(a) in an electronic format established by division rule in accordance with Section 13-34-103; and  
(b) for not less than 10 years.  
(3) A postsecondary school shall maintain a student's enrollment agreement, record of the student's payment, and any financing agreement:  
(a) in an electronic format established by division rule in accordance with Section 13-34-103; and  
(b) for not less than 10 years.  
(4)(a) The division may require a postsecondary school to provide an educational credential to the division.  
(b) A postsecondary school shall provide a requested educational credential to the division within 14 days of a request from the division described in Subsection (4)(a).  
(5) Each educational credential that is not maintained in accordance with this section constitutes a separate violation of this chapter.  
(6)(a) A postsecondary school may submit to the division a written petition to request that the 60-year period described in Subsection (1) be reduced.  
(b) Upon receipt of a written petition from a postsecondary school, the division may reduce the 60-year period described in Subsection (1) if:  
(i) the reduced period will not substantially harm student interests;  
(ii) the reduced period is consistent with any applicable requirement imposed on the postsecondary school by its accreditor or by the United States Department of Education; and  
(iii) the postsecondary school demonstrates good cause for the reduced period.</t>
  </si>
  <si>
    <t>1912-2-99-8</t>
  </si>
  <si>
    <t>1912-3-99-8</t>
  </si>
  <si>
    <t>1913-1-99-9</t>
  </si>
  <si>
    <t>The agency requires the institution to notify the agency and follow procedures in the event of a closure (Baseline).</t>
  </si>
  <si>
    <t>Utah Code §13-34-205. Closure.</t>
  </si>
  <si>
    <t>o Utah Code §13-34-205. Closure.  
(1)(a) A postsecondary school that has obtained a registration certificate, but has not obtained a state authorization certificate, may not cease operations unless the postsecondary school provides written notice to the division at least 30 days before the day on which the postsecondary school ceases operations that includes:  
(i) the day on which the postsecondary school will cease operations;  
(ii) a copy of a teach-out plan similar to one defined in 34 C.F.R. Sec. 602.3, or another written plan that describes how students will be impacted by the postsecondary school ceasing operations;  
(iii) a current list of students enrolled in the postsecondary school, including:  
(A) the program in which each student is enrolled;  
(B) each student's anticipated graduation date; and  
(C) the method of payment the student used to pay the postsecondary school; and  
(iv) if the postsecondary school is an accredited postsecondary school, a written certification signed by the postsecondary school's principal that the postsecondary school is compliant with and will continue to comply with the postsecondary school's accrediting agency's closure requirements.  
(b) A postsecondary school described in Subsection (1)(a) shall provide official transcripts to the division, upon request.  
(2) A postsecondary school that has obtained a state authorization certificate may not cease operations unless the postsecondary school provides written notice to the division at least 30 days before the day on which the postsecondary school ceases operations that includes:  
(a) the date on which the postsecondary school will cease operations;  
(b) a written certification signed by the postsecondary school's principal that the postsecondary school is compliant and will continue to comply with the postsecondary school's accrediting agency's closure requirements;  
(c) a copy of any teach-out plan, as defined by 34 C.F.R. Sec. 602.3, approved by the postsecondary school's accrediting agency; and  
(d) to the extent permitted by law:  
(i) a current list of students who are enrolled in the postsecondary school; and  
(ii) for each student described in Subsection (2)(d)(i):  
(A) the student's contact information;  
(B) the program or programs in which the student is enrolled;  
(C) the student's anticipated graduation date; and  
(D) the method of payment the student used to pay the postsecondary school.  
(3) After a postsecondary school submits the written notice described in Subsection (1) or (2), the postsecondary school:  
(a) may not recruit or enroll new students; and  
(b) shall, within 14 days or another period approved by the division, inform its students in writing that it intends to cease operation.  
(4)(a) The provisions of this Subsection (4) apply to the extent not prohibited by federal law.  
(b) If a postsecondary school that ceases operations possesses a student's educational credential, the postsecondary school shall:  
(i) provide for storage of the educational credential;  
(ii) provide the educational credential to a student in accordance with Section 13-34-110; and  
(iii) if applicable, make the educational credential available to the same extent that an education record is available under the Family Educational Rights and Privacy Act, 34 C.F.R. Part 99</t>
  </si>
  <si>
    <t>1913-2-99-9</t>
  </si>
  <si>
    <t>1913-3-99-9</t>
  </si>
  <si>
    <t>1914-1-99-10</t>
  </si>
  <si>
    <t>The agency requires a tuition refund policy for renewal (Baseline). The agency specifies that students should receive disclosures with accreditation information in the enrollment agreement (Threshold).</t>
  </si>
  <si>
    <t xml:space="preserve">o Utah Code § 13-34-109. Required Disclosures.
(1) Before a postsecondary school may enroll or accept payment from a student, the postsecondary school shall clearly and conspicuously disclose in writing to the student:  
(i) a three-business-day cooling-off period during which a person may rescind the enrollment agreement and receive a refund of all money paid, less a reasonable application fee, that may not end before midnight on the third business day after the latest of:  
(A) the day on which the person signs the enrollment agreement;  
(B) the day on which the person pays the postsecondary school for services, other than an application fee;  
(C) the day on which the person first attends the postsecondary school; or  
(D) the day on which the person first gains access to the postsecondary school's services; and  
(ii) a written description of the postsecondary school's refund policy following the cooling period described in Subsection (8)(a);  </t>
  </si>
  <si>
    <t>1914-2-99-10</t>
  </si>
  <si>
    <t>1914-3-99-10</t>
  </si>
  <si>
    <t>1915-1-99-12</t>
  </si>
  <si>
    <t xml:space="preserve">The agency requires institutions to maintain a surety bond if they provide other proof of financial viability (composite scores) (Baseline). </t>
  </si>
  <si>
    <t>o Renewal Application: Attestation
- I attest that the postsecondary school maintains a student’s enrollment agreement, record of the student’s payment, and any financing agreement in an
electronic format established by the division for not less than 10 years. (Utah Code § 13-34-203, R152-34-8)
o Renewal Application: Upload Requirements
- If applicable, upload the surety bond, irrevocable letter of credit, or certificate of deposit. Surety forms are available in the postsecondary school section of the Division's website, dcp.utah.gov.</t>
  </si>
  <si>
    <t xml:space="preserve">UT Admin Code R152-34-5. Surety Bond, Certificate of Deposit, or Irrevocable Letter of Credit -- Form -- Amount -- Execution and Cancellation -- Other Proof of Financial Viability.  </t>
  </si>
  <si>
    <t>o UT Admin Code R152-34-5. Surety Bond, Certificate of Deposit, or Irrevocable Letter of Credit -- Form -- Amount -- Execution and Cancellation -- Other Proof of Financial Viability.  
(1) A postsecondary school that provides to the division other proof of financial viability in accordance with Subsection R152-34-3(6) is not required to maintain a surety bond, certificate of deposit, or irrevocable letter of credit.
(2)(a) A postsecondary school shall provide with its registration statement a surety bond, certificate of deposit, or irrevocable letter of credit in a form and amount approved by the division.  
(b) A postsecondary school may provide a continuation certificate to demonstrate it maintains a surety bond in accordance with Section 13-34-202 and Section R152-34-5.  
(c) A certificate of deposit or irrevocable letter of credit obtained in accordance with Section 13-34-202 and Section R152-34-5 shall be issued or held by a financial institution that has a location in Utah. 
(3)(a) A postsecondary school's surety bond, certificate of deposit, or irrevocable letter of credit shall be for an amount based on the postsecondary school's gross tuition revenue, according to the following table:  
TABLE  
Amount of Surety Bond, Certificate of Deposit, or Irrevocable Letter of Credit  
| Gross Tuition Revenue | Maximum Amount |  
|----------------------|---------------|  
| $0.00 - $50,000 | $12,500 |  
| $50,000.01 - $100,000 | $25,000 |  
| $100,000.01 - $200,000 | $50,000 |  
| $200,000.01 - $300,000 | $75,000 |  
| $300,000.01 - $400,000 | $100,000 |  
| $400,000.01 - $500,000 | $125,000 |  
| $500,000.01 - $1,000,000 | $250,000 |  
| $1,000,000.01 - $2,000,000 | $500,000 |  
| $2,000,000.01 - $5,000,000 | $1,250,000 |  
| $5,000,000.01 - $10,000,000 or greater | $2,500,000 |  
(b) A postsecondary school that operates in Utah, but does not maintain physical presence in Utah, shall obtain a surety bond, certificate of deposit, or irrevocable letter of credit in an amount based on its gross tuition revenue attributable to Utah residents enrolled in the postsecondary school.  
(c) A postsecondary school may obtain more than one surety bond, certificate of deposit, or irrevocable letter of credit to reach the amount required by Subsection R152-34-5(3)(a).  
(d) The division may, at its discretion, determine whether a surety bond, certificate of deposit, or irrevocable letter of credit maintained by the postsecondary school, but that is not payable to the division, satisfies, in whole or in part, the requirements of Sections 13-34-202 and R152-34-5.  
(4) A postsecondary school that submits pro forma financial projections in accordance with Subsection R152-34-4(2)(c)(iv) shall provide a surety bond, certificate of deposit, or irrevocable letter of credit for an amount:  
(a) based on the postsecondary school's projected gross tuition revenue for its first 12 months of operation; and  
(b) consistent with Subsection R152-34-5(3)(a).</t>
  </si>
  <si>
    <t xml:space="preserve">Utah Code § 13-34-202. Surety Requirements.  </t>
  </si>
  <si>
    <t xml:space="preserve">o Utah Code § 13-34-202. Surety Requirements.  
(1) A postsecondary school required to obtain a registration certificate in accordance with this chapter shall maintain, in a form and amount approved by the division:  
(a) a surety bond;  
(b) a certificate of deposit;  
(c) an irrevocable letter of credit; or  
(d) other proof of financial viability specified in rules the division makes under Section 13-34-103.  
(2) The surety bond, certificate of deposit, or irrevocable letter of credit shall be used as protection against loss of unearned tuition, tuition paid for credits that a student earned but that are not transferable to a comparable postsecondary school, book fees, supply fees, or equipment fees:  
(a) collected by the postsecondary school from a student or another person on a student's behalf; or  
(b) that the student is obligated to pay.  
(3) A surety bond, certificate of deposit, or irrevocable letter of credit obtained in accordance with this section may not expire:  
(a) earlier than 60 days after the first day on which no student is enrolled in the postsecondary school; and  
(b) while students are enrolled in the postsecondary school.  </t>
  </si>
  <si>
    <t>1915-2-99-12</t>
  </si>
  <si>
    <t>1915-3-99-12</t>
  </si>
  <si>
    <t>1916-1-99-13</t>
  </si>
  <si>
    <t>The agency requires financial statements for reporting (Baseline). The agency specifies that institutions provide financial documentation that is audited or of similar standards with additional thresholds for renewal (Threshold).</t>
  </si>
  <si>
    <t>Renewal Application: Financial Information</t>
  </si>
  <si>
    <t>o Renewal Application: Financial Information
- Upload audited financial statements for the last two fiscal years or reviewed financial statements for the last two fiscal years or unaudited financial statements for the last two fiscal years; whichever was maintained under prior ownership.
-- Drag 'n' drop files here, or click to select files.
- If unaudited financial statements are provided, upload credit reports for each person who directly or indirectly exercises substantial control over the postsecondary school or owns or controls at least 20% of the ownership interest in the postsecondary school. Credit reports MUST include a credit score.
-- Drag 'n' drop files here, or click to select files.
- If unaudited financial statements are provided, upload a commercial credit report for the postsecondary school.
-- Drag 'n' drop files here, or click to select files.</t>
  </si>
  <si>
    <t>o UT Admin Code R152-34-4. Registration Statement -- Required Documents and Information.
(2) A postsecondary school shall include with its registration statement:  
(c) financial documentation demonstrating it is fiscally responsible, including:  
(i) for a postsecondary school that collected $500,000 or more in gross tuition revenue, the two most recent fiscal year-end audited financial statements completed by a certified public accountant in accordance with GAAP;  
(ii) for a postsecondary school that collected $250,000 - $499,999.99 in gross tuition revenue, the two most recent fiscal year-end:  
(A) audited financial statements completed by an external certified public accountant in accordance with GAAP; or  
(B) reviewed financial statements completed by an external certified public accountant;  
(iii) for a postsecondary school that collected $0 - $249,999 in gross tuition revenue:  
(A)(I) the two most recent fiscal year-end audited financial statements completed by an external certified public accountant in accordance with GAAP;  
(II) the two most recent fiscal year-end reviewed financial statements completed by an external certified public accountant; or  
(III) unaudited financial statements for each of the two most recent fiscal years, a commercial credit report, and a personal credit report for each of the postsecondary school's owners;  
(iv) for a postsecondary school that has not previously operated:  
(A) pro forma financial projections, in a form satisfactory to the division, for the postsecondary school's first 12 months of operation; and  
(B) a personal credit report for each of the postsecondary school's owners;</t>
  </si>
  <si>
    <t>1916-2-99-13</t>
  </si>
  <si>
    <t>1916-3-99-13</t>
  </si>
  <si>
    <t>1917-1-99-15</t>
  </si>
  <si>
    <t>The agency requires the institution to provide information about enrollment (Baseline). The agency specifically stipulates the information be published prominently on its website (Threshold).</t>
  </si>
  <si>
    <t>Renewal Application: Application Questions</t>
  </si>
  <si>
    <t>o Renewal Application: Application Questions
- How many students were enrolled in the postsecondary school in the previous 12 months?
- How many Utah residents were enrolled in the postsecondary school in the previous 12 months?</t>
  </si>
  <si>
    <t>o UT Admin Code R152-34-4. Registration Statement -- Required Documents and Information.
o UT Admin Code R152-34-9. Required Outcome Disclosures.</t>
  </si>
  <si>
    <t>o UT Admin Code R152-34-4. Registration Statement -- Required Documents and Information.
(2) A postsecondary school shall include with its registration statement:  
(g) the number of students enrolled in the postsecondary school.  
o UT Admin Code R152-34-9. Required Outcome Disclosures.  
(1) A postsecondary school shall disclose in writing to its students, and prominently on its website, if one exists:  
(a) the graduation or completion rate for its students;  
(b) if the postsecondary school's program lasts more than one year, the percentage of students who return after the first year;  
(c) if the postsecondary school provides education intended to prepare a student to take an exam required for professional licensure, the rate at which the postsecondary school's students pass the licensure exam; and  
(d) the basis for any representation made by the postsecondary school regarding the impact of its program on a student's future earnings.  
(2) An accredited postsecondary school may satisfy Subsection R152-34-9(1) by providing to a student:  
(a) a document that contains the information present on the accredited postsecondary school's College Scorecard maintained by the United States Department of Education; or  
(b) the web address that leads to the accredited postsecondary school's College Scorecard maintained by the United States Department of Education.</t>
  </si>
  <si>
    <t xml:space="preserve">o Utah Code § 13-34-109. Required Disclosures. 
(l) student outcomes specified in rules made by the division under Section 13-34-103. </t>
  </si>
  <si>
    <t>1917-2-99-15</t>
  </si>
  <si>
    <t>1917-3-99-15</t>
  </si>
  <si>
    <t>1918-1-99-16</t>
  </si>
  <si>
    <t>The agency requires the institution to provide information about student outcomes (persistence, graduation, professional certification) (Baseline). The agency specifically stipulates the information be published prominently on its website (Threshold).</t>
  </si>
  <si>
    <t>UT Admin Code R152-34-9. Required Outcome Disclosures.</t>
  </si>
  <si>
    <t xml:space="preserve">o	UT Admin Code R152-34-9. Required Outcome Disclosures.  
(1) A postsecondary school shall disclose in writing to its students, and prominently on its website, if one exists:  
(a) the graduation or completion rate for its students;  
(b) if the postsecondary school's program lasts more than one year, the percentage of students who return after the first year;  
(c) if the postsecondary school provides education intended to prepare a student to take an exam required for professional licensure, the rate at which the postsecondary school's students pass the licensure exam; and  
(d) the basis for any representation made by the postsecondary school regarding the impact of its program on a student's future earnings.  
(2) An accredited postsecondary school may satisfy Subsection R152-34-9(1) by providing to a student:  
(a) a document that contains the information present on the accredited postsecondary school's College Scorecard maintained by the United States Department of Education; or  
(b) the web address that leads to the accredited postsecondary school's College Scorecard maintained by the United States Department of Education.  </t>
  </si>
  <si>
    <t xml:space="preserve">o Utah Code § 13-34-109. Required Disclosures. 
(l) student outcomes specified in rules made by the division under Section 13-34-103.  </t>
  </si>
  <si>
    <t>1918-1-99-17</t>
  </si>
  <si>
    <t>1918-1-99-22</t>
  </si>
  <si>
    <t>1918-2-99-16</t>
  </si>
  <si>
    <t>1918-2-99-17</t>
  </si>
  <si>
    <t>1918-2-99-22</t>
  </si>
  <si>
    <t>1918-3-99-16</t>
  </si>
  <si>
    <t>1918-3-99-17</t>
  </si>
  <si>
    <t>1918-3-99-22</t>
  </si>
  <si>
    <t>1919-99-99-1</t>
  </si>
  <si>
    <t>The agency does not require additional reporting.</t>
  </si>
  <si>
    <t>1919-99-99-2</t>
  </si>
  <si>
    <t>1919-99-99-3</t>
  </si>
  <si>
    <t>1919-99-99-4</t>
  </si>
  <si>
    <t>1919-99-99-5</t>
  </si>
  <si>
    <t>1919-99-99-6</t>
  </si>
  <si>
    <t>1919-99-99-7</t>
  </si>
  <si>
    <t>1919-99-99-8</t>
  </si>
  <si>
    <t>1919-99-99-9</t>
  </si>
  <si>
    <t>1919-99-99-10</t>
  </si>
  <si>
    <t>1919-99-99-11</t>
  </si>
  <si>
    <t>1919-99-99-12</t>
  </si>
  <si>
    <t>1919-99-99-13</t>
  </si>
  <si>
    <t>1919-99-99-14</t>
  </si>
  <si>
    <t>1919-99-99-15</t>
  </si>
  <si>
    <t>1919-99-99-16</t>
  </si>
  <si>
    <t>1919-99-99-17</t>
  </si>
  <si>
    <t>1919-99-99-18</t>
  </si>
  <si>
    <t>1919-99-99-19</t>
  </si>
  <si>
    <t>1919-99-99-20</t>
  </si>
  <si>
    <t>1919-99-99-21</t>
  </si>
  <si>
    <t>1919-99-99-22</t>
  </si>
  <si>
    <t>1920-1-99-1</t>
  </si>
  <si>
    <t>1920-1-99-2</t>
  </si>
  <si>
    <t>1920-1-99-3</t>
  </si>
  <si>
    <t>1920-1-99-4</t>
  </si>
  <si>
    <t>1920-1-99-5</t>
  </si>
  <si>
    <t>1920-1-99-6</t>
  </si>
  <si>
    <t>1920-1-99-7</t>
  </si>
  <si>
    <t>1920-1-99-8</t>
  </si>
  <si>
    <t>1920-1-99-9</t>
  </si>
  <si>
    <t>1920-1-99-10</t>
  </si>
  <si>
    <t>1920-1-99-11</t>
  </si>
  <si>
    <t>1920-1-99-12</t>
  </si>
  <si>
    <t>1920-1-99-14</t>
  </si>
  <si>
    <t>1920-1-99-15</t>
  </si>
  <si>
    <t>1920-1-99-16</t>
  </si>
  <si>
    <t>1920-1-99-17</t>
  </si>
  <si>
    <t>1920-1-99-18</t>
  </si>
  <si>
    <t>1920-1-99-19</t>
  </si>
  <si>
    <t>1920-1-99-20</t>
  </si>
  <si>
    <t>1920-1-99-21</t>
  </si>
  <si>
    <t>1920-1-99-22</t>
  </si>
  <si>
    <t>1920-2-99-1</t>
  </si>
  <si>
    <t>1920-2-99-2</t>
  </si>
  <si>
    <t>1920-2-99-3</t>
  </si>
  <si>
    <t>1920-2-99-4</t>
  </si>
  <si>
    <t>1920-2-99-5</t>
  </si>
  <si>
    <t>1920-2-99-6</t>
  </si>
  <si>
    <t>1920-2-99-7</t>
  </si>
  <si>
    <t>1920-2-99-8</t>
  </si>
  <si>
    <t>1920-2-99-9</t>
  </si>
  <si>
    <t>1920-2-99-10</t>
  </si>
  <si>
    <t>1920-2-99-11</t>
  </si>
  <si>
    <t>1920-2-99-12</t>
  </si>
  <si>
    <t>1920-2-99-14</t>
  </si>
  <si>
    <t>1920-2-99-15</t>
  </si>
  <si>
    <t>1920-2-99-16</t>
  </si>
  <si>
    <t>1920-2-99-17</t>
  </si>
  <si>
    <t>1920-2-99-18</t>
  </si>
  <si>
    <t>1920-2-99-19</t>
  </si>
  <si>
    <t>1920-2-99-20</t>
  </si>
  <si>
    <t>1920-2-99-21</t>
  </si>
  <si>
    <t>1920-2-99-22</t>
  </si>
  <si>
    <t>1921-1-99-13</t>
  </si>
  <si>
    <t>The agency requires financial statements for reporting on an annual basis (Baseline). The agency specifies that institutions provide financial documentation that is audited or of similar standards for renewal (Threshold).</t>
  </si>
  <si>
    <t xml:space="preserve">o UT Admin Code R152-34-4. Registration Statement -- Required Documents and Information.
(2) A postsecondary school shall include with its registration statement:  
(c) financial documentation demonstrating it is fiscally responsible, including:  
(i) for a postsecondary school that collected $500,000 or more in gross tuition revenue, the two most recent fiscal year-end audited financial statements completed by a certified public accountant in accordance with GAAP;  
(ii) for a postsecondary school that collected $250,000 - $499,999.99 in gross tuition revenue, the two most recent fiscal year-end:  
(A) audited financial statements completed by an external certified public accountant in accordance with GAAP; or  
(B) reviewed financial statements completed by an external certified public accountant;  
(iii) for a postsecondary school that collected $0 - $249,999 in gross tuition revenue:  
(A)(I) the two most recent fiscal year-end audited financial statements completed by an external certified public accountant in accordance with GAAP;  
(II) the two most recent fiscal year-end reviewed financial statements completed by an external certified public accountant; or  
(III) unaudited financial statements for each of the two most recent fiscal years, a commercial credit report, and a personal credit report for each of the postsecondary school's owners;  
(iv) for a postsecondary school that has not previously operated:  
(A) pro forma financial projections, in a form satisfactory to the division, for the postsecondary school's first 12 months of operation; and  
(B) a personal credit report for each of the postsecondary school's owners;
(4) Notwithstanding Subsection R152-34-4(1)(b), an accredited postsecondary school shall annually provide to the division financial documentation in accordance with Subsection R152-34-4(2)(c). </t>
  </si>
  <si>
    <t>1921-2-99-13</t>
  </si>
  <si>
    <t>1966-1-99-1</t>
  </si>
  <si>
    <t>Vermont</t>
  </si>
  <si>
    <t>vt_AOE</t>
  </si>
  <si>
    <t>Vermont Agency of Education</t>
  </si>
  <si>
    <t>vt_AOE_1</t>
  </si>
  <si>
    <t>Vermont State Board of Education</t>
  </si>
  <si>
    <t>The agency does not require reporting beyond the standard reauthorization process.</t>
  </si>
  <si>
    <t>https://web.archive.org/web/20250305145104/https://education.vermont.gov/sites/aoe/files/documents/7-1-24%20New%20Indie%20Rules.pdf</t>
  </si>
  <si>
    <t>https://web.archive.org/web/20250305145037/https://legislature.vermont.gov/statutes/chapter/16/003</t>
  </si>
  <si>
    <t>1966-1-99-2</t>
  </si>
  <si>
    <t>1966-1-99-3</t>
  </si>
  <si>
    <t>1966-1-99-4</t>
  </si>
  <si>
    <t>1966-1-99-5</t>
  </si>
  <si>
    <t>1966-1-99-6</t>
  </si>
  <si>
    <t>1966-1-99-7</t>
  </si>
  <si>
    <t>1966-1-99-8</t>
  </si>
  <si>
    <t>1966-1-99-9</t>
  </si>
  <si>
    <t>1966-1-99-10</t>
  </si>
  <si>
    <t>1966-1-99-11</t>
  </si>
  <si>
    <t>1966-1-99-12</t>
  </si>
  <si>
    <t>1966-1-99-13</t>
  </si>
  <si>
    <t>1966-1-99-14</t>
  </si>
  <si>
    <t>1966-1-99-15</t>
  </si>
  <si>
    <t>1966-1-99-16</t>
  </si>
  <si>
    <t>1966-1-99-17</t>
  </si>
  <si>
    <t>1966-1-99-18</t>
  </si>
  <si>
    <t>1966-1-99-19</t>
  </si>
  <si>
    <t>1966-1-99-20</t>
  </si>
  <si>
    <t>1966-1-99-21</t>
  </si>
  <si>
    <t>1966-1-99-22</t>
  </si>
  <si>
    <t>1966-2-99-1</t>
  </si>
  <si>
    <t>vt_AOE_2</t>
  </si>
  <si>
    <t>1966-2-99-2</t>
  </si>
  <si>
    <t>1966-2-99-3</t>
  </si>
  <si>
    <t>1966-2-99-4</t>
  </si>
  <si>
    <t>1966-2-99-5</t>
  </si>
  <si>
    <t>1966-2-99-6</t>
  </si>
  <si>
    <t>1966-2-99-7</t>
  </si>
  <si>
    <t>1966-2-99-8</t>
  </si>
  <si>
    <t>1966-2-99-9</t>
  </si>
  <si>
    <t>1966-2-99-10</t>
  </si>
  <si>
    <t>1966-2-99-11</t>
  </si>
  <si>
    <t>1966-2-99-12</t>
  </si>
  <si>
    <t>1966-2-99-13</t>
  </si>
  <si>
    <t>1966-2-99-14</t>
  </si>
  <si>
    <t>1966-2-99-15</t>
  </si>
  <si>
    <t>1966-2-99-16</t>
  </si>
  <si>
    <t>1966-2-99-17</t>
  </si>
  <si>
    <t>1966-2-99-18</t>
  </si>
  <si>
    <t>1966-2-99-19</t>
  </si>
  <si>
    <t>1966-2-99-20</t>
  </si>
  <si>
    <t>1966-2-99-21</t>
  </si>
  <si>
    <t>1966-2-99-22</t>
  </si>
  <si>
    <t>1967-1-99-4</t>
  </si>
  <si>
    <t>The agency does not require the metric for renewal</t>
  </si>
  <si>
    <t>1967-1-99-6</t>
  </si>
  <si>
    <t>1967-1-99-7</t>
  </si>
  <si>
    <t>1967-1-99-11</t>
  </si>
  <si>
    <t>1967-1-99-12</t>
  </si>
  <si>
    <t>1967-1-99-16</t>
  </si>
  <si>
    <t>1967-1-99-17</t>
  </si>
  <si>
    <t>1967-1-99-18</t>
  </si>
  <si>
    <t>1967-1-99-19</t>
  </si>
  <si>
    <t>1967-1-99-20</t>
  </si>
  <si>
    <t>1967-1-99-21</t>
  </si>
  <si>
    <t>1967-1-99-22</t>
  </si>
  <si>
    <t>1967-2-99-4</t>
  </si>
  <si>
    <t>1967-2-99-6</t>
  </si>
  <si>
    <t>1967-2-99-7</t>
  </si>
  <si>
    <t>1967-2-99-11</t>
  </si>
  <si>
    <t>1967-2-99-12</t>
  </si>
  <si>
    <t>1967-2-99-16</t>
  </si>
  <si>
    <t>1967-2-99-17</t>
  </si>
  <si>
    <t>1967-2-99-18</t>
  </si>
  <si>
    <t>1967-2-99-19</t>
  </si>
  <si>
    <t>1967-2-99-20</t>
  </si>
  <si>
    <t>1967-2-99-21</t>
  </si>
  <si>
    <t>1967-2-99-22</t>
  </si>
  <si>
    <t>1968-99-99-1</t>
  </si>
  <si>
    <t>The agency requires institutions to provide accreditation information for renewal (Baseline). The agency specifically stipulates that the agency requires the information to be disclosed in the catalog to students for renewal (Threshold).</t>
  </si>
  <si>
    <t>o CVR 22-000-004-2243.3. Renewal of Certification
o CVR 22-000-004-2243.5.3. Disclosure</t>
  </si>
  <si>
    <t xml:space="preserve">o CVR 22-000-004-2243.3. Renewal of Certification
A school seeking renewal of certification shall apply in writing to the Secretary no later than six months prior to the end of any period of certification. Where appropriate, the school may incorporate by reference its prior application or any portion thereof. Certification of a school completing timely application shall extend until the Board acts on further certification. Any school seeking renewal that has obtained initial approval to offer or operate a program of college or professional education for credit or degree on or after January 1, 2015, shall obtain accreditation from an accrediting entity recognized by the U.S. Department of Education, in order to be considered eligible for renewal by the Board within the first ten years of operation.
o CVR 22-000-004-2243.5.3. Disclosure
Information provided by the school to prospective students either directly or through advertisements shall not be false or misleading. The school shall be able to substantiate any claims regarding such matters as the likelihood of employment, graduate school admission, or transfer of credit. The following information shall be disclosed on the school's website and in a general catalogue, bulletin, or other public information document provided to prospective students prior to enrollment. 
(t) An accurate representation of, and the distinction between, school accreditation, institutional memberships in professional organizations, specialized or professional program accreditation, State Veteran's Affairs-approving agency course approval, and State certification. </t>
  </si>
  <si>
    <t>The definition for accreditation (16 V.S.A. § 176(a)(5)) include specifications for institutional and programmatic accreditation.</t>
  </si>
  <si>
    <t>1968-99-99-2</t>
  </si>
  <si>
    <t>1969-99-99-1</t>
  </si>
  <si>
    <t>o CVR 22-000-004-2242.2. Application for Certificate of Approval  
o CVR 22-000-004-2243.3. Renewal of Certification
o CVR 22-000-004-2243.5.3. Disclosure</t>
  </si>
  <si>
    <t>o CVR 22-000-004-2242.2. Application for Certificate of Approval  
A person desiring a certificate of approval from the Board shall file an application with the Secretary prior to admitting students. A person may file an application for a certificate of degree-granting authority at any time but may not admit students without having received a certificate of approval and may not confer or offer to confer a degree without having received a certificate of degree-granting authority unless exempt under Subsection 2240.1, subsection (c). The application shall include a description of the school that contains the following:
(p) Documentation of accreditation by any regional, national, or programmatic institutional accrediting agency recognized by the U.S. Department of Education.  
o CVR 22-000-004-2243.3. Renewal of Certification
A school seeking renewal of certification shall apply in writing to the Secretary no later than six months prior to the end of any period of certification. Where appropriate, the school may incorporate by reference its prior application or any portion thereof. Certification of a school completing timely application shall extend until the Board acts on further certification. Any school seeking renewal that has obtained initial approval to offer or operate a program of college or professional education for credit or degree on or after January 1, 2015, shall obtain accreditation from an accrediting entity recognized by the U.S. Department of Education, in order to be considered eligible for renewal by the Board within the first ten years of operation.
o CVR 22-000-004-2243.5.3. Disclosure
Information provided by the school to prospective students either directly or through advertisements shall not be false or misleading. The school shall be able to substantiate any claims regarding such matters as the likelihood of employment, graduate school admission, or transfer of credit. The following information shall be disclosed on the school's website and in a general catalogue, bulletin, or other public information document provided to prospective students prior to enrollment. 
(t) An accurate representation of, and the distinction between, school accreditation, institutional memberships in professional organizations, specialized or professional program accreditation, State Veteran's Affairs-approving agency course approval, and State certification.</t>
  </si>
  <si>
    <t>16 V.S.A. § 176a. Postsecondary schools not chartered in Vermont</t>
  </si>
  <si>
    <t>o 16 V.S.A. § 176a. Postsecondary schools not chartered in Vermont
(d) Renewal. After receiving initial approval, a postsecondary school subject to this section shall register annually with the State Board of Education by providing evidence of accreditation and approval by the state in which it primarily operates and any other documentation the Board requires. The State Board may refuse or revoke registration at any time for good cause.</t>
  </si>
  <si>
    <t>1969-99-99-2</t>
  </si>
  <si>
    <t>1970-99-99-3</t>
  </si>
  <si>
    <t>The agency requires institutions to provide a catalog for renewal (Baseline). The agency specifically stipulates that the institution provides a number of disclosures to students for renewal (Threshold).</t>
  </si>
  <si>
    <t>o CVR 22-000-004-2241.3. Application for Certificate of Approval
o CVR 22-000-004-2243.3. Renewal of Certification
o CVR 22-000-004-2243.5.3. Disclosure</t>
  </si>
  <si>
    <t>o CVR 22-000-004-2241.3. Application for Certificate of Approval
A person desiring a certificate of approval or certificate of degree-granting authority from the Board shall file an application with the Secretary prior to offering post-secondary credit-bearing courses or programs and prior to admitting its first student. The application shall indicate the certification sought and shall include a description of the school that contains the following: 
(l) The official website address, a copy of all catalogues or brochures publicly distributed by the school, and a copy of advertisements sponsored by the school to recruit students or solicit funds.  
o CVR 22-000-004-2243.3. Renewal of Certification
A school seeking renewal of certification shall apply in writing to the Secretary no later than six months prior to the end of any period of certification. Where appropriate, the school may incorporate by reference its prior application or any portion thereof. Certification of a school completing timely application shall extend until the Board acts on further certification. Any school seeking renewal that has obtained initial approval to offer or operate a program of college or professional education for credit or degree on or after January 1, 2015, shall obtain accreditation from an accrediting entity recognized by the U.S. Department of Education, in order to be considered eligible for renewal by the Board within the first ten years of operation.
o CVR 22-000-004-2243.5.3. Disclosure
Information provided by the school to prospective students either directly or through advertisements shall not be false or misleading. The school shall be able to substantiate any claims regarding such matters as the likelihood of employment, graduate school admission, or transfer of credit. The following information shall be disclosed on the school's website and in a general catalogue, bulletin, or other public information document provided to prospective students prior to enrollment. 
2243.5.3. Disclosure  
Information provided by the school to prospective students either directly or through advertisements shall not be false or misleading. The school shall be able to substantiate any claims regarding such matters as the likelihood of employment, graduate school admission, or transfer of credit. The following information shall be disclosed on the school's website and in a general catalogue, bulletin, or other public information document provided to prospective students prior to enrollment.  
(a) Name and physical address of school.  
(b) Date of publication of the document and the period of time to which it pertains.  
(c) The school's calendar including beginning and ending dates of educational programs, holidays, and other dates of importance.  
(d) The purpose and philosophy of education of the school.  
(e) A brief description of the school's physical facilities as related to the educational program.  
(f) An accurate list of all educational activities.  
(g) An indication of when specific required courses or other required learning experiences will normally be available.  
(h) Educational content of each course, or of the program if separate courses do not exist.  
(i) The length of time in hours, weeks, or months normally required for completion of the educational program.  
(j) An accurate listing of current educational providers.  
(k) An indication of the distinction, if any, between adjunct or part-time educational providers and full-time educational providers.  
(l) Policies and procedures regarding the extent to which educational experiences at other schools or other forms of learning will be counted toward meeting graduation requirements.  
(m) Requirements for graduation.  
(n) A statement of the certificates or diplomas awarded upon graduation, if any.  
(o) A statement of the degrees awarded upon graduation, if any. If a degree is to be conferred by an out-of-state post-secondary school as a result of credits earned both at a school..</t>
  </si>
  <si>
    <t>1971-99-99-3</t>
  </si>
  <si>
    <t>o CVR 22-000-004-2242.2. Application for Certificate of Approval  
A person desiring a certificate of approval from the Board shall file an application with the Secretary prior to admitting students. A person may file an application for a certificate of degree-granting authority at any time but may not admit students without having received a certificate of approval and may not confer or offer to confer a degree without having received a certificate of degree-granting authority unless exempt under Subsection 2240.1, subsection (c). The application shall include a description of the school that contains the following:  
(l) A copy of all catalogues or brochures publicly distributed by the school and a copy of advertisements sponsored by the school to recruit students or solicit funds.  
o CVR 22-000-004-2243.3. Renewal of Certification
A school seeking renewal of certification shall apply in writing to the Secretary no later than six months prior to the end of any period of certification. Where appropriate, the school may incorporate by reference its prior application or any portion thereof. Certification of a school completing timely application shall extend until the Board acts on further certification. Any school seeking renewal that has obtained initial approval to offer or operate a program of college or professional education for credit or degree on or after January 1, 2015, shall obtain accreditation from an accrediting entity recognized by the U.S. Department of Education, in order to be considered eligible for renewal by the Board within the first ten years of operation.
o CVR 22-000-004-2243.5.3. Disclosure
Information provided by the school to prospective students either directly or through advertisements shall not be false or misleading. The school shall be able to substantiate any claims regarding such matters as the likelihood of employment, graduate school admission, or transfer of credit. The following information shall be disclosed on the school's website and in a general catalogue, bulletin, or other public information document provided to prospective students prior to enrollment. 
2243.5.3. Disclosure  
Information provided by the school to prospective students either directly or through advertisements shall not be false or misleading. The school shall be able to substantiate any claims regarding such matters as the likelihood of employment, graduate school admission, or transfer of credit. The following information shall be disclosed on the school's website and in a general catalogue, bulletin, or other public information document provided to prospective students prior to enrollment.  
(a) Name and physical address of school.  
(b) Date of publication of the document and the period of time to which it pertains.  
(c) The school's calendar including beginning and ending dates of educational programs, holidays, and other dates of importance.  
(d) The purpose and philosophy of education of the school.  
(e) A brief description of the school's physical facilities as related to the educational program.  
(f) An accurate list of all educational activities.  
(g) An indication of when specific required courses or other required learning experiences will normally be available.  
(h) Educational content of each course, or of the program if separate courses do not exist.  
(i) The length of time in hours, weeks, or months normally required for completion of the educational program.  
(j) An accurate listing of current educational providers.  
(k) An indication of the distinction, if any, between adjunct or part-time educational providers and full-time educational providers.  
(l) Policies and procedures regarding the extent to which educational experiences at other schools or other forms of learning will be counted toward meeting graduation requirements.  
(m) Requirements for graduation.  
(n) A statement of the certificates or diplomas awarded upon graduation, if any.  
(o) A statement of the degrees awarded....</t>
  </si>
  <si>
    <t>1972-99-99-5</t>
  </si>
  <si>
    <t>The agency requires disclosures about the credit transfers in an enrollment form (Baseline).</t>
  </si>
  <si>
    <t>CVR 22-000-004-2241.3. Application for Certificate of Approval</t>
  </si>
  <si>
    <t>o CVR 22-000-004-2241.3. Application for Certificate of Approval
A person desiring a certificate of approval or certificate of degree-granting authority from the Board shall file an application with the Secretary prior to offering post-secondary credit-bearing courses or programs and prior to admitting its first student. The application shall indicate the certification sought and shall include a description of the school that contains the following:
(n) Evidence that each applicant for enrollment is notified, in writing, on an application, enrollment, or registration form to be signed by the applicant, that credits earned at the school are transferable only at the discretion of the receiving school.</t>
  </si>
  <si>
    <t>16 V.S.A. § 176. Postsecondary schools chartered in Vermont</t>
  </si>
  <si>
    <t xml:space="preserve">o 16 V.S.A. § 176. Postsecondary schools chartered in Vermont
(c) State Board approval.
(1) Every postsecondary school that is subject to this section shall:
(C) provide written notification to each applicant for admission or enrollment, on an application, enrollment, or registration form to be signed by the applicant, that credits earned at the school are transferable at the discretion of the receiving school.  </t>
  </si>
  <si>
    <t>1973-99-99-5</t>
  </si>
  <si>
    <t>CVR 22-000-004-2242.2. Application for Certificate of Approval</t>
  </si>
  <si>
    <t xml:space="preserve">o CVR 22-000-004-2242.2. Application for Certificate of Approval  
A person desiring a certificate of approval from the Board shall file an application with the Secretary prior to admitting students. A person may file an application for a certificate of degree-granting authority at any time but may not admit students without having received a certificate of approval and may not confer or offer to confer a degree without having received a certificate of degree-granting authority unless exempt under Subsection 2240.1, subsection (c). The application shall include a description of the school that contains the following: 
(n) Evidence that each applicant for enrollment is notified, in writing, on an application, enrollment, or registration form to be signed by the applicant, that credits earned at the school are transferable only at the discretion of the receiving school. </t>
  </si>
  <si>
    <t xml:space="preserve">o 16 V.S.A. § 176a. Postsecondary schools not chartered in Vermont
(c) Requirements. A postsecondary school subject to this section shall: 
(6) provide written notification to each applicant for admission or enrollment, on an application, enrollment, or registration form to be signed by the applicant, that credits earned at the school are transferable at the discretion of the receiving school. </t>
  </si>
  <si>
    <t>1974-1-99-8</t>
  </si>
  <si>
    <t>The agency requires institutions to provide student record information for renewal (Baseline). The agency specifically stipulates that institutions include student record information in the catalog or website to students (Threshold).</t>
  </si>
  <si>
    <t>CVR 22-000-004-2243.5. Criteria for Issuance of a Certificate of Approval</t>
  </si>
  <si>
    <t>o CVR 22-000-004-2243.5. Criteria for Issuance of a Certificate of Approval
- CVR 22-000-004-2243.5.3. Disclosure
Information provided by the school to prospective students either directly or through advertisements shall not be false or misleading. The school shall be able to substantiate any claims regarding such matters as the likelihood of employment, graduate school admission, or transfer of credit. The following information shall be disclosed on the school's website and in a general catalogue, bulletin, or other public information document provided to prospective students prior to enrollment.  
(w) The school's student records policy with provisions regarding access, disclosure, and the cost of copies.
- CVR 22-000-004-2243.5.5. Student Records
The school shall have adequate procedures for the safe-keeping of student records and for complying with the requirements of 16 V.S.A. §175</t>
  </si>
  <si>
    <t>16 V.S.A. § 175. Postsecondary educational institutions; closing</t>
  </si>
  <si>
    <t>o 16 V.S.A. § 175. Postsecondary educational institutions; closing
(a) When an institution of higher education, whether or not chartered in this State, proposes to discontinue the regular course of instruction, either permanently or for a temporary period other than a customary vacation period, the institution shall:
(1) promptly inform the State Board;
(2) prepare the academic record of each current and former student in a form satisfactory to the State Board and including interpretive information required by the Board; and
(3) deliver the records to a person designated by the State Board to act as permanent repository for the institution’s records, together with the reasonable cost of entering and maintaining the records.
(b) Persons acting as a repository may microfilm records received under this section.
(c) Students and former students of the discontinuing institution shall be entitled to verified copies of their records upon payment of a reasonable fee.
(d) When an institution of higher education is unable or unwilling to comply substantially with the record preparation and delivery requirements of subsection (a) of this section, the State Board shall bring an action in Superior Court to compel compliance with this section, and may in a proper case obtain temporary custody of the records.
(e) When an institution of higher education is unable or unwilling to comply with the requirements of subsection (a) of this section, the State Board may expend State funds necessary to ensure the proper storage and availability of the institution’s records. The Attorney General shall then seek recovery under this subsection, in the name of the State, of all of the State’s incurred costs and expenses, including attorney’s fees, arising from the failure to comply. Claims under this subsection shall be a lien on all the property of a defaulting institution, until all claims under this subsection are satisfied. The lien shall take effect from the date of filing notice thereof in the records of the town or towns where property of the defaulting institution is located.
(f) The State Board shall adopt rules under this section for its proper administration. The rules may include provisions for preparing and maintaining transferred records. Persons acting as a repository of records are bound only by maintenance provisions to which they agreed before receiving transferred records.
(g) The Association of Vermont Independent Colleges (AVIC) shall maintain a memorandum of understanding with each of its member colleges under which each member college agrees to:
(1) upon the request of AVIC, properly administer the student records of a member college that fails to comply with the requirements of subsection (a) of this section; and
(2) contribute on an equitable basis and in a manner determined in the sole discretion of AVIC to the costs of another AVIC member or other entity selected by AVIC maintaining the records of a member college that fails to comply with the requirements of subsection (a) of this section. (Added 1979, No. 49, § 1, eff. April 25, 1979; amended 2017, No. 49, § 36, eff. Oct. 1, 2017.)</t>
  </si>
  <si>
    <t>The statutes regarding records are connected to school closures.</t>
  </si>
  <si>
    <t>1974-2-99-8</t>
  </si>
  <si>
    <t>1975-1-99-9</t>
  </si>
  <si>
    <t>The agency requires institutions to inform the agency in the event of a school closure for renewal (Baseline). The agency specifically stipulates that institutions include school closure plans in the catalog or website to students (Threshold).</t>
  </si>
  <si>
    <t>CVR 22-000-004-2243.5.3. Disclosure</t>
  </si>
  <si>
    <t>o CVR 22-000-004-2243.5.3. Disclosure
Information provided by the school to prospective students either directly or through advertisements shall not be false or misleading. The school shall be able to substantiate any claims regarding such matters as the likelihood of employment, graduate school admission, or transfer of credit. The following information shall be disclosed on the school's website and in a general catalogue, bulletin, or other public information document provided to prospective students prior to enrollment.  
(v) The school's "closing" policy establishing procedures that will be followed in the event that a determination is made to cease operation.</t>
  </si>
  <si>
    <t>1975-2-99-9</t>
  </si>
  <si>
    <t>1976-99-99-10</t>
  </si>
  <si>
    <t>The agency requires institutions to provide refund information for renewal (Baseline). The agency specifically stipulates that institutions include refund information in advance to students (Threshold).</t>
  </si>
  <si>
    <t>o CVR 22-000-004-2241.3. Application for Certificate of Approval
o CVR 22-000-004-2243.5.3. Disclosure</t>
  </si>
  <si>
    <t xml:space="preserve">o CVR 22-000-004-2241.3. Application for Certificate of Approval
A person desiring a certificate of approval or certificate of degree-granting authority from the Board shall file an application with the Secretary prior to offering post-secondary credit-bearing courses or programs and prior to admitting its first student. The application shall indicate the certification sought and shall include a description of the school that contains the following:
(g) The school's policy regarding refund of tuition and fees collected in advance from students. 
o CVR 22-000-004-2243.5.3. Disclosure
Information provided by the school to prospective students either directly or through advertisements shall not be false or misleading. The school shall be able to substantiate any claims regarding such matters as the likelihood of employment, graduate school admission, or transfer of credit. The following information shall be disclosed on the school's website and in a general catalogue, bulletin, or other public information document provided to prospective students prior to enrollment.  
(u) The school's policy regarding the refund of tuition and other fees collected in advance of enrollment or class attendance.  </t>
  </si>
  <si>
    <t>1977-99-99-10</t>
  </si>
  <si>
    <t>o CVR 22-000-004-2242.2. Application for Certificate of Approval  
o CVR 22-000-004-2243.5.3. Disclosure</t>
  </si>
  <si>
    <t xml:space="preserve">o CVR 22-000-004-2242.2. Application for Certificate of Approval  
A person desiring a certificate of approval from the Board shall file an application with the Secretary prior to admitting students. A person may file an application for a certificate of degree-granting authority at any time but may not admit students without having received a certificate of approval and may not confer or offer to confer a degree without having received a certificate of degree-granting authority unless exempt under Subsection 2240.1, subsection (c). The application shall include a description of the school that contains the following: 
(g) The school's policy regarding refund of tuition and fees collected in advance from students.  
o CVR 22-000-004-2243.5.3. Disclosure
Information provided by the school to prospective students either directly or through advertisements shall not be false or misleading. The school shall be able to substantiate any claims regarding such matters as the likelihood of employment, graduate school admission, or transfer of credit. The following information shall be disclosed on the school's website and in a general catalogue, bulletin, or other public information document provided to prospective students prior to enrollment.  
(u) The school's policy regarding the refund of tuition and other fees collected in advance of enrollment or class attendance.  </t>
  </si>
  <si>
    <t>1978-99-99-13</t>
  </si>
  <si>
    <t>The agency requires institutions to provide financial statements for renewal (Baseline). The agency specifically stipulates that the institution provides audited financial statements and other financial information for renewal (Threshold).</t>
  </si>
  <si>
    <t>o CVR 22-000-004-2241.3. Application for Certificate of Approval
o CVR 22-000-004-2243.5. Criteria for Issuance of a Certificate of Approval</t>
  </si>
  <si>
    <t>o CVR 22-000-004-2241.3. Application for Certificate of Approval
A person desiring a certificate of approval or certificate of degree-granting authority from the Board shall file an application with the Secretary prior to offering post-secondary credit-bearing courses or programs and prior to admitting its first student. The application shall indicate the certification sought and shall include a description of the school that contains the following: 
(f) A description of the financial resources and policies of the school including its present and anticipated future assets, sources of funding and revenue, start-up costs for proposed programs, and operating budget. Assets and income and expenditures for the school's prior fiscal year shall be presented in an audited financial statement prepared by a certified public accountant.
o CVR 22-000-004-2243.5. Criteria for Issuance of a Certificate of Approval
To be issued a certificate of approval, an applicant shall demonstrate the following:
- 2243.5.1. Resources Required to Meet Stated Purposes
The school shall submit a clear and specific statement of purpose regarding the education that it intends to provide and shall demonstrate that it has the resources, including personnel, curriculum, finances, and facilities necessary to accomplish its stated purposes. All activities conducted by the school shall be consistent with its stated purpose.
- 2243.5.2. Stability
(a) Sources of Income. The school shall have a plan for financing each proposed degree or program. The plan shall specify the dollar amounts and proportions of income by source, including:
(1) Tuition and fees.
(2) Other school-generated funds.
(3) Federal or State funds.
(4) Private funds.
(b) Financial Capability. The school shall demonstrate in its financial plan that it will have sufficient funds to maintain operation and shall clearly document its ability to fulfill contractual obligations to students.
(c) Management. The school shall operate under a governing structure that clearly delineates responsibility for all legal aspects of operations. The school shall demonstrate sound business and financial management by showing evidence of an internal organization for the administration of its financial resources and a school budget planning process. In addition, the school shall maintain adequate financial records audited annually by an independent certified public accountant.</t>
  </si>
  <si>
    <t>o 16 V.S.A. § 176. Postsecondary schools chartered in Vermont 
(e) Issuance. On proper application, the State Board shall issue a certificate of approval or a certificate of degree-granting authority, or both, to an applicant whose goals, objectives, programs, and resources, including personnel, curriculum, finances, and facilities, are found by the State Board to be adequate and appropriate for the stated purpose and for the protection of students and the public interest. The certificate shall be for a term not exceeding five years. The certificate may be subject to conditions, terms, or limitations.</t>
  </si>
  <si>
    <t>1979-99-99-13</t>
  </si>
  <si>
    <t>o CVR 22-000-004-2242.2. Application for Certificate of Approval  
o CVR 22-000-004-2243.5. Criteria for Issuance of a Certificate of Approval</t>
  </si>
  <si>
    <t>o CVR 22-000-004-2242.2. Application for Certificate of Approval  
A person desiring a certificate of approval from the Board shall file an application with the Secretary prior to admitting students. A person may file an application for a certificate of degree-granting authority at any time but may not admit students without having received a certificate of approval and may not confer or offer to confer a degree without having received a certificate of degree-granting authority unless exempt under Subsection 2240.1, subsection (c). The application shall include a description of the school that contains the following:  
(f) A description of the financial resources of the school including its present and anticipated future assets, sources of funding and revenue, start-up costs for proposed programs, and operating budget. Assets and income and expenditures for the out-of-state school's prior fiscal year shall be presented in an audited financial statement prepared by a certified public accountant.  
o CVR 22-000-004-2243.5. Criteria for Issuance of a Certificate of Approval
To be issued a certificate of approval, an applicant shall demonstrate the following:
- 2243.5.1. Resources Required to Meet Stated Purposes
The school shall submit a clear and specific statement of purpose regarding the education that it intends to provide and shall demonstrate that it has the resources, including personnel, curriculum, finances, and facilities necessary to accomplish its stated purposes. All activities conducted by the school shall be consistent with its stated purpose.
- 2243.5.2. Stability
(a) Sources of Income. The school shall have a plan for financing each proposed degree or program. The plan shall specify the dollar amounts and proportions of income by source, including:
(1) Tuition and fees.
(2) Other school-generated funds.
(3) Federal or State funds.
(4) Private funds.
(b) Financial Capability. The school shall demonstrate in its financial plan that it will have sufficient funds to maintain operation and shall clearly document its ability to fulfill contractual obligations to students.
(c) Management. The school shall operate under a governing structure that clearly delineates responsibility for all legal aspects of operations. The school shall demonstrate sound business and financial management by showing evidence of an internal organization for the administration of its financial resources and a school budget planning process. In addition, the school shall maintain adequate financial records audited annually by an independent certified public accountant.</t>
  </si>
  <si>
    <t>o 16 V.S.A. § 176a. Postsecondary schools not chartered in Vermont
o 16 V.S.A. § 176. Postsecondary schools chartered in Vermont</t>
  </si>
  <si>
    <t>o 16 V.S.A. § 176a. Postsecondary schools not chartered in Vermont
(c) Requirements. A postsecondary school subject to this section shall:
(3) apply for and receive a certificate of approval or a certificate of degree-granting authority, or both pursuant to subsection 176(e) of this title prior to offering postsecondary credit-bearing courses or programs, admitting the first student, or conferring or offering to confer a degree to a student enrolled in its Vermont school;
o 16 V.S.A. § 176. Postsecondary schools chartered in Vermont 
(e) Issuance. On proper application, the State Board shall issue a certificate of approval or a certificate of degree-granting authority, or both, to an applicant whose goals, objectives, programs, and resources, including personnel, curriculum, finances, and facilities, are found by the State Board to be adequate and appropriate for the stated purpose and for the protection of students and the public interest. The certificate shall be for a term not exceeding five years. The certificate may be subject to conditions, terms, or limitations.</t>
  </si>
  <si>
    <t>The reference to 16 V.S.A. § 176 has been included because of the cross reference to 176(e) in the regulation for institutions not chartered in Vermont.</t>
  </si>
  <si>
    <t>1980-1-99-14</t>
  </si>
  <si>
    <t xml:space="preserve">CVR 2243. Review Process for Post-Secondary Schools Chartered In and Outside Vermont  </t>
  </si>
  <si>
    <t>o CVR 2243. Review Process for Post-Secondary Schools Chartered In and Outside Vermont  
- 2243.1. Review of Application for Certificate of Approval for Schools Chartered In and Outside Vermont  
Upon receipt of an application for a certificate of approval, the Secretary shall appoint a review team of no fewer than two individuals. The Secretary shall appoint persons to the review team who possess general knowledge of post-secondary school standards and, where applicable, persons with specialized knowledge in any particular programs offered by the school. At least one of the persons so appointed shall be from a Vermont post-secondary school or representative organization. The team shall review the application and shall verify its contents by, if necessary, visiting the school. The team shall present a written recommendation regarding certification to the Secretary within ninety days of the receipt of the completed application unless a longer period is required and explained in writing to the applicant. A copy of the recommendation shall be provided at the same time to the applicant. The applicant shall be given thirty days to respond and, if requested, shall be afforded a hearing before the Secretary or his or her designee before a recommendation regarding certification is made by the Secretary to the Board.  
- 2243.2. Review of Application for Certificate of Degree Granting Authority  
Upon receipt of an application for degree-granting authority, which shall contain all the information required by an application for certification of approval and information documenting that the requirements of Subsection 2243.6, subsection (a) are met, the Secretary shall contact the Vermont Higher Education Council, which shall review the application and determine the accuracy of its contents by, if necessary, visiting the school. The Secretary may also appoint independent reviewers to accompany representatives of the Vermont Higher Education Council reviewing the school. The Vermont Higher Education Council shall present written recommendations regarding certification to the Secretary within ninety days of the receipt of the completed application unless a longer period is required and explained in writing to the applicant.</t>
  </si>
  <si>
    <t>1980-2-99-14</t>
  </si>
  <si>
    <t>1981-99-99-15</t>
  </si>
  <si>
    <t>The agency requires institutions to provide enrollment information about the student body for renewal (Baseline).</t>
  </si>
  <si>
    <t xml:space="preserve">o CVR 22-000-004-2241.3. Application for Certificate of Approval
A person desiring a certificate of approval or certificate of degree-granting authority from the Board shall file an application with the Secretary prior to offering post-secondary credit-bearing courses or programs and prior to admitting its first student. The application shall indicate the certification sought and shall include a description of the school that contains the following:
(k) A description of the student body, including its size and level of education at admission, methods of recruitment, and available financial aid resources.  </t>
  </si>
  <si>
    <t>1982-99-99-15</t>
  </si>
  <si>
    <t>o CVR 22-000-004-2242.2. Application for Certificate of Approval  
A person desiring a certificate of approval or certificate of degree-granting authority from the Board shall file an application with the Secretary prior to offering post-secondary credit-bearing courses or programs and prior to admitting its first student. The application shall indicate the certification sought and shall include a description of the school that contains the following:
(k) A description of the student body, including its size and level of education at admission, methods of recruitment, and available financial aid resources.</t>
  </si>
  <si>
    <t>2159-99-99-1</t>
  </si>
  <si>
    <t>Virginia</t>
  </si>
  <si>
    <t>va_SCHEV</t>
  </si>
  <si>
    <t>State Council of Higher Education for Virginia</t>
  </si>
  <si>
    <t>va_SCHEV_1</t>
  </si>
  <si>
    <t xml:space="preserve">The agency requires applying institutions to maintain accreditation for renewal (Baseline). The agency specifically stipulates that institutions provide accreditation information in the catalog and provide a document that shows proof of current accreditation status (Threshold). </t>
  </si>
  <si>
    <t xml:space="preserve">o https://web.archive.org/web/20250315154138/https://tmpfiles.org/dl/22385205/virginiaschevdirectionsforrecertification.pdf
o https://www.youtube.com/watch?v=0iW_ordizJ4 
o http://web.archive.org/web/20241129185311/https://ppe.schev.edu/sites/default/files/PDF/degree/Step2/institutional-catalog-checklist_ihefillable.pdf </t>
  </si>
  <si>
    <t>o Recertification Using the PPE Portal: Section C
o Renewal Application: SCHEV Training General Information (YouTube – 00:47)
o Institutional Catalog Checklist for Institutions of Higher Education</t>
  </si>
  <si>
    <t>o Recertification Using the PPE Portal: Section C
C. Select Accreditation from the General Information sub-menu.
1. All in-state, degree-granting institutions are required to achieve candidacy (or its equivalent) within 3 years of initial certification and full accreditation within 6 years of initial certification. 
a. Accredited schools must upload a document that shows proof of current accreditation status. 
b. Unaccredited degree schools must submit an updated accreditation plan indicating how the school will achieve the required accreditation status within the allotted timeframe
o Renewal Application: SCHEV Training General Information (YouTube – 00:47)
General Information – Accreditation
- Is the school Accredited? Yes/No
- Please complete the below information. 
- Accrediting Agency (If Applicable)
- Actual/Anticipated Date
- Accreditation Documentation: Upload
o Institutional Catalog Checklist for Institutions of Higher Education
Required Information for all Catalogs, Bulletins, Brochures, and Electronic Media
- 8VAC40-31-160 (F)(8) The name and address of the school's accrediting agency, if applicable.</t>
  </si>
  <si>
    <t>https://web.archive.org/web/20240618163408/https://law.lis.virginia.gov/admincode/title8/agency40/chapter31/</t>
  </si>
  <si>
    <t>o 8VAC40-31-160. Certification criteria for all postsecondary schools.
o 8VAC40-31-180. Application requirements.</t>
  </si>
  <si>
    <t>o 8VAC40-31-160 (F)(8)
F. Each school shall provide or make available to students, prospective students, and other interested persons a catalog, bulletin, brochure, or electronic media containing, at a minimum, the following information:
8. The name and address of the school's accrediting body, if applicable.
o 8VAC40-31-180 (B)(2)
B. To apply for certification, the following information must be submitted: 
2. A statement regarding the school's accreditation status, if applicable.</t>
  </si>
  <si>
    <t>https://web.archive.org/web/20240625192822/https://law.lis.virginia.gov/vacodefull/title23.1/chapter2/article3/</t>
  </si>
  <si>
    <t>Va. Code §23.1-219. Council certification; requirements and prohibitions</t>
  </si>
  <si>
    <t>o Va. Code §23.1-219. Council certification; requirements and prohibitions
B. All institutions of higher education and academic-vocational non-college degree schools subject to the provisions of this article shall be fully accredited by an accrediting agency recognized by the U.S. Department of Education.
C. All out-of-state academic-vocational non-college degree schools subject to the provisions of this article shall disclose their accreditation status in all written materials advertising or describing such school that are distributed to prospective or enrolled students or the general public.
E. In addition to such other requirements as are established in this article or the regulations of the Council, any out-of-state institution of higher education or academic-vocational non-college degree school shall provide verification that:
1. The institution or school is fully accredited by an accrediting agency recognized by the U.S. Department of Education;</t>
  </si>
  <si>
    <t>From the NC-SARA State Authorization Guide response: Degree granting institutions operating in other states must be accredited to open locations in Virginia; new Virginia based degree granting schools have 6 years from time of initial approval to achieve full accreditation by an accrediting agency recognized by the US Department of Education. The agency technically allows new Virginia institutions to renew their authorization without accreditation, but this requires an additional form and plan. As a result, we have focused this process on accredited institutions. See the Accreditation Plan form: https://ppe.schev.edu/sites/default/files/PDF/degree/Step2/accreditation-planform.pdf.</t>
  </si>
  <si>
    <t>2160-99-99-2</t>
  </si>
  <si>
    <t>https://web.archive.org/web/20250315154138/https://tmpfiles.org/dl/22385205/virginiaschevdirectionsforrecertification.pdf</t>
  </si>
  <si>
    <t>Although there is a notation for reporting accreditation information when modifying or adding a program, programmatic accreditation does not appear to be required unless the nonaccredited institution is offering one program that is accredited. 
SCHEV PPE Portal User Guide:4.0.9 Adding or Managing Programs
General Information
- Does this new program conform to the school accreditation?
- Programmatic Accreditor (if applicable)
- Actual/Anticipated Accreditation Date (if applicable)</t>
  </si>
  <si>
    <t>2161-99-99-3</t>
  </si>
  <si>
    <t>o Enrollment Agreement Form
o Recertification Using the PPE Portal, Section F
o Institutional Catalog Checklist for Institutions of Higher Education</t>
  </si>
  <si>
    <t>o Enrollment Agreement Form
In accordance with 8VAC40-31-160(E)(2), an original agreement titled "Student Enrollment Agreement" will need to be signed by the student and an authorized representative of the school. 
a. At the time of enrollment, the agreement should contain, at a minimum: 
(11)A statement that reads: "By signing below, I certify that I have been provided access to the school’s electronic or print catalog, bulletin, or brochure." 
o Recertification Using the PPE Portal, Section F
F. Supporting Documentation
4. Under School Catalog &amp; Checklist, schools must provide a PDF copy of their current school catalog.
o Institutional Catalog Checklist for Institutions of Higher Education
In Virginia, each postsecondary school is required to provide or make available to students, prospective students, and other interested persons a clear, accurate, and comprehensive Catalog, Bulletin, Brochure, or Electronic Media. The school must provide a Catalog, Bulletin, Brochure, or Electronic Media with all of the required disclosures before the prospective student signs the enrollment agreement.
The information provided within School Catalog Checklist is to assist persons who will create a new Catalog, Bulletin, Brochure, or Electronic Media. It is of necessity abbreviated at times. If there is any conflict between any language within this School Catalog Checklist and the Code of Virginia or the Virginia Administrative Code (rules), then the rules will prevail.
The following School Catalog Checklist will assist each postsecondary school in the development of a school catalog, bulletin, brochure, or electronic media that will contain the required disclosures. All postsecondary schools must submit a school catalog accompanied by a completed checklist indicating the page number where the required information is found.
While the items below must be included in the catalog, institutions may use their discretion to include additional items they feel are relevant to their own institutions. 
Required Information for all Catalogs, Bulletins, Brochures, and Electronic Media 
8VAC40-31-30(A)
A school certified to operate by SCHEV must include in any print and electronic catalogs:  
- A clear statement that the State Council of Higher Education for Virginia has certified the school to operate in Virginia, and  
- The complete address of the main campus and all branch locations within Virginia.
Page ____
8VAC40-31-30(C) 
A school with its main campus not located in Virginia must provide a statement in the print and electronic catalog distributed in Virginia that:  
- Confirms that each course or degree, diploma, or certificate program offered in Virginia is approved by the governing body of the school; and  
- Confirms that the appropriate state agency, in the state where the main campus of the school is located, has approved the school to offer courses or degree, diploma, or certificate programs at the level for which credit is being awarded for those courses or programs in Virginia; and  
- Ensures that any credit earned for coursework offered by the school in Virginia may be transferred to another of the school's locations outside Virginia as part of an existing, diploma, or certificate program offered by the school.
Page ____
8VAC40-31-140 (B)(6)
A statement informing students they must complete a minimum of 30% of course work at the institution to be granted a degree from the institution.
Page ____
8VAC40-31-140 (B)(7)
A statement that informs students whether the institution awards life or work experience credit. For institutions granting life or work experience credit, a statement that informs students that no more than 30% of the credit in a student's degree program may be awarded for life or work experience.
Page ____
8VAC40-31-140(D)(5) 
Description of how the school ensures interaction between student and faculty, and among students. 
Page ____
VAC40-31-140 (E)(4)(ii) 
A statement confirming that the institution....</t>
  </si>
  <si>
    <t>o 8VAC40-31-30. Advertisements, announcements, and other promotional materials.
o 8VAC40-31-160. Certification criteria for all postsecondary schools.</t>
  </si>
  <si>
    <t>o 8VAC40-31-30. Advertisements, announcements, and other promotional materials.
A. A school certified to operate by the council in accordance with this chapter shall include in any print and electronic catalogs (i) a clear statement that the council has certified the school to operate in Virginia and (ii) a complete address of the main campus and all branch locations within Virginia.	
C. A school with its main campus not located in Virginia that has a physical presence in Virginia shall state in its print and electronic catalog distributed in Virginia that:
1. Each course or degree, diploma, or certificate program offered in Virginia is approved by the governing body of the school; and
2. The appropriate state agency, if any, in the state where the main campus of the school is located has granted whatever approval may be necessary for the school to:
a. Offer courses or degree, diploma, or certificate programs at the level for which credit is being awarded for those courses or programs in Virginia; and
b. Ensure that any credit earned for coursework offered by the school in Virginia may be transferred to another of the school's locations outside Virginia as part of an existing degree, diploma, or certificate program offered by the school.
o 8VAC40-31-160. Certification criteria for all postsecondary schools.
E. The postsecondary school shall maintain records on all enrolled students. At a minimum, these records shall include:
2. An original agreement titled "Student Enrollment Agreement" signed by the student and an authorized representative of the school. The use of electronic signatures is permissible so long as the use complies with § 59.1-479 of the Code of Virginia. A copy of the completed enrollment agreement shall be given to the student upon execution.
a. At the time of enrollment, the agreement shall contain, at a minimum:
(11) A statement that reads: "By signing below, I certify that I have been provided access to the institution's electronic or print catalog, bulletin, or brochure.";
F. Each school shall provide or make available to students, prospective students, and other interested persons a catalog, bulletin, brochure, or electronic media containing, at a minimum, the following information:
1. The number of students enrolled in each program offered.
2. For each Virginia location, the total number of students who completed or graduated from the school as of the end of the last academic year and the total number and percentage of students who completed or graduated from each program offered by the school as of the end of the last academic year.
3. A description of any financial aid offered by the school including repayment obligations, standards of academic progress required for continued participation in the program, sources of loans or scholarships, the percentage of students receiving federal financial aid (if applicable) and the average student indebtedness at graduation.
4. A broad description, including academic or career-technical objectives of each program offered, the number of hours of instruction in each subject and total number of hours required for course completion, course descriptions, and a statement of the type of credential awarded.
5. A statement of tuition and fees and other charges related to enrollment, such as deposits, fees, books and supplies, tools and equipment, and any other charges for which a student may be responsible.
6. The school's refund policy for tuition and fees pursuant to subsection N of this section.
7. The school's procedures for handling complaints, including procedures to ensure that a student will not be subject to unfair actions as a result of his initiation of a complaint proceeding.
8. The name and address of the school's accrediting body, if applicable.
9. The minimum requirements for satisfactory completion of each degree level and degree program, or nondegree certificates or diplomas.
10. A statement that accurately describes the transferability of any course...</t>
  </si>
  <si>
    <t>2162-99-99-4</t>
  </si>
  <si>
    <t xml:space="preserve">o https://web.archive.org/web/20250315154138/https://tmpfiles.org/dl/22385205/virginiaschevdirectionsforrecertification.pdf 
o https://web.archive.org/web/20240613230458/https://ppe.schev.edu/sites/default/files/PDF/User%20Manual/School%20User%20Manual_PDF.pdf </t>
  </si>
  <si>
    <t>Although there is a notation for uploading a student handbook under supporting documentation of the application portal, a student handbook does not appear to be required. 
Recertification Using the PPE Portal, Section F
F. Supporting Documentation
6. Under Student Handbook, schools must upload a PDF copy of their current student handbook if applicable.</t>
  </si>
  <si>
    <t>2163-99-99-5</t>
  </si>
  <si>
    <t>The agency requires applying institutions to provide the enrollment agreement or contract for renewal (Baseline). 
The agency specifically stipulates that the institution must provide a copy of student enrollment agreement form with specific required language or details, as outlined in statutes, regulations, or agency checklists (Threshold).</t>
  </si>
  <si>
    <t>o https://www.youtube.com/watch?v=nLkDWWP8mXQ 
o https://web.archive.org/web/20241205162401/https:/ppe.schev.edu/sites/default/files/PDF/degree/Step2/TAB%2018%20Enrollment%20Agreement.pdf</t>
  </si>
  <si>
    <t>o Renewal Application: SCHEV Training Supporting Documents (YouTube – 00:57)
o Enrollment Agreement Form</t>
  </si>
  <si>
    <t>o Renewal Application: SCHEV Training Supporting Documents (YouTube – 00:57)
Supporting Documentation
- Enrollment Agreement
- Institutions of higher education are required to enter an enrollment agreement with each student prior to enrollment. Include a copy of the proposed enrollment agreement.
- Refer to sample enrollment agreement for guidance.
- Upload: Only PDF files allowed. Once uploaded, files(s) will appear here.
o Enrollment Agreement Form
In accordance with 8VAC40-31-160(E)(2), an original agreement titled "Student Enrollment Agreement" will need to be signed by the student and an authorized representative of the school.</t>
  </si>
  <si>
    <t>8VAC40-31-160. Certification criteria for all postsecondary schools. (E)(2)</t>
  </si>
  <si>
    <t>o 8VAC40-31-160. Certification criteria for all postsecondary schools.
E. The postsecondary school shall maintain records on all enrolled students. At a minimum, these records shall include:
2. An original agreement titled "Student Enrollment Agreement" signed by the student and an authorized representative of the school. The use of electronic signatures is permissible so long as the use complies with § 59.1-479 of the Code of Virginia. A copy of the completed enrollment agreement shall be given to the student upon execution.
a. At the time of enrollment, the agreement shall contain, at a minimum:
(1) Student name, address, and phone number;
(2) Institution name, address, and phone number;
(3) Name of the educational program, start date, and the total number of credit hours or clock hours to complete the program of study and type of credential awarded upon completion (certificate, diploma, or degree);
(4) Estimated cost of all institutional charges and fees including tuition, fees, equipment charges, supplies, textbooks, and uniforms;
(5) The institution's refund policy, which must be in compliance with subsection N of this section;
(6) A labeled section titled "STUDENT'S RIGHT TO CANCEL" that shall provide the terms for cancellation. Specifically:
(a) The school shall provide a period of at least three business days, excluding weekends and holidays, by which the student applicant must cancel in order to receive refund of all moneys paid less a nonrefundable fee not to exceed $100. The actual date by which the student applicant must cancel shall be specified in the agreement.
(b) The school shall disclose that following the cancellation period, a student applicant may cancel his enrollment agreement, by written notice, at any time prior to the first class day of the session for which application was made. When cancellation is requested under these circumstances, the school will refund all tuition paid by the student, less a maximum tuition fee of 15% of the stated costs of the course or program or $100, whichever is less;
(7) A notice stating that the transferability of credit and credentials earned is at the sole discretion of the receiving institution;
(8) For enrollees in programs leading to professional licensure, the school shall disclose annual pass rates for first time test takers for the last three years, if applicable. If results are not available, the school must provide a written explanation. This disclosure must be signed by the student;
(9) A statement informing students of the institution's grievance policy;
(10) A statement informing students that the institution is certified to operate by SCHEV and providing full contact information for council;
(11) A statement that reads: "By signing below, I certify that I have been provided access to the institution's electronic or print catalog, bulletin, or brochure.";
(12) A statement that reads: "I understand that this is a legally binding agreement. My signature below certifies that I have read, understood, and agreed with my rights and responsibilities. Further, I certify that I understand the institution's cancellation and refund policies and I understand and agree to these policies."; and
(13) Following the statement in subdivision E 2 a (12) of this section, the document provides places for signatures of the student and authorized representative of the school and date the document was signed.
b. A new enrollment agreement must be completed in the event that the student (i) delays his start date, (ii) changes the program of enrollment, or (iii) drops from the program and reenrolls at a later date.
c. No postsecondary school shall condition the enrollment of a student on:
(1) Entering into an agreement that requires the student to arbitrate any dispute between the student and the school, regardless of whether the agreement permits the student to opt out of the requirement to arbitrate any such dispute in the future; or
(2) Entering into an agreement that requires...</t>
  </si>
  <si>
    <t>Va. Code § 23.1-230. Enrollment agreements required.</t>
  </si>
  <si>
    <t>o Va. Code § 23.1-230. Enrollment agreements required.
A. No postsecondary school that is required to be certified by the Council shall enroll students without entering into an enrollment agreement with each student. Such enrollment agreement shall be signed by the student and an authorized representative of the school and shall contain all disclosures prescribed by the Council.
B. No postsecondary school that is required to be certified by the Council shall condition the enrollment of a student on:
1. Entering into an agreement that requires the student to arbitrate any dispute between the student and the school, regardless of whether the agreement permits the student to opt out of the requirement to arbitrate any such dispute in the future; or
2. Entering into an agreement that requires the student to resolve a dispute on an individual basis and waive the right to class or group actions.</t>
  </si>
  <si>
    <t>The SCHEV PPE Portal User Guide also mentions the enrollment agreement under the section “2.4.3.6.1 Catalog Checklist in Supporting Documents,” stipulating that students must be presented with a clear, accurate, and comprehensive catalog, bulletin, brochure, or electronic document before prospective students sign the enrollment agreement.</t>
  </si>
  <si>
    <t>2164-99-99-6</t>
  </si>
  <si>
    <t>The agency requires renewing institutions to provide a schedule of its tuition and fees, including supplementary costs incurred by students (Baseline). The agency requires institutions to provide the tuition and fee schedule in the school catalog and enrollment agreement where it is readily accessible to students (Threshold).</t>
  </si>
  <si>
    <t xml:space="preserve">o https://web.archive.org/web/20241129185311/https:/ppe.schev.edu/sites/default/files/PDF/degree/Step2/institutional-catalog-checklist_ihefillable.pdf 
o https://web.archive.org/web/20241205162401/https:/ppe.schev.edu/sites/default/files/PDF/degree/Step2/TAB%2018%20Enrollment%20Agreement.pdf </t>
  </si>
  <si>
    <t>o Institutional Catalog Checklist for Institutions of Higher Education
o Enrollment Agreement Form</t>
  </si>
  <si>
    <t xml:space="preserve">o Institutional Catalog Checklist for Institutions of Higher Education
Required Information for all Catalogs, Bulletins, Brochures, and Electronic Media
VAC40-31-160 (F)(5) 
A statement of tuition, fees, deposits, books, and other charges for which a student may be responsible. 
Page ____
o Enrollment Agreement Form
In accordance with 8VAC40-31-160(E)(2), an original agreement titled "Student Enrollment Agreement" will need to be signed by the student and an authorized representative of the school. 
a. At the time of enrollment, the agreement should contain, at a minimum: 
(4) Estimated cost of all charges and fees including, but not limited to: tuition, fees, equipment charges, supplies, textbooks, and uniforms; </t>
  </si>
  <si>
    <t>8VAC40-31-160. Certification criteria for all postsecondary schools.</t>
  </si>
  <si>
    <t>o 8VAC40-31-160. Certification criteria for all postsecondary schools.
E. The postsecondary school shall maintain records on all enrolled students. At a minimum, these records shall include:
2. An original agreement titled "Student Enrollment Agreement" signed by the student and an authorized representative of the school. The use of electronic signatures is permissible so long as the use complies with § 59.1-479 of the Code of Virginia. A copy of the completed enrollment agreement shall be given to the student upon execution.
(4) Estimated cost of all institutional charges and fees including tuition, fees, equipment charges, supplies, textbooks, and uniforms;
F. Each school shall provide or make available to students, prospective students, and other interested persons a catalog, bulletin, brochure, or electronic media containing, at a minimum, the following information:
5. A statement of tuition and fees and other charges related to enrollment, such as deposits, fees, books and supplies, tools and equipment, and any other charges for which a student may be responsible.</t>
  </si>
  <si>
    <t>2165-99-99-7</t>
  </si>
  <si>
    <t xml:space="preserve">The agency requires institutions to provide the student complaint procedure for renewal (Baseline). The agency specifically stipulates that the institution include the student complaint procedure in the school catalog and enrollment agreement where it is readily accessible to students (Threshold). </t>
  </si>
  <si>
    <t>o Institutional Catalog Checklist for Institutions of Higher Education
Required Information for all Catalogs, Bulletins, Brochures, and Electronic Media 
8VAC40-31-160 (D)(5) and (F)(7) 
The school's process for handling complaints, including:  
- statement that a student will not be subject to unfair actions as a result initiating a complaint proceeding;  
- statement that students may contact council staff as a last resort if the school does not resolve the complaint to the student’s satisfaction;  
- full contact information for filing a complaint with SCHEV
Page ____
o Enrollment Agreement Form
In accordance with 8VAC40-31-160(E)(2), an original agreement titled "Student Enrollment Agreement" will need to be signed by the student and an authorized representative of the school. 
a. At the time of enrollment, the agreement should contain, at a minimum: 
(9) A statement informing students of the institution’s grievance policy;</t>
  </si>
  <si>
    <t>o 8VAC40-31-160. Certification criteria for all postsecondary schools.
D. The postsecondary school shall have, maintain, and provide to all applicants a policy document accurately defining the minimum requirements for eligibility for admission to the school and for acceptance at the specific degree level or into all specific degree programs offered by the postsecondary school that are relevant to the school's admissions standards. In addition, the document shall explain:
5. The established grievance process of the school, which shall indicate that students should follow this process and may contact council staff to file a complaint about the school as a last resort. The written policy shall include a provision that students will not be subjected to adverse actions by any school officials as a result of initiating a complaint.
E. The postsecondary school shall maintain records on all enrolled students. At a minimum, these records shall include:
2. An original agreement titled "Student Enrollment Agreement" signed by the student and an authorized representative of the school. The use of electronic signatures is permissible so long as the use complies with § 59.1-479 of the Code of Virginia. A copy of the completed enrollment agreement shall be given to the student upon execution.
a. At the time of enrollment, the agreement shall contain, at a minimum:
(9) A statement informing students of the institution's grievance policy;
F. Each school shall provide or make available to students, prospective students, and other interested persons a catalog, bulletin, brochure, or electronic media containing, at a minimum, the following information:
7. The school's procedures for handling complaints, including procedures to ensure that a student will not be subject to unfair actions as a result of his initiation of a complaint proceeding.</t>
  </si>
  <si>
    <t>2166-99-99-8</t>
  </si>
  <si>
    <t>The agency requires renewing institutions to confirm that they collect and permanently retain specifically outlined student records (Baseline). The agency requires the institution to attest to the fact the specific policy is being followed for renewal (Threshold).</t>
  </si>
  <si>
    <t xml:space="preserve">o https://www.youtube.com/watch?v=EyAbWSnZjLM 
o https://web.archive.org/web/20241129185200/https:/ppe.schev.edu/sites/default/files/PDF/degree/Step2/certificationchecklistihe.pdf </t>
  </si>
  <si>
    <t>o Renewal Application: SCHEV Training Checklist (YouTube - 00:39)
o Certification Checklist for Institutions of Higher Education</t>
  </si>
  <si>
    <t>o Renewal Application: SCHEV Training Checklist (YouTube - 00:39)
Recertification Checklist
Table columns at the top: 
- Regulation Reference
- Meets Standards
- Remarks (Provide explanation for not meeting standard)
Table row:
- Records Retention Requirement 
8VAC 40-31-160 E
- Yes or No button
- Dialogue box
o Certification Checklist for Institutions of Higher Education
Regulation Reference 
- Records Retention Requirements 
- 8 VAC 40-31-160 E
Meets Standard
- [Check box]
Remarks (Provide explanation for not meeting standard)
- [Text box]</t>
  </si>
  <si>
    <t>o 8 VAC 40-31-160. Certification criteria for all postsecondary schools. (E)
o 8 VAC 40-31-280. Closure of a postsecondary school.</t>
  </si>
  <si>
    <t>o 8 VAC 40-31-160. Certification criteria for all postsecondary schools.
E. The postsecondary school shall maintain records on all enrolled students. At a minimum, these records shall include:
1. Each student's application for admission and admissions records containing information regarding the educational qualifications of each regular student admitted that are relevant to the postsecondary school's admissions standards. Each student record must reflect the requirements and justification for admission of the student to the postsecondary school. Admissions records must be maintained by the school, its successors, or its assigns for a minimum of three years after the student's last date of attendance.
2. An original agreement titled "Student Enrollment Agreement" signed by the student and an authorized representative of the school. The use of electronic signatures is permissible so long as the use complies with § 59.1-479 of the Code of Virginia. A copy of the completed enrollment agreement shall be given to the student upon execution.
3. A transcript of the student's academic or course work at the school, which shall be retained permanently in either hard copy forms or in an electronic database with backup by the school, its successors, or its assigns.
4. A record of student academic or course progress at the school including programs of study, dates of enrollment, courses taken and completed, grades, and indication of the student's current status (graduated, probation, etc.) must be retained permanently. Any changes or alterations to student records must be accurately documented and signed by an appropriate school official.
5. A record of all financial transactions between each individual student and the school including payments from the student, payments from other sources on the student's behalf, and refunds. Fiscal records must be maintained for a minimum of three years after the student's last date of attendance. When tuition and fees are paid by the student in installments, a clear disclosure of truth-in-lending statement must be provided to and signed by the student.
6. The school shall make the documents referenced in subdivisions 1 through 5 of this subsection available to the student upon request. Academic transcripts shall be provided upon request if the student is in good financial standing.
o 8 VAC 40-31-280. Closure of a postsecondary school.
C. When a school decides to voluntarily cease operations, it must immediately inform the council of the following:
2. The planned date and location for the transfer of student records.
3. The name and address of the organization to receive and manage the student records and the name of the official who is designated to manage transcript requests. The organization designated for the preservation of the student records may not be corporately connected to the closing school. The council may receive student records, subject to subsection D of this section, if an appropriate depository has not been established.
D. In the event of school closure or revocation of certification, the school shall make provisions for transferring all official records of students to the council office, or secure a location that will maintain the records permanently, notify all students of this location and how they may obtain official copies. The records transferred to the council office, or other depository, shall include the academic records of each student, which should include:
1. Academic transcripts showing the basis of admissions, transfer credits, courses, credits, grades, graduation authorization, and student name changes for each student;
2. Transcripts of financial aid for each student, if maintained;
3. Foreign student forms for foreign students;
4. Veterans Administration records for veterans;
5. Copies of degrees, diplomas, and certificates awarded, if maintained;
6. One set of course descriptions for all courses offered by the school; and
7. Evidence of accreditation, if any,....</t>
  </si>
  <si>
    <t>o Va. Code §23.1-215(B)
o Va. Code § 23.1-223(A)</t>
  </si>
  <si>
    <t>o Va. Code §23.1-215. Authority of the Council; regulations; standards for postsecondary schools; delegation of authority to director, B
B. The Council shall establish minimal standards for postsecondary schools that include standards for faculty preparation and experience, educational programs, physical plants, additional locations, finances, guaranty instruments, advertising and publications, maintenance of student records, personnel qualifications, student services, the method for collecting and refunding tuition and fees, library resources and services, organization and administration, changes of ownership or control, procedures for student admission and graduation, agent or solicitor requirements, consistency of a postsecondary school's stated purpose with the proposed offerings, reporting requirements, and any other relevant standards or requirements adopted by an accrediting agency recognized by the U.S. Department of Education.
o Va. Code § 23.1-223. Preservation of students' records, A
A. In the event of school closure or revocation of its approval or certification, the postsecondary school shall (i) make arrangements for the transfer of the academic and financial records of all students to the Council within 30 days of the closure or (ii) with the approval of the Council, ensure preservation of the academic and financial records of all students by entering into an agreement with another postsecondary school. An out-of-state postsecondary school that is public or corporately held may retain records at the postsecondary school's location outside of the Commonwealth but shall provide the Council with the contact information needed for each student to obtain copies of his academic and financial records.</t>
  </si>
  <si>
    <t>The agency has clear guidelines in the administrative rules on the student records institutions must maintain. The application requires institutions to simply confirm or deny that they have adhered to the requirement from the administrative rules, but it does not appear that evidence of the records management procedure must be presented to the agency for recertification. 
Both statute and administrative rules impose requirements for an institution to preserve student records in the event of a closure, but these plans are not part of the regular recertification process.</t>
  </si>
  <si>
    <t>2167-99-99-9</t>
  </si>
  <si>
    <t>The agency requires institutions to report a school closure and develop a teach-out plan in the event of a closure, including providing post-closure forms or procedures to assist affected students (Baseline).</t>
  </si>
  <si>
    <t>8 VAC 40-31-280. Closure of a postsecondary school.</t>
  </si>
  <si>
    <t>o 8 VAC 40-31-280. Closure of a postsecondary school.
C. When a school decides to voluntarily cease operations, it must immediately inform the council of the following:
1. The planned date for the termination of operations.
2. The planned date and location for the transfer of student records.
3. The name and address of the organization to receive and manage the student records and the name of the official who is designated to manage transcript requests. The organization designated for the preservation of the student records may not be corporately connected to the closing school. The council may receive student records, subject to subsection D of this section, if an appropriate depository has not been established.
4. Arrangements for the continued education of currently enrolled students via teach-out agreement or other practical solution. The teach-out plan shall consist of, but not be limited to, the following:
a. Identification of the school's official date of closure;
b. A listing by program of students enrolled at the time of the school's closure including addresses, telephone numbers, and estimated graduation dates for each student;
c. The status of all current refunds due and balances owed;
d. A listing of those students who had prepaid for any portion of their training and a calculation of the total amount that was prepaid by each student;
e. Signed agreement with one or more local educational institutions able to provide adequate education to all students in all programs; and
f. Procedures for awarding graduates their certificates, diplomas, or degrees.
E. The school shall notify all enrolled students of the pending closure immediately, describing their financial obligations as well as their rights to a refund or adjustment, and provisions made for assistance toward completion of their academic programs, whether in the institution that is closing, or by contract with another institution or organization to teach out the educational programs. Such agreements must be approved by the council.</t>
  </si>
  <si>
    <t>Va. Code § 23.1-229. Postsecondary school closure procedures.</t>
  </si>
  <si>
    <t>o Va. Code § 23.1-229. Postsecondary school closure procedures.
A. Each postsecondary school shall notify the Council of its intention to close at least 30 days prior to the closure. The notice shall be accompanied by a comprehensive plan for closure and a teachout plan that makes provision for presently enrolled students to complete the program of instruction for which they have enrolled, either at such postsecondary school or at another postsecondary school certified by the Council or authorized to operate in the Commonwealth. Each closing postsecondary school shall obtain the Council's approval of the teachout plan prior to implementation.
B. Each closing postsecondary school shall notify the Council, in writing, if there is no comparable program for the purposes of developing a teachout plan within 50 miles of the closing postsecondary school or if the closing postsecondary school is unable to enter a teachout agreement with another postsecondary school. This information shall be provided at the time the closing postsecondary school notifies the Council of its intention to close.
C. Owners or senior administrators of a postsecondary school that closes without providing (i) an adequate teachout plan or refunds of unearned tuition and (ii) appropriate preservation of records shall be denied certification to operate another postsecondary school in the Commonwealth.</t>
  </si>
  <si>
    <t>2168-99-99-10</t>
  </si>
  <si>
    <t xml:space="preserve">The agency requires institutions to provide the tuition refund policy for renewal (Baseline). The agency specifically stipulates that the institution include the information in the school catalog and enrollment agreement where it is readily accessible to students (Threshold). </t>
  </si>
  <si>
    <t xml:space="preserve">o https://www.youtube.com/watch?v=EyAbWSnZjLM 
o https://web.archive.org/web/20241129185311/https:/ppe.schev.edu/sites/default/files/PDF/degree/Step2/institutional-catalog-checklist_ihefillable.pdf 
o https://web.archive.org/web/20241205162401/https:/ppe.schev.edu/sites/default/files/PDF/degree/Step2/TAB%2018%20Enrollment%20Agreement.pdf 
o http://web.archive.org/web/20241129185200/https:/ppe.schev.edu/sites/default/files/PDF/degree/Step2/certificationchecklistihe.pdf </t>
  </si>
  <si>
    <t>o Renewal Application: SCHEV Training Checklist (YouTube - 00:40)
o Institutional Catalog Checklist for Institutions of Higher Education
o Enrollment Agreement Form
o Certification Checklist for Institutions of Higher Education</t>
  </si>
  <si>
    <t>o Renewal Application: SCHEV Training Checklist (YouTube - 00:40)
Recertification Checklist
Table columns at the top: 
- Regulation Reference
- Meets Standards
- Remarks (Provide explanation for not meeting standard)
Table row:
- Tuition Refund Policy 
8VAC 40-31-160 N
- Yes or No button
- Dialogue box
o Institutional Catalog Checklist for Institutions of Higher Education
Required Information for all Catalogs, Bulletins, Brochures, and Electronic Media
 8 VAC 40-31-160 (N) 
The school's refund policy for tuition and fees pursuant to 8 VAC 40-31-160 (N)(1-15) including information on  
- non-refundable fees  
- cancellation of enrollment  
- withdrawal information  
- minimum refund policy
Page ____
o Enrollment Agreement Form
In accordance with 8 VAC 40-31-160(E)(2), an original agreement titled "Student Enrollment Agreement" will need to be signed by the student and an authorized representative of the school. 
a. At the time of enrollment, the agreement should contain, at a minimum: 
(5) The refund policy; 
(6) A labeled section titled "STUDENT’S RIGHT TO CANCEL" that shall provide the terms for cancellation. Specifically, 
- i. The school shall provide a period of at least three business days, excluding weekends and holidays by which the student applicant must cancel in order to receive refund of all monies paid less a non-refundable fee not to exceed $100. The actual date by which the student applicant must cancel shall be specified in the agreement. 
- ii. The school shall disclose that following the cancellation period, a student applicant may cancel his enrollment agreement, by written notice, at any time prior to the first class day of the session for which application was made. When cancellation is requested under these circumstances, the school will refund all tuition paid by the student, less a maximum tuition fee of 15% of the stated costs of the course or program or $100, whichever is less; 
(12) A statement that reads: " I understand that this is a legally binding agreement. My signature below certifies that I have read, understood and agreed with my rights and responsibilities. Further, I certify that I understand the cancellation and refund policies and I understand and agree to these policies." 
o Certification Checklist for Institutions of Higher Education
Regulation Reference 
- Tuition Refund Policy
- 8 VAC 40-31-160 N
Meets Standard
-  [Check box]
Remarks (Provide explanation for not meeting standard)
- [Text box]</t>
  </si>
  <si>
    <t>8 VAC 40-31-160. Certification criteria for all postsecondary schools.</t>
  </si>
  <si>
    <t>o 8 VAC 40-31-160. Certification criteria for all postsecondary schools.
D. The postsecondary school shall have, maintain, and provide to all applicants a policy document accurately defining the minimum requirements for eligibility for admission to the school and for acceptance at the specific degree level or into all specific degree programs offered by the postsecondary school that are relevant to the school's admissions standards. In addition, the document shall explain:
3. The criteria for refunds of tuition and fees;
E. The postsecondary school shall maintain records on all enrolled students. At a minimum, these records shall include:
2. An original agreement titled "Student Enrollment Agreement" signed by the student and an authorized representative of the school. The use of electronic signatures is permissible so long as the use complies with § 59.1-479 of the Code of Virginia. A copy of the completed enrollment agreement shall be given to the student upon execution.
a. At the time of enrollment, the agreement shall contain, at a minimum:
(5) The institution's refund policy, which must be in compliance with subsection N of this section;
(6) A labeled section titled "STUDENT'S RIGHT TO CANCEL" that shall provide the terms for cancellation. Specifically:
(a) The school shall provide a period of at least three business days, excluding weekends and holidays, by which the student applicant must cancel in order to receive refund of all moneys paid less a nonrefundable fee not to exceed $100. The actual date by which the student applicant must cancel shall be specified in the agreement.
(b) The school shall disclose that following the cancellation period, a student applicant may cancel his enrollment agreement, by written notice, at any time prior to the first class day of the session for which application was made. When cancellation is requested under these circumstances, the school will refund all tuition paid by the student, less a maximum tuition fee of 15% of the stated costs of the course or program or $100, whichever is less;
(12) A statement that reads: "I understand that this is a legally binding agreement. My signature below certifies that I have read, understood, and agreed with my rights and responsibilities. Further, I certify that I understand the institution's cancellation and refund policies and I understand and agree to these policies."; and
F. Each school shall provide or make available to students, prospective students, and other interested persons a catalog, bulletin, brochure, or electronic media containing, at a minimum, the following information:
6. The school's refund policy for tuition and fees pursuant to subsection N of this section.
N. In accordance with § 23.1-215 of the Code of Virginia, the school shall establish a tuition refund policy and communicate it to students. Each school shall establish, disclose, and utilize a system of tuition and fee charges for each program of instruction. These charges shall be applied uniformly to all similarly circumstanced students. This requirement does not apply to group tuition rates to business firms, industry, or governmental agencies that are documented by written agreements between the school and the respective organization.
1. The school shall adopt a minimum refund policy relative to the refund of tuition, fees, and other charges. All fees and payments, with the exception of the nonrefundable fee described in subdivision 2 of this subsection, remitted to the school by a prospective student shall be refunded if the student is not admitted, does not enroll in the school, does not begin the program or course, withdraws prior to the start of the program, or is dismissed prior to the start of the program.
2. A school may require the payment of a reasonable nonrefundable initial fee, not to exceed $100, to cover expenses in connection with processing a student's enrollment, provided it retains a signed statement in which the parties acknowledge their...</t>
  </si>
  <si>
    <t>o Va. Code §23.1-215(B)
o Va. Code § 23.1-229(C)</t>
  </si>
  <si>
    <t>o Va. Code §23.1-215. Authority of the Council; regulations; standards for postsecondary schools; delegation of authority to director, B
B. The Council shall establish minimal standards for postsecondary schools that include standards for faculty preparation and experience, educational programs, physical plants, additional locations, finances, guaranty instruments, advertising and publications, maintenance of student records, personnel qualifications, student services, the method for collecting and refunding tuition and fees, library resources and services, organization and administration, changes of ownership or control, procedures for student admission and graduation, agent or solicitor requirements, consistency of a postsecondary school's stated purpose with the proposed offerings, reporting requirements, and any other relevant standards or requirements adopted by an accrediting agency recognized by the U.S. Department of Education.
o Va. Code § 23.1-229. Postsecondary school closure procedures, C
C. Owners or senior administrators of a postsecondary school that closes without providing (i) an adequate teachout plan or refunds of unearned tuition and (ii) appropriate preservation of records shall be denied certification to operate another postsecondary school in the Commonwealth.</t>
  </si>
  <si>
    <t>2169-99-99-11</t>
  </si>
  <si>
    <t>As reported to NC-SARA, collection of dues for the Student Tuition Guaranty Fund ended in 2006. Any remaining funds currently in the account have been used to help refund students in the event of closures, but once the existing resources are depleted, this will not be renewed. Therefore, institutions seeking recertification do not contribute to a tuition recovery fund.
8 VAC 40-31-310. Student Tuition Guaranty Fund.
C. Schools seeking initial certification after July 1, 2004, shall not be required to pay into the fund. All other schools that were certified to operate prior to July 1, 2004, under the provisions of § 22.1-321 of the Code of Virginia, shall be subject to the provisions valid at the time of its recertification.</t>
  </si>
  <si>
    <t>2170-99-99-12</t>
  </si>
  <si>
    <t xml:space="preserve">The agency requires a surety bond for renewing institutions, allowing for several exemptions based on financial statements or institution types (Baseline). </t>
  </si>
  <si>
    <t xml:space="preserve">o https://web.archive.org/web/20250315154138/https://tmpfiles.org/dl/22385205/virginiaschevdirectionsforrecertification.pdf 
o https://www.youtube.com/watch?v=EyAbWSnZjLM 
o https://web.archive.org/web/20240613230458/https:/ppe.schev.edu/sites/default/files/PDF/User%20Manual/School%20User%20Manual_PDF.pdf 
o https://web.archive.org/web/20241129185419/https://ppe.schev.edu/sites/default/files/PDF/degree/Final%20Step/PDFs/Surety%20Bond%20Form.pdf 
o http://web.archive.org/web/20241129185200/https:/ppe.schev.edu/sites/default/files/PDF/degree/Step2/certificationchecklistihe.pdf </t>
  </si>
  <si>
    <t>o Recertification Using the PPE Portal, Section E
o Renewal Application: SCHEV Training Checklist (YouTube - 00:40)
o SCHEV PPE Portal User Guide: 2.4 Certification and Recertification Steps.
o Surety Bond Form
o Certification Checklist for Institutions of Higher Education</t>
  </si>
  <si>
    <t>o Recertification Using the PPE Portal, Section E
E. Financial
3. Note that Surety information is not tied to the Recertification cycle, but is based
on the expiration date of each school’s surety instrument. The school’s primary
contact should receive an email notification from SCHEV 30 days prior to the
current surety instrument’s expiration date. This email will provide instructions
about required next steps.
o Renewal Application: SCHEV Training Checklist (YouTube - 00:40)
Recertification Checklist
Table columns at the top: 
- Regulation Reference
- Meets Standards
- Remarks (Provide explanation for not meeting standard)
Table row:
- Surety Requirement 
8VAC 40-31-160 I
- Yes or No button
- Dialogue box
o SCHEV PPE Portal User Guide
2.4.3.5.1 Projected Budget
However, depending on the school type (existing, new, in-state, out-of-state, etc.), the user will see either a Financial Statement Upload section and listed surety requirements, Surety Requirement, or Financial Statement Upload and Surety Instrument calculator. A breakdown is below: 
- Out-of-State Existing Schools (Degree and Nondegree) - Financial Statement Upload and Surety Requirement Amount 
- New to SCHEV Nondegree - Financial Statement Upload and Surety Instrument Calculator 
- New School in State (Degree and Nondegree) - Surety Requirement
2.4.3.5.2 Surety Instrument Calculator 
Depending on the type of school, the user needs to fill out the Surety Instrument Calculator during initial certification and when the Surety is needing to be renewed. 
The user would input values and the system would calculate the Total Surety Required.
[**Application screenshot below this text includes the following:
Surety Instrument Calculator
- Projected enrollment (max no. per term) X $Tuition/fees (per student) = total student tuition/fees
- No. students with scholarships X $Scholarship (average amount) = total scholarship
- Students paying partial tuition X $Tuition per student ÷ no. of partial payments = total partial payment liability
- Total student fees - total scholarship - total partial payment liability = total surety required **]
o Surety Bond Form – Page 1
Bond Number ____________
INSTRUCTIONS: This bond must be issued by the representative (attorney in fact) of a corporation authorized to engage in the business of a surety in the Commonwealth of Virginia, is in good standing, and the penal sum of this bond must be within the limitation imposed by Virginia law. All blanks must be completed.
KNOW ALL BY THESE PRESENTS, that we ___________________(INSTITUTION)
whose address is ______________________
hereinafter referred to as "Principal", and ___________________(NAME OF SURETY)
a corporation organized and existing under the laws of the State of ______________________
and duly authorized to do business in the Commonwealth of Virginia, having its principal office address at ______________________(STREET, CITY, STATE)
the Surety, are held and firmly bound unto the Commonwealth of Virginia, State Council of Higher Education, Obligee, in the penal sum of ($__________________) to the payment whereof Principal and Surety bind themselves, their heirs, executors, administrators, successors and assigns, jointly and severally, firmly by these presents. 
WHEREAS, the Principal desires to establish and operate a private postsecondary school under the provisions of Title 23, Chapter 21.1 of the Code of Virginia as amended; 
NOW, THEREFORE, the condition of this obligation is such that if the Principal shall operate its private postsecondary school in accordance with Title 23, Chapter 21.1 of the Code of Virginia, as amended, then this obligation shall be null and void; otherwise it shall remain in full force and effect. It is the express condition of this bond to indemnify any of the Principal’s students suffering loss of tuition and fees in the event of the closing of the Principal’s educational institution for any reason whatsoever, as well as its failure to honor its publ</t>
  </si>
  <si>
    <t>o 8 VAC 40-31-160. Certification criteria for all postsecondary schools (I)
o 8 VAC 40-31-180. Application requirements (B)(3)</t>
  </si>
  <si>
    <t>o 8 VAC 40-31-160. Certification criteria for all postsecondary schools.
I. Pursuant to § 23.1-215 of the Code of Virginia, the school shall have and maintain a surety instrument issued by a surety company or banking institution authorized to transact business in Virginia that is adequate to provide refunds to students for the unearned non-Title IV portion of tuition and fees for any given semester, quarter or term and to cover the administrative cost associated with the instrument claim. The instrument shall be based on the non-Title IV funds that have been received from students or agencies for which the education has not yet been delivered. This figure shall be indicated in an audited financial statement as a Current (non-Title IV) Tuition Liability. A school certified under this regulation shall be exempt from the surety instrument requirement if it can demonstrate a USDOE composite financial responsibility score of 1.5 or greater on its current financial statement; or if it can demonstrate a composite score between 1.0 and 1.4 on its current financial statement and has scored at least 1.5 on a financial statement in either of the prior two years. The school's eligibility for the surety waiver shall be determined annually, at the time of recertification.
1. Public postsecondary schools originating in a state other than Virginia that are operating a branch campus or instructional site in the Commonwealth of Virginia are exempt from the surety bond requirement.
2. New schools and unaccredited existing schools must complete at least five calendar years of academic instruction or certification to qualify for the surety waiver or exemption.
3. Existing schools seeking a waiver of the surety instrument requirement must submit an audited financial statement for the most recent fiscal year end that reflects the appropriate composite score as indicated in this subsection.
o 8 VAC 40-31-180. Application requirements.
B. To apply for certification, the following information must be submitted:
3. A transacted surety instrument form, with the State Council of Higher Education for Virginia named as the obligee.</t>
  </si>
  <si>
    <t>From the agencies FAQs regarding the certification process, technically surety instruments are not officially part of recertification process in that the renewal of sureties is based on the instrument expiration date and not the recertification cycle. However, institutions are expected to provide their surety information unless otherwise exempted. Public, out-of-state institutions with a physical presence as well as institutions that submit an audited financial statement during recertification that demonstrate the appropriate composite score as outlined in the administrative code qualify for exemption (8 VAC 40-31-160(I)). Institutions that have operated for greater than five years may also apply to waive the surety requirement if other regulatory financial metrics are satisfied. 
Per Va. Code § 23.1-222 (A)(2), the agency is also able to impose a guaranty instrument requirement, such a surety, in response to adverse action from the U.S. Department of Education or accrediting agency.
Recertification FAQs: A Note About Sureties
Surety instruments and waivers (if applicable) will no longer be considered part of the recertification process. Instead, surety bonds and other financial instruments will be tied to the dates of the instruments themselves, and will therefore need to be updated before they expire, regardless of when recertification happens.
All schools that do not have a waiver from SCHEV must maintain a surety each year that is adequate to provide refunds to students for the unearned non-Title IV portion of tuition and fees for any enrollment period. Helpful resources, such as a Surety Calculation Worksheet, a Financial Composite Score Calculation Worksheet, a Sample Irrevocable Letter of Credit, and a Surety Bond Form, are available on the PPE Forms and Regulations webpage at https://ppe.schev.edu/ppe-forms-and-regulations.</t>
  </si>
  <si>
    <t>2171-99-99-13</t>
  </si>
  <si>
    <t>The agency explicitly stipulates that as part of renewal institutions need to provide audited financial statements which indicates the school is capable of maintaining operational continuity for an extended period of time and that the financial report shall be prepared in accordance with generally accepted accounting principles (GAAP) currently in effect (Threshold).</t>
  </si>
  <si>
    <t xml:space="preserve">o https://web.archive.org/web/20250315154138/https://tmpfiles.org/dl/22385205/virginiaschevdirectionsforrecertification.pdf 
o https://web.archive.org/web/20240613230458/https:/ppe.schev.edu/sites/default/files/PDF/User%20Manual/School%20User%20Manual_PDF.pdf 
o https://web.archive.org/web/20241129185200/https:/ppe.schev.edu/sites/default/files/PDF/degree/Step2/certificationchecklistihe.pdf </t>
  </si>
  <si>
    <t>o Recertification Using the PPE Portal, Section E
o SCHEV PPE Portal User Guide: 2.4.3.5.1 Projected Budget
o Certification Checklist for Institutions of Higher Education</t>
  </si>
  <si>
    <t>o Recertification Using the PPE Portal, Section E
E. Financial
1. Navigate to the Financial link on the lefthand menu and click on the Composite
Score sub-menu item. Schools must upload an audited, reviewed, or compiled
financial statement here.
2. Enter all data requested in the Composite Score section using numbers only – no
commas, periods, or dollar signs. All fields must be completed using information
found on the school’s financial statement. A school’s recertification fee amount is
based on total tuition, so be sure this information is accurate. Hit the Save button
o SCHEV PPE Portal User Guide: 2.4.3.5.1 Projected Budget
However, depending on the school type (existing, new, in-state, out-of-state, etc.), the user will see either a Financial Statement Upload section and listed surety requirements, Surety Requirement, or Financial Statement Upload and Surety Instrument calculator. A breakdown is below: 
- Out-of-State Existing Schools (Degree and Nondegree) - Financial Statement Upload and Surety Requirement Amount 
- New to SCHEV Nondegree - Financial Statement Upload and Surety Instrument Calculator 
- New School in State (Degree and Nondegree) - Surety Requirement
o Certification Checklist for Institutions of Higher Education
Regulation Reference 
- Verification of Financial Stability
- 8 VAC 40-31-160 H
Meets Standard
-  [Check box]
Remarks (Provide explanation for not meeting standard)
- [Text box]</t>
  </si>
  <si>
    <t>o 8 VAC 40-31-160. Certification criteria for all postsecondary schools.
H. Pursuant to § 23.1-215 of the Code of Virginia, the school must maintain records that demonstrate it is financially sound; exercises proper management, financial controls, and business practices; and can fulfill its commitments for education or training. The school's financial resources should be characterized by stability, which indicates the school is capable of maintaining operational continuity for an extended period of time. The stability indicator that will be used is the USDOE Financial Ratio (composite score).
1. Institutions of higher education shall provide the results of an annual audited, reviewed, or compiled financial statement. Career-technical schools shall provide the results of an annual audited, reviewed or compiled financial statement or the school may elect to provide financial information on forms provided by council staff. The financial report shall be prepared in accordance with generally accepted accounting principles (GAAP) currently in effect. The financial report shall cover the most recent annual accounting period completed.
I. Pursuant to § 23.1-215 of the Code of Virginia, the school shall have and maintain a surety instrument issued by a surety company or banking institution authorized to transact business in Virginia that is adequate to provide refunds to students for the unearned non-Title IV portion of tuition and fees for any given semester, quarter or term and to cover the administrative cost associated with the instrument claim. The instrument shall be based on the non-Title IV funds that have been received from students or agencies for which the education has not yet been delivered. This figure shall be indicated in an audited financial statement as a Current (non-Title IV) Tuition Liability. A school certified under this regulation shall be exempt from the surety instrument requirement if it can demonstrate a USDOE composite financial responsibility score of 1.5 or greater on its current financial statement; or if it can demonstrate a composite score between 1.0 and 1.4 on its current financial statement and has scored at least 1.5 on a financial statement in either of the prior two years. The school's eligibility for the surety waiver shall be determined annually, at the time of recertification.
3. Existing schools seeking a waiver of the surety instrument requirement must submit an audited financial statement for the most recent fiscal year end that reflects the appropriate composite score as indicated in this subsection.</t>
  </si>
  <si>
    <t>2172-99-99-14</t>
  </si>
  <si>
    <t>The administrative rules stipulate that the agency may conduct periodic site visits to ensure compliance and indicate site visits are part of initial certification. However, it does not appear these are an actual requirement of the recertification process.
8 VAC 40-31-100. Role of the council staff.
A. The council staff shall:
3. Perform random and periodic school visits to review, inspect and investigate school compliance.
8 VAC 40-31-130. Application of certification criteria.
D. Initial site visit. Council staff shall conduct an initial site visit prior to certification. The school shall demonstrate that the facilities conform to all federal, state, and local building codes and that it is equipped with classrooms, instructional and resource facilities, and laboratories adequate for the size of the faculty and student body and adequate to support the education programs offered by the school.
8 VAC 40-31-180. Application requirements.
F. All postsecondary schools seeking certification to operate in Virginia must undergo and successfully complete a site visit prior to the issuance of the certificate to operate.</t>
  </si>
  <si>
    <t>2173-99-99-15</t>
  </si>
  <si>
    <t>The agency requires institutions to provide raw counts of enrollment information (current total enrollment and by program) for each of its in-state locations as part of renewal (Baseline). The agency specifically requires institutions to report programmatic enrollment data disaggregated by various student characteristics (gender, enrollment intensity, race/ethnicity, transfer status, etc. (Threshold).</t>
  </si>
  <si>
    <t xml:space="preserve">o https://web.archive.org/web/20250315154138/https://tmpfiles.org/dl/22385205/virginiaschevdirectionsforrecertification.pdf 
o https://web.archive.org/web/20240613230458/https://ppe.schev.edu/sites/default/files/PDF/User%20Manual/School%20User%20Manual_PDF.pdf
o http://web.archive.org/web/20241129185200/https:/ppe.schev.edu/sites/default/files/PDF/degree/Step2/certificationchecklistihe.pdf </t>
  </si>
  <si>
    <t>o Recertification Using the PPE Portal, Section G 
o SCHEV PPE Portal User Guide: 2.4 Certification and Recertification Steps
o Certification Checklist for Institutions of Higher Education</t>
  </si>
  <si>
    <t>o Recertification Using the PPE Portal, Section G
G. Enrollment and Graduation Data 
1. Navigate to the Enrollment/Graduation Data link on the left hand menu and select “By Categories.” Click the blue “Add” button on the end of each row to provide details about the students enrolled in each program. 
a. Once on the program-specific page, use the blue “Add New Enrollment Category” button to provide the requested information. Be sure to select both Gender and Enrollment Type before entering data for any category.
b. Report enrollment numbers for the entire prior calendar year, using the “?” and “i” icons if you have questions about the categorical definitions.
c. Save your data, keeping in mind that these enrollment figures must match the information you provide in the “By Programs” section.
2. Select “By Programs.” The center of the page will look like this:
[**Researcher note: the screenshot includes 6-month placement count, 12 month placement count, graduation count, and enrollment count disaggregated by certification year and program**]
a. Unaccredited institutions of higher education and nondegree schools must include, from follow-up surveys of graduates, the number of students reporting placement in jobs relating to their field of study within six months and one year of graduation.
b. Schools should only count students enrolled at or graduating from its Virginia site. Numbers are required in each field, even if the number is 0.
o SCHEV PPE Portal User Guide
2.4 Certification and Recertification Steps
After the school is fully certified, the school will need to go through a yearly Recertification cycle. Recertification is divided into multiple sections, but all sections are submitted to SCHEV at the same time. The sections include, General Information, Instructional Locations, Programs/Courses, School Personnel, Financial Information, Enrollment/Graduation Data, Supporting Documents and Checklist.
2.4.3.8 Enrollment/Graduation Data
During Recertification, the school will be required to enter Enrollment/Graduation Data. The school user will be able to view previous data from the Recertification Summary screen.
[**Researcher note: the screenshot below this text includes the following:
Enrollment/Graduation Data
- By category
- By program
- Total graduated
- Placement within 6 months
- Placement within 12 months**]
To begin working on the Enrollment/Graduation Data section of the Recertification Application, the user will click Start by Category or Start by Program.
2.4.3.8.1 Enrollment/Graduation Data by Category 
While in the Enrollment Information Section it is important to note that the only Category type(s) that will appear is based on what Credentials the school offers (currently under the Programs/Course section). For example, if the school only offers Diplomas, the only Category type will be Diplomas.
2.4.3.8.2 Adding/Editing Enrollment Information by Category
After the user selects Edit, they will be taken to the Enrollment Information page by Category where they can Add New Enrollment Category, Edit existing Enrollment Category, or Delete existing Enrollment Category
[**Researcher note: the screenshot below this text includes the following enrollment information: Columns: gender (male/female), enrollment type (part-time/full-time), student category (race/ethnicity), first-time (count), transfer (count), continuing (count)
Rows: disaggregation of program enrollment with the first-time, transfer, and continuing enrollment count by student gender, enrollment type, and student category**]
2.4.3.8.3 Adding Enrollment Information by Category
If the user clicks Add New Enrollment Category, a popup will appear on the screen. The user is able to use the radio buttons to select Gender and Enrollment type. As the user is selecting from the top options (Gender and Enrollment type), the application will populate data that was previously inputted.
[**Researcher note: from the screenshot, the student ethnicity categories.....]</t>
  </si>
  <si>
    <t>o 8 VAC 40-31-160. Certification criteria for all postsecondary schools (B)(6)
o 8 VAC 40-31-180. Application requirements (B)(11)(b)(2)</t>
  </si>
  <si>
    <t>o 8 VAC 40-31-160. Certification criteria for all postsecondary schools.
B. The postsecondary school shall have a clear, accurate, and comprehensive written statement, which shall be available to the public upon request. The statement minimally shall include the following items:
6. For each Virginia location, and for the most recent academic year, the total number of students who were enrolled as well as the total number and percentage of students who were enrolled in each program offered;
o 8 VAC 40-31-180. Application requirements.
B. To apply for certification, the following information must be submitted
11. A complete list of all diploma, certificate, or degree program offerings during the valid period of the certification. This list shall consist of the number of hours required for completion of each program, the Classification of Instructional Programs (CIP) Code where applicable, and the type of program and degree.
b. Schools that are renewing certificates to operate shall include from the previous year the following information:
(2) The number of students graduating and the number enrolled at its Virginia facility.</t>
  </si>
  <si>
    <t>2174-1-99-16</t>
  </si>
  <si>
    <t>The agency requires institutions to persistence metrics (current total continuing enrollment and by program from previous year) for each of its in-state locations as part of renewal (Baseline). The agency specifically requires institutions to report programmatic continuing enrollment data disaggregated by various student characteristics (gender, enrollment intensity, and race/ethnicity). (Threshold).</t>
  </si>
  <si>
    <t>https://web.archive.org/web/20240613230458/https://ppe.schev.edu/sites/default/files/PDF/User Manual/School User Manual_PDF.pdf</t>
  </si>
  <si>
    <t>SCHEV PPE Portal User Guide: 2.4.3.8 Enrollment/Graduation Data</t>
  </si>
  <si>
    <t>o SCHEV PPE Portal User Guide
2.4.3.8 Enrollment/Graduation Data
2.4.3.8.2 Adding/Editing Enrollment Information by Category
After the user selects Edit, they will be taken to the Enrollment Information page by Category where they can Add New Enrollment Category, Edit existing Enrollment Category, or Delete existing Enrollment Category
[**Researcher note: the screenshot below this text includes the following enrollment information: Columns: gender (male/female), enrollment type (part-time/full-time), student category (race/ethnicity), first-time (count), transfer (count), continuing (count)
Rows: disaggregation of program enrollment with the first-time, transfer, and continuing enrollment count by student gender, enrollment type, and student category**]
2.4.3.8.3 Adding Enrollment Information by Category
If the user clicks Add New Enrollment Category, a popup will appear on the screen. The user is able to use the radio buttons to select Gender and Enrollment type. As the user is selecting from the top options (Gender and Enrollment type), the application will populate data that was previously inputted.
[**Researcher note: from the screenshot, the student ethnicity categories that are reported on: non-resident alien, race/ethnicity unknown, Hispanic of any race, American Indian/Alaska Native, Asian, African American, Native Hawaiian/Pacific Islander. These are disaggregated by the following columns: first-time (count), transfer (count), and continuing (count) **]</t>
  </si>
  <si>
    <t>2174-2-99-16</t>
  </si>
  <si>
    <t>va_SCHEV_2</t>
  </si>
  <si>
    <t>2175-1-99-17</t>
  </si>
  <si>
    <t>The agency requires renewing institutions to report graduation metrics, such as raw counts of students who graduated from the in-state locations (Baseline). The agency specifically requires institutions to report programmatic graduation data for each of their in-state sites in their catalog and make this publicly available (Threshold).</t>
  </si>
  <si>
    <t>o https://web.archive.org/web/20250315154138/https://tmpfiles.org/dl/22385205/virginiaschevdirectionsforrecertification.pdf 
o https://web.archive.org/web/20240613230458/https://ppe.schev.edu/sites/default/files/PDF/User%20Manual/School%20User%20Manual_PDF.pdf</t>
  </si>
  <si>
    <t>o Recertification Using the PPE Portal
o SCHEV PPE Portal User Guide: 2.4 Certification and Recertification Steps</t>
  </si>
  <si>
    <t xml:space="preserve">o Recertification Using the PPE Portal
G. Enrollment and Graduation Data 
1. Navigate to the Enrollment/Graduation Data link on the left hand menu and select “By Categories.” Click the blue “Add” button on the end of each row to provide details about the students enrolled in each program. 
a. Once on the program-specific page, use the blue “Add New Enrollment Category” button to provide the requested information. Be sure to select both Gender and Enrollment Type before entering data for any category.
b. Report enrollment numbers for the entire prior calendar year, using the “?” and “i” icons if you have questions about the categorical definitions.
c. Save your data, keeping in mind that these enrollment figures must match the information you provide in the “By Programs” section.
2. Select “By Programs.” The center of the page will look like this:
[**Researcher note: the screenshot includes 6-month placement count, 12 month placement count, graduation count, and enrollment count disaggregated by certification year and program**]
a. Unaccredited institutions of higher education and nondegree schools must include, from follow-up surveys of graduates, the number of students reporting placement in jobs relating to their field of study within six months and one year of graduation.
b. Schools should only count students enrolled at or graduating from its Virginia site. Numbers are required in each field, even if the number is 0. 
o SCHEV PPE Portal User Guide: 2.4 Certification and Recertification Steps
2.4 Certification and Recertification Steps
After the school is fully certified, the school will need to go through a yearly Recertification cycle. Recertification is divided into multiple sections, but all sections are submitted to SCHEV at the same time. The sections include, General Information, Instructional Locations, Programs/Courses, School Personnel, Financial Information, Enrollment/Graduation Data, Supporting Documents and Checklist.
2.4.3.8 Enrollment/Graduation Data
During Recertification, the school will be required to enter Enrollment/Graduation Data. The school user will be able to view previous data from the Recertification Summary screen.
[**Researcher note: the screenshot below this text includes the following:
Enrollment/Graduation Data
- By category
- By program
- Total graduated
- Placement within 6 months
- Placement within 12 months**]
To begin working on the Enrollment/Graduation Data section of the Recertification Application, the user will click Start by Category or Start by Program.
2.4.3.8.1 Enrollment/Graduation Data by Category 
While in the Enrollment Information Section it is important to note that the only Category type(s) that will appear is based on what Credentials the school offers (currently under the Programs/Course section). For example, if the school only offers Diplomas, the only Category type will be Diplomas.
2.4.3.8.6 Enrollment Information by Program 
Once on the Enrollment Information by Program page, the user will be able to enter enrollment data by Program. Note - the application will automatically pull existing and new program information to this screen
[**Researcher note: from the screenshot, the following columns reflect reporting requirements by certification year and program: 6 month placement count, 12 month placement count, graduation count, and enrollment count**]
The user will fill out all enrollment information then select Save to save all changes. The changes will appear on the Recertification Summary screen. Note - Numbers are required in each field, even if the number is 0. Also note, the Enrollment Count column will need to equal the Enrollment by Category section, to submit. </t>
  </si>
  <si>
    <t>o 8 VAC 40-31-160. Certification criteria for all postsecondary schools.
o 8 VAC 40-31-180. Application requirements.</t>
  </si>
  <si>
    <t>o 8 VAC 40-31-160. Certification criteria for all postsecondary schools.
B. The postsecondary school shall have a clear, accurate, and comprehensive written statement, which shall be available to the public upon request. The statement minimally shall include the following items:
7. For each Virginia location, the total number of students who completed or graduated from the school as of the end of the last academic year and the total number and percentage of students who completed or graduated from each program offered by the school as of the end of the last academic year; and
F. Each school shall provide or make available to students, prospective students, and other interested persons a catalog, bulletin, brochure, or electronic media containing, at a minimum, the following information:
2. For each Virginia location, the total number of students who completed or graduated from the school as of the end of the last academic year and the total number and percentage of students who completed or graduated from each program offered by the school as of the end of the last academic year.
o 8 VAC 40-31-180. Application requirements.
B. To apply for certification, the following information must be submitted
11. A complete list of all diploma, certificate, or degree program offerings during the valid period of the certification. This list shall consist of the number of hours required for completion of each program, the Classification of Instructional Programs (CIP) Code where applicable, and the type of program and degree.
b. Schools that are renewing certificates to operate shall include from the previous year the following information:
(1) The number of degrees, certificates, or diplomas conferred for each program offered by the school at its Virginia facility.
(2) The number of students graduating and the number enrolled at its Virginia facility.</t>
  </si>
  <si>
    <t>2175-2-99-17</t>
  </si>
  <si>
    <t>2176-1-99-18</t>
  </si>
  <si>
    <t xml:space="preserve">The agency requires renewing institutions to report programmatic and/or institutional job placement metrics, such as raw counts of the 6- and 12-month placement for graduates of the in-state locations (Baseline). The agency explicitly stipulates that institutions must report job placement metrics by program level (Threshold). </t>
  </si>
  <si>
    <t>https://web.archive.org/web/20240613230458/https://ppe.schev.edu/sites/default/files/PDF/User%20Manual/School%20User%20Manual_PDF.pdf</t>
  </si>
  <si>
    <t>o SCHEV PPE Portal User Guide: 2.4 Certification and Recertification Steps
o SCHEV PPE Portal User Guide: 2.4.3.8 Enrollment/Graduation Data</t>
  </si>
  <si>
    <t>o SCHEV PPE Portal User Guide: 2.4 Certification and Recertification Steps
2.4 Certification and Recertification Steps
After the school is fully certified, the school will need to go through a yearly Recertification cycle. Recertification is divided into multiple sections, but all sections are submitted to SCHEV at the same time. The sections include, General Information, Instructional Locations, Programs/Courses, School Personnel, Financial Information, Enrollment/Graduation Data, Supporting Documents and Checklist.
o SCHEV PPE Portal User Guide: 2.4.3.8 Enrollment/Graduation Data
2.4.3.8 Enrollment/Graduation Data
During Recertification, the school will be required to enter Enrollment/Graduation Data. The school user will be able to view previous data from the Recertification Summary screen.
[**Researcher note: the screenshot below this text includes the following:
Enrollment/Graduation Data
- By category
- By program
- Total graduated
- Placement within 6 months
- Placement within 12 months**]
To begin working on the Enrollment/Graduation Data section of the Recertification Application, the user will click Start by Category or Start by Program.
2.4.3.8.6 Enrollment Information by Program 
Once on the Enrollment Information by Program page, the user will be able to enter enrollment data by Program. Note - the application will automatically pull existing and new program information to this screen
[**Researcher note: from the screenshot, the following columns reflect reporting requirements by certification year and program: 6 month placement count, 12 month placement count, graduation count, and enrollment count**]
The user will fill out all enrollment information then select Save to save all changes. The changes will appear on the Recertification Summary screen. Note - Numbers are required in each field, even if the number is 0. Also note, the Enrollment Count column will need to equal the Enrollment by Category section, to submit.</t>
  </si>
  <si>
    <t>2176-2-99-18</t>
  </si>
  <si>
    <t>2177-1-99-19</t>
  </si>
  <si>
    <t>2177-2-99-19</t>
  </si>
  <si>
    <t>2178-1-99-20</t>
  </si>
  <si>
    <t>2178-2-99-20</t>
  </si>
  <si>
    <t>2179-1-99-21</t>
  </si>
  <si>
    <t>The recertification process does not require institutions to report the debt-to-income ratio to the agency. The institution, however, is required to publicly report in the school catalog provided to students the average student indebtedness at graduation.
8 VAC 40-31-160. Certification criteria for all postsecondary schools.
F. Each school shall provide or make available to students, prospective students, and other interested persons a catalog, bulletin, brochure, or electronic media containing, at a minimum, the following information:
3. A description of any financial aid offered by the school including repayment obligations, standards of academic progress required for continued participation in the program, sources of loans or scholarships, the percentage of students receiving federal financial aid (if applicable) and the average student indebtedness at graduation.</t>
  </si>
  <si>
    <t>2179-2-99-21</t>
  </si>
  <si>
    <t>2180-99-99-22</t>
  </si>
  <si>
    <t xml:space="preserve">The agency requires renewing institutions to report programmatic professional licensure certification examination passage metrics (Baseline). The agency explicitly stipulates that institutions must report programmatic professional licensure certification examination passage rates for the last three years for first-time test takers and to make this publicly available in the enrollment agreement for students enrolling in a program leading to professional licensure. </t>
  </si>
  <si>
    <t xml:space="preserve">https://web.archive.org/web/20241205162401/https:/ppe.schev.edu/sites/default/files/PDF/degree/Step2/TAB%2018%20Enrollment%20Agreement.pdf </t>
  </si>
  <si>
    <t>Enrollment Agreement Form</t>
  </si>
  <si>
    <t xml:space="preserve">o Enrollment Agreement Form
In accordance with 8 VAC 40-31-160(E)(2), an original agreement titled "Student Enrollment Agreement" will need to be signed by the student and an authorized representative of the school. 
a. At the time of enrollment, the agreement should contain, at a minimum: 
(8) For enrollees in programs leading to professional licensure, the school shall disclose annual pass rates for first time test takers for the last three years, if applicable. If results are not available, the school must provide a written explanation. This disclosure must be signed by the student; </t>
  </si>
  <si>
    <t>8 VAC 40-31-160. Certification criteria for all postsecondary schools. (E)(2)(a)(8)</t>
  </si>
  <si>
    <t>o 8 VAC 40-31-160. Certification criteria for all postsecondary schools.
E. The postsecondary school shall maintain records on all enrolled students. At a minimum, these records shall include:
2. An original agreement titled "Student Enrollment Agreement" signed by the student and an authorized representative of the school. The use of electronic signatures is permissible so long as the use complies with § 59.1-479 of the Code of Virginia. A copy of the completed enrollment agreement shall be given to the student upon execution.
a. At the time of enrollment, the agreement shall contain, at a minimum:
(8) For enrollees in programs leading to professional licensure, the school shall disclose annual pass rates for first time test takers for the last three years, if applicable. If results are not available, the school must provide a written explanation. This disclosure must be signed by the student;</t>
  </si>
  <si>
    <t>2181-1-99-1</t>
  </si>
  <si>
    <t>There are no additional reporting requirements beyond the primary state renewal process.</t>
  </si>
  <si>
    <t>2181-1-99-2</t>
  </si>
  <si>
    <t>2181-1-99-3</t>
  </si>
  <si>
    <t>2181-1-99-4</t>
  </si>
  <si>
    <t>2181-1-99-5</t>
  </si>
  <si>
    <t>2181-1-99-6</t>
  </si>
  <si>
    <t>2181-1-99-7</t>
  </si>
  <si>
    <t>2181-1-99-8</t>
  </si>
  <si>
    <t>2181-1-99-9</t>
  </si>
  <si>
    <t>2181-1-99-10</t>
  </si>
  <si>
    <t>2181-1-99-11</t>
  </si>
  <si>
    <t>2181-1-99-12</t>
  </si>
  <si>
    <t>2181-1-99-13</t>
  </si>
  <si>
    <t>2181-1-99-14</t>
  </si>
  <si>
    <t>2181-1-99-15</t>
  </si>
  <si>
    <t>2181-1-99-16</t>
  </si>
  <si>
    <t>2181-1-99-17</t>
  </si>
  <si>
    <t>2181-1-99-18</t>
  </si>
  <si>
    <t>2181-1-99-19</t>
  </si>
  <si>
    <t>2181-1-99-20</t>
  </si>
  <si>
    <t>2181-1-99-21</t>
  </si>
  <si>
    <t>2181-1-99-22</t>
  </si>
  <si>
    <t>2181-2-99-1</t>
  </si>
  <si>
    <t>2181-2-99-2</t>
  </si>
  <si>
    <t>2181-2-99-3</t>
  </si>
  <si>
    <t>2181-2-99-4</t>
  </si>
  <si>
    <t>2181-2-99-5</t>
  </si>
  <si>
    <t>2181-2-99-6</t>
  </si>
  <si>
    <t>2181-2-99-7</t>
  </si>
  <si>
    <t>2181-2-99-8</t>
  </si>
  <si>
    <t>2181-2-99-9</t>
  </si>
  <si>
    <t>2181-2-99-10</t>
  </si>
  <si>
    <t>2181-2-99-11</t>
  </si>
  <si>
    <t>2181-2-99-12</t>
  </si>
  <si>
    <t>2181-2-99-13</t>
  </si>
  <si>
    <t>2181-2-99-14</t>
  </si>
  <si>
    <t>2181-2-99-15</t>
  </si>
  <si>
    <t>2181-2-99-16</t>
  </si>
  <si>
    <t>2181-2-99-17</t>
  </si>
  <si>
    <t>2181-2-99-18</t>
  </si>
  <si>
    <t>2181-2-99-19</t>
  </si>
  <si>
    <t>2181-2-99-20</t>
  </si>
  <si>
    <t>2181-2-99-21</t>
  </si>
  <si>
    <t>2181-2-99-22</t>
  </si>
  <si>
    <t>2181-3-99-1</t>
  </si>
  <si>
    <t>va_SCHEV_3</t>
  </si>
  <si>
    <t>2181-3-99-2</t>
  </si>
  <si>
    <t>2181-3-99-3</t>
  </si>
  <si>
    <t>2181-3-99-4</t>
  </si>
  <si>
    <t>2181-3-99-5</t>
  </si>
  <si>
    <t>2181-3-99-6</t>
  </si>
  <si>
    <t>2181-3-99-7</t>
  </si>
  <si>
    <t>2181-3-99-8</t>
  </si>
  <si>
    <t>2181-3-99-9</t>
  </si>
  <si>
    <t>2181-3-99-10</t>
  </si>
  <si>
    <t>2181-3-99-11</t>
  </si>
  <si>
    <t>2181-3-99-12</t>
  </si>
  <si>
    <t>2181-3-99-13</t>
  </si>
  <si>
    <t>2181-3-99-14</t>
  </si>
  <si>
    <t>2181-3-99-15</t>
  </si>
  <si>
    <t>2181-3-99-16</t>
  </si>
  <si>
    <t>2181-3-99-17</t>
  </si>
  <si>
    <t>2181-3-99-18</t>
  </si>
  <si>
    <t>2181-3-99-19</t>
  </si>
  <si>
    <t>2181-3-99-20</t>
  </si>
  <si>
    <t>2181-3-99-21</t>
  </si>
  <si>
    <t>2181-3-99-22</t>
  </si>
  <si>
    <t>2182-99-99-1</t>
  </si>
  <si>
    <t xml:space="preserve">The agency requires accreditation information to be provided for renewal (Baseline). </t>
  </si>
  <si>
    <t>Recertification Using the PPE Portal, Section C</t>
  </si>
  <si>
    <t>o Recertification Using the PPE Portal: Section C
C. Select Accreditation from the General Information sub-menu.
2. Nondegree schools are not required to be accredited; however, in order to be eligible for federal financial aid, the school must be accredited.
a. Accredited nondegree schools must upload a document that shows proof of current accreditation status.
b. Unaccredited nondegree schools should upload a document stating that they are unaccredited.</t>
  </si>
  <si>
    <t>Although there is a notation for reporting accreditation information, institutional accreditation is not required.</t>
  </si>
  <si>
    <t>2183-99-99-2</t>
  </si>
  <si>
    <t>2184-99-99-3</t>
  </si>
  <si>
    <t xml:space="preserve">o https://web.archive.org/web/20250225190423/https://ppe.schev.edu/sites/default/files/PDF/nondegree/Step%202/NonDegree%20School%20Enrollment%20Agreement.pdf 
o https://web.archive.org/web/20250315154138/https://tmpfiles.org/dl/22385205/virginiaschevdirectionsforrecertification.pdf  
o https://web.archive.org/web/20241129184042/https:/ppe.schev.edu/sites/default/files/PDF/nondegree/Step%202/SchoolCatalogchecklistnondegree.pdf </t>
  </si>
  <si>
    <t>o Enrollment Agreement Form for Nondegree Schools
o Recertification Using the PPE Portal, Section F
o School Catalog Checklist for Nondegree Schools</t>
  </si>
  <si>
    <t>o Enrollment Agreement Form for Nondegree Schools
In accordance with 8 VAC 40-31-160(E)(2), an original agreement titled "Student Enrollment Agreement" will need to be signed by the student and an authorized representative of the school. 
a. At the time of enrollment, the agreement should contain, at a minimum: 
(11)A statement that reads: "By signing below, I certify that I have been provided access to the school’s electronic or print catalog, bulletin, or brochure." 
o Recertification Using the PPE Portal, Section F
F. Supporting Documentation
4. Under School Catalog &amp; Checklist, schools must provide a PDF copy of their current school catalog.
o School Catalog Checklist for Nondegree Schools
In Virginia, each postsecondary school is required to provide or make available to students, prospective students, and other interested persons a clear, accurate, and comprehensive Catalog, Bulletin, Brochure, or Electronic Media. The school must provide a Catalog, Bulletin, Brochure, or Electronic Media with all of the required disclosures before the prospective student signs the enrollment agreement.
The information provided within School Catalog Checklist is to assist persons who will create a new Catalog, Bulletin, Brochure, or Electronic Media. It is of necessity abbreviated at times. If there is any conflict between any language within this School Catalog Checklist and the Code of Virginia or the Virginia Administrative Code (rules), then the rules will prevail.
The following School Catalog Checklist will assist each postsecondary school in the development of a school catalog, bulletin, brochure, or electronic media that will contain the required disclosures. All postsecondary schools must submit a school catalog accompanied by a completed checklist indicating the page number where the required information is found.
While the items below must be included in the catalog, institutions may use their discretion to include additional items they feel are relevant to their own institutions. 
Required Information for all Catalogs, Bulletins, Brochures, and Electronic Media 
8 VAC 40-31-30(A)
A school certified to operate by SCHEV must include in any print and electronic catalogs:  
- A clear statement that the State Council of Higher Education for Virginia has certified the school to operate in Virginia, and  
- The complete address of the main campus and all branch locations within Virginia.
Page ____
8 VAC 40-31-30(C) 
A school with its main campus not located in Virginia must provide a statement in the print and electronic catalog distributed in Virginia that:  
- Confirms that each course or degree, diploma, or certificate program offered in Virginia is approved by the governing body of the school; and  
- Confirms that the appropriate state agency, in the state where the main campus of the school is located, has approved the school to offer courses or degree, diploma, or certificate programs at the level for which credit is being awarded for those courses or programs in Virginia; and  
- Ensures that any credit earned for coursework offered by the school in Virginia may be transferred to another of the school's locations outside Virginia as part of an existing, diploma, or certificate program offered by the school.
Page ____
8 VAC 40-31-150(D)(2) 
Description of how the school ensures interaction between student and faculty, and among students. 
Page ____
8 VAC 40-31-160 (B)(1) 
The history and development of the postsecondary school.
Page ____
8 VAC 40-31-160 (B)(3) 
The purpose of the postsecondary school, including a statement of the relative degree of emphasis on instruction, research, and public service as well as a statement demonstrating that the school's proposed offerings are consistent with its stated purpose
Page ____
8 VAC 40-31-160 (B)(4) 
A description of the postsecondary school's activities including telecommunications activities away from its principal location, if applicable, and a list of all program....</t>
  </si>
  <si>
    <t>o 8 VAC 40-31-30. Advertisements, announcements, and other promotional materials.
o 8 VAC 40-31-150. Certification criteria for career-technical schools.
o 8 VAC 40-31-160. Certification criteria for all postsecondary schools.</t>
  </si>
  <si>
    <t>o 8 VAC 40-31-30. Advertisements, announcements, and other promotional materials.
A. A school certified to operate by the council in accordance with this chapter shall include in any print and electronic catalogs (i) a clear statement that the council has certified the school to operate in Virginia and (ii) a complete address of the main campus and all branch locations within Virginia.	
C. A school with its main campus not located in Virginia that has a physical presence in Virginia shall state in its print and electronic catalog distributed in Virginia that:
1. Each course or degree, diploma, or certificate program offered in Virginia is approved by the governing body of the school; and
2. The appropriate state agency, if any, in the state where the main campus of the school is located has granted whatever approval may be necessary for the school to:
a. Offer courses or degree, diploma, or certificate programs at the level for which credit is being awarded for those courses or programs in Virginia; and
b. Ensure that any credit earned for coursework offered by the school in Virginia may be transferred to another of the school's locations outside Virginia as part of an existing degree, diploma, or certificate program offered by the school.
o 8 VAC 40-31-160. Certification criteria for all postsecondary schools.
E. The postsecondary school shall maintain records on all enrolled students. At a minimum, these records shall include:
2. An original agreement titled "Student Enrollment Agreement" signed by the student and an authorized representative of the school. The use of electronic signatures is permissible so long as the use complies with § 59.1-479 of the Code of Virginia. A copy of the completed enrollment agreement shall be given to the student upon execution.
a. At the time of enrollment, the agreement shall contain, at a minimum:
(11) A statement that reads: "By signing below, I certify that I have been provided access to the institution's electronic or print catalog, bulletin, or brochure.";
F. Each school shall provide or make available to students, prospective students, and other interested persons a catalog, bulletin, brochure, or electronic media containing, at a minimum, the following information:
1. The number of students enrolled in each program offered.
2. For each Virginia location, the total number of students who completed or graduated from the school as of the end of the last academic year and the total number and percentage of students who completed or graduated from each program offered by the school as of the end of the last academic year.
3. A description of any financial aid offered by the school including repayment obligations, standards of academic progress required for continued participation in the program, sources of loans or scholarships, the percentage of students receiving federal financial aid (if applicable) and the average student indebtedness at graduation.
4. A broad description, including academic or career-technical objectives of each program offered, the number of hours of instruction in each subject and total number of hours required for course completion, course descriptions, and a statement of the type of credential awarded.
5. A statement of tuition and fees and other charges related to enrollment, such as deposits, fees, books and supplies, tools and equipment, and any other charges for which a student may be responsible.
6. The school's refund policy for tuition and fees pursuant to subsection N of this section.
7. The school's procedures for handling complaints, including procedures to ensure that a student will not be subject to unfair actions as a result of his initiation of a complaint proceeding.
8. The name and address of the school's accrediting body, if applicable.
9. The minimum requirements for satisfactory completion of each degree level and degree program, or nondegree certificates or diplomas.
10. A statement that accurately describes the transferability of any....</t>
  </si>
  <si>
    <t>2185-99-99-4</t>
  </si>
  <si>
    <t>The agency requires the institution to upload their student handbook (if applicable) (Baseline).</t>
  </si>
  <si>
    <t>Recertification Using the PPE Portal, Section F</t>
  </si>
  <si>
    <t>o Recertification Using the PPE Portal, Section F
F. Supporting Documentation
6. Under Student Handbook, schools must upload a PDF copy of their current student handbook if applicable.
Nondegree School Student Handbook Form
Virginia regulations do not require schools to provide a student handbook in addition to a school catalog,
Some schools produce a separate handbook to provide students enrolled in certain programs with specific requirements.</t>
  </si>
  <si>
    <t>Although there is a notation for uploading a student handbook under supporting documentation of the application portal, a student handbook is not required and is only if applicable.</t>
  </si>
  <si>
    <t>2186-99-99-5</t>
  </si>
  <si>
    <t xml:space="preserve">The agency requires applying institutions to provide the enrollment agreement or contract for renewal (Baseline). 
The agency specifically stipulates that the institution must provide a copy of student enrollment agreement form with specific required language or details, as outlined in statutes, regulations, or agency checklists (Threshold). </t>
  </si>
  <si>
    <t xml:space="preserve">o https://www.youtube.com/watch?v=nLkDWWP8mXQ 
o https://web.archive.org/web/20250225190423/https://ppe.schev.edu/sites/default/files/PDF/nondegree/Step%202/NonDegree%20School%20Enrollment%20Agreement.pdf </t>
  </si>
  <si>
    <t>o Renewal Application: SCHEV Training Supporting Documents (YouTube – 00:57)
o Enrollment Agreement Form for Nondegree Schools</t>
  </si>
  <si>
    <t>o Renewal Application: SCHEV Training Supporting Documents (YouTube – 00:57)
Supporting Documentation
- Enrollment Agreement
- Institutions of higher education are required to enter an enrollment agreement with each student prior to enrollment. Include a copy of the proposed enrollment agreement.
- Refer to sample enrollment agreement for guidance.
- Upload: Only PDF files allowed. Once uploaded, files(s) will appear here.
o Enrollment Agreement Form for Nondegree Schools
In accordance with 8 VAC 40-31-160(E)(2), an original agreement titled "Student Enrollment Agreement" will need to be signed by the student and an authorized representative of the school.</t>
  </si>
  <si>
    <t>8 VAC 40-31-160. Certification criteria for all postsecondary schools. (E)(2)</t>
  </si>
  <si>
    <t>o 8 VAC 40-31-160. Certification criteria for all postsecondary schools.
E. The postsecondary school shall maintain records on all enrolled students. At a minimum, these records shall include:
2. An original agreement titled "Student Enrollment Agreement" signed by the student and an authorized representative of the school. The use of electronic signatures is permissible so long as the use complies with § 59.1-479 of the Code of Virginia. A copy of the completed enrollment agreement shall be given to the student upon execution.
a. At the time of enrollment, the agreement shall contain, at a minimum:
(1) Student name, address, and phone number;
(2) Institution name, address, and phone number;
(3) Name of the educational program, start date, and the total number of credit hours or clock hours to complete the program of study and type of credential awarded upon completion (certificate, diploma, or degree);
(4) Estimated cost of all institutional charges and fees including tuition, fees, equipment charges, supplies, textbooks, and uniforms;
(5) The institution's refund policy, which must be in compliance with subsection N of this section;
(6) A labeled section titled "STUDENT'S RIGHT TO CANCEL" that shall provide the terms for cancellation. Specifically:
(a) The school shall provide a period of at least three business days, excluding weekends and holidays, by which the student applicant must cancel in order to receive refund of all moneys paid less a nonrefundable fee not to exceed $100. The actual date by which the student applicant must cancel shall be specified in the agreement.
(b) The school shall disclose that following the cancellation period, a student applicant may cancel his enrollment agreement, by written notice, at any time prior to the first class day of the session for which application was made. When cancellation is requested under these circumstances, the school will refund all tuition paid by the student, less a maximum tuition fee of 15% of the stated costs of the course or program or $100, whichever is less;
(7) A notice stating that the transferability of credit and credentials earned is at the sole discretion of the receiving institution;
(8) For enrollees in programs leading to professional licensure, the school shall disclose annual pass rates for first time test takers for the last three years, if applicable. If results are not available, the school must provide a written explanation. This disclosure must be signed by the student;
(9) A statement informing students of the institution's grievance policy;
(10) A statement informing students that the institution is certified to operate by SCHEV and providing full contact information for council;
(11) A statement that reads: "By signing below, I certify that I have been provided access to the institution's electronic or print catalog, bulletin, or brochure.";
(12) A statement that reads: "I understand that this is a legally binding agreement. My signature below certifies that I have read, understood, and agreed with my rights and responsibilities. Further, I certify that I understand the institution's cancellation and refund policies and I understand and agree to these policies."; and
(13) Following the statement in subdivision E 2 a (12) of this section, the document provides places for signatures of the student and authorized representative of the school and date the document was signed.
b. A new enrollment agreement must be completed in the event that the student (i) delays his start date, (ii) changes the program of enrollment, or (iii) drops from the program and reenrolls at a later date.
c. No postsecondary school shall condition the enrollment of a student on:
(1) Entering into an agreement that requires the student to arbitrate any dispute between the student and the school, regardless of whether the agreement permits the student to opt out of the requirement to arbitrate any such dispute in the future; or
(2) Entering into an agreement that requires..</t>
  </si>
  <si>
    <t>The SCHEV PPE Portal User Guide also mentions the enrollment agreement under the section “2.4.3.6.1 Catalog Checklist in Supporting Documents,” stipulating that students must be presented with a clear, accurate, and comprehensive catalog, bulletin, brochure, or electronic document before prospective students sign the enrollment agreement</t>
  </si>
  <si>
    <t>2187-99-99-6</t>
  </si>
  <si>
    <t xml:space="preserve">o https://web.archive.org/web/20241129184042/https:/ppe.schev.edu/sites/default/files/PDF/nondegree/Step%202/SchoolCatalogchecklistnondegree.pdf 
o https://web.archive.org/web/20250225190423/https://ppe.schev.edu/sites/default/files/PDF/nondegree/Step%202/NonDegree%20School%20Enrollment%20Agreement.pdf </t>
  </si>
  <si>
    <t>o School Catalog Checklist for Nondegree Schools
o Enrollment Agreement Form for Nondegree Schools</t>
  </si>
  <si>
    <t xml:space="preserve">o School Catalog Checklist for Nondegree Schools
Required Information for all Catalogs, Bulletins, Brochures, and Electronic Media
VAC40-31-160 (F)(5) 
A statement of tuition, fees, deposits, books, and other charges for which a student may be responsible. 
Page ____
o Enrollment Agreement Form for Nondegree Schools
In accordance with 8 VAC 40-31-160(E)(2), an original agreement titled "Student Enrollment Agreement" will need to be signed by the student and an authorized representative of the school. 
a. At the time of enrollment, the agreement should contain, at a minimum: 
(4) Estimated cost of all charges and fees including, but not limited to: tuition, fees, equipment charges, supplies, textbooks, and uniforms; </t>
  </si>
  <si>
    <t>o 8 VAC 40-31-160. Certification criteria for all postsecondary schools.
E. The postsecondary school shall maintain records on all enrolled students. At a minimum, these records shall include:
2. An original agreement titled "Student Enrollment Agreement" signed by the student and an authorized representative of the school. The use of electronic signatures is permissible so long as the use complies with § 59.1-479 of the Code of Virginia. A copy of the completed enrollment agreement shall be given to the student upon execution.
(4) Estimated cost of all institutional charges and fees including tuition, fees, equipment charges, supplies, textbooks, and uniforms;
F. Each school shall provide or make available to students, prospective students, and other interested persons a catalog, bulletin, brochure, or electronic media containing, at a minimum, the following information:
5. A statement of tuition and fees and other charges related to enrollment, such as deposits, fees, books and supplies, tools and equipment, and any other charges for which a student may be responsible.</t>
  </si>
  <si>
    <t>2188-99-99-7</t>
  </si>
  <si>
    <t>o School Catalog Checklist for Nondegree Schools
Required Information for all Catalogs, Bulletins, Brochures, and Electronic Media 
8 VAC 40-31-160 (D)(5) and (F)(7) 
The school's process for handling complaints, including:  
- statement that a student will not be subject to unfair actions as a result initiating a complaint proceeding;  
- statement that students may contact council staff as a last resort if the school does not resolve the complaint to the student’s satisfaction;  
- full contact information for filing a complaint with SCHEV
Page ____
o Enrollment Agreement Form for Nondegree Schools
In accordance with 8 VAC 40-31-160(E)(2), an original agreement titled "Student Enrollment Agreement" will need to be signed by the student and an authorized representative of the school. 
a. At the time of enrollment, the agreement should contain, at a minimum: 
(9) A statement informing students of the institution’s grievance policy;</t>
  </si>
  <si>
    <t>o 8 VAC 40-31-160. Certification criteria for all postsecondary schools.
D. The postsecondary school shall have, maintain, and provide to all applicants a policy document accurately defining the minimum requirements for eligibility for admission to the school and for acceptance at the specific degree level or into all specific degree programs offered by the postsecondary school that are relevant to the school's admissions standards. In addition, the document shall explain:
5. The established grievance process of the school, which shall indicate that students should follow this process and may contact council staff to file a complaint about the school as a last resort. The written policy shall include a provision that students will not be subjected to adverse actions by any school officials as a result of initiating a complaint.
E. The postsecondary school shall maintain records on all enrolled students. At a minimum, these records shall include:
2. An original agreement titled "Student Enrollment Agreement" signed by the student and an authorized representative of the school. The use of electronic signatures is permissible so long as the use complies with § 59.1-479 of the Code of Virginia. A copy of the completed enrollment agreement shall be given to the student upon execution.
a. At the time of enrollment, the agreement shall contain, at a minimum:
(9) A statement informing students of the institution's grievance policy;
F. Each school shall provide or make available to students, prospective students, and other interested persons a catalog, bulletin, brochure, or electronic media containing, at a minimum, the following information:
7. The school's procedures for handling complaints, including procedures to ensure that a student will not be subject to unfair actions as a result of his initiation of a complaint proceeding.</t>
  </si>
  <si>
    <t>2189-99-99-8</t>
  </si>
  <si>
    <t xml:space="preserve">o https://www.youtube.com/watch?v=EyAbWSnZjLM 
o https://web.archive.org/web/20240606131542/https://ppe.schev.edu/sites/default/files/PDF/nondegree/Step%202/Cert%20Checklist%20NonDegree.pdf </t>
  </si>
  <si>
    <t>o Renewal Application: SCHEV Training Checklist (YouTube - 00:39)
o Certification Checklist for Nondegree Schools</t>
  </si>
  <si>
    <t>o Renewal Application: SCHEV Training Checklist (YouTube - 00:39)
Recertification Checklist
Table columns at the top: 
- Regulation Reference
- Meets Standards
- Remarks (Provide explanation for not meeting standard)
Table row:
- Records Retention Requirement 
8VAC 40-31-160 E
- Yes or No button
- Dialogue box
o Certification Checklist for Nondegree Schools
Regulation Reference 
- Records Retention Requirements 
- 8 VAC 40-31-160 E
Meets Standard
- [Check box]
Remarks (Provide explanation for not meeting standard)
- [Text box]</t>
  </si>
  <si>
    <t>o 8 VAC 40-31-160. Certification criteria for all postsecondary schools.
E. The postsecondary school shall maintain records on all enrolled students. At a minimum, these records shall include:
1. Each student's application for admission and admissions records containing information regarding the educational qualifications of each regular student admitted that are relevant to the postsecondary school's admissions standards. Each student record must reflect the requirements and justification for admission of the student to the postsecondary school. Admissions records must be maintained by the school, its successors, or its assigns for a minimum of three years after the student's last date of attendance.
2. An original agreement titled "Student Enrollment Agreement" signed by the student and an authorized representative of the school. The use of electronic signatures is permissible so long as the use complies with § 59.1-479 of the Code of Virginia. A copy of the completed enrollment agreement shall be given to the student upon execution.
3. A transcript of the student's academic or course work at the school, which shall be retained permanently in either hard copy forms or in an electronic database with backup by the school, its successors, or its assigns.
4. A record of student academic or course progress at the school including programs of study, dates of enrollment, courses taken and completed, grades, and indication of the student's current status (graduated, probation, etc.) must be retained permanently. Any changes or alterations to student records must be accurately documented and signed by an appropriate school official.
5. A record of all financial transactions between each individual student and the school including payments from the student, payments from other sources on the student's behalf, and refunds. Fiscal records must be maintained for a minimum of three years after the student's last date of attendance. When tuition and fees are paid by the student in installments, a clear disclosure of truth-in-lending statement must be provided to and signed by the student.
6. The school shall make the documents referenced in subdivisions 1 through 5 of this subsection available to the student upon request. Academic transcripts shall be provided upon request if the student is in good financial standing.
o 8 VAC 40-31-280. Closure of a postsecondary school.
C. When a school decides to voluntarily cease operations, it must immediately inform the council of the following:
2. The planned date and location for the transfer of student records.
3. The name and address of the organization to receive and manage the student records and the name of the official who is designated to manage transcript requests. The organization designated for the preservation of the student records may not be corporately connected to the closing school. The council may receive student records, subject to subsection D of this section, if an appropriate depository has not been established.
D. In the event of school closure or revocation of certification, the school shall make provisions for transferring all official records of students to the council office, or secure a location that will maintain the records permanently, notify all students of this location and how they may obtain official copies. The records transferred to the council office, or other depository, shall include the academic records of each student, which should include:
1. Academic transcripts showing the basis of admissions, transfer credits, courses, credits, grades, graduation authorization, and student name changes for each student;
2. Transcripts of financial aid for each student, if maintained;
3. Foreign student forms for foreign students;
4. Veterans Administration records for veterans;
5. Copies of degrees, diplomas, and certificates awarded, if maintained;
6. One set of course descriptions for all courses offered by the school; and
7. Evidence of accreditation, if any,...</t>
  </si>
  <si>
    <t>2190-99-99-9</t>
  </si>
  <si>
    <t>2191-99-99-10</t>
  </si>
  <si>
    <t xml:space="preserve">o https://www.youtube.com/watch?v=EyAbWSnZjLM 
o https://web.archive.org/web/20241129184042/https:/ppe.schev.edu/sites/default/files/PDF/nondegree/Step%202/SchoolCatalogchecklistnondegree.pdf  
o https://web.archive.org/web/20250225190423/https://ppe.schev.edu/sites/default/files/PDF/nondegree/Step%202/NonDegree%20School%20Enrollment%20Agreement.pdf 
o https://web.archive.org/web/20240606131542/https://ppe.schev.edu/sites/default/files/PDF/nondegree/Step%202/Cert%20Checklist%20NonDegree.pdf </t>
  </si>
  <si>
    <t>o Renewal Application: SCHEV Training Checklist (YouTube - 00:40)
o School Catalog Checklist for Nondegree Schools
o Enrollment Agreement Form for Nondegree Schools
o Certification Checklist for Nondegree Schools</t>
  </si>
  <si>
    <t>o Renewal Application: SCHEV Training Checklist (YouTube - 00:40)
Recertification Checklist
Table columns at the top: 
- Regulation Reference
- Meets Standards
- Remarks (Provide explanation for not meeting standard)
Table row:
- Tuition Refund Policy 
8VAC 40-31-160 N
- Yes or No button
- Dialogue box
o School Catalog Checklist for Nondegree Schools
Required Information for all Catalogs, Bulletins, Brochures, and Electronic Media
 8 VAC 40-31-160 (N) 
The school's refund policy for tuition and fees pursuant to 8 VAC 40-31-160 (N)(1-15) including information on  
- non-refundable fees  
- cancellation of enrollment  
- withdrawal information  
- minimum refund policy
Page ____
o Enrollment Agreement Form for Nondegree Schools
In accordance with 8 VAC 40-31-160(E)(2), an original agreement titled "Student Enrollment Agreement" will need to be signed by the student and an authorized representative of the school. 
a. At the time of enrollment, the agreement should contain, at a minimum: 
(5) The refund policy; 
(6) A labeled section titled "STUDENT’S RIGHT TO CANCEL" that shall provide the terms for cancellation. Specifically, 
- i. The school shall provide a period of at least three business days, excluding weekends and holidays by which the student applicant must cancel in order to receive refund of all monies paid less a non-refundable fee not to exceed $100. The actual date by which the student applicant must cancel shall be specified in the agreement. 
- ii. The school shall disclose that following the cancellation period, a student applicant may cancel his enrollment agreement, by written notice, at any time prior to the first class day of the session for which application was made. When cancellation is requested under these circumstances, the school will refund all tuition paid by the student, less a maximum tuition fee of 15% of the stated costs of the course or program or $100, whichever is less; 
(12) A statement that reads: " I understand that this is a legally binding agreement. My signature below certifies that I have read, understood and agreed with my rights and responsibilities. Further, I certify that I understand the cancellation and refund policies and I understand and agree to these policies." 
o Certification Checklist for Nondegree Schools
Regulation Reference 
- Tuition Refund Policy
- 8 VAC 40-31-160 N
Meets Standard
-  [Check box]
Remarks (Provide explanation for not meeting standard)
- [Text box]</t>
  </si>
  <si>
    <t>2192-99-99-11</t>
  </si>
  <si>
    <t>2193-99-99-12</t>
  </si>
  <si>
    <t xml:space="preserve">o https://web.archive.org/web/20250315154138/https://tmpfiles.org/dl/22385205/virginiaschevdirectionsforrecertification.pdf 
o https://www.youtube.com/watch?v=EyAbWSnZjLM 
o https://web.archive.org/web/20240613230458/https:/ppe.schev.edu/sites/default/files/PDF/User%20Manual/School%20User%20Manual_PDF.pdf 
o https://web.archive.org/web/20241129185419/https://ppe.schev.edu/sites/default/files/PDF/degree/Final%20Step/PDFs/Surety%20Bond%20Form.pdf 
o https://web.archive.org/web/20240606131542/https://ppe.schev.edu/sites/default/files/PDF/nondegree/Step%202/Cert%20Checklist%20NonDegree.pdf </t>
  </si>
  <si>
    <t>o Recertification Using the PPE Portal, Section E
o Renewal Application: SCHEV Training Checklist (YouTube - 00:40)
o SCHEV PPE Portal User Guide: 2.4 Certification and Recertification Steps.
o Surety Bond Form
o Certification Checklist for Nondegree Schools</t>
  </si>
  <si>
    <t>o Recertification Using the PPE Portal, Section E
E. Financial
3. Note that Surety information is not tied to the Recertification cycle, but is based
on the expiration date of each school’s surety instrument. The school’s primary
contact should receive an email notification from SCHEV 30 days prior to the
current surety instrument’s expiration date. This email will provide instructions
about required next steps.
o Renewal Application: SCHEV Training Checklist (YouTube - 00:40)
Recertification Checklist
Table columns at the top: 
- Regulation Reference
- Meets Standards
- Remarks (Provide explanation for not meeting standard)
Table row:
- Surety Requirement 
8VAC 40-31-160 I
- Yes or No button
- Dialogue box
o SCHEV PPE Portal User Guide
2.4.3.5.1 Projected Budget
However, depending on the school type (existing, new, in-state, out-of-state, etc.), the user will see either a Financial Statement Upload section and listed surety requirements, Surety Requirement, or Financial Statement Upload and Surety Instrument calculator. A breakdown is below: 
- Out-of-State Existing Schools (Degree and Nondegree) - Financial Statement Upload and Surety Requirement Amount 
- New to SCHEV Nondegree - Financial Statement Upload and Surety Instrument Calculator 
- New School in State (Degree and Nondegree) - Surety Requirement
2.4.3.5.2 Surety Instrument Calculator 
Depending on the type of school, the user needs to fill out the Surety Instrument Calculator during initial certification and when the Surety is needing to be renewed. 
The user would input values and the system would calculate the Total Surety Required.
[**Application screenshot below this text includes the following:
Surety Instrument Calculator
- Projected enrollment (max no. per term) X $Tuition/fees (per student) = total student tuition/fees
- No. students with scholarships X $Scholarship (average amount) = total scholarship
- Students paying partial tuition X $Tuition per student ÷ no. of partial payments = total partial payment liability
- Total student fees - total scholarship - total partial payment liability = total surety required **]
o Surety Bond Form – Page 1
Bond Number ____________
INSTRUCTIONS: This bond must be issued by the representative (attorney in fact) of a corporation authorized to engage in the business of a surety in the Commonwealth of Virginia, is in good standing, and the penal sum of this bond must be within the limitation imposed by Virginia law. All blanks must be completed.
KNOW ALL BY THESE PRESENTS, that we ___________________(INSTITUTION)
whose address is ______________________
hereinafter referred to as "Principal", and ___________________(NAME OF SURETY)
a corporation organized and existing under the laws of the State of ______________________
and duly authorized to do business in the Commonwealth of Virginia, having its principal office address at ______________________(STREET, CITY, STATE)
the Surety, are held and firmly bound unto the Commonwealth of Virginia, State Council of Higher Education, Obligee, in the penal sum of ($__________________) to the payment whereof Principal and Surety bind themselves, their heirs, executors, administrators, successors and assigns, jointly and severally, firmly by these presents. 
WHEREAS, the Principal desires to establish and operate a private postsecondary school under the provisions of Title 23, Chapter 21.1 of the Code of Virginia as amended; 
NOW, THEREFORE, the condition of this obligation is such that if the Principal shall operate its private postsecondary school in accordance with Title 23, Chapter 21.1 of the Code of Virginia, as amended, then this obligation shall be null and void; otherwise it shall remain in full force and effect. It is the express condition of this bond to indemnify any of the Principal’s students suffering loss of tuition and fees in the event of the closing of the Principal’s educational institution for any reason whatsoever, as well as its failure to honor its...</t>
  </si>
  <si>
    <t>2194-99-99-13</t>
  </si>
  <si>
    <t>The agency requires institutions applying for renewal to provide a current financial statement (Baseline).
The agency explicitly stipulates that as part of renewal institutions need to provide audited financial statements which indicates the school is capable of maintaining operational continuity for an extended period of time and that the financial report shall be prepared in accordance with generally accepted accounting principles (GAAP) currently in effect (Threshold).</t>
  </si>
  <si>
    <t xml:space="preserve">o https://web.archive.org/web/20250315154138/https://tmpfiles.org/dl/22385205/virginiaschevdirectionsforrecertification.pdf 
o https://web.archive.org/web/20240613230458/https:/ppe.schev.edu/sites/default/files/PDF/User%20Manual/School%20User%20Manual_PDF.pdf 
o https://web.archive.org/web/20240606131542/https://ppe.schev.edu/sites/default/files/PDF/nondegree/Step%202/Cert%20Checklist%20NonDegree.pdf </t>
  </si>
  <si>
    <t>o Recertification Using the PPE Portal, Section E
o SCHEV PPE Portal User Guide: 2.4.3.5.1 Projected Budget
o Certification Checklist for Nondegree Schools</t>
  </si>
  <si>
    <t>o Recertification Using the PPE Portal, Section E
E. Financial
1. Navigate to the Financial link on the lefthand menu and click on the Composite
Score sub-menu item. Schools must upload an audited, reviewed, or compiled
financial statement here.
2. Enter all data requested in the Composite Score section using numbers only – no
commas, periods, or dollar signs. All fields must be completed using information
found on the school’s financial statement. A school’s recertification fee amount is
based on total tuition, so be sure this information is accurate. Hit the Save button
o SCHEV PPE Portal User Guide: 2.4.3.5.1 Projected Budget
However, depending on the school type (existing, new, in-state, out-of-state, etc.), the user will see either a Financial Statement Upload section and listed surety requirements, Surety Requirement, or Financial Statement Upload and Surety Instrument calculator. A breakdown is below: 
- Out-of-State Existing Schools (Degree and Nondegree) - Financial Statement Upload and Surety Requirement Amount 
- New to SCHEV Nondegree - Financial Statement Upload and Surety Instrument Calculator 
- New School in State (Degree and Nondegree) - Surety Requirement
o Certification Checklist for Nondegree Schools
Regulation Reference 
- Verification of Financial Stability
- 8 VAC 40-31-160 H
Meets Standard
-  [Check box]
Remarks (Provide explanation for not meeting standard)
- [Text box]</t>
  </si>
  <si>
    <t>2195-99-99-14</t>
  </si>
  <si>
    <t>The administrative rules stipulate that the agency may conduct periodic site visits to ensure compliance and indicate site visits are part of initial certification. However, it does not appear these are a requirement of the recertification process.
8 VAC 40-31-100. Role of the council staff.
A. The council staff shall:
3. Perform random and periodic school visits to review, inspect and investigate school compliance.
8 VAC 40-31-130. Application of certification criteria.
D. Initial site visit. Council staff shall conduct an initial site visit prior to certification. The school shall demonstrate that the facilities conform to all federal, state, and local building codes and that it is equipped with classrooms, instructional and resource facilities, and laboratories adequate for the size of the faculty and student body and adequate to support the education programs offered by the school.
8 VAC 40-31-180. Application requirements.
F. All postsecondary schools seeking certification to operate in Virginia must undergo and successfully complete a site visit prior to the issuance of the certificate to operate.</t>
  </si>
  <si>
    <t>2196-99-99-15</t>
  </si>
  <si>
    <t xml:space="preserve">o https://web.archive.org/web/20250315154138/https://tmpfiles.org/dl/22385205/virginiaschevdirectionsforrecertification.pdf 
o https://web.archive.org/web/20240613230458/https://ppe.schev.edu/sites/default/files/PDF/User%20Manual/School%20User%20Manual_PDF.pdf
o https://web.archive.org/web/20240606131542/https://ppe.schev.edu/sites/default/files/PDF/nondegree/Step%202/Cert%20Checklist%20NonDegree.pdf </t>
  </si>
  <si>
    <t>o Recertification Using the PPE Portal, Section G 
o SCHEV PPE Portal User Guide: 2.4 Certification and Recertification Steps
o Certification Checklist for Nondegree Schools</t>
  </si>
  <si>
    <t>o Recertification Using the PPE Portal, Section G
G. Enrollment and Graduation Data 
1. Navigate to the Enrollment/Graduation Data link on the left hand menu and select “By Categories.” Click the blue “Add” button on the end of each row to provide details about the students enrolled in each program. 
a. Once on the program-specific page, use the blue “Add New Enrollment Category” button to provide the requested information. Be sure to select both Gender and Enrollment Type before entering data for any category.
b. Report enrollment numbers for the entire prior calendar year, using the “?” and “i” icons if you have questions about the categorical definitions.
c. Save your data, keeping in mind that these enrollment figures must match the information you provide in the “By Programs” section.
2. Select “By Programs.” The center of the page will look like this:
[**Researcher note: the screenshot includes 6-month placement count, 12 month placement count, graduation count, and enrollment count disaggregated by certification year and program**]
a. Unaccredited institutions of higher education and nondegree schools must include, from follow-up surveys of graduates, the number of students reporting placement in jobs relating to their field of study within six months and one year of graduation.
b. Schools should only count students enrolled at or graduating from its Virginia site. Numbers are required in each field, even if the number is 0.
o SCHEV PPE Portal User Guide
2.4 Certification and Recertification Steps
After the school is fully certified, the school will need to go through a yearly Recertification cycle. Recertification is divided into multiple sections, but all sections are submitted to SCHEV at the same time. The sections include, General Information, Instructional Locations, Programs/Courses, School Personnel, Financial Information, Enrollment/Graduation Data, Supporting Documents and Checklist.
2.4.3.8 Enrollment/Graduation Data
During Recertification, the school will be required to enter Enrollment/Graduation Data. The school user will be able to view previous data from the Recertification Summary screen.
[**Researcher note: the screenshot below this text includes the following:
Enrollment/Graduation Data
- By category
- By program
- Total graduated
- Placement within 6 months
- Placement within 12 months**]
To begin working on the Enrollment/Graduation Data section of the Recertification Application, the user will click Start by Category or Start by Program.
2.4.3.8.1 Enrollment/Graduation Data by Category 
While in the Enrollment Information Section it is important to note that the only Category type(s) that will appear is based on what Credentials the school offers (currently under the Programs/Course section). For example, if the school only offers Diplomas, the only Category type will be Diplomas.
2.4.3.8.2 Adding/Editing Enrollment Information by Category
After the user selects Edit, they will be taken to the Enrollment Information page by Category where they can Add New Enrollment Category, Edit existing Enrollment Category, or Delete existing Enrollment Category
[**Researcher note: the screenshot below this text includes the following enrollment information: Columns: gender (male/female), enrollment type (part-time/full-time), student category (race/ethnicity), first-time (count), transfer (count), continuing (count)
Rows: disaggregation of program enrollment with the first-time, transfer, and continuing enrollment count by student gender, enrollment type, and student category**]
2.4.3.8.3 Adding Enrollment Information by Category
If the user clicks Add New Enrollment Category, a popup will appear on the screen. The user is able to use the radio buttons to select Gender and Enrollment type. As the user is selecting from the top options (Gender and Enrollment type), the application will populate data that was previously inputted.
[**Researcher note: from the screenshot, the student ethnicity categories...</t>
  </si>
  <si>
    <t>2197-99-99-22</t>
  </si>
  <si>
    <t xml:space="preserve">https://web.archive.org/web/20250225190423/https://ppe.schev.edu/sites/default/files/PDF/nondegree/Step%202/NonDegree%20School%20Enrollment%20Agreement.pdf </t>
  </si>
  <si>
    <t>Enrollment Agreement Form for Nondegree Schools</t>
  </si>
  <si>
    <t xml:space="preserve">o Enrollment Agreement Form for Nondegree Schools
In accordance with 8 VAC 40-31-160(E)(2), an original agreement titled "Student Enrollment Agreement" will need to be signed by the student and an authorized representative of the school. 
a. At the time of enrollment, the agreement should contain, at a minimum: 
(8) For enrollees in programs leading to professional licensure, the school shall disclose annual pass rates for first time test takers for the last three years, if applicable. If results are not available, the school must provide a written explanation. This disclosure must be signed by the student; </t>
  </si>
  <si>
    <t>2198-99-99-1</t>
  </si>
  <si>
    <t xml:space="preserve">The agency requires applying institutions to provide information about institution/specialized information for authorization (Baseline). The agency specifically stipulates that the institution provide documentation to prove that the institution is accredited by a U.S. Department of Education approved accreditor to fulfill the conditions of state authorization. (Threshold). </t>
  </si>
  <si>
    <t>https://web.archive.org/web/20240528200841/https://ppe.schev.edu/sites/default/files/PDF/DistanceEd/IHE-DistEd_Cert.%20Application.pdf</t>
  </si>
  <si>
    <t>Institutional Certification Application Form: Accreditation Information</t>
  </si>
  <si>
    <t>o Institutional Certification Application Form: Accreditation Information
Accreditation Information: Out-of-State Institutions requesting certification must be fully accredited by an organization recognized by the U.S. Department of Education. Provide documentation to verify accreditation status.
- Name of Accrediting Body
- Data of Initial Accreditation</t>
  </si>
  <si>
    <t>8 VAC 40-31-125. Certification required for schools offering distance learning in Virginia.</t>
  </si>
  <si>
    <t>o 8 VAC 40-31-125. Certification required for schools offering distance learning in Virginia.
B. Any degree-granting postsecondary institution seeking initial or renewal authorization to offer distance education programs or courses to residents of the Commonwealth from a location outside of the Commonwealth that is not a participant in a reciprocity agreement to which the Commonwealth belongs must demonstrate that it meets the following eligibility criteria: 2. The institution is a United States degree-granting institution that is accredited by an accrediting agency that is recognized by the U.S. Department of Education with a scope of authority, as specified by the U.S. Department of Education, that includes distance education.
E. An institution certified pursuant to this section shall immediately inform the council and current enrolled students who are residents of the Commonwealth of any adverse action by the U.S. Department of Education or by its accrediting agency that threatens a disruption of the operation of the institution or exposes students to a loss of course or degree credit or financial loss.</t>
  </si>
  <si>
    <t>VA Code § 23.1-219. Council certification; requirements and prohibitions.</t>
  </si>
  <si>
    <t>o VA Code § 23.1-219.B. All institutions of higher education and academic-vocational non-college degree schools subject to the provisions of this article shall be fully accredited by an accrediting agency recognized by the U.S. Department of Education.</t>
  </si>
  <si>
    <t>2199-99-99-2</t>
  </si>
  <si>
    <t>https://web.archive.org/web/20240519023409/https://law.lis.virginia.gov/admincode/title8/agency40/chapter31/section125/</t>
  </si>
  <si>
    <t>2199-99-99-4</t>
  </si>
  <si>
    <t>2200-99-99-3</t>
  </si>
  <si>
    <t xml:space="preserve">The agency requires all applying institutions to maintain a student catalog or similar document for reauthorization (Baseline). The agency specifically stipulates that the institution provide specific disclosures at a minimum to fulfill the conditions of state authorization—however, there is no specific requirement to submit the catalog for review. (Threshold). </t>
  </si>
  <si>
    <t xml:space="preserve">o 8 VAC 40-31-160. 
F. Each school shall provide or make available to students, prospective students, and other interested persons a catalog, bulletin, brochure, or electronic media containing, at a minimum, the following information:
1. The number of students enrolled in each program offered.
2. For each Virginia location, the total number of students who completed or graduated from the school as of the end of the last academic year and the total number and percentage of students who completed or graduated from each program offered by the school as of the end of the last academic year.
3. A description of any financial aid offered by the school including repayment obligations, standards of academic progress required for continued participation in the program, sources of loans or scholarships, the percentage of students receiving federal financial aid (if applicable) and the average student indebtedness at graduation.
4. A broad description, including academic or career-technical objectives of each program offered, the number of hours of instruction in each subject and total number of hours required for course completion, course descriptions, and a statement of the type of credential awarded.
5. A statement of tuition and fees and other charges related to enrollment, such as deposits, fees, books and supplies, tools and equipment, and any other charges for which a student may be responsible.
6. The school's refund policy for tuition and fees pursuant to subsection N of this section.
7. The school's procedures for handling complaints, including procedures to ensure that a student will not be subject to unfair actions as a result of his initiation of a complaint proceeding.
8. The name and address of the school's accrediting body, if applicable.
9. The minimum requirements for satisfactory completion of each degree level and degree program, or nondegree certificates or diplomas.
10. A statement that accurately describes the transferability of any courses.
11. A statement that accurately represents the transferability of any diplomas, certificates, or degrees offered by the school.
12. If the institution offers programs leading to the Associate of Applied Science or Associate of Occupational Science degree, a statement that these programs are terminal occupational or technical programs and that credits generally earned in these programs are not applicable to other degrees.
13. The academic or course work schedule for the period covered by the publication.
14. A statement that accurately details the type and amount of career advising and placement services offered by the school.
15. The name, location, and address of the main campus, branch, or instructional site operating in Virginia.
</t>
  </si>
  <si>
    <t>No direct requirement across the application to submit the document, but a strong regulation. This is a perfect example of a strong regulation that doesn’t have a lot of oversight via Application. The specific disclosures listed in the regulation will not be scored as 2s due to the lack of specific requirement.</t>
  </si>
  <si>
    <t>2201-99-99-5</t>
  </si>
  <si>
    <t xml:space="preserve">The agency requires all applying institutions to maintain an enrollment agreement for reauthorization (Baseline). The agency specifically stipulates that the institution provide specific disclosures (e.g., tuition and refund policy, annual passage rates for professional licensure, refund policy, accreditation body, cancellation policies, student complaints, student record policies) at a minimum to fulfill the conditions of state authorization—however, there is no specific requirement to submit the enrollment agreement for review (Threshold). </t>
  </si>
  <si>
    <t>o 8 VAC 40-31-160. 
E. The postsecondary school shall maintain records on all enrolled students. At a minimum, these records shall include:
1. Each student's application for admission and admissions records containing information regarding the educational qualifications of each regular student admitted that are relevant to the postsecondary school's admissions standards. Each student record must reflect the requirements and justification for admission of the student to the postsecondary school. Admissions records must be maintained by the school, its successors, or its assigns for a minimum of three years after the student's last date of attendance.
2. An original agreement titled "Student Enrollment Agreement" signed by the student and an authorized representative of the school. The use of electronic signatures is permissible so long as the use complies with § 59.1-479 of the Code of Virginia. A copy of the completed enrollment agreement shall be given to the student upon execution.
a. At the time of enrollment, the agreement shall contain, at a minimum:
(1) Student name, address, and phone number; 
(2) Institution name, address, and phone number;
(3) Name of the educational program, start date, and the total number of credit hours or clock hours to complete the program of study and type of credential awarded upon completion (certificate, diploma, or degree);
(4) Estimated cost of all institutional charges and fees including tuition, fees, equipment charges, supplies, textbooks, and uniforms;
(5) The institution's refund policy, which must be in compliance with subsection N of this section;
(6) A labeled section titled "STUDENT'S RIGHT TO CANCEL" that shall provide the terms for cancellation. Specifically: 
(a) The school shall provide a period of at least three business days, excluding weekends and holidays, by which the student applicant must cancel in order to receive refund of all moneys paid less a nonrefundable fee not to exceed $100. The actual date by which the student applicant must cancel shall be specified in the agreement.
(b) The school shall disclose that following the cancellation period, a student applicant may cancel his enrollment agreement, by written notice, at any time prior to the first class day of the session for which application was made. When cancellation is requested under these circumstances, the school will refund all tuition paid by the student, less a maximum tuition fee of 15% of the stated costs of the course or program or $100, whichever is less;
(7) A notice stating that the transferability of credit and credentials earned is at the sole discretion of the receiving institution; 
(8) For enrollees in programs leading to professional licensure, the school shall disclose annual pass rates for first time test takers for the last three years, if applicable. If results are not available, the school must provide a written explanation. This disclosure must be signed by the student; 
(9) A statement informing students of the institution's grievance policy;
(10) A statement informing students that the institution is certified to operate by SCHEV and providing full contact information for council;
(11) A statement that reads: "By signing below, I certify that I have been provided access to the institution's electronic or print catalog, bulletin, or brochure.";
(12) A statement that reads: "I understand that this is a legally binding agreement. My signature below certifies that I have read, understood, and agreed with my rights and responsibilities. Further, I certify that I understand the institution's cancellation and refund policies and I understand and agree to these policies."; and
(13) Following the statement in subdivision E 2 a (12) of this section, the document provides places for signatures of the student and authorized representative of the school and date the document was signed.
b. A new enrollment agreement must be completed in the event that the student (i) delays his start date....</t>
  </si>
  <si>
    <t>VA Code § 23.1-230. Enrollment agreements required.</t>
  </si>
  <si>
    <t>o VA Code § 23.1-230. 
A. No postsecondary school that is required to be certified by the Council shall enroll students without entering into an enrollment agreement with each student. Such enrollment agreement shall be signed by the student and an authorized representative of the school and shall contain all disclosures prescribed by the Council.
B. No postsecondary school that is required to be certified by the Council shall condition the enrollment of a student on:
1. Entering into an agreement that requires the student to arbitrate any dispute between the student and the school, regardless of whether the agreement permits the student to opt out of the requirement to arbitrate any such dispute in the future; or
2. Entering into an agreement that requires the student to resolve a dispute on an individual basis and waive the right to class or group actions.</t>
  </si>
  <si>
    <t>No direct requirement across the application to submit the document, but a strong regulation and statute. This is a perfect example of a strong regulation and laws that doesn’t have a lot of oversight via Application.</t>
  </si>
  <si>
    <t>2202-99-99-6</t>
  </si>
  <si>
    <t xml:space="preserve">The agency requires all applying institutions to provide students information about costs (tuition and fees) for reauthorization—however, there is no specific requirement to submit the enrollment agreement or catalog for review (Baseline). </t>
  </si>
  <si>
    <t>o 8 VAC 40-31-160. 
E. The postsecondary school shall maintain records on all enrolled students. At a minimum, these records shall include:
2. An original agreement titled "Student Enrollment Agreement" signed by the student and an authorized representative of the school. The use of electronic signatures is permissible so long as the use complies with § 59.1-479 of the Code of Virginia. A copy of the completed enrollment agreement shall be given to the student upon execution.
a. At the time of enrollment, the agreement shall contain, at a minimum:
(4) Estimated cost of all institutional charges and fees including tuition, fees, equipment charges, supplies, textbooks, and uniforms;
F. Each school shall provide or make available to students, prospective students, and other interested persons a catalog, bulletin, brochure, or electronic media containing, at a minimum, the following information:
5. A statement of tuition and fees and other charges related to enrollment, such as deposits, fees, books and supplies, tools and equipment, and any other charges for which a student may be responsible.</t>
  </si>
  <si>
    <t>No direct requirement across the application to submit the document, but the metric is required in the enrollment agreement and catalog.  Scored as a 1 because of this.</t>
  </si>
  <si>
    <t>2203-99-99-7</t>
  </si>
  <si>
    <t xml:space="preserve">The agency requires all applying institutions to provide students information about disclosures for student complaint policies for reauthorization (Baseline). The agency specifically stipulates that the institution provide disclosures about complaint policies in the enrollment agreement or catalog to fulfill the conditions of state authorization (Threshold). </t>
  </si>
  <si>
    <t>Instructions for Completing the Institutional Certification Application</t>
  </si>
  <si>
    <t xml:space="preserve">o Instructions for Completing the Institutional Certification Application
8. Proof of Disclosures to Virginia Residents
Provide proof of the following disclosures to Virginia residents: Please submit an image of the page that includes the requested disclosure, not the entire document. 
1. A notification that the school is certified to operate by the State Council of Higher Education for Virginia. 8 VAC 40-31(A)(i) 
2. A notification outlining the procedures a student may follow to file a complaint against the school. 8 VAC 40-31-160(D)(5) 
3. A notification stating that the transferability of credits earned at the school is at the sole discretion of the receiving institution. 8 VAC 40-31-160(F)(10) 
4. For institutions offering programs or courses leading to or advertised as leading to professional licensure, a notification regarding whether completion of the program is sufficient to meet licensure requirements in Virginia. If the institution is unable to determine whether a program will meet the professional licensure requirements in Virginia, the notification shall provide current contact information for any applicable licensing boards and advise the student or applicant to determine whether the program meets requirements for licensure in Virginia prior to enrollment. </t>
  </si>
  <si>
    <t>o https://web.archive.org/web/20240519023409/https://law.lis.virginia.gov/admincode/title8/agency40/chapter31/section125/
o https://web.archive.org/web/20240618163408/https://law.lis.virginia.gov/admincode/title8/agency40/chapter31/</t>
  </si>
  <si>
    <t>o 8 VAC 40-31-125. Certification required for schools offering distance learning in Virginia.
o 8 VAC 40-31-160. Certification criteria for all postsecondary schools.</t>
  </si>
  <si>
    <t>o 8 VAC 40-31-125. 
C. An institution certified pursuant to this section shall provide proof of the following disclosures to Virginia residents:
2. A notification outlining the procedures a student may follow to file a complaint against the school. The disclosure must include a statement that if the complaint is not resolved to the student's satisfaction, the student may contact the council as a last resort. The school must provide contact information for council and must ensure that the student will not be retaliated against for filing a complaint.
o 8 VAC 40-31-160. 
E. The postsecondary school shall maintain records on all enrolled students. At a minimum, these records shall include:
2. An original agreement titled "Student Enrollment Agreement" signed by the student and an authorized representative of the school. The use of electronic signatures is permissible so long as the use complies with § 59.1-479 of the Code of Virginia. A copy of the completed enrollment agreement shall be given to the student upon execution.
a. At the time of enrollment, the agreement shall contain, at a minimum:
(9) A statement informing students of the institution's grievance policy;
F. Each school shall provide or make available to students, prospective students, and other interested persons a catalog, bulletin, brochure, or electronic media containing, at a minimum, the following information:
7. The school's procedures for handling complaints, including procedures to ensure that a student will not be subject to unfair actions as a result of his initiation of a complaint proceeding.</t>
  </si>
  <si>
    <t>The agency has a direct requirement to disclose this policy and provide an image proof. One of the stronger metrics for out-of-state institutions.</t>
  </si>
  <si>
    <t>2204-99-99-8</t>
  </si>
  <si>
    <t>The agency requires all applying institutions to maintain specific student records for reauthorization in the enrollment agreement—however, there is no specific requirement to submit the enrollment agreement for review (Baseline).</t>
  </si>
  <si>
    <t xml:space="preserve">8 VAC 40-31-160. </t>
  </si>
  <si>
    <t>o 8 VAC 40-31-160. 
E. The postsecondary school shall maintain records on all enrolled students. At a minimum, these records shall include:
2. An original agreement titled "Student Enrollment Agreement" signed by the student and an authorized representative of the school. The use of electronic signatures is permissible so long as the use complies with § 59.1-479 of the Code of Virginia. A copy of the completed enrollment agreement shall be given to the student upon execution.
a. At the time of enrollment, the agreement shall contain, at a minimum:
1. Each student's application for admission and admissions records containing information regarding the educational qualifications of each regular student admitted that are relevant to the postsecondary school's admissions standards. Each student record must reflect the requirements and justification for admission of the student to the postsecondary school. Admissions records must be maintained by the school, its successors, or its assigns for a minimum of three years after the student's last date of attendance.
3. A transcript of the student's academic or course work at the school, which shall be retained permanently in either hard copy forms or in an electronic database with backup by the school, its successors, or its assigns.
4. A record of student academic or course progress at the school including programs of study, dates of enrollment, courses taken and completed, grades, and indication of the student's current status (graduated, probation, etc.) must be retained permanently. Any changes or alterations to student records must be accurately documented and signed by an appropriate school official.
5. A record of all financial transactions between each individual student and the school including payments from the student, payments from other sources on the student's behalf, and refunds. Fiscal records must be maintained for a minimum of three years after the student's last date of attendance. When tuition and fees are paid by the student in installments, a clear disclosure of truth-in-lending statement must be provided to and signed by the student.
6. The school shall make the documents referenced in subdivisions 1 through 5 of this subsection available to the student upon request. Academic transcripts shall be provided upon request if the student is in good financial standing.</t>
  </si>
  <si>
    <t>o VA Code § 23.1-223. Preservation of students' records. 
o VA Code § 23.1-230. Enrollment agreements required.</t>
  </si>
  <si>
    <t>o VA Code § 23.1-223. 
A. In the event of school closure or revocation of its approval or certification, the postsecondary school shall (i) make arrangements for the transfer of the academic and financial records of all students to the Council within 30 days of the closure or (ii) with the approval of the Council, ensure preservation of the academic and financial records of all students by entering into an agreement with another postsecondary school. An out-of-state postsecondary school that is public or corporately held may retain records at the postsecondary school's location outside of the Commonwealth but shall provide the Council with the contact information needed for each student to obtain copies of his academic and financial records.
B. This section shall not be deemed to interfere with students' rights to have access to and obtain copies of their own records or to authorize disclosure of student records except in compliance with applicable state and federal law, including the federal Family Educational Rights and Privacy Act of 1974 (20 U.S.C. § 1232g).
o VA Code § 23.1-230. 
A. No postsecondary school that is required to be certified by the Council shall enroll students without entering into an enrollment agreement with each student. Such enrollment agreement shall be signed by the student and an authorized representative of the school and shall contain all disclosures prescribed by the Council.
B. No postsecondary school that is required to be certified by the Council shall condition the enrollment of a student on:
1. Entering into an agreement that requires the student to arbitrate any dispute between the student and the school, regardless of whether the agreement permits the student to opt out of the requirement to arbitrate any such dispute in the future; or
2. Entering into an agreement that requires the student to resolve a dispute on an individual basis and waive the right to class or group actions.</t>
  </si>
  <si>
    <t>No direct requirement across the application to submit the document, but very specific laws and regulations.</t>
  </si>
  <si>
    <t>2205-99-99-9</t>
  </si>
  <si>
    <t>The agency requires all applying institutions to maintain specific student records and notify the institution of closure at least 30 days before closing for reauthorization (Baseline).</t>
  </si>
  <si>
    <t>o	8 VAC 40-31-160. 
E. The postsecondary school shall maintain records on all enrolled students. At a minimum, these records shall include:
1. Each student's application for admission and admissions records containing information regarding the educational qualifications of each regular student admitted that are relevant to the postsecondary school's admissions standards. Each student record must reflect the requirements and justification for admission of the student to the postsecondary school. Admissions records must be maintained by the school, its successors, or its assigns for a minimum of three years after the student's last date of attendance.
3. A transcript of the student's academic or course work at the school, which shall be retained permanently in either hard copy forms or in an electronic database with backup by the school, its successors, or its assigns.
4. A record of student academic or course progress at the school including programs of study, dates of enrollment, courses taken and completed, grades, and indication of the student's current status (graduated, probation, etc.) must be retained permanently. Any changes or alterations to student records must be accurately documented and signed by an appropriate school official.
5. A record of all financial transactions between each individual student and the school including payments from the student, payments from other sources on the student's behalf, and refunds. Fiscal records must be maintained for a minimum of three years after the student's last date of attendance. When tuition and fees are paid by the student in installments, a clear disclosure of truth-in-lending statement must be provided to and signed by the student.
6. The school shall make the documents referenced in subdivisions 1 through 5 of this subsection available to the student upon request. Academic transcripts shall be provided upon request if the student is in good financial standing.</t>
  </si>
  <si>
    <t>o VA Code § 23.1-223. Preservation of students' records. 
o VA Code § 23.1-229. Postsecondary school closure procedures.</t>
  </si>
  <si>
    <t>o VA Code § 23.1-223. Preservation of students' records.
A. In the event of school closure or revocation of its approval or certification, the postsecondary school shall (i) make arrangements for the transfer of the academic and financial records of all students to the Council within 30 days of the closure or (ii) with the approval of the Council, ensure preservation of the academic and financial records of all students by entering into an agreement with another postsecondary school. An out-of-state postsecondary school that is public or corporately held may retain records at the postsecondary school's location outside of the Commonwealth but shall provide the Council with the contact information needed for each student to obtain copies of his academic and financial records.
B. This section shall not be deemed to interfere with students' rights to have access to and obtain copies of their own records or to authorize disclosure of student records except in compliance with applicable state and federal law, including the federal Family Educational Rights and Privacy Act of 1974 (20 U.S.C. § 1232g).
o VA Code § 23.1-229. Postsecondary school closure procedures
A. Each postsecondary school shall notify the Council of its intention to close at least 30 days prior to the closure. The notice shall be accompanied by a comprehensive plan for closure and a teachout plan that makes provision for presently enrolled students to complete the program of instruction for which they have enrolled, either at such postsecondary school or at another postsecondary school certified by the Council or authorized to operate in the Commonwealth. Each closing postsecondary school shall obtain the Council's approval of the teachout plan prior to implementation.
B. Each closing postsecondary school shall notify the Council, in writing, if there is no comparable program for the purposes of developing a teachout plan within 50 miles of the closing postsecondary school or if the closing postsecondary school is unable to enter a teachout agreement with another postsecondary school. This information shall be provided at the time the closing postsecondary school notifies the Council of its intention to close.
C. Owners or senior administrators of a postsecondary school that closes without providing (i) an adequate teachout plan or refunds of unearned tuition and (ii) appropriate preservation of records shall be denied certification to operate another postsecondary school in the Commonwealth.</t>
  </si>
  <si>
    <t>2206-99-99-10</t>
  </si>
  <si>
    <t xml:space="preserve">The agency requires all applying institutions to provide students information about tuition refund policies in the enrollment agreement for reauthorization—however, there is no specific requirement to submit the enrollment agreement or catalog for review (Baseline). </t>
  </si>
  <si>
    <t>o 8 VAC 40-31-160. 
E. The postsecondary school shall maintain records on all enrolled students. At a minimum, these records shall include:
2. An original agreement titled "Student Enrollment Agreement" signed by the student and an authorized representative of the school. The use of electronic signatures is permissible so long as the use complies with § 59.1-479 of the Code of Virginia. A copy of the completed enrollment agreement shall be given to the student upon execution.
a. At the time of enrollment, the agreement shall contain, at a minimum:
(5) The institution's refund policy, which must be in compliance with subsection N of this section;
F. Each school shall provide or make available to students, prospective students, and other interested persons a catalog, bulletin, brochure, or electronic media containing, at a minimum, the following information:
6. The school's refund policy for tuition and fees pursuant to subsection N of this section.
N. In accordance with § 23.1-215 of the Code of Virginia, the school shall establish a tuition refund policy and communicate it to students. Each school shall establish, disclose, and utilize a system of tuition and fee charges for each program of instruction. These charges shall be applied uniformly to all similarly circumstanced students. This requirement does not apply to group tuition rates to business firms, industry, or governmental agencies that are documented by written agreements between the school and the respective organization.
1. The school shall adopt a minimum refund policy relative to the refund of tuition, fees, and other charges. All fees and payments, with the exception of the nonrefundable fee described in subdivision 2 of this subsection, remitted to the school by a prospective student shall be refunded if the student is not admitted, does not enroll in the school, does not begin the program or course, withdraws prior to the start of the program, or is dismissed prior to the start of the program.
2. A school may require the payment of a reasonable nonrefundable initial fee, not to exceed $100, to cover expenses in connection with processing a student's enrollment, provided it retains a signed statement in which the parties acknowledge their understanding that the fee is nonrefundable. No other nonrefundable fees shall be allowed prior to enrollment.
3. The school shall provide a period of at least three business days, excluding weekends and holidays, during which a student applicant may cancel his enrollment without financial obligation other than the nonrefundable fee described in subdivision 2 of this subsection.
…
15. When notes, contracts or enrollment agreements are sold to third parties, the school shall continue to have the responsibility to provide the training specified regardless of the source of any tuition, fees, or other charges that have been remitted to the school by the student or on behalf of the student.</t>
  </si>
  <si>
    <t>o VA Code § 23.1-215. Authority of the Council; regulations; standards for postsecondary schools; delegation of authority to director
o VA Code § 23.1-230. Enrollment agreements required.</t>
  </si>
  <si>
    <t>o VA Code § 23.1-215.
B. The Council shall establish minimal standards for postsecondary schools that include standards for faculty preparation and experience, educational programs, physical plants, additional locations, finances, guaranty instruments, advertising and publications, maintenance of student records, personnel qualifications, student services, the method for collecting and refunding tuition and fees, library resources and services, organization and administration, changes of ownership or control, procedures for student admission and graduation, agent or solicitor requirements, consistency of a postsecondary school's stated purpose with the proposed offerings, reporting requirements, and any other relevant standards or requirements adopted by an accrediting agency recognized by the U.S. Department of Education.
o VA Code § 23.1-230. 
A. No postsecondary school that is required to be certified by the Council shall enroll students without entering into an enrollment agreement with each student. Such enrollment agreement shall be signed by the student and an authorized representative of the school and shall contain all disclosures prescribed by the Council.</t>
  </si>
  <si>
    <t>No direct requirement across the application to submit the document, but the metric is required in the enrollment agreement and catalog. The regulation, specifically subsection N is extensive with requirements and minimum refund requirements institutions must abide by.</t>
  </si>
  <si>
    <t>2207-99-99-11</t>
  </si>
  <si>
    <t>The metric was not found to be a requirement for out-of-state degree-granting institutions solely offering distance education to Virginia residents. There is a tuition guarantee fund and surety bond requirement for some institutions, but it does not appear to apply to these institutions because it is none of the application documents or fee information. NC-SARA’s state authorization guide has a response that says this is no longer a requirement.</t>
  </si>
  <si>
    <t>2208-99-99-12</t>
  </si>
  <si>
    <t>The agency requires applying institutions to maintain a surety bond for the first five years and maintain specific composite scores to fulfill the conditions of state authorization (Baseline).</t>
  </si>
  <si>
    <t>o 8 VAC 40-31-160. 
I. Pursuant to § 23.1-215 of the Code of Virginia, the school shall have and maintain a surety instrument issued by a surety company or banking institution authorized to transact business in Virginia that is adequate to provide refunds to students for the unearned non-Title IV portion of tuition and fees for any given semester, quarter or term and to cover the administrative cost associated with the instrument claim. The instrument shall be based on the non-Title IV funds that have been received from students or agencies for which the education has not yet been delivered. This figure shall be indicated in an audited financial statement as a Current (non-Title IV) Tuition Liability. A school certified under this regulation shall be exempt from the surety instrument requirement if it can demonstrate a USDOE composite financial responsibility score of 1.5 or greater on its current financial statement; or if it can demonstrate a composite score between 1.0 and 1.4 on its current financial statement and has scored at least 1.5 on a financial statement in either of the prior two years. The school's eligibility for the surety waiver shall be determined annually, at the time of recertification.</t>
  </si>
  <si>
    <t xml:space="preserve">No direct requirement across the application to submit the document, so I’m not sure this actually applies to these institutions. </t>
  </si>
  <si>
    <t>2209-99-99-13</t>
  </si>
  <si>
    <t xml:space="preserve">The agency requires all applying institutions to provide financial statements for reauthorization (Baseline). The agency specifically stipulates that the institution provide a copy of the institutions most recent compiled or audited financial statement to fulfill the conditions of state authorization (Threshold). </t>
  </si>
  <si>
    <t xml:space="preserve">o https://web.archive.org/web/20240528200659/https:/ppe.schev.edu/sites/default/files/PDF/DistanceEd/Instructions_Out-of-State_IHE_DistEd.pdf 
o https://web.archive.org/web/20240613230458/https://ppe.schev.edu/sites/default/files/PDF/User%20Manual/School%20User%20Manual_PDF.pdf </t>
  </si>
  <si>
    <t>o Instructions for Completing the Institutional Certification Application
o SCHEV PPE Portal User Guide - 2.4.3.5 Financial Section - 2.4.3.5.1 Projected Budget</t>
  </si>
  <si>
    <t>o Instructions for Completing the Institutional Certification Application
2. Financial Statement. Provide a copy of the institution’s most recent compiled or audited financial statement.
o SCHEV PPE Portal User Guide - 2.4.3.5 Financial Section - 2.4.3.5.1 Projected Budget
However, depending on the school type (existing, new, in-state, out-of-state, etc.), the user will see either a Financial Statement Upload section and listed surety requirements, Surety Requirement, or Financial Statement Upload and Surety Instrument calculator. A breakdown is below: 
- Out-of-State Existing Schools (Degree and Nondegree) - Financial Statement Upload and Surety Requirement Amount 
- New to SCHEV Nondegree - Financial Statement Upload and Surety Instrument Calculator 
- New School in State (Degree and Nondegree) - Surety Requirement</t>
  </si>
  <si>
    <t xml:space="preserve">o https://web.archive.org/web/20240519023409/https://law.lis.virginia.gov/admincode/title8/agency40/chapter31/section125/
o https://web.archive.org/web/20240618163408/https://law.lis.virginia.gov/admincode/title8/agency40/chapter31/ </t>
  </si>
  <si>
    <t>o 8 VAC 40-31-160. 
H. Pursuant to § 23.1-215 of the Code of Virginia, the school must maintain records that demonstrate it is financially sound; exercises proper management, financial controls, and business practices; and can fulfill its commitments for education or training. The school's financial resources should be characterized by stability, which indicates the school is capable of maintaining operational continuity for an extended period of time. The stability indicator that will be used is the USDOE Financial Ratio (composite score).
1. Institutions of higher education shall provide the results of an annual audited, reviewed, or compiled financial statement. Career-technical schools shall provide the results of an annual audited, reviewed or compiled financial statement or the school may elect to provide financial information on forms provided by council staff. The financial report shall be prepared in accordance with generally accepted accounting principles (GAAP) currently in effect. The financial report shall cover the most recent annual accounting period completed.</t>
  </si>
  <si>
    <t>2210-99-99-14</t>
  </si>
  <si>
    <t>2210-99-99-15</t>
  </si>
  <si>
    <t>2210-99-99-16</t>
  </si>
  <si>
    <t>2210-99-99-17</t>
  </si>
  <si>
    <t>2210-99-99-18</t>
  </si>
  <si>
    <t>2210-99-99-19</t>
  </si>
  <si>
    <t>2210-99-99-20</t>
  </si>
  <si>
    <t>2210-99-99-21</t>
  </si>
  <si>
    <t>2210-99-99-22</t>
  </si>
  <si>
    <t>1983-99-99-1</t>
  </si>
  <si>
    <t>Washington</t>
  </si>
  <si>
    <t>wa_WSAC</t>
  </si>
  <si>
    <t>Washington Student Achievement Council</t>
  </si>
  <si>
    <t>wa_WSAC_1</t>
  </si>
  <si>
    <t>The agency requires accreditation information for renewal (Baseline). The agency specifically stipulates that information about accreditation not guaranteeing the transfer of credits are included in the catalog (Threshold).</t>
  </si>
  <si>
    <t>https://archive.ph/up1Gz</t>
  </si>
  <si>
    <t>o Renewal Application – Section I - Renewal Application - 2. General Institutional Requirements
o Renewal Application – Section II - Catalog</t>
  </si>
  <si>
    <t>o Renewal Application – Section I - Renewal Application - 2. General Institutional Requirements
E. Accreditation
Currently-accredited institutions: Provide documentation that the institution is in good standing with its accrediting body. If applicable, include any documentation relating to the Washington State site(s). Label as Attachment 2.E.
Non-accredited institutions: Provide the following information. Label as Attachment 2.E.
1. Name of the accrediting agency to which the institution has applied for accreditation;
2. Current status in the institution’s progress toward accreditation;
3. Updated accreditation timeline, appropriate to the named accrediting agency, the institution is using to seek accreditation.
4. Documentation that demonstrates prospective students have read and understood the institution’s accreditation status prior to enrollment.
o Renewal Application – Section II - Catalog
The purpose of the catalog element chart is to have the institution show us how students are informed about various policies, procedures or important information pertaining to the institution. Although you may have provided us with this information in the application materials, we also need to see how students are informed of these items. Consequently, we ask that you:
5. The following statements must be included in the catalog. 
i. “The transferability of credits earned at (name of institution) is at the discretion of the receiving college, university, or other educational institution. Students considering transferring to any institution should not assume that credits earned in any program of study at (name of institution) will be accepted by the receiving institution. Similarly, the ability of a degree, certificate, diploma, or other academic credential earned at (name of institution) to satisfy an admission requirement of another institution is at the discretion of the receiving institution. Accreditation does not guarantee credentials or credits earned at (name of institution) will be accepted by or transferred to another institution. To minimize the risk of having to repeat coursework, students should contact the receiving institution in advance for evaluation and determination of transferability of credits and/or acceptability of degrees, diplomas, or certificates earned.”
7. The following lists all required catalog elements. Indicate the page(s) on which this information may be found.
Catalog Element | Page(s)
- Statement of accreditation, if applicable</t>
  </si>
  <si>
    <t>https://archive.ph/xpSsS</t>
  </si>
  <si>
    <t>Wash. Admin. Code § 250-61-085. Accreditation Requirements</t>
  </si>
  <si>
    <t>o Wash. Admin. Code § 250-61-085. Accreditation Requirements
An institution operating in Washington shall:
(1) Be accredited by an accrediting association recognized by the council and the Secretary of the U.S. Department of Education; or
(2) Have applied for accreditation to an accrediting association recognized by the council and the Secretary of the U.S. Department of Education and such application is pending before the accrediting association; or
(3) Have been granted a temporary waiver by the council of the requirement for accreditation based upon submission of a plan for accreditation as outlined in the initial authorization application; or
(4) Have been granted an exemption by the council of the requirement for accreditation based upon the following condition: The institution has filed, and kept current with appropriate amendments, at the council an affidavit by each president of two separate accredited colleges or universities accredited by an accrediting association recognized by the council and the Secretary of the U.S. Department of Education stating that the majority of course credits offered by the unaccredited institution are generally acceptable or transferable to the accredited college or university which each president represents.</t>
  </si>
  <si>
    <t>https://archive.ph/gRqxy</t>
  </si>
  <si>
    <t>Wash. Rev. Code §28B.85.020. Council's duties—Rule-making authority.</t>
  </si>
  <si>
    <t>o Wash. Rev. Code §28B.85.020. Council's duties—Rule-making authority.
(1) The council:
(a) Shall adopt by rule, in accordance with chapter 34.05 RCW, minimum standards for degree-granting institutions concerning granting of degrees, quality of education, unfair business practices, financial stability, and other necessary measures to protect citizens of this state against substandard, fraudulent, or deceptive practices. The rules shall require that an institution operating in Washington:
(i) Be accredited;
(ii) Have applied for accreditation and such application is pending before the accrediting agency;
(iii) Have been granted a waiver by the council waiving the requirement of accreditation; or
(iv) Have been granted an exemption by the council from the requirements of this subsection (1)(a);</t>
  </si>
  <si>
    <t>1984-99-99-2</t>
  </si>
  <si>
    <t>1984-99-99-21</t>
  </si>
  <si>
    <t>1984-99-99-22</t>
  </si>
  <si>
    <t>1985-99-99-3</t>
  </si>
  <si>
    <t>The agency requires institutions to provide a catalog or for renewal (Baseline). The agency specifically stipulates a wide range of items that need to be included in the catalog for renewal (Threshold).</t>
  </si>
  <si>
    <t>o Renewal Application – Section I - Renewal Application - 4. Institutional Resources and Support Services
o Renewal Application – Section II - Catalog</t>
  </si>
  <si>
    <t>o Renewal Application – Section I - Renewal Application - 4. Institutional Resources and Support Services
Provide the following information in summative form. If any of the requested information is included in the current catalog, you may also provide the page number where it appears.
o Renewal Application – Section II - Catalog
The purpose of the catalog element chart is to have the institution show us how students are informed about various policies, procedures or important information pertaining to the institution. Although you may have provided us with this information in the application materials, we also need to see how students are informed of these items. Consequently, we ask that you:
1. Provide a downloadable PDF file of the institution’s current catalog. If any of the following information is not available in the catalog or has been updated since the catalog’s publication, provide it as an addendum/addition. If any of the following information is available in other publications such as a student handbook, provide that publication and note the location of the information within it. If the catalog or other materials are not in electronic format, please mail a hard copy. 
2. Provide a copy of any catalogs specific to Washington State sites, if different than that submitted for Item #1. 
3. In the chart that follows, indicate the page on which the following information may be found. If an element is not applicable to the institution’s activities, note it as such. 
4. If the required information is not a part of the catalog, the institution must provide a downloadable PDF of that information with a notation as to where students can access that information. Examples: 1) If the institutional calendar is only available on the website, provide a downloadable PDF of that webpage along with a link to where it is located; 2) If the policies in the event of an institutional course cancellation are not in the catalog, you must provide us with information as to how a student can determine what those policies are. Simply answering “not applicable” does not suffice. 
5. The following statements must be included in the catalog. 
i. “The transferability of credits earned at (name of institution) is at the discretion of the receiving college, university, or other educational institution. Students considering transferring to any institution should not assume that credits earned in any program of study at (name of institution) will be accepted by the receiving institution. Similarly, the ability of a degree, certificate, diploma, or other academic credential earned at (name of institution) to satisfy an admission requirement of another institution is at the discretion of the receiving institution. Accreditation does not guarantee credentials or credits earned at (name of institution) will be accepted by or transferred to another institution. To minimize the risk of having to repeat coursework, students should contact the receiving institution in advance for evaluation and determination of transferability of credits and/or acceptability of degrees, diplomas, or certificates earned.”
ii. “The Washington Student Achievement Council (WSAC) has authority to investigate student complaints against specific schools. WSAC may not be able to investigate every student complaint. Visit https://www.wsac.wa.gov/student-complaints for information regarding the WSAC complaint process.” 
6. The following Student Loan Advocate statement must be included in all sections of the institutional catalog and website containing information about financial aid. “For Washington State residents seeking information and resources about student loan repayment or seeking to submit a complaint relating to your student loans or student loan servicer, please visit www.wsac.wa.gov/loan-advocacy or contact the Student Loan Advocate at loanadvocate@wsac.wa.gov.” 
7. The following lists all required catalog elements. Indicate the page(s) on which this information may be.....</t>
  </si>
  <si>
    <t>Wash. Admin. Code § 250-61-120. Catalog requirements.</t>
  </si>
  <si>
    <t>o Wash. Admin. Code § 250-61-120. Catalog requirements.
(1) An institution granted authorization shall publish a catalog supplemented as necessary by other published materials, providing sufficient information for students to obtain an adequate understanding of the institution, its programs, policies and procedures. Institutional catalogs shall be published at least once every two years and be provided to students at the time of their enrollment. Electronic catalogs must be archived and students must have access to the archived information. 
(2) The catalog shall include elements as required by the council in application materials such that a prospective student may become reasonably informed about the institution, its offerings, policies and procedures.</t>
  </si>
  <si>
    <t>1985-99-99-4</t>
  </si>
  <si>
    <t>1987-99-99-6</t>
  </si>
  <si>
    <t xml:space="preserve">The agency requires institutions to provide information about tuition and fees (Baseline). The agency specifically stipulates the information is included in the catalog (Threshold). </t>
  </si>
  <si>
    <t>Renewal Application – Section II - Catalog</t>
  </si>
  <si>
    <t xml:space="preserve">o Renewal Application – Section II - Catalog
The purpose of the catalog element chart is to have the institution show us how students are informed about various policies, procedures or important information pertaining to the institution. Although you may have provided us with this information in the application materials, we also need to see how students are informed of these items. Consequently, we ask that you: 
7. The following lists all required catalog elements. Indicate the page(s) on which this information may be found.
Catalog Element | Page(s)
12. Detailed schedule of fees including charges for tuition, student activities, laboratory fees, deposits, estimated cost of books, supplies, tools, and all other student charges necessary for the completion of each program of study  </t>
  </si>
  <si>
    <t>1988-99-99-5</t>
  </si>
  <si>
    <t xml:space="preserve">The agency requires institutions to provide the enrollment contract if used by the institution for renewal (Baseline). </t>
  </si>
  <si>
    <t>Renewal Application – Section I - Renewal Application - 3. Academic Program Information</t>
  </si>
  <si>
    <t>o Renewal Application – Section I - Renewal Application - 3. Academic Program Information
5. If the institution uses an enrollment contract or statement of understanding regarding student responsibilities, provide a copy and label as Attachment 3.A.5.</t>
  </si>
  <si>
    <t>Wash. Admin. Code § 250-61-100. Academic requirements.</t>
  </si>
  <si>
    <t>Wash. Admin. Code § 250-61-100. Academic requirements.
(1) An institution granted authorization shall publish a catalog supplemented as necessary by other published materials, providing sufficient information for students to obtain an adequate understanding of the institution, its programs, policies and procedures. Institutional catalogs shall be published at least once every two years and be provided to students at the time of their enrollment. Electronic catalogs must be archived and students must have access to the archived information.
(4) Enrollment contract. If an enrollment contract is utilized, the institution shall discuss all terms and provisions of the contract with the student prior to the student's execution of the contract. The contract shall contain an acknowledgment section directly above the student's signature blank for the student to acknowledge that the institution discussed all terms and provisions of the contract with the student and that the student understands all financial obligations and responsibilities.</t>
  </si>
  <si>
    <t>1989-99-99-7</t>
  </si>
  <si>
    <t xml:space="preserve">The agency requires institutions to provide information about complaint policies for renewal (Baseline). The agency specifically stipulates the information is included in the catalog (Threshold). </t>
  </si>
  <si>
    <t>o Renewal Application – Section II - Catalog
The purpose of the catalog element chart is to have the institution show us how students are informed about various policies, procedures or important information pertaining to the institution. Although you may have provided us with this information in the application materials, we also need to see how students are informed of these items. Consequently, we ask that you: 
5. The following statements must be included in the catalog.
ii. “The Washington Student Achievement Council (WSAC) has authority to investigate student complaints against specific schools. WSAC may not be able to investigate every student complaint. Visit https://www.wsac.wa.gov/student-complaints for information regarding the WSAC complaint process.”
22. Policies outlining the non-academic student complaint process, including the name, title, address, phone number and email of the institutional staff person responsible for handling student complaints</t>
  </si>
  <si>
    <t>Wash. Admin. Code § 250-61-151. Disclosure requirements.</t>
  </si>
  <si>
    <t>o Wash. Admin. Code § 250-61-151. Disclosure requirements.
(2) The institution shall make the following disclosures to current and prospective students.
(c) The institution shall disclose the availability of the student complaint portal in all sections of the institutional catalog and website containing information about complaints or complaint processes, or in a manner and location otherwise directed by the council.</t>
  </si>
  <si>
    <t>1990-99-99-8</t>
  </si>
  <si>
    <t xml:space="preserve">The agency requires institutions to provide information about student record procedures for renewal (Baseline). The agency specifically stipulates specific information is provided in the renewal application (Threshold). </t>
  </si>
  <si>
    <t>Renewal Application – Section I - Renewal Application - 4. Institutional Resources and Support Services</t>
  </si>
  <si>
    <t>o Renewal Application – Section I - Renewal Application - 4. Institutional Resources and Support Services
Provide the following information in summative form. If any of the requested information is included in the current catalog, you may also provide the page number where it appears.
A. Provide an explanation of institutional policy for the appropriate preparation, dissemination and maintenance of student grade reports, transcripts and permanent records. Include systems in place for the protection of records in the event of a disaster, e.g., off-site storage, etc. If this information was provided with the initial application or preceding renewal and remains the same, provide a statement attesting to that fact.</t>
  </si>
  <si>
    <t>Wash. Admin. Code § 250-61-110. Student services and instructional resources requirements.</t>
  </si>
  <si>
    <t>o Wash. Admin. Code § 250-61-110. Student services and instructional resources requirements.
(1) Student services. The institution shall provide reasonable and appropriate services for students in addition to formal instruction. These services shall normally include admissions, advising and guidance, financial assistance, student records, and disability accommodation.
(b) Student records shall be maintained in accordance with the guidelines established by the U.S. Department of Education.
(7) Financial records.
(a) The institution shall maintain financial records in conformity to generally accepted accounting principles.
(b) The institution shall be audited annually by an independent certified public accountant according to generally accepted auditing standards.
(c) Such records shall be made available to the council upon request.
(8) Transcripts and academic credentials. The institution shall provide accurate and appropriate transcripts of credit for enrolled students and diplomas for graduates.
(a) For each student, the institution shall maintain and make available a transcript that specifies the name of the institution, the name of the student, all courses completed and academic credentials awarded, and an explanation of the institution's evaluation system. Each course entry shall include a title, the number of credits awarded, and a grade or written evaluation. The transcript shall distinguish credits awarded by transfer, for prior learning experience, and credit by examination.
(b) The institution shall not be required to make copies of transcripts available unless all tuition and fees and other expenses owed by the student to the institution have been paid.
(c) In addition to transcripts, the institution shall maintain records to document the performance and progress of each student, including, but not limited to: Financial transactions, admissions records, and records of interruption for unsatisfactory progress or conduct. Transcripts shall be kept permanently after a student has discontinued enrollment. All other records and accounts shall be kept for a minimum of six years after a student has discontinued enrollment.
(d) The institution shall maintain physical or electronic copies of all transcripts at a secure off-site facility.</t>
  </si>
  <si>
    <t>Wash. Rev. Code §28B.85.130. Educational records—Permanent file—Protection.</t>
  </si>
  <si>
    <t>o Wash. Rev. Code §28B.85.130. Educational records—Permanent file—Protection.
If any degree-granting institution discontinues its operation, the chief administrative officer of the institution shall file with the council the original or legible true copies of all educational records required by the council. If the council determines that any educational records are in danger of being made unavailable to the council, the council may seek a court order to protect and if necessary take possession of the records. The council shall cause to be maintained a permanent file of educational records coming into its possession.</t>
  </si>
  <si>
    <t>1991-99-99-9</t>
  </si>
  <si>
    <t>Wash. Admin. Code § 250-61-160. Discontinuance or closure requirements.</t>
  </si>
  <si>
    <t>o Wash. Admin. Code § 250-61-160. Discontinuance or closure requirements.
(1) In the event an institution plans to discontinue a program and/or site currently available to Washington residents, but maintain other operations, it shall notify the council immediately and submit alternative opportunities for program completion, acceptable to the council, that allow currently enrolled students a reasonable opportunity to complete their studies. Institutions may be subject to additional reporting requirements as specified by the council.
(2) In the event an institution plans to discontinue all its operations in Washington, the chief administrative officer of the institution shall:
(a) Notify the council immediately by certified mail and email;
(b) Furnish enrolled students with a written notice explaining the reasons for closure and what procedures they are to follow to secure refunds and their official records, and what arrangements have been made for providing continuing instruction at other institutions;
(c) Provide current students with alternative opportunities, acceptable to the council, to complete their studies; and
(d) Submit to the council the following:
(i) A timeline for the planned discontinuance of operations including the planned closure date;
(ii) A list of all students currently enrolled in program(s) of study at the Washington locations showing student name, contact information, program name, number of credits completed, and number of credits remaining for program completion;
(iii) The total number of students currently enrolled in each program of study for each site at which the program is offered;
(iv) The alternative opportunities for program completion, acceptable to the council, that are provided by the institution for students currently enrolled in programs of study;
(v) A copy of all information regarding the closure that is provided to students, administrators, and faculty at the Washington locations;
(vi) A copy of all documents provided by the institution's accrediting agency related to the closure;
(vii) A copy of any signed transfer agreement;
(viii) A copy of any signed teach-out agreement;
(ix) Electronic copies of transcripts for all current and past students;
(x) An account ledger for each student that includes, at a minimum, clear and correct information about student charges, payments, and the source for each payment; and
(xi) A plan for the maintenance of student records.
(3) Upon discontinuance of all Washington operations, the institution shall:
(a) Submit to the council a list of all students enrolled in program(s) of study at the Washington locations showing student name, contact information, program name, number of credits completed, number of credits remaining for program completion, and the alternative opportunities selected for program completion by each student;
(b) Provide at least ten official transcripts to each student who is currently enrolled or who was enrolled at any point in the preceding term, at no cost to such students;
(c) Provide for the permanent maintenance of official records; and
(d) Submit the following:
(i) Contact information for the location where records for Washington students will be maintained; and
(ii) A description of the method and language used to inform students as to how final transcripts may be obtained.
(4) In the event it appears to the council that the official records of an institution discontinuing its operations are in danger of being destroyed, secreted, mislaid, or otherwise made unavailable to the students and the council, the council may seek a court order to take possession of the records and provide for their permanent maintenance.</t>
  </si>
  <si>
    <t>1992-99-99-10</t>
  </si>
  <si>
    <t>The agency requires the institution to provide the refund policy for renewal (Baseline). The agency specifically stipulates the information is included in the catalog (Threshold).</t>
  </si>
  <si>
    <t>o Renewal Application – Section II - Catalog
The purpose of the catalog element chart is to have the institution show us how students are informed about various policies, procedures or important information pertaining to the institution. Although you may have provided us with this information in the application materials, we also need to see how students are informed of these items. Consequently, we ask that you: 
14. Policies for student refunds</t>
  </si>
  <si>
    <t>Wash. Admin. Code § 250-61-130. Cancellation and refund requirements.</t>
  </si>
  <si>
    <t>o Wash. Admin. Code § 250-61-130. Cancellation and refund requirements.
(1) Each institution shall publish its cancellation and refund policies in clear language that can be easily understood by prospective students. No student shall be enrolled without having received the explanatory materials. These policies shall apply to all terminations for any reason, by either party.
(2) The refund policy shall comply with the federal guidelines established by the U.S. Department of Education and the standards established by the accrediting association which accredits the institution or from which the institution is seeking accreditation.</t>
  </si>
  <si>
    <t>1993-99-99-11</t>
  </si>
  <si>
    <t>The agency requires the institution to provide payments to the tuition recovery fund for five years for renewal (Baseline).</t>
  </si>
  <si>
    <t>Wash. Admin. Code § 250-61-145. Tuition recovery trust fund requirements.</t>
  </si>
  <si>
    <t>o Wash. Admin. Code § 250-61-145. Tuition recovery trust fund requirements.
(1) Purpose. The fund is established to provide relief to students impacted by the voluntary or involuntary closure of authorized institutions and may be used for:
(a) Providing refunds to students affected by school closures;
(b) Securing and administering student records; and
(c) Any other response the council determines is necessary to mitigate impacts of a potential or actual school closure.
(2) Institutions authorized to operate under this chapter shall make the following contributions to the fund:
(a) One initial contribution in the amount of one thousand dollars. Institutions that become authorized to operate after January 1, 2020, shall make the initial contribution prior to enrollment of any student.
(b) Annual contributions to the fund for a period of at least five years in an amount specified in subsection (9) of this section. For institutions whose primary location is outside Washington, the contribution shall be based on tuition income collected from Washington state residents.
(c) The council shall provide notice to an institution that it is no longer required to contribute to the fund once it has made at least five annual contributions, provided none of the factors in subsection (5) of this section apply.
(3) Institutions offering degree programs and academic credit courses exclusively from outside the state through individual and private interstate communication shall make the following contributions to the fund upon enrollment of students located in the state of Washington:
(a) One initial contribution in the amount of one thousand dollars.
(b) At least five contributions in an amount specified in subsection (9) of this section. The contribution shall be based on tuition income collected from students located in the state of Washington.
(c) The council shall provide notice to an institution that it is no longer required to contribute to the fund once it has made at least five annual contributions, provided none of the factors in subsection (5) of this section apply.
(d) Institutions participating in an interstate reciprocity agreement with the council shall be exempt from this requirement.
(4) For private vocational schools that offer nondegree programs as well as degree programs, the amount required shall be based only on the degree program portion of its revenue from tuition and fees.
(5) An institution's obligation to contribute to the fund may continue beyond five years or become reestablished under any of the following circumstances:
(a) The institution's authorization to operate has been suspended or withdrawn;
(b) The institution is currently designated at risk of closure under WAC 250-61-155;
(c) The institution is currently subject to heightened monitoring by the department of education;
(d) The institution is not in good standing with its accreditor or is subject to disciplinary action, including a show cause order;
(e) The institution has been found in violation of the Degree-Granting Institutions Act within the preceding twelve months;
(f) A valid claim against the institution has resulted in a disbursement from the fund; or
(g) The balance of the fund is reduced below one million dollars due to disbursements made to settle claims.
(6) An institution's obligation to contribute to the fund in accordance with subsection (2) of this section shall become reestablished if a new authorization is granted following a significant change of ownership or control.
(7) An institution's obligation to contribute to the fund in accordance with subsection (3) of this section shall become reestablished following a significant change of ownership or control.
(8) If disbursements made to settle claims reduce the operating balance below one million dollars, the council shall require assessments under subsection (9) of this section until the balance of the fund has been restored to one million dollars.
(9) Fund contributions. In order to.....</t>
  </si>
  <si>
    <t>Wash. Rev. Code §28B.85.230. Student achievement council tuition recovery trust fund.</t>
  </si>
  <si>
    <t>o Wash. Rev. Code §28B.85.230. Student achievement council tuition recovery trust fund.
Student achievement council tuition recovery trust fund.
(1)(a) For the purpose of providing relief to students impacted by the voluntary or involuntary closure of schools regulated under this chapter, the council shall establish, maintain, and administer a student achievement council tuition recovery trust fund created in RCW 28B.85.240. All funds collected for the student achievement council tuition recovery trust fund are payable to the state for the benefit and protection of any student or enrollee of a private school licensed under this chapter, for purposes including but not limited to the settlement of claims related to school closures.
(b) No liability accrues to the state from claims made against the student achievement council tuition recovery trust fund.
(2)(a) The council may impose a fee structure, set forth in rule, on schools licensed under this chapter to fund the student achievement council tuition recovery trust fund.
(b) The council must determine an amount that would be sufficient in the student achievement council tuition recovery trust fund to provide relief to students in the event of a school closure. The council shall adopt schedules of times and amounts for effecting payments of fees. To reach the amount determined, the council may phase in the collection of fees, but must achieve the amount determined to be sufficient no later than five years from June 7, 2018.
(3) Money from the student achievement council tuition recovery trust fund may be used for:
(a) Providing refunds to students affected by school closures;
(b) Securing and administering student records; and
(c) Any other response the council determines is necessary to mitigate impacts of a potential or actual school closure.
(4) In order for a school to be and remain licensed under this chapter, each school owner shall, in addition to other requirements under this chapter, make cash deposits on behalf of the school into a student achievement council tuition recovery trust fund.
(5) The student achievement council tuition recovery trust fund's liability with respect to each participating school commences on the date of the initial deposit into the student achievement council tuition recovery trust fund made on its behalf and ceases one year from the date the school is no longer licensed under this chapter.
(6) The council shall adopt by rule a matrix for calculating the deposits into the student achievement council tuition recovery trust fund on behalf of each school.
(7) No vested right or interest in deposited funds is created or implied for the depositor at any time during the operation of the student achievement council tuition recovery trust fund or at any such future time that the student achievement council tuition recovery trust fund may be dissolved. All funds deposited are payable to the state for the purposes described under this section. The council shall maintain the student achievement council tuition recovery trust fund, serve appropriate notices to affected owners when scheduled deposits are due, collect deposits, and make disbursements to settle claims against the student achievement council tuition recovery trust fund.
(8) The council shall adopt rules to address notifying potential claimants, settling claims, disbursing funds, and any other processes necessary to implement the purpose of this section.</t>
  </si>
  <si>
    <t>1994-99-99-12</t>
  </si>
  <si>
    <t>The agency requires the institution to maintain a bond for renewal (Baseline). The agency has stipulations about cancellations and other policies that must be followed in the policy (Threshold).</t>
  </si>
  <si>
    <t>Renewal Application – Section III - Submission</t>
  </si>
  <si>
    <t xml:space="preserve">o Renewal Application – Section III - Submission
RENEWAL SECURITY REQUIREMENT – ATTACHMENT 1.D.  
SURETY BOND or ASSIGNMENT OF ACCOUNT or SURETY BOND RIDER  
A. INTRODUCTION:  
1. RCW 28B.85.070 Degree-Granting Institutions Statute and WAC 250-61, Degree-Granting Institutions Regulation require that a degree-granting institution have on file with the Washington Student Achievement Council an approved surety bond, cash deposit, or other acceptable negotiable security. The security must be payable to the “State of Washington” for the benefit and protection of any student who is enrolled in a course or program conducted by a degree-granting institution authorized to operate in Washington State.  
2. For the renewal application, the institution must review the total tuition and fees received for educational services within a preceding year. Calculations may be based on a school year, fiscal year, etc., but must include twelve full months.  
   a. For institutions offering credit-bearing courses and/or degree programs that originate from Washington State, provide the total tuition and fees received from all students in those programs.  
   b. For out-of-state institutions with branch campus(es) in Washington State, provide the total tuition and fees received from students in Washington State.  
   c. For out-of-state institutions that advertise in Washington State, provide the total tuition and fees received from Washington State students.  
3. The amount of the security shall be ten percent (10%) of that total tuition and fees, but no less than $50,000. If your current security is not sufficient to cover this amount, you must provide a rider or additional security to bring the total to this figure.  
4. Any type of security shall remain in effect for one year following the effective date of its cancellation or termination. If the Council receives notification from a surety that the security will expire at the end of 35 days, the Council will suspend or revoke the authorization on the date of cancellation unless the institution files another security before the cancellation date.  
5. If a change in the amount of the security is required, select one of the following appropriate options and submit the revised security with your application packet for renewal of degree-granting authorization in the state of Washington to the Washington Student Achievement Council/Degree Authorization. The application packet will not be considered complete unless an appropriate security is in place at the time of submission.  
B. OPTIONS:  
1. Surety Bond:  
   ☐ New bond for $_____________________ or  
   ☐ Surety Bond Rider for an increase or decrease of $_____________________  
2. Assignment of Account:  
   ☐ New assignment for $_____________________ or  
   ☐ Additional Assignment of Account for $_____________________  </t>
  </si>
  <si>
    <t>Wash. Admin. Code § 250-61-140. Security requirements.</t>
  </si>
  <si>
    <t>o Wash. Admin. Code § 250-61-140. Security requirements.
The institution is required to have on file with the council an original surety bond or other security acceptable to the council in lieu of the bond.
(1) An institution shall have a separate acceptable security for each authorized site with administrative capability.
(2) For institutions seeking initial standard authorization, the surety bond or security amount for the initial period of authorization shall be fifty thousand dollars for each proposed site with administrative capability. However, for institutions seeking initial standard authorization as a result of a change in ownership or control, the surety bond or security amount for the initial period of authorization shall be ten percent of the preceding fiscal year's total tuition and fee revenue received for educational services in Washington, but not less than fifty thousand dollars for each authorized site with administrative capability.
(3) For institutions seeking initial field placement authorization, the surety bond or security amount for the initial period of authorization shall be twenty-five thousand dollars.
(4) For institutions seeking renewal of standard authorization, the surety bond or security amount shall be ten percent of the preceding fiscal year's total tuition and fee revenue received for educational services in Washington, but not less than fifty thousand dollars for each authorized site with administrative capability.
(5) For institutions seeking renewal of field placement authorization, the surety bond or security amount shall be ten percent of the preceding fiscal year's total tuition and fee revenue received for the field placement courses offered in Washington, but not less than twenty-five thousand dollars.
(6) For private vocational schools that offer nondegree programs as well as degree programs, the amount required shall be based only on the degree program portion of its revenue from tuition and fees.
(7) Release of surety bonds and other securities shall be made in compliance with chapter 28B.85 RCW.</t>
  </si>
  <si>
    <t>Wash. Rev. Code §28B.85.070. Surety bonds—Security in lieu of bond—Cancellation of bond—Notice—Claims.</t>
  </si>
  <si>
    <t>o Wash. Rev. Code §28B.85.070. Surety bonds—Security in lieu of bond—Cancellation of bond—Notice—Claims.
(1) The council may require any degree-granting institution to have on file with the council an approved surety bond or other security in lieu of a bond in an amount determined by the council.
(2) In lieu of a surety bond, an institution may deposit with the council a cash deposit or other negotiable security acceptable to the council. The security deposited with the council in lieu of the surety bond shall be returned to the institution one year after the institution's authorization has expired or been revoked if legal action has not been instituted against the institution or the security deposit at the expiration of the year. The obligations and remedies relating to surety bonds authorized by this section, including but not limited to the settlement of claims procedure in subsection (5) of this section, shall apply to deposits filed with the council, as applicable.
(3) Each bond shall:
(a) Be executed by the institution as principal and by a corporate surety licensed to do business in the state;
(b) Be payable to the state for the benefit and protection of any student or enrollee of an institution, or, in the case of a minor, his or her parents or guardian;
(c) Be conditioned on compliance with all provisions of this chapter and the council's rules adopted under this chapter;
(d) Require the surety to give written notice to the council at least thirty-five days before cancellation of the bond; and
(e) Remain in effect for one year following the effective date of its cancellation or termination as to any obligation occurring on or before the effective date of cancellation or termination.
(4) Upon receiving notice of a bond cancellation, the council shall notify the institution that the authorization will be suspended on the effective date of the bond cancellation unless the institution files with the council another approved surety bond or other security. The council may suspend or revoke the authorization at an earlier date if it has reason to believe that such action will prevent students from losing their tuition or fees.
(5) If a complaint is filed under RCW 28B.85.090(1) against an institution, the council may file a claim against the surety and settle claims against the surety by following the procedure in this subsection.
(a) The council shall attempt to notify all potential claimants. If the absence of records or other circumstances makes it impossible or unreasonable for the council to ascertain the names and addresses of all the claimants, the council after exerting due diligence and making reasonable inquiry to secure that information from all reasonable and available sources, may make a demand on a bond on the basis of information in the council's possession. The council is not liable or responsible for claims or the handling of claims that may subsequently appear or be discovered.
(b) Thirty days after notification, if a claimant fails, refuses, or neglects to file with the council a verified claim, the council shall be relieved of further duty or action under this chapter on behalf of the claimant.
(c) After reviewing the claims, the council may make demands upon the bond on behalf of those claimants whose claims have been filed. The council may settle or compromise the claims with the surety and may execute and deliver a release and discharge of the bond.
(d) If the surety refuses to pay the demand, the council may bring an action on the bond in behalf of the claimants. If an action is commenced on the bond, the council may require a new bond to be filed.
(e) Within ten days after a recovery on a bond or other posted security has occurred, the institution shall file a new bond or otherwise restore its security on file to the required amount.
(6) The liability of the surety shall not exceed the amount of the bond.</t>
  </si>
  <si>
    <t>1995-99-99-13</t>
  </si>
  <si>
    <t xml:space="preserve">The agency requires institutions to provide financial statements for renewal (Baseline). The agency specifically stipulates that the financial statements are audited for renewal (Threshold). </t>
  </si>
  <si>
    <t xml:space="preserve">o Renewal Application – Section I - Renewal Application - 4. Institutional Resources and Support Services
Provide the following information in summative form. If any of the requested information is included in the current catalog, you may also provide the page number where it appears.
D. Finances:
1. Provide audited financial statements for the past two fiscal years that has been prepared by an independent CPA in accordance with generally accepted accounting principles. Public institutions are exempt from this requirement. Label as Attachment 4.D.1.
2. Using information in the audited financial statement, complete the Financial Worksheet excel file. Please note that this section should be completed by the institution’s business officer or chief financial officer. Public institutions are exempt from this requirement Label as Attachment 4.D.2.
3. Provide a summary of any known or anticipated adverse actions that may impact the institution's financial standing.
4. Provide a summary of any planned or anticipated changes to the institution's operations that may impact the institution's financial standing.
5. Provide a summary of one-time expenses or revenues that impacted the institution's financial standing during the preceding three years, including pandemic-related expenses or funding.
6. Provide any additional information not otherwise provided that is relevant to understanding the institution's financial standing.
7. Provide a projected budget, including revenue and expenses for the next two years of operation as it relates to the programs offered to Washington State students. Label as Attachment 4.D.7.
Year        Revenue        Expenses        Profit (Loss)  
Year X      $_________     $_________      $_________  
Year Y      $_________     $_________      $_________  </t>
  </si>
  <si>
    <t>o Wash. Admin. Code § 250-61-110. Student services and instructional resources requirements.
(7) Financial records.
(a) The institution shall maintain financial records in conformity to generally accepted accounting principles.
(b) The institution shall be audited annually by an independent certified public accountant according to generally accepted auditing standards.
(c) Such records shall be made available to the council upon request.</t>
  </si>
  <si>
    <t>1996-99-99-14</t>
  </si>
  <si>
    <t>o Wash. Admin. Code § 250-61-110. Student services and instructional resources requirements.
o Wash. Admin. Code § 250-61-180. Application review procedures.</t>
  </si>
  <si>
    <t>o Wash. Admin. Code § 250-61-110. Student services and instructional resources requirements.
(3) Facilities for site-based instruction.
(c) The council may conduct a site visit at any time. The fee for a site visit shall be five hundred dollars, payable to the Washington student achievement council.
o Wash. Admin. Code § 250-61-180. Application review procedures.
(2) Additional documentation and site visit. If council staff determines it is necessary to verify or supplement the information provided in the application, the staff may require additional written documentation and/or arrange for a site visit. The expense for any site visits shall be paid by the institution applying for authorization.</t>
  </si>
  <si>
    <t>o Wash. Rev. Code §28B.85.020. Council's duties—Rule-making authority.
(1) The council:
(b) May investigate any entity the council reasonably believes to be subject to the jurisdiction of this chapter. In connection with the investigation, the council may administer oaths and affirmations, issue subpoenas and compel attendance, take evidence, and require the production of any books, papers, correspondence, memorandums, or other records which the council deems relevant or material to the investigation. The council, including its staff and any other authorized persons, may conduct site inspections, the cost of which shall be borne by the institution, and examine records of all institutions subject to this chapter;</t>
  </si>
  <si>
    <t>1997-99-99-15</t>
  </si>
  <si>
    <t>The agency requires institutions to provide enrollment and persistence metrics for renewal (Baseline). The agency specifically stipulates this information is provided at the program level and by different demographic levels (Threshold).</t>
  </si>
  <si>
    <t xml:space="preserve">o Renewal Application – Section I - Renewal Application - 3. Academic Program Information
o Renewal Application – Attachment 3.A.3. Student Retention  </t>
  </si>
  <si>
    <t xml:space="preserve">o Renewal Application – Section I - Renewal Application - 3. Academic Program Information  
Provide the following information. If any of the requested information is included in the current catalog, provide the page number where it appears and do not provide a duplicate answer in the application.  
A. Institutional Information:  
1. Provide the number of Washington State student enrollments, full-time and part-time, that the institution had in each of the preceding two academic years for programs or courses authorized by the Council.  
   Year        Program Title        Full-time        Part-time  
   ------------------------------------------------------------  
   Year X      ________________     __________      __________  
              ________________     __________      __________  
   Total                                    __________      __________  
   Year Y      ________________     __________      __________  
              ________________     __________      __________  
   Total                                    __________      __________  
2. For WA-based institutions only: Provide the number of international student enrollments for the preceding two academic years for programs or courses authorized by the Council.  
   Year        International Student Enrollments  
              On-ground       Online       Total  
   -----------------------------------------------  
   Year X      __________      __________    __________  
   Year Y      __________      __________    __________  
3. Student Retention: Provide student retention data in the form provided at the end of the application packet, labeled as **Attachment 3.A.3.**  
o	Renewal Application – Attachment 3.A.3. Student Retention  
Provide student retention data for the two most recent years for which such data is available. Please indicate the number of students initially enrolled at the institution each year who were enrolled at the same point the following year. Please provide this information by degree level for programs authorized in Washington State.  
Step 1: In the columns marked as “Year X” and “Year Y,” indicate the two most recent years for which such data is available.  
Step 2: Identify the number of students who initially enrolled in the program(s) at this degree level during the indicated year.  
Step 3: Identify the number of those students who were enrolled at the same point the following year.  
Note: The institution may identify a consistent “cut off” date for each term (for example, enrollment as of the end of day 5 or day 10, etc.).  
**Associate Degree Programs**  
Year        Number of Initial Students        Number of Those Students Who Were Enrolled at the Same Point the Following Year  
--------------------------------------------------------------------------------------------------------------  
Year X      ________________________        ________________________  
Year Y      ________________________        ________________________  
**Bachelor’s Degree Programs**  
Year        Number of Initial Students        Number of Those Students Who Were Enrolled at the Same Point the Following Year  
--------------------------------------------------------------------------------------------------------------  
Year X      ________________________        ________________________  
Year Y      ________________________        ________________________  
**Master’s Degree Programs**  
Year        Number of Initial Students        Number of Those Students Who Were Enrolled at the Same Point the Following Year  
--------------------------------------------------------------------------------------------------------------  
Year X      ________________________        ________________________  
Year Y      ________________________        ________________________  
**Doctoral Degree Programs**  
Year        Number of Initial Students        Number of Those Students Who Were Enrolled at the Same Point the Following Year  </t>
  </si>
  <si>
    <t>Wash. Admin. Code § 250-61-115. Publications.</t>
  </si>
  <si>
    <t>o Wash. Admin. Code § 250-61-115. Publications. 
(3) The institution shall provide to the council, upon request, any testimonial, endorsement, advertisement, data or other recruitment made available to prospective students or the public regarding:
(a) Current practices of the school;
(b) Retention or completion rates;
(c) Conditions or opportunities for employment, including probable earnings;
(d) Postgraduation employment, including median hourly and annual earnings or employment statistics;
(e) Financial aid opportunities; or
(f) The ability of graduates to repay loans.
(4) The institution shall present to the council, upon request, any information necessary to confirm or verify the veracity of any statements or claims made in any testimonial, endorsement, advertisement, data or other recruitment.
(5) The institution shall not present data about the institution or its current or former students that is inconsistent with data posted by the workforce training and education coordinating board's career bridge website or the United States Department of Education.</t>
  </si>
  <si>
    <t>1997-99-99-16</t>
  </si>
  <si>
    <t>1998-99-99-17</t>
  </si>
  <si>
    <t>The agency requires institutions to provide graduation metrics for renewal (Baseline). The agency specifically stipulates this information is provided at the program level and by different demographic levels (Threshold).</t>
  </si>
  <si>
    <t xml:space="preserve">o Renewal Application – Section I - Renewal Application - 3. Academic Program Information
o Renewal Application – Section I - Renewal Application - 4. Institutional Resources and Support Services
o Renewal Application –Attachment 3.A.4. Student Completion  </t>
  </si>
  <si>
    <t>o Renewal Application – Section I - Renewal Application - 3. Academic Program Information  
Provide the following information. If any of the requested information is included in the current catalog, provide the page number where it appears and do not provide a duplicate answer in the application.  
A. Institutional Information:  
4. Student Completion: Provide student completion data in the form provided at the end of the application packet, labeled as **Attachment 3.A.4.** 
o	Renewal Application – Section I - Renewal Application - 4. Institutional Resources and Support Services
E. Recruitment and Publications: 
1. Provide a copy of all publications, advertisements, testimonials, endorsements, and other related communications that have been used in the previous 24 months to describe the institution and the programs, including any information containing: i. Conditions for employment opportunities; 
ii. Postgraduation employment by industry; 
iii. Probable earnings; 
iv. The availability of financial aid or loans;
v. The ability of graduates to repay loans; 
vi. Data relating to: 
(1) Completion rates; 
(2) Employment rates; 
(3) Loan or indebtedness metrics; 
(4) Graduates’ median earnings; 
o	Renewal Application – Attachment 3.A.4. Student Completion  
Provide student completion data for full-time, first-time degree-seeking students who graduated within 100% and 150% of the “normal time” for program completion during the two most recent years for which such data is available. Please provide this information by degree level for programs authorized in Washington State.  
Step 1: In the columns marked as “Year X” and “Year Y,” indicate the two most recent years for which such data is available.  
Step 2: For each degree level, specify the “normal time” for completion for full-time students (i.e., two years, four years, eighteen months, etc.). If this varies by program within degree level, the information may be submitted by program instead of degree level.  
Step 3: Select the most recent cohort of students who had the opportunity to graduate within 150% of the “normal time” for program completion. Of those students, identify how many graduated within 100% of the normal time for program completion and how many graduated within 150% of the normal time for degree completion.  
**Are the numbers provided below based on an academic year enrollment or calendar year enrollment?**  
☐ Academic  
☐ Calendar  
☐ Other (Please specify): ________________________  
**Associate Degree Programs**  
Year        “Normal Time” for Program Completion        Number of Initial Students        Graduated Within 100% of Normal Time        Graduated Within 150% of Normal Time  
----------------------------------------------------------------------------------------------------------------------------------------  
Year X      ________________________                   ________________________        ________________________                   ________________________  
Year Y      ________________________                   ________________________        ________________________                   ________________________  
**Bachelor’s Degree Programs**  
Year        “Normal Time” for Program Completion        Number of Initial Students        Graduated Within 100% of Normal Time        Graduated Within 150% of Normal Time  
----------------------------------------------------------------------------------------------------------------------------------------  
Year X      ________________________                   ________________________        ________________________                   ________________________  
Year Y      ________________________                   ________________________        ________________________                   ________________________  
**Master’s Degree Programs**  
Year        “Normal Time” for Program Completion        Number of Initial Students        Graduated Within 100% of Normal Time        Graduated Within</t>
  </si>
  <si>
    <t>1999-99-99-18</t>
  </si>
  <si>
    <t>The agency requires institutions to provide student outcome metrics (Placement, cohort default rates, wage data) for renewal (Baseline).</t>
  </si>
  <si>
    <t xml:space="preserve">o Renewal Application – Section I - Renewal Application - 4. Institutional Resources and Support Services
E. Recruitment and Publications: 
1. Provide a copy of all publications, advertisements, testimonials, endorsements, and other related communications that have been used in the previous 24 months to describe the institution and the programs, including any information containing: 
i. Conditions for employment opportunities; 
ii. Postgraduation employment by industry; 
iii. Probable earnings; 
iv. The availability of financial aid or loans;
v. The ability of graduates to repay loans; 
vi. Data relating to: 
(1) Completion rates; 
(2) Employment rates; 
(3) Loan or indebtedness metrics; 
(4) Graduates’ median earnings; </t>
  </si>
  <si>
    <t>1999-99-99-19</t>
  </si>
  <si>
    <t>1999-99-99-20</t>
  </si>
  <si>
    <t>2000-99-99-1</t>
  </si>
  <si>
    <t>2000-99-99-2</t>
  </si>
  <si>
    <t>2000-99-99-3</t>
  </si>
  <si>
    <t>2000-99-99-4</t>
  </si>
  <si>
    <t>2000-99-99-5</t>
  </si>
  <si>
    <t>2000-99-99-6</t>
  </si>
  <si>
    <t>2000-99-99-7</t>
  </si>
  <si>
    <t>2000-99-99-8</t>
  </si>
  <si>
    <t>2000-99-99-9</t>
  </si>
  <si>
    <t>2000-99-99-10</t>
  </si>
  <si>
    <t>2000-99-99-11</t>
  </si>
  <si>
    <t>2000-99-99-12</t>
  </si>
  <si>
    <t>2000-99-99-13</t>
  </si>
  <si>
    <t>2000-99-99-14</t>
  </si>
  <si>
    <t>2000-99-99-15</t>
  </si>
  <si>
    <t>2000-99-99-16</t>
  </si>
  <si>
    <t>2000-99-99-17</t>
  </si>
  <si>
    <t>2000-99-99-18</t>
  </si>
  <si>
    <t>2000-99-99-19</t>
  </si>
  <si>
    <t>2000-99-99-20</t>
  </si>
  <si>
    <t>2000-99-99-21</t>
  </si>
  <si>
    <t>2000-99-99-22</t>
  </si>
  <si>
    <t>2001-99-99-1</t>
  </si>
  <si>
    <t>wa_WTB</t>
  </si>
  <si>
    <t>Washington Workforce Education and Training Coordinating Board</t>
  </si>
  <si>
    <t>wa_WTB_2</t>
  </si>
  <si>
    <t>The agency does not require the metric for annual data reporting.</t>
  </si>
  <si>
    <t>o https://web.archive.org/web/20250309004221/https://wtb.wa.gov/wp-content/uploads/2023/08/Data-Reporting-Instructions-1.pdf 
o https://web.archive.org/web/20250309064723/https://wtb.wa.gov/research-resources/workforce-training-results/#open</t>
  </si>
  <si>
    <t>https://archive.ph/wip/tHvFt</t>
  </si>
  <si>
    <t>https://archive.ph/JWSYA</t>
  </si>
  <si>
    <t>2001-99-99-2</t>
  </si>
  <si>
    <t>2001-99-99-3</t>
  </si>
  <si>
    <t>2001-99-99-4</t>
  </si>
  <si>
    <t>2001-99-99-5</t>
  </si>
  <si>
    <t>2001-99-99-6</t>
  </si>
  <si>
    <t>2001-99-99-7</t>
  </si>
  <si>
    <t>2001-99-99-8</t>
  </si>
  <si>
    <t>2001-99-99-9</t>
  </si>
  <si>
    <t>2001-99-99-10</t>
  </si>
  <si>
    <t>2001-99-99-11</t>
  </si>
  <si>
    <t>2001-99-99-12</t>
  </si>
  <si>
    <t>2001-99-99-13</t>
  </si>
  <si>
    <t>2001-99-99-14</t>
  </si>
  <si>
    <t>2001-99-99-19</t>
  </si>
  <si>
    <t>2001-99-99-21</t>
  </si>
  <si>
    <t>2001-99-99-22</t>
  </si>
  <si>
    <t>2002-99-99-15</t>
  </si>
  <si>
    <t>The agency requires institutions to report student outcome information (e.g., enrollment, persistence, completion, job placement metrics, and wage data) for reporting (Baseline). The agency requests student unit record enrollment, withdraw, and completion data—they use the social security numbers from these data to calculate job placement metrics and wage data using the agency’s labor market data (Threshold).</t>
  </si>
  <si>
    <t>o Reporting: Instructions
o Workforce Training Results: Private Career Schools</t>
  </si>
  <si>
    <t>o Reporting: Instructions
What information is required to be reported?
For each student who was enrolled in, graduated or withdrew from the program(s)/major(s) during each reporting year, we need the data elements listed below. See the Data Definitions and Codes for more information.
Program/major data:
physical location (city) where training program/major is taught*♦
program title*♦
award type given to program graduates (degree type, certificate, diploma)* ♦
Student data:
student name* ♦
social security number* ♦
address ♦
phone number ♦
date of birth ♦
Hispanic/Non-Hispanic ♦
Race ♦
Gender ♦
disability status ♦
veteran status
highest grade completed before enrolling ♦
start date* ♦
exit date* ♦
enrollment status in the program (not the school) at end of reporting period* ♦
award type earned by student, if applicable
GPA, if applicable
Pass/fail, if applicable
*Minimum data required for ETP programs. Failure to report these data elements may result in removal of your programs from the ETP List.
♦Minimum data require for programs licensed by the Workforce Board. Failure to report these data elements may result in being considered non-compliant when renewing your school license.
Are social security numbers required to be reported?
Yes, if they are available. We use social security numbers to determine if your students find employment after they leave your training. Eligible training providers are required to ask students for social security numbers and report those social security numbers they receive. We ask that you inform students about why they are being asked to give out their social security number and what security measures will be taken with the information, so that they can make an informed choice (see below for sample language). A student has the right to choose not to provide their social security number. 
o	Workforce Training Results: Private Career Schools
Employment: Percentage of participants in paid employment four quarters after leaving the program. Employment rate for just those that completed the program in parenthesis.77% (78%)
Earnings: Median annualized earnings four quarters after leaving the program. Earnings for just those that completed the program in parenthesis. 46,600 ($48,600)
Skills: Percentage of participants who completed the program. 	86% 
Net Employment Effect: Additional employment rate attributable to the workforce development program. ** 3.0%
Net Participant Benefits: Additional yearly earnings attributable to program participation (adjusted for benefits, taxes, and costs of participation). **  $9,500
10-Year Economic Impact: Economy wide 10-Year net economic benefit provided by the workforce development program. ** $1.8 billion
10-Year Taxpayer Return on Investment: Taxpayer’s 10-Year net return from an investment in the workforce development program. ** N/A</t>
  </si>
  <si>
    <t>Wash. Admin. Code § 490-105-041. Annual license renewal requirements.</t>
  </si>
  <si>
    <t xml:space="preserve">o Wash. Admin. Code § 490-490-105-160. Annual student data reporting.
(See RCW 28C.10.050 and 28C.10.060.) In addition to the minimum licensing standards described in RCW 28C.10.050, each school must submit the following information annually for each student who participated in training during the reporting period:
(1) Student name, address, telephone number and Social Security number if provided by the student;
(2) Start date of training and date of completion or dropout;
(3) Enrollment status as of the end of the reporting period;
(4) Previous education before starting the current training program;
(5) Race;
(6) Date of birth;
(7) Gender;
(8) Disability status;
(9) Hispanic/non-Hispanic;
(10) Program title and duration (in months);
(11) Veteran status;
(12) Grade point average (GPA) or pass/fail;
(13) If complete, what credential earned;
(14) Any other information that the agency deems appropriate.
</t>
  </si>
  <si>
    <t>2002-99-99-16</t>
  </si>
  <si>
    <t>2002-99-99-17</t>
  </si>
  <si>
    <t>2002-99-99-18</t>
  </si>
  <si>
    <t>2002-99-99-20</t>
  </si>
  <si>
    <t>2003-99-99-1</t>
  </si>
  <si>
    <t>The agency requires institutions to provide information about accreditation for renewal (Baseline). The agency requires the institution to provide information about adverse actions and include it in the catalog (Threshold).</t>
  </si>
  <si>
    <t>https://web.archive.org/web/20250309010135/https://wtb.wa.gov/wp-content/uploads/2024/06/EDvera-Renewal-instructions.pdf</t>
  </si>
  <si>
    <t>Renewal Application: EDvera Renewal Instructions - 3 Catalog/Brochure Checklist</t>
  </si>
  <si>
    <t>o Renewal Application: EDvera Renewal Instructions - 3 Catalog/Brochure Checklist
The catalog/brochure must contain the following.
Organizations that accredit the school or its programs (if applicable)</t>
  </si>
  <si>
    <t>Wash. Admin. Code § 490-105-220. Notice of adverse actions—Change of circumstances.</t>
  </si>
  <si>
    <t>o Wash. Admin. Code § 490-105-220. Notice of adverse actions—Change of circumstances.
(See RCW 28C.10.060.) When a school applies for an initial license or license renewal, it must advise the agency of any consent orders with the Federal Trade Commission or any adverse actions that have been taken by a federal or state agency, the courts, or accrediting commissions. The school must inform the agency in writing of actions being taken to correct deficiencies cited. Any change of circumstance, including bankruptcy, which would amend information reported in the application for initial license or license renewal must be filed with the agency within ten calendar days of the change.</t>
  </si>
  <si>
    <t>Wash. Rev. Code §28C.10.050. Minimum standards—Consumer student loan products—Denial of application for licensure—Determination that school or program is at risk of closure or termination.</t>
  </si>
  <si>
    <t>o Wash. Rev. Code §28C.10.050. Minimum standards—Consumer student loan products—Denial of application for licensure—Determination that school or program is at risk of closure or termination.
(k) Disclose to the agency regarding any pending investigations by an oversight entity, including the nature of that investigation, within thirty days of the school's first knowledge of the investigation. For the purposes of this subsection, "investigation" means any inquiry into possible violations of any applicable laws or accreditation standards. For the purposes of this subsection, "oversight entity" means all of the following:
(i) Any federal or state entity that provides financial aid to students of the institution or approves the school for participation in a financial aid program;
(ii) Any state or federal attorney general's office or department of justice;
(iii) Any regulator that approves the operation of the private vocational school;
(iv) The federal consumer financial protection bureau or the federal securities and exchange commission; and
(v) Any accrediting agency.</t>
  </si>
  <si>
    <t>There is an area to add a accreditation information at the program level in the renewal application, but it appears to be only for modifying or adding a new program. This is a weak 2, but it seems like it exceeds the if applicable threshold.</t>
  </si>
  <si>
    <t>2003-99-99-2</t>
  </si>
  <si>
    <t>2004-99-99-3</t>
  </si>
  <si>
    <t>The agency requires course catalogs to be provided for renewal (Baseline). The agency requires a catalog checklist with numerous items and version control for renewal (Threshold).</t>
  </si>
  <si>
    <t>o Renewal Application: EDvera Renewal Instructions - 3 Catalog/Brochure Checklist
o Renewal Application: EDvera Renewal Instructions - 6. Supporting Materials</t>
  </si>
  <si>
    <t>o Renewal Application: EDvera Renewal Instructions - 3 Catalog/Brochure Checklist
The catalog/brochure must contain the following.
Academic calendar including hours of operation, holidays, enrollment periods, and the beginning and ending dates of terms, courses, or programs as may be appropriate.(see WAC 490-105-042(5)
Names of owners with 10% or more equity ownership and officers including governing body and administration.
(see WAC 490-105-040(2)
Name, address, and telephone number of the school’s administrative offices and auxiliary facilities. (see WAC 490-105-042(2)
Names and qualifications of faculty or information to school’s website or addendum with faculty information.  (see WAC 490-105-042(4) for minimum qualifications).
Description of facilities and training equipment (including ADA access 490-105-150(d)), maximum class size, and student/teacher ratio.
Ability to benefit policy/admissions standards (see WAC 490-105-140(5)(f)).
Standards of progress including grading system, minimum grades considered satisfactory, conditions for interruption for unsatisfactory grades, probationary period, conditions for re-entrance for students dismissed for unsatisfactory progress. WAC 490-105-042(11)
The method used to report student grades. 
Procedures students must follow to request copies of their academic transcripts and the length of time student records are maintained (state law requires that schools keep records for 50 years, see WAC 490-105-200)
The school must provide a statement that it does not “discriminate against students or potential students on the basis of race, creed, color, national origin, sex, veteran or military status, sexual orientation, or the presence of any sensory, mental, or physical disability or the use of a trained guide dog or service animal by a person with a disability”
The school must provide a statement explaining the procedure to be used by a student with a disability to request a reasonable accommodation. WAC 490-105-042(22)
School’s policy relative to tardiness, absences, makeup work, and interruptions for unsatisfactory performance. WAC 490-105-042(10)
School’s policy regarding student conduct, including causes for dismissal and conditions for readmission. WAC 490-105-042(8), “Nothing in the policy prevents the student from contacting the Workforce Board at 360-709-4600 at any time with a concern or complaint.”
Total cost of training including tuition, fees, deposits, and other charges necessary for a student to complete the program. WAC 490-105-042(13)
Financial aid, if any. WAC 490-105-042(19)
Placement assistance, if any. WAC 490-105-042(7)
Refund policy in compliance with WAC 490-105-130.
Program description including program objective, sequence of courses, number of clock or credit hours of instruction, and method of instruction. If instruction is calculated in credit hours, the catalog must contain a statement describing the contact hour conversion formula (see WAC 490-105-042(14)
A statement indicating the educational credential awarded upon completion of program.
Review of the school’s website to ensure online materials are up-to-date with catalog. Changes must be approved by Workforce Board before use with students.
o Renewal Application: EDvera Renewal Instructions - 6. Supporting Materials
2. Copies of the school's draft Catalog</t>
  </si>
  <si>
    <t>o Wash. Admin. Code § 490-105-041. Annual license renewal requirements.
o Wash. Admin. Code § 490-105-042. Catalog requirements</t>
  </si>
  <si>
    <t>o Wash. Admin. Code § 490-490-105-041. Annual license renewal requirements.
(See RCW 28C.10.050 and 28C.10.060.) An entity operating under a private vocational school license must apply for an annual license renewal according to instructions provided by the agency. The renewal application must include, along with the renewal fees, the following information attested to by the school's chief administrative officer:
(2) A catalog in accordance with WAC 490-105-042.
o Wash. Admin. Code § 490-105-042. Catalog requirements.
(See RCW 28C.10.050 (1)(c).) The school must publish a catalog that explains its operations and requirements. The catalog must be current, comprehensive, and accurate. The school must disclose the following, in some combination of a catalog, brochure, or other written material and furnish that information to each prospective student prior to completing an enrollment agreement. The catalog must include at least the following:
(1) Date of publication;
(2) Names of owners having a ten percent or more equity ownership and officers, including any governing boards, and the name and address of its parent corporation, if a subsidiary;
(3) Names, addresses, and telephone numbers of the school's administrative offices and all auxiliary facilities;
(4) Names and qualifications of faculty. The list must be accurate as of the date of catalog publication. Any changes of faculty must be noted on a catalog errata sheet;
(5) The school calendar, including hours of operation, holidays, enrollment periods, and the beginning and ending dates of terms, courses, or programs as may be appropriate;
(6) Admission procedures, including policies describing all prerequisites needed by entering students to:
(a) Successfully complete the programs of study in which they are enrolled; and
(b) Qualify for the fields of employment for which their education is designed.
(7) A description of the job placement assistance offered, if any. If no assistance is offered, the school must make that fact known;
(8) The school's policy regarding student conduct, including causes for dismissal and conditions for readmission;
(9) The school's grievance procedure. The policy must be preceded by "Nothing in this policy prevents the student from contacting the Workforce Board (the state licensing agency) at 360-709-4600 at any time with a concern or a complaint, workforce@wtb.wa.gov";
(10) The school's policy regarding leave, absences, class cuts, makeup work, tardiness, and interruptions for unsatisfactory attendance;
(11) The school's policy regarding standards of progress required for the student. This policy must define the grading system, the minimum grades considered satisfactory, conditions for interruption for unsatisfactory progress, a description of the probationary period, if any, allowed by the school, conditions for reentrance for those students dismissed for unsatisfactory progress, and information that a statement will be furnished to the student regarding satisfactory or unsatisfactory progress;
(12) An accurate description of the school's facilities and equipment available for student use, the maximum or usual class size, and the average student/teacher ratio;
(13) The total cost of training including registration fee if any, tuition, books, supplies, equipment, laboratory usage, special clothing, student activities, insurance, and all other charges and expenses necessary for completion of the program;
(14) A description of each program of instruction, including:
(a) Specific program objectives including the job titles for which the program purports to train;
(b) The number of clock or credit hours of instruction, the method of instruction (e.g., correspondence, classroom, lab, computer assisted), and the average length of time required for successful completion;
(c) If instruction is calculated in credit hours, the catalog must contain at least one prominent statement describing the contact hour conversion formula applied by the school...</t>
  </si>
  <si>
    <t>o Wash. Rev. Code §28C.10.050. Minimum standards—Consumer student loan products—Denial of application for licensure—Determination that school or program is at risk of closure or termination.
(2) The requirements adopted by the agency shall, at a minimum, require a private vocational school to:
(c) Disclose through use of a school catalog, website, brochure, or other written material, necessary information to students so that students may make informed enrollment decisions. The agency shall specify what data and information are required. To the extent that these websites or materials present any data on the completion rates, employment rates, loan or indebtedness metrics, and its graduates' median hourly and annual earnings for any of the private vocational schools or its programs, the posted data must be consistent with the data posted on the agency's career bridge website or the data posted by the United States department of education, if the agency or the department of education has posted such data. Nothing in this subsection requires the agency to make changes to the career bridge website or add new elements or features to the career bridge website;</t>
  </si>
  <si>
    <t>2005-99-99-4</t>
  </si>
  <si>
    <t>2005-99-99-12</t>
  </si>
  <si>
    <t>2005-99-99-15</t>
  </si>
  <si>
    <t>2005-99-99-16</t>
  </si>
  <si>
    <t>2005-99-99-17</t>
  </si>
  <si>
    <t>2005-99-99-18</t>
  </si>
  <si>
    <t>2005-99-99-19</t>
  </si>
  <si>
    <t>2005-99-99-20</t>
  </si>
  <si>
    <t>2005-99-99-21</t>
  </si>
  <si>
    <t>2005-99-99-22</t>
  </si>
  <si>
    <t>2006-99-99-5</t>
  </si>
  <si>
    <t>The agency requires the enrollment agreement to be provided for renewal (Baseline). The agency requires the enrollment agreement to include numerous items for renewal (Threshold).</t>
  </si>
  <si>
    <t>o https://web.archive.org/web/20250309010135/https://wtb.wa.gov/wp-content/uploads/2024/06/EDvera-Renewal-instructions.pdf
o https://web.archive.org/web/20250309051741/https://www.wtb.wa.gov/wp-content/uploads/2022/05/8.-Sample-Enrollment-Agreement-and-Contract-Checklist.docx</t>
  </si>
  <si>
    <t>o Renewal Application: EDvera Renewal Instructions - 6. Supporting Materials
o Enrollment Agreement and Contract Checklist</t>
  </si>
  <si>
    <t>o Renewal Application: EDvera Renewal Instructions - 6. Supporting Materials
3. Enrollment Agreement with the Debt Acknowledgement Notice. (Click here to see an enrollment agreement checklist, sample enrollment agreement, and debt acknowledgement template).
o Enrollment Agreement and Contract Checklist
The enrollment agreement/contract must contain the following:
Name and address of the school.
Name and address of the student.
The program or course title (as it appears in the catalog, date training begins, and the number of hours/lessons which the student is enrolled.
Itemization of all charges and required purchases in order to complete training.
The method of payment and payment schedule (if applicable).
Language explaining that the agreement will be binding only when it is fully completed, signed and dated by the student and an authorized representative of the school prior to the time instruction begins.
A statement that any changes in the agreement will not be binding on either the student or the school unless such changes are acknowledged in writing by an authorized representative of the school and by the student or the student’s parent or guardian if he/she is a minor.
School’s cancellation and refund policy, in accordance with WAC 490-105-130.
A statement that includes each of the following elements in a position above the space reserved for the student’s signature:
NOTICE TO THE BUYER:
Do not sign this agreement before you read it or if it contains any blank spaces. This is a legal instrument. All pages of this contract are binding. Read both sides of all pages before signing. You are entitled to an exact copy of the agreement, school catalog, and any other papers you may sign, and are required to sign a statement acknowledging receipt of those.
CANCELLATION OF CONTRACT:
If you have not started training, you may cancel this contract by submitting written notice of such cancellation to the school at its address shown on the contract. The notice must be postmarked no later than midnight of the fifth business day (excluding Sundays and holidays) following your signing this contract; the written notice may also be personally or otherwise delivered to the school within that time. In event of dispute over timely notice, the burden to prove service rests on the applicant.
UNFAIR BUSINESS PRACTICES:
It is an unfair business practice for the school to sell, discount, or otherwise transfer this contract or promissory note without the signed written consent of the student or his/her financial sponsors if he/she is a minor, and a written statement notifying all parties that the cancellation and refund policy continues to apply.
The statement:
This school is licensed under Chapter 28C.10 RCW. Inquiries or complaints regarding this private vocational school may be made to:
Workforce Training and Education Coordinating Board
128 – 10th Avenue Southwest
Olympia, Washington 98504
360-709-4600
pvsa@wtb.wa.gov
A copy of the school’s Notice of Financial Obligation (see Attachment A)
A copy of the school’s Student Complaint Notice (see Attachment B)</t>
  </si>
  <si>
    <t>o Wash. Admin. Code § 490-105-041. Annual license renewal requirements.
o Wash. Admin. Code § 490-105-043. Enrollment agreement requirements.</t>
  </si>
  <si>
    <t>o Wash. Admin. Code § 490-490-105-041. Annual license renewal requirements.
(See RCW 28C.10.050 and 28C.10.060.) An entity operating under a private vocational school license must apply for an annual license renewal according to instructions provided by the agency. The renewal application must include, along with the renewal fees, the following information attested to by the school's chief administrative officer:
 (3) An enrollment agreement/contract in accordance with WAC 490-105-043.
o Wash. Admin. Code § 490-105-043. Enrollment agreement requirements.
(See RCW 28C.10.050 (1)(d).) An enrollment agreement is any agreement that creates a binding obligation to purchase a course of instruction from a school. Each school must use an enrollment contract or agreement that includes:
(1) The school's cancellation and refund policy, in accordance with WAC 490-105-130, displayed in a type font size no smaller than that used to meet any other requirements of this section.
(2) The following statement: This school is licensed under chapter 28C.10 RCW. Inquiries, concerns, or complaints regarding this school can be made to the Workforce Board, 128 10th Avenue S.W., Olympia, Washington, 98501, 360-709-4600, web: www.wtb.wa.gov, email: workforce@wtb.wa.gov.
(3) Information that will clearly and completely define the terms of the agreement between the student, the school, and the student's sponsor, if applicable. The enrollment agreement must include at least the following:
(a) The name and address of the school and the student;
(b) The name and address of the sponsoring agency or business, if applicable;
(c) The program or course title as it appears in the school's catalog, date training is to begin, and the number of hours or units of instruction or lessons for which the student is enrolled;
(d) An itemization of all charges, fees, and required purchases being incurred by the student or his/her sponsor in order to complete the training. The student enrollment agreement must also contain the sources and methods of payment and/or payment schedule being established;
(e) Language explaining that the agreement will be binding only when it has been fully completed, signed and dated by the student and an authorized representative of the school prior to the time instruction begins; and
(f) A statement that any changes in the agreement will not be binding on either the student or the school unless such changes have been acknowledged in writing by an authorized representative of the school and by the student or the student's parent or guardian if he/she is a minor.
(4) A "NOTICE TO THE BUYER" section which includes the following required statements in a position above the space reserved for the student's signature:
(a) Do not sign this contract before you READ IT or if it contains any blank spaces. This is a legal document.
(b) All pages of the contract are binding. READ both sides of all pages before signing. You are entitled to an exact copy of the contract, school catalog, and any papers that you sign and are required to sign a statement acknowledging receipt of those.
(c) If you have not started training, you may cancel this contract by providing written notice of cancellation to the school at its address shown on the contract. The notice must be postmarked no later than midnight of the fifth business day (excluding Saturdays and Sundays) following the signing of this contract or the written statement may be personally or otherwise delivered to the school. If there is a dispute over timely notice, the burden to prove service rests on the student.
(d) It is an unfair business practice for the school to sell, discount, or otherwise transfer this contract without the informed written consent by handwritten signature of the student or his/her financial sponsors and a written statement notifying all parties that the cancellation and refund policy still applies.
(5) For education or training sponsored (in whole or in part) by a business or agency....</t>
  </si>
  <si>
    <t>o Wash. Rev. Code §28C.10.050. Minimum standards—Consumer student loan products—Denial of application for licensure—Determination that school or program is at risk of closure or termination.
(2) The requirements adopted by the agency shall, at a minimum, require a private vocational school to:
(d) Use an enrollment contract or agreement that includes: (i) The school's cancellation and refund policy, (ii) a brief statement that the school is licensed under this chapter and that inquiries, concerns, or complaints may be made to the agency, and (iii) other necessary information as determined by the agency;
(h) Discuss with each potential student the potential student's obligations in signing any enrollment contract and/or incurring any debt for educational purposes. The discussion shall include the inadvisability of acquiring an excessive educational debt burden that will be difficult to repay given employment opportunities and average starting salaries in the potential student's chosen occupation;
(i) Ensure that any enrollment contract between the private vocational school and its students has an attachment in a format provided by the agency. The attachment shall be signed by both the school and the student. The attachment shall stipulate that the school has complied with (h) of this subsection and that the student understands and accepts his or her responsibilities in signing any enrollment contract or debt application. The attachment shall also stipulate that the enrollment contract shall not be binding for at least five days, excluding Sundays and holidays, following signature of the enrollment contract by both parties;</t>
  </si>
  <si>
    <t>2007-99-99-6</t>
  </si>
  <si>
    <t>The agency requires tuition and fee schedules for renewal (Baseline). The agency requires the information to be disclosed on the catalog and enrollment agreement for renewal (Threshold).</t>
  </si>
  <si>
    <t>o Renewal Application: EDvera Renewal Instructions - 3 Catalog/Brochure Checklist
o Enrollment Agreement and Contract Checklist
o Renewal Application: EDvera Renewal Instructions - 6. Supporting Materials</t>
  </si>
  <si>
    <t>o Renewal Application: EDvera Renewal Instructions - 3 Catalog/Brochure Checklist
The catalog/brochure must contain the following.
Total cost of training including tuition, fees, deposits, and other charges necessary for a student to complete the program. WAC 490-105-042(13)
o Enrollment Agreement and Contract Checklist
The enrollment agreement/contract must contain the following:
Itemization of all charges and required purchases in order to complete training.
o Renewal Application: EDvera Renewal Instructions - 6. Supporting Materials
2. Copies of the school's draft Catalog
3. Enrollment Agreement with the Debt Acknowledgement Notice. (Click here to see an enrollment agreement checklist, sample enrollment agreement, and debt acknowledgement template).</t>
  </si>
  <si>
    <t>o Wash. Admin. Code § 490-105-041. Annual license renewal requirements.
o Wash. Admin. Code § 490-105-042. Catalog requirements.
o Wash. Admin. Code § 490-105-043. Enrollment agreement requirements.</t>
  </si>
  <si>
    <t>o Wash. Admin. Code § 490-490-105-041. Annual license renewal requirements.
(See RCW 28C.10.050 and 28C.10.060.) An entity operating under a private vocational school license must apply for an annual license renewal according to instructions provided by the agency. The renewal application must include, along with the renewal fees, the following information attested to by the school's chief administrative officer:
(2) A catalog in accordance with WAC 490-105-042.
(3) An enrollment agreement/contract in accordance with WAC 490-105-043.
o Wash. Admin. Code § 490-105-042. Catalog requirements.
(See RCW 28C.10.050 (1)(c).) The school must publish a catalog that explains its operations and requirements. The catalog must be current, comprehensive, and accurate. The school must disclose the following, in some combination of a catalog, brochure, or other written material and furnish that information to each prospective student prior to completing an enrollment agreement. The catalog must include at least the following:
(13) The total cost of training including registration fee if any, tuition, books, supplies, equipment, laboratory usage, special clothing, student activities, insurance, and all other charges and expenses necessary for completion of the program;
o Wash. Admin. Code § 490-105-043. Enrollment agreement requirements.
(See RCW 28C.10.050 (1)(d).) An enrollment agreement is any agreement that creates a binding obligation to purchase a course of instruction from a school. Each school must use an enrollment contract or agreement that includes:
(d) An itemization of all charges, fees, and required purchases being incurred by the student or his/her sponsor in order to complete the training. The student enrollment agreement must also contain the sources and methods of payment and/or payment schedule being established;</t>
  </si>
  <si>
    <t>2008-99-99-7</t>
  </si>
  <si>
    <t>The agency requires student complaint policies for renewal (Baseline). The agency requires the information to be disclosed on the catalog and enrollment agreement for renewal (Threshold).</t>
  </si>
  <si>
    <t xml:space="preserve">o Renewal Application: EDvera Renewal Instructions - 3 Catalog/Brochure Checklist
o Enrollment Agreement and Contract Checklist
o Renewal Application: EDvera Renewal Instructions - 6. Supporting Materials
</t>
  </si>
  <si>
    <t>o Renewal Application: EDvera Renewal Instructions - 3 Catalog/Brochure Checklist
The catalog/brochure must contain the following.
The following statement on either the first or last printed page or inside the front or back cover. This school is licensed under Chapter 28C.10 RCW. Inquiries or complaints regarding this private vocational school may be made to: Workforce Board, 128 - 10th Ave. SW, Box 43105, Olympia, Washington 98504-3105; wtb.wa.gov; 360-709-4600; pvsa@wtb.wa.gov
o Enrollment Agreement and Contract Checklist
The enrollment agreement/contract must contain the following:
This school is licensed under Chapter 28C.10 RCW. Inquiries or complaints regarding this private vocational school may be made to:
Workforce Training and Education Coordinating Board
128 – 10th Avenue Southwest
Olympia, Washington 98504
360-709-4600
pvsa@wtb.wa.gov
A copy of the school’s Student Complaint Notice (see Attachment B)
o Renewal Application: EDvera Renewal Instructions - 6. Supporting Materials
2. Copies of the school's draft Catalog
3. Enrollment Agreement with the Debt Acknowledgement Notice. (Click here to see an enrollment agreement checklist, sample enrollment agreement, and debt acknowledgement template).</t>
  </si>
  <si>
    <t>o Wash. Admin. Code § 490-105-041. Annual license renewal requirements.
o Wash. Admin. Code § 490-105-042. Catalog requirements.
o Wash. Admin. Code § 490-105-043. Enrollment agreement requirements.
o Wash. Admin. Code § 490-105-180. Student Complaints</t>
  </si>
  <si>
    <t>o Wash. Admin. Code § 490-490-105-041. Annual license renewal requirements.
(See RCW 28C.10.050 and 28C.10.060.) An entity operating under a private vocational school license must apply for an annual license renewal according to instructions provided by the agency. The renewal application must include, along with the renewal fees, the following information attested to by the school's chief administrative officer:
(2) A catalog in accordance with WAC 490-105-042.
(3) An enrollment agreement/contract in accordance with WAC 490-105-043.
o Wash. Admin. Code § 490-105-042. Catalog requirements.
(See RCW 28C.10.050 (1)(c).) The school must publish a catalog that explains its operations and requirements. The catalog must be current, comprehensive, and accurate. The school must disclose the following, in some combination of a catalog, brochure, or other written material and furnish that information to each prospective student prior to completing an enrollment agreement. The catalog must include at least the following:
(9) The school's grievance procedure. The policy must be preceded by "Nothing in this policy prevents the student from contacting the Workforce Board (the state licensing agency) at 360-709-4600 at any time with a concern or a complaint, workforce@wtb.wa.gov";
(18) The following statement must appear prominently on either the first or last printed page or inside the front or back cover: "This school is licensed under chapter 28C.10 RCW. Inquiries, concerns, or complaints regarding this school can be made to the Workforce Board, 128 10th Avenue S.W., Olympia, Washington, 98501, 360-709-4600, web: www.wtb.wa.gov, email: workforce@wtb.wa.gov";
o Wash. Admin. Code § 490-105-043. Enrollment agreement requirements.
(See RCW 28C.10.050 (1)(d).) An enrollment agreement is any agreement that creates a binding obligation to purchase a course of instruction from a school. Each school must use an enrollment contract or agreement that includes:
(2) The following statement: This school is licensed under chapter 28C.10 RCW. Inquiries, concerns, or complaints regarding this school can be made to the Workforce Board, 128 10th Avenue S.W., Olympia, Washington, 98501, 360-709-4600, web: www.wtb.wa.gov, email: workforce@wtb.wa.gov.
(7) Attached to each contract must be a form provided by the agency that contains statements relating to student's rights to file a complaint and the process and procedures to follow; the addendum must be signed by the school and the student.
o Wash. Admin. Code § 490-105-180. Student Complaints
(See RCW 28C.10.084(10) and 28C.10.120.)
(1) A complaint must be filed no more than:
(a) One calendar year following:
(i) A resident student's last recorded date of attendance; or
(ii) The date a distance education school received a student's last completed lesson; or
(b) Sixty calendar days from the date a school ceases to provide educational services.
(2) The agency may extend the time a student has to file a complaint if the student can establish that good faith efforts to obtain satisfaction from the school were being made during the time elapsed.
(3) The term "a person" used to reference a complainant under RCW 28C.10.120(1) is further defined to mean only individuals who established a contractual relationship through their enrollment in a school or, in the case of a minor, the minor's parent or guardian.
(a) Private or public agencies, employers, or others who contract with a private vocational school to provide training services to a particular individual or individuals do not have access to the complaint process.
However, a student enrolled in a licensed private vocational school who has his or her tuition and fees paid by a state agency or business may file a complaint alleging an unfair business practice against a private vocational school. In the event of a determination that the student suffered a loss as a result of an unfair business practice, the agency may require restitution of any amount of tuition...</t>
  </si>
  <si>
    <t>o Wash. Rev. Code §28C.10.050. Minimum standards—Consumer student loan products—Denial of application for licensure—Determination that school or program is at risk of closure or termination.
(2) The requirements adopted by the agency shall, at a minimum, require a private vocational school to:
(d) Use an enrollment contract or agreement that includes: (i) The school's cancellation and refund policy, (ii) a brief statement that the school is licensed under this chapter and that inquiries, concerns, or complaints may be made to the agency, and (iii) other necessary information as determined by the agency;</t>
  </si>
  <si>
    <t>2009-99-99-8</t>
  </si>
  <si>
    <t>The agency requires institutions to maintain student records for renewal (Baseline). The agency requires the institution to maintain specific student records for 50 years (Threshold).</t>
  </si>
  <si>
    <t>Wash. Admin. Code § 490-105-200. Minimum requirements for record retention.</t>
  </si>
  <si>
    <t>o Wash. Admin. Code § 490-105-200. Minimum requirements for record retention.
(See RCW 28C.10.160.) The school must keep student educational records for a minimum of fifty years from the date of each student's enrollment or until the school ceases to be licensed under this chapter, whichever comes first.
(1) At a minimum, a student's "educational records" shall include single page transcripts for each student, indicating:
(a) School name, address and telephone number;
(b) Student name, address, telephone number, and Social Security number;
(c) Dates of attendance;
(d) Course of instruction or subjects attempted;
(e) Amount of credit, if any, awarded for each subject;
(f) Grade for each subject completed;
(g) Date of completion or termination along with notation of the document issued signifying satisfactory completion, if achieved (degree, diploma, certificate);
(h) If terminated, the reason(s) for termination;
(i) Signature and title of the certifying officer; and
(j) Date that transcript is prepared.
(2) On request, the school must provide, without charge, a transcript, described under subsection (1) of this section, to students who have satisfied financial obligations currently due and payable directly to the school. The school may establish and collect a fee for subsequent copies requested.
(3) Transcripts must be retained in paper or an electronic format and ensure proper retention and security by having an additional form of backup.
(4) The school shall maintain as part of the student's educational record "financial records" for a minimum of three years from the student's final date of enrollment and include at least the following records:
(a) Signed and completed enrollment agreements and other training related contracts; and
(b) The student's payment record.
(5) Financial aid records related to Title IV student financial assistance are not under state jurisdiction, and should be kept in accordance with appropriate federal regulations.
(6) Catalogs, and catalog addenda shall be maintained for one year from their respective dates of publication.</t>
  </si>
  <si>
    <t>Wash. Rev. Code §28C.10.160. Educational records—Permanent file—Protection.</t>
  </si>
  <si>
    <t>o Wash. Rev. Code §28C.10.160. Educational records—Permanent file—Protection.
If any private vocational school discontinues its operation, the chief administrative officer of the school shall file with the agency the original or legible true copies of all educational records required by the agency. If the agency determines that any educational records are in danger of being made unavailable to the agency, the agency may seek a court order to protect and if necessary take possession of the records. The agency shall cause to be maintained a permanent file of educational records coming into its possession.</t>
  </si>
  <si>
    <t>There is no reference on the application, but it is a strong regulation and statute.</t>
  </si>
  <si>
    <t>2010-99-99-9</t>
  </si>
  <si>
    <t>The agency requires institutions to notify the agency in the event of a closure (Baseline).</t>
  </si>
  <si>
    <t>Wash. Admin. Code § 490-105-210. School closure.</t>
  </si>
  <si>
    <t>o Wash. Admin. Code § 490-105-210. School closure.
(See RCW 28C.10.060(4); 28C.10.084(9) and 28C.10.160.)
(1) "Ceases to provide educational services" means that a stoppage of training has occurred because:
(a) Facilities are rendered continuously unusable for a period of thirty calendar days or more; or
(b) Faculty or qualified substitutes assigned to a specific class are not available or otherwise fail to perform instructional duties for five or more successive days of scheduled instruction; or
(c) Bankruptcy proceedings or other financial conditions exist that result in the school interrupting scheduled instruction for five or more successive days; or
(d) Adverse action has been taken by a federal, state, or local jurisdiction which result in the school interrupting scheduled instruction for five or more successive days.
(2) The school must take measures to protect the contractual rights of present and former students if it ceases to provide educational services. The school must return its license certificate to the agency within ten calendar days of ceasing to provide educational services or expiration of the school's license, whichever occurs first.
(3) If the school ceases to provide educational services, either voluntarily or involuntarily, it must:
(a) Inform the agency promptly by the most expeditious means available and send confirmation by certified mail within three business days;
(b) Provide the name, address, and telephone number of the person(s) designated to be responsible for fulfilling the requirements of this section;
(c) Provide the agency with the following information for each student who has not completed a course or program:
(i) Name;
(ii) Social Security number;
(iii) Address and telephone number of record;
(iv) Program name and amount of tuition and fees charged;
(v) Amount of tuition and fees paid to date;
(vi) Amount of class time left to complete the course or program; and
(vii) If the tuition and fees were paid through federal student aid, the amount and type of aid.
(d) A written notice must be distributed to all enrolled students at least three business days prior to a planned cessation. The notice must explain the procedures students are to follow to secure refunds or continue their education. A copy of the notice must also be submitted to the agency within three business days;
(e) File with the agency procedures for disbursement of refunds to students and set a date no longer than thirty calendar days from the last day of instruction to issue refund checks in the full amount for which students are entitled.
(4) File with the agency its plans if any, for teach-out; ensuring that all affected students will continue to receive training at another institution of the same quality and content as that for which they contracted:
(a) Arrangements for teaching out students must be filed with the agency;
(b) The agency will verify that students will receive the same kind of program and instructional services as those for which they contracted.
(5) Make pro rata refunds to any student who does not agree, in writing, to comparable training. Refunds must be paid to either the student or his/her parent, guardian or sponsor based on a day-by-day proportion of the services provided compared to the total length of the program.
(6) Make specific arrangements to transfer transcripts and other student records described under WAC 490-105-210 to the agency's custody.
(7) Remove or shutdown the school's website and cease advertising.
(8) File with the agency any information needed to complete the student data report.</t>
  </si>
  <si>
    <t>2011-99-99-10</t>
  </si>
  <si>
    <t>The agency requires tuition refund policies for renewal (Baseline). The agency requires the information to be disclosed on the catalog and enrollment agreement for renewal (Threshold).</t>
  </si>
  <si>
    <t>o Renewal Application: EDvera Renewal Instructions - 3 Catalog/Brochure Checklist
The catalog/brochure must contain the following.
Refund policy in compliance with WAC 490-105-130.
o Enrollment Agreement and Contract Checklist
The enrollment agreement/contract must contain the following:
School’s cancellation and refund policy, in accordance with WAC 490-105-130.
o Renewal Application: EDvera Renewal Instructions - 6. Supporting Materials
2. Copies of the school's draft Catalog
3. Enrollment Agreement with the Debt Acknowledgement Notice. (Click here to see an enrollment agreement checklist, sample enrollment agreement, and debt acknowledgement template).</t>
  </si>
  <si>
    <t>o Wash. Admin. Code § 490-105-041. Annual license renewal requirements.
o Wash. Admin. Code § 490-105-042. Catalog requirements.
o Wash. Admin. Code § 490-105-043. Enrollment agreement requirements.
o Wash. Admin. Code § 490-105-130. Minimum requirements for student refunds.</t>
  </si>
  <si>
    <t>o Wash. Admin. Code § 490-490-105-041. Annual license renewal requirements.
(See RCW 28C.10.050 and 28C.10.060.) An entity operating under a private vocational school license must apply for an annual license renewal according to instructions provided by the agency. The renewal application must include, along with the renewal fees, the following information attested to by the school's chief administrative officer:
(2) A catalog in accordance with WAC 490-105-042.
(3) An enrollment agreement/contract in accordance with WAC 490-105-043.
(9) Requirements for student refund and cancellation policy in accordance with WAC 490-105-130.
o Wash. Admin. Code § 490-105-042. Catalog requirements.
(See RCW 28C.10.050 (1)(c).) The school must publish a catalog that explains its operations and requirements. The catalog must be current, comprehensive, and accurate. The school must disclose the following, in some combination of a catalog, brochure, or other written material and furnish that information to each prospective student prior to completing an enrollment agreement. The catalog must include at least the following:
(17) The school's cancellation and refund policy;
o Wash. Admin. Code § 490-105-043. Enrollment agreement requirements.
(See RCW 28C.10.050 (1)(d).) An enrollment agreement is any agreement that creates a binding obligation to purchase a course of instruction from a school. Each school must use an enrollment contract or agreement that includes:
(1) The school's cancellation and refund policy, in accordance with WAC 490-105-130, displayed in a type font size no smaller than that used to meet any other requirements of this section.
o Wash. Admin. Code § 490-105-130. Minimum requirements for student refunds.
(See RCW 28C.10.084(10) and 28C.10.120.)
(See RCW 28C.10.050 (1)(b).)
(1) At a minimum, schools must use the following applicable refund and cancellation policies; however, the agency may approve refund policies whose terms are more favorable to students than the following established minimums.
(2) The official date of termination or withdrawal of a student shall be determined in the following manner:
(a) The date on which the school recorded the student's last day of attendance;
(b) The date on which the student is terminated for a violation of a published school policy which provides for termination;
(c) No student shall be continued on an inactive status in violation of school policy without written consent of the student. Inactive students must be terminated within thirty days of the next available start date and refunded appropriate prepaid tuition and fees at that time.
(3) Refunds must be calculated using the official date of termination or withdrawal and the date designated on the current enrollment agreement executed with the student. Refunds must be paid within thirty calendar days of the student's official date of withdrawal or termination.
(4) Application/registration fees may be collected in advance of a student signing an enrollment agreement; however, all monies paid by the student shall be refunded if the student does not sign an enrollment agreement and does not commence participation in the program.</t>
  </si>
  <si>
    <t>o Wash. Rev. Code §28C.10.050. Minimum standards—Consumer student loan products—Denial of application for licensure—Determination that school or program is at risk of closure or termination.
(2) The requirements adopted by the agency shall, at a minimum, require a private vocational school to:
(b) Follow a uniform statewide cancellation and refund policy as specified by the agency;
(d) Use an enrollment contract or agreement that includes: (i) The school's cancellation and refund policy, (ii) a brief statement that the school is licensed under this chapter and that inquiries, concerns, or complaints may be made to the agency, and (iii) other necessary information as determined by the agency;</t>
  </si>
  <si>
    <t>2012-99-99-11</t>
  </si>
  <si>
    <t>Wash. Admin. Code § 490-105-080. Tuition recovery trust fund fees.</t>
  </si>
  <si>
    <t>o Wash. Admin. Code § 490-105-080. Tuition recovery trust fund fees.
(See RCW 28C.10.082 and 28C.10.084.)  
(1) Establishment of Fund Liability  
The amount of liability that can be satisfied by this fund on behalf of each individual school licensed under this chapter is the amount of unearned prepaid tuition in the possession of the owner.  
   (a) If the school is located within the state of Washington, the amount of liability that can be satisfied by this fund is the amount of unearned, prepaid tuition from or on behalf of all students.  
   (b) If the school is located outside the state of Washington, the amount of liability that can be satisfied by this fund is the amount of unearned prepaid tuition from or on behalf of Washington state residents.  
   (c) If the agency and the student determine that the student should have additional evaluation and assessment, these must be completed before further education/training or to secure teach-out opportunities.  
   (d) If the agency and the student determine that the student is unable to secure available teach-out opportunities, a student may be entitled to a full refund of tuition and other expenses.  
(2) Matrices for Calculating Initial Deposits and Assessments  
Annual Tuition Revenue &amp; Prorated Share:
| Annual Tuition Revenue    | Prorated Share |
|--------------------------|---------------|
| $0 - $50,000            | 0.15%         |
| $50,001 - $75,000       | 0.23%         |
| $75,001 - $100,000      | 0.30%         |
| $100,001 - $150,000     | 0.46%         |
| $150,001 - $200,000     | 0.61%         |
| $200,001 - $250,000     | 0.76%         |
| $250,001 - $350,000     | 1.07%         |
| $350,001 - $500,000     | 1.52%         |
| $500,001 - $750,000     | 2.28%         |
| $750,001 - $1,000,000   | 3.05%         |
| $1,000,001 - $1,250,000 | 3.81%         |
| $1,250,001 - $1,500,000 | 4.57%         |
| $1,500,001 - $1,750,000 | 5.33%         |
| $1,750,001 - $2,000,000 | 6.10%         |
| $2,000,001 - $2,250,000 | 6.86%         |
| $2,250,001 - $2,500,000 | 7.62%         |
| Over $2,500,000         | 8.38%         |
(3) Initial Deposits for New Schools &amp; Annual Payments
| Annual Tuition Revenue    | Initial Deposit | Annual Payments (First 5 Years) | Annual Payments (Second 5 Years) |
|--------------------------|----------------|--------------------------------|---------------------------------|
| $0 - $50,000            | $305           | $244                           | $122                            |
| $50,001 - $75,000       | $457           | $366                           | $183                            |
| $75,001 - $100,000      | $609           | $488                           | $244                            |
| $100,001 - $150,000     | $914           | $732                           | $366                            |
| $150,001 - $200,000     | $1,219         | $974                           | $974                            |
| $200,001 - $250,000     | $1,523         | $1,318                         | $1,318                          |
| $250,001 - $350,000     | $2,133         | $1,706                         | $1,706                          |
| $350,001 - $500,000     | $3,046         | $2,438                         | $2,438                          |
| $500,001 - $750,000     | $4,570         | $3,656                         | $3,656                          |
| $750,001 - $1,000,000   | $6,093         | $4,874                         | $4,874                          |
| $1,000,001 - $1,250,000 | $7,616         | $6,092                         | $6,092                          |
| $1,250,001 - $1,500,000 | $9,139         | $7,312                         | $7,312                          |
| $1,500,001 - $1,750,000 | $10,663        | $8,530                         | $8,530                          |
| $1,750,001 - $2,000,000 | $12,186        | $9,748                         | $9,748                          |
| $2,000,001 - $2,250...</t>
  </si>
  <si>
    <t>Wash. Rev. Code §28C.10.060. Licenses—Requirements—Renewal.</t>
  </si>
  <si>
    <t>o Wash. Rev. Code §28C.10.060. Licenses—Requirements—Renewal.
Any entity desiring to operate a private vocational school shall apply for a license to the agency on a form provided by the agency. The agency shall issue a license if the school:
(2) Complies with the requirements for the tuition recovery trust fund under RCW 28C.10.084.</t>
  </si>
  <si>
    <t>2013-99-99-13</t>
  </si>
  <si>
    <t>The agency requires the institution to provide financial statements for renewal (Baseline). The agency requires the institution to provide audited financial statements (accredited) or extensive financial documents (nonaccredited) (Threshold).</t>
  </si>
  <si>
    <t>o Renewal Application: EDvera Renewal Instructions – 4. Financial Information
Please find more information here: Revised Code of Washington (RCW) and Washington Administrative Code (WAC)  
Washington State Minimum Standards
RCW 28C.10.050(2) The requirements adopted by the agency shall, at a minimum, require a private vocational school to: 
(a) Disclose to the agency information about its ownership and financial position and demonstrate to the agency that the school is financially viable and responsible and that it has sufficient financial resources to fulfill its commitments to students. Financial disclosures provided to the agency shall not be subject to public disclosure under chapter 42.56 RCW.
WAC 490-105-041(2) (a) The school must submit information reflecting its financial condition at the close of its most recent fiscal year to demonstrate that it has sufficient financial resources to fulfill its commitments to students.  
i. Each accredited school must submit a reviewed or audited financial statement, whichever is required by its accrediting body.  
ii. Each non-accredited school must submit a financial statement in a format supplied by the agency.  
(b) If inadequate time exists to produce a financial statement in the interval between the ending date of the school’s fiscal year and the due date of an application, the agency will adjust the school’s license period to provide a reasonable interval. 
Fiscal Year End: ____________________  
Review Date: ____________________  
INCOME  
+ Total annual tuition from WA students in non-degree programs: $__________________  
- Refunds: $__________________  
GROSS TUITION REVENUE: $__________________  
The school's license fee is based on the Gross Tuition Revenue.  
Annual License Fee: $__________________  
Measure 1 - Profit Earned: Net Income (Before Taxes) or Change in Net Assets  
- Net Income (Loss): $__________________  
- Change in Net Assets/Cash (Previous Year Net Income): $__________________  
Measures 1, 2, or 3 must be OK:  
Profit Earned: Net Income (Loss) or Change in Net Assets WAC 490-105-175(1){e) Measures the amount of money remaining after all operating expenses, interest, taxes, and dividends have been deducted from a company's total revenue. A positive Net Income or positive change in Net Assets means the company had more income revenue than expenses. A Net Loss or Negative Change in Net Assets means expenses exceeded revenue.  
Measure 2 - Current Liquidity Ratio: (Current Assets/Current Liabilities)  
Current Assets:  
Current Liabilities  
Measures 1, 2, or 3 must be OK:  
Measure 3 - Positive Net Worth: Total Assets &gt; Total Liabilities  
Total Assets:  
Total Liabilities:  
Measures 1, 2, or 3 must be OK:  
Other - End of Year Cash or End of Year Net Assets  
Cash (EOY):  
Net Assets (EOY):  
Measures 1, 2, or 3 must be OK:  
Management Explanation for measures outside of target</t>
  </si>
  <si>
    <t>o Wash. Admin. Code § 490-490-105-041. Annual license renewal requirements.
(See RCW 28C.10.050 and 28C.10.060.) An entity operating under a private vocational school license must apply for an annual license renewal according to instructions provided by the agency. The renewal application must include, along with the renewal fees, the following information attested to by the school's chief administrative officer:
(4) A financial statement.
(a) The school must submit information reflecting its financial condition at the close of its most recent fiscal year to demonstrate that it has sufficient financial resources to fulfill its commitments to students.
(i) Each accredited school must submit a reviewed or audited financial statement, whichever is required by its accrediting body.
(ii) Each nonaccredited school must submit a financial statement in a format supplied by the agency.  
(b) If inadequate time exists to produce a financial statement in the interval between the ending date of the school's fiscal year and the due date of an application, the agency will adjust the school's license period to provide a reasonable interval.
(5) Owners of multiple schools may file financial information that consists of a single, consolidated financial statement and balance sheet for the corporation. The consolidated financial statement must be accompanied by data that documents total tuition earnings for each separate school under the corporation's ownership at the close of its most recent fiscal year.</t>
  </si>
  <si>
    <t>o Wash. Rev. Code §28C.10.050. Minimum standards—Consumer student loan products—Denial of application for licensure—Determination that school or program is at risk of closure or termination.
(2) The requirements adopted by the agency shall, at a minimum, require a private vocational school to:
(a) Disclose to the agency information about its ownership and financial position and demonstrate to the agency that the school is financially viable and responsible and that it has sufficient financial resources to fulfill its commitments to students. Financial disclosures provided to the agency shall not be subject to public disclosure under chapter 42.56 RCW;</t>
  </si>
  <si>
    <t>2014-99-99-14</t>
  </si>
  <si>
    <t>Wash. Rev. Code §28C.10.040. Agency's duties—Rules—Investigations—Interagency agreements about degree and nondegree programs.</t>
  </si>
  <si>
    <t>o Wash. Rev. Code §28C.10.040. Agency's duties—Rules—Investigations—Interagency agreements about degree and nondegree programs.
The agency:
(1) Shall maintain a list of private vocational schools licensed under this chapter;
(2) Shall adopt rules in accordance with chapter 34.05 RCW to carry out this chapter;
(3) May investigate any entity the agency reasonably believes to be subject to the jurisdiction of this chapter. In connection with the investigation, the agency may administer oaths and affirmations, issue subpoenas and compel attendance, take evidence, and require the production of any books, papers, correspondence, memorandums, or other records which the agency deems relevant or material to the investigation. The agency, including its staff and any other authorized persons, may conduct site inspections and examine records of all schools subject to this chapter;</t>
  </si>
  <si>
    <t>1225-1-99-1</t>
  </si>
  <si>
    <t>Washington D.C.</t>
  </si>
  <si>
    <t>dc_OSSE</t>
  </si>
  <si>
    <t>Office of the State Superintendent of Education</t>
  </si>
  <si>
    <t>dc_OSSE_1</t>
  </si>
  <si>
    <t>Higher Education Licensure Commission</t>
  </si>
  <si>
    <t xml:space="preserve">The agency requires applying institutions to provide information about accreditation for authorization (Baseline). The agency specifically stipulates that the institution provide documentation and the certificate of accreditation/licensure status and provide accreditation body in the catalog to fulfil the conditions of state authorization. (Threshold). </t>
  </si>
  <si>
    <t>https://bit.ly/DC_OSSE_Renewal_Application</t>
  </si>
  <si>
    <t>Renewal Application: Governance
Renewal Application: Certificate of Accreditation/Licensure Status
Renewal Application: Student Catalog Checklist</t>
  </si>
  <si>
    <t>Renewal Application: Governance
Required Attachments:
Certificate of Accreditation/Licensure Status and all current accreditation letters, expiration date and/or summary of status (see part III)
Renewal Application: Certificate of Accreditation/Licensure Status
Institution Name: Click here to enter text. Current Accreditation Status: Click here to enter text.
Name of Accrediting Body: Click here to enter text. Expiration Date of Current Accreditation: Click here to enter text.
List all probations and/or conditions imposed upon the current accreditation: Click here to enter text.
List all revocation or other action limiting accreditation status of institution within the ten (10) years prior to this application, regardless of the outcome of the action, and describe the reasons for the action:
List all denials of or proposals to deny applications for accreditation within the ten (10) years prior to this application, regardless of the outcome of the denial, and describe the reasons for the denial:
List all certifications, authorizations, and/or licenses (other than accreditation) currently held by the institution:
List all revocations, denials of application, or other action limiting licensure, certification, or authorization (other than accreditation) during the ten (10) years prior to this application:
Renewal Application: Student Catalog Checklist
The name and address of the school’s accrediting body, if applicable.</t>
  </si>
  <si>
    <t>https://web.archive.org/web/20241207220653/https://helc.osse.dc.gov/helcadmin/media/xwqbyqkk/chapter-a-80.pdf</t>
  </si>
  <si>
    <t xml:space="preserve">5-a DCMR A80-8007.3
5-a DCMR A80-8009.2
</t>
  </si>
  <si>
    <t>5-a DCMR A80-8007.3
An application for provisional licensure shall include, as appropriate, the
following:
(k) A statement of the accreditation status of the postsecondary degree granting educational institution which fully describes the following:
(1) Existing accreditation, if any, including the period of accreditation and the expiration date;
(2) The type and scope of accreditation;
(3) The name of the issuing association, organization, or agency;
(4) The status and scope of any pending applications for accreditation;
(5) Any probation or conditions of existing accreditation;
(6) Any revocation of accreditation or other action limiting accreditation during the ten (10) years preceding application to the Commission for licensure and the reasons for the revocation or other action limiting accreditation; and
(7) Any denial of an application for accreditation during the ten (10) years preceding the application for licensure to the Commission, and the reasons for the denial.
5-a DCMR A80-8009.2
To be eligible for a permanent license, a postsecondary degree granting educational institution shall be:
(c) Accredited by an accrediting organization recognized by the United States Department of Education, the Council on Higher Education Accreditation, or the Commission; and</t>
  </si>
  <si>
    <t>https://web.archive.org/web/20241207194340/https://code.dccouncil.gov/us/dc/council/code/titles/38/chapters/13/</t>
  </si>
  <si>
    <t>DC Code § 38–1306. Higher Education Licensure Commission — Regulations; review of licensed institutions; validity of current licenses</t>
  </si>
  <si>
    <t>DC Code § 38–1306
(c)(1) The Commission may undertake the following:
(D) A periodic review of any branch or extension of an accredited degree-granting licensee that is located outside of the District.
(3) The Commission’s periodic review of facilities and programs of an accredited licensee shall, except as specified in paragraph (1) of this subsection, be made only by means of a Commission observer of an evaluation by a regional accrediting association, or, if the programs are limited to a specialty, by a specialized accrediting association.
(e)(1) The Commission is authorized to charge any institution that is licensed under this chapter for the costs of the Commission’s independent evaluations of the institution’s facilities and the Commission’s observations of evaluations made by accrediting associations. Any institution operating an educational program within the District shall establish, to the satisfaction of the Commission, that the program offered will be in accordance with the educational standards of the Commission.</t>
  </si>
  <si>
    <t>The regulations for provisional licensure align with the renewal application requirements.</t>
  </si>
  <si>
    <t>1225-2-99-1</t>
  </si>
  <si>
    <t>dc_OSSE_2</t>
  </si>
  <si>
    <t>1226-1-99-2</t>
  </si>
  <si>
    <t>1226-1-99-5</t>
  </si>
  <si>
    <t>1226-1-99-11</t>
  </si>
  <si>
    <t>1226-1-99-17</t>
  </si>
  <si>
    <t>1226-1-99-19</t>
  </si>
  <si>
    <t>1226-1-99-20</t>
  </si>
  <si>
    <t>1226-1-99-21</t>
  </si>
  <si>
    <t>1226-2-99-2</t>
  </si>
  <si>
    <t>1226-2-99-5</t>
  </si>
  <si>
    <t>1226-2-99-11</t>
  </si>
  <si>
    <t>1226-2-99-17</t>
  </si>
  <si>
    <t>1226-2-99-19</t>
  </si>
  <si>
    <t>1226-2-99-20</t>
  </si>
  <si>
    <t>1226-2-99-21</t>
  </si>
  <si>
    <t>1227-1-99-3</t>
  </si>
  <si>
    <t xml:space="preserve">The agency requires applying institutions to provide information about course catalogs for authorization (Baseline). The agency specifically stipulates that the institution complete a catalog checklist with significant stipulations to fulfil the conditions of state authorization. (Threshold). </t>
  </si>
  <si>
    <t xml:space="preserve">https://bit.ly/DC_OSSE_Renewal_Application </t>
  </si>
  <si>
    <t xml:space="preserve">Renewal Application: School Catalog
Renewal Application: Student Catalog Checklist
</t>
  </si>
  <si>
    <t>Renewal Application: School Catalog
Provide a description of changes. 
Required Attachments
Current School Catalog and completed Catalog Checklist (see part III)
Renewal Application: Student Catalog Checklist
Place completed form in the section on Catalog
General Information
The school name as it appears on the application for certification. ☐
Date of publication, volume number, or other identifying data. ☐
School’s complete street and/or mailing address, office and fax telephone numbers in its DC location, website address. ☐
A statement that the school is approved to operate by the Higher Education Licensure Commission. ☐
A table of contents, an index, or both. ☐
The name and address of the school’s accrediting body, if applicable. ☐
The name and address of professional organizations related to the programs of study offered by the school with which the school has membership or other relationship, if applicable. ☐
School’s mission statement and/or philosophy. ☐
School’s purpose including a statement of the relative degree of emphasis on instruction, research, and public service. ☐
A statement demonstrating that the school’s proposed program offerings are consistent with its stated purpose. ☐
A statement regarding the history and development of the school. ☐
A description of the school’s facilities and equipment. ☐
Information about the school’s library and all other additional academic resources. ☐
A listing of all programs offered by the school and the official name of the credential conferred. ☐
A description of the school’s activities including telecommunications activities away from its principal/main location. ☐
A listing of all campuses in DC at which the school will offer courses. ☐
The school’s hours of operation. ☐
A calendar of the school, showing beginning and ending dates for each school year, semester, quarter, term, and/or sessions, vacation periods, and holidays observed by the school. ☐
If the institution’s main campus/corporate office is in another state, the following information must be disclosed about the school’s main campus/corporate office: (1) A statement that the school’s governing body has approved each course/degree/diploma or certificate program offered in DC, (2) the name of the appropriate state agency in the main campus/corporate office location, if any, that has granted the necessary approval to offer the course/degree/diploma or certificate program in DC, and (3) a statement that credits and/or coursework earned at the DC location can be transferred to location(s) outside of DC as part of an existing degree, diploma, or certificate program offered by the school. ☐
A statement regarding the availability of the Student Right-To-Know and Campus Security Act information. ☐
Admissions And Entrance Requirements
A description of the school’s admission policies and entrance requirements. ☐
Additional entrance requirements for specific programs, if applicable. ☐
Application deadlines for the enrollment periods covered by the catalog publication dates, if applicable. ☐
A statement describing how a student is accepted and notified of acceptance. ☐
Conditions of provisional acceptance and the necessary requirements to satisfy the conditions and the deadline for determination of full acceptance as of the terms of the school’s admissions policy. ☐
The criteria for transfer credit accepted by the school, if applicable, OR a statement informing students that the school does not give credit for work completed at other institutions. ☐
A statement informing students that credits earned at the school are transferable to another institution at the sole discretion of the accepting institution. ☐
School’s policy concerning granting of credit for life or work experience and how these credits will be documented on the student’s official transcript. ☐
Student Disclosure Information (Grading/Rights &amp; Responsibilities/Grievance)
The school’s grading or progress system. ☐
The school’s standards and requirements.....</t>
  </si>
  <si>
    <t>5-a DCMR A80-8004.14</t>
  </si>
  <si>
    <t>5-a DCMR A80-8004.14
Publication and Advertising. In order to qualify for a license, a postsecondary degree granting educational institution shall comply with the following requirements regarding publications and advertising:
(a) A catalog or bulletin shall be published no less frequently than every two (2) years, which shall include:
(1) The institution’s objectives and purposes;
(2) Names of the members of the institution’s governing board, faculty, and chief executive officer(s);
(3) A list of degree programs of study;
(4) Admission and completion requirements;
(5) A schedule of student costs and fees;
(6) Refund policies;
(7) Other regulations and requirements; and
(8) A description of the grading system and the minimum grade considered satisfactory;</t>
  </si>
  <si>
    <t>1227-2-99-3</t>
  </si>
  <si>
    <t>1228-1-99-4</t>
  </si>
  <si>
    <t>There is a mention of handbooks in the application, but every other reference is to a catalog. 
Renewal Application
“If any of the required information is contained in an existing publication such as a catalog or handbook, make an indication in that section (with the page number and exact location of the information) and include the document in an appendix.”</t>
  </si>
  <si>
    <t>1228-2-99-4</t>
  </si>
  <si>
    <t>1229-1-99-6</t>
  </si>
  <si>
    <t xml:space="preserve">The agency requires applying institutions to provide information about tuition and fees for authorization (Baseline). The agency specifically stipulates that the institution provide the tuition and fee schedule in the catalog to fulfil the conditions of state authorization. (Threshold). </t>
  </si>
  <si>
    <t>Renewal Application: Student Costs &amp; Fees
Renewal Application: Student Catalog Checklist</t>
  </si>
  <si>
    <t>Renewal Application: Student Costs &amp; Fees
Provide a description of changes or check the box:
Attachments (required only if changes since most recent approval): 
□ Tuition and Fee Schedule 
□ Refund Policy
Renewal Application: Student Catalog Checklist
Place completed form in the section on Catalog
Tuition, Fees and Refunds
A statement of tuition and fees and other charges related to enrollment, such as deposits, fees, books and supplies, tools and equipment, and any other charges for which a student may be responsible. The school must identify all nonrefundable fees. ☐ 
The school’s refund policy for tuition and fees. ☐</t>
  </si>
  <si>
    <t>5-a DCMR A80-8004.14
Publication and Advertising. In order to qualify for a license, a postsecondary degree granting educational institution shall comply with the following requirements regarding publications and advertising:
(a) A catalog or bulletin shall be published no less frequently than every two (2) years, which shall include:
(5) A schedule of student costs and fees;</t>
  </si>
  <si>
    <t>1229-2-99-6</t>
  </si>
  <si>
    <t>1230-1-99-7</t>
  </si>
  <si>
    <t xml:space="preserve">The agency requires applying institutions to provide information about student complaint policies for authorization (Baseline). The agency specifically stipulates that the institution provide information about student complaint policies in the catalog to fulfil the conditions of state authorization. (Threshold). </t>
  </si>
  <si>
    <t>Renewal Application: Student Catalog Checklist</t>
  </si>
  <si>
    <t xml:space="preserve">Renewal Application: Student Catalog Checklist
Place completed form in the section on Catalog
Student Disclosure Information (Grading/Rights &amp; Responsibilities/Grievance)
School’s procedure for handling student complaints/grievances.
A statement indicating HELC is the agency of last resort in the grievance process. </t>
  </si>
  <si>
    <t>1230-2-99-7</t>
  </si>
  <si>
    <t>1231-1-99-8</t>
  </si>
  <si>
    <t xml:space="preserve">The agency requires applying institutions to provide information about student records for authorization (Baseline). The agency specifically stipulates that the institution provide documentation and checklists in the catalog to fulfil the conditions of state authorization. (Threshold). </t>
  </si>
  <si>
    <t>Renewal Application: Student Records
Renewal Application: Student Catalog Checklist</t>
  </si>
  <si>
    <t>Renewal Application: Student Records
Provide a description of changes or check the box:
Required Attachments:
□ If student records are not maintained electronically, describe institution’s plan to convert to electronic record keeping
Attachments (required only if changes since most recent approval): 
□ Revised policies regarding record preservation or procedures for record dissemination 
□ Sample student transcript 
□ Copy of degree or certificate conferred
Renewal Application: Student Catalog Checklist
Place completed form in the section on Catalog
Student Records
A description of student records the school maintains while a student is enrolled and after the student is no longer enrolled. ☐
The length of time that student records are maintained after the student is no longer enrolled. ☐
A description of how the school maintains student confidentiality. ☐
An explanation as to how a student may obtain a copy of their academic and financial records. ☐
An explanation of the circumstances under which an academic record/transcript and/or the financial history of the student will not be released. ☐</t>
  </si>
  <si>
    <t xml:space="preserve"> 5-a DCMR A80-8004.15 Student Records</t>
  </si>
  <si>
    <t>5-a DCMR A80-8004.15
Student Records. In order to qualify for a license, a postsecondary degree granting educational institution shall comply with the following requirements regarding student records:
(a) A postsecondary degree granting educational institution shall maintain accessible, secure, and accurate records for each student which, at a minimum, shall contain the information specified in this chapter, including, but not limited to:
(1) The name of the student;
(2) The title of the program(s) in which the student is or was enrolled
(3) The total number of hours of educational instruction received by the student in the program(s);
(4) The dates of the student’s enrollment;
(5) The grade record of each course, lesson, or unit of instruction and the student’s cumulative grade for the program; and
(6) The degree, diploma, certificate, or other credential awarded; and
(b) The postsecondary degree granting educational institution shall establish procedures for providing upon request a true and accurate transcript and a policy for preserving the confidentiality of the student records.</t>
  </si>
  <si>
    <t>DC Code § 38–1301. Purpose.</t>
  </si>
  <si>
    <t>DC Code § 38–1301
The purpose of this chapter is to provide for the protection, education, and welfare of the citizens of the District of Columbia and its students, by:
(4) Providing for the preservation of essential academic records;</t>
  </si>
  <si>
    <t>1231-2-99-8</t>
  </si>
  <si>
    <t>1232-1-99-9</t>
  </si>
  <si>
    <t>The agency requires applying institutions to inform them of the closure and follow specific requirements for authorization (Baseline).</t>
  </si>
  <si>
    <t xml:space="preserve">https://bit.ly/dc_OSSE_SchoolClosureForm </t>
  </si>
  <si>
    <t>College Closures Form</t>
  </si>
  <si>
    <t>College Closures Form
Using this form should ensure compliance with the Higher Education Licensure Commission’s (HELC) laws and regulations regarding school closures. See also HELC Regulations 8129.3 (non-degree) or 8016.4 (degree granting). Closure plans must be submitted not less than ninety (90) days before the anticipated date of closure. This plan must be approved by the Commission prior to the school closing. If any of the documents that you will send have confidential or personally identifiable information, please contact the HELC office and request a secure file transfer link.  Please do not send sensitive information via email. Non-sensitive files may be emailed to osse.elcmail@dc.gov.</t>
  </si>
  <si>
    <t xml:space="preserve">5-a DCMR A80-8004.16 Closing an Institution
5-a DCMR A80-8004.17 Transfer of Records Of Closed Institution </t>
  </si>
  <si>
    <t>5-a DCMR A80-8004.16
8016 Closing An Institution
8016.1 A postsecondary degree-granting educational institution which closes shall make arrangements for its students and for the safekeeping of its records, as set forth in this section.
8016.2 A postsecondary degree-granting educational institution licensed under this chapter shall not close without the prior approval of the Commission.
8016.3 Closure of an institution shall be conducted in accordance with a written plan which is submitted for approval to the Commission not less than ninety (90) days before the date of closure. The plan shall describe with specificity how the institution will comply with the requirements of this section.
8016.4 In closing a postsecondary degree-granting educational institution, the institution shall:
(a) Cease all recruitment activities and bar all new student enrollments;
(b) Provide all enrolled students an opportunity to complete their program of studies at the institution or receive maximum assistance for the orderly transfer to another educational institution acceptable to the student;
(c) Notify all enrolled students of the phase-out plan by letter, electronic mail, the Commission’s website, or direct notification from the Commission as the Commission may determine. The notification shall describe the students’ financial obligations, their rights to a refund or adjustment, provisions made for assistance toward completion of their academic program, and how students may obtain official copies of records or transcripts;
(d) Provide the Commission with copies of the closing or phase-out notices and all other communications sent to students regarding the closing or phase-out;
(e) Make provisions for transferring all official student records to the Commission;
(f) Notify students of the arrangements for the transfer of their records to the Commission, including information on how to obtain official copies of the records;
(g) Notify the Corporations Division of the District of Columbia Department of Consumer and Regulatory Affairs and other appropriate authorities of the status of the postsecondary degree-granting educational institution or corporation, including the filing of a final report, if appropriate; and
(h) Describe steps being taken to protect the rights of staff, suppliers, and creditors.
8016.5 During the phase-out process, the postsecondary degree-granting educational institution shall submit periodic progress reports to the Commission within the timeframes specified and approved by the Commission, including specific information specified in the closure plan and how unanticipated or serious problems have been addressed in the process.
8016.6 The Commission shall monitor the phase-out and closure of the institution and require the postsecondary degree-granting educational institution to comply with the objectives as well as the specific provisions of the approved closure plan.
5-a DCMR A80-8004.17
8017.1 If a postsecondary degree-granting educational institution licensed under this chapter, or granted a conditional exemption under this chapter, discontinues its operations, the chief administrative officer, by whatever title designated, of the institution shall cause to be filed with the Commission the original or legible true copies of all records of the institution specified by the Commission.
8017.2 The records deposited with the Commission shall include, at a minimum, the academic records of each former student specified in subsection 8004.15.
8017.3 The institution shall pay for the costs of the transfer of records to the Commission and for the costs of maintaining the records.
8017.4 The Commission shall issue certified copies of transcripts of student courses and grades and of other documents in the records; shall furnish other official information from the records to former students and educational institutions to which the student applies; and may furnish copies to others who have a right to disclosure under law or reg....</t>
  </si>
  <si>
    <t>1232-2-99-9</t>
  </si>
  <si>
    <t>1233-1-99-10</t>
  </si>
  <si>
    <t xml:space="preserve">The agency requires applying institutions to provide information about refund policies for authorization (Baseline). The agency specifically stipulates that the institution provide the refund policies in the catalog to fulfil the conditions of state authorization. (Threshold). </t>
  </si>
  <si>
    <t xml:space="preserve">Renewal Application: Student Costs &amp; Fees
Renewal Application: Student Catalog Checklist
</t>
  </si>
  <si>
    <t>5-a DCMR A80-8004.14
Publication and Advertising. In order to qualify for a license, a postsecondary degree granting educational institution shall comply with the following requirements regarding publications and advertising:
(a) A catalog or bulletin shall be published no less frequently than every two (2) years, which shall include:
(6) Refund policies;</t>
  </si>
  <si>
    <t>1233-2-99-10</t>
  </si>
  <si>
    <t>1234-1-99-12</t>
  </si>
  <si>
    <t xml:space="preserve">The agency requires applying institutions to provide information about surety bonds for authorization (Baseline). The agency specifically stipulates that the institution provide the documentation about the surety bond and any changes to fulfil the conditions of state authorization. (Threshold). </t>
  </si>
  <si>
    <t>Renewal Application: Finances
Renewal Application: Surety Bond
Renewal Application: Surety Bond Instructions to Bonding Companies</t>
  </si>
  <si>
    <t>Renewal Application: Finances
Provide a description of changes or check the box:
Required Attachments:  
□ Audited financial statement prepared by an independent, certified public accountant (reflecting the last 12  months) that include a Balance Sheet, Statement of Income and Expenditures, current budget, resources  needed to meet stated objectives; any corrective action plans to address issues identified in prior audits  
□ Evidence of six (6) months of working capital including four (4) months of most recent bank statements  
□ Surety Bond (see part III) 
Renewal Application: Surety Bond
KNOW ALL PERSONS BY THESE PRESENTS, That we, (2) _____doing business in the District of Columbia whose address is (3)_____________________________________________________________________________ hereinafter referred to as PRINCIPAL; and (4)_______________________________________________, an authorized insurer, doing business at 
(5) ______________________________________ and incorporated in (6) _________________, hereinafter referred to as SURETY, are held and firmly bound unto the District of Columbia government, Higher Education Licensure Commission (HELC), Obligee, and unto any person who may be aggrieved by a violation by said principal of any law or regulation in force in the District of Columbia relating to the operation of a postsecondary school in the full and just sum of (7)________________thousand dollars ($___________) lawful money of the United States of America as promulgated by D.C. Code of Municipal Regulations, Section 8006.1 (degree) and 8125.4 (non-degree), for which payment of which sum, well and truly to be made, we bind ourselves, jointly and severally, our joint and several heirs, executors, and administrators, successors and assignees, firmly by these presents.
Renewal Application: Surety Bond Instructions to Bonding Companies
This bond must be issued by the representative (attorney-in-fact) of a corporation authorized to engage in the business of surety in the District of Columbia, is in good standing, and the penal sum of this bond must be within the limitation imposed by District law. Complete the black using the corresponding guidance provided below….
(7) Amount of Surety Required
The amount of surety required is as follows:
Number of Students / Annual Net Tuition Received
50 or fewer and $100,000 or less: $5,000 (Non-Degree/Degree)
51 to 150 or $100,001 to $1,000,000: $10,000 (Non-Degree/Degree)
151 to 200 or $1,000,001 to $2,000,000: $20,000* (Non-Degree/Degree)
201 to 250 or $2,000,001 to $3,000,000: $30,000 (Degree)
251 to 300 or $3,000,001 to $4,000,000: $40,000 (Degree)
301 to 350 or $4,000,001 to $5,000,000: $50,000 (Degree)
351 to 400 or $5,000,001 to $6,000,000: $60,000 (Degree)
401 to 450 or $6,000,001 to $7,000,000: $70,000 (Degree)
451 to 500 or $7,000,001 to $8,000,000: $80,000 (Degree)
501 to 550 or $8,000,001 to $9,000,000: $90,000 (Degree)
551 or more or $9,000,001 to $10,000,000: $100,000 (Degree)</t>
  </si>
  <si>
    <t>5-a DCMR A80-8006 Surety</t>
  </si>
  <si>
    <t>5-a DCMR A80-8006
8006.1 The Commission may require a postsecondary degree-granting educational institution to provide a bond or surety, payable to the Commission, of no more than one hundred thousand dollars ($100,000).
8006.2 The Commission may require the bond or surety at the time of licensure or at any time during the license period.
8006.3 The bond or surety shall be used for the purpose of protecting students in the event the institution declares bankruptcy, closes, or otherwise breaches its contract with its students by terminating an educational program without providing adequate student refund or teach-out arrangements.</t>
  </si>
  <si>
    <t>DC Code § 38–1311. Bond or surety requirement; Mayor to issue rules.</t>
  </si>
  <si>
    <t>DC Code § 38–1311
The Mayor may promulgate rules, subject to review by the Council as provided in § 38-1306(a), to establish a bond or surety requirement not to exceed $250,000 per institution based on the number of students and cost of instruction and $3,000 per agent. The bond or security for the institution shall be for the purpose of protecting students should an institution breach its contract with its students, declare bankruptcy or otherwise terminate its educational program without providing adequate student refunds. The bond or security for the agent shall be for the purpose of protecting students from misrepresentation of the education or credentials to be received. The rules may allow the Commission to waive the surety requirement for a financially sound, nonprofit institution that has been licensed for 5 consecutive years.</t>
  </si>
  <si>
    <t>The agency provides a bond form as well as instructions to the bond company. Strong requirements and innovative way to be clear to bonding companies in terms of the requirements.</t>
  </si>
  <si>
    <t>1234-2-99-12</t>
  </si>
  <si>
    <t>1235-1-99-13</t>
  </si>
  <si>
    <t xml:space="preserve">The agency requires applying institutions to provide information about financial statements for authorization (Baseline). The agency specifically stipulates that the institution provide audited financial statements about the surety bond and any changes to fulfil the conditions of state authorization. (Threshold). </t>
  </si>
  <si>
    <t>Renewal Application: Finances</t>
  </si>
  <si>
    <t xml:space="preserve">Renewal Application: Finances
Provide a description of changes or check the box:
Required Attachments:  
□ Audited financial statement prepared by an independent, certified public accountant (reflecting the last 12  months) that include a Balance Sheet, Statement of Income and Expenditures, current budget, resources  needed to meet stated objectives; any corrective action plans to address issues identified in prior audits  
□ Evidence of six (6) months of working capital including four (4) months of most recent bank statements  </t>
  </si>
  <si>
    <t>5-a DCMR A80-8008 Application For Provisional License Renewal</t>
  </si>
  <si>
    <t xml:space="preserve">5-a DCMR A80-8008.2
8008.2 An application for renewal of a provisional license shall include: (a) A description of any changes or differences in the institution’s organization, program, officers, or faculty since the previous licensure action by the Commission; (b) A description of any proposed changes in the institution’s organization, program, officers, or faculty during the period of license renewal; (c) If the Commission imposed conditions on the then-current provisional license of the institution, a description of how the institution satisfied the conditions or a statement justifying the renewal of the license although the conditions having not been satisfied; (d) A copy of the most recent certified audited financial statement of the institution, prepared within twelve (12) months of the application date by a certified public accountant; 8006.3 The bond or surety shall be used for the purpose of protecting students in the event the institution declares bankruptcy, closes, or otherwise breaches its contract with its students by terminating an educational program without providing adequate student refund or teach-out arrangements. 
</t>
  </si>
  <si>
    <t>There is a requirement for audited financial statements as a condition of receiving a conditional exemption from other provisions of the law.
DC Code § 38–1310. Exempt institutions.
(b) A degree-granting institution shall be entitled to a conditional exemption from all other provisions of this chapter if, upon request to the Commission:
(3) It files annually with the Commission the following:
(A) A current audited financial statement of the institution;</t>
  </si>
  <si>
    <t>1235-2-99-13</t>
  </si>
  <si>
    <t>1236-99-99-14</t>
  </si>
  <si>
    <t xml:space="preserve">The agency requires applying institutions to have a site visits for authorization (Baseline). The agency specifically stipulates that the institution have a site visit with a site visit report form fulfil the conditions of state authorization. (Threshold). </t>
  </si>
  <si>
    <t>https://bit.ly/DC_OSSE_Renewal_Application
https://web.archive.org/web/20241207224411/https://helc.osse.dc.gov/helcadmin/media/e3npako0/sample-helc-site-visit-report-form.pdf</t>
  </si>
  <si>
    <t>Renewal Application: Introduction
Site Visit Report</t>
  </si>
  <si>
    <t xml:space="preserve">Renewal Application: Introduction
The review and approval process typically take up to 90 days depending on the timeframe the request is submitted as well as the completeness of the submission. Institutions with a physical location in the District of Columbia will be required to complete a site visit. Requests for licensure renewal are acted on during the public meeting of the Commission. If approved, the renewed license is effective from the date of previous expiration.
Site Visit Report
NAME OF INSTITUTION:
Click here to enter text.
Location of Visit:
☐ Main Campus ☐ Branch Campus ☐ Other - __________________________________________
Address:
Click here to enter text.
City: Click here to enter text.
State: Click here to enter text.
Zip code: Click here to enter text.
Website:
Click here to enter text.
Name and title of contact person:
Click here to enter text.
Phone: Click here to enter text.
E-mail: Click here to enter text.
Type of Educational Program (check all that apply):
☐ Degree ☐ Undergraduate ☐ Cosmetology ☐ EMS
☐ Non-degree ☐ Graduate ☐ Nursing
Reason for Visit:
☐ Provisional Licensure Application
☐ License Renewal
☐ Veterans Education
☐ Amendment- New Location
☐ Amendment- New Program
☐ Investigation of Complaint
☐ Other - _________________________________________________________________
Date of Visit: Click here to enter text.
Arrival Time: Click here to enter text.
Departure Time: Click here to enter text.
HELC Staff: Click here to enter text.
If joint visit, name of agency: Click here to enter text.
If joint visit, name &amp; title of staff: Click here to enter text.
Date of Report Submission:
Click here to enter text.
Narrative Summary of Observations:
Name institution representatives participating in the visit:
If instruction was occurring during the visit, provide estimated # of students present:
List the areas that are unsatisfactory:
Rubric
A. General Safety
B. Fire &amp; Electrical Hazards Prevention and Safety
C. General Environmental Control
D. Egress
E. Maintenance (Exterior and Interior)
F. Equal Employment Opportunity (EEO) &amp; American with Disabilities (ADA)
G. Equipment
H. Office/Break Space
I. Library/Instructional Resources
J. Student Records
Explain NO &amp; N/A responses. List specific concerns and proposed corrective action where
appropriate in the comment section and include question number.
1. At a minimum do the student records contain the following information: name of student, student address, title of program(s) in which enrolled, total # of hours of instruction received, dates of enrollment, grade record for each course/lesson/unit and cumulative GPA, degree/diploma/certificate or other credential awarded, records related to financial payments and refunds, basis for admission, record for any grievance and subsequent resolution, all correspondence related to recruitment, enrollment and placement of the student?
2. Are the student records kept in a secure location?
Student Records Concerns and Comments: _____________
</t>
  </si>
  <si>
    <t>5-a DCMR A80-8012 Site Evaluation Visits</t>
  </si>
  <si>
    <t>5-a DCMR A80-8012
8012.1 The Commission may perform a site evaluation of a postsecondary degree-granting educational institution and may require that the institution submit documents and information before the site evaluation visit.
8012.2 The purpose of a site visit shall be to verify information submitted by the applicant or to determine compliance with the terms of a license or requirements of applicable District of Columbia laws and regulations related to licensure of a postsecondary degree-granting educational institution. The site evaluation may include:
(a) Interviews with an institution’s faculty, students, and staff;
(b) Inspections of facilities, including, but not limited to, administrative offices, library facilities, counseling and health facilities, residential areas, laboratories, equipment, and other support facilities;
(c) Reviews of records and record-keeping procedures; and
(d) Reviews of any other relevant matters.
8012.3 The site evaluation may be performed by members of the Commission, staff members, or such independent evaluators as the Commission deems necessary or appropriate to assist the Commission in connection with its responsibilities and the regulation of the postsecondary degree-granting educational institution.
8012.4 A Commission member or other duly appointed person may serve as an observer during a site visit.
8012.5 The Commission may, in its sole discretion, appoint to the evaluation team a person recommended by the postsecondary degree-granting educational institution, when in the Commission’s judgment the nominee would act as a qualified, impartial evaluator.
8012.6 A postsecondary degree-granting educational institution shall cooperate with the evaluation team in making records and personnel available and shall comply with all reasonable requests by the evaluation team, including requests for private interviews and requests for the use of private meeting rooms.
8012.7 The evaluation team shall submit a written report with recommendations to the Commission after the site visit, and the Commission shall provide a reasonable opportunity for the postsecondary degree-granting educational institution to review the report and provide written comments to the Commission.
8012.8 The Commission shall consider the evaluation team report as a basis for any action taken with regard to a license.</t>
  </si>
  <si>
    <t>DC Code § 38–1306. Higher Education Licensure Commission — Regulations; review of licensed institutions; validity of current licenses.</t>
  </si>
  <si>
    <t>DC Code § 38–1306
(c)(1) The Commission may undertake the following:
(A) An independent evaluation of an educational institution’s facilities and programs that are located in the District for purposes of initial licensure of an educational institution;
(B) A periodic review of any nonaccredited degree-granting licensee;
(C) A periodic review of any nondegree granting educational institution; and
(D) A periodic review of any branch or extension of an accredited degree-granting licensee that is located outside of the District.
(2) The Commission may make an independent evaluation of an institution’s facilities and programs outside the District for purposes of initial licensure of an institution that seeks to operate a branch or extension within the District and the periodic review of a licensee that is not accredited.
(3) The Commission’s periodic review of facilities and programs of an accredited licensee shall, except as specified in paragraph (1) of this subsection, be made only by means of a Commission observer of an evaluation by a regional accrediting association, or, if the programs are limited to a specialty, by a specialized accrediting association.
(4) The Commission may make an on-site investigation as authorized by this subsection to conduct any evaluation authorized by this subsection and to investigate a complaint or other appearance of failure by a licensee to comply with the requirements of this chapter.</t>
  </si>
  <si>
    <t>1237-99-99-14</t>
  </si>
  <si>
    <t>1238-1-99-15</t>
  </si>
  <si>
    <t xml:space="preserve">The agency requires applying institutions to provide information about enrollment metrics for authorization (Baseline). The agency specifically stipulates that the institution provide enrollment metrics by program name and full- and part-time status to fulfil the conditions of state authorization. (Threshold). </t>
  </si>
  <si>
    <t>Renewal Application: Student Enrollment</t>
  </si>
  <si>
    <t>Renewal Application: Student Enrollment
Table: Program Name, Full Time, Part Time</t>
  </si>
  <si>
    <t>5-a DCMR A80-8014. Student Count</t>
  </si>
  <si>
    <t>5-a DCMR A80-8014
8014.1 The counting of full-time students or their equivalents, for purposes of the annual data survey required by section 8013, and of licensing fees required by section 8030, shall be conducted as specified in this section.
8014.2 The number of full-time students or their equivalents shall be reported as follows:
(a) Educational institutions licensed by the Commission to operate within the District, but which are not organized or chartered within the District, shall report the number of students at their facilities within the District;
(b) Educational institutions licensed by the Commission to operate within or outside of the District, which are organized or chartered within the District, shall report separately the number of students at their facilities within the District and their facilities outside of the District; and
(c) Educational institutions awarded a conditional exemption from licensure by the Commission shall report:
(1) As specified in paragraph (a) of this subsection, if not organized or chartered in the District; or
(2) As specified in paragraph (b) of this subsection, if organized or chartered in the District of Columbia.
8014.3 Each count of full-time students reported shall be for the twelve (12) month academic year established by the Commission to be covered in the report by the individual postsecondary degree-granting educational institution.
8014.4 Full-time students or their equivalents shall be calculated as follows:
(a) Full-time undergraduate students: the total number of semester credit hours awarded to undergraduate students during the year, divided by twelve (12); or the total number of quarter hours awarded to undergraduate students during the year, divided by eighteen (18);
(b) Full-time graduate students: the total number of semester credit hours awarded to graduate students during the year, divided by nine (9); and
(c) Total number of full-time students: the sum of the undergraduate and graduate students calculated according to this subsection.
8014.5 The Commission may require other student counts such as the total enrollment of the postsecondary degree-granting educational institution or the number of part-time students at each facility of the postsecondary degree-granting educational institution, whether located in the District or outside the District.</t>
  </si>
  <si>
    <t>1238-2-99-15</t>
  </si>
  <si>
    <t>1239-1-99-16</t>
  </si>
  <si>
    <t xml:space="preserve">The agency requires applying institutions to provide information about retention rates for authorization (Baseline). The agency specifically stipulates that the institution provide the percentage rate and the formula used to calculate rate to fulfil the conditions of state authorization. (Threshold). </t>
  </si>
  <si>
    <t>Renewal Application: Student Outcomes</t>
  </si>
  <si>
    <t>Renewal Application: Student Outcomes
Table Headers: Measurement, Percentage Rate, Formula Used To Calculate Rate
Table Rows: Retention, Industry related Job Placement, Industry Certification Pass Rate</t>
  </si>
  <si>
    <t>There does not appear to be a regulatory or statutory source for the metric.</t>
  </si>
  <si>
    <t>1239-2-99-16</t>
  </si>
  <si>
    <t>1240-1-99-18</t>
  </si>
  <si>
    <t xml:space="preserve">The agency requires applying institutions to provide information about job placement rates for authorization (Baseline). The agency specifically stipulates that the institution provide the job placement rates and the formula used to calculate rate to fulfil the conditions of state authorization. (Threshold). </t>
  </si>
  <si>
    <t>1240-2-99-18</t>
  </si>
  <si>
    <t>1241-1-99-22</t>
  </si>
  <si>
    <t xml:space="preserve">The agency requires applying institutions to provide information about licensure rates for authorization (Baseline). The agency specifically stipulates that the institution provide the percentage rate and the formula used to calculate rate to fulfil the conditions of state authorization. (Threshold). </t>
  </si>
  <si>
    <t>1241-2-99-22</t>
  </si>
  <si>
    <t>1242-1-99-1</t>
  </si>
  <si>
    <t xml:space="preserve">The agency requires institutions to provide institutional accreditation information for annual reporting (Baseline). </t>
  </si>
  <si>
    <t>https://web.archive.org/web/20241207220912/https://helc.osse.dc.gov/topic/HELCAdmin/institutions/application-for-renewal-of-higher-educational-license</t>
  </si>
  <si>
    <t>Renewal Steps – Annual Data Survey</t>
  </si>
  <si>
    <t>Renewal Steps – Annual Data Survey
STEP 1: Ensure that all required reports have been submitted to the HELC.
As a condition of approval to operate post-secondary educational programs in the District all licensees must submit an Annual Data Survey. The survey responses inform the Commission in the following areas: institutional characteristics, institutional human and fiscal resources, institutional prices, accreditation, enrollment, degrees and certificates conferred, student retention and financial aid.</t>
  </si>
  <si>
    <t>5-a DCMR A80-8013. Review of Licensed Institutions; Annual Data Survey</t>
  </si>
  <si>
    <t>5-a DCMR A80-8013
8013.1 The Commission shall review all licensed postsecondary degree-granting educational institutions annually by requiring institutions to submit an annual data survey covering the prior academic year of the institution. The Commission shall periodically conduct more intensive reviews in connection with license renewals, license conversions, or reviews conducted by accrediting organizations.
8013.2 Each licensed educational institution and each institution with a conditional exemption shall submit annually to the Commission an annual data survey with information in the form prescribed by the Commission by a date established by the Commission.
8013.3 The annual data survey shall be mailed to each institution on a date established by the Commission and shall require submission of certified copies of the postsecondary degree-granting educational institution’s most recent financial audit and catalog, as well as any other information specified by the Commission.
8013.4 The Commission shall conduct site evaluations of licensed, accredited educational institutions that have a branch or extension in the District of Columbia at the discretion of the Commission.
8013.5 The Commission’s periodic review of facilities in the District shall, to the extent possible, be made in connection with reviews and evaluations conducted by the regional accrediting association or, if the programs in the District of Columbia are limited to a specialty, by a specialized accrediting association.
8013.6 The Commission shall conduct a site evaluation of a licensed, unaccredited educational institution as part of the Commission’s evaluation of the institution’s application for renewal of the license.
8013.7 A licensed, unaccredited educational institution shall make provision for a Commission observer to accompany the evaluation team from an accrediting association when the association’s evaluation team conducts its site visit in conjunction with the institution’s application for accreditation or re-accreditation from the association.</t>
  </si>
  <si>
    <t>1242-2-99-1</t>
  </si>
  <si>
    <t>1243-1-99-2</t>
  </si>
  <si>
    <t>1243-1-99-4</t>
  </si>
  <si>
    <t>1243-1-99-5</t>
  </si>
  <si>
    <t>1243-1-99-6</t>
  </si>
  <si>
    <t>1243-1-99-7</t>
  </si>
  <si>
    <t>1243-1-99-8</t>
  </si>
  <si>
    <t>1243-1-99-9</t>
  </si>
  <si>
    <t>1243-1-99-10</t>
  </si>
  <si>
    <t>1243-1-99-11</t>
  </si>
  <si>
    <t>1243-1-99-12</t>
  </si>
  <si>
    <t>1243-1-99-14</t>
  </si>
  <si>
    <t>1243-1-99-18</t>
  </si>
  <si>
    <t>1243-1-99-19</t>
  </si>
  <si>
    <t>1243-1-99-20</t>
  </si>
  <si>
    <t>1243-1-99-21</t>
  </si>
  <si>
    <t>1243-1-99-22</t>
  </si>
  <si>
    <t>1243-2-99-2</t>
  </si>
  <si>
    <t>1243-2-99-4</t>
  </si>
  <si>
    <t>1243-2-99-5</t>
  </si>
  <si>
    <t>1243-2-99-6</t>
  </si>
  <si>
    <t>1243-2-99-7</t>
  </si>
  <si>
    <t>1243-2-99-8</t>
  </si>
  <si>
    <t>1243-2-99-9</t>
  </si>
  <si>
    <t>1243-2-99-10</t>
  </si>
  <si>
    <t>1243-2-99-11</t>
  </si>
  <si>
    <t>1243-2-99-12</t>
  </si>
  <si>
    <t>1243-2-99-14</t>
  </si>
  <si>
    <t>1243-2-99-18</t>
  </si>
  <si>
    <t>1243-2-99-19</t>
  </si>
  <si>
    <t>1243-2-99-20</t>
  </si>
  <si>
    <t>1243-2-99-21</t>
  </si>
  <si>
    <t>1243-2-99-22</t>
  </si>
  <si>
    <t>1244-1-99-3</t>
  </si>
  <si>
    <t xml:space="preserve">The agency requires institutions to provide a catalog for annual reporting (Baseline). </t>
  </si>
  <si>
    <t>5-a DCMR A80-8013
8013.1 The Commission shall review all licensed postsecondary degree-granting educational institutions annually by requiring institutions to submit an annual data survey covering the prior academic year of the institution. The Commission shall periodically conduct more intensive reviews in connection with license renewals, license conversions, or reviews conducted by accrediting organizations.
8013.2 Each licensed educational institution and each institution with a conditional exemption shall submit annually to the Commission an annual data survey with information in the form prescribed by the Commission by a date established by the Commission.
8013.3 The annual data survey shall be mailed to each institution on a date established by the Commission and shall require submission of certified copies of the postsecondary degree-granting educational institution’s most recent financial audit and catalog, as well as any other information specified by the Commission.</t>
  </si>
  <si>
    <t>Without the actual form, there is no direct reference to the catalog.</t>
  </si>
  <si>
    <t>1244-2-99-3</t>
  </si>
  <si>
    <t>1245-1-99-13</t>
  </si>
  <si>
    <t xml:space="preserve">The agency requires institutions to provide institutional financial information for annual reporting (Baseline). </t>
  </si>
  <si>
    <t>1245-2-99-13</t>
  </si>
  <si>
    <t>1246-1-99-15</t>
  </si>
  <si>
    <t xml:space="preserve">The agency requires institutions to provide enrollment information for annual reporting (Baseline). </t>
  </si>
  <si>
    <t xml:space="preserve">5-a DCMR A80-8013. Review of Licensed Institutions; Annual Data Survey
5-a DCMR A80-8014. Student Counts
</t>
  </si>
  <si>
    <t>5-a DCMR A80-8013
8013.1 The Commission shall review all licensed postsecondary degree-granting educational institutions annually by requiring institutions to submit an annual data survey covering the prior academic year of the institution. The Commission shall periodically conduct more intensive reviews in connection with license renewals, license conversions, or reviews conducted by accrediting organizations.
8013.2 Each licensed educational institution and each institution with a conditional exemption shall submit annually to the Commission an annual data survey with information in the form prescribed by the Commission by a date established by the Commission.
8013.3 The annual data survey shall be mailed to each institution on a date established by the Commission and shall require submission of certified copies of the postsecondary degree-granting educational institution’s most recent financial audit and catalog, as well as any other information specified by the Commission.
8013.4 The Commission shall conduct site evaluations of licensed, accredited educational institutions that have a branch or extension in the District of Columbia at the discretion of the Commission.
8013.5 The Commission’s periodic review of facilities in the District shall, to the extent possible, be made in connection with reviews and evaluations conducted by the regional accrediting association or, if the programs in the District of Columbia are limited to a specialty, by a specialized accrediting association.
8013.6 The Commission shall conduct a site evaluation of a licensed, unaccredited educational institution as part of the Commission’s evaluation of the institution’s application for renewal of the license.
8013.7 A licensed, unaccredited educational institution shall make provision for a Commission observer to accompany the evaluation team from an accrediting association when the association’s evaluation team conducts its site visit in conjunction with the institution’s application for accreditation or re-accreditation from the association.
5-a DCMR A80-8014
8014.1 The counting of full-time students or their equivalents, for purposes of the annual data survey required by section 8013, and of licensing fees required by section 8030, shall be conducted as specified in this section.
8014.2 The number of full-time students or their equivalents shall be reported as follows:
(a) Educational institutions licensed by the Commission to operate within the District, but which are not organized or chartered within the District, shall report the number of students at their facilities within the District;
(b) Educational institutions licensed by the Commission to operate within or outside of the District, which are organized or chartered within the District, shall report separately the number of students at their facilities within the District and their facilities outside of the District; and
(c) Educational institutions awarded a conditional exemption from licensure by the Commission shall report:
(1) As specified in paragraph (a) of this subsection, if not organized or chartered in the District; or
(2) As specified in paragraph (b) of this subsection, if organized or chartered in the District of Columbia.
8014.3 Each count of full-time students reported shall be for the twelve (12) month academic year established by the Commission to be covered in the report by the individual postsecondary degree-granting educational institution.
8014.4 Full-time students or their equivalents shall be calculated as follows:
(a) Full-time undergraduate students: the total number of semester credit hours awarded to undergraduate students during the year, divided by twelve (12); or the total number of quarter hours awarded to undergraduate students during the year, divided by eighteen (18);
(b) Full-time graduate students: the total number of semester credit hours awarded to graduate students during the year, divided by nine (9); and
(c) Total number of full-time s</t>
  </si>
  <si>
    <t>1246-2-99-15</t>
  </si>
  <si>
    <t>1247-1-99-16</t>
  </si>
  <si>
    <t xml:space="preserve">The agency requires institutions to provide student retention information for annual reporting (Baseline). </t>
  </si>
  <si>
    <t xml:space="preserve">5-a DCMR A80-8013
8013.1 The Commission shall review all licensed postsecondary degree-granting educational institutions annually by requiring institutions to submit an annual data survey covering the prior academic year of the institution. The Commission shall periodically conduct more intensive reviews in connection with license renewals, license conversions, or reviews conducted by accrediting organizations.
8013.2 Each licensed educational institution and each institution with a conditional exemption shall submit annually to the Commission an annual data survey with information in the form prescribed by the Commission by a date established by the Commission.
8013.3 The annual data survey shall be mailed to each institution on a date established by the Commission and shall require submission of certified copies of the postsecondary degree-granting educational institution’s most recent financial audit and catalog, as well as any other information specified by the Commission.
8013.4 The Commission shall conduct site evaluations of licensed, accredited educational institutions that have a branch or extension in the District of Columbia at the discretion of the Commission.
8013.5 The Commission’s periodic review of facilities in the District shall, to the extent possible, be made in connection with reviews and evaluations conducted by the regional accrediting association or, if the programs in the District of Columbia are limited to a specialty, by a specialized accrediting association.
8013.6 The Commission shall conduct a site evaluation of a licensed, unaccredited educational institution as part of the Commission’s evaluation of the institution’s application for renewal of the license.
8013.7 A licensed, unaccredited educational institution shall make provision for a Commission observer to accompany the evaluation team from an accrediting association when the association’s evaluation team conducts its site visit in conjunction with the institution’s application for accreditation or re-accreditation from the association.
</t>
  </si>
  <si>
    <t>1247-2-99-16</t>
  </si>
  <si>
    <t>1248-1-99-17</t>
  </si>
  <si>
    <t xml:space="preserve">The agency requires institutions to provide degrees and certificates conferred for annual reporting (Baseline). </t>
  </si>
  <si>
    <t xml:space="preserve">5-a DCMR A80-8013
8013.1 The Commission shall review all licensed postsecondary degree-granting educational institutions annually by requiring institutions to submit an annual data survey covering the prior academic year of the institution. The Commission shall periodically conduct more intensive reviews in connection with license renewals, license conversions, or reviews conducted by accrediting organizations.
8013.2 Each licensed educational institution and each institution with a conditional exemption shall submit annually to the Commission an annual data survey with information in the form prescribed by the Commission by a date established by the Commission.
8013.3 The annual data survey shall be mailed to each institution on a date established by the Commission and shall require submission of certified copies of the postsecondary degree-granting educational institution’s most recent financial audit and catalog, as well as any other information specified by the Commission.
8013.4 The Commission shall conduct site evaluations of licensed, accredited educational institutions that have a branch or extension in the District of Columbia at the discretion of the Commission.
8013.5 The Commission’s periodic review of facilities in the District shall, to the extent possible, be made in connection with reviews and evaluations conducted by the regional accrediting association or, if the programs in the District of Columbia are limited to a specialty, by a specialized accrediting association.
8013.6 The Commission shall conduct a site evaluation of a licensed, unaccredited educational institution as part of the Commission’s evaluation of the institution’s application for renewal of the license.
8013.7 A licensed, unaccredited educational institution shall make provision for a Commission observer to accompany the evaluation team from an accrediting association when the association’s evaluation team conducts its site visit in conjunction with the institution’s application for accreditation or re-accreditation from the association.
</t>
  </si>
  <si>
    <t>1248-2-99-17</t>
  </si>
  <si>
    <t>1249-3-99-1</t>
  </si>
  <si>
    <t>dc_OSSE_3</t>
  </si>
  <si>
    <t>Nondegree-Granting Institutions (Physical Presence)</t>
  </si>
  <si>
    <t>The agency requires applying institutions to provide information about accreditation for authorization (Baseline). The agency specifically stipulates that the institution provide documentation and the certificate of accreditation/licensure status and provide accreditation body in the catalog to fulfil the conditions of state authorization. (Threshold).</t>
  </si>
  <si>
    <t>https://web.archive.org/web/20241208035941/https://helc.osse.dc.gov/helcadmin/media/lwedgg3c/chapter-a-81.pdf</t>
  </si>
  <si>
    <t>5-a DCMR A81-8116 Catalog
5-a DCMR A81-8117 Student Records</t>
  </si>
  <si>
    <t>5-a DCMR A81-8116.1 
A school shall publish a bulletin or catalog no less than every two (2) years that includes the following information:
(r) The school's accreditation, if any.
5-a DCMR A81-8117 Student Records
8117.3 In support of student academic records, a school shall also maintain as a permanent record descriptions of courses of instruction offered each term, and evidence of any accreditation during any period.</t>
  </si>
  <si>
    <t>1249-4-99-1</t>
  </si>
  <si>
    <t>dc_OSSE_4</t>
  </si>
  <si>
    <t>Nondegree-Granting Institutions (Distance)</t>
  </si>
  <si>
    <t>1250-3-99-2</t>
  </si>
  <si>
    <t>1250-3-99-11</t>
  </si>
  <si>
    <t>1250-3-99-17</t>
  </si>
  <si>
    <t>1250-3-99-19</t>
  </si>
  <si>
    <t>1250-3-99-20</t>
  </si>
  <si>
    <t>1250-3-99-21</t>
  </si>
  <si>
    <t>1250-4-99-2</t>
  </si>
  <si>
    <t>1250-4-99-11</t>
  </si>
  <si>
    <t>1250-4-99-17</t>
  </si>
  <si>
    <t>1250-4-99-19</t>
  </si>
  <si>
    <t>1250-4-99-20</t>
  </si>
  <si>
    <t>1250-4-99-21</t>
  </si>
  <si>
    <t>1251-3-99-3</t>
  </si>
  <si>
    <t>Renewal Application: School Catalog
Renewal Application: Student Catalog Checklist</t>
  </si>
  <si>
    <t>Renewal Application: School Catalog
Provide a description of changes. 
Required Attachments
Current School Catalog and completed Catalog Checklist (see part III)
Renewal Application: Student Catalog Checklist
Place completed form in the section on Catalog
General Information
The school name as it appears on the application for certification. ☐
Date of publication, volume number, or other identifying data. ☐
School’s complete street and/or mailing address, office and fax telephone numbers in its DC location, website address. ☐
A statement that the school is approved to operate by the Higher Education Licensure Commission. ☐
A table of contents, an index, or both. ☐
The name and address of the school’s accrediting body, if applicable. ☐
The name and address of professional organizations related to the programs of study offered by the school with which the school has membership or other relationship, if applicable. ☐
School’s mission statement and/or philosophy. ☐
School’s purpose including a statement of the relative degree of emphasis on instruction, research, and public service. ☐
A statement demonstrating that the school’s proposed program offerings are consistent with its stated purpose. ☐
A statement regarding the history and development of the school. ☐
A description of the school’s facilities and equipment. ☐
Information about the school’s library and all other additional academic resources. ☐
A listing of all programs offered by the school and the official name of the credential conferred. ☐
A description of the school’s activities including telecommunications activities away from its principal/main location. ☐
A listing of all campuses in DC at which the school will offer courses. ☐
The school’s hours of operation. ☐
A calendar of the school, showing beginning and ending dates for each school year, semester, quarter, term, and/or sessions, vacation periods, and holidays observed by the school. ☐
If the institution’s main campus/corporate office is in another state, the following information must be disclosed about the school’s main campus/corporate office: (1) A statement that the school’s governing body has approved each course/degree/diploma or certificate program offered in DC, (2) the name of the appropriate state agency in the main campus/corporate office location, if any, that has granted the necessary approval to offer the course/degree/diploma or certificate program in DC, and (3) a statement that credits and/or coursework earned at the DC location can be transferred to location(s) outside of DC as part of an existing degree, diploma, or certificate program offered by the school. ☐
A statement regarding the availability of the Student Right-To-Know and Campus Security Act information. ☐
Admissions And Entrance Requirements
A description of the school’s admission policies and entrance requirements. ☐
Additional entrance requirements for specific programs, if applicable. ☐
Application deadlines for the enrollment periods covered by the catalog publication dates, if applicable. ☐
A statement describing how a student is accepted and notified of acceptance. ☐
Conditions of provisional acceptance and the necessary requirements to satisfy the conditions and the deadline for determination of full acceptance as of the terms of the school’s admissions policy. ☐
The criteria for transfer credit accepted by the school, if applicable, OR a statement informing students that the school does not give credit for work completed at other institutions. ☐
A statement informing students that credits earned at the school are transferable to another institution at the sole discretion of the accepting institution. ☐
School’s policy concerning granting of credit for life or work experience and how these credits will be documented on the student’s official transcript. ☐
Student Disclosure Information (Grading/Rights &amp; Responsibilities/Grievance)
The school’s grading or progress system. ☐
The school’s standards and requirements for....</t>
  </si>
  <si>
    <t>5-a DCMR A81-8116 Catalog</t>
  </si>
  <si>
    <t>5-a DCMR A81-8116.1 
8116.1 A school shall publish a bulletin or catalog no less than every two (2) years that includes the following information:
(a) The name and address of the school;
(b) Identifying data, such as catalog number and date of publication;
(c) Names of owners and officers, including any governing boards, and faculty;
(d) The school calendar, including holidays, enrollment periods, and the beginning and ending dates of terms, courses, or programs as may be appropriate;
(e) The school's enrollment procedures and entrance requirements, including late enrollment, if permitted;
(f) A description of the school's placement assistance, or if no assistance is offered, a statement to that effect;
(g) The school's attendance policy, including minimum attendance requirements, and the following:
(1) The circumstances under which a student may be suspended or removed for unsatisfactory attendance; and
(2) The conditions under which a student may subsequently be readmitted;
(h) The school's policy concerning satisfactory progress, including the following:
(1) How progress is measured and evaluated, including an explanation of any system of grading used;
(2) The conditions under which the student may be readmitted if terminated for unsatisfactory progress; and
(3) A description of any probation policy;
(i) The school's system for making progress reports to students;
(j) The school's policy regarding student conduct, including causes for dismissal and conditions for readmission;
(k) A description of the school's facilities and equipment used for training;
(l) A description of each approved educational service offered, including objectives, tuition, fees, methods of payment and interest charges; and the length, or, in the case of correspondence schools, the number of lessons or units of instruction, as appropriate;
(m) The school's policy concerning credit granted for previous education, training, or experience;
(n) The school's refund policy, which shall include the statement that the official termination date of enrollment shall be the student's last day in class;
(o) The school's criteria for determining that a student is in good standing;
(p) The school's policy governing student withdrawal from enrollment;
(q) The school's procedure for accepting and resolving grievances and complaints, including a statement that a matter affecting the license may be submitted to the Commission if not resolved by the school; and
(r) The school's accreditation, if any.</t>
  </si>
  <si>
    <t>1251-4-99-3</t>
  </si>
  <si>
    <t>1252-3-99-4</t>
  </si>
  <si>
    <t>1252-4-99-4</t>
  </si>
  <si>
    <t>1253-3-99-5</t>
  </si>
  <si>
    <t>The agency requires nondegree-granting institutions to have an enrollment agreement (Baseline).</t>
  </si>
  <si>
    <t>5-a DCMR A81-8108 Finances</t>
  </si>
  <si>
    <t>5-a DCMR A81-8108 Finances
8108.2 A school shall have the following
(d) A written enrollment agreement, which clearly sets forth the obligations of the school and the student</t>
  </si>
  <si>
    <t>There is no use of the term “enrollment agreement” in the application, so it has been scored as a 1.</t>
  </si>
  <si>
    <t>1253-4-99-5</t>
  </si>
  <si>
    <t>1254-3-99-6</t>
  </si>
  <si>
    <t>5-a DCMR A81-8116.1 
8116.1 A school shall publish a bulletin or catalog no less than every two (2) years that includes the following information:
(l) A description of each approved educational service offered, including objectives, tuition, fees, methods of payment and interest charges; and the length, or, in the case of correspondence schools, the number of lessons or units of instruction, as appropriate;
(n) The school's refund policy, which shall include the statement that the official termination date of enrollment shall be the student's last day in class;</t>
  </si>
  <si>
    <t>1254-4-99-6</t>
  </si>
  <si>
    <t>1255-3-99-7</t>
  </si>
  <si>
    <t>Renewal Application: Student Catalog Checklist
Place completed form in the section on Catalog
Student Disclosure Information (Grading/Rights &amp; Responsibilities/Grievance)
School’s procedure for handling student complaints/grievances.
A statement indicating HELC is the agency of last resort in the grievance process</t>
  </si>
  <si>
    <t>5-a DCMR A81-8116.1 
8116.1 A school shall publish a bulletin or catalog no less than every two (2) years that includes the following information:
(q) The school's procedure for accepting and resolving grievances and complaints, including a statement that a matter affecting the license may be submitted to the Commission if not resolved by the school; and</t>
  </si>
  <si>
    <t>1255-4-99-7</t>
  </si>
  <si>
    <t>1256-3-99-8</t>
  </si>
  <si>
    <t>5-a DCMR A81-8117. Student Records</t>
  </si>
  <si>
    <t>5-a DCMR A81-8117
8117.1 A school shall maintain, for a minimum of five (5) years from completion, student records which shall include at least the following:
(a) A copy of the enrollment contract and other instruments relating to the payment for educational services;
(b) Student information, including the following:
(1) Student name;
(2) Permanent or other address at which the student may be reached;
(3) Records relating to financial payments and refunds;
(4) Record of attendance for clock hour or contact hour courses; and
(5) Basis for admission;
(c) Basis for admission, and date of completion or termination of training and the reasons;
(d) Record of any student grievance and subsequent resolution; and
(e) Copies of all correspondence or other records relating to the recruitment, enrollment, and placement of the student.
8117.2 A school shall maintain as a permanent record and provide, upon request, a transcript to the student who has satisfied all financial obligations currently due and payable to the school. This transcript of the individual student's record of achievement shall be maintained as a permanent record in a form that provides at least the following:
(a) Name of student;
(b) Title of program, including total number of hours of training received and dates of enrollment;
(c) Grade record of each course, lesson, or unit of instruction and the cumulative grade for the program; and
(d) Certificate, diploma, or other credential awarded.
8117.3 In support of student academic records, a school shall also maintain as a permanent record descriptions of courses of instruction offered each term, and evidence of any accreditation during any period.</t>
  </si>
  <si>
    <t>1256-4-99-8</t>
  </si>
  <si>
    <t>1257-3-99-9</t>
  </si>
  <si>
    <t xml:space="preserve">5-a DCMR A81-8129 Closing an Institution
5-a DCMR A81-8130 Transfer of Records Of Closed Institution </t>
  </si>
  <si>
    <t>5-a DCMR A81-8129 Closing an Institution
8129Closing An Institution
8129.1 A school which closes shall make arrangements for its students and for the safekeeping of its records, as set forth in this section.
8129.2 Closure of a school shall be done in accordance with a written plan which is submitted to the Commission at least ninety (90) days prior to closure and approved by the Commission, and which states how the school will comply with the requirements of this section.
8129.3 The closure plan and actions to close a school shall provide for the following:
(a) Cease all recruitment activities and bar all new student enrollments;
(b) Provide all enrolled students an opportunity to complete their program of studies, or to receive maximum assistance for orderly transfer to another educational institution acceptable to the student;
(c) Notify all enrolled students of the phase-out plan, describing their financial obligations as well as their rights to a refund or adjustment, and provisions made for assistance toward completion of their academic program, whether in the school that is closing, or by transfer;
(d) Provide the Commission with copies of the closing or phase-out notices, including copies of all communications sent to students;
(e) Make provision for transferring all official records of the students to the Commission's office, and notify students of this location and how they may obtain official copies;
(f) Notify the Corporations Division of the D.C. Department of Consumer and Regulatory Affairs and other authorities of the status of the school or corporation, including the filing of a final report, if appropriate; and
(g) Protect the rights of staff, suppliers, and creditors.
8129.4 During the phase-out process, the school shall submit progress reports to the Commission on closure under the plan noting unanticipated or serious problems. The Commission shall monitor the closure and require the school to comply with the objectives as well as the specific provisions of the approved closure plan.
5-a DCMR A81-8130 Transfer of Records Of Closed Institution 
8130.1 In the event that any school licensed under this chapter discontinues its operation, the chief executive officer, by whatever title designated, of the school shall cause to be filed with the Commission the original or legible true copies of all records of such school specified by the Commission.
8130.2 The records deposited with the Commission shall include, at a minimum, the academic records of each former student, which shall include:
(a) Academic transcripts showing the basis for admission, transfer credits, courses, credits, grades, graduation authorization, and student name changes for each student;
(b) Transcripts of financial aid for each student;
(c) Foreign student forms for foreign students;
(d) Veterans Administration records for veterans;
(e) Copies of degrees, diplomas, and certificates awarded to students (if maintained);
(f) One set of course descriptions for courses shown on transcripts; and
(g) Evidence of accreditation, if any, during years covered by transcripts.
8130.3 If the Commission transfers the records from the school, the school shall pay the cost of the transfer.
8130.4 The Commission shall issue certified copies of transcripts of student courses and grades, and of other documents in the records; and shall furnish other official information from such records to former students and schools to which the former student applies; and may disclose such records to others who have a right to disclosure under law or regulation.</t>
  </si>
  <si>
    <t>1257-4-99-9</t>
  </si>
  <si>
    <t>1258-3-99-10</t>
  </si>
  <si>
    <t xml:space="preserve">5-a DCMR A81-8116 Catalog
5-a DCMR A81-8119 Refund Policies
</t>
  </si>
  <si>
    <t>5-a DCMR A81-8116.1 
8116.1 A school shall publish a bulletin or catalog no less than every two (2) years that includes the following information:
(n) The school's refund policy, which shall include the statement that the official termination date of enrollment shall be the student's last day in class;
5-a DCMR A81-8119
8119.1 A school shall furnish to the Commission a schedule of its tuition and fees and its prepaid tuition plan and refund policy.
8119.2 A school shall provide each student a period of seventy-two (72) hours to rescind any contract and to receive a refund of all prepaid tuition unless the student has entered training. This period shall commence from the date of signing, but shall not include or end on any Saturday, Sunday, or legal holiday. This subsection shall not apply if a student has begun instruction. For purposes of this chapter, a student has begun instruction upon attendance of one or more classes.
8119.3 A school shall provide each student, in a contract or on a separate sheet, notice of the student's right to rescind the contract within seventy-two (72) hours of signing and notice of the fact that, upon rescission, the school shall refund all prepaid tuition advanced to the school unless the student has begun instruction.
8119.4 A school shall provide each student a copy of the school's tuition plan and refund policy at the time of enrollment.
8119.5 The Commission shall approve each school's refund policy only when it provides that the amount retained by the school does not exceed an amount calculated in accordance with the following standards:
(a) A reasonable nonrefundable enrollment or registration fee shall be stated in the contract or separately and shall not exceed the lesser of twenty percent (20%) of the total cost of the course or one hundred dollars ($100);
(b) If a student begins instruction and withdraws or is discontinued for any reason after instruction begins but prior to completion of sixty percent (60%) of the scheduled program, the school shall refund to the student a sum which is the exact pro rata portion of tuition unexpended by the student, rounded to the nearest ten percent (10%), less any unpaid non-tuition charges owed by the student for the period of enrollment for which the student has been charged, and less a reasonable administrative fee not to exceed the lesser of five percent (5%) of the tuition or one hundred dollars ($100).
8119.6 The prorated amount under § 8119.5(b) shall be determined by the ratio of the number of weeks or lessons in series of instruction completed by the student to the total number of weeks or lessons of instruction offered. Any portion of a week's attendance by a student shall be considered a full week's attendance for the purpose of this section. In the case of correspondence schools, any portion of a lesson in a series shall be considered as a completed series.
8119.7 No school shall request or accept more than thirty percent (30%) of the total tuition prior to commencement of the program or schedule.
8119.8 A school shall make every effort to ensure that enrolled students intend to complete the program in which they are enrolled.
8119.9 A school shall keep adequate records to ensure that students who delay in requesting a refund are accommodated; provided, that the school is not required to honor a refund request submitted ninety (90) days after the end of the scheduled program for which the student was enrolled.</t>
  </si>
  <si>
    <t>1258-4-99-10</t>
  </si>
  <si>
    <t>1259-3-99-12</t>
  </si>
  <si>
    <t>5-a DCMR A81-8125</t>
  </si>
  <si>
    <t>5-a DCMR A81-8125
8125.1 A school shall provide a bond or other surety acceptable to the Commission so long as the school operates within the District of Columbia.
8125.2 The bond or surety shall be payable to the Commission for the purpose of protecting students should the school declare bankruptcy or otherwise breach its contract with its students by terminating an educational program without providing adequate student refund or teach-out arrangements.
8125.3 A student, or the student's parent or guardian, who is aggrieved by an action under §8125.2 has a right of action on the bond for the recovery of money, or damages, or both.
8125.4 The amount of surety required to be filed by a school shall be as follows:
Number Students Enrolled
Annual Net Tuition Received
Amount of Surety
50 or fewer and $100,000 or less $500
51 to 150 or $100,000 to $1.000,000 $10,000
151 or more or $1,000,001 and up* $20,000</t>
  </si>
  <si>
    <t>1259-4-99-12</t>
  </si>
  <si>
    <t>1260-3-99-13</t>
  </si>
  <si>
    <t>5-a DCMR A81-8108 Finances
5-a DCMR A81-8181 Application for License Renewal</t>
  </si>
  <si>
    <t>5-a DCMR A81-8108 Finances
8108.2 A school shall have the following
(f) An annual audit by an independent certified public accountant, or other financial statement acceptable to the Commission.
5-a DCMR A81-8181 Application for License Renewal
8181.2 An application for renewal of a license shall include: 
(h) A copy of the most recent financial statement of the school, prepared within twelve (12) months of the application by a certified public accountant, or other financial statement acceptable to the Commission;</t>
  </si>
  <si>
    <t>1260-4-99-13</t>
  </si>
  <si>
    <t>1261-99-99-14</t>
  </si>
  <si>
    <t>The agency requires applying institutions to have a site visits for authorization (Baseline). The agency specifically stipulates that the institution have a site visit with a site visit report form fulfil the conditions of state authorization. (Threshold).</t>
  </si>
  <si>
    <t>Renewal Application: Introduction
The review and approval process typically take up to 90 days depending on the timeframe the request is submitted as well as the completeness of the submission. Institutions with a physical location in the District of Columbia will be required to complete a site visit. Requests for licensure renewal are acted on during the public meeting of the Commission. If approved, the renewed license is effective from the date of previous expiration.
Site Visit Report
NAME OF INSTITUTION:
Click here to enter text.
Location of Visit:
☐ Main Campus ☐ Branch Campus ☐ Other - __________________________________________
Address:
Click here to enter text.
City: Click here to enter text.
State: Click here to enter text.
Zip code: Click here to enter text.
Website:
Click here to enter text.
Name and title of contact person:
Click here to enter text.
Phone: Click here to enter text.
E-mail: Click here to enter text.
Type of Educational Program (check all that apply):
☐ Degree ☐ Undergraduate ☐ Cosmetology ☐ EMS
☐ Non-degree ☐ Graduate ☐ Nursing
Reason for Visit:
☐ Provisional Licensure Application
☐ License Renewal
☐ Veterans Education
☐ Amendment- New Location
☐ Amendment- New Program
☐ Investigation of Complaint
☐ Other - _________________________________________________________________
Date of Visit: Click here to enter text.
Arrival Time: Click here to enter text.
Departure Time: Click here to enter text.
HELC Staff: Click here to enter text.
If joint visit, name of agency: Click here to enter text.
If joint visit, name &amp; title of staff: Click here to enter text.
Date of Report Submission:
Click here to enter text.
Narrative Summary of Observations:
Name institution representatives participating in the visit:
If instruction was occurring during the visit, provide estimated # of students present:
List the areas that are unsatisfactory:
Rubric
A. General Safety
B. Fire &amp; Electrical Hazards Prevention and Safety
C. General Environmental Control
D. Egress
E. Maintenance (Exterior and Interior)
F. Equal Employment Opportunity (EEO) &amp; American with Disabilities (ADA)
G. Equipment
H. Office/Break Space
I. Library/Instructional Resources
J. Student Records
Explain NO &amp; N/A responses. List specific concerns and proposed corrective action where
appropriate in the comment section and include question number.
1. At a minimum do the student records contain the following information: name of student, student address, title of program(s) in which enrolled, total # of hours of instruction received, dates of enrollment, grade record for each course/lesson/unit and cumulative GPA, degree/diploma/certificate or other credential awarded, records related to financial payments and refunds, basis for admission, record for any grievance and subsequent resolution, all correspondence related to recruitment, enrollment and placement of the student?
2. Are the student records kept in a secure location?
Student Records Concerns and Comments: _____________</t>
  </si>
  <si>
    <t>5-a DCMR A81-8124. Monitoring Compliance</t>
  </si>
  <si>
    <t>5-a DCMR A81-8124
8124.1 The Commission may monitor a school's compliance with this chapter by means of a site evaluation visit by representatives of the Commission, by other inspections, and by review of reports and other information required by this chapter.
8124.2 The premises and all records of a school shall be made accessible to a representative of the Commission for inspection during normal business hours.
8124.3 On reasonable notice, the Commission may require a site evaluation by, or report to, the Commission regarding compliance with any requirement of this chapter.
8124.4 The Commission may appoint a site evaluation team, which may consist of Commissioners, Commission staff members, or both, and such independent evaluators as the Commission deems necessary to assist in the evaluation, appraisal, and review of an application for licensure or amendment, or investigation of a complaint.
8124.5 A Commission member or a staff member of the Commission, or both, may serve as observers of the evaluation team.
8124.6 The purpose of a site visit shall be to verify information submitted by the applicant or licensee and otherwise determine compliance with the requirements of this chapter. It may include, but is not limited to, the following:
(a) Interviews with a school's staff;
(b) Inspection of facilities, including administrative offices;
(c) Review of records, record-keeping procedures, and student support facilities; and
(d) Review of any other matters as may be relevant to the purpose.
8124.7 A school shall cooperate with the evaluation team in making records and personnel available and shall comply with all reasonable requests by the team, including private interviews and private meeting rooms.
8124.8 The Commission may request the school to submit documents containing current information prior to the initiation of a site evaluation visit by the Commission.
8124.9 The evaluation team shall submit a written report with recommendations to the Commission after the site visit, and the Commission shall provide a reasonable opportunity for review of the report and comment by the school.
8124.10 The Commission shall consider the evaluation team report as one basis for subsequent action on the license.
8124.11 An accredited school, or one seeking accreditation, shall make provision for a representative of the Commission to accompany teams of evaluators on all visits to the school's facilities in the District by evaluators from an accrediting commission, at no cost to the Commission. The school shall furnish to the Commission, within thirty (30) days of receipt, a copy of every final report submitted to and received from the accreditation commission, including the reports of any site evaluation submitted to the school by the accrediting commission and notices of accrediting commission action regarding accreditation of the school.</t>
  </si>
  <si>
    <t>1262-99-99-14</t>
  </si>
  <si>
    <t>The agency does not require site visits for distance education, out-of-state institutions.</t>
  </si>
  <si>
    <t>1263-3-99-15</t>
  </si>
  <si>
    <t xml:space="preserve">Renewal Application: Student Enrollment
</t>
  </si>
  <si>
    <t>1263-4-99-15</t>
  </si>
  <si>
    <t>1264-3-99-16</t>
  </si>
  <si>
    <t>5-a DCMR A81-8181 Application for License Renewal</t>
  </si>
  <si>
    <t>5-a DCMR A81-8181 Application for License Renewal
8181.2 An application for renewal of a license shall include:
(m) A statement of the school's calculation of retention and placement rates, according to the Commission's guidelines;</t>
  </si>
  <si>
    <t>1264-4-99-16</t>
  </si>
  <si>
    <t>1265-3-99-18</t>
  </si>
  <si>
    <t>5-a DCMR A81-8113 Job Placement
8113.1. A school shall maintain records of each student who obtains employment or advancement within a time period to be specified by the Commission as a result of instruction received at the school, and shall report its placement rate to the Commission as part of its application for initial license or license renewal.
5-a DCMR A81-8181 Application for License Renewal
8181.2 An application for renewal of a license shall include:
(m) A statement of the school's calculation of retention and placement rates, according to the Commission's guidelines;</t>
  </si>
  <si>
    <t>1265-4-99-18</t>
  </si>
  <si>
    <t>1266-3-99-22</t>
  </si>
  <si>
    <t>1266-4-99-22</t>
  </si>
  <si>
    <t>1267-3-99-1</t>
  </si>
  <si>
    <t>1267-4-99-1</t>
  </si>
  <si>
    <t>1268-3-99-2</t>
  </si>
  <si>
    <t>1268-3-99-3</t>
  </si>
  <si>
    <t>1268-3-99-4</t>
  </si>
  <si>
    <t>1268-3-99-5</t>
  </si>
  <si>
    <t>1268-3-99-6</t>
  </si>
  <si>
    <t>1268-3-99-7</t>
  </si>
  <si>
    <t>1268-3-99-8</t>
  </si>
  <si>
    <t>1268-3-99-9</t>
  </si>
  <si>
    <t>1268-3-99-10</t>
  </si>
  <si>
    <t>1268-3-99-11</t>
  </si>
  <si>
    <t>1268-3-99-12</t>
  </si>
  <si>
    <t>1268-3-99-14</t>
  </si>
  <si>
    <t>1268-3-99-18</t>
  </si>
  <si>
    <t>1268-3-99-19</t>
  </si>
  <si>
    <t>1268-3-99-20</t>
  </si>
  <si>
    <t>1268-3-99-21</t>
  </si>
  <si>
    <t>1268-3-99-22</t>
  </si>
  <si>
    <t>1268-4-99-2</t>
  </si>
  <si>
    <t>1268-4-99-3</t>
  </si>
  <si>
    <t>1268-4-99-4</t>
  </si>
  <si>
    <t>1268-4-99-5</t>
  </si>
  <si>
    <t>1268-4-99-6</t>
  </si>
  <si>
    <t>1268-4-99-7</t>
  </si>
  <si>
    <t>1268-4-99-8</t>
  </si>
  <si>
    <t>1268-4-99-9</t>
  </si>
  <si>
    <t>1268-4-99-10</t>
  </si>
  <si>
    <t>1268-4-99-11</t>
  </si>
  <si>
    <t>1268-4-99-12</t>
  </si>
  <si>
    <t>1268-4-99-14</t>
  </si>
  <si>
    <t>1268-4-99-18</t>
  </si>
  <si>
    <t>1268-4-99-19</t>
  </si>
  <si>
    <t>1268-4-99-20</t>
  </si>
  <si>
    <t>1268-4-99-21</t>
  </si>
  <si>
    <t>1268-4-99-22</t>
  </si>
  <si>
    <t>1269-3-99-13</t>
  </si>
  <si>
    <t>The agency requires institutions to provide institutional financial information for annual reporting (Baseline).  The agency requires the institution to provide audited financial information (Threshold).</t>
  </si>
  <si>
    <t>5-a DCMR A81-8108. Finances</t>
  </si>
  <si>
    <t>5-a DCMR A81-8108.
8108.1 A school shall have adequate financial resources to achieve its mission and goals.
8108.2 A school shall have the following:
(a) Plans and arrangements for the medium and long-term financial stability of the school;
(b) Ultimate authority in the governing body to allocate financial resources and accountability for such resources;
(c) An adequate staff, policies, and procedures for budgeting and accounting for its resources;
(d) A written enrollment agreement that clearly sets forth the obligations of the school and the student;
(e) Adequate arrangements for assuring strict compliance with the requirements of any student or school financial assistance provided by government agencies; and
(f) An annual audit by an independent certified public accountant or other financial statement acceptable to the Commission.</t>
  </si>
  <si>
    <t>1269-4-99-13</t>
  </si>
  <si>
    <t>1270-3-99-15</t>
  </si>
  <si>
    <t xml:space="preserve">Renewal Steps – Annual Data Survey
STEP 1: Ensure that all required reports have been submitted to the HELC.
As a condition of approval to operate post-secondary educational programs in the District all licensees must submit an Annual Data Survey. The survey responses inform the Commission in the following areas: institutional characteristics, institutional human and fiscal resources, institutional prices, accreditation, enrollment, degrees and certificates conferred, student retention and financial aid.
</t>
  </si>
  <si>
    <t>1270-4-99-15</t>
  </si>
  <si>
    <t>1271-3-99-16</t>
  </si>
  <si>
    <t>1271-4-99-16</t>
  </si>
  <si>
    <t>1272-3-99-17</t>
  </si>
  <si>
    <t>1272-4-99-17</t>
  </si>
  <si>
    <t>1869-99-99-1</t>
  </si>
  <si>
    <t>West Virginia</t>
  </si>
  <si>
    <t>wv_HEPC</t>
  </si>
  <si>
    <t>West Virginia Higher Education Policy Commission</t>
  </si>
  <si>
    <t>wv_HEPC_1</t>
  </si>
  <si>
    <t>The agency requires institutions to provide accreditation information (Baseline). The agency publicly reports the accreditation status of each institution on its website (Threshold).</t>
  </si>
  <si>
    <t xml:space="preserve">https://web.archive.org/web/20250217200313/https://www.wvhepc.edu/wp-content/uploads/2021/06/Annual-Reauthorization-Consumer-Information.pdf </t>
  </si>
  <si>
    <t>Annual Reauthorization – Consumer Information</t>
  </si>
  <si>
    <t xml:space="preserve">o Annual Reauthorization – Consumer Information
The annual reporting requirements outlined in Series 52, Annual Reauthorization of Degree-Granting Institutions, require each institution to provide such information as:
➢ verification of current accreditation status,
➢ student enrollment data,
➢ tuition and fee information,
➢ first to second year retention rates,
➢ graduation rates,
➢ student transfer information,
➢ licensure pass rates,
➢ student loan default rates,
➢ campus crime statistics,
➢ number of student, staff, and faculty grievances, and
➢ financial health
This information is available to the public in the following tables.
[TABLE] 4-Year Performance
- Columns: Institutions, Annualized Unduplicated Head Count, Tuition and Fees, Retention Rates, Bachelor Graduation Rate, Loan Default Rate, % Undergrads Receiving Federal Loans, # Students Receiving Federal Loans, Financial Health
</t>
  </si>
  <si>
    <t>https://web.archive.org/web/20250217184133/https://www.wvhepc.edu/wp-content/uploads/2023/04/Final-File-SOS-Series-52-Reauthorization-2023-03-01.pdf</t>
  </si>
  <si>
    <t>W. Va. Code R. § 133-52-5. Annual Reauthorization</t>
  </si>
  <si>
    <t xml:space="preserve">o W. Va. Code R. § 133-52-5. Annual Reauthorization
5.4. The reauthorization application shall include the following:  
5.4.d. Verification of current accreditation status and copy of latest annual Higher Learning Commission Institutional Update Report;  </t>
  </si>
  <si>
    <t>https://archive.ph/L5ysl</t>
  </si>
  <si>
    <t>1870-99-99-2</t>
  </si>
  <si>
    <t>1870-99-99-3</t>
  </si>
  <si>
    <t>1870-99-99-4</t>
  </si>
  <si>
    <t>1870-99-99-5</t>
  </si>
  <si>
    <t>1870-99-99-7</t>
  </si>
  <si>
    <t>1870-99-99-11</t>
  </si>
  <si>
    <t>1870-99-99-12</t>
  </si>
  <si>
    <t>1870-99-99-20</t>
  </si>
  <si>
    <t>1870-99-99-21</t>
  </si>
  <si>
    <t>1871-99-99-6</t>
  </si>
  <si>
    <t>The agency requires institutions to provide a current schedule of tuition and fees and other charges for renewal (Baseline).</t>
  </si>
  <si>
    <t>o W. Va. Code R. § 133-52-5. Annual Reauthorization
5.4. The reauthorization application shall include the following:  
5.4.f. A current schedule of fees and charges for tuition;  
5.9.c. Student information.  
5.9.c.1. A current schedule of fees, charges for tuition, required supplies, student activities, and all other student charges;  
5.9.c.2. The institution’s policy about tuition and fee refunds and adjustments for the initial reporting year, and changes only for reporting in subsequent years;  
5.9.d. The Commission shall provide definitions of requested data elements. When appropriate, prior data submissions may be utilized</t>
  </si>
  <si>
    <t>1872-99-99-8</t>
  </si>
  <si>
    <t>The agency requires the institution to provide information about student record procedures for renewal (Baseline). The agency specifically stipulates the types of documents and plans for how students would access their records (Threshold).</t>
  </si>
  <si>
    <t>o W. Va. Code R. § 133-52-5. Annual Reauthorization
5.4. The reauthorization application shall include the following:  
5.4.j. A plan for the retention, custody, and retrieval of student records, including but not limited to academic transcripts, financial aid documents, international student forms, and tax information, in the event of closure of the institution or discontinuance of service. The plan shall include a method by which students and alumni of the institution will be able to retrieve such records upon request;</t>
  </si>
  <si>
    <t>1873-99-99-9</t>
  </si>
  <si>
    <t>The agency requires institutions to maintain records and have a policy in the event of a closure (Baseline). The agency specifically requires a plan for the retention, custody, and retrieval of student records in the event of closure of the institution or discontinuance of service (Threshold).</t>
  </si>
  <si>
    <t>1874-99-99-10</t>
  </si>
  <si>
    <t>The agency requires the agency to provide the institution’s tuition and refund policy (Baseline).</t>
  </si>
  <si>
    <t>o W. Va. Code R. § 133-52-5. Annual Reauthorization
5.9.c. Student information.  
5.9.c.1. A current schedule of fees, charges for tuition, required supplies, student activities, and all other student charges;  
5.9.c.2. The institution’s policy about tuition and fee refunds and adjustments for the initial reporting year, and changes only for reporting in subsequent years;  
5.9.d. The Commission shall provide definitions of requested data elements. When appropriate, prior data submissions may be utilized</t>
  </si>
  <si>
    <t>W. Va. Code §18B-4-7</t>
  </si>
  <si>
    <t>o W. Va. Code §18B-4-7
(e) To retain the authority to confer degrees pursuant to this section, each institution shall provide annually to the commission or council, as requested, all information the commission or council considers necessary to assess the performance of the institution and to determine whether the institution continues to meet the minimum standards for conferring degrees. This information includes, but is not limited to, the following data:
(3) A detailed explanation of financial operations including, but not limited to, policies, formulas and procedures related to calculation, payment and refund for all tuition and fees; and</t>
  </si>
  <si>
    <t>1875-99-99-13</t>
  </si>
  <si>
    <t>The agency requires institutions to provide financial statements (Baseline). The agency specifically stipulates that the financial statements are audited (Threshold).</t>
  </si>
  <si>
    <t xml:space="preserve">o W. Va. Code R. § 133-52-5. Annual Reauthorization
5.4. The reauthorization application shall include the following:  
5.9.b. Financial information.  
5.9.b.1. The latest financial statement for the most recent fiscal year compiled and audited by an independent certified public accountant, including any management letters provided by the independent auditor.  </t>
  </si>
  <si>
    <t>o W. Va. Code §18B-4-7
(f) The commission and council may conduct on-site reviews to evaluate an institution’s academic standards, may conduct financial audits, or may require the institution to perform these audits and provide detailed data to the commission or council.</t>
  </si>
  <si>
    <t>1876-99-99-14</t>
  </si>
  <si>
    <t>The agency may conduct a site visit for renewal (Baseline).</t>
  </si>
  <si>
    <t xml:space="preserve">o W. Va. Code R. § 133-52-5. Annual Reauthorization
5.10. On-site review.  
5.10.a. The Commission staff, at the Chancellor’s discretion, may conduct on-site reviews to assess institutional compliance with the minimum standards for conferring degrees as outlined in 133 C.S.R. 20, Initial Authorization for Degree-Granting Institutions. The Commission staff may evaluate maintenance of adequate academic and performance standards, conduct financial audits, or require the institution to perform such audits and provide detailed data as necessary to render a thorough and comprehensive assessment. When possible, the visit will be scheduled at a time which is mutually convenient to the institution and Commission staff. The institution shall pay the reasonable expenses associated with the compliance review visit.  
5.10.b. Following review of submitted documentation and any requisite site visit, the Commission staff will prepare an analysis of the findings.  
5.10.c. Commission staff will provide a draft of its report prepared in accordance with this section to the institution for comment and correction of factual errors. The institution may provide the Commission a response to the report within 10 working days of receipt of the report. The institutional comments will be included with the Chancellor’s recommendation presented to the Commission.  
5.10.d. The Chancellor will develop a recommendation for the Commission regarding the institutional reauthorization application. Only those institutions which meet generally accepted higher education state standards of quality will be recommended for reauthorization.  
5.10.e. If the Chancellor finds that an institution does not meet the generally accepted higher education state standards of quality, the Chancellor will recommend to the Commission that it deny reauthorization of the institution. Once reauthorization is denied, the institution is subject to the authorization requirements, process, and review in 133 C.S.R. 20, Initial Authorization of Degree-Granting Institutions, in order to seek authorization to operate within West Virginia. 
5.10.f. An institution submitting an annual reauthorization report determined by the Commission as meeting the standards for reauthorization shall retain its authorized status for the following year.  </t>
  </si>
  <si>
    <t>o W. Va. Code §18B-4-7
(f) The commission and council may conduct on-site reviews to evaluate an institution’s academic standards, may conduct financial audits, or may require the institution to perform these audits and provide detailed data to the commission or council.
(h) The commission and council each shall compile the information collected pursuant to subsections (e), (f) and (g) of this section and submit a report on the information to the Legislative Oversight Commission on Education Accountability annually beginning December 1, 2012. The commission and council each shall make the information and report available to the public in a form and manner that is accessible to the general public, including, but not limited to, posting on its website.</t>
  </si>
  <si>
    <t>1877-99-99-15</t>
  </si>
  <si>
    <t xml:space="preserve">The agency requires student outcome metrics (enrollment, persistence, graduation) for renewal (Baseline). The agency specifically stipulates the metrics are published on the website (Threshold). </t>
  </si>
  <si>
    <t>https://web.archive.org/web/20250217200313/https://www.wvhepc.edu/wp-content/uploads/2021/06/Annual-Reauthorization-Consumer-Information.pdf</t>
  </si>
  <si>
    <t>o Annual Reauthorization – Consumer Information
The annual reporting requirements outlined in Series 52, Annual Reauthorization of Degree-Granting Institutions, require each institution to provide such information as:
➢ verification of current accreditation status,
➢ student enrollment data,
➢ tuition and fee information,
➢ first to second year retention rates,
➢ graduation rates,
➢ student transfer information,
➢ licensure pass rates,
➢ student loan default rates,
➢ campus crime statistics,
➢ number of student, staff, and faculty grievances, and
➢ financial health
This information is available to the public in the following tables.
[TABLE] 4-Year Performance
- Columns: Institutions, Annualized Unduplicated Head Count, Tuition and Fees, Retention Rates, Bachelor Graduation Rate, Loan Default Rate, % Undergrads Receiving Federal Loans, # Students Receiving Federal Loans, Financial Health</t>
  </si>
  <si>
    <t xml:space="preserve">o W. Va. Code R. § 133-52-5. Annual Reauthorization
5.4. The reauthorization application shall include the following:  
5.4.e. Full and part-time student enrollments of resident and non-resident students for each term during the most recent reporting year;  
5.4.g. First to second year retention rates for first-time, full-time certificate and degree-seeking students for the most recent year;  
5.4.h. Graduation rates for undergraduate degree-seeking first-time, full-time freshmen for the most recent graduating six-year cohort year;  </t>
  </si>
  <si>
    <t>o W. Va. Code §18B-4-7
(e) To retain the authority to confer degrees pursuant to this section, each institution shall provide annually to the commission or council, as requested, all information the commission or council considers necessary to assess the performance of the institution and to determine whether the institution continues to meet the minimum standards for conferring degrees. This information includes, but is not limited to, the following data:
(1) All information current and future federal or state laws and regulations require the institution to report to the public, to students, to employees, or to federal or state agencies;
(2) Other consumer information the commission or council considers necessary, including, but not limited to, graduation and retention rates, transfers, post-graduation placements, loan defaults, and numbers and types of student complaints;
(h) The commission and council each shall compile the information collected pursuant to subsections (e), (f) and (g) of this section and submit a report on the information to the Legislative Oversight Commission on Education Accountability annually beginning December 1, 2012. The commission and council each shall make the information and report available to the public in a form and manner that is accessible to the general public, including, but not limited to, posting on its website.</t>
  </si>
  <si>
    <t>1877-99-99-16</t>
  </si>
  <si>
    <t>1877-99-99-17</t>
  </si>
  <si>
    <t>1878-99-99-18</t>
  </si>
  <si>
    <t>The agency requires institutions to provide post-graduation placements for renewal (Baseline).</t>
  </si>
  <si>
    <t>1879-99-99-19</t>
  </si>
  <si>
    <t>The agency requires institutions to provide loan default rates for renewal (Baseline). The agency posts loan default rates publicly on their website (Threshold).</t>
  </si>
  <si>
    <t>1880-99-99-22</t>
  </si>
  <si>
    <t>The agency requires applying institutions to provide licensure passage rates for certain professional programs for renewal (Baseline).</t>
  </si>
  <si>
    <t xml:space="preserve">o W. Va. Code R. § 133-52-5. Annual Reauthorization
5.4. The reauthorization application shall include the following:  
5.4.i. Licensure pass rates for completion of all professional programs, e.g., education, nursing, and engineering, for the most recent year;  </t>
  </si>
  <si>
    <t>1881-99-99-1</t>
  </si>
  <si>
    <t>1881-99-99-2</t>
  </si>
  <si>
    <t>1881-99-99-3</t>
  </si>
  <si>
    <t>1881-99-99-4</t>
  </si>
  <si>
    <t>1881-99-99-5</t>
  </si>
  <si>
    <t>1881-99-99-6</t>
  </si>
  <si>
    <t>1881-99-99-7</t>
  </si>
  <si>
    <t>1881-99-99-8</t>
  </si>
  <si>
    <t>1881-99-99-9</t>
  </si>
  <si>
    <t>1881-99-99-10</t>
  </si>
  <si>
    <t>1881-99-99-11</t>
  </si>
  <si>
    <t>1881-99-99-12</t>
  </si>
  <si>
    <t>1881-99-99-13</t>
  </si>
  <si>
    <t>1881-99-99-14</t>
  </si>
  <si>
    <t>1881-99-99-15</t>
  </si>
  <si>
    <t>1881-99-99-16</t>
  </si>
  <si>
    <t>1881-99-99-17</t>
  </si>
  <si>
    <t>1881-99-99-18</t>
  </si>
  <si>
    <t>1881-99-99-19</t>
  </si>
  <si>
    <t>1881-99-99-20</t>
  </si>
  <si>
    <t>1881-99-99-21</t>
  </si>
  <si>
    <t>1881-99-99-22</t>
  </si>
  <si>
    <t>1882-2-99-1</t>
  </si>
  <si>
    <t>wv_CTCS</t>
  </si>
  <si>
    <t>West Virginia Council for Community and Technical College Education</t>
  </si>
  <si>
    <t>wv_CTCS_2</t>
  </si>
  <si>
    <t>https://web.archive.org/web/20250217223234/https://wvctcs.edu/wp-content/uploads/2024/10/Series-35-Permit-Application.pdf</t>
  </si>
  <si>
    <t>https://web.archive.org/web/20250217201020/https://wvctcs.edu/wp-content/uploads/2023/07/Series-35-Legislative-Rule-Sunset-Date-Extension-Final-File.pdf</t>
  </si>
  <si>
    <t>https://archive.ph/lNCfL</t>
  </si>
  <si>
    <t>1882-2-99-2</t>
  </si>
  <si>
    <t>1882-2-99-3</t>
  </si>
  <si>
    <t>1882-2-99-4</t>
  </si>
  <si>
    <t>1882-2-99-5</t>
  </si>
  <si>
    <t>1882-2-99-6</t>
  </si>
  <si>
    <t>1882-2-99-7</t>
  </si>
  <si>
    <t>1882-2-99-8</t>
  </si>
  <si>
    <t>1882-2-99-9</t>
  </si>
  <si>
    <t>1882-2-99-10</t>
  </si>
  <si>
    <t>1882-2-99-11</t>
  </si>
  <si>
    <t>1882-2-99-12</t>
  </si>
  <si>
    <t>1882-2-99-13</t>
  </si>
  <si>
    <t>1882-2-99-14</t>
  </si>
  <si>
    <t>1882-2-99-15</t>
  </si>
  <si>
    <t>1882-2-99-16</t>
  </si>
  <si>
    <t>1882-2-99-17</t>
  </si>
  <si>
    <t>1882-2-99-18</t>
  </si>
  <si>
    <t>1882-2-99-19</t>
  </si>
  <si>
    <t>1882-2-99-20</t>
  </si>
  <si>
    <t>1882-2-99-21</t>
  </si>
  <si>
    <t>1882-2-99-22</t>
  </si>
  <si>
    <t>1882-3-99-1</t>
  </si>
  <si>
    <t>wv_CTCS_3</t>
  </si>
  <si>
    <t>1882-3-99-2</t>
  </si>
  <si>
    <t>1882-3-99-3</t>
  </si>
  <si>
    <t>1882-3-99-4</t>
  </si>
  <si>
    <t>1882-3-99-5</t>
  </si>
  <si>
    <t>1882-3-99-6</t>
  </si>
  <si>
    <t>1882-3-99-7</t>
  </si>
  <si>
    <t>1882-3-99-8</t>
  </si>
  <si>
    <t>1882-3-99-9</t>
  </si>
  <si>
    <t>1882-3-99-10</t>
  </si>
  <si>
    <t>1882-3-99-11</t>
  </si>
  <si>
    <t>1882-3-99-12</t>
  </si>
  <si>
    <t>1882-3-99-13</t>
  </si>
  <si>
    <t>1882-3-99-14</t>
  </si>
  <si>
    <t>1882-3-99-15</t>
  </si>
  <si>
    <t>1882-3-99-16</t>
  </si>
  <si>
    <t>1882-3-99-17</t>
  </si>
  <si>
    <t>1882-3-99-18</t>
  </si>
  <si>
    <t>1882-3-99-19</t>
  </si>
  <si>
    <t>1882-3-99-20</t>
  </si>
  <si>
    <t>1882-3-99-21</t>
  </si>
  <si>
    <t>1882-3-99-22</t>
  </si>
  <si>
    <t>1883-99-99-1</t>
  </si>
  <si>
    <t xml:space="preserve">The agency requires accreditation information for renewal (Baseline). Thea agency requires the information to be provided in the enrollment contract (Threshold). </t>
  </si>
  <si>
    <t>Permit Application (Series 35 Permit Application Document Page)</t>
  </si>
  <si>
    <t>o Permit Application (Series 35 Permit Application Document Page)
Is your institution accredited? (If yes, provide documentation from your accreditation agency regarding accreditation status)</t>
  </si>
  <si>
    <t xml:space="preserve">o WV. Admin. Code §135-35-4. Application for Permit.
o WV. Admin. Code §135-35-11. Student Enrollment Contract.  </t>
  </si>
  <si>
    <t>o WV. Admin. Code §135-35-4. Application for Permit.  
4.1. Unless exempted as defined in Section 3 of this rule, a person or corporation shall not solicit students or operate any business, occupational, trade school, or branch campus in the state without first applying for or obtaining a permit issued by the Council. A permit shall be issued authorizing the solicitation of students and/or authorizing the operation of a school if all conditions of the laws and regulations of this state pertaining to correspondence, business, occupational, and trade schools are met.  
4.2. If a person as defined in Section 2 of this rule wishes to operate or continue to operate a school or branch campus or to solicit students in the state, that person shall submit an original application for a permit to do so on forms provided by the Council.  
4.3. As a condition of the issuance of a permit, a school shall submit with the application:  
4.3.g. If accredited, documentation from the accrediting agency regarding accreditation status.  
4.4.b. Information detailing the involvement in, or relationship to, any school that lost its accreditation, lost its authorization to operate because of violation of state or federal laws, was terminated from participation in the federal financial aid programs, closed without arranging a teach-out for students or arranging refunds, or other discharge of the school's contractual obligation to the student.
o WV. Admin. Code §135-35-11. Student Enrollment Contract.  
11.1. Before the schooling begins, all students shall receive a completed, signed and dated enrollment contract specifying both the school’s and student's legal rights and obligations. The agreement may incorporate into the contract by reference information in the school's catalog, student handbook, or other school publication without printing such information or publication in the contract itself. The enrollment contract must contain, but is not limited to, the following:  
11.4. Those schools that are accredited by a national or regional accrediting agency recognized by the United States Department of Education may adhere to the accrediting agency's criteria regarding student enrollment contracts to satisfy the requirements of this section. However, in the event that enrollment contracts are not addressed by accrediting agency criteria, the provisions of this section must be followed.</t>
  </si>
  <si>
    <t xml:space="preserve">The agency has some statutes that discuss specifics for accredited institutions, but they do not relate to submitting accreditation information. </t>
  </si>
  <si>
    <t>1884-99-99-1</t>
  </si>
  <si>
    <t>1885-2-99-3</t>
  </si>
  <si>
    <t>The agency requires course catalog information if it is available for renewal (Baseline).</t>
  </si>
  <si>
    <t>Permit Application (Series 35 Permit Application Document Page 3)</t>
  </si>
  <si>
    <t>o Permit Application (Series 35 Permit Application Document Page 3)
Are brochures and/or catalogs available? (if yes, include electronic file copies)</t>
  </si>
  <si>
    <t>o WV. Admin. Code §135-35-13. Advertising.  
13.4. A school eligible to offer a course of instruction or program leading to an associate degree or specialized associate degree shall, in any advertisement, promotional material, or the school catalog refer to this degree designation as an "Associate Degree" or a "Specialized Associate Degree."</t>
  </si>
  <si>
    <t>Scoring this metric a 1 as the agency requires course catalog information if it is available for renewal, with the only stipulations ensuring the advertising of courses of instruction/programs includes specific terminology if posted within the catalog.</t>
  </si>
  <si>
    <t>1885-3-99-3</t>
  </si>
  <si>
    <t>1886-2-99-2</t>
  </si>
  <si>
    <t>1886-2-99-4</t>
  </si>
  <si>
    <t>1886-2-99-11</t>
  </si>
  <si>
    <t>1886-2-99-16</t>
  </si>
  <si>
    <t>1886-2-99-19</t>
  </si>
  <si>
    <t>1886-2-99-20</t>
  </si>
  <si>
    <t>1886-2-99-21</t>
  </si>
  <si>
    <t>1886-3-99-2</t>
  </si>
  <si>
    <t>1886-3-99-4</t>
  </si>
  <si>
    <t>1886-3-99-11</t>
  </si>
  <si>
    <t>1886-3-99-16</t>
  </si>
  <si>
    <t>1886-3-99-19</t>
  </si>
  <si>
    <t>1886-3-99-20</t>
  </si>
  <si>
    <t>1886-3-99-21</t>
  </si>
  <si>
    <t>1887-2-99-5</t>
  </si>
  <si>
    <t xml:space="preserve">The agency requires enrollment agreement information for renewal (Baseline). The agency requires the enrollment agreement to include specific information such as the total cost of the course, term, or program for which the student is obligated under the contract, including tuition, fees, books, and any other charges the student will incur shall be clearly stated and the school's cancellation and refund policy (Threshold). </t>
  </si>
  <si>
    <t>Permit Application (Series 35 Permit Application Document Page 4)</t>
  </si>
  <si>
    <t>o Permit Application (Series 35 Permit Application Document Page 4)
Initial to confirm these materials are included with your submission:
Enrollment contract</t>
  </si>
  <si>
    <t>WV. Admin. Code §135-35-11. Student Enrollment Contract.</t>
  </si>
  <si>
    <t xml:space="preserve">o WV. Admin. Code §135-35-11. Student Enrollment Contract.  
11.1. Before the schooling begins, all students shall receive a completed, signed and dated enrollment contract specifying both the school’s and student's legal rights and obligations. The agreement may incorporate into the contract by reference information in the school's catalog, student handbook, or other school publication without printing such information or publication in the contract itself. The enrollment contract must contain, but is not limited to, the following:  
11.1.a. The name and address of the school;  
11.1.b. The name of the course of study or program, including the number of credit or clock hours of classroom instruction, home study lessons, or other study units required;  
11.1.c. The total cost of the course, term, or program for which the student is obligated under the contract, including tuition, fees, books, and any other charges the student will incur shall be clearly stated;  
11.1.d. The school's cancellation and refund policy, including an explanation of the procedures a student will follow to cancel the contract or enrollment agreement; and  
11.1.e. The signature of the student applicant, a parent or other sponsor if the student is under the age of eighteen (18), and the appropriate school officials, plus the date signed.  </t>
  </si>
  <si>
    <t xml:space="preserve">Scoring this metric a 2 as the agency requires specific information such as costs of the program and cancellation policies be included in the enrollment agreement for renewal. </t>
  </si>
  <si>
    <t>1887-3-99-5</t>
  </si>
  <si>
    <t>1888-2-99-6</t>
  </si>
  <si>
    <t>The agency requires tuition and fee information for renewal (Baseline). The agency specifically requires the information to be placed inside the student enrollment contract (Threshold).</t>
  </si>
  <si>
    <t xml:space="preserve">o WV. Admin. Code §135-35-11. Student Enrollment Contract.  
11.1.c. The total cost of the course, term, or program for which the student is obligated under the contract, including tuition, fees, books, and any other charges the student will incur shall be clearly stated;  </t>
  </si>
  <si>
    <t>Scoring this metric a 2 as the agency specifically requires all tuition and fee information be included within the student enrollment contract. Additional tuition and cost data is collected as part of the self-evaluation form targeted at nonaccredited institutions.</t>
  </si>
  <si>
    <t>1888-3-99-6</t>
  </si>
  <si>
    <t>1889-2-99-7</t>
  </si>
  <si>
    <t>The agency requires student complaint policy information for renewal (Baseline). The agency specifically requires the information be provided to all enrolled students in the form of a written copy that details how a student may register a complaint with the school and Council, and how the school will investigate and attempt to resolve the complaint (Threshold).</t>
  </si>
  <si>
    <t>o Permit Application (Series 35 Permit Application Document Page 3)
What is your institution's complaint process?</t>
  </si>
  <si>
    <t>WV. Admin. Code §135-35-14. Student Complaints.</t>
  </si>
  <si>
    <t xml:space="preserve">o WV. Admin. Code §135-35-14. Student Complaints. 
14.2. The school shall have written procedures that describe in detail how a student may register a complaint with the school and Council, and how the school will investigate and attempt to resolve the complaint.  
14.4. The school shall provide all enrolled students with a written copy of the student complaint procedures and make prospective students aware that such procedures exist and provide copies upon request.  </t>
  </si>
  <si>
    <t>Scoring this metric a 2 as the agency requires the student complaint policy be provided directly to all enrolled students, detailing specifics of the complaint and resolution process.</t>
  </si>
  <si>
    <t>1889-3-99-7</t>
  </si>
  <si>
    <t>1890-2-99-8</t>
  </si>
  <si>
    <t>The agency requires student record procedure information for renewal (Baseline). The agency requires specifics of the procedure, including what information should be maintained within the records and ensuring security measures are put in place to protect student records (Threshold).</t>
  </si>
  <si>
    <t>o Permit Application (Series 35 Permit Application Document Page 3)
Is there a student record form? (If yes, include electronic file copy)
How long are student records kept?</t>
  </si>
  <si>
    <t>W. V. Admin. Code §135-35-8. Maintenance of Records</t>
  </si>
  <si>
    <t xml:space="preserve">o WV. Admin. Code §135-35-8. Maintenance of Records.  
8.1. A school shall maintain records at a central location and have them available for inspection by a representative of the Council.  
8.2. A school shall maintain academic records suitable for transcript purposes for each student for fifty (50) calendar years after the student has departed the school, or until the student becomes 65 years of age. The records shall include, as a minimum:  
8.2.a. The name and address of the school;  
8.2.b. The full name and address of the student;  
8.2.c. The starting and completion or separation dates;  
8.2.d. The course of instruction or subject;  
8.2.e. The amount of credit, if any;  
8.2.f. The grade for each subject; and  
8.2.g. A statement indicating whether the student graduated or completed the course.  
8.3. A school shall develop and enforce security measures to protect student records from damage or destruction for the required period of time.  </t>
  </si>
  <si>
    <t>Scoring this metric a 2 as the agency requires specific information to be maintained within the records, while also enforcing that the institution develop and enforce a protection plan for the student records.</t>
  </si>
  <si>
    <t>1890-3-99-8</t>
  </si>
  <si>
    <t>1891-2-99-9</t>
  </si>
  <si>
    <t xml:space="preserve">The agency requires a school closure plan in the event of a closure for renewal (Baseline). </t>
  </si>
  <si>
    <t>WV. Admin. Code §135-35-15. Warning, Suspension, Withdrawal, or Revocation of Accreditation, License, and/or Approval To Operate</t>
  </si>
  <si>
    <t xml:space="preserve">o WV. Admin. Code §135-35-15. Warning, Suspension, Withdrawal, or Revocation of Accreditation, License, and/or Approval To Operate.
15.2. The Council may for good cause, suspend, withdraw, or revoke the authorization of a school to operate within this state or to solicit students within the state. Good cause shall consist of:  
15.2.d. Closure of the school without adequately providing for the completion of students' classes or course work, without refunding students' unearned tuition or otherwise discharging the institution's contractual obligations to the students;  </t>
  </si>
  <si>
    <t xml:space="preserve">Scoring this metric a 1 as the agency requires a school closure plan in the event of a closure for renewal. </t>
  </si>
  <si>
    <t>1891-3-99-9</t>
  </si>
  <si>
    <t>1892-2-99-10</t>
  </si>
  <si>
    <t>The agency requires the institution to provide a tuition refund policy for renewal (Baseline).</t>
  </si>
  <si>
    <t>o Permit Application (Series 35 Permit Application Document Page 3)
o Permit Application (Series 35 Permit Application Document Page 4)</t>
  </si>
  <si>
    <t>o Permit Application (Series 35 Permit Application Document Page 3)
Does the institution have a refund or cancellation policy? (if yes, copy must be included). 
o Permit Application (Series 35 Permit Application Document Page 4)
Refund Schedule</t>
  </si>
  <si>
    <t>1892-3-99-10</t>
  </si>
  <si>
    <t>1893-2-99-12</t>
  </si>
  <si>
    <t>The agency requires surety bond information for renewal (Baseline). The agency requires submitting a surety bond form along with the renewal application, accompanied by attestation from an institution designated agent. (Threshold).</t>
  </si>
  <si>
    <t>o Permit Application (Series 35 Permit Application Document Page 4)
Initial to confirm these materials are included with your submission:
Surety bond of $50,000.</t>
  </si>
  <si>
    <t>WV. Code. §18B-2B-9</t>
  </si>
  <si>
    <t>o WV. Code. §18B-2B-9
(d) Each application for a proprietary school that has its physical facilities in this state shall be accompanied by a penal bond, on a form to be prescribed and furnished by the council, payable to the State of West Virginia and conditioned upon the school faithfully performing all of the requirements of this section, the rules promulgated hereunder, and the permit. The penal amount of the bond, as determined by the council, may not be less than $50,000 nor more than $100,000.
(2) Any school which has operated in West Virginia for fewer than 10 years, excluding those schools which have changed ownership within the last 10 years as provided in subdivision (1) of this section, and any school located in another state which applies for a permit hereunder, shall provide a surety bond as determined by the council. The form of the bond shall be approved by the Chancellor and may include, at the option of the school, surety bonding, collateral bonding (including cash and securities), establishment of an escrow account, submission of a letter of credit or a combination of these methods.</t>
  </si>
  <si>
    <t>Scoring this metric a 2 as the agency requires a surety bond form to be submitted with the renewal application, accompanied by attestation from an institution designated agent that the bond meets all minimum state requirements.</t>
  </si>
  <si>
    <t>1893-3-99-12</t>
  </si>
  <si>
    <t>1894-2-99-13</t>
  </si>
  <si>
    <t xml:space="preserve">There is some mention of audited financial statements in WV. Code. §18B-2B-9, but it centers more on bond amount based off financial viability rather than specific reporting/policy implementation for renewal. </t>
  </si>
  <si>
    <t>1894-3-99-13</t>
  </si>
  <si>
    <t>1895-2-99-14</t>
  </si>
  <si>
    <t xml:space="preserve">There is some language in WV. Code. §18B-2B-9 surrounding site visits, but this is regarding initial permits and not renewal. </t>
  </si>
  <si>
    <t>1895-3-99-14</t>
  </si>
  <si>
    <t>1896-99-99-15</t>
  </si>
  <si>
    <t>The metric is collected as part of the self-evaluation form targeted at nonaccredited institutions.</t>
  </si>
  <si>
    <t>1896-99-99-17</t>
  </si>
  <si>
    <t>1896-99-99-18</t>
  </si>
  <si>
    <t>1898-2-99-22</t>
  </si>
  <si>
    <t xml:space="preserve">Permit Application (Series 35 Permit Application Document Page 4) does require a Professional License Disclosure Weblink, but this relates to the minimum educational requirements of the program rather than the passage rate of those taking state licensing/professional certification examinations within the program. </t>
  </si>
  <si>
    <t>1898-3-99-22</t>
  </si>
  <si>
    <t>1899-99-99-15</t>
  </si>
  <si>
    <t>The agency requires raw counts of total enrolled students for renewal (Baseline).</t>
  </si>
  <si>
    <t>Permit Application - Proprietary Institution Self-Evaluation</t>
  </si>
  <si>
    <t>o Permit Application - Proprietary Institution Self-Evaluation 
Number of students enrolled and/or to be enrolled this calendar year: Full-Time/Part-Time</t>
  </si>
  <si>
    <t xml:space="preserve">Enrollment data is collected as part of the self-evaluation form targeted at nonaccredited institutions and does not apply to accredited institutions within the state. </t>
  </si>
  <si>
    <t>1900-99-99-17</t>
  </si>
  <si>
    <t>The agency requires raw counts of total graduates from the past year for renewal (Baseline).</t>
  </si>
  <si>
    <t>o Permit Application - Proprietary Institution Self-Evaluation
Number of graduates past year</t>
  </si>
  <si>
    <t>Graduation data is collected as part of the self-evaluation form targeted at nonaccredited institutions and does not apply to accredited institutions within the state.</t>
  </si>
  <si>
    <t>1901-99-99-18</t>
  </si>
  <si>
    <t>The agency requires general prior placement records for renewal (Baseline).</t>
  </si>
  <si>
    <t>o Permit Application - Proprietary Institution Self-Evaluation
Describe job opportunities for course. Include local needs and prior placement records.</t>
  </si>
  <si>
    <t>Job placement data is collected as part of the self-evaluation form targeted at nonaccredited institutions and does not apply to accredited institutions within the state.</t>
  </si>
  <si>
    <t>2238-99-99-1</t>
  </si>
  <si>
    <t>Wisconsin</t>
  </si>
  <si>
    <t>wi_EAP</t>
  </si>
  <si>
    <t>Wisconsin Department of Safety and Professional Services</t>
  </si>
  <si>
    <t>wi_EAP_1</t>
  </si>
  <si>
    <t xml:space="preserve">The agency requires applying institutions to report their institutional accreditation status for renewal (Baseline). The agency specifically requires visit reports from the accreditors as the context for its own comprehensive visit (Threshold).  </t>
  </si>
  <si>
    <t>o https://web.archive.org/web/20250307195337/https://dsps.wi.gov/Documents/EARenewalTemplate.pdf
o https://archive.ph/Ac0lO</t>
  </si>
  <si>
    <t>o Renewal Application: PART A: School Information 8) Accreditation
o Site Visits: Webpage Comprehensive Visit</t>
  </si>
  <si>
    <t>o Renewal Application: PART A: School Information 8) Accreditation
Verify your school's accreditation information if any. For each accrediting body please enter the date accreditation was most recently granted and the date it expires.
o Site Visits: Webpage Comprehensive Visit
The EAP aims to conduct a comprehensive school visit every three years for non-accredited schools and midway through its accreditation cycle for accredited schools. For accredited schools, the EAP will use the school's last accreditation visit report and annual reports as the context for its visit. Since the EAP regulates such a diverse set of schools, it will tailor its school visits to unique situations like schools offering programs via distance learning.</t>
  </si>
  <si>
    <t>https://web.archive.org/web/20250307213913/https://docs.legis.wisconsin.gov/code/admin_code/sps/zeducational_approval</t>
  </si>
  <si>
    <t>https://archive.ph/bOHeP</t>
  </si>
  <si>
    <t>Wis. Stat. § 440.52 (13)</t>
  </si>
  <si>
    <t>o Wis. Stat. § 440.52 (13)
(a) 2. “Authorized institution of higher education” means an educational institution that meets any of the following requirements: a. Has accreditation recognized by the U.S. secretary of education; has the foreign equivalent of that accreditation, as determined by the department; or has accreditation recognized by the Council for Higher Education Accreditation.</t>
  </si>
  <si>
    <t xml:space="preserve">Scoring this metric a 2 as the agency specifically requires site visit information from accredited schools as context for framing their own comprehensive visit. </t>
  </si>
  <si>
    <t>2239-99-99-2</t>
  </si>
  <si>
    <t>https://web.archive.org/web/20250307195337/https://dsps.wi.gov/Documents/EARenewalTemplate.pdf</t>
  </si>
  <si>
    <t>2239-99-99-4</t>
  </si>
  <si>
    <t>2239-99-99-20</t>
  </si>
  <si>
    <t>2239-99-99-21</t>
  </si>
  <si>
    <t>2239-99-99-22</t>
  </si>
  <si>
    <t>2240-99-99-3</t>
  </si>
  <si>
    <t xml:space="preserve">The agency requires applying institutions to maintain a current course catalog for renewal (Baseline). The agency specifically requires the catalog include institutional policy surrounding student conduct and complaints, among other policies (Threshold).  </t>
  </si>
  <si>
    <t>https://web.archive.org/web/2/https://dsps.wi.gov/Documents/EASchoolCatalogChecklist1.05.pdf</t>
  </si>
  <si>
    <t>School Catalog Checklist</t>
  </si>
  <si>
    <t>o School Catalog Checklist
I. GENERAL INFORMATION  
Name of School:  
Date of publication, volume number, or other identifying data:  
Page: The school name as it will appear on the school’s application for approval.  
Page: Date of publication, volume number, or other identifying data.  
Page: The school’s mission statement.  
Page: A statement that the school provides equal opportunity for all persons regardless of age, race, creed, disability, sex, religion, sexual preference, or political affiliation.  
Page: A description of the school’s facilities and equipment.  
Page: Name of school owner(s) or controlling entity.  
Page: Names of chief school administrator and of the administrator for each teaching location.  
Page: Dates of all holidays and vacation periods during which the school does not provide instruction.  
Page: Names of all faculty members and qualifications.  
A description of the school’s self-evaluation process. Evaluations shall include student, alumni and  
Page: employer feedback on the effectiveness of the curriculum.  
II. ADMISSIONS AND ENTRANCE REQUIREMENTS  
Page: A description of the school’s admission policies and entrance requirements (high school diploma, GED, age, specific training, etc.).  
Page: Additional entrance requirements for specific programs, if applicable.  
Page: A description of the training the school will provide and how a student will benefit from this training.  
Page: A statement regarding the school’s admission policy on enrolling ability-to-benefit students, if applicable.  
Page: A statement describing how a student is accepted and notified of acceptance.  
Page: The school’s application deadline.  
Page: The beginning and ending dates for each session or term.  
III. ADVANCED STANDING  
Page: A statement describing the school grants advanced standing for prior education and training.  
Page: If the school does offer advanced standing, information telling a student what proof they will need (transcripts, letters of reference, etc.) and how the school will determine whether credits will transfer.  
Page: The effect advanced standing has on their program cost and length.  
Page: (If applicable) If the school measures its program in vocational credits, a disclosure stating the school does not award a degree to students who complete the program.  
IV. STUDENT PROGRESS  
Page: The school’s grading or progress system.  
Page: The school’s required grades or other criteria required for satisfactory progress.  
Page: The school’s required grades or other criteria required for satisfactory completion of the program.  
Page: A description of how and when students receive their grades or progress reports.  
V. STUDENT RECORDS  
Page: Description of student records the school maintains while a student is enrolled and after a student is no longer enrolled. Student records retained must minimally include student contact information, dates and records of attendance, progress and grade reports, enrollment agreement or other instrument related to payment of services, date of completion or termination and the reason(s) thereof, and any student grievances/resolution.  
Page: The length of time that student records are kept after a student leaves (State law requires a minimum of at least 6 years. Student transcripts are to be kept permanently).  
Page: A description of how the school maintains confidentiality.  
VI. ACADEMIC PROBATION, DISMISSAL AND READMITTANCE  
Page: The school’s policy regarding whether a probationary period is given for unsatisfactory grades or progress.  
Page: The specific criteria which results in a student being placed on probation.  
Page: The length of the probationary period.  
Page: The criteria for readmittance from probation.  
Page: The school’s policy regarding whether a student is dismissed for unsatisfactory grades or progress.  
Page: The specific criteria which results in a student being dismissed.  
Page: The appeals process and the conditions for...</t>
  </si>
  <si>
    <t>Wis. Admin. Code SPS 404.03. Application for approval.</t>
  </si>
  <si>
    <t>o Wis. Admin. Code SPS 404.03. Application for approval.
(2) Each application shall be accompanied by a school catalog or bulletin containing at a minimum:
(a) Volume number and date of publication.
(b) Name of school and its governing body and officials.
(c) A calendar showing holidays, vacation periods, and the beginning and ending date of each term or semester.
(d) A mission statement.
(e) A description of the educational program, listing degrees and majors offered and a brief description of entrance and completion requirements.
(f) School policy and regulations regarding attendance, leave, absences, tardiness, standards of progress policy, grading policy, rules of conduct and a policy for handling student complaints.
(g) A description of the school’s self-evaluation process.
(h) A schedule of tuition, fees, other charges and refund policy.
(i) A description of the school’s placement services.</t>
  </si>
  <si>
    <t>The webpage on renewal suggests that institutions are required to submit a school catalog (https://dsps.wi.gov/Pages/Programs/EducationalApproval/Renewal.aspx).</t>
  </si>
  <si>
    <t>2241-99-99-5</t>
  </si>
  <si>
    <t>The agency requires applying institutions to maintain specific requirements if the institution chooses to use an enrollment agreement for renewal (Baseline)</t>
  </si>
  <si>
    <t>Wis. Admin. Code SPS 406.01 Enrollment Agreements</t>
  </si>
  <si>
    <t>o Wis. Admin. Code SPS 406.01 Enrollment Agreements
If a school chooses to use an enrollment agreement it shall contain the following:
(1) The name and address of the school;
(2) Disclosure that the enrollment agreement is a legally binding contract upon acceptance of the student by the school unless the student cancels the enrollment agreement within 3-business days of acceptance by the school day cancellation period;
(3) Disclosure of the 3-business-day cancellation privilege;
(4) The total cost of the program;
(5) The name of the program, the number of hours or units of instruction or lessons and the date the program is to begin and end;
(6) Whether the school offers any placement service, and the nature and extent of the service;
(7) The school’s refund policy; and,
(8) A clear and conspicuous disclosure of truth-in-lending requirements where the tuition is paid in installments.</t>
  </si>
  <si>
    <t xml:space="preserve">Scoring this metric a 1 as the stringent requirements of the form are only applied if the institution chooses to use an enrollment agreement. </t>
  </si>
  <si>
    <t>2242-99-99-6</t>
  </si>
  <si>
    <t>The agency requires applying institutions to report tuition and fee schedule information for renewal (Baseline). The agency specifically requires the tuition and fee information be published in the public-facing catalog (Threshold).</t>
  </si>
  <si>
    <t xml:space="preserve">o School Catalog Checklist
XII. TUITION AND FEES  
Page: A schedule of all charges the school is going to assess a student.  
Page: A statement on whether the school permits or requires installment payments and the conditions of these installments.  
Page: A statement regarding whether books, materials and supplies must be purchased from the school.  </t>
  </si>
  <si>
    <t>Wis. Admin. Code SPS 404.03 Application for Approval</t>
  </si>
  <si>
    <t>o Wis. Admin. Code SPS 404.03 Application for Approval
(2) Each application shall be accompanied by a school catalog or bulletin containing at a minimum:
(h) A schedule of tuition, fees, other charges and refund policy.</t>
  </si>
  <si>
    <t>2243-99-99-7</t>
  </si>
  <si>
    <t>The agency requires applying institutions to report student complaint policies for renewal (Baseline). The agency specifically requires the student complaint policy be published in the public-facing catalog (Threshold).</t>
  </si>
  <si>
    <t xml:space="preserve">o School Catalog Checklist
XI. STUDENT COMPLAINTS
Page: The school’s procedure for handling student complaints.  
Page: Other ways the school handles student concerns.  
Page: Who students can contact if complaints are not satisfactorily resolved with the school (must contain EAP contact information, including address, phone number, e-mail, and website).  </t>
  </si>
  <si>
    <t>o Wis. Admin. Code SPS 404.03 Application for Approval
(2) Each application shall be accompanied by a school catalog or bulletin containing at a minimum:
(f) School policy and regulations regarding attendance, leave, absences, tardiness, standards of progress policy, grading policy, rules of conduct and a policy for handling student complaints.</t>
  </si>
  <si>
    <t>The application includes a section for reporting the number of complaints received: PART D: Student Information 17) Student Complaints. How many student complaints did your school receive from Wisconsin students for the period reported in Part C: Program Information?</t>
  </si>
  <si>
    <t>2244-99-99-8</t>
  </si>
  <si>
    <t>The agency requires applying institutions to report student record procedures for renewal (Baseline). The agency specifically requires institutions to include the description of student record policies in the catalog and that student records include a copy of the enrollment agreement and other reported grievances (Threshold).</t>
  </si>
  <si>
    <t>o School Catalog Checklist
V. STUDENT RECORDS  
Page: Description of student records the school maintains while a student is enrolled and after a student is no longer enrolled. Student records retained must minimally include student contact information, dates and records of attendance, progress and grade reports, enrollment agreement or other instrument related to payment of services, date of completion or termination and the reason(s) thereof, and any student grievances/resolution.  
Page: The length of time that student records are kept after a student leaves (State law requires a minimum of at least 6 years. Student transcripts are to be kept permanently).  
Page: A description of how the school maintains confidentiality.</t>
  </si>
  <si>
    <t>o Wis. Admin. Code SPS 407.01 Student Records
o Wis. Admin. Code SPS 407.02 Records Retention</t>
  </si>
  <si>
    <t>o Wis. Admin. Code SPS 407.01 Student Records
A school shall keep records of attendance, progress and grades. A school shall periodically report progress to each student.
o Wis. Admin. Code SPS 407.02 Records Retention
Each school shall maintain, for a minimum of 6 years from graduation or last date of attendance, student records that shall include at least the following:
(1) A copy of the enrollment agreement and other instruments relating to payment for educational services.
(2) Student information, including student name; permanent or other address at which the student may be reached; records relating to financial payments and refunds; and, record of attendance.
(3) Date of completion or termination and the reason(s) thereof.
(4) Record of any student grievance and subsequent resolution.</t>
  </si>
  <si>
    <t>Wis. Stat. § 440.52 (11) Closed schools; preservation of records.</t>
  </si>
  <si>
    <t>o Wis. Stat. § 440.52 (11) Closed schools; preservation of records.
(d) A student record in the possession of the department is not open to public inspection or copying under s. 19.35 (1). Upon request of the person who is the subject of a student record or an authorized representative of that person, the department or association shall provide a copy of the student record to the requester. The department or association may charge a fee for providing a copy of a student record. The fee shall be based on the administrative cost of taking possession of, preserving, and providing the copy of the student record. All fees collected by the department under this paragraph shall be credited to the appropriation account under s. 20.165 (1) (jv).</t>
  </si>
  <si>
    <t xml:space="preserve">Scoring this metric a 2 as the agency specifically requires student records include a copy of the enrollment agreement and other reported grievances. </t>
  </si>
  <si>
    <t>2245-99-99-9</t>
  </si>
  <si>
    <t>The agency requires applying institutions to submit a plan to provide for the retention and disposition of records in the event of a closure for renewal (Baseline).</t>
  </si>
  <si>
    <t>Wis. Admin. Code SPS 407.04 Change in Status</t>
  </si>
  <si>
    <t>o Wis. Admin. Code SPS 407.04 Change in Status
(1) In the event of merger, consolidation, change of ownership, or dissolution of a school, the school owner or designee shall:
(a) Notify the department at the time the decision is made to merge, consolidate, sell, or close, but at a minimum, seventy-two hours before such action.
(b) Submit a plan to provide for the retention and disposition of records. If necessary, the department may seize the records and negotiate for assignment of said records to another school or agency.
(c) Provide a record of the names, addressees and financial records of students currently enrolled whose programs have not been completed.
(d) Surrender the school’s SPS certificate of approval.</t>
  </si>
  <si>
    <t>Wis. Stat. § 440.52 (11) Closed schools; preservation of records</t>
  </si>
  <si>
    <t>o Wis. Stat. § 440.52 (11) Closed schools; preservation of records
b)
1. If a school operating in this state discontinues its operations, proposes to discontinue its operations, or is in imminent danger of discontinuing its operations as determined by the department, if the student records of the school are not taken into possession under subd. 2., and if the department determines that the student records of the school are in danger of being destroyed, secreted, mislaid, or otherwise made unavailable to the persons who are the subjects of those student records or the authorized representatives of those persons, the department may take possession of those student records.
2. If a school operating in this state that is a member of the association discontinues its operations, proposes to discontinue its operations, or is in imminent danger of discontinuing its operations as determined by the association and if the association determines that the student records of the school are in danger of being destroyed, secreted, mislaid, or otherwise made unavailable to the persons who are the subjects of those student records or the authorized representatives of those persons, the association shall take possession of those student records.</t>
  </si>
  <si>
    <t>Scoring this metric a 1 as the agency requires institutions to submit a plan to provide for the retention and disposition of records in the event of a closure. (10) Proprietary school approval adds to the metric in the event of a school closure that results in losses to students, parents, or sponsors, allowing the department to authorize the full or partial payment of those losses from the appropriation under s. 20.165 (1) (jt).</t>
  </si>
  <si>
    <t>2246-99-99-10</t>
  </si>
  <si>
    <t>The agency requires applying institutions to report tuition refund policies for renewal (Baseline). The agency specifically requires the tuition refund policy be published in the public-facing catalog (Threshold).</t>
  </si>
  <si>
    <t>o School Catalog Checklist
XIII. CANCELLATION AND REFUNDS  
Page: Explanation of withdrawal/cancellation policy that includes the following:  
- A description of the three-business-day cancellation.  
- A statement notifying students who utilize the cancellation privilege that a full refund will be made in 10 business days.  
Page: The refund policy the school will follow under EAP rules (check one):  
Wis. Admin. Code s. SPS 408.04 (no refund – fixed class schedule for program shorter than six days and costing less than $150)  
Wis. Admin. Code s. SPS 408.05 (partial refund)  
Page: Disclosure of appropriate provisions regarding when a student is deemed to have provided constructive notice of withdrawal. It is also required that there be:  
- No language requiring or implying that the student must provide a written notice of withdrawal  
- No language requiring or implying that the student must ask the school to issue a refund  
Page: A statement in accordance with Wis. Admin. Code s. SPS 408.05(3) notifying students that they will receive their refund within 40 days after dismissal or notification of withdrawal</t>
  </si>
  <si>
    <t>o Wis. Admin. Code SPS 404.03 Application for Approval
o Wis. Admin. Code SPS 408.03 Full Refund</t>
  </si>
  <si>
    <t>o Wis. Admin. Code SPS 404.03 Application for Approval
(2) Each application shall be accompanied by a school catalog or bulletin containing at a minimum:
(h) A schedule of tuition, fees, other charges and refund policy.
o Wis. Admin. Code SPS 408.03 Full Refund
A school’s refund policy shall provide for a full refund of all money paid by the student if:
(1) The student cancels enrollment within 3 business days under s. SPS 406.04;
(2) The student accepted was unqualified, and the school did not secure a disclaimer under s. SPS 409.04;
(3) The school procured the student’s enrollment as the result of any false representations in the written materials used by the school or in oral representations made by or on behalf of the school.</t>
  </si>
  <si>
    <t>Wis. Stat. § 440.52 (7) Approval of schools generally</t>
  </si>
  <si>
    <t>o Wis. Stat. § 440.52 (7) Approval of schools generally
(e) Establish minimum standards for refund of the unused portion of tuition, fees, and other charges if a student does not enter a course or course of instruction or withdraws or is discontinued from the course.</t>
  </si>
  <si>
    <t>2247-99-99-11</t>
  </si>
  <si>
    <t>The agency requires applying institutions to report procedures for managing student protection fund for renewal (Baseline). The agency specifically requires information as to how what fees are charged and how money is to be moved into the fund (Threshold).</t>
  </si>
  <si>
    <t>Wis. Admin. Code SPS 404.06 Financial stability and student protection</t>
  </si>
  <si>
    <t>o Wis. Admin. Code SPS 404.06 Financial stability and student protection
2) Student protection fee. (a) Except as provided under par. (e), in addition to the fees under s. SPS 404.10, a school shall pay a student protection fee. (b) The fee shall be established as follows.
1. Except as provided in subd. 2., at a rate of $0.50 per $1,000 of adjusted gross annual school revenue as reported in accordance with ss. SPS 404.01 (4) and 404.10 (2) (d).
2. If at any time the appropriation balance of s. 20.165 (1) (jr), Stats., is less than $500,000, at a rate determined by the department based on a multiplier equal to the percentage of all schools’ total adjusted gross annual revenue needed to bring the appropriation under s. 20.165 (1) (jr), Stats., to $500,000, but not to exceed $10,000 for an individual school. (c) The fee shall paid at the same time the school makes its second payment annual renewal fee as required under s. SPS 404.10 (2) (d) and is due no later than March 1 of the calendar year for which the school is applying for renewal.</t>
  </si>
  <si>
    <t>Wis. Stat. § 440.52 (10) Proprietary school approval</t>
  </si>
  <si>
    <t>o Wis. Stat. § 440.52 (10) Proprietary school approval
Specify a student protection fee. (cm) Limit on student protection fee. The department shall discontinue collecting annual student protection fees under par. (c) 4. during the period that the balance in the fund created by those fees exceeds $1,000,000.</t>
  </si>
  <si>
    <t xml:space="preserve">Scoring this metric a 2 as the agency specifically requires information as to how what fees are charged and how money is to be moved into the fund. Proprietary schools have special limits on student protection fees with the largest difference centering on discontinuing fees when the fund is above a specified amount. </t>
  </si>
  <si>
    <t>2248-99-99-12</t>
  </si>
  <si>
    <t>The agency requires applying institutions to report procedures for managing surety bonds for renewal (Baseline). The agency specifically requires information as to how the bond is calculated and how it will be executed (Threshold).</t>
  </si>
  <si>
    <t>Surety Bond EAP Form 1.02 - II. SURETY BOND CALCULATION</t>
  </si>
  <si>
    <t>o Surety Bond EAP Form 1.02 - II. SURETY BOND CALCULATION
A. What is the highest amount of unearned tuition that the school intends to accept at any one time from all students combined? 	
B. Multiply the amount reported in line A by 125%.  Then, round the resulting number to the next highest hundred dollars.  Ex.  $6,075 x 125% = $7,593.75 and is rounded to $7,600.     
C. Enter the lesser of $25,000 or the amount from line B.  If line B is less than $1,000, enter $1,000. 
D. Does the school employ representatives (solicitors)?  If yes, list how many.  If no, enter the amount from line C on line F.
E. Multiply the number of school representatives (solicitors) that are listed on line D by $2,000. 
F. Enter the greater number from lines C or E. This is the bond amount the school needs.</t>
  </si>
  <si>
    <t>o Wis. Admin. Code SPS 404.06 Financial stability and student protection
(1) Surety bonds.
(a) As a condition of obtaining and retaining approval, a school shall provide a surety bond on a form specified by the department. Except as provided in pars. (b) and (c), the amount of surety shall be the lesser of $25,000 or 125% of unearned tuition.
(b) No surety bond may be less than $1,000 or an amount equal to $2,000 for each representative the school employs.
(c) The bonding requirements set forth in this section may be reduced upon a determination that they are excessive in relation to the risk of economic loss to which Wisconsin residents are exposed in the case of any particular school, based upon evidence of a stable fiscal history, satisfactory completion and placement rates, accreditation by a recognized accrediting body or other stability criteria the schools may offer for department review.
(d) The bond shall be executed by the school as principal and by a surety company qualified and authorized to do business in the state of Wisconsin as a surety.
(e) A surety on a bond may be released after the surety has provided written notice directed to the department at least 30 days prior to the release.</t>
  </si>
  <si>
    <t>Wis. Stat. § 440.52 (7) Approval of schools generally</t>
  </si>
  <si>
    <t>o Wis. Stat. § 440.52 (7) Approval of schools generally
(i) Require schools to furnish a surety bond in an amount as provided by rule of the department.</t>
  </si>
  <si>
    <t xml:space="preserve">Scoring this metric a 2 as the agency specifically requires information as to how the bond is calculated and how it will be executed. </t>
  </si>
  <si>
    <t>2249-99-99-13</t>
  </si>
  <si>
    <t>The agency requires applying institutions to submit either formally prepared financial statements or a balance sheet with income forms for renewal (Baseline).</t>
  </si>
  <si>
    <t>o https://web.archive.org/web/20250307195337/https://dsps.wi.gov/Documents/EARenewalTemplate.pdf
o https://bit.ly/4hCKOnb</t>
  </si>
  <si>
    <t xml:space="preserve">o Renewal Application: PART B: Financial Information 9) Revenues
o Balance Sheet Template Form 2.01 Page 1
</t>
  </si>
  <si>
    <t>o Renewal Application: PART B: Financial Information 9) Revenues
A. The school's past fiscal year
B. Gross annual school revenues from Wisconsin students ($)
C. Less Refunds to Wisconsin students ($)
D. Adjusted gross annual school revenues from Wisconsin students (B minus C) ($)
o Balance Sheet Template Form 2.01 Page 1
If you do not possess a formally prepared set of financial statements, use this template to record your assets and liabilities. Use actual data if you have completed a fiscal year.</t>
  </si>
  <si>
    <t>Wis. Admin. Code. SPS 404.03 Application for Approval</t>
  </si>
  <si>
    <t>o Wis. Admin. Code. SPS 404.03 Application for Approval
(1) No school shall be approved unless it makes application, through its officers or an owner, upon department forms. An application for approval shall include, at a minimum:
(h) A current balance sheet and income statement using department forms.</t>
  </si>
  <si>
    <t>Wis. Stat. § 440.52 (2) Applications; license period; change of ownership</t>
  </si>
  <si>
    <t>o Wis. Stat. § 440.52 (2) Applications; license period; change of ownership
(c) The department may require a school or specialty school to submit with an application a current balance sheet and income statement audited and certified by an independent auditor or certified public accountant. If the department receives a request to inspect a balance sheet, income statement or audit report, the department shall, before permitting an inspection, require the person requesting inspection to provide his or her full name and, if the person is representing another person, the full name and address of that person. Within 48 hours after permitting an inspection, the department shall mail to the person who submitted the balance sheet, income statement or audit report a notification that states the full name and address of the person who inspected the document and the full name and address of any person represented by the person who inspected the document. This paragraph does not apply to inspection requests made by state or federal officers, agents or employees which are necessary to the discharge of the duties of their respective offices.</t>
  </si>
  <si>
    <t>2250-99-99-14</t>
  </si>
  <si>
    <t>The agency offers a less intensive annual visit for renewal (Baseline). The agency specifically requires a comprehensive school visit every three years for non-accredited schools and midway through its accreditation cycle for accredited schools for renewal (Threshold).</t>
  </si>
  <si>
    <t>o https://web.archive.org/web/20250307211327/https://dsps.wi.gov/Documents/EASchoolVisitForm.pdf
o https://archive.ph/Ac0lO</t>
  </si>
  <si>
    <t>o Site Visits: Webpage - Comprehensive Visit
o Site Visits: Webpage - Annual Visit</t>
  </si>
  <si>
    <t>o Site Visits: Webpage - Comprehensive Visit
The comprehensive school visit is designed to be a thorough and in-depth examination (and verification) of a school's compliance with legal requirements, institutional planning and evaluation processes, student outcomes and satisfaction data, financial stability and overall institutional effectiveness. During the school visit, EAP staff will interview school administrators, instructors, students, and employers; review student records and the record keeping system(s); verify compliance with prescribed administrative requirements; examine financial records; and evaluate the school's institutional plan.
A comprehensive visit will last from one-half to one-full day and generally will be conducted by more than one EAP school administration consultant. School officials will be contacted four to six weeks prior the visit to arrange a date and discuss the process. The documents under the "Other Visits" section below includes a sample agenda, as well as a list of sample questions EAP staff will ask. Note that the question categories match the institutional plan elements, as do the categories on the "Compliance and Institutional Assessment" form that will be used for school visits.
Following a visit, school officials will receive a letter summarizing the EAP's findings. If serious compliance and/or institutional problems are found, the EAP will request that the school submit a written improvement plan identifying what corrective action will be taken. The EAP staff may also conduct a follow-up visit(s) to check on implementation of the plan.
The EAP aims to conduct a comprehensive school visit every three years for non-accredited schools and midway through its accreditation cycle for accredited schools. For accredited schools, the EAP will use the school's last accreditation visit report and annual reports as the context for its visit. Since the EAP regulates such a diverse set of schools, it will tailor its school visits to unique situations like schools offering programs via distance learning.
o Site Visits: Webpage - Annual Visit
The annual school visit is optional and less intensive. It is conducted by the assigned school administration consultant to assess the school's progress in achieving annual institutional goals, and review student outcomes and satisfaction data. The visit is designed to create an on-going conversation and relationship between the school owner and/or administrator and the EAP. During this visit, a class of soon-to-graduate students usually would be interviewed as a way to verify that the school is functioning and that students are satisfied. If problems are identified during this visit, the EAP school administration consultant may determine a comprehensive school visit or other corrective action is warranted.</t>
  </si>
  <si>
    <t xml:space="preserve">The agency includes several forms for site visits. 
The following resources provide specific information about school visits.
• Sample Agenda (https://dsps.wi.gov/Documents/EASampleAgenda.pdf) 
• Sample Questions (https://dsps.wi.gov/Documents/EASampleQuestions.pdf) 
• School Visit Form (https://dsps.wi.gov/Documents/EASchoolVisitForm.pdf) 
• Effective School Elements (https://dsps.wi.gov/Documents/EASystemElements.pdf) </t>
  </si>
  <si>
    <t>2251-99-99-15</t>
  </si>
  <si>
    <t>The agency requires applying institutions to report enrollment metrics for renewal (Baseline). The agency specifically requires enrollment metrics to be broken down by gender, class status, and age (Threshold).</t>
  </si>
  <si>
    <t>Renewal Application: PART D: Student Information</t>
  </si>
  <si>
    <t>o Renewal Application: PART D: Student Information
16) Enrollment Information
As of July 1, 2018, what was the total enrollment of Wisconsin students at the institution across all programs?
Total Enrollment:
B) Demographics
Of the Total Enrollment reported above, provide the following detail: Gender, Status, Age</t>
  </si>
  <si>
    <t>Wis Admin. Code SPS 404.04 Criteria for approval of schools and programs of instruction</t>
  </si>
  <si>
    <t>o Wis Admin. Code SPS 404.04 Criteria for approval of schools and programs of instruction
(7) Outcomes and evaluation.
(c) The school shall provide annual enrollment information, using its definitions, delineating number of dropouts, completers, graduates and employed.</t>
  </si>
  <si>
    <t>Wis. Stat. § 440.64 Regulation of schools and specialty schools</t>
  </si>
  <si>
    <t>o Wis. Stat. § 440.64 Regulation of schools and specialty schools
(b) The department shall promulgate rules:
Requiring schools and specialty schools to furnish information to the department concerning their facilities, curricula, instructors, registration and enrollment policies, enrollment rosters, student training hours, contracts, financial records, tuition and other charges and fees, refund policies and policies concerning the negotiability of promissory instruments received in payment of tuition and other charges.</t>
  </si>
  <si>
    <t xml:space="preserve">Scoring this metric a weak 2 as the agency specifically requires enrollment metrics to be broken down by gender, class status, and age. </t>
  </si>
  <si>
    <t>2252-99-99-16</t>
  </si>
  <si>
    <t>The agency requires applying institutions to report persistence metrics for renewal (Baseline). The agency specifically requires persistence metrics to be broken down by class and transfer status (Threshold).</t>
  </si>
  <si>
    <t>Renewal Application: Part C) Program Information</t>
  </si>
  <si>
    <t>o Renewal Application: Part C) Program Information
Prior Year Continuing [PYC]
Number of students that are continuing in the same program from the prior reporting year. Students on an (approved) leave of absence are
considered to be enrolled and continuing.
New Starts [NS]
Students who began a program during the cohort year.
Transfers-In (from a different school) [TI]
Students who transferred into a program from another institution any time during the cohort year. Only transfers that can be verified should be
reported.
Transfers From (a different program within the school) [TF]
Students who transferred into a program from another program within the school any time during the cohort year.
Transfers-Out (to a different school) [TO]
Students in each cohort who transferred out to a different institution any time during the reporting year. Only transfers that can be verified should
be reported.
Transfers To (a different program within the school) [TT]
Students in each cohort who transferred to another program within the school during the reporting year.
Drops/Withdrawals [DW]
Students in each cohort who discontinued their program during the reporting year.
Completers [CP]
Students in each cohort who completed their program and were awarded their degree, diploma or certificate during the reporting year.
Continuing Next Year [CN]
Number of students that will continue in the same program during the next reporting year. Students on an (approved) leave of absence are
considered to be enrolled and continuing.</t>
  </si>
  <si>
    <t>Wis. Admin. Code SPS 404.04 Criteria for approval of schools and programs of instruction</t>
  </si>
  <si>
    <t>o Wis. Admin. Code SPS 404.04 Criteria for approval of schools and programs of instruction
(7) Outcomes and evaluation.
(c) The school shall provide annual enrollment information, using its definitions, delineating number of dropouts, completers, graduates and employed.</t>
  </si>
  <si>
    <t>2252-99-99-17</t>
  </si>
  <si>
    <t>2253-99-99-18</t>
  </si>
  <si>
    <t>The agency requires applying institutions to report job placement metrics for renewal (Baseline). The agency specifically requires job placement metrics to include final placement for each employed student, including field of employment (Threshold).</t>
  </si>
  <si>
    <t>o Renewal Application: Part C) Program Information
Employed [EP]
Of the Total Enrollment reported above, provide the following detail:
Completers who found new employment in a training-related field, advanced with their current employer as a direct result of training provided by the school, or whose employer required completion of the program during the reporting year. 
Employed Verified
Students reported employed that have been verified with supported documentation. Schools will be asked to submit employment verification documentation prior to completing the Online Renewal.*</t>
  </si>
  <si>
    <t>Wis. Admin. Code SPS 409.02 Minimum Requirements</t>
  </si>
  <si>
    <t>o Wis. Admin. Code SPS 409.02 Minimum Requirements
When a placement service is offered or advertised by a school, the following minimum requirements must be observed:
(1) Student referrals must result from direct contact between the school placement service and prospective employer representatives.
(2) Documented evidence of student referrals must be maintained and should include, but not be limited to the following:
(a) Number of referrals by company per individual student.
(b) The results of referrals.
(c) Final placement.
(d) Percent of graduates placed.</t>
  </si>
  <si>
    <t>o Wis. Stat. § 440.52 (10) Proprietary school approval
(a) Authority. All proprietary schools shall be examined and approved by the department before operating in this state. Approval shall be granted to schools meeting the criteria established by the department for a period not to exceed one year. No school may advertise in this state unless approved by the department. All approved schools shall submit quarterly reports, including information on enrollment, number of teachers and their qualifications, course offerings, number of graduates, number of graduates successfully employed, and such other information as the department considers necessary. If a school closure results in losses to students, parents, or sponsors, the department may authorize the full or partial payment of those losses from the appropriation under s. 20.165 (1) (jt).</t>
  </si>
  <si>
    <t>Scoring this metric a 2 as the agency specifically requires the institution to include final placement for each employed student, including field of employment. Proprietary schools also require the number of graduates successfully employed, but this is no different from the guidelines set forth for nonprofit colleges. *The EAP also uses Form 2.05 to verify employment.  https://dsps.wi.gov/Documents/2.05 Employment Verfification.xlsx</t>
  </si>
  <si>
    <t>2254-99-99-19</t>
  </si>
  <si>
    <t>The agency requires applying institutions to report their default rate for the past year if they participate in Title IV financial aid programs for renewal (Baseline).</t>
  </si>
  <si>
    <t>Renewal Application: 11) Title IV</t>
  </si>
  <si>
    <t>o Renewal Application: 11) Title IV
Does your school participate in federal Title IV financial aid programs?
If Yes above, please indicate your institution's default rate for the past year (%)</t>
  </si>
  <si>
    <t xml:space="preserve">Scoring this metric a 1 as the agency requires applying institutions to report their default rate for the past year if they participate in Title IV financial aid programs for renewal. </t>
  </si>
  <si>
    <t>2255-99-99-1</t>
  </si>
  <si>
    <t>2255-99-99-2</t>
  </si>
  <si>
    <t>2255-99-99-3</t>
  </si>
  <si>
    <t>2255-99-99-4</t>
  </si>
  <si>
    <t>2255-99-99-5</t>
  </si>
  <si>
    <t>2255-99-99-6</t>
  </si>
  <si>
    <t>2255-99-99-7</t>
  </si>
  <si>
    <t>2255-99-99-8</t>
  </si>
  <si>
    <t>2255-99-99-9</t>
  </si>
  <si>
    <t>2255-99-99-10</t>
  </si>
  <si>
    <t>2255-99-99-11</t>
  </si>
  <si>
    <t>2255-99-99-12</t>
  </si>
  <si>
    <t>2255-99-99-13</t>
  </si>
  <si>
    <t>2255-99-99-14</t>
  </si>
  <si>
    <t>2255-99-99-15</t>
  </si>
  <si>
    <t>2255-99-99-16</t>
  </si>
  <si>
    <t>2255-99-99-17</t>
  </si>
  <si>
    <t>2255-99-99-18</t>
  </si>
  <si>
    <t>2255-99-99-19</t>
  </si>
  <si>
    <t>2255-99-99-20</t>
  </si>
  <si>
    <t>2255-99-99-21</t>
  </si>
  <si>
    <t>2255-99-99-22</t>
  </si>
  <si>
    <t>514-99-99-1</t>
  </si>
  <si>
    <t>Wyoming</t>
  </si>
  <si>
    <t>wy_WDE</t>
  </si>
  <si>
    <t>Wyoming Department of Education</t>
  </si>
  <si>
    <t>wy_WDE_1</t>
  </si>
  <si>
    <t>Wyoming State Board of Education</t>
  </si>
  <si>
    <t xml:space="preserve">The agency requires applying institutions to provide documentation of their institutional accreditation information for reauthorization (Baseline).  </t>
  </si>
  <si>
    <t xml:space="preserve">https://web.archive.org/web/20240504201619/https://edu.wyoming.gov/downloads/schools/chapter-30-rules.pdf </t>
  </si>
  <si>
    <t xml:space="preserve">Chapter 30-Section 8: Registration Requirements for Accredited Institutions </t>
  </si>
  <si>
    <t xml:space="preserve">Chapter 30-Section 8: Registration Requirements for Accredited Institutions: (a) Institutions accredited by an accrediting agency recognized by the United States Department of Education shall submit the following information or documents to the Department for consideration for registration: (ii) Official documentation or other verification of accreditation by an accrediting association recognized by the United States Department of Education </t>
  </si>
  <si>
    <t xml:space="preserve">https://web.archive.org/web/20240504201155/https://casetext.com/statute/wyoming-statutes/title-21-education/chapter-2-the-administration-of-the-state-system-of-education-at-the-state-level/article-4-private-school-licensing/section-21-2-402-licensure-registration-of-private-degree-granting-post-secondary-education-institutions-fees-suspension-and-revocation-notification-upon-entry-into-state </t>
  </si>
  <si>
    <t xml:space="preserve">W.S. § 21-2-402(f) </t>
  </si>
  <si>
    <t xml:space="preserve">W.S. § 21-2-402(f): Application shall be in a manner and on a form prescribed by the department and shall include documentation or other verification of accreditation by an accrediting association recognized by the United States department of education or verification of candidacy or verification of otherwise being in the application process status for accreditation. </t>
  </si>
  <si>
    <t xml:space="preserve">Institutional accreditation information is essentially the only requirement for the reauthorization of degree-granting institutions, aside from the submission of a short application and a $100 registration fee. Despite it being the lone non-zero metric for this process, WDE does not make any explicit stipulations regarding its content or format that would qualify it as a 2.  </t>
  </si>
  <si>
    <t>515-99-99-2</t>
  </si>
  <si>
    <t xml:space="preserve">The agency does not require applying institutions to provide the metric for reauthorization.  </t>
  </si>
  <si>
    <t xml:space="preserve">This metric was scored a zero due to the absence of any statute, administrative policy, or application that requires its submission for reauthorization.  </t>
  </si>
  <si>
    <t>515-99-99-3</t>
  </si>
  <si>
    <t>515-99-99-4</t>
  </si>
  <si>
    <t>515-99-99-5</t>
  </si>
  <si>
    <t>515-99-99-6</t>
  </si>
  <si>
    <t>515-99-99-7</t>
  </si>
  <si>
    <t>515-99-99-8</t>
  </si>
  <si>
    <t>515-99-99-9</t>
  </si>
  <si>
    <t>515-99-99-10</t>
  </si>
  <si>
    <t>515-99-99-11</t>
  </si>
  <si>
    <t>515-99-99-12</t>
  </si>
  <si>
    <t>515-99-99-13</t>
  </si>
  <si>
    <t>515-99-99-14</t>
  </si>
  <si>
    <t>515-99-99-15</t>
  </si>
  <si>
    <t>515-99-99-16</t>
  </si>
  <si>
    <t>515-99-99-17</t>
  </si>
  <si>
    <t>515-99-99-18</t>
  </si>
  <si>
    <t>515-99-99-19</t>
  </si>
  <si>
    <t>515-99-99-20</t>
  </si>
  <si>
    <t>515-99-99-21</t>
  </si>
  <si>
    <t>515-99-99-22</t>
  </si>
  <si>
    <t>554-99-99-1</t>
  </si>
  <si>
    <t>The agency does not require applying institutions to report any metrics beyond reauthorization requirements.</t>
  </si>
  <si>
    <t>554-99-99-2</t>
  </si>
  <si>
    <t>554-99-99-3</t>
  </si>
  <si>
    <t>554-99-99-4</t>
  </si>
  <si>
    <t>554-99-99-5</t>
  </si>
  <si>
    <t>554-99-99-6</t>
  </si>
  <si>
    <t>554-99-99-7</t>
  </si>
  <si>
    <t>554-99-99-8</t>
  </si>
  <si>
    <t>554-99-99-9</t>
  </si>
  <si>
    <t>554-99-99-10</t>
  </si>
  <si>
    <t>554-99-99-11</t>
  </si>
  <si>
    <t>554-99-99-12</t>
  </si>
  <si>
    <t>554-99-99-13</t>
  </si>
  <si>
    <t>554-99-99-14</t>
  </si>
  <si>
    <t>554-99-99-15</t>
  </si>
  <si>
    <t>554-99-99-16</t>
  </si>
  <si>
    <t>554-99-99-17</t>
  </si>
  <si>
    <t>554-99-99-18</t>
  </si>
  <si>
    <t>554-99-99-19</t>
  </si>
  <si>
    <t>554-99-99-20</t>
  </si>
  <si>
    <t>554-99-99-21</t>
  </si>
  <si>
    <t>554-99-99-22</t>
  </si>
  <si>
    <t>558-99-99-3</t>
  </si>
  <si>
    <t>wy_WDE_2</t>
  </si>
  <si>
    <t xml:space="preserve">The agency requires applying institutions to provide course catalogs for reauthorization (Baseline).  </t>
  </si>
  <si>
    <t>https://web.archive.org/web/20240515171847/https://form.jotform.com/211324325925147</t>
  </si>
  <si>
    <t xml:space="preserve">Chapter 1 Application- Page 4 </t>
  </si>
  <si>
    <t>Chapter 1 Application- Page 4: Please attach PDF version: Course Outlines for Each Course</t>
  </si>
  <si>
    <t xml:space="preserve">https://web.archive.org/web/20240515171405/https://edu.wyoming.gov/wp-content/uploads/2018/06/Chapter-1.pdf </t>
  </si>
  <si>
    <t xml:space="preserve">Chapter 1 Section (7)(e)  </t>
  </si>
  <si>
    <t xml:space="preserve">Chapter 1 Section (7)(e): A copy of a course outline for each course to be conducted.  </t>
  </si>
  <si>
    <t xml:space="preserve">This is a clear 1 for course catalogs, fitting the score’s description of the agency requiring “that applying institutions need to provide a course catalog, such as requiring a copy or link to the catalog (no thresholds or specific requirements).” </t>
  </si>
  <si>
    <t>560-99-99-5</t>
  </si>
  <si>
    <t xml:space="preserve">The agency requires applying institutions to provide enrollment agreements for reauthorization (Baseline). The agency specifically stipulates that the enrollment contract includes the tuition and fees and refund policies (Threshold). </t>
  </si>
  <si>
    <t xml:space="preserve">Chapter 1 Application- Page 4  </t>
  </si>
  <si>
    <t xml:space="preserve">Chapter 1 Application- Page 4: Please attach PDF versions: Enrollment Contract Including Tuition Fees and Refund Policy </t>
  </si>
  <si>
    <t xml:space="preserve">Chapter 1 Section (7)(b) </t>
  </si>
  <si>
    <t xml:space="preserve">Chapter 1 Section (7)(b): A copy of each enrollment contract form </t>
  </si>
  <si>
    <t xml:space="preserve">The metric of enrollment agreements is a fit for the definition of a weak 2, which states “The agency requires that applying institutions need to provide a student enrollment agreement form, such as requiring a copy or link to the enrollment agreement (specific requirement of tuition and fees/refund policies need to be included).” WDE requires that the enrollment agreement be submitted in PDF format on the application linked on their website. </t>
  </si>
  <si>
    <t>561-99-99-6</t>
  </si>
  <si>
    <t xml:space="preserve">The agency requires applying institutions to provide tuition and fee schedules for reauthorization (Baseline). The agency specifically stipulates that the tuition and fee schedule be included in the enrollment contract (Threshold). </t>
  </si>
  <si>
    <t>https://web.archive.org/web/20240515171405/https%3A%2F%2Fedu.wyoming.gov%2Fwp-content%2Fuploads%2F2018%2F06%2FChapter-1.pdf</t>
  </si>
  <si>
    <t>Chapter 1 Application- Page 4</t>
  </si>
  <si>
    <t xml:space="preserve">Chapter 1 Application- Page 4: Please attach PDF version: Enrollment Contract Including Tuition Fees and Refund Policy </t>
  </si>
  <si>
    <t>Chapter 1 Section (7)(c)</t>
  </si>
  <si>
    <t xml:space="preserve">Chapter 1 Section (7)(c): A copy of tuition, fees, and charges.  </t>
  </si>
  <si>
    <t xml:space="preserve">This metric was scored a 2 due to the requirement of applying institutions to provide a summary of institutional tuition, fees, and charges in the enrollment contract. It is worth noting a difference in the language regarding this metric in Chapter 1 of WDE’s administrative rules and the application itself. In Section 7 of Chapter 1, tuition and fee schedules and enrollment contract forms are separated in their statement for requirement, each possessing their own subsection letter. However, these two metrics are combined on the application itself when it requests submission of “Enrollment Contract Including Tuition Fees and Refund Policy.”  </t>
  </si>
  <si>
    <t>564-99-99-10</t>
  </si>
  <si>
    <t xml:space="preserve">The agency requires applying institutions to provide a tuition refund policy for reauthorization (Baseline). The agency specifically stipulates that the enrollment contract include the tuition and fees and refund policies (Threshold). </t>
  </si>
  <si>
    <t>Chapter 1 Section (7)(d)</t>
  </si>
  <si>
    <t xml:space="preserve">Chapter 1 Section (7)(d): A copy of the refund schedule </t>
  </si>
  <si>
    <t xml:space="preserve">This is a weak 2, but the refund policy is included in the enrollment contract. </t>
  </si>
  <si>
    <t>566-99-99-12</t>
  </si>
  <si>
    <t xml:space="preserve">The agency requires applying institutions to provide a surety bond for reauthorization (Baseline). The agency specifically stipulates that the institution completes a performance bond application or equivalent document with specific stipulations every year, including approval by the attorney general (Threshold). </t>
  </si>
  <si>
    <t>https://web.archive.org/web/20240518122201/https://edu.wyoming.gov/wp-content/uploads/2023/10/Chapter-1-Bond-Application.pdf</t>
  </si>
  <si>
    <t xml:space="preserve">Performance Bond Application </t>
  </si>
  <si>
    <t xml:space="preserve">Fillable PDF for applicants. </t>
  </si>
  <si>
    <t>206-1 Wyo. Code R. § 1(a)</t>
  </si>
  <si>
    <t xml:space="preserve">(a) A performance bond to be approved by the Attorney General. (This bond must be on a form prescribed by the State Department and shall be in the amount of ten thousand dollars ($10,000.00) for schools with an annual enrollment of ten (10) students or less, twentyfive thousand ($25,000.00) for schools with an annual enrollment of eleven (11) to twenty (20) students, and fifty thousand ($50,000.00) for schools with an annual enrollment in excess of twenty (20) students. Enrollment shall be based on Full Time Equivalents (FTE). Such bond shall be renewed on a yearly basis thereafter as long as the school retains its license to do business in Wyoming. Licenses issued to a post secondary proprietary school or agent shall be valid commencing with July 1 of the year issued and ending June 30 of the following year. The State Department will be custodian of all bonds and may render administrative assistance, but not legal assistance, to all aggrieved persons who may be entitled to relief under the bond. </t>
  </si>
  <si>
    <t xml:space="preserve">https://web.archive.org/web/20240504201417/https://casetext.com/statute/wyoming-statutes/title-21-education/chapter-2-the-administration-of-the-state-system-of-education-at-the-state-level/article-4-private-school-licensing/section-21-2-405-performance-bond-or-other-security-amount-exemption </t>
  </si>
  <si>
    <t xml:space="preserve">Wyo. Stat. § 21-2-405(a) </t>
  </si>
  <si>
    <t xml:space="preserve">(a) Before any school is issued a license under this article and before any private degree granting post secondary education institution operates in this state under a registration issued under accreditation candidacy or application status or under notification pursuant to W.S. 21-2-402(f), it shall submit to the department of education a performance bond or other form of security prescribed by rule and regulation of the department. The bond or other form of security shall be in an amount specified by department rule and regulation subject to limitations prescribed by this subsection. The bond for private schools and for private degree granting post secondary education institutions applying for registration under accreditation candidacy or application status pursuant to W.S. 21-2-402(b) or notifying the department under W.S. 21-2-402(f), except those schools excluded under subsection (b) of this section and accredited private degree granting post secondary education institutions registered under this article, shall be not more than ten thousand dollars ($10,000.00). The bonds or other form of security shall be approved by the attorney general and shall be renewed annually as long as the school retains its license to do business in Wyoming or until the institution receives accreditation. The performance bond or other form of security is to assure protection of all persons enrolled in a course of study who may be aggrieved by any school doing business or operating in the state. The department of education is custodian of all bonds and other securities filed under this section and may render administrative but not legal assistance to all aggrieved persons who may be entitled to relief under the bond. </t>
  </si>
  <si>
    <t>There seems to be a contradiction with the amount of surety bond. Regulations suggest that the bond amount can fluctuate based on enrollment size; however, most records, including the application, request $10,000 as the surety bond amount.</t>
  </si>
  <si>
    <t>567-99-99-13</t>
  </si>
  <si>
    <t xml:space="preserve">The agency requires applying institutions to provide audited financial statements for reauthorization (Baseline).  </t>
  </si>
  <si>
    <t xml:space="preserve">Chapter 1 Application- Page 4: Please attach PDF version: Current financial statement </t>
  </si>
  <si>
    <t xml:space="preserve">This is a clear 1 for audited financial statements. The agency requires submission of a current financial statement, but falls short of the definition of a 2 by not making specific requirements or instructing institutions to post these statements publicly.  </t>
  </si>
  <si>
    <t>569-99-99-1</t>
  </si>
  <si>
    <t xml:space="preserve">The agency does not require applying institutions to provide information about the metric for reauthorization.  </t>
  </si>
  <si>
    <t>569-99-99-2</t>
  </si>
  <si>
    <t>569-99-99-4</t>
  </si>
  <si>
    <t>569-99-99-7</t>
  </si>
  <si>
    <t>569-99-99-9</t>
  </si>
  <si>
    <t>569-99-99-11</t>
  </si>
  <si>
    <t>569-99-99-15</t>
  </si>
  <si>
    <t>569-99-99-14</t>
  </si>
  <si>
    <t>569-99-99-16</t>
  </si>
  <si>
    <t>569-99-99-17</t>
  </si>
  <si>
    <t>569-99-99-18</t>
  </si>
  <si>
    <t>569-99-99-19</t>
  </si>
  <si>
    <t>569-99-99-20</t>
  </si>
  <si>
    <t>569-99-99-21</t>
  </si>
  <si>
    <t>569-99-99-22</t>
  </si>
  <si>
    <t>576-99-99-1</t>
  </si>
  <si>
    <t xml:space="preserve">This metric was scored a zero due to the absence of any statute, administrative policy, or application that requires its submission for annual reporting.  </t>
  </si>
  <si>
    <t>576-99-99-2</t>
  </si>
  <si>
    <t>576-99-99-3</t>
  </si>
  <si>
    <t>576-99-99-4</t>
  </si>
  <si>
    <t>576-99-99-5</t>
  </si>
  <si>
    <t>576-99-99-6</t>
  </si>
  <si>
    <t>576-99-99-7</t>
  </si>
  <si>
    <t>576-99-99-8</t>
  </si>
  <si>
    <t>576-99-99-9</t>
  </si>
  <si>
    <t>576-99-99-10</t>
  </si>
  <si>
    <t>576-99-99-11</t>
  </si>
  <si>
    <t>576-99-99-12</t>
  </si>
  <si>
    <t>576-99-99-13</t>
  </si>
  <si>
    <t>576-99-99-14</t>
  </si>
  <si>
    <t>576-99-99-15</t>
  </si>
  <si>
    <t>576-99-99-16</t>
  </si>
  <si>
    <t>576-99-99-17</t>
  </si>
  <si>
    <t>576-99-99-18</t>
  </si>
  <si>
    <t>576-99-99-19</t>
  </si>
  <si>
    <t>576-99-99-20</t>
  </si>
  <si>
    <t>576-99-99-21</t>
  </si>
  <si>
    <t>576-99-99-22</t>
  </si>
  <si>
    <t>597-99-99-8</t>
  </si>
  <si>
    <t xml:space="preserve">The agency requires applying institutions to maintain information about student records for reauthorization (Baseline). The agency specifically stipulates that the records show attendance, progress or grades, and that satisfactory standards relating to attendance, progress and conduct are enforced (Threshold). </t>
  </si>
  <si>
    <t>206-1 Wyo. Code R. § 1-9(f)</t>
  </si>
  <si>
    <t xml:space="preserve">(f) Adequate records are kept to show attendance, progress or grades, and satisfactory standards relating to attendance, progress and conduct are enforced. The records and accounts of post-secondary proprietary schools licensed by the State Department that pertain to student enrollment and progress will be kept in good account and retained as permanent records. </t>
  </si>
  <si>
    <t xml:space="preserve">WDE’s requirements regarding student record procedures qualifies as a weak 2. Specific content stipulations are made, including the condition that records include the attendance, grades, and conduct of students.  </t>
  </si>
  <si>
    <t>Metric Inventory Table</t>
  </si>
  <si>
    <r>
      <t xml:space="preserve">Data is imported directly from each submission to the Microsoft Form through a Microsoft Power Automate Flow. Please </t>
    </r>
    <r>
      <rPr>
        <b/>
        <sz val="16"/>
        <color rgb="FFFF0000"/>
        <rFont val="Aptos"/>
        <family val="2"/>
      </rPr>
      <t>DO NOT</t>
    </r>
    <r>
      <rPr>
        <b/>
        <sz val="16"/>
        <color theme="0"/>
        <rFont val="Aptos"/>
        <family val="2"/>
      </rPr>
      <t xml:space="preserve"> make any edits to this table without explicit permission from Sean or Mónica. Changes should be logged into the data log.</t>
    </r>
  </si>
  <si>
    <t>ID</t>
  </si>
  <si>
    <t>Start time</t>
  </si>
  <si>
    <t>Completion time</t>
  </si>
  <si>
    <t>Email</t>
  </si>
  <si>
    <t>Name</t>
  </si>
  <si>
    <t>Researcher</t>
  </si>
  <si>
    <t>State</t>
  </si>
  <si>
    <t xml:space="preserve">Governance Entity (Board/Cabinet)
</t>
  </si>
  <si>
    <t>Department/Agency</t>
  </si>
  <si>
    <t>Process</t>
  </si>
  <si>
    <t xml:space="preserve">What is the process related to? (Re-authorization or Annual Reporting)
</t>
  </si>
  <si>
    <t xml:space="preserve">What metric are you going to inventory?
</t>
  </si>
  <si>
    <t>Synopsis</t>
  </si>
  <si>
    <t>Score</t>
  </si>
  <si>
    <t xml:space="preserve">Application: Was the metric located in the application?
</t>
  </si>
  <si>
    <t xml:space="preserve">Application: What is the link(s) to the application where the metric was located?
</t>
  </si>
  <si>
    <t xml:space="preserve">Application (Citation): Where was the metric located in the Application (e.g., Page, Section, etc.)?
</t>
  </si>
  <si>
    <t>Application: Official language or reference to the metric in the application</t>
  </si>
  <si>
    <t xml:space="preserve">Rules/Regulations: Was the metric located in the administrative regulations or rules? 
</t>
  </si>
  <si>
    <t xml:space="preserve">Rules/Regulations: What is the link(s) to the agency rules or regulations where the metric was located? 
</t>
  </si>
  <si>
    <t xml:space="preserve">Rules/Regulations (Citation): Where was the metric located in the rules and regulations (e.g., Page, Section, etc.)?
</t>
  </si>
  <si>
    <t xml:space="preserve">Rules/Regulations (Citation): Official language or reference to the metric in rules or regulations
</t>
  </si>
  <si>
    <t xml:space="preserve">Statutes/Laws: Was the metric located in statutes/laws?
</t>
  </si>
  <si>
    <t>Statutes/Laws: What is the link(s) to the statutes/laws where the metric was located?</t>
  </si>
  <si>
    <t xml:space="preserve">Statutes/Laws: (Citation): Where was the metric located in the rules and regulations (e.g., Page, Section, etc.)?
</t>
  </si>
  <si>
    <t xml:space="preserve">Statutes/Laws (Citation): Official language or reference to the metric in rules or regulations
</t>
  </si>
  <si>
    <t xml:space="preserve">Notes (If Applicable)
</t>
  </si>
  <si>
    <t>GA: Georgia Nonpublic Education Commission</t>
  </si>
  <si>
    <t>["ga_GNPEC_1: Accredited Institutions"]</t>
  </si>
  <si>
    <t>["Reauthorization"]</t>
  </si>
  <si>
    <t>AR: Arkansas Higher Education Coordinating Board</t>
  </si>
  <si>
    <t>AR: Arkansas Division of Higher Education</t>
  </si>
  <si>
    <t>["ar_ADHE_1: Degree-Granting ("Private Colleges")"]</t>
  </si>
  <si>
    <t>Persistence Metrics|Enrollment Metrics</t>
  </si>
  <si>
    <t>["Reporting"]</t>
  </si>
  <si>
    <t>Institutional Accreditation Information|Program/Specialized Accreditation Information|Course Catalog|Student Handbook|Enrollment Agreement|Tuition and Fee Schedule|Student Grievance/Complaint Policy|Student Record Procedures|School Closure Plans|Tuition Refund Policy|Tuition Recovery Fund (or Student Protection Fund)|Financial Statements|Site Visit|Enrollment Metrics|Persistence Metrics|Graduation Metrics|Job Placement Metrics|Cohort Default Metrics|Wage Data|Debt-to-Income Ratio|State licensing/professional certification examination passage Metrics</t>
  </si>
  <si>
    <t>["ar_ADHE_2: Nondegree-Granting ("Career Schools"), Private Occupational"]</t>
  </si>
  <si>
    <t>Institutional Accreditation Information|Program/Specialized Accreditation Information|Course Catalog|Student Handbook|Enrollment Agreement|Tuition and Fee Schedule|Student Grievance/Complaint Policy|Student Record Procedures|School Closure Plans|Tuition Refund Policy|Tuition Recovery Fund (or Student Protection Fund)|Surety Bond|Financial Statements|Site Visit|Enrollment Metrics|Persistence Metrics|Graduation Metrics|Job Placement Metrics|Cohort Default Metrics|Wage Data|Debt-to-Income Ratio|State licensing/professional certification examination passage Metrics</t>
  </si>
  <si>
    <t>AK: Alaska Commission on Postsecondary Education</t>
  </si>
  <si>
    <t>["ak_ACPE_1: Accredited Degree-Granting ("Collegiate")"]</t>
  </si>
  <si>
    <t>["ak_ACPE_2: Nondegree-Granting ("Non-Collegiate")"]</t>
  </si>
  <si>
    <t>["ga_GNPEC_1: Accredited Institutions","ga_GNPEC_2: Nonaccredited Institutions"]</t>
  </si>
  <si>
    <t>["ga_GNPEC_2: Nonaccredited Institutions"]</t>
  </si>
  <si>
    <t>AZ: Arizona State Board for Private Postsecondary Education</t>
  </si>
  <si>
    <t>["az_APPSE_1: Private, Accredited Institutions  (“Private Accredited Vocational or Degree-granting”)"]</t>
  </si>
  <si>
    <t>["az_APPSE_2: Private, nonaccredited Vocational Institutions"]</t>
  </si>
  <si>
    <t>["az_APPSE_1: Private, Accredited Institutions  (“Private Accredited Vocational or Degree-granting”)","az_APPSE_2: Private, nonaccredited Vocational Institutions"]</t>
  </si>
  <si>
    <t>KY: Kentucky Council on Postsecondary Education</t>
  </si>
  <si>
    <t>["ky_CPE_1: Degree-Granting ("Bachelor's and above")"]</t>
  </si>
  <si>
    <t>Enrollment Metrics|Persistence Metrics</t>
  </si>
  <si>
    <t>KY: Kentucky Commission on Proprietary Education</t>
  </si>
  <si>
    <t>["ky_KCPE_2: Nondegree-Granting ("Proprietary School")"]</t>
  </si>
  <si>
    <t>Persistence Metrics|Cohort Default Metrics</t>
  </si>
  <si>
    <t>["ky_KCPE_3: Nondegree-Granting ("Career Schools"), Commercial Driving"]</t>
  </si>
  <si>
    <t xml:space="preserve">Mia Sharpe </t>
  </si>
  <si>
    <t>HI: Hawaii Executive Branch</t>
  </si>
  <si>
    <t>HI: Hawaii Department of Commerce and Consumer Affairs</t>
  </si>
  <si>
    <t>["hi_HPEAP_1: Degree-Granting ("HPEAP")"]</t>
  </si>
  <si>
    <t>Enrollment Metrics|State licensing/professional certification examination passage Metrics</t>
  </si>
  <si>
    <t>HI: Hawaii State Board of Education</t>
  </si>
  <si>
    <t>HI: Hawaii Department of Education</t>
  </si>
  <si>
    <t>["hi_HDOE_1: Nondegree-Granting"]</t>
  </si>
  <si>
    <t>SD: Executive Agency</t>
  </si>
  <si>
    <t>SD: South Dakota Secretary of State</t>
  </si>
  <si>
    <t>["sd_SOS_1: Accredited Institutions"]</t>
  </si>
  <si>
    <t>Institutional Accreditation Information|Program/Specialized Accreditation Information</t>
  </si>
  <si>
    <t>Course Catalog|Student Handbook|Enrollment Agreement|Tuition and Fee Schedule|Student Grievance/Complaint Policy|Student Record Procedures|School Closure Plans|Tuition Refund Policy|Tuition Recovery Fund (or Student Protection Fund)|Surety Bond|Financial Statements|Site Visit|Enrollment Metrics|Persistence Metrics|Graduation Metrics|Job Placement Metrics|Cohort Default Metrics|Wage Data|Debt-to-Income Ratio|State licensing/professional certification examination passage Metrics</t>
  </si>
  <si>
    <t>WY: Wyoming State Board of Education</t>
  </si>
  <si>
    <t>WY: Wyoming Department of Education</t>
  </si>
  <si>
    <t>["wy_WDE_1: Degree-Granting Institution ("Private Institutions of Higher Education")"]</t>
  </si>
  <si>
    <t>Program/Specialized Accreditation Information|Course Catalog|Student Handbook|Enrollment Agreement|Tuition and Fee Schedule|Student Grievance/Complaint Policy|Student Record Procedures|School Closure Plans|Tuition Refund Policy|Tuition Recovery Fund (or Student Protection Fund)|Surety Bond|Financial Statements|Site Visit|Enrollment Metrics|Persistence Metrics|Graduation Metrics|Job Placement Metrics|Cohort Default Metrics|Wage Data|Debt-to-Income Ratio|State licensing/professional certification examination passage Metrics</t>
  </si>
  <si>
    <t>["wy_WDE_2: Nondegree Granting ("Proprietary School")"]</t>
  </si>
  <si>
    <t>Institutional Accreditation Information|Program/Specialized Accreditation Information|Student Handbook|Student Grievance/Complaint Policy|School Closure Plans|Tuition Recovery Fund (or Student Protection Fund)|Enrollment Metrics|Site Visit|Persistence Metrics|Graduation Metrics|Job Placement Metrics|Cohort Default Metrics|Wage Data|Debt-to-Income Ratio|State licensing/professional certification examination passage Metrics</t>
  </si>
  <si>
    <t>LA: Louisiana Board of Regents</t>
  </si>
  <si>
    <t>["la_LBOR_1: Accredited Degree-Granting Institution ("Institutions of Higher Education")","la_LBOR_2: nonaccredited Degree-Granting Institution ("Institutions of Higher Education")"]</t>
  </si>
  <si>
    <t>["la_LBOR_2: nonaccredited Degree-Granting Institution ("Institutions of Higher Education")"]</t>
  </si>
  <si>
    <t>["la_LBOR_1: Accredited Degree-Granting Institution ("Institutions of Higher Education")"]</t>
  </si>
  <si>
    <t>Enrollment Metrics|Persistence Metrics|Graduation Metrics</t>
  </si>
  <si>
    <t>["la_LBOR_3: Nondegree-Granting ("Proprietary School")"]</t>
  </si>
  <si>
    <t>Enrollment Metrics|Graduation Metrics|Job Placement Metrics</t>
  </si>
  <si>
    <t>NE: Nebraska Coordinating Commission for Postsecondary Education</t>
  </si>
  <si>
    <t>["ne_CCPE_1: Nonprofit Degree-Granting (Private and Out-of-State Public Institutions)","ne_CCPE_2: For-Profit Degree-Granting (Private and Out-of-State Public Institutions)"]</t>
  </si>
  <si>
    <t>["ne_CCPE_1: Nonprofit Degree-Granting (Private and Out-of-State Public Institutions)"]</t>
  </si>
  <si>
    <t>Enrollment Metrics|Graduation Metrics</t>
  </si>
  <si>
    <t>CT: Executive Agency</t>
  </si>
  <si>
    <t>CT: Connecticut Office of Higher Education</t>
  </si>
  <si>
    <t>["ct_COHE_1: Degree-Granting, In-State"]</t>
  </si>
  <si>
    <t>["ct_COHE_1: Degree-Granting, In-State","ct_COHE_2: Accredited, Out-of-state Degree-granting (Physical Presence)"]</t>
  </si>
  <si>
    <t>["ne_CCPE_2: For-Profit Degree-Granting (Private and Out-of-State Public Institutions)"]</t>
  </si>
  <si>
    <t>NE: Nebraska State Board of Education</t>
  </si>
  <si>
    <t>NE: Nebraska Department of Education</t>
  </si>
  <si>
    <t>["ne_PPCS_3: Nondegree-Granting ("Private, In-State")"]</t>
  </si>
  <si>
    <t>["ne_PPCS_4: Nondegree-Granting ("Private, Out-of-State")"]</t>
  </si>
  <si>
    <t>PA: Pennsylvania State Board of Education</t>
  </si>
  <si>
    <t>PA: Pennsylvania Department of Education</t>
  </si>
  <si>
    <t>["pa_PDE_1: Degree-Granting ("Out-of-State Distance Education")"]</t>
  </si>
  <si>
    <t>PA: Pennsylvania State Board of Private Licensed Schools</t>
  </si>
  <si>
    <t>["pa_PDE_3: Accredited Nondegree-Granting ("Private Licensed Schools")","pa_PDE_4: Nonaccredited Nondegree-Granting ("Private Licensed Schools")"]</t>
  </si>
  <si>
    <t>["pa_PDE_3: Accredited Nondegree-Granting ("Private Licensed Schools")"]</t>
  </si>
  <si>
    <t>Institutional Accreditation Information|Program/Specialized Accreditation Information|Course Catalog|Student Handbook|Enrollment Agreement|Tuition and Fee Schedule|School Closure Plans|Tuition Refund Policy|Tuition Recovery Fund (or Student Protection Fund)|Surety Bond|Site Visit|Cohort Default Metrics|Wage Data|Debt-to-Income Ratio|State licensing/professional certification examination passage Metrics</t>
  </si>
  <si>
    <t>["pa_PDE_2: Degree-Granting ("Out-of-State, Physical Presence)"]</t>
  </si>
  <si>
    <t>Course Catalog|Student Handbook|Enrollment Agreement|Tuition and Fee Schedule|Student Grievance/Complaint Policy|Student Record Procedures|School Closure Plans|Tuition Refund Policy|Tuition Recovery Fund (or Student Protection Fund)|Surety Bond|Financial Statements|Enrollment Metrics|Persistence Metrics|Graduation Metrics|Job Placement Metrics|Cohort Default Metrics|Wage Data|Debt-to-Income Ratio|State licensing/professional certification examination passage Metrics</t>
  </si>
  <si>
    <t>["pa_PDE_4: Nonaccredited Nondegree-Granting ("Private Licensed Schools")"]</t>
  </si>
  <si>
    <t>NC: University of North Carolina Board of Governors</t>
  </si>
  <si>
    <t xml:space="preserve">NC: North Carolina Community College System </t>
  </si>
  <si>
    <t>["nc_UNC_1: Accredited Degree-Granting Institutions ("Out-of-State and Nonpublic, In-State")","nc_UNC_2: Nonaccredited Degree-Granting Institutions ("Out-of-State and Nonpublic, In-State")"]</t>
  </si>
  <si>
    <t>Program/Specialized Accreditation Information|Student Handbook|Enrollment Agreement|Tuition Recovery Fund (or Student Protection Fund)|Cohort Default Metrics|Wage Data|Debt-to-Income Ratio|State licensing/professional certification examination passage Metrics</t>
  </si>
  <si>
    <t>["nc_UNC_1: Accredited Degree-Granting Institutions ("Out-of-State and Nonpublic, In-State")"]</t>
  </si>
  <si>
    <t>["nc_UNC_2: Nonaccredited Degree-Granting Institutions ("Out-of-State and Nonpublic, In-State")"]</t>
  </si>
  <si>
    <t>Persistence Metrics|Graduation Metrics|Job Placement Metrics</t>
  </si>
  <si>
    <t>Tuition Recovery Fund (or Student Protection Fund)|Site Visit|Wage Data|Debt-to-Income Ratio|State licensing/professional certification examination passage Metrics</t>
  </si>
  <si>
    <t>["nc_UNC_2: Nonaccredited Degree-Granting Institutions ("Out-of-State and Nonpublic, In-State")","nc_UNC_1: Accredited Degree-Granting Institutions ("Out-of-State and Nonpublic, In-State")"]</t>
  </si>
  <si>
    <t>NC: State Board of Proprietary Schools/State Board of Community Colleges</t>
  </si>
  <si>
    <t>["nc_NCCCS_3: Nondegree-Granting ("For-Profit/Proprietary")"]</t>
  </si>
  <si>
    <t>Program/Specialized Accreditation Information|Student Grievance/Complaint Policy|Site Visit|Cohort Default Metrics|Wage Data|Debt-to-Income Ratio|State licensing/professional certification examination passage Metrics</t>
  </si>
  <si>
    <t>Enrollment Metrics|Persistence Metrics|Graduation Metrics|Job Placement Metrics</t>
  </si>
  <si>
    <t>Enrollment Metrics|Persistence Metrics|Graduation Metrics|Cohort Default Metrics|Wage Data|Debt-to-Income Ratio|State licensing/professional certification examination passage Metrics</t>
  </si>
  <si>
    <t>["ct_COHE_2: Accredited, Out-of-state Degree-granting (Physical Presence)"]</t>
  </si>
  <si>
    <t>["ct_COHE_3: Accredited, Out-of-state Degree-granting, (Distance)"]</t>
  </si>
  <si>
    <t>Student Handbook|Enrollment Agreement|Tuition Recovery Fund (or Student Protection Fund)|Surety Bond|Site Visit|Enrollment Metrics|Persistence Metrics|Graduation Metrics|Cohort Default Metrics|Wage Data|Debt-to-Income Ratio|State licensing/professional certification examination passage Metrics</t>
  </si>
  <si>
    <t>["ct_COHE_4: Private Degree-Granting ("Career Schools")"]</t>
  </si>
  <si>
    <t>Program/Specialized Accreditation Information|Student Handbook|Surety Bond|Enrollment Metrics|Persistence Metrics|Graduation Metrics|Cohort Default Metrics|Wage Data|Debt-to-Income Ratio|State licensing/professional certification examination passage Metrics</t>
  </si>
  <si>
    <t>Institutional Accreditation Information|Program/Specialized Accreditation Information|Course Catalog|Student Handbook|Enrollment Agreement|Tuition and Fee Schedule|Student Grievance/Complaint Policy|Student Record Procedures|School Closure Plans|Tuition Refund Policy|Tuition Recovery Fund (or Student Protection Fund)|Surety Bond|Site Visit|Enrollment Metrics|Persistence Metrics|Graduation Metrics|Job Placement Metrics|Cohort Default Metrics|Wage Data|Debt-to-Income Ratio|State licensing/professional certification examination passage Metrics</t>
  </si>
  <si>
    <t>["ct_COHE_5: Private Nondegree-granting (“Hospital Based Schools”)"]</t>
  </si>
  <si>
    <t>Program/Specialized Accreditation Information|Surety Bond|Enrollment Metrics|Persistence Metrics|Graduation Metrics|Cohort Default Metrics|Wage Data|Debt-to-Income Ratio|State licensing/professional certification examination passage Metrics</t>
  </si>
  <si>
    <t>ID: Idaho State Board of Education</t>
  </si>
  <si>
    <t>["id_ISBE_2: Accredited Nondegree-Granting ("Proprietary School")","id_ISBE_3: Nonaccredited Nondegree-Granting ("Proprietary School")"]</t>
  </si>
  <si>
    <t>Course Catalog|Student Handbook|Enrollment Agreement|School Closure Plans|Tuition Recovery Fund (or Student Protection Fund)|Site Visit|Persistence Metrics|Cohort Default Metrics|Wage Data|Debt-to-Income Ratio|State licensing/professional certification examination passage Metrics</t>
  </si>
  <si>
    <t>["id_ISBE_3: Nonaccredited Nondegree-Granting ("Proprietary School")"]</t>
  </si>
  <si>
    <t>["id_ISBE_1: Accredited degree-granting ("Private Colleges")"]</t>
  </si>
  <si>
    <t>Course Catalog|Student Handbook|Enrollment Agreement|School Closure Plans|Tuition Recovery Fund (or Student Protection Fund)|Site Visit|Enrollment Metrics|Persistence Metrics|Graduation Metrics|Job Placement Metrics|Cohort Default Metrics|Wage Data|Debt-to-Income Ratio|State licensing/professional certification examination passage Metrics</t>
  </si>
  <si>
    <t>MN: Executive Agency</t>
  </si>
  <si>
    <t>MN: Minnesota Office of Higher Education</t>
  </si>
  <si>
    <t>["mn_OHE_1: Degree-Granting (Private and Out-of-State Public Institutions)"]</t>
  </si>
  <si>
    <t>["mn_OHE_2: Nondegree-Granting (Private Career Schools)"]</t>
  </si>
  <si>
    <t>Program/Specialized Accreditation Information|Student Handbook|School Closure Plans|Tuition Recovery Fund (or Student Protection Fund)|Site Visit|Persistence Metrics|Wage Data|Debt-to-Income Ratio|State licensing/professional certification examination passage Metrics</t>
  </si>
  <si>
    <t>IN: Indiana Board of Proprietary Education</t>
  </si>
  <si>
    <t>IN: Indiana Commission for Higher Education</t>
  </si>
  <si>
    <t>["in_ICHE_1: Degree-Granting ("Proprietary Institutions, In-state and Out-of-State with Physical Presence")"]</t>
  </si>
  <si>
    <t>Student Handbook|Student Grievance/Complaint Policy|School Closure Plans|Surety Bond|Persistence Metrics|Graduation Metrics|Job Placement Metrics|Cohort Default Metrics|Wage Data|Debt-to-Income Ratio|State licensing/professional certification examination passage Metrics</t>
  </si>
  <si>
    <t>Program/Specialized Accreditation Information|Student Handbook|Student Grievance/Complaint Policy|School Closure Plans|Surety Bond|Persistence Metrics|Cohort Default Metrics|Wage Data|Debt-to-Income Ratio|State licensing/professional certification examination passage Metrics</t>
  </si>
  <si>
    <t>["in_ICHE_2: Degree-Granting ("Proprietary Institutions, Out-of-State with No Physical Presence")"]</t>
  </si>
  <si>
    <t>Program/Specialized Accreditation Information|Course Catalog|Student Handbook|Enrollment Agreement|Tuition and Fee Schedule|Student Grievance/Complaint Policy|Student Record Procedures|School Closure Plans|Surety Bond|Financial Statements|Enrollment Metrics|Persistence Metrics|Graduation Metrics|Job Placement Metrics|Cohort Default Metrics|Wage Data|Debt-to-Income Ratio|State licensing/professional certification examination passage Metrics</t>
  </si>
  <si>
    <t>IN: Executive Agency</t>
  </si>
  <si>
    <t xml:space="preserve">IN: Indiana Department of Workforce Development </t>
  </si>
  <si>
    <t>["in_DWD_3: Nondegree Granting ("Proprietary")"]</t>
  </si>
  <si>
    <t>Program/Specialized Accreditation Information|Student Handbook|Cohort Default Metrics|Wage Data|Debt-to-Income Ratio</t>
  </si>
  <si>
    <t>CA: Executive Agency</t>
  </si>
  <si>
    <t>CA: California Bureau for Private Postsecondary Education</t>
  </si>
  <si>
    <t>["ca_BPPE_2: nonaccredited Institutions"]</t>
  </si>
  <si>
    <t>Institutional Accreditation Information|Program/Specialized Accreditation Information|Surety Bond|Enrollment Metrics|Persistence Metrics|Debt-to-Income Ratio</t>
  </si>
  <si>
    <t>["ca_BPPE_1: Accredited Institutions","ca_BPPE_2: nonaccredited Institutions"]</t>
  </si>
  <si>
    <t>Student Handbook|Surety Bond|Site Visit|Debt-to-Income Ratio</t>
  </si>
  <si>
    <t>["ca_BPPE_1: Accredited Institutions"]</t>
  </si>
  <si>
    <t>["ca_BPPE_3: Out-of-state Institutions"]</t>
  </si>
  <si>
    <t>Program/Specialized Accreditation Information|Student Handbook|Tuition and Fee Schedule|Student Grievance/Complaint Policy|School Closure Plans|Surety Bond|Financial Statements|Site Visit|Enrollment Metrics|Persistence Metrics|Graduation Metrics|Job Placement Metrics|Cohort Default Metrics|Wage Data|Debt-to-Income Ratio|State licensing/professional certification examination passage Metrics</t>
  </si>
  <si>
    <t>IL: Illinois Board of Higher Education</t>
  </si>
  <si>
    <t>["il_IBHE_1: Degree-Granting Institution ("Institutions of Higher Education")"]</t>
  </si>
  <si>
    <t>Program/Specialized Accreditation Information|Student Handbook|Enrollment Agreement|Student Grievance/Complaint Policy|Student Record Procedures|School Closure Plans|Tuition Refund Policy|Tuition Recovery Fund (or Student Protection Fund)|Surety Bond|Financial Statements|Site Visit|Persistence Metrics|Job Placement Metrics|Cohort Default Metrics|Wage Data|Debt-to-Income Ratio|State licensing/professional certification examination passage Metrics</t>
  </si>
  <si>
    <t>Graduation Metrics|Enrollment Metrics</t>
  </si>
  <si>
    <t>["il_IBHE_2: Nondegree-Granting ("Private Business and Trade Schools")"]</t>
  </si>
  <si>
    <t>Student Grievance/Complaint Policy|Student Record Procedures|School Closure Plans|Tuition Refund Policy|Tuition Recovery Fund (or Student Protection Fund)|Site Visit</t>
  </si>
  <si>
    <t>["id_ISBE_2: Accredited Nondegree-Granting ("Proprietary School")"]</t>
  </si>
  <si>
    <t>OK: Oklahoma State Regents for Higher Education</t>
  </si>
  <si>
    <t>["ok_OSRHE_1: Accredited Degree-granting"]</t>
  </si>
  <si>
    <t>Program/Specialized Accreditation Information|Student Handbook|Tuition and Fee Schedule|Surety Bond|Financial Statements|Site Visit</t>
  </si>
  <si>
    <t>Persistence Metrics|Job Placement Metrics|Cohort Default Metrics|Wage Data|Debt-to-Income Ratio|State licensing/professional certification examination passage Metrics</t>
  </si>
  <si>
    <t>OK: Oklahoma Board of Private Vocational Schools</t>
  </si>
  <si>
    <t>["ok_OBPVS_2: Nondegree-granting"]</t>
  </si>
  <si>
    <t>Student Handbook|Tuition Recovery Fund (or Student Protection Fund)|Wage Data|Debt-to-Income Ratio</t>
  </si>
  <si>
    <t>["ak_ACPE_1: Accredited Degree-Granting ("Collegiate")","ak_ACPE_2: Nondegree-Granting ("Non-Collegiate")"]</t>
  </si>
  <si>
    <t>AL: Alabama Community College System Board of Trustees / Alabama Commission on Higher Education</t>
  </si>
  <si>
    <t>AL: Alabama Community College System / Alabama Commission on Higher Education</t>
  </si>
  <si>
    <t>["al_ACCS-ACHE_1: Accredited Degree-granting"]</t>
  </si>
  <si>
    <t>Student Handbook|Tuition Recovery Fund (or Student Protection Fund)|Persistence Metrics|Graduation Metrics|Job Placement Metrics|Cohort Default Metrics|Wage Data|Debt-to-Income Ratio|State licensing/professional certification examination passage Metrics</t>
  </si>
  <si>
    <t>AL: Alabama Community College System Board of Trustees</t>
  </si>
  <si>
    <t>AL: Alabama Community College System</t>
  </si>
  <si>
    <t>["al_ACCS_2: Nondegree-granting"]</t>
  </si>
  <si>
    <t>DC: Higher Education Licensure Commission</t>
  </si>
  <si>
    <t>DC: Office of The State Superintendent of Education</t>
  </si>
  <si>
    <t>["dc_OSSE_1: Degree-granting institutions (Physical Location)","dc_OSSE_2: Degree-granting institutions (Distance Education)"]</t>
  </si>
  <si>
    <t>Program/Specialized Accreditation Information|Enrollment Agreement|Tuition Recovery Fund (or Student Protection Fund)|Graduation Metrics|Cohort Default Metrics|Wage Data|Debt-to-Income Ratio</t>
  </si>
  <si>
    <t>["dc_OSSE_1: Degree-granting institutions (Physical Location)"]</t>
  </si>
  <si>
    <t>["dc_OSSE_2: Degree-granting institutions (Distance Education)"]</t>
  </si>
  <si>
    <t>Program/Specialized Accreditation Information|Student Handbook|Enrollment Agreement|Tuition and Fee Schedule|Student Grievance/Complaint Policy|Student Record Procedures|School Closure Plans|Tuition Refund Policy|Tuition Recovery Fund (or Student Protection Fund)|Surety Bond|Site Visit|Job Placement Metrics|Cohort Default Metrics|Wage Data|Debt-to-Income Ratio|State licensing/professional certification examination passage Metrics</t>
  </si>
  <si>
    <t>["dc_OSSE_3: Nondegree-granting institutions (Physical Location)","dc_OSSE_4: Nondegree-granting institutions (Distance Education)"]</t>
  </si>
  <si>
    <t>Program/Specialized Accreditation Information|Tuition Recovery Fund (or Student Protection Fund)|Graduation Metrics|Cohort Default Metrics|Wage Data|Debt-to-Income Ratio</t>
  </si>
  <si>
    <t>["dc_OSSE_3: Nondegree-granting institutions (Physical Location)"]</t>
  </si>
  <si>
    <t>["dc_OSSE_4: Nondegree-granting institutions (Distance Education)"]</t>
  </si>
  <si>
    <t>Program/Specialized Accreditation Information|Course Catalog|Student Handbook|Enrollment Agreement|Tuition and Fee Schedule|Student Grievance/Complaint Policy|Student Record Procedures|School Closure Plans|Tuition Refund Policy|Tuition Recovery Fund (or Student Protection Fund)|Surety Bond|Site Visit|Job Placement Metrics|Cohort Default Metrics|Wage Data|Debt-to-Income Ratio|State licensing/professional certification examination passage Metrics</t>
  </si>
  <si>
    <t>ME: Maine State Board of Education</t>
  </si>
  <si>
    <t>ME: Maine Department of Education</t>
  </si>
  <si>
    <t>["me_MDOE_1: Degree-Granting Institution ("Institutions of Higher Education")"]</t>
  </si>
  <si>
    <t>["Reauthorization","Reporting"]</t>
  </si>
  <si>
    <t>["me_MDOE_2: Nondegree-Granting ("For-Profit/Proprietary")"]</t>
  </si>
  <si>
    <t>["me_MDOE_3: Out-of-State Institutions"]</t>
  </si>
  <si>
    <t>["me_MDOE_2: Nondegree-Granting ("For-Profit/Proprietary")","me_MDOE_4: Nondegree-Granting ("For-Profit/Proprietary")"]</t>
  </si>
  <si>
    <t>Program/Specialized Accreditation Information|Course Catalog|Student Handbook|Enrollment Agreement|Tuition and Fee Schedule|Student Record Procedures|School Closure Plans|Tuition Refund Policy|Tuition Recovery Fund (or Student Protection Fund)|Surety Bond|Site Visit|Enrollment Metrics|Persistence Metrics|Wage Data|Debt-to-Income Ratio|State licensing/professional certification examination passage Metrics</t>
  </si>
  <si>
    <t>Graduation Metrics|Job Placement Metrics|Cohort Default Metrics</t>
  </si>
  <si>
    <t>Course Catalog|Student Handbook|Enrollment Agreement|Tuition and Fee Schedule|Student Grievance/Complaint Policy|Student Record Procedures|School Closure Plans|Tuition Recovery Fund (or Student Protection Fund)|Surety Bond|Site Visit|Enrollment Metrics|Persistence Metrics|Graduation Metrics|Job Placement Metrics|Cohort Default Metrics|Wage Data|Debt-to-Income Ratio|State licensing/professional certification examination passage Metrics</t>
  </si>
  <si>
    <t>["me_MDOE_4: Nondegree-Granting ("For-Profit/Proprietary")"]</t>
  </si>
  <si>
    <t>Institutional Accreditation Information|Program/Specialized Accreditation Information|Course Catalog|Student Handbook|Enrollment Agreement|Tuition and Fee Schedule|Student Grievance/Complaint Policy|Student Record Procedures|School Closure Plans|Tuition Refund Policy|Tuition Recovery Fund (or Student Protection Fund)|Surety Bond|Financial Statements|Site Visit|Persistence Metrics|Job Placement Metrics|Cohort Default Metrics|Wage Data|Debt-to-Income Ratio|State licensing/professional certification examination passage Metrics</t>
  </si>
  <si>
    <t>["id_ISBE_1: Accredited degree-granting ("Private Colleges")","id_ISBE_2: Accredited Nondegree-Granting ("Proprietary School")","id_ISBE_3: Nonaccredited Nondegree-Granting ("Proprietary School")"]</t>
  </si>
  <si>
    <t>Tuition and Fee Schedule|Enrollment Metrics</t>
  </si>
  <si>
    <t>Institutional Accreditation Information|Program/Specialized Accreditation Information|Course Catalog|Student Handbook|Enrollment Agreement|Student Grievance/Complaint Policy|Student Record Procedures|School Closure Plans|Tuition Refund Policy|Tuition Recovery Fund (or Student Protection Fund)|Surety Bond|Financial Statements|Site Visit|Persistence Metrics|Graduation Metrics|Job Placement Metrics|Cohort Default Metrics|Wage Data|Debt-to-Income Ratio|State licensing/professional certification examination passage Metrics</t>
  </si>
  <si>
    <t>["mn_OHE_1: Degree-Granting (Private and Out-of-State Public Institutions)","mn_OHE_2: Nondegree-Granting (Private Career Schools)"]</t>
  </si>
  <si>
    <t>MD: Maryland Higher Education Commission</t>
  </si>
  <si>
    <t>["md_MHEC_1: Accredited Nonprofit In-state Degree-granting"]</t>
  </si>
  <si>
    <t>["md_MHEC_2: Accredited For-profit In-state Degree-granting"]</t>
  </si>
  <si>
    <t>Program/Specialized Accreditation Information|Course Catalog|Student Handbook|Enrollment Agreement|Tuition and Fee Schedule|Student Grievance/Complaint Policy|Student Record Procedures|School Closure Plans|Tuition Refund Policy|Job Placement Metrics|Wage Data|Debt-to-Income Ratio|State licensing/professional certification examination passage Metrics</t>
  </si>
  <si>
    <t>Enrollment Metrics|Persistence Metrics|Graduation Metrics|Cohort Default Metrics</t>
  </si>
  <si>
    <t>["md_MHEC_4: Accredited Nonprofit Out-of-state Degree-granting (physical location)"]</t>
  </si>
  <si>
    <t>["md_MHEC_3: Accredited For-profit Out-of-state Degree-granting (physical location)","md_MHEC_4: Accredited Nonprofit Out-of-state Degree-granting (physical location)"]</t>
  </si>
  <si>
    <t>["md_MHEC_3: Accredited For-profit Out-of-state Degree-granting (physical location)"]</t>
  </si>
  <si>
    <t>Course Catalog|Enrollment Agreement</t>
  </si>
  <si>
    <t>Student Handbook|Tuition Refund Policy|Tuition Recovery Fund (or Student Protection Fund)|Site Visit|Persistence Metrics|Job Placement Metrics|Cohort Default Metrics|Wage Data|Debt-to-Income Ratio|State licensing/professional certification examination passage Metrics</t>
  </si>
  <si>
    <t>Institutional Accreditation Information|Program/Specialized Accreditation Information|Student Handbook|Tuition and Fee Schedule|Student Grievance/Complaint Policy|Student Record Procedures|School Closure Plans|Tuition Refund Policy|Tuition Recovery Fund (or Student Protection Fund)|Site Visit|Persistence Metrics|Job Placement Metrics|Cohort Default Metrics|Wage Data|Debt-to-Income Ratio|State licensing/professional certification examination passage Metrics</t>
  </si>
  <si>
    <t>["md_MHEC_5: Accredited Nonprofit Out-of-state Degree-granting (online registration)"]</t>
  </si>
  <si>
    <t>["md_MHEC_6: Accredited For-profit Out-of-state Degree-granting (online registration)"]</t>
  </si>
  <si>
    <t>["md_MHEC_7: nondegree granting institutions"]</t>
  </si>
  <si>
    <t>["md_MHEC_5: Accredited Nonprofit Out-of-state Degree-granting (online registration)","md_MHEC_6: Accredited For-profit Out-of-state Degree-granting (online registration)"]</t>
  </si>
  <si>
    <t>Course Catalog|Student Handbook|Enrollment Agreement|Student Record Procedures|School Closure Plans|Tuition Recovery Fund (or Student Protection Fund)|Site Visit|Persistence Metrics|Graduation Metrics|Job Placement Metrics|Cohort Default Metrics|Wage Data|Debt-to-Income Ratio|State licensing/professional certification examination passage Metrics</t>
  </si>
  <si>
    <t>Program/Specialized Accreditation Information|Student Handbook|Persistence Metrics|Cohort Default Metrics|Wage Data|Debt-to-Income Ratio</t>
  </si>
  <si>
    <t>MA: Massachusetts Board of Higher Education </t>
  </si>
  <si>
    <t>MA: Massachusetts Department of Higher Education</t>
  </si>
  <si>
    <t>["ma_DHE_3: Accredited Out-of-state Degree-granting (Distance)"]</t>
  </si>
  <si>
    <t>["ma_DHE_1: In-state Nonprofit Degree-granting"]</t>
  </si>
  <si>
    <t>["ma_DHE_2: In-state For-Profit Degree-granting"]</t>
  </si>
  <si>
    <t>Institutional Accreditation Information|Program/Specialized Accreditation Information|Course Catalog|Student Handbook|Enrollment Agreement|Tuition and Fee Schedule|Student Grievance/Complaint Policy|Student Record Procedures|Tuition Refund Policy|Tuition Recovery Fund (or Student Protection Fund)|Surety Bond|Site Visit|Job Placement Metrics|Cohort Default Metrics|Wage Data|Debt-to-Income Ratio|State licensing/professional certification examination passage Metrics</t>
  </si>
  <si>
    <t>["ma_DHE_1: In-state Nonprofit Degree-granting","ma_DHE_2: In-state For-Profit Degree-granting"]</t>
  </si>
  <si>
    <t>Institutional Accreditation Information|Program/Specialized Accreditation Information|Course Catalog|Student Handbook|Enrollment Agreement|Tuition and Fee Schedule|Student Grievance/Complaint Policy|Student Record Procedures|Tuition Recovery Fund (or Student Protection Fund)|Surety Bond|Site Visit|Cohort Default Metrics|Wage Data|Debt-to-Income Ratio|State licensing/professional certification examination passage Metrics</t>
  </si>
  <si>
    <t>MA: Executive Agency</t>
  </si>
  <si>
    <t>MA: Division of Professional Licensure</t>
  </si>
  <si>
    <t>["ma_DPL_4: Nondegree-granting"]</t>
  </si>
  <si>
    <t>Program/Specialized Accreditation Information|Tuition Recovery Fund (or Student Protection Fund)|Persistence Metrics|Wage Data|Debt-to-Income Ratio</t>
  </si>
  <si>
    <t>Graduation Metrics|Job Placement Metrics|Cohort Default Metrics|State licensing/professional certification examination passage Metrics</t>
  </si>
  <si>
    <t>MI: Executive Agency</t>
  </si>
  <si>
    <t>MI: Department of Labor and Economic Opportunity</t>
  </si>
  <si>
    <t>["mi_LEO_1: Accredited In-state Nondegree-granting (Proprietary School)","mi_LEO_2: Nonaccredited In-state Nondegree-granting (Proprietary School)","mi_LEO_3: Accredited Out-of-state Nondegree-granting (Proprietary School)","mi_LEO_4: Nonaccredited Out-of-state Nondegree-granting (Proprietary School)"]</t>
  </si>
  <si>
    <t>Program/Specialized Accreditation Information|Tuition and Fee Schedule|Student Handbook|Tuition Recovery Fund (or Student Protection Fund)|Financial Statements</t>
  </si>
  <si>
    <t>Enrollment Metrics|Persistence Metrics|Graduation Metrics|Job Placement Metrics|Cohort Default Metrics|Wage Data|Debt-to-Income Ratio|State licensing/professional certification examination passage Metrics</t>
  </si>
  <si>
    <t>["mi_LEO_1: Accredited In-state Nondegree-granting (Proprietary School)","mi_LEO_3: Accredited Out-of-state Nondegree-granting (Proprietary School)"]</t>
  </si>
  <si>
    <t>["mi_LEO_2: Nonaccredited In-state Nondegree-granting (Proprietary School)","mi_LEO_4: Nonaccredited Out-of-state Nondegree-granting (Proprietary School)"]</t>
  </si>
  <si>
    <t>["mi_LEO_5: Accredited In-state Degree-granting (Educational Corporation)"]</t>
  </si>
  <si>
    <t>Institutional Accreditation Information|Program/Specialized Accreditation Information|Course Catalog|Student Handbook|Enrollment Agreement|Tuition and Fee Schedule|Student Grievance/Complaint Policy|Student Record Procedures|School Closure Plans|Tuition Refund Policy|Tuition Recovery Fund (or Student Protection Fund)|Surety Bond|Financial Statements|Enrollment Metrics|Persistence Metrics|Graduation Metrics|Job Placement Metrics|Cohort Default Metrics|Wage Data|Debt-to-Income Ratio|State licensing/professional certification examination passage Metrics</t>
  </si>
  <si>
    <t>Institutional Accreditation Information|Program/Specialized Accreditation Information|Course Catalog|Student Handbook|Enrollment Agreement|Tuition and Fee Schedule|Student Grievance/Complaint Policy|Student Record Procedures|School Closure Plans|Tuition Refund Policy|Tuition Recovery Fund (or Student Protection Fund)|Surety Bond|Financial Statements|Site Visit|Persistence Metrics|Graduation Metrics|Job Placement Metrics|Cohort Default Metrics|Wage Data|Debt-to-Income Ratio|State licensing/professional certification examination passage Metrics</t>
  </si>
  <si>
    <t>["mi_LEO_6: Accredited Out-of-state Degree-granting (Distance Education)"]</t>
  </si>
  <si>
    <t>Program/Specialized Accreditation Information|Course Catalog|Student Handbook|Enrollment Agreement|Tuition and Fee Schedule|Tuition Refund Policy|Site Visit|Persistence Metrics|Graduation Metrics|Job Placement Metrics|Cohort Default Metrics|Wage Data|Debt-to-Income Ratio|State licensing/professional certification examination passage Metrics</t>
  </si>
  <si>
    <t>School Closure Plans|Tuition Recovery Fund (or Student Protection Fund)|Surety Bond</t>
  </si>
  <si>
    <t>MS: Mississippi Commission on College Accreditation</t>
  </si>
  <si>
    <t>MS: Mississippi Institutions of Higher Learning</t>
  </si>
  <si>
    <t>["ms_MCCA_1: Accredited Out-of-state Degree-granting (Physical Presence)","ms_MCCA_2: Accredited Out-of-state Degree-granting (Distance Education)"]</t>
  </si>
  <si>
    <t>Course Catalog|Student Handbook|Enrollment Agreement|Tuition and Fee Schedule|Student Grievance/Complaint Policy|Tuition Refund Policy|Tuition Recovery Fund (or Student Protection Fund)|Surety Bond|Persistence Metrics|Job Placement Metrics|Cohort Default Metrics|Wage Data|Debt-to-Income Ratio|State licensing/professional certification examination passage Metrics</t>
  </si>
  <si>
    <t>Student Record Procedures|School Closure Plans</t>
  </si>
  <si>
    <t>MS: Mississippi Commission of Proprietary School and College Registration</t>
  </si>
  <si>
    <t>MS: Mississippi Community College Board</t>
  </si>
  <si>
    <t>["ms_CPSCR_3: Accredited Nondegree-granting","ms_CPSCR_4: Nonaccredited Nondegree-granting"]</t>
  </si>
  <si>
    <t>["ms_CPSCR_3: Accredited Nondegree-granting"]</t>
  </si>
  <si>
    <t>["ms_CPSCR_4: Nonaccredited Nondegree-granting"]</t>
  </si>
  <si>
    <t>Program/Specialized Accreditation Information|Student Handbook|Tuition Recovery Fund (or Student Protection Fund)|Enrollment Metrics|Persistence Metrics|Wage Data|Debt-to-Income Ratio</t>
  </si>
  <si>
    <t>Graduation Metrics|Job Placement Metrics|State licensing/professional certification examination passage Metrics</t>
  </si>
  <si>
    <t>MO: Missouri Coordinating Board for Higher Education</t>
  </si>
  <si>
    <t>MO: Missouri Department of Higher Education and Workforce Development</t>
  </si>
  <si>
    <t>["mo_DHEWD_1: Accredited degree-granting Institutions","mo_DHEWD_2: Nonaccredited Nondegree-granting Institutions"]</t>
  </si>
  <si>
    <t>Institutional Accreditation Information|Program/Specialized Accreditation Information|Persistence Metrics|Cohort Default Metrics|Wage Data|Debt-to-Income Ratio|State licensing/professional certification examination passage Metrics</t>
  </si>
  <si>
    <t>Graduation Metrics|Job Placement Metrics</t>
  </si>
  <si>
    <t>["mo_DHEWD_2: Nonaccredited Nondegree-granting Institutions","mo_DHEWD_1: Accredited degree-granting Institutions"]</t>
  </si>
  <si>
    <t xml:space="preserve">MT: Montana Board of Regents </t>
  </si>
  <si>
    <t>MT: Montana University System</t>
  </si>
  <si>
    <t>["mt_MUS_1: Accredited Public Degree-granting","mt_MUS_2: Accredited Private Degree-granting"]</t>
  </si>
  <si>
    <t>NV: Nevada Commission on Postsecondary Education</t>
  </si>
  <si>
    <t>["nv_CPE_1: Accredited Degree-granting","nv_CPE_2: Nonaccredited Degree-granting","nv_CPE_3: Nondegree-granting"]</t>
  </si>
  <si>
    <t>Institutional Accreditation Information|Program/Specialized Accreditation Information|Course Catalog|Student Handbook|Enrollment Agreement|Student Grievance/Complaint Policy|Student Record Procedures|School Closure Plans|Tuition Refund Policy|Tuition Recovery Fund (or Student Protection Fund)|Surety Bond|Financial Statements|Site Visit|Persistence Metrics|Cohort Default Metrics|Wage Data|Debt-to-Income Ratio</t>
  </si>
  <si>
    <t>Job Placement Metrics|State licensing/professional certification examination passage Metrics</t>
  </si>
  <si>
    <t>["nv_CPE_1: Accredited Degree-granting","nv_CPE_2: Nonaccredited Degree-granting"]</t>
  </si>
  <si>
    <t>["nv_CPE_3: Nondegree-granting"]</t>
  </si>
  <si>
    <t>Enrollment Metrics|Graduation Metrics|Job Placement Metrics|Wage Data|State licensing/professional certification examination passage Metrics</t>
  </si>
  <si>
    <t>Persistence Metrics|Cohort Default Metrics|Debt-to-Income Ratio</t>
  </si>
  <si>
    <t>NH: New Hampshire Higher Education Commission</t>
  </si>
  <si>
    <t>NH: New Hampshire Department of Education - Division of Educator Support and Higher Education</t>
  </si>
  <si>
    <t>["nh_HEC_1: Accredited In-state Degree-granting","nh_HEC_2: Accredited Out-of-state Degree-granting"]</t>
  </si>
  <si>
    <t>["nh_HEC_3: Nondegree-granting Institutions"]</t>
  </si>
  <si>
    <t>Institutional Accreditation Information|Program/Specialized Accreditation Information|Course Catalog|Student Handbook|Enrollment Agreement|Tuition and Fee Schedule|Student Grievance/Complaint Policy|Student Record Procedures|School Closure Plans|Tuition Refund Policy|Tuition Recovery Fund (or Student Protection Fund)|Financial Statements|Site Visit|Persistence Metrics|Job Placement Metrics|Cohort Default Metrics|Wage Data|Debt-to-Income Ratio|State licensing/professional certification examination passage Metrics</t>
  </si>
  <si>
    <t>Program/Specialized Accreditation Information|Student Handbook|Tuition Recovery Fund (or Student Protection Fund)|Financial Statements|Persistence Metrics|Job Placement Metrics|Cohort Default Metrics|Wage Data|Debt-to-Income Ratio|State licensing/professional certification examination passage Metrics</t>
  </si>
  <si>
    <t>NM: Executive Agency</t>
  </si>
  <si>
    <t>NM: New Mexico Department of Higher Education</t>
  </si>
  <si>
    <t>["nm_HED_1: Regionally Accredited Degree-granting Institutions (“Registration\")"]</t>
  </si>
  <si>
    <t>Student Handbook|Tuition Recovery Fund (or Student Protection Fund)|Enrollment Metrics|Persistence Metrics|Graduation Metrics|Job Placement Metrics|Cohort Default Metrics|Wage Data|Debt-to-Income Ratio|State licensing/professional certification examination passage Metrics</t>
  </si>
  <si>
    <t>Course Catalog|Student Handbook|Enrollment Agreement|Tuition and Fee Schedule|Student Grievance/Complaint Policy|Student Record Procedures|School Closure Plans|Tuition Refund Policy|Tuition Recovery Fund (or Student Protection Fund)|Surety Bond|Financial Statements|Site Visit|Debt-to-Income Ratio</t>
  </si>
  <si>
    <t>["nm_HED_2: Nationally &amp; Programmatic Accredited Degree-granting Institutions (“Licensure\")"]</t>
  </si>
  <si>
    <t>Student Handbook|Tuition Recovery Fund (or Student Protection Fund)|Cohort Default Metrics|Wage Data|Debt-to-Income Ratio|State licensing/professional certification examination passage Metrics</t>
  </si>
  <si>
    <t>["nm_HED_2: Nationally &amp; Programmatic Accredited Degree-granting Institutions (“Licensure\")","nm_HED_3: Nonaccredited Nondegree-granting Institutions (“Licensure\")"]</t>
  </si>
  <si>
    <t>["nm_HED_3: Nonaccredited Nondegree-granting Institutions (“Licensure\")","nm_HED_2: Nationally &amp; Programmatic Accredited Degree-granting Institutions (“Licensure\")"]</t>
  </si>
  <si>
    <t>["nm_HED_4: Accredited Distance Education Institutions (“Distance Education”)"]</t>
  </si>
  <si>
    <t>["nm_HED_5: Out-of-State Proprietary Schools"]</t>
  </si>
  <si>
    <t>NJ: Bifurcated - Executive Agency &amp; NJ State Board of Education</t>
  </si>
  <si>
    <t>NJ: New Jersey Department of Labor and Workforce Development &amp; NJ Department of Education</t>
  </si>
  <si>
    <t>["nj_DOL-DOE_5: Degree &amp; Nondegree-granting (Private Career Schools)"]</t>
  </si>
  <si>
    <t>Program/Specialized Accreditation Information|Student Handbook|Tuition Recovery Fund (or Student Protection Fund)|Persistence Metrics|Job Placement Metrics|Cohort Default Metrics|Wage Data|Debt-to-Income Ratio|State licensing/professional certification examination passage Metrics</t>
  </si>
  <si>
    <t>["nm_HED_3: Nonaccredited Nondegree-granting Institutions (“Licensure\")"]</t>
  </si>
  <si>
    <t>Enrollment Metrics|Job Placement Metrics</t>
  </si>
  <si>
    <t>Graduation Metrics|Persistence Metrics</t>
  </si>
  <si>
    <t>Institutional Accreditation Information|Program/Specialized Accreditation Information|Course Catalog|Student Handbook|Enrollment Agreement|Tuition and Fee Schedule|Student Grievance/Complaint Policy|School Closure Plans|Tuition Refund Policy|Tuition Recovery Fund (or Student Protection Fund)|Surety Bond|Financial Statements|Site Visit|Cohort Default Metrics|Debt-to-Income Ratio</t>
  </si>
  <si>
    <t>Enrollment Metrics|Persistence Metrics|Graduation Metrics|Job Placement Metrics|Wage Data|State licensing/professional certification examination passage Metrics</t>
  </si>
  <si>
    <t>Student Handbook|Tuition Recovery Fund (or Student Protection Fund)|Site Visit|Enrollment Metrics|Persistence Metrics|Graduation Metrics|Job Placement Metrics|Cohort Default Metrics|Wage Data|Debt-to-Income Ratio|State licensing/professional certification examination passage Metrics</t>
  </si>
  <si>
    <t>Program/Specialized Accreditation Information|Student Handbook|Enrollment Agreement|Tuition and Fee Schedule|Student Grievance/Complaint Policy|Student Record Procedures|School Closure Plans|Tuition Recovery Fund (or Student Protection Fund)|Financial Statements|Site Visit|Enrollment Metrics|Persistence Metrics|Graduation Metrics|Job Placement Metrics|Cohort Default Metrics|Wage Data|Debt-to-Income Ratio|State licensing/professional certification examination passage Metrics</t>
  </si>
  <si>
    <t>CO: Colorado Commission on Higher Education</t>
  </si>
  <si>
    <t>CO: Colorado Department of Higher Education</t>
  </si>
  <si>
    <t>["co_DHE_1: Accredited Degree-granting"]</t>
  </si>
  <si>
    <t>Course Catalog|Student Handbook</t>
  </si>
  <si>
    <t>Tuition Recovery Fund (or Student Protection Fund)|Enrollment Metrics|Persistence Metrics|Graduation Metrics|Job Placement Metrics|Cohort Default Metrics|Wage Data|Debt-to-Income Ratio|State licensing/professional certification examination passage Metrics</t>
  </si>
  <si>
    <t>Institutional Accreditation Information|Program/Specialized Accreditation Information|Course Catalog|Student Handbook|Tuition and Fee Schedule|Student Grievance/Complaint Policy|Student Record Procedures|School Closure Plans|Tuition Refund Policy|Tuition Recovery Fund (or Student Protection Fund)|Surety Bond|Financial Statements|Site Visit|Persistence Metrics|Job Placement Metrics|Cohort Default Metrics|Wage Data|Debt-to-Income Ratio|State licensing/professional certification examination passage Metrics</t>
  </si>
  <si>
    <t>CO: Colorado State Board of Private Occupational Schools</t>
  </si>
  <si>
    <t>["co_DHE_3: Nonaccredited Private In-state Associate and Nondegree Institutions"]</t>
  </si>
  <si>
    <t>["co_DHE_2: Accredited Private In-state Associate and Nondegree Institutions","co_DHE_3: Nonaccredited Private In-state Associate and Nondegree Institutions"]</t>
  </si>
  <si>
    <t>Student Handbook|Persistence Metrics|Graduation Metrics|Wage Data|Debt-to-Income Ratio|State licensing/professional certification examination passage Metrics</t>
  </si>
  <si>
    <t>["co_DHE_2: Accredited Private In-state Associate and Nondegree Institutions"]</t>
  </si>
  <si>
    <t>Job Placement Metrics|Cohort Default Metrics</t>
  </si>
  <si>
    <t>Institutional Accreditation Information|Program/Specialized Accreditation Information|Course Catalog|Student Handbook|Enrollment Agreement|Tuition and Fee Schedule|Student Grievance/Complaint Policy|Student Record Procedures|School Closure Plans|Tuition Refund Policy|Tuition Recovery Fund (or Student Protection Fund)|Surety Bond|Financial Statements|Site Visit|Persistence Metrics|Graduation Metrics|Cohort Default Metrics|Wage Data|Debt-to-Income Ratio|State licensing/professional certification examination passage Metrics</t>
  </si>
  <si>
    <t>["co_DHE_4: Private Out-of-state Associate and Nondegree Institutions"]</t>
  </si>
  <si>
    <t>Program/Specialized Accreditation Information|Student Handbook|Tuition Recovery Fund (or Student Protection Fund)|Site Visit</t>
  </si>
  <si>
    <t>ND: North Dakota State Board of Higher Education</t>
  </si>
  <si>
    <t xml:space="preserve">ND: North Dakota University System </t>
  </si>
  <si>
    <t>["nd_NDUS_1: Accredited degree-granting institutions (Physical Presence)","nd_NDUS_2: Accredited degree-granting institutions (Distance Education)"]</t>
  </si>
  <si>
    <t>Program/Specialized Accreditation Information|Course Catalog|Student Handbook|Enrollment Agreement|Tuition and Fee Schedule|Student Grievance/Complaint Policy|Student Record Procedures|School Closure Plans|Tuition Refund Policy|Tuition Recovery Fund (or Student Protection Fund)|Financial Statements|Site Visit|Enrollment Metrics|Persistence Metrics|Graduation Metrics|Job Placement Metrics|Cohort Default Metrics|Wage Data|Debt-to-Income Ratio|State licensing/professional certification examination passage Metrics</t>
  </si>
  <si>
    <t>["nd_NDUS_1: Accredited degree-granting institutions (Physical Presence)"]</t>
  </si>
  <si>
    <t>["nd_NDUS_2: Accredited degree-granting institutions (Distance Education)"]</t>
  </si>
  <si>
    <t>ND: North Dakota State Board of Career and Technical Education</t>
  </si>
  <si>
    <t>ND: North Dakota Department of Career and Technical Education</t>
  </si>
  <si>
    <t>["nd_NDSBCTE_3: Nondegree-granting institutions","nd_NDSBCTE_4: Accredited Occupational associate degree-granting Institutions"]</t>
  </si>
  <si>
    <t>["nd_NDSBCTE_3: Nondegree-granting institutions"]</t>
  </si>
  <si>
    <t>Institutional Accreditation Information|Program/Specialized Accreditation Information|School Closure Plans|Tuition Recovery Fund (or Student Protection Fund)|Site Visit|Persistence Metrics|Graduation Metrics|Cohort Default Metrics|Wage Data|Debt-to-Income Ratio|State licensing/professional certification examination passage Metrics</t>
  </si>
  <si>
    <t>["nd_NDSBCTE_4: Accredited Occupational associate degree-granting Institutions"]</t>
  </si>
  <si>
    <t>School Closure Plans|Tuition Recovery Fund (or Student Protection Fund)|Site Visit|Persistence Metrics|Graduation Metrics|Cohort Default Metrics|Wage Data|Debt-to-Income Ratio|State licensing/professional certification examination passage Metrics</t>
  </si>
  <si>
    <t>IA: Iowa College Aid Commission</t>
  </si>
  <si>
    <t>IA: Iowa Department of Education (Bureau of Iowa College Aid)</t>
  </si>
  <si>
    <t>["ia_DOE_1: Accredited nonprofit degree-granting institutions","ia_DOE_2: Accredited for-profit degree-granting institutions","ia_DOE_3: Nonprofit nondegree-granting institutions","ia_DOE_4: For-profit nondegree-granting institutions","ia_DOE_5: Accredited nonprofit out-of-state institutions (Non-SARA)","ia_DOE_6: Accredited for-profit out-of-state institutions (Non-SARA)"]</t>
  </si>
  <si>
    <t>Student Handbook|Enrollment Agreement|Site Visit|Cohort Default Metrics|Debt-to-Income Ratio|State licensing/professional certification examination passage Metrics</t>
  </si>
  <si>
    <t>["ia_DOE_1: Accredited nonprofit degree-granting institutions","ia_DOE_3: Nonprofit nondegree-granting institutions","ia_DOE_5: Accredited nonprofit out-of-state institutions (Non-SARA)"]</t>
  </si>
  <si>
    <t>Enrollment Metrics|Persistence Metrics|Graduation Metrics|Job Placement Metrics|Wage Data</t>
  </si>
  <si>
    <t>["ia_DOE_2: Accredited for-profit degree-granting institutions","ia_DOE_4: For-profit nondegree-granting institutions","ia_DOE_6: Accredited for-profit out-of-state institutions (Non-SARA)"]</t>
  </si>
  <si>
    <t>Job Placement Metrics|Wage Data</t>
  </si>
  <si>
    <t>NJ: Executive Agency</t>
  </si>
  <si>
    <t>NJ: New Jersey Office of the Secretary of Higher Education</t>
  </si>
  <si>
    <t>["nj_OSHE_1: Accredited In-state Degree-granting"]</t>
  </si>
  <si>
    <t>["nj_OSHE_2: Nonaccredited In-state Degree-granting"]</t>
  </si>
  <si>
    <t>["nj_OSHE_3: Accredited Out-of-state Degree-granting (Physical Presence)"]</t>
  </si>
  <si>
    <t>["nj_OSHE_1: Accredited In-state Degree-granting","nj_OSHE_2: Nonaccredited In-state Degree-granting","nj_OSHE_3: Accredited Out-of-state Degree-granting (Physical Presence)"]</t>
  </si>
  <si>
    <t>["nj_OSHE_1: Accredited In-state Degree-granting","nj_OSHE_2: Nonaccredited In-state Degree-granting"]</t>
  </si>
  <si>
    <t>Enrollment Agreement|Student Grievance/Complaint Policy|Tuition Recovery Fund (or Student Protection Fund)|Debt-to-Income Ratio|State licensing/professional certification examination passage Metrics</t>
  </si>
  <si>
    <t>Student Handbook|Enrollment Agreement|Student Grievance/Complaint Policy|Student Record Procedures|School Closure Plans|Tuition Recovery Fund (or Student Protection Fund)|Surety Bond|Site Visit|Job Placement Metrics|Wage Data|Debt-to-Income Ratio|State licensing/professional certification examination passage Metrics</t>
  </si>
  <si>
    <t>["nj_OSHE_1: Accredited In-state Degree-granting","nj_OSHE_2: Nonaccredited In-state Degree-granting","nj_OSHE_4: Accredited Out-of-state Degree-granting (Non-NC-SARA)"]</t>
  </si>
  <si>
    <t>["nj_OSHE_4: Accredited Out-of-state Degree-granting (Non-NC-SARA)"]</t>
  </si>
  <si>
    <t>Course Catalog|Student Handbook|Enrollment Agreement|Tuition and Fee Schedule|Student Grievance/Complaint Policy|Student Record Procedures|School Closure Plans|Tuition Refund Policy|Tuition Recovery Fund (or Student Protection Fund)|Surety Bond|Financial Statements|Site Visit|Persistence Metrics|Graduation Metrics|Job Placement Metrics|Cohort Default Metrics|Wage Data|Debt-to-Income Ratio|State licensing/professional certification examination passage Metrics</t>
  </si>
  <si>
    <t>OH: Executive Agency</t>
  </si>
  <si>
    <t>OH: Ohio Department of Higher Education</t>
  </si>
  <si>
    <t>["oh_ODHE_1: Accredited out-of-state degree-granting (physical presence)","oh_ODHE_2: Accredited for-profit degree-granting (physical presence)","oh_ODHE_3: Accredited in-state nonprofit degree-granting (Continuously Authorized)"]</t>
  </si>
  <si>
    <t>["oh_ODHE_1: Accredited out-of-state degree-granting (physical presence)"]</t>
  </si>
  <si>
    <t>Student Handbook|Enrollment Agreement|Tuition and Fee Schedule|Student Grievance/Complaint Policy|Tuition Refund Policy|Tuition Recovery Fund (or Student Protection Fund)|Surety Bond|Persistence Metrics|Graduation Metrics|Job Placement Metrics|Cohort Default Metrics|Wage Data|Debt-to-Income Ratio</t>
  </si>
  <si>
    <t>["oh_ODHE_2: Accredited for-profit degree-granting (physical presence)"]</t>
  </si>
  <si>
    <t>Student Handbook|Enrollment Agreement|Tuition and Fee Schedule|Tuition Refund Policy|Tuition Recovery Fund (or Student Protection Fund)|Surety Bond|Persistence Metrics|Graduation Metrics|Job Placement Metrics|Cohort Default Metrics|Wage Data|Debt-to-Income Ratio</t>
  </si>
  <si>
    <t>["oh_ODHE_3: Accredited in-state nonprofit degree-granting (Continuously Authorized)"]</t>
  </si>
  <si>
    <t>Course Catalog|Student Handbook|Enrollment Agreement|Tuition and Fee Schedule|Tuition Refund Policy|Tuition Recovery Fund (or Student Protection Fund)|Surety Bond|Financial Statements|Enrollment Metrics|Persistence Metrics|Graduation Metrics|Job Placement Metrics|Cohort Default Metrics|Wage Data|Debt-to-Income Ratio</t>
  </si>
  <si>
    <t>OH: State Board of Career Colleges and Schools</t>
  </si>
  <si>
    <t xml:space="preserve">OH: Ohio State Board of Career Colleges and Schools  </t>
  </si>
  <si>
    <t>["oh_OSBCCS_4: Nondegree-Granting"]</t>
  </si>
  <si>
    <t>Student Handbook|Persistence Metrics|Cohort Default Metrics|Debt-to-Income Ratio</t>
  </si>
  <si>
    <t>Institutional Accreditation Information|Program/Specialized Accreditation Information|Course Catalog|Student Handbook|Enrollment Agreement|Tuition and Fee Schedule|Student Grievance/Complaint Policy|Student Record Procedures|School Closure Plans|Tuition Refund Policy|Tuition Recovery Fund (or Student Protection Fund)|Surety Bond|Financial Statements|Site Visit|Cohort Default Metrics|Debt-to-Income Ratio|State licensing/professional certification examination passage Metrics</t>
  </si>
  <si>
    <t>OR: Oregon Higher Education Coordinating Commission</t>
  </si>
  <si>
    <t>["or_HECC_1: Accredited in-state degree-granting","or_HECC_2: Accredited out-of-state degree-granting"]</t>
  </si>
  <si>
    <t>Program/Specialized Accreditation Information|Course Catalog|Student Handbook|Enrollment Agreement|Tuition and Fee Schedule|Student Grievance/Complaint Policy|Student Record Procedures|School Closure Plans|Tuition Refund Policy|Tuition Recovery Fund (or Student Protection Fund)|Surety Bond|Site Visit|Persistence Metrics|Cohort Default Metrics|Wage Data|Debt-to-Income Ratio|State licensing/professional certification examination passage Metrics</t>
  </si>
  <si>
    <t>["or_HECC_3: Accredited nondegree-granting","or_HECC_4: Nonaccredited nondegree-granting"]</t>
  </si>
  <si>
    <t>RI: Rhode Island Council on Postsecondary Education</t>
  </si>
  <si>
    <t>RI: Rhode Island Office of the Postsecondary Commissioner</t>
  </si>
  <si>
    <t>["ri_RIPOC_1: Accredited in-state nonprofit degree-granting"]</t>
  </si>
  <si>
    <t>["ri_RIPOC_3: Out-of-state accredited nonprofit degree-granting (distance education)"]</t>
  </si>
  <si>
    <t>Program/Specialized Accreditation Information|Course Catalog|Student Handbook|Enrollment Agreement|Tuition and Fee Schedule|Student Grievance/Complaint Policy|Student Record Procedures|School Closure Plans|Tuition Refund Policy|Tuition Recovery Fund (or Student Protection Fund)|Surety Bond|Site Visit|Persistence Metrics|Graduation Metrics|Job Placement Metrics|Cohort Default Metrics|Wage Data|Debt-to-Income Ratio|State licensing/professional certification examination passage Metrics</t>
  </si>
  <si>
    <t>["ri_RIPOC_4: Nondegree-granting"]</t>
  </si>
  <si>
    <t>TN: Tennessee Higher Education Commission</t>
  </si>
  <si>
    <t>["tn_THEC_1: Accredited degree-granting","tn_THEC_2: Nondegree-granting","tn_THEC_3: Accredited Institutions (optional expediated authorization)"]</t>
  </si>
  <si>
    <t>["tn_THEC_3: Accredited Institutions (optional expediated authorization)"]</t>
  </si>
  <si>
    <t>["tn_THEC_1: Accredited degree-granting","tn_THEC_2: Nondegree-granting"]</t>
  </si>
  <si>
    <t>TX: Texas Higher Education Coordinating Board</t>
  </si>
  <si>
    <t>["tx_THECB_1: Accredited degree-granting institutions"]</t>
  </si>
  <si>
    <t>Program/Specialized Accreditation Information|Enrollment Agreement|Tuition Recovery Fund (or Student Protection Fund)|Cohort Default Metrics|Wage Data|Debt-to-Income Ratio|State licensing/professional certification examination passage Metrics</t>
  </si>
  <si>
    <t>["tx_THECB_1: Accredited degree-granting institutions","tx_THECB_2: Nonaccredited degree-granting institutions"]</t>
  </si>
  <si>
    <t>Institutional Accreditation Information|Program/Specialized Accreditation Information|Course Catalog|Student Handbook|Enrollment Agreement|Tuition and Fee Schedule|Student Grievance/Complaint Policy|Student Record Procedures|School Closure Plans|Tuition Refund Policy|Tuition Recovery Fund (or Student Protection Fund)|Surety Bond|Financial Statements|Site Visit|Cohort Default Metrics|Wage Data|Debt-to-Income Ratio|State licensing/professional certification examination passage Metrics</t>
  </si>
  <si>
    <t>["tx_THECB_2: Nonaccredited degree-granting institutions"]</t>
  </si>
  <si>
    <t>Program/Specialized Accreditation Information|Enrollment Agreement|Tuition Recovery Fund (or Student Protection Fund)|Job Placement Metrics|Cohort Default Metrics|Wage Data|Debt-to-Income Ratio|State licensing/professional certification examination passage Metrics</t>
  </si>
  <si>
    <t>TX: Texas Workforce Commission</t>
  </si>
  <si>
    <t>["tx_TWC_3: Nondegree-granting"]</t>
  </si>
  <si>
    <t>Institutional Accreditation Information|Program/Specialized Accreditation Information|Course Catalog|Enrollment Agreement|Tuition and Fee Schedule|Student Grievance/Complaint Policy|Tuition Refund Policy</t>
  </si>
  <si>
    <t>Student Handbook|Tuition Recovery Fund (or Student Protection Fund)|Surety Bond|Site Visit|Enrollment Metrics|Persistence Metrics|Graduation Metrics|Job Placement Metrics|Cohort Default Metrics|Wage Data|Debt-to-Income Ratio|State licensing/professional certification examination passage Metrics</t>
  </si>
  <si>
    <t>Enrollment Metrics|Persistence Metrics|Graduation Metrics|Wage Data</t>
  </si>
  <si>
    <t>WV: West Virginia Higher Education Policy Commission</t>
  </si>
  <si>
    <t>["wv_HEPC_1: Accredited Degree-granting"]</t>
  </si>
  <si>
    <t>Program/Specialized Accreditation Information|Course Catalog|Student Handbook|Enrollment Agreement|Student Grievance/Complaint Policy|Tuition Recovery Fund (or Student Protection Fund)|Surety Bond|Wage Data|Debt-to-Income Ratio</t>
  </si>
  <si>
    <t>WV: West Virginia Council for Community and Technical College Education</t>
  </si>
  <si>
    <t>["wv_CTCS_2: Accredited nondegree-granting","wv_CTCS_3: Nonaccredited nondegree-granting"]</t>
  </si>
  <si>
    <t>["wv_CTCS_2: Accredited nondegree-granting"]</t>
  </si>
  <si>
    <t>["wv_CTCS_3: Nonaccredited nondegree-granting"]</t>
  </si>
  <si>
    <t>Program/Specialized Accreditation Information|Student Handbook|Tuition Recovery Fund (or Student Protection Fund)|Persistence Metrics|Cohort Default Metrics|Wage Data|Debt-to-Income Ratio</t>
  </si>
  <si>
    <t>UT: Utah Department of Commerce</t>
  </si>
  <si>
    <t>UT: Executive Agency</t>
  </si>
  <si>
    <t>["ut_DOC_1: Accredited institutions"]</t>
  </si>
  <si>
    <t>["ut_DOC_2: Accredited institutions (longstanding)"]</t>
  </si>
  <si>
    <t>["ut_DOC_3: Nonaccredited institutions"]</t>
  </si>
  <si>
    <t>["ut_DOC_1: Accredited institutions","ut_DOC_2: Accredited institutions (longstanding)","ut_DOC_3: Nonaccredited institutions"]</t>
  </si>
  <si>
    <t>Course Catalog|Student Handbook|Tuition Recovery Fund (or Student Protection Fund)|Site Visit|Job Placement Metrics|Cohort Default Metrics|Wage Data|Debt-to-Income Ratio</t>
  </si>
  <si>
    <t>Persistence Metrics|Graduation Metrics|State licensing/professional certification examination passage Metrics</t>
  </si>
  <si>
    <t>["ut_DOC_1: Accredited institutions","ut_DOC_2: Accredited institutions (longstanding)"]</t>
  </si>
  <si>
    <t>NY: New York State Board of Regents</t>
  </si>
  <si>
    <t>NY: New York State Education Department</t>
  </si>
  <si>
    <t>["ny_NYSED_1: In-state Degree-granting"]</t>
  </si>
  <si>
    <t>Institutional Accreditation Information|Program/Specialized Accreditation Information|Student Handbook|Enrollment Agreement|Tuition and Fee Schedule|Student Grievance/Complaint Policy|Student Record Procedures|School Closure Plans|Tuition Refund Policy|Tuition Recovery Fund (or Student Protection Fund)|Surety Bond|Job Placement Metrics|Cohort Default Metrics|Wage Data|Debt-to-Income Ratio|State licensing/professional certification examination passage Metrics</t>
  </si>
  <si>
    <t>["ny_NYSED_2: Accredited Out-of-state Degree-granting (Non-NC-SARA)"]</t>
  </si>
  <si>
    <t>Program/Specialized Accreditation Information|Course Catalog|Student Handbook|Enrollment Agreement|Tuition and Fee Schedule|Student Record Procedures|School Closure Plans|Tuition Refund Policy|Tuition Recovery Fund (or Student Protection Fund)|Surety Bond|Site Visit|Graduation Metrics|Job Placement Metrics|Cohort Default Metrics|Wage Data|Debt-to-Income Ratio</t>
  </si>
  <si>
    <t>["ny_NYSED_3: Accredited Out-of-state Degree-granting (Physical Presence)"]</t>
  </si>
  <si>
    <t>Program/Specialized Accreditation Information|Student Handbook|Enrollment Agreement|Tuition Recovery Fund (or Student Protection Fund)|Surety Bond|Cohort Default Metrics|Wage Data|Debt-to-Income Ratio|State licensing/professional certification examination passage Metrics</t>
  </si>
  <si>
    <t>["ny_NYSED_4: Nondegree-granting"]</t>
  </si>
  <si>
    <t>Institutional Accreditation Information|Program/Specialized Accreditation Information|Student Handbook|Surety Bond|Site Visit|Cohort Default Metrics|Wage Data|Debt-to-Income Ratio|State licensing/professional certification examination passage Metrics</t>
  </si>
  <si>
    <t>Institutional Accreditation Information|Program/Specialized Accreditation Information|Course Catalog|Student Handbook|Enrollment Agreement|Tuition and Fee Schedule|Student Grievance/Complaint Policy|Student Record Procedures|School Closure Plans|Tuition Refund Policy|Tuition Recovery Fund (or Student Protection Fund)|Surety Bond|Site Visit|Cohort Default Metrics|Wage Data|Debt-to-Income Ratio|State licensing/professional certification examination passage Metrics</t>
  </si>
  <si>
    <t>VT: Vermont State Board of Education</t>
  </si>
  <si>
    <t>VT: Vermont Agency of Education</t>
  </si>
  <si>
    <t>["vt_AOE_1: Accredited in-state degree-granting","vt_AOE_2: Accredited out-of-state degree-granting"]</t>
  </si>
  <si>
    <t>Student Handbook|Tuition and Fee Schedule|Student Grievance/Complaint Policy|Tuition Recovery Fund (or Student Protection Fund)|Surety Bond|Persistence Metrics|Graduation Metrics|Job Placement Metrics|Cohort Default Metrics|Wage Data|Debt-to-Income Ratio|State licensing/professional certification examination passage Metrics</t>
  </si>
  <si>
    <t>["vt_AOE_1: Accredited in-state degree-granting"]</t>
  </si>
  <si>
    <t>["vt_AOE_2: Accredited out-of-state degree-granting"]</t>
  </si>
  <si>
    <t>WA: Executive Agency</t>
  </si>
  <si>
    <t>WA: Washington Student Achievement Council</t>
  </si>
  <si>
    <t>["wa_WSAC_1: Accredited degree-granting"]</t>
  </si>
  <si>
    <t>Program/Specialized Accreditation Information|Debt-to-Income Ratio|State licensing/professional certification examination passage Metrics</t>
  </si>
  <si>
    <t>Job Placement Metrics|Cohort Default Metrics|Wage Data</t>
  </si>
  <si>
    <t>WA: Washington Workforce Education and Training Coordinating Board</t>
  </si>
  <si>
    <t>["wa_WTB_2: Nondegree-granting"]</t>
  </si>
  <si>
    <t>Student Handbook|Surety Bond|Enrollment Metrics|Persistence Metrics|Graduation Metrics|Job Placement Metrics|Cohort Default Metrics|Wage Data|Debt-to-Income Ratio|State licensing/professional certification examination passage Metrics</t>
  </si>
  <si>
    <t>["or_HECC_1: Accredited in-state degree-granting"]</t>
  </si>
  <si>
    <t>Student Grievance/Complaint Policy|Tuition Recovery Fund (or Student Protection Fund)|Debt-to-Income Ratio</t>
  </si>
  <si>
    <t>Persistence Metrics|Graduation Metrics</t>
  </si>
  <si>
    <t>["or_HECC_2: Accredited out-of-state degree-granting"]</t>
  </si>
  <si>
    <t>Tuition Recovery Fund (or Student Protection Fund)|Enrollment Metrics|Persistence Metrics|Debt-to-Income Ratio|State licensing/professional certification examination passage Metrics</t>
  </si>
  <si>
    <t>Graduation Metrics|Job Placement Metrics|Cohort Default Metrics|Wage Data</t>
  </si>
  <si>
    <t>["or_HECC_3: Accredited nondegree-granting"]</t>
  </si>
  <si>
    <t>["or_HECC_4: Nonaccredited nondegree-granting"]</t>
  </si>
  <si>
    <t>Surety Bond|Debt-to-Income Ratio</t>
  </si>
  <si>
    <t>Enrollment Metrics|Persistence Metrics|Graduation Metrics|Job Placement Metrics|Cohort Default Metrics|Wage Data|State licensing/professional certification examination passage Metrics</t>
  </si>
  <si>
    <t>SC: South Carolina Commission on Higher Education</t>
  </si>
  <si>
    <t>["sc_CHE_1: Accredited degree-granting"]</t>
  </si>
  <si>
    <t>Student Handbook|Enrollment Agreement|Tuition Recovery Fund (or Student Protection Fund)|Job Placement Metrics|Cohort Default Metrics|Wage Data|Debt-to-Income Ratio|State licensing/professional certification examination passage Metrics</t>
  </si>
  <si>
    <t>["sc_CHE_2: Nondegree-granting"]</t>
  </si>
  <si>
    <t>Student Handbook|Tuition Recovery Fund (or Student Protection Fund)|Job Placement Metrics|Cohort Default Metrics|Wage Data|Debt-to-Income Ratio|State licensing/professional certification examination passage Metrics</t>
  </si>
  <si>
    <t>Student Handbook|Tuition Recovery Fund (or Student Protection Fund)|Cohort Default Metrics|Wage Data|Debt-to-Income Ratio</t>
  </si>
  <si>
    <t>Enrollment Metrics|Persistence Metrics|Graduation Metrics|Job Placement Metrics|State licensing/professional certification examination passage Metrics</t>
  </si>
  <si>
    <t>["ri_RIPOC_2: Accredited for-profit degree-granting"]</t>
  </si>
  <si>
    <t>Tuition Recovery Fund (or Student Protection Fund)|Persistence Metrics|Graduation Metrics|Job Placement Metrics|Cohort Default Metrics|Wage Data|Debt-to-Income Ratio|State licensing/professional certification examination passage Metrics</t>
  </si>
  <si>
    <t>Institutional Accreditation Information|Program/Specialized Accreditation Information|Student Handbook|Tuition and Fee Schedule|Student Grievance/Complaint Policy|Student Record Procedures|School Closure Plans|Tuition Refund Policy|Tuition Recovery Fund (or Student Protection Fund)|Site Visit|Cohort Default Metrics|Wage Data|Debt-to-Income Ratio</t>
  </si>
  <si>
    <t>FL: Commission for Independent Education</t>
  </si>
  <si>
    <t>FL: Florida Department of Education</t>
  </si>
  <si>
    <t>["fl_CIE_1: Accredited degree-granting (Annual Licensed Institutions)","fl_CIE_2: Nonaccredited degree-granting (Annual Licensed Institutions)","fl_CIE_3: Accredited nondegree-granting (Annual Licensed Institutions)","fl_CIE_4: Nonaccredited nondegree-granting (Annual Licensed Institutions)"]</t>
  </si>
  <si>
    <t>Institutional Accreditation Information|Program/Specialized Accreditation Information|Course Catalog|Student Handbook|Enrollment Agreement|Tuition and Fee Schedule|Student Grievance/Complaint Policy|Student Record Procedures|School Closure Plans|Tuition Refund Policy|Tuition Recovery Fund (or Student Protection Fund)|Surety Bond|Financial Statements|Site Visit|Cohort Default Metrics|Wage Data|Debt-to-Income Ratio</t>
  </si>
  <si>
    <t>["fl_CIE_1: Accredited degree-granting (Annual Licensed Institutions)","fl_CIE_3: Accredited nondegree-granting (Annual Licensed Institutions)"]</t>
  </si>
  <si>
    <t>["fl_CIE_2: Nonaccredited degree-granting (Annual Licensed Institutions)","fl_CIE_4: Nonaccredited nondegree-granting (Annual Licensed Institutions)"]</t>
  </si>
  <si>
    <t>["fl_CIE_1: Accredited degree-granting (Annual Licensed Institutions)","fl_CIE_2: Nonaccredited degree-granting (Annual Licensed Institutions)"]</t>
  </si>
  <si>
    <t>["fl_CIE_3: Accredited nondegree-granting (Annual Licensed Institutions)","fl_CIE_4: Nonaccredited nondegree-granting (Annual Licensed Institutions)"]</t>
  </si>
  <si>
    <t>["fl_CIE_2: Nonaccredited degree-granting (Annual Licensed Institutions)","fl_CIE_4: Nonaccredited nondegree-granting (Annual Licensed Institutions)","fl_CIE_1: Accredited degree-granting (Annual Licensed Institutions)","fl_CIE_3: Accredited nondegree-granting (Annual Licensed Institutions)"]</t>
  </si>
  <si>
    <t>Persistence Metrics|Graduation Metrics|Job Placement Metrics|Cohort Default Metrics|Wage Data|Debt-to-Income Ratio|State licensing/professional certification examination passage Metrics</t>
  </si>
  <si>
    <t>Cohort Default Metrics|Wage Data|Debt-to-Income Ratio|State licensing/professional certification examination passage Metrics</t>
  </si>
  <si>
    <t>["fl_CIE_5: Accredited degree-granting (Licensed by Means of Accreditation)","fl_CIE_6: Accredited nondegree-granting (Licensed by Means of Accreditation)"]</t>
  </si>
  <si>
    <t>Student Handbook|Enrollment Agreement|Surety Bond|Enrollment Metrics|Persistence Metrics|Graduation Metrics|Job Placement Metrics|Cohort Default Metrics|Wage Data|Debt-to-Income Ratio|State licensing/professional certification examination passage Metrics</t>
  </si>
  <si>
    <t>["fl_CIE_6: Accredited nondegree-granting (Licensed by Means of Accreditation)"]</t>
  </si>
  <si>
    <t>["fl_CIE_5: Accredited degree-granting (Licensed by Means of Accreditation)"]</t>
  </si>
  <si>
    <t>Student Handbook|Enrollment Agreement|Tuition and Fee Schedule|Student Grievance/Complaint Policy|School Closure Plans|Tuition Refund Policy|Tuition Recovery Fund (or Student Protection Fund)|Surety Bond|Site Visit|Cohort Default Metrics|Wage Data|Debt-to-Income Ratio</t>
  </si>
  <si>
    <t>VA: State Council of Higher Education for Virginia</t>
  </si>
  <si>
    <t>["va_SCHEV_1: Accredited Degree-Granting (\"Institutions of Higher Education\")"]</t>
  </si>
  <si>
    <t>["va_SCHEV_1: Accredited Degree-Granting (\"Institutions of Higher Education\")","va_SCHEV_2: Nondegree Granting (\"Vocational Schools\")"]</t>
  </si>
  <si>
    <t>["va_SCHEV_1: Accredited Degree-Granting (\"Institutions of Higher Education\")","va_SCHEV_2: Nondegree Granting (\"Vocational Schools\")","va_SCHEV_3: Accredited Out-of-State Degree Granting (Distance Education)"]</t>
  </si>
  <si>
    <t>["va_SCHEV_2: Nondegree Granting (\"Vocational Schools\")"]</t>
  </si>
  <si>
    <t>["va_SCHEV_3: Accredited Out-of-State Degree Granting (Distance Education)"]</t>
  </si>
  <si>
    <t>Program/Specialized Accreditation Information|Student Handbook</t>
  </si>
  <si>
    <t>Site Visit|Enrollment Metrics|Persistence Metrics|Graduation Metrics|Job Placement Metrics|Cohort Default Metrics|Wage Data|Debt-to-Income Ratio|State licensing/professional certification examination passage Metrics</t>
  </si>
  <si>
    <t>["tn_THEC_1: Accredited degree-granting"]</t>
  </si>
  <si>
    <t>["tn_THEC_2: Nondegree-granting"]</t>
  </si>
  <si>
    <t>Student Handbook|Cohort Default Metrics|Debt-to-Income Ratio</t>
  </si>
  <si>
    <t>Enrollment Metrics|Persistence Metrics|Job Placement Metrics|Wage Data</t>
  </si>
  <si>
    <t>Graduation Metrics|State licensing/professional certification examination passage Metrics</t>
  </si>
  <si>
    <t>Course Catalog|Student Handbook|Enrollment Agreement|Student Record Procedures|School Closure Plans|Tuition Refund Policy|Site Visit|Debt-to-Income Ratio</t>
  </si>
  <si>
    <t>WI: Executive Agency</t>
  </si>
  <si>
    <t xml:space="preserve">WI: Department of Safety and Professional Services (Education Approval Program) </t>
  </si>
  <si>
    <t>["wi_EAP_1: Postsecondary Institutions"]</t>
  </si>
  <si>
    <t>Program/Specialized Accreditation Information|Student Handbook|Wage Data|Debt-to-Income Ratio|State licensing/professional certification examination passage Metrics</t>
  </si>
  <si>
    <t>KS: Kansas Board of Regents</t>
  </si>
  <si>
    <t>["ks_BOR_1: Accredited Degree-granting"]</t>
  </si>
  <si>
    <t>["ks_BOR_2: Nondegree-granting"]</t>
  </si>
  <si>
    <t>["ks_BOR_1: Accredited Degree-granting","ks_BOR_2: Nondegree-granting"]</t>
  </si>
  <si>
    <t>Program/Specialized Accreditation Information|Student Handbook|Tuition Recovery Fund (or Student Protection Fund)|Persistence Metrics|Debt-to-Income Ratio|State licensing/professional certification examination passage Metrics</t>
  </si>
  <si>
    <t>DE: Delaware State Board of Education</t>
  </si>
  <si>
    <t>DE: Delaware Department of Education</t>
  </si>
  <si>
    <t>["de_DOE_1: Accredited degree-granting (physical presence)"]</t>
  </si>
  <si>
    <t>["de_DOE_2: Accredited out-of-state degree-granting (distance ed.)"]</t>
  </si>
  <si>
    <t>["de_DOE_1: Accredited degree-granting (physical presence)","de_DOE_2: Accredited out-of-state degree-granting (distance ed.)"]</t>
  </si>
  <si>
    <t>Program/Specialized Accreditation Information|Tuition Recovery Fund (or Student Protection Fund)|Wage Data|Debt-to-Income Ratio</t>
  </si>
  <si>
    <t>["de_DOE_3: Nondegree-granting"]</t>
  </si>
  <si>
    <t>Program/Specialized Accreditation Information|Student Handbook|Tuition Recovery Fund (or Student Protection Fund)|Persistence Metrics|Graduation Metrics|Job Placement Metrics|Cohort Default Metrics|Wage Data|Debt-to-Income Ratio|State licensing/professional certification examination passage Metrics</t>
  </si>
  <si>
    <t>Description</t>
  </si>
  <si>
    <t>REAUTHORIZATION IN THE U.S.: STRINGENCY DATA BY PROCESS</t>
  </si>
  <si>
    <t>This spreadsheet provides process-level scores, summarizing metrics grouped into academic, consumer protection, and student outcomes categories for both reauthorization and reporting processes. Scores are calculated by summing individual metric values within each category, accompanied by 4-point stringency classifications based on standardized thresholds across these metric categories.</t>
  </si>
  <si>
    <t>state_abbr</t>
  </si>
  <si>
    <t>score_total_reauth</t>
  </si>
  <si>
    <t>score_academic_reauth</t>
  </si>
  <si>
    <t>score_consumer_reauth</t>
  </si>
  <si>
    <t>score_outcomes_reauth</t>
  </si>
  <si>
    <t>score_total_reporting</t>
  </si>
  <si>
    <t>score_academic_reporting</t>
  </si>
  <si>
    <t>score_consumer_reporting</t>
  </si>
  <si>
    <t>score_outcomes_reporting</t>
  </si>
  <si>
    <t>stringency_total_reauth</t>
  </si>
  <si>
    <t>stringency_academic_reauth</t>
  </si>
  <si>
    <t>stringency_consumer_reauth</t>
  </si>
  <si>
    <t>stringency_outcomes_reauth</t>
  </si>
  <si>
    <t>stringency_total_reporting</t>
  </si>
  <si>
    <t>stringency_academic_reporting</t>
  </si>
  <si>
    <t>stringency_consumer_reporting</t>
  </si>
  <si>
    <t>stringency_outcomes_reporting</t>
  </si>
  <si>
    <t>AK</t>
  </si>
  <si>
    <t>Low Stringency</t>
  </si>
  <si>
    <t>Moderate Stringency</t>
  </si>
  <si>
    <t>Maximum Stringency</t>
  </si>
  <si>
    <t>Minimum Stringency</t>
  </si>
  <si>
    <t>AL</t>
  </si>
  <si>
    <t>AR</t>
  </si>
  <si>
    <t>AZ</t>
  </si>
  <si>
    <t>CA</t>
  </si>
  <si>
    <t>CO</t>
  </si>
  <si>
    <t>CT</t>
  </si>
  <si>
    <t>DE</t>
  </si>
  <si>
    <t>DC</t>
  </si>
  <si>
    <t>FL</t>
  </si>
  <si>
    <t>GA</t>
  </si>
  <si>
    <t>HI</t>
  </si>
  <si>
    <t>IL</t>
  </si>
  <si>
    <t>IN</t>
  </si>
  <si>
    <t>IA</t>
  </si>
  <si>
    <t>KS</t>
  </si>
  <si>
    <t>KY</t>
  </si>
  <si>
    <t>LA</t>
  </si>
  <si>
    <t>ME</t>
  </si>
  <si>
    <t>MD</t>
  </si>
  <si>
    <t>MA</t>
  </si>
  <si>
    <t>MI</t>
  </si>
  <si>
    <t>MN</t>
  </si>
  <si>
    <t>MO</t>
  </si>
  <si>
    <t>MS</t>
  </si>
  <si>
    <t>MT</t>
  </si>
  <si>
    <t>NC</t>
  </si>
  <si>
    <t>NE</t>
  </si>
  <si>
    <t>ND</t>
  </si>
  <si>
    <t>NV</t>
  </si>
  <si>
    <t>NH</t>
  </si>
  <si>
    <t>NJ</t>
  </si>
  <si>
    <t>NM</t>
  </si>
  <si>
    <t>NY</t>
  </si>
  <si>
    <t>OH</t>
  </si>
  <si>
    <t>OK</t>
  </si>
  <si>
    <t>OR</t>
  </si>
  <si>
    <t>PA</t>
  </si>
  <si>
    <t>RI</t>
  </si>
  <si>
    <t>SC</t>
  </si>
  <si>
    <t>SD</t>
  </si>
  <si>
    <t>TN</t>
  </si>
  <si>
    <t>TX</t>
  </si>
  <si>
    <t>UT</t>
  </si>
  <si>
    <t>VA</t>
  </si>
  <si>
    <t>VT</t>
  </si>
  <si>
    <t>WA</t>
  </si>
  <si>
    <t>WI</t>
  </si>
  <si>
    <t>WV</t>
  </si>
  <si>
    <t>WY</t>
  </si>
  <si>
    <t>REAUTHORIZATION IN THE U.S.: STRINGENCY DATA BY AGENCY</t>
  </si>
  <si>
    <t>This spreadsheet summarizes scores at the agency level, calculated by averaging summed metric scores from processes within each agency. It includes scores across academic, consumer protection, and student outcomes categories for both reauthorization and reporting, with 4-point stringency classifications applied consistently across these metric categories.</t>
  </si>
  <si>
    <t>agency_score_total_reauth</t>
  </si>
  <si>
    <t>agency_score_academic_reauth</t>
  </si>
  <si>
    <t>agency_score_consumer_reauth</t>
  </si>
  <si>
    <t>agency_score_outcomes_reauth</t>
  </si>
  <si>
    <t>agency_score_total_reporting</t>
  </si>
  <si>
    <t>agency_score_academic_reporting</t>
  </si>
  <si>
    <t>agency_score_consumer_reporting</t>
  </si>
  <si>
    <t>agency_score_outcomes_reporting</t>
  </si>
  <si>
    <t>agency_stringency_total_reauth</t>
  </si>
  <si>
    <t>agency_stringency_academic_reauth</t>
  </si>
  <si>
    <t>agency_stringency_consumer_reauth</t>
  </si>
  <si>
    <t>agency_stringency_outcomes_reauth</t>
  </si>
  <si>
    <t>agency_stringency_total_reporting</t>
  </si>
  <si>
    <t>agency_stringency_academic_reporting</t>
  </si>
  <si>
    <t>agency_stringency_consumer_reporting</t>
  </si>
  <si>
    <t>agency_stringency_outcomes_reporting</t>
  </si>
  <si>
    <t>REAUTHORIZATION IN THE U.S.: STRINGENCY DATA BY STATE</t>
  </si>
  <si>
    <t>This spreadsheet provides state-level scores, calculated by averaging the summed metric scores across all processes conducted within each state. Scores are presented by category—academic, consumer protection, and student outcomes—for both reauthorization and reporting requirements. These scores are paired with 4-point stringency classifications derived from standardized thresholds to allow for consistent cross-state comparisons.</t>
  </si>
  <si>
    <t>state_score_total_reauth</t>
  </si>
  <si>
    <t>state_score_academic_reauth</t>
  </si>
  <si>
    <t>state_score_consumer_reauth</t>
  </si>
  <si>
    <t>state_score_outcomes_reauth</t>
  </si>
  <si>
    <t>state_score_total_reporting</t>
  </si>
  <si>
    <t>state_score_academic_reporting</t>
  </si>
  <si>
    <t>state_score_consumer_reporting</t>
  </si>
  <si>
    <t>state_score_outcomes_reporting</t>
  </si>
  <si>
    <t>state_stringency_total_reauth</t>
  </si>
  <si>
    <t>state_stringency_academic_reauth</t>
  </si>
  <si>
    <t>state_stringency_consumer_reauth</t>
  </si>
  <si>
    <t>state_stringency_outcomes_reauth</t>
  </si>
  <si>
    <t>state_stringency_total_reporting</t>
  </si>
  <si>
    <t>state_stringency_academic_reporting</t>
  </si>
  <si>
    <t>state_stringency_consumer_reporting</t>
  </si>
  <si>
    <t>state_stringency_outcomes_reporting</t>
  </si>
  <si>
    <t>REAUTHORIZATION IN THE U.S.: INVENTORY OF AUTHORIZATION PROCESSES</t>
  </si>
  <si>
    <t>This spreadsheet serves as a comprehensive inventory of state authorization processes across the U.S., with each row representing a unique authorization process administered by a state agency. It includes data on agency structure, statutory and regulatory references, application and reporting requirements, institutional eligibility, and exemptions. The table supports detailed policy analysis and cross-state comparisons by organizing processes according to institutional type, level, and authorization scope.</t>
  </si>
  <si>
    <t>process_id_desc</t>
  </si>
  <si>
    <t>2021_inventory_name</t>
  </si>
  <si>
    <t>gov_entity</t>
  </si>
  <si>
    <t>office</t>
  </si>
  <si>
    <t>advisory_entity</t>
  </si>
  <si>
    <t>agency_type</t>
  </si>
  <si>
    <t>sheeo_member</t>
  </si>
  <si>
    <t>agency_link</t>
  </si>
  <si>
    <t>agency_info_link</t>
  </si>
  <si>
    <t>process_link</t>
  </si>
  <si>
    <t>ann_rep_link</t>
  </si>
  <si>
    <t>ncsara_link</t>
  </si>
  <si>
    <t>reauth_req</t>
  </si>
  <si>
    <t>reauth_freq</t>
  </si>
  <si>
    <t>reauth_freq_cat</t>
  </si>
  <si>
    <t>rep_req</t>
  </si>
  <si>
    <t>rep_freq</t>
  </si>
  <si>
    <t>inst_lvl</t>
  </si>
  <si>
    <t>prog_lvl</t>
  </si>
  <si>
    <t>accred_req</t>
  </si>
  <si>
    <t>citation_exemp</t>
  </si>
  <si>
    <t>citation_defs</t>
  </si>
  <si>
    <t xml:space="preserve">pub_in_deg  </t>
  </si>
  <si>
    <t xml:space="preserve">pub_out_deg  </t>
  </si>
  <si>
    <t xml:space="preserve">priv_in_np_deg  </t>
  </si>
  <si>
    <t xml:space="preserve">priv_out_np_deg  </t>
  </si>
  <si>
    <t xml:space="preserve">priv_in_fp_deg  </t>
  </si>
  <si>
    <t xml:space="preserve">priv_out_fp_deg  </t>
  </si>
  <si>
    <t xml:space="preserve">pub_in_nondeg  </t>
  </si>
  <si>
    <t xml:space="preserve">pub_out_nondeg  </t>
  </si>
  <si>
    <t xml:space="preserve">priv_in_np_nondeg  </t>
  </si>
  <si>
    <t xml:space="preserve">priv_out_np_nondeg  </t>
  </si>
  <si>
    <t xml:space="preserve">priv_in_fp_nondeg  </t>
  </si>
  <si>
    <t xml:space="preserve">priv_out_fp_nondeg  </t>
  </si>
  <si>
    <t xml:space="preserve">tribal  </t>
  </si>
  <si>
    <t>fed</t>
  </si>
  <si>
    <t>mun</t>
  </si>
  <si>
    <t xml:space="preserve">nonsara_dist_ed  </t>
  </si>
  <si>
    <t xml:space="preserve">process_summary  </t>
  </si>
  <si>
    <t xml:space="preserve">process_footnotes  </t>
  </si>
  <si>
    <t xml:space="preserve">process_research_notes  </t>
  </si>
  <si>
    <t xml:space="preserve">app_type  </t>
  </si>
  <si>
    <t xml:space="preserve">app_vendor  </t>
  </si>
  <si>
    <t xml:space="preserve">rep_type  </t>
  </si>
  <si>
    <t xml:space="preserve">rep_vendor </t>
  </si>
  <si>
    <t>Alaska Commission on Postsecondary Education (Degree-granting)</t>
  </si>
  <si>
    <t>State Higher Education Agency (Service Agency)</t>
  </si>
  <si>
    <t>https://acpe.alaska.gov</t>
  </si>
  <si>
    <t>https://acpe.alaska.gov/About-Us</t>
  </si>
  <si>
    <t>https://acpe.alaska.gov/IA/Renewal</t>
  </si>
  <si>
    <t>A.S. 14.48</t>
  </si>
  <si>
    <t>20 AAC § 17</t>
  </si>
  <si>
    <t>https://acpe.alaska.gov/Portals/3/IA/Application_for_Renewal_of_Authorization.pdf</t>
  </si>
  <si>
    <t>https://nc-sara.org/agency/alaska-commission-postsecondary-education</t>
  </si>
  <si>
    <t>Variable: 1-5 years</t>
  </si>
  <si>
    <t>Variable</t>
  </si>
  <si>
    <t>Annually</t>
  </si>
  <si>
    <t xml:space="preserve">A.S. § 14.48.030. Exemptions. </t>
  </si>
  <si>
    <t xml:space="preserve">A.S. § 14.48.210. Definitions. </t>
  </si>
  <si>
    <t>Exempt</t>
  </si>
  <si>
    <t>Degree-granting institutions in Alaska are required to be accredited and are initially authorized for two years. After this period, the institution can be reauthorized for a duration of 1 to 5 years, as determined by the agency. Institutions are required to submit annual reports.</t>
  </si>
  <si>
    <t>PDF</t>
  </si>
  <si>
    <t>Alaska Commission on Postsecondary Education (Non-degree-granting)</t>
  </si>
  <si>
    <t>Nondegree-granting institutions in Alaska are initially authorized for two years. After this period, the institution can be reauthorized for a duration of 1 to 5 years, as determined by the agency. Institutions are required to submit annual reports.</t>
  </si>
  <si>
    <t xml:space="preserve">Non-degree-granting institutions in Alaska are required to provide students with a contract to be signed that includes the name and description of each course of study, the number of hours of classroom instruction, date the student will begin instruction, and anticipated date of program completion as outlined in 20 AAC 17.085. </t>
  </si>
  <si>
    <t>Alabama Commission on Higher Education (ACHE) (Programmatic) &amp; Alabama Community College System (ACCS) (Licensure)</t>
  </si>
  <si>
    <t>Alabama Community College System  (Division of Private Licensure)</t>
  </si>
  <si>
    <t>Dual Responsibility: State Higher Education Agencies (4-yr: Coordinating | 2-yr: Governing)</t>
  </si>
  <si>
    <t>Yes/No*</t>
  </si>
  <si>
    <t>https://www.accs.edu |ache.edu</t>
  </si>
  <si>
    <t>https://www.accs.edu/about-accs/ | https://www.ache.edu/index.php/about-the-agency/</t>
  </si>
  <si>
    <t>https://www.accs.edu/about-accs/private-school-licensure/approval-process/</t>
  </si>
  <si>
    <t>Ala. Code §16-46-1 et seq. | Ala. Code § 16-5-10</t>
  </si>
  <si>
    <t>Guidelines for Private School License | Programmatic Review of Non-Alabama Institutions: Procedures, Application, Regulations</t>
  </si>
  <si>
    <t xml:space="preserve">https://psl.asc.edu/Account/FAQ.aspx | https://www.ache.edu/wp-content/NRI/Prog_Review_Application.pdf </t>
  </si>
  <si>
    <t>https://nc-sara.org/agency/alabama-commission-higher-education-and-alabama-community-college-system-private-school</t>
  </si>
  <si>
    <t>Every Two Years</t>
  </si>
  <si>
    <t>Every 2–3 Years</t>
  </si>
  <si>
    <t>Ala. Code § 16-46-3- Exemptions From Chapter; Records of Private Postsecondary Institutions Ceasing Operations</t>
  </si>
  <si>
    <t>Ala. Code § 16-46-1- Definitions</t>
  </si>
  <si>
    <t xml:space="preserve">For degree-granting institutions in Alabama, institutions are licensed using the portal (PSL Division) by the ACCS and approved for programs using a paper application for approval/exemption by the ACHE. Degree-granting institutions are required to be licensed (through ACCS) and undergo programmatic review every two years. Accreditation is required for these institutions. </t>
  </si>
  <si>
    <t>Alabama operates a bifurcated authorization process for degree-granting institutions, with responsibilities divided between two agencies: the Alabama Community College System (licensure) and the Alabama Commission on Higher Education (programmatic review).</t>
  </si>
  <si>
    <t>This process is split between two agencies: the Alabama Community College System (ACCS) for licensure and the Alabama Commission on Higher Education (ACHE) for programmatic review. Both processes are required every two years, although significant exemptions exist for programmatic review.</t>
  </si>
  <si>
    <t>Multiple: Licensure (Portal); Programmatic approval (PDF)</t>
  </si>
  <si>
    <t>Homegrown</t>
  </si>
  <si>
    <t xml:space="preserve">Alabama Community College System </t>
  </si>
  <si>
    <t>State Higher Education Agency (Governing)</t>
  </si>
  <si>
    <t>https://www.accs.edu</t>
  </si>
  <si>
    <t>https://www.accs.edu/about-accs/</t>
  </si>
  <si>
    <t xml:space="preserve">Ala. Code §16-46-1 et seq. </t>
  </si>
  <si>
    <t>Guidelines for Private School License</t>
  </si>
  <si>
    <t>https://psl.asc.edu/Account/FAQ.aspx</t>
  </si>
  <si>
    <t>For nondegree-granting institutions in Alabama, institutions are licensed using the portal (PSL Division) and are exempt from programmatic review with no documentation necessary. Institutions are required to renew licensure every two years.  Accreditation is not required for these institutions; information is provided if applicable. Non-degree-granting institutions have a higher surety bond requirement as well. There is one difference between in and out-of-state institutions in the checklist: the requirement to provide documentation of home state approval for non-resident institutions.</t>
  </si>
  <si>
    <t>Nondegree-granting institutions are exempt from programmatic review and do not require an application. As a result, they fall solely under the purview of the Alabama Community College System (licensure).</t>
  </si>
  <si>
    <t>The nondegree-granting process is exclusively handled by ACCS.</t>
  </si>
  <si>
    <t>Arkansas Division of Higher Education (degree)</t>
  </si>
  <si>
    <t>Academic Affairs</t>
  </si>
  <si>
    <t xml:space="preserve">Institutional Certification Advisory Committee </t>
  </si>
  <si>
    <t>State Higher Education Agency (Coordinating)</t>
  </si>
  <si>
    <t>https://adhe.edu/</t>
  </si>
  <si>
    <t>https://adhe.edu/about</t>
  </si>
  <si>
    <t>https://adhe.edu/institutions/out-of-state-institutions</t>
  </si>
  <si>
    <t>A.C.A. § 6-61-301 - 305</t>
  </si>
  <si>
    <t>https://adhe.edu/data-publications/current-policies-academic-affairs</t>
  </si>
  <si>
    <t>https://adhe.edu/File/FORM%206%20%20Recertification%202022.doc</t>
  </si>
  <si>
    <t>ADHE - Surety Bond Form</t>
  </si>
  <si>
    <t>https://www.nc-sara.org/agency/arkansas-division-higher-education#:~:text=*ADHE%20authorizes%20only%20private%2C%20in,the%20institutions%20established%20before%201975.</t>
  </si>
  <si>
    <t>Every three years</t>
  </si>
  <si>
    <t>A.C.A. § 6-61-301</t>
  </si>
  <si>
    <t>Degree-granting institutions are required to be accredited, authorized, and renew their authorization for degree programs every three years. They must also submit a surety bond form annually. These forms are submitted as Word documents.</t>
  </si>
  <si>
    <t>There were separate processes for on-site and distance delivery for initial authorization of private colleges, but this distinction does not exist for reauthorization. In the ADHE policies, the ICAC serves as an advisory committee to the board and agency, helping to interpret Rules for Institutional and Program Certification. Reauthorization/renewal occurs every three years; however, this reauthorization process does not appear to be at the institution level. The recertification process is at the program level (see form C). There is also a clause that all institutions are required to submit Form 15: Surety Bond and Annual Tuition Report. The appendices on the page have a lot of background information.</t>
  </si>
  <si>
    <t>Surety bond is the only reporting requirement for accredited, degree-granting institutions.</t>
  </si>
  <si>
    <t>Word</t>
  </si>
  <si>
    <t>Arkansas Division of Higher Education - Arkansas State Board of Private Career Education (non-degree)</t>
  </si>
  <si>
    <t>https://adhe.edu/resources/steps-to-obtaining-a-license</t>
  </si>
  <si>
    <t>A.C.A. § 6-51-601</t>
  </si>
  <si>
    <t>AR Code § 6-51-601 et seq.</t>
  </si>
  <si>
    <t>Annual</t>
  </si>
  <si>
    <t>A.C.A. § 6-51-603</t>
  </si>
  <si>
    <t>A.C.A. § 6-51-602</t>
  </si>
  <si>
    <t>Nondegree-granting institutions in Arkansas must be authorized and renew their authorization annually. There are no additional reporting requirements. The application is submitted via the Access.gov portal.</t>
  </si>
  <si>
    <t>Online Portal</t>
  </si>
  <si>
    <t>Tyler Technologies (accessgov.com)</t>
  </si>
  <si>
    <t>Arizona State Board for Private Postsecondary Education (ASBPPE)</t>
  </si>
  <si>
    <t>Independent Authorizing Agency</t>
  </si>
  <si>
    <t>https://ppse.az.gov/</t>
  </si>
  <si>
    <t>https://ppse.az.gov/about</t>
  </si>
  <si>
    <t>https://ppse.az.gov/news/january-2024-renewal-cycle-information</t>
  </si>
  <si>
    <t>A.R.S. § 32-3001 et seq.</t>
  </si>
  <si>
    <t>4 Ariz. Admin. Code 39</t>
  </si>
  <si>
    <t>Application Materials - Arizona</t>
  </si>
  <si>
    <t>https://nc-sara.org/agency/arizona-state-board-private-postsecondary-education</t>
  </si>
  <si>
    <t>A.R.S. § 32-3021. Private vocational program license; qualifications; provision of information; exemptions</t>
  </si>
  <si>
    <t xml:space="preserve">A.R.S. § 32-3001. Definitions | A.R.S. § 32-3071. Definitions </t>
  </si>
  <si>
    <t>Private accredited institutions, whether vocational or degree-granting, are required to seek authorization and renew it annually. There are no separate reporting requirements. The process is administered through the state’s E-Licensing portal.</t>
  </si>
  <si>
    <t>For all data points based on application materials: Access to the portal application was not provided. The information is derived from communication and documentation supplied by the agency.</t>
  </si>
  <si>
    <t>Private, nonaccredited institutions, whether vocational or degree-granting, are required to seek authorization and renew it annually. There are no separate reporting requirements. The process is administered through the state’s E-Licensing portal. The nonaccredited process appears to use the same application information as the accredited process, with differences outlined in the administrative regulations.</t>
  </si>
  <si>
    <t>California Bureau for Private Postsecondary Education (Non-accredited)</t>
  </si>
  <si>
    <t>Department of Consumer Affairs</t>
  </si>
  <si>
    <t>BPEE Advisory Committee</t>
  </si>
  <si>
    <t>https://www.bppe.ca.gov/</t>
  </si>
  <si>
    <t>https://www.bppe.ca.gov/about_us/</t>
  </si>
  <si>
    <t>https://www.bppe.ca.gov/schools/applications.shtml</t>
  </si>
  <si>
    <t>https://www.bppe.ca.gov/lawsregs/regs.pdf</t>
  </si>
  <si>
    <t>https://www.bppe.ca.gov/forms_pubs/renewal_accredited.pdf</t>
  </si>
  <si>
    <t>https://www.bppe.ca.gov/annual_report/instructions.pdf</t>
  </si>
  <si>
    <t>https://nc-sara.org/agency/california-bureau-private-postsecondary-education</t>
  </si>
  <si>
    <t>Every Five Years</t>
  </si>
  <si>
    <t>Every 4–5 Years</t>
  </si>
  <si>
    <t>CA Educ Code § 94874 | Article 4. Exemptions</t>
  </si>
  <si>
    <t>CA Educ Code § 94810-94871 | Article 3. Definitions</t>
  </si>
  <si>
    <t>Accredited institutions are required to obtain authorization through minimal reporting (accreditation information), renew every five years, and submit an annual report and performance fact sheet.</t>
  </si>
  <si>
    <t>Accredited</t>
  </si>
  <si>
    <t>Portal</t>
  </si>
  <si>
    <t>SimpliGov</t>
  </si>
  <si>
    <t>California Bureau for Private Postsecondary Education (Accredited)</t>
  </si>
  <si>
    <t>https://www.bppe.ca.gov/forms_pubs/renewal_nonaccredited.pdf</t>
  </si>
  <si>
    <t>Non-accredited institutions are required to obtain authorization, renew every five years, and submit an annual report and performance fact sheet.</t>
  </si>
  <si>
    <t>Nonaccredited</t>
  </si>
  <si>
    <t>California Bureau for Private Postsecondary Education (Out of State)</t>
  </si>
  <si>
    <t>https://www.bppe.ca.gov/lawsregs/oos_application_fillable.pdf</t>
  </si>
  <si>
    <t>CA Educ Code § 94801.5(c)</t>
  </si>
  <si>
    <t>CA Educ Code § 94801.5</t>
  </si>
  <si>
    <t>Out-of-state institutions without a physical presence are required to register with the bureau, with registration valid for five years. These institutions are not required to submit an annual report. This process applies to some institutions participating in SARA, though it exempts those that would typically need to participate, likely resulting in reduced stringency regardless of the requirements below. The application primarily focuses on accreditation, disclosures for the Student Tuition Recovery Fund, recordkeeping requirements, and ownership information, particularly any criminal or adverse actions against the owners.</t>
  </si>
  <si>
    <t xml:space="preserve">There are a series of exemptions that allow a degree-granting institution to not have to register with the bureau, including the following (https://bppe.ca.gov/schools/outofstate_reg.shtml):
• Formed as a nonprofit corporation and accredited by an agency recognized by the United States Department of Education. "Nonprofit corporation" means an institution to which contributions have been determined by the United States Internal Revenue Service to be tax-deductible pursuant to Section 501(c)(3) of Title 6 of the Internal Revenue Code, subject to the limitations described in Section 94874.1. 
• Public institutions of higher education. "Public institution of higher education" means any of the following: 
o An institution that meets the definition of subdivision (a) of Section 66010, including a district or campus of the California Community Colleges.
o An institution operated by the United States government, a state, as defined in Section 3306(j)(1) of Title 26 of the United States Code, a local government, as defined in Section 1393(a)(5) of Title 26 of the United States Code, or Indian tribal government, as defined in Section 7701(a)(40) of Title 26 of the United States Code.
o An institution that is an instrumentality of a state or local government if it meets all of the following:
 The institution's employees are government employees.
 The institution's liabilities are payable to the same degree as if they were liabilities of the state or local government, in the state or local government jurisdiction where the institution is formed.
 The institution is subject to the same financial oversight and open public records laws as the state or local government, in the state or local government jurisdiction where the institution is formed. </t>
  </si>
  <si>
    <t>Colorado Department of Higher Education (Degree-Granting)</t>
  </si>
  <si>
    <t>https://cdhe.colorado.gov/</t>
  </si>
  <si>
    <t>https://cdhe.colorado.gov/about-us</t>
  </si>
  <si>
    <t>https://cdhe.colorado.gov/educators/administration/degree-authorization-act</t>
  </si>
  <si>
    <t>https://leg.colorado.gov/sites/default/files/images/olls/crs2024-title-23.pdf</t>
  </si>
  <si>
    <t>https://cdhe.colorado.gov/sites/highered/files/CCHE%20Policy%20Section%20I%2C%20Part%20J%20May%202022_0.pdf</t>
  </si>
  <si>
    <t>No Official Application</t>
  </si>
  <si>
    <t xml:space="preserve">https://cdhe.colorado.gov/data-and-research/data/documentation </t>
  </si>
  <si>
    <t>https://nc-sara.org/agency/colorado-department-higher-education</t>
  </si>
  <si>
    <t>Accreditation Cycle or Every Three Years</t>
  </si>
  <si>
    <t>Tied to Accreditation Cycle</t>
  </si>
  <si>
    <t>CRS § 23-2-102. Definitions. | CCHE Policy, Section I, Part J, 3.00 Definitions</t>
  </si>
  <si>
    <t>The Colorado Commission on Higher Education has statutory responsibility for authorizing private degree-granting institutions, which must be accredited. The agency requires institutions to be authorized, renew every three years, and requires private institutions to submit the student enrollment file, degrees granted file, the enrollment agreement annually. Institutions submit their data through SURDS, the web-based data collection for institutions to submit data to the department of Higher Education.</t>
  </si>
  <si>
    <t>The annual reporting requirement only includes enrollment and graduation metrics; however, the student-level nature of the data collection would allow for persistence metrics to be calculated.</t>
  </si>
  <si>
    <t>Paper Packet Based on Regulations</t>
  </si>
  <si>
    <t>Online</t>
  </si>
  <si>
    <t>Colorado Department of Higher Education (Division of Private Occupational Schools)</t>
  </si>
  <si>
    <t>Division of Private Occupational Schools</t>
  </si>
  <si>
    <t>https://cdhe.colorado.gov/dpos-connect-resources</t>
  </si>
  <si>
    <t xml:space="preserve">https://cdhe.colorado.gov/sites/highered/files/2024%20CRS%2023-64.pdf </t>
  </si>
  <si>
    <t xml:space="preserve">https://cdhe.colorado.gov/sites/highered/files/2024%20Rules.pdf </t>
  </si>
  <si>
    <t xml:space="preserve">https://cdhe.colorado.gov/sites/highered/files/Renewal%20App%20-%20instate_0.pdf </t>
  </si>
  <si>
    <t xml:space="preserve">https://cdhe.colorado.gov/sites/highered/files/Annual%20filingsv2.pdf </t>
  </si>
  <si>
    <t>https://nc-sara.org/agency/colorado-division-private-occupational-schools</t>
  </si>
  <si>
    <t>Every Three Years</t>
  </si>
  <si>
    <t>CRS  § 23-64-104| 8 CCR 1504-1</t>
  </si>
  <si>
    <t>CRS  § 23-64-103| 8 CCR 1504-1</t>
  </si>
  <si>
    <t>The Colorado Commission on Higher Education (Division of Private Occupational Schools) has statutory responsibility for authorizing private associate and nondegree granting institutions. The agency requires in-state institutions to be authorized, renew every three years, and requires annual reporting. The agency requires institutions to submit materials through its internal system: DPOS Connect; they provide extensive information and guidance to support institutions through the initial authorization and reauthorization processes.</t>
  </si>
  <si>
    <t>Accredited institutions are also required to provide the following for renewal (application only): accreditation information, financial statements, job placement rates, and default rates, which are not requirements of nonaccredited institutions.</t>
  </si>
  <si>
    <t>“Degree” applies to Associate degree.</t>
  </si>
  <si>
    <t xml:space="preserve">https://cdhe.colorado.gov/sites/highered/files/Out%20of%20State%20Application%20to%20Operate%20%28Renew%29.pdf </t>
  </si>
  <si>
    <t>The Colorado State Board of Private Occupational Schools (Division of Private Occupational Schools) has statutory responsibility for authorizing private associate and nondegree granting institutions. The agency requires out-of-state institutions to be authorized, renew annually, and requires quarterly enrollment reporting. The agency requires institutions to submit materials through its internal system: DPOS Connect; they provide extensive information and guidance to support institutions through the initial authorization and reauthorization processes.</t>
  </si>
  <si>
    <t xml:space="preserve">There does not appear to be any specific requirements for accredited institutions in the renewal application for out-of-state associate and nondegree institutions; as such, we have not distinguished them.  </t>
  </si>
  <si>
    <t>Connecticut Office of  Higher Education (COHE) (Degree-Granting)</t>
  </si>
  <si>
    <t>Connecticut Office of Higher Education</t>
  </si>
  <si>
    <t>https://www.ohe.ct.gov</t>
  </si>
  <si>
    <t>https://www.ohe.ct.gov/News/pdfs/2019/2019AgencyBackground.pdf</t>
  </si>
  <si>
    <t>https://www.ohe.ct.gov/Postsecondary/LandA.shtml</t>
  </si>
  <si>
    <t>C.G.S. § 10a</t>
  </si>
  <si>
    <t>Regulations of Connecticut State Agencies §§ 10a-34-1—10a-34-24</t>
  </si>
  <si>
    <t>https://outlookuga-my.sharepoint.com/:b:/r/personal/smb53842_uga_edu/Documents/State%20Authorization%20Renewal%20Processes/Renewal%20Inventory/Inventory/States/Connecticut/Sample%20Institutional%20Licensure%20App-Connecticut%20Degree%20Granting%20In%20State.pdf?csf=1&amp;web=1&amp;e=ywsw2d</t>
  </si>
  <si>
    <t>https://nc-sara.org/agency/connecticut-office-higher-education</t>
  </si>
  <si>
    <t>Conn. Gen. Stat. § 10a-34(a)</t>
  </si>
  <si>
    <t xml:space="preserve">Degree-granting, in-state institutions in Connecticut can be granted initial licensure for an institution or program for a period not to exceed three years, thereafter renewable for periods not to exceed three years (Conn. Agencies Regs. § 10a-34-4(g)). There are no additional reporting requirements. The state-specific accreditation of an institution or program (which can be substituted with regional accreditation) by the Board may be granted for a fixed term not to exceed five years. Regional/national accreditation does not appear to be required. </t>
  </si>
  <si>
    <t>Initial authorization application and the reauthorization application are the same.</t>
  </si>
  <si>
    <t>Scored acceditation requirement as no, but this a definitional question. From NC-SARA: Out of state institutions need to be regionally or nationally accredited. In-state institutions need at a minimum to be state accredited to grant degrees.</t>
  </si>
  <si>
    <t>Veoci</t>
  </si>
  <si>
    <t>None; seen as too similar to COHE_1</t>
  </si>
  <si>
    <t>https://www.ohe.ct.gov/Postsecondary/OutsideOfCT.shtml</t>
  </si>
  <si>
    <t>The licensure of a new degree-granting, out-of-state institution or program may be granted for a period not to exceed three years, thereafter renewable for periods not to exceed three years (Conn. Agencies Regs. § 10a-34-4(g)). Accreditation is required—the state-specific accreditation of an institution or program (which can be substituted with regional accreditation) by the Board may be granted for a fixed term not to exceed five years. There is no additional reporting process.</t>
  </si>
  <si>
    <t>The process only differs from degree-granting, in-state (CT_COHE_1) on institutional accreditation.</t>
  </si>
  <si>
    <t>Accreditation needed for out-of-state degree-granting institutions. The initial authorization application and the reauthorization application are the same.</t>
  </si>
  <si>
    <t>Not inventoried (identifed in concept and notes): Connecticut Office of  Higher Education (COHE) (Out-of-state, Non-NC-SARA)</t>
  </si>
  <si>
    <t>https://www.ohe.ct.gov/Postsecondary/OutOfStateRegistration.shtml</t>
  </si>
  <si>
    <t>https://veoci.com/v/p/181953/workflow/h8zk5k6sqcg9</t>
  </si>
  <si>
    <t>Degree-granting institutions with no physical presence in the State of Connecticut and that are not a State Authorization Reciprocity Agreement (SARA) institution may apply to the CT Office of Higher Education to offer distance education programs to CT students. The institutions must be accredited with authorization effective until December 31, 2024; thereafter, registration must be renewed on an annual basis. There are no additional reporting requirements.</t>
  </si>
  <si>
    <t>Accreditation needed for out-of-state degree-granting institutions.</t>
  </si>
  <si>
    <t>Connecticut Office of  Higher Education (COHE) (Non-degree-granting)</t>
  </si>
  <si>
    <t>https://www.ohe.ct.gov/POSA/Schools.shtml</t>
  </si>
  <si>
    <t>Regulations for Review and Approval of Postsecondary Career Schools</t>
  </si>
  <si>
    <t xml:space="preserve">https://www.ohe.ct.gov/POSA/FinancialRequirementsText.shtml </t>
  </si>
  <si>
    <t>Conn. Gen. Stat. § 10a-22a</t>
  </si>
  <si>
    <t>Postsecondary career schools, nondegree-granting are required to be reauthorized annually for the first three years and then may be reauthorized on a scale of up to every five years; there is an annual financial reporting requirement. All institutional and programmatic applications are submitted through the Veoci database.</t>
  </si>
  <si>
    <t xml:space="preserve">Because the full renewal process is only temporarily on an annual basis, we will not score them as having an annual reporting process. However, the procedures for annual financial records for these institutions are much stronger than the ct_COHE_1 and ct_COHE_2 processes, and it is a requirement to submit it with the executive director. As such, we will include the annual audited financial statements as reporting. </t>
  </si>
  <si>
    <t xml:space="preserve">Each school shall keep financial records in conformity with generally accepted accounting principles. An annual financial statement detailing the financial status of the school shall be prepared by school management and reviewed or audited by a licensed certified public accountant or licensed public accountant in accordance with standards established by the American Institute of Certified Public Accountants. A copy of such financial statement shall be filed with the Executive Director of the Office of Higher Education on or before the last day of the fourth month following the end of the school's fiscal year, except in the case of a nationally accredited school recognized by the U.S. Department of Education, in which case such financial statement shall be due on or before the last day of the sixth month following the end of the school's fiscal year. Only audited financial statements shall be accepted from a nationally accredited school. Upon a nonaccredited school's written request, the Executive Director may authorize, for good cause shown, a filing extension for a period not to exceed 60 days. No filing extensions shall be granted to a nationally accredited school.  </t>
  </si>
  <si>
    <t>None</t>
  </si>
  <si>
    <t>https://www.ohe.ct.gov/POSA/Hosp/Schools.shtml</t>
  </si>
  <si>
    <t>C.G.S. § 10a-22b</t>
  </si>
  <si>
    <t>Postsecondary career schools, nondegree-granting schools that are hospital-based must be reauthorized every three years. All institutional and programmatic applications are submitted through the Veoci database.</t>
  </si>
  <si>
    <t>Hospital specific</t>
  </si>
  <si>
    <t>District of Columbia Office of the State Superintendent of Education | Higher Education Licensure Commission (Degree-granting)</t>
  </si>
  <si>
    <t>https://helc.osse.dc.gov/</t>
  </si>
  <si>
    <t>https://helc.osse.dc.gov/topic/helcadmin/about/history</t>
  </si>
  <si>
    <t>https://helc.osse.dc.gov/topic/HELCAdmin/institutions/application-for-renewal-of-higher-educational-license</t>
  </si>
  <si>
    <t>D.C. Code § 38-1301 et seq.</t>
  </si>
  <si>
    <t>5 DCMR §80</t>
  </si>
  <si>
    <t xml:space="preserve">https://bit.ly/DC_OSSE_Renewal_Application  </t>
  </si>
  <si>
    <t xml:space="preserve">https://web.archive.org/web/20241207220912/https://helc.osse.dc.gov/topic/HELCAdmin/institutions/application-for-renewal-of-higher-educational-license </t>
  </si>
  <si>
    <t>https://nc-sara.org/agency/district-columbia-higher-education-licensure-commission</t>
  </si>
  <si>
    <t>D.C. Code § 38-1310</t>
  </si>
  <si>
    <t>5 DCMR §8099</t>
  </si>
  <si>
    <t>In Washington DC, the Office of the State Superintendent of Education, overseen by the Higher Education Licensure Commission, authorizes degree-granting institutions and requires them to be authorized on a variable basis (1-5 years), submit an annual data survey, and be accredited.</t>
  </si>
  <si>
    <t>In Washington DC, the Office of the State Superintendent of Education, overseen by the Higher Education Licensure Commission, authorizes degree-granting institutions and requires them to be authorized on a variable basis (1-5 years), submit an annual data survey, and be accredited. Institutions without a physical presence in the state do not have to have a site visit.</t>
  </si>
  <si>
    <t xml:space="preserve">There are some specific regulations for distance education only institutions, with a focus of the regulations being a requirement to meet the general regulations for degree- or nondegree-granting institutions. </t>
  </si>
  <si>
    <t>No site visit required.</t>
  </si>
  <si>
    <t>District of Columbia Office of the State Superintendent of Education | Higher Education Licensure Commission (Non-degree-granting)</t>
  </si>
  <si>
    <t>5 DCMR §81</t>
  </si>
  <si>
    <t>Variable: 1-3 years</t>
  </si>
  <si>
    <t>5 DCMR §8199</t>
  </si>
  <si>
    <t>In Washington DC, the Office of the State Superintendent of Education, overseen by the Higher Education Licensure Commission, authorizes nondegree-granting institutions with a physical presence and requires them to be authorized on a variable basis (1-3 years) and submit an annual data survey.</t>
  </si>
  <si>
    <t xml:space="preserve">In Washington DC, the Office of the State Superintendent of Education, overseen by the Higher Education Licensure Commission, authorizes nondegree-granting institutions with a physical presence and requires them to be authorized on a variable basis (1-3 years) and submit an annual data survey. </t>
  </si>
  <si>
    <t>Delaware Department of Education - The Delaware Higher Education Office (DHEO) (Degree-granting)</t>
  </si>
  <si>
    <t xml:space="preserve">Delaware Higher Education Office </t>
  </si>
  <si>
    <t>https://education.delaware.gov</t>
  </si>
  <si>
    <t>https://education.delaware.gov/about-doe/</t>
  </si>
  <si>
    <t>https://education.delaware.gov/community/higher-ed-authorizations/</t>
  </si>
  <si>
    <t>8 Del. C. §185-194; 8 Del. C. §125; 14 Del. C. §121(a)(16); 14 Del. C. §122 (b)(8)</t>
  </si>
  <si>
    <t xml:space="preserve">https://regulations.delaware.gov/AdminCode/title14/200/292.pdf </t>
  </si>
  <si>
    <t>https://bit.ly/DE_DOHE_1_Application</t>
  </si>
  <si>
    <t>https://nc-sara.org/agency/delaware-department-education-higher-education-office</t>
  </si>
  <si>
    <t>14 DAC 292-1.0</t>
  </si>
  <si>
    <t>14 DAC 292-2.0</t>
  </si>
  <si>
    <t>The Delaware Department of Education’s (DDOE) higher education office approves accredited degree-granting institutions incorporated in Delaware through the “certificate of approval” with degree-granting authority. Institutions are authorized on a five-year basis with no additional reporting requirements. Institutions submit applications via a word document.</t>
  </si>
  <si>
    <t>The primary distinction between Accredited Degree-Granting (Physical Presence) and Accredited Out-of-State Degree-Granting (Distance Education) institutions is that out-of-state institutions are not required to seek degree-granting authority in Delaware, based on the assumption that they have already completed a rigorous approval process in another state or U.S. territory. There are several characteristics that are more stringent for institutions with a physical presence, including institutional accreditation information and site visits are different than distance education institutions.</t>
  </si>
  <si>
    <t>There are levels of authorization status for degree-granting authority: Recognized Applicant; Provisional Approval; or Full Approval. This inventory is based on full approval.</t>
  </si>
  <si>
    <t>8 Del. C. §185-194; 14 Del. C. §121(a)(16); 14 Del. C. §122 (b)(8)</t>
  </si>
  <si>
    <t>Delaware Department of Education (Non-degree-granting)</t>
  </si>
  <si>
    <t>Private Business and Trade Schools</t>
  </si>
  <si>
    <t>Advisory Commitee on Private Businesses and Trade Schools</t>
  </si>
  <si>
    <t>https://www.doe.k12.de.us/domain/158</t>
  </si>
  <si>
    <t>14 Del. C. §85</t>
  </si>
  <si>
    <t>https://regulations.delaware.gov/AdminCode/title14/200/282.pdf</t>
  </si>
  <si>
    <t>https://www.doe.k12.de.us//site/Default.aspx?PageID=3061</t>
  </si>
  <si>
    <t>14 DE Code § 8529</t>
  </si>
  <si>
    <t>14 DE Code § 8501</t>
  </si>
  <si>
    <t xml:space="preserve">The Delaware Department of Education approves all private business schools and trade schools operating in Delaware on an annual basis with no additional reporting requirements. </t>
  </si>
  <si>
    <t>Private business and trade schools are privately owned educational institutions – both for profit and nonprofit – run by an owner, partnership, or corporation. The process agency approves institutions and programs. The agency has four renewal applications based on the quarter because agencies certifications are valid for one year based on the quarter first authorized in. There are some slight differences between in and out-of-state institutions regarding student record procedures and school closure policies.</t>
  </si>
  <si>
    <t>The process is overseen by a different office than the office that oversees degree-granting institutions.</t>
  </si>
  <si>
    <t>Florida Department of Education/Commission on Independent Education (non-degree-granting)</t>
  </si>
  <si>
    <t>Department of Education</t>
  </si>
  <si>
    <t>https://www.fldoe.org/policy/cie/</t>
  </si>
  <si>
    <t>Fla. Stat. § 1005</t>
  </si>
  <si>
    <t>Fla. Admin. Code R. 6E-1.003--6E-6.001</t>
  </si>
  <si>
    <t>http://www.flrules.org/Gateway/reference.asp?No=Ref-16364</t>
  </si>
  <si>
    <t>https://nc-sara.org/agency/florida-commission-independent-education</t>
  </si>
  <si>
    <t>Fla. Stat. §1005.06</t>
  </si>
  <si>
    <t>Fla. Stat. §1005.02</t>
  </si>
  <si>
    <t xml:space="preserve">The Florida Department of Education with oversight from the Florida Commission for Independent Education authorizes accredited degree-granting institutions. The agency requires institutions to be reauthorized annually and submit a separate data submission annually (Annual Data Submission). </t>
  </si>
  <si>
    <t>Accredited and nonaccredited institutions differ in their submission of student outcome metrics (accreditation information, persistence, graduation, and placement) for renewal. Degree- and nondegree-granting institutions differ in their requirement to contribute to a tuition protection fund. The annual data reporting process (Form 801) applies uniformly to all institutions.</t>
  </si>
  <si>
    <t>Although accreditation information is still collected for nonaccredited institutions, the requirement is less stringent than accredited institutions as it is “if applicable.”</t>
  </si>
  <si>
    <t>Online Portal / Word</t>
  </si>
  <si>
    <t xml:space="preserve">The Florida Department of Education with oversight from the Florida Commission for Independent Education authorizes nonaccredited degree-granting institutions. The agency requires institutions to be reauthorized annually and submit a separate data submission annually (Annual Data Submission). </t>
  </si>
  <si>
    <t xml:space="preserve">The Florida Department of Education with oversight from the Florida Commission for Independent Education authorizes accredited nondegree-granting institutions. The agency requires institutions to be reauthorized annually and submit a separate data submission annually (Annual Data Submission). </t>
  </si>
  <si>
    <t xml:space="preserve">The Florida Department of Education with oversight from the Florida Commission for Independent Education authorizes nonaccredited nondegree-granting institutions. The agency requires institutions to be reauthorized annually and submit a separate data submission annually (Annual Data Submission). </t>
  </si>
  <si>
    <t>Accreditation Cycle</t>
  </si>
  <si>
    <t xml:space="preserve">The Florida Department of Education with oversight from the Florida Commission for Independent Education has a special oversight process (“Licensed by Means of Accreditation”) for accredited degree-granting institutions that have met certain requirements and having standing in the state for at least five consecutive years. The agency requires institutions to be reauthorized on the same schedule as accreditation and submit a separate data submission annually (Annual Data Submission) along with several other metrics (catalogs, audited financial statements). </t>
  </si>
  <si>
    <t>Tuition recovery funds remain a requirement only for nondegree-granting institutions. Otherwise, degree- and nondegree-granting institutions have the same requirements when licensed by means of accreditation.</t>
  </si>
  <si>
    <t xml:space="preserve">The Florida Department of Education with oversight from the Florida Commission for Independent Education has a special oversight process (“Licensed by Means of Accreditation”) for accredited nondegree-granting institutions that have met certain requirements and having standing in the state for at least five consecutive years. The agency requires institutions to be reauthorized on the same schedule as accreditation and submit a separate data submission annually (Annual Data Submission) along with several other metrics (catalogs, audited financial statements). </t>
  </si>
  <si>
    <t>Georgia Nonpublic Postsecondary Education Commission (GNPEC)</t>
  </si>
  <si>
    <t>Georgia Nonpublic Education Postsecondary Education Commission</t>
  </si>
  <si>
    <t>https://gnpec.georgia.gov</t>
  </si>
  <si>
    <t>https://gnpec.georgia.gov/organization/about-gnpec</t>
  </si>
  <si>
    <t xml:space="preserve">https://gnpec.georgia.gov/authorization/authorization-application/how-do-i-renew-my-institutions-certificate-authorization </t>
  </si>
  <si>
    <t>O.C.G.A. § 20-3-250</t>
  </si>
  <si>
    <t>GNPEC Policies</t>
  </si>
  <si>
    <t>https://nc-sara.org/agency/georgia-nonpublic-education-commission</t>
  </si>
  <si>
    <t>O.C.G.A § 20-3-250.3. Educational institutions exempted from application of part</t>
  </si>
  <si>
    <t>O.C.G.A § 20-3-250.2. Definitions</t>
  </si>
  <si>
    <t>The agency requires accredited institutions to be authorized and renew annually. Institutions submit the information through EdVera.</t>
  </si>
  <si>
    <t>accredited</t>
  </si>
  <si>
    <t>EdVera</t>
  </si>
  <si>
    <t>The agency requires nonaccredited institutions to be authorized and renew annually. The process is similar to accredited institutions, but it also requires institutions to submit a student disclosure form and student outcome form. Institutions submit the information through EdVera.</t>
  </si>
  <si>
    <t>nonaccredited</t>
  </si>
  <si>
    <t>Hawaii Department of Education (non-degree granting)</t>
  </si>
  <si>
    <t>Private Trade, Vocational and Technical Schools</t>
  </si>
  <si>
    <t>https://www.hawaiipublicschools.org</t>
  </si>
  <si>
    <t>https://www.hawaiipublicschools.org/ConnectWithUs/Pages/Home.aspx</t>
  </si>
  <si>
    <t>https://www.hawaiipublicschools.org/TeachingAndLearning/PTVT/Pages/default.aspx</t>
  </si>
  <si>
    <t>H.R.S § 302A-425</t>
  </si>
  <si>
    <t>HAR § 8-101</t>
  </si>
  <si>
    <t>https://www.hawaiipublicschools.org/DOE%20Forms/PTVT/PTVTLicenseRenewalApplication.pdf</t>
  </si>
  <si>
    <t>H.A.R. §8-101-2 General Rule</t>
  </si>
  <si>
    <t>H.A.R. §8-101-1 Definition of terms</t>
  </si>
  <si>
    <t>The Hawaii Department of education manages the authorization process for non-degree institutions, including all private trade, vocational, or technical schools. Like the degree-granting process, there is a reauthorization process required every two years, but no additional reporting requirement.</t>
  </si>
  <si>
    <t>Hawaii Postsecondary Education Authorization Program (HPEAP) (Degree-granting)</t>
  </si>
  <si>
    <t>Hawaii Postsecondary Education Authorization Program (HPEAP)</t>
  </si>
  <si>
    <t>https://cca.hawaii.gov/hpeap</t>
  </si>
  <si>
    <t>https://cca.hawaii.gov/hpeap/about/</t>
  </si>
  <si>
    <t>https://cca.hawaii.gov/hpeap/forms/institution-forms/</t>
  </si>
  <si>
    <t>H.R.S. § 305J</t>
  </si>
  <si>
    <t>HAR § 16-255</t>
  </si>
  <si>
    <t>https://cca.hawaii.gov/hpeap/files/2020/10/HPEAP-Private-College-Reauthorization-App-2020.pdf</t>
  </si>
  <si>
    <t>https://nc-sara.org/agency/hawaii-postsecondary-education-authorization-program-hpeap</t>
  </si>
  <si>
    <t>H.A.R § 16-255-2 Definitions</t>
  </si>
  <si>
    <t xml:space="preserve">The Department of Consumer Affairs is responsible for authorizing accredited, degree-granting institutions that trigger the physical presence requirement as well as certain religious affiliated institutions based on tax exemption status; Hawaii statutes and regulations only require institutional authorization for degree-granting institutions and not programmatic review. There is a reauthorization form that is required every two years. There is no additional reporting requirement. </t>
  </si>
  <si>
    <t>For purposes of the requirements of Chapter 305J, HRS, an out-of-state public institution shall be considered as a private college or university.</t>
  </si>
  <si>
    <t>Iowa College Student Aid Commission</t>
  </si>
  <si>
    <t>Iowa Department of Education</t>
  </si>
  <si>
    <t>Bureau of Iowa College Aid</t>
  </si>
  <si>
    <t>https://educate.iowa.gov</t>
  </si>
  <si>
    <t>https://educate.iowa.gov/about</t>
  </si>
  <si>
    <t>https://educate.iowa.gov/higher-ed/authorization</t>
  </si>
  <si>
    <t>https://nc-sara.org/agency/iowa-department-educations-bureau-iowa-college-aid</t>
  </si>
  <si>
    <t>Iowa Code Section 261B.11(1) and (2)</t>
  </si>
  <si>
    <t>Accredited degree-granting institutions in Iowa are authorized by the Iowa Department of Education’s Bureau of Iowa College Aid. They must be accredited and are authorized every two years using the same process as initial authorization. There are no reporting requirements. The agency uses an online portal (Accessgov) that is accessible with a login without the need for agency approval.</t>
  </si>
  <si>
    <t>The agency requires the institution to attest to the following about reporting: “61. Does the school agree to file an annual report should the Commission require it [Iowa Administrative Code § 283-21.3(6)]? At this time, the Commission does not require annual reports.”</t>
  </si>
  <si>
    <t>Accredited for-profit degree-granting institutions in Iowa are authorized by the Iowa Department of Education’s Bureau of Iowa College Aid. They must be accredited and are authorized every two years using the same process as initial authorization. There are no reporting requirements. The agency uses an online portal (Accessgov) that is accessible with a login without the need for agency approval.</t>
  </si>
  <si>
    <t>The process also applies to for-profit institutions that are participating in federal financial aid programs. There are several additional requirements for for-profit institutions, including more stringent tuition and fees disclosures, refund policies, and student outcomes (enrollment, persistence, graduation, job placement, and wage data).</t>
  </si>
  <si>
    <t xml:space="preserve">Iowa College Student Aid Commission </t>
  </si>
  <si>
    <t>Nonprofit nondegree-granting institutions in Iowa are authorized by the Iowa Department of Education’s Bureau of Iowa College Aid. They are not required to be accredited and are authorized every two years using the same process as initial authorization. There are no reporting requirements. The agency uses an online portal (Accessgov) that is accessible with a login without the need for agency approval.</t>
  </si>
  <si>
    <t>There were no differences in scored metrics found from the accredited, nonprofit degree-granting institutions. These institutions are still required to provide a description of how they will disclose the accreditation information.</t>
  </si>
  <si>
    <t>The process applies to for-profit institutions that primarily do not participate in financial aid programs. There are several additional requirements for for-profit institutions, including more stringent tuition and fees disclosures, refund policies, and student outcomes (enrollment, persistence, graduation, job placement, and wage data).</t>
  </si>
  <si>
    <t>https://educate.iowa.gov/higher-ed/authorization/out-state</t>
  </si>
  <si>
    <t>Accredited out-of-state institutions offering distance education to Iowa residents are authorized by the Iowa Department of Education’s Bureau of Iowa College Aid. They are authorized every two years using the same process as initial authorization, with the agency requesting specific pre-application requests from these agencies to determine eligibility. There are no annual reporting requirements. The agency uses an online portal (Accessgov) that is accessible with a login without the need for agency approval.</t>
  </si>
  <si>
    <t xml:space="preserve">Please note that while there are differences between in and out-of-state institutions, the differences do not show up in our metrics (Iowa Administrative Code Chapter 283-21). </t>
  </si>
  <si>
    <t>Iowa Administrative Code Chapter 283-21
283—21.6(261B,261G) Additional approval criteria and exception for an out-of-state applicant
school that applies for registration to offer distance education programs.
21.6(1) An out-of-state school offering distance education programs is not required to register in Iowa if its home state approves the school to participate in a commission-approved interstate reciprocity agreement. If an out-of-state applicant school providing distance education programs in Iowa is not approved by the school’s home state to participate in a commission-approved interstate reciprocity agreement, in addition to meeting the approval criteria in rule 283—21.3(261B,261G), the out-of-state applicant school shall meet all of the following additional criteria: 
a. The applicant school discloses the name and business contact information of any person compensated by the school (including by honorarium) to remotely provide instruction or academic supervision in the school’s distance education courses from any Iowa location. 
b. The applicant school discloses the name, business contact information, and duties of any person the applicant school compensates to remotely perform operational activities from any Iowa location.</t>
  </si>
  <si>
    <t xml:space="preserve">Iowa Administrative Code Chapter 283-21
283—21.6(261B,261G) Additional approval criteria and exception for an out-of-state applicant
school that applies for registration to offer distance education programs.
21.6(1) An out-of-state school offering distance education programs is not required to register in Iowa if its home state approves the school to participate in a commission-approved interstate reciprocity agreement. If an out-of-state applicant school providing distance education programs in Iowa is not approved by the school’s home state to participate in a commission-approved interstate reciprocity agreement, in addition to meeting the approval criteria in rule 283—21.3(261B,261G), the out-of-state applicant school shall meet all of the following additional criteria: 
a. The applicant school discloses the name and business contact information of any person compensated by the school (including by honorarium) to remotely provide instruction or academic supervision in the school’s distance education courses from any Iowa location. 
b. The applicant school discloses the name, business contact information, and duties of any person the applicant school compensates to remotely perform operational activities from any Iowa location. </t>
  </si>
  <si>
    <t>Office of the State Board of Education</t>
  </si>
  <si>
    <t>https://boardofed.idaho.gov</t>
  </si>
  <si>
    <t>https://boardofed.idaho.gov/board-facts/</t>
  </si>
  <si>
    <t>https://boardofed.idaho.gov/higher-education-private/private-colleges-degree-granting/</t>
  </si>
  <si>
    <t>Idaho Code 33-24</t>
  </si>
  <si>
    <t>IDAPA 08.01.11</t>
  </si>
  <si>
    <t>https://boardofed.idaho.gov/resources/private-postsecondary-educational-institution-registration-renewal-form/</t>
  </si>
  <si>
    <t>https://nc-sara.org/agency/idaho-state-board-education</t>
  </si>
  <si>
    <t>IDAPA 08.01.11.200.03|IDAPA 08.01.11.101</t>
  </si>
  <si>
    <t>IDAPA 08.01.11.000.010</t>
  </si>
  <si>
    <t>Degree-granting institutions in Idaho must be accredited by a board-recognized accrediting organization to operate and grant degrees. Institutions are required to be authorized and renew authorization annually. New applications can be submitted at any time; renewal applications, with payment and attached documents, are due the first business day of May annually. Applications are submitted via PDF.</t>
  </si>
  <si>
    <t>Accredited; BYU and several other colleges are specifically exempt.</t>
  </si>
  <si>
    <t>https://boardofed.idaho.gov/higher-education-private/proprietary-schools-non-degree-granting/</t>
  </si>
  <si>
    <t>https://boardofed.idaho.gov/resources/existing-proprietary-school-renewal-registration-application/</t>
  </si>
  <si>
    <t>IDAPA 08.01.11.101</t>
  </si>
  <si>
    <t>Non-degree-granting institutions with a physical presence in Idaho are required to be authorized and renew authorization annually. New applications can be submitted at any time; renewal applications, with payment and attached documents, are due the first business day of May annually. Applications are submitted via PDF.</t>
  </si>
  <si>
    <t>Illinois Board of Higher Education (IBHE) (Degree-granting)</t>
  </si>
  <si>
    <t>Division of Academic Affairs</t>
  </si>
  <si>
    <t xml:space="preserve">Degree-Granting Colleges and Universities Unit </t>
  </si>
  <si>
    <t>https://www.ibhe.org/</t>
  </si>
  <si>
    <t>https://www.ibhe.org/pdf/annual-reports/2023/IBHE_FY22_Annual_Report.pdf</t>
  </si>
  <si>
    <t>https://www.ibhe.org/aamain.html</t>
  </si>
  <si>
    <t xml:space="preserve">https://ilga.gov/legislation/ilcs/ilcs3.asp?ActID=1173&amp;ChapterID=18 </t>
  </si>
  <si>
    <t>https://www.ibhe.org/assets/files/PrivateAdminRules2017.pdf</t>
  </si>
  <si>
    <t>https://outlookuga-my.sharepoint.com/:b:/r/personal/smb53842_uga_edu/Documents/State%20Authorization%20Renewal%20Processes/Renewal%20Inventory/Inventory/States/Illinois/Application_Degree%20Granting_Illinois.pdf?csf=1&amp;web=1&amp;e=YBkNno</t>
  </si>
  <si>
    <t xml:space="preserve">https://web.archive.org/web/20240614131242/https://www.ibhe.org/aafaq.html# </t>
  </si>
  <si>
    <t>https://nc-sara.org/agency/illinois-board-higher-education</t>
  </si>
  <si>
    <t>110 ILCS 1005/1</t>
  </si>
  <si>
    <t>23 IAC 1030.10</t>
  </si>
  <si>
    <t>The degree-granting process is led by the Degree-Granting Colleges and Universities Unit. Degree granting institutions go through an extensive initial authorization process. After five years, the agency administers a renewal process where materials are revisited (23 IAC 1030.3.30); there are annual reporting requirements. Both are submitted via a PDF.</t>
  </si>
  <si>
    <t>Illinois Board of Higher Education (IBHE) (Non-degree-granting)</t>
  </si>
  <si>
    <t>Private Business and Vocational School Unit</t>
  </si>
  <si>
    <t>https://www.ibhe.org/pbvsfaq.html</t>
  </si>
  <si>
    <t>https://www.ibhe.org/pbvsapplications.html</t>
  </si>
  <si>
    <t>https://www.ilga.gov/legislation/ilcs/ilcs3.asp?ActID=3393&amp;ChapterID=17</t>
  </si>
  <si>
    <t>https://www.ibhe.org/assets/files/PBVSAdminRules.pdf</t>
  </si>
  <si>
    <t xml:space="preserve">https://bit.ly/3TYvuby   </t>
  </si>
  <si>
    <t xml:space="preserve">https://bit.ly/47YXZfh </t>
  </si>
  <si>
    <t>105 ILCS 426/30</t>
  </si>
  <si>
    <t>105 ILCS 426/15</t>
  </si>
  <si>
    <t>Institutions are required by the PBVS Act of 2012 to submit a renewal application annually. As soon as the prior year’s annual renewal is reviewed and approved the Certificate of Approval will be issued. The fifth-year review is more in-depth than the annual review focusing on all aspects of an institution's operations. Both are submitted via a PDF.</t>
  </si>
  <si>
    <t>As detailed in Section 50 of the Private Business and Vocational Schools Act of 2012 and Section 1095.120 of the Administrative Rules, every fifth year in operation institutions are required to complete the Fifth Year Permit of Approval Application and submit the appropriate fee instead of the Annual Renewal Application (PBVS FAQ).
Reauthorization = 5th Year Review
Annual Reporting = Annual Review</t>
  </si>
  <si>
    <t>Indiana Commission for Higher Education (ICHE)/Board for Proprietary Education (BPE)</t>
  </si>
  <si>
    <t>Indiana Board for Proprietary Education (BPE)</t>
  </si>
  <si>
    <t>https://www.in.gov/bpe/</t>
  </si>
  <si>
    <t>https://www.in.gov/bpe/about-bpe/agency-introduction/</t>
  </si>
  <si>
    <t>https://www.in.gov/bpe/files/IC_21-18.5.pdf</t>
  </si>
  <si>
    <t>https://www.in.gov/bpe/files/Policy_on_Institutions_Seeking_Accreditation_-_as_Passed.pdf</t>
  </si>
  <si>
    <t>https://www.in.gov/bpe/files/v13.pdf</t>
  </si>
  <si>
    <t>https://www.in.gov/bpe/files/Application-for-Renewal-of-Institutional-Authorization-Physical-Presence-V19-2022.05.01.pdf</t>
  </si>
  <si>
    <t>https://nc-sara.org/agency/indiana-commission-higher-education</t>
  </si>
  <si>
    <t>IC  § 21-7-13-6</t>
  </si>
  <si>
    <t>IC § 21-18.5-2</t>
  </si>
  <si>
    <t xml:space="preserve">The Indiana Commission for Higher Education (ICHE)/Board for Proprietary Education (BPE) is charged with authorizing degree-granting, proprietary institutions in Indiana—institutions are required to be accredited. The processes for authorization are separated by whether the institution is seeking to establish a physical presence or exclusively offer distance education courses (i.e., alternative to NC-SARA). For those out-of-state institutions and in-state proprietary establishing a physical presence, they are required to authorize their degrees every five years and renew their institutional authorization annually. </t>
  </si>
  <si>
    <t>PDF/XLSX</t>
  </si>
  <si>
    <t>https://www.in.gov/bpe/files/Application-for-Renewal-of-Institutional-Authorization-No-Physical-Presence-V19-2022.05.01.pdf</t>
  </si>
  <si>
    <t>The Indiana Commission for Higher Education (ICHE)/Board for Proprietary Education (BPE) is charged with authorizing degree-granting, proprietary institutions in Indiana—institutions are required to be accredited. The processes for authorization are separated by whether the institution is seeking to establish a physical presence or exclusively offer distance education courses (i.e., alternative to NC-SARA). For those out-of-state institutions exclusively offering distance education courses (i.e., alternative to NC-SARA), they are required to renew their institutional authorization annually.</t>
  </si>
  <si>
    <t>Department of Workforce Development, Office for Career and Technical Schools (OCTS)</t>
  </si>
  <si>
    <t>Indiana Governor's Cabinet</t>
  </si>
  <si>
    <t>Department of Workforce Development</t>
  </si>
  <si>
    <t>Office for Career and Technical Schools</t>
  </si>
  <si>
    <t>Department of Labor/Workforce</t>
  </si>
  <si>
    <t>https://www.in.gov/dwd/career-training-adult-ed/octs/</t>
  </si>
  <si>
    <t>https://www.in.gov/dwd/about-dwd/</t>
  </si>
  <si>
    <t xml:space="preserve">https://www.in.gov/dwd/files/OCTS_Policy_and_Procedures.pdf </t>
  </si>
  <si>
    <t>https://www.in.gov/dwd/files/OCTS_Code.pdf</t>
  </si>
  <si>
    <t>https://www.in.gov/dwd/files/OCTS_Policy_and_Procedures.pdf</t>
  </si>
  <si>
    <t>https://www.in.gov/dwd/files/Accreditation_Renewal_Checklist_and_Application.pdf</t>
  </si>
  <si>
    <t>https://www.in.gov/dwd/files/OCTS_Quarterly_Student_Data_Form.xlsx</t>
  </si>
  <si>
    <t xml:space="preserve">https://www.nc-sara.org/agency/indiana-office-career-and-technical-schools </t>
  </si>
  <si>
    <t>Quarterly</t>
  </si>
  <si>
    <t>IC  § 22-4.1-21-9</t>
  </si>
  <si>
    <t xml:space="preserve">The Department of Workforce Development’s Office for Career and Technical Schools (OCTS) is charged with authorizing private non-degree-granting institutions. Non-degree-granting institutions are required to be reauthorized annually and submit quarterly reports. As such, reauthorization is scored on an annual basis, and the reporting section reflects quarterly reporting. </t>
  </si>
  <si>
    <t>Quarterly Reporting requirement</t>
  </si>
  <si>
    <t>XLSX</t>
  </si>
  <si>
    <t>Kansas Board of Regents - Private Postsecondary Education Department (All institutions)</t>
  </si>
  <si>
    <t>Private Postsecondary Education Department</t>
  </si>
  <si>
    <t>https://www.kansasregents.org</t>
  </si>
  <si>
    <t>https://www.kansasregents.org/about</t>
  </si>
  <si>
    <t>https://www.kansasregents.org/academic_affairs/private_out_of_state</t>
  </si>
  <si>
    <t>K.S.A. 74-32,163-74-32,184</t>
  </si>
  <si>
    <t>Kan. Admin. Regs. § 88-28-et seq</t>
  </si>
  <si>
    <t>APPLICATION REQUESTED - NOT FOUND</t>
  </si>
  <si>
    <t>https://nc-sara.org/agency/kansas-board-regents</t>
  </si>
  <si>
    <t>K.S.A. 74-32,164. Institutions and courses exempt from act.</t>
  </si>
  <si>
    <t>K.S.A. 74-32,163. Definitions</t>
  </si>
  <si>
    <t xml:space="preserve">The Kansas Board of Regents Private Postsecondary Education Department authorizes private and out-of-state degree-granting institutions to operate in Kansas with a Certificate of Approval that must be renewed annually. Degree-granting institutions must be accredited, and any proposed degree programs presented before the board. </t>
  </si>
  <si>
    <t xml:space="preserve">The only difference between accredited and nonaccredited institutions is the requirement to be accredited and provide institutional accreditation information. </t>
  </si>
  <si>
    <t>Degree-granting required to be accredited. KSA 74-32,168 seems to provide an option for authorization by means of accreditation:  (c) The state board may issue a certificate of approval upon determination that an institution meets the requirements of this act and all standards established by the state board pursuant thereto. The state board may issue a certificate of approval to any institution accredited by a regional or national accrediting agency recognized by the United States department of education without further evidence. 
K.A.R. 88-28-6(3) Renewal application fees: (A) Non-degree-granting institution 3% of gross tuition received or derived from Kansas students, but not less than $1,800 and not more than $10,000 (B) Degree-granting institution 3% of gross tuition received or derived from Kansas students, but not less than $2,400 and not more than $10,000.
Renewal Notes: At least 120 days prior to expiration of a certificate of approval, the state Board of Regents must notify the institution that it is required to renew its certificate of approval in order to continue operating in Kansas. Institutions must complete and submit the application for renewal to the Kansas Board of Regents at least 60 days prior to the expiration of the institution's certificate of approval. Application for renewal shall be deemed late if the institution applying for renewal fails to submit a completed application for renewal at least 60 days prior to the expiration of the institution's certificate of approval. A completed application for renewal includes all documentation, information and fees required by the Kansas Board of Regents to complete the renewal process. When Application for renewal is deemed late, the Kansas Board of Regents may require the institution to begin the closure procedure.</t>
  </si>
  <si>
    <t>Not Found</t>
  </si>
  <si>
    <t>K.A.R. 88-28-6(3) Renewal application fees: (A) Non-degree-granting institution 3% of gross tuition received or derived from Kansas students, but not less than $1,800 and not more than $10,000 (B) Degree-granting institution 3% of gross tuition received or derived from Kansas students, but not less than $2,400 and not more than $10,000.
Renewal Notes: At least 120 days prior to expiration of a certificate of approval, the state Board of Regents must notify the institution that it is required to renew its certificate of approval in order to continue operating in Kansas. Institutions must complete and submit the application for renewal to the Kansas Board of Regents at least 60 days prior to the expiration of the institution's certificate of approval. Application for renewal shall be deemed late if the institution applying for renewal fails to submit a completed application for renewal at least 60 days prior to the expiration of the institution's certificate of approval. A completed application for renewal includes all documentation, information and fees required by the Kansas Board of Regents to complete the renewal process. When Application for renewal is deemed late, the Kansas Board of Regents may require the institution to begin the closure procedure.</t>
  </si>
  <si>
    <t>Kentucky Council on Postsecondary Education</t>
  </si>
  <si>
    <t>http://cpe.ky.gov/</t>
  </si>
  <si>
    <t>http://cpe.ky.gov/aboutus/who_we_are.html</t>
  </si>
  <si>
    <t>https://cpe.ky.gov/ourwork/licensure.html
https://apps.legislature.ky.gov/law/kar/titles/013/001/020/</t>
  </si>
  <si>
    <t>KRS 164.945 - 947</t>
  </si>
  <si>
    <t>13 KAR 1:020</t>
  </si>
  <si>
    <t>https://outlookuga-my.sharepoint.com/personal/smb53842_uga_edu/Documents/State Authorization Renewal Processes/Agency Inventory/../../../../../:w:/r/personal/smb53842_uga_edu/Documents/State%20Authorization%20Renewal%20Processes/Renewal%20Inventory/Inventory/States/Kentucky/Kentucky%20Council_Degree-Granting_Renewal_Application.doc?d=wc83ed180114b43b4bcca2bece7614652&amp;csf=1&amp;web=1&amp;e=L0xaaz</t>
  </si>
  <si>
    <t>KY CPE Annual Report</t>
  </si>
  <si>
    <t>https://www.nc-sara.org/agency/kentucky-council-postsecondary-education</t>
  </si>
  <si>
    <t>KRS 164.001. Definitions for this Chapter.</t>
  </si>
  <si>
    <t>13 KAR 1:020. Section 1. Definitions</t>
  </si>
  <si>
    <t>Degree-granting institutions in Kentucky must be authorized by the Kentucky Council for Postsecondary Education and accredited. Institutions are required to apply annually to the Council for license renewal (due April 1) and to submit enrollment data (due March 1), as well as transfer and degrees conferred data (due October 1). This information is submitted to the Council using a Word document. While there are nuances regarding the requirements for odd- and even-numbered years, these differences have not been explicitly considered; instead, they are treated as part of an annual process. Reauthorization was assessed based on the renewal application. Annual reporting was evaluated based on the information stated as required for submission on the agency’s website and in its annual report: enrollment, transfers, and degrees conferred.</t>
  </si>
  <si>
    <t>Accreditation required.</t>
  </si>
  <si>
    <t>Unclear</t>
  </si>
  <si>
    <t>https://kcpe.ky.gov/Pages/index.aspx</t>
  </si>
  <si>
    <t>https://kcpe.ky.gov/Pages/About-KCPE.aspx</t>
  </si>
  <si>
    <t>https://apps.legislature.ky.gov/law/kar/titles/791/001/010/</t>
  </si>
  <si>
    <t>KRS 165A.310 - 450</t>
  </si>
  <si>
    <t>791 KAR 1</t>
  </si>
  <si>
    <t>Application for LicenseRenewal Resident School</t>
  </si>
  <si>
    <t>Job Placement Form</t>
  </si>
  <si>
    <t xml:space="preserve">KRS 165A.310. Definitions | KRS 165A.320. Applicability of KRS 165A.310 to 165A.410. </t>
  </si>
  <si>
    <t>Nondegree-granting institutions are authorized by the Kentucky Commission on Proprietary Education. They must renew their license annually by May and submit job placement forms by January 15, 2024 (as noted on the Agency webpage/banners). Since the renewal schedule and job placement reporting (classified as annual reporting for our purposes) follow different timelines, they are considered separately. Accreditation is not required.</t>
  </si>
  <si>
    <t>https://apps.legislature.ky.gov/law/kar/titles/791/001/060/</t>
  </si>
  <si>
    <t>Renewal Application to Operate a Resident Commercial Driver License Training School</t>
  </si>
  <si>
    <t xml:space="preserve">KRS 165A.310. Definitions | KRS 165A.460 Proprietary schools that offer CDL training governed by this chapter -- Exceptions. </t>
  </si>
  <si>
    <t>Non-degree-granting institutions offering commercial driving education are authorized by the Kentucky Commission on Proprietary Education. They must renew their license annually by May and submit job placement forms by January 15, 2024 (as noted on the Agency webpage/banners). Since the renewal schedule and job placement reporting (classified as annual reporting for our purposes) follow different timelines, they are considered separately. Accreditation is not required.</t>
  </si>
  <si>
    <t>Academic Affairs and Innovation Division</t>
  </si>
  <si>
    <t>https://regents.la.gov/</t>
  </si>
  <si>
    <t>https://www.laregents.edu/institutional-licensure/</t>
  </si>
  <si>
    <t>https://www.laregents.edu/wp-content/uploads/2022/06/Louisiana-Register-ACT-129-Rules-and-Regulations.pdf</t>
  </si>
  <si>
    <t>L.R.S. § 17:1808</t>
  </si>
  <si>
    <t>L.A.C. § 28-IX</t>
  </si>
  <si>
    <t>https://www.laregents.edu/wp-content/uploads/2023/01/ACT129_RenewalApplication_2023.pdf</t>
  </si>
  <si>
    <t>https://nc-sara.org/agency/louisiana-board-regents-proprietary-schools</t>
  </si>
  <si>
    <t>L.R.S. § 17:1808(J)</t>
  </si>
  <si>
    <t>L.A.C. § 28-101. Definition of Terms</t>
  </si>
  <si>
    <t>Accredited Institutions of Higher Education (Degree-granting) are required to be reauthorized every two years. They must be registered every year with some minimum requirements, such as paying a $1,500 fee and submitting basic information (course offerings and institution locations, etc.). The application is submitted via a PDF.</t>
  </si>
  <si>
    <t xml:space="preserve">The only difference between the accredited and nonaccredited processes for degree-granting institutions is related to Surety Bonds. Otherwise, the scores are the same. </t>
  </si>
  <si>
    <t>Institutions of Higher Education (Degree-granting) that are not accredited are required to be reauthorized every two years. They must be registered every year with some minimum requirements, such as paying a $1,500 fee and submitting basic information (course offerings and institution locations, etc.). The application is submitted via a PDF.</t>
  </si>
  <si>
    <t>Louisiana Board of Regents (Proprietary Education Commission)</t>
  </si>
  <si>
    <t>Louisiana Proprietary Schools Advisory Commission</t>
  </si>
  <si>
    <t>https://www.laregents.edu/proprietaryschools/</t>
  </si>
  <si>
    <t>https://www.laregents.edu/proprietaryschools/#current
https://www.laregents.edu/assets/docs/PRAA/Proprietary_Schools/Procedures/licenserenewalprocedure.pdf</t>
  </si>
  <si>
    <t>L.R.S. § 17:3140.1 et seq.</t>
  </si>
  <si>
    <t>L.A.C. § 28-III</t>
  </si>
  <si>
    <t>https://www.laregents.edu/wp-content/uploads/2020/03/PSC-1-test.doc</t>
  </si>
  <si>
    <t xml:space="preserve">https://www.laregents.edu/wp-content/uploads/2020/03/PSC-12-test.doc </t>
  </si>
  <si>
    <t>L.R.S. § 17:3140.1. Definitions</t>
  </si>
  <si>
    <t>Proprietary career schools are required to be reauthorized annually. In order to qualify for a renewal, they must submit a plethora of institutional information (Copies of enrollment contracts, a current school catalog, CPA-verified financial statements, surety bond information, etc.) as well as a renewal fee that can range from $500-$1000 depending on institutional gross tuition revenue. The application and annual reporting forms are submitted via a word document.</t>
  </si>
  <si>
    <t>Massachusetts Board of Higher Education </t>
  </si>
  <si>
    <t>Massachusetts Department of Higher Education</t>
  </si>
  <si>
    <t>https://www.mass.edu/home.asp</t>
  </si>
  <si>
    <t>https://www.mass.edu/about/aboutdhe.asp</t>
  </si>
  <si>
    <t>https://www.mass.edu/foradmin/academic/independentprogramapproval.asp</t>
  </si>
  <si>
    <t>Mass. Gen. Laws Chapter 69, § 30, § 30A, § 31A, § 31B</t>
  </si>
  <si>
    <t>610 CMR 2.00 &amp; 610 CMR 13.00</t>
  </si>
  <si>
    <t>Financial Assessment and Risk Monitoring Implementation Procedures</t>
  </si>
  <si>
    <t>https://nc-sara.org/agency/massachusetts-department-higher-education</t>
  </si>
  <si>
    <t>N/A or No Renewal</t>
  </si>
  <si>
    <t>610 CMR 2.03 Scope and Application</t>
  </si>
  <si>
    <t>610 CMR 2.04 Definitions</t>
  </si>
  <si>
    <t xml:space="preserve">The Massachusetts Department of Higher Education oversees the authorization of in-state nonprofit degree-granting institutions. Institutions seeking degree-granting authority must complete an initial application process to gain authorization. There is no reauthorization process for these institutions, as the authority to offer degrees does not expire. All degree-granting institutions with a physical presence are required to submit annual reports for hazing, the Financial Assessment and Risk Monitoring (FARM) statute and regulations, and campus safety. The FARM annual report evaluates the financial stability of independent higher education institutions to identify risks of imminent closure. This report includes several key metrics, such as publicly posted audited financial statements, and trends in student enrollment, retention, and completion. The FARM annual report is submitted via a portal (https://www.mass.edu/foradmin/academic/AnnualReport/Farm/login.asp) </t>
  </si>
  <si>
    <t>Reauthorization was not assessed since there is no official timeline for the reauthorization of degree-granting institutions. For annual reporting, all degree-granting institutions with a physical presence must meet FARM reporting requirements. The contingency plan for the FARM, which is not included because it is only relevant for at-risk institutions, has several of our metrics (e.g., refunds, accreditation information, records, budget). For-profit institutions must also submit a separate annual report, which includes programmatic and student outcome information, such as job placement statistics.</t>
  </si>
  <si>
    <t>Similar to Pennsylvania, the agency has annual reporting requirements not reflected in our inventory, including those for campus safety, anti-hazing, and sexual assault. Institutions founded before 1943 (~21 institutions) are exempt from the authorization process and are not under the purview of the department.</t>
  </si>
  <si>
    <t xml:space="preserve">The Massachusetts Department of Higher Education oversees the authorization of in-state for-profit degree-granting institutions. Institutions seeking degree-granting authority must complete an initial application process to gain authorization. There is no reauthorization process for these institutions, as the authority to offer degrees does not expire—however, the agency does reserve the right to review for-profit institutions every five years. All degree-granting institutions with a physical presence are required to submit annual reports for hazing, the Financial Assessment and Risk Monitoring (FARM) statute and regulations, and campus safety. The FARM annual report evaluates the financial stability of independent higher education institutions to identify risks of imminent closure. This report includes several key metrics, such as publicly posted audited financial statements, and trends in student enrollment, retention, and completion. The FARM annual report is submitted via a portal (https://www.mass.edu/foradmin/academic/AnnualReport/Farm/login.asp) </t>
  </si>
  <si>
    <t xml:space="preserve">Reauthorization was not assessed since there is no official timeline for the reauthorization of degree-granting institutions. For annual reporting, all degree-granting institutions with a physical presence must meet FARM reporting requirements. The contingency plan for the FARM, which is not included because it is only relevant for at-risk institutions, has several of our metrics (e.g., refunds, accreditation information, records, budget). For-profit institutions must also submit a separate annual report, which includes programmatic and student outcome information, such as job placement statistics as well as </t>
  </si>
  <si>
    <t>https://www.mass.edu/foradmin/academic/degreegranting.asp</t>
  </si>
  <si>
    <t>Mass. Gen. Laws Chapter 69, § 30, § 30A, § 31A</t>
  </si>
  <si>
    <t>610 CMR 2.00</t>
  </si>
  <si>
    <t>The Massachusetts Department of Higher Education oversees the authorization of out-of-state degree-granting institutions. Institutions seeking degree-granting authority must complete an initial application process to gain authorization through EdVera. There is no reauthorization process or reporting requirements for these institutions. The initial authorization application is submitted via EdVera.</t>
  </si>
  <si>
    <t xml:space="preserve">Reauthorization was not assessed since there is no official timeline for the reauthorization of degree-granting institutions. </t>
  </si>
  <si>
    <t xml:space="preserve">NC-SARA response confirms notion that there are no reporting requirements for these institutions. </t>
  </si>
  <si>
    <t>Division of Professional Licensure (Office of Private Occupational School Education), Department of Consumer Affairs and Business Regulation (Non-degree-granting)</t>
  </si>
  <si>
    <t>Office of Private Occupational School Education</t>
  </si>
  <si>
    <t>Advisory Council - Office of Private Occupational School Education</t>
  </si>
  <si>
    <t>https://www.mass.gov/orgs/office-of-private-occupational-school-education</t>
  </si>
  <si>
    <t>https://www.mass.gov/apply-for-or-renew-an-occupational-school-license</t>
  </si>
  <si>
    <t xml:space="preserve">Mass. Gen. Laws Chapter 112, § 263 </t>
  </si>
  <si>
    <t>230 CMR 12.00-17.00; 940 CMR 31.00</t>
  </si>
  <si>
    <t>https://www.mass.gov/info-details/renew-an-occupational-school-license#required-forms-and-documents-</t>
  </si>
  <si>
    <t>https://nc-sara.org/agency/massachusetts-division-professional-licensure</t>
  </si>
  <si>
    <t>Mass. Gen. Laws Chapter 112, § 263(c)</t>
  </si>
  <si>
    <t>230 CMR 12.00 Definitions</t>
  </si>
  <si>
    <t>The Massachusetts Division of Professional Licensure’s Office of Private Occupational School Education oversees the authorization of nondegree-granting institutions. Institutions seeking degree-granting authority must complete an initial application process through the ePlace portal and reauthorize every two years. There are no additional reporting requirements.</t>
  </si>
  <si>
    <t>Given the breadth of information available on the website, the process has been scored based on public information rather than the actual portal where the application is submitted.</t>
  </si>
  <si>
    <t>The agency lists the following as the relevant laws and regulations for private occupational schools: Law (M.G.L. Chapter 112, Section 263), regulations (230 CMR 12.00 - 17.00; 940 CMR 31.00). Source: https://archive.ph/nFAh9.</t>
  </si>
  <si>
    <t>ePlace</t>
  </si>
  <si>
    <t>Maryland Higher Education Commission (MHEC) (New, in-state degree-granting)</t>
  </si>
  <si>
    <t xml:space="preserve">Maryland Higher Education Commission </t>
  </si>
  <si>
    <t>Program Review Process Advisory Committee</t>
  </si>
  <si>
    <t>https://mhec.maryland.gov</t>
  </si>
  <si>
    <t>https://mhec.maryland.gov/About/Pages/default.aspx</t>
  </si>
  <si>
    <t>https://mhec.maryland.gov/institutions_training/Pages/acadaff/AcadProgInstitApprovals/newdegree-grantinginstit.aspx</t>
  </si>
  <si>
    <t>MD Code, Education § 11-201 et seq.</t>
  </si>
  <si>
    <t>COMAR 13B.02.02 et seq.</t>
  </si>
  <si>
    <t>https://nc-sara.org/agency/maryland-higher-education-commission</t>
  </si>
  <si>
    <t>Agency Discretion</t>
  </si>
  <si>
    <t>MD Code, Education, § 11-202.1 Exceptions to certification requirement</t>
  </si>
  <si>
    <t>COMAR 13B.02.03</t>
  </si>
  <si>
    <t>The Maryland Higher Education Commission (MHEC) is responsible for authorizing accredited nonprofit in-state degree-granting institutions and programs in Maryland. While the initial authorization process (stages 1 and 2) is among the most stringent in the United States (COMAR 13B.02.02.06), there does not appear to be a standard process or timeline for renewal. The Secretary or the Commission determines the period of approval (COMAR 13B.02.02.08.A). Additionally, nonprofit accredited degree-granting institutions do not seem to have reporting requirements (COMAR 13B.02.02.08.D), except for cases involving program modifications or new programs. Consequently, it was determined that there is no formal renewal or reporting process to score for this process.</t>
  </si>
  <si>
    <t>For-profit and provisionally approved nonaccredited institutions are required to submit an annual report based on regulations (COMAR 13B.02.02.08.D), though the reporting process does not appear to have a formalized structure. Institutions must propose new programs or significant changes to existing programs through the process detailed on the website: https://mhec.maryland.gov/institutions_training/Pages/acadaff/AcadProgInstitApprovals/academicprogramsinstitutionalapprovals.aspx. These proposals are extensive and include market-based calculations uncommon in private education oversight (https://mhec.maryland.gov/institutions_training/Pages/acadaff/AcadProgInstitApprovals/aptlogpd.aspx).</t>
  </si>
  <si>
    <t>A review of the website, including archived versions via the Wayback Machine, did not reveal any forms beyond those for initial authorization (e.g., stage 1 or stage 2 applications). Consequently, all aspects of this process were scored as zeros.</t>
  </si>
  <si>
    <t>COMAR 13B.02.02.08</t>
  </si>
  <si>
    <t>The Maryland Higher Education Commission (MHEC) is responsible for authorizing accredited for-profit in-state degree-granting institutions and programs in Maryland. While the initial authorization process (stages 1 and 2) is among the most stringent in the United States (COMAR 13B.02.02.06), there does not appear to be a standard process or timeline for renewal. The Secretary or the Commission determines the period of approval (COMAR 13B.02.02.08.A). However, departing from nonprofit institutions, for-profit accredited degree-granting institutions are required to report several metrics annually (COMAR 13B.02.02.08.D), but we were unable to find an official form.</t>
  </si>
  <si>
    <t xml:space="preserve">A review of the website, including archived versions via the Wayback Machine, did not reveal any forms beyond those for initial authorization (e.g., stage 1 or stage 2 applications). </t>
  </si>
  <si>
    <t>https://mhec.maryland.gov/institutions_training/Pages/acadaff/AcadProgInstitApprovals/out-of-stateinstit.aspx</t>
  </si>
  <si>
    <t>COMAR 13B.02.01 et seq.</t>
  </si>
  <si>
    <t>https://mhec.maryland.gov/institutions_training/Documents/acadaff/OOS_Online/OOS%20Link%20Documents/OOS%20RENEWAL%20Application.pdf</t>
  </si>
  <si>
    <t>https://mhec.maryland.gov/institutions_training/Documents/acadaff/OOS_Online/OOS%20Link%20Documents/Student%20Enrollment%20Data%20Form%20%281%29.pdf</t>
  </si>
  <si>
    <t>Annually/Every Five Years</t>
  </si>
  <si>
    <t>COMAR 13B.02.01.04 Exemptions</t>
  </si>
  <si>
    <t>COMAR 13B.02.01.03 Definitions</t>
  </si>
  <si>
    <t>The Maryland Higher Education Commission (MHEC) is responsible for authorizing accredited nonprofit out-of-state degree-granting institutions with a physical location in Maryland. Institutions are required to initially be reauthorized annually with an option to increase the duration of approval to five years after the first five years. There is also an annual reporting requirement for all institutions regarding enrollment and faculty.</t>
  </si>
  <si>
    <t>There are slight differences between for-profit and nonprofit institutions. In some cases, the scoring is the same, but the regulations/application requirements are stronger for for-profits.</t>
  </si>
  <si>
    <t xml:space="preserve">While we focus on scoring the five year process, the agency has one of the strongest closure plans, if you look at renewal for the first five years where it is a requirement. As such, we score the closures policy with the first five years policy (COMAR 13B.02.01.08B). There is a difference between the student enrollment form included in the application and the standalone form provided on the website: there is no county-level table. </t>
  </si>
  <si>
    <t>The Maryland Higher Education Commission (MHEC) is responsible for authorizing accredited for-profit out-of-state degree-granting institutions with a physical location in Maryland. Institutions are required to initially be reauthorized annually with an option to increase the duration of approval to five years after the first five years. There is also an annual reporting requirement for all institutions regarding enrollment and faculty. For-profit institutions are subject to specific regulations, including mandatory disclosures in public documents, such as enrollment agreements and course catalogs, as well as the annual submission of financial statements.</t>
  </si>
  <si>
    <t>While we focus on scoring the five year process, the agency has one of the strongest closure plans, if you look at renewal for the first five years where it is a requirement. As such, we score the closures policy with the first five years policy (COMAR 13B.02.01.08B).</t>
  </si>
  <si>
    <t>https://mhec.maryland.gov/institutions_training/Pages/acadaff/oos_online/oos_online_registration.aspx</t>
  </si>
  <si>
    <t>COMAR 13B.05</t>
  </si>
  <si>
    <t>https://mhec.maryland.gov/institutions_training/Documents/OOS%20Online%20Registration%20InitialRenewal%20Application.pdf</t>
  </si>
  <si>
    <t>The Maryland Higher Education Commission (MHEC) oversees the authorization of accredited nonprofit out-of-state institutions that enroll Maryland students in fully online programs. These institutions must renew their authorization annually with the agency. For-profit institutions are required to submit financial reporting forms, which nonprofit institutions are not obligated to provide. There are no additional reporting requirements for other institutions. Institutions can submit the application via a google form (preferred method) or a PDF. Attachments are required to be submitted online.</t>
  </si>
  <si>
    <t>The primary differences between for-profit and nonprofit are surety bonds and enrollment metrics.</t>
  </si>
  <si>
    <t>Google Docs</t>
  </si>
  <si>
    <t>The Maryland Higher Education Commission (MHEC) oversees the authorization of accredited for-profit out-of-state institutions that enroll Maryland students in fully online programs. These institutions must renew their authorization annually with the agency. For-profit institutions are required to submit financial reporting forms, which nonprofit institutions are not obligated to provide. There are no additional reporting requirements for other institutions. Institutions can submit the application via a google form (preferred method) or a PDF. Attachments are required to be submitted online.</t>
  </si>
  <si>
    <t>Maryland Higher Education Commission (MHEC) (non-degree-granting)</t>
  </si>
  <si>
    <t>https://mhec.maryland.gov/institutions_training/Pages/career/pcs/apprl.aspx</t>
  </si>
  <si>
    <t>MD Code, Education, §11-202 through §11-203</t>
  </si>
  <si>
    <t>COMAR 13B.01.01</t>
  </si>
  <si>
    <t>https://mhec.maryland.gov/institutions_training/SiteAssets/Pages/career/pcs/index/Annual%20Report%20Training_2019%20August%205.pptx</t>
  </si>
  <si>
    <t>COMAR13B.01.03</t>
  </si>
  <si>
    <t>COMAR13B.01.02</t>
  </si>
  <si>
    <t>MHEC is responsible for authorizing non-degree-granting institutions in the state. These institutions are not required to undergo a reauthorization process similar to their initial authorization. Instead, the agency requires them to submit significant changes or modifications to existing or new programs. Additionally, all institutions must complete an annual reporting process through an online portal.</t>
  </si>
  <si>
    <t>Reauthorization was not evaluated, and reporting was conducted through the annual reporting process.</t>
  </si>
  <si>
    <t>Maine Department of Higher Education (Degree-granting)</t>
  </si>
  <si>
    <t>Maine Department of Education</t>
  </si>
  <si>
    <t>Higher Education Team</t>
  </si>
  <si>
    <t>https://www.maine.gov/doe</t>
  </si>
  <si>
    <t>https://www.maine.gov/doe/learning/highered</t>
  </si>
  <si>
    <t>https://www.maine.gov/doe/learning/highered/degrees/authorization</t>
  </si>
  <si>
    <t>20 A M.R.S. § 10701-10714</t>
  </si>
  <si>
    <t>CMR 071-149</t>
  </si>
  <si>
    <t>https://nc-sara.org/agency/maine-department-higher-education</t>
  </si>
  <si>
    <t>20-A §10708. Exemptions</t>
  </si>
  <si>
    <t>20-A §10701. Definitions</t>
  </si>
  <si>
    <t>The Maine Department of Education (Higher Education Team) is responsible for authorizing degree-granting institutions in Maine. Although there is a stringent initial authorization process, there does not appear to be a renewal or reporting requirement for these institutions.</t>
  </si>
  <si>
    <t>There was no official application, but detailed rules on how to create the document needed for authorization when we scored it for initial authorization. There are no references for renewal for these institutions and we were not able to get a response from the agency.
I didn’t see any annual reporting requirements for non-profit institutions; however, there are special reporting requirements for for-profit institutions (see: 20 A M.R.S. § 1076-A For-profit college and university review).</t>
  </si>
  <si>
    <t>Please note that we were unable to make contact with agency staff to confirm this information.</t>
  </si>
  <si>
    <t>Maine Department of Higher Education (Degree-granting)* There is a clause for for-profit institutions about review.</t>
  </si>
  <si>
    <t>https://www.maine.gov/doe/learning/highered/forprofit</t>
  </si>
  <si>
    <t>The Maine Department of Education (Higher Education Team) is responsible for for-profit authorizing degree-granting institutions in Maine. Although there is a stringent initial authorization process, there does not appear to be a renewal for these institutions. There does appear to be an annual reporting requirement based on statutes and regulations that we have scored. Please note that we were unable to make contact with agency staff to confirm this information.</t>
  </si>
  <si>
    <t>There was no official application, but detailed rules on how to create the document needed for authorization when we scored it for initial authorization. There are no references to renewal for these institutions and we were not able to get a response from the agency.
I didn’t see any annual reporting requirements for non-profit institutions; however, there are special reporting requirements for for-profit institutions (see: 20 A M.R.S. § 1076-A For-profit college and university review).</t>
  </si>
  <si>
    <t>Word/PDF/XLSX</t>
  </si>
  <si>
    <t>Packet based on statutes/admin rules</t>
  </si>
  <si>
    <t>Variable/Every Four Years</t>
  </si>
  <si>
    <t>The Maine Department of Education (Higher Education Team) is responsible for authorizing out-of-state institutions in Maine for specific program approval rather than full degree approval. Out-of-state approval is initially granted for 4 years and then a decision based on the agency. Because there is a clear timeline provided, the scoring of the state will match the requirements of the initial authorization—assuming that the processes are similar based on the regulations/statutes. There does not appear to be a clear annual reporting requirement. Please note that we were unable to make contact with agency staff to confirm this information.</t>
  </si>
  <si>
    <t>Although the process requires several types of metrics (e.g., student services, library resources, financial resources, faculty, academic programs), there are only a few that are included in our inventory, including accreditation information, tuition refund policies, and finances.</t>
  </si>
  <si>
    <t>Maine Department of Higher Education (non-degree-granting)</t>
  </si>
  <si>
    <t>20 A M.R.S. § 9501-9508</t>
  </si>
  <si>
    <t>https://www.maine.gov/doe/sites/maine.gov.doe/files/inline-files/2022%20Renewal%20Application%20%281%29.pdf</t>
  </si>
  <si>
    <t>20-A §9501. License; exemptions; definitions </t>
  </si>
  <si>
    <t xml:space="preserve">The Maine Department of Education (Higher Education Team) is responsible for authorizing nondegree institutions. Institutions are required to renew their authorization annually and report specific data on an annual basis (separately). All applications must be mailed in hard copy along with application fee and required appendices. </t>
  </si>
  <si>
    <t>Note from agency: To achieve a faster processing time, applicant institutions are strongly urged to scan the materials prior to mailing and send materials in PDF form to HigherEd.DOE@maine.gov in addition to mailing a hard copy. This will allow the office to review materials without waiting for mail delivery times.</t>
  </si>
  <si>
    <t>Only for-profits; nonprofits are exempt.</t>
  </si>
  <si>
    <t>Michigan Department of Labor and Economic Opportunity (LEO) (Private, Non-Degree-Granting)</t>
  </si>
  <si>
    <t>Michigan Department of Labor and Economic Opportunity</t>
  </si>
  <si>
    <t>Workforce Development</t>
  </si>
  <si>
    <t>https://www.michigan.gov/leo</t>
  </si>
  <si>
    <t>https://www.michigan.gov/leo/about</t>
  </si>
  <si>
    <t>https://www.michigan.gov/leo/bureaus-agencies/wd/pss</t>
  </si>
  <si>
    <t>MI Comp L § 395.101 et seq.</t>
  </si>
  <si>
    <t>Mich. Admin Code, R 390.561-390.569</t>
  </si>
  <si>
    <t>https://www.michigan.gov/leo/-/media/Project/Websites/leo/Documents/WD/Programs_Services/PSS/MiPSS_Provider_User_Guide.pdf</t>
  </si>
  <si>
    <t>https://nc-sara.org/agency/michigan-department-labor-and-economic-opportunity-leoemployment-training</t>
  </si>
  <si>
    <t>MI Comp L § 395.101a. Short title; definitions.</t>
  </si>
  <si>
    <t>The Workforce Development division of the Department of Labor and Economic Opportunity authorizes accredited in-state nondegree-granting institutions on a three-year basis (MI Comp L § 395.101(2)). There is no additional reporting requirement. Institutions submit renewal applications through the Michigan Training Connect Portal.</t>
  </si>
  <si>
    <t>The primary differences between accredited and nonaccredited: duration of renewal (3-years vs 1-year) and requirements to provide accreditation information as well as different surety bond requirements.</t>
  </si>
  <si>
    <t xml:space="preserve">MI Comp L § 395.101
(2) A license issued under this act to a proprietary school that is accredited by a national or regional accrediting agency recognized by the United States secretary of education is valid for 3 years. A license issued under this act to any other proprietary school is not valid for more than 1 year. A proprietary school that is issued either a 1-year license or a 3-year license shall pay an annual license fee set by the department under section 2a (2). The department may renew the license of a person that continues to comply with this act and the rules promulgated under this act.  </t>
  </si>
  <si>
    <t>The Workforce Development division of the Department of Labor and Economic Opportunity authorizes nonaccredited in-state nondegree-granting institutions annually (MI Comp L § 395.101(2)). There is no additional reporting requirement. Institutions submit renewal applications through the Michigan Training Connect Portal.</t>
  </si>
  <si>
    <t>The Workforce Development division of the Department of Labor and Economic Opportunity authorizes accredited out-of-state nondegree-granting institutions on a three-year basis (MI Comp L § 395.101(2)). There is no additional reporting requirement. Institutions submit renewal applications through the Michigan Training Connect Portal.</t>
  </si>
  <si>
    <t>The Workforce Development division of the Department of Labor and Economic Opportunity authorizes accredited out-of-state nondegree-granting institutions annually (MI Comp L § 395.101(2)). There is no additional reporting requirement. Institutions submit renewal applications through the Michigan Training Connect Portal.</t>
  </si>
  <si>
    <t>Michigan Department of Labor and Economic Opportunity (LEO) (Private Degree-granting | Physical Presence)</t>
  </si>
  <si>
    <t>MI Comp L § 450.170 to 450.177</t>
  </si>
  <si>
    <t>https://www.michigan.gov/leo/-/media/Project/Websites/leo/Documents/WD/Programs_Services/PSS/2022_Educational-Corporation-User-Guide_revised.pdf</t>
  </si>
  <si>
    <t>MI Comp L § 450.177</t>
  </si>
  <si>
    <t>MI Comp L § 450.171</t>
  </si>
  <si>
    <t>The Workforce Development division of the Department of Labor and Economic Opportunity oversees accredited in-state degree-granting institutions (Educational Corporations). While institutions do not have a traditional renewal process, regulations require them to undergo a site visit every three years, which serves as reauthorization. Additionally, institutions must fulfill an annual reporting obligation to the Department of Licensing and Regulatory Affairs (LARA), which previously managed aspects of authorization work. This requirement is outlined in the regulations and the Postsecondary School Type Decision Tree (https://www.michigan.gov/lara/bureau-list/cscl/corps/michigan-business-roadmap/annual-reports-and-annual-statements). 
Initial applications are submitted through the Michigan Training Connect Portal, but no specific guidance exists for renewals. Annual Reports and Annual Statements are filed with LARA’s Corporations Division via the Corporations Online Filing System (COFS) or by paper.</t>
  </si>
  <si>
    <t>The LARA annual report does not appear to collect any relevant information for our analysis.</t>
  </si>
  <si>
    <t>Michigan Department of Labor and Economic Opportunity (LEO) (Degree-granting | Distance Education)</t>
  </si>
  <si>
    <t>MI Comp L § 390.1691 to 390.1697</t>
  </si>
  <si>
    <t>https://www.michigan.gov/leo/-/media/Project/Websites/leo/Documents/WD/Programs_Services/PSS/DIST_ED_Provider_User_Guide.pdf</t>
  </si>
  <si>
    <t>MI Comp L § 390.1692</t>
  </si>
  <si>
    <t>The Workforce Development division of the Department of Labor and Economic Opportunity oversees accredited out-of-state degree-granting institutions (Distance Education). These institutions must renew their authorization annually but are not subject to additional reporting requirements. Renewal applications are submitted through the Michigan Training Connect Portal.</t>
  </si>
  <si>
    <t>The accredited in-state degree-granting (distance education) process outlined on the website and in the database pertains to in-state NC-SARA applicants.</t>
  </si>
  <si>
    <t>Minnesota Office of Higher Education (Degree-granting)</t>
  </si>
  <si>
    <t>Private Institution Registration and Licensing or Institutional Licensing and Registration division</t>
  </si>
  <si>
    <t>https://www.ohe.state.mn.us/</t>
  </si>
  <si>
    <t>https://www.ohe.state.mn.us/mPg.cfm?pageID=894</t>
  </si>
  <si>
    <t>https://www.ohe.state.mn.us/mPg.cfm?pageID=205
https://mnsas.ohe.state.mn.us/</t>
  </si>
  <si>
    <t>https://www.ohe.state.mn.us/pdf/Statute136A.pdf</t>
  </si>
  <si>
    <t>https://www.revisor.mn.gov/rules/4840/?view=chapter</t>
  </si>
  <si>
    <t>https://nc-sara.org/agency/minnesota-office-higher-education</t>
  </si>
  <si>
    <t>MN 136A.653</t>
  </si>
  <si>
    <t>MN 136A.62</t>
  </si>
  <si>
    <t>The Institutional Licensing and Registration division at the Minnesota Office of Higher Education oversees the authorization of private and out-of-state public degree-granting institutions. Institutions under both processes are required to be reauthorized annually. There are no additional reporting requirements.</t>
  </si>
  <si>
    <t>The application is based on screenshots of the portal.</t>
  </si>
  <si>
    <t>Minnesota Office of Higher Education  (Private Career School Licensure)</t>
  </si>
  <si>
    <t>https://www.ohe.state.mn.us/mPg.cfm?pageID=204</t>
  </si>
  <si>
    <t>https://www.ohe.state.mn.us/pdf/PrivateCareerSchoolAct.pdf</t>
  </si>
  <si>
    <t>https://www.revisor.mn.gov/rules/4880/?view=chapter</t>
  </si>
  <si>
    <t>https://www.ohe.state.mn.us/pdf/141_app.pdf</t>
  </si>
  <si>
    <t>MN 136A.833 and 136A.834</t>
  </si>
  <si>
    <t>MN 136A.821</t>
  </si>
  <si>
    <t>The Institutional Licensing and Registration division at the Minnesota Office of Higher Education oversees the authorization of private career schools (non-degree). Institutions under both processes are required to be reauthorized annually. There are no additional reporting requirements.</t>
  </si>
  <si>
    <t xml:space="preserve">Missouri Department of Higher Education (Proprietary School Certification) </t>
  </si>
  <si>
    <t>Office of Postsecondary Policy (Academic Affairs)</t>
  </si>
  <si>
    <t>Proprietary School Advisory Committee (PSAC)</t>
  </si>
  <si>
    <t>https://dhewd.mo.gov/</t>
  </si>
  <si>
    <t>https://dhewd.mo.gov/psc/</t>
  </si>
  <si>
    <t>https://dhewd.mo.gov/psc/edvera.php#Recertification</t>
  </si>
  <si>
    <t>RSMO § 173.600 - 173.619</t>
  </si>
  <si>
    <t>6 CSR 10-5.010</t>
  </si>
  <si>
    <t>https://dhewd.mo.gov/psc/documents/EDveraUserManualRecertification.docx</t>
  </si>
  <si>
    <t>https://nc-sara.org/agency/missouri-department-higher-education-and-workforce-development</t>
  </si>
  <si>
    <t>RSMO § 173.616. Schools and courses that are exempt from sections 173.600 to 173.618</t>
  </si>
  <si>
    <t>RSMO § 173.600 Definitions</t>
  </si>
  <si>
    <t>In Missouri, the authorization process for degree-granting institutions is overseen by the Missouri Department of Higher Education and Workforce Development’s (DHEWD) academic affairs office. Institutions must renew their authorization annually and either hold accreditation or actively pursue it. Beyond the annual renewal, there are no additional reporting requirements.</t>
  </si>
  <si>
    <t>In this context, the term "proprietary" includes not only for-profit schools but also nonprofits, out-of-state public schools, and private for-profits. Institutions meeting specific criteria (e.g., state-aid eligible or public institutions) may qualify for various exemptions.</t>
  </si>
  <si>
    <t>The only significant difference between accredited and nonaccredited institutions lies in the disclosure of accreditation status. This distinction does not affect the score, as institutions must still disclose if they are not accredited. Supporting documentation and guidance on system use are available, reflecting best practices for the process and the state.</t>
  </si>
  <si>
    <t>RSMO Sec. 173.600 Definitions</t>
  </si>
  <si>
    <t>In Missouri, the authorization process for nondegree-granting institutions is overseen by the Missouri Department of Higher Education and Workforce Development’s (DHEWD) academic affairs office. Institutions must renew their authorization annually and either hold accreditation or actively pursue it. Beyond the annual renewal, there are no additional reporting requirements.</t>
  </si>
  <si>
    <t>Mississippi Commission of Proprietary School and College Registration (CPSCR) (Non-degree-granting)</t>
  </si>
  <si>
    <t>Proprietary Schools</t>
  </si>
  <si>
    <t>https://www.mccb.edu/</t>
  </si>
  <si>
    <t>https://www.mccb.edu/offices/proprietary-schools</t>
  </si>
  <si>
    <t>https://www.mccb.edu/cpscr-application-process</t>
  </si>
  <si>
    <t>Miss. Code Ann. § 75-60-1 et. Seq.</t>
  </si>
  <si>
    <t>9 Miss. Code. R. 7-3-3 et seq.</t>
  </si>
  <si>
    <t xml:space="preserve">https://ms.edvera.com/ </t>
  </si>
  <si>
    <t xml:space="preserve">https://s3.amazonaws.com/edvera_production/public/organizations/ms/annual_tuition_notary_form.pdf </t>
  </si>
  <si>
    <t>https://nc-sara.org/agency/mississippi-commission-proprietary-school-and-college-registration</t>
  </si>
  <si>
    <t>Miss. Code Ann. § 75-60-5 - Exemption of certain courses and institutions</t>
  </si>
  <si>
    <t>Miss. Code Ann. § 75-60-3 - Definitions</t>
  </si>
  <si>
    <t>The Mississippi Commission on Proprietary School and College Registration, supported by the Mississippi Community College Board, authorizes accredited nondegree-granting institutions in Mississippi. Institutions must renew their certificates of registration every two years. They are also required to annually report their gross tuition via a form, which captures no metrics in this inventory; however, there is a regulation that requires annual student enrollment and graduate data by program. All renewals and reports are submitted through EdVera.</t>
  </si>
  <si>
    <t>Accredited institutions are required to submit information about accreditation. There are some nuances (required accreditation) for institutions offering career associate degrees.</t>
  </si>
  <si>
    <t>Requests for applications or access to EdVera were made to the agency. The agency provides tutorial videos for new applications and annual tuition income. Based on these videos, the agency appears to have institutions update the renewal documents every two years and submit forms annually.</t>
  </si>
  <si>
    <t>The Mississippi Commission on Proprietary School and College Registration, supported by the Mississippi Community College Board, authorizes nonaccredited nondegree-granting institutions in Mississippi. Institutions must renew their certificates of registration every two years. They are also required to annually report their gross tuition via a form, which captures no metrics in this inventory; however, there is a regulation that requires annual student enrollment and graduate data by program. All renewals and reports are submitted through EdVera.</t>
  </si>
  <si>
    <t>Accredited institutions are required to submit information about accreditation.</t>
  </si>
  <si>
    <t>Mississippi Commission on College Accreditation (MCCA) (Degree-granting)</t>
  </si>
  <si>
    <t>Office of Academic and Student Affairs</t>
  </si>
  <si>
    <t>http://www.mississippi.edu/mcca/</t>
  </si>
  <si>
    <t>http://www.mississippi.edu/about/</t>
  </si>
  <si>
    <t>http://www.mississippi.edu/mcca/sara_faq.asp</t>
  </si>
  <si>
    <t>Miss. Code Ann. §§ 37-101-241 — 37-101-243</t>
  </si>
  <si>
    <t>10 Miss. Code. R. 201 et. seq.</t>
  </si>
  <si>
    <t>Requested; not provided</t>
  </si>
  <si>
    <t>https://nc-sara.org/agency/mississippi-commission-college-accreditation</t>
  </si>
  <si>
    <t>Miss. Code § 37-101-241(8-9)</t>
  </si>
  <si>
    <t>Miss. Code § 37-101-241(5)</t>
  </si>
  <si>
    <t>The Mississippi Commission on College Accreditation, staffed by the Mississippi Institutions of Higher Learning, oversees the authorization of accredited out-of-state degree-granting institutions offering distance education (non-NC-SARA). Institutions must renew their authorization annually with the agency. The application process involves completing a PDF form, which can be accessed by contacting agency staff. While initial authorization requirements differ for out-of-state institutions with physical locations versus those offering only distance education, the renewal regulations are consistent across both processes.</t>
  </si>
  <si>
    <t>Miss. Code Ann. § 37-101-241(8) The provisions of subsection (5) shall not apply to community, junior and senior colleges and universities with the main campus in Mississippi that were chartered, authorized or approved by the commission prior to July 1, 1988.</t>
  </si>
  <si>
    <t>The research team contacted the agency to obtain the application for authorization, but did not receive a response. The process has been evaluated based on applicable laws and regulations. The agency uses LexisNexis to publish its statutes, making it impossible to archive a direct link. As an alternative, casetext.com has been used after verifying its information aligns with LexisNexis.</t>
  </si>
  <si>
    <t>Word/PDF</t>
  </si>
  <si>
    <t>The Mississippi Commission on College Accreditation, staffed by the Mississippi Institutions of Higher Learning, oversees the authorization of accredited out-of-state degree-granting institutions operating with a physical presence. Institutions must renew their authorization annually with the agency. The application process involves completing a PDF form, which can be accessed by contacting agency staff. While initial authorization requirements differ for out-of-state institutions with physical locations versus those offering only distance education, the renewal regulations are consistent across both processes.</t>
  </si>
  <si>
    <t>Montana Office of the Commissioner of Higher Education (OCHE)</t>
  </si>
  <si>
    <t>Montana Office of the Commissioner of Higher Education</t>
  </si>
  <si>
    <t>https://mus.edu</t>
  </si>
  <si>
    <t>https://mus.edu/che/</t>
  </si>
  <si>
    <t>https://www.mus.edu/che/arsa/StateAuthorization/Outside.html</t>
  </si>
  <si>
    <t>MCA §20-25-107</t>
  </si>
  <si>
    <t>Montana Board of Regents Policy 221</t>
  </si>
  <si>
    <t>https://nc-sara.org/agency/montana-office-commissioner-higher-education</t>
  </si>
  <si>
    <t>Montana Board of Regents Policy 221(C)</t>
  </si>
  <si>
    <t>Montana Board of Regents Policy 221(B)</t>
  </si>
  <si>
    <t>The Montana Office of the Commissioner of Higher Education authorizes accredited public degree-granting institutions to operate. While there is an initial authorization process, there are no renewal or reporting requirements.</t>
  </si>
  <si>
    <t>No reauthorization or reporting requirements.</t>
  </si>
  <si>
    <t>The Montana Office of the Commissioner of Higher Education authorizes accredited private degree-granting institutions to operate. While there is an initial authorization process, there are no renewal or reporting requirements.</t>
  </si>
  <si>
    <t>North Carolina Community College System – Office of Proprietary Schools</t>
  </si>
  <si>
    <t>Office of Proprietary Schools</t>
  </si>
  <si>
    <t>State Board of Community Colleges</t>
  </si>
  <si>
    <t>https://www.nccommunitycolleges.edu/</t>
  </si>
  <si>
    <t>https://www.nccommunitycolleges.edu/about-us/state-board/state-board-of-proprietary-schools/</t>
  </si>
  <si>
    <t>https://ncccsstg.wpengine.com/wp-content/uploads/2023/10/north_carolina_proprietary_schools_-new_school_orientation_presentation_0.pdf</t>
  </si>
  <si>
    <t>N.C.G.S. § 115D</t>
  </si>
  <si>
    <t>https://ncccsstg.wpengine.com/wp-content/uploads/2023/11/entire_code_01nov23.pdf</t>
  </si>
  <si>
    <t>Portal (no access provided)</t>
  </si>
  <si>
    <t>https://www.nc-sara.org/agency/north-carolina-community-college-system-office-proprietary-schools</t>
  </si>
  <si>
    <t>N.C.G.S. § 115D-88</t>
  </si>
  <si>
    <t>N.C.G.S. § 115D-87</t>
  </si>
  <si>
    <t>The NCCCS requires non-degree-granting institutions to be authorized and renew annually, with no additional reporting requirements. The agency has a paper application for the initial authorization process and an online portal for renewals.</t>
  </si>
  <si>
    <t>Please note we were unable to get access to the portal, and we have used 2020-21 paper application from the 2021 data collection.</t>
  </si>
  <si>
    <t>North Carolina Board of Governors</t>
  </si>
  <si>
    <t xml:space="preserve">University of North Carolina System </t>
  </si>
  <si>
    <t>State Authorization Unit</t>
  </si>
  <si>
    <t>https://www.northcarolina.edu/leadership-and-governance/board-of-governors/</t>
  </si>
  <si>
    <t>https://www.northcarolina.edu/offices-and-services/academic-affairs/licensure-department/</t>
  </si>
  <si>
    <t>N.C.G.S. § 116-15</t>
  </si>
  <si>
    <t>UNC Policy Manual 400.4.1 &amp; UNC Policy Manual 400.4.1.3</t>
  </si>
  <si>
    <t xml:space="preserve">https://bit.ly/nc_UNC_AnnualReport </t>
  </si>
  <si>
    <t>https://www.nc-sara.org/agency/north-carolina-licensure-and-state-information</t>
  </si>
  <si>
    <t>Every six years</t>
  </si>
  <si>
    <t>Every 6+ Years</t>
  </si>
  <si>
    <t>N.C.G.S. § 116-15.C</t>
  </si>
  <si>
    <t>N.C.G.S. § 116-15.A2</t>
  </si>
  <si>
    <t>The University of North Carolina (UNC) System authorizes nonpublic and out-of-state degree-granting institutions that are accredited. Accredited institutions receive initial authorization from the UNC System for a two-year period, with subsequent reauthorizations occurring every six years. Institutions must submit an annual report via the licensure portal.</t>
  </si>
  <si>
    <t>Screenshots of the annual report (from the licensure portal) were provided by the agency. It is assumed that the application for reauthorization, required every six years, is also submitted through the portal.</t>
  </si>
  <si>
    <t>The primary difference in metrics collected between nonaccredited and accredited institutions under UNC pertains to site visits. All other metrics remain consistent for reauthorization and reporting. For institutions not accredited by CHEA, a site visit is conducted at least every two years. For accredited institutions, site visits occur every six years.</t>
  </si>
  <si>
    <t>The University of North Carolina (UNC) System authorizes nonpublic and out-of-state degree-granting institutions that lack accreditation. Nonaccredited institutions receive initial authorization from the UNC System for a two-year period, with subsequent reauthorizations occurring every six years. Institutions must submit an annual report via the licensure portal.</t>
  </si>
  <si>
    <t xml:space="preserve">North Dakota University System </t>
  </si>
  <si>
    <t>https://ndus.edu/</t>
  </si>
  <si>
    <t>https://ndus.edu/ndus-overview/</t>
  </si>
  <si>
    <t>https://ndus.edu/state-authorization-sara/</t>
  </si>
  <si>
    <t>N.D. Cent. Code § 15-18.1</t>
  </si>
  <si>
    <t xml:space="preserve">https://ndus.teamdynamix.com/TDClient/1962/CTS/Requests/ServiceDet?ID=26252 </t>
  </si>
  <si>
    <t>https://www.nc-sara.org/agency/north-dakota-university-system</t>
  </si>
  <si>
    <t>N.D. Cent. Code 15 § 18.1-02 Exemptions</t>
  </si>
  <si>
    <t>N.D. Cent. Code 15 § 18.1-01 Definitions</t>
  </si>
  <si>
    <t>The North Dakota University System (NDUS) authorizes accredited degree-granting institutions offering postsecondary degrees (associate or higher) with a physical presence annually. There are no additional reporting requirements.</t>
  </si>
  <si>
    <t xml:space="preserve">The only relevant metrics appear to be accreditation information and surety bonds. The only difference for distance education only is there is no surety bond requirement. </t>
  </si>
  <si>
    <t>Teamdynamix.com</t>
  </si>
  <si>
    <t>North Dakota Department of Career and Technical Education</t>
  </si>
  <si>
    <t>https://www.cte.nd.gov/</t>
  </si>
  <si>
    <t>https://www.cte.nd.gov/about</t>
  </si>
  <si>
    <t>https://www.cte.nd.gov/sites/www/files/documents/PrivatePS/MemoToPrivateSchools.pdf</t>
  </si>
  <si>
    <t>https://ndlegis.gov/cencode/t15c20-4.html</t>
  </si>
  <si>
    <t>https://www.cte.nd.gov/sites/www/files/documents/PrivatePS/NDSBCTEPolicy.pdf</t>
  </si>
  <si>
    <t>https://www.cognitoforms.com/NDCTE1/PrivatePostsecondaryCareerSchoolApplicationForAuthorizationToOperate</t>
  </si>
  <si>
    <t>https://nc-sara.org/agency/north-dakota-department-career-and-technical-education</t>
  </si>
  <si>
    <t>N.D. Cent. Code 15 § 20.4-02 Exemptions</t>
  </si>
  <si>
    <t>N.D. Cent. Code 15 § 20.4-01 Definitions</t>
  </si>
  <si>
    <t>The North Dakota Department of Career and Technical Education authorizes nondegree-granting institutions (including occupational/career associate degrees) on an annual basis. There are no additional reporting requirements. Institutions submit the application through an online portal (Cognito Forms).</t>
  </si>
  <si>
    <t>The primary difference between nondegree and occupational associate degree-granting institutions is the requirement for accreditation on the application, regulations, and statutes.</t>
  </si>
  <si>
    <t>Cognitoforms.com</t>
  </si>
  <si>
    <t>The North Dakota Department of Career and Technical Education authorizes nondegree-granting institutions (including occupational/career associate degrees) on an annual basis. There are no additional reporting requirements. Institutions submit the application through an online portal (Cognito Forms). Accreditation (or seeking accreditation) is required.</t>
  </si>
  <si>
    <t>https://ccpe.nebraska.gov/</t>
  </si>
  <si>
    <t>Nebraska Rules and Regulations-Title 281-Chapter 7.pdf</t>
  </si>
  <si>
    <t>Neb. Rev. Stat. 85-2401 to 85-2428 - Postsecondary Institution Act</t>
  </si>
  <si>
    <t>281 NAC 7</t>
  </si>
  <si>
    <t>https://ccpe.nebraska.gov/sites/ccpe.nebraska.gov/files/AP_RecurrentAuthorization_Renewal%20Request.pdf</t>
  </si>
  <si>
    <t>https://ccpe.nebraska.gov/sites/ccpe.nebraska.gov/files/Annual%20Report%20FORM%202018-19.pdf</t>
  </si>
  <si>
    <t>https://nc-sara.org/agency/nebraskas-coordinating-commission-postsecondary-education</t>
  </si>
  <si>
    <t>281 NAC 7.1.02</t>
  </si>
  <si>
    <t>281 NAC 7.3</t>
  </si>
  <si>
    <t>Nonprofit degree-granting institutions are authorized (recurrent authorization) for five years and must be accredited. There are annual reporting requirements. There is also a continuing authorization that longstanding institutions (20 years or more) in the state can apply for. When the recurrent authorization expires (usually five years), institutions apply for renewal of recurrent authorization.</t>
  </si>
  <si>
    <t>For-profit degree-granting institutions are authorized (recurrent authorization) for five years and must be accredited. There are annual reporting requirements. There is also a continuing authorization that longstanding institutions (20 years or more) in the state can apply for. When the recurrent authorization expires (usually five years), institutions apply for renewal of recurrent authorization.</t>
  </si>
  <si>
    <t>The only difference between the nonprofit and for-profit requirements are surety bond and tuition guaranty funds. They are required for for-profits and they are not required for nonprofits.</t>
  </si>
  <si>
    <t>Nebraska Department of Education (Private Postsecondary Career Schools - PPCS) (In-state, non-degree)</t>
  </si>
  <si>
    <t>Private Postsecondary Career Schools</t>
  </si>
  <si>
    <t>Private Postsecondary Career Schools (PPCS) Advisory Council</t>
  </si>
  <si>
    <t xml:space="preserve">https://www.education.ne.gov/ppcs/ </t>
  </si>
  <si>
    <t>https://www.education.ne.gov/ppcs/</t>
  </si>
  <si>
    <t>https://www.education.ne.gov/wp-content/uploads/2017/10/Rule41_2016.pdf</t>
  </si>
  <si>
    <t>Neb. Rev. Stat. 85-1601 to 85-1658</t>
  </si>
  <si>
    <t>Title 92 NAC 41</t>
  </si>
  <si>
    <t>https://www.education.ne.gov/wp-content/uploads/2021/02/ap-renewal-authorization-to-operate-ppcs-in-nebr-150.pdf</t>
  </si>
  <si>
    <t>https://nc-sara.org/agency/nebraska-department-education-private-postsecondary-career-schools</t>
  </si>
  <si>
    <t>NRS 85-1604</t>
  </si>
  <si>
    <t>NRS 85-1603</t>
  </si>
  <si>
    <t>Nondegree-granting institutions are required to be authorized, renew every five years, and report certain metrics annually. They are required to submit via a PDF.</t>
  </si>
  <si>
    <t>Initial Authorization
The agency requests that agencies initially submit a form for application for inaugural authorization. This authorization is valid for one year. At that point, the institution will be required to apply for reauthorization. 
Initial Accreditation: Nebraska’s Unique Process
Interestingly, the agency also has a separate “accreditation” process that it administers with institutions on a five-year basis. This accreditation process is different than the traditional accreditation process managed by regional/national accreditors. It also differs from other state agency boards that have been recognized as official accreditors by the U.S. Department of Education (see: https://www2.ed.gov/admins/finaid/accred/accreditation_pg8.html). Nevertheless, it appears that they are “authorizing” to operate an institution and “accrediting” an institution for quality.
Renewal of Authorization
Institutions are required to submit a renewal application once per year (annual reporting), and an accreditation application (reauthorization) once every five years. For our project, we categorize the agency’s processes as the following:
• Initial Authorization (ne_PPCS) = Initial Authorization
• Application for Reaccreditation (ne_PPCS_3) = Reauthorization  (5-years)
Renewal of Authorization to Operate (ne_PPCS) = Annual Reporting (annually)</t>
  </si>
  <si>
    <t>PDf</t>
  </si>
  <si>
    <t xml:space="preserve">https://web.archive.org/web/20240128224440/https://www.education.ne.gov/wp-content/uploads/2018/08/ap-renewal-cert-to-recruit-in-NE-170.pdf </t>
  </si>
  <si>
    <t>NRS 85-1622</t>
  </si>
  <si>
    <t>The out-of-state process is based on the Renewal Of Certificate Of Approval To Recruit. It is for out-of-state institutions that have been approved by another state agency. The form is to be required on an annual basis. There are no additional reporting requirements.</t>
  </si>
  <si>
    <t xml:space="preserve">Seems like this is a distance education based one since it is only for recruiting. </t>
  </si>
  <si>
    <t>New Hampshire Department of Education, Division of Educator Support and Higher Education (Degree-granting)</t>
  </si>
  <si>
    <t>https://www.education.nh.gov/</t>
  </si>
  <si>
    <t>https://www.education.nh.gov/who-we-are/higher-education-commission</t>
  </si>
  <si>
    <t>https://www.education.nh.gov/pathways-education/higher-education-new-hampshire</t>
  </si>
  <si>
    <t>Hedc 406.01</t>
  </si>
  <si>
    <t>https://nc-sara.org/agency/new-hampshire-department-education-division-educator-support-and-higher-education</t>
  </si>
  <si>
    <t>N.H. Admin. Code § Hedc 401 Applicability</t>
  </si>
  <si>
    <t>N.H. Admin. Code § Hedc 402 Definitions</t>
  </si>
  <si>
    <t>The Division of Educator Support and Higher Education authorizes accredited in-state degree-granting institutions within New Hampshire. While these institutions undergo an extensive initial authorization process, there is no formal reauthorization process. Instead, they are subject to annual reporting requirements, which include updates on accreditation changes, annual reports, and other requested materials.</t>
  </si>
  <si>
    <t>Requested additional details from the agency regarding annual reporting requirements.</t>
  </si>
  <si>
    <t>Hedc 406.01 &amp; Hedc 406.02(a)</t>
  </si>
  <si>
    <t>The Division of Educator Support and Higher Education authorizes accredited out-of-state degree-granting institutions within New Hampshire. While these institutions undergo an extensive initial authorization process, there is no formal reauthorization process. Instead, they are subject to annual reporting requirements, which include updates on accreditation changes, annual reports, and other requested materials.</t>
  </si>
  <si>
    <t>New Hampshire Department of Education, Division of Educator Support and Higher Education (Non-degree-granting)</t>
  </si>
  <si>
    <t>NH Rev Stat § 188-G</t>
  </si>
  <si>
    <t>N.H. Admin. Code § Hedc 300 et seq.</t>
  </si>
  <si>
    <t>https://www.education.nh.gov/sites/g/files/ehbemt326/files/inline-documents/2020/license-renewal-application.pdf</t>
  </si>
  <si>
    <t>https://www.education.nh.gov/sites/g/files/ehbemt326/files/inline-documents/2020/annual-filing-form.pdf</t>
  </si>
  <si>
    <t>NH Rev Stat § 188-G:1 Definitions; Exclusions</t>
  </si>
  <si>
    <t>The Division of Educator Support and Higher Education authorizes nondegree-granting institutions in New Hampshire. These institutions undergo an extensive initial authorization process, must renew their authorization every two years, and are subject to annual reporting requirements. Applications and annual reports are submitted in PDF format.</t>
  </si>
  <si>
    <t>New Jersey Center for Occupational Employment Information (COEI)</t>
  </si>
  <si>
    <t>Executive Agency &amp; NJ State Board of Education</t>
  </si>
  <si>
    <t>New Jersey Department of Labor and Workforce Development / New Jesey Department of Education</t>
  </si>
  <si>
    <t>Center for Occupational Employment Information (Training and Evaluation Unit)</t>
  </si>
  <si>
    <t>Dual Responsibility: Department of Labor/Workforce &amp; Department of Education</t>
  </si>
  <si>
    <t>https://www.nj.gov/labor/aboutlwd/</t>
  </si>
  <si>
    <t>https://www.nj.gov/labor/labormarketinformation/contact-us/COEI.shtml</t>
  </si>
  <si>
    <t>https://www.nj.gov/labor/labormarketinformation/assets/PDFs/coei/ETPL/PCSprocedures.pdf</t>
  </si>
  <si>
    <t>N.J.S.A. 34:15c</t>
  </si>
  <si>
    <t>N.J.A.C. 12:41 | N.J.A.C. 6a:19</t>
  </si>
  <si>
    <t xml:space="preserve">https://web.archive.org/web/20240416001139/https://shared.agatesoftware.com/IGX_NJDOL/Documentation/NJSAGE/Provider_PCS_Training.mp4 </t>
  </si>
  <si>
    <t xml:space="preserve">https://www.nj.gov/labor/labormarketinformation/assets/PDFs/coei/ETPL/PCSprocedures.pdf </t>
  </si>
  <si>
    <t>https://nc-sara.org/agency/new-jersey-center-occupational-employment-information</t>
  </si>
  <si>
    <t>Quarterly/Annually</t>
  </si>
  <si>
    <t>N.J.S.A. § 34:15C-1. Definitions</t>
  </si>
  <si>
    <t>The New Jersey Department of Labor and the New Jersey Department of Education follow a bifurcated process for approving private career schools. The Department of Labor oversees business and administrative operations, while the Department of Education manages academic approval and quality. Institutions are required to renew authorization every two years and must submit student-level quarterly reports and an annual report. All applications and reporting requirements must be completed through the department’s licensing system.</t>
  </si>
  <si>
    <t>Quarterly and annual reporting requirements have been consolidated under a single heading of "reporting." The quarterly reporting requirements are among the best in the United States because they use student unit record data and link it directly to the Department of Labor’s wage statistics. This approach enables accurate reporting of job placement and wage statistics down to the individual student level. Additionally, the agency requires institutions to submit a student transcript form for all students each quarter.</t>
  </si>
  <si>
    <t>The agency provided a walkthrough of the reporting system and answered questions not available through public reporting.</t>
  </si>
  <si>
    <t>New Jersey Office of the  Secretary of Higher Education (OSHE)</t>
  </si>
  <si>
    <t>Licensure Office</t>
  </si>
  <si>
    <t>https://www.nj.gov/highereducation/</t>
  </si>
  <si>
    <t>https://www.nj.gov/highereducation/licensure/howtoapply.shtml</t>
  </si>
  <si>
    <t>N.J.S.A. 18A:68-3</t>
  </si>
  <si>
    <t>N.J.A.C. 9A:1</t>
  </si>
  <si>
    <t xml:space="preserve">https://www.nj.gov/highereducation/documents/pdf/licensure/2023annualreport.docx </t>
  </si>
  <si>
    <t>https://nc-sara.org/agency/new-jersey-office-secretary-higher-education</t>
  </si>
  <si>
    <t>N.J.A.C. 9A:1-1.2 Definitions</t>
  </si>
  <si>
    <t>In New Jersey, the Office of the Secretary of Higher Education authorizes accredited in-state degree-granting institutions with a physical presence through the “Licensure” process. Institutions must renew their licensure three years after initial approval and every five years thereafter. No annual reporting requirements for in-state institutions were identified. Institutions submit forms electronically in Word document format.</t>
  </si>
  <si>
    <t xml:space="preserve">The initial authorization/licensure process is the same as the renewal process (https://www.nj.gov/highereducation/licensure/howtoapply.shtml). There does not appear to be significant differences between accredited and nonaccredited institutions in the application; the primary difference appears to be the fact in-state institutions are not required to be accredited for initial authorization. The following metrics are different for nonaccredited in-state institutions (institutional accreditation) and out-of-state institutions (institutional accreditation, catalogs, financial statements, site visits).
Because the initial authorization application is like the application for renewal, we distinguished the renewal process from the process of proposing new academic degree programs. While it may be possible for an institution to pursue renewal and the development of a new program simultaneously, such efforts seem impractical. </t>
  </si>
  <si>
    <t>In New Jersey, the Office of the Secretary of Higher Education authorizes nonaccredited in-state degree-granting institutions with a physical presence through the “Licensure” process. Institutions must renew their licensure three years after initial approval and every five years thereafter. The agency encourages unaccredited institutions to pursue accreditation following initial authorization. No annual reporting requirements for in-state institutions were identified. Institutions submit forms electronically in Word document format.</t>
  </si>
  <si>
    <t>https://www.nj.gov/highereducation/licensure/outofstatelicensure.shtml</t>
  </si>
  <si>
    <t>https://www.nj.gov/highereducation/licensure/annual-report.shtml</t>
  </si>
  <si>
    <t>In New Jersey, the Office of the Secretary of Higher Education authorizes accredited out-of-state degree-granting institutions with a physical presence through the “Licensure” process. Institutions must renew their licensure three years after initial approval and every five years thereafter. Annual reporting requirements are required for out-of-state institutions. Institutions submit forms electronically in Word document format.</t>
  </si>
  <si>
    <t>https://www.nj.gov/highereducation/documents/word/IIF-Non-NC-Sara.docx</t>
  </si>
  <si>
    <t>In New Jersey, the New Jersey Office of the Secretary of Higher Education has a registration process for out-of-state degree-granting institutions offering only distance education outside the purview of SARA. Institutions are required to be accredited and renew their registration annually with the agency. There are no additional reporting requirements for these institutions. Institutions submit forms electronically via word documents.</t>
  </si>
  <si>
    <t xml:space="preserve">If a non-NC-SARA, out-of-state institution desires to provide distance education programs, with no physical presence,  additional information on SARA is also provided. Non-SARA institutions must submit the required registration form to this office. Registration IS NOT the licensure/authorization process. (Source: https://www.nj.gov/highereducation/licensure/outofstatelicensure.shtml). </t>
  </si>
  <si>
    <t>Because there are no clear regulations or statutes for registration (not licensure/authorization), there are no relevant regulations and statutes to be considered for these institutions. The only metrics that are not zero include institutional and programmatic accreditation and enrollment metrics.</t>
  </si>
  <si>
    <t>New Mexico Higher Education Department ("Registration" | Degree-granting &amp; Accredited)</t>
  </si>
  <si>
    <t>Private Post-Secondary Schools Division</t>
  </si>
  <si>
    <t>https://hed.nm.gov/</t>
  </si>
  <si>
    <t>https://hed.nm.gov/about</t>
  </si>
  <si>
    <t>https://hed.nm.gov/resources-for-schools/private-post-secondary-schools/faq</t>
  </si>
  <si>
    <t xml:space="preserve">https://nmonesource.com/nmos/nmsa/en/item/4361/index.do#a23 </t>
  </si>
  <si>
    <t xml:space="preserve">https://ppsd.smapply.io/protected/resource/eyJoZnJlIjogOTg0NzgxODUsICJ2cSI6IDk5NTkwfQ/ </t>
  </si>
  <si>
    <t xml:space="preserve">https://bit.ly/nm_HED_1_Application_RegionallyAccredited </t>
  </si>
  <si>
    <t>https://ppsd.smapply.io/protected/nr/9rxhW/2024_Institution_Report.pdf</t>
  </si>
  <si>
    <t>https://nc-sara.org/agency/new-mexico-higher-education-department</t>
  </si>
  <si>
    <t>NMSA 
21-23-4 and NMAC 5.100.5</t>
  </si>
  <si>
    <t>NMSA 
21-23-3 AND NMAC 5.100.5.7</t>
  </si>
  <si>
    <t>The New Mexico Department of Higher Education authorizes regionally accredited, degree-granting institutions with a physical presence. Institutions must complete a "registration" process aligned with their accreditation cycle and submit an annual report. The application is submitted via SurveyMonkey, which allows document uploads. The initial and reauthorization processes require the same information.</t>
  </si>
  <si>
    <t>Regionally Accreditation</t>
  </si>
  <si>
    <t>Survey Monkey</t>
  </si>
  <si>
    <t xml:space="preserve">https://www.srca.nm.gov/parts/title05/05.100.0007.html </t>
  </si>
  <si>
    <t>Nationally and programmatic accredited institutions with a physical presence are required to go through a “licensure” process annually and provide an annual report. The application process will be scored independently from the annual reporting process because they are completed at different time periods within the year. The application is completed through survey monkey and allows for the uploading of documents. The initial and reauthorization processes request the same information.</t>
  </si>
  <si>
    <t>National/Specialized accreditation</t>
  </si>
  <si>
    <t>New Mexico Higher Education Department ("Licensure" | Non-degree-granting or non-accredited degree-granting)</t>
  </si>
  <si>
    <t xml:space="preserve">https://bit.ly/nm_HED_3_Application </t>
  </si>
  <si>
    <t>Nonaccredited nondegree-granting institutions with a physical presence are also required to go through a “licensure” process annually and provide an annual report. The application process will be scored independently from the annual reporting process because they are completed at different time periods within the year. The application is completed through survey monkey and allows for the uploading of documents. The initial and reauthorization processes request the same information.</t>
  </si>
  <si>
    <t>There is significant overlap between nationally/programmatically accredited institutions and nonaccredited, non-degree-granting institutions. However, unique applications and specific regulations apply only to nonaccredited, non-degree-granting institutions, distinguishing them from nationally/programmatically accredited, degree-granting institutions (nm_hed_2). Because the applications are distinct, application sourcing information such as application information, links, citations, and language will differ. For both accreditation and graduation metrics, regulatory differences further distinguish these processes.</t>
  </si>
  <si>
    <t xml:space="preserve">There is overlap between nm_HED_2 and nm_HED_3. Main differences include the requirement to be accredited, specific standards for nonaccredited institutions, as well as an additional committee that reviews these institutions. </t>
  </si>
  <si>
    <t>New Mexico Higher Education Department (Distance education &amp; Accredited)</t>
  </si>
  <si>
    <t xml:space="preserve">https://nmonesource.com/nmos/nmsa/en/item/4361/index.do#a23B </t>
  </si>
  <si>
    <t xml:space="preserve">https://www.srca.nm.gov/parts/title05/05.099.0001.pdf </t>
  </si>
  <si>
    <t xml:space="preserve">https://bit.ly/nm_HED_4_DistanceEd_Application </t>
  </si>
  <si>
    <t>NMAC 5.99.1.10</t>
  </si>
  <si>
    <t>NMSA 21-23B-2 AND NMAC 5.99.1.7</t>
  </si>
  <si>
    <t>post-secondary institutions offering distance education to any student within New Mexico—are required to be authorized annually and submit an annual report. The application process will be scored independently from the annual reporting process because they are completed at different time periods within the year. The application is completed through survey monkey and allows for the uploading of documents. The initial and reauthorization processes request the same information.</t>
  </si>
  <si>
    <t>There are differences in requirements for distance education by institution type listed in 5.99.1.12 NMAC Distance Education Authorization Application Requirements. However, they do not affect the scoring for our metrics. As such, we’ve included both public and private institution information in the official language sections when relevant.</t>
  </si>
  <si>
    <t>https://nmonesource.com/nmos/nmsa/en/item/4361/index.do#a24</t>
  </si>
  <si>
    <t xml:space="preserve">https://bit.ly/nm_HED_5_Application </t>
  </si>
  <si>
    <t xml:space="preserve">NMSA § 21-24-3 </t>
  </si>
  <si>
    <t>NMSA § 21-24-2</t>
  </si>
  <si>
    <t>Out-of-state proprietary schools, academies, or similar institutions offering within New Mexico a course of instruction or training through correspondence or similar methods are required to be authorized annually as out-of-state proprietary schools. There is no separate annual reporting requirement for these institutions. The application is completed through survey monkey and allows for the uploading of documents. The initial and reauthorization processes request the same information.</t>
  </si>
  <si>
    <t>NMSA § 21-24-2.D. A proprietary school" means a nonpublic out-of-state school, academy or similar institution offering within New Mexico a course of instruction or training through correspondence or similar methods or offering within New Mexico a course of instruction or training to be conducted outside New Mexico, but does not include a private out-of-state post-secondary educational institution offering instruction or training within New Mexico, to any student within this state</t>
  </si>
  <si>
    <t>Nevada Commission on Postsecondary Education (Degree-granting)</t>
  </si>
  <si>
    <t>https://cpe.nv.gov/</t>
  </si>
  <si>
    <t>https://cpe.nv.gov/About/About/</t>
  </si>
  <si>
    <t>https://cpe.nv.gov/Licensure/Licensure_Home/</t>
  </si>
  <si>
    <t>NRS 394.383 - NRS 394.560</t>
  </si>
  <si>
    <t>NAC 394.300 - 394.685</t>
  </si>
  <si>
    <t>https://cpe.nv.gov/uploadedFiles/cpenvgov/content/Licensure/07%20Renewal%20New%20November%202021.docx</t>
  </si>
  <si>
    <t>https://cpe.nv.gov/uploadedFiles/cpenvgov/content/Home/2024%20Year%20End%20Report%20Template(1).xlsx</t>
  </si>
  <si>
    <t>https://www.nc-sara.org/agency/nevada-commission-postsecondary-education</t>
  </si>
  <si>
    <t>NRS 394.099. “Postsecondary educational institution” defined</t>
  </si>
  <si>
    <t>NAC 394.300 - NAC 394.353</t>
  </si>
  <si>
    <t>The Nevada Commission on postsecondary education is responsible for authorizing accredited degree-granting institutions. Institutions are required to submit an initial authorization application, renew every two years, and submit an annual report. The forms (PDF, DOC, XLSX) are all required to be submitted through the agency’s portal: https://ft.nvdetr.org/form/CPE.</t>
  </si>
  <si>
    <t>Accreditation requirement outlined in NAC 394.555 (https://www.leg.state.nv.us/NAC/NAC-394.html#NAC394Sec555).
NAC 394.555 Accreditation or transferability of credits required; affidavit verifying transferability; use of terms. (NRS 394.411, 394.625)
1. An institution which:
(a) Desires to use the term “college” or “university”;
(b) Desires to use a term which implies it is a college or university; or
(c) Is a degree-granting institution,
must be accredited to offer the degree, or at least 75 percent of its courses leading to the degree must be transferable credit for credit acceptable to at least two accredited institutions toward a comparable degree in those institutions.
2. If an institution listed in subsection 1 is not accredited, it must execute with two accredited institutions an affidavit signed by the parties specifying which courses offered by the institution will be accepted toward degrees in the accredited institution. If the institution changes ownership, renews the license, or adds a program leading to a degree, each affidavit must be reaffirmed by the parties.</t>
  </si>
  <si>
    <t>No differences in the renewal application between accredited and nonaccredited institutions. The only difference between degree-granting and nondegree-granting institutions in the renewal application relate to the Enrollment Agreement Checklist, which requires nondegree institutions to do the following (in addition to the other requirements applicable to all institutions):
• Statement Requirements: Disclaimer in bold print that placement in a job is not guaranteed nor promised to graduate (Non-Degreed)
• Program Information: Actual number of hours to complete the training program (Non-degreed Programs)
• Funding Information: Schedule of Payments</t>
  </si>
  <si>
    <t>PDF Submitted via Portal</t>
  </si>
  <si>
    <t>Excel via Portal</t>
  </si>
  <si>
    <t>The Nevada Commission on postsecondary education is responsible for authorizing nonaccredited degree-granting institutions. Institutions are required to submit an initial authorization application, renew every two years, and submit an annual report. The forms (PDF, DOC, XLSX) are all required to be submitted through the agency’s portal: https://ft.nvdetr.org/form/CPE.</t>
  </si>
  <si>
    <t>Nevada Commission on Postsecondary Education (Non-degree-granting)</t>
  </si>
  <si>
    <t>The Nevada Commission on postsecondary education is responsible for authorizing nondegree-granting institutions. Institutions are required to submit an initial authorization application, renew every two years, and submit an annual report. The forms (PDF, DOC, XLSX) are all required to be submitted through the agency’s portal: https://ft.nvdetr.org/form/CPE.</t>
  </si>
  <si>
    <t>The only difference between degree-granting and nondegree-granting institutions in the renewal application relate to the Enrollment Agreement Checklist, which requires nondegree institutions to do the following (in addition to the other requirements applicable to all institutions):
• Statement Requirements: Disclaimer in bold print that placement in a job is not guaranteed nor promised to graduate (Non-Degreed)
• Program Information: Actual number of hours to complete the training program (Non-degreed Programs)
• Funding Information: Schedule of Payments</t>
  </si>
  <si>
    <t>The Office of College and University Evaluation (OCUE), New York State Education Department (Degree)</t>
  </si>
  <si>
    <t>The Office of College and University Evaluation</t>
  </si>
  <si>
    <t>https://www.nysed.gov/</t>
  </si>
  <si>
    <t>https://www.nysed.gov/college-university-evaluation</t>
  </si>
  <si>
    <t>https://www.nysed.gov/college-university-evaluation/introduction</t>
  </si>
  <si>
    <t>NY Educ L § 214-216, 218, and 219</t>
  </si>
  <si>
    <t>8 NYCRR §§3.20, 3.26, 3.46, 3.56, 3.58, 3.59, and 52.2</t>
  </si>
  <si>
    <t>https://www.nysed.gov/sites/default/files/programs/information-reporting-services/2024-25-hedsmanual_v-8.0.pdf</t>
  </si>
  <si>
    <t>https://nc-sara.org/agency/new-york-state-education-department-office-college-and-university-evaluation</t>
  </si>
  <si>
    <t>NY Educ L § 216</t>
  </si>
  <si>
    <t>The Office of College and University Evaluation (OCUE), a division of the Office of Higher Education, authorizes in-state degree-granting institutions in New York. Institutions undergo an extensive initial authorization process, receiving provisional authorization for up to five years. However, they are not required to renew authorization once they obtain permanent authority. Institutions must report certain metrics, including catalogs, financial statements, enrollment, persistence, and graduation rates, as well as state-mandated sexual misconduct reporting. Accreditation is not required.</t>
  </si>
  <si>
    <t>Although there is an initial authorization process, no reauthorization requirements were found for New York Institutions on the agency’s website or in official statutes or regulations.</t>
  </si>
  <si>
    <t xml:space="preserve">There are some specific processes for teacher education, educational leadership, and pupil personnel services that we have not scored (see: https://www.nysed.gov/college-university-evaluation/external-reviews). The overarching guidance for institutions is included here: https://www.nysed.gov/college-university-evaluation/summary-new-york-statutory-and-regulatory-provisions-relating-higher. </t>
  </si>
  <si>
    <t>https://www.nysed.gov/college-university-evaluation/distance-education-application-process</t>
  </si>
  <si>
    <t>8 NYCRR § § 49-2 et seq.</t>
  </si>
  <si>
    <t>https://www.nysed.gov/sites/default/files/00-distance-renewal-application.docx</t>
  </si>
  <si>
    <t xml:space="preserve">8 NYCRR § 49-2.2 - Definitions </t>
  </si>
  <si>
    <t>The Office of College and University Evaluation (OCUE), a division of the Office of Higher Education, authorizes accredited out-of-state degree-granting institutions (Non-NC-SARA) in New York. Institutions are initially authorized for 12 months and renewed annually. There are no additional reporting requirements beyond those. Institutions submit PDFs and other documentation through a portal.</t>
  </si>
  <si>
    <t xml:space="preserve">Although the website states the following, we did not find separate reporting requirements beyond the annual renewal requirements. 
Reporting Requirements
Approved institutions will be required to submit reports to NYSED at minimum on an annual basis.  In addition to providing audited financial statements and 990s forms, requirements may include, but not be limited to, the following information disaggregated by course, program, and New York students:
• full-time and part-time enrollment;
• course and program completion rates;
• student retention;
• time to degree;
• graduation rates;
• average student debt by program;
• student loan default rates; and,
• student complaints.
Source: https://www.nysed.gov/college-university-evaluation/distance-education-post-approval 
Institutions are required to submit renewal applications no later than 60 days prior to the expiration of their existing term of approval. </t>
  </si>
  <si>
    <t>NYSED_2 provides a surprising large volume of low-stringency metrics. The only high stringency metrics of notes are financial under consumer protection and institutional accreditation under organization and administration.</t>
  </si>
  <si>
    <t>https://www.nysed.gov/college-university-evaluation/post-approval</t>
  </si>
  <si>
    <t>8 NYCRR § 3.56</t>
  </si>
  <si>
    <t>https://www.nysed.gov/sites/default/files/pto-application-accessible.docx</t>
  </si>
  <si>
    <t>The Office of College and University Evaluation (OCUE), a division of the Office of Higher Education, authorizes accredited out-of-state degree-granting institutions with physical presence in New York. Institutions are authorized for five years and are required to annually submit Form 990 and audited financial statements. Institutions submit PDFs and other documentation through a portal.</t>
  </si>
  <si>
    <t>Post-approval notes can be found here: https://www.nysed.gov/college-university-evaluation/post-approval. Guidance from the application suggests that there is a different process for institutions seeking to offer a program leading to professional licensure, or to place students in clinical internships or field experiences related to New York State’s licensed professions.</t>
  </si>
  <si>
    <t xml:space="preserve">We were unable to locate any student outcome metric reporting requirements for out-of-state institutions. Interestingly, that the Board of Regents only allows one out-of-state program at one institution for each institution that seeks to operate after March 29, 2017. It is not entirely clear what differences exist between initial application and renewal. However, in certain areas it is obvious that things like “projected enrollment for years 1-5” are more directly related to initial authorization. </t>
  </si>
  <si>
    <t>Bureau of Proprietary School Supervision (BPSS), New York State Education Department (non-degree)</t>
  </si>
  <si>
    <t>Bureau of Proprietary School Supervision</t>
  </si>
  <si>
    <t>Bureau of Proprietary School Supervision’s Advisory Council Committee (PSAC)</t>
  </si>
  <si>
    <t>https://www.acces.nysed.gov/bpss/welcome-career-training-proprietary-schools</t>
  </si>
  <si>
    <t>https://www.acces.nysed.gov/bpss/school-renewal-instructions</t>
  </si>
  <si>
    <t>NY Educ L § 5001-5010</t>
  </si>
  <si>
    <t>8 NYCRR §126</t>
  </si>
  <si>
    <t>https://www.acces.nysed.gov/sites/acces/files/bpss/apprenewsch.pdf</t>
  </si>
  <si>
    <t xml:space="preserve">https://www.gia.edu/doc/New-York-OccupationalEduDataSurvey-0417.pdf </t>
  </si>
  <si>
    <t>Variable: 2-4 years</t>
  </si>
  <si>
    <t>NY Educ L § 5001(2) Exempt Schools</t>
  </si>
  <si>
    <t>8 NYCRR §126.1 Definitions</t>
  </si>
  <si>
    <t>The Bureau of Proprietary School Supervision (BPSS) authorizes nondegree-granting institutions in New York on an annual basis. Additionally, licensed institutions are required to report statistical data to the Occupational Education Data Survey at the program level (e.g., enrollment, persistence, graduation, placement rates), which must be disclosed in the catalog. The information is submitted through a portal.</t>
  </si>
  <si>
    <t>For annual reporting, we used an example of the disclosure from GIA that we found online.</t>
  </si>
  <si>
    <t>The Bureau of Proprietary School Supervision (BPSS) oversees and monitors non-degree granting proprietary schools in New York State. BPSS's mission is to ensure that the overall educational quality of the programs offered will provide students with the necessary skills to secure meaningful employment and to protect students' financial interests while attending proprietary schools. BPSS licenses/registers proprietary schools and credentials proprietary school teachers to ensure that appropriate standards are met. BPSS investigates student complaints and conducts comprehensive investigations of schools to assure compliance with Education Law and Commissioner's Regulations. (source: https://www.acces.nysed.gov/bpss/welcome-career-training-proprietary-schools).</t>
  </si>
  <si>
    <t>Ohio Department of Higher Education (ODHE)</t>
  </si>
  <si>
    <t>Office of Program Development and Approval</t>
  </si>
  <si>
    <t>https://highered.ohio.gov/</t>
  </si>
  <si>
    <t>https://highered.ohio.gov/about</t>
  </si>
  <si>
    <t>https://highered.ohio.gov/wps/wcm/connect/gov/8caf213a-ff90-4b5f-b2d8-ae8c75b0672f/Academic-Program-Review-Guidelines_070516.pdf?MOD=AJPERES&amp;CONVERT_TO=url&amp;CACHEID=ROOTWORKSPACE.Z18_79GCH8013HMOA06A2E16IV2082-8caf213a-ff90-4b5f-b2d8-ae8c75b0672f-on0XfeP</t>
  </si>
  <si>
    <t>ORC 1713</t>
  </si>
  <si>
    <t>OH Admin Code 3333-1</t>
  </si>
  <si>
    <t>https://bit.ly/3Pz90vu</t>
  </si>
  <si>
    <t>https://nc-sara.org/agency/ohio-department-higher-education</t>
  </si>
  <si>
    <t>Every Three Years; Accreditation Cycle</t>
  </si>
  <si>
    <t>ORC 1713.01 Institutions Defined</t>
  </si>
  <si>
    <t xml:space="preserve">The Ohio Department of Higher Education is responsible for authorizing accredited out-of-state degree-granting institutions with a physical presence in Ohio. Institutions are initially authorized for three years and then renewed at the same time as the accreditation cycle. </t>
  </si>
  <si>
    <t>There are annual progress reports that are mentioned in the initial three-year renewal period, but no specific information was found or provided by the agency. There are no applicable statues for the scored metrics, with the agency providing authority to the ODHE to develop regulations and policies.</t>
  </si>
  <si>
    <t xml:space="preserve">The agency provided the application form via email upon request. </t>
  </si>
  <si>
    <t>https://outlookuga-my.sharepoint.com/:w:/r/personal/smb53842_uga_edu/Documents/State%20Authorization%20Renewal%20Processes/Renewal%20Inventory/Inventory/States/Ohio/Ohio_Degree_For%20Profit%20Physical%20Location%20In%20State_Application.doc?d=w7d0722cf4efb4ec4b91cc5abcd9b9ed6&amp;csf=1&amp;web=1&amp;e=hAUuFX</t>
  </si>
  <si>
    <t xml:space="preserve">The Ohio Department of Higher Education is responsible for authorizing accredited for-profit degree-granting institutions with a physical presence in Ohio. Institutions are initially authorized for three years and then renewed at the same time as the accreditation cycle. </t>
  </si>
  <si>
    <t>https://outlookuga-my.sharepoint.com/:w:/r/personal/smb53842_uga_edu/Documents/State%20Authorization%20Renewal%20Processes/Renewal%20Inventory/Inventory/States/Ohio/Ohio_Degree_independent_nonprofit_Application.doc?d=w7df0adcc625b426abce9c19016138142&amp;csf=1&amp;web=1&amp;e=BDLXLr</t>
  </si>
  <si>
    <t xml:space="preserve">The Ohio Department of Higher Education is responsible for authorizing accredited, in-state degree-granting institutions with a physical presence in Ohio that have been accredited for . Institutions are initially authorized for three years and then renewed at the same time as the accreditation cycle. </t>
  </si>
  <si>
    <t>The Ohio State Board of Career Colleges and Schools (OSBCCS)</t>
  </si>
  <si>
    <t>The Ohio State Board of Career Colleges and Schools</t>
  </si>
  <si>
    <t>https://scr.ohio.gov/</t>
  </si>
  <si>
    <t>https://scr.ohio.gov/about</t>
  </si>
  <si>
    <t>https://codes.ohio.gov/ohio-administrative-code/rule-3332-1-04.4</t>
  </si>
  <si>
    <t>ORC 3332</t>
  </si>
  <si>
    <t>OH Admin Code 3332-1</t>
  </si>
  <si>
    <t>https://outlookuga-my.sharepoint.com/:w:/r/personal/smb53842_uga_edu/Documents/State%20Authorization%20Renewal%20Processes/Renewal%20Inventory/Inventory/States/Ohio/Ohio_NonDegree_PrivateCareerSchools_Application.docx?d=wd75167a8346e47c6913f983908aa059a&amp;csf=1&amp;web=1&amp;e=1h0frR</t>
  </si>
  <si>
    <t>https://www.nc-sara.org/agency/ohio-state-board-career-colleges-and-schools</t>
  </si>
  <si>
    <t>ORC 3332-1-03 Exceptions</t>
  </si>
  <si>
    <t>ORC 3332-1-02 Definition of terms</t>
  </si>
  <si>
    <t xml:space="preserve">The Ohio State Board of Career Colleges and Schools authorizes nondegree-granting institutions in Ohio. The agency requires institutions to renew authorization every two years and submit an annual report. The agency uses EDvera to administer the renewal and reporting processes. </t>
  </si>
  <si>
    <t>John Ware provided us with access to the EDvera system.</t>
  </si>
  <si>
    <t>https://oklahoma.gov/obpvs.html</t>
  </si>
  <si>
    <t>https://oklahoma.gov/obpvs/about.html</t>
  </si>
  <si>
    <t>https://oklahoma.gov/obpvs/forms-and-resources.html#relicensing-school-forms</t>
  </si>
  <si>
    <t>Title 70 O.S. § 21</t>
  </si>
  <si>
    <t>OAC 565:1-1</t>
  </si>
  <si>
    <t>https://nc-sara.org/agency/oklahoma-board-private-vocational-schools</t>
  </si>
  <si>
    <t>Title 70 O.S. 21-101.1</t>
  </si>
  <si>
    <t>Title 70 O.S. 21-101</t>
  </si>
  <si>
    <t xml:space="preserve">The Oklahoma Board of Private Vocational Schools authorizes nondegree-granting institutions (career schools) and requires annual renewal by June 1. </t>
  </si>
  <si>
    <t>The agency collects an extensive amount of information through various forms, much of which is not included in the metrics we gather. The application includes sections where institutions can indicate whether specific information has changed since their most recent submission.</t>
  </si>
  <si>
    <t>https://okhighered.org</t>
  </si>
  <si>
    <t>https://okhighered.org/state-system/overview-part1/</t>
  </si>
  <si>
    <t>https://okhighered.org/state-system/state-authorization/</t>
  </si>
  <si>
    <t>Title 70 O.S. § 70</t>
  </si>
  <si>
    <t>OAC 610:10-1-2</t>
  </si>
  <si>
    <t>Not available</t>
  </si>
  <si>
    <t>https://www.nc-sara.org/agency/oklahoma-state-regents-higher-education</t>
  </si>
  <si>
    <t>Okla. Admin. Code § 610:10-1-2</t>
  </si>
  <si>
    <t>The Oklahoma State Regents for Higher Education (OSRHE) are charged with authorizing degree-granting institutions in Oklahoma. Degree-granting institutions must be accredited to initially apply or renew their authorization with the agency. Institutions are required to be reauthorized annually, with no additional requirements. Applications are submitted via a word/pdf document.</t>
  </si>
  <si>
    <t xml:space="preserve">After significant changes to laws and regulations at the end of 2023, the agency has undergone an overhaul of its laws, regulations, and application processes to be implemented for institutions applying for authorization in 2025. This scoring is based on the new laws/regulations, but not the actual application as it was not available. </t>
  </si>
  <si>
    <t>Please note that the following metrics are likely to change from 0 to 2 when the application is published because they were existing requirements in regulations:
1. Tuition and fee schedule
2. Tuition refund policy</t>
  </si>
  <si>
    <t>Higher Education Coordinating Commission (HECC), Office of Degree Authorization (ODA) (Degree-granting)</t>
  </si>
  <si>
    <t>​​​​Office of Academic Policy and Authorization, Office of Degree Authorization</t>
  </si>
  <si>
    <t>https://www.oregon.gov/highered/Pages/index.aspx</t>
  </si>
  <si>
    <t>https://www.oregon.gov/highered/about/Pages/about.aspx</t>
  </si>
  <si>
    <t>https://www.oregon.gov/highered/institutions-programs/private/Pages/ODA-forms-procedures-in-state.aspx</t>
  </si>
  <si>
    <t>ORS 348.594 – 348.615</t>
  </si>
  <si>
    <t>OAR § 583-030-0005 – 583-030-0063</t>
  </si>
  <si>
    <t>https://www.oregon.gov/highered/about/authorization/Documents/ODA/ODA%20General%20In-State%20Application.pdf</t>
  </si>
  <si>
    <t>https://www.nc-sara.org/agency/oregon-higher-education-coordinating-commission</t>
  </si>
  <si>
    <t>https://nc-sara.org/agency/oregon-higher-education-coordinating-commission</t>
  </si>
  <si>
    <t>ORS 348.604/348.597</t>
  </si>
  <si>
    <t>ORS 348.594 - Definitions for ORS 348.594 to 348.615</t>
  </si>
  <si>
    <t>The Oregon Higher Education Coordinating Commission (HECC) oversees accredited in-state degree-granting institutions. These institutions must renew their authorization every two years and submit annual reports on enrollment and completions. Applications are submitted via PDF, while annual reports are filed through the agency’s data portal.</t>
  </si>
  <si>
    <t>The laws and regulations for the in-state and out-of-state degree-granting institutions are the same.</t>
  </si>
  <si>
    <t>The NC-SARA state authorization guide and regulations/statutes were used for reporting.</t>
  </si>
  <si>
    <t>https://www.oregon.gov/highered/institutions-programs/private/Pages/ODA-forms-procedures-out-state.aspx</t>
  </si>
  <si>
    <t>https://www.oregon.gov/highered/about/authorization/Documents/ODA/Out-of%20State-ODA-Application-Form.pdf</t>
  </si>
  <si>
    <t>The Oregon Higher Education Coordinating Commission (HECC) oversees accredited out-of-state degree-granting institutions without a physical presence. These institutions must renew their authorization every two years and submit annual reports on enrollment and completions. Applications are submitted via PDF, while annual reports are filed through the agency’s data portal.</t>
  </si>
  <si>
    <t>This process includes institutions only offering distance education to Oregon students that are not authorized by SARA. The laws and regulations for the in-state and out-of-state degree-granting institutions are the same; however, out-of-state institutions have fewer requirements than in-state based on the application.</t>
  </si>
  <si>
    <t>Higher Education Coordinating Commission (HECC), Private Career Schools (PCS) Licensing unit (Non-degree-granting)</t>
  </si>
  <si>
    <t>​​​​Office of Academic Policy and Authorization, Private Career Schools (PCS) Licensing unit</t>
  </si>
  <si>
    <t>​​​​​​​​​​​​​​​​​​​​​​​​​​​​​Private Career Schools Advisory Committee​</t>
  </si>
  <si>
    <t>https://www.oregon.gov/highered/institutions-programs/private/Pages/private-career-school-licensing.aspx</t>
  </si>
  <si>
    <t>ORS 345</t>
  </si>
  <si>
    <t>OAR § 715-045-0001 –  715-045-0210</t>
  </si>
  <si>
    <t xml:space="preserve">http://web.archive.org/web/20250304210318/https://tmpfiles.org/dl/21743789/or_hecc_3_renewalpacketblank.pcs.2025.pdf </t>
  </si>
  <si>
    <t>ORS 345.015/345.017</t>
  </si>
  <si>
    <t>OAR § 715-045-0001 - Definitions</t>
  </si>
  <si>
    <t xml:space="preserve">The Oregon Higher Education Coordinating Commission (HECC) oversees accredited nondegree-granting institutions. These institutions must renew their authorization annually and submit annual reports on enrollment and completions. Applications for initial authorization and renewal are submitted via the agency’s LEARN data portal. </t>
  </si>
  <si>
    <t>Accredited nondegree-granting institutions must submit audited financial statements (no score change due to the extensiveness of nonaccredited financial reporting) and report accreditation information in their catalog.</t>
  </si>
  <si>
    <t xml:space="preserve">The Power BI dashboard, NC-SARA state authorization guide, and regulations/statutes were used for reporting—please note that no regulations or statutes appear to be specific to these annual reporting requirements and instead appear to be tied to the annual renewal process. There is a webinar provided by the agency to support the initial application process for new private career schools: https://www.youtube.com/watch?v=WCU43cRVcQs </t>
  </si>
  <si>
    <t xml:space="preserve">The Oregon Higher Education Coordinating Commission (HECC) oversees nonaccredited nondegree-granting institutions. These institutions must renew their authorization annually and submit annual reports on enrollment and completions. Applications for initial authorization and renewal are submitted via the agency’s LEARN data portal. </t>
  </si>
  <si>
    <t>The Power BI dashboard, NC-SARA state authorization guide, and regulations/statutes were used for reporting—please note that no regulations or statutes appear to be specific to these annual reporting requirements and instead appear to be tied to the annual renewal process. There is a webinar provided by the agency to support the initial application process for new private career schools: https://www.youtube.com/watch?v=WCU43cRVcQs</t>
  </si>
  <si>
    <t>Pennsylvania Department of Education, Office of Higher Education (Degree-granting, new in-state)</t>
  </si>
  <si>
    <t>Pennsylvania Department of Education</t>
  </si>
  <si>
    <t xml:space="preserve">Office of Postsecondary and Higher Education, Bureau of Postsecondary and Adult Education, Division of Higher Education, Access, and Equity  </t>
  </si>
  <si>
    <t>https://www.education.pa.gov/Postsecondary-Adult/Pages/default.aspx</t>
  </si>
  <si>
    <t>https://www.education.pa.gov/about/Pages/default.aspx</t>
  </si>
  <si>
    <t>https://www.education.pa.gov/Postsecondary-Adult/CollegeCareer/Pages/Institution-Resources.aspx</t>
  </si>
  <si>
    <t>71 PS § 372</t>
  </si>
  <si>
    <t>22 Pa. Code § 36</t>
  </si>
  <si>
    <t xml:space="preserve">https://www.education.pa.gov/Postsecondary-Adult/CollegeCareer/Pages/State-Authority-of-Distance-Education.aspx </t>
  </si>
  <si>
    <t>https://nc-sara.org/agency/pennsylvania-department-education-division-higher-education-access-and-equity</t>
  </si>
  <si>
    <t>22 Pa. Code § 31.2. Definitions.</t>
  </si>
  <si>
    <t>For non-SARA degree-granting (“Out-of-State Distance Education”) institutions, institutions are initially authorized using the PA State Distance Education Registration online system with a fee of $5,000.00 annually per institution. Distance education providers must be accredited and in good standing with the accrediting agency that is approved by the United States Department of Education or the Council on Higher Education Accreditation (CHEA). Authorization as a distance education provider in Pennsylvania does not convey Pennsylvania degree-granting authority. Agency staff reported that to maintain authorization, the annual registration process confirms accreditation by an accrediting agency that is approved by the U.S. Department of Education or the Council on Higher Education Accreditation (CHEA). The registration expires annually on June 30.</t>
  </si>
  <si>
    <t>Based on conversations with the agency and an example of the certification, the only requirement for these institutions is accreditation information. Because the agency does provide certifications at the program level, we have included programmatic accreditation as being scored as well (i.e., institutional and programmatic accreditation are scored the same).</t>
  </si>
  <si>
    <t>Enforcement seems like an issue.</t>
  </si>
  <si>
    <t>Pennsylvania Department of Education, Office of Higher Education (Degree-granting, out-of-state, physical location)</t>
  </si>
  <si>
    <t>24 PS § 6501 et seq.</t>
  </si>
  <si>
    <t xml:space="preserve">https://bit.ly/pa_PDE_2_Renewal_Application </t>
  </si>
  <si>
    <t>N/A: No metrics collected in annual reporting documentation.</t>
  </si>
  <si>
    <t>24 PS § 6503. Exemptions</t>
  </si>
  <si>
    <t>22 Pa. Code § 73.1. Definitions.</t>
  </si>
  <si>
    <t>Approval of out-of-state institutions to operate in Pennsylvania is granted under Title 22 Chapter 36 of the Pennsylvania Code. Education Enterprises are required to renew every five (5) years in accordance with 22 Pa. Code § 36.8 (i), but the agency has the discretion to conduct a review for cause. Institutions prepare a word document and required documentation to submit to a SharePoint site.</t>
  </si>
  <si>
    <t>According to the NC-SARA response, Education Enterprises must also submit an Annual Survey of Educational Programs in January of each year; comply with Act 16 of 2019 relating to the Fostering Independence Tuition Waiver Program; and Education Enterprises need to provide assurance that federal student loan disclosures are given to students as required in Act 121 of 2018.</t>
  </si>
  <si>
    <t>Information to report includes accreditation status, program enrollment, program advisory committee members and meeting minutes from the past three meetings, current administration &amp; faculty, admission requirements, and library and learning resources available to PA students.</t>
  </si>
  <si>
    <t>Microsoft (Sharepoint)</t>
  </si>
  <si>
    <t>Pennsylvania Department of Education, Office of Higher Education (Private Non-degree-granting)</t>
  </si>
  <si>
    <t>Division of Law Enforcement Education and Trade Schools</t>
  </si>
  <si>
    <t>https://www.education.pa.gov/Postsecondary-Adult/CollegeCareer/pls/School/Pages/default.aspx</t>
  </si>
  <si>
    <t>Private Licensed Schools Act</t>
  </si>
  <si>
    <t>22 Pa. Code § 73</t>
  </si>
  <si>
    <t xml:space="preserve">https://www.education.pa.gov/Documents/Postsecondary-Adult/College%20and%20Career%20Education/Private%20Licensed%20Schools/License-Registration%20Renewal%20Application.xlsm </t>
  </si>
  <si>
    <t xml:space="preserve">https://www.education.pa.gov/Documents/Postsecondary-Adult/College%20and%20Career%20Education/Private%20Licensed%20Schools/Annual%20Report%20Instruction%20Manual.pdf </t>
  </si>
  <si>
    <t>22 Pa. Code § 73.42. Exemptions from licensure.</t>
  </si>
  <si>
    <t>Approval of private licensed schools is carried out by the Bureau of Postsecondary and Adult Education, which oversees Adult Education and College and Career Education under the Pennsylvania State Board of Private Licensed Schools. Initial authorization is followed by a required renewal process the following year or quarter. After the initial period, institutions must renew every two years through a stringent process. Additionally, institutions are required to submit an annual statistics report and comply with other state requirements, such as Sexual Misconduct policies.</t>
  </si>
  <si>
    <t xml:space="preserve">The only difference between the accredited and nonaccredited processes for nondegree-granting institutions is related to site visits during reauthorization. Otherwise, the scores are the same. </t>
  </si>
  <si>
    <t xml:space="preserve">The agency reserves the right to require quarterly reporting (https://www.education.pa.gov/Postsecondary-Adult/CollegeCareer/pls/Pages/Quarterly-Financial-Reporting.aspx). Please note, although this process is defined as nondegree granting, it also includes schools offering “career associate” degrees, or as PLS defines them, “schools that [may] meet certain specific requirements which have been approved to award occupational specialized associate degrees”.  </t>
  </si>
  <si>
    <t>Word/Excel/PDF</t>
  </si>
  <si>
    <t>Homegrown (MyPDESuite)</t>
  </si>
  <si>
    <t xml:space="preserve">Approval of private licensed schools is carried out by the Bureau of Postsecondary and Adult Education, which oversees Adult Education and College and Career Education under the Pennsylvania State Board of Private Licensed Schools. Initial authorization is followed by a required renewal process the following year or quarter. After the initial period, institutions must renew every two years through a stringent process. Additionally, institutions are required to submit an annual statistics report and comply with other state requirements, such as Sexual Misconduct policies. </t>
  </si>
  <si>
    <t>Rhode Island Office of the Postsecondary Commissioner (Degree-granting)</t>
  </si>
  <si>
    <t>Rhode Island Council on Postsecondary Education</t>
  </si>
  <si>
    <t>https://riopc.edu</t>
  </si>
  <si>
    <t>https://riopc.edu/about/</t>
  </si>
  <si>
    <t>https://riopc.edu/services/academics/</t>
  </si>
  <si>
    <t>RIGL § 16-40 et seq</t>
  </si>
  <si>
    <t>Regulations Governing Institutions of Higher Education Operating in Rhode Island (A-5)</t>
  </si>
  <si>
    <t>https://www.nc-sara.org/agency/rhode-island-office-postsecondary-commissioner</t>
  </si>
  <si>
    <t>The Rhode Island Office of the Postsecondary Commissioner (RIPOC) authorizes accredited nonprofit degree-granting institutions. Institutions are required to be accredited and initially authorized, but there are no renewal or reporting requirements for these institutions.</t>
  </si>
  <si>
    <t>The Rhode Island Office of the Postsecondary Commissioner (RIPOC) authorizes accredited for-profit degree-granting institutions. Institutions are required to be accredited, initially authorized, renew every five years (same process as initial), and provide an annual report.</t>
  </si>
  <si>
    <t>There is not application for initial authorization or renewal for degree-granting institutions seeking approval in Rhode Island. The agency requests institutions submit a proposal for approval based on the administrative regulations, which are clear on both the review criteria and the proposal content (https://riopc.edu/wp-content/uploads/2023/04/A5_-Regualtions-governing-Institutions-of-Higher-Education-Operation-in-Rhode-Island.pdf). The agency does not provide any additional guidance regarding the application process.</t>
  </si>
  <si>
    <t>RIGL § 16-59-6</t>
  </si>
  <si>
    <t>Distance Learning Policy (A-3)</t>
  </si>
  <si>
    <t>https://riopc.edu/services/non-sara-application/</t>
  </si>
  <si>
    <t>The Rhode Island Office of the Postsecondary Commissioner (RIPOC) authorizes out-of-state accredited nonprofit degree-granting institutions offering distance education outside of SARA. Institutions are required to be accredited, initially authorized, and renewed annually. The application is completed via a web form on the website.</t>
  </si>
  <si>
    <t>Accreditation information and FTE are the only requirements on the application. The regulations provide the agency with the power to conditionally approve in</t>
  </si>
  <si>
    <t>Rhode Island Office of the Postsecondary Commissioner (Non-degree-granting)</t>
  </si>
  <si>
    <t>Regulations Governing Proprietary Schools in Rhode Island (A-6)</t>
  </si>
  <si>
    <t>https://riopc.edu/wp-content/uploads/2023/05/Annual_Renewal_Application_2023_2024.pdf</t>
  </si>
  <si>
    <t>The Rhode Island Office of the Postsecondary Commissioner (RIPOC) authorizes nondegree-granting institutions (“proprietary”) offering distance education. Institutions are required to be accredited, initially authorized, and renew annually. There are no additional reporting requirements. Institutions submit a PDF application form for renewal.</t>
  </si>
  <si>
    <t>SC Commission on Higher Education (Degree-granting)</t>
  </si>
  <si>
    <t>CHE Committee on Academic Affairs and Licensing</t>
  </si>
  <si>
    <t>https://www.che.sc.gov/</t>
  </si>
  <si>
    <t>https://www.che.sc.gov/about-commission-higher-education</t>
  </si>
  <si>
    <t>https://www.che.sc.gov/institutions-and-educators/licensing-non-public-postsecondary-institutions</t>
  </si>
  <si>
    <t>SC Code § 59-58 et seq.</t>
  </si>
  <si>
    <t>S.C. Code Regs. § 62 et seq.</t>
  </si>
  <si>
    <t xml:space="preserve">http://web.archive.org/web/20250305123825/https://tmpfiles.org/dl/21780611/sc_che_1_dg-renewalapplication.pdf </t>
  </si>
  <si>
    <t>https://www.nc-sara.org/agency/south-carolina-commission-higher-education</t>
  </si>
  <si>
    <t>S.C. Code Regs. § 62-2. Exclusions</t>
  </si>
  <si>
    <t>S.C. Code Regs. § 62-2. Definitions</t>
  </si>
  <si>
    <t>The South Carolina Commission on Higher Education authorizes accredited degree-granting institutions. The agency requires these institutions to maintain accreditation, renew authorization every five years, and submit periodic annual reports.</t>
  </si>
  <si>
    <t>The application for five-year renewal and annual reporting appear to be the same.</t>
  </si>
  <si>
    <t>The NC-SARA state authorization guide suggests that institutions are required to submit an annual periodic report; however, we found no differences in the official form provided by the agency.</t>
  </si>
  <si>
    <t>SC Commission on Higher Education (Non-degree-granting)</t>
  </si>
  <si>
    <t xml:space="preserve">https://web.archive.org/web/20250310171751/https://tmpfiles.org/22075577/sc_che_2_nd-renewalapplication.pdf </t>
  </si>
  <si>
    <t>The South Carolina Commission on Higher Education authorizes nondegree-granting institutions. The agency requires these institutions to renew authorization annually and submit periodic annual reports (same as reauthorization).</t>
  </si>
  <si>
    <t>The application for annual renewal and annual reporting appear to be the same.</t>
  </si>
  <si>
    <t>Secretary of State</t>
  </si>
  <si>
    <t>https://sdsos.gov/</t>
  </si>
  <si>
    <t>https://sdsos.gov/general-information/postsecondary-education/default.aspx</t>
  </si>
  <si>
    <t>S.D. Admin. R. 5:04:08:01</t>
  </si>
  <si>
    <t xml:space="preserve">https://sdsos.gov/general-information/postsecondary-education/docs/FormRenewalPostsecondary.pdf </t>
  </si>
  <si>
    <t>https://nc-sara.org/agency/south-dakota-secretary-state</t>
  </si>
  <si>
    <t>SDCL 13-48-41</t>
  </si>
  <si>
    <t>SDCL 13-48-34</t>
  </si>
  <si>
    <t>The South Dakota Secretary of State is responsible for authorizing postsecondary institutions to operate within the state. All degree-granting institutions must be accredited to receive authorization, and they are required to undergo reauthorization annually; the applications are submitted via PDF and are publicly posted.</t>
  </si>
  <si>
    <t>Accreditation Required &amp; Physical Location Only</t>
  </si>
  <si>
    <t>Tennessee Higher Education Commission - Division of Postsecondary State Authorization</t>
  </si>
  <si>
    <t>Division of Postsecondary State Authorization</t>
  </si>
  <si>
    <t>https://www.tn.gov/thec</t>
  </si>
  <si>
    <t>https://www.tn.gov/thec/about-thec-tsac.html</t>
  </si>
  <si>
    <t>https://www.tn.gov/thec/for-institutions/postsecondary-state-authorization/app-deadlines-and-dates.html</t>
  </si>
  <si>
    <t>T.C.A. 49-7-2001, et seq</t>
  </si>
  <si>
    <t>Tenn. Comp. R. &amp; Regs. 1540-01-02 et seq.</t>
  </si>
  <si>
    <t>https://forms-dpsa.thec.tn.gov/forms/RA2022</t>
  </si>
  <si>
    <t xml:space="preserve">https://www.tn.gov/content/dam/tn/thec/bureau/student_aid_and_compliance/dpsa/links-and-forms/OEA%20Statistical%20Data%20Form%20Instructions.pdf </t>
  </si>
  <si>
    <t>https://www.nc-sara.org/agency/tennessee-higher-education-commission</t>
  </si>
  <si>
    <t>Every Four Years</t>
  </si>
  <si>
    <t>Tenn. Comp. R. &amp; Regs. 1540-01-02-.05 Exemptions</t>
  </si>
  <si>
    <t>Tenn. Comp. R. &amp; Regs. 1540-01-02-.03 Definitions</t>
  </si>
  <si>
    <t>The Tennessee Higher Education Commission (THEC) administers the authorization process for accredited degree-granting institutions. These institutions must renew their authorization annually and submit a student-level performance report each year. THEC utilizes the Laserfiche portal for institutions to submit required information.</t>
  </si>
  <si>
    <t>The only difference between the standard reauthorization process for accredited degree-granting and non-degree-granting institutions is the requirement to provide accreditation information.</t>
  </si>
  <si>
    <t>Laserfiche</t>
  </si>
  <si>
    <t>Unknown</t>
  </si>
  <si>
    <t>The Tennessee Higher Education Commission (THEC) administers the authorization process for nondegree-granting institutions. These institutions must renew their authorization annually and submit a student-level performance report each year. THEC utilizes the Laserfiche portal for institutions to submit required information.</t>
  </si>
  <si>
    <t>T.C.A. 49-7-2022</t>
  </si>
  <si>
    <t>Tenn. Comp. R. &amp; Regs. 1540-01-10 et seq.</t>
  </si>
  <si>
    <t xml:space="preserve">https://forms-dpsa.thec.tn.gov/forms/AOEA2022 </t>
  </si>
  <si>
    <t>Tenn. Comp. R. &amp; Regs. 1540-01-10-.02 Definitions</t>
  </si>
  <si>
    <t>In Tennessee, the Tennessee Higher Education Commission (THEC) offers an optional expedited authorization process for accredited institutions. Approved institutions may receive authorization for up to four years but must still submit an annual student-level performance report. THEC uses the Laserfiche portal for submitting required information.</t>
  </si>
  <si>
    <t>Texas Higher Education Coordinating Board (THECB) (Accredited, Degree-granting)</t>
  </si>
  <si>
    <t>https://www.highered.texas.gov</t>
  </si>
  <si>
    <t>https://www.highered.texas.gov/about/</t>
  </si>
  <si>
    <t>https://www.highered.texas.gov/institutional-authorization-to-operate-in-texas/</t>
  </si>
  <si>
    <t>Tex. Educ. Code §61.301 - §61.321; Tex. Educ. Code §61.401 - §61.405</t>
  </si>
  <si>
    <t>19 Tex. Admin. Code § 7 et seq.</t>
  </si>
  <si>
    <t>https://reportcenter.highered.texas.gov/agency-publication/blank-forms-templates/certificate-of-authorization-application/</t>
  </si>
  <si>
    <t xml:space="preserve">https://reportcenter.highered.texas.gov/reports/data/certificate-of-authorization-institutional-annual-compliance-report/ </t>
  </si>
  <si>
    <t>https://www.nc-sara.org/agency/texas-higher-education-coordinating-board</t>
  </si>
  <si>
    <t xml:space="preserve">Tex. Educ. Code §61.303. Exemptions.  </t>
  </si>
  <si>
    <t>19 Tex. Admin. Code § 7.3</t>
  </si>
  <si>
    <t>The Texas Higher Education Coordinating Board authorizes accredited degree-granting institutions in the state through the Certificate of Authorization. Following initial authorization, institutions renew authorization through the annual compliance report and also have to submit student data.</t>
  </si>
  <si>
    <t>Regulations state that certificates of authorization expire at the end of an accreditation grant by a Board-recognized accreditor and are automatically renewed upon re-granting by the accreditor. Given the scope of compliance reports and student data reporting, these processes were categorized as reauthorization and annual reporting, respectively.</t>
  </si>
  <si>
    <t>Word/Excel/PDF submitted via portal</t>
  </si>
  <si>
    <t>https://view.officeapps.live.com/op/view.aspx?src=https%3A%2F%2Freportcenter.highered.texas.gov%2Fagency-publication%2Fblank-forms-templates%2Fcertificate-of-authority-application%2F&amp;wdOrigin=BROWSELINK</t>
  </si>
  <si>
    <t>The Texas Higher Education Coordinating Board authorizes nonaccredited degree-granting institutions seeking accreditation in the state through the Certificate of Authority. Following initial authorization, institutions must renew their certificate of authority every two years and show clear improvements upon the previous authorization application. Institutions are required to submit the same student data as accredited institutions. Institutions submit a word/PDF document to the online portal hosted by the agency.</t>
  </si>
  <si>
    <t>Texas Workforce Commission (TWC)</t>
  </si>
  <si>
    <t>https://www.twc.texas.gov/</t>
  </si>
  <si>
    <t>https://www.twc.texas.gov/agency/about</t>
  </si>
  <si>
    <t>https://www.twc.texas.gov/programs/career-schools-colleges</t>
  </si>
  <si>
    <t>Tex. Educ. Code §132.001 - §132.304</t>
  </si>
  <si>
    <t>40 Tex. Admin. Code § 807 et seq.</t>
  </si>
  <si>
    <t>https://www.twc.texas.gov/sites/default/files/wf/docs/csc-015-application-to-renew-a-certificate-of-approval-twc.pdf</t>
  </si>
  <si>
    <t>https://www.twc.texas.gov/programs/career-schools-colleges/ongoing-requirements</t>
  </si>
  <si>
    <t>https://www.nc-sara.org/agency/texas-workforce-commission</t>
  </si>
  <si>
    <t>Tex. Educ. Code §132.002</t>
  </si>
  <si>
    <t>Tex. Educ. Code §132.001</t>
  </si>
  <si>
    <t>The Texas Workforce Commission authorizes non-degree-granting institutions through a Certificate of Approval process. Accreditation is not required. Institutions must renew their authorization annually (or up to three years in special cases) and submit separate annual student outcome reports. The renewal application is submitted as a PDF, while student outcome forms are completed in an Excel sheet and uploaded to the agency’s portal.</t>
  </si>
  <si>
    <t xml:space="preserve">The agency has annual financial reporting requirements that we have grouped with the certificate of approval renewal process. </t>
  </si>
  <si>
    <t xml:space="preserve">Although the regulations and statutes are strong, the agency does not request much information for renewal, relying on a one-page application and audited financial statements. The other requirement is to update your documents to make it current; however this was not deemed specific enough to rely on other aspects of the statutes and regulations. As such, it has been scored relatively low. </t>
  </si>
  <si>
    <t>Division of Consumer Protection</t>
  </si>
  <si>
    <t>https://dcp.utah.gov</t>
  </si>
  <si>
    <t>https://dcp.utah.gov/about/</t>
  </si>
  <si>
    <t>https://dcp.utah.gov/for-businesses/postsecondary-schools-and-state-authorization/</t>
  </si>
  <si>
    <t>Utah Code § 13-34 et seq.</t>
  </si>
  <si>
    <t>UT Admin Code R152-34</t>
  </si>
  <si>
    <t>https://www.nc-sara.org/agency/utah-division-consumer-protection</t>
  </si>
  <si>
    <t>Utah Code § 13-34-111 - Exemptions</t>
  </si>
  <si>
    <t>Utah Code § 13-34-101 - Definitions</t>
  </si>
  <si>
    <t>The Utah Division of Consumer Protection (DCP) authorizes accredited institutions with a renewal required every two years. Applications are submitted through the agency’s MyLicenseOne portal. There are no additional reporting requirements.</t>
  </si>
  <si>
    <t>System Automation (MyLicenseOne)</t>
  </si>
  <si>
    <t>The Utah Division of Consumer Protection (DCP) authorizes accredited institutions, including those more than 20 years old, with a renewal required every two years. Applications are submitted through the agency’s MyLicenseOne portal. There are no additional reporting requirements.</t>
  </si>
  <si>
    <t>The Utah Division of Consumer Protection (DCP) authorizes nonaccredited institutions, requiring annual renewal. Applications are submitted through the agency’s MyLicenseOne portal There are no additional reporting requirements.</t>
  </si>
  <si>
    <t>Virginia State Council of Higher Education (SCHEV) (Degree-granting)</t>
  </si>
  <si>
    <t>Private Postsecondary Education (PPE) unit</t>
  </si>
  <si>
    <t>https://www.schev.edu/</t>
  </si>
  <si>
    <t>https://www.schev.edu/about/overview</t>
  </si>
  <si>
    <t>https://ppe.schev.edu/recertification</t>
  </si>
  <si>
    <t>VA Code § 23.1-213 to 23.1-230</t>
  </si>
  <si>
    <t>8 VAC 40-31-et seq.</t>
  </si>
  <si>
    <t xml:space="preserve">https://bit.ly/RecertificationPPE </t>
  </si>
  <si>
    <t>https://nc-sara.org/agency/virginia-state-council-higher-education</t>
  </si>
  <si>
    <t>VA Code § 23.1-226. Exemptions.</t>
  </si>
  <si>
    <t>VA Code § 23.1-213. Definitions</t>
  </si>
  <si>
    <t>SCHEV administers the authorization process for accredited degree-granting institutions with a physical presence, which must renew annually without additional reporting requirements. Institutions must be accredited or on track for accreditation candidacy within three years and obtain accreditation by their sixth year of authorization. Applications and supporting documentation are submitted through the agency’s Private Postsecondary Education portal. The agency’s website provides extensive information on the process, including a manual with a tutorial and screenshots.</t>
  </si>
  <si>
    <t>The agency also includes tutorial videos to support institutions using the PPE Portal.</t>
  </si>
  <si>
    <t>While this process technically applies to non-accredited institutions, the requirement to achieve accreditation within a short timeframe has led us to describe it as an accredited process.</t>
  </si>
  <si>
    <t>Virginia State Council of Higher Education (SCHEV) (Non-degree-granting)</t>
  </si>
  <si>
    <t>SCHEV administers a process for non-degree granting institutions in which institutions are required to be certified annually. The process is managed through an online portal system. The agency provides extensive information about the process on their website, including a manual with a tutorial and screenshots.</t>
  </si>
  <si>
    <t>There is overlap between degree- and nondegree-granting processes across regulations and statutes.</t>
  </si>
  <si>
    <t>https://ppe.schev.edu/out-state-institutions-higher-education-solely-providing-distance-education-virginia-residents</t>
  </si>
  <si>
    <t xml:space="preserve">https://ppe.schev.edu/sites/default/files/PDF/DistanceEd/IHE-DistEd_Cert.%20Application.pdf </t>
  </si>
  <si>
    <t>SCHEV administers the authorization process for accredited out-of-state degree-granting institutions without a physical presence and only offering distance education as an alternative to SARA. Institutions are required to renew annually without additional reporting requirements. Institutions are required to prepare documentation and submit all required forms and documents in a 3-ring binder.</t>
  </si>
  <si>
    <t>Several metrics required in the catalog and enrollment agreement were not scored as 2s because there is no clear requirement to submit the catalog based on the materials reviewed. This may be a conservative interpretation of the documents and requirements.</t>
  </si>
  <si>
    <t>There are significant exemptions for out-of-state, longstanding accredited institutions as well as specific rules that nondegree granting institutions are not eligibile to offer programs without first establishing a physical presence in the state.
Institutions must offer degrees, as “Out-of-state, nondegree schools that provide vocational educational offerings to Virginia residents via distance learning (i.e. – via computer, other telecommunications devices or mail correspondence courses) are not eligible for certification if they do not meet physical presence requirements in Virginia.” (PPE - Policy). Based on our interpretation of the laws, regulations, and application, it appears that all of the laws and regulations that apply to degree-granting institutions in VA Code 23.1 and 8 Virginia Administrative Code 40-31 et seq. apply to these institutions—they are required to attest to the information in the certification checklist. However, the application form requires less information than the applications for degree and nondegree institutions with a physical presence and is submitted via paper (not the online system).</t>
  </si>
  <si>
    <t>The Vermont Higher Education Council</t>
  </si>
  <si>
    <t>https://education.vermont.gov/</t>
  </si>
  <si>
    <t>https://education.vermont.gov/about-us</t>
  </si>
  <si>
    <t>https://education.vermont.gov/vermont-schools/school-operations/post-secondary-programs</t>
  </si>
  <si>
    <t>V.S.A  § 176. Postsecondary schools chartered in Vermont</t>
  </si>
  <si>
    <t>CVR 22-000-004-2240</t>
  </si>
  <si>
    <t>REQUESTED</t>
  </si>
  <si>
    <t>CVR 22-000-004-2240.1.Definitions</t>
  </si>
  <si>
    <t xml:space="preserve">The Vermont Agency of Education has the responsibility of administering the authorization process for in-state degree-granting institutions in Vermont. Institutions are required to be authorized via an application/self-study document and renew every five years. </t>
  </si>
  <si>
    <t>There is significant overlap in the statutes and regulations for each institution type, despite distinct sections for certain requirements. Although sourcing differs slightly, scoring is generally the same across institutions.</t>
  </si>
  <si>
    <t>This process has been scored without an application. We requested applications and additional information about renewal, including differences between the processes, but received no response from the agency despite multiple attempts via email and phone. </t>
  </si>
  <si>
    <t>V.S.A  § 176a. Postsecondary schools not chartered in Vermont</t>
  </si>
  <si>
    <t xml:space="preserve">The Vermont Agency of Education has the responsibility of administering the authorization process for accredited out-of-state degree-granting institutions in Vermont. Institutions are required to be authorized via an application/self-study document and renew every five years. </t>
  </si>
  <si>
    <t>https://wsac.wa.gov</t>
  </si>
  <si>
    <t>https://wsac.wa.gov/about-us</t>
  </si>
  <si>
    <t>https://wsac.wa.gov/degree-authorization</t>
  </si>
  <si>
    <t>Wash. Rev. Code §28B.85</t>
  </si>
  <si>
    <t>Wash. Admin. Code § 250-61</t>
  </si>
  <si>
    <t>https://www.nc-sara.org/agency/washington-student-achievement-council</t>
  </si>
  <si>
    <t>Wash. Admin. Code § 250-61-060</t>
  </si>
  <si>
    <t>Wash. Admin. Code § 250-61-050</t>
  </si>
  <si>
    <t>The Washington Student Achievement Council authorizes accredited degree-granting institutions. Institutions must renew every two years and have no additional reporting requirements. Applications are submitted to the agency in PDF format.</t>
  </si>
  <si>
    <t>This only applies to institutions that trigger the physical presence clause.</t>
  </si>
  <si>
    <t>The agency exempts accredited institutions that have been in operation for at 10 to 15 years (Wash. Admin. Code § 250-61-060 Exemption Criteria).</t>
  </si>
  <si>
    <t>https://wtb.wa.gov</t>
  </si>
  <si>
    <t>https://wtb.wa.gov/about-us/</t>
  </si>
  <si>
    <t>https://wtb.wa.gov/private-career-schools/school-administrators/</t>
  </si>
  <si>
    <t>Wash. Rev. Code §28C.10</t>
  </si>
  <si>
    <t>Wash. Admin. Code § 490-105</t>
  </si>
  <si>
    <t>https://wtb.wa.gov/wp-content/uploads/2024/06/EDvera-Renewal-instructions.pdf</t>
  </si>
  <si>
    <t>https://wtb.wa.gov/wp-content/uploads/2023/08/Data-Reporting-Instructions-1.pdf</t>
  </si>
  <si>
    <t>https://www.nc-sara.org/agency/washington-workforce-training-and-education-coordinating-board</t>
  </si>
  <si>
    <t>Wash. Admin. Code § 490-105-100</t>
  </si>
  <si>
    <t>Wash. Admin. Code § 490-105-30</t>
  </si>
  <si>
    <t>The Washington Workforce Education and Training Coordinating Board authorizes non-degree-granting institutions. Institutions must renew annually, and those on the Eligible Training Provider List for WIOA funding must report student-level data annually. The agency uses Edvera for submitting initial and renewal applications and a homegrown portal for reporting.</t>
  </si>
  <si>
    <t>Poral</t>
  </si>
  <si>
    <t>Wisconsin Education Approval Program (EAP), Department of Safety and Professional Services</t>
  </si>
  <si>
    <t>Department of Safety &amp; Professional Services</t>
  </si>
  <si>
    <t>https://dsps.wi.gov/Pages/Home.aspx</t>
  </si>
  <si>
    <t>https://dsps.wi.gov/Pages/Programs/EducationalApproval/Default.aspx</t>
  </si>
  <si>
    <t>https://dsps.wi.gov/Pages/Programs/EducationalApproval/Renewal.aspx</t>
  </si>
  <si>
    <t>Wis. Stat. § 440.52</t>
  </si>
  <si>
    <t>Wis. Admin. Code SPS 400 – Education Approval</t>
  </si>
  <si>
    <t xml:space="preserve">https://dsps.wi.gov/Documents/EARenewalTemplate.pdf </t>
  </si>
  <si>
    <t>https://www.nc-sara.org/agency/wisconsin-educational-approval-program</t>
  </si>
  <si>
    <t>Wis. Stat. § 440.52(1) Definitions</t>
  </si>
  <si>
    <t>The Educational Approval Program (EAP), a division of the Department of Safety &amp; Professional Services, is responsible for approving all institution types that require annual renewal. No additional reporting is required. The application is completed through a portal, but the agency provides a paper template.</t>
  </si>
  <si>
    <t>Numerous institutions are exempt from the process, including public institutions, in-state nonprofit institutions incorporated before 1992 or had headquarters before 1970, religious institutions, and SARA institutions.</t>
  </si>
  <si>
    <t>The table is missing for the outcome metrics in the renewal template; formulas and descriptions were used in their place.</t>
  </si>
  <si>
    <t>West Virginia Council for Community and Technical College Education (Associate &amp; non-degree | For-profit)</t>
  </si>
  <si>
    <t>West Virginia Community &amp; Technical College Commission</t>
  </si>
  <si>
    <t>West Virginia Community &amp; Technical College System</t>
  </si>
  <si>
    <t>https://wvctcs.edu</t>
  </si>
  <si>
    <t>https://wvctcs.edu/about/</t>
  </si>
  <si>
    <t>https://wvctcs.edu/resources/academic_affairs/</t>
  </si>
  <si>
    <t>WV. Admin. Code §135-35 (Series 35)</t>
  </si>
  <si>
    <t>https://wvctcs.edu/wp-content/uploads/2024/10/Series-35-Permit-Application.pdf</t>
  </si>
  <si>
    <t>https://www.nc-sara.org/agency/west-virginia-council-community-and-technical-college-education</t>
  </si>
  <si>
    <t>WV. Admin. Code §135-35-3. Exemptions</t>
  </si>
  <si>
    <t>WV. Admin. Code §135-35-2. Definitions</t>
  </si>
  <si>
    <t>The West Virginia Council for Community and Technical College Education (CTCS) is responsible for authorizing accredited nondegree-granting and associate degree-granting institutions (see process note) in West Virginia. Institutions are authorized annually, with no additional reporting requirements.</t>
  </si>
  <si>
    <t>The agency authorizes both nondegree-granting and associate-granting institutions. However, associate-degree-granting institutions ultimately are subject to the degree-granting institution rules. Institutions that are accredited are not required to submit a self-evaluation and are required to submit accreditation documentation.</t>
  </si>
  <si>
    <t xml:space="preserve">Some important exemptions exist for these institutions: Accredited nonprofit institutions are not required to be authorized. </t>
  </si>
  <si>
    <t>The West Virginia Council for Community and Technical College Education (CTCS) is responsible for authorizing nondegree-granting and associate degree-granting institutions (see process note) in West Virginia. Institutions are authorized annually, with no additional reporting requirements.</t>
  </si>
  <si>
    <t>The agency authorizes both non-degree-granting and associate-degree-granting institutions. However, associate-degree-granting institutions are ultimately subject to the rules governing degree-granting institutions. Institutions that are not accredited must submit a self-evaluation form with their application. This form includes more stringent requirements for tuition and fee schedules and introduces new requirements for student outcome metrics, including enrollment, graduation, and job placement.</t>
  </si>
  <si>
    <t>West Virginia Higher Education Policy Commission (Degree-granting | New or accreditation-seeking | Physical Presence)</t>
  </si>
  <si>
    <t>https://www.wvhepc.edu/</t>
  </si>
  <si>
    <t>https://www.wvhepc.edu/inside-the-commission/</t>
  </si>
  <si>
    <t>http://www.wvhepc.edu/resources/rules-and-policies/</t>
  </si>
  <si>
    <t>WV. Code. §18B-4-7</t>
  </si>
  <si>
    <t>WV. Admin. Code §133-52 (Series 52)</t>
  </si>
  <si>
    <t>https://www.nc-sara.org/agency/west-virginia-higher-education-policy-commission</t>
  </si>
  <si>
    <t>WV. Admin. Code §133-52-4. Exemptions</t>
  </si>
  <si>
    <t>WV. Admin. Code §133-52-3. Definitions</t>
  </si>
  <si>
    <t>The West Virginia Higher Education Policy Commission (HEPC) authorizes accredited degree-granting institutions in West Virginia. HEPC requires these institutions to maintain accreditation, renew their authorization annually, and meet no additional reporting requirements. Institutions must submit a self-study report based on regulations (no true application form/portal), aligned with regulations, along with a fee after consulting with Academic Affairs staff.</t>
  </si>
  <si>
    <t>Wyoming Department of Education (degree-granting)</t>
  </si>
  <si>
    <t>Private School Licensing</t>
  </si>
  <si>
    <t>https://edu.wyoming.gov/</t>
  </si>
  <si>
    <t>https://edu.wyoming.gov/communications/inside-the-wde/</t>
  </si>
  <si>
    <t>https://edu.wyoming.gov/for-district-leadership/school-programs/private-school-licensing/</t>
  </si>
  <si>
    <t>Wyo. Stat. § 21-2-401 to 21-2-407</t>
  </si>
  <si>
    <t>206-1 Wyo. Code R. § 30</t>
  </si>
  <si>
    <t>https://form.jotform.com/211304821593046</t>
  </si>
  <si>
    <t>https://www.nc-sara.org/agency/wyoming-department-education</t>
  </si>
  <si>
    <t>206-1 Wyo. Code R. 30 § 14 Exemptions</t>
  </si>
  <si>
    <t>206-1 Wyo. Code R. 30 § 5 Definitions</t>
  </si>
  <si>
    <t xml:space="preserve">The Wyoming Department of Education authorizes private, degree-granting institutions, which are required to be accredited. Reauthorization is annual. Applications are submitted via an online form (jot form) similar to a google form.	</t>
  </si>
  <si>
    <t>Jotform</t>
  </si>
  <si>
    <t>Wyoming Department of Education (non-degree-granting)</t>
  </si>
  <si>
    <t>206-1 Wyo. Code R. § 1</t>
  </si>
  <si>
    <t>206-1 Wyo. Code R. 1 § 5 Definitions</t>
  </si>
  <si>
    <t>Yes?</t>
  </si>
  <si>
    <t xml:space="preserve">The Wyoming Department of Education authorizes private, nondegree-granting institutions. Reauthorization is annual. Applications are submitted via an online form (jot form) similar to a google form.	</t>
  </si>
  <si>
    <t>REAUTHORIZATION IN THE U.S.: STATE AGENCIES ADMINISTERING INSTITUTIONAL AUTHORIZATION PROCESSES</t>
  </si>
  <si>
    <t>address</t>
  </si>
  <si>
    <t>agency_primary_authority</t>
  </si>
  <si>
    <t>gov_entity_other</t>
  </si>
  <si>
    <t>sara</t>
  </si>
  <si>
    <t>nasasps</t>
  </si>
  <si>
    <t>process_1</t>
  </si>
  <si>
    <t>process_2</t>
  </si>
  <si>
    <t>process_3</t>
  </si>
  <si>
    <t>process_4</t>
  </si>
  <si>
    <t>process_5</t>
  </si>
  <si>
    <t>process_6</t>
  </si>
  <si>
    <t>process_7</t>
  </si>
  <si>
    <t>processes_total_nonSARA</t>
  </si>
  <si>
    <t>processes_total</t>
  </si>
  <si>
    <t>notes_byAgency</t>
  </si>
  <si>
    <t>135 S Union St, Montgomery, AL 36130</t>
  </si>
  <si>
    <t>State Higher Education Agency</t>
  </si>
  <si>
    <t>Governing</t>
  </si>
  <si>
    <t>al_ACHE</t>
  </si>
  <si>
    <t>Alabama Commission on Higher Education</t>
  </si>
  <si>
    <t>100 North Union Street Montgomery Alabama 36104</t>
  </si>
  <si>
    <t>https://www.ache.edu</t>
  </si>
  <si>
    <t>Coordinating</t>
  </si>
  <si>
    <t>135 S Union St, Montgomery, AL 36130 | 100 North Union Street Montgomery Alabama 36104</t>
  </si>
  <si>
    <t>https://www.accs.edu | https://www.ache.edu</t>
  </si>
  <si>
    <t>No | Yes</t>
  </si>
  <si>
    <t>Dual Responsibility: State Higher Education Agencies (4-year: Coordinating | 2-yr: Governing)</t>
  </si>
  <si>
    <t>Yes | No</t>
  </si>
  <si>
    <t>Bifurcated process where ACHE serves as the academic quality control. ACCS serves as the primary administrator of the process.</t>
  </si>
  <si>
    <t>3030 Vintage Blvd, Juneau, AK 99801</t>
  </si>
  <si>
    <t>Service Agency</t>
  </si>
  <si>
    <t>1740 W. Adams, Suite 3008, Phoenix, AZ 85007</t>
  </si>
  <si>
    <t>Authorization/Certification/Licensure</t>
  </si>
  <si>
    <t>az_SARA</t>
  </si>
  <si>
    <t>Arizona SARA Council</t>
  </si>
  <si>
    <t>Virtual, Arizona</t>
  </si>
  <si>
    <t>https://azsara.arizona.edu/</t>
  </si>
  <si>
    <t>101 E Capitol Ave, Little Rock, AR 72201</t>
  </si>
  <si>
    <t>1-Same Agency/Different Board</t>
  </si>
  <si>
    <t>1747 N Market Blvd suite 225, Sacramento, CA 95834</t>
  </si>
  <si>
    <t>1600 Broadway, Suite 2200, Denver, CO 80202</t>
  </si>
  <si>
    <t>2-Same Agency/Different Board</t>
  </si>
  <si>
    <t>https://cdhe.colorado.gov/about-us/division-of-private-occupational-schools</t>
  </si>
  <si>
    <t>450 Columbus Blvd Recept., Hartford, CT 06103</t>
  </si>
  <si>
    <t>https://www.ohe.ct.gov/</t>
  </si>
  <si>
    <t>401 Federal St #2, Dover, DE 19901</t>
  </si>
  <si>
    <t>https://education.delaware.gov/</t>
  </si>
  <si>
    <t>Advisory Committee on Private Business &amp; Trade Schools</t>
  </si>
  <si>
    <t>Same agency; two offices… one is the "SHEEO" the other is clearly K-12</t>
  </si>
  <si>
    <t>1050 First St. NE. Washington, DC 20002</t>
  </si>
  <si>
    <t>325 W Gaines St, Tallahassee, FL 32399</t>
  </si>
  <si>
    <t>https://www.fldoe.org/</t>
  </si>
  <si>
    <t>Florida State Board of Education</t>
  </si>
  <si>
    <t>Postsecondary Reciprocal Distance Education Coordinating Council</t>
  </si>
  <si>
    <t>Postsecondary Reciprocal Distance Education Coordinating Council is for SARA.</t>
  </si>
  <si>
    <t>2082 East Exchange Place Tucker, GA 30084 US</t>
  </si>
  <si>
    <t>1390 Miller St. Honolulu, HI 96813</t>
  </si>
  <si>
    <t>335 Merchant St, Honolulu, HI 96813</t>
  </si>
  <si>
    <t>650 W State St 3rd floor, Boise, ID 83720</t>
  </si>
  <si>
    <t>https://boardofed.idaho.gov/</t>
  </si>
  <si>
    <t xml:space="preserve">1 North Old State Capitol Plaza, Suite 333 Springfield, Illinois 62701-1377 </t>
  </si>
  <si>
    <t>101 W Ohio St # 300, Indianapolis, IN 46204</t>
  </si>
  <si>
    <t xml:space="preserve">Agency administering a different board; SARA is a function of the IBHE, not the BPE. </t>
  </si>
  <si>
    <t>10 N Senate Ave, Indianapolis, IN 46204</t>
  </si>
  <si>
    <t>475 SW 5th St Suite D, Des Moines, IA 50309</t>
  </si>
  <si>
    <t>https://educate.iowa.gov/college-aid-board</t>
  </si>
  <si>
    <t>1000 SW Jackson Street Ste 520
Topeka, KS 66612-1368</t>
  </si>
  <si>
    <t>https://www.kansasregents.gov/</t>
  </si>
  <si>
    <t xml:space="preserve">Kansas Board of Regents have governing (4-years)  (community colleges) and coordinating responsbilities, depending on the institution type. </t>
  </si>
  <si>
    <t>100 Airport Road, Second Floor, Frankfort KY 40601</t>
  </si>
  <si>
    <t>500 Mero Street, 4th Floor Frankfort, KY 40601</t>
  </si>
  <si>
    <t xml:space="preserve">1201 N. Third St., Suite 6-200 Baton Rouge, LA 70802 </t>
  </si>
  <si>
    <t>https://www.laregents.edu/</t>
  </si>
  <si>
    <t>Louisiana Proprietary 
Schools Advisory 
Commission</t>
  </si>
  <si>
    <t>23 State House Station Augusta, ME 04333-0023</t>
  </si>
  <si>
    <t xml:space="preserve">The office is a higher education office within a Department of Education. </t>
  </si>
  <si>
    <t>6 North Liberty Street Ba​ltimore, MD 21201</t>
  </si>
  <si>
    <t>One Ashburton Place, Room 1401, Boston, MA 02108</t>
  </si>
  <si>
    <t>https://www.mass.edu</t>
  </si>
  <si>
    <t>1000 Washington Street, 7th Floor, Boston, MA 02118</t>
  </si>
  <si>
    <t>P.O. Box 30805, Lansing, MI 48909</t>
  </si>
  <si>
    <t>1450 Energy Park Dr # 350, St Paul, MN 55108</t>
  </si>
  <si>
    <t xml:space="preserve">3825 Ridgewood Road, Jackson, MS 39211 </t>
  </si>
  <si>
    <t>Board of Trustees of State Institutions of Higher Learning</t>
  </si>
  <si>
    <t>Agency administering a different board.</t>
  </si>
  <si>
    <t>301 W High St suite 860, Jefferson City, MO 65101</t>
  </si>
  <si>
    <t>https://dhewd.mo.gov/higher-education/psc</t>
  </si>
  <si>
    <t xml:space="preserve">Proprietary School Advisory Committee </t>
  </si>
  <si>
    <t>560 N. Park Ave, PO Box 203201, Helena, MT 59620-3201</t>
  </si>
  <si>
    <t>140 N 8th St #300, Lincoln, NE 68508</t>
  </si>
  <si>
    <t>500 S 84th St 2nd Floor, Lincoln, NE 68510</t>
  </si>
  <si>
    <t>https://www.education.ne.gov/</t>
  </si>
  <si>
    <t>Private Postsecondary Career Schools Advisory Council</t>
  </si>
  <si>
    <t>2800 E. St. Louis Avenue, Las Vegas, NV 89104</t>
  </si>
  <si>
    <t>https://cpe.nv.gov</t>
  </si>
  <si>
    <t xml:space="preserve">SARA is a function of the Nevada State System of Higher Education, not the NV CPE. </t>
  </si>
  <si>
    <t>nv_NSHE</t>
  </si>
  <si>
    <t>Nevada State System of Higher Education</t>
  </si>
  <si>
    <t>4300 S. Maryland Pkwy. Las Vegas, NV 89119</t>
  </si>
  <si>
    <t>https://nshe.nevada.edu/system-administration/departments/asa/sara/</t>
  </si>
  <si>
    <t>NSHE Board of Regents</t>
  </si>
  <si>
    <t>101 Pleasant Street, Concord, NH 03301</t>
  </si>
  <si>
    <t>1 John Fitch Way 10th floor, Trenton, NJ 08625</t>
  </si>
  <si>
    <t>1st Floor, 171 Jersey St Building 5, Trenton, NJ 08611 |100 Riverview Plaza, Trenton, NJ 08625</t>
  </si>
  <si>
    <t>https://www.nj.gov/labor/aboutlwd/ | https://www.nj.gov/education/</t>
  </si>
  <si>
    <t>The New Jersey Department of Labor and Workforce is the primary agency administering the process, while the Department of Education reviews programs.</t>
  </si>
  <si>
    <t>2044 Galisteo St #4, Santa Fe, NM 87505</t>
  </si>
  <si>
    <t>89 Washington Avenue, Albany, New York 12234</t>
  </si>
  <si>
    <t>https://www.nysed.gov</t>
  </si>
  <si>
    <t xml:space="preserve">223 S West St Suite 1800, Raleigh, NC </t>
  </si>
  <si>
    <t>https://www.northcarolina.edu/leadership-and-governance/president/unc-system-office/</t>
  </si>
  <si>
    <t>200 W Jones St, Raleigh, NC 27603</t>
  </si>
  <si>
    <t>North Carolina State Board of Community Colleges</t>
  </si>
  <si>
    <t>nc_SARA</t>
  </si>
  <si>
    <t>North Carolina State Education Assistance Authority (SARA NC)</t>
  </si>
  <si>
    <t>P.O. Box 41349, Raleigh, NC 27629</t>
  </si>
  <si>
    <t>https://www2.ncseaa.edu/SARANC/index.html</t>
  </si>
  <si>
    <t>SARA North Carolina Advisory Council</t>
  </si>
  <si>
    <t>North Carolina State Education Assistance Authority Board of Directors</t>
  </si>
  <si>
    <t>10th Floor, State Capitol, 600 East Boulevard Ave, Dept. 215, Bismarck, ND 58505-0230</t>
  </si>
  <si>
    <t>State Capitol 15th Floor, 600 East Boulevard Avenue, Dept. 270, Bismarck, ND 58505-0610</t>
  </si>
  <si>
    <t>25 South Front Street, Columbus, Ohio</t>
  </si>
  <si>
    <t>30 East Broad Street, Suite 2481, Columbus, OH 43215</t>
  </si>
  <si>
    <t>https://scr.ohio.gov/home</t>
  </si>
  <si>
    <t>3700 N. Classen Blvd., Ste. 250 Oklahoma City, OK 73118</t>
  </si>
  <si>
    <t>655 Research Parkway, Suite 200 Oklahoma City, OK 73104</t>
  </si>
  <si>
    <t>3225 25th St SE, Salem, OR 97302</t>
  </si>
  <si>
    <t>https://www.oregon.gov/highered/pages/default.aspx</t>
  </si>
  <si>
    <t>Private Career School Advisory Committee</t>
  </si>
  <si>
    <t>333 Market St, Harrisburg, PA 17101</t>
  </si>
  <si>
    <t>https://www.pa.gov/agencies/education/programs-and-services/instruction/postsecondary-and-adult-education.html</t>
  </si>
  <si>
    <t>3-Same Agency/Different Board</t>
  </si>
  <si>
    <t>80 Washington Street, 2nd Floor Providence, RI 02903</t>
  </si>
  <si>
    <t>1122 Lady St. Suite 400 Columbia, SC 29201</t>
  </si>
  <si>
    <t>500 E Capitol Ave, Pierre, SD 57501</t>
  </si>
  <si>
    <t>sd_SBOR</t>
  </si>
  <si>
    <t>South Dakota Board of Regents</t>
  </si>
  <si>
    <t>306 E Capitol Ave, Ste 200, Pierre, SD 57501</t>
  </si>
  <si>
    <t>https://sdbor.edu/</t>
  </si>
  <si>
    <t>312 Rosa Parks Ave, 9th Floor, Nashville, TN 37243</t>
  </si>
  <si>
    <t>https://www.tn.gov/thec.html</t>
  </si>
  <si>
    <t>1801 Congress Ave. Suite 12.200, Austin, TX 78701</t>
  </si>
  <si>
    <t>https://www.highered.texas.gov/</t>
  </si>
  <si>
    <t>101 E 15th Street, Austin, TX 78778, United States</t>
  </si>
  <si>
    <t>ut_USHE</t>
  </si>
  <si>
    <t>Utah State System of Higher Education</t>
  </si>
  <si>
    <t>Utah System of Higher Education - Board of Regents Building, The Gateway, 60 South 400 West, Salt Lake City, UT 84101</t>
  </si>
  <si>
    <t>https://ushe.edu</t>
  </si>
  <si>
    <t>Utah Board of Higher Education</t>
  </si>
  <si>
    <t>160 E Broadway, Salt Lake City, UT 84111</t>
  </si>
  <si>
    <t>https://commerce.utah.gov/</t>
  </si>
  <si>
    <t>Division of Consumer Protection (DCP)</t>
  </si>
  <si>
    <t>1 National Life Drive, Davis 5, Montpelier, VT 05620-2501</t>
  </si>
  <si>
    <t>https://education.vermont.gov</t>
  </si>
  <si>
    <t>101 N. 14th Street, 10th Floor, James Monroe Building, Richmond, VA 23219</t>
  </si>
  <si>
    <t>917 Lakeridge Way SW, Olympia, WA 98502</t>
  </si>
  <si>
    <t>128 10th Avenue SW, 6th Floor, Olympia, WA 98501</t>
  </si>
  <si>
    <t>2001 Union Carbide Drive Building 2000, South Charleston, WV 25303</t>
  </si>
  <si>
    <t>4822 Madison Yards Way, Madison, WI 53705</t>
  </si>
  <si>
    <t>The office is the Education Approval Program</t>
  </si>
  <si>
    <t>wi_DLAB</t>
  </si>
  <si>
    <t>Wisconsin Higher Educational Aids Board</t>
  </si>
  <si>
    <t>4822 Madison Yards Way, 7th Floor North Madison, WI 53705</t>
  </si>
  <si>
    <t>https://heab.state.wi.us/dlab/</t>
  </si>
  <si>
    <t>Wisconsin Distance Learning Authorization Board</t>
  </si>
  <si>
    <t>The Wisconsin Higher Educational Aids Board (HEAB) provides administrative support for the Distance Learning Authorization Board (DLAB).</t>
  </si>
  <si>
    <t>122 W. 25th St, Ste E200 Cheyenne, WY 82002</t>
  </si>
  <si>
    <t>wy_WCCC</t>
  </si>
  <si>
    <t>Wyoming Community College Commission</t>
  </si>
  <si>
    <t xml:space="preserve"> 2300 Capitol Ave., 5th Floor, Suite B, Cheyenne, WY 82002 </t>
  </si>
  <si>
    <t>https://communitycolleges.wy.edu/</t>
  </si>
  <si>
    <r>
      <rPr>
        <vertAlign val="superscript"/>
        <sz val="11"/>
        <color theme="1"/>
        <rFont val="Calibri"/>
        <family val="2"/>
      </rPr>
      <t xml:space="preserve">2 </t>
    </r>
    <r>
      <rPr>
        <sz val="11"/>
        <color theme="1"/>
        <rFont val="Calibri"/>
        <family val="2"/>
      </rPr>
      <t>This table includes all agencies that administer state postsecondary authorization processes in the United States, including those with inventoried metrics and standalone SARA commissions (e.g., Arizona). When a single administrative agency operates under two distinct regulatory boards, each is reported separately.</t>
    </r>
  </si>
  <si>
    <r>
      <rPr>
        <vertAlign val="superscript"/>
        <sz val="11"/>
        <color theme="1"/>
        <rFont val="Calibri"/>
        <family val="2"/>
      </rPr>
      <t>3</t>
    </r>
    <r>
      <rPr>
        <sz val="11"/>
        <color theme="1"/>
        <rFont val="Calibri"/>
        <family val="2"/>
      </rPr>
      <t xml:space="preserve"> Agencies without inventoried metrics (SARA-only agencies): Alabama Commission on Higher Education, Arizona SARA Council, Nevada State System of Higher Education, North Carolina State Education Assistance Authority (SARA NC), South Dakota Board of Regents, Utah State System of Higher Education, Wisconsin Higher Educational Aids Board, Wyoming Community College Commission.</t>
    </r>
  </si>
  <si>
    <t>REAUTHORIZATION IN THE U.S.: STATE-LEVEL AUTHORIZATION INVENTORY</t>
  </si>
  <si>
    <t>This table provides state-level summary information for each U.S. state or territory included in the authorization inventory. Each row represents a single state and includes counts of governance entities, agencies, authorization processes, and advisory bodies. It also includes long and short narrative summaries of the authorization structure, SVG image references for visualizations, SARA participation status, and regional compact membership.</t>
  </si>
  <si>
    <t>fips</t>
  </si>
  <si>
    <t>state_summary_long</t>
  </si>
  <si>
    <t>state_summary_short</t>
  </si>
  <si>
    <t>gov_entity_num</t>
  </si>
  <si>
    <t>agency_num</t>
  </si>
  <si>
    <t>advisory_num</t>
  </si>
  <si>
    <t>image_svg</t>
  </si>
  <si>
    <t>regional_compact_SARA</t>
  </si>
  <si>
    <t>state_category</t>
  </si>
  <si>
    <t>In Alaska, the authorization process is managed by the Alaska Commission on Postsecondary Education (ACPE), which is the postsecondary coordinating board in the state. The ACPE has separate processes for degree- and non-degree-granting institutions, though the processes are largely the same. Initial authorization is valid for two years. After this period, the institution can be reauthorized for a duration of 1 to 5 years, as determined by the agency. Institutions are required to submit annual reports. Certain institutions are exempt from some or all authorization regulations, including offered solely by and for a professional organization's members, do not offer educational credentials and are proceeded at cost, regulated by another state agency using appropriate standards, no more than 120 hours and 15 days in duration, offered by an accredited institution that is based and authorized in another state, non-degree programs offered by and for the membership of a bona fide religious organization, a flight-training course that maintains current certification under 14 C.F.R. Part 141 or Part 142; or an on-line or distance delivered program that does not have a physical presence within the state (About Institutional Authorization). The ACPE also serves as the state’s portal agency for the State Authorization Reciprocity Agreement.</t>
  </si>
  <si>
    <t>In Alaska, the authorization process is managed by the Alaska Commission on Postsecondary Education (ACPE), which is the postsecondary coordinating board in the state. The ACPE has separate processes for degree- and non-degree-granting institutions, though the processes are largely the same. Reauthorization may be granted for a period of 1 to 5 years, and institutions are required to submit annual reports. The ACPE also serves as the state’s portal entity for SARA.</t>
  </si>
  <si>
    <t>WICHE</t>
  </si>
  <si>
    <t>In Alabama, the administration of the authorization process is bifurcated between two state agencies: the Alabama Commission on Higher Education (ACHE) and the Alabama Community College System (ACCS). Alabama is the only state within the United States where jurisdiction over private school licensure and programmatic review for degree granting institutions is divided between two state agencies.  The Alabama Community College System (ACCS) administers the licensure process, and programmatic approval is carried out by the ACHE. To facilitate these dual agency assignments of responsibility, a Memorandum of Agreement between the Alabama Community College System and the Commission provided for the integration of programmatic review of non-resident institutions with the licensure process (ACHE – Non-Resident Institution Authorization). Licensure is completed through a portal and is valid for two years, while programmatic review (paper applications) is valid for two years with ACHE’s programmatic review (which includes certificates) coinciding with the licensure renewal cycle established by the ACCS. There are no additional reporting requirements. Please note that there are some distinctions in licensure between degree-granting and non-degree-granting institutions (accreditation requirements, catalog, tuition and fee schedules, surety bond, enrollment metrics).</t>
  </si>
  <si>
    <t>In Alabama, the administration of the authorization process is bifurcated between two state agencies: the Alabama Commission on Higher Education (ACHE) and the Alabama Community College System (ACCS). The Alabama Community College System (ACCS) administers the licensure process, and programmatic approval is carried out by the ACHE. Renewal is required every two years, and there are no additional reporting requirements. The ACHE also serves as the state’s portal entity for SARA.</t>
  </si>
  <si>
    <t>SREB</t>
  </si>
  <si>
    <t>Multiple: State Higher Education Agencies</t>
  </si>
  <si>
    <t>In Arkansas, the authorization process (referred to as “certification”) is managed by the Arkansas Department of Education’s (ADE) Arkansas Division of Higher Education (ADHE), which is the administrative staff that executes the regulations set forth by the Arkansas Higher Education Coordinating Board (AHECB). While a single agency is responsible for authorizing and licensing postsecondary institutions in the state, there are different processes for out-of-state/private degree-granting (“Private Colleges”) and non-degree-granting institutions (“Career Schools”). For degree-granting institutions, the process is led by the ADHE’s Academic Affairs division. The application processes differ by whether the institution is applying to offer education on-site or through distance delivery. Degree-granting institutions are required to reauthorize their degree programs every three years and submit a surety bond form annually. The Institutional Certification Advisory Committee (ICAC) works with the ADHE and AHECB to review and approve applications. On the other hand, the Arkansas State Board of Private Career Education (SPBCE), a subsidiary of the ADHE, has responsibility for authorizing the licenses of non-degree-granting institutions in vocational/occupational areas. Non-degree-granting institutions are required to be reauthorized annually.</t>
  </si>
  <si>
    <t xml:space="preserve">In Arizona, the authorization process for nonpublic postsecondary institutions is administered by the Arizona State Board for Private Postsecondary Education (APPSE). There are distinct processes for private accredited vocational or degree-granting institutions and private, non-accredited vocational institutions. Private accredited institutions are required to be authorized and renew their authorization annually. Private, nonaccredited institutions are required to be authorized and renew their authorization annually. Both processes are administered through the state’s E-Licensing portal. The APPSE licenses and regulates 222 private postsecondary educational institutions that serve approximately 231,743 students annually. The Board determines compliance, investigates complaints and violations, and takes disciplinary action. </t>
  </si>
  <si>
    <t>In Arizona, the authorization process for nonpublic postsecondary institutions is administered by the Arizona State Board for Private Postsecondary Education (APPSE). The APPSE administers distinct processes for private accredited vocational or degree-granting institutions and private, non-accredited vocational institutions. Both are required to renew their authorization annually, and there are no additional reporting requirements. The Arizona SARA Council serves as the state’s portal entity for SARA.</t>
  </si>
  <si>
    <t xml:space="preserve">In California, the authorization process for postsecondary institutions is administered by the Bureau for Private Postsecondary Education (BPPE), a unit of the Department of Consumer Affairs (DCA). The BPPE oversees non-accredited and accredited private institutions. As the state is not a SARA member, the Bureau serves as the agency responsible with the registration of out-of-state private postsecondary educational institutions; however, the bureau has limited regulatory authority regarding these institutions and does not approve the institution or its programs. There are three separate application processes in California: (1) Accredited institutions, (2) nonaccredited institutions, and (3) out-of-state private accredited institutions. Authorization for all institution types is valid for every five years, and accredited and nonaccredited institutions are also required to submit an annual report and student performance sheet. The BPEE Advisory Committee advises the Bureau with respect to matters relating to private postsecondary education and examines the oversight functions and operational policies of the Bureau. Advisory members are appointed by the Department of Consumer Affairs (DCA) director, senate committee on rules, and the Speaker of the Assembly. The board is primarily a legislative oversight board, and the governor maintains hiring/firing power of DCA and Bureau leadership. </t>
  </si>
  <si>
    <t>In California, the authorization process for postsecondary institutions is administered by the Bureau for Private Postsecondary Education (BPPE), a unit of the Department of Consumer Affairs (DCA). The BPPE oversees accredited institutions, nonaccredited institutions, and out-of-state private accredited institutions. Authorization for all institution types is valid for every five years, and accredited and nonaccredited institutions are also required to submit an annual report and student performance sheet. The state is not a SARA member.</t>
  </si>
  <si>
    <t>In Colorado, the Department of Higher Education (DHE) administers two primary authorization processes: one for degree-granting institutions and another for non-degree-granting institutions. Under the oversight of the Colorado Commission on Higher Education, the DHE manages both the NC-SARA and degree-granting institution processes. Degree-granting institutions are renewed according to their accreditation cycle or every three years, with an annual reporting requirement. The Division of Private Occupational Schools, also within the DHE and overseen by the Colorado State Board of Private Occupational Schools, manages the processes for in-state and out-of-state private and occupational degree and non-degree-granting institutions. In-state institutions must renew every three years, with an annual reporting requirement, while out-of-state non-degree-granting institutions must renew annually and report enrollment quarterly.</t>
  </si>
  <si>
    <t>The Connecticut Office of Higher Education (COHE) is the agency responsible for the licensure and accreditation of independent colleges and universities operating in Connecticut, including degree-granting and nondegree-granting institutions. State statutes require COHE to approve proposals submitted by independent colleges and universities for licensure (which allows institutions to enroll students in a program), accreditation (which allows institutions to confer a degree in a program), and program modifications (which are revisions to existing programs). Degree-granting in-state and degree-granting out-of-state (with physical presence) institutions are required to be reauthorized every three years and have no additional reporting requirement. Degree-granting out-of-state institutions (distance education, non-NC-SARA) are required to be reauthorized annually. Additionally, the agency is responsible for authorizing postsecondary career schools, including private hospital-based schools (Private Occupational Schools). Non-degree-granting institutions are required to be reauthorized annually for the first three years and then may be reauthorized on a scale of up to every five years; there is an annual financial reporting requirement. Non-degree-granting hospital-based schools must be reauthorized every three years. All institutional and programmatic applications are submitted through the Veoci database.</t>
  </si>
  <si>
    <t>NEBHE</t>
  </si>
  <si>
    <t>In Washington D.C., the authorization process is administered by the District of Columbia Higher Education Licensure Commission (HELC), a five-member mayoral appointed commission staffed by the Office of the State Superintendent of Education (OSSE). The agency administers at two degree-granting and two nondegree-granting processes with differences based on physical location (e.g., site visit requirements): (1) degree-granting institutions (D.C. Municipal Regulations A80) and (2) non-degree-granting institutions (D.C. Municipal Regulations A81). Degree-granting institutions (1-5 years) and nondegree-granting institutions (1-3 years) are required to be authorized on a variable rate and submit an annual data survey. The HELC also serves as the authorizing entity for the State Authorization Reciprocity Agreement and Veteran Affairs.</t>
  </si>
  <si>
    <t>In Delaware, the Delaware Department of Education authorizes postsecondary institutions. The Delaware Higher Education Office oversees the processes for accredited degree-granting institutions—physical presence (authorization: every five years; reporting: no) and distance education (authorization: every five years; reporting: no)—and the Private Business and Trade Schools Office oversees nondegree-granting institutions annual basis (authorization: every five years; reporting: no). The DHEO serves as the portal entity for SARA.</t>
  </si>
  <si>
    <t>The Florida Department of Education’s (FDE) Commission for Independent Education manages the authorization of degree-granting and non-degree-granting institutions. Authorization processes vary by accreditation status and license type: provisional, annual (degree or non-degree), or licensure by means of accreditation. Most licenses require annual renewal and a separate annual data submission, while institutions licensed by means of accreditation follow their accreditor’s schedule but must still submit annual data. The FDE serves as Florida’s state portal entity for SARA, with the Postsecondary Reciprocal Distance Education Coordinating Council as an advisory body.</t>
  </si>
  <si>
    <t>In Florida, the Florida Department of Education’s (FDE) Commission for Independent Education manages the authorization of degree-granting and non-degree-granting institutions. Authorization processes vary by accreditation status and license type: provisional, annual (degree or non-degree), or licensure by means of accreditation. Most licenses require annual renewal and a separate annual data submission, while institutions licensed by means of accreditation follow their accreditor’s schedule but must still submit annual data. The FDE also serves as the state’s portal entity for SARA.</t>
  </si>
  <si>
    <t>In Georgia, an institution seeking to operate in Georgia, as required by the Nonpublic Postsecondary Educational Institutions Act of 1990, must apply for a Certificate of Authorization. The Georgia Nonpublic Postsecondary Education Commission (GNPEC) serves as the primary authorizer and regulator of in-state nonpublic and out-of-state postsecondary institutions operating or offering instruction in Georgia; the GNPEC authorizes both academic programs and institutions. There are minor differences in the requirements for accredited versus nonaccredited institutions, such as reporting retention rates. For each process, reauthorization is required annually through their online portal (Edvera). The GNPEC serves as the NC-SARA portal entity in Georgia.</t>
  </si>
  <si>
    <t>In Georgia, the Georgia Nonpublic Postsecondary Education Commission (GNPEC) serves as the primary authorizer and regulator of in-state nonpublic and out-of-state postsecondary institutions operating or offering instruction in the state. There are minor differences in the requirements for accredited versus nonaccredited institutions, such as reporting retention rates. For each process, reauthorization is required annually. The GNPEC also serves as the state’s portal entity for SARA.</t>
  </si>
  <si>
    <t>In Hawaii, the authorization process for degree-granting institutions and non-degree-granting institutions is divided between the Department of Commerce and Consumer Affairs [Hawaii Post-Secondary Authorization Program (HPEAP)] and the Hawaii Department of Education. HPEAP is responsible for authorizing accredited, degree-granting institutions that trigger the physical presence requirement as well as certain religious affiliated institutions based on tax exemption status; Hawaii statutes and regulations only require institutional authorization for degree-granting institutions and not programmatic review. There is a reauthorization form that is required every two years and no additional reporting requirement. The Hawaii Department of education manages the authorization process for non-degree institutions, including all private trade, vocational, or technical schools. Like the degree-granting process, there is a reauthorization process required every two years, but no additional reporting requirements.</t>
  </si>
  <si>
    <t>Mixed</t>
  </si>
  <si>
    <t>In Iowa, the Iowa Department of Education’s Bureau of Iowa College Aid, overseen by the Iowa College Aid Commission, manages the authorization process. The agency has separate processes for accredited degree-granting institutions, nondegree-granting institutions, and accredited out-of-state degree-granting institutions (non-NC-SARA). Certain for-profit institutions may have additional requirements, such as tuition and refund policies and disclosures of student outcome metrics. Authorization is required every two years, but there are no additional reporting requirements. The agency also oversees the state’s process for NC-SARA institutions.</t>
  </si>
  <si>
    <t>In Iowa, the Iowa Department of Education’s Bureau of Iowa College Aid, overseen by the Iowa College Aid Commission, manages the authorization process. The agency has separate processes for accredited degree-granting institutions, nondegree-granting institutions, and accredited out-of-state degree-granting institutions (non-NC-SARA). Certain for-profit institutions may have additional requirements, such as tuition and refund policies and disclosures of student outcome metrics, but generally, authorization is required every two years without additional reporting requirements. The HPEAP also serves as the state’s portal entity for SARA.</t>
  </si>
  <si>
    <t>MHEC</t>
  </si>
  <si>
    <t>In Idaho, the authorization process is overseen by the Idaho State Board of Education (ISBE). The department oversees the authorization (e.g., “Certificate of Registration”) of postsecondary institutions in the state, and separates the process by degree-granting and non-degree-granting institutions. Degree-granting institutions in Idaho must be accredited by a board-recognized accrediting organization to operate and grant degrees. Institutions are required to be authorized and renew authorization annually. Non-degree-granting institutions are broadly referred to as “proprietary institutions” in statute and regulations and are required to reauthorize annually. Finally, the ISBE serves as the state’s portal entity for NC-SARA.</t>
  </si>
  <si>
    <t>In Idaho, the authorization process is overseen by the Idaho State Board of Education (ISBE). The department oversees the authorization (e.g., “Certificate of Registration”) of postsecondary institutions in the state, and separates the process by degree-granting and non-degree-granting institutions. Degree-granting institutions in Idaho are required to renew authorization annually, and non-degree-granting institutions (“proprietary institutions”) are required to reauthorize annually. The ISBE also serves as the state’s portal entity for SARA.</t>
  </si>
  <si>
    <t>In Illinois, the authorization process is administered by the Illinois Board of Higher Education (IBHE). The Division of Academic Affairs within IBHE has two units that separately oversee degree-granting institutions (colleges and universities) and private non-degree-granting institutions. The degree-granting process is led by the Degree-Granting Colleges and Universities Unit. Degree granting institutions go through an extensive initial authorization process. After five years, the agency administers a renewal process where materials are revisited (23 IAC 1030.3.30); there are annual reporting requirements. The non-degree-granting process is led by the Private Business and Vocational Schools Unit (PBVS). There is an annual review application (annual reporting) and a reauthorization application every five years (Fifth Year Permit of Approval Application). The IBHE serves as the state’s portal entity for NC-SARA.</t>
  </si>
  <si>
    <t>In Illinois, the authorization process is administered by the Illinois Board of Higher Education (IBHE) under two units within the Division of Academic Affairs. The degree-granting process is led by the Degree-Granting Colleges and Universities Unit with renewal occurring every five years and without additional reporting requirements. The Private Business and Vocational Schools Unit (PBVS) administers the non-degree-granting process requiring renewal every five years and annual reporting. The IBHE also serves as the state’s portal entity for SARA.</t>
  </si>
  <si>
    <t xml:space="preserve">In Indiana, the authorization processes are administered by the Indiana Commission for Higher Education (ICHE) (overseen by the Board for Proprietary Education (BPE)) and the Department of Workforce Development’s Office for Career and Technical Schools (OCTS). The ICHE is charged with authorizing degree-granting, proprietary institutions in Indiana. The processes for authorization are separated by whether the institution is seeking to establish a physical presence or exclusively offer distance education courses. Institutions with a physical presence are required to reauthorize degrees every five years (reauthorization) and renew institutional authorization annually (annual reporting). Institutions offering exclusively distance education courses are required to renew their institutional authorization annually (reauthorization/annual reporting). Indiana public and regionally accredited non-profit, private colleges, as well as institutions offering religious oriented instruction are exempt and not subject to ICHE/BPE jurisdiction. The ICHE serves as the state’s portal agency for SARA applications. Finally, the OCTS is charged with authorizing private non-degree-granting institutions. Non-degree-granting institutions are required to be reauthorized annually (reauthorization/annual reporting) and submit quarterly reports. </t>
  </si>
  <si>
    <t>The Kansas Board of Regents Private Postsecondary Education Department authorizes private and out-of-state institutions to operate in Kansas with a Certificate of Approval that must be renewed annually. Degree- and non-degree-granting institutions are subject to the same statutes/rules and must complete the same application steps (application not provided) to become authorized—degree-granting institutions must be accredited, and any proposed degree programs presented before the board. The Board of Regents also serves as the state’s portal entity for SARA.</t>
  </si>
  <si>
    <t>In Kansas, the authorization processes are administered by the The Kansas Board of Regents Private Postsecondary Education Department. Private and out-of-state institutions must renew their certificate of approval annually without additional reporting requirements. Degree- and non-degree-granting institutions must complete the same application steps (application not provided) to become authorized, though degree-granting institutions must also be accredited, and any proposed degree programs presented before the board. The Board of Regents also serves as the state’s portal entity for SARA.</t>
  </si>
  <si>
    <t>In Kentucky, the authorization processes are administered by the Kentucky Council on Postsecondary Education (CPE) and the Kentucky Commission on Proprietary Education (KCPE). The Kentucky Council on Postsecondary Education authorizes non-profit, for-profit, and out-of-state public institutions that offer credentials at the baccalaureate level or higher. The process is divided between in-state and out-of-state institutions, though the application requirements are nearly identical. Degree-granting institutions must be reauthorized annually by submitting a full application during odd numbered years and an abbreviated version of the application during even numbered years. Additionally, Kentucky Commission on Proprietary Education is charged with authorizing for-profit or non-profit schools offering only credentials below a bachelor’s degree. The process is separated by resident and non-resident institutions, with the processes generally the same. Non-degree-granting institutions are also required to renew annually along with private career schools (non-truck driving). They both must submit a job placement form as a type of annual reporting. Finally, the Kentucky Council on Postsecondary Education serves as the state’s portal agency for SARA applications.</t>
  </si>
  <si>
    <t>In Louisiana, the authorization process is administered by the Louisiana Board of Regents. The processes are separated between academic degree-granting (4-year) and private proprietary schools (less than 4-year). Institutions of Higher Education (Degree-granting) are required to be reauthorized every two years. They must be registered every year with some minimum requirements, such as paying a $1,500 fee and submitting basic information (course offerings and institution locations, etc.); surety bonds are required for non-accredited degree-granting institutions. The Louisiana Proprietary Schools Advisory Commission develops standards for and reviews and recommends to the Board of Regents proprietary schools to be initially approved and renewed. Proprietary career schools are required to be reauthorized annually. In order to qualify for a renewal, they must submit a plethora of institutional information (Copies of enrollment contracts, a current school catalog, CPA-verified financial statements, surety bond information, etc.) as well as a renewal fee that can range from $500-$1000 depending on institutional gross tuition revenue. The Louisiana Board of Regents also serves as the state’s portal agency for SARA.</t>
  </si>
  <si>
    <t xml:space="preserve">In Louisiana, the authorization process is administered by the Louisiana Board of Regents. Academic degree-granting (4-year) institutions are required to be reauthorized every two years with annual reporting requirements. Proprietary career schools (less than 4-year) are required to be reauthorized annually without additional annual reporting requirements. The Louisiana Board of Regents also serves as the state’s portal entity for SARA. </t>
  </si>
  <si>
    <t>In Massachusetts, the authorization processes are administered by the Massachusetts Department of Higher Education (DHE) and the Division of Professional Licensure (DPL), a division of the Office of Consumer Affairs and Business Regulation (OCABR). The DHE is responsible for the authorization of degree-granting institutions and the DPL is responsible for the licensing and regulation of private occupational schools (also known as "proprietary schools") and sales representatives. For degree-granting institutions, there are no reauthorization processes for the three types of institutions: in-state nonprofit, in-state for-profit, and accredited out-of-state institutions. In-state institutions are required to annually comply with the Financial Assessment and Risk Monitoring annual report; for-profits also have to submit a separate annual report. There are no annual reporting requirements for out-of-state institutions. Nondegree-granting institutions are required to be authorized every two years, with no additional reporting requirements. The DHE serves as the state’s portal agency for NC-SARA.</t>
  </si>
  <si>
    <t xml:space="preserve">In Massachusetts, the authorization processes are administered by the Massachusetts Department of Higher Education (DHE) and the Division of Professional Licensure (DPL), a division of the Office of Consumer Affairs and Business Regulation (OCABR). The DHE does not require reauthorization for degree-granting institutions, but both in-state institutions and for-profits must submit an annual report and out-of-state institutions have no reporting requirements. The DPL requires private occupational schools (also known as "proprietary schools") to renew every two years, with no additional reporting requirements. The DHE serves as the state’s portal entity for SARA. </t>
  </si>
  <si>
    <t>In Maryland, the authorization process for postsecondary institutions is administered by the Maryland Higher Education Commission (MHEC). MHEC oversees several processes, including in-state degree-granting institutions (nonprofit and for-profit), out-of-state degree-granting institutions (online and with a physical location), and non-degree-granting institutions. For degree-granting institutions, no standard reauthorization process was identified; reauthorization is at the discretion of the secretary or commission. For-profit institutions are required to report certain data annually. Out-of-state degree-granting institutions with a physical presence must be reauthorized every five years and are subject to annual reporting requirements. For-profit institutions face slightly more stringent policies than nonprofits. Out-of-state degree-granting institutions without a physical location must renew their authorization annually, with no additional reporting requirements. However, for-profit institutions are subject to slightly stricter financial policies than nonprofits. For non-degree-granting institutions, no standard reauthorization process was identified, as it is also at the discretion of the secretary or commission. These institutions must complete an extensive annual reporting process. Additionally, MHEC authorizes SARA institutions in the state.</t>
  </si>
  <si>
    <t>In Maine, the authorization process is overseen by the Maine Department of Education (Maine DOE). While a single agency is responsible for authorizing and licensing postsecondary institutions in the state, there are different processes for degree-granting and non-degree-granting institutions. Degree-granting institutions are referred to in statute &amp; regulation as “institutions of higher education” or out-of-state institutions.  For nonprofit degree-granting institutions there does not appear to be a reauthorization or reporting process. For-profit degree-granting institutions of higher education appear to have to annually report specific metrics. Out-of-state institutions may seek approval for specific programs rather than full degree granting approval. While there are mentions of renewal in regulations, it appears to be variable and/or a determination of the agency or its review committee. Additionally, for-profit non-degree-granting institutions are broadly referred to as “proprietary schools” or “trade and technical schools” in statute &amp; regulations and are required to be authorized annually. The MDE serves as the state’s portal agency for NC-SARA.</t>
  </si>
  <si>
    <t>In Maine, the authorization process is overseen by the Maine Department of Education (Maine DOE). MDE authorizes degree-granting and non-degree-granting institutions with reauthorization and reporting requirement varying by in-state and for-profit status. Of degree-granting institutions, non-profits do not appear to have a reauthorization or reporting process; for-profits annually report specific metrics; and out-of-state institutions appear to have a variable renewal requirement. For-profit, non-degree-granting institutions (“proprietary schools” or “trade and technical schools”) must renew authorization and submit annual reporting annually. The MDE also serves as the state’s portal entity for SARA.</t>
  </si>
  <si>
    <t>In Michigan, the Department of Labor and Economic Opportunity (LEO) manages the state’s postsecondary authorization process, with distinct requirements based on the type of institution. For accredited and nonaccredited proprietary institutions (private, non-degree-granting) with or without a physical presence, accredited institutions must renew their authorization every three years, while nonaccredited institutions are required to renew annually. Private, in-state degree-granting institutions with a physical presence must undergo a site visit every three years and submit annual reports, though these reports require only limited information. Out-of-state institutions offering distance education and operating outside of SARA must renew annually but have no additional reporting requirements. Additionally, LEO serves as Michigan’s portal agency for SARA applications.</t>
  </si>
  <si>
    <t>In Michigan, the Department of Labor and Economic Opportunity (LEO) manages the state’s postsecondary authorization process. For accredited and nonaccredited proprietary institutions (private, non-degree-granting) with or without a physical presence, accredited institutions must renew their authorization every three years, while nonaccredited institutions are required to renew annually. Private, in-state degree-granting institutions with a physical presence must undergo a site visit every three years and submit annual reports; non-SARA, out-of-state institutions offering distance education must renew annually but have no additional reporting requirements. The LEO also serves as the state’s portal agency for SARA.</t>
  </si>
  <si>
    <t xml:space="preserve">In Minnesota, the authorization process is administered by the Office of Higher Education. The process is divided between licensure for private non-degree granting institutions and registration for private degree-granting and out-of-state degree-granting institutions. Both institution processes are required to be reauthorized annually, and there are no additional reporting requirements. The Office of Higher Education is a cabinet agency, with the commissioner appointed by the governor. </t>
  </si>
  <si>
    <t>In Minnesota, the authorization process is administered by the Office of Higher Education. The process is divided between licensure for private non-degree granting institutions and registration for private degree-granting and out-of-state degree-granting institutions. Both institution processes are required to be reauthorized annually, and there are no additional reporting requirements. The Minnesota Office of Higher Education also serves as the state’s portal agency for SARA.</t>
  </si>
  <si>
    <t>In Missouri, the authorization process for postsecondary institutions is administered by the Missouri Department of Higher Education and Workforce’s (DHEWD) academic affairs office. Accreditation—or at least seeking it—is required for degree-granting institutions. Institutions are required to renew authorization annually. There is no additional reporting requirement beyond the robust annual reauthorization process. There are differences outlined for out-of-state institutions, but a clause states they all must meet the same standards as a Missouri institution. DHEWD serves as the portal entity for SARA.</t>
  </si>
  <si>
    <t>In Missouri, the authorization process for postsecondary institutions is administered by the Missouri Department of Higher Education and Workforce’s (DHEWD) academic affairs office. Both accredited, degree-granting and nonaccredited, non-degree-granting institutions are required to renew authorization annually with no additional reporting requirement. DHEWD also serves as the state’s portal entity for SARA.</t>
  </si>
  <si>
    <t>In Mississippi, authorization processes are divided between the Mississippi Commission on Proprietary School and College Registration (CPSCR) and the Mississippi Commission on College Accreditation (MCCA). The MCCA, staffed by the Mississippi Institutions of Higher Learning, oversees the authorization of accredited out-of-state degree-granting institutions operating with or without a physical presence. Institutions must renew their authorization annually. The application process involves completing a PDF form, accessible by contacting agency staff and paying a fee. The CPSCR, staffed by the Mississippi Community College Board, authorizes accredited and nonaccredited nondegree-granting institutions in Mississippi. These institutions must renew their certificates of registration every two years and submit data annually. All renewals and reports are submitted through EdVera. Finally, the MCCA serves as the state’s portal agency for SARA applications.</t>
  </si>
  <si>
    <t>In Mississippi, authorization processes are divided between the Mississippi Commission on Proprietary School and College Registration (CPSCR) and the Mississippi Commission on College Accreditation (MCCA). The MCCA, staffed by the Mississippi Institutions of Higher Learning, oversees the authorization of accredited out-of-state degree-granting institutions operating with or without a physical presence with reauthorization required annually. The CPSCR, staffed by the Mississippi Community College Board, authorizes accredited and nonaccredited nondegree-granting institutions in Mississippi with renewal required every two years and data reporting annually. The MCCA also serves as the state’s portal entity for SARA.</t>
  </si>
  <si>
    <t>In Montana, the authorization process is managed by the Montana University System. The agency has distinct initial authorization processes for public and private postsecondary institutions, with accreditation being a requirement. There is no renewal process or reporting requirement after initial authorization. Certain non-degree-granting programs (e.g., barbering, cosmetology, electrology, esthetics, and manicuring) are licensed by the Board of Barbers and Cosmetologists and are therefore excluded from this scoring. The agency also serves as the portal agency for SARA in the state.</t>
  </si>
  <si>
    <t>In Montana, the authorization process is managed by the Montana University System. There is no renewal process or reporting requirement after initial authorization. Certain non-degree-granting programs (e.g., barbering, cosmetology, electrology, esthetics, and manicuring) are licensed by the Board of Barbers and Cosmetologists and are therefore excluded from this scoring. The Montana University System also serves as the state’s portal entity for SARA.</t>
  </si>
  <si>
    <t>In North Carolina, the authorization processes are administered by the University of North Carolina (UNC) System, the North Carolina Community College System (NCCCS), and the North Carolina State Education Assistance Authority (SEAA). The University of North Carolina System is responsible for authorizing nonpublic and out-of-state degree-granting institutions, with differences between accredited and nonaccredited (site visits). Degree-granting institutions are initially authorized for two years by the UNC System, with subsequent reauthorizations occurring every six years. These institutions are required to submit an annual report. The NCCCS authorizes for-profit, non-degree granting institutions. Institutions are reauthorized annually, with no additional reporting requirements. Finally, SEAA serves as the state’s portal agency.</t>
  </si>
  <si>
    <t>In North Carolina, the authorization processes are administered by the University of North Carolina (UNC) System, the North Carolina Community College System (NCCCS), and the North Carolina State Education Assistance Authority (SEAA). The UNC System reauthorizes degree-granting institutions every six years and requires annual reporting. The NCCCS annually reauthorizes for-profit, non-degree granting institutions with no additional reporting requirements. The SEAA also serves as the state’s portal entity for SARA.</t>
  </si>
  <si>
    <t>In North Dakota, the authorization processes are administered by the North Dakota University System (NDUS) and the North Dakota Department of Career and Technical Education (NDSBCTE). The NDUS authorizes all institutions offering postsecondary degrees (associate or higher) with either a physical or online presence annually and does not require additional reporting. The NDSBCTE has responsibility for authorizing all institutions offering occupational associates degrees or less, requiring accreditation for associate degree-granting institutions. The agency authorizes institutions annually, with no additional reporting requirements. The NDUS also serves as the state’s portal entity for NC-SARA.</t>
  </si>
  <si>
    <t>In North Dakota, the authorization processes are administered by the North Dakota University System (NDUS) and the North Dakota Department of Career and Technical Education (NDSBCTE). The NDUS authorizes all institutions offering postsecondary degrees (associate or higher) with either a physical or online presence annually and does not require additional reporting. The NDSBCTE requires all institutions offering occupational associates degrees or less to reauthorize annually with no additional reporting requirements. The NDUS also serves as the state’s portal entity for SARA.</t>
  </si>
  <si>
    <t>In Nebraska, the authorization processes are administered by the Nebraska Coordinating Commission for Postsecondary Education (CCPE) and the Nebraska Department of Education’s Private Postsecondary Career Schools (PPCS). The CCPE administers the authorization process for degree-granting institutions and the PPCS administers the process for non-degree institutions. 
There are special provisions (i.e., surety bonds and tuition protection funds) for for-profit degree-granting institutions. Degree granting institutions are reauthorized every five years and are required to submit an annual report. The PPCS’s processes are separated by whether the applying institution is incorporated inside or outside of Nebraska. Institutions domiciled in the state are required to be reauthorized (reaccredited) every five years and authorized to operate annually. The out-of-state institutions are required to submit an application annually. CCPE serves as the state’s portal agency.</t>
  </si>
  <si>
    <t>In Nebraska, the authorization processes are administered by the Nebraska Coordinating Commission for Postsecondary Education (CCPE) and the Nebraska Department of Education’s Private Postsecondary Career Schools (PPCS). CPE requires degree-granting institutions to reauthorize every five years and submit an annual report. For non-degree-granting institutions, PPCS requires institutions domiciled in the state to reauthorize (get reaccredited) every five years and with annual operational authorization, whereas out-of-state institutions are required to submit an application annually. The CCPE also serves as the state’s portal entity for SARA.</t>
  </si>
  <si>
    <t>In New Hampshire, the Department of Education’s Division of Educator Support and Higher Education, under the oversight of the New Hampshire Higher Education Commission, authorizes both accredited degree-granting (in and out-of-state) and nondegree-granting institutions. Degree-granting institutions undergo an extensive initial authorization process but are not subject to formal reauthorization. Instead, they must meet annual reporting requirements, including updates on accreditation changes, annual reports, and other requested materials. Nondegree-granting institutions, however, must be reauthorized every two years and submit annual reports. Additionally, the Division serves as the SARA portal entity.</t>
  </si>
  <si>
    <t>In New Hampshire, the Department of Education’s Division of Educator Support and Higher Education, under the oversight of the New Hampshire Higher Education Commission, authorizes both accredited degree-granting (in and out-of-state) and nondegree-granting institutions. Degree-granting institutions are not subject to formal reauthorizatio but must meet annual reporting requirements, including updates on accreditation changes, annual reports, and other requested materials. Nondegree-granting institutions, however, must be reauthorized every two years and submit annual reports. The Division also serves as the state’s portal entity for SARA.</t>
  </si>
  <si>
    <t>In New Jersey (NJ), the Office of the Secretary of Higher Education (OSHE) authorizes degree-granting institutions and the NJ Department of Labor and Workforce Development and NJ Department of Education authorizes nondegree-granting institutions through a bifurcated process. OSHE has several distinct processes for authorizing or registering institutions in the state: accredited in-state degree-granting (reauthorization: yes, every three/five years; reporting: no), nonaccredited in-state degree-granting (reauthorization: yes, every three/five years; reporting: no), accredited out-of-state degree-granting with physical presence (reauthorization: yes, every three years; reporting: yes, annually), and accredited out-of-state degree-granting (non-SARA) (reauthorization: yes, annually; reporting: no). For non-degree-granting institutions, the NJ Department of Labor and the NJ Department of Education collaborate on the authorization of career schools. The Office of the Secretary of Higher Education serves as the state’s portal agency for SARA.</t>
  </si>
  <si>
    <t>In New Mexico, the authorization process is managed by the New Mexico Department of Higher Education, a cabinet-level executive agency. The department oversees several authorization categories: regionally accredited degree-granting institutions with a physical presence (“Registration”); nationally and programmatically accredited degree-granting institutions with a physical presence (“License”); nonaccredited nondegree-granting institutions with a physical presence (“License”); non-NC-SARA distance education institutions (“Distance Education”); and out-of-state proprietary institutions offering correspondence courses with active agents recruiting New Mexico students (“Out-of-State Proprietary Schools”). Regionally accredited institutions are renewed on the same cycle as their accreditation, while all other institutions must annually renew their authorization. Additional annual reporting requirements apply to all institutions except out-of-state proprietary schools, with these requirements standardized across applicable categories. The agency also serves as the portal entity for SARA.</t>
  </si>
  <si>
    <t>In Nevada, the Commission on Postsecondary Education (CPE) is the authorizing agency charged with administering the authorization process in Nevada. The authorization process is divided between degree (accredited and nonaccredited) and non-degree-granting institutions. All institutions are required to be reauthorized every two years and submit an annual report. The Nevada System of Higher Education also serves as the state’s portal agency for NC-SARA.</t>
  </si>
  <si>
    <t>In Nevada, the Commission on Postsecondary Education (CPE) is the authorizing agency charged with administering the authorization process in Nevada. The authorization process is divided between degree (accredited and nonaccredited) and non-degree-granting institutions. All institutions are required to be reauthorized every two years and submit an annual report. The Nevada System of Higher Education also serves as the state’s portal entity for SARA.</t>
  </si>
  <si>
    <t>In New York, the authorization process is administered by the New York State Education Department (NYSED), with the responsibility divided between two offices. The Bureau of Proprietary School Supervision (BPSS), an office within the Adult Career &amp; Continuing Ed Services division, authorizes all non-degree-granting institutions (renewal: Variable – 2-4 years; annual reporting). The Office of College and University Evaluation (OCUE), an office within the Office of Higher Education, authorizes all degree-granting institutions, with processes for in-state (no renewal; annual reporting), out-of-state with a physical presence (renew every five years; reporting of financial statements annually), and out-of-state non-NC-SARA distance education (renew annually; no reporting). The OCUE is also charged with authorizing institutions through NC-SARA.</t>
  </si>
  <si>
    <t xml:space="preserve">In Ohio, the authorizing processes are administered by the Ohio Department of Higher Education and the State Board of Career Colleges and Schools (OSBCCS). The ODHE is responsible for authorizing accredited degree-granting institutions with a physical presence through distinct processes for nonprofit independent institutions, for-profit institutions, and out-of-state institutions. Degree-granting institutions are required to renew authorization at the same time as accreditation, with no additional reporting requirements. The OSBCCS is responsible with authorizing nondegree-granting career institutions (“certificate of registration”). Institutions are required to be reauthorized every two years, with no additional reporting requirements. The ODHE serves as the state’s portal agency for NC-SARA applications—please note the state does not have a process for out-of-state, distance education (Non-NC-SARA) institutions without a physical presence. </t>
  </si>
  <si>
    <t>In Ohio, the authorizing processes are administered by the Ohio Department of Higher Education (ODHE) and the State Board of Career Colleges and Schools (OSBCCS). The ODHE authorizes accredited, degree-granting institutions with a physical presence through distinct processes for nonprofit independent institutions, for-profit institutions, and out-of-state institutions; ODHE requires reauthorization in sync with the accreditation cycle and does not have additional reporting requirements. The OSBCCS authorizes non-degree-granting career institutions, requiring reauthorization every two years, with no additional reporting requirements. The ODHE also serves as the state’s portal entity for SARA.</t>
  </si>
  <si>
    <t>In Oklahoma, the authorization process for postsecondary institutions is divided between three agencies: Oklahoma State System of Higher Education, Oklahoma Board of Private Vocational Schools (OBPVS), Oklahoma Department of Career and Technical Education (OK CareerTech). The Oklahoma State System of Higher Education is charged with authorizing private or out-of-state degree-granting institutions and serves as the state’s portal entity for SARA. Institutions are required to be authorized annually. The OBPVS authorizes private non-degree institutions and degree granting institutions when they offer non-degree credit and are not accredited. Nondegree granting institutions are required to be authorized annually. Finally, the OK CareerTech serves as the authorizer for public non-degree granting institutions and serves as a recognized accreditor of the U.S. Department of Education, but it is not scored in this analysis.</t>
  </si>
  <si>
    <t>The Oregon Higher Education Coordinating Commission (HECC) oversees degree‐granting and non‐degree‐granting authorization processes. The Office of Degree Authorization (ODA) authorizes degree‐granting private institutions through distinct processes for in‐state and out‐of‐state schools. Each institution must be accredited, renew its authorization every two years, and report data annually. The Private Career Schools (PCS) Licensing unit licenses private career schools in Oregon, requiring annual renewal and reporting. HECC is also responsible for administering distance education offerings in Oregon through NC-SARA.</t>
  </si>
  <si>
    <t>In Oregon, the Oregon Higher Education Coordinating Commission (HECC) oversees degree‐granting and non‐degree‐granting authorization processes. The Office of Degree Authorization (ODA) unit of HECC authorizes degree‐granting private institutions through distinct processes for in‐state and out‐of‐state schools, requiring reauthorization every two years and annual data reporting. The Private Career Schools (PCS) Licensing unit of HECC licenses private career schools in Oregon, requiring annual renewal and reporting. The HECC also serves as the state’s portal entity for SARA.</t>
  </si>
  <si>
    <t xml:space="preserve">In Pennsylvania, the authorization processes are administered by the Pennsylvania Department of Higher Education. The Department’s Division of Higher Education, Access, and Equity is responsible for authorizing degree-granting institutions through several processes, including out-of-state providers of distance education (out-of-state distance education provider), out-of-state degree-granting institution seeking to establish a location in Pennsylvania (application for education enterprise status), establishing a new degree-granting institution (application for a new institution). For the institutions overseen by the state board of education, out-of-state distance education institutions are required to be reauthorized annually, out-of-state institutions with a physical presence are required to be reauthorized every five years, with annual reporting requirements (but no metrics collected in this research).
Additionally, private nondegree granting institutions are licensed by the Division of Law Enforcement Education and Trade Schools. Interestingly, the State Board of Private Licensed Schools—not the state board of education—serves as the governing entity for private career licensure. For institutions overseen by the Pennsylvania State Board of Private Licensed Schools, institutions are required to be reauthorized every two years and have annual reporting requirements; these institutions are also required to complete a compliance audit with site visit every five years (accredited) or three years (nonaccredited). </t>
  </si>
  <si>
    <t>In Pennsylvania, the authorization processes are administered by the Pennsylvania Department of Education (PDE). The PED’s Division of Higher Education, Access, and Equity authorizes degree-granting institutions, requiring reauthorization annually without additional reporting requirements for out-of-state distance education institutions and every five years with annual reporting for out-of-state institutions with physical presence. Non-degree-granting institutions, which are licensed by the Division of Law Enforcement Education and Trade Schools, are required to be reauthorized every two years and have annual reporting requirements. The PED’s Division of Higher Education, Access, and Equity also serves as the state’s portal entity for SARA.</t>
  </si>
  <si>
    <t>The Rhode Island Office of the Postsecondary Commissioner (RIPOC) authorizes postsecondary institutions in Rhode Island, with distinct processes for accredited nonprofit degree-granting institutions (renewal: no; reporting: no), accredited for-profit degree-granting institutions (renewal: every five years; reporting: annually), accredited nonprofit degree-granting institutions offering distance education (renewal: annually; reporting: no), and nondegree-granting institutions (renewal: annually; reporting: no). The RIPOC also serves as the state’s portal entity.</t>
  </si>
  <si>
    <t>In Rhode Island, the Rhode Island Office of the Postsecondary Commissioner (RIPOC) authorizes postsecondary institutions. Reauthorization requirements vary by institutional types: for accredited nonprofit degree-granting institutions (renewal: no; reporting: no), accredited for-profit degree-granting institutions (renewal: every five years; reporting: annually), accredited nonprofit degree-granting institutions offering distance education (renewal: annually; reporting: no), and nondegree-granting institutions (renewal: annually; reporting: no). The RIPOC also serves as the state’s portal entity for SARA.</t>
  </si>
  <si>
    <t>In South Carolina, the authorization processes are administered by the South Carolina Commission on Higher Education (CHE). The CHE has separate processes for accredited degree-granting institutions (renewal: every five years; reporting: annually) and non-degree granting institutions (renewal: annually; reporting: no). The CHE exempts public in-state institutions and a number of other institutions, including degree-granting institutions founded before 1953; private accredited liberal arts in-state degree-granting institutions; and religious institution (SC Code §59-58-30). The South Carolina Department of Labor, Licensing, and Regulation has oversight of specific occupations including nursing, barbering, and cosmetology (not scored). The CHE also serves as the state’s portal agency for NC-SARA.</t>
  </si>
  <si>
    <t>In South Carolina, the authorization processes are administered by the South Carolina Commission on Higher Education (CHE). The CHE requires reauthorization every five years with annual reporting for accredited degree-granting institutions and annual reauthorization without reporting requirements for non-degree granting institutions. The South Carolina Department of Labor, Licensing, and Regulation has oversight of specific occupations including nursing, barbering, and cosmetology, but this process was not scored in this analysis. The CHE also serves as the state’s portal entity for SARA.</t>
  </si>
  <si>
    <t>The South Dakota Secretary of State is responsible for authorizing postsecondary institutions to operate within the state. All degree-granting institutions must be accredited to receive authorization, and they are required to undergo reauthorization annually; the applications are publicly posted. There does not appear to be a formal process for nondegree-granting institutions. In response to federal legislation passed in 2012, South Dakota enacted laws exempting many public and private postsecondary institutions to grant them official authorization. The South Dakota Board of Regents acts as the NC-SARA portal entity for the state. The South Dakota Cosmetology Commission licenses institutions under its purview.</t>
  </si>
  <si>
    <t>In South Dakota, the South Dakota Secretary of State is responsible for authorizing postsecondary institutions to operate within the state. All degree-granting institutions must be reauthorized annually without additional reporting requirements. There does not appear to be a formal process for non-degree-granting institutions.The South Dakota Board of Regents serves as the state’s portal entity for SARA.</t>
  </si>
  <si>
    <t>In Tennessee, the Tennessee Higher Education Commission (THEC) oversees the authorization process for degree- and non-degree-granting institutions, with accreditation being the primary distinction. All institutions must renew authorization annually and submit a student-level performance report. Certain accredited institutions qualify for an expedited process, allowing approval for up to four years while still requiring annual reporting. THEC also serves as the portal entity for SARA.</t>
  </si>
  <si>
    <t>In Tennessee, the Tennessee Higher Education Commission (THEC) oversees the authorization process for degree- and non-degree-granting institutions, with accreditation being the primary distinction. All institutions must renew authorization annually and submit a student-level performance report. Certain accredited institutions qualify for an expedited process, allowing approval for up to four years while still requiring annual reporting. THEC also serves as the state’s portal entity for SARA.</t>
  </si>
  <si>
    <t>In Texas, the responsibility for authorization is divided between two agencies: the Texas Higher Education Coordinating Board (THECB) and the Texas Workforce Commission (TWC). THECB authorizes all degree-granting institutions, including private institutions and out-of-state public institutions. The THECB has separate process for accredited institutions (Certificate of Authorization) and nonaccredited institutions (Certificate of the Authority). Accredited institutions are required to submit an annua compliance form to renew authorization, while the nonaccredited institutions must renew every two-years with clear improvements from the previous application. Both have to submit student data reports. TWC authorizes non-degree-granting institutions through a Certificate of Approval process. Accreditation is not required. Institutions must renew their authorization annually (or up to three years in special cases) and submit separate annual student outcome reports. private nondegree-granting institutions in the state (Certificate of Approval). The THECB serves as the state’s portal agency for NC-SARA.</t>
  </si>
  <si>
    <t>In Texas, the responsibility for authorization is divided between two agencies: the Texas Higher Education Coordinating Board (THECB) and the Texas Workforce Commission (TWC). THECB authorizes all degree-granting institutions, requiring accredited institutions to renew authorization annually and nonaccredited institutions to renew every two-years; both have to submit annual student data reports. TWC authorizes non-degree-granting institutions, requiring them to renew their authorization annually (or up to three years in special cases) and submit separate annual student outcome reports. The THECB also serves as the state’s portal entity for SARA.</t>
  </si>
  <si>
    <t>In Utah, the authorization process is administered by the Utah Department of Commerce’s Division of Consumer Protection (DCP) and the Utah System of Higher Education. The DCP authorizes accredited institutions, nonaccredited institutions, and accredited institutions more than 20 years old. Accredited institutions must renew every two years, while nonaccredited institutions must renew annually. There are no additional reporting requirements. The Utah System of Higher Education serves as the portal entity for the State Authorization Reciprocity Agreement.</t>
  </si>
  <si>
    <t>In Utah, the authorization process is administered by the Utah Department of Commerce’s Division of Consumer Protection (DCP) and the Utah System of Higher Education (USHE). The DCP authorizes accredited institutions, nonaccredited institutions, and accredited institutions more than 20 years old. Accredited institutions must renew every two years and nonaccredited institutions annually; there are no additional reporting requirements. The USHE also serves as the state’s portal entity for SARA.</t>
  </si>
  <si>
    <t>In Virginia, the authorization process is administered by the Private Postsecondary Education unit of the State Council of Higher Education for Virginia (SCHEV). The authorization process is divided into three general processes: private and out-of-state non-degree granting institutions, private and out-of-state degree-granting institutions, and out-of-state degree-granting institutions (Distance Education). Institutions are required to be reauthorized annually, with no additional reporting requirements. SCHEV also oversees the SARA process in Virginia.</t>
  </si>
  <si>
    <t>In Virginia, the authorization process is administered by the Private Postsecondary Education unit of the State Council of Higher Education for Virginia (SCHEV). The authorization process is divided into three general processes: private and out-of-state non-degree granting institutions, private and out-of-state degree-granting institutions, and out-of-state degree-granting institutions (Distance Education). Institutions are required to be reauthorized annually, with no additional reporting requirements. The SCHEV also serves as the state’s portal entity for SARA.</t>
  </si>
  <si>
    <t>The Vermont Agency of Education has the responsibility of administering the authorization process for degree-granting institutions in Vermont. There is no approval authority for private vocational-technical institutions that do not grant credits or degrees because they are exempt or authorized through vocational licensing boards. Institutions are required to be authorized via an application/self-study document and renew annually. The Vermont Agency of Education also serves as the state’s authorizing entity for SARA.</t>
  </si>
  <si>
    <t>In Vermont, the Vermont Agency of Education has the responsibility of administering the authorization process for degree-granting institutions in Vermont. There is no approval authority for private vocational-technical institutions that do not grant credits or degrees because they are exempt or authorized through vocational licensing boards. Institutions are required to renew annually. The Vermont Agency of Education also serves as the state’s portal entity for SARA.</t>
  </si>
  <si>
    <t>In Washington, the authorization process is administered by the Washington Student Achievement Council (WSAC) and the Workforce Education and Training Coordinating Board. WSAC is charged with authorizing all degree-granting institutions. Institutions are required to renew every two years have no additional reporting requirements. The Workforce Education and Training Coordinating Board authorizes nondegree-granting institutions and requires institutions to renew annually and institutions on the Eligible Training Provider List (ETPL) additional reporting requirements. WSAC serves as the state’s portal agency for SARA applications.</t>
  </si>
  <si>
    <t>In Washington, the authorization process is administered by the Washington Student Achievement Council (WSAC) and the Workforce Education and Training Coordinating Board. WSAC is charged with authorizing all degree-granting institutions. Institutions are required to renew every two years have no additional reporting requirements. The Workforce Education and Training Coordinating Board authorizes nondegree-granting institutions and requires institutions to renew annually and institutions on the Eligible Training Provider List (ETPL) additional reporting requirements. The WSAC also serves as the state’s portal entity for SARA.</t>
  </si>
  <si>
    <t>In Wisconsin, the authorization process is administered by the Educational Approval Program (EAP), a division of the Department of Safety &amp; Professional Services. The agency is charged with approving all institution types in which renewal is required on an annual basis, with no additional reporting requirements. The Wisconsin Distance Learning Authorization Board serves as the state’s portal agency for SARA applications.</t>
  </si>
  <si>
    <t>In Wisconsin, the authorization process is administered by the Educational Approval Program (EAP), a division of the Department of Safety &amp; Professional Services. The agency is charged with approving all institution types in which renewal is required on an annual basis, with no additional reporting requirements. The Wisconsin Distance Learning Authorization Board serves as the state’s portal entity for SARA.</t>
  </si>
  <si>
    <t>In West Virginia, the authorization process is administered by the West Virginia Higher Education Policy Commission (HEPC) and the West Virginia Council for Community and Technical College Education (CTCS). HEPC authorizes degree-granting institutions (bachelor’s level and above), which must be accredited and renew authorization annually. CTCS authorizes institutions offering associate degrees and below. Accredited institutions submit accreditation information, while non-accredited institutions must submit an additional self-evaluation form. Both must renew authorization annually. The process primarily applies to private, for-profit (“proprietary”) institutions, as most nonprofit and accredited institutions are exempt (WV Admin. Code §135-35-3). The West Virginia Higher Education Policy Commission also serves as the portal agency for SARA.</t>
  </si>
  <si>
    <t>In West Virginia, the authorization process is administered by the West Virginia Higher Education Policy Commission (HEPC) and the West Virginia Council for Community and Technical College Education (CTCS). HEPC authorizes degree-granting institutions (bachelor’s level and above), which must renew authorization annually without additional reporting requirements. CTCS authorizes institutions offering associate degrees and below, which must renew authorization annually without additional reporting requirements. The HEPC also serves as the state’s portal entity for SARA.</t>
  </si>
  <si>
    <t>In Wyoming, the authorization process (referred to as “private school licensing”) is managed by the Wyoming Department of Education (WDE). There are different processes for degree-granting and non-degree-granting institutions, both of which are overseen by WDE. Degree-granting institutions need to be accredited and are reauthorized on an annual basis. Non-degree-granting institutions have more stringent requirements than degree-granting and are reauthorized on an annual basis. The Wyoming Community College Commission serves as the state’s portal agency for NC-SARA applications.</t>
  </si>
  <si>
    <t>In Wyoming, the authorization process is managed by the Wyoming Department of Education (WDE). The WDE oversees separate authorization processes for degree-granting and non-degree-granting institutions. However, both degree-grantingand non-degree-granting institutions are reauthorized on an annual basis without additional reporting requirements. The Wyoming Community College Commission serves as the state’s portal entity for SARA.</t>
  </si>
  <si>
    <r>
      <rPr>
        <vertAlign val="superscript"/>
        <sz val="11"/>
        <color theme="1"/>
        <rFont val="Calibri"/>
        <family val="2"/>
      </rPr>
      <t xml:space="preserve">1 </t>
    </r>
    <r>
      <rPr>
        <sz val="11"/>
        <color theme="1"/>
        <rFont val="Calibri"/>
        <family val="2"/>
      </rPr>
      <t>In Alabama and New Jersey, a single process is jointly administered by two separate agencies.</t>
    </r>
  </si>
  <si>
    <r>
      <rPr>
        <vertAlign val="superscript"/>
        <sz val="11"/>
        <color theme="1"/>
        <rFont val="Calibri"/>
        <family val="2"/>
      </rPr>
      <t xml:space="preserve">2 </t>
    </r>
    <r>
      <rPr>
        <sz val="11"/>
        <color theme="1"/>
        <rFont val="Calibri"/>
        <family val="2"/>
      </rPr>
      <t>Alabama has one more agency in dim_byAgency than in this table because the Alabama Commission on Higher Education is solely responsible for SARA, in addition to the bifurcated process. New Jersey has one fewer agency in dim_byAgency than in dim_byState because the New Jersey Department of Labor and Workforce Development and the New Jersey Department of Education jointly administer a single process and do not oversee any others independently.</t>
    </r>
  </si>
  <si>
    <r>
      <rPr>
        <vertAlign val="superscript"/>
        <sz val="11"/>
        <color theme="1"/>
        <rFont val="Calibri"/>
        <family val="2"/>
      </rPr>
      <t>3</t>
    </r>
    <r>
      <rPr>
        <sz val="11"/>
        <color theme="1"/>
        <rFont val="Calibri"/>
        <family val="2"/>
      </rPr>
      <t xml:space="preserve"> In several states (AR, CO, PA), a single agency administers the process, but separate boards are responsible for policy and approval. In these cases, we treat each board and agency combination as a distinct administering agency.</t>
    </r>
  </si>
  <si>
    <t>REAUTHORIZATION IN THE U.S.: METRIC DEFINITIONS AND SCORING CRITERIA</t>
  </si>
  <si>
    <t xml:space="preserve"> This table defines the 22 metrics used in the inventory, detailing each metric’s category, scoring logic, and descriptive criteria for 0, 1, and 2 point stringency scores. It also includes contextual notes on why each metric matters for regulatory oversight and policy analysis.</t>
  </si>
  <si>
    <t>metric_desc</t>
  </si>
  <si>
    <t>metric_sort</t>
  </si>
  <si>
    <t>category_sort</t>
  </si>
  <si>
    <t>metric_stringency_low_0</t>
  </si>
  <si>
    <t>metric_stringency_medium_1</t>
  </si>
  <si>
    <t>metric_stringency_high_2</t>
  </si>
  <si>
    <t>metric_stringency_notes</t>
  </si>
  <si>
    <t>metric_matters</t>
  </si>
  <si>
    <t>Requirement to provide institutional accreditation details.</t>
  </si>
  <si>
    <t>The agency does not stipulate that applying institutions need to provide information regarding institutional accreditation.</t>
  </si>
  <si>
    <t>The agency requires that applying institutions need to report their institutional accreditation status to the agency (no documentation or link), including details such as:
o Accreditor information (name, date of the last accreditation, location)
o Duration of accreditation,
o Date of last site visit.</t>
  </si>
  <si>
    <t>The agency explicitly stipulates that applying institutions need to provide their institutional accreditation information and requires specific actions with the accreditation information
o Informing students/public of accreditation status (e.g., catalog, enrollment agreement, website, recruitment materials).
o Providing documentation or evidence of institutional accreditation status.
o Requiring site visit information from the accreditor or participation in the site visit.
o Meeting specific quality thresholds set by accrediting bodies (e.g., CHEA-recognized entities).
o Submitting reports or addressing adverse actions from the accreditor about the institution.</t>
  </si>
  <si>
    <t>Institutional accreditation is a process through which an educational institution is evaluated to determine whether it meets quality standards set by accrediting bodies. This process assesses factors such as mission, governance, financial stability, curriculum, faculty qualifications, and student outcomes. Institutions must provide extensive documentation and undergo site visits by accrediting agencies. Accreditation assures students, employers, and the public of an institution's accountability and educational quality. Furthermore, state authorizers often rely on institutional accreditation as the primary means of quality control for these institutions, using the accrediting process to verify institutional standards and effectiveness.</t>
  </si>
  <si>
    <t>Requirement to provide program-specific accreditation details.</t>
  </si>
  <si>
    <t>The agency does not stipulate that applying institutions need to provide information regarding programmatic/specialized accreditation.</t>
  </si>
  <si>
    <t>The agency explicitly stipulates that applying institutions must provide programmatic/specialized accreditation information and requires specific actions, including:
o Informing students/public of accreditation status (e.g., catalog, program materials, website, recruitment materials).
o Providing documentation or evidence of programmatic/specialized accreditation status.
o Requiring site visit information from the accreditor or participation in the site visit.
o Meeting specific quality thresholds set by accrediting bodies (e.g., CHEA-recognized entities or professional accrediting bodies).
o Submitting reports or addressing adverse actions from the accreditor about the program.</t>
  </si>
  <si>
    <t>Programmatic or specialized accreditation evaluates specific programs or departments within an institution to ensure they meet established standards of quality and rigor in a particular field or discipline. This process focuses on curriculum, faculty qualifications, resources, facilities, student outcomes, and program administration. Accrediting bodies set standards tailored to specific fields, ensuring programs provide students with the knowledge, skills, and competencies necessary for professional practice or further education. It assures students, employers, and the public of the program’s quality and relevance, while also serving as an important quality control tool for state authorizers in specific disciplines.</t>
  </si>
  <si>
    <t>Requirement to provide a course catalog, possibly with content stipulations.</t>
  </si>
  <si>
    <t>The agency does not stipulate that applying institutions need to provide a course catalog.</t>
  </si>
  <si>
    <t>The agency requires applying institutions to provide a course catalog (no thresholds or specific content requirements), such as:
o A copy of the catalog.
o A link to the catalog.</t>
  </si>
  <si>
    <t>The agency stipulates that applying institutions must provide a course catalog and includes content-related requirements, such as:
o Posting the catalog publicly or sharing it with specific stakeholders (e.g., board members).
o Requiring institutional details or policies (e.g., addresses, accreditation information, complaint policies, statements of authorization, recruiting practices, program and curriculum descriptions).
o Providing a copy with specific required language or details, as outlined in statutes, regulations, or checklists.</t>
  </si>
  <si>
    <t>A curriculum description or a list of programs does not constitute a course catalog. A course catalog must be a comprehensive document that provides detailed information to prospective and current students.</t>
  </si>
  <si>
    <t>A course catalog is a comprehensive, public document that lists all courses offered by an institution and often includes key institutional policies and course/program details. These details may include course titles, descriptions, prerequisites, credit hours, and any specific requirements or restrictions. Additionally, course catalogs typically provide information about programs, faculty, academic policies, and graduation requirements. State authorizers also rely on course catalogs to ensure institutions provide transparent and accessible information, as well as to verify the inclusion of specific statements on key policies (e.g., complaints, refunds, accreditation information).</t>
  </si>
  <si>
    <t>Requirement to provide a student handbook, possibly with content stipulations.</t>
  </si>
  <si>
    <t>The agency does not stipulate applying institutions to provide a student handbook.</t>
  </si>
  <si>
    <t>The agency requires applying institutions to provide a student handbook (no thresholds or specific content requirements), such as:
o A copy of the handbook.
o A link to the handbook.</t>
  </si>
  <si>
    <t>The agency stipulates that applying institutions must provide a student handbook and includes content-related requirements, such as:
o Posting the handbook publicly or sharing it with specific stakeholders (e.g., board members).
o Including details such as student conduct policies, campus safety procedures, academic policies, support services, and institutional contact information.
o Requiring the handbook to include specific language or details as outlined in regulations or statutes.</t>
  </si>
  <si>
    <t>To qualify as a student handbook, the statute, regulation, or application materials must explicitly use the term "handbook."</t>
  </si>
  <si>
    <t xml:space="preserve">Purpose: An enrollment agreement is a legal document that formalizes the contractual relationship between a student and an educational institution. It outlines the terms and conditions of enrollment, including tuition fees, payment schedules, refund policies, and other obligations, ensuring that both parties understand their rights and responsibilities. State authorizers use enrollment agreements to verify that institutions meet regulatory requirements and clearly communicate critical information to students, including accreditation information, transferability of credit notifications, and other consumer protection functions. </t>
  </si>
  <si>
    <t>Requirement to provide a student enrollment agreement form, possibly with specific content.</t>
  </si>
  <si>
    <t>The agency does not stipulate applying institutions to provide a student enrollment agreement form.</t>
  </si>
  <si>
    <t>The agency requires applying institutions to provide a student enrollment agreement form (no thresholds or specific content requirements), such as:
o A copy of the enrollment agreement.
o A link to the enrollment agreement.</t>
  </si>
  <si>
    <t>The agency stipulates that applying institutions must provide a student enrollment agreement form and includes content-related requirements, such as:
o Requiring institutional details or policies (e.g., address, accreditation information, complaint policies, statements of authorization, recruiting practices, program descriptions, curriculum details).
o Providing a copy with specific required language or details, as outlined in statutes, regulations, or agency checklists.
o Including student-specific terms, such as tuition, fees, credit or clock hours, degree requirements, refund policies, and withdrawal procedures.
o Mandating that institutions retain enrollment agreements as part of their record-keeping practices.</t>
  </si>
  <si>
    <t>Enrollment agreements are often one of the strongest tools to ensure that students are explicitly informed about critical institutional policies, terms, and conditions. By requiring students to review and sign these agreements, institutions can provide clear, accessible information on topics such as tuition, fees, refund policies, academic requirements, and withdrawal procedures. Agencies can also hold institutions accountable to the agreements.</t>
  </si>
  <si>
    <t>A student handbook is a guidebook that provides students with essential information about the institution's policies, procedures, and expectations. It serves as a comprehensive reference to help students understand rules, regulations, and resources, ensuring they are informed about their rights and responsibilities. State authorizers often rely on student handbooks to verify that institutions communicate critical policies to students, such as those related to conduct, grievances, and campus safety.</t>
  </si>
  <si>
    <t>Requirement to report detailed tuition and fee information.</t>
  </si>
  <si>
    <t>The agency does not stipulate that applying institutions need to report programmatic or institutional tuition, costs, and fees.</t>
  </si>
  <si>
    <t>The agency explicitly stipulates that applying institutions must report programmatic and/or institutional tuition, costs, and fees, including:
o Providing programmatic tuition and fee schedule in key student documents (e.g., course catalog, handbook, enrollment agreement).
o A detailed schedule disaggregated by program, fee type, and additional costs (e.g., books, equipment, supplies).
o Requirements for tuition and fees to be posted publicly (e.g., catalog, marketing materials, enrollment agreement).</t>
  </si>
  <si>
    <t>A tuition and fee schedule ensures transparency and accountability by clearly outlining the costs associated with attending an educational institution. It provides students with essential information about tuition rates, fees, and additional expenses such as textbooks, supplies, or equipment. By including details like tuition rates for different student categories (e.g., in-state, out-of-state, international) and various fees (e.g., registration, technology, laboratory), the schedule helps students understand their financial obligations and make informed decisions. It also enables state authorizers to evaluate the institution's pricing structure for fairness and compliance with applicable regulations.</t>
  </si>
  <si>
    <t>Requirement to report student grievance policies, possibly with implementation details.</t>
  </si>
  <si>
    <t>The agency requires applying institutions to have or report the existence of a student complaint policy, such as:
o Confirming the institution has a complaint policy in place.
o Providing basic details about the policy without specifying where or how it is communicated.</t>
  </si>
  <si>
    <t>The agency explicitly stipulates that applying institutions must report the student complaint policy and includes requirements such as:
o Publishing the policy in public-facing documents (e.g., catalog, enrollment agreement, student handbook).
o Requiring institution to provide detailed procedures for filing complaints, including timelines, contacts, and pathways (institutional, state, or federal).</t>
  </si>
  <si>
    <t>Some states have developed an agency-level complaint policy for students to file complaints about institutions. This scoring evaluates requirements for institution-level complaint requirements and should not capture state agency complaint processes in regulations and laws. If the agency-level complaint policy is required in the enrollment agreement or catalog, it should be scored as a 2.</t>
  </si>
  <si>
    <t>Student grievance or complaint policies ensure that students have a clear, transparent process for raising concerns if they feel an institution has wronged them. These policies typically detail when and how complaints should be filed, and with whom (institution, state, or federal agencies). They provide students with recourse for resolving issues while ensuring accountability and compliance with state requirements. By mandating such policies, state authorizers can safeguard students’ rights and promote institutional accountability.</t>
  </si>
  <si>
    <t>Requirement to report student record management procedures, possibly with specific stipulations.</t>
  </si>
  <si>
    <t>The agency does not stipulate that applying institutions are required to report procedures for managing student records.</t>
  </si>
  <si>
    <t>The agency requires applying institutions to report procedures for managing student records, such as:
o Providing a description of student record procedures.
o Submitting copies or documentation of student record procedures (without specific guidance or thresholds).</t>
  </si>
  <si>
    <t>The agency explicitly stipulates that applying institutions must report procedures for managing student records and includes specific requirements, such as:
o Publishing student record procedures in public-facing documents (e.g., catalog, enrollment agreement).
o Submitting copies or documentation with specific requirements (e.g., retention policies, access protocols, closure procedures).
o Requiring the inclusion of specific language or details (e.g., transcripts, name, birthdate, etc.) as outlined in statutes, regulations, or agency checklists.
o Establishing penalties for failure to maintain records, particularly in the event of school closure.</t>
  </si>
  <si>
    <t>Student record procedures establish clear guidelines and protocols for managing and securing student records. These procedures ensure the confidentiality, integrity, and accessibility of student information while complying with privacy laws and regulations. They often include critical details about record retention, access and disclosure policies, data security measures, and processes for updating or correcting records. Student records typically include essential documents such as enrollment agreements, tuition and fee information, enrollment status, and transcripts, all of which are vital for students’ academic and professional futures. Proper record management is especially important in the event of a school closure, as it ensures that students can access their records for transferring credits, pursuing further education, or verifying credentials. By requiring institutions to develop and report such policies, state authorizers help protect students' privacy, maintain accurate records, and ensure compliance with applicable laws.</t>
  </si>
  <si>
    <t>Requirement to report school closure or teach-out plans, possibly prepared in advance.</t>
  </si>
  <si>
    <t>The agency does not stipulate that applying institutions are required to report a school closure/teach-out plans before (re)authorization or have forms available after a closure has taken place.</t>
  </si>
  <si>
    <t>The agency requires applying institutions to report a school closure or teach-out plan and/or have forms available after or in the event of a closure, such as:
o Requiring institutions to have a basic plan or documentation available for student guidance during a closure.
o Providing post-closure forms or procedures to assist affected students.</t>
  </si>
  <si>
    <t>The agency explicitly stipulates that applying institutions must report a school closure or teach-out plan before (re)authorization, including:
o Requiring institutions to pre-emptively develop and submit a plan addressing potential closures.
o Requiring institutions to have a teach-out partner at the time of authorization/reauthorization.
o Publishing the closure or teach-out plan in a public-facing document (e.g., catalog, website, handbook).</t>
  </si>
  <si>
    <t>School closure or teach-out plans are essential for protecting students in the event of an institutional or program closure. These plans minimize disruption by ensuring students are informed about the closure and have clear options for completing their education, such as credit transfer agreements or partnerships with other institutions. However, teach-out plans with other for-profit or private institutions are often criticized as less stringent or helpful, with a preference given to partnerships with state institutions, which are generally seen as more stable and credible. A key challenge lies in the transferability of credits, as receiving institutions may not accept all credits, leaving students at a disadvantage. Additionally, students who have already been negatively affected by the closure may be reluctant to trust another institution, making it crucial for teach-out plans to be transparent, fair, and supportive. Proactively requiring these plans ensures institutions are prepared to meet their obligations, safeguards students' educational investments, and helps state authorizers maintain oversight and accountability.</t>
  </si>
  <si>
    <t>Requirement to report tuition refund policies, possibly with specific implementation requirements.</t>
  </si>
  <si>
    <t>The agency does not stipulate that applying institutions are required to report procedures for managing tuition refunds.</t>
  </si>
  <si>
    <t>The agency requires applying institutions to report procedures for managing tuition refunds, such as:
o Providing a description of tuition refund procedures.
o Submitting copies or documentation of refund policies (without specific guidance or thresholds).</t>
  </si>
  <si>
    <t>The agency explicitly stipulates that applying institutions must report tuition refund policies and includes specific requirements, such as:
o Publishing tuition refund policies in public-facing documents (e.g., catalog, handbook, enrollment agreement).
o Including detailed conditions for refunds, timelines, administrative fees, and the refund request process.</t>
  </si>
  <si>
    <t>Tuition refund policies ensure fairness and transparency in financial transactions between institutions and students. These policies outline the conditions under which refunds are provided, including timelines, amounts, and any associated administrative fees, ensuring students understand their rights and obligations. They also provide clear guidelines for institutions to manage refund requests consistently and efficiently. State authorizers rely on these policies to verify compliance with financial standards and protect students from unfair practices. Refund policies are especially critical in the event of institutional closures, ensuring students and families can recoup tuition and fees for services not rendered, mitigating the financial harm caused by sudden disruptions. By safeguarding students' financial investments, these policies promote accountability and trust in institutional operations.</t>
  </si>
  <si>
    <t>Requirement to manage tuition recovery funds, possibly with specific stipulations.</t>
  </si>
  <si>
    <t>The agency does not stipulate that applying institutions are required to report procedures for managing tuition recovery funds/student protection funds.</t>
  </si>
  <si>
    <t>The agency requires applying institutions to report procedures for managing tuition recovery funds or student protection funds, such as:
o Documenting the existence of a tuition recovery fund (checkbox).
o Requirement of payment of tuition recovery fund dues for a limited duration.</t>
  </si>
  <si>
    <t>The agency explicitly stipulates that applying institutions must report procedures for managing tuition recovery funds or student protection funds and includes specific requirements, such as:
o Providing documentation of a tuition recovery fund or evidence of payment of fund dues for a continuous period.
o Submitting a tuition recovery fund form along with payment, accompanied by attestation from the institution’s CEO or designated agent.
o Requiring tuition recovery fund information to be provided to students (e.g., catalog, enrollment agreements).
o Mandating the use of specific fiduciary instruments for the investment of tuition recovery funds.</t>
  </si>
  <si>
    <t>Tuition Recovery Funds, also known as Student Protection Funds, are typically fee-generated, two-party agreements between institutions and the state. These funds are designed to protect students financially in the event of institutional closures or other circumstances that result in financial loss. By requiring institutions to contribute to a state-managed fund, these agreements provide a safeguard, allowing eligible students to seek reimbursement for unrecoverable tuition and fees. This financial safety net helps mitigate the impact of closures, offering students a transparent and accessible mechanism for recovering their expenses. Tuition Recovery Funds also enhance institutional accountability and foster trust in the state’s regulatory framework by ensuring there are resources available to protect students’ investments.</t>
  </si>
  <si>
    <t>Requirement to maintain a surety bond, possibly with specific conditions.</t>
  </si>
  <si>
    <t>The agency does not stipulate that applying institutions are required to report procedures for managing surety bonds.</t>
  </si>
  <si>
    <t>The agency requires applying institutions to report procedures for managing surety bonds, such as:
o Documenting the mere existence of a surety bond or providing proof of exemption (checkbox style).</t>
  </si>
  <si>
    <t>The agency explicitly stipulates that applying institutions need to report procedures for managing surety bonds and includes stipulations regarding specific policy implementation requirements and other relevant information requirements, such as:
o Providing documentation of a surety bond or evidence of bond dues with policies tailored to institutional type, program level, tuition level, or other factors.
o Requiring surety bond information to be published publicly (e.g., catalog, website).
o Submitting a surety bond form along with payment, accompanied by attestation from the institution’s CEO or designated agent.
o Mandating that surety bonds be invested using specific fiduciary instruments.
o Requiring detailed documentation of circumstances or requirements for bond exemptions.</t>
  </si>
  <si>
    <t>Surety bonds are financial instruments designed to provide financial protection for students and stakeholders in the event of institutional default or non-compliance. They are three-party agreements involving the principal (institution), obligee (state agency), and surety (insurer). The institution purchases a surety bond at a designated amount, typically based on factors like gross tuition or enrollment, as determined by the state agency. If the principal causes financial harm, the surety guarantees the institution’s obligations by paying out damages to the affected parties. The institution is then required to repay the surety for any claims paid. Surety bonds serve as a safeguard, ensuring that institutions fulfill their financial commitments and providing students and stakeholders with a mechanism for financial recourse in case of institutional failure.</t>
  </si>
  <si>
    <t>Requirement to provide financial statements, possibly with specific requirements for audited statements or other details.</t>
  </si>
  <si>
    <t>The agency does not stipulate that applying institutions are required to report financial statements.</t>
  </si>
  <si>
    <t>The agency requires applying institutions to provide financial documentation that may include:
o Extensive financial statements or related documentation that are not audited.
o Submission of financial statements without specific guidance or thresholds regarding auditing standards.</t>
  </si>
  <si>
    <t>The agency explicitly stipulates that applying institutions need to provide financial statements and includes stipulations regarding relevant information requirements, such as:
o Requiring documentation of audited financial statements with specific requirements (CPA, so many years, specific documents or metrics)
o Requiring audited financial statements to be posted publicly.</t>
  </si>
  <si>
    <t>Composite scores and other ratios do not count as financial statements.</t>
  </si>
  <si>
    <t>Audited financial statements provide an objective and independent assessment of an institution's financial health, stability, and compliance with financial reporting standards. These statements include detailed information about assets, liabilities, revenues, expenses, and cash flow, offering a transparent view of the institution’s financial operations. Prepared by a certified public accountant (CPA) or an independent auditing firm, audited financial statements are critical for ensuring accountability and transparency. They allow state agencies to evaluate an institution’s financial viability and stability, ensuring it can meet its obligations and provide reliable educational services.</t>
  </si>
  <si>
    <t>Requirement to allow agency site visits, possibly mandatory for renewal.</t>
  </si>
  <si>
    <t>The agency does not stipulate that institutions are required to have a site visit or that a site visit is possible by a representative of the agency</t>
  </si>
  <si>
    <t>The agency provides guidance that institutions may be required ("possible") to host a site visit as a condition of reauthorization, renewal, or to maintain authorization status:
o Agency states that institutions have the possibility of having a site visit for renewal.
o The agency requires site visit documentation from the accreditor.</t>
  </si>
  <si>
    <t>The agency explicitly stipulates that institutions will be required to have a site visit to remain authorized or as a condition of renewal/reauthorization.
o Requiring institutions in the state to have a site visit for reauthorization or annual reporting
o Requiring institutions to allow state authorizers to participate in and attend accreditor site visits.
o Mandating extensive documentation about accreditor site visits and granting the agency discretion to conduct site visits during renewal, compliance audits, or without notice.</t>
  </si>
  <si>
    <t>Key words to search for: visit, site visit, site, inspection, without notice, complaince, audits</t>
  </si>
  <si>
    <t>Site visits conducted by state authorizing agencies are critical for assessing an institution’s compliance, quality, and suitability for state authorization. These visits involve a thorough review of the institution’s adherence to state laws, regulations, and accreditation standards, including academic programs, faculty qualifications, instructional practices, student services, facilities, and financial stability. Some institutions coordinate site visits with accreditors, while others have implemented virtual site visits to reduce logistical challenges. Many states require the institution to cover the cost of the site visit. Site visits are typically more common during the initial authorization process but may also be required for reauthorization or on an as-needed basis. Additionally, some laws and rules allow for unannounced site visits with warrantless authority, ensuring agencies can address urgent compliance concerns. These visits provide a mechanism to verify that institutions meet required standards and protect the welfare of students by identifying potential issues before they escalate.</t>
  </si>
  <si>
    <t>Requirement to report student enrollment metrics.</t>
  </si>
  <si>
    <t>The agency does not stipulate that applying institutions are required to report enrollment metrics.</t>
  </si>
  <si>
    <t>The agency requires applying institutions to report enrollment metrics, such as:
o Providing raw counts of total enrolled students or enrollment by program (broad counts without specific thresholds).
o Submitting documentation of enrollment-related data (without detailed guidance or thresholds).
o Stating that enrollment data is required "upon request" but not explicitly mandatory.</t>
  </si>
  <si>
    <t>The agency explicitly stipulates that applying institutions must report programmatic and/or institutional enrollment metrics and includes specific requirements, such as:
o Providing student unit record-level data sufficient for calculating enrollment trends and demographic distributions.
o Documenting enrollment metrics by program level or meeting specified thresholds before authorization or reauthorization.
o Requiring enrollment metrics or calculated rates to be provided to students (e.g., catalog, enrollment agreement).
o Specifying disaggregated enrollment metrics by race/ethnicity, income, gender, first-generation status, and other relevant student demographics.</t>
  </si>
  <si>
    <t>Enrollment metrics provide critical insights into the size and composition of an institution's student body, reflecting its ability to attract and retain diverse populations. These metrics help assess institutional accessibility, growth, and alignment with state goals. By tracking enrollment metrics, state agencies can monitor trends, identify disparities, and ensure that institutions are meeting the educational needs of their communities. Disaggregated enrollment data is especially valuable for understanding how well institutions serve underrepresented populations and addressing equity gaps.</t>
  </si>
  <si>
    <t>Requirement to report student persistence (graduation or retention) metrics.</t>
  </si>
  <si>
    <t>The agency does not stipulate that applying institutions are required to report persistence rates (retention or dropout).</t>
  </si>
  <si>
    <t>The agency requires applying institutions to report programmatic and/or institutional persistence metrics (e.g., retention and dropout), such as:
o Providing raw counts of students retained, withdrawn/dropout, or not returning (broad counts without specific thresholds).
o Submitting documentation of persistence-related data (without detailed guidance or thresholds).
o Stating that persistence data is required "upon request" but not explicitly mandatory.</t>
  </si>
  <si>
    <t>The agency explicitly stipulates that applying institutions must report programmatic and/or institutional retention metrics and includes specific requirements, such as:
o Providing student unit record-level data (e.g., retained, withdrawal, completion) sufficient for calculating retention rates.
o Documenting persistence metrics by program level or meeting specified thresholds before authorization or reauthorization.
o Requiring persistence metrics or calculated rates to be provided to students (e.g., catalog, enrollment agreement).
o Specifying disaggregated persistence metrics or rates by race/ethnicity, income, gender, first-generation status, and other relevant student demographics.</t>
  </si>
  <si>
    <t>Requiring institutions to provide accurate statements about student outcome data in marketing materials, without actually requiring the metrics to be reported or provided to students, should be scored as a Low (0).</t>
  </si>
  <si>
    <t>Persistence metrics provide critical insights into an institution's ability to support student progress, including retention, withdrawal, and transfer rates. These metrics reflect the effectiveness of an institution's support services, academic programs, and overall student experience. By tracking persistence metrics, state agencies gain a comprehensive understanding of student outcomes, including who continues their studies, who leaves, and why. This broader approach helps evaluate institutional performance in fostering student success, addressing barriers, and creating a positive learning environment. Disaggregating persistence metrics by key demographics further reveals how well institutions meet the needs of diverse student populations, ensuring equity and targeted improvements.</t>
  </si>
  <si>
    <t>Requirement to report student graduation metrics.</t>
  </si>
  <si>
    <t>The agency does not stipulate that applying institutions are required to report graduation rates.</t>
  </si>
  <si>
    <t>The agency requires applying institutions to report programmatic and/or institutional graduation metrics, such as:
o Providing raw counts of students who graduated, transferred, or left the institution (broad counts without specific thresholds).
o Submitting documentation of graduation-related data (without detailed guidance or thresholds).
o Stating that graduation data is required "upon request" but not explicitly mandatory.</t>
  </si>
  <si>
    <t>The agency explicitly stipulates that applying institutions must report programmatic and/or institutional graduation metrics and includes specific requirements, such as:
o Providing student unit record-level data (e.g., enrollment, completion, transfer-out) sufficient for calculating graduation rates.
o Documenting graduation metrics by program level or meeting specified thresholds before authorization or reauthorization.
o Requiring graduation metrics or calculated rates to be provided to students (e.g., catalog, enrollment agreement).
o Specifying disaggregated graduation metrics or rates by race/ethnicity, income, gender, first-generation status, and other relevant student demographics.</t>
  </si>
  <si>
    <t>Graduation metrics provide critical insights into an institution's ability to support students in completing their degree or certificate programs within a specific time frame. These metrics include data on the number of students who graduate, transfer, or leave the institution, offering a measure of institutional effectiveness and quality. By tracking graduation metrics, state agencies can evaluate whether institutions are successfully preparing students for degree completion and providing the necessary resources and support. Graduation metrics also highlight how well an institution serves diverse student populations, especially when disaggregated by key demographics.</t>
  </si>
  <si>
    <t>Requirement to report graduates' job placement metrics.</t>
  </si>
  <si>
    <t>The agency does not stipulate that applying institutions are required to report job placement rates.</t>
  </si>
  <si>
    <t>The agency requires applying institutions to report programmatic and/or institutional job placement metrics, such as:
o Providing raw counts of students who secured employment (broad counts without specific thresholds).
o Submitting documentation of job placement-related data (without detailed guidance or thresholds).
o Stating that job placement data is required "upon request" but not explicitly mandatory.</t>
  </si>
  <si>
    <t>The agency explicitly stipulates that applying institutions must report programmatic and/or institutional job placement metrics and includes specific requirements, such as:
o Providing student unit record-level data (e.g., employment status, field of employment) sufficient for calculating job placement rates.
o Documenting job placement metrics by program level or meeting specified thresholds before authorization or reauthorization.
o Requiring job placement metrics or calculated rates to be provided to students (e.g., catalog, enrollment agreement).
o Specifying disaggregated job placement metrics or rates by race/ethnicity, income, gender, first-generation status, and other relevant student demographics.</t>
  </si>
  <si>
    <t>Job placement metrics assess an institution’s success in preparing students for employment related to their field of study after graduation. These metrics reflect the alignment of educational programs with workforce needs and the effectiveness of career services. By tracking job placement metrics, state agencies can evaluate whether institutions provide students with the skills, knowledge, and resources necessary for workforce readiness and career success. Job placement metrics also highlight how well an institution supports diverse student populations in achieving equitable employment outcomes.</t>
  </si>
  <si>
    <t>Requirement to report student loan default metrics.</t>
  </si>
  <si>
    <t>The agency does not stipulate that applying institutions are required to report cohort default rates.</t>
  </si>
  <si>
    <t>The agency requires applying institutions to report programmatic and/or institutional cohort default metrics, such as:
o Providing raw counts of borrowers entering repayment and those who defaulted (broad counts without specific thresholds).
o Submitting documentation of cohort default-related data (without detailed guidance or thresholds).
o Stating that cohort default data is required "upon request" but not explicitly mandatory.</t>
  </si>
  <si>
    <t>The agency explicitly stipulates that applying institutions must report programmatic and/or institutional cohort default metrics and includes specific requirements, such as:
o Providing student unit record-level data (e.g., repayment status, default outcomes) sufficient for calculating cohort default rates.
o Documenting cohort default metrics by program level or meeting specified thresholds before authorization or reauthorization.
o Requiring cohort default metrics or calculated rates to be provided to students (e.g., catalog, enrollment agreement).
o Specifying disaggregated cohort default metrics or rates by race/ethnicity, income, gender, first-generation status, and other relevant student demographics.</t>
  </si>
  <si>
    <t>Cohort default metrics measure the percentage of students who enter repayment on federal student loans and subsequently default, reflecting the financial health and repayment capacity of borrowers who attended the institution. These metrics provide insights into an institution’s success in educating students about loan repayment responsibilities, promoting responsible borrowing practices, and supporting borrowers in managing their loan obligations effectively. By tracking cohort default metrics, state agencies can evaluate whether institutions are adequately preparing students for the financial responsibilities associated with their education and promoting equitable outcomes in loan repayment.</t>
  </si>
  <si>
    <t>Requirement to report graduates' wage data.</t>
  </si>
  <si>
    <t>The agency requires applying institutions to report programmatic and/or institutional wage data metrics, such as:
o Listing the average salary of graduates (without detailed guidance or thresholds).
o Submitting documentation of wage data (broad counts or averages without specific requirements).
o Stating that wage data is required "upon request" but not explicitly mandatory.</t>
  </si>
  <si>
    <t>The agency explicitly stipulates that applying institutions must report programmatic and/or institutional wage data metrics and includes specific requirements, such as:
o Providing student unit record-level data (e.g., employment status, wage levels) sufficient for calculating wage outcomes.
o Documenting wage data by program level or meeting specified thresholds before authorization or reauthorization.
o Requiring wage data metrics or calculated outcomes to be provided to students (e.g., catalog, enrollment agreement).
o Specifying disaggregated wage data metrics or outcomes by race/ethnicity, income, gender, first-generation status, and other relevant student demographics.</t>
  </si>
  <si>
    <t>Wage data metrics provide valuable insights into the economic outcomes of graduates from specific programs or institutions. These metrics help assess the alignment between education and workforce needs, illustrating the earning potential and career outcomes associated with various fields of study. By tracking wage data, state agencies can evaluate the economic value of the education provided, ensuring that institutions are preparing students for successful careers. Wage data also highlights disparities in economic returns, offering a tool to evaluate equity in career outcomes across diverse student populations.</t>
  </si>
  <si>
    <t>Requirement to report graduates' debt-to-income ratios.</t>
  </si>
  <si>
    <t>The agency does not stipulate that applying institutions are required to report debt-to-income ratios.</t>
  </si>
  <si>
    <t>The agency requires applying institutions to report programmatic and/or institutional debt-to-income ratio metrics, such as:
o Listing calculated debt-to-income ratios without detailed guidance or thresholds.
o Submitting documentation of debt and income data (broad averages or counts without specific requirements).
o Stating that debt-to-income data is required "upon request" but not explicitly mandatory.</t>
  </si>
  <si>
    <t>The agency explicitly stipulates that applying institutions must report programmatic and/or institutional debt-to-income ratio metrics and includes specific requirements, such as:
o Providing student unit record-level data (e.g., loan debt, monthly payments, income levels) sufficient for calculating debt-to-income ratios.
o Documenting debt-to-income metrics by program level or meeting specified thresholds before authorization or reauthorization.
o Requiring debt-to-income metrics or calculated outcomes to be provided to students (e.g., catalog, enrollment agreement).
o Specifying disaggregated debt-to-income metrics or outcomes by race/ethnicity, income, gender, first-generation status, and other relevant student demographics.</t>
  </si>
  <si>
    <t>Debt-to-income ratio metrics assess the affordability and financial burden of educational debt on graduates by comparing their debt levels to post-graduation income. These metrics provide a critical measure of the financial well-being of graduates, helping evaluate whether institutions are preparing students for economic stability after completing their programs. By tracking debt-to-income ratios, state agencies can ensure that institutions are promoting responsible borrowing practices and providing value for the cost of education. These metrics also highlight disparities in financial outcomes, enabling analysis of equity across diverse student populations.</t>
  </si>
  <si>
    <t>Requirement to report state licensing or professional certification exam pass metrics.</t>
  </si>
  <si>
    <t>The agency does not stipulate that applying institutions are required to report state licensing/professional certification examination passage rates.</t>
  </si>
  <si>
    <t>The agency requires applying institutions to report programmatic and/or institutional licensure/professional certification examination passage metrics, such as:
o Listing the number of students who passed the examination (broad counts without specific thresholds).
o Submitting documentation of passage-related data (without detailed guidance or thresholds).
o Stating that examination passage data is required "upon request" but not explicitly mandatory.</t>
  </si>
  <si>
    <t>The agency explicitly stipulates that applying institutions must report programmatic and/or institutional licensure/professional certification examination passage metrics and includes specific requirements, such as:
o Providing student unit record-level data (e.g., examination attempts, pass/fail outcomes) sufficient for calculating passage rates.
o Documenting licensure passage metrics by program level or meeting specified thresholds before authorization or reauthorization.
o Requiring passage metrics or calculated rates to be provided to students (e.g., catalog, enrollment agreement).
o Specifying disaggregated licensure passage metrics or rates by race/ethnicity, income, gender, first-generation status, and other relevant student demographics.</t>
  </si>
  <si>
    <t>State licensing or professional certification examination passage metrics assess the preparedness and competency of graduates in meeting professional standards or requirements for licensure in specific fields. These metrics provide a critical measure of the alignment between educational programs and the skills necessary for professional practice. By tracking passage metrics, state agencies can evaluate whether institutions are effectively preparing students to meet professional standards, ensuring accountability and protecting the interests of students and employers. Disaggregating these metrics also highlights potential disparities in outcomes, supporting efforts to promote equity in professional preparation and licensing.</t>
  </si>
  <si>
    <t>REAUTHORIZATION IN THE U.S.: CODEBOOK - DATA_BYMETRIC</t>
  </si>
  <si>
    <t>This table defines the variables used in Data_byMetric, including each short variable name, its full label, and a brief description. It supports interpretation of metric-level inventory data by detailing how each metric is scored and sourced across state application materials, regulations, and statutes.</t>
  </si>
  <si>
    <t>var_short</t>
  </si>
  <si>
    <t>var_long</t>
  </si>
  <si>
    <t>var_desc</t>
  </si>
  <si>
    <t>Transformed Submission ID</t>
  </si>
  <si>
    <t>A unique identifier assigned after reshaping and consolidating metric data from Microsoft Forms.</t>
  </si>
  <si>
    <t>Original Submission ID</t>
  </si>
  <si>
    <t>The unaltered unique submission ID assigned by Microsoft Forms.</t>
  </si>
  <si>
    <t>The state of the specific inventoried process.</t>
  </si>
  <si>
    <t>Agency ID</t>
  </si>
  <si>
    <t>A unique identifier assigned to each agency. Agencies may have two identifiers if the overseeing board is distinct from the agency itself.</t>
  </si>
  <si>
    <t>The specific entity (department or agency) implementing the policies and administering the authorization process.</t>
  </si>
  <si>
    <t>Governance Entity</t>
  </si>
  <si>
    <t>The specific governance entity (commission, board of regents/trustees, or executive agency) assigned with regulatory oversight.</t>
  </si>
  <si>
    <t>Process ID</t>
  </si>
  <si>
    <t>A unique identifier for the institutional process being inventoried for renewal or reporting.</t>
  </si>
  <si>
    <t>Process Description</t>
  </si>
  <si>
    <t>Primary classification of institutions subject to authorization, based on accreditation requirements and institution types.</t>
  </si>
  <si>
    <t>Renewal or Reporting</t>
  </si>
  <si>
    <t>Indicates whether the inventoried process pertains to state reauthorization/renewal or to reporting requirements beyond the primary reauthorization process.</t>
  </si>
  <si>
    <t>Metric</t>
  </si>
  <si>
    <t>The specific metric being inventoried, selected from 22 academic, consumer protection, or student outcomes metrics.</t>
  </si>
  <si>
    <t>Stringency Synopsis</t>
  </si>
  <si>
    <t>Brief explanation of why a specific metric received its stringency score: 0 (Not Required), 1 (Required), or 2 (Required with Stipulations).</t>
  </si>
  <si>
    <t>Numeric score denoting stringency: 0 = Not Required/Not Found, 1 = Required, 2 = Required with Stipulations.</t>
  </si>
  <si>
    <t>Was the metric located in the application?</t>
  </si>
  <si>
    <t>Indicates (Yes/No) whether the metric appears in official application materials (e.g., PDFs, portals, tutorials) or institutional resources submitted with the application or used as official checklists.</t>
  </si>
  <si>
    <t>Application Link</t>
  </si>
  <si>
    <t xml:space="preserve"> Link to the application.</t>
  </si>
  <si>
    <t>Metric citation in the application</t>
  </si>
  <si>
    <t xml:space="preserve"> Official citation noting where the metric appears in the application (e.g., document, page, section).</t>
  </si>
  <si>
    <t>Official metric language in the application</t>
  </si>
  <si>
    <t xml:space="preserve"> Quoted or referenced language for the metric as stated in the application or similar documents.</t>
  </si>
  <si>
    <t>Was the metric located in the administrative regulations or rules?</t>
  </si>
  <si>
    <t xml:space="preserve"> Indicates (Yes/No) whether the metric appears in administrative regulations, policies, or guidance issued by a regulatory body.</t>
  </si>
  <si>
    <t>Administrative Rules or Regulations Link</t>
  </si>
  <si>
    <t xml:space="preserve"> Link to the relevant administrative rules or regulations.</t>
  </si>
  <si>
    <t>Metric citation in the administrative regulations or rules</t>
  </si>
  <si>
    <t xml:space="preserve"> Official citation showing where the metric appears in administrative rules or regulations (e.g., document, page, section).</t>
  </si>
  <si>
    <t>Official metric language in the administrative regulations or rules</t>
  </si>
  <si>
    <t xml:space="preserve"> Quoted or referenced language for the metric as stated in administrative rules or regulations.</t>
  </si>
  <si>
    <t>Was the metric located in the statutes or laws?</t>
  </si>
  <si>
    <t xml:space="preserve"> Indicates (Yes/No) whether the metric appears in state laws, such as bills, acts, or resolutions passed by the legislature.</t>
  </si>
  <si>
    <t>Statutes or Laws Link</t>
  </si>
  <si>
    <t xml:space="preserve"> Link to the relevant statute or law.</t>
  </si>
  <si>
    <t>Metric citation in the statutes or laws</t>
  </si>
  <si>
    <t xml:space="preserve"> Official citation noting where the metric appears in statutes or laws (e.g., document, page, section).</t>
  </si>
  <si>
    <t>Official metric language in the statutes or laws</t>
  </si>
  <si>
    <t xml:space="preserve"> Quoted or referenced language for the metric as stated in statutes or laws.</t>
  </si>
  <si>
    <t>Additional context or explanation supporting the assigned stringency score, if needed.</t>
  </si>
  <si>
    <t>REAUTHORIZATION IN THE U.S.: CODEBOOK - Data_byProcess</t>
  </si>
  <si>
    <t>This table provides a codebook for the Data_byProcess dataset. It includes the short variable name, long variable name, and a description for each field summarizing reauthorization and reporting scores at the process level. The dataset captures total and category-specific scores across 22 metrics, along with 4-point stringency classifications based on predefined score bins.</t>
  </si>
  <si>
    <t>State Abbreviation</t>
  </si>
  <si>
    <t>Total Score – Reauthorization</t>
  </si>
  <si>
    <t>Sum of all metric scores for the reauthorization process across 22 academic, consumer protection, and student outcomes metrics (0–2 scale per metric; range: 0–44).</t>
  </si>
  <si>
    <t>Academic Score – Reauthorization</t>
  </si>
  <si>
    <t>Sum of academic metric scores (6 total) for reauthorization (0–2 scale per metric; range: 0–12).</t>
  </si>
  <si>
    <t>Consumer Protection Score – Reauthorization</t>
  </si>
  <si>
    <t>Sum of consumer protection metric scores (8 total) for reauthorization (0–2 scale per metric; range: 0–16).</t>
  </si>
  <si>
    <t>Student Outcomes Score – Reauthorization</t>
  </si>
  <si>
    <t>Sum of student outcomes metric scores (8 total) for reauthorization (0–2 scale per metric; range: 0–16).</t>
  </si>
  <si>
    <t>Total Score – Reporting</t>
  </si>
  <si>
    <t>Sum of all metric scores for the reporting across 22 academic, consumer protection, and student outcomes metrics (0–2 scale per metric; range: 0–44).</t>
  </si>
  <si>
    <t>Academic Score – Reporting</t>
  </si>
  <si>
    <t>Sum of academic metric scores (6 total) for reporting (0–2 scale per metric; range: 0–12).</t>
  </si>
  <si>
    <t>Consumer Protection Score – Reporting</t>
  </si>
  <si>
    <t>Sum of consumer protection metric scores (8 total) for reporting (0–2 scale per metric; range: 0–16).</t>
  </si>
  <si>
    <t>Student Outcomes Score – Reporting</t>
  </si>
  <si>
    <t>Sum of student outcomes metric scores (8 total) for reporting (0–2 scale per metric; range: 0–16).</t>
  </si>
  <si>
    <t>Stringency Level – Total Reauthorization</t>
  </si>
  <si>
    <t>4-point stringency category based on the total reauthorization score (Minimum, Low, Moderate, Maximum). Bin size = 11.</t>
  </si>
  <si>
    <t>Stringency Level – Academic Reauthorization</t>
  </si>
  <si>
    <t>4-point stringency category based on the academic reauthorization score (Minimum, Low, Moderate, Maximum). Bin size = 3.</t>
  </si>
  <si>
    <t>Stringency Level – Consumer Reauthorization</t>
  </si>
  <si>
    <t>4-point stringency category based on the consumer protection reauthorization score (Minimum, Low, Moderate, Maximum). Bin size = 4.</t>
  </si>
  <si>
    <t>Stringency Level – Outcomes Reauthorization</t>
  </si>
  <si>
    <t>4-point stringency category based on the student outcomes reauthorization score (Minimum, Low, Moderate, Maximum). Bin size = 4.</t>
  </si>
  <si>
    <t>Stringency Level – Total Reporting</t>
  </si>
  <si>
    <t>4-point stringency category based on the total reporting score (Minimum, Low, Moderate, Maximum). Bin size = 11.</t>
  </si>
  <si>
    <t>Stringency Level – Academic Reporting</t>
  </si>
  <si>
    <t>4-point stringency category based on the academic reporting score (Minimum, Low, Moderate, Maximum). Bin size = 3.</t>
  </si>
  <si>
    <t>Stringency Level – Consumer Reporting</t>
  </si>
  <si>
    <t>4-point stringency category based on the consumer protection reporting score (Minimum, Low, Moderate, Maximum). Bin size = 4.</t>
  </si>
  <si>
    <t>Stringency Level – Outcomes Reporting</t>
  </si>
  <si>
    <t>4-point stringency category based on the student outcomes reporting score (Minimum, Low, Moderate, Maximum). Bin size = 4.</t>
  </si>
  <si>
    <t>REAUTHORIZATION IN THE U.S.: CODEBOOK - Data_byAgency</t>
  </si>
  <si>
    <t>This table provides a codebook for the Data_byAgency dataset. It lists the short and long variable names with plain-language explanations for each field, summarizing average reauthorization and reporting scores across all institutional processes overseen by an agency, along with their 4-point stringency classifications derived from predefined score bins.</t>
  </si>
  <si>
    <t>The governance entity (commission, board of regents/trustees, or executive agency) assigned regulatory oversight.</t>
  </si>
  <si>
    <t>State postal abbreviation.</t>
  </si>
  <si>
    <t>Average Total Score – Reauthorization</t>
  </si>
  <si>
    <t>Average of each process-level total reauthorization score across all processes overseen by the agency (0–44 scale; 22 metrics).</t>
  </si>
  <si>
    <t>Average Academic Score – Reauthorization</t>
  </si>
  <si>
    <t>Average of each process-level academic reauthorization score across all processes overseen by the agency (6 metrics, 0–12 scale).</t>
  </si>
  <si>
    <t>Average Consumer Protection Score – Reauthorization</t>
  </si>
  <si>
    <t>Average of each process-level consumer-protection reauthorization score across all processes overseen by the agency (8 metrics, 0–16 scale).</t>
  </si>
  <si>
    <t>Average Student Outcomes Score – Reauthorization</t>
  </si>
  <si>
    <t>Average of each process-level student-outcomes reauthorization score across all processes overseen by the agency (8 metrics, 0–16 scale).</t>
  </si>
  <si>
    <t>Average Total Score – Reporting</t>
  </si>
  <si>
    <t>Average of each process-level total reporting score across all processes overseen by the agency (0–44 scale; 22 metrics).</t>
  </si>
  <si>
    <t>Average Academic Score – Reporting</t>
  </si>
  <si>
    <t>Average of each process-level academic reporting score across all processes overseen by the agency (6 metrics, 0–12 scale).</t>
  </si>
  <si>
    <t>Average Consumer Protection Score – Reporting</t>
  </si>
  <si>
    <t>Average of each process-level consumer-protection reporting score across all processes overseen by the agency (8 metrics, 0–16 scale).</t>
  </si>
  <si>
    <t>Average Student Outcomes Score – Reporting</t>
  </si>
  <si>
    <t>Average of each process-level student-outcomes reporting score across all processes overseen by the agency (8 metrics, 0–16 scale).</t>
  </si>
  <si>
    <t>Stringency Level – Average Total Reauthorization</t>
  </si>
  <si>
    <t>4-point stringency category based on the agency’s average total reauthorization score (Minimum, Low, Moderate, Maximum). Bin size = 11.</t>
  </si>
  <si>
    <t>Stringency Level – Average Academic Reauthorization</t>
  </si>
  <si>
    <t>4-point stringency category based on the agency’s average academic reauthorization score (Minimum, Low, Moderate, Maximum). Bin size = 3.</t>
  </si>
  <si>
    <t>Stringency Level – Average Consumer Reauthorization</t>
  </si>
  <si>
    <t>4-point stringency category based on the agency’s average consumer-protection reauthorization score. Bin size = 4.</t>
  </si>
  <si>
    <t>Stringency Level – Average Outcomes Reauthorization</t>
  </si>
  <si>
    <t>4-point stringency category based on the agency’s average student-outcomes reauthorization score. Bin size = 4.</t>
  </si>
  <si>
    <t>Stringency Level – Average Total Reporting</t>
  </si>
  <si>
    <t>4-point stringency category based on the agency’s average total reporting score. Bin size = 11.</t>
  </si>
  <si>
    <t>Stringency Level – Average Academic Reporting</t>
  </si>
  <si>
    <t>4-point stringency category based on the agency’s average academic reporting score. Bin size = 3.</t>
  </si>
  <si>
    <t>Stringency Level – Average Consumer Reporting</t>
  </si>
  <si>
    <t>4-point stringency category based on the agency’s average consumer-protection reporting score. Bin size = 4.</t>
  </si>
  <si>
    <t>Stringency Level – Average Outcomes Reporting</t>
  </si>
  <si>
    <t>4-point stringency category based on the agency’s average student-outcomes reporting score. Bin size = 4.</t>
  </si>
  <si>
    <t>This table provides a codebook for the Data_byState dataset. It lists the short and long variable names with plain-language explanations for each field, summarizing average agency-level reauthorization and reporting scores within a state, along with their 4-point stringency classifications derived from predefined score bins.</t>
  </si>
  <si>
    <t>Average of agency-level total reauthorization scores across all agencies within the state (0–44 scale; 22 metrics).</t>
  </si>
  <si>
    <t>Average of agency-level academic reauthorization scores across all agencies within the state (6 metrics, 0–12 scale).</t>
  </si>
  <si>
    <t>Average of agency-level consumer-protection reauthorization scores across all agencies within the state (8 metrics, 0–16 scale).</t>
  </si>
  <si>
    <t>Average of agency-level student-outcomes reauthorization scores across all agencies within the state (8 metrics, 0–16 scale).</t>
  </si>
  <si>
    <t>Average of agency-level total reporting scores across all agencies within the state (0–44 scale; 22 metrics).</t>
  </si>
  <si>
    <t>Average of agency-level academic reporting scores across all agencies within the state (6 metrics, 0–12 scale).</t>
  </si>
  <si>
    <t>Average of agency-level consumer-protection reporting scores across all agencies within the state (8 metrics, 0–16 scale).</t>
  </si>
  <si>
    <t>Average of agency-level student-outcomes reporting scores across all agencies within the state (8 metrics, 0–16 scale).</t>
  </si>
  <si>
    <t>4-point stringency category based on the state’s average total reauthorization score. Bin size = 11.</t>
  </si>
  <si>
    <t>4-point stringency category based on the state’s average academic reauthorization score. Bin size = 3.</t>
  </si>
  <si>
    <t>4-point stringency category based on the state’s average consumer-protection reauthorization score. Bin size = 4.</t>
  </si>
  <si>
    <t>4-point stringency category based on the state’s average student-outcomes reauthorization score. Bin size = 4.</t>
  </si>
  <si>
    <t>4-point stringency category based on the state’s average total reporting score. Bin size = 11.</t>
  </si>
  <si>
    <t>4-point stringency category based on the state’s average academic reporting score. Bin size = 3.</t>
  </si>
  <si>
    <t>4-point stringency category based on the state’s average consumer-protection reporting score. Bin size = 4.</t>
  </si>
  <si>
    <t>4-point stringency category based on the state’s average student-outcomes reporting score. Bin size = 4.</t>
  </si>
  <si>
    <t>REAUTHORIZATION IN THE U.S.: CODEBOOK - DIM_BYPROCESS</t>
  </si>
  <si>
    <t>This table provides a codebook for the dim_byProcess dataset. It includes the short variable name, long variable name, and a description for each field used to define institutional authorization processes across states. The table captures attributes such as process identifiers, agency oversight structures, links to source documents, and applicability by institution type. It supports understanding of how state reauthorization and reporting requirements are administered and classified.</t>
  </si>
  <si>
    <t>Agency and Process ID Description</t>
  </si>
  <si>
    <t>2021 Inventory Name</t>
  </si>
  <si>
    <t>Agency</t>
  </si>
  <si>
    <t>Office/Division Name</t>
  </si>
  <si>
    <t>Advisory Commission/Board</t>
  </si>
  <si>
    <t>process</t>
  </si>
  <si>
    <t>Institutional Process</t>
  </si>
  <si>
    <t>Agency Type</t>
  </si>
  <si>
    <t>SHEEO Member</t>
  </si>
  <si>
    <t>Agency Website</t>
  </si>
  <si>
    <t>Agency Information Link</t>
  </si>
  <si>
    <t>Process Link</t>
  </si>
  <si>
    <t>Annual Reporting Link</t>
  </si>
  <si>
    <t>NC-SARA State Authorization Guide Link</t>
  </si>
  <si>
    <t>Reauthorization Requirement</t>
  </si>
  <si>
    <t>Frequency of Reauthorization</t>
  </si>
  <si>
    <t>Reporting Requirement</t>
  </si>
  <si>
    <t>Frequency of Reporting</t>
  </si>
  <si>
    <t>Institutional Authorization</t>
  </si>
  <si>
    <t>Programmatic Authorization</t>
  </si>
  <si>
    <t>Accreditation Requirement</t>
  </si>
  <si>
    <t>Exemptions</t>
  </si>
  <si>
    <t>Definitions</t>
  </si>
  <si>
    <t>Public, in-state degree granting institutions</t>
  </si>
  <si>
    <t>Public, out-of-state degree granting institutions</t>
  </si>
  <si>
    <t>Private, in-state, not-for-profit degree granting institutions</t>
  </si>
  <si>
    <t>Private, out-of-state, not-for-profit degree granting institutions</t>
  </si>
  <si>
    <t>Private, in-state, for-profit degree granting institutions</t>
  </si>
  <si>
    <t>Private, out-of-state, for-profit degree granting institutions</t>
  </si>
  <si>
    <t>Public, in-state, non-degree granting institutions</t>
  </si>
  <si>
    <t>Public, out-of-state, non-degree granting institutions</t>
  </si>
  <si>
    <t>Private, in-state, not-for-profit non-degree granting institutions</t>
  </si>
  <si>
    <t>Private, out-of-state, not-for-profit non-degree granting institutions</t>
  </si>
  <si>
    <t>Private, in-state, for-profit degree non-granting institutions</t>
  </si>
  <si>
    <t>Private, out-of-state, for-profit degree non-granting institutions</t>
  </si>
  <si>
    <t>Tribal Institutions</t>
  </si>
  <si>
    <t>Federal Institutions</t>
  </si>
  <si>
    <t>Municipal Institutions</t>
  </si>
  <si>
    <t>Non-SARA Institutions (Exclusively Distance Education)</t>
  </si>
  <si>
    <t>Process Summary</t>
  </si>
  <si>
    <t>Process Footnotes</t>
  </si>
  <si>
    <t>Research Notes</t>
  </si>
  <si>
    <t>Application Type</t>
  </si>
  <si>
    <t>Application Vendor</t>
  </si>
  <si>
    <t>Reporting Type</t>
  </si>
  <si>
    <t>Reporting Vendor</t>
  </si>
  <si>
    <t>REAUTHORIZATION IN THE U.S.: CODEBOOK - DIM_BYAGENCY</t>
  </si>
  <si>
    <t>This table provides a codebook for the dim_byAgency table. It includes the short variable name, long variable name, and a description for each field used to define agencies that oversee state authorization processes. The table captures agency identifiers, governance structures, membership in SHEEO or SARA, and the number of processes each agency administers.</t>
  </si>
  <si>
    <t>Address</t>
  </si>
  <si>
    <t>Physical mailing address for the agency. If no bricks-and-mortar office exists, “Virtual” is recorded.</t>
  </si>
  <si>
    <t>Agency Authority Type</t>
  </si>
  <si>
    <t>The agency’s primary statutory role in postsecondary oversight (governing, coordinating, service, or authorization/certification/licensure).</t>
  </si>
  <si>
    <t>Governance Entity – Other</t>
  </si>
  <si>
    <t>Any other governing body linked to the agency but not responsible for its authorization functions.</t>
  </si>
  <si>
    <t>SARA Administrator</t>
  </si>
  <si>
    <t>Yes/No flag indicating whether the agency serves as the state’s SARA portal entity.</t>
  </si>
  <si>
    <t>NASASPS Member</t>
  </si>
  <si>
    <t>Yes/No flag indicating whether the agency is a NASASPS member.</t>
  </si>
  <si>
    <t>Authorization Process 1</t>
  </si>
  <si>
    <t>Identifier of the first non-SARA authorization process administered by the agency (N/A if none).</t>
  </si>
  <si>
    <t>Authorization Process 2</t>
  </si>
  <si>
    <t>Identifier of the second non-SARA authorization process administered by the agency (N/A if none).</t>
  </si>
  <si>
    <t>Authorization Process 3</t>
  </si>
  <si>
    <t>Identifier of the third non-SARA authorization process administered by the agency (N/A if none).</t>
  </si>
  <si>
    <t>Authorization Process 4</t>
  </si>
  <si>
    <t>Identifier of the fourth non-SARA authorization process administered by the agency (N/A if none).</t>
  </si>
  <si>
    <t>Authorization Process 5</t>
  </si>
  <si>
    <t>Identifier of the fifth non-SARA authorization process administered by the agency (N/A if none).</t>
  </si>
  <si>
    <t>Authorization Process 6</t>
  </si>
  <si>
    <t>Identifier of the sixth non-SARA authorization process administered by the agency (N/A if none).</t>
  </si>
  <si>
    <t>Authorization Process 7</t>
  </si>
  <si>
    <t>Identifier of the seventh non-SARA authorization process administered by the agency (N/A if none).</t>
  </si>
  <si>
    <t>Total Non-SARA Processes</t>
  </si>
  <si>
    <t>Count of distinct non-SARA authorization processes the agency administers.</t>
  </si>
  <si>
    <t>Total Authorization Processes</t>
  </si>
  <si>
    <t>Count of all authorization processes the agency administers, including SARA if applicable.</t>
  </si>
  <si>
    <t>Agency Notes</t>
  </si>
  <si>
    <t>Free-text field for context or clarifications about the agency.</t>
  </si>
  <si>
    <t>REAUTHORIZATION IN THE U.S.: CODEBOOK - DIM_BYSTATE</t>
  </si>
  <si>
    <t xml:space="preserve"> This table provides a codebook for the dim_byState table. It includes the short variable name, long variable name, and a description for each field used to represent state-level administrative structures, authorization summaries, and classification variables.</t>
  </si>
  <si>
    <t>FIPS Code</t>
  </si>
  <si>
    <t>Two-digit Federal Information Processing Standard code uniquely identifying the state.</t>
  </si>
  <si>
    <t>Long State Summary</t>
  </si>
  <si>
    <t>Multi-sentence narrative describing each state’s authorization landscape—governing statutes, responsible entities, renewal cycles, reporting requirements, and SARA participation.</t>
  </si>
  <si>
    <t>Short State Summary</t>
  </si>
  <si>
    <t>Concise overview of the state’s authorization framework and its most distinctive features.</t>
  </si>
  <si>
    <t>Governance Entity Count</t>
  </si>
  <si>
    <t>Number of distinct oversight bodies (commissions, boards, executive agencies) that exercise statutory authority in the state.</t>
  </si>
  <si>
    <t>Agency Count</t>
  </si>
  <si>
    <t>Total number of authorization agencies captured in the dataset for the state.</t>
  </si>
  <si>
    <t>Authorization Process Count</t>
  </si>
  <si>
    <t>Total number of distinct authorization/licensure processes administered across all agencies in the state (includes SARA, if applicable).</t>
  </si>
  <si>
    <t>Advisory Body Count</t>
  </si>
  <si>
    <t>Count of formal advisory boards or commissions that provide guidance on authorization in the state.</t>
  </si>
  <si>
    <t>State Diagram (SVG)</t>
  </si>
  <si>
    <t>Inline SVG graphic that visualizes the relationships among governance entities, agencies, advisory bodies, and authorization processes.</t>
  </si>
  <si>
    <t>Regional Compact</t>
  </si>
  <si>
    <t>Name of the regional higher-education compact (MHEC, NEBHE, SREB, WICHE) though which the state participates in NC-SARA.</t>
  </si>
  <si>
    <t>State Agency Mix</t>
  </si>
  <si>
    <t>Categorical roll-up of all agency_type values in the state, summarizing the mix of agency types present (e.g., “Multiple agencies", "State Higher Education Agencies").</t>
  </si>
  <si>
    <t>REAUTHORIZATION IN THE U.S.: CODEBOOK - DIM_METRICS</t>
  </si>
  <si>
    <t>This table provides a codebook for the dim_metrics table. It includes the short variable name, long variable name, and a description for each field defining the 22 metrics used to assess institutional authorization processes. The table captures metric categories, sort orders, stringency level definitions, and rationale for their inclusion in the inventory.</t>
  </si>
  <si>
    <t>Metric Category</t>
  </si>
  <si>
    <t>Top-level grouping that places each metric in one of three domains: Academic, Consumer Protection, or Student Outcomes.</t>
  </si>
  <si>
    <t>Metric Description</t>
  </si>
  <si>
    <t>Concise statement—visible to users—explaining exactly what the metric measures.</t>
  </si>
  <si>
    <t>Metric Sort Order</t>
  </si>
  <si>
    <t>Whole number that controls the on-screen ordering of metrics within a category (1 = first).</t>
  </si>
  <si>
    <t>Category Sort Order</t>
  </si>
  <si>
    <t>Whole number that controls the ordering of the three categories themselves (1 = Academic, 2 = Consumer Protection, 3 = Student Outcomes).</t>
  </si>
  <si>
    <t>Low Stringency Definition</t>
  </si>
  <si>
    <r>
      <t xml:space="preserve">Narrative definition of what constitutes </t>
    </r>
    <r>
      <rPr>
        <b/>
        <sz val="11"/>
        <color theme="1"/>
        <rFont val="Calibri"/>
        <family val="2"/>
      </rPr>
      <t>low</t>
    </r>
    <r>
      <rPr>
        <sz val="11"/>
        <color theme="1"/>
        <rFont val="Calibri"/>
        <family val="2"/>
      </rPr>
      <t xml:space="preserve"> (score = 0) regulatory stringency for this metric.</t>
    </r>
  </si>
  <si>
    <t>Moderate Stringency Definition</t>
  </si>
  <si>
    <r>
      <t xml:space="preserve">Narrative definition of what constitutes </t>
    </r>
    <r>
      <rPr>
        <b/>
        <sz val="11"/>
        <color theme="1"/>
        <rFont val="Calibri"/>
        <family val="2"/>
      </rPr>
      <t>moderate</t>
    </r>
    <r>
      <rPr>
        <sz val="11"/>
        <color theme="1"/>
        <rFont val="Calibri"/>
        <family val="2"/>
      </rPr>
      <t xml:space="preserve"> (score = 1) regulatory stringency for this metric.</t>
    </r>
  </si>
  <si>
    <t>High Stringency Definition</t>
  </si>
  <si>
    <r>
      <t xml:space="preserve">Narrative definition of what constitutes </t>
    </r>
    <r>
      <rPr>
        <b/>
        <sz val="11"/>
        <color theme="1"/>
        <rFont val="Calibri"/>
        <family val="2"/>
      </rPr>
      <t>high</t>
    </r>
    <r>
      <rPr>
        <sz val="11"/>
        <color theme="1"/>
        <rFont val="Calibri"/>
        <family val="2"/>
      </rPr>
      <t xml:space="preserve"> (score = 2) regulatory stringency for this metric.</t>
    </r>
  </si>
  <si>
    <t>Stringency Notes</t>
  </si>
  <si>
    <t>Any clarifications, exceptions, or edge-case guidance needed to interpret the stringency text for this metric.</t>
  </si>
  <si>
    <t>Why the Metric Matters</t>
  </si>
  <si>
    <t>Brief justification—aimed at non-specialists—of why the metric is a meaningful indicator of quality or consumer protection.</t>
  </si>
  <si>
    <t>REAUTHORIZATION IN THE U.S.: METRIC STRINGENCY BINS</t>
  </si>
  <si>
    <t>This table defines the score ranges used to classify stringency levels (Minimum, Low, Moderate, Maximum) for all 22 metrics and for each metric category—Academic, Consumer Protection, and Student Outcomes. These 4-point bins are used to interpret overall scores at the process, agency, and state levels.</t>
  </si>
  <si>
    <t>All Metrics (4-Point) | # of Metrics: 22 | Max: 44 | Bin Size: 11</t>
  </si>
  <si>
    <t>Range</t>
  </si>
  <si>
    <t>Bucket</t>
  </si>
  <si>
    <t>0–10.99</t>
  </si>
  <si>
    <t>11–21.99</t>
  </si>
  <si>
    <t>22–32.99</t>
  </si>
  <si>
    <t>33–44.00</t>
  </si>
  <si>
    <t>Academic (4-Point) | # of Metrics: 6 | Max: 12 | Bin Size: 3</t>
  </si>
  <si>
    <t>0–2.99</t>
  </si>
  <si>
    <t>3–5.99</t>
  </si>
  <si>
    <t>6–8.99</t>
  </si>
  <si>
    <t>9–12.00</t>
  </si>
  <si>
    <t>Consumer Protection (4-Point) | # of Metrics: 8 | Max: 16 | Bin Size: 4</t>
  </si>
  <si>
    <t>0–3.99</t>
  </si>
  <si>
    <t>4–7.99</t>
  </si>
  <si>
    <t>8–11.99</t>
  </si>
  <si>
    <t>12–16.00</t>
  </si>
  <si>
    <t>Student Outcomes (4-Point) | # of Metrics: 8 | Max: 16 | Bin Size: 4</t>
  </si>
  <si>
    <t>The agency requires applying institutions to provide information about financial statements for authorization (Baseline). The agency specifically stipulates that the statements must be audited or prepared in a similar fashion for renewal (Threshold).</t>
  </si>
  <si>
    <t>Accredited Nondegree-granting Institutions ("Proprietary School")</t>
  </si>
  <si>
    <r>
      <rPr>
        <vertAlign val="superscript"/>
        <sz val="11"/>
        <color theme="1"/>
        <rFont val="Calibri"/>
        <family val="2"/>
      </rPr>
      <t xml:space="preserve">1 </t>
    </r>
    <r>
      <rPr>
        <sz val="11"/>
        <color theme="1"/>
        <rFont val="Calibri"/>
        <family val="2"/>
      </rPr>
      <t>In Alabama and New Jersey, a single process is jointly administered by two separate agencies. These bifurcated processes are treated as a single agency for the purposes of reporting and analysis in this table and do not align directly with entries in dim_byState.</t>
    </r>
  </si>
  <si>
    <t>pub_in_deg</t>
  </si>
  <si>
    <t>pub_out_deg</t>
  </si>
  <si>
    <t>priv_in_np_deg</t>
  </si>
  <si>
    <t>priv_out_np_deg</t>
  </si>
  <si>
    <t>priv_in_fp_deg</t>
  </si>
  <si>
    <t>priv_out_fp_deg</t>
  </si>
  <si>
    <t>pub_in_nondeg</t>
  </si>
  <si>
    <t>pub_out_nondeg</t>
  </si>
  <si>
    <t>priv_in_np_nondeg</t>
  </si>
  <si>
    <t>priv_out_np_nondeg</t>
  </si>
  <si>
    <t>priv_in_fp_nondeg</t>
  </si>
  <si>
    <t>priv_out_fp_nondeg</t>
  </si>
  <si>
    <t>tribal</t>
  </si>
  <si>
    <t>nonsara_dist_ed</t>
  </si>
  <si>
    <t>process_summary</t>
  </si>
  <si>
    <t>process_footnotes</t>
  </si>
  <si>
    <t>process_research_notes</t>
  </si>
  <si>
    <t>app_type</t>
  </si>
  <si>
    <t>app_vendor</t>
  </si>
  <si>
    <t>rep_type</t>
  </si>
  <si>
    <t>rep_vendor</t>
  </si>
  <si>
    <t>The agency requires applying institutions to contribute to a student protection trust fund for reauthorization (Baseline). The agency specifically stipulates that renewing institution must pay an annual fee to the Private Career School Student Protection Trust fund at an amount set by the State Board of Private Career Education based on the enrollment of Arkansas residents in the preceding twelve months (Threshold).   </t>
  </si>
  <si>
    <t>Pennsylvania State Board of Education</t>
  </si>
  <si>
    <t xml:space="preserve">Pennsylvania State Board of Private Licensed Schools </t>
  </si>
  <si>
    <t>The agency requires the institution to have student record procedures and attest to it for reauthorization (Baseline). The agency requires institutions to maintain specific records in a electronic and searchable format with specific documents included, such as enrollment agreements (Threshold).</t>
  </si>
  <si>
    <t>UT Admin Code R152-34-8. Electronic Format of Educational Credential, Enrollment Agreement, and Financing Agreement.</t>
  </si>
  <si>
    <t>o UT Admin Code R152-34-8. Electronic Format of Educational Credential, Enrollment Agreement, and Financing Agreement.
A postsecondary school shall:
(1)  maintain a student's educational credential, enrollment agreement, and financing agreement in a text-searchable Portable Document Format (PDF) file;
(2)  maintain a separate PDF file described in Subsection R152-34-8(1) for each student; and
(3)  maintain a consistent file naming convention that allows a file described in Subsection R152-34-8(2) to be identified.</t>
  </si>
  <si>
    <t>TThe agency requires the institution to provide a school closure plan (Baseline). The agency specifically stipulates the plan be furnished at the time of renewal (Threshold).</t>
  </si>
  <si>
    <t>https://archive.ph/dcSvi</t>
  </si>
  <si>
    <t>Web Page - Office of Degree Authorization Forms and Procedures, In-State: Requirements Related to Closures</t>
  </si>
  <si>
    <t>o Office of Degree Authorization Forms and Procedures, In-State: Requirements Related to Closures
Schools must submit to the ODA for approval of a closure plan with the submission of an initial or renewal application for degree program authorization outlining their process in the event of an abrupt or planned school closure. This may involve teach-out or transfer plans for students as appropriate, tuition refunds, and the transfer of student academic records to a responsible custodian upon closure. Detailed procedures for school closures are described in Oregon Administrative Rule 583-030-0061.</t>
  </si>
  <si>
    <t>The agency requires the institution to comply with their home state’s rules for college closure plans (Baseline).</t>
  </si>
  <si>
    <t>https://archive.ph/3CUFe</t>
  </si>
  <si>
    <t>Web Page - Office of Degree Authorization Forms and Procedures, Out-of-State: Closures</t>
  </si>
  <si>
    <t>o Web Page - Office of Degree Authorization Forms and Procedures, Out-of-State: Closures
Out-of-state schools must comply with the rules and procedures of the home state regulatory agency. The ODA will work with the regulatory agency to ensure a smooth teach-out or transfer plan for students as appropriate, tuition refunds, and the transfer of student academic records to a responsible custodian upon closure.</t>
  </si>
  <si>
    <t>We’ve scored this a 1 because the agency does not reference the regulations (OAR § 583-030-0061 School Closures) on the website as it does for institutions with a physical presence; rather it states they would follow their home state’s rules.</t>
  </si>
  <si>
    <t>The agency requires institutions to provide student record procedures for renewal (Baseline). The agency explicitly outlines what type of student records to maintain, how long certain records must be kept, and stipulates that institutions must submit a school closure plan with their renewal application that documents procedures for records retention. (Threshold).</t>
  </si>
  <si>
    <t>In New Jersey, the Office of the Secretary of Higher Education (OSHE) oversees degree-granting institutions, while the Department of Labor and Workforce Development and Department of Education oversee non-degree-granting institutions through a bifurcated process. OSHE authorizes: accredited in-state (reauth: yes, 3–5 yrs; report: no); nonaccredited in-state (reauth: yes, 3–5 yrs; report: no); accredited out-of-state with physical presence (reauth: yes, 3 yrs; report: yes, annual); and accredited out-of-state, non-SARA (reauth: yes, annual; report: no). For non-degree-granting institutions, Labor and Education jointly authorize career schools (reauth: yes, annual; report: yes, quarterly). OSHE also serves as the SARA portal agency.</t>
  </si>
  <si>
    <t>In Connecticut, the Office of Higher Education (COHE) oversees licensure and accreditation of independent institutions. Degree-granting in-state and out-of-state with physical presence (reauth: yes, 3 yrs; reporting: no); out-of-state, distance ed (non-NC-SARA) (reauth: yes, annual; reporting: no). Nondegree career schools (reauth: yes, annual for 3 yrs, then up to 5 yrs; reporting: yes, annual); hospital-based nondegree schools (reauth: yes, 3 yrs; reporting: no).</t>
  </si>
  <si>
    <t>In Arkansas, the Arkansas Division of Higher Education (ADHE) manages authorization (“certification”) for degree-granting institutions per regulations set by the Higher Education Coordinating Board (reauth: yes, 3 yrs; reporting: no). The State Board of Private Career Education (SPBCE), under ADHE, authorizes nondegree institutions in vocational/occupational areas (reauth: yes, annual; reporting: no). ADHE also serves as the state’s SARA portal entity.</t>
  </si>
  <si>
    <t>In Washington D.C., the Higher Education Licensure Commission (HELC), staffed by OSSE, oversees authorization. Degree-granting (reauth: yes, 1–5 yrs; reporting: yes, annual) and nondegree institutions (reauth: yes, 1–3 yrs; reporting: yes, annual) are authorized under separate regulations based on physical presence. HELC also serves as the state’s SARA portal entity.</t>
  </si>
  <si>
    <t>In Colorado, the Department of Higher Education (DHE) oversees authorization. DHE manages degree-granting institutions (reauth: yes, accred. cycle or 3 yrs; reporting: yes, annual). Its Division of Private Occupational Schools oversees in-state institutions (reauth: yes, 3 yrs; reporting: yes, annual) and out-of-state nondegree institutions (reauth: yes, annual; reporting: yes, quarterly). DHE also serves as the state’s SARA portal entity.</t>
  </si>
  <si>
    <t>In Hawaii, authorization is divided between the Department of Commerce and Consumer Affairs (HPEAP) and the Department of Education. HPEAP oversees accredited degree-granting and qualifying religious institutions (reauth: yes, 2 yrs; reporting: no). The Department of Education authorizes nondegree trade, vocational, and technical schools (reauth: yes, 2 yrs; reporting: no). HPEAP also serves as the state’s SARA portal entity.</t>
  </si>
  <si>
    <t>In Indiana, the Commission for Higher Education (ICHE), via the Board for Proprietary Education, oversees degree-granting proprietary institutions: those with physical presence (reauth: yes, 5 yrs; reporting: yes, annual) and distance education only (reauth: yes, annual; reporting: yes, annual). The Department of Workforce Development’s Office for Career and Technical Schools (OCTS) oversees private nondegree institutions (reauth: yes, annual; reporting: yes, annual and quarterly). ICHE also serves as the state’s SARA portal entity.</t>
  </si>
  <si>
    <t>In Kentucky, the Council on Postsecondary Education (CPE) authorizes nonprofit, for-profit, and out-of-state public institutions offering credentials at the bachelor’s level or higher (reauth: yes, annual; reporting: yes, annual). The Commission on Proprietary Education (KCPE) oversees for-profit and nonprofit schools offering credentials below the bachelor’s level, including all private career schools (truck driving and non–truck driving) (reauth: yes, annual; reporting: yes, annual with job placement form). CPE also serves as the state’s SARA portal entity.</t>
  </si>
  <si>
    <t>In Maryland, the Higher Education Commission (MHEC) is responsible for all state authorization processes, including SARA. It oversees in-state degree-granting institutions (reauth: discretionary; reporting: yes, annual for for-profits), out-of-state with physical presence (reauth: yes, 5 yrs; reporting: yes, annual), out-of-state without physical presence (reauth: yes, annual; reporting: no), and nondegree institutions (reauth: discretionary; reporting: no).</t>
  </si>
  <si>
    <t>In New Mexico, the Department of Higher Education (NMHED) manages all state authorization processes, including SARA. It oversees regionally accredited degree-granting institutions with physical presence (reauth: yes, accred. cycle; reporting: yes, annual), all other degree- and nondegree-granting institutions with physical presence (reauth: yes, annual; reporting: yes, annual), and out-of-state proprietary institutions offering correspondence courses (reauth: yes, annual; reporting: no).</t>
  </si>
  <si>
    <t>In New York, the State Education Department oversees authorization, with responsibilities divided between two offices. The Bureau of Proprietary School Supervision authorizes nondegree institutions (reauth: yes, 2–4 yrs; reporting: yes, annual). The Office of College and University Evaluation (OCUE) oversees degree-granting institutions: in-state (reauth: no; reporting: yes, annual), out-of-state with physical presence (reauth: yes, 5 yrs; reporting: yes, financials annual), and out-of-state non-SARA distance education (reauth: yes, annual; reporting: no). OCUE also serves as the state’s SARA portal entity.</t>
  </si>
  <si>
    <t>In Oklahoma, the authorization process is divided among the State Regents for Higher Education (OSRHE), Board of Private Vocational Schools (OBPVS), and Department of Career and Technical Education (OK CareerTech). OSRHE oversees private and out-of-state degree-granting institutions (reauth: yes, annual; reporting: no). OBPVS authorizes private nondegree institutions and degree-granting institutions offering nondegree, non-accredited credit (reauth: yes, annual; reporting: no). OSRHE also serves as the state’s SARA portal entity.</t>
  </si>
  <si>
    <t>&lt;svg width="1847" height="1465" viewBox="0 0 1847 1465" preserveAspectRatio="xMidYMid meet" style="width:670px; height:390px;" xmlns="http://www.w3.org/2000/svg" xmlns:xlink="http://www.w3.org/1999/xlink" xml:space="preserve" overflow="hidden"&gt;&lt;g transform="translate(-1003 -537)"&gt;&lt;rect x="1376.5" y="539.5" width="627" height="297" stroke="#000000" stroke-width="4.58333" stroke-miterlimit="8" fill="#FFFFFF"/&gt;&lt;text font-family="Times New Roman,Times New Roman_MSFontService,sans-serif" font-weight="400" font-size="55" transform="matrix(1 0 0 1 1443.7 675)"&gt;Alabama Commission &lt;/text&gt;&lt;text font-family="Times New Roman,Times New Roman_MSFontService,sans-serif" font-weight="400" font-size="55" transform="matrix(1 0 0 1 1459.74 741)"&gt;on Higher Education&lt;/text&gt;&lt;path d="M1359.5 1142.5C1359.5 1028.73 1507.25 936.5 1689.5 936.5 1871.75 936.5 2019.5 1028.73 2019.5 1142.5 2019.5 1256.27 1871.75 1348.5 1689.5 1348.5 1507.25 1348.5 1359.5 1256.27 1359.5 1142.5Z" stroke="#000000" stroke-width="4.58333" stroke-miterlimit="8" fill="#FFFFFF" fill-rule="evenodd"/&gt;&lt;text font-family="Times New Roman,Times New Roman_MSFontService,sans-serif" font-weight="400" font-size="55" transform="matrix(1 0 0 1 1589.79 1096)"&gt;Alabama &lt;/text&gt;&lt;text font-family="Times New Roman,Times New Roman_MSFontService,sans-serif" font-weight="400" font-size="55" transform="matrix(1 0 0 1 1515.88 1162)"&gt;Commission on &lt;/text&gt;&lt;text font-family="Times New Roman,Times New Roman_MSFontService,sans-serif" font-weight="400" font-size="55" transform="matrix(1 0 0 1 1494.11 1228)"&gt;Higher Education&lt;/text&gt;&lt;path d="M1009.5 1833.5 1082.25 1801.47 1044.87 1751 1133.49 1746 1141.5 1690.61 1222.25 1713.97 1273.5 1668.5 1324.75 1713.97 1405.5 1690.61 1413.51 1746 1502.13 1751 1464.75 1801.47 1537.5 1833.5 1464.75 1865.53 1502.13 1916 1413.51 1921 1405.5 1976.39 1324.75 1953.03 1273.5 1998.5 1222.25 1953.03 1141.5 1976.39 1133.49 1921 1044.87 1916 1082.25 1865.53Z" stroke="#000000" stroke-width="4.58333" stroke-miterlimit="8" fill="#FFFFFF" fill-rule="evenodd"/&gt;&lt;text font-family="Times New Roman,Times New Roman_MSFontService,sans-serif" font-weight="400" font-size="55" transform="matrix(1 0 0 1 1200.3 1853)"&gt;SARA&lt;/text&gt;&lt;path d="M1593.5 1723.5C1593.5 1693.12 1618.12 1668.5 1648.5 1668.5L2066.5 1668.5C2096.88 1668.5 2121.5 1693.12 2121.5 1723.5L2121.5 1943.5C2121.5 1973.88 2096.88 1998.5 2066.5 1998.5L1648.5 1998.5C1618.12 1998.5 1593.5 1973.88 1593.5 1943.5Z" stroke="#000000" stroke-width="4.58333" stroke-miterlimit="8" fill="none" fill-rule="evenodd"/&gt;&lt;text font-family="Times New Roman,Times New Roman_MSFontService,sans-serif" font-weight="400" font-size="55" transform="matrix(1 0 0 1 1735.67 1787)"&gt;Accredited&lt;/text&gt;&lt;text font-family="Times New Roman,Times New Roman_MSFontService,sans-serif" font-weight="400" font-size="55" transform="matrix(1 0 0 1 1682.11 1853)"&gt;d&lt;/text&gt;&lt;text font-family="Times New Roman,Times New Roman_MSFontService,sans-serif" font-weight="400" font-size="55" transform="matrix(1 0 0 1 1709.61 1853)"&gt;egree&lt;/text&gt;&lt;text font-family="Times New Roman,Times New Roman_MSFontService,sans-serif" font-weight="400" font-size="55" transform="matrix(1 0 0 1 1829.35 1853)"&gt;-&lt;/text&gt;&lt;text font-family="Times New Roman,Times New Roman_MSFontService,sans-serif" font-weight="400" font-size="55" transform="matrix(1 0 0 1 1847.68 1853)"&gt;granting &lt;/text&gt;&lt;text font-family="Times New Roman,Times New Roman_MSFontService,sans-serif" font-weight="400" font-size="55" transform="matrix(1 0 0 1 1734.25 1919)"&gt;institutions&lt;/text&gt;&lt;path d="M1690.15 836 1690.15 913.046 1687.85 913.046 1687.85 836ZM1702.75 908.463 1689 935.963 1675.25 908.463Z"/&gt;&lt;path d="M1.03252-0.496827 173.885 358.731 171.82 359.724-1.03252 0.496827ZM183.256 349.135 182.789 379.878 158.475 361.059Z" transform="matrix(-1 0 0 1 1455.79 1288)"/&gt;&lt;path d="M0.808163-0.812285 212.516 209.821 210.899 211.445-0.808163 0.812285ZM218.156 197.653 227.953 226.796 198.76 217.148Z" transform="matrix(-1 0 0 1 2105.95 1441)"/&gt;&lt;path d="M2253.5 1723.5C2253.5 1693.12 2278.12 1668.5 2308.5 1668.5L2726.5 1668.5C2756.88 1668.5 2781.5 1693.12 2781.5 1723.5L2781.5 1943.5C2781.5 1973.88 2756.88 1998.5 2726.5 1998.5L2308.5 1998.5C2278.12 1998.5 2253.5 1973.88 2253.5 1943.5Z" stroke="#000000" stroke-width="4.58333" stroke-miterlimit="8" stroke-dasharray="18.3333 13.75" fill="none" fill-rule="evenodd"/&gt;&lt;text font-family="Times New Roman,Times New Roman_MSFontService,sans-serif" font-weight="400" font-size="55" transform="matrix(1 0 0 1 2386.82 1787)"&gt;Nondegree&lt;/text&gt;&lt;text font-family="Times New Roman,Times New Roman_MSFontService,sans-serif" font-weight="400" font-size="55" transform="matrix(1 0 0 1 2628.59 1787)"&gt;-&lt;/text&gt;&lt;text font-family="Times New Roman,Times New Roman_MSFontService,sans-serif" font-weight="400" font-size="55" transform="matrix(1 0 0 1 2424.91 1853)"&gt;granting &lt;/text&gt;&lt;text font-family="Times New Roman,Times New Roman_MSFontService,sans-serif" font-weight="400" font-size="55" transform="matrix(1 0 0 1 2394.27 1919)"&gt;institutions&lt;/text&gt;&lt;rect x="2208.5" y="539.5" width="627" height="297" stroke="#000000" stroke-width="4.58333" stroke-miterlimit="8" fill="#FFFFFF"/&gt;&lt;text font-family="Times New Roman,Times New Roman_MSFontService,sans-serif" font-weight="400" font-size="55" transform="matrix(1 0 0 1 2283.19 642)"&gt;Alabama Community &lt;/text&gt;&lt;text font-family="Times New Roman,Times New Roman_MSFontService,sans-serif" font-weight="400" font-size="55" transform="matrix(1 0 0 1 2243.66 708)"&gt;College System Board of &lt;/text&gt;&lt;text font-family="Times New Roman,Times New Roman_MSFontService,sans-serif" font-weight="400" font-size="55" transform="matrix(1 0 0 1 2429.1 774)"&gt;Trustees&lt;/text&gt;&lt;path d="M2187.5 1124C2187.5 1010.51 2335.25 918.5 2517.5 918.5 2699.75 918.5 2847.5 1010.51 2847.5 1124 2847.5 1237.49 2699.75 1329.5 2517.5 1329.5 2335.25 1329.5 2187.5 1237.49 2187.5 1124Z" stroke="#000000" stroke-width="4.58333" stroke-miterlimit="8" fill="#FFFFFF" fill-rule="evenodd"/&gt;&lt;text font-family="Times New Roman,Times New Roman_MSFontService,sans-serif" font-weight="400" font-size="55" transform="matrix(1 0 0 1 2417.17 1077)"&gt;Alabama &lt;/text&gt;&lt;text font-family="Times New Roman,Times New Roman_MSFontService,sans-serif" font-weight="400" font-size="55" transform="matrix(1 0 0 1 2385.09 1143)"&gt;Community &lt;/text&gt;&lt;text font-family="Times New Roman,Times New Roman_MSFontService,sans-serif" font-weight="400" font-size="55" transform="matrix(1 0 0 1 2342.99 1209)"&gt;College System&lt;/text&gt;&lt;path d="M2522 1341C2522 1396.23 2518.27 1441 2513.67 1441L1697.33 1441C1692.73 1441 1689 1396.23 1689 1341" stroke="#000000" stroke-width="2.29167" stroke-miterlimit="8" stroke-dasharray="9.16667 6.875 2.29167 6.875" fill="none" fill-rule="evenodd"/&gt;&lt;path d="M1.14572-0.0162943 5.46957 304.012 3.17814 304.044-1.14572 0.0162943ZM18.0073 299.25 4.64974 326.943-9.48993 299.641Z" transform="matrix(-1 0 0 1 2521.65 1341)"/&gt;&lt;text font-family="Times New Roman,Times New Roman_MSFontService,sans-serif" font-weight="400" font-size="55" transform="matrix(1 0 0 1 1722.48 1425)"&gt;Programmatic&lt;/text&gt;&lt;text font-family="Times New Roman,Times New Roman_MSFontService,sans-serif" font-weight="400" font-size="55" transform="matrix(1 0 0 1 2248.62 1429)"&gt;Licensure&lt;/text&gt;&lt;path d="M1.14396-0.0655547 4.4826 58.1951 2.19469 58.3262-1.14396 0.0655547ZM16.8039 52.8982 4.64974 81.1398-10.6511 54.4715Z" transform="matrix(-1 0 0 1 2521.65 836)"/&gt;&lt;/g&gt;&lt;/svg&gt;</t>
  </si>
  <si>
    <t>&lt;svg width="1711" height="1374" viewBox="0 0 1711 1374" preserveAspectRatio="xMidYMid meet" style="width:670px; height:390px;" xmlns="http://www.w3.org/2000/svg" xmlns:xlink="http://www.w3.org/1999/xlink" xml:space="preserve" overflow="hidden"&gt;&lt;g transform="translate(-1261 -549)"&gt;&lt;rect x="1795.5" y="551.5" width="626" height="298" stroke="#000000" stroke-width="4.58333" stroke-miterlimit="8" fill="#FFFFFF"/&gt;&lt;text font-family="Times New Roman,Times New Roman_MSFontService,sans-serif" font-weight="400" font-size="55" transform="matrix(1 0 0 1 1851.3 687)"&gt;Alaska Commission on &lt;/text&gt;&lt;text font-family="Times New Roman,Times New Roman_MSFontService,sans-serif" font-weight="400" font-size="55" transform="matrix(1 0 0 1 1830.38 753)"&gt;Postsecondary Education&lt;/text&gt;&lt;path d="M1781.5 1216C1781.5 1079.31 1929.25 968.5 2111.5 968.5 2293.75 968.5 2441.5 1079.31 2441.5 1216 2441.5 1352.69 2293.75 1463.5 2111.5 1463.5 1929.25 1463.5 1781.5 1352.69 1781.5 1216Z" stroke="#000000" stroke-width="4.58333" stroke-miterlimit="8" fill="#FFFFFF" fill-rule="evenodd"/&gt;&lt;text font-family="Times New Roman,Times New Roman_MSFontService,sans-serif" font-weight="400" font-size="55" transform="matrix(1 0 0 1 2034.85 1137)"&gt;Alaska &lt;/text&gt;&lt;text font-family="Times New Roman,Times New Roman_MSFontService,sans-serif" font-weight="400" font-size="55" transform="matrix(1 0 0 1 1937.73 1203)"&gt;Commission on &lt;/text&gt;&lt;text font-family="Times New Roman,Times New Roman_MSFontService,sans-serif" font-weight="400" font-size="55" transform="matrix(1 0 0 1 1952.35 1269)"&gt;Postsecondary &lt;/text&gt;&lt;text font-family="Times New Roman,Times New Roman_MSFontService,sans-serif" font-weight="400" font-size="55" transform="matrix(1 0 0 1 1999.33 1335)"&gt;Education&lt;/text&gt;&lt;path d="M1267.5 1754.5 1340.25 1722.47 1302.87 1672 1391.49 1667 1399.5 1611.61 1480.25 1634.97 1531.5 1589.5 1582.75 1634.97 1663.5 1611.61 1671.51 1667 1760.13 1672 1722.75 1722.47 1795.5 1754.5 1722.75 1786.53 1760.13 1837 1671.51 1842 1663.5 1897.39 1582.75 1874.03 1531.5 1919.5 1480.25 1874.03 1399.5 1897.39 1391.49 1842 1302.87 1837 1340.25 1786.53Z" stroke="#000000" stroke-width="4.58333" stroke-miterlimit="8" fill="#FFFFFF" fill-rule="evenodd"/&gt;&lt;text font-family="Times New Roman,Times New Roman_MSFontService,sans-serif" font-weight="400" font-size="55" transform="matrix(1 0 0 1 1458.11 1774)"&gt;SARA&lt;/text&gt;&lt;path d="M1847.5 1644.5C1847.5 1614.12 1872.12 1589.5 1902.5 1589.5L2320.5 1589.5C2350.88 1589.5 2375.5 1614.12 2375.5 1644.5L2375.5 1864.5C2375.5 1894.88 2350.88 1919.5 2320.5 1919.5L1902.5 1919.5C1872.12 1919.5 1847.5 1894.88 1847.5 1864.5Z" stroke="#000000" stroke-width="4.58333" stroke-miterlimit="8" fill="none" fill-rule="evenodd"/&gt;&lt;text font-family="Times New Roman,Times New Roman_MSFontService,sans-serif" font-weight="400" font-size="55" transform="matrix(1 0 0 1 1990.15 1708)"&gt;Accredited &lt;/text&gt;&lt;text font-family="Times New Roman,Times New Roman_MSFontService,sans-serif" font-weight="400" font-size="55" transform="matrix(1 0 0 1 1930.57 1774)"&gt;Degree&lt;/text&gt;&lt;text font-family="Times New Roman,Times New Roman_MSFontService,sans-serif" font-weight="400" font-size="55" transform="matrix(1 0 0 1 2089.84 1774)"&gt;-&lt;/text&gt;&lt;text font-family="Times New Roman,Times New Roman_MSFontService,sans-serif" font-weight="400" font-size="55" transform="matrix(1 0 0 1 2108.18 1774)"&gt;granting &lt;/text&gt;&lt;text font-family="Times New Roman,Times New Roman_MSFontService,sans-serif" font-weight="400" font-size="55" transform="matrix(1 0 0 1 1987.29 1840)"&gt;Institutions&lt;/text&gt;&lt;path d="M2109.15 848.971 2111.64 945.824 2109.35 945.883 2106.85 849.03ZM2124.12 940.918 2111.08 968.763 2096.63 941.626Z"/&gt;&lt;path d="M0.359195-1.08808 426.762 139.676 426.044 141.852-0.359195 1.08808ZM426.362 126.27 448.166 147.948 417.741 152.384Z" transform="matrix(-1 0 0 1 2111.17 1463)"/&gt;&lt;path d="M2112.15 1463 2112.15 1566.06 2109.85 1566.06 2109.85 1463ZM2124.75 1561.48 2111 1588.98 2097.25 1561.48Z"/&gt;&lt;path d="M2111.24 1461.88 2682.82 1583.1 2682.35 1585.35 2110.76 1464.12ZM2680.95 1569.82 2705 1588.98 2675.25 1596.72Z"/&gt;&lt;path d="M2441.5 1644.5C2441.5 1614.12 2466.12 1589.5 2496.5 1589.5L2914.5 1589.5C2944.88 1589.5 2969.5 1614.12 2969.5 1644.5L2969.5 1864.5C2969.5 1894.88 2944.88 1919.5 2914.5 1919.5L2496.5 1919.5C2466.12 1919.5 2441.5 1894.88 2441.5 1864.5Z" stroke="#000000" stroke-width="4.58333" stroke-miterlimit="8" fill="none" fill-rule="evenodd"/&gt;&lt;text font-family="Times New Roman,Times New Roman_MSFontService,sans-serif" font-weight="400" font-size="55" transform="matrix(1 0 0 1 2575.27 1708)"&gt;Nondegree&lt;/text&gt;&lt;text font-family="Times New Roman,Times New Roman_MSFontService,sans-serif" font-weight="400" font-size="55" transform="matrix(1 0 0 1 2817.04 1708)"&gt;-&lt;/text&gt;&lt;text font-family="Times New Roman,Times New Roman_MSFontService,sans-serif" font-weight="400" font-size="55" transform="matrix(1 0 0 1 2607.36 1774)"&gt;Granting &lt;/text&gt;&lt;text font-family="Times New Roman,Times New Roman_MSFontService,sans-serif" font-weight="400" font-size="55" transform="matrix(1 0 0 1 2581.28 1840)"&gt;Institutions&lt;/text&gt;&lt;/g&gt;&lt;/svg&gt;</t>
  </si>
  <si>
    <t>&lt;svg width="1734" height="1336" viewBox="0 0 1734 1336" preserveAspectRatio="xMidYMid meet" style="width:670px; height:390px;" xmlns="http://www.w3.org/2000/svg" xmlns:xlink="http://www.w3.org/1999/xlink" xml:space="preserve" overflow="hidden"&gt;&lt;g transform="translate(-1371 -521)"&gt;&lt;path d="M1455.5 1686.5 1523.7 1654.47 1488.66 1604 1571.74 1599 1579.25 1543.61 1654.96 1566.97 1703 1521.5 1751.04 1566.97 1826.75 1543.61 1834.26 1599 1917.34 1604 1882.3 1654.47 1950.5 1686.5 1882.3 1718.53 1917.34 1769 1834.26 1774 1826.75 1829.39 1751.04 1806.03 1703 1851.5 1654.96 1806.03 1579.25 1829.39 1571.74 1774 1488.66 1769 1523.7 1718.53Z" stroke="#000000" stroke-width="4.58333" stroke-miterlimit="8" fill="#FFFFFF" fill-rule="evenodd"/&gt;&lt;text font-family="Times New Roman,Times New Roman_MSFontService,sans-serif" font-weight="400" font-size="46" transform="matrix(1 0 0 1 1641.69 1702)"&gt;SARA&lt;/text&gt;&lt;path d="M1.14481-0.0483935 4.56467 80.8527 2.27505 80.9495-1.14481 0.0483935ZM16.964 75.7412 4.38773 103.797-10.5114 76.9026Z" transform="matrix(-1 0 0 1 1707.39 858)"/&gt;&lt;path d="M1373.5 1169C1373.5 1054.95 1521.25 962.5 1703.5 962.5 1885.75 962.5 2033.5 1054.95 2033.5 1169 2033.5 1283.05 1885.75 1375.5 1703.5 1375.5 1521.25 1375.5 1373.5 1283.05 1373.5 1169Z" stroke="#000000" stroke-width="4.58333" stroke-miterlimit="8" fill="#FFFFFF" fill-rule="evenodd"/&gt;&lt;text font-family="Times New Roman,Times New Roman_MSFontService,sans-serif" font-weight="400" font-size="55" transform="matrix(1 0 0 1 1524.82 1188)"&gt;Arizona SARA&lt;/text&gt;&lt;text font-family="Times New Roman,Times New Roman_MSFontService,sans-serif" font-weight="400" font-size="37" transform="matrix(1 0 0 1 1862.26 1171)"&gt;1&lt;/text&gt;&lt;path d="M1704.15 1375 1704.15 1498.11 1701.85 1498.11 1701.85 1375ZM1716.75 1493.52 1703 1521.02 1689.25 1493.52Z"/&gt;&lt;path d="M2189.5 1164.5C2189.5 1050.73 2337.25 958.5 2519.5 958.5 2701.75 958.5 2849.5 1050.73 2849.5 1164.5 2849.5 1278.27 2701.75 1370.5 2519.5 1370.5 2337.25 1370.5 2189.5 1278.27 2189.5 1164.5Z" stroke="#000000" stroke-width="4.58333" stroke-miterlimit="8" fill="#FFFFFF" fill-rule="evenodd"/&gt;&lt;text font-family="Times New Roman,Times New Roman_MSFontService,sans-serif" font-weight="400" font-size="55" transform="matrix(1 0 0 1 2368.13 1085)"&gt;Arizona State&lt;/text&gt;&lt;text font-family="Times New Roman,Times New Roman_MSFontService,sans-serif" font-weight="400" font-size="55" transform="matrix(1 0 0 1 2327.73 1151)"&gt;Board for Private&lt;/text&gt;&lt;text font-family="Times New Roman,Times New Roman_MSFontService,sans-serif" font-weight="400" font-size="55" transform="matrix(1 0 0 1 2360.11 1217)"&gt;Postsecondary&lt;/text&gt;&lt;text font-family="Times New Roman,Times New Roman_MSFontService,sans-serif" font-weight="400" font-size="55" transform="matrix(1 0 0 1 2407.09 1283)"&gt;Education&lt;/text&gt;&lt;path d="M2520.15 853 2520.15 934.293 2517.85 934.293 2517.85 853ZM2532.75 929.71 2519 957.21 2505.25 929.71Z"/&gt;&lt;path d="M0.615394-0.966552 222.504 140.308 221.274 142.241-0.615394 0.966552ZM225.408 127.214 241.22 153.582 210.638 150.412Z" transform="matrix(-1 0 0 1 2519.22 1370)"/&gt;&lt;path d="M2519.5 1368.97 2817.45 1512.6 2816.46 1514.66 2518.5 1371.03ZM2818.8 1499.25 2837.6 1523.58 2806.85 1524.03Z"/&gt;&lt;path d="M2014.5 1579.5C2014.5 1549.12 2039.12 1524.5 2069.5 1524.5L2487.5 1524.5C2517.88 1524.5 2542.5 1549.12 2542.5 1579.5L2542.5 1799.5C2542.5 1829.88 2517.88 1854.5 2487.5 1854.5L2069.5 1854.5C2039.12 1854.5 2014.5 1829.88 2014.5 1799.5Z" stroke="#000000" stroke-width="4.58333" stroke-miterlimit="8" fill="none" fill-rule="evenodd"/&gt;&lt;text font-family="Times New Roman,Times New Roman_MSFontService,sans-serif" font-weight="400" font-size="55" transform="matrix(1 0 0 1 2156.69 1643)"&gt;Accredited&lt;/text&gt;&lt;text font-family="Times New Roman,Times New Roman_MSFontService,sans-serif" font-weight="400" font-size="55" transform="matrix(1 0 0 1 2199.66 1709)"&gt;Private&lt;/text&gt;&lt;text font-family="Times New Roman,Times New Roman_MSFontService,sans-serif" font-weight="400" font-size="55" transform="matrix(1 0 0 1 2153.83 1775)"&gt;Institutions&lt;/text&gt;&lt;path d="M2574.5 1579.5C2574.5 1549.12 2599.12 1524.5 2629.5 1524.5L3047.5 1524.5C3077.88 1524.5 3102.5 1549.12 3102.5 1579.5L3102.5 1799.5C3102.5 1829.88 3077.88 1854.5 3047.5 1854.5L2629.5 1854.5C2599.12 1854.5 2574.5 1829.88 2574.5 1799.5Z" stroke="#000000" stroke-width="4.58333" stroke-miterlimit="8" fill="none" fill-rule="evenodd"/&gt;&lt;text font-family="Times New Roman,Times New Roman_MSFontService,sans-serif" font-weight="400" font-size="55" transform="matrix(1 0 0 1 2676.69 1643)"&gt;Nonaccredited &lt;/text&gt;&lt;text font-family="Times New Roman,Times New Roman_MSFontService,sans-serif" font-weight="400" font-size="55" transform="matrix(1 0 0 1 2759.47 1709)"&gt;Private &lt;/text&gt;&lt;text font-family="Times New Roman,Times New Roman_MSFontService,sans-serif" font-weight="400" font-size="55" transform="matrix(1 0 0 1 2713.63 1775)"&gt;Institutions&lt;/text&gt;&lt;rect x="1394.5" y="528.5" width="626" height="330" stroke="#000000" stroke-width="4.58333" stroke-miterlimit="8" fill="#FFFFFF"/&gt;&lt;text font-family="Times New Roman,Times New Roman_MSFontService,sans-serif" font-weight="400" font-size="55" transform="matrix(1 0 0 1 1445.64 713)"&gt;Arizona SARA Council&lt;/text&gt;&lt;rect x="2206.5" y="523.5" width="626" height="330" stroke="#000000" stroke-width="4.58333" stroke-miterlimit="8" fill="#FFFFFF"/&gt;&lt;text font-family="Times New Roman,Times New Roman_MSFontService,sans-serif" font-weight="400" font-size="55" transform="matrix(1 0 0 1 2254.97 642)"&gt;Arizona State Board for &lt;/text&gt;&lt;text font-family="Times New Roman,Times New Roman_MSFontService,sans-serif" font-weight="400" font-size="55" transform="matrix(1 0 0 1 2275.02 708)"&gt;Private Postsecondary &lt;/text&gt;&lt;text font-family="Times New Roman,Times New Roman_MSFontService,sans-serif" font-weight="400" font-size="55" transform="matrix(1 0 0 1 2407.09 774)"&gt;Education&lt;/text&gt;&lt;/g&gt;&lt;/svg&gt;</t>
  </si>
  <si>
    <t>&lt;svg width="2137" height="1340" viewBox="0 0 2137 1340" preserveAspectRatio="xMidYMid meet" style="width:670px; height:390px;" xmlns="http://www.w3.org/2000/svg" xmlns:xlink="http://www.w3.org/1999/xlink" xml:space="preserve" overflow="hidden"&gt;&lt;g transform="translate(-965 -669)"&gt;&lt;path d="M1226.5 1840.5 1294.7 1808.47 1259.66 1758 1342.74 1753 1350.25 1697.61 1425.96 1720.97 1474 1675.5 1522.04 1720.97 1597.75 1697.61 1605.26 1753 1688.34 1758 1653.3 1808.47 1721.5 1840.5 1653.3 1872.53 1688.34 1923 1605.26 1928 1597.75 1983.39 1522.04 1960.03 1474 2005.5 1425.96 1960.03 1350.25 1983.39 1342.74 1928 1259.66 1923 1294.7 1872.53Z" stroke="#000000" stroke-width="4.58333" stroke-miterlimit="8" fill="#FFFFFF" fill-rule="evenodd"/&gt;&lt;text font-family="Times New Roman,Times New Roman_MSFontService,sans-serif" font-weight="400" font-size="46" transform="matrix(1 0 0 1 1412.3 1857)"&gt;SARA&lt;/text&gt;&lt;path d="M0.292174-1.10796 576.071 150.728 575.486 152.944-0.292174 1.10796ZM574.852 137.372 597.937 157.679 567.84 163.963Z" transform="matrix(-1 0 0 1 2070.94 1517)"/&gt;&lt;path d="M1741.5 1311.5C1741.5 1197.73 1889.25 1105.5 2071.5 1105.5 2253.75 1105.5 2401.5 1197.73 2401.5 1311.5 2401.5 1425.27 2253.75 1517.5 2071.5 1517.5 1889.25 1517.5 1741.5 1425.27 1741.5 1311.5Z" stroke="#000000" stroke-width="4.58333" stroke-miterlimit="8" fill="#FFFFFF" fill-rule="evenodd"/&gt;&lt;text font-family="Times New Roman,Times New Roman_MSFontService,sans-serif" font-weight="400" font-size="55" transform="matrix(1 0 0 1 1969 1265)"&gt;Arkansas &lt;/text&gt;&lt;text font-family="Times New Roman,Times New Roman_MSFontService,sans-serif" font-weight="400" font-size="55" transform="matrix(1 0 0 1 1946.65 1331)"&gt;Division of &lt;/text&gt;&lt;text font-family="Times New Roman,Times New Roman_MSFontService,sans-serif" font-weight="400" font-size="55" transform="matrix(1 0 0 1 1875.89 1397)"&gt;Higher Education&lt;/text&gt;&lt;path d="M2072.15 1001 2072.15 1082.29 2069.85 1082.29 2069.85 1001ZM2084.75 1077.71 2071 1105.21 2057.25 1077.71Z"/&gt;&lt;path d="M2072.15 1517 2072.15 1651.76 2069.85 1651.76 2069.85 1517ZM2084.75 1647.18 2071 1674.68 2057.25 1647.18Z"/&gt;&lt;path d="M2071.28 1515.89 2663.52 1667.87 2662.96 1670.09 2070.72 1518.11ZM2662.22 1654.53 2685.44 1674.68 2655.38 1681.16Z"/&gt;&lt;path d="M1807.5 1730.5C1807.5 1700.12 1832.12 1675.5 1862.5 1675.5L2280.5 1675.5C2310.88 1675.5 2335.5 1700.12 2335.5 1730.5L2335.5 1950.5C2335.5 1980.88 2310.88 2005.5 2280.5 2005.5L1862.5 2005.5C1832.12 2005.5 1807.5 1980.88 1807.5 1950.5Z" stroke="#000000" stroke-width="4.58333" stroke-miterlimit="8" fill="none" fill-rule="evenodd"/&gt;&lt;text font-family="Times New Roman,Times New Roman_MSFontService,sans-serif" font-weight="400" font-size="55" transform="matrix(1 0 0 1 1860.7 1761)"&gt;Accredited Out&lt;/text&gt;&lt;text font-family="Times New Roman,Times New Roman_MSFontService,sans-serif" font-weight="400" font-size="55" transform="matrix(1 0 0 1 2199.3 1761)"&gt;-&lt;/text&gt;&lt;text font-family="Times New Roman,Times New Roman_MSFontService,sans-serif" font-weight="400" font-size="55" transform="matrix(1 0 0 1 2217.63 1761)"&gt;of&lt;/text&gt;&lt;text font-family="Times New Roman,Times New Roman_MSFontService,sans-serif" font-weight="400" font-size="55" transform="matrix(1 0 0 1 2263.46 1761)"&gt;-&lt;/text&gt;&lt;text font-family="Times New Roman,Times New Roman_MSFontService,sans-serif" font-weight="400" font-size="55" transform="matrix(1 0 0 1 1901.11 1827)"&gt;State or Private &lt;/text&gt;&lt;text font-family="Times New Roman,Times New Roman_MSFontService,sans-serif" font-weight="400" font-size="55" transform="matrix(1 0 0 1 1884.49 1893)"&gt;Degree&lt;/text&gt;&lt;text font-family="Times New Roman,Times New Roman_MSFontService,sans-serif" font-weight="400" font-size="55" transform="matrix(1 0 0 1 2043.76 1893)"&gt;-&lt;/text&gt;&lt;text font-family="Times New Roman,Times New Roman_MSFontService,sans-serif" font-weight="400" font-size="55" transform="matrix(1 0 0 1 2062.1 1893)"&gt;Granting &lt;/text&gt;&lt;text font-family="Times New Roman,Times New Roman_MSFontService,sans-serif" font-weight="400" font-size="55" transform="matrix(1 0 0 1 1947.21 1959)"&gt;Institutions&lt;/text&gt;&lt;path d="M2422.5 1730.5C2422.5 1700.12 2447.12 1675.5 2477.5 1675.5L2895.5 1675.5C2925.88 1675.5 2950.5 1700.12 2950.5 1730.5L2950.5 1950.5C2950.5 1980.88 2925.88 2005.5 2895.5 2005.5L2477.5 2005.5C2447.12 2005.5 2422.5 1980.88 2422.5 1950.5Z" stroke="#000000" stroke-width="4.58333" stroke-miterlimit="8" fill="#F2F2F2" fill-rule="evenodd"/&gt;&lt;text font-family="Times New Roman,Times New Roman_MSFontService,sans-serif" font-weight="400" font-size="55" transform="matrix(1 0 0 1 2555.64 1794)"&gt;Nondegree&lt;/text&gt;&lt;text font-family="Times New Roman,Times New Roman_MSFontService,sans-serif" font-weight="400" font-size="55" transform="matrix(1 0 0 1 2797.41 1794)"&gt;-&lt;/text&gt;&lt;text font-family="Times New Roman,Times New Roman_MSFontService,sans-serif" font-weight="400" font-size="55" transform="matrix(1 0 0 1 2587.72 1860)"&gt;Granting &lt;/text&gt;&lt;text font-family="Times New Roman,Times New Roman_MSFontService,sans-serif" font-weight="400" font-size="55" transform="matrix(1 0 0 1 2561.64 1926)"&gt;Institutions&lt;/text&gt;&lt;rect x="1758.5" y="671.5" width="626" height="330" stroke="#000000" stroke-width="4.58333" stroke-miterlimit="8" fill="#FFFFFF"/&gt;&lt;text font-family="Times New Roman,Times New Roman_MSFontService,sans-serif" font-weight="400" font-size="55" transform="matrix(1 0 0 1 1885.61 790)"&gt;Arkansas Higher &lt;/text&gt;&lt;text font-family="Times New Roman,Times New Roman_MSFontService,sans-serif" font-weight="400" font-size="55" transform="matrix(1 0 0 1 1806.85 856)"&gt;Education Coordinating &lt;/text&gt;&lt;text font-family="Times New Roman,Times New Roman_MSFontService,sans-serif" font-weight="400" font-size="55" transform="matrix(1 0 0 1 2003.93 921)"&gt;Board&lt;/text&gt;&lt;rect x="2473.5" y="674.5" width="626" height="330" stroke="#000000" stroke-width="4.58333" stroke-miterlimit="8" fill="#F2F2F2"/&gt;&lt;text font-family="Times New Roman,Times New Roman_MSFontService,sans-serif" font-weight="400" font-size="55" transform="matrix(1 0 0 1 2517.84 826)"&gt;Arkansas State Board of &lt;/text&gt;&lt;text font-family="Times New Roman,Times New Roman_MSFontService,sans-serif" font-weight="400" font-size="55" transform="matrix(1 0 0 1 2508.67 891)"&gt;Private Career Education&lt;/text&gt;&lt;path d="M0.160024-1.1346 692.468 96.5083 692.148 98.7775-0.160024 1.1346ZM689.69 83.3876 715 100.843 685.849 110.618Z" transform="matrix(-1 0 0 1 2786 1004)"/&gt;&lt;path d="M967.5 1001.5 1538.5 1001.5 1593.5 1056.5 1593.5 1331.5 1593.5 1331.5 1022.5 1331.5 967.5 1276.5 967.5 1001.5Z" stroke="#000000" stroke-width="4.58333" stroke-miterlimit="8" fill="none" fill-rule="evenodd"/&gt;&lt;text font-family="Times New Roman,Times New Roman_MSFontService,sans-serif" font-weight="400" font-size="55" transform="matrix(1 0 0 1 1146.59 1120)"&gt;Institutional &lt;/text&gt;&lt;text font-family="Times New Roman,Times New Roman_MSFontService,sans-serif" font-weight="400" font-size="55" transform="matrix(1 0 0 1 1032.67 1186)"&gt;Certification Advisory &lt;/text&gt;&lt;text font-family="Times New Roman,Times New Roman_MSFontService,sans-serif" font-weight="400" font-size="55" transform="matrix(1 0 0 1 1157.2 1252)"&gt;Committee&lt;/text&gt;&lt;path d="M1610.15 1181.24 1616.69 1187.67 1615.08 1189.3 1608.55 1182.88ZM1621.6 1192.48 1628.13 1198.91 1626.53 1200.54 1619.99 1194.12ZM1633.04 1203.72 1639.58 1210.15 1637.97 1211.78 1631.43 1205.36ZM1644.48 1214.97 1651.02 1221.39 1649.42 1223.02 1642.88 1216.6ZM1655.93 1226.21 1662.47 1232.63 1660.86 1234.27 1654.32 1227.84ZM1667.37 1237.45 1673.91 1243.87 1672.31 1245.51 1665.77 1239.08ZM1678.82 1248.69 1685.36 1255.11 1683.75 1256.75 1677.21 1250.32ZM1690.26 1259.93 1696.8 1266.35 1695.19 1267.99 1688.65 1261.57ZM1701.7 1271.17 1708.24 1277.6 1706.64 1279.23 1700.1 1272.81ZM1713.15 1282.41 1719.69 1288.84 1718.08 1290.47 1711.54 1284.05ZM1724.59 1293.66 1725.54 1294.58 1723.93 1296.22 1722.99 1295.29ZM1602.98 1195.08 1593 1166 1622.25 1175.46ZM1731.1 1282.38 1741.08 1311.46 1711.83 1302Z"/&gt;&lt;path d="M22.0367 6.39336 456.793 156.44 456.045 158.607 21.2891 8.55964ZM21.5095 21.9694 0 0 30.4812-4.02592ZM456.573 143.031 478.082 165 447.601 169.026Z" transform="matrix(-1 0 0 1 1758.08 836)"/&gt;&lt;/g&gt;&lt;/svg&gt;</t>
  </si>
  <si>
    <t>&lt;svg width="1988" height="1369" viewBox="0 0 1988 1369" preserveAspectRatio="xMidYMid meet" style="width:670px; height:390px;" xmlns="http://www.w3.org/2000/svg" xmlns:xlink="http://www.w3.org/1999/xlink" xml:space="preserve" overflow="hidden"&gt;&lt;g transform="translate(-1223 -530)"&gt;&lt;path d="M2312.19 1459.87 2921.28 1560.35 2920.9 1562.61 2311.81 1462.13ZM2918.81 1547.17 2943.7 1565.21 2914.33 1574.3Z"/&gt;&lt;path d="M1982.5 1255.5C1982.5 1141.73 2130.25 1049.5 2312.5 1049.5 2494.75 1049.5 2642.5 1141.73 2642.5 1255.5 2642.5 1369.27 2494.75 1461.5 2312.5 1461.5 2130.25 1461.5 1982.5 1369.27 1982.5 1255.5Z" stroke="#000000" stroke-width="4.58333" stroke-miterlimit="8" fill="#FFFFFF" fill-rule="evenodd"/&gt;&lt;text font-family="Times New Roman,Times New Roman_MSFontService,sans-serif" font-weight="400" font-size="55" transform="matrix(1 0 0 1 2193.77 1176)"&gt;Bureau for &lt;/text&gt;&lt;text font-family="Times New Roman,Times New Roman_MSFontService,sans-serif" font-weight="400" font-size="55" transform="matrix(1 0 0 1 2234.17 1242)"&gt;Private &lt;/text&gt;&lt;text font-family="Times New Roman,Times New Roman_MSFontService,sans-serif" font-weight="400" font-size="55" transform="matrix(1 0 0 1 2153.39 1308)"&gt;Postsecondary &lt;/text&gt;&lt;text font-family="Times New Roman,Times New Roman_MSFontService,sans-serif" font-weight="400" font-size="55" transform="matrix(1 0 0 1 2200.37 1374)"&gt;Education&lt;/text&gt;&lt;path d="M2313.15 945 2313.15 1026.29 2310.85 1026.29 2310.85 945ZM2325.75 1021.71 2312 1049.21 2298.25 1021.71Z"/&gt;&lt;path d="M0.207265-1.12693 544.275 98.9377 543.861 101.192-0.207265 1.12693ZM542.047 85.7123 566.606 104.21 537.073 112.759Z" transform="matrix(-1 0 0 1 2312.61 1461)"/&gt;&lt;path d="M2313.14 1460.95 2316.73 1542.26 2314.45 1542.37 2310.86 1461.05ZM2329.12 1537.13 2316.6 1565.21 2301.65 1538.34Z"/&gt;&lt;path d="M1482.5 1621.5C1482.5 1591.12 1507.12 1566.5 1537.5 1566.5L1955.5 1566.5C1985.88 1566.5 2010.5 1591.12 2010.5 1621.5L2010.5 1841.5C2010.5 1871.88 1985.88 1896.5 1955.5 1896.5L1537.5 1896.5C1507.12 1896.5 1482.5 1871.88 1482.5 1841.5Z" stroke="#000000" stroke-width="4.58333" stroke-miterlimit="8" fill="none" fill-rule="evenodd"/&gt;&lt;text font-family="Times New Roman,Times New Roman_MSFontService,sans-serif" font-weight="400" font-size="55" transform="matrix(1 0 0 1 1624.58 1718)"&gt;Accredited &lt;/text&gt;&lt;text font-family="Times New Roman,Times New Roman_MSFontService,sans-serif" font-weight="400" font-size="55" transform="matrix(1 0 0 1 1623.16 1784)"&gt;i&lt;/text&gt;&lt;text font-family="Times New Roman,Times New Roman_MSFontService,sans-serif" font-weight="400" font-size="55" transform="matrix(1 0 0 1 1638.63 1784)"&gt;nstitutions&lt;/text&gt;&lt;path d="M2053.5 1621.5C2053.5 1591.12 2078.12 1566.5 2108.5 1566.5L2526.5 1566.5C2556.88 1566.5 2581.5 1591.12 2581.5 1621.5L2581.5 1841.5C2581.5 1871.88 2556.88 1896.5 2526.5 1896.5L2108.5 1896.5C2078.12 1896.5 2053.5 1871.88 2053.5 1841.5Z" stroke="#000000" stroke-width="4.58333" stroke-miterlimit="8" fill="none" fill-rule="evenodd"/&gt;&lt;text font-family="Times New Roman,Times New Roman_MSFontService,sans-serif" font-weight="400" font-size="55" transform="matrix(1 0 0 1 2155.98 1718)"&gt;Nonaccredited &lt;/text&gt;&lt;text font-family="Times New Roman,Times New Roman_MSFontService,sans-serif" font-weight="400" font-size="55" transform="matrix(1 0 0 1 2194.37 1784)"&gt;i&lt;/text&gt;&lt;text font-family="Times New Roman,Times New Roman_MSFontService,sans-serif" font-weight="400" font-size="55" transform="matrix(1 0 0 1 2209.84 1784)"&gt;nstitutions&lt;/text&gt;&lt;path d="M2507.49 542.372 2489.69 559.926 2480.43 547.923 2500.08 532.769Z" stroke="#000000" stroke-width="2.29167" stroke-miterlimit="8" fill="#FFFFFF" fill-rule="evenodd"/&gt;&lt;path d="M1999.5 532.5 2449.78 532.5 2625.5 708.219 2625.5 943.5 1999.5 943.5Z" stroke="#000000" stroke-width="4.58333" stroke-miterlimit="8" fill="#FFFFFF" fill-rule="evenodd"/&gt;&lt;path d="M2040.5 560.5 2432.14 560.5 2580.5 708.857 2580.5 907.5 2040.5 907.5Z" stroke="#000000" stroke-width="4.58333" stroke-miterlimit="8" fill="#FFFFFF" fill-rule="evenodd"/&gt;&lt;text font-family="Times New Roman,Times New Roman_MSFontService,sans-serif" font-weight="400" font-size="55" transform="matrix(1 0 0 1 2071.78 692)"&gt;Executive Agency &lt;/text&gt;&lt;text font-family="Times New Roman,Times New Roman_MSFontService,sans-serif" font-weight="400" font-size="55" transform="matrix(1 0 0 1 2104.06 758)"&gt;(Department of &lt;/text&gt;&lt;text font-family="Times New Roman,Times New Roman_MSFontService,sans-serif" font-weight="400" font-size="55" transform="matrix(1 0 0 1 2068.25 824)"&gt;Consumer Affairs)&lt;/text&gt;&lt;path d="M2680.5 1621.5C2680.5 1591.12 2705.12 1566.5 2735.5 1566.5L3153.5 1566.5C3183.88 1566.5 3208.5 1591.12 3208.5 1621.5L3208.5 1841.5C3208.5 1871.88 3183.88 1896.5 3153.5 1896.5L2735.5 1896.5C2705.12 1896.5 2680.5 1871.88 2680.5 1841.5Z" stroke="#000000" stroke-width="4.58333" stroke-miterlimit="8" fill="none" fill-rule="evenodd"/&gt;&lt;text font-family="Times New Roman,Times New Roman_MSFontService,sans-serif" font-weight="400" font-size="55" transform="matrix(1 0 0 1 2822.89 1685)"&gt;A&lt;/text&gt;&lt;text font-family="Times New Roman,Times New Roman_MSFontService,sans-serif" font-weight="400" font-size="55" transform="matrix(1 0 0 1 2862.42 1685)"&gt;ccredited&lt;/text&gt;&lt;text font-family="Times New Roman,Times New Roman_MSFontService,sans-serif" font-weight="400" font-size="55" transform="matrix(1 0 0 1 2816.89 1751)"&gt;out&lt;/text&gt;&lt;text font-family="Times New Roman,Times New Roman_MSFontService,sans-serif" font-weight="400" font-size="55" transform="matrix(1 0 0 1 2887.35 1751)"&gt;-&lt;/text&gt;&lt;text font-family="Times New Roman,Times New Roman_MSFontService,sans-serif" font-weight="400" font-size="55" transform="matrix(1 0 0 1 2905.69 1751)"&gt;of&lt;/text&gt;&lt;text font-family="Times New Roman,Times New Roman_MSFontService,sans-serif" font-weight="400" font-size="55" transform="matrix(1 0 0 1 2951.52 1751)"&gt;-&lt;/text&gt;&lt;text font-family="Times New Roman,Times New Roman_MSFontService,sans-serif" font-weight="400" font-size="55" transform="matrix(1 0 0 1 2969.85 1751)"&gt;state &lt;/text&gt;&lt;text font-family="Times New Roman,Times New Roman_MSFontService,sans-serif" font-weight="400" font-size="55" transform="matrix(1 0 0 1 2821.47 1817)"&gt;institutions&lt;/text&gt;&lt;path d="M1225.5 884.5 1796.5 884.5 1851.5 939.501 1851.5 1214.5 1851.5 1214.5 1280.5 1214.5 1225.5 1159.5 1225.5 884.5Z" stroke="#000000" stroke-width="4.58333" stroke-miterlimit="8" fill="#F2F2F2" fill-rule="evenodd"/&gt;&lt;text font-family="Times New Roman,Times New Roman_MSFontService,sans-serif" font-weight="400" font-size="55" transform="matrix(1 0 0 1 1362.69 1036)"&gt;BPEE Advisory &lt;/text&gt;&lt;text font-family="Times New Roman,Times New Roman_MSFontService,sans-serif" font-weight="400" font-size="55" transform="matrix(1 0 0 1 1414.76 1102)"&gt;Committee&lt;/text&gt;&lt;path d="M1851.29 1047.89 1860.15 1050.24 1859.57 1052.45 1850.71 1050.11ZM1866.8 1052 1875.66 1054.34 1875.08 1056.56 1866.21 1054.21ZM1882.31 1056.1 1891.17 1058.44 1890.58 1060.66 1881.72 1058.31ZM1897.82 1060.2 1906.68 1062.55 1906.09 1064.76 1897.23 1062.42ZM1913.33 1064.31 1922.19 1066.65 1921.6 1068.87 1912.74 1066.52ZM1928.83 1068.41 1937.69 1070.75 1937.11 1072.97 1928.25 1070.62ZM1944.34 1072.51 1953.2 1074.86 1952.62 1077.07 1943.76 1074.73ZM1959.85 1076.62 1968.71 1078.96 1968.12 1081.18 1959.26 1078.83ZM1975.36 1080.72 1984.22 1083.06 1983.63 1085.28 1974.77 1082.93ZM1990.87 1084.82 1999.73 1087.17 1999.14 1089.38 1990.28 1087.04ZM2006.37 1088.93 2015.23 1091.27 2014.65 1093.49 2005.79 1091.14ZM2021.88 1093.03 2030.74 1095.37 2030.16 1097.59 2021.29 1095.24ZM2037.39 1097.13 2046.25 1099.48 2045.66 1101.69 2036.8 1099.35ZM2052.9 1101.24 2057.45 1102.44 2056.86 1104.66 2052.31 1103.45ZM2056.24 1089.08 2079.31 1109.41 2049.21 1115.67Z"/&gt;&lt;/g&gt;&lt;/svg&gt;</t>
  </si>
  <si>
    <t>&lt;svg width="1634" height="1673" viewBox="0 0 1634 1673" preserveAspectRatio="xMidYMid meet" style="width:670px; height:390px;" xmlns="http://www.w3.org/2000/svg" xmlns:xlink="http://www.w3.org/1999/xlink" xml:space="preserve" overflow="hidden"&gt;&lt;g transform="translate(-1394 -436)"&gt;&lt;path d="M1815.27 767.887 2156.17 851.522 2155.63 853.748 1814.73 770.113ZM2154.73 838.189 2178.16 858.095 2148.17 864.897Z"/&gt;&lt;path d="M1849.5 1065C1849.5 950.953 1997.25 858.5 2179.5 858.5 2361.75 858.5 2509.5 950.953 2509.5 1065 2509.5 1179.05 2361.75 1271.5 2179.5 1271.5 1997.25 1271.5 1849.5 1179.05 1849.5 1065Z" stroke="#000000" stroke-width="4.58333" stroke-miterlimit="8" fill="#FFFFFF" fill-rule="evenodd"/&gt;&lt;text font-family="Times New Roman,Times New Roman_MSFontService,sans-serif" font-weight="400" font-size="55" transform="matrix(1 0 0 1 2076.02 1018)"&gt;Colorado &lt;/text&gt;&lt;text font-family="Times New Roman,Times New Roman_MSFontService,sans-serif" font-weight="400" font-size="55" transform="matrix(1 0 0 1 2018.45 1084)"&gt;Department of &lt;/text&gt;&lt;text font-family="Times New Roman,Times New Roman_MSFontService,sans-serif" font-weight="400" font-size="55" transform="matrix(1 0 0 1 1983.2 1150)"&gt;Higher Education&lt;/text&gt;&lt;path d="M0.222697-1.12398 509.192 99.7189 508.746 101.967-0.222697 1.12398ZM507.145 86.4643 531.449 105.297 501.801 113.44Z" transform="matrix(-1 0 0 1 2178.45 1271)"/&gt;&lt;path d="M0.237222-1.12101 404.741 84.4781 404.267 86.7201-0.237222 1.12101ZM402.867 71.1982 426.924 90.3436 397.174 98.1024Z" transform="matrix(-1 0 0 1 2605.92 768)"/&gt;&lt;path d="M2180.14 1270.93 2185.09 1353.35 2182.8 1353.49 2177.86 1271.07ZM2197.39 1348.02 2185.32 1376.3 2169.94 1349.67Z"/&gt;&lt;rect x="1502.5" y="439.5" width="626" height="330" stroke="#000000" stroke-width="4.58333" stroke-miterlimit="8" fill="#FFFFFF"/&gt;&lt;text font-family="Times New Roman,Times New Roman_MSFontService,sans-serif" font-weight="400" font-size="55" transform="matrix(1 0 0 1 1566.76 591)"&gt;Colorado Commission &lt;/text&gt;&lt;text font-family="Times New Roman,Times New Roman_MSFontService,sans-serif" font-weight="400" font-size="55" transform="matrix(1 0 0 1 1585.67 657)"&gt;on Higher Education&lt;/text&gt;&lt;rect x="2292.5" y="438.5" width="627" height="330" stroke="#000000" stroke-width="4.58333" stroke-miterlimit="8" fill="#F2F2F2"/&gt;&lt;text font-family="Times New Roman,Times New Roman_MSFontService,sans-serif" font-weight="400" font-size="55" transform="matrix(1 0 0 1 2336.79 557)"&gt;Colorado State Board of &lt;/text&gt;&lt;text font-family="Times New Roman,Times New Roman_MSFontService,sans-serif" font-weight="400" font-size="55" transform="matrix(1 0 0 1 2373.19 623)"&gt;Private Occupational &lt;/text&gt;&lt;text font-family="Times New Roman,Times New Roman_MSFontService,sans-serif" font-weight="400" font-size="55" transform="matrix(1 0 0 1 2518.41 689)"&gt;Schools&lt;/text&gt;&lt;path d="M2179.21 1269.87 2739.51 1373.75 2739.1 1376.01 2178.79 1272.13ZM2737.31 1360.52 2761.84 1379.06 2732.29 1387.56Z"/&gt;&lt;path d="M2179.72 1270.11 2744.8 1730.77 2743.35 1732.55 2178.28 1271.89ZM2749.21 1718.11 2761.84 1746.14 2731.84 1739.42Z"/&gt;&lt;path d="M1400.5 1541.5 1468.7 1509.47 1433.66 1459 1516.74 1454 1524.25 1398.61 1599.96 1421.97 1648 1376.5 1696.04 1421.97 1771.75 1398.61 1779.26 1454 1862.34 1459 1827.3 1509.47 1895.5 1541.5 1827.3 1573.53 1862.34 1624 1779.26 1629 1771.75 1684.39 1696.04 1661.03 1648 1706.5 1599.96 1661.03 1524.25 1684.39 1516.74 1629 1433.66 1624 1468.7 1573.53Z" stroke="#000000" stroke-width="4.58333" stroke-miterlimit="8" fill="#FFFFFF" fill-rule="evenodd"/&gt;&lt;text font-family="Times New Roman,Times New Roman_MSFontService,sans-serif" font-weight="400" font-size="46" transform="matrix(1 0 0 1 1586.1 1557)"&gt;SARA&lt;/text&gt;&lt;path d="M2497.5 1434.5C2497.5 1404.12 2522.12 1379.5 2552.5 1379.5L2970.5 1379.5C3000.88 1379.5 3025.5 1404.12 3025.5 1434.5L3025.5 1654.5C3025.5 1684.88 3000.88 1709.5 2970.5 1709.5L2552.5 1709.5C2522.12 1709.5 2497.5 1684.88 2497.5 1654.5Z" stroke="#000000" stroke-width="4.58333" stroke-miterlimit="8" fill="#F2F2F2" fill-rule="evenodd"/&gt;&lt;text font-family="Times New Roman,Times New Roman_MSFontService,sans-serif" font-weight="400" font-size="55" transform="matrix(1 0 0 1 2600.42 1432)"&gt;Nonaccredited &lt;/text&gt;&lt;text font-family="Times New Roman,Times New Roman_MSFontService,sans-serif" font-weight="400" font-size="55" transform="matrix(1 0 0 1 2593.54 1498)"&gt;Private In&lt;/text&gt;&lt;text font-family="Times New Roman,Times New Roman_MSFontService,sans-serif" font-weight="400" font-size="55" transform="matrix(1 0 0 1 2809.53 1498)"&gt;-&lt;/text&gt;&lt;text font-family="Times New Roman,Times New Roman_MSFontService,sans-serif" font-weight="400" font-size="55" transform="matrix(1 0 0 1 2827.86 1498)"&gt;state &lt;/text&gt;&lt;text font-family="Times New Roman,Times New Roman_MSFontService,sans-serif" font-weight="400" font-size="55" transform="matrix(1 0 0 1 2607.57 1564)"&gt;Associate and &lt;/text&gt;&lt;text font-family="Times New Roman,Times New Roman_MSFontService,sans-serif" font-weight="400" font-size="55" transform="matrix(1 0 0 1 2640.52 1630)"&gt;Nondegree &lt;/text&gt;&lt;text font-family="Times New Roman,Times New Roman_MSFontService,sans-serif" font-weight="400" font-size="55" transform="matrix(1 0 0 1 2637.36 1696)"&gt;Institutions&lt;/text&gt;&lt;path d="M2497.5 1801.5C2497.5 1771.12 2522.12 1746.5 2552.5 1746.5L2970.5 1746.5C3000.88 1746.5 3025.5 1771.12 3025.5 1801.5L3025.5 2021.5C3025.5 2051.88 3000.88 2076.5 2970.5 2076.5L2552.5 2076.5C2522.12 2076.5 2497.5 2051.88 2497.5 2021.5Z" stroke="#000000" stroke-width="4.58333" stroke-miterlimit="8" fill="#F2F2F2" fill-rule="evenodd"/&gt;&lt;text font-family="Times New Roman,Times New Roman_MSFontService,sans-serif" font-weight="400" font-size="55" transform="matrix(1 0 0 1 2683.2 1799)"&gt;Private &lt;/text&gt;&lt;text font-family="Times New Roman,Times New Roman_MSFontService,sans-serif" font-weight="400" font-size="55" transform="matrix(1 0 0 1 2628.2 1865)"&gt;Out&lt;/text&gt;&lt;text font-family="Times New Roman,Times New Roman_MSFontService,sans-serif" font-weight="400" font-size="55" transform="matrix(1 0 0 1 2710.7 1865)"&gt;-&lt;/text&gt;&lt;text font-family="Times New Roman,Times New Roman_MSFontService,sans-serif" font-weight="400" font-size="55" transform="matrix(1 0 0 1 2729.04 1865)"&gt;of&lt;/text&gt;&lt;text font-family="Times New Roman,Times New Roman_MSFontService,sans-serif" font-weight="400" font-size="55" transform="matrix(1 0 0 1 2774.87 1865)"&gt;-&lt;/text&gt;&lt;text font-family="Times New Roman,Times New Roman_MSFontService,sans-serif" font-weight="400" font-size="55" transform="matrix(1 0 0 1 2793.2 1865)"&gt;state&lt;/text&gt;&lt;text font-family="Times New Roman,Times New Roman_MSFontService,sans-serif" font-weight="400" font-size="55" transform="matrix(1 0 0 1 2607.58 1931)"&gt;Associate and &lt;/text&gt;&lt;text font-family="Times New Roman,Times New Roman_MSFontService,sans-serif" font-weight="400" font-size="55" transform="matrix(1 0 0 1 2640.53 1997)"&gt;Nondegree&lt;/text&gt;&lt;text font-family="Times New Roman,Times New Roman_MSFontService,sans-serif" font-weight="400" font-size="55" transform="matrix(1 0 0 1 2637.37 2063)"&gt;Institutions&lt;/text&gt;&lt;path d="M2180.14 1270.95 2200.41 1723.2 2198.12 1723.3 2177.86 1271.05ZM2212.8 1718.05 2200.29 1746.14 2185.32 1719.28Z"/&gt;&lt;path d="M1921.5 1431.5C1921.5 1401.12 1946.12 1376.5 1976.5 1376.5L2394.5 1376.5C2424.88 1376.5 2449.5 1401.12 2449.5 1431.5L2449.5 1651.5C2449.5 1681.88 2424.88 1706.5 2394.5 1706.5L1976.5 1706.5C1946.12 1706.5 1921.5 1681.88 1921.5 1651.5Z" stroke="#000000" stroke-width="4.58333" stroke-miterlimit="8" fill="#FFFFFF" fill-rule="evenodd"/&gt;&lt;text font-family="Times New Roman,Times New Roman_MSFontService,sans-serif" font-weight="400" font-size="55" transform="matrix(1 0 0 1 2056.84 1495)"&gt;Accredited,&lt;/text&gt;&lt;text font-family="Times New Roman,Times New Roman_MSFontService,sans-serif" font-weight="400" font-size="55" transform="matrix(1 0 0 1 2004.13 1561)"&gt;Degree&lt;/text&gt;&lt;text font-family="Times New Roman,Times New Roman_MSFontService,sans-serif" font-weight="400" font-size="55" transform="matrix(1 0 0 1 2163.4 1561)"&gt;-&lt;/text&gt;&lt;text font-family="Times New Roman,Times New Roman_MSFontService,sans-serif" font-weight="400" font-size="55" transform="matrix(1 0 0 1 2181.73 1561)"&gt;granting&lt;/text&gt;&lt;text font-family="Times New Roman,Times New Roman_MSFontService,sans-serif" font-weight="400" font-size="55" transform="matrix(1 0 0 1 2060.85 1627)"&gt;Institutions&lt;/text&gt;&lt;path d="M1936.5 1801.5C1936.5 1771.12 1961.12 1746.5 1991.5 1746.5L2409.5 1746.5C2439.88 1746.5 2464.5 1771.12 2464.5 1801.5L2464.5 2021.5C2464.5 2051.88 2439.88 2076.5 2409.5 2076.5L1991.5 2076.5C1961.12 2076.5 1936.5 2051.88 1936.5 2021.5Z" stroke="#000000" stroke-width="4.58333" stroke-miterlimit="8" fill="#F2F2F2" fill-rule="evenodd"/&gt;&lt;text font-family="Times New Roman,Times New Roman_MSFontService,sans-serif" font-weight="400" font-size="55" transform="matrix(1 0 0 1 2078.67 1799)"&gt;Accredited &lt;/text&gt;&lt;text font-family="Times New Roman,Times New Roman_MSFontService,sans-serif" font-weight="400" font-size="55" transform="matrix(1 0 0 1 2031.99 1865)"&gt;Private In&lt;/text&gt;&lt;text font-family="Times New Roman,Times New Roman_MSFontService,sans-serif" font-weight="400" font-size="55" transform="matrix(1 0 0 1 2247.98 1865)"&gt;-&lt;/text&gt;&lt;text font-family="Times New Roman,Times New Roman_MSFontService,sans-serif" font-weight="400" font-size="55" transform="matrix(1 0 0 1 2266.32 1865)"&gt;state &lt;/text&gt;&lt;text font-family="Times New Roman,Times New Roman_MSFontService,sans-serif" font-weight="400" font-size="55" transform="matrix(1 0 0 1 2046.02 1931)"&gt;Associate and &lt;/text&gt;&lt;text font-family="Times New Roman,Times New Roman_MSFontService,sans-serif" font-weight="400" font-size="55" transform="matrix(1 0 0 1 2078.97 1997)"&gt;Nondegree &lt;/text&gt;&lt;text font-family="Times New Roman,Times New Roman_MSFontService,sans-serif" font-weight="400" font-size="55" transform="matrix(1 0 0 1 2075.81 2063)"&gt;Institutions&lt;/text&gt;&lt;/g&gt;&lt;/svg&gt;</t>
  </si>
  <si>
    <t>&lt;svg width="3360" height="1360" viewBox="0 0 3360 1360" preserveAspectRatio="xMidYMid meet" style="width:670px; height:390px;" xmlns="http://www.w3.org/2000/svg" xmlns:xlink="http://www.w3.org/1999/xlink" xml:space="preserve" overflow="hidden"&gt;&lt;g transform="translate(-482 -377)"&gt;&lt;path d="M0.180319-1.13156 900.712 142.373 900.352 144.636-0.180319 1.13156ZM898.17 129.204 923.163 147.111 893.842 156.362Z" transform="matrix(-1 0 0 1 2213.16 1227)"/&gt;&lt;path d="M1884.5 1021C1884.5 906.953 2032.25 814.5 2214.5 814.5 2396.75 814.5 2544.5 906.953 2544.5 1021 2544.5 1135.05 2396.75 1227.5 2214.5 1227.5 2032.25 1227.5 1884.5 1135.05 1884.5 1021Z" stroke="#000000" stroke-width="4.58333" stroke-miterlimit="8" fill="#FFFFFF" fill-rule="evenodd"/&gt;&lt;text font-family="Times New Roman,Times New Roman_MSFontService,sans-serif" font-weight="400" font-size="55" transform="matrix(1 0 0 1 2080.05 974)"&gt;Connecticut &lt;/text&gt;&lt;text font-family="Times New Roman,Times New Roman_MSFontService,sans-serif" font-weight="400" font-size="55" transform="matrix(1 0 0 1 2030.42 1040)"&gt;Office of Higher &lt;/text&gt;&lt;text font-family="Times New Roman,Times New Roman_MSFontService,sans-serif" font-weight="400" font-size="55" transform="matrix(1 0 0 1 2101.55 1106)"&gt;Education&lt;/text&gt;&lt;path d="M2215.15 710 2215.15 791.293 2212.85 791.293 2212.85 710ZM2227.75 786.71 2214 814.21 2200.25 786.71Z"/&gt;&lt;path d="M0.441888-1.0572 331.254 137.216 330.371 139.33-0.441888 1.0572ZM331.886 123.819 351.956 147.111 321.281 149.192Z" transform="matrix(-1 0 0 1 2213.96 1227)"/&gt;&lt;path d="M2214.64 1226.05 2414.86 1360.39 2413.58 1362.29 2213.36 1227.95ZM2418.08 1347.37 2433.25 1374.11 2402.75 1370.21Z"/&gt;&lt;path d="M1598.5 1429.5C1598.5 1399.12 1623.12 1374.5 1653.5 1374.5L2071.5 1374.5C2101.88 1374.5 2126.5 1399.12 2126.5 1429.5L2126.5 1649.5C2126.5 1679.88 2101.88 1704.5 2071.5 1704.5L1653.5 1704.5C1623.12 1704.5 1598.5 1679.88 1598.5 1649.5Z" stroke="#000000" stroke-width="4.58333" stroke-miterlimit="8" fill="none" fill-rule="evenodd"/&gt;&lt;text font-family="Times New Roman,Times New Roman_MSFontService,sans-serif" font-weight="400" font-size="55" transform="matrix(1 0 0 1 1673.96 1427)"&gt;Degree&lt;/text&gt;&lt;text font-family="Times New Roman,Times New Roman_MSFontService,sans-serif" font-weight="400" font-size="55" transform="matrix(1 0 0 1 1833.23 1427)"&gt;-&lt;/text&gt;&lt;text font-family="Times New Roman,Times New Roman_MSFontService,sans-serif" font-weight="400" font-size="55" transform="matrix(1 0 0 1 1851.56 1427)"&gt;granting, &lt;/text&gt;&lt;text font-family="Times New Roman,Times New Roman_MSFontService,sans-serif" font-weight="400" font-size="55" transform="matrix(1 0 0 1 1728.38 1493)"&gt;Out&lt;/text&gt;&lt;text font-family="Times New Roman,Times New Roman_MSFontService,sans-serif" font-weight="400" font-size="55" transform="matrix(1 0 0 1 1810.88 1493)"&gt;-&lt;/text&gt;&lt;text font-family="Times New Roman,Times New Roman_MSFontService,sans-serif" font-weight="400" font-size="55" transform="matrix(1 0 0 1 1829.22 1493)"&gt;of&lt;/text&gt;&lt;text font-family="Times New Roman,Times New Roman_MSFontService,sans-serif" font-weight="400" font-size="55" transform="matrix(1 0 0 1 1875.05 1493)"&gt;-&lt;/text&gt;&lt;text font-family="Times New Roman,Times New Roman_MSFontService,sans-serif" font-weight="400" font-size="55" transform="matrix(1 0 0 1 1893.38 1493)"&gt;state&lt;/text&gt;&lt;text font-family="Times New Roman,Times New Roman_MSFontService,sans-serif" font-weight="400" font-size="55" transform="matrix(1 0 0 1 1737.55 1559)"&gt;Institutions &lt;/text&gt;&lt;text font-family="Times New Roman,Times New Roman_MSFontService,sans-serif" font-weight="400" font-size="55" transform="matrix(1 0 0 1 1759.05 1625)"&gt;(Physical &lt;/text&gt;&lt;text font-family="Times New Roman,Times New Roman_MSFontService,sans-serif" font-weight="400" font-size="55" transform="matrix(1 0 0 1 1754.46 1691)"&gt;Presence)&lt;/text&gt;&lt;path d="M2169.5 1429.5C2169.5 1399.12 2194.12 1374.5 2224.5 1374.5L2642.5 1374.5C2672.88 1374.5 2697.5 1399.12 2697.5 1429.5L2697.5 1649.5C2697.5 1679.88 2672.88 1704.5 2642.5 1704.5L2224.5 1704.5C2194.12 1704.5 2169.5 1679.88 2169.5 1649.5Z" stroke="#000000" stroke-width="4.58333" stroke-miterlimit="8" fill="none" fill-rule="evenodd"/&gt;&lt;text font-family="Times New Roman,Times New Roman_MSFontService,sans-serif" font-weight="400" font-size="55" transform="matrix(1 0 0 1 2311.61 1427)"&gt;Accredited &lt;/text&gt;&lt;text font-family="Times New Roman,Times New Roman_MSFontService,sans-serif" font-weight="400" font-size="55" transform="matrix(1 0 0 1 2295 1493)"&gt;Out&lt;/text&gt;&lt;text font-family="Times New Roman,Times New Roman_MSFontService,sans-serif" font-weight="400" font-size="55" transform="matrix(1 0 0 1 2377.5 1493)"&gt;-&lt;/text&gt;&lt;text font-family="Times New Roman,Times New Roman_MSFontService,sans-serif" font-weight="400" font-size="55" transform="matrix(1 0 0 1 2395.83 1493)"&gt;of&lt;/text&gt;&lt;text font-family="Times New Roman,Times New Roman_MSFontService,sans-serif" font-weight="400" font-size="55" transform="matrix(1 0 0 1 2441.66 1493)"&gt;-&lt;/text&gt;&lt;text font-family="Times New Roman,Times New Roman_MSFontService,sans-serif" font-weight="400" font-size="55" transform="matrix(1 0 0 1 2460 1493)"&gt;State &lt;/text&gt;&lt;text font-family="Times New Roman,Times New Roman_MSFontService,sans-serif" font-weight="400" font-size="55" transform="matrix(1 0 0 1 2246.02 1559)"&gt;Degree&lt;/text&gt;&lt;text font-family="Times New Roman,Times New Roman_MSFontService,sans-serif" font-weight="400" font-size="55" transform="matrix(1 0 0 1 2405.29 1559)"&gt;-&lt;/text&gt;&lt;text font-family="Times New Roman,Times New Roman_MSFontService,sans-serif" font-weight="400" font-size="55" transform="matrix(1 0 0 1 2423.63 1559)"&gt;Granting &lt;/text&gt;&lt;text font-family="Times New Roman,Times New Roman_MSFontService,sans-serif" font-weight="400" font-size="55" transform="matrix(1 0 0 1 2308.75 1625)"&gt;Institutions &lt;/text&gt;&lt;text font-family="Times New Roman,Times New Roman_MSFontService,sans-serif" font-weight="400" font-size="55" transform="matrix(1 0 0 1 2317.91 1691)"&gt;(Distance)&lt;/text&gt;&lt;path d="M2408.24 387.295 2390.15 404.484 2382.31 394.308 2401.96 379.155Z" stroke="#000000" stroke-width="2.29167" stroke-miterlimit="8" fill="#FFFFFF" fill-rule="evenodd"/&gt;&lt;path d="M1900.5 380.5 2378.72 380.5 2527.5 529.284 2527.5 728.5 1900.5 728.5Z" stroke="#000000" stroke-width="4.58333" stroke-miterlimit="8" fill="#FFFFFF" fill-rule="evenodd"/&gt;&lt;path d="M1942.5 404.5 2356.8 404.5 2482.5 530.197 2482.5 698.5 1942.5 698.5Z" stroke="#000000" stroke-width="4.58333" stroke-miterlimit="8" fill="#FFFFFF" fill-rule="evenodd"/&gt;&lt;text font-family="Times New Roman,Times New Roman_MSFontService,sans-serif" font-weight="400" font-size="55" transform="matrix(1 0 0 1 1978.58 503)"&gt;Executive Agency &lt;/text&gt;&lt;text font-family="Times New Roman,Times New Roman_MSFontService,sans-serif" font-weight="400" font-size="55" transform="matrix(1 0 0 1 1987.86 569)"&gt;(Office of Higher &lt;/text&gt;&lt;text font-family="Times New Roman,Times New Roman_MSFontService,sans-serif" font-weight="400" font-size="55" transform="matrix(1 0 0 1 2058.99 635)"&gt;Education)&lt;/text&gt;&lt;path d="M1026.5 1429.5C1026.5 1399.12 1051.12 1374.5 1081.5 1374.5L1499.5 1374.5C1529.88 1374.5 1554.5 1399.12 1554.5 1429.5L1554.5 1649.5C1554.5 1679.88 1529.88 1704.5 1499.5 1704.5L1081.5 1704.5C1051.12 1704.5 1026.5 1679.88 1026.5 1649.5Z" stroke="#000000" stroke-width="4.58333" stroke-miterlimit="8" fill="none" fill-rule="evenodd"/&gt;&lt;text font-family="Times New Roman,Times New Roman_MSFontService,sans-serif" font-weight="400" font-size="55" transform="matrix(1 0 0 1 1203 1493)"&gt;In&lt;/text&gt;&lt;text font-family="Times New Roman,Times New Roman_MSFontService,sans-serif" font-weight="400" font-size="55" transform="matrix(1 0 0 1 1248.83 1493)"&gt;-&lt;/text&gt;&lt;text font-family="Times New Roman,Times New Roman_MSFontService,sans-serif" font-weight="400" font-size="55" transform="matrix(1 0 0 1 1267.17 1493)"&gt;State &lt;/text&gt;&lt;text font-family="Times New Roman,Times New Roman_MSFontService,sans-serif" font-weight="400" font-size="55" transform="matrix(1 0 0 1 1103.61 1559)"&gt;Degree&lt;/text&gt;&lt;text font-family="Times New Roman,Times New Roman_MSFontService,sans-serif" font-weight="400" font-size="55" transform="matrix(1 0 0 1 1262.88 1559)"&gt;-&lt;/text&gt;&lt;text font-family="Times New Roman,Times New Roman_MSFontService,sans-serif" font-weight="400" font-size="55" transform="matrix(1 0 0 1 1281.21 1559)"&gt;Granting &lt;/text&gt;&lt;text font-family="Times New Roman,Times New Roman_MSFontService,sans-serif" font-weight="400" font-size="55" transform="matrix(1 0 0 1 1166.33 1625)"&gt;Institutions&lt;/text&gt;&lt;path d="M488.5 1539.5 556.7 1507.47 521.659 1457 604.743 1452 612.25 1396.61 687.957 1419.97 736 1374.5 784.043 1419.97 859.75 1396.61 867.257 1452 950.341 1457 915.3 1507.47 983.5 1539.5 915.3 1571.53 950.341 1622 867.257 1627 859.75 1682.39 784.043 1659.03 736 1704.5 687.957 1659.03 612.25 1682.39 604.743 1627 521.659 1622 556.7 1571.53Z" stroke="#000000" stroke-width="4.58333" stroke-miterlimit="8" fill="#FFFFFF" fill-rule="evenodd"/&gt;&lt;text font-family="Times New Roman,Times New Roman_MSFontService,sans-serif" font-weight="400" font-size="46" transform="matrix(1 0 0 1 674.657 1555)"&gt;SARA&lt;/text&gt;&lt;path d="M2740.5 1429.5C2740.5 1399.12 2765.12 1374.5 2795.5 1374.5L3213.5 1374.5C3243.88 1374.5 3268.5 1399.12 3268.5 1429.5L3268.5 1649.5C3268.5 1679.88 3243.88 1704.5 3213.5 1704.5L2795.5 1704.5C2765.12 1704.5 2740.5 1679.88 2740.5 1649.5Z" stroke="#000000" stroke-width="4.58333" stroke-miterlimit="8" fill="none" fill-rule="evenodd"/&gt;&lt;text font-family="Times New Roman,Times New Roman_MSFontService,sans-serif" font-weight="400" font-size="55" transform="matrix(1 0 0 1 2925.8 1460)"&gt;Private&lt;/text&gt;&lt;text font-family="Times New Roman,Times New Roman_MSFontService,sans-serif" font-weight="400" font-size="55" transform="matrix(1 0 0 1 2883.13 1526)"&gt;Nondegree&lt;/text&gt;&lt;text font-family="Times New Roman,Times New Roman_MSFontService,sans-serif" font-weight="400" font-size="55" transform="matrix(1 0 0 1 2879.96 1592)"&gt;Institutions &lt;/text&gt;&lt;text font-family="Times New Roman,Times New Roman_MSFontService,sans-serif" font-weight="400" font-size="55" transform="matrix(1 0 0 1 2793.45 1658)"&gt;(â€œCareer Schools&lt;/text&gt;&lt;text font-family="Times New Roman,Times New Roman_MSFontService,sans-serif" font-weight="400" font-size="55" transform="matrix(1 0 0 1 3171.58 1658)"&gt;â€&lt;/text&gt;&lt;text font-family="Times New Roman,Times New Roman_MSFontService,sans-serif" font-weight="400" font-size="55" transform="matrix(1 0 0 1 3196.21 1658)"&gt;)&lt;/text&gt;&lt;path d="M3311.5 1429.5C3311.5 1399.12 3336.12 1374.5 3366.5 1374.5L3784.5 1374.5C3814.88 1374.5 3839.5 1399.12 3839.5 1429.5L3839.5 1649.5C3839.5 1679.88 3814.88 1704.5 3784.5 1704.5L3366.5 1704.5C3336.12 1704.5 3311.5 1679.88 3311.5 1649.5Z" stroke="#000000" stroke-width="4.58333" stroke-miterlimit="8" fill="none" fill-rule="evenodd"/&gt;&lt;text font-family="Times New Roman,Times New Roman_MSFontService,sans-serif" font-weight="400" font-size="55" transform="matrix(1 0 0 1 3496.99 1427)"&gt;Private&lt;/text&gt;&lt;text font-family="Times New Roman,Times New Roman_MSFontService,sans-serif" font-weight="400" font-size="55" transform="matrix(1 0 0 1 3454.32 1493)"&gt;Nondegree&lt;/text&gt;&lt;text font-family="Times New Roman,Times New Roman_MSFontService,sans-serif" font-weight="400" font-size="55" transform="matrix(1 0 0 1 3451.16 1559)"&gt;Institutions &lt;/text&gt;&lt;text font-family="Times New Roman,Times New Roman_MSFontService,sans-serif" font-weight="400" font-size="55" transform="matrix(1 0 0 1 3386.15 1625)"&gt;(â€œHospital Based &lt;/text&gt;&lt;text font-family="Times New Roman,Times New Roman_MSFontService,sans-serif" font-weight="400" font-size="55" transform="matrix(1 0 0 1 3466.63 1691)"&gt;Schoolsâ€)&lt;/text&gt;&lt;path d="M0.142083-1.13699 1331.53 165.239 1331.25 167.513-0.142083 1.13699ZM1328.54 152.162 1354.12 169.216 1325.13 179.45Z" transform="matrix(-1 0 0 1 2213.12 1227)"/&gt;&lt;path d="M2214.21 1225.87 2982.14 1368.79 2981.72 1371.04 2213.79 1228.13ZM2979.94 1355.56 3004.46 1374.11 2974.91 1382.6Z"/&gt;&lt;path d="M2214.12 1225.86 3553 1370.51 3552.76 1372.79 2213.88 1228.14ZM3549.8 1357.49 3575.67 1374.11 3546.85 1384.83Z"/&gt;&lt;/g&gt;&lt;/svg&gt;</t>
  </si>
  <si>
    <t>&lt;svg width="2278" height="1298" viewBox="0 0 2278 1298" preserveAspectRatio="xMidYMid meet" style="width:670px; height:390px;" xmlns="http://www.w3.org/2000/svg" xmlns:xlink="http://www.w3.org/1999/xlink" xml:space="preserve" overflow="hidden"&gt;&lt;g transform="translate(-803 -587)"&gt;&lt;path d="M809.5 1676.5 877.7 1644.47 842.659 1594 925.743 1589 933.25 1533.61 1008.96 1556.97 1057 1511.5 1105.04 1556.97 1180.75 1533.61 1188.26 1589 1271.34 1594 1236.3 1644.47 1304.5 1676.5 1236.3 1708.53 1271.34 1759 1188.26 1764 1180.75 1819.39 1105.04 1796.03 1057 1841.5 1008.96 1796.03 933.25 1819.39 925.743 1764 842.659 1759 877.7 1708.53Z" stroke="#000000" stroke-width="4.58333" stroke-miterlimit="8" fill="#FFFFFF" fill-rule="evenodd"/&gt;&lt;text font-family="Times New Roman,Times New Roman_MSFontService,sans-serif" font-weight="400" font-size="55" transform="matrix(1 0 0 1 983.939 1696)"&gt;SARA&lt;/text&gt;&lt;path d="M1368.5 1576.5C1368.5 1546.12 1393.12 1521.5 1423.5 1521.5L1841.5 1521.5C1871.88 1521.5 1896.5 1546.12 1896.5 1576.5L1896.5 1796.5C1896.5 1826.88 1871.88 1851.5 1841.5 1851.5L1423.5 1851.5C1393.12 1851.5 1368.5 1826.88 1368.5 1796.5Z" stroke="#000000" stroke-width="4.58333" stroke-miterlimit="8" fill="none" fill-rule="evenodd"/&gt;&lt;text font-family="Times New Roman,Times New Roman_MSFontService,sans-serif" font-weight="400" font-size="55" transform="matrix(1 0 0 1 1510.78 1574)"&gt;Accredited &lt;/text&gt;&lt;text font-family="Times New Roman,Times New Roman_MSFontService,sans-serif" font-weight="400" font-size="55" transform="matrix(1 0 0 1 1445.19 1640)"&gt;Degree&lt;/text&gt;&lt;text font-family="Times New Roman,Times New Roman_MSFontService,sans-serif" font-weight="400" font-size="55" transform="matrix(1 0 0 1 1604.46 1640)"&gt;-&lt;/text&gt;&lt;text font-family="Times New Roman,Times New Roman_MSFontService,sans-serif" font-weight="400" font-size="55" transform="matrix(1 0 0 1 1622.8 1640)"&gt;Granting &lt;/text&gt;&lt;text font-family="Times New Roman,Times New Roman_MSFontService,sans-serif" font-weight="400" font-size="55" transform="matrix(1 0 0 1 1507.92 1706)"&gt;Institutions &lt;/text&gt;&lt;text font-family="Times New Roman,Times New Roman_MSFontService,sans-serif" font-weight="400" font-size="55" transform="matrix(1 0 0 1 1529.41 1772)"&gt;(Physical &lt;/text&gt;&lt;text font-family="Times New Roman,Times New Roman_MSFontService,sans-serif" font-weight="400" font-size="55" transform="matrix(1 0 0 1 1524.83 1838)"&gt;Presence)&lt;/text&gt;&lt;rect x="1664.5" y="589.5" width="626" height="330" stroke="#000000" stroke-width="4.58333" stroke-miterlimit="8" fill="#FFFFFF"/&gt;&lt;text font-family="Times New Roman,Times New Roman_MSFontService,sans-serif" font-weight="400" font-size="55" transform="matrix(1 0 0 1 1705.56 741)"&gt;Delaware State Board of &lt;/text&gt;&lt;text font-family="Times New Roman,Times New Roman_MSFontService,sans-serif" font-weight="400" font-size="55" transform="matrix(1 0 0 1 1865.4 807)"&gt;Education&lt;/text&gt;&lt;path d="M1647.5 1220.5C1647.5 1106.73 1795.25 1014.5 1977.5 1014.5 2159.75 1014.5 2307.5 1106.73 2307.5 1220.5 2307.5 1334.27 2159.75 1426.5 1977.5 1426.5 1795.25 1426.5 1647.5 1334.27 1647.5 1220.5Z" stroke="#000000" stroke-width="4.58333" stroke-miterlimit="8" fill="#FFFFFF" fill-rule="evenodd"/&gt;&lt;text font-family="Times New Roman,Times New Roman_MSFontService,sans-serif" font-weight="400" font-size="55" transform="matrix(1 0 0 1 1871.7 1174)"&gt;Delaware &lt;/text&gt;&lt;text font-family="Times New Roman,Times New Roman_MSFontService,sans-serif" font-weight="400" font-size="55" transform="matrix(1 0 0 1 1817.28 1240)"&gt;Department of &lt;/text&gt;&lt;text font-family="Times New Roman,Times New Roman_MSFontService,sans-serif" font-weight="400" font-size="55" transform="matrix(1 0 0 1 1865.4 1306)"&gt;Education&lt;/text&gt;&lt;path d="M2452.5 849.5 3023.5 849.5 3078.5 904.501 3078.5 1179.5 3078.5 1179.5 2507.5 1179.5 2452.5 1124.5 2452.5 849.5Z" stroke="#000000" stroke-width="4.58333" stroke-miterlimit="8" fill="#F2F2F2" fill-rule="evenodd"/&gt;&lt;text font-family="Times New Roman,Times New Roman_MSFontService,sans-serif" font-weight="400" font-size="55" transform="matrix(1 0 0 1 2533.13 968)"&gt;Advisory Committee &lt;/text&gt;&lt;text font-family="Times New Roman,Times New Roman_MSFontService,sans-serif" font-weight="400" font-size="55" transform="matrix(1 0 0 1 2519.68 1034)"&gt;on Private Business &amp;amp; &lt;/text&gt;&lt;text font-family="Times New Roman,Times New Roman_MSFontService,sans-serif" font-weight="400" font-size="55" transform="matrix(1 0 0 1 2607.72 1100)"&gt;Trade Schools&lt;/text&gt;&lt;path d="M2527.5 1576.5C2527.5 1546.12 2552.12 1521.5 2582.5 1521.5L3000.5 1521.5C3030.88 1521.5 3055.5 1546.12 3055.5 1576.5L3055.5 1796.5C3055.5 1826.88 3030.88 1851.5 3000.5 1851.5L2582.5 1851.5C2552.12 1851.5 2527.5 1826.88 2527.5 1796.5Z" stroke="#000000" stroke-width="4.58333" stroke-miterlimit="8" fill="#F2F2F2" fill-rule="evenodd"/&gt;&lt;text font-family="Times New Roman,Times New Roman_MSFontService,sans-serif" font-weight="400" font-size="55" transform="matrix(1 0 0 1 2661.15 1640)"&gt;Nondegree&lt;/text&gt;&lt;text font-family="Times New Roman,Times New Roman_MSFontService,sans-serif" font-weight="400" font-size="55" transform="matrix(1 0 0 1 2902.92 1640)"&gt;-&lt;/text&gt;&lt;text font-family="Times New Roman,Times New Roman_MSFontService,sans-serif" font-weight="400" font-size="55" transform="matrix(1 0 0 1 2693.23 1706)"&gt;Granting &lt;/text&gt;&lt;text font-family="Times New Roman,Times New Roman_MSFontService,sans-serif" font-weight="400" font-size="55" transform="matrix(1 0 0 1 2667.15 1772)"&gt;Institutions&lt;/text&gt;&lt;path d="M0.104393-1.14107 897.705 80.9777 897.496 83.2599-0.104393 1.14107ZM894.289 68.0084 920.422 84.2067 891.783 95.3941Z" transform="matrix(-1 0 0 1 1977.42 1426)"/&gt;&lt;path d="M0.303836-1.10482 323.65 87.8187 323.042 90.0283-0.303836 1.10482ZM322.573 74.4504 345.443 95.0002 315.281 100.966Z" transform="matrix(-1 0 0 1 1977.44 1426)"/&gt;&lt;path d="M1977.13 1424.86 2768.17 1517.2 2767.9 1519.48 1976.87 1427.14ZM2765.07 1504.15 2790.79 1521 2761.89 1531.47Z"/&gt;&lt;path d="M1978.15 919 1978.15 991.083 1975.85 991.083 1975.85 919ZM1990.75 986.5 1977 1014 1963.25 986.5Z"/&gt;&lt;path d="M8.71152e-07-1.14583 451.768-1.14549 451.768 1.14618-8.71152e-07 1.14583ZM447.185-13.7497 474.685 0.000360892 447.185 13.7503Z" transform="matrix(-1 0 0 1 2451.68 1014)"/&gt;&lt;path d="M1948.5 1576.5C1948.5 1546.12 1973.12 1521.5 2003.5 1521.5L2421.5 1521.5C2451.88 1521.5 2476.5 1546.12 2476.5 1576.5L2476.5 1796.5C2476.5 1826.88 2451.88 1851.5 2421.5 1851.5L2003.5 1851.5C1973.12 1851.5 1948.5 1826.88 1948.5 1796.5Z" stroke="#000000" stroke-width="4.58333" stroke-miterlimit="8" fill="none" fill-rule="evenodd"/&gt;&lt;text font-family="Times New Roman,Times New Roman_MSFontService,sans-serif" font-weight="400" font-size="55" transform="matrix(1 0 0 1 2001.04 1574)"&gt;Accredited Out&lt;/text&gt;&lt;text font-family="Times New Roman,Times New Roman_MSFontService,sans-serif" font-weight="400" font-size="55" transform="matrix(1 0 0 1 2339.63 1574)"&gt;-&lt;/text&gt;&lt;text font-family="Times New Roman,Times New Roman_MSFontService,sans-serif" font-weight="400" font-size="55" transform="matrix(1 0 0 1 2357.96 1574)"&gt;of&lt;/text&gt;&lt;text font-family="Times New Roman,Times New Roman_MSFontService,sans-serif" font-weight="400" font-size="55" transform="matrix(1 0 0 1 2403.8 1574)"&gt;-&lt;/text&gt;&lt;text font-family="Times New Roman,Times New Roman_MSFontService,sans-serif" font-weight="400" font-size="55" transform="matrix(1 0 0 1 2060.62 1640)"&gt;State Degree&lt;/text&gt;&lt;text font-family="Times New Roman,Times New Roman_MSFontService,sans-serif" font-weight="400" font-size="55" transform="matrix(1 0 0 1 2344.21 1640)"&gt;-&lt;/text&gt;&lt;text font-family="Times New Roman,Times New Roman_MSFontService,sans-serif" font-weight="400" font-size="55" transform="matrix(1 0 0 1 2113.63 1706)"&gt;Granting &lt;/text&gt;&lt;text font-family="Times New Roman,Times New Roman_MSFontService,sans-serif" font-weight="400" font-size="55" transform="matrix(1 0 0 1 2087.55 1772)"&gt;Institutions &lt;/text&gt;&lt;text font-family="Times New Roman,Times New Roman_MSFontService,sans-serif" font-weight="400" font-size="55" transform="matrix(1 0 0 1 2096.71 1838)"&gt;(Distance)&lt;/text&gt;&lt;path d="M1977.43 1424.94 2190.37 1511.32 2189.51 1513.45 1976.57 1427.06ZM2190.86 1497.92 2211.18 1521 2180.52 1523.4Z"/&gt;&lt;/g&gt;&lt;/svg&gt;</t>
  </si>
  <si>
    <t>&lt;svg width="2834" height="1317" viewBox="0 0 2834 1317" preserveAspectRatio="xMidYMid meet" style="width:670px; height:390px;" xmlns="http://www.w3.org/2000/svg" xmlns:xlink="http://www.w3.org/1999/xlink" xml:space="preserve" overflow="hidden"&gt;&lt;g transform="translate(-570 -602)"&gt;&lt;path d="M576.5 1710.5 644.7 1678.47 609.659 1628 692.743 1623 700.25 1567.61 775.957 1590.97 824 1545.5 872.043 1590.97 947.75 1567.61 955.257 1623 1038.34 1628 1003.3 1678.47 1071.5 1710.5 1003.3 1742.53 1038.34 1793 955.257 1798 947.75 1853.39 872.043 1830.03 824 1875.5 775.957 1830.03 700.25 1853.39 692.743 1798 609.659 1793 644.7 1742.53Z" stroke="#000000" stroke-width="4.58333" stroke-miterlimit="8" fill="#FFFFFF" fill-rule="evenodd"/&gt;&lt;text font-family="Times New Roman,Times New Roman_MSFontService,sans-serif" font-weight="400" font-size="55" transform="matrix(1 0 0 1 750.189 1730)"&gt;SARA&lt;/text&gt;&lt;path d="M1134.5 1611.5C1134.5 1581.12 1159.12 1556.5 1189.5 1556.5L1607.5 1556.5C1637.88 1556.5 1662.5 1581.12 1662.5 1611.5L1662.5 1831.5C1662.5 1861.88 1637.88 1886.5 1607.5 1886.5L1189.5 1886.5C1159.12 1886.5 1134.5 1861.88 1134.5 1831.5Z" stroke="#000000" stroke-width="4.58333" stroke-miterlimit="8" fill="none" fill-rule="evenodd"/&gt;&lt;text font-family="Times New Roman,Times New Roman_MSFontService,sans-serif" font-weight="400" font-size="55" transform="matrix(1 0 0 1 1277.03 1609)"&gt;Accredited &lt;/text&gt;&lt;text font-family="Times New Roman,Times New Roman_MSFontService,sans-serif" font-weight="400" font-size="55" transform="matrix(1 0 0 1 1211.44 1675)"&gt;Degree&lt;/text&gt;&lt;text font-family="Times New Roman,Times New Roman_MSFontService,sans-serif" font-weight="400" font-size="55" transform="matrix(1 0 0 1 1370.71 1675)"&gt;-&lt;/text&gt;&lt;text font-family="Times New Roman,Times New Roman_MSFontService,sans-serif" font-weight="400" font-size="55" transform="matrix(1 0 0 1 1389.05 1675)"&gt;Granting &lt;/text&gt;&lt;text font-family="Times New Roman,Times New Roman_MSFontService,sans-serif" font-weight="400" font-size="55" transform="matrix(1 0 0 1 1274.17 1741)"&gt;Institutions &lt;/text&gt;&lt;text font-family="Times New Roman,Times New Roman_MSFontService,sans-serif" font-weight="400" font-size="55" transform="matrix(1 0 0 1 1295.66 1807)"&gt;(Physical &lt;/text&gt;&lt;text font-family="Times New Roman,Times New Roman_MSFontService,sans-serif" font-weight="400" font-size="55" transform="matrix(1 0 0 1 1291.08 1873)"&gt;Presence)&lt;/text&gt;&lt;path d="M1647.5 1220.5C1647.5 1106.73 1795.25 1014.5 1977.5 1014.5 2159.75 1014.5 2307.5 1106.73 2307.5 1220.5 2307.5 1334.27 2159.75 1426.5 1977.5 1426.5 1795.25 1426.5 1647.5 1334.27 1647.5 1220.5Z" stroke="#000000" stroke-width="4.58333" stroke-miterlimit="8" fill="#FFFFFF" fill-rule="evenodd"/&gt;&lt;text font-family="Times New Roman,Times New Roman_MSFontService,sans-serif" font-weight="400" font-size="55" transform="matrix(1 0 0 1 1836.96 1141)"&gt;Office of the &lt;/text&gt;&lt;text font-family="Times New Roman,Times New Roman_MSFontService,sans-serif" font-weight="400" font-size="55" transform="matrix(1 0 0 1 1922.12 1207)"&gt;State &lt;/text&gt;&lt;text font-family="Times New Roman,Times New Roman_MSFontService,sans-serif" font-weight="400" font-size="55" transform="matrix(1 0 0 1 1780.61 1273)"&gt;Superintendent of &lt;/text&gt;&lt;text font-family="Times New Roman,Times New Roman_MSFontService,sans-serif" font-weight="400" font-size="55" transform="matrix(1 0 0 1 1865.4 1339)"&gt;Education&lt;/text&gt;&lt;path d="M2293.5 1611.5C2293.5 1581.12 2318.12 1556.5 2348.5 1556.5L2766.5 1556.5C2796.88 1556.5 2821.5 1581.12 2821.5 1611.5L2821.5 1831.5C2821.5 1861.88 2796.88 1886.5 2766.5 1886.5L2348.5 1886.5C2318.12 1886.5 2293.5 1861.88 2293.5 1831.5Z" stroke="#000000" stroke-width="4.58333" stroke-miterlimit="8" fill="#FFFFFF" fill-rule="evenodd"/&gt;&lt;text font-family="Times New Roman,Times New Roman_MSFontService,sans-serif" font-weight="400" font-size="55" transform="matrix(1 0 0 1 2427.4 1609)"&gt;Nondegree&lt;/text&gt;&lt;text font-family="Times New Roman,Times New Roman_MSFontService,sans-serif" font-weight="400" font-size="55" transform="matrix(1 0 0 1 2669.17 1609)"&gt;-&lt;/text&gt;&lt;text font-family="Times New Roman,Times New Roman_MSFontService,sans-serif" font-weight="400" font-size="55" transform="matrix(1 0 0 1 2459.48 1675)"&gt;Granting &lt;/text&gt;&lt;text font-family="Times New Roman,Times New Roman_MSFontService,sans-serif" font-weight="400" font-size="55" transform="matrix(1 0 0 1 2433.4 1741)"&gt;Institutions &lt;/text&gt;&lt;text font-family="Times New Roman,Times New Roman_MSFontService,sans-serif" font-weight="400" font-size="55" transform="matrix(1 0 0 1 2454.9 1807)"&gt;(Physical &lt;/text&gt;&lt;text font-family="Times New Roman,Times New Roman_MSFontService,sans-serif" font-weight="400" font-size="55" transform="matrix(1 0 0 1 2450.32 1873)"&gt;Presence)&lt;/text&gt;&lt;path d="M0.117193-1.13982 1131.49 115.184 1131.26 117.464-0.117193 1.13982ZM1128.22 102.178 1154.17 118.668 1125.41 129.534Z" transform="matrix(-1 0 0 1 1977.17 1426)"/&gt;&lt;path d="M0.24995-1.11824 557.078 123.345 556.578 125.581-0.24995 1.11824ZM555.354 110.044 579.193 129.462 549.355 136.882Z" transform="matrix(-1 0 0 1 1977.19 1426)"/&gt;&lt;path d="M1977.25 1424.88 2534.93 1549.35 2534.43 1551.59 1976.75 1427.12ZM2533.2 1536.05 2557.04 1555.46 2527.21 1562.89Z"/&gt;&lt;path d="M1978.15 934 1978.15 991.227 1975.85 991.227 1975.85 934ZM1990.75 986.644 1977 1014.14 1963.25 986.644Z"/&gt;&lt;path d="M1714.5 1611.5C1714.5 1581.12 1739.12 1556.5 1769.5 1556.5L2187.5 1556.5C2217.88 1556.5 2242.5 1581.12 2242.5 1611.5L2242.5 1831.5C2242.5 1861.88 2217.88 1886.5 2187.5 1886.5L1769.5 1886.5C1739.12 1886.5 1714.5 1861.88 1714.5 1831.5Z" stroke="#000000" stroke-width="4.58333" stroke-miterlimit="8" fill="none" fill-rule="evenodd"/&gt;&lt;text font-family="Times New Roman,Times New Roman_MSFontService,sans-serif" font-weight="400" font-size="55" transform="matrix(1 0 0 1 1856.65 1642)"&gt;Accredited &lt;/text&gt;&lt;text font-family="Times New Roman,Times New Roman_MSFontService,sans-serif" font-weight="400" font-size="55" transform="matrix(1 0 0 1 1791.06 1708)"&gt;Degree&lt;/text&gt;&lt;text font-family="Times New Roman,Times New Roman_MSFontService,sans-serif" font-weight="400" font-size="55" transform="matrix(1 0 0 1 1950.33 1708)"&gt;-&lt;/text&gt;&lt;text font-family="Times New Roman,Times New Roman_MSFontService,sans-serif" font-weight="400" font-size="55" transform="matrix(1 0 0 1 1968.67 1708)"&gt;Granting &lt;/text&gt;&lt;text font-family="Times New Roman,Times New Roman_MSFontService,sans-serif" font-weight="400" font-size="55" transform="matrix(1 0 0 1 1853.79 1774)"&gt;Institutions &lt;/text&gt;&lt;text font-family="Times New Roman,Times New Roman_MSFontService,sans-serif" font-weight="400" font-size="55" transform="matrix(1 0 0 1 1862.95 1840)"&gt;(Distance)&lt;/text&gt;&lt;path d="M1978.15 1426 1978.5 1532.54 1976.2 1532.55 1975.85 1426ZM1991.09 1527.92 1977.43 1555.46 1963.59 1528.01Z"/&gt;&lt;rect x="1664.5" y="604.5" width="626" height="330" stroke="#000000" stroke-width="4.58333" stroke-miterlimit="8" fill="#FFFFFF"/&gt;&lt;text font-family="Times New Roman,Times New Roman_MSFontService,sans-serif" font-weight="400" font-size="55" transform="matrix(1 0 0 1 1737.08 756)"&gt;DC Higher Education &lt;/text&gt;&lt;text font-family="Times New Roman,Times New Roman_MSFontService,sans-serif" font-weight="400" font-size="55" transform="matrix(1 0 0 1 1722.46 822)"&gt;Licensure Commission&lt;/text&gt;&lt;path d="M2873.5 1611.5C2873.5 1581.12 2898.12 1556.5 2928.5 1556.5L3346.5 1556.5C3376.88 1556.5 3401.5 1581.12 3401.5 1611.5L3401.5 1831.5C3401.5 1861.88 3376.88 1886.5 3346.5 1886.5L2928.5 1886.5C2898.12 1886.5 2873.5 1861.88 2873.5 1831.5Z" stroke="#000000" stroke-width="4.58333" stroke-miterlimit="8" fill="#FFFFFF" fill-rule="evenodd"/&gt;&lt;text font-family="Times New Roman,Times New Roman_MSFontService,sans-serif" font-weight="400" font-size="55" transform="matrix(1 0 0 1 3007.02 1642)"&gt;Nondegree&lt;/text&gt;&lt;text font-family="Times New Roman,Times New Roman_MSFontService,sans-serif" font-weight="400" font-size="55" transform="matrix(1 0 0 1 3248.79 1642)"&gt;-&lt;/text&gt;&lt;text font-family="Times New Roman,Times New Roman_MSFontService,sans-serif" font-weight="400" font-size="55" transform="matrix(1 0 0 1 3039.1 1708)"&gt;Granting &lt;/text&gt;&lt;text font-family="Times New Roman,Times New Roman_MSFontService,sans-serif" font-weight="400" font-size="55" transform="matrix(1 0 0 1 3013.02 1774)"&gt;Institutions &lt;/text&gt;&lt;text font-family="Times New Roman,Times New Roman_MSFontService,sans-serif" font-weight="400" font-size="55" transform="matrix(1 0 0 1 3022.19 1840)"&gt;(Distance)&lt;/text&gt;&lt;path d="M1977.13 1424.86 3114.02 1551.78 3113.76 1554.06 1976.87 1427.14ZM3110.86 1538.75 3136.66 1555.46 3107.81 1566.08Z"/&gt;&lt;/g&gt;&lt;/svg&gt;</t>
  </si>
  <si>
    <t>&lt;svg width="2204" height="1588" viewBox="0 0 2204 1588" preserveAspectRatio="xMidYMid meet" style="width:670px; height:390px;" xmlns="http://www.w3.org/2000/svg" xmlns:xlink="http://www.w3.org/1999/xlink" xml:space="preserve" overflow="hidden"&gt;&lt;g transform="translate(-1246 -513)"&gt;&lt;path d="M2408.53 1360.99 3159.64 1755.88 3158.57 1757.91 2407.47 1363.01ZM3161.45 1742.59 3179.39 1767.56 3148.65 1766.93Z"/&gt;&lt;path d="M2409.02 1361.47 2609.99 1746.71 2607.96 1747.77 2406.98 1362.53ZM2619.04 1736.82 2619.57 1767.56 2594.66 1749.54Z"/&gt;&lt;path d="M0.884928-0.727898 319.922 387.135 318.152 388.591-0.884928 0.727898ZM326.745 375.589 333.595 405.562 305.507 393.058Z" transform="matrix(-1 0 0 1 2392.6 1362)"/&gt;&lt;path d="M1252.5 1578.5 1320.7 1546.47 1285.66 1496 1368.74 1491 1376.25 1435.61 1451.96 1458.97 1500 1413.5 1548.04 1458.97 1623.75 1435.61 1631.26 1491 1714.34 1496 1679.3 1546.47 1747.5 1578.5 1679.3 1610.53 1714.34 1661 1631.26 1666 1623.75 1721.39 1548.04 1698.03 1500 1743.5 1451.96 1698.03 1376.25 1721.39 1368.74 1666 1285.66 1661 1320.7 1610.53Z" stroke="#000000" stroke-width="4.58333" stroke-miterlimit="8" fill="#FFFFFF" fill-rule="evenodd"/&gt;&lt;text font-family="Times New Roman,Times New Roman_MSFontService,sans-serif" font-weight="400" font-size="46" transform="matrix(1 0 0 1 1438.07 1594)"&gt;SARA&lt;/text&gt;&lt;path d="M0.0648938-1.14399 9.21685-0.624844 9.08706 1.66314-0.0648938 1.14399ZM16.0808-0.235481 25.2328 0.28367 25.103 2.57166 15.951 2.05251ZM32.0967 0.673033 41.2487 1.19218 41.1189 3.48017 31.9669 2.96102ZM48.1127 1.58155 57.2646 2.1007 57.1348 4.38869 47.9829 3.86953ZM64.1286 2.49006 73.2805 3.00921 73.1507 5.2972 63.9988 4.77805ZM80.1445 3.39857 89.2964 3.91772 89.1667 6.20571 80.0147 5.68656ZM96.1604 4.30709 105.312 4.82624 105.183 7.11423 96.0306 6.59508ZM112.176 5.2156 121.328 5.73475 121.198 8.02274 112.047 7.50359ZM128.192 6.12411 137.344 6.64327 137.214 8.93125 128.062 8.4121ZM144.208 7.03263 153.36 7.55178 153.23 9.83977 144.078 9.32062ZM160.224 7.94114 169.376 8.46029 169.246 10.7483 160.094 10.2291ZM176.24 8.84966 185.392 9.36881 185.262 11.6568 176.11 11.1376ZM192.256 9.75817 201.408 10.2773 201.278 12.5653 192.126 12.0462ZM208.272 10.6667 217.424 11.1858 217.294 13.4738 208.142 12.9547ZM224.288 11.5752 233.44 12.0943 233.31 14.3823 224.158 13.8632ZM240.304 12.4837 249.456 13.0029 249.326 15.2908 240.174 14.7717ZM256.32 13.3922 265.472 13.9114 265.342 16.1994 256.19 15.6802ZM272.336 14.3007 281.488 14.8199 281.358 17.1079 272.206 16.5887ZM288.352 15.2093 297.503 15.7284 297.374 18.0164 288.222 17.4972ZM304.367 16.1178 313.519 16.6369 313.39 18.9249 304.238 18.4058ZM320.383 17.0263 329.535 17.5454 329.406 19.8334 320.254 19.3143ZM336.399 17.9348 345.551 18.4539 345.421 20.7419 336.27 20.2228ZM352.415 18.8433 361.567 19.3625 361.437 21.6504 352.285 21.1313ZM368.431 19.7518 377.583 20.271 377.453 22.559 368.301 22.0398ZM384.447 20.6603 393.599 21.1795 393.469 23.4675 384.317 22.9483ZM400.463 21.5689 409.615 22.088 409.485 24.376 400.333 23.8568ZM416.479 22.4774 425.631 22.9965 425.501 25.2845 416.349 24.7654ZM432.495 23.3859 441.647 23.905 441.517 26.193 432.365 25.6739ZM448.511 24.2944 457.663 24.8135 457.533 27.1015 448.381 26.5824ZM464.527 25.2029 473.679 25.7221 473.549 28.01 464.397 27.4909ZM480.543 26.1114 489.695 26.6306 489.565 28.9186 480.413 28.3994ZM496.558 27.0199 505.71 27.5391 505.581 29.8271 496.429 29.3079ZM512.574 27.9284 521.726 28.4476 521.596 30.7356 512.445 30.2164ZM528.59 28.837 537.742 29.3561 537.612 31.6441 528.46 31.1249ZM544.606 29.7455 553.758 30.2646 553.628 32.5526 544.476 32.0335ZM560.622 30.654 569.774 31.1731 569.644 33.4611 560.492 32.942ZM576.638 31.5625 585.79 32.0816 585.66 34.3696 576.508 33.8505ZM592.654 32.471 601.806 32.9902 601.676 35.2781 592.524 34.759ZM608.67 33.3795 617.822 33.8987 617.692 36.1867 608.54 35.6675ZM624.686 34.288 633.838 34.8072 633.708 37.0952 624.556 36.576ZM640.702 35.1965 649.854 35.7157 649.724 38.0037 640.572 37.4845ZM656.718 36.1051 665.87 36.6242 665.74 38.9122 656.588 38.393ZM672.733 37.0136 681.885 37.5327 681.756 39.8207 672.604 39.3016ZM688.749 37.9221 697.901 38.4412 697.771 40.7292 688.62 40.2101ZM704.765 38.8306 713.917 39.3498 713.787 41.6377 704.635 41.1186ZM720.781 39.7391 729.933 40.2583 729.803 42.5463 720.651 42.0271ZM736.797 40.6476 745.949 41.1668 745.819 43.4548 736.667 42.9356ZM752.813 41.5561 761.965 42.0753 761.835 44.3633 752.683 43.8441ZM768.829 42.4647 777.981 42.9838 777.851 45.2718 768.699 44.7526ZM784.845 43.3732 793.997 43.8923 793.867 46.1803 784.715 45.6612ZM800.861 44.2817 810.013 44.8008 809.883 47.0888 800.731 46.5697ZM816.877 45.1902 826.029 45.7093 825.899 47.9973 816.747 47.4782ZM832.893 46.0987 842.045 46.6179 841.915 48.9059 832.763 48.3867ZM848.909 47.0072 858.061 47.5264 857.931 49.8144 848.779 49.2952ZM864.924 47.9157 870.597 48.2375 870.467 50.5255 864.795 50.2037ZM866.735 35.394 893.412 50.6794 865.178 62.8499Z" transform="matrix(-1 0 0 1 2392.41 1362)"/&gt;&lt;path d="M2063.5 1156.5C2063.5 1042.73 2211.25 950.5 2393.5 950.5 2575.75 950.5 2723.5 1042.73 2723.5 1156.5 2723.5 1270.27 2575.75 1362.5 2393.5 1362.5 2211.25 1362.5 2063.5 1270.27 2063.5 1156.5Z" stroke="#000000" stroke-width="4.58333" stroke-miterlimit="8" fill="#FFFFFF" fill-rule="evenodd"/&gt;&lt;text font-family="Times New Roman,Times New Roman_MSFontService,sans-serif" font-weight="400" font-size="55" transform="matrix(1 0 0 1 2312.85 1110)"&gt;Florida &lt;/text&gt;&lt;text font-family="Times New Roman,Times New Roman_MSFontService,sans-serif" font-weight="400" font-size="55" transform="matrix(1 0 0 1 2232.37 1176)"&gt;Department of &lt;/text&gt;&lt;text font-family="Times New Roman,Times New Roman_MSFontService,sans-serif" font-weight="400" font-size="55" transform="matrix(1 0 0 1 2280.49 1242)"&gt;Education&lt;/text&gt;&lt;path d="M2394.15 845 2394.15 926.293 2391.85 926.293 2391.85 845ZM2406.75 921.71 2393 949.21 2379.25 921.71Z"/&gt;&lt;path d="M0.172384-1.13279 310.547 46.0989 310.202 48.3645-0.172384 1.13279ZM307.912 32.9487 333.031 50.6794 303.775 60.1357Z" transform="matrix(-1 0 0 1 2392.03 1362)"/&gt;&lt;path d="M1795.5 1468.5C1795.5 1438.12 1820.12 1413.5 1850.5 1413.5L2268.5 1413.5C2298.88 1413.5 2323.5 1438.12 2323.5 1468.5L2323.5 1688.5C2323.5 1718.88 2298.88 1743.5 2268.5 1743.5L1850.5 1743.5C1820.12 1743.5 1795.5 1718.88 1795.5 1688.5Z" stroke="#000000" stroke-width="4.58333" stroke-miterlimit="8" fill="#FFFFFF" fill-rule="evenodd"/&gt;&lt;text font-family="Times New Roman,Times New Roman_MSFontService,sans-serif" font-weight="400" font-size="55" transform="matrix(1 0 0 1 1938.3 1532)"&gt;Accredited &lt;/text&gt;&lt;text font-family="Times New Roman,Times New Roman_MSFontService,sans-serif" font-weight="400" font-size="55" transform="matrix(1 0 0 1 1884.74 1598)"&gt;degree&lt;/text&gt;&lt;text font-family="Times New Roman,Times New Roman_MSFontService,sans-serif" font-weight="400" font-size="55" transform="matrix(1 0 0 1 2031.98 1598)"&gt;-&lt;/text&gt;&lt;text font-family="Times New Roman,Times New Roman_MSFontService,sans-serif" font-weight="400" font-size="55" transform="matrix(1 0 0 1 2050.31 1598)"&gt;granting&lt;/text&gt;&lt;text font-family="Times New Roman,Times New Roman_MSFontService,sans-serif" font-weight="400" font-size="55" transform="matrix(1 0 0 1 1867.26 1664)"&gt;(Annual License)&lt;/text&gt;&lt;rect x="2079.5" y="515.5" width="627" height="330" stroke="#000000" stroke-width="4.58333" stroke-miterlimit="8" fill="#FFFFFF"/&gt;&lt;text font-family="Times New Roman,Times New Roman_MSFontService,sans-serif" font-weight="400" font-size="55" transform="matrix(1 0 0 1 2127.81 667)"&gt;Florida Commission for &lt;/text&gt;&lt;text font-family="Times New Roman,Times New Roman_MSFontService,sans-serif" font-weight="400" font-size="55" transform="matrix(1 0 0 1 2137.28 733)"&gt;Independent Education&lt;/text&gt;&lt;path d="M1369.5 634.5 1940.5 634.5 1995.5 689.501 1995.5 964.5 1995.5 964.5 1424.5 964.5 1369.5 909.499 1369.5 634.5Z" stroke="#000000" stroke-width="4.58333" stroke-miterlimit="8" fill="none" fill-rule="evenodd"/&gt;&lt;text font-family="Times New Roman,Times New Roman_MSFontService,sans-serif" font-weight="400" font-size="55" transform="matrix(1 0 0 1 1523.2 720)"&gt;Postsecondary &lt;/text&gt;&lt;text font-family="Times New Roman,Times New Roman_MSFontService,sans-serif" font-weight="400" font-size="55" transform="matrix(1 0 0 1 1459.03 786)"&gt;Reciprocal Distance &lt;/text&gt;&lt;text font-family="Times New Roman,Times New Roman_MSFontService,sans-serif" font-weight="400" font-size="55" transform="matrix(1 0 0 1 1570.17 852)"&gt;Education &lt;/text&gt;&lt;text font-family="Times New Roman,Times New Roman_MSFontService,sans-serif" font-weight="400" font-size="55" transform="matrix(1 0 0 1 1442.41 918)"&gt;Coordinating Council&lt;/text&gt;&lt;path d="M1682.52 962.977 1690.7 967.102 1689.67 969.148 1681.48 965.023ZM1696.84 970.195 1705.03 974.32 1704 976.367 1695.81 972.242ZM1711.17 977.414 1719.35 981.539 1718.32 983.585 1710.14 979.46ZM1725.49 984.632 1733.68 988.757 1732.65 990.804 1724.46 986.679ZM1739.82 991.851 1748 995.976 1746.97 998.022 1738.79 993.897ZM1754.14 999.069 1762.33 1003.19 1761.3 1005.24 1753.11 1001.12ZM1768.47 1006.29 1776.66 1010.41 1775.63 1012.46 1767.44 1008.33ZM1782.8 1013.51 1790.98 1017.63 1789.95 1019.68 1781.76 1015.55ZM1797.12 1020.72 1805.31 1024.85 1804.28 1026.9 1796.09 1022.77ZM1811.45 1027.94 1819.63 1032.07 1818.6 1034.11 1810.42 1029.99ZM1825.77 1035.16 1833.96 1039.29 1832.93 1041.33 1824.74 1037.21ZM1840.1 1042.38 1848.29 1046.51 1847.25 1048.55 1839.07 1044.43ZM1854.43 1049.6 1862.61 1053.72 1861.58 1055.77 1853.39 1051.65ZM1868.75 1056.82 1876.94 1060.94 1875.91 1062.99 1867.72 1058.86ZM1883.08 1064.04 1891.26 1068.16 1890.23 1070.21 1882.05 1066.08ZM1897.4 1071.25 1905.59 1075.38 1904.56 1077.43 1896.37 1073.3ZM1911.73 1078.47 1919.91 1082.6 1918.88 1084.64 1910.7 1080.52ZM1926.05 1085.69 1934.24 1089.82 1933.21 1091.86 1925.02 1087.74ZM1940.38 1092.91 1948.57 1097.03 1947.53 1099.08 1939.35 1094.96ZM1954.71 1100.13 1962.89 1104.25 1961.86 1106.3 1953.67 1102.17ZM1969.03 1107.35 1977.22 1111.47 1976.19 1113.52 1968 1109.39ZM1983.36 1114.57 1991.54 1118.69 1990.51 1120.74 1982.33 1116.61ZM1997.68 1121.78 2005.87 1125.91 2004.84 1127.96 1996.65 1123.83ZM2012.01 1129 2020.19 1133.13 2019.16 1135.17 2010.98 1131.05ZM2026.33 1136.22 2034.52 1140.35 2033.49 1142.39 2025.3 1138.27ZM2040.66 1143.44 2042.37 1144.3 2041.34 1146.35 2039.63 1145.49ZM2043.95 1130.98 2062.32 1155.64 2031.57 1155.54Z"/&gt;&lt;path d="M2356.5 1465.5C2356.5 1435.12 2381.12 1410.5 2411.5 1410.5L2829.5 1410.5C2859.88 1410.5 2884.5 1435.12 2884.5 1465.5L2884.5 1685.5C2884.5 1715.88 2859.88 1740.5 2829.5 1740.5L2411.5 1740.5C2381.12 1740.5 2356.5 1715.88 2356.5 1685.5Z" stroke="#000000" stroke-width="4.58333" stroke-miterlimit="8" fill="#FFFFFF" fill-rule="evenodd"/&gt;&lt;text font-family="Times New Roman,Times New Roman_MSFontService,sans-serif" font-weight="400" font-size="55" transform="matrix(1 0 0 1 2498.63 1529)"&gt;Accredited&lt;/text&gt;&lt;text font-family="Times New Roman,Times New Roman_MSFontService,sans-serif" font-weight="400" font-size="55" transform="matrix(1 0 0 1 2403.8 1595)"&gt;nondegree&lt;/text&gt;&lt;text font-family="Times New Roman,Times New Roman_MSFontService,sans-serif" font-weight="400" font-size="55" transform="matrix(1 0 0 1 2633.54 1595)"&gt;-&lt;/text&gt;&lt;text font-family="Times New Roman,Times New Roman_MSFontService,sans-serif" font-weight="400" font-size="55" transform="matrix(1 0 0 1 2651.87 1595)"&gt;granting&lt;/text&gt;&lt;text font-family="Times New Roman,Times New Roman_MSFontService,sans-serif" font-weight="400" font-size="55" transform="matrix(1 0 0 1 2427.58 1661)"&gt;(Annual License)&lt;/text&gt;&lt;path d="M2916.5 1465.5C2916.5 1435.12 2941.12 1410.5 2971.5 1410.5L3389.5 1410.5C3419.88 1410.5 3444.5 1435.12 3444.5 1465.5L3444.5 1685.5C3444.5 1715.88 3419.88 1740.5 3389.5 1740.5L2971.5 1740.5C2941.12 1740.5 2916.5 1715.88 2916.5 1685.5Z" stroke="#000000" stroke-width="4.58333" stroke-miterlimit="8" fill="#FFFFFF" fill-rule="evenodd"/&gt;&lt;text font-family="Times New Roman,Times New Roman_MSFontService,sans-serif" font-weight="400" font-size="55" transform="matrix(1 0 0 1 3058.44 1496)"&gt;Accredited &lt;/text&gt;&lt;text font-family="Times New Roman,Times New Roman_MSFontService,sans-serif" font-weight="400" font-size="55" transform="matrix(1 0 0 1 3004.86 1562)"&gt;degree&lt;/text&gt;&lt;text font-family="Times New Roman,Times New Roman_MSFontService,sans-serif" font-weight="400" font-size="55" transform="matrix(1 0 0 1 3152.1 1562)"&gt;-&lt;/text&gt;&lt;text font-family="Times New Roman,Times New Roman_MSFontService,sans-serif" font-weight="400" font-size="55" transform="matrix(1 0 0 1 3170.44 1562)"&gt;granting&lt;/text&gt;&lt;text font-family="Times New Roman,Times New Roman_MSFontService,sans-serif" font-weight="400" font-size="55" transform="matrix(1 0 0 1 2956.17 1628)"&gt;(Licensed by Means &lt;/text&gt;&lt;text font-family="Times New Roman,Times New Roman_MSFontService,sans-serif" font-weight="400" font-size="55" transform="matrix(1 0 0 1 2991.78 1694)"&gt;of Accreditation)&lt;/text&gt;&lt;path d="M2408.25 1360.88 2597.47 1403.63 2596.97 1405.87 2407.75 1363.12ZM2595.78 1390.33 2619.57 1409.8 2589.72 1417.15Z"/&gt;&lt;path d="M2408.07 1360.86 3156.59 1407.24 3156.45 1409.52 2407.93 1363.14ZM3152.79 1394.37 3179.39 1409.8 3151.09 1421.82Z"/&gt;&lt;path d="M1795.5 1823.5C1795.5 1793.12 1820.12 1768.5 1850.5 1768.5L2268.5 1768.5C2298.88 1768.5 2323.5 1793.12 2323.5 1823.5L2323.5 2043.5C2323.5 2073.88 2298.88 2098.5 2268.5 2098.5L1850.5 2098.5C1820.12 2098.5 1795.5 2073.88 1795.5 2043.5Z" stroke="#000000" stroke-width="4.58333" stroke-miterlimit="8" fill="#FFFFFF" fill-rule="evenodd"/&gt;&lt;text font-family="Times New Roman,Times New Roman_MSFontService,sans-serif" font-weight="400" font-size="55" transform="matrix(1 0 0 1 1897.93 1887)"&gt;Nonaccredited &lt;/text&gt;&lt;text font-family="Times New Roman,Times New Roman_MSFontService,sans-serif" font-weight="400" font-size="55" transform="matrix(1 0 0 1 1884.18 1953)"&gt;degree&lt;/text&gt;&lt;text font-family="Times New Roman,Times New Roman_MSFontService,sans-serif" font-weight="400" font-size="55" transform="matrix(1 0 0 1 2031.42 1953)"&gt;-&lt;/text&gt;&lt;text font-family="Times New Roman,Times New Roman_MSFontService,sans-serif" font-weight="400" font-size="55" transform="matrix(1 0 0 1 2049.75 1953)"&gt;granting&lt;/text&gt;&lt;text font-family="Times New Roman,Times New Roman_MSFontService,sans-serif" font-weight="400" font-size="55" transform="matrix(1 0 0 1 1866.69 2019)"&gt;(Annual License)&lt;/text&gt;&lt;path d="M2356.5 1823.5C2356.5 1793.12 2381.12 1768.5 2411.5 1768.5L2829.5 1768.5C2859.88 1768.5 2884.5 1793.12 2884.5 1823.5L2884.5 2043.5C2884.5 2073.88 2859.88 2098.5 2829.5 2098.5L2411.5 2098.5C2381.12 2098.5 2356.5 2073.88 2356.5 2043.5Z" stroke="#000000" stroke-width="4.58333" stroke-miterlimit="8" fill="#FFFFFF" fill-rule="evenodd"/&gt;&lt;text font-family="Times New Roman,Times New Roman_MSFontService,sans-serif" font-weight="400" font-size="55" transform="matrix(1 0 0 1 2458.8 1887)"&gt;Nonaccredited&lt;/text&gt;&lt;text font-family="Times New Roman,Times New Roman_MSFontService,sans-serif" font-weight="400" font-size="55" transform="matrix(1 0 0 1 2403.8 1953)"&gt;nondegree&lt;/text&gt;&lt;text font-family="Times New Roman,Times New Roman_MSFontService,sans-serif" font-weight="400" font-size="55" transform="matrix(1 0 0 1 2633.54 1953)"&gt;-&lt;/text&gt;&lt;text font-family="Times New Roman,Times New Roman_MSFontService,sans-serif" font-weight="400" font-size="55" transform="matrix(1 0 0 1 2651.87 1953)"&gt;granting&lt;/text&gt;&lt;text font-family="Times New Roman,Times New Roman_MSFontService,sans-serif" font-weight="400" font-size="55" transform="matrix(1 0 0 1 2427.58 2019)"&gt;(Annual License)&lt;/text&gt;&lt;path d="M2916.5 1823.5C2916.5 1793.12 2941.12 1768.5 2971.5 1768.5L3389.5 1768.5C3419.88 1768.5 3444.5 1793.12 3444.5 1823.5L3444.5 2043.5C3444.5 2073.88 3419.88 2098.5 3389.5 2098.5L2971.5 2098.5C2941.12 2098.5 2916.5 2073.88 2916.5 2043.5Z" stroke="#000000" stroke-width="4.58333" stroke-miterlimit="8" fill="#FFFFFF" fill-rule="evenodd"/&gt;&lt;text font-family="Times New Roman,Times New Roman_MSFontService,sans-serif" font-weight="400" font-size="55" transform="matrix(1 0 0 1 3018.61 1854)"&gt;Nonaccredited &lt;/text&gt;&lt;text font-family="Times New Roman,Times New Roman_MSFontService,sans-serif" font-weight="400" font-size="55" transform="matrix(1 0 0 1 3004.86 1920)"&gt;degree&lt;/text&gt;&lt;text font-family="Times New Roman,Times New Roman_MSFontService,sans-serif" font-weight="400" font-size="55" transform="matrix(1 0 0 1 3152.1 1920)"&gt;-&lt;/text&gt;&lt;text font-family="Times New Roman,Times New Roman_MSFontService,sans-serif" font-weight="400" font-size="55" transform="matrix(1 0 0 1 3170.44 1920)"&gt;granting&lt;/text&gt;&lt;text font-family="Times New Roman,Times New Roman_MSFontService,sans-serif" font-weight="400" font-size="55" transform="matrix(1 0 0 1 2956.17 1986)"&gt;(Licensed by Means &lt;/text&gt;&lt;text font-family="Times New Roman,Times New Roman_MSFontService,sans-serif" font-weight="400" font-size="55" transform="matrix(1 0 0 1 2991.78 2052)"&gt;of Accreditation)&lt;/text&gt;&lt;/g&gt;&lt;/svg&gt;</t>
  </si>
  <si>
    <t>&lt;svg width="1656" height="1289" viewBox="0 0 1656 1289" preserveAspectRatio="xMidYMid meet" style="width:670px; height:390px;" xmlns="http://www.w3.org/2000/svg" xmlns:xlink="http://www.w3.org/1999/xlink" xml:space="preserve" overflow="hidden"&gt;&lt;g transform="translate(-1370 -393)"&gt;&lt;path d="M1376.5 1511.5 1444.7 1479.47 1409.66 1429 1492.74 1424 1500.25 1368.61 1575.96 1391.97 1624 1346.5 1672.04 1391.97 1747.75 1368.61 1755.26 1424 1838.34 1429 1803.3 1479.47 1871.5 1511.5 1803.3 1543.53 1838.34 1594 1755.26 1599 1747.75 1654.39 1672.04 1631.03 1624 1676.5 1575.96 1631.03 1500.25 1654.39 1492.74 1599 1409.66 1594 1444.7 1543.53Z" stroke="#000000" stroke-width="4.58333" stroke-miterlimit="8" fill="#FFFFFF" fill-rule="evenodd"/&gt;&lt;text font-family="Times New Roman,Times New Roman_MSFontService,sans-serif" font-weight="400" font-size="46" transform="matrix(1 0 0 1 1562.69 1527)"&gt;SARA&lt;/text&gt;&lt;path d="M0.203891-1.12755 553.95 99.0046 553.542 101.26-0.203891 1.12755ZM551.682 85.7859 576.296 104.21 546.788 112.847Z" transform="matrix(-1 0 0 1 2200.3 1242)"/&gt;&lt;path d="M1870.5 1036C1870.5 921.953 2018.25 829.5 2200.5 829.5 2382.75 829.5 2530.5 921.953 2530.5 1036 2530.5 1150.05 2382.75 1242.5 2200.5 1242.5 2018.25 1242.5 1870.5 1150.05 1870.5 1036Z" stroke="#000000" stroke-width="4.58333" stroke-miterlimit="8" fill="#FFFFFF" fill-rule="evenodd"/&gt;&lt;text font-family="Times New Roman,Times New Roman_MSFontService,sans-serif" font-weight="400" font-size="55" transform="matrix(1 0 0 1 2111.69 924)"&gt;Georgia &lt;/text&gt;&lt;text font-family="Times New Roman,Times New Roman_MSFontService,sans-serif" font-weight="400" font-size="55" transform="matrix(1 0 0 1 2083.69 990)"&gt;Nonpublic &lt;/text&gt;&lt;text font-family="Times New Roman,Times New Roman_MSFontService,sans-serif" font-weight="400" font-size="55" transform="matrix(1 0 0 1 2041.02 1056)"&gt;Postsecondary &lt;/text&gt;&lt;text font-family="Times New Roman,Times New Roman_MSFontService,sans-serif" font-weight="400" font-size="55" transform="matrix(1 0 0 1 2087.99 1122)"&gt;Education &lt;/text&gt;&lt;text font-family="Times New Roman,Times New Roman_MSFontService,sans-serif" font-weight="400" font-size="55" transform="matrix(1 0 0 1 2060.77 1188)"&gt;Commission&lt;/text&gt;&lt;path d="M2201.15 725 2201.15 806.293 2198.85 806.293 2198.85 725ZM2213.75 801.71 2200 829.21 2186.25 801.71Z"/&gt;&lt;path d="M1.14577-0.0121821 2.04074 84.1633-0.250795 84.1876-1.14577 0.0121821ZM14.5955 79.4462 1.13862 107.091-12.903 79.7386Z" transform="matrix(-1 0 0 1 2200.14 1242)"/&gt;&lt;path d="M2200.22 1240.87 2736.39 1343.65 2735.96 1345.9 2199.78 1243.13ZM2734.26 1330.41 2758.68 1349.09 2729.08 1357.42Z"/&gt;&lt;path d="M1935.5 1404.5C1935.5 1374.12 1960.12 1349.5 1990.5 1349.5L2408.5 1349.5C2438.88 1349.5 2463.5 1374.12 2463.5 1404.5L2463.5 1624.5C2463.5 1654.88 2438.88 1679.5 2408.5 1679.5L1990.5 1679.5C1960.12 1679.5 1935.5 1654.88 1935.5 1624.5Z" stroke="#000000" stroke-width="4.58333" stroke-miterlimit="8" fill="none" fill-rule="evenodd"/&gt;&lt;text font-family="Times New Roman,Times New Roman_MSFontService,sans-serif" font-weight="400" font-size="55" transform="matrix(1 0 0 1 2077.69 1501)"&gt;Accredited &lt;/text&gt;&lt;text font-family="Times New Roman,Times New Roman_MSFontService,sans-serif" font-weight="400" font-size="55" transform="matrix(1 0 0 1 2074.82 1567)"&gt;Institutions&lt;/text&gt;&lt;path d="M2495.5 1404.5C2495.5 1374.12 2520.12 1349.5 2550.5 1349.5L2968.5 1349.5C2998.88 1349.5 3023.5 1374.12 3023.5 1404.5L3023.5 1624.5C3023.5 1654.88 2998.88 1679.5 2968.5 1679.5L2550.5 1679.5C2520.12 1679.5 2495.5 1654.88 2495.5 1624.5Z" stroke="#000000" stroke-width="4.58333" stroke-miterlimit="8" fill="none" fill-rule="evenodd"/&gt;&lt;text font-family="Times New Roman,Times New Roman_MSFontService,sans-serif" font-weight="400" font-size="55" transform="matrix(1 0 0 1 2597.69 1501)"&gt;Nonaccredited &lt;/text&gt;&lt;text font-family="Times New Roman,Times New Roman_MSFontService,sans-serif" font-weight="400" font-size="55" transform="matrix(1 0 0 1 2634.63 1567)"&gt;Institutions&lt;/text&gt;&lt;rect x="1887.5" y="395.5" width="626" height="330" stroke="#000000" stroke-width="4.58333" stroke-miterlimit="8" fill="#FFFFFF"/&gt;&lt;text font-family="Times New Roman,Times New Roman_MSFontService,sans-serif" font-weight="400" font-size="55" transform="matrix(1 0 0 1 1988.52 514)"&gt;Georgia Nonpublic &lt;/text&gt;&lt;text font-family="Times New Roman,Times New Roman_MSFontService,sans-serif" font-weight="400" font-size="55" transform="matrix(1 0 0 1 1922.14 580)"&gt;Postsecondary Education &lt;/text&gt;&lt;text font-family="Times New Roman,Times New Roman_MSFontService,sans-serif" font-weight="400" font-size="55" transform="matrix(1 0 0 1 2060.78 646)"&gt;Commission&lt;/text&gt;&lt;/g&gt;&lt;/svg&gt;</t>
  </si>
  <si>
    <t>&lt;svg width="1933" height="1445" viewBox="0 0 1933 1445" preserveAspectRatio="xMidYMid meet" style="width:670px; height:390px;" xmlns="http://www.w3.org/2000/svg" xmlns:xlink="http://www.w3.org/1999/xlink" xml:space="preserve" overflow="hidden"&gt;&lt;g transform="translate(-964 -347)"&gt;&lt;path d="M2234.5 1105C2234.5 990.953 2382.25 898.5 2564.5 898.5 2746.75 898.5 2894.5 990.953 2894.5 1105 2894.5 1219.05 2746.75 1311.5 2564.5 1311.5 2382.25 1311.5 2234.5 1219.05 2234.5 1105Z" stroke="#000000" stroke-width="4.58333" stroke-miterlimit="8" fill="#FFFFFF" fill-rule="evenodd"/&gt;&lt;text font-family="Times New Roman,Times New Roman_MSFontService,sans-serif" font-weight="400" font-size="55" transform="matrix(1 0 0 1 2484.35 1059)"&gt;Hawaii &lt;/text&gt;&lt;text font-family="Times New Roman,Times New Roman_MSFontService,sans-serif" font-weight="400" font-size="55" transform="matrix(1 0 0 1 2403.87 1125)"&gt;Department of &lt;/text&gt;&lt;text font-family="Times New Roman,Times New Roman_MSFontService,sans-serif" font-weight="400" font-size="55" transform="matrix(1 0 0 1 2452 1191)"&gt;Education&lt;/text&gt;&lt;path d="M2565.15 790.999 2565.22 875.313 2562.93 875.315 2562.85 791.001ZM2577.82 870.718 2564.1 898.231 2550.32 870.743Z"/&gt;&lt;path d="M1.14583-0.000750527 1.22718 124.193-1.06449 124.195-1.14583 0.000750527ZM13.8283 119.602 0.0963583 147.111-13.6717 119.62Z" transform="matrix(-1 0 0 1 2564.1 1311)"/&gt;&lt;path d="M2300.5 1513.5C2300.5 1483.12 2325.12 1458.5 2355.5 1458.5L2773.5 1458.5C2803.88 1458.5 2828.5 1483.12 2828.5 1513.5L2828.5 1733.5C2828.5 1763.88 2803.88 1788.5 2773.5 1788.5L2355.5 1788.5C2325.12 1788.5 2300.5 1763.88 2300.5 1733.5Z" stroke="#000000" stroke-width="4.58333" stroke-miterlimit="8" fill="#FFFFFF" fill-rule="evenodd"/&gt;&lt;text font-family="Times New Roman,Times New Roman_MSFontService,sans-serif" font-weight="400" font-size="55" transform="matrix(1 0 0 1 2433.85 1577)"&gt;Nondegree&lt;/text&gt;&lt;text font-family="Times New Roman,Times New Roman_MSFontService,sans-serif" font-weight="400" font-size="55" transform="matrix(1 0 0 1 2675.62 1577)"&gt;-&lt;/text&gt;&lt;text font-family="Times New Roman,Times New Roman_MSFontService,sans-serif" font-weight="400" font-size="55" transform="matrix(1 0 0 1 2471.94 1643)"&gt;granting&lt;/text&gt;&lt;text font-family="Times New Roman,Times New Roman_MSFontService,sans-serif" font-weight="400" font-size="55" transform="matrix(1 0 0 1 2439.86 1709)"&gt;Institutions&lt;/text&gt;&lt;path d="M1458.5 1098.5C1458.5 984.729 1606.25 892.5 1788.5 892.5 1970.75 892.5 2118.5 984.729 2118.5 1098.5 2118.5 1212.27 1970.75 1304.5 1788.5 1304.5 1606.25 1304.5 1458.5 1212.27 1458.5 1098.5Z" stroke="#000000" stroke-width="4.58333" stroke-miterlimit="8" fill="#FFFFFF" fill-rule="evenodd"/&gt;&lt;text font-family="Times New Roman,Times New Roman_MSFontService,sans-serif" font-weight="400" font-size="55" transform="matrix(1 0 0 1 1708.02 986)"&gt;Hawaii &lt;/text&gt;&lt;text font-family="Times New Roman,Times New Roman_MSFontService,sans-serif" font-weight="400" font-size="55" transform="matrix(1 0 0 1 1628.69 1052)"&gt;Postsecondary &lt;/text&gt;&lt;text font-family="Times New Roman,Times New Roman_MSFontService,sans-serif" font-weight="400" font-size="55" transform="matrix(1 0 0 1 1675.67 1118)"&gt;Education &lt;/text&gt;&lt;text font-family="Times New Roman,Times New Roman_MSFontService,sans-serif" font-weight="400" font-size="55" transform="matrix(1 0 0 1 1634.42 1184)"&gt;Authorization &lt;/text&gt;&lt;text font-family="Times New Roman,Times New Roman_MSFontService,sans-serif" font-weight="400" font-size="55" transform="matrix(1 0 0 1 1692.85 1250)"&gt;Program&lt;/text&gt;&lt;path d="M1789.15 760 1789.15 868.608 1786.85 868.608 1786.85 760ZM1801.75 864.025 1788 891.525 1774.25 864.025Z"/&gt;&lt;path d="M1524.5 1510.5C1524.5 1480.12 1549.12 1455.5 1579.5 1455.5L1997.5 1455.5C2027.88 1455.5 2052.5 1480.12 2052.5 1510.5L2052.5 1730.5C2052.5 1760.88 2027.88 1785.5 1997.5 1785.5L1579.5 1785.5C1549.12 1785.5 1524.5 1760.88 1524.5 1730.5Z" stroke="#000000" stroke-width="4.58333" stroke-miterlimit="8" fill="#FFFFFF" fill-rule="evenodd"/&gt;&lt;text font-family="Times New Roman,Times New Roman_MSFontService,sans-serif" font-weight="400" font-size="55" transform="matrix(1 0 0 1 1666.5 1574)"&gt;Accredited &lt;/text&gt;&lt;text font-family="Times New Roman,Times New Roman_MSFontService,sans-serif" font-weight="400" font-size="55" transform="matrix(1 0 0 1 1606.92 1640)"&gt;Degree&lt;/text&gt;&lt;text font-family="Times New Roman,Times New Roman_MSFontService,sans-serif" font-weight="400" font-size="55" transform="matrix(1 0 0 1 1766.19 1640)"&gt;-&lt;/text&gt;&lt;text font-family="Times New Roman,Times New Roman_MSFontService,sans-serif" font-weight="400" font-size="55" transform="matrix(1 0 0 1 1784.52 1640)"&gt;granting &lt;/text&gt;&lt;text font-family="Times New Roman,Times New Roman_MSFontService,sans-serif" font-weight="400" font-size="55" transform="matrix(1 0 0 1 1665.08 1706)"&gt;institutions&lt;/text&gt;&lt;rect x="2251.5" y="461.5" width="626" height="330" stroke="#000000" stroke-width="4.58333" stroke-miterlimit="8" fill="#FFFFFF"/&gt;&lt;text font-family="Times New Roman,Times New Roman_MSFontService,sans-serif" font-weight="400" font-size="55" transform="matrix(1 0 0 1 2317.26 613)"&gt;Hawaii Department of &lt;/text&gt;&lt;text font-family="Times New Roman,Times New Roman_MSFontService,sans-serif" font-weight="400" font-size="55" transform="matrix(1 0 0 1 2451.9 679)"&gt;Education&lt;/text&gt;&lt;path d="M1789.15 1304 1789.15 1431.78 1786.85 1431.78 1786.85 1304ZM1801.75 1427.2 1788 1454.7 1774.25 1427.2Z"/&gt;&lt;path d="M970.5 1623.5 1038.7 1591.47 1003.66 1541 1086.74 1536 1094.25 1480.61 1169.96 1503.97 1218 1458.5 1266.04 1503.97 1341.75 1480.61 1349.26 1536 1432.34 1541 1397.3 1591.47 1465.5 1623.5 1397.3 1655.53 1432.34 1706 1349.26 1711 1341.75 1766.39 1266.04 1743.03 1218 1788.5 1169.96 1743.03 1094.25 1766.39 1086.74 1711 1003.66 1706 1038.7 1655.53Z" stroke="#000000" stroke-width="4.58333" stroke-miterlimit="8" fill="#FFFFFF" fill-rule="evenodd"/&gt;&lt;text font-family="Times New Roman,Times New Roman_MSFontService,sans-serif" font-weight="400" font-size="46" transform="matrix(1 0 0 1 1156.34 1640)"&gt;SARA&lt;/text&gt;&lt;path d="M0.419496-1.06628 425.662 166.232 424.823 168.365-0.419496 1.06628ZM426.011 152.825 446.568 175.688 415.943 178.416Z" transform="matrix(-1 0 0 1 1787.57 1304)"/&gt;&lt;path d="M1982.79 359.338 1964.99 376.892 1955.73 364.889 1975.38 349.735Z" stroke="#000000" stroke-width="2.29167" stroke-miterlimit="8" fill="#FFFFFF" fill-rule="evenodd"/&gt;&lt;path d="M1475.5 349.5 1925.78 349.5 2101.5 525.219 2101.5 760.5 1475.5 760.5Z" stroke="#000000" stroke-width="4.58333" stroke-miterlimit="8" fill="#FFFFFF" fill-rule="evenodd"/&gt;&lt;path d="M1516.5 377.5 1908.14 377.5 2056.5 525.856 2056.5 724.5 1516.5 724.5Z" stroke="#000000" stroke-width="4.58333" stroke-miterlimit="8" fill="#FFFFFF" fill-rule="evenodd"/&gt;&lt;text font-family="Times New Roman,Times New Roman_MSFontService,sans-serif" font-weight="400" font-size="55" transform="matrix(1 0 0 1 1547.07 476)"&gt;Executive Agency &lt;/text&gt;&lt;text font-family="Times New Roman,Times New Roman_MSFontService,sans-serif" font-weight="400" font-size="55" transform="matrix(1 0 0 1 1579.36 542)"&gt;(Department of &lt;/text&gt;&lt;text font-family="Times New Roman,Times New Roman_MSFontService,sans-serif" font-weight="400" font-size="55" transform="matrix(1 0 0 1 1580.79 608)"&gt;Commerce and &lt;/text&gt;&lt;text font-family="Times New Roman,Times New Roman_MSFontService,sans-serif" font-weight="400" font-size="55" transform="matrix(1 0 0 1 1543.55 674)"&gt;Consumer Affairs)&lt;/text&gt;&lt;/g&gt;&lt;/svg&gt;</t>
  </si>
  <si>
    <t>&lt;svg width="2204" height="1299" viewBox="0 0 2204 1299" preserveAspectRatio="xMidYMid meet" style="width:670px; height:390px;" xmlns="http://www.w3.org/2000/svg" xmlns:xlink="http://www.w3.org/1999/xlink" xml:space="preserve" overflow="hidden"&gt;&lt;g transform="translate(-1128 -560)"&gt;&lt;path d="M1134.5 1688.5 1202.7 1656.47 1167.66 1606 1250.74 1601 1258.25 1545.61 1333.96 1568.97 1382 1523.5 1430.04 1568.97 1505.75 1545.61 1513.26 1601 1596.34 1606 1561.3 1656.47 1629.5 1688.5 1561.3 1720.53 1596.34 1771 1513.26 1776 1505.75 1831.39 1430.04 1808.03 1382 1853.5 1333.96 1808.03 1258.25 1831.39 1250.74 1776 1167.66 1771 1202.7 1720.53Z" stroke="#000000" stroke-width="4.58333" stroke-miterlimit="8" fill="#FFFFFF" fill-rule="evenodd"/&gt;&lt;text font-family="Times New Roman,Times New Roman_MSFontService,sans-serif" font-weight="400" font-size="46" transform="matrix(1 0 0 1 1319.99 1704)"&gt;SARA&lt;/text&gt;&lt;path d="M0.1654-1.13383 806.305 116.463 805.975 118.731-0.1654 1.13383ZM803.59 103.329 828.817 120.905 799.62 130.541Z" transform="matrix(-1 0 0 1 2209.82 1402)"/&gt;&lt;path d="M1880.5 1196C1880.5 1081.95 2028.25 989.5 2210.5 989.5 2392.75 989.5 2540.5 1081.95 2540.5 1196 2540.5 1310.05 2392.75 1402.5 2210.5 1402.5 2028.25 1402.5 1880.5 1310.05 1880.5 1196Z" stroke="#000000" stroke-width="4.58333" stroke-miterlimit="8" fill="#FFFFFF" fill-rule="evenodd"/&gt;&lt;text font-family="Times New Roman,Times New Roman_MSFontService,sans-serif" font-weight="400" font-size="55" transform="matrix(1 0 0 1 2069.37 1150)"&gt;Office of the &lt;/text&gt;&lt;text font-family="Times New Roman,Times New Roman_MSFontService,sans-serif" font-weight="400" font-size="55" transform="matrix(1 0 0 1 2010.73 1216)"&gt;Idaho State Board &lt;/text&gt;&lt;text font-family="Times New Roman,Times New Roman_MSFontService,sans-serif" font-weight="400" font-size="55" transform="matrix(1 0 0 1 2068.02 1282)"&gt;of Education&lt;/text&gt;&lt;path d="M2211.15 892 2211.15 966.19 2208.85 966.19 2208.85 892ZM2223.75 961.607 2210 989.107 2196.25 961.607Z"/&gt;&lt;path d="M0.487224-1.03709 243.745 113.246 242.771 115.32-0.487224 1.03709ZM244.957 99.8891 264 124.028 233.263 124.779Z" transform="matrix(-1 0 0 1 2210 1402)"/&gt;&lt;path d="M2210.44 1400.94 2485.13 1516.11 2484.24 1518.22 2209.56 1403.06ZM2485.77 1502.71 2505.82 1526.03 2475.14 1528.08Z"/&gt;&lt;path d="M1682.5 1581.5C1682.5 1551.12 1707.12 1526.5 1737.5 1526.5L2155.5 1526.5C2185.88 1526.5 2210.5 1551.12 2210.5 1581.5L2210.5 1801.5C2210.5 1831.88 2185.88 1856.5 2155.5 1856.5L1737.5 1856.5C1707.12 1856.5 1682.5 1831.88 1682.5 1801.5Z" stroke="#000000" stroke-width="4.58333" stroke-miterlimit="8" fill="none" fill-rule="evenodd"/&gt;&lt;text font-family="Times New Roman,Times New Roman_MSFontService,sans-serif" font-weight="400" font-size="55" transform="matrix(1 0 0 1 1824.65 1678)"&gt;Accredited &lt;/text&gt;&lt;text font-family="Times New Roman,Times New Roman_MSFontService,sans-serif" font-weight="400" font-size="55" transform="matrix(1 0 0 1 1765.06 1744)"&gt;Degree&lt;/text&gt;&lt;text font-family="Times New Roman,Times New Roman_MSFontService,sans-serif" font-weight="400" font-size="55" transform="matrix(1 0 0 1 1924.33 1744)"&gt;-&lt;/text&gt;&lt;text font-family="Times New Roman,Times New Roman_MSFontService,sans-serif" font-weight="400" font-size="55" transform="matrix(1 0 0 1 1942.67 1744)"&gt;granting&lt;/text&gt;&lt;path d="M2242.5 1581.5C2242.5 1551.12 2267.12 1526.5 2297.5 1526.5L2715.5 1526.5C2745.88 1526.5 2770.5 1551.12 2770.5 1581.5L2770.5 1801.5C2770.5 1831.88 2745.88 1856.5 2715.5 1856.5L2297.5 1856.5C2267.12 1856.5 2242.5 1831.88 2242.5 1801.5Z" stroke="#000000" stroke-width="4.58333" stroke-miterlimit="8" fill="none" fill-rule="evenodd"/&gt;&lt;text font-family="Times New Roman,Times New Roman_MSFontService,sans-serif" font-weight="400" font-size="55" transform="matrix(1 0 0 1 2384.45 1645)"&gt;Accredited &lt;/text&gt;&lt;text font-family="Times New Roman,Times New Roman_MSFontService,sans-serif" font-weight="400" font-size="55" transform="matrix(1 0 0 1 2375.58 1711)"&gt;Nondegree&lt;/text&gt;&lt;text font-family="Times New Roman,Times New Roman_MSFontService,sans-serif" font-weight="400" font-size="55" transform="matrix(1 0 0 1 2617.36 1711)"&gt;-&lt;/text&gt;&lt;text font-family="Times New Roman,Times New Roman_MSFontService,sans-serif" font-weight="400" font-size="55" transform="matrix(1 0 0 1 2413.67 1777)"&gt;granting&lt;/text&gt;&lt;rect x="1897.5" y="562.5" width="626" height="330" stroke="#000000" stroke-width="4.58333" stroke-miterlimit="8" fill="#FFFFFF"/&gt;&lt;text font-family="Times New Roman,Times New Roman_MSFontService,sans-serif" font-weight="400" font-size="55" transform="matrix(1 0 0 1 1980.94 714)"&gt;Idaho State Board of &lt;/text&gt;&lt;text font-family="Times New Roman,Times New Roman_MSFontService,sans-serif" font-weight="400" font-size="55" transform="matrix(1 0 0 1 2097.81 780)"&gt;Education&lt;/text&gt;&lt;path d="M2801.5 1578.5C2801.5 1548.12 2826.12 1523.5 2856.5 1523.5L3274.5 1523.5C3304.88 1523.5 3329.5 1548.12 3329.5 1578.5L3329.5 1798.5C3329.5 1828.88 3304.88 1853.5 3274.5 1853.5L2856.5 1853.5C2826.12 1853.5 2801.5 1828.88 2801.5 1798.5Z" stroke="#000000" stroke-width="4.58333" stroke-miterlimit="8" fill="none" fill-rule="evenodd"/&gt;&lt;text font-family="Times New Roman,Times New Roman_MSFontService,sans-serif" font-weight="400" font-size="55" transform="matrix(1 0 0 1 2904.46 1642)"&gt;Nonaccredited &lt;/text&gt;&lt;text font-family="Times New Roman,Times New Roman_MSFontService,sans-serif" font-weight="400" font-size="55" transform="matrix(1 0 0 1 2935.4 1708)"&gt;Nondegree&lt;/text&gt;&lt;text font-family="Times New Roman,Times New Roman_MSFontService,sans-serif" font-weight="400" font-size="55" transform="matrix(1 0 0 1 3177.17 1708)"&gt;-&lt;/text&gt;&lt;text font-family="Times New Roman,Times New Roman_MSFontService,sans-serif" font-weight="400" font-size="55" transform="matrix(1 0 0 1 2973.49 1774)"&gt;granting&lt;/text&gt;&lt;path d="M2210.16 1400.87 3043.11 1518.8 3042.78 1521.07 2209.84 1403.13ZM3040.33 1505.68 3065.63 1523.15 3036.48 1532.91Z"/&gt;&lt;/g&gt;&lt;/svg&gt;</t>
  </si>
  <si>
    <t>&lt;svg width="1655" height="1289" viewBox="0 0 1655 1289" preserveAspectRatio="xMidYMid meet" style="width:670px; height:390px;" xmlns="http://www.w3.org/2000/svg" xmlns:xlink="http://www.w3.org/1999/xlink" xml:space="preserve" overflow="hidden"&gt;&lt;g transform="translate(-1369 -393)"&gt;&lt;path d="M1375.5 1511.5 1443.7 1479.47 1408.66 1429 1491.74 1424 1499.25 1368.61 1574.96 1391.97 1623 1346.5 1671.04 1391.97 1746.75 1368.61 1754.26 1424 1837.34 1429 1802.3 1479.47 1870.5 1511.5 1802.3 1543.53 1837.34 1594 1754.26 1599 1746.75 1654.39 1671.04 1631.03 1623 1676.5 1574.96 1631.03 1499.25 1654.39 1491.74 1599 1408.66 1594 1443.7 1543.53Z" stroke="#000000" stroke-width="4.58333" stroke-miterlimit="8" fill="#FFFFFF" fill-rule="evenodd"/&gt;&lt;text font-family="Times New Roman,Times New Roman_MSFontService,sans-serif" font-weight="400" font-size="46" transform="matrix(1 0 0 1 1561.48 1527)"&gt;SARA&lt;/text&gt;&lt;path d="M0.203479-1.12762 555.152 99.0128 554.745 101.268-0.203479 1.12762ZM552.879 85.7949 577.5 104.21 547.995 112.858Z" transform="matrix(-1 0 0 1 2200.5 1242)"/&gt;&lt;path d="M1870.5 1036C1870.5 921.953 2018.25 829.5 2200.5 829.5 2382.75 829.5 2530.5 921.953 2530.5 1036 2530.5 1150.05 2382.75 1242.5 2200.5 1242.5 2018.25 1242.5 1870.5 1150.05 1870.5 1036Z" stroke="#000000" stroke-width="4.58333" stroke-miterlimit="8" fill="#FFFFFF" fill-rule="evenodd"/&gt;&lt;text font-family="Times New Roman,Times New Roman_MSFontService,sans-serif" font-weight="400" font-size="55" transform="matrix(1 0 0 1 2017.81 1023)"&gt;Illinois Board of &lt;/text&gt;&lt;text font-family="Times New Roman,Times New Roman_MSFontService,sans-serif" font-weight="400" font-size="55" transform="matrix(1 0 0 1 2004.64 1089)"&gt;Higher Education&lt;/text&gt;&lt;path d="M2201.15 725 2201.15 806.293 2198.85 806.293 2198.85 725ZM2213.75 801.71 2200 829.21 2186.25 801.71Z"/&gt;&lt;path d="M1.14556-0.0250585 2.98694 84.1546 0.695824 84.2047-1.14556 0.0250585ZM15.4879 79.2967 2.34255 107.091-12.0056 79.8981Z" transform="matrix(-1 0 0 1 2200.34 1242)"/&gt;&lt;path d="M2200.22 1240.87 2735.18 1343.64 2734.75 1345.89 2199.78 1243.13ZM2733.06 1330.4 2757.47 1349.09 2727.87 1357.41Z"/&gt;&lt;path d="M1934.5 1404.5C1934.5 1374.12 1959.12 1349.5 1989.5 1349.5L2407.5 1349.5C2437.88 1349.5 2462.5 1374.12 2462.5 1404.5L2462.5 1624.5C2462.5 1654.88 2437.88 1679.5 2407.5 1679.5L1989.5 1679.5C1959.12 1679.5 1934.5 1654.88 1934.5 1624.5Z" stroke="#000000" stroke-width="4.58333" stroke-miterlimit="8" fill="none" fill-rule="evenodd"/&gt;&lt;text font-family="Times New Roman,Times New Roman_MSFontService,sans-serif" font-weight="400" font-size="55" transform="matrix(1 0 0 1 2076.49 1468)"&gt;Accredited&lt;/text&gt;&lt;text font-family="Times New Roman,Times New Roman_MSFontService,sans-serif" font-weight="400" font-size="55" transform="matrix(1 0 0 1 2016.9 1534)"&gt;Degree&lt;/text&gt;&lt;text font-family="Times New Roman,Times New Roman_MSFontService,sans-serif" font-weight="400" font-size="55" transform="matrix(1 0 0 1 2176.17 1534)"&gt;-&lt;/text&gt;&lt;text font-family="Times New Roman,Times New Roman_MSFontService,sans-serif" font-weight="400" font-size="55" transform="matrix(1 0 0 1 2194.51 1534)"&gt;granting &lt;/text&gt;&lt;text font-family="Times New Roman,Times New Roman_MSFontService,sans-serif" font-weight="400" font-size="55" transform="matrix(1 0 0 1 2073.62 1600)"&gt;Institutions&lt;/text&gt;&lt;path d="M2493.5 1404.5C2493.5 1374.12 2518.12 1349.5 2548.5 1349.5L2966.5 1349.5C2996.88 1349.5 3021.5 1374.12 3021.5 1404.5L3021.5 1624.5C3021.5 1654.88 2996.88 1679.5 2966.5 1679.5L2548.5 1679.5C2518.12 1679.5 2493.5 1654.88 2493.5 1624.5Z" stroke="#000000" stroke-width="4.58333" stroke-miterlimit="8" fill="none" fill-rule="evenodd"/&gt;&lt;text font-family="Times New Roman,Times New Roman_MSFontService,sans-serif" font-weight="400" font-size="55" transform="matrix(1 0 0 1 2627.42 1468)"&gt;Nondegree&lt;/text&gt;&lt;text font-family="Times New Roman,Times New Roman_MSFontService,sans-serif" font-weight="400" font-size="55" transform="matrix(1 0 0 1 2869.19 1468)"&gt;-&lt;/text&gt;&lt;text font-family="Times New Roman,Times New Roman_MSFontService,sans-serif" font-weight="400" font-size="55" transform="matrix(1 0 0 1 2665.51 1534)"&gt;granting &lt;/text&gt;&lt;text font-family="Times New Roman,Times New Roman_MSFontService,sans-serif" font-weight="400" font-size="55" transform="matrix(1 0 0 1 2633.43 1600)"&gt;Institutions&lt;/text&gt;&lt;rect x="1887.5" y="395.5" width="626" height="330" stroke="#000000" stroke-width="4.58333" stroke-miterlimit="8" fill="#FFFFFF"/&gt;&lt;text font-family="Times New Roman,Times New Roman_MSFontService,sans-serif" font-weight="400" font-size="55" transform="matrix(1 0 0 1 1934.45 547)"&gt;Illinois Board of Higher &lt;/text&gt;&lt;text font-family="Times New Roman,Times New Roman_MSFontService,sans-serif" font-weight="400" font-size="55" transform="matrix(1 0 0 1 2087.99 613)"&gt;Education&lt;/text&gt;&lt;/g&gt;&lt;/svg&gt;</t>
  </si>
  <si>
    <t>&lt;svg width="2342" height="1411" viewBox="0 0 2342 1411" preserveAspectRatio="xMidYMid meet" style="width:670px; height:390px;" xmlns="http://www.w3.org/2000/svg" xmlns:xlink="http://www.w3.org/1999/xlink" xml:space="preserve" overflow="hidden"&gt;&lt;g transform="translate(-830 -458)"&gt;&lt;path d="M2509.5 1183.5C2509.5 1069.73 2657.25 977.5 2839.5 977.5 3021.75 977.5 3169.5 1069.73 3169.5 1183.5 3169.5 1297.27 3021.75 1389.5 2839.5 1389.5 2657.25 1389.5 2509.5 1297.27 2509.5 1183.5Z" stroke="#000000" stroke-width="4.58333" stroke-miterlimit="8" fill="#FFFFFF" fill-rule="evenodd"/&gt;&lt;text font-family="Times New Roman,Times New Roman_MSFontService,sans-serif" font-weight="400" font-size="55" transform="matrix(1 0 0 1 2650.02 1137)"&gt;Office for Career &lt;/text&gt;&lt;text font-family="Times New Roman,Times New Roman_MSFontService,sans-serif" font-weight="400" font-size="55" transform="matrix(1 0 0 1 2686.04 1203)"&gt;and Technical &lt;/text&gt;&lt;text font-family="Times New Roman,Times New Roman_MSFontService,sans-serif" font-weight="400" font-size="55" transform="matrix(1 0 0 1 2752.36 1269)"&gt;Schools&lt;/text&gt;&lt;path d="M2840.15 873 2840.15 954.293 2837.85 954.293 2837.85 873ZM2852.75 949.71 2839 977.21 2825.25 949.71Z"/&gt;&lt;path d="M2840.15 1388.95 2845.11 1513.17 2842.82 1513.26 2837.85 1389.05ZM2857.52 1508.08 2844.88 1536.11 2830.04 1509.18Z"/&gt;&lt;path d="M2581.5 1591.5C2581.5 1561.12 2606.12 1536.5 2636.5 1536.5L3054.5 1536.5C3084.88 1536.5 3109.5 1561.12 3109.5 1591.5L3109.5 1811.5C3109.5 1841.88 3084.88 1866.5 3054.5 1866.5L2636.5 1866.5C2606.12 1866.5 2581.5 1841.88 2581.5 1811.5Z" stroke="#000000" stroke-width="4.58333" stroke-miterlimit="8" fill="none" fill-rule="evenodd"/&gt;&lt;text font-family="Times New Roman,Times New Roman_MSFontService,sans-serif" font-weight="400" font-size="55" transform="matrix(1 0 0 1 2715.27 1655)"&gt;Non&lt;/text&gt;&lt;text font-family="Times New Roman,Times New Roman_MSFontService,sans-serif" font-weight="400" font-size="55" transform="matrix(1 0 0 1 2809.8 1655)"&gt;degree&lt;/text&gt;&lt;text font-family="Times New Roman,Times New Roman_MSFontService,sans-serif" font-weight="400" font-size="55" transform="matrix(1 0 0 1 2957.04 1655)"&gt;-&lt;/text&gt;&lt;text font-family="Times New Roman,Times New Roman_MSFontService,sans-serif" font-weight="400" font-size="55" transform="matrix(1 0 0 1 2753.36 1721)"&gt;granting &lt;/text&gt;&lt;text font-family="Times New Roman,Times New Roman_MSFontService,sans-serif" font-weight="400" font-size="55" transform="matrix(1 0 0 1 2721.28 1787)"&gt;Institutions&lt;/text&gt;&lt;path d="M3034.57 470.259 3016.76 487.813 3007.51 475.81 3027.16 460.656Z" stroke="#000000" stroke-width="2.29167" stroke-miterlimit="8" fill="#FFFFFF" fill-rule="evenodd"/&gt;&lt;path d="M2526.5 460.5 2977.78 460.5 3153.5 636.219 3153.5 871.5 2526.5 871.5Z" stroke="#000000" stroke-width="4.58333" stroke-miterlimit="8" fill="#FFFFFF" fill-rule="evenodd"/&gt;&lt;path d="M2568.5 488.5 2959.14 488.5 3107.5 636.856 3107.5 835.5 2568.5 835.5Z" stroke="#000000" stroke-width="4.58333" stroke-miterlimit="8" fill="#FFFFFF" fill-rule="evenodd"/&gt;&lt;text font-family="Times New Roman,Times New Roman_MSFontService,sans-serif" font-weight="400" font-size="55" transform="matrix(1 0 0 1 2598.84 587)"&gt;Executive Agency &lt;/text&gt;&lt;text font-family="Times New Roman,Times New Roman_MSFontService,sans-serif" font-weight="400" font-size="55" transform="matrix(1 0 0 1 2631.13 653)"&gt;(Department of &lt;/text&gt;&lt;text font-family="Times New Roman,Times New Roman_MSFontService,sans-serif" font-weight="400" font-size="55" transform="matrix(1 0 0 1 2683.17 719)"&gt;Workforce &lt;/text&gt;&lt;text font-family="Times New Roman,Times New Roman_MSFontService,sans-serif" font-weight="400" font-size="55" transform="matrix(1 0 0 1 2642.59 785)"&gt;Development)&lt;/text&gt;&lt;path d="M1570.5 1177C1570.5 1062.95 1718.25 970.5 1900.5 970.5 2082.75 970.5 2230.5 1062.95 2230.5 1177 2230.5 1291.05 2082.75 1383.5 1900.5 1383.5 1718.25 1383.5 1570.5 1291.05 1570.5 1177Z" stroke="#000000" stroke-width="4.58333" stroke-miterlimit="8" fill="#FFFFFF" fill-rule="evenodd"/&gt;&lt;text font-family="Times New Roman,Times New Roman_MSFontService,sans-serif" font-weight="400" font-size="55" transform="matrix(1 0 0 1 1817.33 1131)"&gt;Indiana &lt;/text&gt;&lt;text font-family="Times New Roman,Times New Roman_MSFontService,sans-serif" font-weight="400" font-size="55" transform="matrix(1 0 0 1 1721.93 1197)"&gt;Commission for &lt;/text&gt;&lt;text font-family="Times New Roman,Times New Roman_MSFontService,sans-serif" font-weight="400" font-size="55" transform="matrix(1 0 0 1 1704.74 1263)"&gt;Higher Education&lt;/text&gt;&lt;path d="M1901.15 866 1901.15 947.293 1898.85 947.293 1898.85 866ZM1913.75 942.71 1900 970.21 1886.25 942.71Z"/&gt;&lt;path d="M1900.5 1381.97 2198.45 1525.6 2197.46 1527.66 1899.5 1384.03ZM2199.8 1512.25 2218.6 1536.58 2187.85 1537.03Z"/&gt;&lt;path d="M1395.5 1591.5C1395.5 1561.12 1420.12 1536.5 1450.5 1536.5L1868.5 1536.5C1898.88 1536.5 1923.5 1561.12 1923.5 1591.5L1923.5 1811.5C1923.5 1841.88 1898.88 1866.5 1868.5 1866.5L1450.5 1866.5C1420.12 1866.5 1395.5 1841.88 1395.5 1811.5Z" stroke="#000000" stroke-width="4.58333" stroke-miterlimit="8" fill="#F2F2F2" fill-rule="evenodd"/&gt;&lt;text font-family="Times New Roman,Times New Roman_MSFontService,sans-serif" font-weight="400" font-size="55" transform="matrix(1 0 0 1 1471.26 1622)"&gt;Degree&lt;/text&gt;&lt;text font-family="Times New Roman,Times New Roman_MSFontService,sans-serif" font-weight="400" font-size="55" transform="matrix(1 0 0 1 1630.53 1622)"&gt;-&lt;/text&gt;&lt;text font-family="Times New Roman,Times New Roman_MSFontService,sans-serif" font-weight="400" font-size="55" transform="matrix(1 0 0 1 1648.86 1622)"&gt;granting, &lt;/text&gt;&lt;text font-family="Times New Roman,Times New Roman_MSFontService,sans-serif" font-weight="400" font-size="55" transform="matrix(1 0 0 1 1529.42 1688)"&gt;proprietary&lt;/text&gt;&lt;text font-family="Times New Roman,Times New Roman_MSFontService,sans-serif" font-weight="400" font-size="55" transform="matrix(1 0 0 1 1556.34 1754)"&gt;(Physical &lt;/text&gt;&lt;text font-family="Times New Roman,Times New Roman_MSFontService,sans-serif" font-weight="400" font-size="55" transform="matrix(1 0 0 1 1544.89 1820)"&gt;Presence)&lt;/text&gt;&lt;path d="M1955.5 1591.5C1955.5 1561.12 1980.12 1536.5 2010.5 1536.5L2428.5 1536.5C2458.88 1536.5 2483.5 1561.12 2483.5 1591.5L2483.5 1811.5C2483.5 1841.88 2458.88 1866.5 2428.5 1866.5L2010.5 1866.5C1980.12 1866.5 1955.5 1841.88 1955.5 1811.5Z" stroke="#000000" stroke-width="4.58333" stroke-miterlimit="8" fill="#F2F2F2" fill-rule="evenodd"/&gt;&lt;text font-family="Times New Roman,Times New Roman_MSFontService,sans-serif" font-weight="400" font-size="55" transform="matrix(1 0 0 1 2031.07 1655)"&gt;Degree&lt;/text&gt;&lt;text font-family="Times New Roman,Times New Roman_MSFontService,sans-serif" font-weight="400" font-size="55" transform="matrix(1 0 0 1 2190.34 1655)"&gt;-&lt;/text&gt;&lt;text font-family="Times New Roman,Times New Roman_MSFontService,sans-serif" font-weight="400" font-size="55" transform="matrix(1 0 0 1 2208.68 1655)"&gt;granting, &lt;/text&gt;&lt;text font-family="Times New Roman,Times New Roman_MSFontService,sans-serif" font-weight="400" font-size="55" transform="matrix(1 0 0 1 2089.23 1721)"&gt;proprietary&lt;/text&gt;&lt;text font-family="Times New Roman,Times New Roman_MSFontService,sans-serif" font-weight="400" font-size="55" transform="matrix(1 0 0 1 2052.57 1787)"&gt;(Distance Ed.)&lt;/text&gt;&lt;rect x="1587.5" y="536.5" width="626" height="330" stroke="#000000" stroke-width="4.58333" stroke-miterlimit="8" fill="#F2F2F2"/&gt;&lt;text font-family="Times New Roman,Times New Roman_MSFontService,sans-serif" font-weight="400" font-size="55" transform="matrix(1 0 0 1 1704.17 688)"&gt;Indiana Board&lt;/text&gt;&lt;text font-family="Times New Roman,Times New Roman_MSFontService,sans-serif" font-weight="400" font-size="55" transform="matrix(1 0 0 1 2031.88 688)"&gt;for &lt;/text&gt;&lt;text font-family="Times New Roman,Times New Roman_MSFontService,sans-serif" font-weight="400" font-size="55" transform="matrix(1 0 0 1 1650.31 753)"&gt;Proprietary&lt;/text&gt;&lt;text font-family="Times New Roman,Times New Roman_MSFontService,sans-serif" font-weight="400" font-size="55" transform="matrix(1 0 0 1 1912.14 753)"&gt;Education&lt;/text&gt;&lt;rect x="890.5" y="535.5" width="626" height="330" stroke="#000000" stroke-width="4.58333" stroke-miterlimit="8" fill="#FFFFFF"/&gt;&lt;text font-family="Times New Roman,Times New Roman_MSFontService,sans-serif" font-weight="400" font-size="55" transform="matrix(1 0 0 1 935.081 687)"&gt;Indiana Commission for &lt;/text&gt;&lt;text font-family="Times New Roman,Times New Roman_MSFontService,sans-serif" font-weight="400" font-size="55" transform="matrix(1 0 0 1 1007.54 753)"&gt;Higher Education&lt;/text&gt;&lt;path d="M1203.39 863.921 1645.64 1021.68 1644.87 1023.84 1202.62 866.079ZM1645.56 1008.27 1666.84 1030.46 1636.32 1034.17Z"/&gt;&lt;path d="M0.615394-0.966552 222.504 140.308 221.274 142.241-0.615394 0.966552ZM225.408 127.214 241.22 153.582 210.638 150.412Z" transform="matrix(-1 0 0 1 1900.22 1383)"/&gt;&lt;path d="M836.5 1699.5 904.7 1667.47 869.658 1617 952.743 1612 960.25 1556.61 1035.96 1579.97 1084 1534.5 1132.04 1579.97 1207.75 1556.61 1215.26 1612 1298.34 1617 1263.3 1667.47 1331.5 1699.5 1263.3 1731.53 1298.34 1782 1215.26 1787 1207.75 1842.39 1132.04 1819.03 1084 1864.5 1035.96 1819.03 960.25 1842.39 952.743 1787 869.658 1782 904.7 1731.53Z" stroke="#000000" stroke-width="4.58333" stroke-miterlimit="8" fill="#FFFFFF" fill-rule="evenodd"/&gt;&lt;text font-family="Times New Roman,Times New Roman_MSFontService,sans-serif" font-weight="400" font-size="46" transform="matrix(1 0 0 1 1022.71 1715)"&gt;SARA&lt;/text&gt;&lt;path d="M0.277377-1.11175 670.669 166.148 670.115 168.371-0.277377 1.11175ZM669.274 152.809 692.628 172.807 662.617 179.491Z" transform="matrix(-1 0 0 1 1899.63 1383)"/&gt;&lt;/g&gt;&lt;/svg&gt;</t>
  </si>
  <si>
    <t>&lt;svg width="2191" height="1613" viewBox="0 0 2191 1613" preserveAspectRatio="xMidYMid meet" style="width:670px; height:390px;" xmlns="http://www.w3.org/2000/svg" xmlns:xlink="http://www.w3.org/1999/xlink" xml:space="preserve" overflow="hidden"&gt;&lt;g transform="translate(-1105 -415)"&gt;&lt;path d="M0.0873697-1.1425 818.321 61.4299 818.147 63.7149-0.0873697 1.1425ZM814.711 48.5128 841.082 64.3197 812.614 75.9328Z" transform="matrix(-1 0 0 1 2200.08 1242)"/&gt;&lt;path d="M1870.5 1036C1870.5 921.953 2018.25 829.5 2200.5 829.5 2382.75 829.5 2530.5 921.953 2530.5 1036 2530.5 1150.05 2382.75 1242.5 2200.5 1242.5 2018.25 1242.5 1870.5 1150.05 1870.5 1036Z" stroke="#000000" stroke-width="4.58333" stroke-miterlimit="8" fill="#FFFFFF" fill-rule="evenodd"/&gt;&lt;text font-family="Times New Roman,Times New Roman_MSFontService,sans-serif" font-weight="400" font-size="55" transform="matrix(1 0 0 1 2007.79 957)"&gt;Iowa Department &lt;/text&gt;&lt;text font-family="Times New Roman,Times New Roman_MSFontService,sans-serif" font-weight="400" font-size="55" transform="matrix(1 0 0 1 2058.2 1023)"&gt;of Education &lt;/text&gt;&lt;text font-family="Times New Roman,Times New Roman_MSFontService,sans-serif" font-weight="400" font-size="55" transform="matrix(1 0 0 1 2081.39 1089)"&gt;(Bureau of &lt;/text&gt;&lt;text font-family="Times New Roman,Times New Roman_MSFontService,sans-serif" font-weight="400" font-size="55" transform="matrix(1 0 0 1 2059.99 1155)"&gt;Student Aid)&lt;/text&gt;&lt;path d="M2201.15 747 2201.15 806.536 2198.85 806.536 2198.85 747ZM2213.75 801.952 2200 829.452 2186.25 801.952Z"/&gt;&lt;path d="M0.230585-1.12239 290.865 58.5856 290.404 60.8304-0.230585 1.12239ZM288.912 45.3169 313.082 64.3197 283.378 72.2544Z" transform="matrix(-1 0 0 1 2200.08 1242)"/&gt;&lt;path d="M2200.28 1240.89 2436.18 1299.67 2435.62 1301.89 2199.72 1243.11ZM2434.78 1286.33 2458.14 1306.32 2428.13 1313.01Z"/&gt;&lt;rect x="1887.5" y="417.5" width="626" height="330" stroke="#000000" stroke-width="4.58333" stroke-miterlimit="8" fill="#FFFFFF"/&gt;&lt;text font-family="Times New Roman,Times New Roman_MSFontService,sans-serif" font-weight="400" font-size="55" transform="matrix(1 0 0 1 2005.56 569)"&gt;Iowa College Aid &lt;/text&gt;&lt;text font-family="Times New Roman,Times New Roman_MSFontService,sans-serif" font-weight="400" font-size="55" transform="matrix(1 0 0 1 1924.71 635)"&gt;Board of Commissioners&lt;/text&gt;&lt;path d="M2200.08 1240.86 3006.59 1300.6 3006.42 1302.89 2199.92 1243.14ZM3002.95 1287.69 3029.36 1303.44 3000.92 1315.12Z"/&gt;&lt;path d="M0.921158-0.681471 300.374 404.095 298.532 405.457-0.921158 0.681471ZM307.781 392.914 313.082 423.199 285.673 409.269Z" transform="matrix(-1 0 0 1 2200.08 1242)"/&gt;&lt;path d="M2200.98 1241.4 2447.18 1645.04 2445.23 1646.23 2199.02 1242.6ZM2455.56 1634.56 2458.14 1665.2 2432.08 1648.88Z"/&gt;&lt;path d="M2200.52 1240.98 3009.47 1653.76 3008.43 1655.81 2199.48 1243.02ZM3011.11 1640.45 3029.36 1665.2 2998.61 1664.95Z"/&gt;&lt;path d="M1111.5 1471.5 1179.7 1439.47 1144.66 1389 1227.74 1384 1235.25 1328.61 1310.96 1351.97 1359 1306.5 1407.04 1351.97 1482.75 1328.61 1490.26 1384 1573.34 1389 1538.3 1439.47 1606.5 1471.5 1538.3 1503.53 1573.34 1554 1490.26 1559 1482.75 1614.39 1407.04 1591.03 1359 1636.5 1310.96 1591.03 1235.25 1614.39 1227.74 1559 1144.66 1554 1179.7 1503.53Z" stroke="#000000" stroke-width="4.58333" stroke-miterlimit="8" fill="#FFFFFF" fill-rule="evenodd"/&gt;&lt;text font-family="Times New Roman,Times New Roman_MSFontService,sans-serif" font-weight="400" font-size="46" transform="matrix(1 0 0 1 1297.9 1488)"&gt;SARA&lt;/text&gt;&lt;path d="M1623.5 1361.5C1623.5 1331.12 1648.12 1306.5 1678.5 1306.5L2096.5 1306.5C2126.88 1306.5 2151.5 1331.12 2151.5 1361.5L2151.5 1581.5C2151.5 1611.88 2126.88 1636.5 2096.5 1636.5L1678.5 1636.5C1648.12 1636.5 1623.5 1611.88 1623.5 1581.5Z" stroke="#000000" stroke-width="4.58333" stroke-miterlimit="8" fill="#FFFFFF" fill-rule="evenodd"/&gt;&lt;text font-family="Times New Roman,Times New Roman_MSFontService,sans-serif" font-weight="400" font-size="55" transform="matrix(1 0 0 1 1765.75 1392)"&gt;Accredited &lt;/text&gt;&lt;text font-family="Times New Roman,Times New Roman_MSFontService,sans-serif" font-weight="400" font-size="55" transform="matrix(1 0 0 1 1778.35 1458)"&gt;Nonprofit&lt;/text&gt;&lt;text font-family="Times New Roman,Times New Roman_MSFontService,sans-serif" font-weight="400" font-size="55" transform="matrix(1 0 0 1 1706.16 1524)"&gt;Degree&lt;/text&gt;&lt;text font-family="Times New Roman,Times New Roman_MSFontService,sans-serif" font-weight="400" font-size="55" transform="matrix(1 0 0 1 1865.43 1524)"&gt;-&lt;/text&gt;&lt;text font-family="Times New Roman,Times New Roman_MSFontService,sans-serif" font-weight="400" font-size="55" transform="matrix(1 0 0 1 1883.77 1524)"&gt;granting &lt;/text&gt;&lt;text font-family="Times New Roman,Times New Roman_MSFontService,sans-serif" font-weight="400" font-size="55" transform="matrix(1 0 0 1 1762.88 1590)"&gt;Institutions&lt;/text&gt;&lt;path d="M2194.5 1361.5C2194.5 1331.12 2219.12 1306.5 2249.5 1306.5L2667.5 1306.5C2697.88 1306.5 2722.5 1331.12 2722.5 1361.5L2722.5 1581.5C2722.5 1611.88 2697.88 1636.5 2667.5 1636.5L2249.5 1636.5C2219.12 1636.5 2194.5 1611.88 2194.5 1581.5Z" stroke="#000000" stroke-width="4.58333" stroke-miterlimit="8" fill="#FFFFFF" fill-rule="evenodd"/&gt;&lt;text font-family="Times New Roman,Times New Roman_MSFontService,sans-serif" font-weight="400" font-size="55" transform="matrix(1 0 0 1 2356.45 1425)"&gt;Nonprofit &lt;/text&gt;&lt;text font-family="Times New Roman,Times New Roman_MSFontService,sans-serif" font-weight="400" font-size="55" transform="matrix(1 0 0 1 2236.13 1491)"&gt;Nondegree&lt;/text&gt;&lt;text font-family="Times New Roman,Times New Roman_MSFontService,sans-serif" font-weight="400" font-size="55" transform="matrix(1 0 0 1 2477.9 1491)"&gt;-&lt;/text&gt;&lt;text font-family="Times New Roman,Times New Roman_MSFontService,sans-serif" font-weight="400" font-size="55" transform="matrix(1 0 0 1 2496.24 1491)"&gt;granting &lt;/text&gt;&lt;text font-family="Times New Roman,Times New Roman_MSFontService,sans-serif" font-weight="400" font-size="55" transform="matrix(1 0 0 1 2334.1 1557)"&gt;Institutions&lt;/text&gt;&lt;path d="M2765.5 1358.5C2765.5 1328.12 2790.12 1303.5 2820.5 1303.5L3238.5 1303.5C3268.88 1303.5 3293.5 1328.12 3293.5 1358.5L3293.5 1578.5C3293.5 1608.88 3268.88 1633.5 3238.5 1633.5L2820.5 1633.5C2790.12 1633.5 2765.5 1608.88 2765.5 1578.5Z" stroke="#000000" stroke-width="4.58333" stroke-miterlimit="8" fill="#FFFFFF" fill-rule="evenodd"/&gt;&lt;text font-family="Times New Roman,Times New Roman_MSFontService,sans-serif" font-weight="400" font-size="55" transform="matrix(1 0 0 1 2908.2 1356)"&gt;Accredited &lt;/text&gt;&lt;text font-family="Times New Roman,Times New Roman_MSFontService,sans-serif" font-weight="400" font-size="55" transform="matrix(1 0 0 1 2920.8 1422)"&gt;Nonprofit&lt;/text&gt;&lt;text font-family="Times New Roman,Times New Roman_MSFontService,sans-serif" font-weight="400" font-size="55" transform="matrix(1 0 0 1 2902.17 1488)"&gt;out&lt;/text&gt;&lt;text font-family="Times New Roman,Times New Roman_MSFontService,sans-serif" font-weight="400" font-size="55" transform="matrix(1 0 0 1 2972.64 1488)"&gt;-&lt;/text&gt;&lt;text font-family="Times New Roman,Times New Roman_MSFontService,sans-serif" font-weight="400" font-size="55" transform="matrix(1 0 0 1 2990.97 1488)"&gt;of&lt;/text&gt;&lt;text font-family="Times New Roman,Times New Roman_MSFontService,sans-serif" font-weight="400" font-size="55" transform="matrix(1 0 0 1 3036.81 1488)"&gt;-&lt;/text&gt;&lt;text font-family="Times New Roman,Times New Roman_MSFontService,sans-serif" font-weight="400" font-size="55" transform="matrix(1 0 0 1 3055.14 1488)"&gt;state &lt;/text&gt;&lt;text font-family="Times New Roman,Times New Roman_MSFontService,sans-serif" font-weight="400" font-size="55" transform="matrix(1 0 0 1 2906.75 1554)"&gt;institutions &lt;/text&gt;&lt;text font-family="Times New Roman,Times New Roman_MSFontService,sans-serif" font-weight="400" font-size="55" transform="matrix(1 0 0 1 2914.5 1620)"&gt;(&lt;/text&gt;&lt;text font-family="Times New Roman,Times New Roman_MSFontService,sans-serif" font-weight="400" font-size="55" transform="matrix(1 0 0 1 2932.83 1620)"&gt;Distance&lt;/text&gt;&lt;text font-family="Times New Roman,Times New Roman_MSFontService,sans-serif" font-weight="400" font-size="55" transform="matrix(1 0 0 1 3125.91 1620)"&gt;) &lt;/text&gt;&lt;path d="M1623.5 1720.5C1623.5 1690.12 1648.12 1665.5 1678.5 1665.5L2096.5 1665.5C2126.88 1665.5 2151.5 1690.12 2151.5 1720.5L2151.5 1940.5C2151.5 1970.88 2126.88 1995.5 2096.5 1995.5L1678.5 1995.5C1648.12 1995.5 1623.5 1970.88 1623.5 1940.5Z" stroke="#000000" stroke-width="4.58333" stroke-miterlimit="8" fill="#FFFFFF" fill-rule="evenodd"/&gt;&lt;text font-family="Times New Roman,Times New Roman_MSFontService,sans-serif" font-weight="400" font-size="55" transform="matrix(1 0 0 1 1765.75 1751)"&gt;Accredited &lt;/text&gt;&lt;text font-family="Times New Roman,Times New Roman_MSFontService,sans-serif" font-weight="400" font-size="55" transform="matrix(1 0 0 1 1778.9 1817)"&gt;For&lt;/text&gt;&lt;text font-family="Times New Roman,Times New Roman_MSFontService,sans-serif" font-weight="400" font-size="55" transform="matrix(1 0 0 1 1854 1817)"&gt;-&lt;/text&gt;&lt;text font-family="Times New Roman,Times New Roman_MSFontService,sans-serif" font-weight="400" font-size="55" transform="matrix(1 0 0 1 1872.33 1817)"&gt;profit&lt;/text&gt;&lt;text font-family="Times New Roman,Times New Roman_MSFontService,sans-serif" font-weight="400" font-size="55" transform="matrix(1 0 0 1 1706.16 1883)"&gt;Degree&lt;/text&gt;&lt;text font-family="Times New Roman,Times New Roman_MSFontService,sans-serif" font-weight="400" font-size="55" transform="matrix(1 0 0 1 1865.43 1883)"&gt;-&lt;/text&gt;&lt;text font-family="Times New Roman,Times New Roman_MSFontService,sans-serif" font-weight="400" font-size="55" transform="matrix(1 0 0 1 1883.77 1883)"&gt;granting &lt;/text&gt;&lt;text font-family="Times New Roman,Times New Roman_MSFontService,sans-serif" font-weight="400" font-size="55" transform="matrix(1 0 0 1 1762.88 1949)"&gt;Institutions&lt;/text&gt;&lt;path d="M2194.5 1720.5C2194.5 1690.12 2219.12 1665.5 2249.5 1665.5L2667.5 1665.5C2697.88 1665.5 2722.5 1690.12 2722.5 1720.5L2722.5 1940.5C2722.5 1970.88 2697.88 1995.5 2667.5 1995.5L2249.5 1995.5C2219.12 1995.5 2194.5 1970.88 2194.5 1940.5Z" stroke="#000000" stroke-width="4.58333" stroke-miterlimit="8" fill="#FFFFFF" fill-rule="evenodd"/&gt;&lt;text font-family="Times New Roman,Times New Roman_MSFontService,sans-serif" font-weight="400" font-size="55" transform="matrix(1 0 0 1 2350.12 1784)"&gt;For&lt;/text&gt;&lt;text font-family="Times New Roman,Times New Roman_MSFontService,sans-serif" font-weight="400" font-size="55" transform="matrix(1 0 0 1 2425.22 1784)"&gt;-&lt;/text&gt;&lt;text font-family="Times New Roman,Times New Roman_MSFontService,sans-serif" font-weight="400" font-size="55" transform="matrix(1 0 0 1 2443.55 1784)"&gt;profit &lt;/text&gt;&lt;text font-family="Times New Roman,Times New Roman_MSFontService,sans-serif" font-weight="400" font-size="55" transform="matrix(1 0 0 1 2236.13 1850)"&gt;Nondegree&lt;/text&gt;&lt;text font-family="Times New Roman,Times New Roman_MSFontService,sans-serif" font-weight="400" font-size="55" transform="matrix(1 0 0 1 2477.9 1850)"&gt;-&lt;/text&gt;&lt;text font-family="Times New Roman,Times New Roman_MSFontService,sans-serif" font-weight="400" font-size="55" transform="matrix(1 0 0 1 2496.24 1850)"&gt;granting &lt;/text&gt;&lt;text font-family="Times New Roman,Times New Roman_MSFontService,sans-serif" font-weight="400" font-size="55" transform="matrix(1 0 0 1 2334.1 1916)"&gt;Institutions&lt;/text&gt;&lt;path d="M2765.5 1720.5C2765.5 1690.12 2790.12 1665.5 2820.5 1665.5L3238.5 1665.5C3268.88 1665.5 3293.5 1690.12 3293.5 1720.5L3293.5 1940.5C3293.5 1970.88 3268.88 1995.5 3238.5 1995.5L2820.5 1995.5C2790.12 1995.5 2765.5 1970.88 2765.5 1940.5Z" stroke="#000000" stroke-width="4.58333" stroke-miterlimit="8" fill="#FFFFFF" fill-rule="evenodd"/&gt;&lt;text font-family="Times New Roman,Times New Roman_MSFontService,sans-serif" font-weight="400" font-size="55" transform="matrix(1 0 0 1 2908.2 1718)"&gt;Accredited &lt;/text&gt;&lt;text font-family="Times New Roman,Times New Roman_MSFontService,sans-serif" font-weight="400" font-size="55" transform="matrix(1 0 0 1 2921.35 1784)"&gt;For&lt;/text&gt;&lt;text font-family="Times New Roman,Times New Roman_MSFontService,sans-serif" font-weight="400" font-size="55" transform="matrix(1 0 0 1 2996.45 1784)"&gt;-&lt;/text&gt;&lt;text font-family="Times New Roman,Times New Roman_MSFontService,sans-serif" font-weight="400" font-size="55" transform="matrix(1 0 0 1 3014.78 1784)"&gt;profit&lt;/text&gt;&lt;text font-family="Times New Roman,Times New Roman_MSFontService,sans-serif" font-weight="400" font-size="55" transform="matrix(1 0 0 1 2902.17 1850)"&gt;out&lt;/text&gt;&lt;text font-family="Times New Roman,Times New Roman_MSFontService,sans-serif" font-weight="400" font-size="55" transform="matrix(1 0 0 1 2972.64 1850)"&gt;-&lt;/text&gt;&lt;text font-family="Times New Roman,Times New Roman_MSFontService,sans-serif" font-weight="400" font-size="55" transform="matrix(1 0 0 1 2990.97 1850)"&gt;of&lt;/text&gt;&lt;text font-family="Times New Roman,Times New Roman_MSFontService,sans-serif" font-weight="400" font-size="55" transform="matrix(1 0 0 1 3036.81 1850)"&gt;-&lt;/text&gt;&lt;text font-family="Times New Roman,Times New Roman_MSFontService,sans-serif" font-weight="400" font-size="55" transform="matrix(1 0 0 1 3055.14 1850)"&gt;state &lt;/text&gt;&lt;text font-family="Times New Roman,Times New Roman_MSFontService,sans-serif" font-weight="400" font-size="55" transform="matrix(1 0 0 1 2906.75 1916)"&gt;institutions &lt;/text&gt;&lt;text font-family="Times New Roman,Times New Roman_MSFontService,sans-serif" font-weight="400" font-size="55" transform="matrix(1 0 0 1 2914.5 1982)"&gt;(&lt;/text&gt;&lt;text font-family="Times New Roman,Times New Roman_MSFontService,sans-serif" font-weight="400" font-size="55" transform="matrix(1 0 0 1 2932.83 1982)"&gt;Distance&lt;/text&gt;&lt;text font-family="Times New Roman,Times New Roman_MSFontService,sans-serif" font-weight="400" font-size="55" transform="matrix(1 0 0 1 3125.91 1982)"&gt;) &lt;/text&gt;&lt;/g&gt;&lt;/svg&gt;</t>
  </si>
  <si>
    <t>&lt;svg width="1667" height="1330" viewBox="0 0 1667 1330" preserveAspectRatio="xMidYMid meet" style="width:670px; height:390px;" xmlns="http://www.w3.org/2000/svg" xmlns:xlink="http://www.w3.org/1999/xlink" xml:space="preserve" overflow="hidden"&gt;&lt;g transform="translate(-1371 -393)"&gt;&lt;path d="M1377.5 1552.5 1445.7 1520.47 1410.66 1470 1493.74 1465 1501.25 1409.61 1576.96 1432.97 1625 1387.5 1673.04 1432.97 1748.75 1409.61 1756.26 1465 1839.34 1470 1804.3 1520.47 1872.5 1552.5 1804.3 1584.53 1839.34 1635 1756.26 1640 1748.75 1695.39 1673.04 1672.03 1625 1717.5 1576.96 1672.03 1501.25 1695.39 1493.74 1640 1410.66 1635 1445.7 1584.53Z" stroke="#000000" stroke-width="4.58333" stroke-miterlimit="8" fill="#FFFFFF" fill-rule="evenodd"/&gt;&lt;text font-family="Times New Roman,Times New Roman_MSFontService,sans-serif" font-weight="400" font-size="46" transform="matrix(1 0 0 1 1563.83 1568)"&gt;SARA&lt;/text&gt;&lt;path d="M0.279996-1.1111 553.217 138.229 552.657 140.451-0.279996 1.1111ZM551.851 124.886 575.157 144.939 545.131 151.553Z" transform="matrix(-1 0 0 1 2200.16 1242)"/&gt;&lt;path d="M1870.5 1036C1870.5 921.953 2018.25 829.5 2200.5 829.5 2382.75 829.5 2530.5 921.953 2530.5 1036 2530.5 1150.05 2382.75 1242.5 2200.5 1242.5 2018.25 1242.5 1870.5 1150.05 1870.5 1036Z" stroke="#000000" stroke-width="4.58333" stroke-miterlimit="8" fill="#FFFFFF" fill-rule="evenodd"/&gt;&lt;text font-family="Times New Roman,Times New Roman_MSFontService,sans-serif" font-weight="400" font-size="55" transform="matrix(1 0 0 1 2016.67 1023)"&gt;Kansas Board of &lt;/text&gt;&lt;text font-family="Times New Roman,Times New Roman_MSFontService,sans-serif" font-weight="400" font-size="55" transform="matrix(1 0 0 1 2111.2 1089)"&gt;Regents&lt;/text&gt;&lt;path d="M2201.15 725 2201.15 806.293 2198.85 806.293 2198.85 725ZM2213.75 801.71 2200 829.21 2186.25 801.71Z"/&gt;&lt;path d="M2201.15 1242 2201.15 1366.9 2198.85 1366.9 2198.85 1242ZM2213.75 1362.32 2200 1389.82 2186.25 1362.32Z"/&gt;&lt;path d="M2200.29 1240.89 2749.32 1382.97 2748.75 1385.19 2199.71 1243.11ZM2748.04 1369.62 2771.22 1389.82 2741.15 1396.24Z"/&gt;&lt;rect x="1887.5" y="395.5" width="626" height="330" stroke="#000000" stroke-width="4.58333" stroke-miterlimit="8" fill="#FFFFFF"/&gt;&lt;text font-family="Times New Roman,Times New Roman_MSFontService,sans-serif" font-weight="400" font-size="55" transform="matrix(1 0 0 1 1920.99 580)"&gt;Kansas Board of Regents&lt;/text&gt;&lt;path d="M1936.5 1445.5C1936.5 1415.12 1961.12 1390.5 1991.5 1390.5L2409.5 1390.5C2439.88 1390.5 2464.5 1415.12 2464.5 1445.5L2464.5 1665.5C2464.5 1695.88 2439.88 1720.5 2409.5 1720.5L1991.5 1720.5C1961.12 1720.5 1936.5 1695.88 1936.5 1665.5Z" stroke="#000000" stroke-width="4.58333" stroke-miterlimit="8" fill="none" fill-rule="evenodd"/&gt;&lt;text font-family="Times New Roman,Times New Roman_MSFontService,sans-serif" font-weight="400" font-size="55" transform="matrix(1 0 0 1 2078.83 1542)"&gt;Accredited&lt;/text&gt;&lt;text font-family="Times New Roman,Times New Roman_MSFontService,sans-serif" font-weight="400" font-size="55" transform="matrix(1 0 0 1 2019.24 1608)"&gt;Degree&lt;/text&gt;&lt;text font-family="Times New Roman,Times New Roman_MSFontService,sans-serif" font-weight="400" font-size="55" transform="matrix(1 0 0 1 2178.52 1608)"&gt;-&lt;/text&gt;&lt;text font-family="Times New Roman,Times New Roman_MSFontService,sans-serif" font-weight="400" font-size="55" transform="matrix(1 0 0 1 2196.85 1608)"&gt;granting&lt;/text&gt;&lt;path d="M2507.5 1445.5C2507.5 1415.12 2532.12 1390.5 2562.5 1390.5L2980.5 1390.5C3010.88 1390.5 3035.5 1415.12 3035.5 1445.5L3035.5 1665.5C3035.5 1695.88 3010.88 1720.5 2980.5 1720.5L2562.5 1720.5C2532.12 1720.5 2507.5 1695.88 2507.5 1665.5Z" stroke="#000000" stroke-width="4.58333" stroke-miterlimit="8" fill="none" fill-rule="evenodd"/&gt;&lt;text font-family="Times New Roman,Times New Roman_MSFontService,sans-serif" font-weight="400" font-size="55" transform="matrix(1 0 0 1 2549.21 1575)"&gt;Nondegree&lt;/text&gt;&lt;text font-family="Times New Roman,Times New Roman_MSFontService,sans-serif" font-weight="400" font-size="55" transform="matrix(1 0 0 1 2790.99 1575)"&gt;-&lt;/text&gt;&lt;text font-family="Times New Roman,Times New Roman_MSFontService,sans-serif" font-weight="400" font-size="55" transform="matrix(1 0 0 1 2809.32 1575)"&gt;granting&lt;/text&gt;&lt;/g&gt;&lt;/svg&gt;</t>
  </si>
  <si>
    <t>&lt;svg width="2268" height="1365" viewBox="0 0 2268 1365" preserveAspectRatio="xMidYMid meet" style="width:670px; height:390px;" xmlns="http://www.w3.org/2000/svg" xmlns:xlink="http://www.w3.org/1999/xlink" xml:space="preserve" overflow="hidden"&gt;&lt;g transform="translate(-950 -470)"&gt;&lt;path d="M956.5 1637.5 1024.7 1605.47 989.659 1555 1072.74 1550 1080.25 1494.61 1155.96 1517.97 1204 1472.5 1252.04 1517.97 1327.75 1494.61 1335.26 1550 1418.34 1555 1383.3 1605.47 1451.5 1637.5 1383.3 1669.53 1418.34 1720 1335.26 1725 1327.75 1780.39 1252.04 1757.03 1204 1802.5 1155.96 1757.03 1080.25 1780.39 1072.74 1725 989.659 1720 1024.7 1669.53Z" stroke="#000000" stroke-width="4.58333" stroke-miterlimit="8" fill="#FFFFFF" fill-rule="evenodd"/&gt;&lt;text font-family="Times New Roman,Times New Roman_MSFontService,sans-serif" font-weight="400" font-size="46" transform="matrix(1 0 0 1 1142.3 1653)"&gt;SARA&lt;/text&gt;&lt;path d="M1.14481-0.0483935 4.56467 80.8527 2.27505 80.9495-1.14481 0.0483935ZM16.964 75.7412 4.38773 103.797-10.5114 76.9026Z" transform="matrix(-1 0 0 1 1624.39 807)"/&gt;&lt;path d="M1290.5 1117C1290.5 1002.95 1438.25 910.5 1620.5 910.5 1802.75 910.5 1950.5 1002.95 1950.5 1117 1950.5 1231.05 1802.75 1323.5 1620.5 1323.5 1438.25 1323.5 1290.5 1231.05 1290.5 1117Z" stroke="#000000" stroke-width="4.58333" stroke-miterlimit="8" fill="#FFFFFF" fill-rule="evenodd"/&gt;&lt;text font-family="Times New Roman,Times New Roman_MSFontService,sans-serif" font-weight="400" font-size="55" transform="matrix(1 0 0 1 1512.35 1038)"&gt;Kentucky &lt;/text&gt;&lt;text font-family="Times New Roman,Times New Roman_MSFontService,sans-serif" font-weight="400" font-size="55" transform="matrix(1 0 0 1 1497.76 1104)"&gt;Council on &lt;/text&gt;&lt;text font-family="Times New Roman,Times New Roman_MSFontService,sans-serif" font-weight="400" font-size="55" transform="matrix(1 0 0 1 1460.52 1170)"&gt;Postsecondary &lt;/text&gt;&lt;text font-family="Times New Roman,Times New Roman_MSFontService,sans-serif" font-weight="400" font-size="55" transform="matrix(1 0 0 1 1507.5 1236)"&gt;Education&lt;/text&gt;&lt;path d="M0.385996-1.07886 394.992 140.104 394.221 142.261-0.385996 1.07886ZM394.924 126.693 416.185 148.903 385.66 152.585Z" transform="matrix(-1 0 0 1 1619.18 1323)"/&gt;&lt;path d="M2302.5 1112.5C2302.5 998.729 2450.25 906.5 2632.5 906.5 2814.75 906.5 2962.5 998.729 2962.5 1112.5 2962.5 1226.27 2814.75 1318.5 2632.5 1318.5 2450.25 1318.5 2302.5 1226.27 2302.5 1112.5Z" stroke="#000000" stroke-width="4.58333" stroke-miterlimit="8" fill="#FFFFFF" fill-rule="evenodd"/&gt;&lt;text font-family="Times New Roman,Times New Roman_MSFontService,sans-serif" font-weight="400" font-size="55" transform="matrix(1 0 0 1 2525.17 1033)"&gt;Kentucky &lt;/text&gt;&lt;text font-family="Times New Roman,Times New Roman_MSFontService,sans-serif" font-weight="400" font-size="55" transform="matrix(1 0 0 1 2458.71 1099)"&gt;Commission on &lt;/text&gt;&lt;text font-family="Times New Roman,Times New Roman_MSFontService,sans-serif" font-weight="400" font-size="55" transform="matrix(1 0 0 1 2508.28 1165)"&gt;Proprietary &lt;/text&gt;&lt;text font-family="Times New Roman,Times New Roman_MSFontService,sans-serif" font-weight="400" font-size="55" transform="matrix(1 0 0 1 2520.31 1231)"&gt;Education&lt;/text&gt;&lt;path d="M2633.15 802 2633.15 883.293 2630.85 883.293 2630.85 802ZM2645.75 878.71 2632 906.21 2618.25 878.71Z"/&gt;&lt;path d="M0.615394-0.966552 222.504 140.308 221.274 142.241-0.615394 0.966552ZM225.408 127.214 241.22 153.582 210.638 150.412Z" transform="matrix(-1 0 0 1 2632.22 1318)"/&gt;&lt;path d="M2632.5 1316.97 2930.45 1460.6 2929.46 1462.66 2631.5 1319.03ZM2931.8 1447.25 2950.6 1471.58 2919.85 1472.03Z"/&gt;&lt;path d="M2127.5 1527.5C2127.5 1497.12 2152.12 1472.5 2182.5 1472.5L2600.5 1472.5C2630.88 1472.5 2655.5 1497.12 2655.5 1527.5L2655.5 1747.5C2655.5 1777.88 2630.88 1802.5 2600.5 1802.5L2182.5 1802.5C2152.12 1802.5 2127.5 1777.88 2127.5 1747.5Z" stroke="#000000" stroke-width="4.58333" stroke-miterlimit="8" fill="none" fill-rule="evenodd"/&gt;&lt;text font-family="Times New Roman,Times New Roman_MSFontService,sans-serif" font-weight="400" font-size="55" transform="matrix(1 0 0 1 2261.04 1525)"&gt;Nondegree&lt;/text&gt;&lt;text font-family="Times New Roman,Times New Roman_MSFontService,sans-serif" font-weight="400" font-size="55" transform="matrix(1 0 0 1 2502.81 1525)"&gt;-&lt;/text&gt;&lt;text font-family="Times New Roman,Times New Roman_MSFontService,sans-serif" font-weight="400" font-size="55" transform="matrix(1 0 0 1 2299.12 1591)"&gt;granting&lt;/text&gt;&lt;text font-family="Times New Roman,Times New Roman_MSFontService,sans-serif" font-weight="400" font-size="55" transform="matrix(1 0 0 1 2277.65 1657)"&gt;Institution &lt;/text&gt;&lt;text font-family="Times New Roman,Times New Roman_MSFontService,sans-serif" font-weight="400" font-size="55" transform="matrix(1 0 0 1 2246.71 1723)"&gt;("Proprietary &lt;/text&gt;&lt;text font-family="Times New Roman,Times New Roman_MSFontService,sans-serif" font-weight="400" font-size="55" transform="matrix(1 0 0 1 2294.26 1789)"&gt;School")&lt;/text&gt;&lt;path d="M2687.5 1527.5C2687.5 1497.12 2712.12 1472.5 2742.5 1472.5L3160.5 1472.5C3190.88 1472.5 3215.5 1497.12 3215.5 1527.5L3215.5 1747.5C3215.5 1777.88 3190.88 1802.5 3160.5 1802.5L2742.5 1802.5C2712.12 1802.5 2687.5 1777.88 2687.5 1747.5Z" stroke="#000000" stroke-width="4.58333" stroke-miterlimit="8" fill="none" fill-rule="evenodd"/&gt;&lt;text font-family="Times New Roman,Times New Roman_MSFontService,sans-serif" font-weight="400" font-size="55" transform="matrix(1 0 0 1 2820.86 1525)"&gt;Nondegree&lt;/text&gt;&lt;text font-family="Times New Roman,Times New Roman_MSFontService,sans-serif" font-weight="400" font-size="55" transform="matrix(1 0 0 1 3062.64 1525)"&gt;-&lt;/text&gt;&lt;text font-family="Times New Roman,Times New Roman_MSFontService,sans-serif" font-weight="400" font-size="55" transform="matrix(1 0 0 1 2858.95 1591)"&gt;granting&lt;/text&gt;&lt;text font-family="Times New Roman,Times New Roman_MSFontService,sans-serif" font-weight="400" font-size="55" transform="matrix(1 0 0 1 2837.48 1657)"&gt;Institution &lt;/text&gt;&lt;text font-family="Times New Roman,Times New Roman_MSFontService,sans-serif" font-weight="400" font-size="55" transform="matrix(1 0 0 1 2805.1 1723)"&gt;(Commercial &lt;/text&gt;&lt;text font-family="Times New Roman,Times New Roman_MSFontService,sans-serif" font-weight="400" font-size="55" transform="matrix(1 0 0 1 2856.09 1789)"&gt;Driving)&lt;/text&gt;&lt;rect x="1311.5" y="477.5" width="626" height="330" stroke="#000000" stroke-width="4.58333" stroke-miterlimit="8" fill="#FFFFFF"/&gt;&lt;text font-family="Times New Roman,Times New Roman_MSFontService,sans-serif" font-weight="400" font-size="55" transform="matrix(1 0 0 1 1388.14 629)"&gt;Kentucky Council on &lt;/text&gt;&lt;text font-family="Times New Roman,Times New Roman_MSFontService,sans-serif" font-weight="400" font-size="55" transform="matrix(1 0 0 1 1346.02 695)"&gt;Postsecondary Education&lt;/text&gt;&lt;rect x="2319.5" y="472.5" width="626" height="330" stroke="#000000" stroke-width="4.58333" stroke-miterlimit="8" fill="#FFFFFF"/&gt;&lt;text font-family="Times New Roman,Times New Roman_MSFontService,sans-serif" font-weight="400" font-size="55" transform="matrix(1 0 0 1 2379.08 624)"&gt;Kentucky Commission &lt;/text&gt;&lt;text font-family="Times New Roman,Times New Roman_MSFontService,sans-serif" font-weight="400" font-size="55" transform="matrix(1 0 0 1 2355.02 690)"&gt;on Proprietary Education&lt;/text&gt;&lt;path d="M1525.5 1527.5C1525.5 1497.12 1550.12 1472.5 1580.5 1472.5L1998.5 1472.5C2028.88 1472.5 2053.5 1497.12 2053.5 1527.5L2053.5 1747.5C2053.5 1777.88 2028.88 1802.5 1998.5 1802.5L1580.5 1802.5C1550.12 1802.5 1525.5 1777.88 1525.5 1747.5Z" stroke="#000000" stroke-width="4.58333" stroke-miterlimit="8" fill="none" fill-rule="evenodd"/&gt;&lt;text font-family="Times New Roman,Times New Roman_MSFontService,sans-serif" font-weight="400" font-size="55" transform="matrix(1 0 0 1 1667.78 1591)"&gt;Accredited &lt;/text&gt;&lt;text font-family="Times New Roman,Times New Roman_MSFontService,sans-serif" font-weight="400" font-size="55" transform="matrix(1 0 0 1 1608.2 1657)"&gt;Degree&lt;/text&gt;&lt;text font-family="Times New Roman,Times New Roman_MSFontService,sans-serif" font-weight="400" font-size="55" transform="matrix(1 0 0 1 1767.47 1657)"&gt;-&lt;/text&gt;&lt;text font-family="Times New Roman,Times New Roman_MSFontService,sans-serif" font-weight="400" font-size="55" transform="matrix(1 0 0 1 1785.8 1657)"&gt;granting &lt;/text&gt;&lt;text font-family="Times New Roman,Times New Roman_MSFontService,sans-serif" font-weight="400" font-size="55" transform="matrix(1 0 0 1 1664.92 1723)"&gt;Institutions&lt;/text&gt;&lt;path d="M1620.76 1322.14 1772.97 1455.56 1771.46 1457.28 1619.24 1323.86ZM1777.83 1443.06 1789.45 1471.53 1759.71 1463.74Z"/&gt;&lt;/g&gt;&lt;/svg&gt;</t>
  </si>
  <si>
    <t>&lt;svg width="2250" height="1261" viewBox="0 0 2250 1261" preserveAspectRatio="xMidYMid meet" style="width:670px; height:390px;" xmlns="http://www.w3.org/2000/svg" xmlns:xlink="http://www.w3.org/1999/xlink" xml:space="preserve" overflow="hidden"&gt;&lt;g transform="translate(-1094 -491)"&gt;&lt;path d="M1100.5 1583.5 1168.7 1551.47 1133.66 1501 1216.74 1496 1224.25 1440.61 1299.96 1463.97 1348 1418.5 1396.04 1463.97 1471.75 1440.61 1479.26 1496 1562.34 1501 1527.3 1551.47 1595.5 1583.5 1527.3 1615.53 1562.34 1666 1479.26 1671 1471.75 1726.39 1396.04 1703.03 1348 1748.5 1299.96 1703.03 1224.25 1726.39 1216.74 1671 1133.66 1666 1168.7 1615.53Z" stroke="#000000" stroke-width="4.58333" stroke-miterlimit="8" fill="#FFFFFF" fill-rule="evenodd"/&gt;&lt;text font-family="Times New Roman,Times New Roman_MSFontService,sans-serif" font-weight="400" font-size="46" transform="matrix(1 0 0 1 1286.61 1599)"&gt;SARA&lt;/text&gt;&lt;path d="M0.229843-1.12254 9.2102 0.7162 8.75051 2.96129-0.229843 1.12254ZM15.9455 2.09526 24.9258 3.934 24.4661 6.17909 15.4858 4.34035ZM31.6611 5.31306 40.6414 7.15181 40.1818 9.39689 31.2014 7.55815ZM47.3767 8.53086 56.3571 10.3696 55.8974 12.6147 46.917 10.776ZM63.0923 11.7487 72.0727 13.5874 71.613 15.8325 62.6326 13.9938ZM78.808 14.9665 87.7883 16.8052 87.3286 19.0503 78.3483 17.2116ZM94.5236 18.1843 103.504 20.023 103.044 22.2681 94.0639 20.4294ZM110.239 21.4021 119.22 23.2408 118.76 25.4859 109.78 23.6472ZM125.955 24.6199 134.935 26.4586 134.475 28.7037 125.495 26.865ZM141.67 27.8377 150.651 29.6764 150.191 31.9215 141.211 30.0828ZM157.386 31.0555 166.366 32.8942 165.907 35.1393 156.926 33.3006ZM173.102 34.2733 182.082 36.112 181.622 38.3571 172.642 36.5184ZM188.817 37.4911 197.798 39.3298 197.338 41.5749 188.358 39.7362ZM204.533 40.7089 213.513 42.5476 213.054 44.7927 204.073 42.954ZM220.249 43.9267 229.229 45.7654 228.769 48.0105 219.789 46.1718ZM235.964 47.1445 244.945 48.9832 244.485 51.2283 235.505 49.3896ZM251.68 50.3623 260.66 52.201 260.2 54.4461 251.22 52.6074ZM267.395 53.5801 276.376 55.4188 275.916 57.6639 266.936 55.8252ZM283.111 56.7979 292.091 58.6367 291.632 60.8817 282.651 59.043ZM298.827 60.0157 307.807 61.8545 307.347 64.0995 298.367 62.2608ZM314.542 63.2335 323.523 65.0723 323.063 67.3174 314.083 65.4786ZM330.258 66.4513 339.238 68.2901 338.779 70.5352 329.798 68.6964ZM345.974 69.6691 354.954 71.5079 354.494 73.753 345.514 71.9142ZM361.689 72.8869 370.67 74.7257 370.21 76.9708 361.229 75.132ZM377.405 76.1048 386.385 77.9435 385.925 80.1886 376.945 78.3498ZM393.12 79.3225 402.101 81.1613 401.641 83.4064 392.661 81.5676ZM408.836 82.5404 417.816 84.3791 417.357 86.6242 408.376 84.7854ZM424.552 85.7582 433.532 87.5969 433.072 89.842 424.092 88.0033ZM440.267 88.976 449.248 90.8147 448.788 93.0598 439.808 91.221ZM455.983 92.1938 464.963 94.0325 464.504 96.2776 455.523 94.4389ZM471.699 95.4116 480.679 97.2503 480.219 99.4954 471.239 97.6567ZM487.414 98.6294 496.395 100.468 495.935 102.713 486.954 100.874ZM503.13 101.847 512.11 103.686 511.65 105.931 502.67 104.092ZM518.845 105.065 527.826 106.904 527.366 109.149 518.386 107.31ZM534.561 108.283 543.541 110.122 543.082 112.367 534.101 110.528ZM550.277 111.501 559.257 113.339 558.797 115.584 549.817 113.746ZM565.992 114.718 574.973 116.557 574.513 118.802 565.533 116.963ZM581.708 117.936 590.688 119.775 590.229 122.02 581.248 120.181ZM597.424 121.154 606.404 122.993 605.944 125.238 596.964 123.399ZM613.139 124.372 622.119 126.211 621.66 128.456 612.679 126.617ZM628.855 127.59 637.835 129.428 637.375 131.673 628.395 129.835ZM644.57 130.807 651.934 132.315 651.474 134.56 644.111 133.052ZM649.972 119.048 674.155 138.034 644.456 145.989Z" transform="matrix(-1 0 0 1 2022.15 1280)"/&gt;&lt;path d="M1925.5 1134C1925.5 1019.95 2073.25 927.5 2255.5 927.5 2437.75 927.5 2585.5 1019.95 2585.5 1134 2585.5 1248.05 2437.75 1340.5 2255.5 1340.5 2073.25 1340.5 1925.5 1248.05 1925.5 1134Z" stroke="#000000" stroke-width="4.58333" stroke-miterlimit="8" fill="#FFFFFF" fill-rule="evenodd"/&gt;&lt;text font-family="Times New Roman,Times New Roman_MSFontService,sans-serif" font-weight="400" font-size="55" transform="matrix(1 0 0 1 2146.26 1121)"&gt;Louisiana &lt;/text&gt;&lt;text font-family="Times New Roman,Times New Roman_MSFontService,sans-serif" font-weight="400" font-size="55" transform="matrix(1 0 0 1 2062.34 1186)"&gt;Board&lt;/text&gt;&lt;text font-family="Times New Roman,Times New Roman_MSFontService,sans-serif" font-weight="400" font-size="55" transform="matrix(1 0 0 1 2210.72 1186)"&gt;of Regents&lt;/text&gt;&lt;path d="M2256.15 823 2256.15 904.293 2253.85 904.293 2253.85 823ZM2268.75 899.71 2255 927.21 2241.25 899.71Z"/&gt;&lt;path d="M0.262798-1.11529 307.392 71.2541 306.867 73.4847-0.262798 1.11529ZM305.822 57.9348 329.436 77.6254 299.515 84.7018Z" transform="matrix(-1 0 0 1 2255.44 1340)"/&gt;&lt;path d="M1662.5 1473.5C1662.5 1443.12 1687.12 1418.5 1717.5 1418.5L2135.5 1418.5C2165.88 1418.5 2190.5 1443.12 2190.5 1473.5L2190.5 1693.5C2190.5 1723.88 2165.88 1748.5 2135.5 1748.5L1717.5 1748.5C1687.12 1748.5 1662.5 1723.88 1662.5 1693.5Z" stroke="#000000" stroke-width="4.58333" stroke-miterlimit="8" fill="none" fill-rule="evenodd"/&gt;&lt;text font-family="Times New Roman,Times New Roman_MSFontService,sans-serif" font-weight="400" font-size="55" transform="matrix(1 0 0 1 1804.52 1537)"&gt;Accredited &lt;/text&gt;&lt;text font-family="Times New Roman,Times New Roman_MSFontService,sans-serif" font-weight="400" font-size="55" transform="matrix(1 0 0 1 1744.93 1603)"&gt;Degree&lt;/text&gt;&lt;text font-family="Times New Roman,Times New Roman_MSFontService,sans-serif" font-weight="400" font-size="55" transform="matrix(1 0 0 1 1904.2 1603)"&gt;-&lt;/text&gt;&lt;text font-family="Times New Roman,Times New Roman_MSFontService,sans-serif" font-weight="400" font-size="55" transform="matrix(1 0 0 1 1922.54 1603)"&gt;granting &lt;/text&gt;&lt;text font-family="Times New Roman,Times New Roman_MSFontService,sans-serif" font-weight="400" font-size="55" transform="matrix(1 0 0 1 1801.65 1669)"&gt;Institutions&lt;/text&gt;&lt;rect x="1942.5" y="493.5" width="626" height="330" stroke="#000000" stroke-width="4.58333" stroke-miterlimit="8" fill="#FFFFFF"/&gt;&lt;text font-family="Times New Roman,Times New Roman_MSFontService,sans-serif" font-weight="400" font-size="55" transform="matrix(1 0 0 1 2042.28 645)"&gt;Louisiana Board&lt;/text&gt;&lt;text font-family="Times New Roman,Times New Roman_MSFontService,sans-serif" font-weight="400" font-size="55" transform="matrix(1 0 0 1 2422.13 645)"&gt;of &lt;/text&gt;&lt;text font-family="Times New Roman,Times New Roman_MSFontService,sans-serif" font-weight="400" font-size="55" transform="matrix(1 0 0 1 2166.31 710)"&gt;Regents&lt;/text&gt;&lt;path d="M1230.5 729.5 1801.5 729.5 1856.5 784.501 1856.5 1059.5 1856.5 1059.5 1285.5 1059.5 1230.5 1004.5 1230.5 729.5Z" stroke="#000000" stroke-width="4.58333" stroke-miterlimit="8" fill="none" fill-rule="evenodd"/&gt;&lt;text font-family="Times New Roman,Times New Roman_MSFontService,sans-serif" font-weight="400" font-size="55" transform="matrix(1 0 0 1 1296.38 847)"&gt;Louisiana Proprietary&lt;/text&gt;&lt;text font-family="Times New Roman,Times New Roman_MSFontService,sans-serif" font-weight="400" font-size="55" transform="matrix(1 0 0 1 1341.43 913)"&gt;Schools Advisory&lt;/text&gt;&lt;text font-family="Times New Roman,Times New Roman_MSFontService,sans-serif" font-weight="400" font-size="55" transform="matrix(1 0 0 1 1403.79 979)"&gt;Commission&lt;/text&gt;&lt;path d="M1856.09 892.858 1865.23 893.618 1865.04 895.902 1855.9 895.142ZM1872.08 894.188 1881.22 894.947 1881.03 897.231 1871.89 896.471ZM1888.07 895.517 1897.2 896.277 1897.01 898.561 1887.88 897.801ZM1904.05 896.847 1913.19 897.607 1913 899.89 1903.86 899.131ZM1920.04 898.176 1929.18 898.936 1928.99 901.22 1919.85 900.46ZM1936.03 899.506 1945.16 900.266 1944.97 902.549 1935.84 901.79ZM1952.01 900.835 1961.15 901.595 1960.96 903.879 1951.82 903.119ZM1968 902.165 1977.14 902.925 1976.95 905.208 1967.81 904.449ZM1983.99 903.494 1993.12 904.254 1992.93 906.538 1983.8 905.778ZM1999.97 904.824 2009.11 905.584 2008.92 907.867 1999.78 907.108ZM2015.96 906.153 2025.09 906.913 2024.9 909.197 2015.77 908.437ZM2031.95 907.483 2041.08 908.243 2040.89 910.526 2031.76 909.767ZM2047.93 908.812 2057.07 909.572 2056.88 911.856 2047.74 911.096ZM2063.92 910.142 2073.05 910.902 2072.86 913.185 2063.73 912.426ZM2079.91 911.471 2089.04 912.231 2088.85 914.515 2079.72 913.755ZM2095.89 912.801 2105.03 913.561 2104.84 915.844 2095.7 915.085ZM2111.88 914.13 2121.01 914.89 2120.82 917.174 2111.69 916.414ZM2127.86 915.46 2137 916.22 2136.81 918.503 2127.68 917.744ZM2143.85 916.789 2152.99 917.549 2152.8 919.833 2143.66 919.073ZM2159.84 918.119 2168.97 918.879 2168.78 921.162 2159.65 920.403ZM2175.82 919.448 2184.96 920.208 2184.77 922.492 2175.63 921.732ZM2191.81 920.778 2200.95 921.538 2200.76 923.822 2191.62 923.062ZM2207.8 922.108 2216.93 922.867 2216.74 925.151 2207.61 924.391ZM2223.78 923.437 2232.28 924.143 2232.09 926.427 2223.59 925.721ZM2228.75 911.203 2255.02 927.185 2226.47 938.608Z"/&gt;&lt;path d="M2253.5 1470.5C2253.5 1440.12 2278.12 1415.5 2308.5 1415.5L2726.5 1415.5C2756.88 1415.5 2781.5 1440.12 2781.5 1470.5L2781.5 1690.5C2781.5 1720.88 2756.88 1745.5 2726.5 1745.5L2308.5 1745.5C2278.12 1745.5 2253.5 1720.88 2253.5 1690.5Z" stroke="#000000" stroke-width="4.58333" stroke-miterlimit="8" fill="none" fill-rule="evenodd"/&gt;&lt;text font-family="Times New Roman,Times New Roman_MSFontService,sans-serif" font-weight="400" font-size="55" transform="matrix(1 0 0 1 2356.45 1534)"&gt;Nonaccredited &lt;/text&gt;&lt;text font-family="Times New Roman,Times New Roman_MSFontService,sans-serif" font-weight="400" font-size="55" transform="matrix(1 0 0 1 2336.68 1600)"&gt;Degree&lt;/text&gt;&lt;text font-family="Times New Roman,Times New Roman_MSFontService,sans-serif" font-weight="400" font-size="55" transform="matrix(1 0 0 1 2495.95 1600)"&gt;-&lt;/text&gt;&lt;text font-family="Times New Roman,Times New Roman_MSFontService,sans-serif" font-weight="400" font-size="55" transform="matrix(1 0 0 1 2514.28 1600)"&gt;granting &lt;/text&gt;&lt;text font-family="Times New Roman,Times New Roman_MSFontService,sans-serif" font-weight="400" font-size="55" transform="matrix(1 0 0 1 2393.4 1666)"&gt;Institutions&lt;/text&gt;&lt;path d="M2813.5 1470.5C2813.5 1440.12 2838.12 1415.5 2868.5 1415.5L3286.5 1415.5C3316.88 1415.5 3341.5 1440.12 3341.5 1470.5L3341.5 1690.5C3341.5 1720.88 3316.88 1745.5 3286.5 1745.5L2868.5 1745.5C2838.12 1745.5 2813.5 1720.88 2813.5 1690.5Z" stroke="#000000" stroke-width="4.58333" stroke-miterlimit="8" fill="none" fill-rule="evenodd"/&gt;&lt;text font-family="Times New Roman,Times New Roman_MSFontService,sans-serif" font-weight="400" font-size="55" transform="matrix(1 0 0 1 2947.2 1534)"&gt;Nondegree&lt;/text&gt;&lt;text font-family="Times New Roman,Times New Roman_MSFontService,sans-serif" font-weight="400" font-size="55" transform="matrix(1 0 0 1 3188.97 1534)"&gt;-&lt;/text&gt;&lt;text font-family="Times New Roman,Times New Roman_MSFontService,sans-serif" font-weight="400" font-size="55" transform="matrix(1 0 0 1 2979.28 1600)"&gt;Granting &lt;/text&gt;&lt;text font-family="Times New Roman,Times New Roman_MSFontService,sans-serif" font-weight="400" font-size="55" transform="matrix(1 0 0 1 2953.2 1666)"&gt;Institutions&lt;/text&gt;&lt;path d="M2255.31 1338.9 2495.58 1407.36 2494.96 1409.57 2254.69 1341.1ZM2494.63 1393.98 2517.31 1414.74 2487.09 1420.43Z"/&gt;&lt;path d="M2255.1 1338.86 3054.41 1411.53 3054.2 1413.81 2254.9 1341.14ZM3050.98 1398.56 3077.13 1414.74 3048.49 1425.95Z"/&gt;&lt;/g&gt;&lt;/svg&gt;</t>
  </si>
  <si>
    <t>&lt;svg width="2809" height="1276" viewBox="0 0 2809 1276" preserveAspectRatio="xMidYMid meet" style="width:670px; height:390px;" xmlns="http://www.w3.org/2000/svg" xmlns:xlink="http://www.w3.org/1999/xlink" xml:space="preserve" overflow="hidden"&gt;&lt;g transform="translate(-817 -433)"&gt;&lt;path d="M823.5 1540.5 891.7 1508.47 856.659 1458 939.743 1453 947.25 1397.61 1022.96 1420.97 1071 1375.5 1119.04 1420.97 1194.75 1397.61 1202.26 1453 1285.34 1458 1250.3 1508.47 1318.5 1540.5 1250.3 1572.53 1285.34 1623 1202.26 1628 1194.75 1683.39 1119.04 1660.03 1071 1705.5 1022.96 1660.03 947.25 1683.39 939.743 1628 856.659 1623 891.7 1572.53Z" stroke="#000000" stroke-width="4.58333" stroke-miterlimit="8" fill="#FFFFFF" fill-rule="evenodd"/&gt;&lt;text font-family="Times New Roman,Times New Roman_MSFontService,sans-serif" font-weight="400" font-size="46" transform="matrix(1 0 0 1 1009.91 1557)"&gt;SARA&lt;/text&gt;&lt;path d="M2201.15 765 2201.15 817.129 2198.85 817.129 2198.85 765ZM2213.75 812.546 2200 840.046 2186.25 812.546Z"/&gt;&lt;path d="M1870.5 1047C1870.5 932.953 2018.25 840.5 2200.5 840.5 2382.75 840.5 2530.5 932.953 2530.5 1047 2530.5 1161.05 2382.75 1253.5 2200.5 1253.5 2018.25 1253.5 1870.5 1161.05 1870.5 1047Z" stroke="#000000" stroke-width="4.58333" stroke-miterlimit="8" fill="#FFFFFF" fill-rule="evenodd"/&gt;&lt;text font-family="Times New Roman,Times New Roman_MSFontService,sans-serif" font-weight="400" font-size="55" transform="matrix(1 0 0 1 2129.53 935)"&gt;Maine &lt;/text&gt;&lt;text font-family="Times New Roman,Times New Roman_MSFontService,sans-serif" font-weight="400" font-size="55" transform="matrix(1 0 0 1 2039.88 1001)"&gt;Department of &lt;/text&gt;&lt;text font-family="Times New Roman,Times New Roman_MSFontService,sans-serif" font-weight="400" font-size="55" transform="matrix(1 0 0 1 2088.01 1067)"&gt;Education &lt;/text&gt;&lt;text font-family="Times New Roman,Times New Roman_MSFontService,sans-serif" font-weight="400" font-size="55" transform="matrix(1 0 0 1 2114.36 1133)"&gt;(Higher &lt;/text&gt;&lt;text font-family="Times New Roman,Times New Roman_MSFontService,sans-serif" font-weight="400" font-size="55" transform="matrix(1 0 0 1 2011.35 1199)"&gt;Education Team)&lt;/text&gt;&lt;path d="M0.123647-1.13914 1106.41 118.942 1106.16 121.22-0.123647 1.13914ZM1103.21 105.917 1129.07 122.554 1100.25 133.256Z" transform="matrix(-1 0 0 1 2200.07 1253)"/&gt;&lt;path d="M0.23803-1.12084 554.903 116.672 554.427 118.914-0.23803 1.12084ZM553.038 103.391 577.082 122.554 547.326 130.291Z" transform="matrix(-1 0 0 1 2200.08 1253)"/&gt;&lt;path d="M1359.5 1430.5C1359.5 1400.12 1384.12 1375.5 1414.5 1375.5L1832.5 1375.5C1862.88 1375.5 1887.5 1400.12 1887.5 1430.5L1887.5 1650.5C1887.5 1680.88 1862.88 1705.5 1832.5 1705.5L1414.5 1705.5C1384.12 1705.5 1359.5 1680.88 1359.5 1650.5Z" stroke="#000000" stroke-width="4.58333" stroke-miterlimit="8" fill="none" fill-rule="evenodd"/&gt;&lt;text font-family="Times New Roman,Times New Roman_MSFontService,sans-serif" font-weight="400" font-size="55" transform="matrix(1 0 0 1 1514.35 1494)"&gt;Nonprofit &lt;/text&gt;&lt;text font-family="Times New Roman,Times New Roman_MSFontService,sans-serif" font-weight="400" font-size="55" transform="matrix(1 0 0 1 1442.16 1560)"&gt;Degree&lt;/text&gt;&lt;text font-family="Times New Roman,Times New Roman_MSFontService,sans-serif" font-weight="400" font-size="55" transform="matrix(1 0 0 1 1601.43 1560)"&gt;-&lt;/text&gt;&lt;text font-family="Times New Roman,Times New Roman_MSFontService,sans-serif" font-weight="400" font-size="55" transform="matrix(1 0 0 1 1619.77 1560)"&gt;granting&lt;/text&gt;&lt;text font-family="Times New Roman,Times New Roman_MSFontService,sans-serif" font-weight="400" font-size="55" transform="matrix(1 0 0 1 1498.88 1626)"&gt;Institutions&lt;/text&gt;&lt;rect x="1887.5" y="435.5" width="626" height="330" stroke="#000000" stroke-width="4.58333" stroke-miterlimit="8" fill="#FFFFFF"/&gt;&lt;text font-family="Times New Roman,Times New Roman_MSFontService,sans-serif" font-weight="400" font-size="55" transform="matrix(1 0 0 1 1963.39 587)"&gt;Maine State Board of &lt;/text&gt;&lt;text font-family="Times New Roman,Times New Roman_MSFontService,sans-serif" font-weight="400" font-size="55" transform="matrix(1 0 0 1 2088.01 653)"&gt;Education&lt;/text&gt;&lt;path d="M1935.5 1430.5C1935.5 1400.12 1960.12 1375.5 1990.5 1375.5L2408.5 1375.5C2438.88 1375.5 2463.5 1400.12 2463.5 1430.5L2463.5 1650.5C2463.5 1680.88 2438.88 1705.5 2408.5 1705.5L1990.5 1705.5C1960.12 1705.5 1935.5 1680.88 1935.5 1650.5Z" stroke="#000000" stroke-width="4.58333" stroke-miterlimit="8" fill="none" fill-rule="evenodd"/&gt;&lt;text font-family="Times New Roman,Times New Roman_MSFontService,sans-serif" font-weight="400" font-size="55" transform="matrix(1 0 0 1 2091.42 1494)"&gt;For&lt;/text&gt;&lt;text font-family="Times New Roman,Times New Roman_MSFontService,sans-serif" font-weight="400" font-size="55" transform="matrix(1 0 0 1 2166.52 1494)"&gt;-&lt;/text&gt;&lt;text font-family="Times New Roman,Times New Roman_MSFontService,sans-serif" font-weight="400" font-size="55" transform="matrix(1 0 0 1 2184.85 1494)"&gt;profit &lt;/text&gt;&lt;text font-family="Times New Roman,Times New Roman_MSFontService,sans-serif" font-weight="400" font-size="55" transform="matrix(1 0 0 1 2018.68 1560)"&gt;Degree&lt;/text&gt;&lt;text font-family="Times New Roman,Times New Roman_MSFontService,sans-serif" font-weight="400" font-size="55" transform="matrix(1 0 0 1 2177.96 1560)"&gt;-&lt;/text&gt;&lt;text font-family="Times New Roman,Times New Roman_MSFontService,sans-serif" font-weight="400" font-size="55" transform="matrix(1 0 0 1 2196.29 1560)"&gt;granting&lt;/text&gt;&lt;text font-family="Times New Roman,Times New Roman_MSFontService,sans-serif" font-weight="400" font-size="55" transform="matrix(1 0 0 1 2075.4 1626)"&gt;Institutions&lt;/text&gt;&lt;path d="M1.14582-0.00523334 1.6009 99.6324-0.690744 99.6428-1.14582 0.00523334ZM14.184 94.9915 0.559744 122.554-13.3157 95.1171Z" transform="matrix(-1 0 0 1 2199.56 1253)"/&gt;&lt;path d="M2512.5 1430.5C2512.5 1400.12 2537.12 1375.5 2567.5 1375.5L2985.5 1375.5C3015.88 1375.5 3040.5 1400.12 3040.5 1430.5L3040.5 1650.5C3040.5 1680.88 3015.88 1705.5 2985.5 1705.5L2567.5 1705.5C2537.12 1705.5 2512.5 1680.88 2512.5 1650.5Z" stroke="#000000" stroke-width="4.58333" stroke-miterlimit="8" fill="none" fill-rule="evenodd"/&gt;&lt;text font-family="Times New Roman,Times New Roman_MSFontService,sans-serif" font-weight="400" font-size="55" transform="matrix(1 0 0 1 2642.76 1527)"&gt;Out&lt;/text&gt;&lt;text font-family="Times New Roman,Times New Roman_MSFontService,sans-serif" font-weight="400" font-size="55" transform="matrix(1 0 0 1 2725.26 1527)"&gt;-&lt;/text&gt;&lt;text font-family="Times New Roman,Times New Roman_MSFontService,sans-serif" font-weight="400" font-size="55" transform="matrix(1 0 0 1 2743.59 1527)"&gt;of&lt;/text&gt;&lt;text font-family="Times New Roman,Times New Roman_MSFontService,sans-serif" font-weight="400" font-size="55" transform="matrix(1 0 0 1 2789.43 1527)"&gt;-&lt;/text&gt;&lt;text font-family="Times New Roman,Times New Roman_MSFontService,sans-serif" font-weight="400" font-size="55" transform="matrix(1 0 0 1 2807.76 1527)"&gt;state&lt;/text&gt;&lt;text font-family="Times New Roman,Times New Roman_MSFontService,sans-serif" font-weight="400" font-size="55" transform="matrix(1 0 0 1 2651.93 1593)"&gt;Institutions&lt;/text&gt;&lt;path d="M2200.24 1251.88 2753.79 1369.66 2753.31 1371.91 2199.76 1254.12ZM2751.93 1356.38 2775.96 1375.55 2746.2 1383.28Z"/&gt;&lt;path d="M3095.5 1430.5C3095.5 1400.12 3120.12 1375.5 3150.5 1375.5L3568.5 1375.5C3598.88 1375.5 3623.5 1400.12 3623.5 1430.5L3623.5 1650.5C3623.5 1680.88 3598.88 1705.5 3568.5 1705.5L3150.5 1705.5C3120.12 1705.5 3095.5 1680.88 3095.5 1650.5Z" stroke="#000000" stroke-width="4.58333" stroke-miterlimit="8" fill="none" fill-rule="evenodd"/&gt;&lt;text font-family="Times New Roman,Times New Roman_MSFontService,sans-serif" font-weight="400" font-size="55" transform="matrix(1 0 0 1 3228.95 1494)"&gt;Nondegree&lt;/text&gt;&lt;text font-family="Times New Roman,Times New Roman_MSFontService,sans-serif" font-weight="400" font-size="55" transform="matrix(1 0 0 1 3470.73 1494)"&gt;-&lt;/text&gt;&lt;text font-family="Times New Roman,Times New Roman_MSFontService,sans-serif" font-weight="400" font-size="55" transform="matrix(1 0 0 1 3267.04 1560)"&gt;granting &lt;/text&gt;&lt;text font-family="Times New Roman,Times New Roman_MSFontService,sans-serif" font-weight="400" font-size="55" transform="matrix(1 0 0 1 3234.96 1626)"&gt;Institutions&lt;/text&gt;&lt;path d="M2200.12 1251.86 3336.33 1372 3336.09 1374.28 2199.88 1254.14ZM3333.11 1358.99 3359.01 1375.55 3330.21 1386.34Z"/&gt;&lt;/g&gt;&lt;/svg&gt;</t>
  </si>
  <si>
    <t>&lt;svg width="2756" height="1606" viewBox="0 0 2756 1606" preserveAspectRatio="xMidYMid meet" style="width:670px; height:390px;" xmlns="http://www.w3.org/2000/svg" xmlns:xlink="http://www.w3.org/1999/xlink" xml:space="preserve" overflow="hidden"&gt;&lt;g transform="translate(-778 -433)"&gt;&lt;path d="M784.5 1479.5 852.7 1447.47 817.659 1397 900.743 1392 908.25 1336.61 983.957 1359.97 1032 1314.5 1080.04 1359.97 1155.75 1336.61 1163.26 1392 1246.34 1397 1211.3 1447.47 1279.5 1479.5 1211.3 1511.53 1246.34 1562 1163.26 1567 1155.75 1622.39 1080.04 1599.03 1032 1644.5 983.957 1599.03 908.25 1622.39 900.743 1567 817.659 1562 852.7 1511.53Z" stroke="#000000" stroke-width="4.58333" stroke-miterlimit="8" fill="#FFFFFF" fill-rule="evenodd"/&gt;&lt;text font-family="Times New Roman,Times New Roman_MSFontService,sans-serif" font-weight="400" font-size="46" transform="matrix(1 0 0 1 970.765 1496)"&gt;SARA&lt;/text&gt;&lt;path d="M2201.15 765 2201.15 817.129 2198.85 817.129 2198.85 765ZM2213.75 812.546 2200 840.046 2186.25 812.546Z"/&gt;&lt;path d="M1870.5 1047C1870.5 932.953 2018.25 840.5 2200.5 840.5 2382.75 840.5 2530.5 932.953 2530.5 1047 2530.5 1161.05 2382.75 1253.5 2200.5 1253.5 2018.25 1253.5 1870.5 1161.05 1870.5 1047Z" stroke="#000000" stroke-width="4.58333" stroke-miterlimit="8" fill="#FFFFFF" fill-rule="evenodd"/&gt;&lt;text font-family="Times New Roman,Times New Roman_MSFontService,sans-serif" font-weight="400" font-size="55" transform="matrix(1 0 0 1 2009.51 1001)"&gt;Maryland Higher &lt;/text&gt;&lt;text font-family="Times New Roman,Times New Roman_MSFontService,sans-serif" font-weight="400" font-size="55" transform="matrix(1 0 0 1 2087.99 1067)"&gt;Education &lt;/text&gt;&lt;text font-family="Times New Roman,Times New Roman_MSFontService,sans-serif" font-weight="400" font-size="55" transform="matrix(1 0 0 1 2060.77 1133)"&gt;Commission&lt;/text&gt;&lt;path d="M0.0602702-1.14425 1145.4 59.1833 1145.28 61.4718-0.0602702 1.14425ZM1141.48 46.3554 1168.22 61.5329 1140.03 73.8174Z" transform="matrix(-1 0 0 1 2200.22 1253)"/&gt;&lt;path d="M0.100746-1.1414 601.102 51.9065 600.901 54.1893-0.100746 1.1414ZM597.644 38.9481 623.829 55.0628 595.226 66.3416Z" transform="matrix(-1 0 0 1 2199.83 1253)"/&gt;&lt;rect x="1887.5" y="435.5" width="626" height="330" stroke="#000000" stroke-width="4.58333" stroke-miterlimit="8" fill="#FFFFFF"/&gt;&lt;text font-family="Times New Roman,Times New Roman_MSFontService,sans-serif" font-weight="400" font-size="55" transform="matrix(1 0 0 1 2009.51 587)"&gt;Maryland Higher &lt;/text&gt;&lt;text font-family="Times New Roman,Times New Roman_MSFontService,sans-serif" font-weight="400" font-size="55" transform="matrix(1 0 0 1 1941.9 653)"&gt;Education Commission&lt;/text&gt;&lt;path d="M0.640228-0.950285 608.943 408.876 607.662 410.777-0.640228 0.950285ZM612.184 395.862 627.308 422.631 596.819 418.669Z" transform="matrix(-1 0 0 1 2200.31 1253)"/&gt;&lt;path d="M2200.12 1251.86 2688.89 1304.47 2688.64 1306.75 2199.88 1254.14ZM2685.68 1291.45 2711.55 1308.06 2682.74 1318.79Z"/&gt;&lt;path d="M2200.73 1252.12 2694.37 1660.15 2692.91 1661.91 2199.27 1253.88ZM2698.87 1647.51 2711.31 1675.63 2681.35 1668.71Z"/&gt;&lt;path d="M2200.05 1251.86 3244.45 1296.94 3244.35 1299.23 2199.95 1254.14ZM3240.41 1284.15 3267.3 1299.07 3239.23 1311.62Z"/&gt;&lt;path d="M1158.5 675.5 1729.5 675.5 1784.5 730.501 1784.5 1005.5 1784.5 1005.5 1213.5 1005.5 1158.5 950.499 1158.5 675.5Z" stroke="#000000" stroke-width="4.58333" stroke-miterlimit="8" fill="none" fill-rule="evenodd"/&gt;&lt;text font-family="Times New Roman,Times New Roman_MSFontService,sans-serif" font-weight="400" font-size="55" transform="matrix(1 0 0 1 1284.84 794)"&gt;Program Review &lt;/text&gt;&lt;text font-family="Times New Roman,Times New Roman_MSFontService,sans-serif" font-weight="400" font-size="55" transform="matrix(1 0 0 1 1279.18 860)"&gt;Process Advisory &lt;/text&gt;&lt;text font-family="Times New Roman,Times New Roman_MSFontService,sans-serif" font-weight="400" font-size="55" transform="matrix(1 0 0 1 1347.87 925)"&gt;Committee&lt;/text&gt;&lt;path d="M1784 838.854 2177.26 838.855 2177.26 841.146 1784 841.146ZM2172.67 826.25 2200.17 840 2172.67 853.75Z"/&gt;&lt;path d="M1.13951-0.120168 43.3064 399.736 41.0274 399.976-1.13951 0.120168ZM55.3604 393.855 44.5702 422.646 28.012 396.739Z" transform="matrix(-1 0 0 1 2199.57 1253)"/&gt;&lt;path d="M1312.5 1363.5C1312.5 1333.12 1337.12 1308.5 1367.5 1308.5L1785.5 1308.5C1815.88 1308.5 1840.5 1333.12 1840.5 1363.5L1840.5 1583.5C1840.5 1613.88 1815.88 1638.5 1785.5 1638.5L1367.5 1638.5C1337.12 1638.5 1312.5 1613.88 1312.5 1583.5Z" stroke="#000000" stroke-width="4.58333" stroke-miterlimit="8" fill="#FFFFFF" fill-rule="evenodd"/&gt;&lt;text font-family="Times New Roman,Times New Roman_MSFontService,sans-serif" font-weight="400" font-size="55" transform="matrix(1 0 0 1 1454.99 1427)"&gt;Accredited &lt;/text&gt;&lt;text font-family="Times New Roman,Times New Roman_MSFontService,sans-serif" font-weight="400" font-size="55" transform="matrix(1 0 0 1 1377.94 1493)"&gt;Nonprofit In&lt;/text&gt;&lt;text font-family="Times New Roman,Times New Roman_MSFontService,sans-serif" font-weight="400" font-size="55" transform="matrix(1 0 0 1 1654.66 1493)"&gt;-&lt;/text&gt;&lt;text font-family="Times New Roman,Times New Roman_MSFontService,sans-serif" font-weight="400" font-size="55" transform="matrix(1 0 0 1 1672.99 1493)"&gt;state &lt;/text&gt;&lt;text font-family="Times New Roman,Times New Roman_MSFontService,sans-serif" font-weight="400" font-size="55" transform="matrix(1 0 0 1 1395.4 1559)"&gt;Degree&lt;/text&gt;&lt;text font-family="Times New Roman,Times New Roman_MSFontService,sans-serif" font-weight="400" font-size="55" transform="matrix(1 0 0 1 1554.68 1559)"&gt;-&lt;/text&gt;&lt;text font-family="Times New Roman,Times New Roman_MSFontService,sans-serif" font-weight="400" font-size="55" transform="matrix(1 0 0 1 1573.01 1559)"&gt;granting&lt;/text&gt;&lt;path d="M1889.5 1365.5C1889.5 1335.12 1914.12 1310.5 1944.5 1310.5L2362.5 1310.5C2392.88 1310.5 2417.5 1335.12 2417.5 1365.5L2417.5 1585.5C2417.5 1615.88 2392.88 1640.5 2362.5 1640.5L1944.5 1640.5C1914.12 1640.5 1889.5 1615.88 1889.5 1585.5Z" stroke="#000000" stroke-width="4.58333" stroke-miterlimit="8" fill="#FFFFFF" fill-rule="evenodd"/&gt;&lt;text font-family="Times New Roman,Times New Roman_MSFontService,sans-serif" font-weight="400" font-size="55" transform="matrix(1 0 0 1 2031.91 1363)"&gt;Accredited &lt;/text&gt;&lt;text font-family="Times New Roman,Times New Roman_MSFontService,sans-serif" font-weight="400" font-size="55" transform="matrix(1 0 0 1 1955.14 1429)"&gt;Nonprofit Out&lt;/text&gt;&lt;text font-family="Times New Roman,Times New Roman_MSFontService,sans-serif" font-weight="400" font-size="55" transform="matrix(1 0 0 1 2268.53 1429)"&gt;-&lt;/text&gt;&lt;text font-family="Times New Roman,Times New Roman_MSFontService,sans-serif" font-weight="400" font-size="55" transform="matrix(1 0 0 1 2286.86 1429)"&gt;of&lt;/text&gt;&lt;text font-family="Times New Roman,Times New Roman_MSFontService,sans-serif" font-weight="400" font-size="55" transform="matrix(1 0 0 1 2332.69 1429)"&gt;-&lt;/text&gt;&lt;text font-family="Times New Roman,Times New Roman_MSFontService,sans-serif" font-weight="400" font-size="55" transform="matrix(1 0 0 1 2006.7 1495)"&gt;state Degree&lt;/text&gt;&lt;text font-family="Times New Roman,Times New Roman_MSFontService,sans-serif" font-weight="400" font-size="55" transform="matrix(1 0 0 1 2281.13 1495)"&gt;-&lt;/text&gt;&lt;text font-family="Times New Roman,Times New Roman_MSFontService,sans-serif" font-weight="400" font-size="55" transform="matrix(1 0 0 1 1951.7 1561)"&gt;granting &lt;/text&gt;&lt;text font-family="Times New Roman,Times New Roman_MSFontService,sans-serif" font-weight="400" font-size="55" transform="matrix(1 0 0 1 2149.36 1561)"&gt;(&lt;/text&gt;&lt;text font-family="Times New Roman,Times New Roman_MSFontService,sans-serif" font-weight="400" font-size="55" transform="matrix(1 0 0 1 2167.69 1561)"&gt;Physical &lt;/text&gt;&lt;text font-family="Times New Roman,Times New Roman_MSFontService,sans-serif" font-weight="400" font-size="55" transform="matrix(1 0 0 1 2045.96 1627)"&gt;Presence&lt;/text&gt;&lt;text font-family="Times New Roman,Times New Roman_MSFontService,sans-serif" font-weight="400" font-size="55" transform="matrix(1 0 0 1 2241.9 1627)"&gt;)&lt;/text&gt;&lt;path d="M2448.5 1363.5C2448.5 1333.12 2473.12 1308.5 2503.5 1308.5L2921.5 1308.5C2951.88 1308.5 2976.5 1333.12 2976.5 1363.5L2976.5 1583.5C2976.5 1613.88 2951.88 1638.5 2921.5 1638.5L2503.5 1638.5C2473.12 1638.5 2448.5 1613.88 2448.5 1583.5Z" stroke="#000000" stroke-width="4.58333" stroke-miterlimit="8" fill="#FFFFFF" fill-rule="evenodd"/&gt;&lt;text font-family="Times New Roman,Times New Roman_MSFontService,sans-serif" font-weight="400" font-size="55" transform="matrix(1 0 0 1 2590.37 1394)"&gt;Accredited &lt;/text&gt;&lt;text font-family="Times New Roman,Times New Roman_MSFontService,sans-serif" font-weight="400" font-size="55" transform="matrix(1 0 0 1 2513.6 1460)"&gt;Nonprofit Out&lt;/text&gt;&lt;text font-family="Times New Roman,Times New Roman_MSFontService,sans-serif" font-weight="400" font-size="55" transform="matrix(1 0 0 1 2826.98 1460)"&gt;-&lt;/text&gt;&lt;text font-family="Times New Roman,Times New Roman_MSFontService,sans-serif" font-weight="400" font-size="55" transform="matrix(1 0 0 1 2845.31 1460)"&gt;of&lt;/text&gt;&lt;text font-family="Times New Roman,Times New Roman_MSFontService,sans-serif" font-weight="400" font-size="55" transform="matrix(1 0 0 1 2891.15 1460)"&gt;-&lt;/text&gt;&lt;text font-family="Times New Roman,Times New Roman_MSFontService,sans-serif" font-weight="400" font-size="55" transform="matrix(1 0 0 1 2565.16 1526)"&gt;state Degree&lt;/text&gt;&lt;text font-family="Times New Roman,Times New Roman_MSFontService,sans-serif" font-weight="400" font-size="55" transform="matrix(1 0 0 1 2839.58 1526)"&gt;-&lt;/text&gt;&lt;text font-family="Times New Roman,Times New Roman_MSFontService,sans-serif" font-weight="400" font-size="55" transform="matrix(1 0 0 1 2497.85 1592)"&gt;granting &lt;/text&gt;&lt;text font-family="Times New Roman,Times New Roman_MSFontService,sans-serif" font-weight="400" font-size="55" transform="matrix(1 0 0 1 2695.51 1592)"&gt;(&lt;/text&gt;&lt;text font-family="Times New Roman,Times New Roman_MSFontService,sans-serif" font-weight="400" font-size="55" transform="matrix(1 0 0 1 2713.84 1592)"&gt;Distance&lt;/text&gt;&lt;text font-family="Times New Roman,Times New Roman_MSFontService,sans-serif" font-weight="400" font-size="55" transform="matrix(1 0 0 1 2906.91 1592)"&gt;)&lt;/text&gt;&lt;path d="M2447.5 1731.5C2447.5 1701.12 2472.12 1676.5 2502.5 1676.5L2920.5 1676.5C2950.88 1676.5 2975.5 1701.12 2975.5 1731.5L2975.5 1951.5C2975.5 1981.88 2950.88 2006.5 2920.5 2006.5L2502.5 2006.5C2472.12 2006.5 2447.5 1981.88 2447.5 1951.5Z" stroke="#000000" stroke-width="4.58333" stroke-miterlimit="8" fill="#FFFFFF" fill-rule="evenodd"/&gt;&lt;text font-family="Times New Roman,Times New Roman_MSFontService,sans-serif" font-weight="400" font-size="55" transform="matrix(1 0 0 1 2536.55 1762)"&gt;Accredited For&lt;/text&gt;&lt;text font-family="Times New Roman,Times New Roman_MSFontService,sans-serif" font-weight="400" font-size="55" transform="matrix(1 0 0 1 2867.75 1762)"&gt;-&lt;/text&gt;&lt;text font-family="Times New Roman,Times New Roman_MSFontService,sans-serif" font-weight="400" font-size="55" transform="matrix(1 0 0 1 2509.93 1828)"&gt;profit Out&lt;/text&gt;&lt;text font-family="Times New Roman,Times New Roman_MSFontService,sans-serif" font-weight="400" font-size="55" transform="matrix(1 0 0 1 2728.78 1828)"&gt;-&lt;/text&gt;&lt;text font-family="Times New Roman,Times New Roman_MSFontService,sans-serif" font-weight="400" font-size="55" transform="matrix(1 0 0 1 2747.11 1828)"&gt;of&lt;/text&gt;&lt;text font-family="Times New Roman,Times New Roman_MSFontService,sans-serif" font-weight="400" font-size="55" transform="matrix(1 0 0 1 2792.95 1828)"&gt;-&lt;/text&gt;&lt;text font-family="Times New Roman,Times New Roman_MSFontService,sans-serif" font-weight="400" font-size="55" transform="matrix(1 0 0 1 2811.28 1828)"&gt;state &lt;/text&gt;&lt;text font-family="Times New Roman,Times New Roman_MSFontService,sans-serif" font-weight="400" font-size="55" transform="matrix(1 0 0 1 2530.55 1894)"&gt;Degree&lt;/text&gt;&lt;text font-family="Times New Roman,Times New Roman_MSFontService,sans-serif" font-weight="400" font-size="55" transform="matrix(1 0 0 1 2689.82 1894)"&gt;-&lt;/text&gt;&lt;text font-family="Times New Roman,Times New Roman_MSFontService,sans-serif" font-weight="400" font-size="55" transform="matrix(1 0 0 1 2708.15 1894)"&gt;granting &lt;/text&gt;&lt;text font-family="Times New Roman,Times New Roman_MSFontService,sans-serif" font-weight="400" font-size="55" transform="matrix(1 0 0 1 2596.44 1960)"&gt;(&lt;/text&gt;&lt;text font-family="Times New Roman,Times New Roman_MSFontService,sans-serif" font-weight="400" font-size="55" transform="matrix(1 0 0 1 2614.77 1960)"&gt;Distance&lt;/text&gt;&lt;text font-family="Times New Roman,Times New Roman_MSFontService,sans-serif" font-weight="400" font-size="55" transform="matrix(1 0 0 1 2807.84 1960)"&gt;)&lt;/text&gt;&lt;path d="M3003.5 1354.5C3003.5 1324.12 3028.12 1299.5 3058.5 1299.5L3476.5 1299.5C3506.88 1299.5 3531.5 1324.12 3531.5 1354.5L3531.5 1574.5C3531.5 1604.88 3506.88 1629.5 3476.5 1629.5L3058.5 1629.5C3028.12 1629.5 3003.5 1604.88 3003.5 1574.5Z" stroke="#000000" stroke-width="4.58333" stroke-miterlimit="8" fill="#FFFFFF" fill-rule="evenodd"/&gt;&lt;text font-family="Times New Roman,Times New Roman_MSFontService,sans-serif" font-weight="400" font-size="55" transform="matrix(1 0 0 1 3137.24 1418)"&gt;Nondegree&lt;/text&gt;&lt;text font-family="Times New Roman,Times New Roman_MSFontService,sans-serif" font-weight="400" font-size="55" transform="matrix(1 0 0 1 3379.01 1418)"&gt;-&lt;/text&gt;&lt;text font-family="Times New Roman,Times New Roman_MSFontService,sans-serif" font-weight="400" font-size="55" transform="matrix(1 0 0 1 3175.33 1484)"&gt;granting &lt;/text&gt;&lt;text font-family="Times New Roman,Times New Roman_MSFontService,sans-serif" font-weight="400" font-size="55" transform="matrix(1 0 0 1 3144.69 1550)"&gt;institutions&lt;/text&gt;&lt;path d="M1309.5 1731.5C1309.5 1701.12 1334.12 1676.5 1364.5 1676.5L1782.5 1676.5C1812.88 1676.5 1837.5 1701.12 1837.5 1731.5L1837.5 1951.5C1837.5 1981.88 1812.88 2006.5 1782.5 2006.5L1364.5 2006.5C1334.12 2006.5 1309.5 1981.88 1309.5 1951.5Z" stroke="#000000" stroke-width="4.58333" stroke-miterlimit="8" fill="#FFFFFF" fill-rule="evenodd"/&gt;&lt;text font-family="Times New Roman,Times New Roman_MSFontService,sans-serif" font-weight="400" font-size="55" transform="matrix(1 0 0 1 1397.94 1795)"&gt;Accredited For&lt;/text&gt;&lt;text font-family="Times New Roman,Times New Roman_MSFontService,sans-serif" font-weight="400" font-size="55" transform="matrix(1 0 0 1 1729.13 1795)"&gt;-&lt;/text&gt;&lt;text font-family="Times New Roman,Times New Roman_MSFontService,sans-serif" font-weight="400" font-size="55" transform="matrix(1 0 0 1 1421.73 1861)"&gt;profit In&lt;/text&gt;&lt;text font-family="Times New Roman,Times New Roman_MSFontService,sans-serif" font-weight="400" font-size="55" transform="matrix(1 0 0 1 1603.92 1861)"&gt;-&lt;/text&gt;&lt;text font-family="Times New Roman,Times New Roman_MSFontService,sans-serif" font-weight="400" font-size="55" transform="matrix(1 0 0 1 1622.25 1861)"&gt;state &lt;/text&gt;&lt;text font-family="Times New Roman,Times New Roman_MSFontService,sans-serif" font-weight="400" font-size="55" transform="matrix(1 0 0 1 1391.94 1927)"&gt;Degree&lt;/text&gt;&lt;text font-family="Times New Roman,Times New Roman_MSFontService,sans-serif" font-weight="400" font-size="55" transform="matrix(1 0 0 1 1551.21 1927)"&gt;-&lt;/text&gt;&lt;text font-family="Times New Roman,Times New Roman_MSFontService,sans-serif" font-weight="400" font-size="55" transform="matrix(1 0 0 1 1569.54 1927)"&gt;granting&lt;/text&gt;&lt;path d="M1891.5 1731.5C1891.5 1701.12 1916.12 1676.5 1946.5 1676.5L2364.5 1676.5C2394.88 1676.5 2419.5 1701.12 2419.5 1731.5L2419.5 1951.5C2419.5 1981.88 2394.88 2006.5 2364.5 2006.5L1946.5 2006.5C1916.12 2006.5 1891.5 1981.88 1891.5 1951.5Z" stroke="#000000" stroke-width="4.58333" stroke-miterlimit="8" fill="#FFFFFF" fill-rule="evenodd"/&gt;&lt;text font-family="Times New Roman,Times New Roman_MSFontService,sans-serif" font-weight="400" font-size="55" transform="matrix(1 0 0 1 1980.67 1729)"&gt;Accredited For&lt;/text&gt;&lt;text font-family="Times New Roman,Times New Roman_MSFontService,sans-serif" font-weight="400" font-size="55" transform="matrix(1 0 0 1 2311.86 1729)"&gt;-&lt;/text&gt;&lt;text font-family="Times New Roman,Times New Roman_MSFontService,sans-serif" font-weight="400" font-size="55" transform="matrix(1 0 0 1 1952.62 1795)"&gt;Profit Out&lt;/text&gt;&lt;text font-family="Times New Roman,Times New Roman_MSFontService,sans-serif" font-weight="400" font-size="55" transform="matrix(1 0 0 1 2174.34 1795)"&gt;-&lt;/text&gt;&lt;text font-family="Times New Roman,Times New Roman_MSFontService,sans-serif" font-weight="400" font-size="55" transform="matrix(1 0 0 1 2192.67 1795)"&gt;of&lt;/text&gt;&lt;text font-family="Times New Roman,Times New Roman_MSFontService,sans-serif" font-weight="400" font-size="55" transform="matrix(1 0 0 1 2238.5 1795)"&gt;-&lt;/text&gt;&lt;text font-family="Times New Roman,Times New Roman_MSFontService,sans-serif" font-weight="400" font-size="55" transform="matrix(1 0 0 1 2256.84 1795)"&gt;state &lt;/text&gt;&lt;text font-family="Times New Roman,Times New Roman_MSFontService,sans-serif" font-weight="400" font-size="55" transform="matrix(1 0 0 1 1974.66 1861)"&gt;Degree&lt;/text&gt;&lt;text font-family="Times New Roman,Times New Roman_MSFontService,sans-serif" font-weight="400" font-size="55" transform="matrix(1 0 0 1 2133.93 1861)"&gt;-&lt;/text&gt;&lt;text font-family="Times New Roman,Times New Roman_MSFontService,sans-serif" font-weight="400" font-size="55" transform="matrix(1 0 0 1 2152.27 1861)"&gt;granting &lt;/text&gt;&lt;text font-family="Times New Roman,Times New Roman_MSFontService,sans-serif" font-weight="400" font-size="55" transform="matrix(1 0 0 1 2052.88 1927)"&gt;(&lt;/text&gt;&lt;text font-family="Times New Roman,Times New Roman_MSFontService,sans-serif" font-weight="400" font-size="55" transform="matrix(1 0 0 1 2071.21 1927)"&gt;Physical &lt;/text&gt;&lt;text font-family="Times New Roman,Times New Roman_MSFontService,sans-serif" font-weight="400" font-size="55" transform="matrix(1 0 0 1 2048.29 1993)"&gt;Presence&lt;/text&gt;&lt;text font-family="Times New Roman,Times New Roman_MSFontService,sans-serif" font-weight="400" font-size="55" transform="matrix(1 0 0 1 2244.23 1993)"&gt;)&lt;/text&gt;&lt;path d="M0.886363-0.726151 33.279 38.8134 31.5063 40.2656-0.886363 0.726151ZM40.1244 27.2802 46.9156 57.2668 18.8517 44.7079Z" transform="matrix(-1 0 0 1 2199.92 1253)"/&gt;&lt;/g&gt;&lt;/svg&gt;</t>
  </si>
  <si>
    <t>&lt;svg width="2369" height="1751" viewBox="0 0 2369 1751" preserveAspectRatio="xMidYMid meet" style="width:670px; height:390px;" xmlns="http://www.w3.org/2000/svg" xmlns:xlink="http://www.w3.org/1999/xlink" xml:space="preserve" overflow="hidden"&gt;&lt;g transform="translate(-753 -427)"&gt;&lt;path d="M2408.5 1152.5C2408.5 1038.73 2567.66 946.5 2764 946.5 2960.34 946.5 3119.5 1038.73 3119.5 1152.5 3119.5 1266.27 2960.34 1358.5 2764 1358.5 2567.66 1358.5 2408.5 1266.27 2408.5 1152.5Z" stroke="#000000" stroke-width="4.58333" stroke-miterlimit="8" fill="#FFFFFF" fill-rule="evenodd"/&gt;&lt;text font-family="Times New Roman,Times New Roman_MSFontService,sans-serif" font-weight="400" font-size="55" transform="matrix(1 0 0 1 2544.18 1040)"&gt;Div. of Professional &lt;/text&gt;&lt;text font-family="Times New Roman,Times New Roman_MSFontService,sans-serif" font-weight="400" font-size="55" transform="matrix(1 0 0 1 2654.41 1106)"&gt;Licensure &lt;/text&gt;&lt;text font-family="Times New Roman,Times New Roman_MSFontService,sans-serif" font-weight="400" font-size="55" transform="matrix(1 0 0 1 2569.25 1172)"&gt;(&lt;/text&gt;&lt;text font-family="Times New Roman,Times New Roman_MSFontService,sans-serif" font-weight="400" font-size="55" transform="matrix(1 0 0 1 2587.59 1172)"&gt;Office of Private &lt;/text&gt;&lt;text font-family="Times New Roman,Times New Roman_MSFontService,sans-serif" font-weight="400" font-size="55" transform="matrix(1 0 0 1 2532.65 1238)"&gt;Occupational School &lt;/text&gt;&lt;text font-family="Times New Roman,Times New Roman_MSFontService,sans-serif" font-weight="400" font-size="55" transform="matrix(1 0 0 1 2651.25 1304)"&gt;Education&lt;/text&gt;&lt;path d="M2762.15 803.984 2763.78 922.71 2761.49 922.741 2759.85 804.016ZM2776.32 917.954 2762.95 945.64 2748.82 918.332Z"/&gt;&lt;path d="M2764.15 1357.96 2767.24 1437.17 2764.95 1437.26 2761.85 1358.04ZM2779.66 1432.1 2766.99 1460.12 2752.18 1433.17Z"/&gt;&lt;path d="M2958.37 439.167 2940.57 456.721 2931.31 444.718 2950.97 429.564Z" stroke="#000000" stroke-width="2.29167" stroke-miterlimit="8" fill="#FFFFFF" fill-rule="evenodd"/&gt;&lt;path d="M2450.5 429.5 2900.78 429.5 3076.5 605.219 3076.5 840.5 2450.5 840.5Z" stroke="#000000" stroke-width="4.58333" stroke-miterlimit="8" fill="#FFFFFF" fill-rule="evenodd"/&gt;&lt;path d="M2491.5 457.5 2883.14 457.5 3031.5 605.857 3031.5 804.5 2491.5 804.5Z" stroke="#000000" stroke-width="4.58333" stroke-miterlimit="8" fill="#FFFFFF" fill-rule="evenodd"/&gt;&lt;text font-family="Times New Roman,Times New Roman_MSFontService,sans-serif" font-weight="400" font-size="55" transform="matrix(1 0 0 1 2521 524)"&gt;Executive Agency &lt;/text&gt;&lt;text font-family="Times New Roman,Times New Roman_MSFontService,sans-serif" font-weight="400" font-size="55" transform="matrix(1 0 0 1 2553.28 590)"&gt;(Department of &lt;/text&gt;&lt;text font-family="Times New Roman,Times New Roman_MSFontService,sans-serif" font-weight="400" font-size="55" transform="matrix(1 0 0 1 2526.66 656)"&gt;Consumer Affairs &lt;/text&gt;&lt;text font-family="Times New Roman,Times New Roman_MSFontService,sans-serif" font-weight="400" font-size="55" transform="matrix(1 0 0 1 2578.22 722)"&gt;and Business &lt;/text&gt;&lt;text font-family="Times New Roman,Times New Roman_MSFontService,sans-serif" font-weight="400" font-size="55" transform="matrix(1 0 0 1 2592.24 788)"&gt;Regulation)&lt;/text&gt;&lt;path d="M1249.5 1150.5C1249.5 1036.73 1397.25 944.5 1579.5 944.5 1761.75 944.5 1909.5 1036.73 1909.5 1150.5 1909.5 1264.27 1761.75 1356.5 1579.5 1356.5 1397.25 1356.5 1249.5 1264.27 1249.5 1150.5Z" stroke="#000000" stroke-width="4.58333" stroke-miterlimit="8" fill="#FFFFFF" fill-rule="evenodd"/&gt;&lt;text font-family="Times New Roman,Times New Roman_MSFontService,sans-serif" font-weight="400" font-size="55" transform="matrix(1 0 0 1 1420.04 1104)"&gt;Massachusetts &lt;/text&gt;&lt;text font-family="Times New Roman,Times New Roman_MSFontService,sans-serif" font-weight="400" font-size="55" transform="matrix(1 0 0 1 1418.89 1170)"&gt;Department&lt;/text&gt;&lt;text font-family="Times New Roman,Times New Roman_MSFontService,sans-serif" font-weight="400" font-size="55" transform="matrix(1 0 0 1 1693.32 1170)"&gt;of &lt;/text&gt;&lt;text font-family="Times New Roman,Times New Roman_MSFontService,sans-serif" font-weight="400" font-size="55" transform="matrix(1 0 0 1 1383.65 1235)"&gt;Higher&lt;/text&gt;&lt;text font-family="Times New Roman,Times New Roman_MSFontService,sans-serif" font-weight="400" font-size="55" transform="matrix(1 0 0 1 1550.37 1235)"&gt;Education&lt;/text&gt;&lt;path d="M1580.15 839 1580.15 920.293 1577.85 920.293 1577.85 839ZM1592.75 915.71 1579 943.21 1565.25 915.71Z"/&gt;&lt;path d="M1579.21 1354.87 2124.29 1454.94 2123.87 1457.2 1578.79 1357.13ZM2122.06 1441.72 2146.62 1460.21 2117.09 1468.77Z"/&gt;&lt;rect x="1266.5" y="509.5" width="626" height="330" stroke="#000000" stroke-width="4.58333" stroke-miterlimit="8" fill="#FFFFFF"/&gt;&lt;text font-family="Times New Roman,Times New Roman_MSFontService,sans-serif" font-weight="400" font-size="55" transform="matrix(1 0 0 1 1316.04 661)"&gt;Massachusetts Board&lt;/text&gt;&lt;text font-family="Times New Roman,Times New Roman_MSFontService,sans-serif" font-weight="400" font-size="55" transform="matrix(1 0 0 1 1796.15 661)"&gt;of &lt;/text&gt;&lt;text font-family="Times New Roman,Times New Roman_MSFontService,sans-serif" font-weight="400" font-size="55" transform="matrix(1 0 0 1 1376.77 726)"&gt;Higher&lt;/text&gt;&lt;text font-family="Times New Roman,Times New Roman_MSFontService,sans-serif" font-weight="400" font-size="55" transform="matrix(1 0 0 1 1543.49 726)"&gt;Education&lt;/text&gt;&lt;path d="M1580.15 1355.97 1582.47 1433.31 1580.18 1433.38 1577.85 1356.03ZM1594.93 1428.35 1582.02 1456.25 1567.45 1429.18Z"/&gt;&lt;path d="M0.295023-1.1072 426.541 112.47 425.951 114.684-0.295023 1.1072ZM425.358 99.1104 448.39 119.477 418.277 125.683Z" transform="matrix(-1 0 0 1 1579.39 1356)"/&gt;&lt;path d="M1580.15 1355.99 1583.02 1821.83 1580.73 1821.84 1577.85 1356.01ZM1595.6 1817.17 1582.02 1844.75 1568.1 1817.34Z"/&gt;&lt;path d="M2503.5 1515.5C2503.5 1485.12 2528.12 1460.5 2558.5 1460.5L2976.5 1460.5C3006.88 1460.5 3031.5 1485.12 3031.5 1515.5L3031.5 1735.5C3031.5 1765.88 3006.88 1790.5 2976.5 1790.5L2558.5 1790.5C2528.12 1790.5 2503.5 1765.88 2503.5 1735.5Z" stroke="#000000" stroke-width="4.58333" stroke-miterlimit="8" fill="#FFFFFF" fill-rule="evenodd"/&gt;&lt;text font-family="Times New Roman,Times New Roman_MSFontService,sans-serif" font-weight="400" font-size="55" transform="matrix(1 0 0 1 2637.19 1579)"&gt;Nondegree&lt;/text&gt;&lt;text font-family="Times New Roman,Times New Roman_MSFontService,sans-serif" font-weight="400" font-size="55" transform="matrix(1 0 0 1 2878.96 1579)"&gt;-&lt;/text&gt;&lt;text font-family="Times New Roman,Times New Roman_MSFontService,sans-serif" font-weight="400" font-size="55" transform="matrix(1 0 0 1 2669.27 1645)"&gt;Granting &lt;/text&gt;&lt;text font-family="Times New Roman,Times New Roman_MSFontService,sans-serif" font-weight="400" font-size="55" transform="matrix(1 0 0 1 2643.2 1711)"&gt;Institutions&lt;/text&gt;&lt;path d="M1318.5 1511.5C1318.5 1481.12 1343.12 1456.5 1373.5 1456.5L1791.5 1456.5C1821.88 1456.5 1846.5 1481.12 1846.5 1511.5L1846.5 1731.5C1846.5 1761.88 1821.88 1786.5 1791.5 1786.5L1373.5 1786.5C1343.12 1786.5 1318.5 1761.88 1318.5 1731.5Z" stroke="#000000" stroke-width="4.58333" stroke-miterlimit="8" fill="#FFFFFF" fill-rule="evenodd"/&gt;&lt;text font-family="Times New Roman,Times New Roman_MSFontService,sans-serif" font-weight="400" font-size="55" transform="matrix(1 0 0 1 1379.22 1575)"&gt;Nonprofit In&lt;/text&gt;&lt;text font-family="Times New Roman,Times New Roman_MSFontService,sans-serif" font-weight="400" font-size="55" transform="matrix(1 0 0 1 1655.93 1575)"&gt;-&lt;/text&gt;&lt;text font-family="Times New Roman,Times New Roman_MSFontService,sans-serif" font-weight="400" font-size="55" transform="matrix(1 0 0 1 1674.27 1575)"&gt;State &lt;/text&gt;&lt;text font-family="Times New Roman,Times New Roman_MSFontService,sans-serif" font-weight="400" font-size="55" transform="matrix(1 0 0 1 1395.26 1641)"&gt;Degree&lt;/text&gt;&lt;text font-family="Times New Roman,Times New Roman_MSFontService,sans-serif" font-weight="400" font-size="55" transform="matrix(1 0 0 1 1554.53 1641)"&gt;-&lt;/text&gt;&lt;text font-family="Times New Roman,Times New Roman_MSFontService,sans-serif" font-weight="400" font-size="55" transform="matrix(1 0 0 1 1572.86 1641)"&gt;Granting &lt;/text&gt;&lt;text font-family="Times New Roman,Times New Roman_MSFontService,sans-serif" font-weight="400" font-size="55" transform="matrix(1 0 0 1 1457.98 1707)"&gt;Institutions&lt;/text&gt;&lt;path d="M1883.5 1515.5C1883.5 1485.12 1908.12 1460.5 1938.5 1460.5L2356.5 1460.5C2386.88 1460.5 2411.5 1485.12 2411.5 1515.5L2411.5 1735.5C2411.5 1765.88 2386.88 1790.5 2356.5 1790.5L1938.5 1790.5C1908.12 1790.5 1883.5 1765.88 1883.5 1735.5Z" stroke="#000000" stroke-width="4.58333" stroke-miterlimit="8" fill="#FFFFFF" fill-rule="evenodd"/&gt;&lt;text font-family="Times New Roman,Times New Roman_MSFontService,sans-serif" font-weight="400" font-size="55" transform="matrix(1 0 0 1 2025.45 1513)"&gt;Accredited &lt;/text&gt;&lt;text font-family="Times New Roman,Times New Roman_MSFontService,sans-serif" font-weight="400" font-size="55" transform="matrix(1 0 0 1 2008.83 1579)"&gt;Out&lt;/text&gt;&lt;text font-family="Times New Roman,Times New Roman_MSFontService,sans-serif" font-weight="400" font-size="55" transform="matrix(1 0 0 1 2091.33 1579)"&gt;-&lt;/text&gt;&lt;text font-family="Times New Roman,Times New Roman_MSFontService,sans-serif" font-weight="400" font-size="55" transform="matrix(1 0 0 1 2109.67 1579)"&gt;of&lt;/text&gt;&lt;text font-family="Times New Roman,Times New Roman_MSFontService,sans-serif" font-weight="400" font-size="55" transform="matrix(1 0 0 1 2155.5 1579)"&gt;-&lt;/text&gt;&lt;text font-family="Times New Roman,Times New Roman_MSFontService,sans-serif" font-weight="400" font-size="55" transform="matrix(1 0 0 1 2173.83 1579)"&gt;State &lt;/text&gt;&lt;text font-family="Times New Roman,Times New Roman_MSFontService,sans-serif" font-weight="400" font-size="55" transform="matrix(1 0 0 1 1959.86 1645)"&gt;Degree&lt;/text&gt;&lt;text font-family="Times New Roman,Times New Roman_MSFontService,sans-serif" font-weight="400" font-size="55" transform="matrix(1 0 0 1 2119.13 1645)"&gt;-&lt;/text&gt;&lt;text font-family="Times New Roman,Times New Roman_MSFontService,sans-serif" font-weight="400" font-size="55" transform="matrix(1 0 0 1 2137.47 1645)"&gt;Granting &lt;/text&gt;&lt;text font-family="Times New Roman,Times New Roman_MSFontService,sans-serif" font-weight="400" font-size="55" transform="matrix(1 0 0 1 2022.58 1711)"&gt;Institutions &lt;/text&gt;&lt;text font-family="Times New Roman,Times New Roman_MSFontService,sans-serif" font-weight="400" font-size="55" transform="matrix(1 0 0 1 2031.75 1777)"&gt;(Distance)&lt;/text&gt;&lt;path d="M759.5 1619.5 827.7 1587.47 792.658 1537 875.743 1532 883.25 1476.61 958.957 1499.97 1007 1454.5 1055.04 1499.97 1130.75 1476.61 1138.26 1532 1221.34 1537 1186.3 1587.47 1254.5 1619.5 1186.3 1651.53 1221.34 1702 1138.26 1707 1130.75 1762.39 1055.04 1739.03 1007 1784.5 958.957 1739.03 883.25 1762.39 875.743 1707 792.658 1702 827.7 1651.53Z" stroke="#000000" stroke-width="4.58333" stroke-miterlimit="8" fill="#FFFFFF" fill-rule="evenodd"/&gt;&lt;text font-family="Times New Roman,Times New Roman_MSFontService,sans-serif" font-weight="400" font-size="46" transform="matrix(1 0 0 1 945.855 1635)"&gt;SARA&lt;/text&gt;&lt;path d="M1318.5 1900.5C1318.5 1870.12 1343.12 1845.5 1373.5 1845.5L1791.5 1845.5C1821.88 1845.5 1846.5 1870.12 1846.5 1900.5L1846.5 2120.5C1846.5 2150.88 1821.88 2175.5 1791.5 2175.5L1373.5 2175.5C1343.12 2175.5 1318.5 2150.88 1318.5 2120.5Z" stroke="#000000" stroke-width="4.58333" stroke-miterlimit="8" fill="#FFFFFF" fill-rule="evenodd"/&gt;&lt;text font-family="Times New Roman,Times New Roman_MSFontService,sans-serif" font-weight="400" font-size="55" transform="matrix(1 0 0 1 1378.33 1964)"&gt;For&lt;/text&gt;&lt;text font-family="Times New Roman,Times New Roman_MSFontService,sans-serif" font-weight="400" font-size="55" transform="matrix(1 0 0 1 1453.43 1964)"&gt;-&lt;/text&gt;&lt;text font-family="Times New Roman,Times New Roman_MSFontService,sans-serif" font-weight="400" font-size="55" transform="matrix(1 0 0 1 1471.76 1964)"&gt;Profit In&lt;/text&gt;&lt;text font-family="Times New Roman,Times New Roman_MSFontService,sans-serif" font-weight="400" font-size="55" transform="matrix(1 0 0 1 1656.82 1964)"&gt;-&lt;/text&gt;&lt;text font-family="Times New Roman,Times New Roman_MSFontService,sans-serif" font-weight="400" font-size="55" transform="matrix(1 0 0 1 1675.15 1964)"&gt;State &lt;/text&gt;&lt;text font-family="Times New Roman,Times New Roman_MSFontService,sans-serif" font-weight="400" font-size="55" transform="matrix(1 0 0 1 1395.27 2030)"&gt;Degree&lt;/text&gt;&lt;text font-family="Times New Roman,Times New Roman_MSFontService,sans-serif" font-weight="400" font-size="55" transform="matrix(1 0 0 1 1554.54 2030)"&gt;-&lt;/text&gt;&lt;text font-family="Times New Roman,Times New Roman_MSFontService,sans-serif" font-weight="400" font-size="55" transform="matrix(1 0 0 1 1572.87 2030)"&gt;Granting &lt;/text&gt;&lt;text font-family="Times New Roman,Times New Roman_MSFontService,sans-serif" font-weight="400" font-size="55" transform="matrix(1 0 0 1 1457.99 2096)"&gt;Institutions&lt;/text&gt;&lt;/g&gt;&lt;/svg&gt;</t>
  </si>
  <si>
    <t>&lt;svg width="2200" height="1543" viewBox="0 0 2200 1543" preserveAspectRatio="xMidYMid meet" style="width:670px; height:390px;" xmlns="http://www.w3.org/2000/svg" xmlns:xlink="http://www.w3.org/1999/xlink" xml:space="preserve" overflow="hidden"&gt;&lt;g transform="translate(-826 -466)"&gt;&lt;path d="M832.5 1479.5 900.7 1447.47 865.659 1397 948.743 1392 956.25 1336.61 1031.96 1359.97 1080 1314.5 1128.04 1359.97 1203.75 1336.61 1211.26 1392 1294.34 1397 1259.3 1447.47 1327.5 1479.5 1259.3 1511.53 1294.34 1562 1211.26 1567 1203.75 1622.39 1128.04 1599.03 1080 1644.5 1031.96 1599.03 956.25 1622.39 948.743 1567 865.659 1562 900.7 1511.53Z" stroke="#000000" stroke-width="4.58333" stroke-miterlimit="8" fill="#FFFFFF" fill-rule="evenodd"/&gt;&lt;text font-family="Times New Roman,Times New Roman_MSFontService,sans-serif" font-weight="400" font-size="46" transform="matrix(1 0 0 1 1018.48 1496)"&gt;SARA&lt;/text&gt;&lt;path d="M2201.15 765 2201.15 817.129 2198.85 817.129 2198.85 765ZM2213.75 812.546 2200 840.046 2186.25 812.546Z"/&gt;&lt;path d="M1870.5 1047C1870.5 932.953 2018.25 840.5 2200.5 840.5 2382.75 840.5 2530.5 932.953 2530.5 1047 2530.5 1161.05 2382.75 1253.5 2200.5 1253.5 2018.25 1253.5 1870.5 1161.05 1870.5 1047Z" stroke="#000000" stroke-width="4.58333" stroke-miterlimit="8" fill="#FFFFFF" fill-rule="evenodd"/&gt;&lt;text font-family="Times New Roman,Times New Roman_MSFontService,sans-serif" font-weight="400" font-size="55" transform="matrix(1 0 0 1 2039.87 968)"&gt;Department of &lt;/text&gt;&lt;text font-family="Times New Roman,Times New Roman_MSFontService,sans-serif" font-weight="400" font-size="55" transform="matrix(1 0 0 1 2087.42 1034)"&gt;Labor and &lt;/text&gt;&lt;text font-family="Times New Roman,Times New Roman_MSFontService,sans-serif" font-weight="400" font-size="55" transform="matrix(1 0 0 1 2087.99 1100)"&gt;Economic &lt;/text&gt;&lt;text font-family="Times New Roman,Times New Roman_MSFontService,sans-serif" font-weight="400" font-size="55" transform="matrix(1 0 0 1 2065.35 1166)"&gt;Opportunity&lt;/text&gt;&lt;path d="M0.062829-1.14411 1097.69 59.132 1097.56 61.4202-0.062829 1.14411ZM1093.8 46.2957 1120.51 61.5329 1092.3 73.7543Z" transform="matrix(-1 0 0 1 2199.51 1253)"/&gt;&lt;path d="M0.109017-1.14064 553.414 51.7419 553.196 54.0231-0.109017 1.14064ZM550.05 38.7588 576.117 55.0628 547.434 66.134Z" transform="matrix(-1 0 0 1 2200.12 1253)"/&gt;&lt;path d="M0.677756-0.923895 558.317 408.152 556.961 410-0.677756 0.923895ZM562.077 395.278 576.117 422.631 545.811 417.452Z" transform="matrix(-1 0 0 1 2200.12 1253)"/&gt;&lt;path d="M2200.11 1251.86 2736.57 1304.68 2736.34 1306.96 2199.89 1254.14ZM2733.24 1291.68 2759.26 1308.06 2730.55 1319.05Z"/&gt;&lt;path d="M2200.68 1252.08 2741.5 1650.97 2740.14 1652.82 2199.32 1253.92ZM2745.29 1638.11 2759.26 1665.5 2728.97 1660.24Z"/&gt;&lt;path d="M1.14561-0.0228453 9.11699 399.711 6.82578 399.757-1.14561 0.0228453ZM21.6273 394.877 8.42828 422.646-5.86727 395.425Z" transform="matrix(-1 0 0 1 2200.43 1253)"/&gt;&lt;path d="M1360.5 1363.5C1360.5 1333.12 1385.12 1308.5 1415.5 1308.5L1833.5 1308.5C1863.88 1308.5 1888.5 1333.12 1888.5 1363.5L1888.5 1583.5C1888.5 1613.88 1863.88 1638.5 1833.5 1638.5L1415.5 1638.5C1385.12 1638.5 1360.5 1613.88 1360.5 1583.5Z" stroke="#000000" stroke-width="4.58333" stroke-miterlimit="8" fill="#FFFFFF" fill-rule="evenodd"/&gt;&lt;text font-family="Times New Roman,Times New Roman_MSFontService,sans-serif" font-weight="400" font-size="55" transform="matrix(1 0 0 1 1502.71 1427)"&gt;Accredited &lt;/text&gt;&lt;text font-family="Times New Roman,Times New Roman_MSFontService,sans-serif" font-weight="400" font-size="55" transform="matrix(1 0 0 1 1541.1 1493)"&gt;In&lt;/text&gt;&lt;text font-family="Times New Roman,Times New Roman_MSFontService,sans-serif" font-weight="400" font-size="55" transform="matrix(1 0 0 1 1586.93 1493)"&gt;-&lt;/text&gt;&lt;text font-family="Times New Roman,Times New Roman_MSFontService,sans-serif" font-weight="400" font-size="55" transform="matrix(1 0 0 1 1605.26 1493)"&gt;state &lt;/text&gt;&lt;text font-family="Times New Roman,Times New Roman_MSFontService,sans-serif" font-weight="400" font-size="55" transform="matrix(1 0 0 1 1401.88 1559)"&gt;Nondegree&lt;/text&gt;&lt;text font-family="Times New Roman,Times New Roman_MSFontService,sans-serif" font-weight="400" font-size="55" transform="matrix(1 0 0 1 1643.65 1559)"&gt;-&lt;/text&gt;&lt;text font-family="Times New Roman,Times New Roman_MSFontService,sans-serif" font-weight="400" font-size="55" transform="matrix(1 0 0 1 1661.98 1559)"&gt;granting &lt;/text&gt;&lt;path d="M1928.5 1365.5C1928.5 1335.12 1953.12 1310.5 1983.5 1310.5L2401.5 1310.5C2431.88 1310.5 2456.5 1335.12 2456.5 1365.5L2456.5 1585.5C2456.5 1615.88 2431.88 1640.5 2401.5 1640.5L1983.5 1640.5C1953.12 1640.5 1928.5 1615.88 1928.5 1585.5Z" stroke="#000000" stroke-width="4.58333" stroke-miterlimit="8" fill="#FFFFFF" fill-rule="evenodd"/&gt;&lt;text font-family="Times New Roman,Times New Roman_MSFontService,sans-serif" font-weight="400" font-size="55" transform="matrix(1 0 0 1 2070.4 1429)"&gt;Accredited &lt;/text&gt;&lt;text font-family="Times New Roman,Times New Roman_MSFontService,sans-serif" font-weight="400" font-size="55" transform="matrix(1 0 0 1 2058.37 1495)"&gt;Out&lt;/text&gt;&lt;text font-family="Times New Roman,Times New Roman_MSFontService,sans-serif" font-weight="400" font-size="55" transform="matrix(1 0 0 1 2140.87 1495)"&gt;-&lt;/text&gt;&lt;text font-family="Times New Roman,Times New Roman_MSFontService,sans-serif" font-weight="400" font-size="55" transform="matrix(1 0 0 1 2159.2 1495)"&gt;of&lt;/text&gt;&lt;text font-family="Times New Roman,Times New Roman_MSFontService,sans-serif" font-weight="400" font-size="55" transform="matrix(1 0 0 1 2205.04 1495)"&gt;-&lt;/text&gt;&lt;text font-family="Times New Roman,Times New Roman_MSFontService,sans-serif" font-weight="400" font-size="55" transform="matrix(1 0 0 1 2223.37 1495)"&gt;state &lt;/text&gt;&lt;text font-family="Times New Roman,Times New Roman_MSFontService,sans-serif" font-weight="400" font-size="55" transform="matrix(1 0 0 1 1969.57 1561)"&gt;Nondegree&lt;/text&gt;&lt;text font-family="Times New Roman,Times New Roman_MSFontService,sans-serif" font-weight="400" font-size="55" transform="matrix(1 0 0 1 2211.34 1561)"&gt;-&lt;/text&gt;&lt;text font-family="Times New Roman,Times New Roman_MSFontService,sans-serif" font-weight="400" font-size="55" transform="matrix(1 0 0 1 2229.67 1561)"&gt;granting &lt;/text&gt;&lt;path d="M2495.5 1363.5C2495.5 1333.12 2520.12 1308.5 2550.5 1308.5L2968.5 1308.5C2998.88 1308.5 3023.5 1333.12 3023.5 1363.5L3023.5 1583.5C3023.5 1613.88 2998.88 1638.5 2968.5 1638.5L2550.5 1638.5C2520.12 1638.5 2495.5 1613.88 2495.5 1583.5Z" stroke="#000000" stroke-width="4.58333" stroke-miterlimit="8" fill="#FFFFFF" fill-rule="evenodd"/&gt;&lt;text font-family="Times New Roman,Times New Roman_MSFontService,sans-serif" font-weight="400" font-size="55" transform="matrix(1 0 0 1 2638.1 1394)"&gt;Accredited &lt;/text&gt;&lt;text font-family="Times New Roman,Times New Roman_MSFontService,sans-serif" font-weight="400" font-size="55" transform="matrix(1 0 0 1 2676.49 1460)"&gt;In&lt;/text&gt;&lt;text font-family="Times New Roman,Times New Roman_MSFontService,sans-serif" font-weight="400" font-size="55" transform="matrix(1 0 0 1 2722.32 1460)"&gt;-&lt;/text&gt;&lt;text font-family="Times New Roman,Times New Roman_MSFontService,sans-serif" font-weight="400" font-size="55" transform="matrix(1 0 0 1 2740.65 1460)"&gt;state &lt;/text&gt;&lt;text font-family="Times New Roman,Times New Roman_MSFontService,sans-serif" font-weight="400" font-size="55" transform="matrix(1 0 0 1 2578.52 1526)"&gt;Degree&lt;/text&gt;&lt;text font-family="Times New Roman,Times New Roman_MSFontService,sans-serif" font-weight="400" font-size="55" transform="matrix(1 0 0 1 2737.79 1526)"&gt;-&lt;/text&gt;&lt;text font-family="Times New Roman,Times New Roman_MSFontService,sans-serif" font-weight="400" font-size="55" transform="matrix(1 0 0 1 2756.12 1526)"&gt;granting &lt;/text&gt;&lt;text font-family="Times New Roman,Times New Roman_MSFontService,sans-serif" font-weight="400" font-size="55" transform="matrix(1 0 0 1 2542.7 1592)"&gt;(Physical Presence)&lt;/text&gt;&lt;path d="M2495.5 1720.5C2495.5 1690.12 2520.12 1665.5 2550.5 1665.5L2968.5 1665.5C2998.88 1665.5 3023.5 1690.12 3023.5 1720.5L3023.5 1940.5C3023.5 1970.88 2998.88 1995.5 2968.5 1995.5L2550.5 1995.5C2520.12 1995.5 2495.5 1970.88 2495.5 1940.5Z" stroke="#000000" stroke-width="4.58333" stroke-miterlimit="8" fill="#FFFFFF" fill-rule="evenodd"/&gt;&lt;text font-family="Times New Roman,Times New Roman_MSFontService,sans-serif" font-weight="400" font-size="55" transform="matrix(1 0 0 1 2638.09 1751)"&gt;Accredited &lt;/text&gt;&lt;text font-family="Times New Roman,Times New Roman_MSFontService,sans-serif" font-weight="400" font-size="55" transform="matrix(1 0 0 1 2626.06 1817)"&gt;Out&lt;/text&gt;&lt;text font-family="Times New Roman,Times New Roman_MSFontService,sans-serif" font-weight="400" font-size="55" transform="matrix(1 0 0 1 2708.56 1817)"&gt;-&lt;/text&gt;&lt;text font-family="Times New Roman,Times New Roman_MSFontService,sans-serif" font-weight="400" font-size="55" transform="matrix(1 0 0 1 2726.89 1817)"&gt;of&lt;/text&gt;&lt;text font-family="Times New Roman,Times New Roman_MSFontService,sans-serif" font-weight="400" font-size="55" transform="matrix(1 0 0 1 2772.72 1817)"&gt;-&lt;/text&gt;&lt;text font-family="Times New Roman,Times New Roman_MSFontService,sans-serif" font-weight="400" font-size="55" transform="matrix(1 0 0 1 2791.06 1817)"&gt;state &lt;/text&gt;&lt;text font-family="Times New Roman,Times New Roman_MSFontService,sans-serif" font-weight="400" font-size="55" transform="matrix(1 0 0 1 2578.51 1883)"&gt;Degree&lt;/text&gt;&lt;text font-family="Times New Roman,Times New Roman_MSFontService,sans-serif" font-weight="400" font-size="55" transform="matrix(1 0 0 1 2737.78 1883)"&gt;-&lt;/text&gt;&lt;text font-family="Times New Roman,Times New Roman_MSFontService,sans-serif" font-weight="400" font-size="55" transform="matrix(1 0 0 1 2756.11 1883)"&gt;granting &lt;/text&gt;&lt;text font-family="Times New Roman,Times New Roman_MSFontService,sans-serif" font-weight="400" font-size="55" transform="matrix(1 0 0 1 2644.39 1949)"&gt;(&lt;/text&gt;&lt;text font-family="Times New Roman,Times New Roman_MSFontService,sans-serif" font-weight="400" font-size="55" transform="matrix(1 0 0 1 2662.72 1949)"&gt;Distance&lt;/text&gt;&lt;text font-family="Times New Roman,Times New Roman_MSFontService,sans-serif" font-weight="400" font-size="55" transform="matrix(1 0 0 1 2855.8 1949)"&gt;)&lt;/text&gt;&lt;path d="M1360.5 1731.5C1360.5 1701.12 1385.12 1676.5 1415.5 1676.5L1833.5 1676.5C1863.88 1676.5 1888.5 1701.12 1888.5 1731.5L1888.5 1951.5C1888.5 1981.88 1863.88 2006.5 1833.5 2006.5L1415.5 2006.5C1385.12 2006.5 1360.5 1981.88 1360.5 1951.5Z" stroke="#000000" stroke-width="4.58333" stroke-miterlimit="8" fill="#FFFFFF" fill-rule="evenodd"/&gt;&lt;text font-family="Times New Roman,Times New Roman_MSFontService,sans-serif" font-weight="400" font-size="55" transform="matrix(1 0 0 1 1462.88 1795)"&gt;Nonaccredited &lt;/text&gt;&lt;text font-family="Times New Roman,Times New Roman_MSFontService,sans-serif" font-weight="400" font-size="55" transform="matrix(1 0 0 1 1541.1 1861)"&gt;In&lt;/text&gt;&lt;text font-family="Times New Roman,Times New Roman_MSFontService,sans-serif" font-weight="400" font-size="55" transform="matrix(1 0 0 1 1586.93 1861)"&gt;-&lt;/text&gt;&lt;text font-family="Times New Roman,Times New Roman_MSFontService,sans-serif" font-weight="400" font-size="55" transform="matrix(1 0 0 1 1605.26 1861)"&gt;state &lt;/text&gt;&lt;text font-family="Times New Roman,Times New Roman_MSFontService,sans-serif" font-weight="400" font-size="55" transform="matrix(1 0 0 1 1401.88 1927)"&gt;Nondegree&lt;/text&gt;&lt;text font-family="Times New Roman,Times New Roman_MSFontService,sans-serif" font-weight="400" font-size="55" transform="matrix(1 0 0 1 1643.65 1927)"&gt;-&lt;/text&gt;&lt;text font-family="Times New Roman,Times New Roman_MSFontService,sans-serif" font-weight="400" font-size="55" transform="matrix(1 0 0 1 1661.98 1927)"&gt;granting &lt;/text&gt;&lt;path d="M1928.5 1731.5C1928.5 1701.12 1953.12 1676.5 1983.5 1676.5L2401.5 1676.5C2431.88 1676.5 2456.5 1701.12 2456.5 1731.5L2456.5 1951.5C2456.5 1981.88 2431.88 2006.5 2401.5 2006.5L1983.5 2006.5C1953.12 2006.5 1928.5 1981.88 1928.5 1951.5Z" stroke="#000000" stroke-width="4.58333" stroke-miterlimit="8" fill="#FFFFFF" fill-rule="evenodd"/&gt;&lt;text font-family="Times New Roman,Times New Roman_MSFontService,sans-serif" font-weight="400" font-size="55" transform="matrix(1 0 0 1 2030.57 1795)"&gt;Nonaccredited &lt;/text&gt;&lt;text font-family="Times New Roman,Times New Roman_MSFontService,sans-serif" font-weight="400" font-size="55" transform="matrix(1 0 0 1 2058.37 1861)"&gt;Out&lt;/text&gt;&lt;text font-family="Times New Roman,Times New Roman_MSFontService,sans-serif" font-weight="400" font-size="55" transform="matrix(1 0 0 1 2140.87 1861)"&gt;-&lt;/text&gt;&lt;text font-family="Times New Roman,Times New Roman_MSFontService,sans-serif" font-weight="400" font-size="55" transform="matrix(1 0 0 1 2159.2 1861)"&gt;of&lt;/text&gt;&lt;text font-family="Times New Roman,Times New Roman_MSFontService,sans-serif" font-weight="400" font-size="55" transform="matrix(1 0 0 1 2205.04 1861)"&gt;-&lt;/text&gt;&lt;text font-family="Times New Roman,Times New Roman_MSFontService,sans-serif" font-weight="400" font-size="55" transform="matrix(1 0 0 1 2223.37 1861)"&gt;state &lt;/text&gt;&lt;text font-family="Times New Roman,Times New Roman_MSFontService,sans-serif" font-weight="400" font-size="55" transform="matrix(1 0 0 1 1969.57 1927)"&gt;Nondegree&lt;/text&gt;&lt;text font-family="Times New Roman,Times New Roman_MSFontService,sans-serif" font-weight="400" font-size="55" transform="matrix(1 0 0 1 2211.34 1927)"&gt;-&lt;/text&gt;&lt;text font-family="Times New Roman,Times New Roman_MSFontService,sans-serif" font-weight="400" font-size="55" transform="matrix(1 0 0 1 2229.67 1927)"&gt;granting &lt;/text&gt;&lt;path d="M1.13362-0.166842 6.22507 34.4275 3.95783 34.7612-1.13362 0.166842ZM18.0275 28.0577 8.42828 57.2668-9.17938 32.0619Z" transform="matrix(-1 0 0 1 2200.43 1253)"/&gt;&lt;path d="M2411.32 475.023 2393.05 491.961 2386.16 483.038 2405.82 467.884Z" stroke="#000000" stroke-width="2.29167" stroke-miterlimit="8" fill="#FFFFFF" fill-rule="evenodd"/&gt;&lt;path d="M1904.5 469.5 2399.67 469.5 2530.5 600.328 2530.5 775.5 1904.5 775.5Z" stroke="#000000" stroke-width="4.58333" stroke-miterlimit="8" fill="#FFFFFF" fill-rule="evenodd"/&gt;&lt;path d="M1945.5 506.5 2382.04 506.5 2485.5 609.965 2485.5 748.5 1945.5 748.5Z" stroke="#000000" stroke-width="4.58333" stroke-miterlimit="8" fill="#FFFFFF" fill-rule="evenodd"/&gt;&lt;text font-family="Times New Roman,Times New Roman_MSFontService,sans-serif" font-weight="400" font-size="55" transform="matrix(1 0 0 1 1987.45 673)"&gt;Executive Agency&lt;/text&gt;&lt;/g&gt;&lt;/svg&gt;</t>
  </si>
  <si>
    <t>&lt;svg width="1655" height="1333" viewBox="0 0 1655 1333" preserveAspectRatio="xMidYMid meet" style="width:670px; height:390px;" xmlns="http://www.w3.org/2000/svg" xmlns:xlink="http://www.w3.org/1999/xlink" xml:space="preserve" overflow="hidden"&gt;&lt;g transform="translate(-1457 -399)"&gt;&lt;path d="M1463.5 1561.5 1531.7 1529.47 1496.66 1479 1579.74 1474 1587.25 1418.61 1662.96 1441.97 1711 1396.5 1759.04 1441.97 1834.75 1418.61 1842.26 1474 1925.34 1479 1890.3 1529.47 1958.5 1561.5 1890.3 1593.53 1925.34 1644 1842.26 1649 1834.75 1704.39 1759.04 1681.03 1711 1726.5 1662.96 1681.03 1587.25 1704.39 1579.74 1649 1496.66 1644 1531.7 1593.53Z" stroke="#000000" stroke-width="4.58333" stroke-miterlimit="8" fill="#FFFFFF" fill-rule="evenodd"/&gt;&lt;text font-family="Times New Roman,Times New Roman_MSFontService,sans-serif" font-weight="400" font-size="46" transform="matrix(1 0 0 1 1649.3 1577)"&gt;SARA&lt;/text&gt;&lt;path d="M0.168219-1.13342 555 81.2135 554.664 83.4803-0.168219 1.13342ZM552.317 68.0729 577.5 85.7112 548.279 95.275Z" transform="matrix(-1 0 0 1 2287.5 1310)"/&gt;&lt;path d="M1958.5 1104.5C1958.5 990.729 2106.25 898.5 2288.5 898.5 2470.75 898.5 2618.5 990.729 2618.5 1104.5 2618.5 1218.27 2470.75 1310.5 2288.5 1310.5 2106.25 1310.5 1958.5 1218.27 1958.5 1104.5Z" stroke="#000000" stroke-width="4.58333" stroke-miterlimit="8" fill="#FFFFFF" fill-rule="evenodd"/&gt;&lt;text font-family="Times New Roman,Times New Roman_MSFontService,sans-serif" font-weight="400" font-size="55" transform="matrix(1 0 0 1 2137.07 1091)"&gt;MN Office of &lt;/text&gt;&lt;text font-family="Times New Roman,Times New Roman_MSFontService,sans-serif" font-weight="400" font-size="55" transform="matrix(1 0 0 1 2092.45 1157)"&gt;Higher&lt;/text&gt;&lt;text font-family="Times New Roman,Times New Roman_MSFontService,sans-serif" font-weight="400" font-size="55" transform="matrix(1 0 0 1 2259.17 1157)"&gt;Education&lt;/text&gt;&lt;path d="M2289.15 812 2289.15 874.794 2286.85 874.794 2286.85 812ZM2301.75 870.211 2288 897.711 2274.25 870.211Z"/&gt;&lt;path d="M1.14543-0.0302875 2.88224 65.6533 0.591369 65.7138-1.14543 0.0302875ZM15.3608 60.7384 2.34255 88.5922-12.1295 61.4653Z" transform="matrix(-1 0 0 1 2287.34 1310)"/&gt;&lt;path d="M2288.18 1308.87 2823.02 1393.86 2822.66 1396.13 2287.82 1311.13ZM2820.47 1380.7 2845.47 1398.59 2816.16 1407.86Z"/&gt;&lt;path d="M2021.5 1454.5C2021.5 1424.12 2046.12 1399.5 2076.5 1399.5L2494.5 1399.5C2524.88 1399.5 2549.5 1424.12 2549.5 1454.5L2549.5 1674.5C2549.5 1704.88 2524.88 1729.5 2494.5 1729.5L2076.5 1729.5C2046.12 1729.5 2021.5 1704.88 2021.5 1674.5Z" stroke="#000000" stroke-width="4.58333" stroke-miterlimit="8" fill="none" fill-rule="evenodd"/&gt;&lt;text font-family="Times New Roman,Times New Roman_MSFontService,sans-serif" font-weight="400" font-size="55" transform="matrix(1 0 0 1 2164.29 1518)"&gt;Accredited &lt;/text&gt;&lt;text font-family="Times New Roman,Times New Roman_MSFontService,sans-serif" font-weight="400" font-size="55" transform="matrix(1 0 0 1 2098.7 1584)"&gt;Degree&lt;/text&gt;&lt;text font-family="Times New Roman,Times New Roman_MSFontService,sans-serif" font-weight="400" font-size="55" transform="matrix(1 0 0 1 2257.97 1584)"&gt;-&lt;/text&gt;&lt;text font-family="Times New Roman,Times New Roman_MSFontService,sans-serif" font-weight="400" font-size="55" transform="matrix(1 0 0 1 2276.3 1584)"&gt;Granting &lt;/text&gt;&lt;text font-family="Times New Roman,Times New Roman_MSFontService,sans-serif" font-weight="400" font-size="55" transform="matrix(1 0 0 1 2161.42 1649)"&gt;Institutions&lt;/text&gt;&lt;path d="M2581.5 1454.5C2581.5 1424.12 2606.12 1399.5 2636.5 1399.5L3054.5 1399.5C3084.88 1399.5 3109.5 1424.12 3109.5 1454.5L3109.5 1674.5C3109.5 1704.88 3084.88 1729.5 3054.5 1729.5L2636.5 1729.5C2606.12 1729.5 2581.5 1704.88 2581.5 1674.5Z" stroke="#000000" stroke-width="4.58333" stroke-miterlimit="8" fill="none" fill-rule="evenodd"/&gt;&lt;text font-family="Times New Roman,Times New Roman_MSFontService,sans-serif" font-weight="400" font-size="55" transform="matrix(1 0 0 1 2715.24 1518)"&gt;Nondegree&lt;/text&gt;&lt;text font-family="Times New Roman,Times New Roman_MSFontService,sans-serif" font-weight="400" font-size="55" transform="matrix(1 0 0 1 2957.01 1518)"&gt;-&lt;/text&gt;&lt;text font-family="Times New Roman,Times New Roman_MSFontService,sans-serif" font-weight="400" font-size="55" transform="matrix(1 0 0 1 2747.32 1584)"&gt;Granting &lt;/text&gt;&lt;text font-family="Times New Roman,Times New Roman_MSFontService,sans-serif" font-weight="400" font-size="55" transform="matrix(1 0 0 1 2721.24 1649)"&gt;Institutions&lt;/text&gt;&lt;path d="M2482.93 410.866 2465.13 428.421 2455.87 416.417 2475.53 401.263Z" stroke="#000000" stroke-width="2.29167" stroke-miterlimit="8" fill="#FFFFFF" fill-rule="evenodd"/&gt;&lt;path d="M1975.5 401.5 2425.78 401.5 2601.5 577.219 2601.5 812.5 1975.5 812.5Z" stroke="#000000" stroke-width="4.58333" stroke-miterlimit="8" fill="#FFFFFF" fill-rule="evenodd"/&gt;&lt;path d="M2016.5 429.5 2408.14 429.5 2556.5 577.856 2556.5 776.499 2016.5 776.499Z" stroke="#000000" stroke-width="4.58333" stroke-miterlimit="8" fill="#FFFFFF" fill-rule="evenodd"/&gt;&lt;text font-family="Times New Roman,Times New Roman_MSFontService,sans-serif" font-weight="400" font-size="55" transform="matrix(1 0 0 1 2047.22 560)"&gt;Executive Agency &lt;/text&gt;&lt;text font-family="Times New Roman,Times New Roman_MSFontService,sans-serif" font-weight="400" font-size="55" transform="matrix(1 0 0 1 2139.87 626)"&gt;(Office of &lt;/text&gt;&lt;text font-family="Times New Roman,Times New Roman_MSFontService,sans-serif" font-weight="400" font-size="55" transform="matrix(1 0 0 1 2044.26 692)"&gt;Higher&lt;/text&gt;&lt;text font-family="Times New Roman,Times New Roman_MSFontService,sans-serif" font-weight="400" font-size="55" transform="matrix(1 0 0 1 2210.98 692)"&gt;Education)&lt;/text&gt;&lt;/g&gt;&lt;/svg&gt;</t>
  </si>
  <si>
    <t>&lt;svg width="1795" height="1651" viewBox="0 0 1795 1651" preserveAspectRatio="xMidYMid meet" style="width:670px; height:390px;" xmlns="http://www.w3.org/2000/svg" xmlns:xlink="http://www.w3.org/1999/xlink" xml:space="preserve" overflow="hidden"&gt;&lt;g transform="translate(-975 -485)"&gt;&lt;path d="M1.14583-0.00137926 1.68268 445.992-0.608982 445.994-1.14583 0.00137926ZM14.2813 441.393 0.564436 468.909-13.2187 441.426Z" transform="matrix(-1 0 0 1 2436.56 1334)"/&gt;&lt;path d="M1.14481-0.0483935 4.56467 80.8527 2.27505 80.9495-1.14481 0.0483935ZM16.964 75.7412 4.38773 103.797-10.5114 76.9026Z" transform="matrix(-1 0 0 1 1762.39 823)"/&gt;&lt;path d="M1428.5 1133C1428.5 1018.95 1576.25 926.5 1758.5 926.5 1940.75 926.5 2088.5 1018.95 2088.5 1133 2088.5 1247.05 1940.75 1339.5 1758.5 1339.5 1576.25 1339.5 1428.5 1247.05 1428.5 1133Z" stroke="#000000" stroke-width="4.58333" stroke-miterlimit="8" fill="#FFFFFF" fill-rule="evenodd"/&gt;&lt;text font-family="Times New Roman,Times New Roman_MSFontService,sans-serif" font-weight="400" font-size="55" transform="matrix(1 0 0 1 1633.19 1087)"&gt;Mississippi &lt;/text&gt;&lt;text font-family="Times New Roman,Times New Roman_MSFontService,sans-serif" font-weight="400" font-size="55" transform="matrix(1 0 0 1 1604.54 1153)"&gt;Institutions of &lt;/text&gt;&lt;text font-family="Times New Roman,Times New Roman_MSFontService,sans-serif" font-weight="400" font-size="55" transform="matrix(1 0 0 1 1575.32 1219)"&gt;Higher Learning&lt;/text&gt;&lt;path d="M0.214206-1.12563 508.009 95.5066 507.58 97.7578-0.214206 1.12563ZM505.862 82.2678 530.307 100.916 500.721 109.283Z" transform="matrix(-1 0 0 1 1758.31 1339)"/&gt;&lt;path d="M2107.5 1128.5C2107.5 1014.73 2255.25 922.5 2437.5 922.5 2619.75 922.5 2767.5 1014.73 2767.5 1128.5 2767.5 1242.27 2619.75 1334.5 2437.5 1334.5 2255.25 1334.5 2107.5 1242.27 2107.5 1128.5Z" stroke="#000000" stroke-width="4.58333" stroke-miterlimit="8" fill="#FFFFFF" fill-rule="evenodd"/&gt;&lt;text font-family="Times New Roman,Times New Roman_MSFontService,sans-serif" font-weight="400" font-size="55" transform="matrix(1 0 0 1 2311.83 1082)"&gt;Mississippi &lt;/text&gt;&lt;text font-family="Times New Roman,Times New Roman_MSFontService,sans-serif" font-weight="400" font-size="55" transform="matrix(1 0 0 1 2305.23 1148)"&gt;Community &lt;/text&gt;&lt;text font-family="Times New Roman,Times New Roman_MSFontService,sans-serif" font-weight="400" font-size="55" transform="matrix(1 0 0 1 2276.88 1214)"&gt;College Board&lt;/text&gt;&lt;path d="M2438.15 817 2438.15 898.293 2435.85 898.293 2435.85 817ZM2450.75 893.71 2437 921.21 2423.25 893.71Z"/&gt;&lt;path d="M1.14583-0.0018605 1.27716 80.8788-1.01451 80.8826-1.14583 0.0018605ZM13.8739 76.2751 0.168537 103.797-13.6261 76.3197Z" transform="matrix(-1 0 0 1 1758.17 1339)"/&gt;&lt;rect x="1450.5" y="493.5" width="626" height="330" stroke="#000000" stroke-width="4.58333" stroke-miterlimit="8" fill="#FFFFFF"/&gt;&lt;text font-family="Times New Roman,Times New Roman_MSFontService,sans-serif" font-weight="400" font-size="55" transform="matrix(1 0 0 1 1491.48 645)"&gt;Mississippi Commission &lt;/text&gt;&lt;text font-family="Times New Roman,Times New Roman_MSFontService,sans-serif" font-weight="400" font-size="55" transform="matrix(1 0 0 1 1486.69 711)"&gt;on College Accreditation&lt;/text&gt;&lt;rect x="2124.5" y="487.5" width="626" height="330" stroke="#000000" stroke-width="4.58333" stroke-miterlimit="8" fill="#FFFFFF"/&gt;&lt;text font-family="Times New Roman,Times New Roman_MSFontService,sans-serif" font-weight="400" font-size="55" transform="matrix(1 0 0 1 2165.74 606)"&gt;Mississippi Commission &lt;/text&gt;&lt;text font-family="Times New Roman,Times New Roman_MSFontService,sans-serif" font-weight="400" font-size="55" transform="matrix(1 0 0 1 2199.82 672)"&gt;of Proprietary School &lt;/text&gt;&lt;text font-family="Times New Roman,Times New Roman_MSFontService,sans-serif" font-weight="400" font-size="55" transform="matrix(1 0 0 1 2162.58 738)"&gt;and College Registration&lt;/text&gt;&lt;path d="M1.14582-0.00625565 1.58514 80.4623-0.706493 80.4748-1.14582 0.00625565ZM14.1641 75.8102 0.564436 103.385-13.3355 75.9603Z" transform="matrix(-1 0 0 1 2436.56 1334)"/&gt;&lt;path d="M1.14583-0.00041616 1.30605 441.123-0.985619 441.124-1.14583 0.00041616ZM13.9085 436.535 0.168537 464.04-13.5915 436.545Z" transform="matrix(-1 0 0 1 1758.17 1339)"/&gt;&lt;path d="M981.5 1605.5 1049.7 1573.47 1014.66 1523 1097.74 1518 1105.25 1462.61 1180.96 1485.97 1229 1440.5 1277.04 1485.97 1352.75 1462.61 1360.26 1518 1443.34 1523 1408.3 1573.47 1476.5 1605.5 1408.3 1637.53 1443.34 1688 1360.26 1693 1352.75 1748.39 1277.04 1725.03 1229 1770.5 1180.96 1725.03 1105.25 1748.39 1097.74 1693 1014.66 1688 1049.7 1637.53Z" stroke="#000000" stroke-width="4.58333" stroke-miterlimit="8" fill="#FFFFFF" fill-rule="evenodd"/&gt;&lt;text font-family="Times New Roman,Times New Roman_MSFontService,sans-serif" font-weight="400" font-size="46" transform="matrix(1 0 0 1 1167.05 1621)"&gt;SARA&lt;/text&gt;&lt;path d="M1494.5 1498.5C1494.5 1468.12 1519.12 1443.5 1549.5 1443.5L1967.5 1443.5C1997.88 1443.5 2022.5 1468.12 2022.5 1498.5L2022.5 1718.5C2022.5 1748.88 1997.88 1773.5 1967.5 1773.5L1549.5 1773.5C1519.12 1773.5 1494.5 1748.88 1494.5 1718.5Z" stroke="#000000" stroke-width="4.58333" stroke-miterlimit="8" fill="#FFFFFF" fill-rule="evenodd"/&gt;&lt;text font-family="Times New Roman,Times New Roman_MSFontService,sans-serif" font-weight="400" font-size="55" transform="matrix(1 0 0 1 1630.17 1562)"&gt;Accredited,&lt;/text&gt;&lt;text font-family="Times New Roman,Times New Roman_MSFontService,sans-serif" font-weight="400" font-size="55" transform="matrix(1 0 0 1 1577.46 1628)"&gt;Degree&lt;/text&gt;&lt;text font-family="Times New Roman,Times New Roman_MSFontService,sans-serif" font-weight="400" font-size="55" transform="matrix(1 0 0 1 1736.73 1628)"&gt;-&lt;/text&gt;&lt;text font-family="Times New Roman,Times New Roman_MSFontService,sans-serif" font-weight="400" font-size="55" transform="matrix(1 0 0 1 1755.06 1628)"&gt;granting&lt;/text&gt;&lt;text font-family="Times New Roman,Times New Roman_MSFontService,sans-serif" font-weight="400" font-size="55" transform="matrix(1 0 0 1 1524.45 1694)"&gt;(Distance Education)&lt;/text&gt;&lt;path d="M2172.5 1492.5C2172.5 1462.12 2197.12 1437.5 2227.5 1437.5L2645.5 1437.5C2675.88 1437.5 2700.5 1462.12 2700.5 1492.5L2700.5 1712.5C2700.5 1742.88 2675.88 1767.5 2645.5 1767.5L2227.5 1767.5C2197.12 1767.5 2172.5 1742.88 2172.5 1712.5Z" stroke="#000000" stroke-width="4.58333" stroke-miterlimit="8" fill="#FFFFFF" fill-rule="evenodd"/&gt;&lt;text font-family="Times New Roman,Times New Roman_MSFontService,sans-serif" font-weight="400" font-size="55" transform="matrix(1 0 0 1 2315.26 1556)"&gt;Accredited&lt;/text&gt;&lt;text font-family="Times New Roman,Times New Roman_MSFontService,sans-serif" font-weight="400" font-size="55" transform="matrix(1 0 0 1 2306.39 1622)"&gt;Nondegree&lt;/text&gt;&lt;text font-family="Times New Roman,Times New Roman_MSFontService,sans-serif" font-weight="400" font-size="55" transform="matrix(1 0 0 1 2548.16 1622)"&gt;-&lt;/text&gt;&lt;text font-family="Times New Roman,Times New Roman_MSFontService,sans-serif" font-weight="400" font-size="55" transform="matrix(1 0 0 1 2344.48 1688)"&gt;granting&lt;/text&gt;&lt;path d="M1494.5 1858.5C1494.5 1828.12 1519.12 1803.5 1549.5 1803.5L1967.5 1803.5C1997.88 1803.5 2022.5 1828.12 2022.5 1858.5L2022.5 2078.5C2022.5 2108.88 1997.88 2133.5 1967.5 2133.5L1549.5 2133.5C1519.12 2133.5 1494.5 2108.88 1494.5 2078.5Z" stroke="#000000" stroke-width="4.58333" stroke-miterlimit="8" fill="#FFFFFF" fill-rule="evenodd"/&gt;&lt;text font-family="Times New Roman,Times New Roman_MSFontService,sans-serif" font-weight="400" font-size="55" transform="matrix(1 0 0 1 1637.03 1889)"&gt;Accredited &lt;/text&gt;&lt;text font-family="Times New Roman,Times New Roman_MSFontService,sans-serif" font-weight="400" font-size="55" transform="matrix(1 0 0 1 1524.74 1955)"&gt;Out&lt;/text&gt;&lt;text font-family="Times New Roman,Times New Roman_MSFontService,sans-serif" font-weight="400" font-size="55" transform="matrix(1 0 0 1 1607.24 1955)"&gt;-&lt;/text&gt;&lt;text font-family="Times New Roman,Times New Roman_MSFontService,sans-serif" font-weight="400" font-size="55" transform="matrix(1 0 0 1 1625.57 1955)"&gt;of&lt;/text&gt;&lt;text font-family="Times New Roman,Times New Roman_MSFontService,sans-serif" font-weight="400" font-size="55" transform="matrix(1 0 0 1 1671.4 1955)"&gt;-&lt;/text&gt;&lt;text font-family="Times New Roman,Times New Roman_MSFontService,sans-serif" font-weight="400" font-size="55" transform="matrix(1 0 0 1 1689.74 1955)"&gt;State Degree&lt;/text&gt;&lt;text font-family="Times New Roman,Times New Roman_MSFontService,sans-serif" font-weight="400" font-size="55" transform="matrix(1 0 0 1 1973.33 1955)"&gt;-&lt;/text&gt;&lt;text font-family="Times New Roman,Times New Roman_MSFontService,sans-serif" font-weight="400" font-size="55" transform="matrix(1 0 0 1 1529.32 2021)"&gt;Granting Institutions &lt;/text&gt;&lt;text font-family="Times New Roman,Times New Roman_MSFontService,sans-serif" font-weight="400" font-size="55" transform="matrix(1 0 0 1 1541.63 2087)"&gt;(Physical Presence)&lt;/text&gt;&lt;path d="M2172.5 1858.5C2172.5 1828.12 2197.12 1803.5 2227.5 1803.5L2645.5 1803.5C2675.88 1803.5 2700.5 1828.12 2700.5 1858.5L2700.5 2078.5C2700.5 2108.88 2675.88 2133.5 2645.5 2133.5L2227.5 2133.5C2197.12 2133.5 2172.5 2108.88 2172.5 2078.5Z" stroke="#000000" stroke-width="4.58333" stroke-miterlimit="8" fill="#FFFFFF" fill-rule="evenodd"/&gt;&lt;text font-family="Times New Roman,Times New Roman_MSFontService,sans-serif" font-weight="400" font-size="55" transform="matrix(1 0 0 1 2275.45 1922)"&gt;Nonaccredited&lt;/text&gt;&lt;text font-family="Times New Roman,Times New Roman_MSFontService,sans-serif" font-weight="400" font-size="55" transform="matrix(1 0 0 1 2306.39 1988)"&gt;Nondegree&lt;/text&gt;&lt;text font-family="Times New Roman,Times New Roman_MSFontService,sans-serif" font-weight="400" font-size="55" transform="matrix(1 0 0 1 2548.16 1988)"&gt;-&lt;/text&gt;&lt;text font-family="Times New Roman,Times New Roman_MSFontService,sans-serif" font-weight="400" font-size="55" transform="matrix(1 0 0 1 2344.48 2054)"&gt;granting&lt;/text&gt;&lt;/g&gt;&lt;/svg&gt;</t>
  </si>
  <si>
    <t>&lt;svg width="1909" height="1308" viewBox="0 0 1909 1308" preserveAspectRatio="xMidYMid meet" style="width:670px; height:390px;" xmlns="http://www.w3.org/2000/svg" xmlns:xlink="http://www.w3.org/1999/xlink" xml:space="preserve" overflow="hidden"&gt;&lt;g transform="translate(-1251 -470)"&gt;&lt;path d="M1511.5 1608.5 1579.7 1576.47 1544.66 1526 1627.74 1521 1635.25 1465.61 1710.96 1488.97 1759 1443.5 1807.04 1488.97 1882.75 1465.61 1890.26 1521 1973.34 1526 1938.3 1576.47 2006.5 1608.5 1938.3 1640.53 1973.34 1691 1890.26 1696 1882.75 1751.39 1807.04 1728.03 1759 1773.5 1710.96 1728.03 1635.25 1751.39 1627.74 1696 1544.66 1691 1579.7 1640.53Z" stroke="#000000" stroke-width="4.58333" stroke-miterlimit="8" fill="#FFFFFF" fill-rule="evenodd"/&gt;&lt;text font-family="Times New Roman,Times New Roman_MSFontService,sans-serif" font-weight="400" font-size="46" transform="matrix(1 0 0 1 1697.21 1624)"&gt;SARA&lt;/text&gt;&lt;path d="M0.242441-1.11989 549.426 117.771 548.941 120.01-0.242441 1.11989ZM547.614 104.482 571.582 123.74 541.795 131.36Z" transform="matrix(-1 0 0 1 2329.58 1319)"/&gt;&lt;path d="M2000.5 1113C2000.5 998.953 2148.25 906.5 2330.5 906.5 2512.75 906.5 2660.5 998.953 2660.5 1113 2660.5 1227.05 2512.75 1319.5 2330.5 1319.5 2148.25 1319.5 2000.5 1227.05 2000.5 1113Z" stroke="#000000" stroke-width="4.58333" stroke-miterlimit="8" fill="#FFFFFF" fill-rule="evenodd"/&gt;&lt;text font-family="Times New Roman,Times New Roman_MSFontService,sans-serif" font-weight="400" font-size="55" transform="matrix(1 0 0 1 2232.13 1001)"&gt;Missouri &lt;/text&gt;&lt;text font-family="Times New Roman,Times New Roman_MSFontService,sans-serif" font-weight="400" font-size="55" transform="matrix(1 0 0 1 2169.68 1067)"&gt;Department of &lt;/text&gt;&lt;text font-family="Times New Roman,Times New Roman_MSFontService,sans-serif" font-weight="400" font-size="55" transform="matrix(1 0 0 1 2134.44 1133)"&gt;Higher Education &lt;/text&gt;&lt;text font-family="Times New Roman,Times New Roman_MSFontService,sans-serif" font-weight="400" font-size="55" transform="matrix(1 0 0 1 2166.36 1199)"&gt;and Workforce &lt;/text&gt;&lt;text font-family="Times New Roman,Times New Roman_MSFontService,sans-serif" font-weight="400" font-size="55" transform="matrix(1 0 0 1 2174.27 1265)"&gt;Development&lt;/text&gt;&lt;path d="M2331.15 802 2331.15 883.293 2328.85 883.293 2328.85 802ZM2343.75 878.71 2330 906.21 2316.25 878.71Z"/&gt;&lt;path d="M2331.15 1318.97 2334.07 1422.68 2331.78 1422.75 2328.85 1319.03ZM2346.54 1417.74 2333.58 1445.62 2319.05 1418.52Z"/&gt;&lt;path d="M2330.25 1317.88 2871.29 1439.48 2870.78 1441.71 2329.75 1320.12ZM2869.58 1426.18 2893.39 1445.62 2863.55 1453.01Z"/&gt;&lt;path d="M2069.5 1500.5C2069.5 1470.12 2094.12 1445.5 2124.5 1445.5L2542.5 1445.5C2572.88 1445.5 2597.5 1470.12 2597.5 1500.5L2597.5 1720.5C2597.5 1750.88 2572.88 1775.5 2542.5 1775.5L2124.5 1775.5C2094.12 1775.5 2069.5 1750.88 2069.5 1720.5Z" stroke="#000000" stroke-width="4.58333" stroke-miterlimit="8" fill="none" fill-rule="evenodd"/&gt;&lt;text font-family="Times New Roman,Times New Roman_MSFontService,sans-serif" font-weight="400" font-size="55" transform="matrix(1 0 0 1 2212.21 1564)"&gt;Accredited &lt;/text&gt;&lt;text font-family="Times New Roman,Times New Roman_MSFontService,sans-serif" font-weight="400" font-size="55" transform="matrix(1 0 0 1 2152.62 1630)"&gt;Degree&lt;/text&gt;&lt;text font-family="Times New Roman,Times New Roman_MSFontService,sans-serif" font-weight="400" font-size="55" transform="matrix(1 0 0 1 2311.89 1630)"&gt;-&lt;/text&gt;&lt;text font-family="Times New Roman,Times New Roman_MSFontService,sans-serif" font-weight="400" font-size="55" transform="matrix(1 0 0 1 2330.23 1630)"&gt;granting &lt;/text&gt;&lt;text font-family="Times New Roman,Times New Roman_MSFontService,sans-serif" font-weight="400" font-size="55" transform="matrix(1 0 0 1 2209.34 1696)"&gt;Institutions&lt;/text&gt;&lt;path d="M2629.5 1500.5C2629.5 1470.12 2654.12 1445.5 2684.5 1445.5L3102.5 1445.5C3132.88 1445.5 3157.5 1470.12 3157.5 1500.5L3157.5 1720.5C3157.5 1750.88 3132.88 1775.5 3102.5 1775.5L2684.5 1775.5C2654.12 1775.5 2629.5 1750.88 2629.5 1720.5Z" stroke="#000000" stroke-width="4.58333" stroke-miterlimit="8" fill="none" fill-rule="evenodd"/&gt;&lt;text font-family="Times New Roman,Times New Roman_MSFontService,sans-serif" font-weight="400" font-size="55" transform="matrix(1 0 0 1 2763.14 1564)"&gt;Nondegree&lt;/text&gt;&lt;text font-family="Times New Roman,Times New Roman_MSFontService,sans-serif" font-weight="400" font-size="55" transform="matrix(1 0 0 1 3004.91 1564)"&gt;-&lt;/text&gt;&lt;text font-family="Times New Roman,Times New Roman_MSFontService,sans-serif" font-weight="400" font-size="55" transform="matrix(1 0 0 1 2801.23 1630)"&gt;granting &lt;/text&gt;&lt;text font-family="Times New Roman,Times New Roman_MSFontService,sans-serif" font-weight="400" font-size="55" transform="matrix(1 0 0 1 2769.15 1696)"&gt;Institutions&lt;/text&gt;&lt;rect x="2017.5" y="472.5" width="626" height="330" stroke="#000000" stroke-width="4.58333" stroke-miterlimit="8" fill="#FFFFFF"/&gt;&lt;text font-family="Times New Roman,Times New Roman_MSFontService,sans-serif" font-weight="400" font-size="55" transform="matrix(1 0 0 1 2079.72 591)"&gt;Missouri Coordinating &lt;/text&gt;&lt;text font-family="Times New Roman,Times New Roman_MSFontService,sans-serif" font-weight="400" font-size="55" transform="matrix(1 0 0 1 2149.32 657)"&gt;Board of Higher &lt;/text&gt;&lt;text font-family="Times New Roman,Times New Roman_MSFontService,sans-serif" font-weight="400" font-size="55" transform="matrix(1 0 0 1 2217.8 723)"&gt;Education&lt;/text&gt;&lt;path d="M1253.5 591.5 1824.5 591.5 1879.5 646.501 1879.5 921.5 1879.5 921.5 1308.5 921.5 1253.5 866.499 1253.5 591.5Z" stroke="#000000" stroke-width="4.58333" stroke-miterlimit="8" fill="#F2F2F2" fill-rule="evenodd"/&gt;&lt;text font-family="Times New Roman,Times New Roman_MSFontService,sans-serif" font-weight="400" font-size="55" transform="matrix(1 0 0 1 1358.53 710)"&gt;Proprietary School &lt;/text&gt;&lt;text font-family="Times New Roman,Times New Roman_MSFontService,sans-serif" font-weight="400" font-size="55" transform="matrix(1 0 0 1 1333.9 776)"&gt;Advisory Committee &lt;/text&gt;&lt;text font-family="Times New Roman,Times New Roman_MSFontService,sans-serif" font-weight="400" font-size="55" transform="matrix(1 0 0 1 1479.14 842)"&gt;(PSAC)&lt;/text&gt;&lt;path d="M0.749697-0.866538 121.128 103.28 119.628 105.013-0.749697 0.866538ZM125.908 90.7495 137.709 119.141 107.916 111.546Z" transform="matrix(1 0 0 -1 1879 756.141)"/&gt;&lt;/g&gt;&lt;/svg&gt;</t>
  </si>
  <si>
    <t>&lt;svg width="1697" height="1374" viewBox="0 0 1697 1374" preserveAspectRatio="xMidYMid meet" style="width:670px; height:390px;" xmlns="http://www.w3.org/2000/svg" xmlns:xlink="http://www.w3.org/1999/xlink" xml:space="preserve" overflow="hidden"&gt;&lt;g transform="translate(-1261 -549)"&gt;&lt;rect x="1795.5" y="551.5" width="626" height="298" stroke="#000000" stroke-width="4.58333" stroke-miterlimit="8" fill="#FFFFFF"/&gt;&lt;text font-family="Times New Roman,Times New Roman_MSFontService,sans-serif" font-weight="400" font-size="55" transform="matrix(1 0 0 1 1906.29 687)"&gt;Montana Board of &lt;/text&gt;&lt;text font-family="Times New Roman,Times New Roman_MSFontService,sans-serif" font-weight="400" font-size="55" transform="matrix(1 0 0 1 2019.43 753)"&gt;Regents&lt;/text&gt;&lt;path d="M1781.5 1216C1781.5 1079.31 1929.25 968.5 2111.5 968.5 2293.75 968.5 2441.5 1079.31 2441.5 1216 2441.5 1352.69 2293.75 1463.5 2111.5 1463.5 1929.25 1463.5 1781.5 1352.69 1781.5 1216Z" stroke="#000000" stroke-width="4.58333" stroke-miterlimit="8" fill="#FFFFFF" fill-rule="evenodd"/&gt;&lt;text font-family="Times New Roman,Times New Roman_MSFontService,sans-serif" font-weight="400" font-size="55" transform="matrix(1 0 0 1 2013.35 1104)"&gt;Montana &lt;/text&gt;&lt;text font-family="Times New Roman,Times New Roman_MSFontService,sans-serif" font-weight="400" font-size="55" transform="matrix(1 0 0 1 1995.01 1170)"&gt;University &lt;/text&gt;&lt;text font-family="Times New Roman,Times New Roman_MSFontService,sans-serif" font-weight="400" font-size="55" transform="matrix(1 0 0 1 2030.26 1236)"&gt;System &lt;/text&gt;&lt;text font-family="Times New Roman,Times New Roman_MSFontService,sans-serif" font-weight="400" font-size="55" transform="matrix(1 0 0 1 1961.71 1302)"&gt;(Office of the &lt;/text&gt;&lt;text font-family="Times New Roman,Times New Roman_MSFontService,sans-serif" font-weight="400" font-size="55" transform="matrix(1 0 0 1 1941.46 1368)"&gt;Commissioner)&lt;/text&gt;&lt;path d="M1267.5 1754.5 1340.25 1722.47 1302.87 1672 1391.49 1667 1399.5 1611.61 1480.25 1634.97 1531.5 1589.5 1582.75 1634.97 1663.5 1611.61 1671.51 1667 1760.13 1672 1722.75 1722.47 1795.5 1754.5 1722.75 1786.53 1760.13 1837 1671.51 1842 1663.5 1897.39 1582.75 1874.03 1531.5 1919.5 1480.25 1874.03 1399.5 1897.39 1391.49 1842 1302.87 1837 1340.25 1786.53Z" stroke="#000000" stroke-width="4.58333" stroke-miterlimit="8" fill="#FFFFFF" fill-rule="evenodd"/&gt;&lt;text font-family="Times New Roman,Times New Roman_MSFontService,sans-serif" font-weight="400" font-size="55" transform="matrix(1 0 0 1 1458.11 1774)"&gt;SARA&lt;/text&gt;&lt;path d="M1847.5 1644.5C1847.5 1614.12 1872.12 1589.5 1902.5 1589.5L2320.5 1589.5C2350.88 1589.5 2375.5 1614.12 2375.5 1644.5L2375.5 1864.5C2375.5 1894.88 2350.88 1919.5 2320.5 1919.5L1902.5 1919.5C1872.12 1919.5 1847.5 1894.88 1847.5 1864.5Z" stroke="#000000" stroke-width="4.58333" stroke-miterlimit="8" fill="none" fill-rule="evenodd"/&gt;&lt;text font-family="Times New Roman,Times New Roman_MSFontService,sans-serif" font-weight="400" font-size="55" transform="matrix(1 0 0 1 1990.15 1675)"&gt;Accredited &lt;/text&gt;&lt;text font-family="Times New Roman,Times New Roman_MSFontService,sans-serif" font-weight="400" font-size="55" transform="matrix(1 0 0 1 2040.87 1741)"&gt;Public &lt;/text&gt;&lt;text font-family="Times New Roman,Times New Roman_MSFontService,sans-serif" font-weight="400" font-size="55" transform="matrix(1 0 0 1 1930.57 1807)"&gt;Degree&lt;/text&gt;&lt;text font-family="Times New Roman,Times New Roman_MSFontService,sans-serif" font-weight="400" font-size="55" transform="matrix(1 0 0 1 2089.84 1807)"&gt;-&lt;/text&gt;&lt;text font-family="Times New Roman,Times New Roman_MSFontService,sans-serif" font-weight="400" font-size="55" transform="matrix(1 0 0 1 2108.18 1807)"&gt;granting &lt;/text&gt;&lt;text font-family="Times New Roman,Times New Roman_MSFontService,sans-serif" font-weight="400" font-size="55" transform="matrix(1 0 0 1 1987.29 1873)"&gt;Institutions&lt;/text&gt;&lt;path d="M2109.15 848.971 2111.64 945.824 2109.35 945.883 2106.85 849.03ZM2124.12 940.918 2111.08 968.763 2096.63 941.626Z"/&gt;&lt;path d="M0.359195-1.08808 426.762 139.676 426.044 141.852-0.359195 1.08808ZM426.362 126.27 448.166 147.948 417.741 152.384Z" transform="matrix(-1 0 0 1 2111.17 1463)"/&gt;&lt;path d="M2112.15 1463 2112.15 1566.06 2109.85 1566.06 2109.85 1463ZM2124.75 1561.48 2111 1588.98 2097.25 1561.48Z"/&gt;&lt;path d="M2111.23 1461.88 2668.95 1577.01 2668.49 1579.25 2110.77 1464.12ZM2667.01 1563.74 2691.17 1582.76 2661.45 1590.67Z"/&gt;&lt;path d="M2427.5 1638.5C2427.5 1608.12 2452.12 1583.5 2482.5 1583.5L2900.5 1583.5C2930.88 1583.5 2955.5 1608.12 2955.5 1638.5L2955.5 1858.5C2955.5 1888.88 2930.88 1913.5 2900.5 1913.5L2482.5 1913.5C2452.12 1913.5 2427.5 1888.88 2427.5 1858.5Z" stroke="#000000" stroke-width="4.58333" stroke-miterlimit="8" fill="none" fill-rule="evenodd"/&gt;&lt;text font-family="Times New Roman,Times New Roman_MSFontService,sans-serif" font-weight="400" font-size="55" transform="matrix(1 0 0 1 2570.32 1669)"&gt;Accredited &lt;/text&gt;&lt;text font-family="Times New Roman,Times New Roman_MSFontService,sans-serif" font-weight="400" font-size="55" transform="matrix(1 0 0 1 2613.29 1735)"&gt;Private &lt;/text&gt;&lt;text font-family="Times New Roman,Times New Roman_MSFontService,sans-serif" font-weight="400" font-size="55" transform="matrix(1 0 0 1 2510.74 1801)"&gt;Degree&lt;/text&gt;&lt;text font-family="Times New Roman,Times New Roman_MSFontService,sans-serif" font-weight="400" font-size="55" transform="matrix(1 0 0 1 2670.01 1801)"&gt;-&lt;/text&gt;&lt;text font-family="Times New Roman,Times New Roman_MSFontService,sans-serif" font-weight="400" font-size="55" transform="matrix(1 0 0 1 2688.34 1801)"&gt;granting &lt;/text&gt;&lt;text font-family="Times New Roman,Times New Roman_MSFontService,sans-serif" font-weight="400" font-size="55" transform="matrix(1 0 0 1 2567.46 1867)"&gt;Institutions&lt;/text&gt;&lt;/g&gt;&lt;/svg&gt;</t>
  </si>
  <si>
    <t>&lt;svg width="2959" height="1250" viewBox="0 0 2959 1250" preserveAspectRatio="xMidYMid meet" style="width:670px; height:390px;" xmlns="http://www.w3.org/2000/svg" xmlns:xlink="http://www.w3.org/1999/xlink" xml:space="preserve" overflow="hidden"&gt;&lt;g transform="translate(-645 -409)"&gt;&lt;path d="M651.5 1490.5 719.7 1458.47 684.659 1408 767.743 1403 775.25 1347.61 850.957 1370.97 899 1325.5 947.043 1370.97 1022.75 1347.61 1030.26 1403 1113.34 1408 1078.3 1458.47 1146.5 1490.5 1078.3 1522.53 1113.34 1573 1030.26 1578 1022.75 1633.39 947.043 1610.03 899 1655.5 850.957 1610.03 775.25 1633.39 767.743 1578 684.659 1573 719.7 1522.53Z" stroke="#000000" stroke-width="4.58333" stroke-miterlimit="8" fill="#FFFFFF" fill-rule="evenodd"/&gt;&lt;text font-family="Times New Roman,Times New Roman_MSFontService,sans-serif" font-weight="400" font-size="46" transform="matrix(1 0 0 1 837.97 1506)"&gt;SARA&lt;/text&gt;&lt;path d="M1.14481-0.0483935 4.56467 80.8527 2.27505 80.9495-1.14481 0.0483935ZM16.964 75.7412 4.38773 103.797-10.5114 76.9026Z" transform="matrix(-1 0 0 1 1439.39 741)"/&gt;&lt;path d="M1105.5 1051C1105.5 936.953 1253.25 844.5 1435.5 844.5 1617.75 844.5 1765.5 936.953 1765.5 1051 1765.5 1165.05 1617.75 1257.5 1435.5 1257.5 1253.25 1257.5 1105.5 1165.05 1105.5 1051Z" stroke="#000000" stroke-width="4.58333" stroke-miterlimit="8" fill="#FFFFFF" fill-rule="evenodd"/&gt;&lt;text font-family="Times New Roman,Times New Roman_MSFontService,sans-serif" font-weight="400" font-size="55" transform="matrix(1 0 0 1 1331.51 939)"&gt;Nebraska &lt;/text&gt;&lt;text font-family="Times New Roman,Times New Roman_MSFontService,sans-serif" font-weight="400" font-size="55" transform="matrix(1 0 0 1 1289.96 1005)"&gt;Coordinating &lt;/text&gt;&lt;text font-family="Times New Roman,Times New Roman_MSFontService,sans-serif" font-weight="400" font-size="55" transform="matrix(1 0 0 1 1257.3 1071)"&gt;Commission for &lt;/text&gt;&lt;text font-family="Times New Roman,Times New Roman_MSFontService,sans-serif" font-weight="400" font-size="55" transform="matrix(1 0 0 1 1276.51 1137)"&gt;Postsecondary &lt;/text&gt;&lt;text font-family="Times New Roman,Times New Roman_MSFontService,sans-serif" font-weight="400" font-size="55" transform="matrix(1 0 0 1 1323.49 1203)"&gt;Education&lt;/text&gt;&lt;path d="M0.143683-1.13679 513.903 63.7991 513.616 66.0727-0.143683 1.13679ZM510.936 50.7197 536.495 67.8095 507.488 78.0026Z" transform="matrix(-1 0 0 1 1435.49 1257)"/&gt;&lt;path d="M2273.5 1051.5C2273.5 937.729 2421.25 845.5 2603.5 845.5 2785.75 845.5 2933.5 937.729 2933.5 1051.5 2933.5 1165.27 2785.75 1257.5 2603.5 1257.5 2421.25 1257.5 2273.5 1165.27 2273.5 1051.5Z" stroke="#000000" stroke-width="4.58333" stroke-miterlimit="8" fill="#FFFFFF" fill-rule="evenodd"/&gt;&lt;text font-family="Times New Roman,Times New Roman_MSFontService,sans-serif" font-weight="400" font-size="55" transform="matrix(1 0 0 1 2491.67 1004)"&gt;Nebraska&lt;/text&gt;&lt;text font-family="Times New Roman,Times New Roman_MSFontService,sans-serif" font-weight="400" font-size="55" transform="matrix(1 0 0 1 2442.4 1071)"&gt;Department of &lt;/text&gt;&lt;text font-family="Times New Roman,Times New Roman_MSFontService,sans-serif" font-weight="400" font-size="55" transform="matrix(1 0 0 1 2490.52 1137)"&gt;Education&lt;/text&gt;&lt;path d="M2604.15 741 2604.15 822.293 2601.85 822.293 2601.85 741ZM2616.75 817.71 2603 845.21 2589.25 817.71Z"/&gt;&lt;path d="M1.14583-0.000110441 1.15012 44.4802-1.14155 44.4805-1.14583 0.000110441ZM13.7538 39.8957 0.00649606 67.397-13.7462 39.8983Z" transform="matrix(-1 0 0 1 2603.01 1257)"/&gt;&lt;path d="M2603.14 1255.86 3139.85 1320.52 3139.58 1322.79 2602.86 1258.14ZM3136.81 1307.46 3162.47 1324.4 3133.52 1334.76Z"/&gt;&lt;rect x="1127.5" y="411.5" width="626" height="330" stroke="#000000" stroke-width="4.58333" stroke-miterlimit="8" fill="#FFFFFF"/&gt;&lt;text font-family="Times New Roman,Times New Roman_MSFontService,sans-serif" font-weight="400" font-size="55" transform="matrix(1 0 0 1 1183.5 530)"&gt;Nebraska Coordinating &lt;/text&gt;&lt;text font-family="Times New Roman,Times New Roman_MSFontService,sans-serif" font-weight="400" font-size="55" transform="matrix(1 0 0 1 1261.69 596)"&gt;Commission for &lt;/text&gt;&lt;text font-family="Times New Roman,Times New Roman_MSFontService,sans-serif" font-weight="400" font-size="55" transform="matrix(1 0 0 1 1162 662)"&gt;Postsecondary Education&lt;/text&gt;&lt;rect x="2289.5" y="411.5" width="627" height="330" stroke="#000000" stroke-width="4.58333" stroke-miterlimit="8" fill="#FFFFFF"/&gt;&lt;text font-family="Times New Roman,Times New Roman_MSFontService,sans-serif" font-weight="400" font-size="55" transform="matrix(1 0 0 1 2332.4 563)"&gt;Nebraska State Board of &lt;/text&gt;&lt;text font-family="Times New Roman,Times New Roman_MSFontService,sans-serif" font-weight="400" font-size="55" transform="matrix(1 0 0 1 2490.52 629)"&gt;Education&lt;/text&gt;&lt;path d="M1436.14 1256.88 1440.81 1301.9 1438.53 1302.13 1433.86 1257.12ZM1452.88 1296.04 1442.04 1324.81 1425.52 1298.88Z"/&gt;&lt;path d="M2974.5 741.5 3546.5 741.5 3601.5 796.501 3601.5 1071.5 3601.5 1071.5 3029.5 1071.5 2974.5 1016.5 2974.5 741.5Z" stroke="#000000" stroke-width="4.58333" stroke-miterlimit="8" fill="#F2F2F2" fill-rule="evenodd"/&gt;&lt;text font-family="Times New Roman,Times New Roman_MSFontService,sans-serif" font-weight="400" font-size="55" transform="matrix(1 0 0 1 3043.49 860)"&gt;Private Postsecondary &lt;/text&gt;&lt;text font-family="Times New Roman,Times New Roman_MSFontService,sans-serif" font-weight="400" font-size="55" transform="matrix(1 0 0 1 3119.98 926)"&gt;Career Schools &lt;/text&gt;&lt;text font-family="Times New Roman,Times New Roman_MSFontService,sans-serif" font-weight="400" font-size="55" transform="matrix(1 0 0 1 3091.04 992)"&gt;Advisory Council&lt;/text&gt;&lt;path d="M2974.59 906.527 2965.43 906.502 2965.43 904.21 2974.6 904.235ZM2958.55 906.483 2949.39 906.458 2949.39 904.166 2958.56 904.191ZM2942.51 906.439 2933.34 906.414 2933.35 904.122 2942.52 904.147ZM2926.47 906.395 2917.3 906.37 2917.31 904.078 2926.48 904.103ZM2910.43 906.351 2901.26 906.325 2901.27 904.034 2910.43 904.059ZM2894.39 906.307 2885.22 906.281 2885.23 903.99 2894.39 904.015ZM2878.34 906.262 2869.18 906.237 2869.18 903.946 2878.35 903.971ZM2862.3 906.218 2858.91 906.209 2858.92 903.917 2862.31 903.927ZM2863.46 918.826 2836 905 2863.54 891.326Z"/&gt;&lt;path d="M1435.14 1255.86 1979.46 1320.95 1979.19 1323.23 1434.86 1258.14ZM1976.4 1307.89 2002.08 1324.81 1973.14 1335.2Z"/&gt;&lt;path d="M1179.5 1380.5C1179.5 1350.12 1204.12 1325.5 1234.5 1325.5L1652.5 1325.5C1682.88 1325.5 1707.5 1350.12 1707.5 1380.5L1707.5 1600.5C1707.5 1630.88 1682.88 1655.5 1652.5 1655.5L1234.5 1655.5C1204.12 1655.5 1179.5 1630.88 1179.5 1600.5Z" stroke="#000000" stroke-width="4.58333" stroke-miterlimit="8" fill="#FFFFFF" fill-rule="evenodd"/&gt;&lt;text font-family="Times New Roman,Times New Roman_MSFontService,sans-serif" font-weight="400" font-size="55" transform="matrix(1 0 0 1 1321.35 1411)"&gt;Accredited &lt;/text&gt;&lt;text font-family="Times New Roman,Times New Roman_MSFontService,sans-serif" font-weight="400" font-size="55" transform="matrix(1 0 0 1 1238.28 1477)"&gt;Nonprofit Degree&lt;/text&gt;&lt;text font-family="Times New Roman,Times New Roman_MSFontService,sans-serif" font-weight="400" font-size="55" transform="matrix(1 0 0 1 1628.43 1477)"&gt;-&lt;/text&gt;&lt;text font-family="Times New Roman,Times New Roman_MSFontService,sans-serif" font-weight="400" font-size="55" transform="matrix(1 0 0 1 1344.56 1543)"&gt;Granting &lt;/text&gt;&lt;text font-family="Times New Roman,Times New Roman_MSFontService,sans-serif" font-weight="400" font-size="55" transform="matrix(1 0 0 1 1318.48 1609)"&gt;Institutions&lt;/text&gt;&lt;path d="M1739.5 1380.5C1739.5 1350.12 1764.12 1325.5 1794.5 1325.5L2212.5 1325.5C2242.88 1325.5 2267.5 1350.12 2267.5 1380.5L2267.5 1600.5C2267.5 1630.88 2242.88 1655.5 2212.5 1655.5L1794.5 1655.5C1764.12 1655.5 1739.5 1630.88 1739.5 1600.5Z" stroke="#000000" stroke-width="4.58333" stroke-miterlimit="8" fill="#FFFFFF" fill-rule="evenodd"/&gt;&lt;text font-family="Times New Roman,Times New Roman_MSFontService,sans-serif" font-weight="400" font-size="55" transform="matrix(1 0 0 1 1827.79 1411)"&gt;Accredited For&lt;/text&gt;&lt;text font-family="Times New Roman,Times New Roman_MSFontService,sans-serif" font-weight="400" font-size="55" transform="matrix(1 0 0 1 2158.99 1411)"&gt;-&lt;/text&gt;&lt;text font-family="Times New Roman,Times New Roman_MSFontService,sans-serif" font-weight="400" font-size="55" transform="matrix(1 0 0 1 1844.13 1477)"&gt;Profit Degree&lt;/text&gt;&lt;text font-family="Times New Roman,Times New Roman_MSFontService,sans-serif" font-weight="400" font-size="55" transform="matrix(1 0 0 1 2142.62 1477)"&gt;-&lt;/text&gt;&lt;text font-family="Times New Roman,Times New Roman_MSFontService,sans-serif" font-weight="400" font-size="55" transform="matrix(1 0 0 1 1904.59 1543)"&gt;Granting &lt;/text&gt;&lt;text font-family="Times New Roman,Times New Roman_MSFontService,sans-serif" font-weight="400" font-size="55" transform="matrix(1 0 0 1 1878.51 1609)"&gt;Institutions&lt;/text&gt;&lt;path d="M2339.5 1380.5C2339.5 1350.12 2364.12 1325.5 2394.5 1325.5L2812.5 1325.5C2842.88 1325.5 2867.5 1350.12 2867.5 1380.5L2867.5 1600.5C2867.5 1630.88 2842.88 1655.5 2812.5 1655.5L2394.5 1655.5C2364.12 1655.5 2339.5 1630.88 2339.5 1600.5Z" stroke="#000000" stroke-width="4.58333" stroke-miterlimit="8" fill="#FFFFFF" fill-rule="evenodd"/&gt;&lt;text font-family="Times New Roman,Times New Roman_MSFontService,sans-serif" font-weight="400" font-size="55" transform="matrix(1 0 0 1 2430.07 1411)"&gt;Private In&lt;/text&gt;&lt;text font-family="Times New Roman,Times New Roman_MSFontService,sans-serif" font-weight="400" font-size="55" transform="matrix(1 0 0 1 2646.06 1411)"&gt;-&lt;/text&gt;&lt;text font-family="Times New Roman,Times New Roman_MSFontService,sans-serif" font-weight="400" font-size="55" transform="matrix(1 0 0 1 2664.4 1411)"&gt;State &lt;/text&gt;&lt;text font-family="Times New Roman,Times New Roman_MSFontService,sans-serif" font-weight="400" font-size="55" transform="matrix(1 0 0 1 2472.47 1477)"&gt;Nondegree&lt;/text&gt;&lt;text font-family="Times New Roman,Times New Roman_MSFontService,sans-serif" font-weight="400" font-size="55" transform="matrix(1 0 0 1 2714.24 1477)"&gt;-&lt;/text&gt;&lt;text font-family="Times New Roman,Times New Roman_MSFontService,sans-serif" font-weight="400" font-size="55" transform="matrix(1 0 0 1 2504.55 1543)"&gt;Granting &lt;/text&gt;&lt;text font-family="Times New Roman,Times New Roman_MSFontService,sans-serif" font-weight="400" font-size="55" transform="matrix(1 0 0 1 2478.47 1609)"&gt;Institutions&lt;/text&gt;&lt;path d="M2898.5 1380.5C2898.5 1350.12 2923.12 1325.5 2953.5 1325.5L3371.5 1325.5C3401.88 1325.5 3426.5 1350.12 3426.5 1380.5L3426.5 1600.5C3426.5 1630.88 3401.88 1655.5 3371.5 1655.5L2953.5 1655.5C2923.12 1655.5 2898.5 1630.88 2898.5 1600.5Z" stroke="#000000" stroke-width="4.58333" stroke-miterlimit="8" fill="#FFFFFF" fill-rule="evenodd"/&gt;&lt;text font-family="Times New Roman,Times New Roman_MSFontService,sans-serif" font-weight="400" font-size="55" transform="matrix(1 0 0 1 2994.42 1411)"&gt;Private Out&lt;/text&gt;&lt;text font-family="Times New Roman,Times New Roman_MSFontService,sans-serif" font-weight="400" font-size="55" transform="matrix(1 0 0 1 3247.07 1411)"&gt;-&lt;/text&gt;&lt;text font-family="Times New Roman,Times New Roman_MSFontService,sans-serif" font-weight="400" font-size="55" transform="matrix(1 0 0 1 3265.41 1411)"&gt;of&lt;/text&gt;&lt;text font-family="Times New Roman,Times New Roman_MSFontService,sans-serif" font-weight="400" font-size="55" transform="matrix(1 0 0 1 3311.24 1411)"&gt;-&lt;/text&gt;&lt;text font-family="Times New Roman,Times New Roman_MSFontService,sans-serif" font-weight="400" font-size="55" transform="matrix(1 0 0 1 2969.78 1477)"&gt;State Nondegree&lt;/text&gt;&lt;text font-family="Times New Roman,Times New Roman_MSFontService,sans-serif" font-weight="400" font-size="55" transform="matrix(1 0 0 1 3335.88 1477)"&gt;-&lt;/text&gt;&lt;text font-family="Times New Roman,Times New Roman_MSFontService,sans-serif" font-weight="400" font-size="55" transform="matrix(1 0 0 1 3064.04 1543)"&gt;Granting &lt;/text&gt;&lt;text font-family="Times New Roman,Times New Roman_MSFontService,sans-serif" font-weight="400" font-size="55" transform="matrix(1 0 0 1 3037.96 1608)"&gt;Institutions&lt;/text&gt;&lt;/g&gt;&lt;/svg&gt;</t>
  </si>
  <si>
    <t>&lt;svg width="2282" height="1263" viewBox="0 0 2282 1263" preserveAspectRatio="xMidYMid meet" style="width:670px; height:390px;" xmlns="http://www.w3.org/2000/svg" xmlns:xlink="http://www.w3.org/1999/xlink" xml:space="preserve" overflow="hidden"&gt;&lt;g transform="translate(-1371 -521)"&gt;&lt;path d="M1455.5 1614.5 1523.7 1582.47 1488.66 1532 1571.74 1527 1579.25 1471.61 1654.96 1494.97 1703 1449.5 1751.04 1494.97 1826.75 1471.61 1834.26 1527 1917.34 1532 1882.3 1582.47 1950.5 1614.5 1882.3 1646.53 1917.34 1697 1834.26 1702 1826.75 1757.39 1751.04 1734.03 1703 1779.5 1654.96 1734.03 1579.25 1757.39 1571.74 1702 1488.66 1697 1523.7 1646.53Z" stroke="#000000" stroke-width="4.58333" stroke-miterlimit="8" fill="#FFFFFF" fill-rule="evenodd"/&gt;&lt;text font-family="Times New Roman,Times New Roman_MSFontService,sans-serif" font-weight="400" font-size="46" transform="matrix(1 0 0 1 1641.69 1630)"&gt;SARA&lt;/text&gt;&lt;path d="M1.14481-0.0483935 4.56467 80.8527 2.27505 80.9495-1.14481 0.0483935ZM16.964 75.7412 4.38773 103.797-10.5114 76.9026Z" transform="matrix(-1 0 0 1 1707.39 858)"/&gt;&lt;path d="M1373.5 1169C1373.5 1054.95 1521.25 962.5 1703.5 962.5 1885.75 962.5 2033.5 1054.95 2033.5 1169 2033.5 1283.05 1885.75 1375.5 1703.5 1375.5 1521.25 1375.5 1373.5 1283.05 1373.5 1169Z" stroke="#000000" stroke-width="4.58333" stroke-miterlimit="8" fill="#FFFFFF" fill-rule="evenodd"/&gt;&lt;text font-family="Times New Roman,Times New Roman_MSFontService,sans-serif" font-weight="400" font-size="55" transform="matrix(1 0 0 1 1530.55 1122)"&gt;Nevada System &lt;/text&gt;&lt;text font-family="Times New Roman,Times New Roman_MSFontService,sans-serif" font-weight="400" font-size="55" transform="matrix(1 0 0 1 1596.43 1188)"&gt;of Higher &lt;/text&gt;&lt;text font-family="Times New Roman,Times New Roman_MSFontService,sans-serif" font-weight="400" font-size="55" transform="matrix(1 0 0 1 1590.7 1254)"&gt;Education&lt;/text&gt;&lt;path d="M1704.15 1375 1704.15 1425.92 1701.85 1425.92 1701.85 1375ZM1716.75 1421.33 1703 1448.83 1689.25 1421.33Z"/&gt;&lt;path d="M2189.5 1164.5C2189.5 1050.73 2337.25 958.5 2519.5 958.5 2701.75 958.5 2849.5 1050.73 2849.5 1164.5 2849.5 1278.27 2701.75 1370.5 2519.5 1370.5 2337.25 1370.5 2189.5 1278.27 2189.5 1164.5Z" stroke="#000000" stroke-width="4.58333" stroke-miterlimit="8" fill="#FFFFFF" fill-rule="evenodd"/&gt;&lt;text font-family="Times New Roman,Times New Roman_MSFontService,sans-serif" font-weight="400" font-size="55" transform="matrix(1 0 0 1 2434.87 1085)"&gt;Nevada &lt;/text&gt;&lt;text font-family="Times New Roman,Times New Roman_MSFontService,sans-serif" font-weight="400" font-size="55" transform="matrix(1 0 0 1 2345.49 1151)"&gt;Commission on &lt;/text&gt;&lt;text font-family="Times New Roman,Times New Roman_MSFontService,sans-serif" font-weight="400" font-size="55" transform="matrix(1 0 0 1 2360.11 1217)"&gt;Postsecondary &lt;/text&gt;&lt;text font-family="Times New Roman,Times New Roman_MSFontService,sans-serif" font-weight="400" font-size="55" transform="matrix(1 0 0 1 2407.09 1283)"&gt;Education&lt;/text&gt;&lt;path d="M2520.15 853 2520.15 934.293 2517.85 934.293 2517.85 853ZM2532.75 929.71 2519 957.21 2505.25 929.71Z"/&gt;&lt;path d="M0.366345-1.08569 219.872 72.9823 219.14 75.1537-0.366345 1.08569ZM219.56 59.5744 241.22 81.395 210.767 85.631Z" transform="matrix(-1 0 0 1 2519.22 1370)"/&gt;&lt;path d="M2519.11 1368.86 3363.67 1448.11 3363.46 1450.39 2518.89 1371.14ZM3360.29 1435.14 3386.38 1451.39 3357.72 1462.52Z"/&gt;&lt;path d="M2014.5 1506.5C2014.5 1476.12 2039.12 1451.5 2069.5 1451.5L2487.5 1451.5C2517.88 1451.5 2542.5 1476.12 2542.5 1506.5L2542.5 1726.5C2542.5 1756.88 2517.88 1781.5 2487.5 1781.5L2069.5 1781.5C2039.12 1781.5 2014.5 1756.88 2014.5 1726.5Z" stroke="#000000" stroke-width="4.58333" stroke-miterlimit="8" fill="#FFFFFF" fill-rule="evenodd"/&gt;&lt;text font-family="Times New Roman,Times New Roman_MSFontService,sans-serif" font-weight="400" font-size="55" transform="matrix(1 0 0 1 2156.69 1603)"&gt;Accredited &lt;/text&gt;&lt;text font-family="Times New Roman,Times New Roman_MSFontService,sans-serif" font-weight="400" font-size="55" transform="matrix(1 0 0 1 2097.11 1669)"&gt;Degree&lt;/text&gt;&lt;text font-family="Times New Roman,Times New Roman_MSFontService,sans-serif" font-weight="400" font-size="55" transform="matrix(1 0 0 1 2256.38 1669)"&gt;-&lt;/text&gt;&lt;text font-family="Times New Roman,Times New Roman_MSFontService,sans-serif" font-weight="400" font-size="55" transform="matrix(1 0 0 1 2274.71 1669)"&gt;granting&lt;/text&gt;&lt;path d="M3122.5 1506.5C3122.5 1476.12 3147.12 1451.5 3177.5 1451.5L3595.5 1451.5C3625.88 1451.5 3650.5 1476.12 3650.5 1506.5L3650.5 1726.5C3650.5 1756.88 3625.88 1781.5 3595.5 1781.5L3177.5 1781.5C3147.12 1781.5 3122.5 1756.88 3122.5 1726.5Z" stroke="#000000" stroke-width="4.58333" stroke-miterlimit="8" fill="#FFFFFF" fill-rule="evenodd"/&gt;&lt;text font-family="Times New Roman,Times New Roman_MSFontService,sans-serif" font-weight="400" font-size="55" transform="matrix(1 0 0 1 3256.42 1603)"&gt;Nondegree&lt;/text&gt;&lt;text font-family="Times New Roman,Times New Roman_MSFontService,sans-serif" font-weight="400" font-size="55" transform="matrix(1 0 0 1 3498.19 1603)"&gt;-&lt;/text&gt;&lt;text font-family="Times New Roman,Times New Roman_MSFontService,sans-serif" font-weight="400" font-size="55" transform="matrix(1 0 0 1 3294.5 1669)"&gt;granting&lt;/text&gt;&lt;rect x="1394.5" y="528.5" width="626" height="330" stroke="#000000" stroke-width="4.58333" stroke-miterlimit="8" fill="#FFFFFF"/&gt;&lt;text font-family="Times New Roman,Times New Roman_MSFontService,sans-serif" font-weight="400" font-size="55" transform="matrix(1 0 0 1 1435.82 713)"&gt;NSHE Board of Regents&lt;/text&gt;&lt;rect x="2206.5" y="523.5" width="626" height="330" stroke="#000000" stroke-width="4.58333" stroke-miterlimit="8" fill="#FFFFFF"/&gt;&lt;text font-family="Times New Roman,Times New Roman_MSFontService,sans-serif" font-weight="400" font-size="55" transform="matrix(1 0 0 1 2254.4 675)"&gt;Nevada Commission on &lt;/text&gt;&lt;text font-family="Times New Roman,Times New Roman_MSFontService,sans-serif" font-weight="400" font-size="55" transform="matrix(1 0 0 1 2241.22 741)"&gt;Postsecondary Education&lt;/text&gt;&lt;path d="M2568.5 1504.5C2568.5 1474.12 2593.12 1449.5 2623.5 1449.5L3041.5 1449.5C3071.88 1449.5 3096.5 1474.12 3096.5 1504.5L3096.5 1724.5C3096.5 1754.88 3071.88 1779.5 3041.5 1779.5L2623.5 1779.5C2593.12 1779.5 2568.5 1754.88 2568.5 1724.5Z" stroke="#000000" stroke-width="4.58333" stroke-miterlimit="8" fill="#FFFFFF" fill-rule="evenodd"/&gt;&lt;text font-family="Times New Roman,Times New Roman_MSFontService,sans-serif" font-weight="400" font-size="55" transform="matrix(1 0 0 1 2671.19 1601)"&gt;Nonaccredited &lt;/text&gt;&lt;text font-family="Times New Roman,Times New Roman_MSFontService,sans-serif" font-weight="400" font-size="55" transform="matrix(1 0 0 1 2651.41 1667)"&gt;Degree&lt;/text&gt;&lt;text font-family="Times New Roman,Times New Roman_MSFontService,sans-serif" font-weight="400" font-size="55" transform="matrix(1 0 0 1 2810.68 1667)"&gt;-&lt;/text&gt;&lt;text font-family="Times New Roman,Times New Roman_MSFontService,sans-serif" font-weight="400" font-size="55" transform="matrix(1 0 0 1 2829.02 1667)"&gt;granting&lt;/text&gt;&lt;path d="M2519.28 1368.89 2810.13 1441.83 2809.58 1444.05 2518.72 1371.11ZM2808.75 1428.49 2832.08 1448.51 2802.06 1455.16Z"/&gt;&lt;/g&gt;&lt;/svg&gt;</t>
  </si>
  <si>
    <t>&lt;svg width="2278" height="1325" viewBox="0 0 2278 1325" preserveAspectRatio="xMidYMid meet" style="width:670px; height:390px;" xmlns="http://www.w3.org/2000/svg" xmlns:xlink="http://www.w3.org/1999/xlink" xml:space="preserve" overflow="hidden"&gt;&lt;g transform="translate(-966 -549)"&gt;&lt;rect x="1795.5" y="551.5" width="626" height="298" stroke="#000000" stroke-width="4.58333" stroke-miterlimit="8" fill="#FFFFFF"/&gt;&lt;text font-family="Times New Roman,Times New Roman_MSFontService,sans-serif" font-weight="400" font-size="55" transform="matrix(1 0 0 1 2068.71 654)"&gt;NH &lt;/text&gt;&lt;text font-family="Times New Roman,Times New Roman_MSFontService,sans-serif" font-weight="400" font-size="55" transform="matrix(1 0 0 1 1912.88 720)"&gt;Higher Education &lt;/text&gt;&lt;text font-family="Times New Roman,Times New Roman_MSFontService,sans-serif" font-weight="400" font-size="55" transform="matrix(1 0 0 1 1969.02 786)"&gt;Commission&lt;/text&gt;&lt;path d="M1781.5 1216C1781.5 1079.31 1929.25 968.5 2111.5 968.5 2293.75 968.5 2441.5 1079.31 2441.5 1216 2441.5 1352.69 2293.75 1463.5 2111.5 1463.5 1929.25 1463.5 1781.5 1352.69 1781.5 1216Z" stroke="#000000" stroke-width="4.58333" stroke-miterlimit="8" fill="#FFFFFF" fill-rule="evenodd"/&gt;&lt;text font-family="Times New Roman,Times New Roman_MSFontService,sans-serif" font-weight="400" font-size="55" transform="matrix(1 0 0 1 1999.33 1038)"&gt;NH DOE&lt;/text&gt;&lt;text font-family="Times New Roman,Times New Roman_MSFontService,sans-serif" font-weight="400" font-size="55" transform="matrix(1 0 0 1 2205.01 1038)"&gt;-&lt;/text&gt;&lt;text font-family="Times New Roman,Times New Roman_MSFontService,sans-serif" font-weight="400" font-size="55" transform="matrix(1 0 0 1 1986.73 1104)"&gt;Division of &lt;/text&gt;&lt;text font-family="Times New Roman,Times New Roman_MSFontService,sans-serif" font-weight="400" font-size="55" transform="matrix(1 0 0 1 1917.68 1170)"&gt;Educator Support &lt;/text&gt;&lt;text font-family="Times New Roman,Times New Roman_MSFontService,sans-serif" font-weight="400" font-size="55" transform="matrix(1 0 0 1 1988.15 1236)"&gt;and Higher &lt;/text&gt;&lt;text font-family="Times New Roman,Times New Roman_MSFontService,sans-serif" font-weight="400" font-size="55" transform="matrix(1 0 0 1 1983.29 1302)"&gt;Education &lt;/text&gt;&lt;text font-family="Times New Roman,Times New Roman_MSFontService,sans-serif" font-weight="400" font-size="55" transform="matrix(1 0 0 1 2221.05 1302)"&gt;-&lt;/text&gt;&lt;text font-family="Times New Roman,Times New Roman_MSFontService,sans-serif" font-weight="400" font-size="55" transform="matrix(1 0 0 1 1915.96 1368)"&gt;Higher Education &lt;/text&gt;&lt;text font-family="Times New Roman,Times New Roman_MSFontService,sans-serif" font-weight="400" font-size="55" transform="matrix(1 0 0 1 1972.11 1434)"&gt;Commission&lt;/text&gt;&lt;path d="M972.5 1705.5 1045.25 1673.47 1007.87 1623 1096.49 1618 1104.5 1562.61 1185.25 1585.97 1236.5 1540.5 1287.75 1585.97 1368.5 1562.61 1376.51 1618 1465.13 1623 1427.75 1673.47 1500.5 1705.5 1427.75 1737.53 1465.13 1788 1376.51 1793 1368.5 1848.39 1287.75 1825.03 1236.5 1870.5 1185.25 1825.03 1104.5 1848.39 1096.49 1793 1007.87 1788 1045.25 1737.53Z" stroke="#000000" stroke-width="4.58333" stroke-miterlimit="8" fill="#FFFFFF" fill-rule="evenodd"/&gt;&lt;text font-family="Times New Roman,Times New Roman_MSFontService,sans-serif" font-weight="400" font-size="55" transform="matrix(1 0 0 1 1163.22 1725)"&gt;SARA&lt;/text&gt;&lt;path d="M1552.5 1595.5C1552.5 1565.12 1577.12 1540.5 1607.5 1540.5L2025.5 1540.5C2055.88 1540.5 2080.5 1565.12 2080.5 1595.5L2080.5 1815.5C2080.5 1845.88 2055.88 1870.5 2025.5 1870.5L1607.5 1870.5C1577.12 1870.5 1552.5 1845.88 1552.5 1815.5Z" stroke="#000000" stroke-width="4.58333" stroke-miterlimit="8" fill="none" fill-rule="evenodd"/&gt;&lt;text font-family="Times New Roman,Times New Roman_MSFontService,sans-serif" font-weight="400" font-size="55" transform="matrix(1 0 0 1 1656.3 1626)"&gt;Accredited In&lt;/text&gt;&lt;text font-family="Times New Roman,Times New Roman_MSFontService,sans-serif" font-weight="400" font-size="55" transform="matrix(1 0 0 1 1958.23 1626)"&gt;-&lt;/text&gt;&lt;text font-family="Times New Roman,Times New Roman_MSFontService,sans-serif" font-weight="400" font-size="55" transform="matrix(1 0 0 1 1665.47 1692)"&gt;State Degree&lt;/text&gt;&lt;text font-family="Times New Roman,Times New Roman_MSFontService,sans-serif" font-weight="400" font-size="55" transform="matrix(1 0 0 1 1949.06 1692)"&gt;-&lt;/text&gt;&lt;text font-family="Times New Roman,Times New Roman_MSFontService,sans-serif" font-weight="400" font-size="55" transform="matrix(1 0 0 1 1718.48 1758)"&gt;Granting &lt;/text&gt;&lt;text font-family="Times New Roman,Times New Roman_MSFontService,sans-serif" font-weight="400" font-size="55" transform="matrix(1 0 0 1 1692.4 1824)"&gt;Institutions&lt;/text&gt;&lt;path d="M2109.15 848.971 2111.64 945.824 2109.35 945.883 2106.85 849.03ZM2124.12 940.918 2111.08 968.763 2096.63 941.626Z"/&gt;&lt;path d="M0.151023-1.13584 720.491 94.6422 720.189 96.9139-0.151023 1.13584ZM717.61 81.544 743.058 98.7986 713.985 108.804Z" transform="matrix(-1 0 0 1 2111.06 1463)"/&gt;&lt;path d="M0.288889-1.10882 273.004 69.9438 272.427 72.1614-0.288889 1.10882ZM271.747 56.5912 294.892 76.8304 264.814 83.2029Z" transform="matrix(-1 0 0 1 2110.89 1463)"/&gt;&lt;path d="M2111.3 1461.89 2374.44 1532.76 2373.85 1534.98 2110.7 1464.11ZM2373.3 1519.4 2396.27 1539.83 2366.14 1545.96Z"/&gt;&lt;path d="M2133.5 1595.5C2133.5 1565.12 2158.12 1540.5 2188.5 1540.5L2606.5 1540.5C2636.88 1540.5 2661.5 1565.12 2661.5 1595.5L2661.5 1815.5C2661.5 1845.88 2636.88 1870.5 2606.5 1870.5L2188.5 1870.5C2158.12 1870.5 2133.5 1845.88 2133.5 1815.5Z" stroke="#000000" stroke-width="4.58333" stroke-miterlimit="8" fill="none" fill-rule="evenodd"/&gt;&lt;text font-family="Times New Roman,Times New Roman_MSFontService,sans-serif" font-weight="400" font-size="55" transform="matrix(1 0 0 1 2186.05 1626)"&gt;Accredited Out&lt;/text&gt;&lt;text font-family="Times New Roman,Times New Roman_MSFontService,sans-serif" font-weight="400" font-size="55" transform="matrix(1 0 0 1 2524.65 1626)"&gt;-&lt;/text&gt;&lt;text font-family="Times New Roman,Times New Roman_MSFontService,sans-serif" font-weight="400" font-size="55" transform="matrix(1 0 0 1 2542.98 1626)"&gt;of&lt;/text&gt;&lt;text font-family="Times New Roman,Times New Roman_MSFontService,sans-serif" font-weight="400" font-size="55" transform="matrix(1 0 0 1 2588.81 1626)"&gt;-&lt;/text&gt;&lt;text font-family="Times New Roman,Times New Roman_MSFontService,sans-serif" font-weight="400" font-size="55" transform="matrix(1 0 0 1 2245.64 1692)"&gt;State Degree&lt;/text&gt;&lt;text font-family="Times New Roman,Times New Roman_MSFontService,sans-serif" font-weight="400" font-size="55" transform="matrix(1 0 0 1 2529.23 1692)"&gt;-&lt;/text&gt;&lt;text font-family="Times New Roman,Times New Roman_MSFontService,sans-serif" font-weight="400" font-size="55" transform="matrix(1 0 0 1 2298.64 1758)"&gt;Granting &lt;/text&gt;&lt;text font-family="Times New Roman,Times New Roman_MSFontService,sans-serif" font-weight="400" font-size="55" transform="matrix(1 0 0 1 2272.56 1824)"&gt;Institutions&lt;/text&gt;&lt;path d="M2713.5 1595.5C2713.5 1565.12 2738.12 1540.5 2768.5 1540.5L3186.5 1540.5C3216.88 1540.5 3241.5 1565.12 3241.5 1595.5L3241.5 1815.5C3241.5 1845.88 3216.88 1870.5 3186.5 1870.5L2768.5 1870.5C2738.12 1870.5 2713.5 1845.88 2713.5 1815.5Z" stroke="#000000" stroke-width="4.58333" stroke-miterlimit="8" fill="none" fill-rule="evenodd"/&gt;&lt;text font-family="Times New Roman,Times New Roman_MSFontService,sans-serif" font-weight="400" font-size="55" transform="matrix(1 0 0 1 2846.71 1659)"&gt;Nondegree&lt;/text&gt;&lt;text font-family="Times New Roman,Times New Roman_MSFontService,sans-serif" font-weight="400" font-size="55" transform="matrix(1 0 0 1 3088.48 1659)"&gt;-&lt;/text&gt;&lt;text font-family="Times New Roman,Times New Roman_MSFontService,sans-serif" font-weight="400" font-size="55" transform="matrix(1 0 0 1 2878.8 1725)"&gt;Granting &lt;/text&gt;&lt;text font-family="Times New Roman,Times New Roman_MSFontService,sans-serif" font-weight="400" font-size="55" transform="matrix(1 0 0 1 2852.72 1791)"&gt;Institutions&lt;/text&gt;&lt;path d="M2111.1 1461.86 2953.72 1536.66 2953.51 1538.95 2110.9 1464.14ZM2950.26 1523.7 2976.44 1539.83 2947.83 1551.09Z"/&gt;&lt;/g&gt;&lt;/svg&gt;</t>
  </si>
  <si>
    <t>&lt;svg width="2789" height="1874" viewBox="0 0 2789 1874" preserveAspectRatio="xMidYMid meet" style="width:670px; height:390px;" xmlns="http://www.w3.org/2000/svg" xmlns:xlink="http://www.w3.org/1999/xlink" xml:space="preserve" overflow="hidden"&gt;&lt;g transform="translate(-963 -473)"&gt;&lt;path d="M1754.52 1365.98 2286.56 1635.04 2285.53 1637.09 1753.48 1368.02ZM2288.16 1621.73 2306.49 1646.41 2275.75 1646.27Z"/&gt;&lt;path d="M1754.87 1366.26 2292.49 1995.95 2290.74 1997.44 1753.13 1367.74ZM2299.1 1984.28 2306.49 2014.12 2278.18 2002.13Z"/&gt;&lt;path d="M1755.15 1366.99 1758.27 1991.05 1755.98 1991.06 1752.85 1367.01ZM1770.85 1986.4 1757.24 2013.97 1743.35 1986.54Z"/&gt;&lt;path d="M2680.5 1701.5C2680.5 1671.12 2705.12 1646.5 2735.5 1646.5L3153.5 1646.5C3183.88 1646.5 3208.5 1671.12 3208.5 1701.5L3208.5 1921.5C3208.5 1951.88 3183.88 1976.5 3153.5 1976.5L2735.5 1976.5C2705.12 1976.5 2680.5 1951.88 2680.5 1921.5Z" stroke="#000000" stroke-width="4.58333" stroke-miterlimit="8" fill="#FFFFFF" fill-rule="evenodd"/&gt;&lt;text font-family="Times New Roman,Times New Roman_MSFontService,sans-serif" font-weight="400" font-size="55" transform="matrix(1 0 0 1 2751.12 1732)"&gt;Private Degree &amp;amp; &lt;/text&gt;&lt;text font-family="Times New Roman,Times New Roman_MSFontService,sans-serif" font-weight="400" font-size="55" transform="matrix(1 0 0 1 2814.14 1798)"&gt;Nondegree&lt;/text&gt;&lt;text font-family="Times New Roman,Times New Roman_MSFontService,sans-serif" font-weight="400" font-size="55" transform="matrix(1 0 0 1 3055.91 1798)"&gt;-&lt;/text&gt;&lt;text font-family="Times New Roman,Times New Roman_MSFontService,sans-serif" font-weight="400" font-size="55" transform="matrix(1 0 0 1 2846.22 1864)"&gt;Granting &lt;/text&gt;&lt;text font-family="Times New Roman,Times New Roman_MSFontService,sans-serif" font-weight="400" font-size="55" transform="matrix(1 0 0 1 2820.14 1930)"&gt;Institutions&lt;/text&gt;&lt;path d="M1.14578-0.010637 1.81218 71.7711-0.47939 71.7924-1.14578 0.010637ZM14.3733 67.071 0.879134 94.6974-13.1256 67.3263Z" transform="matrix(-1 0 0 1 3419.88 890)"/&gt;&lt;path d="M0.538165-1.01159 455.295 240.919 454.219 242.942-0.538165 1.01159ZM457.169 227.639 474.989 252.694 444.253 251.917Z" transform="matrix(-1 0 0 1 3418.99 1393)"/&gt;&lt;text font-family="Times New Roman,Times New Roman_MSFontService,sans-serif" font-weight="400" font-size="48" transform="matrix(0.895768 -0.444522 0.444522 0.895768 3081.83 1533)"&gt;Academic&lt;/text&gt;&lt;text font-family="Times New Roman,Times New Roman_MSFontService,sans-serif" font-weight="400" font-size="48" transform="matrix(0.895768 -0.444522 0.444522 0.895768 3119.44 1604)"&gt;Oversight&lt;/text&gt;&lt;path d="M969.5 1811.5 1037.7 1779.47 1002.66 1729 1085.74 1724 1093.25 1668.61 1168.96 1691.97 1217 1646.5 1265.04 1691.97 1340.75 1668.61 1348.26 1724 1431.34 1729 1396.3 1779.47 1464.5 1811.5 1396.3 1843.53 1431.34 1894 1348.26 1899 1340.75 1954.39 1265.04 1931.03 1217 1976.5 1168.96 1931.03 1093.25 1954.39 1085.74 1899 1002.66 1894 1037.7 1843.53Z" stroke="#000000" stroke-width="4.58333" stroke-miterlimit="8" fill="#FFFFFF" fill-rule="evenodd"/&gt;&lt;text font-family="Times New Roman,Times New Roman_MSFontService,sans-serif" font-weight="400" font-size="46" transform="matrix(1 0 0 1 1155.49 1828)"&gt;SARA&lt;/text&gt;&lt;path d="M0.528842-1.01649 517.849 268.125 516.792 270.158-0.528842 1.01649ZM519.601 254.828 537.651 279.718 506.909 279.224Z" transform="matrix(-1 0 0 1 1754.65 1367)"/&gt;&lt;path d="M1424.5 1161C1424.5 1046.95 1572.25 954.5 1754.5 954.5 1936.75 954.5 2084.5 1046.95 2084.5 1161 2084.5 1275.05 1936.75 1367.5 1754.5 1367.5 1572.25 1367.5 1424.5 1275.05 1424.5 1161Z" stroke="#000000" stroke-width="4.58333" stroke-miterlimit="8" fill="#FFFFFF" fill-rule="evenodd"/&gt;&lt;text font-family="Times New Roman,Times New Roman_MSFontService,sans-serif" font-weight="400" font-size="55" transform="matrix(1 0 0 1 1613.71 1082)"&gt;Office of the &lt;/text&gt;&lt;text font-family="Times New Roman,Times New Roman_MSFontService,sans-serif" font-weight="400" font-size="55" transform="matrix(1 0 0 1 1620.08 1148)"&gt;Secretary of &lt;/text&gt;&lt;text font-family="Times New Roman,Times New Roman_MSFontService,sans-serif" font-weight="400" font-size="55" transform="matrix(1 0 0 1 1677.67 1214)"&gt;Higher &lt;/text&gt;&lt;text font-family="Times New Roman,Times New Roman_MSFontService,sans-serif" font-weight="400" font-size="55" transform="matrix(1 0 0 1 1635.27 1280)"&gt;Education&lt;/text&gt;&lt;path d="M1754.15 885.987 1754.64 931.055 1752.35 931.08 1751.85 886.012ZM1767.2 926.333 1753.75 953.983 1739.7 926.636Z"/&gt;&lt;path d="M1755.15 1367 1755.15 1623.8 1752.85 1623.8 1752.85 1367ZM1767.75 1619.22 1754 1646.72 1740.25 1619.22Z"/&gt;&lt;path d="M1490.5 1701.5C1490.5 1671.12 1515.12 1646.5 1545.5 1646.5L1963.5 1646.5C1993.88 1646.5 2018.5 1671.12 2018.5 1701.5L2018.5 1921.5C2018.5 1951.88 1993.88 1976.5 1963.5 1976.5L1545.5 1976.5C1515.12 1976.5 1490.5 1951.88 1490.5 1921.5Z" stroke="#000000" stroke-width="4.58333" stroke-miterlimit="8" fill="#FFFFFF" fill-rule="evenodd"/&gt;&lt;text font-family="Times New Roman,Times New Roman_MSFontService,sans-serif" font-weight="400" font-size="55" transform="matrix(1 0 0 1 1594.02 1732)"&gt;Accredited In&lt;/text&gt;&lt;text font-family="Times New Roman,Times New Roman_MSFontService,sans-serif" font-weight="400" font-size="55" transform="matrix(1 0 0 1 1895.95 1732)"&gt;-&lt;/text&gt;&lt;text font-family="Times New Roman,Times New Roman_MSFontService,sans-serif" font-weight="400" font-size="55" transform="matrix(1 0 0 1 1603.19 1798)"&gt;State Degree&lt;/text&gt;&lt;text font-family="Times New Roman,Times New Roman_MSFontService,sans-serif" font-weight="400" font-size="55" transform="matrix(1 0 0 1 1886.78 1798)"&gt;-&lt;/text&gt;&lt;text font-family="Times New Roman,Times New Roman_MSFontService,sans-serif" font-weight="400" font-size="55" transform="matrix(1 0 0 1 1656.2 1864)"&gt;Granting &lt;/text&gt;&lt;text font-family="Times New Roman,Times New Roman_MSFontService,sans-serif" font-weight="400" font-size="55" transform="matrix(1 0 0 1 1630.12 1929)"&gt;Institutions&lt;/text&gt;&lt;path d="M1948.52 485.175 1930.72 502.729 1921.46 490.726 1941.12 475.572Z" stroke="#000000" stroke-width="2.29167" stroke-miterlimit="8" fill="#FFFFFF" fill-rule="evenodd"/&gt;&lt;path d="M1440.5 475.5 1890.78 475.5 2066.5 651.219 2066.5 886.5 1440.5 886.5Z" stroke="#000000" stroke-width="4.58333" stroke-miterlimit="8" fill="#FFFFFF" fill-rule="evenodd"/&gt;&lt;path d="M1482.5 503.5 1873.14 503.5 2021.5 651.857 2021.5 850.5 1482.5 850.5Z" stroke="#000000" stroke-width="4.58333" stroke-miterlimit="8" fill="#FFFFFF" fill-rule="evenodd"/&gt;&lt;text font-family="Times New Roman,Times New Roman_MSFontService,sans-serif" font-weight="400" font-size="55" transform="matrix(1 0 0 1 1512.8 602)"&gt;Executive Agency &lt;/text&gt;&lt;text font-family="Times New Roman,Times New Roman_MSFontService,sans-serif" font-weight="400" font-size="55" transform="matrix(1 0 0 1 1564.77 668)"&gt;(Office of the &lt;/text&gt;&lt;text font-family="Times New Roman,Times New Roman_MSFontService,sans-serif" font-weight="400" font-size="55" transform="matrix(1 0 0 1 1580.31 734)"&gt;Secretary of &lt;/text&gt;&lt;text font-family="Times New Roman,Times New Roman_MSFontService,sans-serif" font-weight="400" font-size="55" transform="matrix(1 0 0 1 1584.32 800)"&gt;Higher Ed.)&lt;/text&gt;&lt;path d="M2342.5 1161C2342.5 1046.95 2490.25 954.5 2672.5 954.5 2854.75 954.5 3002.5 1046.95 3002.5 1161 3002.5 1275.05 2854.75 1367.5 2672.5 1367.5 2490.25 1367.5 2342.5 1275.05 2342.5 1161Z" stroke="#000000" stroke-width="4.58333" stroke-miterlimit="8" fill="#FFFFFF" fill-rule="evenodd"/&gt;&lt;text font-family="Times New Roman,Times New Roman_MSFontService,sans-serif" font-weight="400" font-size="55" transform="matrix(1 0 0 1 2541.45 1082)"&gt;Department &lt;/text&gt;&lt;text font-family="Times New Roman,Times New Roman_MSFontService,sans-serif" font-weight="400" font-size="55" transform="matrix(1 0 0 1 2540.87 1147)"&gt;of&lt;/text&gt;&lt;text font-family="Times New Roman,Times New Roman_MSFontService,sans-serif" font-weight="400" font-size="55" transform="matrix(1 0 0 1 2600.46 1147)"&gt;Labor &amp;amp;&lt;/text&gt;&lt;text font-family="Times New Roman,Times New Roman_MSFontService,sans-serif" font-weight="400" font-size="55" transform="matrix(1 0 0 1 2547.66 1214)"&gt;Workforce&lt;/text&gt;&lt;text font-family="Times New Roman,Times New Roman_MSFontService,sans-serif" font-weight="400" font-size="55" transform="matrix(1 0 0 1 2523.11 1279)"&gt;Development&lt;/text&gt;&lt;path d="M2670.14 885.955 2671.91 931.039 2669.62 931.129 2667.85 886.045ZM2684.33 925.966 2671.66 953.983 2656.85 927.042Z"/&gt;&lt;path d="M2672.82 1366.2 2929.23 1629.2 2927.59 1630.8 2671.18 1367.8ZM2935.05 1617.12 2944.4 1646.41 2915.36 1636.32Z"/&gt;&lt;path d="M3089.5 1187.5C3089.5 1073.73 3237.25 981.5 3419.5 981.5 3601.75 981.5 3749.5 1073.73 3749.5 1187.5 3749.5 1301.27 3601.75 1393.5 3419.5 1393.5 3237.25 1393.5 3089.5 1301.27 3089.5 1187.5Z" stroke="#000000" stroke-width="4.58333" stroke-miterlimit="8" fill="#FFFFFF" fill-rule="evenodd"/&gt;&lt;text font-family="Times New Roman,Times New Roman_MSFontService,sans-serif" font-weight="400" font-size="55" transform="matrix(1 0 0 1 3259.05 1174)"&gt;Department of &lt;/text&gt;&lt;text font-family="Times New Roman,Times New Roman_MSFontService,sans-serif" font-weight="400" font-size="55" transform="matrix(1 0 0 1 3307.17 1240)"&gt;Education&lt;/text&gt;&lt;path d="M2864.24 485.175 2846.44 502.729 2837.18 490.726 2856.84 475.572Z" stroke="#000000" stroke-width="2.29167" stroke-miterlimit="8" fill="#FFFFFF" fill-rule="evenodd"/&gt;&lt;path d="M2356.5 475.5 2806.78 475.5 2982.5 651.219 2982.5 886.5 2356.5 886.5Z" stroke="#000000" stroke-width="4.58333" stroke-miterlimit="8" fill="#FFFFFF" fill-rule="evenodd"/&gt;&lt;path d="M2397.5 503.5 2789.14 503.5 2937.5 651.857 2937.5 850.5 2397.5 850.5Z" stroke="#000000" stroke-width="4.58333" stroke-miterlimit="8" fill="#FFFFFF" fill-rule="evenodd"/&gt;&lt;text font-family="Times New Roman,Times New Roman_MSFontService,sans-serif" font-weight="400" font-size="55" transform="matrix(1 0 0 1 2428.52 602)"&gt;Executive Agency &lt;/text&gt;&lt;text font-family="Times New Roman,Times New Roman_MSFontService,sans-serif" font-weight="400" font-size="55" transform="matrix(1 0 0 1 2457.94 668)"&gt;(Dept. of&lt;/text&gt;&lt;text font-family="Times New Roman,Times New Roman_MSFontService,sans-serif" font-weight="400" font-size="55" transform="matrix(1 0 0 1 2670.49 668)"&gt;Labor &lt;/text&gt;&lt;text font-family="Times New Roman,Times New Roman_MSFontService,sans-serif" font-weight="400" font-size="55" transform="matrix(1 0 0 1 2583.41 734)"&gt;and&lt;/text&gt;&lt;text font-family="Times New Roman,Times New Roman_MSFontService,sans-serif" font-weight="400" font-size="55" transform="matrix(1 0 0 1 2445.89 800)"&gt;Workforce&lt;/text&gt;&lt;text font-family="Times New Roman,Times New Roman_MSFontService,sans-serif" font-weight="400" font-size="55" transform="matrix(1 0 0 1 2694.14 800)"&gt;Dev.)&lt;/text&gt;&lt;text font-family="Times New Roman,Times New Roman_MSFontService,sans-serif" font-weight="400" font-size="48" transform="matrix(0.706673 0.70754 -0.70754 0.706673 2730.94 1396)"&gt;Administrative&lt;/text&gt;&lt;text font-family="Times New Roman,Times New Roman_MSFontService,sans-serif" font-weight="400" font-size="48" transform="matrix(0.706673 0.70754 -0.70754 0.706673 2708.95 1487)"&gt;Oversight&lt;/text&gt;&lt;rect x="3107.5" y="560.5" width="626" height="330" stroke="#000000" stroke-width="4.58333" stroke-miterlimit="8" fill="#FFFFFF"/&gt;&lt;text font-family="Times New Roman,Times New Roman_MSFontService,sans-serif" font-weight="400" font-size="55" transform="matrix(1 0 0 1 3156.23 712)"&gt;New Jersey&lt;/text&gt;&lt;text font-family="Times New Roman,Times New Roman_MSFontService,sans-serif" font-weight="400" font-size="55" transform="matrix(1 0 0 1 3424.93 712)"&gt;State Board &lt;/text&gt;&lt;text font-family="Times New Roman,Times New Roman_MSFontService,sans-serif" font-weight="400" font-size="55" transform="matrix(1 0 0 1 3278.26 777)"&gt;of Education&lt;/text&gt;&lt;path d="M1493.5 2069.5C1493.5 2039.12 1518.12 2014.5 1548.5 2014.5L1966.5 2014.5C1996.88 2014.5 2021.5 2039.12 2021.5 2069.5L2021.5 2289.5C2021.5 2319.88 1996.88 2344.5 1966.5 2344.5L1548.5 2344.5C1518.12 2344.5 1493.5 2319.88 1493.5 2289.5Z" stroke="#000000" stroke-width="4.58333" stroke-miterlimit="8" fill="#FFFFFF" fill-rule="evenodd"/&gt;&lt;text font-family="Times New Roman,Times New Roman_MSFontService,sans-serif" font-weight="400" font-size="55" transform="matrix(1 0 0 1 1557.45 2100)"&gt;Nonaccredited In&lt;/text&gt;&lt;text font-family="Times New Roman,Times New Roman_MSFontService,sans-serif" font-weight="400" font-size="55" transform="matrix(1 0 0 1 1939.01 2100)"&gt;-&lt;/text&gt;&lt;text font-family="Times New Roman,Times New Roman_MSFontService,sans-serif" font-weight="400" font-size="55" transform="matrix(1 0 0 1 1606.42 2166)"&gt;State Degree&lt;/text&gt;&lt;text font-family="Times New Roman,Times New Roman_MSFontService,sans-serif" font-weight="400" font-size="55" transform="matrix(1 0 0 1 1890.01 2166)"&gt;-&lt;/text&gt;&lt;text font-family="Times New Roman,Times New Roman_MSFontService,sans-serif" font-weight="400" font-size="55" transform="matrix(1 0 0 1 1659.43 2232)"&gt;Granting &lt;/text&gt;&lt;text font-family="Times New Roman,Times New Roman_MSFontService,sans-serif" font-weight="400" font-size="55" transform="matrix(1 0 0 1 1633.35 2297)"&gt;Institutions&lt;/text&gt;&lt;path d="M2043.5 1701.5C2043.5 1671.12 2068.12 1646.5 2098.5 1646.5L2516.5 1646.5C2546.88 1646.5 2571.5 1671.12 2571.5 1701.5L2571.5 1921.5C2571.5 1951.88 2546.88 1976.5 2516.5 1976.5L2098.5 1976.5C2068.12 1976.5 2043.5 1951.88 2043.5 1921.5Z" stroke="#000000" stroke-width="4.58333" stroke-miterlimit="8" fill="#FFFFFF" fill-rule="evenodd"/&gt;&lt;text font-family="Times New Roman,Times New Roman_MSFontService,sans-serif" font-weight="400" font-size="55" transform="matrix(1 0 0 1 2096.1 1732)"&gt;Accredited Out&lt;/text&gt;&lt;text font-family="Times New Roman,Times New Roman_MSFontService,sans-serif" font-weight="400" font-size="55" transform="matrix(1 0 0 1 2434.7 1732)"&gt;-&lt;/text&gt;&lt;text font-family="Times New Roman,Times New Roman_MSFontService,sans-serif" font-weight="400" font-size="55" transform="matrix(1 0 0 1 2453.03 1732)"&gt;of&lt;/text&gt;&lt;text font-family="Times New Roman,Times New Roman_MSFontService,sans-serif" font-weight="400" font-size="55" transform="matrix(1 0 0 1 2498.86 1732)"&gt;-&lt;/text&gt;&lt;text font-family="Times New Roman,Times New Roman_MSFontService,sans-serif" font-weight="400" font-size="55" transform="matrix(1 0 0 1 2155.69 1798)"&gt;State Degree&lt;/text&gt;&lt;text font-family="Times New Roman,Times New Roman_MSFontService,sans-serif" font-weight="400" font-size="55" transform="matrix(1 0 0 1 2439.28 1798)"&gt;-&lt;/text&gt;&lt;text font-family="Times New Roman,Times New Roman_MSFontService,sans-serif" font-weight="400" font-size="55" transform="matrix(1 0 0 1 2077.77 1864)"&gt;Granting Institutions &lt;/text&gt;&lt;text font-family="Times New Roman,Times New Roman_MSFontService,sans-serif" font-weight="400" font-size="55" transform="matrix(1 0 0 1 2090.07 1929)"&gt;(Physical Presence)&lt;/text&gt;&lt;path d="M2043.5 2069.5C2043.5 2039.12 2068.12 2014.5 2098.5 2014.5L2516.5 2014.5C2546.88 2014.5 2571.5 2039.12 2571.5 2069.5L2571.5 2289.5C2571.5 2319.88 2546.88 2344.5 2516.5 2344.5L2098.5 2344.5C2068.12 2344.5 2043.5 2319.88 2043.5 2289.5Z" stroke="#000000" stroke-width="4.58333" stroke-miterlimit="8" fill="#FFFFFF" fill-rule="evenodd"/&gt;&lt;text font-family="Times New Roman,Times New Roman_MSFontService,sans-serif" font-weight="400" font-size="55" transform="matrix(1 0 0 1 2096.1 2100)"&gt;Accredited Out&lt;/text&gt;&lt;text font-family="Times New Roman,Times New Roman_MSFontService,sans-serif" font-weight="400" font-size="55" transform="matrix(1 0 0 1 2434.7 2100)"&gt;-&lt;/text&gt;&lt;text font-family="Times New Roman,Times New Roman_MSFontService,sans-serif" font-weight="400" font-size="55" transform="matrix(1 0 0 1 2453.03 2100)"&gt;of&lt;/text&gt;&lt;text font-family="Times New Roman,Times New Roman_MSFontService,sans-serif" font-weight="400" font-size="55" transform="matrix(1 0 0 1 2498.86 2100)"&gt;-&lt;/text&gt;&lt;text font-family="Times New Roman,Times New Roman_MSFontService,sans-serif" font-weight="400" font-size="55" transform="matrix(1 0 0 1 2155.69 2166)"&gt;State Degree&lt;/text&gt;&lt;text font-family="Times New Roman,Times New Roman_MSFontService,sans-serif" font-weight="400" font-size="55" transform="matrix(1 0 0 1 2439.28 2166)"&gt;-&lt;/text&gt;&lt;text font-family="Times New Roman,Times New Roman_MSFontService,sans-serif" font-weight="400" font-size="55" transform="matrix(1 0 0 1 2077.77 2232)"&gt;Granting Institutions &lt;/text&gt;&lt;text font-family="Times New Roman,Times New Roman_MSFontService,sans-serif" font-weight="400" font-size="55" transform="matrix(1 0 0 1 2191.78 2298)"&gt;(Distance)&lt;/text&gt;&lt;/g&gt;&lt;/svg&gt;</t>
  </si>
  <si>
    <t>&lt;svg width="1669" height="1711" viewBox="0 0 1669 1711" preserveAspectRatio="xMidYMid meet" style="width:670px; height:390px;" xmlns="http://www.w3.org/2000/svg" xmlns:xlink="http://www.w3.org/1999/xlink" xml:space="preserve" overflow="hidden"&gt;&lt;g transform="translate(-1403 -431)"&gt;&lt;path d="M1.14546-0.0293703 2.75264 62.6515 0.461724 62.7102-1.14546 0.0293703ZM15.2352 57.7466 2.19459 85.59-12.2558 58.4514Z" transform="matrix(-1 0 0 1 2237.19 1337)"/&gt;&lt;path d="M1908.5 1131C1908.5 1016.95 2056.25 924.5 2238.5 924.5 2420.75 924.5 2568.5 1016.95 2568.5 1131 2568.5 1245.05 2420.75 1337.5 2238.5 1337.5 2056.25 1337.5 1908.5 1245.05 1908.5 1131Z" stroke="#000000" stroke-width="4.58333" stroke-miterlimit="8" fill="#FFFFFF" fill-rule="evenodd"/&gt;&lt;text font-family="Times New Roman,Times New Roman_MSFontService,sans-serif" font-weight="400" font-size="55" transform="matrix(1 0 0 1 2094.67 1084)"&gt;New Mexico &lt;/text&gt;&lt;text font-family="Times New Roman,Times New Roman_MSFontService,sans-serif" font-weight="400" font-size="55" transform="matrix(1 0 0 1 2042.24 1150)"&gt;Higher Education &lt;/text&gt;&lt;text font-family="Times New Roman,Times New Roman_MSFontService,sans-serif" font-weight="400" font-size="55" transform="matrix(1 0 0 1 2107.28 1216)"&gt;Department&lt;/text&gt;&lt;path d="M2239.15 820 2239.15 901.293 2236.85 901.293 2236.85 820ZM2251.75 896.71 2238 924.21 2224.25 896.71Z"/&gt;&lt;path d="M1.14582-0.0053233 3.23394 449.455 0.942299 449.466-1.14582 0.0053233ZM15.8167 444.813 2.19459 472.377-11.683 444.941Z" transform="matrix(-1 0 0 1 2237.19 1337)"/&gt;&lt;path d="M2238.17 1335.87 2779.68 1418.02 2779.34 1420.29 2237.83 1338.13ZM2777.04 1404.87 2802.17 1422.59 2772.92 1432.06Z"/&gt;&lt;path d="M2432.68 442.954 2414.85 460.475 2405.73 448.641 2425.38 433.488Z" stroke="#000000" stroke-width="2.29167" stroke-miterlimit="8" fill="#FFFFFF" fill-rule="evenodd"/&gt;&lt;path d="M1925.5 433.5 2378.35 433.5 2551.5 606.654 2551.5 838.5 1925.5 838.5Z" stroke="#000000" stroke-width="4.58333" stroke-miterlimit="8" fill="#FFFFFF" fill-rule="evenodd"/&gt;&lt;path d="M1966.5 461.5 2360.28 461.5 2506.5 607.719 2506.5 803.5 1966.5 803.5Z" stroke="#000000" stroke-width="4.58333" stroke-miterlimit="8" fill="#FFFFFF" fill-rule="evenodd"/&gt;&lt;text font-family="Times New Roman,Times New Roman_MSFontService,sans-serif" font-weight="400" font-size="55" transform="matrix(1 0 0 1 1997.52 589)"&gt;Executive Agency &lt;/text&gt;&lt;text font-family="Times New Roman,Times New Roman_MSFontService,sans-serif" font-weight="400" font-size="55" transform="matrix(1 0 0 1 2062.47 655)"&gt;(NM Higher &lt;/text&gt;&lt;text font-family="Times New Roman,Times New Roman_MSFontService,sans-serif" font-weight="400" font-size="55" transform="matrix(1 0 0 1 2087.1 721)"&gt;Education &lt;/text&gt;&lt;text font-family="Times New Roman,Times New Roman_MSFontService,sans-serif" font-weight="400" font-size="55" transform="matrix(1 0 0 1 2059.6 787)"&gt;Department)&lt;/text&gt;&lt;path d="M0.269637-1.11366 422.802 101.189 422.263 103.417-0.269637 1.11366ZM421.314 87.8605 444.806 107.696 414.843 114.588Z" transform="matrix(-1 0 0 1 2237.81 1337)"/&gt;&lt;path d="M0.732245-0.881335 551.663 456.851 550.198 458.614-0.732245 0.881335ZM556.191 444.227 568.556 472.377 538.617 465.379Z" transform="matrix(-1 0 0 1 2237.56 1337)"/&gt;&lt;path d="M2238.74 1336.12 2785.33 1793.79 2783.86 1795.54 2237.26 1337.88ZM2789.91 1781.18 2802.17 1809.38 2772.25 1802.26Z"/&gt;&lt;path d="M1971.5 1864.5C1971.5 1834.12 1996.12 1809.5 2026.5 1809.5L2444.5 1809.5C2474.88 1809.5 2499.5 1834.12 2499.5 1864.5L2499.5 2084.5C2499.5 2114.88 2474.88 2139.5 2444.5 2139.5L2026.5 2139.5C1996.12 2139.5 1971.5 2114.88 1971.5 2084.5Z" stroke="#000000" stroke-width="4.58333" stroke-miterlimit="8" fill="#FFFFFF" fill-rule="evenodd"/&gt;&lt;text font-family="Times New Roman,Times New Roman_MSFontService,sans-serif" font-weight="400" font-size="55" transform="matrix(1 0 0 1 2090.45 1895)"&gt;Nationally &amp;amp; &lt;/text&gt;&lt;text font-family="Times New Roman,Times New Roman_MSFontService,sans-serif" font-weight="400" font-size="55" transform="matrix(1 0 0 1 2078.99 1961)"&gt;Programmatic &lt;/text&gt;&lt;text font-family="Times New Roman,Times New Roman_MSFontService,sans-serif" font-weight="400" font-size="55" transform="matrix(1 0 0 1 2018.56 2027)"&gt;Accredited Degree&lt;/text&gt;&lt;text font-family="Times New Roman,Times New Roman_MSFontService,sans-serif" font-weight="400" font-size="55" transform="matrix(1 0 0 1 2433.93 2027)"&gt;-&lt;/text&gt;&lt;text font-family="Times New Roman,Times New Roman_MSFontService,sans-serif" font-weight="400" font-size="55" transform="matrix(1 0 0 1 2006.53 2093)"&gt;Granting Institutions&lt;/text&gt;&lt;path d="M2538.5 1477.5C2538.5 1447.12 2563.12 1422.5 2593.5 1422.5L3011.5 1422.5C3041.88 1422.5 3066.5 1447.12 3066.5 1477.5L3066.5 1697.5C3066.5 1727.88 3041.88 1752.5 3011.5 1752.5L2593.5 1752.5C2563.12 1752.5 2538.5 1727.88 2538.5 1697.5Z" stroke="#000000" stroke-width="4.58333" stroke-miterlimit="8" fill="#FFFFFF" fill-rule="evenodd"/&gt;&lt;text font-family="Times New Roman,Times New Roman_MSFontService,sans-serif" font-weight="400" font-size="55" transform="matrix(1 0 0 1 2640.78 1508)"&gt;Nonaccredited &lt;/text&gt;&lt;text font-family="Times New Roman,Times New Roman_MSFontService,sans-serif" font-weight="400" font-size="55" transform="matrix(1 0 0 1 2671.72 1574)"&gt;Nondegree&lt;/text&gt;&lt;text font-family="Times New Roman,Times New Roman_MSFontService,sans-serif" font-weight="400" font-size="55" transform="matrix(1 0 0 1 2913.49 1574)"&gt;-&lt;/text&gt;&lt;text font-family="Times New Roman,Times New Roman_MSFontService,sans-serif" font-weight="400" font-size="55" transform="matrix(1 0 0 1 2703.8 1640)"&gt;Granting &lt;/text&gt;&lt;text font-family="Times New Roman,Times New Roman_MSFontService,sans-serif" font-weight="400" font-size="55" transform="matrix(1 0 0 1 2677.72 1706)"&gt;Institutions&lt;/text&gt;&lt;path d="M1971.5 1477.5C1971.5 1447.12 1996.12 1422.5 2026.5 1422.5L2444.5 1422.5C2474.88 1422.5 2499.5 1447.12 2499.5 1477.5L2499.5 1697.5C2499.5 1727.88 2474.88 1752.5 2444.5 1752.5L2026.5 1752.5C1996.12 1752.5 1971.5 1727.88 1971.5 1697.5Z" stroke="#000000" stroke-width="4.58333" stroke-miterlimit="8" fill="#FFFFFF" fill-rule="evenodd"/&gt;&lt;text font-family="Times New Roman,Times New Roman_MSFontService,sans-serif" font-weight="400" font-size="55" transform="matrix(1 0 0 1 2114.23 1508)"&gt;Regionally &lt;/text&gt;&lt;text font-family="Times New Roman,Times New Roman_MSFontService,sans-serif" font-weight="400" font-size="55" transform="matrix(1 0 0 1 2114.23 1574)"&gt;Accredited &lt;/text&gt;&lt;text font-family="Times New Roman,Times New Roman_MSFontService,sans-serif" font-weight="400" font-size="55" transform="matrix(1 0 0 1 2048.64 1640)"&gt;Degree&lt;/text&gt;&lt;text font-family="Times New Roman,Times New Roman_MSFontService,sans-serif" font-weight="400" font-size="55" transform="matrix(1 0 0 1 2207.91 1640)"&gt;-&lt;/text&gt;&lt;text font-family="Times New Roman,Times New Roman_MSFontService,sans-serif" font-weight="400" font-size="55" transform="matrix(1 0 0 1 2226.24 1640)"&gt;Granting &lt;/text&gt;&lt;text font-family="Times New Roman,Times New Roman_MSFontService,sans-serif" font-weight="400" font-size="55" transform="matrix(1 0 0 1 2111.36 1706)"&gt;Institutions&lt;/text&gt;&lt;path d="M1405.5 1864.5C1405.5 1834.12 1430.12 1809.5 1460.5 1809.5L1878.5 1809.5C1908.88 1809.5 1933.5 1834.12 1933.5 1864.5L1933.5 2084.5C1933.5 2114.88 1908.88 2139.5 1878.5 2139.5L1460.5 2139.5C1430.12 2139.5 1405.5 2114.88 1405.5 2084.5Z" stroke="#000000" stroke-width="4.58333" stroke-miterlimit="8" fill="#FFFFFF" fill-rule="evenodd"/&gt;&lt;text font-family="Times New Roman,Times New Roman_MSFontService,sans-serif" font-weight="400" font-size="55" transform="matrix(1 0 0 1 1547.88 1928)"&gt;Accredited &lt;/text&gt;&lt;text font-family="Times New Roman,Times New Roman_MSFontService,sans-serif" font-weight="400" font-size="55" transform="matrix(1 0 0 1 1545.01 1994)"&gt;Institutions &lt;/text&gt;&lt;text font-family="Times New Roman,Times New Roman_MSFontService,sans-serif" font-weight="400" font-size="55" transform="matrix(1 0 0 1 1554.18 2060)"&gt;(Distance)&lt;/text&gt;&lt;path d="M2538.5 1864.5C2538.5 1834.12 2563.12 1809.5 2593.5 1809.5L3011.5 1809.5C3041.88 1809.5 3066.5 1834.12 3066.5 1864.5L3066.5 2084.5C3066.5 2114.88 3041.88 2139.5 3011.5 2139.5L2593.5 2139.5C2563.12 2139.5 2538.5 2114.88 2538.5 2084.5Z" stroke="#000000" stroke-width="4.58333" stroke-miterlimit="8" fill="#FFFFFF" fill-rule="evenodd"/&gt;&lt;text font-family="Times New Roman,Times New Roman_MSFontService,sans-serif" font-weight="400" font-size="55" transform="matrix(1 0 0 1 2578.91 1895)"&gt;Private Out&lt;/text&gt;&lt;text font-family="Times New Roman,Times New Roman_MSFontService,sans-serif" font-weight="400" font-size="55" transform="matrix(1 0 0 1 2831.56 1895)"&gt;-&lt;/text&gt;&lt;text font-family="Times New Roman,Times New Roman_MSFontService,sans-serif" font-weight="400" font-size="55" transform="matrix(1 0 0 1 2849.9 1895)"&gt;of&lt;/text&gt;&lt;text font-family="Times New Roman,Times New Roman_MSFontService,sans-serif" font-weight="400" font-size="55" transform="matrix(1 0 0 1 2895.73 1895)"&gt;-&lt;/text&gt;&lt;text font-family="Times New Roman,Times New Roman_MSFontService,sans-serif" font-weight="400" font-size="55" transform="matrix(1 0 0 1 2914.06 1895)"&gt;State &lt;/text&gt;&lt;text font-family="Times New Roman,Times New Roman_MSFontService,sans-serif" font-weight="400" font-size="55" transform="matrix(1 0 0 1 2677.75 1961)"&gt;Institutions &lt;/text&gt;&lt;text font-family="Times New Roman,Times New Roman_MSFontService,sans-serif" font-weight="400" font-size="55" transform="matrix(1 0 0 1 2613.58 2027)"&gt;(Correspondence &lt;/text&gt;&lt;text font-family="Times New Roman,Times New Roman_MSFontService,sans-serif" font-weight="400" font-size="55" transform="matrix(1 0 0 1 2687.19 2093)"&gt;Programs)&lt;/text&gt;&lt;path d="M1422.5 1587.5 1490.7 1555.47 1455.66 1505 1538.74 1500 1546.25 1444.61 1621.96 1467.97 1670 1422.5 1718.04 1467.97 1793.75 1444.61 1801.26 1500 1884.34 1505 1849.3 1555.47 1917.5 1587.5 1849.3 1619.53 1884.34 1670 1801.26 1675 1793.75 1730.39 1718.04 1707.03 1670 1752.5 1621.96 1707.03 1546.25 1730.39 1538.74 1675 1455.66 1670 1490.7 1619.53Z" stroke="#000000" stroke-width="4.58333" stroke-miterlimit="8" fill="#FFFFFF" fill-rule="evenodd"/&gt;&lt;text font-family="Times New Roman,Times New Roman_MSFontService,sans-serif" font-weight="400" font-size="46" transform="matrix(1 0 0 1 1608.03 1604)"&gt;SARA&lt;/text&gt;&lt;/g&gt;&lt;/svg&gt;</t>
  </si>
  <si>
    <t>&lt;svg width="1870" height="1625" viewBox="0 0 1870 1625" preserveAspectRatio="xMidYMid meet" style="width:670px; height:390px;" xmlns="http://www.w3.org/2000/svg" xmlns:xlink="http://www.w3.org/1999/xlink" xml:space="preserve" overflow="hidden"&gt;&lt;g transform="translate(-1352 -562)"&gt;&lt;path d="M2164.15 1370.97 2175.46 1796.95 2173.17 1797.01 2161.85 1371.03ZM2187.94 1792.03 2174.93 1819.89 2160.45 1792.76Z"/&gt;&lt;path d="M0.128525-1.1386 522.607 57.8385 522.35 60.1157-0.128525 1.1386ZM519.467 44.7999 545.251 61.5477 516.383 72.1263Z" transform="matrix(-1 0 0 1 2163.25 1371)"/&gt;&lt;path d="M1833.5 1165C1833.5 1050.95 1981.25 958.5 2163.5 958.5 2345.75 958.5 2493.5 1050.95 2493.5 1165 2493.5 1279.05 2345.75 1371.5 2163.5 1371.5 1981.25 1371.5 1833.5 1279.05 1833.5 1165Z" stroke="#000000" stroke-width="4.58333" stroke-miterlimit="8" fill="#FFFFFF" fill-rule="evenodd"/&gt;&lt;text font-family="Times New Roman,Times New Roman_MSFontService,sans-serif" font-weight="400" font-size="55" transform="matrix(1 0 0 1 1989.27 1118)"&gt;New York State &lt;/text&gt;&lt;text font-family="Times New Roman,Times New Roman_MSFontService,sans-serif" font-weight="400" font-size="55" transform="matrix(1 0 0 1 2050.82 1184)"&gt;Education &lt;/text&gt;&lt;text font-family="Times New Roman,Times New Roman_MSFontService,sans-serif" font-weight="400" font-size="55" transform="matrix(1 0 0 1 2032.49 1250)"&gt;Department&lt;/text&gt;&lt;path d="M2164.15 894 2164.15 935.534 2161.85 935.534 2161.85 894ZM2176.75 930.95 2163 958.45 2149.25 930.951Z"/&gt;&lt;path d="M0.732267-0.881317 528.358 437.512 526.894 439.274-0.732267 0.881317ZM532.887 424.887 545.251 453.038 515.313 446.039Z" transform="matrix(-1 0 0 1 2163.25 1371)"/&gt;&lt;path d="M2163.17 1369.87 2706.19 1449.06 2705.86 1451.33 2162.83 1372.13ZM2703.47 1435.93 2728.7 1453.5 2699.5 1463.14Z"/&gt;&lt;path d="M2465.5 1508.5C2465.5 1478.12 2490.12 1453.5 2520.5 1453.5L2938.5 1453.5C2968.88 1453.5 2993.5 1478.12 2993.5 1508.5L2993.5 1728.5C2993.5 1758.88 2968.88 1783.5 2938.5 1783.5L2520.5 1783.5C2490.12 1783.5 2465.5 1758.88 2465.5 1728.5Z" stroke="#000000" stroke-width="4.58333" stroke-miterlimit="8" fill="#F2F2F2" fill-rule="evenodd"/&gt;&lt;text font-family="Times New Roman,Times New Roman_MSFontService,sans-serif" font-weight="400" font-size="55" transform="matrix(1 0 0 1 2598.46 1572)"&gt;Nondegree&lt;/text&gt;&lt;text font-family="Times New Roman,Times New Roman_MSFontService,sans-serif" font-weight="400" font-size="55" transform="matrix(1 0 0 1 2840.23 1572)"&gt;-&lt;/text&gt;&lt;text font-family="Times New Roman,Times New Roman_MSFontService,sans-serif" font-weight="400" font-size="55" transform="matrix(1 0 0 1 2636.55 1638)"&gt;granting &lt;/text&gt;&lt;text font-family="Times New Roman,Times New Roman_MSFontService,sans-serif" font-weight="400" font-size="55" transform="matrix(1 0 0 1 2604.47 1704)"&gt;Institutions&lt;/text&gt;&lt;rect x="1850.5" y="564.5" width="626" height="330" stroke="#000000" stroke-width="4.58333" stroke-miterlimit="8" fill="#FFFFFF"/&gt;&lt;text font-family="Times New Roman,Times New Roman_MSFontService,sans-serif" font-weight="400" font-size="55" transform="matrix(1 0 0 1 1885.28 716)"&gt;New York State Board of &lt;/text&gt;&lt;text font-family="Times New Roman,Times New Roman_MSFontService,sans-serif" font-weight="400" font-size="55" transform="matrix(1 0 0 1 2074 782)"&gt;Regents&lt;/text&gt;&lt;path d="M2593.5 631.5 3164.5 631.5 3219.5 686.501 3219.5 961.5 3219.5 961.5 2648.5 961.5 2593.5 906.499 2593.5 631.5Z" stroke="#000000" stroke-width="4.58333" stroke-miterlimit="8" fill="#F2F2F2" fill-rule="evenodd"/&gt;&lt;text font-family="Times New Roman,Times New Roman_MSFontService,sans-serif" font-weight="400" font-size="55" transform="matrix(1 0 0 1 2665.47 717)"&gt;Bureau of Proprietary &lt;/text&gt;&lt;text font-family="Times New Roman,Times New Roman_MSFontService,sans-serif" font-weight="400" font-size="55" transform="matrix(1 0 0 1 2672.71 783)"&gt;School Supervisionâ€™s &lt;/text&gt;&lt;text font-family="Times New Roman,Times New Roman_MSFontService,sans-serif" font-weight="400" font-size="55" transform="matrix(1 0 0 1 2709.29 849)"&gt;Advisory Council &lt;/text&gt;&lt;text font-family="Times New Roman,Times New Roman_MSFontService,sans-serif" font-weight="400" font-size="55" transform="matrix(1 0 0 1 2689.24 915)"&gt;Committee (PSAC)&lt;/text&gt;&lt;path d="M2592.25 797.814 2495.24 741.497 2496.39 739.515 2593.41 795.832ZM2492.88 754.698 2476 729 2506.69 730.915Z"/&gt;&lt;path d="M1901.5 1508.5C1901.5 1478.12 1926.12 1453.5 1956.5 1453.5L2374.5 1453.5C2404.88 1453.5 2429.5 1478.12 2429.5 1508.5L2429.5 1728.5C2429.5 1758.88 2404.88 1783.5 2374.5 1783.5L1956.5 1783.5C1926.12 1783.5 1901.5 1758.88 1901.5 1728.5Z" stroke="#000000" stroke-width="4.58333" stroke-miterlimit="8" fill="#FFFFFF" fill-rule="evenodd"/&gt;&lt;text font-family="Times New Roman,Times New Roman_MSFontService,sans-serif" font-weight="400" font-size="55" transform="matrix(1 0 0 1 2077.41 1572)"&gt;In&lt;/text&gt;&lt;text font-family="Times New Roman,Times New Roman_MSFontService,sans-serif" font-weight="400" font-size="55" transform="matrix(1 0 0 1 2123.24 1572)"&gt;-&lt;/text&gt;&lt;text font-family="Times New Roman,Times New Roman_MSFontService,sans-serif" font-weight="400" font-size="55" transform="matrix(1 0 0 1 2141.57 1572)"&gt;State &lt;/text&gt;&lt;text font-family="Times New Roman,Times New Roman_MSFontService,sans-serif" font-weight="400" font-size="55" transform="matrix(1 0 0 1 1978.02 1638)"&gt;Degree&lt;/text&gt;&lt;text font-family="Times New Roman,Times New Roman_MSFontService,sans-serif" font-weight="400" font-size="55" transform="matrix(1 0 0 1 2137.29 1638)"&gt;-&lt;/text&gt;&lt;text font-family="Times New Roman,Times New Roman_MSFontService,sans-serif" font-weight="400" font-size="55" transform="matrix(1 0 0 1 2155.62 1638)"&gt;Granting &lt;/text&gt;&lt;text font-family="Times New Roman,Times New Roman_MSFontService,sans-serif" font-weight="400" font-size="55" transform="matrix(1 0 0 1 2040.74 1704)"&gt;Institutions&lt;/text&gt;&lt;path d="M1370.5 1597.5 1438.7 1565.47 1403.66 1515 1486.74 1510 1494.25 1454.61 1569.96 1477.97 1618 1432.5 1666.04 1477.97 1741.75 1454.61 1749.26 1510 1832.34 1515 1797.3 1565.47 1865.5 1597.5 1797.3 1629.53 1832.34 1680 1749.26 1685 1741.75 1740.39 1666.04 1717.03 1618 1762.5 1569.96 1717.03 1494.25 1740.39 1486.74 1685 1403.66 1680 1438.7 1629.53Z" stroke="#000000" stroke-width="4.58333" stroke-miterlimit="8" fill="#FFFFFF" fill-rule="evenodd"/&gt;&lt;text font-family="Times New Roman,Times New Roman_MSFontService,sans-serif" font-weight="400" font-size="46" transform="matrix(1 0 0 1 1556.55 1614)"&gt;SARA&lt;/text&gt;&lt;path d="M1354.5 1879.5C1354.5 1849.12 1379.12 1824.5 1409.5 1824.5L1827.5 1824.5C1857.88 1824.5 1882.5 1849.12 1882.5 1879.5L1882.5 2099.5C1882.5 2129.88 1857.88 2154.5 1827.5 2154.5L1409.5 2154.5C1379.12 2154.5 1354.5 2129.88 1354.5 2099.5Z" stroke="#000000" stroke-width="4.58333" stroke-miterlimit="8" fill="#FFFFFF" fill-rule="evenodd"/&gt;&lt;text font-family="Times New Roman,Times New Roman_MSFontService,sans-serif" font-weight="400" font-size="55" transform="matrix(1 0 0 1 1496.38 1877)"&gt;Accredited &lt;/text&gt;&lt;text font-family="Times New Roman,Times New Roman_MSFontService,sans-serif" font-weight="400" font-size="55" transform="matrix(1 0 0 1 1479.77 1943)"&gt;Out&lt;/text&gt;&lt;text font-family="Times New Roman,Times New Roman_MSFontService,sans-serif" font-weight="400" font-size="55" transform="matrix(1 0 0 1 1562.27 1943)"&gt;-&lt;/text&gt;&lt;text font-family="Times New Roman,Times New Roman_MSFontService,sans-serif" font-weight="400" font-size="55" transform="matrix(1 0 0 1 1580.6 1943)"&gt;of&lt;/text&gt;&lt;text font-family="Times New Roman,Times New Roman_MSFontService,sans-serif" font-weight="400" font-size="55" transform="matrix(1 0 0 1 1626.43 1943)"&gt;-&lt;/text&gt;&lt;text font-family="Times New Roman,Times New Roman_MSFontService,sans-serif" font-weight="400" font-size="55" transform="matrix(1 0 0 1 1644.77 1943)"&gt;State &lt;/text&gt;&lt;text font-family="Times New Roman,Times New Roman_MSFontService,sans-serif" font-weight="400" font-size="55" transform="matrix(1 0 0 1 1430.79 2009)"&gt;Degree&lt;/text&gt;&lt;text font-family="Times New Roman,Times New Roman_MSFontService,sans-serif" font-weight="400" font-size="55" transform="matrix(1 0 0 1 1590.06 2009)"&gt;-&lt;/text&gt;&lt;text font-family="Times New Roman,Times New Roman_MSFontService,sans-serif" font-weight="400" font-size="55" transform="matrix(1 0 0 1 1608.4 2009)"&gt;Granting &lt;/text&gt;&lt;text font-family="Times New Roman,Times New Roman_MSFontService,sans-serif" font-weight="400" font-size="55" transform="matrix(1 0 0 1 1493.52 2075)"&gt;Institutions &lt;/text&gt;&lt;text font-family="Times New Roman,Times New Roman_MSFontService,sans-serif" font-weight="400" font-size="55" transform="matrix(1 0 0 1 1502.68 2141)"&gt;(Distance)&lt;/text&gt;&lt;path d="M2164.15 1370.97 2165.57 1430.56 2163.28 1430.62 2161.85 1371.03ZM2178.06 1425.68 2164.97 1453.5 2150.57 1426.34Z"/&gt;&lt;path d="M1911.5 1874.5C1911.5 1844.12 1936.12 1819.5 1966.5 1819.5L2384.5 1819.5C2414.88 1819.5 2439.5 1844.12 2439.5 1874.5L2439.5 2094.5C2439.5 2124.88 2414.88 2149.5 2384.5 2149.5L1966.5 2149.5C1936.12 2149.5 1911.5 2124.88 1911.5 2094.5Z" stroke="#000000" stroke-width="4.58333" stroke-miterlimit="8" fill="#FFFFFF" fill-rule="evenodd"/&gt;&lt;text font-family="Times New Roman,Times New Roman_MSFontService,sans-serif" font-weight="400" font-size="55" transform="matrix(1 0 0 1 2053.57 1872)"&gt;Accredited &lt;/text&gt;&lt;text font-family="Times New Roman,Times New Roman_MSFontService,sans-serif" font-weight="400" font-size="55" transform="matrix(1 0 0 1 2041.54 1938)"&gt;Out&lt;/text&gt;&lt;text font-family="Times New Roman,Times New Roman_MSFontService,sans-serif" font-weight="400" font-size="55" transform="matrix(1 0 0 1 2124.04 1938)"&gt;-&lt;/text&gt;&lt;text font-family="Times New Roman,Times New Roman_MSFontService,sans-serif" font-weight="400" font-size="55" transform="matrix(1 0 0 1 2142.37 1938)"&gt;of&lt;/text&gt;&lt;text font-family="Times New Roman,Times New Roman_MSFontService,sans-serif" font-weight="400" font-size="55" transform="matrix(1 0 0 1 2188.21 1938)"&gt;-&lt;/text&gt;&lt;text font-family="Times New Roman,Times New Roman_MSFontService,sans-serif" font-weight="400" font-size="55" transform="matrix(1 0 0 1 2206.54 1938)"&gt;state &lt;/text&gt;&lt;text font-family="Times New Roman,Times New Roman_MSFontService,sans-serif" font-weight="400" font-size="55" transform="matrix(1 0 0 1 1993.99 2004)"&gt;Degree&lt;/text&gt;&lt;text font-family="Times New Roman,Times New Roman_MSFontService,sans-serif" font-weight="400" font-size="55" transform="matrix(1 0 0 1 2153.26 2004)"&gt;-&lt;/text&gt;&lt;text font-family="Times New Roman,Times New Roman_MSFontService,sans-serif" font-weight="400" font-size="55" transform="matrix(1 0 0 1 2171.59 2004)"&gt;granting &lt;/text&gt;&lt;text font-family="Times New Roman,Times New Roman_MSFontService,sans-serif" font-weight="400" font-size="55" transform="matrix(1 0 0 1 2072.2 2070)"&gt;(Physical &lt;/text&gt;&lt;text font-family="Times New Roman,Times New Roman_MSFontService,sans-serif" font-weight="400" font-size="55" transform="matrix(1 0 0 1 2067.62 2136)"&gt;Presence)&lt;/text&gt;&lt;/g&gt;&lt;/svg&gt;</t>
  </si>
  <si>
    <t>&lt;svg width="2036" height="2000" viewBox="0 0 2036 2000" preserveAspectRatio="xMidYMid meet" style="width:670px; height:390px;" xmlns="http://www.w3.org/2000/svg" xmlns:xlink="http://www.w3.org/1999/xlink" xml:space="preserve" overflow="hidden"&gt;&lt;g transform="translate(-1142 -387)"&gt;&lt;path d="M1.14424-0.0603632 3.13196 37.6187 0.843473 37.7394-1.14424 0.0603632ZM15.4772 32.3777 3.19498 60.5639-11.9846 33.8264Z" transform="matrix(-1 0 0 1 1477.19 1110)"/&gt;&lt;path d="M1475.15 1583 1475.15 1630.52 1472.85 1630.52 1472.85 1583ZM1487.75 1625.93 1474 1653.43 1460.25 1625.93Z"/&gt;&lt;rect x="1164.5" y="780.5" width="626" height="330" stroke="#000000" stroke-width="4.58333" stroke-miterlimit="8" fill="#FFFFFF"/&gt;&lt;text font-family="Times New Roman,Times New Roman_MSFontService,sans-serif" font-weight="400" font-size="55" transform="matrix(1 0 0 1 1232.51 932)"&gt;SARA North Carolina &lt;/text&gt;&lt;text font-family="Times New Roman,Times New Roman_MSFontService,sans-serif" font-weight="400" font-size="55" transform="matrix(1 0 0 1 1280.54 998)"&gt;Advisory Council&lt;/text&gt;&lt;path d="M1144.5 1377.5C1144.5 1263.73 1292.25 1171.5 1474.5 1171.5 1656.75 1171.5 1804.5 1263.73 1804.5 1377.5 1804.5 1491.27 1656.75 1583.5 1474.5 1583.5 1292.25 1583.5 1144.5 1491.27 1144.5 1377.5Z" stroke="#000000" stroke-width="4.58333" stroke-miterlimit="8" fill="#FFFFFF" fill-rule="evenodd"/&gt;&lt;text font-family="Times New Roman,Times New Roman_MSFontService,sans-serif" font-weight="400" font-size="55" transform="matrix(1 0 0 1 1307.72 1265)"&gt;North Carolina &lt;/text&gt;&lt;text font-family="Times New Roman,Times New Roman_MSFontService,sans-serif" font-weight="400" font-size="55" transform="matrix(1 0 0 1 1299.7 1331)"&gt;State Education &lt;/text&gt;&lt;text font-family="Times New Roman,Times New Roman_MSFontService,sans-serif" font-weight="400" font-size="55" transform="matrix(1 0 0 1 1356.15 1397)"&gt;Assistance &lt;/text&gt;&lt;text font-family="Times New Roman,Times New Roman_MSFontService,sans-serif" font-weight="400" font-size="55" transform="matrix(1 0 0 1 1366.74 1463)"&gt;Authority &lt;/text&gt;&lt;text font-family="Times New Roman,Times New Roman_MSFontService,sans-serif" font-weight="400" font-size="55" transform="matrix(1 0 0 1 1383.92 1529)"&gt;(SEAA)&lt;/text&gt;&lt;path d="M1226.5 1818.5 1294.7 1786.47 1259.66 1736 1342.74 1731 1350.25 1675.61 1425.96 1698.97 1474 1653.5 1522.04 1698.97 1597.75 1675.61 1605.26 1731 1688.34 1736 1653.3 1786.47 1721.5 1818.5 1653.3 1850.53 1688.34 1901 1605.26 1906 1597.75 1961.39 1522.04 1938.03 1474 1983.5 1425.96 1938.03 1350.25 1961.39 1342.74 1906 1259.66 1901 1294.7 1850.53Z" stroke="#000000" stroke-width="4.58333" stroke-miterlimit="8" fill="#FFFFFF" fill-rule="evenodd"/&gt;&lt;text font-family="Times New Roman,Times New Roman_MSFontService,sans-serif" font-weight="400" font-size="46" transform="matrix(1 0 0 1 1412.85 1835)"&gt;SARA&lt;/text&gt;&lt;path d="M2163.15 1109.97 2164.01 1147.63 2161.72 1147.68 2160.85 1110.03ZM2176.51 1142.75 2163.4 1170.56 2149.02 1143.39Z"/&gt;&lt;path d="M1834.5 1377.5C1834.5 1263.73 1982.25 1171.5 2164.5 1171.5 2346.75 1171.5 2494.5 1263.73 2494.5 1377.5 2494.5 1491.27 2346.75 1583.5 2164.5 1583.5 1982.25 1583.5 1834.5 1491.27 1834.5 1377.5Z" stroke="#000000" stroke-width="4.58333" stroke-miterlimit="8" fill="#FFFFFF" fill-rule="evenodd"/&gt;&lt;text font-family="Times New Roman,Times New Roman_MSFontService,sans-serif" font-weight="400" font-size="55" transform="matrix(1 0 0 1 2017.59 1331)"&gt;University of &lt;/text&gt;&lt;text font-family="Times New Roman,Times New Roman_MSFontService,sans-serif" font-weight="400" font-size="55" transform="matrix(1 0 0 1 1997.53 1397)"&gt;North Carolina &lt;/text&gt;&lt;text font-family="Times New Roman,Times New Roman_MSFontService,sans-serif" font-weight="400" font-size="55" transform="matrix(1 0 0 1 2082.62 1463)"&gt;System&lt;/text&gt;&lt;path d="M1.14559-0.0236826 2.07003 44.694-0.221144 44.7414-1.14559 0.0236826ZM14.5768 39.8511 1.3981 67.6294-12.9174 40.4195Z" transform="matrix(-1 0 0 1 2163.4 1583)"/&gt;&lt;path d="M1.14583-0.00363901 2.47115 417.304 0.17949 417.311-1.14583 0.00363901ZM15.0607 412.681 1.3981 440.224-12.4392 412.768Z" transform="matrix(-1 0 0 1 2163.4 1583)"/&gt;&lt;path d="M1898.5 1706.5C1898.5 1676.12 1923.12 1651.5 1953.5 1651.5L2371.5 1651.5C2401.88 1651.5 2426.5 1676.12 2426.5 1706.5L2426.5 1926.5C2426.5 1956.88 2401.88 1981.5 2371.5 1981.5L1953.5 1981.5C1923.12 1981.5 1898.5 1956.88 1898.5 1926.5Z" stroke="#000000" stroke-width="4.58333" stroke-miterlimit="8" fill="#FFFFFF" fill-rule="evenodd"/&gt;&lt;text font-family="Times New Roman,Times New Roman_MSFontService,sans-serif" font-weight="400" font-size="55" transform="matrix(1 0 0 1 2041.1 1704)"&gt;Accredited &lt;/text&gt;&lt;text font-family="Times New Roman,Times New Roman_MSFontService,sans-serif" font-weight="400" font-size="55" transform="matrix(1 0 0 1 1975.51 1770)"&gt;Degree&lt;/text&gt;&lt;text font-family="Times New Roman,Times New Roman_MSFontService,sans-serif" font-weight="400" font-size="55" transform="matrix(1 0 0 1 2134.78 1770)"&gt;-&lt;/text&gt;&lt;text font-family="Times New Roman,Times New Roman_MSFontService,sans-serif" font-weight="400" font-size="55" transform="matrix(1 0 0 1 2153.11 1770)"&gt;Granting &lt;/text&gt;&lt;text font-family="Times New Roman,Times New Roman_MSFontService,sans-serif" font-weight="400" font-size="55" transform="matrix(1 0 0 1 2038.23 1836)"&gt;Institutions &lt;/text&gt;&lt;text font-family="Times New Roman,Times New Roman_MSFontService,sans-serif" font-weight="400" font-size="55" transform="matrix(1 0 0 1 2059.73 1902)"&gt;(Physical &lt;/text&gt;&lt;text font-family="Times New Roman,Times New Roman_MSFontService,sans-serif" font-weight="400" font-size="55" transform="matrix(1 0 0 1 2055.15 1968)"&gt;Presence)&lt;/text&gt;&lt;path d="M1898.5 2078.5C1898.5 2048.12 1923.12 2023.5 1953.5 2023.5L2371.5 2023.5C2401.88 2023.5 2426.5 2048.12 2426.5 2078.5L2426.5 2298.5C2426.5 2328.88 2401.88 2353.5 2371.5 2353.5L1953.5 2353.5C1923.12 2353.5 1898.5 2328.88 1898.5 2298.5Z" stroke="#000000" stroke-width="4.58333" stroke-miterlimit="8" fill="#FFFFFF" fill-rule="evenodd"/&gt;&lt;text font-family="Times New Roman,Times New Roman_MSFontService,sans-serif" font-weight="400" font-size="55" transform="matrix(1 0 0 1 2001.29 2076)"&gt;Nonaccredited &lt;/text&gt;&lt;text font-family="Times New Roman,Times New Roman_MSFontService,sans-serif" font-weight="400" font-size="55" transform="matrix(1 0 0 1 1975.51 2142)"&gt;Degree&lt;/text&gt;&lt;text font-family="Times New Roman,Times New Roman_MSFontService,sans-serif" font-weight="400" font-size="55" transform="matrix(1 0 0 1 2134.78 2142)"&gt;-&lt;/text&gt;&lt;text font-family="Times New Roman,Times New Roman_MSFontService,sans-serif" font-weight="400" font-size="55" transform="matrix(1 0 0 1 2153.11 2142)"&gt;Granting &lt;/text&gt;&lt;text font-family="Times New Roman,Times New Roman_MSFontService,sans-serif" font-weight="400" font-size="55" transform="matrix(1 0 0 1 2038.23 2208)"&gt;Institutions &lt;/text&gt;&lt;text font-family="Times New Roman,Times New Roman_MSFontService,sans-serif" font-weight="400" font-size="55" transform="matrix(1 0 0 1 2059.73 2274)"&gt;(Physical &lt;/text&gt;&lt;text font-family="Times New Roman,Times New Roman_MSFontService,sans-serif" font-weight="400" font-size="55" transform="matrix(1 0 0 1 2055.15 2340)"&gt;Presence)&lt;/text&gt;&lt;rect x="1849.5" y="780.5" width="626" height="330" stroke="#000000" stroke-width="4.58333" stroke-miterlimit="8" fill="#FFFFFF"/&gt;&lt;text font-family="Times New Roman,Times New Roman_MSFontService,sans-serif" font-weight="400" font-size="55" transform="matrix(1 0 0 1 1945.15 899)"&gt;University of North &lt;/text&gt;&lt;text font-family="Times New Roman,Times New Roman_MSFontService,sans-serif" font-weight="400" font-size="55" transform="matrix(1 0 0 1 1963.2 965)"&gt;Carolina Board of &lt;/text&gt;&lt;text font-family="Times New Roman,Times New Roman_MSFontService,sans-serif" font-weight="400" font-size="55" transform="matrix(1 0 0 1 2046.28 1030)"&gt;Governors&lt;/text&gt;&lt;path d="M2515.5 1377.5C2515.5 1263.73 2663.25 1171.5 2845.5 1171.5 3027.75 1171.5 3175.5 1263.73 3175.5 1377.5 3175.5 1491.27 3027.75 1583.5 2845.5 1583.5 2663.25 1583.5 2515.5 1491.27 2515.5 1377.5Z" stroke="#000000" stroke-width="4.58333" stroke-miterlimit="8" fill="#FFFFFF" fill-rule="evenodd"/&gt;&lt;text font-family="Times New Roman,Times New Roman_MSFontService,sans-serif" font-weight="400" font-size="55" transform="matrix(1 0 0 1 2678.71 1331)"&gt;North Carolina &lt;/text&gt;&lt;text font-family="Times New Roman,Times New Roman_MSFontService,sans-serif" font-weight="400" font-size="55" transform="matrix(1 0 0 1 2713.09 1397)"&gt;Community &lt;/text&gt;&lt;text font-family="Times New Roman,Times New Roman_MSFontService,sans-serif" font-weight="400" font-size="55" transform="matrix(1 0 0 1 2670.99 1463)"&gt;College System&lt;/text&gt;&lt;path d="M2844.15 1109.97 2845.03 1147.63 2842.74 1147.68 2841.85 1110.03ZM2857.52 1142.75 2844.43 1170.56 2830.03 1143.4Z"/&gt;&lt;path d="M1.1456-0.0231865 2.10739 47.4973-0.183803 47.5437-1.1456 0.0231865ZM14.6162 42.6599 1.42552 70.4325-12.8781 43.2163Z" transform="matrix(-1 0 0 1 2844.43 1583)"/&gt;&lt;rect x="2530.5" y="780.5" width="627" height="330" stroke="#000000" stroke-width="4.58333" stroke-miterlimit="8" fill="#FFFFFF"/&gt;&lt;text font-family="Times New Roman,Times New Roman_MSFontService,sans-serif" font-weight="400" font-size="55" transform="matrix(1 0 0 1 2639.2 932)"&gt;NC State Board of &lt;/text&gt;&lt;text font-family="Times New Roman,Times New Roman_MSFontService,sans-serif" font-weight="400" font-size="55" transform="matrix(1 0 0 1 2608.26 997)"&gt;Community Colleges&lt;/text&gt;&lt;path d="M2530.5 389.5 3102.5 389.5 3157.5 444.501 3157.5 719.5 3157.5 719.5 2585.5 719.5 2530.5 664.499 2530.5 389.5Z" stroke="#000000" stroke-width="4.58333" stroke-miterlimit="8" fill="#F2F2F2" fill-rule="evenodd"/&gt;&lt;text font-family="Times New Roman,Times New Roman_MSFontService,sans-serif" font-weight="400" font-size="55" transform="matrix(1 0 0 1 2684.16 541)"&gt;State Board of &lt;/text&gt;&lt;text font-family="Times New Roman,Times New Roman_MSFontService,sans-serif" font-weight="400" font-size="55" transform="matrix(1 0 0 1 2625.45 607)"&gt;Proprietary Schools&lt;/text&gt;&lt;path d="M2844.15 719 2844.15 728.167 2841.85 728.167 2841.85 719ZM2844.15 735.042 2844.15 744.208 2841.85 744.208 2841.85 735.042ZM2844.15 751.083 2844.15 756.647 2841.85 756.647 2841.85 751.083ZM2856.75 752.064 2843 779.564 2829.25 752.064Z"/&gt;&lt;path d="M2579.5 1708.5C2579.5 1678.12 2604.12 1653.5 2634.5 1653.5L3052.5 1653.5C3082.88 1653.5 3107.5 1678.12 3107.5 1708.5L3107.5 1928.5C3107.5 1958.88 3082.88 1983.5 3052.5 1983.5L2634.5 1983.5C2604.12 1983.5 2579.5 1958.88 2579.5 1928.5Z" stroke="#000000" stroke-width="4.58333" stroke-miterlimit="8" fill="#FFFFFF" fill-rule="evenodd"/&gt;&lt;text font-family="Times New Roman,Times New Roman_MSFontService,sans-serif" font-weight="400" font-size="55" transform="matrix(1 0 0 1 2713.39 1772)"&gt;Nondegree&lt;/text&gt;&lt;text font-family="Times New Roman,Times New Roman_MSFontService,sans-serif" font-weight="400" font-size="55" transform="matrix(1 0 0 1 2955.16 1772)"&gt;-&lt;/text&gt;&lt;text font-family="Times New Roman,Times New Roman_MSFontService,sans-serif" font-weight="400" font-size="55" transform="matrix(1 0 0 1 2745.48 1838)"&gt;Granting &lt;/text&gt;&lt;text font-family="Times New Roman,Times New Roman_MSFontService,sans-serif" font-weight="400" font-size="55" transform="matrix(1 0 0 1 2719.4 1904)"&gt;Institutions&lt;/text&gt;&lt;/g&gt;&lt;/svg&gt;</t>
  </si>
  <si>
    <t>&lt;svg width="1895" height="1675" viewBox="0 0 1895 1675" preserveAspectRatio="xMidYMid meet" style="width:670px; height:390px;" xmlns="http://www.w3.org/2000/svg" xmlns:xlink="http://www.w3.org/1999/xlink" xml:space="preserve" overflow="hidden"&gt;&lt;g transform="translate(-1070 -470)"&gt;&lt;path d="M1856.15 1323 1856.67 1757.26 1854.38 1757.26 1853.85 1323ZM1869.27 1752.66 1855.55 1780.18 1841.77 1752.69Z"/&gt;&lt;path d="M1076.5 1554.5 1144.7 1522.47 1109.66 1472 1192.74 1467 1200.25 1411.61 1275.96 1434.97 1324 1389.5 1372.04 1434.97 1447.75 1411.61 1455.26 1467 1538.34 1472 1503.3 1522.47 1571.5 1554.5 1503.3 1586.53 1538.34 1637 1455.26 1642 1447.75 1697.39 1372.04 1674.03 1324 1719.5 1275.96 1674.03 1200.25 1697.39 1192.74 1642 1109.66 1637 1144.7 1586.53Z" stroke="#000000" stroke-width="4.58333" stroke-miterlimit="8" fill="#FFFFFF" fill-rule="evenodd"/&gt;&lt;text font-family="Times New Roman,Times New Roman_MSFontService,sans-serif" font-weight="400" font-size="46" transform="matrix(1 0 0 1 1262.94 1571)"&gt;SARA&lt;/text&gt;&lt;path d="M1.14481-0.0483935 4.56467 80.8527 2.27505 80.9495-1.14481 0.0483935ZM16.964 75.7412 4.38773 103.797-10.5114 76.9026Z" transform="matrix(-1 0 0 1 1859.39 807)"/&gt;&lt;path d="M1525.5 1117C1525.5 1002.95 1673.25 910.5 1855.5 910.5 2037.75 910.5 2185.5 1002.95 2185.5 1117 2185.5 1231.05 2037.75 1323.5 1855.5 1323.5 1673.25 1323.5 1525.5 1231.05 1525.5 1117Z" stroke="#000000" stroke-width="4.58333" stroke-miterlimit="8" fill="#FFFFFF" fill-rule="evenodd"/&gt;&lt;text font-family="Times New Roman,Times New Roman_MSFontService,sans-serif" font-weight="400" font-size="55" transform="matrix(1 0 0 1 1704.54 1071)"&gt;North Dakota &lt;/text&gt;&lt;text font-family="Times New Roman,Times New Roman_MSFontService,sans-serif" font-weight="400" font-size="55" transform="matrix(1 0 0 1 1738.91 1137)"&gt;University &lt;/text&gt;&lt;text font-family="Times New Roman,Times New Roman_MSFontService,sans-serif" font-weight="400" font-size="55" transform="matrix(1 0 0 1 1774.16 1203)"&gt;System&lt;/text&gt;&lt;path d="M0.141732-1.13703 508.659 62.2502 508.376 64.5243-0.141732 1.13703ZM505.671 49.176 531.259 66.2219 502.269 76.4648Z" transform="matrix(-1 0 0 1 1855.26 1323)"/&gt;&lt;path d="M2302.5 1112.5C2302.5 998.729 2450.25 906.5 2632.5 906.5 2814.75 906.5 2962.5 998.729 2962.5 1112.5 2962.5 1226.27 2814.75 1318.5 2632.5 1318.5 2450.25 1318.5 2302.5 1226.27 2302.5 1112.5Z" stroke="#000000" stroke-width="4.58333" stroke-miterlimit="8" fill="#FFFFFF" fill-rule="evenodd"/&gt;&lt;text font-family="Times New Roman,Times New Roman_MSFontService,sans-serif" font-weight="400" font-size="55" transform="matrix(1 0 0 1 2481.62 1000)"&gt;North Dakota &lt;/text&gt;&lt;text font-family="Times New Roman,Times New Roman_MSFontService,sans-serif" font-weight="400" font-size="55" transform="matrix(1 0 0 1 2472.18 1066)"&gt;Department of &lt;/text&gt;&lt;text font-family="Times New Roman,Times New Roman_MSFontService,sans-serif" font-weight="400" font-size="55" transform="matrix(1 0 0 1 2511.98 1132)"&gt;Career and &lt;/text&gt;&lt;text font-family="Times New Roman,Times New Roman_MSFontService,sans-serif" font-weight="400" font-size="55" transform="matrix(1 0 0 1 2525.09 1198)"&gt;Technical &lt;/text&gt;&lt;text font-family="Times New Roman,Times New Roman_MSFontService,sans-serif" font-weight="400" font-size="55" transform="matrix(1 0 0 1 2520.3 1264)"&gt;Education&lt;/text&gt;&lt;path d="M2633.15 802 2633.15 883.293 2630.85 883.293 2630.85 802ZM2645.75 878.71 2632 906.21 2618.25 878.71Z"/&gt;&lt;path d="M2633.15 1317.98 2639.11 1758.33 2636.82 1758.36 2630.85 1318.02ZM2651.66 1753.57 2638.28 1781.26 2624.16 1753.95Z"/&gt;&lt;path d="M2633.15 1318 2633.15 1365.98 2630.85 1365.98 2630.85 1318ZM2645.75 1361.4 2632 1388.9 2618.25 1361.4Z"/&gt;&lt;path d="M2375.5 1837.5C2375.5 1807.12 2400.12 1782.5 2430.5 1782.5L2848.5 1782.5C2878.88 1782.5 2903.5 1807.12 2903.5 1837.5L2903.5 2057.5C2903.5 2087.88 2878.88 2112.5 2848.5 2112.5L2430.5 2112.5C2400.12 2112.5 2375.5 2087.88 2375.5 2057.5Z" stroke="#000000" stroke-width="4.58333" stroke-miterlimit="8" fill="#FFFFFF" fill-rule="evenodd"/&gt;&lt;text font-family="Times New Roman,Times New Roman_MSFontService,sans-serif" font-weight="400" font-size="55" transform="matrix(1 0 0 1 2517.4 1835)"&gt;Accredited &lt;/text&gt;&lt;text font-family="Times New Roman,Times New Roman_MSFontService,sans-serif" font-weight="400" font-size="55" transform="matrix(1 0 0 1 2491.35 1901)"&gt;Occupational &lt;/text&gt;&lt;text font-family="Times New Roman,Times New Roman_MSFontService,sans-serif" font-weight="400" font-size="55" transform="matrix(1 0 0 1 2435.77 1967)"&gt;Associate Degree&lt;/text&gt;&lt;text font-family="Times New Roman,Times New Roman_MSFontService,sans-serif" font-weight="400" font-size="55" transform="matrix(1 0 0 1 2823.07 1967)"&gt;-&lt;/text&gt;&lt;text font-family="Times New Roman,Times New Roman_MSFontService,sans-serif" font-weight="400" font-size="55" transform="matrix(1 0 0 1 2540.62 2033)"&gt;Granting &lt;/text&gt;&lt;text font-family="Times New Roman,Times New Roman_MSFontService,sans-serif" font-weight="400" font-size="55" transform="matrix(1 0 0 1 2514.54 2099)"&gt;Institutions&lt;/text&gt;&lt;path d="M2368.5 1444.5C2368.5 1414.12 2393.12 1389.5 2423.5 1389.5L2841.5 1389.5C2871.88 1389.5 2896.5 1414.12 2896.5 1444.5L2896.5 1664.5C2896.5 1694.88 2871.88 1719.5 2841.5 1719.5L2423.5 1719.5C2393.12 1719.5 2368.5 1694.88 2368.5 1664.5Z" stroke="#000000" stroke-width="4.58333" stroke-miterlimit="8" fill="#FFFFFF" fill-rule="evenodd"/&gt;&lt;text font-family="Times New Roman,Times New Roman_MSFontService,sans-serif" font-weight="400" font-size="55" transform="matrix(1 0 0 1 2502.26 1508)"&gt;Nondegree&lt;/text&gt;&lt;text font-family="Times New Roman,Times New Roman_MSFontService,sans-serif" font-weight="400" font-size="55" transform="matrix(1 0 0 1 2744.03 1508)"&gt;-&lt;/text&gt;&lt;text font-family="Times New Roman,Times New Roman_MSFontService,sans-serif" font-weight="400" font-size="55" transform="matrix(1 0 0 1 2540.34 1574)"&gt;granting&lt;/text&gt;&lt;text font-family="Times New Roman,Times New Roman_MSFontService,sans-serif" font-weight="400" font-size="55" transform="matrix(1 0 0 1 2509.7 1640)"&gt;institutions&lt;/text&gt;&lt;rect x="1547.5" y="477.5" width="626" height="330" stroke="#000000" stroke-width="4.58333" stroke-miterlimit="8" fill="#FFFFFF"/&gt;&lt;text font-family="Times New Roman,Times New Roman_MSFontService,sans-serif" font-weight="400" font-size="55" transform="matrix(1 0 0 1 1646.76 596)"&gt;North Dakota State &lt;/text&gt;&lt;text font-family="Times New Roman,Times New Roman_MSFontService,sans-serif" font-weight="400" font-size="55" transform="matrix(1 0 0 1 1679.12 662)"&gt;Board of Higher &lt;/text&gt;&lt;text font-family="Times New Roman,Times New Roman_MSFontService,sans-serif" font-weight="400" font-size="55" transform="matrix(1 0 0 1 1747.6 728)"&gt;Education&lt;/text&gt;&lt;rect x="2319.5" y="472.5" width="626" height="330" stroke="#000000" stroke-width="4.58333" stroke-miterlimit="8" fill="#FFFFFF"/&gt;&lt;text font-family="Times New Roman,Times New Roman_MSFontService,sans-serif" font-weight="400" font-size="55" transform="matrix(1 0 0 1 2419.47 591)"&gt;North Dakota State &lt;/text&gt;&lt;text font-family="Times New Roman,Times New Roman_MSFontService,sans-serif" font-weight="400" font-size="55" transform="matrix(1 0 0 1 2398.84 657)"&gt;Board for Career and &lt;/text&gt;&lt;text font-family="Times New Roman,Times New Roman_MSFontService,sans-serif" font-weight="400" font-size="55" transform="matrix(1 0 0 1 2406.2 723)"&gt;Technical Education&lt;/text&gt;&lt;path d="M1856.14 1322.95 1857.87 1366.28 1855.58 1366.37 1853.85 1323.05ZM1870.28 1361.2 1857.64 1389.22 1842.8 1362.29Z"/&gt;&lt;path d="M1594.5 1444.5C1594.5 1414.12 1619.12 1389.5 1649.5 1389.5L2067.5 1389.5C2097.88 1389.5 2122.5 1414.12 2122.5 1444.5L2122.5 1664.5C2122.5 1694.88 2097.88 1719.5 2067.5 1719.5L1649.5 1719.5C1619.12 1719.5 1594.5 1694.88 1594.5 1664.5Z" stroke="#000000" stroke-width="4.58333" stroke-miterlimit="8" fill="#FFFFFF" fill-rule="evenodd"/&gt;&lt;text font-family="Times New Roman,Times New Roman_MSFontService,sans-serif" font-weight="400" font-size="55" transform="matrix(1 0 0 1 1736.67 1442)"&gt;Accredited &lt;/text&gt;&lt;text font-family="Times New Roman,Times New Roman_MSFontService,sans-serif" font-weight="400" font-size="55" transform="matrix(1 0 0 1 1683.11 1508)"&gt;degree&lt;/text&gt;&lt;text font-family="Times New Roman,Times New Roman_MSFontService,sans-serif" font-weight="400" font-size="55" transform="matrix(1 0 0 1 1830.35 1508)"&gt;-&lt;/text&gt;&lt;text font-family="Times New Roman,Times New Roman_MSFontService,sans-serif" font-weight="400" font-size="55" transform="matrix(1 0 0 1 1848.69 1508)"&gt;granting &lt;/text&gt;&lt;text font-family="Times New Roman,Times New Roman_MSFontService,sans-serif" font-weight="400" font-size="55" transform="matrix(1 0 0 1 1735.25 1574)"&gt;institutions &lt;/text&gt;&lt;text font-family="Times New Roman,Times New Roman_MSFontService,sans-serif" font-weight="400" font-size="55" transform="matrix(1 0 0 1 1755.3 1640)"&gt;(Physical &lt;/text&gt;&lt;text font-family="Times New Roman,Times New Roman_MSFontService,sans-serif" font-weight="400" font-size="55" transform="matrix(1 0 0 1 1750.72 1706)"&gt;Presence)&lt;/text&gt;&lt;path d="M1592.5 1835.5C1592.5 1805.12 1617.12 1780.5 1647.5 1780.5L2065.5 1780.5C2095.88 1780.5 2120.5 1805.12 2120.5 1835.5L2120.5 2055.5C2120.5 2085.88 2095.88 2110.5 2065.5 2110.5L1647.5 2110.5C1617.12 2110.5 1592.5 2085.88 1592.5 2055.5Z" stroke="#000000" stroke-width="4.58333" stroke-miterlimit="8" fill="#FFFFFF" fill-rule="evenodd"/&gt;&lt;text font-family="Times New Roman,Times New Roman_MSFontService,sans-serif" font-weight="400" font-size="55" transform="matrix(1 0 0 1 1734.58 1866)"&gt;Accredited &lt;/text&gt;&lt;text font-family="Times New Roman,Times New Roman_MSFontService,sans-serif" font-weight="400" font-size="55" transform="matrix(1 0 0 1 1681.03 1932)"&gt;degree&lt;/text&gt;&lt;text font-family="Times New Roman,Times New Roman_MSFontService,sans-serif" font-weight="400" font-size="55" transform="matrix(1 0 0 1 1828.27 1932)"&gt;-&lt;/text&gt;&lt;text font-family="Times New Roman,Times New Roman_MSFontService,sans-serif" font-weight="400" font-size="55" transform="matrix(1 0 0 1 1846.6 1932)"&gt;granting &lt;/text&gt;&lt;text font-family="Times New Roman,Times New Roman_MSFontService,sans-serif" font-weight="400" font-size="55" transform="matrix(1 0 0 1 1733.16 1998)"&gt;institutions &lt;/text&gt;&lt;text font-family="Times New Roman,Times New Roman_MSFontService,sans-serif" font-weight="400" font-size="55" transform="matrix(1 0 0 1 1740.89 2064)"&gt;(&lt;/text&gt;&lt;text font-family="Times New Roman,Times New Roman_MSFontService,sans-serif" font-weight="400" font-size="55" transform="matrix(1 0 0 1 1759.22 2064)"&gt;Distance)&lt;/text&gt;&lt;/g&gt;&lt;/svg&gt;</t>
  </si>
  <si>
    <t>&lt;svg width="1787" height="1676" viewBox="0 0 1787 1676" preserveAspectRatio="xMidYMid meet" style="width:670px; height:390px;" xmlns="http://www.w3.org/2000/svg" xmlns:xlink="http://www.w3.org/1999/xlink" xml:space="preserve" overflow="hidden"&gt;&lt;g transform="translate(-1122 -515)"&gt;&lt;path d="M1702 1365.43 1970.05 1836.42 1968.06 1837.55 1700 1366.57ZM1978.74 1826.2 1980.39 1856.9 1954.84 1839.8Z"/&gt;&lt;path d="M1371.5 1160C1371.5 1045.95 1519.25 953.5 1701.5 953.5 1883.75 953.5 2031.5 1045.95 2031.5 1160 2031.5 1274.05 1883.75 1366.5 1701.5 1366.5 1519.25 1366.5 1371.5 1274.05 1371.5 1160Z" stroke="#000000" stroke-width="4.58333" stroke-miterlimit="8" fill="#FFFFFF" fill-rule="evenodd"/&gt;&lt;text font-family="Times New Roman,Times New Roman_MSFontService,sans-serif" font-weight="400" font-size="55" transform="matrix(1 0 0 1 1508.42 1114)"&gt;Ohio Department &lt;/text&gt;&lt;text font-family="Times New Roman,Times New Roman_MSFontService,sans-serif" font-weight="400" font-size="55" transform="matrix(1 0 0 1 1594.36 1180)"&gt;of Higher &lt;/text&gt;&lt;text font-family="Times New Roman,Times New Roman_MSFontService,sans-serif" font-weight="400" font-size="55" transform="matrix(1 0 0 1 1588.63 1246)"&gt;Education&lt;/text&gt;&lt;path d="M1.14583-0.00217433 1.3012 81.8725-0.990466 81.8768-1.14583 0.00217433ZM13.8966 77.2652 0.198852 104.791-13.6033 77.3174Z" transform="matrix(-1 0 0 1 1701.2 848)"/&gt;&lt;path d="M0.966771-0.615051 301.549 471.857 299.616 473.087-0.966771 0.615051ZM309.723 461.224 312.883 491.807 286.521 475.985Z" transform="matrix(-1 0 0 1 1700.88 1366)"/&gt;&lt;path d="M1701.43 1364.94 1959.6 1470.04 1958.73 1472.17 1700.57 1367.06ZM1960.1 1456.64 1980.39 1479.75 1949.73 1482.11Z"/&gt;&lt;path d="M0.438061-1.05879 245.416 100.298 244.54 102.416-0.438061 1.05879ZM246 86.8991 266.154 110.118 235.486 112.31Z" transform="matrix(-1 0 0 1 1700.15 1366)"/&gt;&lt;path d="M2246.5 1127.5C2246.5 1013.73 2394.25 921.5 2576.5 921.5 2758.75 921.5 2906.5 1013.73 2906.5 1127.5 2906.5 1241.27 2758.75 1333.5 2576.5 1333.5 2394.25 1333.5 2246.5 1241.27 2246.5 1127.5Z" stroke="#000000" stroke-width="4.58333" stroke-miterlimit="8" fill="#FFFFFF" fill-rule="evenodd"/&gt;&lt;text font-family="Times New Roman,Times New Roman_MSFontService,sans-serif" font-weight="400" font-size="55" transform="matrix(1 0 0 1 2458.96 1048)"&gt;Ohio State &lt;/text&gt;&lt;text font-family="Times New Roman,Times New Roman_MSFontService,sans-serif" font-weight="400" font-size="55" transform="matrix(1 0 0 1 2479.02 1114)"&gt;Board&lt;/text&gt;&lt;text font-family="Times New Roman,Times New Roman_MSFontService,sans-serif" font-weight="400" font-size="55" transform="matrix(1 0 0 1 2627.4 1114)"&gt;of &lt;/text&gt;&lt;text font-family="Times New Roman,Times New Roman_MSFontService,sans-serif" font-weight="400" font-size="55" transform="matrix(1 0 0 1 2399.08 1180)"&gt;Career&lt;/text&gt;&lt;text font-family="Times New Roman,Times New Roman_MSFontService,sans-serif" font-weight="400" font-size="55" transform="matrix(1 0 0 1 2560.07 1180)"&gt;Colleges &lt;/text&gt;&lt;text font-family="Times New Roman,Times New Roman_MSFontService,sans-serif" font-weight="400" font-size="55" transform="matrix(1 0 0 1 2442.35 1245)"&gt;and&lt;/text&gt;&lt;text font-family="Times New Roman,Times New Roman_MSFontService,sans-serif" font-weight="400" font-size="55" transform="matrix(1 0 0 1 2535.73 1245)"&gt;Schools&lt;/text&gt;&lt;path d="M2577.15 1333 2577.15 1456.11 2574.85 1456.11 2574.85 1333ZM2589.75 1451.52 2576 1479.02 2562.25 1451.52Z"/&gt;&lt;rect x="2263.5" y="517.5" width="626" height="330" stroke="#000000" stroke-width="4.58333" stroke-miterlimit="8" fill="#FFFFFF"/&gt;&lt;text font-family="Times New Roman,Times New Roman_MSFontService,sans-serif" font-weight="400" font-size="55" transform="matrix(1 0 0 1 2354.97 636)"&gt;Ohio State Board&lt;/text&gt;&lt;text font-family="Times New Roman,Times New Roman_MSFontService,sans-serif" font-weight="400" font-size="55" transform="matrix(1 0 0 1 2751.43 636)"&gt;of &lt;/text&gt;&lt;text font-family="Times New Roman,Times New Roman_MSFontService,sans-serif" font-weight="400" font-size="55" transform="matrix(1 0 0 1 2399.08 702)"&gt;Career&lt;/text&gt;&lt;text font-family="Times New Roman,Times New Roman_MSFontService,sans-serif" font-weight="400" font-size="55" transform="matrix(1 0 0 1 2560.07 702)"&gt;Colleges &lt;/text&gt;&lt;text font-family="Times New Roman,Times New Roman_MSFontService,sans-serif" font-weight="400" font-size="55" transform="matrix(1 0 0 1 2442.35 767)"&gt;and&lt;/text&gt;&lt;text font-family="Times New Roman,Times New Roman_MSFontService,sans-serif" font-weight="400" font-size="55" transform="matrix(1 0 0 1 2535.73 767)"&gt;Schools&lt;/text&gt;&lt;path d="M2577.15 847 2577.15 898.069 2574.85 898.069 2574.85 847ZM2589.75 893.486 2576 920.986 2562.25 893.486Z"/&gt;&lt;path d="M2312.5 1535.5C2312.5 1505.12 2337.12 1480.5 2367.5 1480.5L2785.5 1480.5C2815.88 1480.5 2840.5 1505.12 2840.5 1535.5L2840.5 1755.5C2840.5 1785.88 2815.88 1810.5 2785.5 1810.5L2367.5 1810.5C2337.12 1810.5 2312.5 1785.88 2312.5 1755.5Z" stroke="#000000" stroke-width="4.58333" stroke-miterlimit="8" fill="#FFFFFF" fill-rule="evenodd"/&gt;&lt;text font-family="Times New Roman,Times New Roman_MSFontService,sans-serif" font-weight="400" font-size="55" transform="matrix(1 0 0 1 2446.06 1632)"&gt;Nondegree&lt;/text&gt;&lt;text font-family="Times New Roman,Times New Roman_MSFontService,sans-serif" font-weight="400" font-size="55" transform="matrix(1 0 0 1 2687.83 1632)"&gt;-&lt;/text&gt;&lt;text font-family="Times New Roman,Times New Roman_MSFontService,sans-serif" font-weight="400" font-size="55" transform="matrix(1 0 0 1 2484.15 1698)"&gt;granting&lt;/text&gt;&lt;path d="M1923.3 540.111 1905.5 557.665 1896.25 545.661 1915.9 530.508Z" stroke="#000000" stroke-width="2.29167" stroke-miterlimit="8" fill="#FFFFFF" fill-rule="evenodd"/&gt;&lt;path d="M1388.5 518.5 1873.41 518.5 2014.5 659.588 2014.5 848.5 1388.5 848.5Z" stroke="#000000" stroke-width="4.58333" stroke-miterlimit="8" fill="#FFFFFF" fill-rule="evenodd"/&gt;&lt;path d="M1429.5 570.5 1862.04 570.5 1965.5 673.965 1965.5 812.5 1429.5 812.5Z" stroke="#000000" stroke-width="4.58333" stroke-miterlimit="8" fill="#FFFFFF" fill-rule="evenodd"/&gt;&lt;text font-family="Times New Roman,Times New Roman_MSFontService,sans-serif" font-weight="400" font-size="55" transform="matrix(1 0 0 1 1469.65 737)"&gt;Executive Agency&lt;/text&gt;&lt;path d="M1187.5 1641.5 1255.7 1609.47 1220.66 1559 1303.74 1554 1311.25 1498.61 1386.96 1521.97 1435 1476.5 1483.04 1521.97 1558.75 1498.61 1566.26 1554 1649.34 1559 1614.3 1609.47 1682.5 1641.5 1614.3 1673.53 1649.34 1724 1566.26 1729 1558.75 1784.39 1483.04 1761.03 1435 1806.5 1386.96 1761.03 1311.25 1784.39 1303.74 1729 1220.66 1724 1255.7 1673.53Z" stroke="#000000" stroke-width="4.58333" stroke-miterlimit="8" fill="#FFFFFF" fill-rule="evenodd"/&gt;&lt;text font-family="Times New Roman,Times New Roman_MSFontService,sans-serif" font-weight="400" font-size="46" transform="matrix(1 0 0 1 1373.47 1657)"&gt;SARA&lt;/text&gt;&lt;path d="M1124.5 1913.5C1124.5 1883.12 1149.12 1858.5 1179.5 1858.5L1597.5 1858.5C1627.88 1858.5 1652.5 1883.12 1652.5 1913.5L1652.5 2133.5C1652.5 2163.88 1627.88 2188.5 1597.5 2188.5L1179.5 2188.5C1149.12 2188.5 1124.5 2163.88 1124.5 2133.5Z" stroke="#000000" stroke-width="4.58333" stroke-miterlimit="8" fill="#FFFFFF" fill-rule="evenodd"/&gt;&lt;text font-family="Times New Roman,Times New Roman_MSFontService,sans-serif" font-weight="400" font-size="55" transform="matrix(1 0 0 1 1266.57 1944)"&gt;Accredited &lt;/text&gt;&lt;text font-family="Times New Roman,Times New Roman_MSFontService,sans-serif" font-weight="400" font-size="55" transform="matrix(1 0 0 1 1260.57 2010)"&gt;out&lt;/text&gt;&lt;text font-family="Times New Roman,Times New Roman_MSFontService,sans-serif" font-weight="400" font-size="55" transform="matrix(1 0 0 1 1331.04 2010)"&gt;-&lt;/text&gt;&lt;text font-family="Times New Roman,Times New Roman_MSFontService,sans-serif" font-weight="400" font-size="55" transform="matrix(1 0 0 1 1349.37 2010)"&gt;of&lt;/text&gt;&lt;text font-family="Times New Roman,Times New Roman_MSFontService,sans-serif" font-weight="400" font-size="55" transform="matrix(1 0 0 1 1395.2 2010)"&gt;-&lt;/text&gt;&lt;text font-family="Times New Roman,Times New Roman_MSFontService,sans-serif" font-weight="400" font-size="55" transform="matrix(1 0 0 1 1413.54 2010)"&gt;state &lt;/text&gt;&lt;text font-family="Times New Roman,Times New Roman_MSFontService,sans-serif" font-weight="400" font-size="55" transform="matrix(1 0 0 1 1213.02 2076)"&gt;degree&lt;/text&gt;&lt;text font-family="Times New Roman,Times New Roman_MSFontService,sans-serif" font-weight="400" font-size="55" transform="matrix(1 0 0 1 1360.26 2076)"&gt;-&lt;/text&gt;&lt;text font-family="Times New Roman,Times New Roman_MSFontService,sans-serif" font-weight="400" font-size="55" transform="matrix(1 0 0 1 1378.59 2076)"&gt;granting &lt;/text&gt;&lt;text font-family="Times New Roman,Times New Roman_MSFontService,sans-serif" font-weight="400" font-size="55" transform="matrix(1 0 0 1 1174.06 2142)"&gt;(physical presence)&lt;/text&gt;&lt;path d="M1716.5 1535.5C1716.5 1505.12 1741.12 1480.5 1771.5 1480.5L2189.5 1480.5C2219.88 1480.5 2244.5 1505.12 2244.5 1535.5L2244.5 1755.5C2244.5 1785.88 2219.88 1810.5 2189.5 1810.5L1771.5 1810.5C1741.12 1810.5 1716.5 1785.88 1716.5 1755.5Z" stroke="#000000" stroke-width="4.58333" stroke-miterlimit="8" fill="#FFFFFF" fill-rule="evenodd"/&gt;&lt;text font-family="Times New Roman,Times New Roman_MSFontService,sans-serif" font-weight="400" font-size="55" transform="matrix(1 0 0 1 1858.84 1566)"&gt;Accredited &lt;/text&gt;&lt;text font-family="Times New Roman,Times New Roman_MSFontService,sans-serif" font-weight="400" font-size="55" transform="matrix(1 0 0 1 1878.03 1632)"&gt;for&lt;/text&gt;&lt;text font-family="Times New Roman,Times New Roman_MSFontService,sans-serif" font-weight="400" font-size="55" transform="matrix(1 0 0 1 1941.09 1632)"&gt;-&lt;/text&gt;&lt;text font-family="Times New Roman,Times New Roman_MSFontService,sans-serif" font-weight="400" font-size="55" transform="matrix(1 0 0 1 1959.43 1632)"&gt;profit &lt;/text&gt;&lt;text font-family="Times New Roman,Times New Roman_MSFontService,sans-serif" font-weight="400" font-size="55" transform="matrix(1 0 0 1 1805.29 1698)"&gt;degree&lt;/text&gt;&lt;text font-family="Times New Roman,Times New Roman_MSFontService,sans-serif" font-weight="400" font-size="55" transform="matrix(1 0 0 1 1952.53 1698)"&gt;-&lt;/text&gt;&lt;text font-family="Times New Roman,Times New Roman_MSFontService,sans-serif" font-weight="400" font-size="55" transform="matrix(1 0 0 1 1970.86 1698)"&gt;granting &lt;/text&gt;&lt;text font-family="Times New Roman,Times New Roman_MSFontService,sans-serif" font-weight="400" font-size="55" transform="matrix(1 0 0 1 1766.33 1764)"&gt;(physical presence)&lt;/text&gt;&lt;path d="M1716.5 1912.5C1716.5 1882.12 1741.12 1857.5 1771.5 1857.5L2189.5 1857.5C2219.88 1857.5 2244.5 1882.12 2244.5 1912.5L2244.5 2132.5C2244.5 2162.88 2219.88 2187.5 2189.5 2187.5L1771.5 2187.5C1741.12 2187.5 1716.5 2162.88 1716.5 2132.5Z" stroke="#000000" stroke-width="4.58333" stroke-miterlimit="8" fill="#FFFFFF" fill-rule="evenodd"/&gt;&lt;text font-family="Times New Roman,Times New Roman_MSFontService,sans-serif" font-weight="400" font-size="55" transform="matrix(1 0 0 1 1749.43 1976)"&gt;Accredited nonprofit &lt;/text&gt;&lt;text font-family="Times New Roman,Times New Roman_MSFontService,sans-serif" font-weight="400" font-size="55" transform="matrix(1 0 0 1 1898.66 2042)"&gt;in&lt;/text&gt;&lt;text font-family="Times New Roman,Times New Roman_MSFontService,sans-serif" font-weight="400" font-size="55" transform="matrix(1 0 0 1 1941.63 2042)"&gt;-&lt;/text&gt;&lt;text font-family="Times New Roman,Times New Roman_MSFontService,sans-serif" font-weight="400" font-size="55" transform="matrix(1 0 0 1 1959.96 2042)"&gt;state&lt;/text&gt;&lt;text font-family="Times New Roman,Times New Roman_MSFontService,sans-serif" font-weight="400" font-size="55" transform="matrix(1 0 0 1 1805.28 2108)"&gt;degree&lt;/text&gt;&lt;text font-family="Times New Roman,Times New Roman_MSFontService,sans-serif" font-weight="400" font-size="55" transform="matrix(1 0 0 1 1952.52 2108)"&gt;-&lt;/text&gt;&lt;text font-family="Times New Roman,Times New Roman_MSFontService,sans-serif" font-weight="400" font-size="55" transform="matrix(1 0 0 1 1970.85 2108)"&gt;granting&lt;/text&gt;&lt;/g&gt;&lt;/svg&gt;</t>
  </si>
  <si>
    <t>&lt;svg width="1774" height="1288" viewBox="0 0 1774 1288" preserveAspectRatio="xMidYMid meet" style="width:670px; height:390px;" xmlns="http://www.w3.org/2000/svg" xmlns:xlink="http://www.w3.org/1999/xlink" xml:space="preserve" overflow="hidden"&gt;&lt;g transform="translate(-1207 -491)"&gt;&lt;path d="M1213.5 1608.5 1281.7 1576.47 1246.66 1526 1329.74 1521 1337.25 1465.61 1412.96 1488.97 1461 1443.5 1509.04 1488.97 1584.75 1465.61 1592.26 1521 1675.34 1526 1640.3 1576.47 1708.5 1608.5 1640.3 1640.53 1675.34 1691 1592.26 1696 1584.75 1751.39 1509.04 1728.03 1461 1773.5 1412.96 1728.03 1337.25 1751.39 1329.74 1696 1246.66 1691 1281.7 1640.53Z" stroke="#000000" stroke-width="4.58333" stroke-miterlimit="8" fill="#FFFFFF" fill-rule="evenodd"/&gt;&lt;text font-family="Times New Roman,Times New Roman_MSFontService,sans-serif" font-weight="400" font-size="46" transform="matrix(1 0 0 1 1399.78 1624)"&gt;SARA&lt;/text&gt;&lt;path d="M1.14481-0.0483935 4.56467 80.8527 2.27505 80.9495-1.14481 0.0483935ZM16.964 75.7412 4.38773 103.797-10.5114 76.9026Z" transform="matrix(-1 0 0 1 1762.39 823)"/&gt;&lt;path d="M1428.5 1133C1428.5 1018.95 1576.25 926.5 1758.5 926.5 1940.75 926.5 2088.5 1018.95 2088.5 1133 2088.5 1247.05 1940.75 1339.5 1758.5 1339.5 1576.25 1339.5 1428.5 1247.05 1428.5 1133Z" stroke="#000000" stroke-width="4.58333" stroke-miterlimit="8" fill="#FFFFFF" fill-rule="evenodd"/&gt;&lt;text font-family="Times New Roman,Times New Roman_MSFontService,sans-serif" font-weight="400" font-size="55" transform="matrix(1 0 0 1 1581.34 1087)"&gt;Oklahoma State &lt;/text&gt;&lt;text font-family="Times New Roman,Times New Roman_MSFontService,sans-serif" font-weight="400" font-size="55" transform="matrix(1 0 0 1 1564.15 1153)"&gt;System of Higher &lt;/text&gt;&lt;text font-family="Times New Roman,Times New Roman_MSFontService,sans-serif" font-weight="400" font-size="55" transform="matrix(1 0 0 1 1646.38 1219)"&gt;Education&lt;/text&gt;&lt;path d="M0.377379-1.08191 276.315 95.1679 275.561 97.3317-0.377379 1.08191ZM276.139 81.7574 297.576 103.797 267.082 107.723Z" transform="matrix(-1 0 0 1 1758.58 1339)"/&gt;&lt;path d="M2318.5 1133.5C2318.5 1019.73 2466.25 927.5 2648.5 927.5 2830.75 927.5 2978.5 1019.73 2978.5 1133.5 2978.5 1247.27 2830.75 1339.5 2648.5 1339.5 2466.25 1339.5 2318.5 1247.27 2318.5 1133.5Z" stroke="#000000" stroke-width="4.58333" stroke-miterlimit="8" fill="#FFFFFF" fill-rule="evenodd"/&gt;&lt;text font-family="Times New Roman,Times New Roman_MSFontService,sans-serif" font-weight="400" font-size="55" transform="matrix(1 0 0 1 2459.12 1054)"&gt;Oklahoma Board &lt;/text&gt;&lt;text font-family="Times New Roman,Times New Roman_MSFontService,sans-serif" font-weight="400" font-size="55" transform="matrix(1 0 0 1 2540.2 1120)"&gt;of Private &lt;/text&gt;&lt;text font-family="Times New Roman,Times New Roman_MSFontService,sans-serif" font-weight="400" font-size="55" transform="matrix(1 0 0 1 2530.56 1186)"&gt;Vocational &lt;/text&gt;&lt;text font-family="Times New Roman,Times New Roman_MSFontService,sans-serif" font-weight="400" font-size="55" transform="matrix(1 0 0 1 2561.1 1252)"&gt;Schools&lt;/text&gt;&lt;path d="M2649.15 823 2649.15 904.293 2646.85 904.293 2646.85 823ZM2661.75 899.71 2648 927.21 2634.25 899.71Z"/&gt;&lt;path d="M1758.41 1337.93 2014.6 1436.39 2013.78 1438.53 1757.59 1340.07ZM2014.84 1422.98 2035.58 1445.68 2004.98 1448.65Z"/&gt;&lt;path d="M1772.5 1501.5C1772.5 1471.12 1797.12 1446.5 1827.5 1446.5L2245.5 1446.5C2275.88 1446.5 2300.5 1471.12 2300.5 1501.5L2300.5 1721.5C2300.5 1751.88 2275.88 1776.5 2245.5 1776.5L1827.5 1776.5C1797.12 1776.5 1772.5 1751.88 1772.5 1721.5Z" stroke="#000000" stroke-width="4.58333" stroke-miterlimit="8" fill="none" fill-rule="evenodd"/&gt;&lt;text font-family="Times New Roman,Times New Roman_MSFontService,sans-serif" font-weight="400" font-size="55" transform="matrix(1 0 0 1 1914.78 1565)"&gt;Accredited&lt;/text&gt;&lt;text font-family="Times New Roman,Times New Roman_MSFontService,sans-serif" font-weight="400" font-size="55" transform="matrix(1 0 0 1 1855.2 1631)"&gt;Degree&lt;/text&gt;&lt;text font-family="Times New Roman,Times New Roman_MSFontService,sans-serif" font-weight="400" font-size="55" transform="matrix(1 0 0 1 2014.47 1631)"&gt;-&lt;/text&gt;&lt;text font-family="Times New Roman,Times New Roman_MSFontService,sans-serif" font-weight="400" font-size="55" transform="matrix(1 0 0 1 2032.8 1631)"&gt;granting&lt;/text&gt;&lt;text font-family="Times New Roman,Times New Roman_MSFontService,sans-serif" font-weight="400" font-size="55" transform="matrix(1 0 0 1 1911.92 1697)"&gt;Institutions&lt;/text&gt;&lt;rect x="1450.5" y="493.5" width="626" height="330" stroke="#000000" stroke-width="4.58333" stroke-miterlimit="8" fill="#FFFFFF"/&gt;&lt;text font-family="Times New Roman,Times New Roman_MSFontService,sans-serif" font-weight="400" font-size="55" transform="matrix(1 0 0 1 1490.05 645)"&gt;Oklahoma State Regents &lt;/text&gt;&lt;text font-family="Times New Roman,Times New Roman_MSFontService,sans-serif" font-weight="400" font-size="55" transform="matrix(1 0 0 1 1528.43 711)"&gt;for Higher Education&lt;/text&gt;&lt;rect x="2335.5" y="493.5" width="626" height="330" stroke="#000000" stroke-width="4.58333" stroke-miterlimit="8" fill="#FFFFFF"/&gt;&lt;text font-family="Times New Roman,Times New Roman_MSFontService,sans-serif" font-weight="400" font-size="55" transform="matrix(1 0 0 1 2429.33 612)"&gt;Oklahoma Board of &lt;/text&gt;&lt;text font-family="Times New Roman,Times New Roman_MSFontService,sans-serif" font-weight="400" font-size="55" transform="matrix(1 0 0 1 2445.97 678)"&gt;Private Vocational &lt;/text&gt;&lt;text font-family="Times New Roman,Times New Roman_MSFontService,sans-serif" font-weight="400" font-size="55" transform="matrix(1 0 0 1 2561.1 744)"&gt;Schools&lt;/text&gt;&lt;path d="M2384.5 1498.5C2384.5 1468.12 2409.12 1443.5 2439.5 1443.5L2857.5 1443.5C2887.88 1443.5 2912.5 1468.12 2912.5 1498.5L2912.5 1718.5C2912.5 1748.88 2887.88 1773.5 2857.5 1773.5L2439.5 1773.5C2409.12 1773.5 2384.5 1748.88 2384.5 1718.5Z" stroke="#000000" stroke-width="4.58333" stroke-miterlimit="8" fill="none" fill-rule="evenodd"/&gt;&lt;text font-family="Times New Roman,Times New Roman_MSFontService,sans-serif" font-weight="400" font-size="55" transform="matrix(1 0 0 1 2517.57 1562)"&gt;Nondegree&lt;/text&gt;&lt;text font-family="Times New Roman,Times New Roman_MSFontService,sans-serif" font-weight="400" font-size="55" transform="matrix(1 0 0 1 2759.34 1562)"&gt;-&lt;/text&gt;&lt;text font-family="Times New Roman,Times New Roman_MSFontService,sans-serif" font-weight="400" font-size="55" transform="matrix(1 0 0 1 2549.65 1628)"&gt;Granting &lt;/text&gt;&lt;text font-family="Times New Roman,Times New Roman_MSFontService,sans-serif" font-weight="400" font-size="55" transform="matrix(1 0 0 1 2523.57 1694)"&gt;Institutions&lt;/text&gt;&lt;path d="M1.14582-0.00625565 1.58514 80.4623-0.706493 80.4748-1.14582 0.00625565ZM14.1641 75.8102 0.564436 103.385-13.3355 75.9603Z" transform="matrix(-1 0 0 1 2648.56 1339)"/&gt;&lt;/g&gt;&lt;/svg&gt;</t>
  </si>
  <si>
    <t>&lt;svg width="1888" height="1641" viewBox="0 0 1888 1641" preserveAspectRatio="xMidYMid meet" style="width:670px; height:390px;" xmlns="http://www.w3.org/2000/svg" xmlns:xlink="http://www.w3.org/1999/xlink" xml:space="preserve" overflow="hidden"&gt;&lt;g transform="translate(-1287 -589)"&gt;&lt;rect x="1795.5" y="591.5" width="626" height="297" stroke="#000000" stroke-width="4.58333" stroke-miterlimit="8" fill="#FFFFFF"/&gt;&lt;text font-family="Times New Roman,Times New Roman_MSFontService,sans-serif" font-weight="400" font-size="55" transform="matrix(1 0 0 1 2025.74 694)"&gt;Oregon&lt;/text&gt;&lt;text font-family="Times New Roman,Times New Roman_MSFontService,sans-serif" font-weight="400" font-size="55" transform="matrix(1 0 0 1 1912.88 760)"&gt;Higher Education &lt;/text&gt;&lt;text font-family="Times New Roman,Times New Roman_MSFontService,sans-serif" font-weight="400" font-size="55" transform="matrix(1 0 0 1 1969.02 826)"&gt;Commission&lt;/text&gt;&lt;path d="M1781.5 1216C1781.5 1079.31 1929.25 968.5 2111.5 968.5 2293.75 968.5 2441.5 1079.31 2441.5 1216 2441.5 1352.69 2293.75 1463.5 2111.5 1463.5 1929.25 1463.5 1781.5 1352.69 1781.5 1216Z" stroke="#000000" stroke-width="4.58333" stroke-miterlimit="8" fill="#FFFFFF" fill-rule="evenodd"/&gt;&lt;text font-family="Times New Roman,Times New Roman_MSFontService,sans-serif" font-weight="400" font-size="55" transform="matrix(1 0 0 1 2028.83 1170)"&gt;Oregon&lt;/text&gt;&lt;text font-family="Times New Roman,Times New Roman_MSFontService,sans-serif" font-weight="400" font-size="55" transform="matrix(1 0 0 1 1915.96 1236)"&gt;Higher Education &lt;/text&gt;&lt;text font-family="Times New Roman,Times New Roman_MSFontService,sans-serif" font-weight="400" font-size="55" transform="matrix(1 0 0 1 1972.11 1302)"&gt;Commission&lt;/text&gt;&lt;path d="M2109.14 887.956 2111.34 944.93 2109.05 945.019 2106.85 888.044ZM2123.76 939.864 2111.08 967.874 2096.28 940.925Z"/&gt;&lt;path d="M0.163513-1.13411 531.479 75.4696 531.152 77.7378-0.163513 1.13411ZM528.742 62.3406 553.998 79.8741 524.818 89.5591Z" transform="matrix(-1 0 0 1 2111 1463)"/&gt;&lt;path d="M2112.15 1463 2112.21 1519.96 2109.91 1519.96 2109.85 1463ZM2124.81 1515.36 2111.08 1542.87 2097.31 1515.39Z"/&gt;&lt;path d="M2112.15 1463 2112.23 1873.4 2109.93 1873.41 2109.85 1463ZM2124.83 1868.82 2111.08 1896.32 2097.33 1868.82Z"/&gt;&lt;path d="M2111.67 1462.07 2691.49 1881.95 2690.15 1883.81 2110.33 1463.93ZM2695.17 1869.06 2709.38 1896.32 2679.04 1891.33Z"/&gt;&lt;path d="M1293.5 1708.5 1366.25 1676.47 1328.87 1626 1417.49 1621 1425.5 1565.61 1506.25 1588.97 1557.5 1543.5 1608.75 1588.97 1689.5 1565.61 1697.51 1621 1786.13 1626 1748.75 1676.47 1821.5 1708.5 1748.75 1740.53 1786.13 1791 1697.51 1796 1689.5 1851.39 1608.75 1828.03 1557.5 1873.5 1506.25 1828.03 1425.5 1851.39 1417.49 1796 1328.87 1791 1366.25 1740.53Z" stroke="#000000" stroke-width="4.58333" stroke-miterlimit="8" fill="#FFFFFF" fill-rule="evenodd"/&gt;&lt;text font-family="Times New Roman,Times New Roman_MSFontService,sans-serif" font-weight="400" font-size="55" transform="matrix(1 0 0 1 1484.28 1728)"&gt;SARA&lt;/text&gt;&lt;path d="M2546.5 755.5 3117.5 755.5 3172.5 810.501 3172.5 1085.5 3172.5 1085.5 2601.5 1085.5 2546.5 1030.5 2546.5 755.5Z" stroke="#000000" stroke-width="4.58333" stroke-miterlimit="8" fill="#F2F2F2" fill-rule="evenodd"/&gt;&lt;text font-family="Times New Roman,Times New Roman_MSFontService,sans-serif" font-weight="400" font-size="55" transform="matrix(1 0 0 1 2623.77 907)"&gt;Private Career School &lt;/text&gt;&lt;text font-family="Times New Roman,Times New Roman_MSFontService,sans-serif" font-weight="400" font-size="55" transform="matrix(1 0 0 1 2626.91 973)"&gt;Advisory Committee&lt;/text&gt;&lt;path d="M2544.6 921.151 2433.07 759.513 2434.96 758.211 2546.49 919.85ZM2425.3 770.444 2421 740 2447.94 754.826Z"/&gt;&lt;path d="M2111.15 1461.86 2686.82 1538.71 2686.51 1540.98 2110.85 1464.14ZM2683.94 1525.61 2709.38 1542.87 2680.3 1552.86Z"/&gt;&lt;path d="M1847.5 1598.5C1847.5 1568.12 1872.12 1543.5 1902.5 1543.5L2320.5 1543.5C2350.88 1543.5 2375.5 1568.12 2375.5 1598.5L2375.5 1818.5C2375.5 1848.88 2350.88 1873.5 2320.5 1873.5L1902.5 1873.5C1872.12 1873.5 1847.5 1848.88 1847.5 1818.5Z" stroke="#000000" stroke-width="4.58333" stroke-miterlimit="8" fill="#FFFFFF" fill-rule="evenodd"/&gt;&lt;text font-family="Times New Roman,Times New Roman_MSFontService,sans-serif" font-weight="400" font-size="55" transform="matrix(1 0 0 1 1951.28 1629)"&gt;Accredited In&lt;/text&gt;&lt;text font-family="Times New Roman,Times New Roman_MSFontService,sans-serif" font-weight="400" font-size="55" transform="matrix(1 0 0 1 2253.21 1629)"&gt;-&lt;/text&gt;&lt;text font-family="Times New Roman,Times New Roman_MSFontService,sans-serif" font-weight="400" font-size="55" transform="matrix(1 0 0 1 1960.45 1695)"&gt;State Degree&lt;/text&gt;&lt;text font-family="Times New Roman,Times New Roman_MSFontService,sans-serif" font-weight="400" font-size="55" transform="matrix(1 0 0 1 2244.04 1695)"&gt;-&lt;/text&gt;&lt;text font-family="Times New Roman,Times New Roman_MSFontService,sans-serif" font-weight="400" font-size="55" transform="matrix(1 0 0 1 2013.45 1761)"&gt;Granting &lt;/text&gt;&lt;text font-family="Times New Roman,Times New Roman_MSFontService,sans-serif" font-weight="400" font-size="55" transform="matrix(1 0 0 1 1987.37 1827)"&gt;Institutions&lt;/text&gt;&lt;path d="M2446.5 1952.5C2446.5 1922.12 2471.12 1897.5 2501.5 1897.5L2919.5 1897.5C2949.88 1897.5 2974.5 1922.12 2974.5 1952.5L2974.5 2172.5C2974.5 2202.88 2949.88 2227.5 2919.5 2227.5L2501.5 2227.5C2471.12 2227.5 2446.5 2202.88 2446.5 2172.5Z" stroke="#000000" stroke-width="4.58333" stroke-miterlimit="8" fill="#FFFFFF" fill-rule="evenodd"/&gt;&lt;text font-family="Times New Roman,Times New Roman_MSFontService,sans-serif" font-weight="400" font-size="55" transform="matrix(1 0 0 1 2548.72 1983)"&gt;Nonaccredited &lt;/text&gt;&lt;text font-family="Times New Roman,Times New Roman_MSFontService,sans-serif" font-weight="400" font-size="55" transform="matrix(1 0 0 1 2579.65 2049)"&gt;Nondegree&lt;/text&gt;&lt;text font-family="Times New Roman,Times New Roman_MSFontService,sans-serif" font-weight="400" font-size="55" transform="matrix(1 0 0 1 2821.43 2049)"&gt;-&lt;/text&gt;&lt;text font-family="Times New Roman,Times New Roman_MSFontService,sans-serif" font-weight="400" font-size="55" transform="matrix(1 0 0 1 2611.74 2115)"&gt;Granting &lt;/text&gt;&lt;text font-family="Times New Roman,Times New Roman_MSFontService,sans-serif" font-weight="400" font-size="55" transform="matrix(1 0 0 1 2585.66 2181)"&gt;Institutions&lt;/text&gt;&lt;path d="M1847.5 1952.5C1847.5 1922.12 1872.12 1897.5 1902.5 1897.5L2320.5 1897.5C2350.88 1897.5 2375.5 1922.12 2375.5 1952.5L2375.5 2172.5C2375.5 2202.88 2350.88 2227.5 2320.5 2227.5L1902.5 2227.5C1872.12 2227.5 1847.5 2202.88 1847.5 2172.5Z" stroke="#000000" stroke-width="4.58333" stroke-miterlimit="8" fill="#FFFFFF" fill-rule="evenodd"/&gt;&lt;text font-family="Times New Roman,Times New Roman_MSFontService,sans-serif" font-weight="400" font-size="55" transform="matrix(1 0 0 1 1900.86 1983)"&gt;Accredited Out&lt;/text&gt;&lt;text font-family="Times New Roman,Times New Roman_MSFontService,sans-serif" font-weight="400" font-size="55" transform="matrix(1 0 0 1 2239.46 1983)"&gt;-&lt;/text&gt;&lt;text font-family="Times New Roman,Times New Roman_MSFontService,sans-serif" font-weight="400" font-size="55" transform="matrix(1 0 0 1 2257.79 1983)"&gt;of&lt;/text&gt;&lt;text font-family="Times New Roman,Times New Roman_MSFontService,sans-serif" font-weight="400" font-size="55" transform="matrix(1 0 0 1 2303.62 1983)"&gt;-&lt;/text&gt;&lt;text font-family="Times New Roman,Times New Roman_MSFontService,sans-serif" font-weight="400" font-size="55" transform="matrix(1 0 0 1 1960.45 2049)"&gt;State Degree&lt;/text&gt;&lt;text font-family="Times New Roman,Times New Roman_MSFontService,sans-serif" font-weight="400" font-size="55" transform="matrix(1 0 0 1 2244.04 2049)"&gt;-&lt;/text&gt;&lt;text font-family="Times New Roman,Times New Roman_MSFontService,sans-serif" font-weight="400" font-size="55" transform="matrix(1 0 0 1 2013.45 2115)"&gt;Granting &lt;/text&gt;&lt;text font-family="Times New Roman,Times New Roman_MSFontService,sans-serif" font-weight="400" font-size="55" transform="matrix(1 0 0 1 1987.37 2181)"&gt;Institutions&lt;/text&gt;&lt;path d="M2446.5 1598.5C2446.5 1568.12 2471.12 1543.5 2501.5 1543.5L2919.5 1543.5C2949.88 1543.5 2974.5 1568.12 2974.5 1598.5L2974.5 1818.5C2974.5 1848.88 2949.88 1873.5 2919.5 1873.5L2501.5 1873.5C2471.12 1873.5 2446.5 1848.88 2446.5 1818.5Z" stroke="#000000" stroke-width="4.58333" stroke-miterlimit="8" fill="#FFFFFF" fill-rule="evenodd"/&gt;&lt;text font-family="Times New Roman,Times New Roman_MSFontService,sans-serif" font-weight="400" font-size="55" transform="matrix(1 0 0 1 2588.52 1629)"&gt;Accredited &lt;/text&gt;&lt;text font-family="Times New Roman,Times New Roman_MSFontService,sans-serif" font-weight="400" font-size="55" transform="matrix(1 0 0 1 2579.65 1695)"&gt;Nondegree&lt;/text&gt;&lt;text font-family="Times New Roman,Times New Roman_MSFontService,sans-serif" font-weight="400" font-size="55" transform="matrix(1 0 0 1 2821.43 1695)"&gt;-&lt;/text&gt;&lt;text font-family="Times New Roman,Times New Roman_MSFontService,sans-serif" font-weight="400" font-size="55" transform="matrix(1 0 0 1 2611.74 1761)"&gt;Granting &lt;/text&gt;&lt;text font-family="Times New Roman,Times New Roman_MSFontService,sans-serif" font-weight="400" font-size="55" transform="matrix(1 0 0 1 2585.66 1827)"&gt;Institutions&lt;/text&gt;&lt;/g&gt;&lt;/svg&gt;</t>
  </si>
  <si>
    <t>&lt;svg width="1691" height="1652" viewBox="0 0 1691 1652" preserveAspectRatio="xMidYMid meet" style="width:670px; height:390px;" xmlns="http://www.w3.org/2000/svg" xmlns:xlink="http://www.w3.org/1999/xlink" xml:space="preserve" overflow="hidden"&gt;&lt;g transform="translate(-1347 -559)"&gt;&lt;path d="M1848.5 1176.5C1848.5 1062.73 1996.25 970.5 2178.5 970.5 2360.75 970.5 2508.5 1062.73 2508.5 1176.5 2508.5 1290.27 2360.75 1382.5 2178.5 1382.5 1996.25 1382.5 1848.5 1290.27 1848.5 1176.5Z" stroke="#000000" stroke-width="4.58333" stroke-miterlimit="8" fill="#FFFFFF" fill-rule="evenodd"/&gt;&lt;text font-family="Times New Roman,Times New Roman_MSFontService,sans-serif" font-weight="400" font-size="55" transform="matrix(1 0 0 1 2031.44 1130)"&gt;Pennsylvania &lt;/text&gt;&lt;text font-family="Times New Roman,Times New Roman_MSFontService,sans-serif" font-weight="400" font-size="55" transform="matrix(1 0 0 1 2018.27 1196)"&gt;Department of &lt;/text&gt;&lt;text font-family="Times New Roman,Times New Roman_MSFontService,sans-serif" font-weight="400" font-size="55" transform="matrix(1 0 0 1 2066.39 1262)"&gt;Education&lt;/text&gt;&lt;path d="M1821.25 889.881 2155.93 963.827 2155.44 966.065 1820.75 892.119ZM2154.17 950.531 2178.06 969.89 2148.24 977.383Z"/&gt;&lt;path d="M1.14579-0.00970071 1.72264 68.1247-0.56894 68.1441-1.14579 0.00970071ZM14.2876 63.4348 0.770866 91.0503-13.2115 63.6677Z" transform="matrix(-1 0 0 1 2178.77 1382)"/&gt;&lt;path d="M1.14583-0.00189973 1.8787 442.034-0.41296 442.038-1.14583 0.00189973ZM14.4753 437.43 0.770866 464.953-13.0247 437.476Z" transform="matrix(-1 0 0 1 2178.77 1382)"/&gt;&lt;path d="M0.276813-1.11189 432.559 106.508 432.006 108.732-0.276813 1.11189ZM431.157 93.1697 454.521 113.156 424.514 119.855Z" transform="matrix(-1 0 0 1 2178.52 1382)"/&gt;&lt;path d="M2178.17 1380.87 2747.98 1468.44 2747.63 1470.7 2177.83 1383.13ZM2745.37 1455.28 2770.46 1473.05 2741.19 1482.46Z"/&gt;&lt;path d="M2178.71 1381.1 2753.14 1831.9 2751.72 1833.71 2177.29 1382.9ZM2757.31 1819.16 2770.46 1846.95 2740.34 1840.79Z"/&gt;&lt;rect x="1508.5" y="561.5" width="626" height="330" stroke="#000000" stroke-width="4.58333" stroke-miterlimit="8" fill="#FFFFFF"/&gt;&lt;text font-family="Times New Roman,Times New Roman_MSFontService,sans-serif" font-weight="400" font-size="55" transform="matrix(1 0 0 1 1612.22 713)"&gt;Pennsylvania State &lt;/text&gt;&lt;text font-family="Times New Roman,Times New Roman_MSFontService,sans-serif" font-weight="400" font-size="55" transform="matrix(1 0 0 1 1605.35 779)"&gt;Board of Education&lt;/text&gt;&lt;rect x="2220.5" y="561.5" width="627" height="330" stroke="#000000" stroke-width="4.58333" stroke-miterlimit="8" fill="#F2F2F2"/&gt;&lt;text font-family="Times New Roman,Times New Roman_MSFontService,sans-serif" font-weight="400" font-size="55" transform="matrix(1 0 0 1 2289.13 713)"&gt;State Board of Private &lt;/text&gt;&lt;text font-family="Times New Roman,Times New Roman_MSFontService,sans-serif" font-weight="400" font-size="55" transform="matrix(1 0 0 1 2339.82 779)"&gt;Licensed Schools&lt;/text&gt;&lt;path d="M0.248515-1.11856 332.958 72.8008 332.461 75.0379-0.248515 1.11856ZM331.217 59.5026 355.08 78.8896 325.253 86.348Z" transform="matrix(-1 0 0 1 2533.08 891)"/&gt;&lt;path d="M1914.5 1528.5C1914.5 1498.12 1939.12 1473.5 1969.5 1473.5L2387.5 1473.5C2417.88 1473.5 2442.5 1498.12 2442.5 1528.5L2442.5 1748.5C2442.5 1778.88 2417.88 1803.5 2387.5 1803.5L1969.5 1803.5C1939.12 1803.5 1914.5 1778.88 1914.5 1748.5Z" stroke="#000000" stroke-width="4.58333" stroke-miterlimit="8" fill="#FFFFFF" fill-rule="evenodd"/&gt;&lt;text font-family="Times New Roman,Times New Roman_MSFontService,sans-serif" font-weight="400" font-size="55" transform="matrix(1 0 0 1 2056.46 1526)"&gt;Accredited &lt;/text&gt;&lt;text font-family="Times New Roman,Times New Roman_MSFontService,sans-serif" font-weight="400" font-size="55" transform="matrix(1 0 0 1 2039.85 1592)"&gt;Out&lt;/text&gt;&lt;text font-family="Times New Roman,Times New Roman_MSFontService,sans-serif" font-weight="400" font-size="55" transform="matrix(1 0 0 1 2122.35 1592)"&gt;-&lt;/text&gt;&lt;text font-family="Times New Roman,Times New Roman_MSFontService,sans-serif" font-weight="400" font-size="55" transform="matrix(1 0 0 1 2140.68 1592)"&gt;of&lt;/text&gt;&lt;text font-family="Times New Roman,Times New Roman_MSFontService,sans-serif" font-weight="400" font-size="55" transform="matrix(1 0 0 1 2186.52 1592)"&gt;-&lt;/text&gt;&lt;text font-family="Times New Roman,Times New Roman_MSFontService,sans-serif" font-weight="400" font-size="55" transform="matrix(1 0 0 1 2204.85 1592)"&gt;State &lt;/text&gt;&lt;text font-family="Times New Roman,Times New Roman_MSFontService,sans-serif" font-weight="400" font-size="55" transform="matrix(1 0 0 1 1990.85 1658)"&gt;Degree&lt;/text&gt;&lt;text font-family="Times New Roman,Times New Roman_MSFontService,sans-serif" font-weight="400" font-size="55" transform="matrix(1 0 0 1 2150.12 1658)"&gt;-&lt;/text&gt;&lt;text font-family="Times New Roman,Times New Roman_MSFontService,sans-serif" font-weight="400" font-size="55" transform="matrix(1 0 0 1 2168.46 1658)"&gt;Granting &lt;/text&gt;&lt;text font-family="Times New Roman,Times New Roman_MSFontService,sans-serif" font-weight="400" font-size="55" transform="matrix(1 0 0 1 2053.6 1724)"&gt;Institutions &lt;/text&gt;&lt;text font-family="Times New Roman,Times New Roman_MSFontService,sans-serif" font-weight="400" font-size="55" transform="matrix(1 0 0 1 2062.77 1790)"&gt;(&lt;/text&gt;&lt;text font-family="Times New Roman,Times New Roman_MSFontService,sans-serif" font-weight="400" font-size="55" transform="matrix(1 0 0 1 2081.1 1790)"&gt;Distance)&lt;/text&gt;&lt;path d="M1914.5 1902.5C1914.5 1872.12 1939.12 1847.5 1969.5 1847.5L2387.5 1847.5C2417.88 1847.5 2442.5 1872.12 2442.5 1902.5L2442.5 2122.5C2442.5 2152.88 2417.88 2177.5 2387.5 2177.5L1969.5 2177.5C1939.12 2177.5 1914.5 2152.88 1914.5 2122.5Z" stroke="#000000" stroke-width="4.58333" stroke-miterlimit="8" fill="#FFFFFF" fill-rule="evenodd"/&gt;&lt;text font-family="Times New Roman,Times New Roman_MSFontService,sans-serif" font-weight="400" font-size="55" transform="matrix(1 0 0 1 2056.46 1900)"&gt;Accredited &lt;/text&gt;&lt;text font-family="Times New Roman,Times New Roman_MSFontService,sans-serif" font-weight="400" font-size="55" transform="matrix(1 0 0 1 2039.85 1966)"&gt;Out&lt;/text&gt;&lt;text font-family="Times New Roman,Times New Roman_MSFontService,sans-serif" font-weight="400" font-size="55" transform="matrix(1 0 0 1 2122.35 1966)"&gt;-&lt;/text&gt;&lt;text font-family="Times New Roman,Times New Roman_MSFontService,sans-serif" font-weight="400" font-size="55" transform="matrix(1 0 0 1 2140.68 1966)"&gt;of&lt;/text&gt;&lt;text font-family="Times New Roman,Times New Roman_MSFontService,sans-serif" font-weight="400" font-size="55" transform="matrix(1 0 0 1 2186.52 1966)"&gt;-&lt;/text&gt;&lt;text font-family="Times New Roman,Times New Roman_MSFontService,sans-serif" font-weight="400" font-size="55" transform="matrix(1 0 0 1 2204.85 1966)"&gt;State &lt;/text&gt;&lt;text font-family="Times New Roman,Times New Roman_MSFontService,sans-serif" font-weight="400" font-size="55" transform="matrix(1 0 0 1 1990.85 2032)"&gt;Degree&lt;/text&gt;&lt;text font-family="Times New Roman,Times New Roman_MSFontService,sans-serif" font-weight="400" font-size="55" transform="matrix(1 0 0 1 2150.12 2032)"&gt;-&lt;/text&gt;&lt;text font-family="Times New Roman,Times New Roman_MSFontService,sans-serif" font-weight="400" font-size="55" transform="matrix(1 0 0 1 2168.46 2032)"&gt;Granting &lt;/text&gt;&lt;text font-family="Times New Roman,Times New Roman_MSFontService,sans-serif" font-weight="400" font-size="55" transform="matrix(1 0 0 1 2053.6 2098)"&gt;Institutions&lt;/text&gt;&lt;text font-family="Times New Roman,Times New Roman_MSFontService,sans-serif" font-weight="400" font-size="55" transform="matrix(1 0 0 1 1961.06 2164)"&gt;(Physical Presence)&lt;/text&gt;&lt;path d="M1353.5 1638.5 1421.7 1606.47 1386.66 1556 1469.74 1551 1477.25 1495.61 1552.96 1518.97 1601 1473.5 1649.04 1518.97 1724.75 1495.61 1732.26 1551 1815.34 1556 1780.3 1606.47 1848.5 1638.5 1780.3 1670.53 1815.34 1721 1732.26 1726 1724.75 1781.39 1649.04 1758.03 1601 1803.5 1552.96 1758.03 1477.25 1781.39 1469.74 1726 1386.66 1721 1421.7 1670.53Z" stroke="#000000" stroke-width="4.58333" stroke-miterlimit="8" fill="#FFFFFF" fill-rule="evenodd"/&gt;&lt;text font-family="Times New Roman,Times New Roman_MSFontService,sans-serif" font-weight="400" font-size="46" transform="matrix(1 0 0 1 1539.11 1655)"&gt;SARA&lt;/text&gt;&lt;path d="M2507.5 1528.5C2507.5 1498.12 2532.12 1473.5 2562.5 1473.5L2980.5 1473.5C3010.88 1473.5 3035.5 1498.12 3035.5 1528.5L3035.5 1748.5C3035.5 1778.88 3010.88 1803.5 2980.5 1803.5L2562.5 1803.5C2532.12 1803.5 2507.5 1778.88 2507.5 1748.5Z" stroke="#000000" stroke-width="4.58333" stroke-miterlimit="8" fill="#F2F2F2" fill-rule="evenodd"/&gt;&lt;text font-family="Times New Roman,Times New Roman_MSFontService,sans-serif" font-weight="400" font-size="55" transform="matrix(1 0 0 1 2649.67 1559)"&gt;Accredited &lt;/text&gt;&lt;text font-family="Times New Roman,Times New Roman_MSFontService,sans-serif" font-weight="400" font-size="55" transform="matrix(1 0 0 1 2640.8 1625)"&gt;Nondegree&lt;/text&gt;&lt;text font-family="Times New Roman,Times New Roman_MSFontService,sans-serif" font-weight="400" font-size="55" transform="matrix(1 0 0 1 2882.57 1625)"&gt;-&lt;/text&gt;&lt;text font-family="Times New Roman,Times New Roman_MSFontService,sans-serif" font-weight="400" font-size="55" transform="matrix(1 0 0 1 2672.89 1691)"&gt;Granting &lt;/text&gt;&lt;text font-family="Times New Roman,Times New Roman_MSFontService,sans-serif" font-weight="400" font-size="55" transform="matrix(1 0 0 1 2646.81 1757)"&gt;Institutions&lt;/text&gt;&lt;path d="M2507.5 1902.5C2507.5 1872.12 2532.12 1847.5 2562.5 1847.5L2980.5 1847.5C3010.88 1847.5 3035.5 1872.12 3035.5 1902.5L3035.5 2122.5C3035.5 2152.88 3010.88 2177.5 2980.5 2177.5L2562.5 2177.5C2532.12 2177.5 2507.5 2152.88 2507.5 2122.5Z" stroke="#000000" stroke-width="4.58333" stroke-miterlimit="8" fill="#F2F2F2" fill-rule="evenodd"/&gt;&lt;text font-family="Times New Roman,Times New Roman_MSFontService,sans-serif" font-weight="400" font-size="55" transform="matrix(1 0 0 1 2609.86 1933)"&gt;Nonaccredited &lt;/text&gt;&lt;text font-family="Times New Roman,Times New Roman_MSFontService,sans-serif" font-weight="400" font-size="55" transform="matrix(1 0 0 1 2640.8 1999)"&gt;Nondegree&lt;/text&gt;&lt;text font-family="Times New Roman,Times New Roman_MSFontService,sans-serif" font-weight="400" font-size="55" transform="matrix(1 0 0 1 2882.57 1999)"&gt;-&lt;/text&gt;&lt;text font-family="Times New Roman,Times New Roman_MSFontService,sans-serif" font-weight="400" font-size="55" transform="matrix(1 0 0 1 2672.89 2065)"&gt;Granting &lt;/text&gt;&lt;text font-family="Times New Roman,Times New Roman_MSFontService,sans-serif" font-weight="400" font-size="55" transform="matrix(1 0 0 1 2646.81 2131)"&gt;Institutions&lt;/text&gt;&lt;/g&gt;&lt;/svg&gt;</t>
  </si>
  <si>
    <t>&lt;svg width="1714" height="1663" viewBox="0 0 1714 1663" preserveAspectRatio="xMidYMid meet" style="width:670px; height:390px;" xmlns="http://www.w3.org/2000/svg" xmlns:xlink="http://www.w3.org/1999/xlink" xml:space="preserve" overflow="hidden"&gt;&lt;g transform="translate(-1245 -458)"&gt;&lt;rect x="1802.5" y="460.5" width="626" height="297" stroke="#000000" stroke-width="4.58333" stroke-miterlimit="8" fill="#FFFFFF"/&gt;&lt;text font-family="Times New Roman,Times New Roman_MSFontService,sans-serif" font-weight="400" font-size="55" transform="matrix(1 0 0 1 1840.28 595)"&gt;Rhode Island Council on &lt;/text&gt;&lt;text font-family="Times New Roman,Times New Roman_MSFontService,sans-serif" font-weight="400" font-size="55" transform="matrix(1 0 0 1 1837.11 661)"&gt;Postsecondary Education&lt;/text&gt;&lt;path d="M1788.5 1085C1788.5 948.309 1936.25 837.5 2118.5 837.5 2300.75 837.5 2448.5 948.309 2448.5 1085 2448.5 1221.69 2300.75 1332.5 2118.5 1332.5 1936.25 1332.5 1788.5 1221.69 1788.5 1085Z" stroke="#000000" stroke-width="4.58333" stroke-miterlimit="8" fill="#FFFFFF" fill-rule="evenodd"/&gt;&lt;text font-family="Times New Roman,Times New Roman_MSFontService,sans-serif" font-weight="400" font-size="55" transform="matrix(1 0 0 1 1977.62 1039)"&gt;Office of the &lt;/text&gt;&lt;text font-family="Times New Roman,Times New Roman_MSFontService,sans-serif" font-weight="400" font-size="55" transform="matrix(1 0 0 1 1959.08 1105)"&gt;Postsecondary &lt;/text&gt;&lt;text font-family="Times New Roman,Times New Roman_MSFontService,sans-serif" font-weight="400" font-size="55" transform="matrix(1 0 0 1 1957.36 1171)"&gt;Commissioner&lt;/text&gt;&lt;path d="M2116.15 756.956 2118.34 813.93 2116.05 814.019 2113.85 757.044ZM2130.76 808.864 2118.08 836.874 2103.28 809.925Z"/&gt;&lt;path d="M0.111684-1.14038 551.303 52.8411 551.079 55.1218-0.111684 1.14038ZM547.97 39.8502 573.999 56.2151 545.289 67.2192Z" transform="matrix(-1 0 0 1 2118 1332)"/&gt;&lt;path d="M2119.15 1331.99 2119.31 1365.29 2117.02 1365.3 2116.85 1332.01ZM2131.89 1360.65 2118.28 1388.22 2104.4 1360.78Z"/&gt;&lt;path d="M0.666821-0.931818 576.032 410.806 574.698 412.67-0.666821 0.931818ZM579.638 397.888 594 425.074 563.635 420.252Z" transform="matrix(-1 0 0 1 2118 1332)"/&gt;&lt;path d="M2118.11 1330.86 2669.3 1384.84 2669.08 1387.12 2117.89 1333.14ZM2665.97 1371.85 2692 1388.22 2663.29 1399.22Z"/&gt;&lt;path d="M2119.15 1332 2119.41 1734.16 2117.12 1734.16 2116.85 1332ZM2132.02 1729.56 2118.28 1757.07 2104.52 1729.58Z"/&gt;&lt;path d="M1280.5 1553.5 1353.25 1521.47 1315.87 1471 1404.49 1466 1412.5 1410.61 1493.25 1433.97 1544.5 1388.5 1595.75 1433.97 1676.5 1410.61 1684.51 1466 1773.13 1471 1735.75 1521.47 1808.5 1553.5 1735.75 1585.53 1773.13 1636 1684.51 1641 1676.5 1696.39 1595.75 1673.03 1544.5 1718.5 1493.25 1673.03 1412.5 1696.39 1404.49 1641 1315.87 1636 1353.25 1585.53Z" stroke="#000000" stroke-width="4.58333" stroke-miterlimit="8" fill="#FFFFFF" fill-rule="evenodd"/&gt;&lt;text font-family="Times New Roman,Times New Roman_MSFontService,sans-serif" font-weight="400" font-size="55" transform="matrix(1 0 0 1 1471.02 1573)"&gt;SARA&lt;/text&gt;&lt;path d="M1854.5 1443.5C1854.5 1413.12 1879.12 1388.5 1909.5 1388.5L2327.5 1388.5C2357.88 1388.5 2382.5 1413.12 2382.5 1443.5L2382.5 1663.5C2382.5 1693.88 2357.88 1718.5 2327.5 1718.5L1909.5 1718.5C1879.12 1718.5 1854.5 1693.88 1854.5 1663.5Z" stroke="#000000" stroke-width="4.58333" stroke-miterlimit="8" fill="#FFFFFF" fill-rule="evenodd"/&gt;&lt;text font-family="Times New Roman,Times New Roman_MSFontService,sans-serif" font-weight="400" font-size="55" transform="matrix(1 0 0 1 1997.16 1474)"&gt;Accredited &lt;/text&gt;&lt;text font-family="Times New Roman,Times New Roman_MSFontService,sans-serif" font-weight="400" font-size="55" transform="matrix(1 0 0 1 1915.53 1540)"&gt;Nonprofit In&lt;/text&gt;&lt;text font-family="Times New Roman,Times New Roman_MSFontService,sans-serif" font-weight="400" font-size="55" transform="matrix(1 0 0 1 2192.25 1540)"&gt;-&lt;/text&gt;&lt;text font-family="Times New Roman,Times New Roman_MSFontService,sans-serif" font-weight="400" font-size="55" transform="matrix(1 0 0 1 2210.58 1540)"&gt;State &lt;/text&gt;&lt;text font-family="Times New Roman,Times New Roman_MSFontService,sans-serif" font-weight="400" font-size="55" transform="matrix(1 0 0 1 1931.57 1606)"&gt;Degree&lt;/text&gt;&lt;text font-family="Times New Roman,Times New Roman_MSFontService,sans-serif" font-weight="400" font-size="55" transform="matrix(1 0 0 1 2090.84 1606)"&gt;-&lt;/text&gt;&lt;text font-family="Times New Roman,Times New Roman_MSFontService,sans-serif" font-weight="400" font-size="55" transform="matrix(1 0 0 1 2109.18 1606)"&gt;Granting &lt;/text&gt;&lt;text font-family="Times New Roman,Times New Roman_MSFontService,sans-serif" font-weight="400" font-size="55" transform="matrix(1 0 0 1 1994.3 1672)"&gt;Institutions&lt;/text&gt;&lt;path d="M2428.5 1443.5C2428.5 1413.12 2453.12 1388.5 2483.5 1388.5L2901.5 1388.5C2931.88 1388.5 2956.5 1413.12 2956.5 1443.5L2956.5 1663.5C2956.5 1693.88 2931.88 1718.5 2901.5 1718.5L2483.5 1718.5C2453.12 1718.5 2428.5 1693.88 2428.5 1663.5Z" stroke="#000000" stroke-width="4.58333" stroke-miterlimit="8" fill="#FFFFFF" fill-rule="evenodd"/&gt;&lt;text font-family="Times New Roman,Times New Roman_MSFontService,sans-serif" font-weight="400" font-size="55" transform="matrix(1 0 0 1 2570.88 1474)"&gt;Accredited &lt;/text&gt;&lt;text font-family="Times New Roman,Times New Roman_MSFontService,sans-serif" font-weight="400" font-size="55" transform="matrix(1 0 0 1 2562.01 1540)"&gt;Nondegree&lt;/text&gt;&lt;text font-family="Times New Roman,Times New Roman_MSFontService,sans-serif" font-weight="400" font-size="55" transform="matrix(1 0 0 1 2803.78 1540)"&gt;-&lt;/text&gt;&lt;text font-family="Times New Roman,Times New Roman_MSFontService,sans-serif" font-weight="400" font-size="55" transform="matrix(1 0 0 1 2594.09 1606)"&gt;Granting &lt;/text&gt;&lt;text font-family="Times New Roman,Times New Roman_MSFontService,sans-serif" font-weight="400" font-size="55" transform="matrix(1 0 0 1 2568.01 1672)"&gt;Institutions&lt;/text&gt;&lt;path d="M1260.5 1812.5C1260.5 1782.12 1285.12 1757.5 1315.5 1757.5L1733.5 1757.5C1763.88 1757.5 1788.5 1782.12 1788.5 1812.5L1788.5 2032.5C1788.5 2062.88 1763.88 2087.5 1733.5 2087.5L1315.5 2087.5C1285.12 2087.5 1260.5 2062.88 1260.5 2032.5Z" stroke="#000000" stroke-width="4.58333" stroke-miterlimit="8" fill="#FFFFFF" fill-rule="evenodd"/&gt;&lt;text font-family="Times New Roman,Times New Roman_MSFontService,sans-serif" font-weight="400" font-size="55" transform="matrix(1 0 0 1 1402.9 1810)"&gt;Accredited &lt;/text&gt;&lt;text font-family="Times New Roman,Times New Roman_MSFontService,sans-serif" font-weight="400" font-size="55" transform="matrix(1 0 0 1 1415.5 1876)"&gt;Nonprofit &lt;/text&gt;&lt;text font-family="Times New Roman,Times New Roman_MSFontService,sans-serif" font-weight="400" font-size="55" transform="matrix(1 0 0 1 1386.29 1942)"&gt;Out&lt;/text&gt;&lt;text font-family="Times New Roman,Times New Roman_MSFontService,sans-serif" font-weight="400" font-size="55" transform="matrix(1 0 0 1 1468.79 1942)"&gt;-&lt;/text&gt;&lt;text font-family="Times New Roman,Times New Roman_MSFontService,sans-serif" font-weight="400" font-size="55" transform="matrix(1 0 0 1 1487.12 1942)"&gt;of&lt;/text&gt;&lt;text font-family="Times New Roman,Times New Roman_MSFontService,sans-serif" font-weight="400" font-size="55" transform="matrix(1 0 0 1 1532.95 1942)"&gt;-&lt;/text&gt;&lt;text font-family="Times New Roman,Times New Roman_MSFontService,sans-serif" font-weight="400" font-size="55" transform="matrix(1 0 0 1 1551.29 1942)"&gt;State &lt;/text&gt;&lt;text font-family="Times New Roman,Times New Roman_MSFontService,sans-serif" font-weight="400" font-size="55" transform="matrix(1 0 0 1 1337.29 2008)"&gt;Degree&lt;/text&gt;&lt;text font-family="Times New Roman,Times New Roman_MSFontService,sans-serif" font-weight="400" font-size="55" transform="matrix(1 0 0 1 1496.56 2008)"&gt;-&lt;/text&gt;&lt;text font-family="Times New Roman,Times New Roman_MSFontService,sans-serif" font-weight="400" font-size="55" transform="matrix(1 0 0 1 1514.89 2008)"&gt;Granting &lt;/text&gt;&lt;text font-family="Times New Roman,Times New Roman_MSFontService,sans-serif" font-weight="400" font-size="55" transform="matrix(1 0 0 1 1278.28 2074)"&gt;Institutions (Distance)&lt;/text&gt;&lt;path d="M1854.5 1812.5C1854.5 1782.12 1879.12 1757.5 1909.5 1757.5L2327.5 1757.5C2357.88 1757.5 2382.5 1782.12 2382.5 1812.5L2382.5 2032.5C2382.5 2062.88 2357.88 2087.5 2327.5 2087.5L1909.5 2087.5C1879.12 2087.5 1854.5 2062.88 1854.5 2032.5Z" stroke="#000000" stroke-width="4.58333" stroke-miterlimit="8" fill="#FFFFFF" fill-rule="evenodd"/&gt;&lt;text font-family="Times New Roman,Times New Roman_MSFontService,sans-serif" font-weight="400" font-size="55" transform="matrix(1 0 0 1 1943.58 1843)"&gt;Accredited For&lt;/text&gt;&lt;text font-family="Times New Roman,Times New Roman_MSFontService,sans-serif" font-weight="400" font-size="55" transform="matrix(1 0 0 1 2274.77 1843)"&gt;-&lt;/text&gt;&lt;text font-family="Times New Roman,Times New Roman_MSFontService,sans-serif" font-weight="400" font-size="55" transform="matrix(1 0 0 1 1961.37 1909)"&gt;Profit In&lt;/text&gt;&lt;text font-family="Times New Roman,Times New Roman_MSFontService,sans-serif" font-weight="400" font-size="55" transform="matrix(1 0 0 1 2146.42 1909)"&gt;-&lt;/text&gt;&lt;text font-family="Times New Roman,Times New Roman_MSFontService,sans-serif" font-weight="400" font-size="55" transform="matrix(1 0 0 1 2164.75 1909)"&gt;State &lt;/text&gt;&lt;text font-family="Times New Roman,Times New Roman_MSFontService,sans-serif" font-weight="400" font-size="55" transform="matrix(1 0 0 1 1931.57 1975)"&gt;Degree&lt;/text&gt;&lt;text font-family="Times New Roman,Times New Roman_MSFontService,sans-serif" font-weight="400" font-size="55" transform="matrix(1 0 0 1 2090.84 1975)"&gt;-&lt;/text&gt;&lt;text font-family="Times New Roman,Times New Roman_MSFontService,sans-serif" font-weight="400" font-size="55" transform="matrix(1 0 0 1 2109.18 1975)"&gt;Granting &lt;/text&gt;&lt;text font-family="Times New Roman,Times New Roman_MSFontService,sans-serif" font-weight="400" font-size="55" transform="matrix(1 0 0 1 1994.3 2041)"&gt;Institutions&lt;/text&gt;&lt;/g&gt;&lt;/svg&gt;</t>
  </si>
  <si>
    <t>&lt;svg width="1893" height="1340" viewBox="0 0 1893 1340" preserveAspectRatio="xMidYMid meet" style="width:670px; height:390px;" xmlns="http://www.w3.org/2000/svg" xmlns:xlink="http://www.w3.org/1999/xlink" xml:space="preserve" overflow="hidden"&gt;&lt;g transform="translate(-1065 -549)"&gt;&lt;rect x="1795.5" y="551.5" width="626" height="298" stroke="#000000" stroke-width="4.58333" stroke-miterlimit="8" fill="#FFFFFF"/&gt;&lt;text font-family="Times New Roman,Times New Roman_MSFontService,sans-serif" font-weight="400" font-size="55" transform="matrix(1 0 0 1 1942.09 654)"&gt;South Carolina &lt;/text&gt;&lt;text font-family="Times New Roman,Times New Roman_MSFontService,sans-serif" font-weight="400" font-size="55" transform="matrix(1 0 0 1 1851.29 720)"&gt;Commission on Higher &lt;/text&gt;&lt;text font-family="Times New Roman,Times New Roman_MSFontService,sans-serif" font-weight="400" font-size="55" transform="matrix(1 0 0 1 1996.24 786)"&gt;Education&lt;/text&gt;&lt;path d="M1781.5 1216C1781.5 1079.31 1929.25 968.5 2111.5 968.5 2293.75 968.5 2441.5 1079.31 2441.5 1216 2441.5 1352.69 2293.75 1463.5 2111.5 1463.5 1929.25 1463.5 1781.5 1352.69 1781.5 1216Z" stroke="#000000" stroke-width="4.58333" stroke-miterlimit="8" fill="#FFFFFF" fill-rule="evenodd"/&gt;&lt;text font-family="Times New Roman,Times New Roman_MSFontService,sans-serif" font-weight="400" font-size="55" transform="matrix(1 0 0 1 1945.18 1170)"&gt;South Carolina &lt;/text&gt;&lt;text font-family="Times New Roman,Times New Roman_MSFontService,sans-serif" font-weight="400" font-size="55" transform="matrix(1 0 0 1 1937.73 1236)"&gt;Commission on &lt;/text&gt;&lt;text font-family="Times New Roman,Times New Roman_MSFontService,sans-serif" font-weight="400" font-size="55" transform="matrix(1 0 0 1 1915.96 1302)"&gt;Higher Education&lt;/text&gt;&lt;path d="M1267.5 1720.5 1340.25 1688.47 1302.87 1638 1391.49 1633 1399.5 1577.61 1480.25 1600.97 1531.5 1555.5 1582.75 1600.97 1663.5 1577.61 1671.51 1633 1760.13 1638 1722.75 1688.47 1795.5 1720.5 1722.75 1752.53 1760.13 1803 1671.51 1808 1663.5 1863.39 1582.75 1840.03 1531.5 1885.5 1480.25 1840.03 1399.5 1863.39 1391.49 1808 1302.87 1803 1340.25 1752.53Z" stroke="#000000" stroke-width="4.58333" stroke-miterlimit="8" fill="#FFFFFF" fill-rule="evenodd"/&gt;&lt;text font-family="Times New Roman,Times New Roman_MSFontService,sans-serif" font-weight="400" font-size="55" transform="matrix(1 0 0 1 1458.11 1740)"&gt;SARA&lt;/text&gt;&lt;path d="M1847.5 1610.5C1847.5 1580.12 1872.12 1555.5 1902.5 1555.5L2320.5 1555.5C2350.88 1555.5 2375.5 1580.12 2375.5 1610.5L2375.5 1830.5C2375.5 1860.88 2350.88 1885.5 2320.5 1885.5L1902.5 1885.5C1872.12 1885.5 1847.5 1860.88 1847.5 1830.5Z" stroke="#000000" stroke-width="4.58333" stroke-miterlimit="8" fill="#F2F2F2" fill-rule="evenodd"/&gt;&lt;text font-family="Times New Roman,Times New Roman_MSFontService,sans-serif" font-weight="400" font-size="55" transform="matrix(1 0 0 1 1990.14 1674)"&gt;Accredited &lt;/text&gt;&lt;text font-family="Times New Roman,Times New Roman_MSFontService,sans-serif" font-weight="400" font-size="55" transform="matrix(1 0 0 1 1924.56 1740)"&gt;Degree&lt;/text&gt;&lt;text font-family="Times New Roman,Times New Roman_MSFontService,sans-serif" font-weight="400" font-size="55" transform="matrix(1 0 0 1 2083.83 1740)"&gt;-&lt;/text&gt;&lt;text font-family="Times New Roman,Times New Roman_MSFontService,sans-serif" font-weight="400" font-size="55" transform="matrix(1 0 0 1 2102.16 1740)"&gt;Granting &lt;/text&gt;&lt;text font-family="Times New Roman,Times New Roman_MSFontService,sans-serif" font-weight="400" font-size="55" transform="matrix(1 0 0 1 1987.28 1806)"&gt;Institutions&lt;/text&gt;&lt;path d="M2109.15 848.971 2111.64 945.824 2109.35 945.883 2106.85 849.03ZM2124.12 940.918 2111.08 968.763 2096.63 941.626Z"/&gt;&lt;path d="M0.281476-1.11072 426.232 106.833 425.669 109.054-0.281476 1.11072ZM424.886 93.4887 448.166 113.573 418.13 120.146Z" transform="matrix(-1 0 0 1 2111.17 1463)"/&gt;&lt;path d="M2112.15 1463 2112.15 1531.69 2109.85 1531.69 2109.85 1463ZM2124.75 1527.1 2111 1554.6 2097.25 1527.1Z"/&gt;&lt;path d="M2111.17 1461.87 2668.66 1543.92 2668.33 1546.18 2110.83 1464.13ZM2665.96 1530.78 2691.17 1548.39 2661.96 1557.99Z"/&gt;&lt;path d="M2427.5 1604.5C2427.5 1574.12 2452.12 1549.5 2482.5 1549.5L2900.5 1549.5C2930.88 1549.5 2955.5 1574.12 2955.5 1604.5L2955.5 1824.5C2955.5 1854.88 2930.88 1879.5 2900.5 1879.5L2482.5 1879.5C2452.12 1879.5 2427.5 1854.88 2427.5 1824.5Z" stroke="#000000" stroke-width="4.58333" stroke-miterlimit="8" fill="none" fill-rule="evenodd"/&gt;&lt;text font-family="Times New Roman,Times New Roman_MSFontService,sans-serif" font-weight="400" font-size="55" transform="matrix(1 0 0 1 2561.44 1668)"&gt;Nondegree&lt;/text&gt;&lt;text font-family="Times New Roman,Times New Roman_MSFontService,sans-serif" font-weight="400" font-size="55" transform="matrix(1 0 0 1 2803.21 1668)"&gt;-&lt;/text&gt;&lt;text font-family="Times New Roman,Times New Roman_MSFontService,sans-serif" font-weight="400" font-size="55" transform="matrix(1 0 0 1 2593.52 1734)"&gt;Granting &lt;/text&gt;&lt;text font-family="Times New Roman,Times New Roman_MSFontService,sans-serif" font-weight="400" font-size="55" transform="matrix(1 0 0 1 2567.44 1800)"&gt;Institutions&lt;/text&gt;&lt;path d="M1067.5 684.5 1639.5 684.5 1694.5 739.501 1694.5 1014.5 1694.5 1014.5 1122.5 1014.5 1067.5 959.499 1067.5 684.5Z" stroke="#000000" stroke-width="4.58333" stroke-miterlimit="8" fill="#F2F2F2" fill-rule="evenodd"/&gt;&lt;text font-family="Times New Roman,Times New Roman_MSFontService,sans-serif" font-weight="400" font-size="55" transform="matrix(1 0 0 1 1161.35 803)"&gt;CHE Committee on &lt;/text&gt;&lt;text font-family="Times New Roman,Times New Roman_MSFontService,sans-serif" font-weight="400" font-size="55" transform="matrix(1 0 0 1 1139.01 869)"&gt;Academic Affairs and &lt;/text&gt;&lt;text font-family="Times New Roman,Times New Roman_MSFontService,sans-serif" font-weight="400" font-size="55" transform="matrix(1 0 0 1 1171.67 935)"&gt;Licensing (CAAL)&lt;/text&gt;&lt;path d="M0.946091-0.64641 89.6012 129.11 87.709 130.403-0.946091 0.64641ZM97.4225 118.215 101.583 148.678 74.7163 133.729Z" transform="matrix(1 0 0 -1 1694 848.678)"/&gt;&lt;path d="M1380.52 1012.98 1760.89 1204.92 1759.86 1206.96 1379.48 1015.02ZM1762.47 1191.6 1780.83 1216.26 1750.09 1216.15Z"/&gt;&lt;/g&gt;&lt;/svg&gt;</t>
  </si>
  <si>
    <t>&lt;svg width="1367" height="1264" viewBox="0 0 1367 1264" preserveAspectRatio="xMidYMid meet" style="width:670px; height:390px;" xmlns="http://www.w3.org/2000/svg" xmlns:xlink="http://www.w3.org/1999/xlink" xml:space="preserve" overflow="hidden"&gt;&lt;g transform="translate(-1377 -514)"&gt;&lt;path d="M1462.5 1609.5 1530.7 1577.47 1495.66 1527 1578.74 1522 1586.25 1466.61 1661.96 1489.97 1710 1444.5 1758.04 1489.97 1833.75 1466.61 1841.26 1522 1924.34 1527 1889.3 1577.47 1957.5 1609.5 1889.3 1641.53 1924.34 1692 1841.26 1697 1833.75 1752.39 1758.04 1729.03 1710 1774.5 1661.96 1729.03 1586.25 1752.39 1578.74 1697 1495.66 1692 1530.7 1641.53Z" stroke="#000000" stroke-width="4.58333" stroke-miterlimit="8" fill="#FFFFFF" fill-rule="evenodd"/&gt;&lt;text font-family="Times New Roman,Times New Roman_MSFontService,sans-serif" font-weight="400" font-size="46" transform="matrix(1 0 0 1 1648.07 1626)"&gt;SARA&lt;/text&gt;&lt;path d="M1.14481-0.0482978 4.56659 81.0588 2.27696 81.1554-1.14481 0.0482978ZM16.9664 75.9483 4.38773 104.003-10.5092 77.1074Z" transform="matrix(-1 0 0 1 1713.39 846)"/&gt;&lt;path d="M1379.5 1156.5C1379.5 1042.73 1527.25 950.5 1709.5 950.5 1891.75 950.5 2039.5 1042.73 2039.5 1156.5 2039.5 1270.27 1891.75 1362.5 1709.5 1362.5 1527.25 1362.5 1379.5 1270.27 1379.5 1156.5Z" stroke="#000000" stroke-width="4.58333" stroke-miterlimit="8" fill="#FFFFFF" fill-rule="evenodd"/&gt;&lt;text font-family="Times New Roman,Times New Roman_MSFontService,sans-serif" font-weight="400" font-size="55" transform="matrix(1 0 0 1 1558.4 1143)"&gt;South Dakota &lt;/text&gt;&lt;text font-family="Times New Roman,Times New Roman_MSFontService,sans-serif" font-weight="400" font-size="55" transform="matrix(1 0 0 1 1516.3 1209)"&gt;Board of Regents&lt;/text&gt;&lt;path d="M1710.15 1362 1710.15 1421.38 1707.85 1421.38 1707.85 1362ZM1722.75 1416.79 1709 1444.29 1695.25 1416.79Z"/&gt;&lt;path d="M2081.5 1156.5C2081.5 1042.73 2229.25 950.5 2411.5 950.5 2593.75 950.5 2741.5 1042.73 2741.5 1156.5 2741.5 1270.27 2593.75 1362.5 2411.5 1362.5 2229.25 1362.5 2081.5 1270.27 2081.5 1156.5Z" stroke="#000000" stroke-width="4.58333" stroke-miterlimit="8" fill="#FFFFFF" fill-rule="evenodd"/&gt;&lt;text font-family="Times New Roman,Times New Roman_MSFontService,sans-serif" font-weight="400" font-size="55" transform="matrix(1 0 0 1 2214.76 1143)"&gt;Secretary of State &lt;/text&gt;&lt;text font-family="Times New Roman,Times New Roman_MSFontService,sans-serif" font-weight="400" font-size="55" transform="matrix(1 0 0 1 2230.5 1209)"&gt;of South Dakota&lt;/text&gt;&lt;path d="M2412.15 846 2412.15 927.087 2409.85 927.087 2409.85 846ZM2424.75 922.503 2411 950.003 2397.25 922.503Z"/&gt;&lt;rect x="1400.5" y="516.5" width="627" height="330" stroke="#000000" stroke-width="4.58333" stroke-miterlimit="8" fill="#FFFFFF"/&gt;&lt;text font-family="Times New Roman,Times New Roman_MSFontService,sans-serif" font-weight="400" font-size="55" transform="matrix(1 0 0 1 1458.81 668)"&gt;South Dakota Board of &lt;/text&gt;&lt;text font-family="Times New Roman,Times New Roman_MSFontService,sans-serif" font-weight="400" font-size="55" transform="matrix(1 0 0 1 1624.66 734)"&gt;Regents&lt;/text&gt;&lt;rect x="2098.5" y="516.5" width="626" height="330" stroke="#000000" stroke-width="4.58333" stroke-miterlimit="8" fill="#FFFFFF"/&gt;&lt;text font-family="Times New Roman,Times New Roman_MSFontService,sans-serif" font-weight="400" font-size="55" transform="matrix(1 0 0 1 2209.4 635)"&gt;Executive Agency &lt;/text&gt;&lt;text font-family="Times New Roman,Times New Roman_MSFontService,sans-serif" font-weight="400" font-size="55" transform="matrix(1 0 0 1 2175.8 701)"&gt;(Secretary of State of &lt;/text&gt;&lt;text font-family="Times New Roman,Times New Roman_MSFontService,sans-serif" font-weight="400" font-size="55" transform="matrix(1 0 0 1 2251.13 767)"&gt;South Dakota)&lt;/text&gt;&lt;path d="M2146.5 1499.5C2146.5 1469.12 2171.12 1444.5 2201.5 1444.5L2619.5 1444.5C2649.88 1444.5 2674.5 1469.12 2674.5 1499.5L2674.5 1719.5C2674.5 1749.88 2649.88 1774.5 2619.5 1774.5L2201.5 1774.5C2171.12 1774.5 2146.5 1749.88 2146.5 1719.5Z" stroke="#000000" stroke-width="4.58333" stroke-miterlimit="8" fill="none" fill-rule="evenodd"/&gt;&lt;text font-family="Times New Roman,Times New Roman_MSFontService,sans-serif" font-weight="400" font-size="55" transform="matrix(1 0 0 1 2289.26 1530)"&gt;Accredited&lt;/text&gt;&lt;text font-family="Times New Roman,Times New Roman_MSFontService,sans-serif" font-weight="400" font-size="55" transform="matrix(1 0 0 1 2230.52 1596)"&gt;Degree&lt;/text&gt;&lt;text font-family="Times New Roman,Times New Roman_MSFontService,sans-serif" font-weight="400" font-size="55" transform="matrix(1 0 0 1 2389.8 1596)"&gt;-&lt;/text&gt;&lt;text font-family="Times New Roman,Times New Roman_MSFontService,sans-serif" font-weight="400" font-size="55" transform="matrix(1 0 0 1 2408.13 1596)"&gt;Granting &lt;/text&gt;&lt;text font-family="Times New Roman,Times New Roman_MSFontService,sans-serif" font-weight="400" font-size="55" transform="matrix(1 0 0 1 2286.4 1662)"&gt;Institutions &lt;/text&gt;&lt;text font-family="Times New Roman,Times New Roman_MSFontService,sans-serif" font-weight="400" font-size="55" transform="matrix(1 0 0 1 2193.86 1728)"&gt;(Physical Presence)&lt;/text&gt;&lt;path d="M1.14581-0.00785883 1.55307 59.3699-0.738547 59.3857-1.14581 0.00785883ZM14.1255 54.7003 0.564436 82.2939-13.3739 54.8889Z" transform="matrix(-1 0 0 1 2410.56 1362)"/&gt;&lt;/g&gt;&lt;/svg&gt;</t>
  </si>
  <si>
    <t>&lt;svg width="2277" height="1311" viewBox="0 0 2277 1311" preserveAspectRatio="xMidYMid meet" style="width:670px; height:390px;" xmlns="http://www.w3.org/2000/svg" xmlns:xlink="http://www.w3.org/1999/xlink" xml:space="preserve" overflow="hidden"&gt;&lt;g transform="translate(-938 -549)"&gt;&lt;rect x="1795.5" y="551.5" width="626" height="298" stroke="#000000" stroke-width="4.58333" stroke-miterlimit="8" fill="#FFFFFF"/&gt;&lt;text font-family="Times New Roman,Times New Roman_MSFontService,sans-serif" font-weight="400" font-size="55" transform="matrix(1 0 0 1 1911.93 687)"&gt;Tennessee Higher &lt;/text&gt;&lt;text font-family="Times New Roman,Times New Roman_MSFontService,sans-serif" font-weight="400" font-size="55" transform="matrix(1 0 0 1 1850.14 753)"&gt;Education Commission&lt;/text&gt;&lt;path d="M1781.5 1216C1781.5 1079.31 1929.25 968.5 2111.5 968.5 2293.75 968.5 2441.5 1079.31 2441.5 1216 2441.5 1352.69 2293.75 1463.5 2111.5 1463.5 1929.25 1463.5 1781.5 1352.69 1781.5 1216Z" stroke="#000000" stroke-width="4.58333" stroke-miterlimit="8" fill="#FFFFFF" fill-rule="evenodd"/&gt;&lt;text font-family="Times New Roman,Times New Roman_MSFontService,sans-serif" font-weight="400" font-size="55" transform="matrix(1 0 0 1 1915.02 1170)"&gt;Tennessee Higher &lt;/text&gt;&lt;text font-family="Times New Roman,Times New Roman_MSFontService,sans-serif" font-weight="400" font-size="55" transform="matrix(1 0 0 1 1999.33 1236)"&gt;Education &lt;/text&gt;&lt;text font-family="Times New Roman,Times New Roman_MSFontService,sans-serif" font-weight="400" font-size="55" transform="matrix(1 0 0 1 1972.11 1302)"&gt;Commission&lt;/text&gt;&lt;path d="M2109.15 848.971 2111.64 945.824 2109.35 945.883 2106.85 849.03ZM2124.12 940.918 2111.08 968.763 2096.63 941.626Z"/&gt;&lt;path d="M0.124619-1.13904 748.774 80.7686 748.524 83.0466-0.124619 1.13904ZM745.589 67.7408 771.431 84.4001 742.599 95.0777Z" transform="matrix(-1 0 0 1 2111.43 1463)"/&gt;&lt;path d="M0.217278-1.12504 300.982 56.9612 300.547 59.2113-0.217278 1.12504ZM298.872 43.7166 323.265 62.4319 293.657 70.7177Z" transform="matrix(-1 0 0 1 2111.27 1463)"/&gt;&lt;path d="M2111.24 1461.88 2345.76 1513.2 2345.27 1515.44 2110.76 1464.12ZM2343.98 1499.9 2367.9 1519.22 2338.1 1526.77Z"/&gt;&lt;path d="M2111.08 1461.86 2925.3 1522.45 2925.13 1524.74 2110.92 1464.14ZM2921.66 1509.54 2948.07 1525.29 2919.62 1536.97Z"/&gt;&lt;path d="M944.5 1691.5 1017.25 1659.47 979.869 1609 1068.49 1604 1076.5 1548.61 1157.25 1571.97 1208.5 1526.5 1259.75 1571.97 1340.5 1548.61 1348.51 1604 1437.13 1609 1399.75 1659.47 1472.5 1691.5 1399.75 1723.53 1437.13 1774 1348.51 1779 1340.5 1834.39 1259.75 1811.03 1208.5 1856.5 1157.25 1811.03 1076.5 1834.39 1068.49 1779 979.869 1774 1017.25 1723.53Z" stroke="#000000" stroke-width="4.58333" stroke-miterlimit="8" fill="#FFFFFF" fill-rule="evenodd"/&gt;&lt;text font-family="Times New Roman,Times New Roman_MSFontService,sans-serif" font-weight="400" font-size="55" transform="matrix(1 0 0 1 1134.85 1711)"&gt;SARA&lt;/text&gt;&lt;path d="M1524.5 1581.5C1524.5 1551.12 1549.12 1526.5 1579.5 1526.5L1997.5 1526.5C2027.88 1526.5 2052.5 1551.12 2052.5 1581.5L2052.5 1801.5C2052.5 1831.88 2027.88 1856.5 1997.5 1856.5L1579.5 1856.5C1549.12 1856.5 1524.5 1831.88 1524.5 1801.5Z" stroke="#000000" stroke-width="4.58333" stroke-miterlimit="8" fill="#FFFFFF" fill-rule="evenodd"/&gt;&lt;text font-family="Times New Roman,Times New Roman_MSFontService,sans-serif" font-weight="400" font-size="55" transform="matrix(1 0 0 1 1666.88 1645)"&gt;Accredited &lt;/text&gt;&lt;text font-family="Times New Roman,Times New Roman_MSFontService,sans-serif" font-weight="400" font-size="55" transform="matrix(1 0 0 1 1601.29 1711)"&gt;Degree&lt;/text&gt;&lt;text font-family="Times New Roman,Times New Roman_MSFontService,sans-serif" font-weight="400" font-size="55" transform="matrix(1 0 0 1 1760.56 1711)"&gt;-&lt;/text&gt;&lt;text font-family="Times New Roman,Times New Roman_MSFontService,sans-serif" font-weight="400" font-size="55" transform="matrix(1 0 0 1 1778.89 1711)"&gt;Granting &lt;/text&gt;&lt;text font-family="Times New Roman,Times New Roman_MSFontService,sans-serif" font-weight="400" font-size="55" transform="matrix(1 0 0 1 1664.01 1777)"&gt;Institutions&lt;/text&gt;&lt;path d="M2104.5 1575.5C2104.5 1545.12 2129.12 1520.5 2159.5 1520.5L2577.5 1520.5C2607.88 1520.5 2632.5 1545.12 2632.5 1575.5L2632.5 1795.5C2632.5 1825.88 2607.88 1850.5 2577.5 1850.5L2159.5 1850.5C2129.12 1850.5 2104.5 1825.88 2104.5 1795.5Z" stroke="#000000" stroke-width="4.58333" stroke-miterlimit="8" fill="#FFFFFF" fill-rule="evenodd"/&gt;&lt;text font-family="Times New Roman,Times New Roman_MSFontService,sans-serif" font-weight="400" font-size="55" transform="matrix(1 0 0 1 2247.05 1606)"&gt;Accredited &lt;/text&gt;&lt;text font-family="Times New Roman,Times New Roman_MSFontService,sans-serif" font-weight="400" font-size="55" transform="matrix(1 0 0 1 2120.44 1672)"&gt;Institutions ("Optional &lt;/text&gt;&lt;text font-family="Times New Roman,Times New Roman_MSFontService,sans-serif" font-weight="400" font-size="55" transform="matrix(1 0 0 1 2243.89 1738)"&gt;Expediated &lt;/text&gt;&lt;text font-family="Times New Roman,Times New Roman_MSFontService,sans-serif" font-weight="400" font-size="55" transform="matrix(1 0 0 1 2194.62 1804)"&gt;Authorization")&lt;/text&gt;&lt;path d="M2684.5 1581.5C2684.5 1551.12 2709.12 1526.5 2739.5 1526.5L3157.5 1526.5C3187.88 1526.5 3212.5 1551.12 3212.5 1581.5L3212.5 1801.5C3212.5 1831.88 3187.88 1856.5 3157.5 1856.5L2739.5 1856.5C2709.12 1856.5 2684.5 1831.88 2684.5 1801.5Z" stroke="#000000" stroke-width="4.58333" stroke-miterlimit="8" fill="#FFFFFF" fill-rule="evenodd"/&gt;&lt;text font-family="Times New Roman,Times New Roman_MSFontService,sans-serif" font-weight="400" font-size="55" transform="matrix(1 0 0 1 2818.34 1645)"&gt;Nondegree&lt;/text&gt;&lt;text font-family="Times New Roman,Times New Roman_MSFontService,sans-serif" font-weight="400" font-size="55" transform="matrix(1 0 0 1 3060.11 1645)"&gt;-&lt;/text&gt;&lt;text font-family="Times New Roman,Times New Roman_MSFontService,sans-serif" font-weight="400" font-size="55" transform="matrix(1 0 0 1 2850.42 1711)"&gt;Granting &lt;/text&gt;&lt;text font-family="Times New Roman,Times New Roman_MSFontService,sans-serif" font-weight="400" font-size="55" transform="matrix(1 0 0 1 2824.34 1777)"&gt;Institutions&lt;/text&gt;&lt;/g&gt;&lt;/svg&gt;</t>
  </si>
  <si>
    <t>&lt;svg width="1859" height="1615" viewBox="0 0 1859 1615" preserveAspectRatio="xMidYMid meet" style="width:670px; height:390px;" xmlns="http://www.w3.org/2000/svg" xmlns:xlink="http://www.w3.org/1999/xlink" xml:space="preserve" overflow="hidden"&gt;&lt;g transform="translate(-1184 -546)"&gt;&lt;path d="M1190.5 1663.5 1258.7 1631.47 1223.66 1581 1306.74 1576 1314.25 1520.61 1389.96 1543.97 1438 1498.5 1486.04 1543.97 1561.75 1520.61 1569.26 1576 1652.34 1581 1617.3 1631.47 1685.5 1663.5 1617.3 1695.53 1652.34 1746 1569.26 1751 1561.75 1806.39 1486.04 1783.03 1438 1828.5 1389.96 1783.03 1314.25 1806.39 1306.74 1751 1223.66 1746 1258.7 1695.53Z" stroke="#000000" stroke-width="4.58333" stroke-miterlimit="8" fill="#FFFFFF" fill-rule="evenodd"/&gt;&lt;text font-family="Times New Roman,Times New Roman_MSFontService,sans-serif" font-weight="400" font-size="46" transform="matrix(1 0 0 1 1376.1 1680)"&gt;SARA&lt;/text&gt;&lt;path d="M1.14481-0.0483935 4.56467 80.8527 2.27505 80.9495-1.14481 0.0483935ZM16.964 75.7412 4.38773 103.797-10.5114 76.9026Z" transform="matrix(-1 0 0 1 1969.39 878)"/&gt;&lt;path d="M1635.5 1189C1635.5 1074.95 1783.25 982.5 1965.5 982.5 2147.75 982.5 2295.5 1074.95 2295.5 1189 2295.5 1303.05 2147.75 1395.5 1965.5 1395.5 1783.25 1395.5 1635.5 1303.05 1635.5 1189Z" stroke="#000000" stroke-width="4.58333" stroke-miterlimit="8" fill="#FFFFFF" fill-rule="evenodd"/&gt;&lt;text font-family="Times New Roman,Times New Roman_MSFontService,sans-serif" font-weight="400" font-size="55" transform="matrix(1 0 0 1 1817.8 1109)"&gt;Texas Higher &lt;/text&gt;&lt;text font-family="Times New Roman,Times New Roman_MSFontService,sans-serif" font-weight="400" font-size="55" transform="matrix(1 0 0 1 1853.11 1175)"&gt;Education &lt;/text&gt;&lt;text font-family="Times New Roman,Times New Roman_MSFontService,sans-serif" font-weight="400" font-size="55" transform="matrix(1 0 0 1 1819.58 1241)"&gt;Coordinating &lt;/text&gt;&lt;text font-family="Times New Roman,Times New Roman_MSFontService,sans-serif" font-weight="400" font-size="55" transform="matrix(1 0 0 1 1897.8 1307)"&gt;Board&lt;/text&gt;&lt;path d="M0.221024-1.12431 505.734 98.2524 505.292 100.501-0.221024 1.12431ZM503.668 85.001 528 103.797 498.364 111.985Z" transform="matrix(-1 0 0 1 1965 1395)"/&gt;&lt;path d="M2380.5 1189C2380.5 1074.95 2528.25 982.5 2710.5 982.5 2892.75 982.5 3040.5 1074.95 3040.5 1189 3040.5 1303.05 2892.75 1395.5 2710.5 1395.5 2528.25 1395.5 2380.5 1303.05 2380.5 1189Z" stroke="#000000" stroke-width="4.58333" stroke-miterlimit="8" fill="#FFFFFF" fill-rule="evenodd"/&gt;&lt;text font-family="Times New Roman,Times New Roman_MSFontService,sans-serif" font-weight="400" font-size="55" transform="matrix(1 0 0 1 2522.54 1176)"&gt;Texas Workforce &lt;/text&gt;&lt;text font-family="Times New Roman,Times New Roman_MSFontService,sans-serif" font-weight="400" font-size="55" transform="matrix(1 0 0 1 2570.92 1242)"&gt;Commission&lt;/text&gt;&lt;path d="M2711.15 878 2711.15 959.293 2708.85 959.293 2708.85 878ZM2723.75 954.71 2710 982.21 2696.25 954.71Z"/&gt;&lt;path d="M1966.15 1395 1966.15 1446.02 1963.85 1446.02 1963.85 1395ZM1978.75 1441.44 1965 1468.94 1951.25 1441.44Z"/&gt;&lt;path d="M1966.15 1395 1966.15 1805.88 1963.85 1805.88 1963.85 1395ZM1978.75 1801.3 1965 1828.8 1951.25 1801.3Z"/&gt;&lt;rect x="1656.5" y="548.5" width="627" height="330" stroke="#000000" stroke-width="4.58333" stroke-miterlimit="8" fill="#FFFFFF"/&gt;&lt;text font-family="Times New Roman,Times New Roman_MSFontService,sans-serif" font-weight="400" font-size="55" transform="matrix(1 0 0 1 1703.3 700)"&gt;Texas Higher Education &lt;/text&gt;&lt;text font-family="Times New Roman,Times New Roman_MSFontService,sans-serif" font-weight="400" font-size="55" transform="matrix(1 0 0 1 1749.8 766)"&gt;Coordinating Board&lt;/text&gt;&lt;rect x="2397.5" y="548.5" width="626" height="330" stroke="#000000" stroke-width="4.58333" stroke-miterlimit="8" fill="#FFFFFF"/&gt;&lt;text font-family="Times New Roman,Times New Roman_MSFontService,sans-serif" font-weight="400" font-size="55" transform="matrix(1 0 0 1 2522.54 700)"&gt;Texas Workforce &lt;/text&gt;&lt;text font-family="Times New Roman,Times New Roman_MSFontService,sans-serif" font-weight="400" font-size="55" transform="matrix(1 0 0 1 2570.92 766)"&gt;Commission&lt;/text&gt;&lt;path d="M2446.5 1523.5C2446.5 1493.12 2471.12 1468.5 2501.5 1468.5L2919.5 1468.5C2949.88 1468.5 2974.5 1493.12 2974.5 1523.5L2974.5 1743.5C2974.5 1773.88 2949.88 1798.5 2919.5 1798.5L2501.5 1798.5C2471.12 1798.5 2446.5 1773.88 2446.5 1743.5Z" stroke="#000000" stroke-width="4.58333" stroke-miterlimit="8" fill="none" fill-rule="evenodd"/&gt;&lt;text font-family="Times New Roman,Times New Roman_MSFontService,sans-serif" font-weight="400" font-size="55" transform="matrix(1 0 0 1 2580.09 1588)"&gt;Nondegree&lt;/text&gt;&lt;text font-family="Times New Roman,Times New Roman_MSFontService,sans-serif" font-weight="400" font-size="55" transform="matrix(1 0 0 1 2821.86 1588)"&gt;-&lt;/text&gt;&lt;text font-family="Times New Roman,Times New Roman_MSFontService,sans-serif" font-weight="400" font-size="55" transform="matrix(1 0 0 1 2612.17 1654)"&gt;Granting &lt;/text&gt;&lt;text font-family="Times New Roman,Times New Roman_MSFontService,sans-serif" font-weight="400" font-size="55" transform="matrix(1 0 0 1 2586.09 1720)"&gt;Institutions&lt;/text&gt;&lt;path d="M2711.15 1395 2711.15 1445.61 2708.85 1445.61 2708.85 1395ZM2723.75 1441.03 2710 1468.53 2696.25 1441.03Z"/&gt;&lt;path d="M1701.5 1523.5C1701.5 1493.12 1726.12 1468.5 1756.5 1468.5L2174.5 1468.5C2204.88 1468.5 2229.5 1493.12 2229.5 1523.5L2229.5 1743.5C2229.5 1773.88 2204.88 1798.5 2174.5 1798.5L1756.5 1798.5C1726.12 1798.5 1701.5 1773.88 1701.5 1743.5Z" stroke="#000000" stroke-width="4.58333" stroke-miterlimit="8" fill="#FFFFFF" fill-rule="evenodd"/&gt;&lt;text font-family="Times New Roman,Times New Roman_MSFontService,sans-serif" font-weight="400" font-size="55" transform="matrix(1 0 0 1 1843.95 1588)"&gt;Accredited&lt;/text&gt;&lt;text font-family="Times New Roman,Times New Roman_MSFontService,sans-serif" font-weight="400" font-size="55" transform="matrix(1 0 0 1 1784.36 1654)"&gt;Degree&lt;/text&gt;&lt;text font-family="Times New Roman,Times New Roman_MSFontService,sans-serif" font-weight="400" font-size="55" transform="matrix(1 0 0 1 1943.63 1654)"&gt;-&lt;/text&gt;&lt;text font-family="Times New Roman,Times New Roman_MSFontService,sans-serif" font-weight="400" font-size="55" transform="matrix(1 0 0 1 1961.97 1654)"&gt;granting&lt;/text&gt;&lt;text font-family="Times New Roman,Times New Roman_MSFontService,sans-serif" font-weight="400" font-size="55" transform="matrix(1 0 0 1 1841.08 1720)"&gt;Institutions&lt;/text&gt;&lt;path d="M1701.5 1883.5C1701.5 1853.12 1726.12 1828.5 1756.5 1828.5L2174.5 1828.5C2204.88 1828.5 2229.5 1853.12 2229.5 1883.5L2229.5 2103.5C2229.5 2133.88 2204.88 2158.5 2174.5 2158.5L1756.5 2158.5C1726.12 2158.5 1701.5 2133.88 1701.5 2103.5Z" stroke="#000000" stroke-width="4.58333" stroke-miterlimit="8" fill="#FFFFFF" fill-rule="evenodd"/&gt;&lt;text font-family="Times New Roman,Times New Roman_MSFontService,sans-serif" font-weight="400" font-size="55" transform="matrix(1 0 0 1 1804.14 1947)"&gt;Nonaccredited&lt;/text&gt;&lt;text font-family="Times New Roman,Times New Roman_MSFontService,sans-serif" font-weight="400" font-size="55" transform="matrix(1 0 0 1 1784.36 2013)"&gt;Degree&lt;/text&gt;&lt;text font-family="Times New Roman,Times New Roman_MSFontService,sans-serif" font-weight="400" font-size="55" transform="matrix(1 0 0 1 1943.63 2013)"&gt;-&lt;/text&gt;&lt;text font-family="Times New Roman,Times New Roman_MSFontService,sans-serif" font-weight="400" font-size="55" transform="matrix(1 0 0 1 1961.97 2013)"&gt;granting&lt;/text&gt;&lt;text font-family="Times New Roman,Times New Roman_MSFontService,sans-serif" font-weight="400" font-size="55" transform="matrix(1 0 0 1 1841.08 2079)"&gt;Institutions&lt;/text&gt;&lt;/g&gt;&lt;/svg&gt;</t>
  </si>
  <si>
    <t>&lt;svg width="2283" height="1412" viewBox="0 0 2283 1412" preserveAspectRatio="xMidYMid meet" style="width:670px; height:390px;" xmlns="http://www.w3.org/2000/svg" xmlns:xlink="http://www.w3.org/1999/xlink" xml:space="preserve" overflow="hidden"&gt;&lt;g transform="translate(-1049 -447)"&gt;&lt;path d="M1134.5 1688.5 1202.7 1656.47 1167.66 1606 1250.74 1601 1258.25 1545.61 1333.96 1568.97 1382 1523.5 1430.04 1568.97 1505.75 1545.61 1513.26 1601 1596.34 1606 1561.3 1656.47 1629.5 1688.5 1561.3 1720.53 1596.34 1771 1513.26 1776 1505.75 1831.39 1430.04 1808.03 1382 1853.5 1333.96 1808.03 1258.25 1831.39 1250.74 1776 1167.66 1771 1202.7 1720.53Z" stroke="#000000" stroke-width="4.58333" stroke-miterlimit="8" fill="#FFFFFF" fill-rule="evenodd"/&gt;&lt;text font-family="Times New Roman,Times New Roman_MSFontService,sans-serif" font-weight="400" font-size="46" transform="matrix(1 0 0 1 1319.99 1704)"&gt;SARA&lt;/text&gt;&lt;path d="M1.14481-0.0483935 4.56467 80.8527 2.27505 80.9495-1.14481 0.0483935ZM16.964 75.7412 4.38773 103.797-10.5114 76.9026Z" transform="matrix(-1 0 0 1 1385.39 860)"/&gt;&lt;path d="M1051.5 1171C1051.5 1056.95 1199.25 964.5 1381.5 964.5 1563.75 964.5 1711.5 1056.95 1711.5 1171 1711.5 1285.05 1563.75 1377.5 1381.5 1377.5 1199.25 1377.5 1051.5 1285.05 1051.5 1171Z" stroke="#000000" stroke-width="4.58333" stroke-miterlimit="8" fill="#FFFFFF" fill-rule="evenodd"/&gt;&lt;text font-family="Times New Roman,Times New Roman_MSFontService,sans-serif" font-weight="400" font-size="55" transform="matrix(1 0 0 1 1203.7 1157)"&gt;Utah System Of &lt;/text&gt;&lt;text font-family="Times New Roman,Times New Roman_MSFontService,sans-serif" font-weight="400" font-size="55" transform="matrix(1 0 0 1 1185.64 1223)"&gt;Higher Education&lt;/text&gt;&lt;path d="M1382.15 1377 1382.15 1500.11 1379.85 1500.11 1379.85 1377ZM1394.75 1495.52 1381 1523.02 1367.25 1495.52Z"/&gt;&lt;path d="M2189.5 1164.5C2189.5 1050.73 2337.25 958.5 2519.5 958.5 2701.75 958.5 2849.5 1050.73 2849.5 1164.5 2849.5 1278.27 2701.75 1370.5 2519.5 1370.5 2337.25 1370.5 2189.5 1278.27 2189.5 1164.5Z" stroke="#000000" stroke-width="4.58333" stroke-miterlimit="8" fill="#FFFFFF" fill-rule="evenodd"/&gt;&lt;text font-family="Times New Roman,Times New Roman_MSFontService,sans-serif" font-weight="400" font-size="55" transform="matrix(1 0 0 1 2394.48 1118)"&gt;Division of &lt;/text&gt;&lt;text font-family="Times New Roman,Times New Roman_MSFontService,sans-serif" font-weight="400" font-size="55" transform="matrix(1 0 0 1 2405.93 1184)"&gt;Consumer &lt;/text&gt;&lt;text font-family="Times New Roman,Times New Roman_MSFontService,sans-serif" font-weight="400" font-size="55" transform="matrix(1 0 0 1 2405.64 1250)"&gt;Protection&lt;/text&gt;&lt;path d="M2520.15 860 2520.15 934.19 2517.85 934.19 2517.85 860ZM2532.75 929.607 2519 957.107 2505.25 929.607Z"/&gt;&lt;path d="M0.300572-1.10571 551.452 148.718 550.85 150.929-0.300572 1.10571ZM550.335 135.353 573.265 155.835 543.121 161.89Z" transform="matrix(-1 0 0 1 2519.27 1370)"/&gt;&lt;path d="M1.14159-0.0985174 12.6195 132.904 10.3364 133.101-1.14159 0.0985174ZM24.783 127.254 13.4483 155.835-2.61521 129.619Z" transform="matrix(-1 0 0 1 2519.45 1370)"/&gt;&lt;path d="M1682.5 1581.5C1682.5 1551.12 1707.12 1526.5 1737.5 1526.5L2155.5 1526.5C2185.88 1526.5 2210.5 1551.12 2210.5 1581.5L2210.5 1801.5C2210.5 1831.88 2185.88 1856.5 2155.5 1856.5L1737.5 1856.5C1707.12 1856.5 1682.5 1831.88 1682.5 1801.5Z" stroke="#000000" stroke-width="4.58333" stroke-miterlimit="8" fill="none" fill-rule="evenodd"/&gt;&lt;text font-family="Times New Roman,Times New Roman_MSFontService,sans-serif" font-weight="400" font-size="55" transform="matrix(1 0 0 1 1824.65 1645)"&gt;Accredited &lt;/text&gt;&lt;text font-family="Times New Roman,Times New Roman_MSFontService,sans-serif" font-weight="400" font-size="55" transform="matrix(1 0 0 1 1821.78 1711)"&gt;Institutions &lt;/text&gt;&lt;text font-family="Times New Roman,Times New Roman_MSFontService,sans-serif" font-weight="400" font-size="55" transform="matrix(1 0 0 1 1775.95 1777)"&gt;(Longstanding)&lt;/text&gt;&lt;path d="M2242.5 1581.5C2242.5 1551.12 2267.12 1526.5 2297.5 1526.5L2715.5 1526.5C2745.88 1526.5 2770.5 1551.12 2770.5 1581.5L2770.5 1801.5C2770.5 1831.88 2745.88 1856.5 2715.5 1856.5L2297.5 1856.5C2267.12 1856.5 2242.5 1831.88 2242.5 1801.5Z" stroke="#000000" stroke-width="4.58333" stroke-miterlimit="8" fill="none" fill-rule="evenodd"/&gt;&lt;text font-family="Times New Roman,Times New Roman_MSFontService,sans-serif" font-weight="400" font-size="55" transform="matrix(1 0 0 1 2384.46 1678)"&gt;Accredited &lt;/text&gt;&lt;text font-family="Times New Roman,Times New Roman_MSFontService,sans-serif" font-weight="400" font-size="55" transform="matrix(1 0 0 1 2381.6 1744)"&gt;Institutions&lt;/text&gt;&lt;rect x="1072.5" y="530.5" width="626" height="330" stroke="#000000" stroke-width="4.58333" stroke-miterlimit="8" fill="#FFFFFF"/&gt;&lt;text font-family="Times New Roman,Times New Roman_MSFontService,sans-serif" font-weight="400" font-size="55" transform="matrix(1 0 0 1 1144.48 682)"&gt;Utah Board of Higher &lt;/text&gt;&lt;text font-family="Times New Roman,Times New Roman_MSFontService,sans-serif" font-weight="400" font-size="55" transform="matrix(1 0 0 1 1273.39 748)"&gt;Education&lt;/text&gt;&lt;path d="M2714.2 459.289 2696.4 476.844 2687.14 464.84 2706.8 449.686Z" stroke="#000000" stroke-width="2.29167" stroke-miterlimit="8" fill="#FFFFFF" fill-rule="evenodd"/&gt;&lt;path d="M2206.5 449.5 2656.78 449.5 2832.5 625.219 2832.5 860.5 2206.5 860.5Z" stroke="#000000" stroke-width="4.58333" stroke-miterlimit="8" fill="#FFFFFF" fill-rule="evenodd"/&gt;&lt;path d="M2247.5 477.5 2639.14 477.5 2787.5 625.856 2787.5 824.5 2247.5 824.5Z" stroke="#000000" stroke-width="4.58333" stroke-miterlimit="8" fill="#FFFFFF" fill-rule="evenodd"/&gt;&lt;text font-family="Times New Roman,Times New Roman_MSFontService,sans-serif" font-weight="400" font-size="55" transform="matrix(1 0 0 1 2278.48 609)"&gt;Executive Agency &lt;/text&gt;&lt;text font-family="Times New Roman,Times New Roman_MSFontService,sans-serif" font-weight="400" font-size="55" transform="matrix(1 0 0 1 2310.77 675)"&gt;(Department of &lt;/text&gt;&lt;text font-family="Times New Roman,Times New Roman_MSFontService,sans-serif" font-weight="400" font-size="55" transform="matrix(1 0 0 1 2349.72 741)"&gt;Commerce)&lt;/text&gt;&lt;path d="M2801.5 1578.5C2801.5 1548.12 2826.12 1523.5 2856.5 1523.5L3274.5 1523.5C3304.88 1523.5 3329.5 1548.12 3329.5 1578.5L3329.5 1798.5C3329.5 1828.88 3304.88 1853.5 3274.5 1853.5L2856.5 1853.5C2826.12 1853.5 2801.5 1828.88 2801.5 1798.5Z" stroke="#000000" stroke-width="4.58333" stroke-miterlimit="8" fill="none" fill-rule="evenodd"/&gt;&lt;text font-family="Times New Roman,Times New Roman_MSFontService,sans-serif" font-weight="400" font-size="55" transform="matrix(1 0 0 1 2904.46 1675)"&gt;Nonaccredited &lt;/text&gt;&lt;text font-family="Times New Roman,Times New Roman_MSFontService,sans-serif" font-weight="400" font-size="55" transform="matrix(1 0 0 1 2941.41 1741)"&gt;Institutions&lt;/text&gt;&lt;path d="M2519.31 1368.9 3043.61 1515.67 3042.99 1517.88 2518.69 1371.1ZM3042.59 1502.3 3065.37 1522.95 3035.18 1528.78Z"/&gt;&lt;/g&gt;&lt;/svg&gt;</t>
  </si>
  <si>
    <t>&lt;svg width="1889" height="1264" viewBox="0 0 1889 1264" preserveAspectRatio="xMidYMid meet" style="width:670px; height:390px;" xmlns="http://www.w3.org/2000/svg" xmlns:xlink="http://www.w3.org/1999/xlink" xml:space="preserve" overflow="hidden"&gt;&lt;g transform="translate(-1176 -456)"&gt;&lt;path d="M1416.5 1549.5 1484.7 1517.47 1449.66 1467 1532.74 1462 1540.25 1406.61 1615.96 1429.97 1664 1384.5 1712.04 1429.97 1787.75 1406.61 1795.26 1462 1878.34 1467 1843.3 1517.47 1911.5 1549.5 1843.3 1581.53 1878.34 1632 1795.26 1637 1787.75 1692.39 1712.04 1669.03 1664 1714.5 1615.96 1669.03 1540.25 1692.39 1532.74 1637 1449.66 1632 1484.7 1581.53Z" stroke="#000000" stroke-width="4.58333" stroke-miterlimit="8" fill="#FFFFFF" fill-rule="evenodd"/&gt;&lt;text font-family="Times New Roman,Times New Roman_MSFontService,sans-serif" font-weight="400" font-size="46" transform="matrix(1 0 0 1 1602.27 1565)"&gt;SARA&lt;/text&gt;&lt;path d="M0.155382-1.13525 552.03 74.4002 551.719 76.6707-0.155382 1.13525ZM549.198 61.291 574.58 78.6431 545.469 88.5369Z" transform="matrix(-1 0 0 1 2237.58 1305)"/&gt;&lt;path d="M1908.5 1099.5C1908.5 985.729 2056.25 893.5 2238.5 893.5 2420.75 893.5 2568.5 985.729 2568.5 1099.5 2568.5 1213.27 2420.75 1305.5 2238.5 1305.5 2056.25 1305.5 1908.5 1213.27 1908.5 1099.5Z" stroke="#000000" stroke-width="4.58333" stroke-miterlimit="8" fill="#FFFFFF" fill-rule="evenodd"/&gt;&lt;text font-family="Times New Roman,Times New Roman_MSFontService,sans-serif" font-weight="400" font-size="55" transform="matrix(1 0 0 1 2051.93 1086)"&gt;Vermont Agency &lt;/text&gt;&lt;text font-family="Times New Roman,Times New Roman_MSFontService,sans-serif" font-weight="400" font-size="55" transform="matrix(1 0 0 1 2096.06 1152)"&gt;of Education&lt;/text&gt;&lt;path d="M2239.15 788 2239.15 869.293 2236.85 869.293 2236.85 788ZM2251.75 864.71 2238 892.21 2224.25 864.71Z"/&gt;&lt;path d="M2239.15 1304.99 2239.56 1363.6 2237.27 1363.62 2236.85 1305.01ZM2252.13 1358.93 2238.58 1386.52 2224.63 1359.12Z"/&gt;&lt;path d="M2238.17 1303.87 2775.88 1382.09 2775.55 1384.36 2237.84 1306.13ZM2773.16 1368.96 2798.4 1386.52 2769.2 1396.17Z"/&gt;&lt;path d="M1974.5 1442.5C1974.5 1412.12 1999.12 1387.5 2029.5 1387.5L2447.5 1387.5C2477.88 1387.5 2502.5 1412.12 2502.5 1442.5L2502.5 1662.5C2502.5 1692.88 2477.88 1717.5 2447.5 1717.5L2029.5 1717.5C1999.12 1717.5 1974.5 1692.88 1974.5 1662.5Z" stroke="#000000" stroke-width="4.58333" stroke-miterlimit="8" fill="none" fill-rule="evenodd"/&gt;&lt;text font-family="Times New Roman,Times New Roman_MSFontService,sans-serif" font-weight="400" font-size="55" transform="matrix(1 0 0 1 2078.31 1473)"&gt;Accredited In&lt;/text&gt;&lt;text font-family="Times New Roman,Times New Roman_MSFontService,sans-serif" font-weight="400" font-size="55" transform="matrix(1 0 0 1 2380.24 1473)"&gt;-&lt;/text&gt;&lt;text font-family="Times New Roman,Times New Roman_MSFontService,sans-serif" font-weight="400" font-size="55" transform="matrix(1 0 0 1 2087.47 1539)"&gt;State Degree&lt;/text&gt;&lt;text font-family="Times New Roman,Times New Roman_MSFontService,sans-serif" font-weight="400" font-size="55" transform="matrix(1 0 0 1 2371.07 1539)"&gt;-&lt;/text&gt;&lt;text font-family="Times New Roman,Times New Roman_MSFontService,sans-serif" font-weight="400" font-size="55" transform="matrix(1 0 0 1 2140.48 1605)"&gt;Granting &lt;/text&gt;&lt;text font-family="Times New Roman,Times New Roman_MSFontService,sans-serif" font-weight="400" font-size="55" transform="matrix(1 0 0 1 2114.4 1671)"&gt;Institutions&lt;/text&gt;&lt;path d="M2534.5 1442.5C2534.5 1412.12 2559.12 1387.5 2589.5 1387.5L3007.5 1387.5C3037.88 1387.5 3062.5 1412.12 3062.5 1442.5L3062.5 1662.5C3062.5 1692.88 3037.88 1717.5 3007.5 1717.5L2589.5 1717.5C2559.12 1717.5 2534.5 1692.88 2534.5 1662.5Z" stroke="#000000" stroke-width="4.58333" stroke-miterlimit="8" fill="none" fill-rule="evenodd"/&gt;&lt;text font-family="Times New Roman,Times New Roman_MSFontService,sans-serif" font-weight="400" font-size="55" transform="matrix(1 0 0 1 2587.71 1473)"&gt;Accredited Out&lt;/text&gt;&lt;text font-family="Times New Roman,Times New Roman_MSFontService,sans-serif" font-weight="400" font-size="55" transform="matrix(1 0 0 1 2926.3 1473)"&gt;-&lt;/text&gt;&lt;text font-family="Times New Roman,Times New Roman_MSFontService,sans-serif" font-weight="400" font-size="55" transform="matrix(1 0 0 1 2944.64 1473)"&gt;of&lt;/text&gt;&lt;text font-family="Times New Roman,Times New Roman_MSFontService,sans-serif" font-weight="400" font-size="55" transform="matrix(1 0 0 1 2990.47 1473)"&gt;-&lt;/text&gt;&lt;text font-family="Times New Roman,Times New Roman_MSFontService,sans-serif" font-weight="400" font-size="55" transform="matrix(1 0 0 1 2647.29 1539)"&gt;State Degree&lt;/text&gt;&lt;text font-family="Times New Roman,Times New Roman_MSFontService,sans-serif" font-weight="400" font-size="55" transform="matrix(1 0 0 1 2930.89 1539)"&gt;-&lt;/text&gt;&lt;text font-family="Times New Roman,Times New Roman_MSFontService,sans-serif" font-weight="400" font-size="55" transform="matrix(1 0 0 1 2700.3 1605)"&gt;Granting &lt;/text&gt;&lt;text font-family="Times New Roman,Times New Roman_MSFontService,sans-serif" font-weight="400" font-size="55" transform="matrix(1 0 0 1 2674.22 1671)"&gt;Institutions&lt;/text&gt;&lt;rect x="1925.5" y="458.5" width="626" height="330" stroke="#000000" stroke-width="4.58333" stroke-miterlimit="8" fill="#FFFFFF"/&gt;&lt;text font-family="Times New Roman,Times New Roman_MSFontService,sans-serif" font-weight="400" font-size="55" transform="matrix(1 0 0 1 1976.79 611)"&gt;Vermont State Board of &lt;/text&gt;&lt;text font-family="Times New Roman,Times New Roman_MSFontService,sans-serif" font-weight="400" font-size="55" transform="matrix(1 0 0 1 2125.87 677)"&gt;Education&lt;/text&gt;&lt;path d="M1178.5 540.5 1749.5 540.5 1804.5 595.501 1804.5 870.5 1804.5 870.5 1233.5 870.5 1178.5 815.499 1178.5 540.5Z" stroke="#000000" stroke-width="4.58333" stroke-miterlimit="8" fill="#F2F2F2" fill-rule="evenodd"/&gt;&lt;text font-family="Times New Roman,Times New Roman_MSFontService,sans-serif" font-weight="400" font-size="55" transform="matrix(1 0 0 1 1312.36 692)"&gt;Vermont Higher &lt;/text&gt;&lt;text font-family="Times New Roman,Times New Roman_MSFontService,sans-serif" font-weight="400" font-size="55" transform="matrix(1 0 0 1 1284.38 758)"&gt;Education Council&lt;/text&gt;&lt;path d="M0.637165-0.952341 102.659 67.3052 101.384 69.2099-0.637165 0.952341ZM105.858 54.2808 121.068 81.0009 90.566 77.137Z" transform="matrix(1 0 0 -1 1804 704.001)"/&gt;&lt;/g&gt;&lt;/svg&gt;</t>
  </si>
  <si>
    <t>&lt;svg width="2224" height="1336" viewBox="0 0 2224 1336" preserveAspectRatio="xMidYMid meet" style="width:670px; height:390px;" xmlns="http://www.w3.org/2000/svg" xmlns:xlink="http://www.w3.org/1999/xlink" xml:space="preserve" overflow="hidden"&gt;&lt;g transform="translate(-1168 -456)"&gt;&lt;path d="M1174.5 1621.5 1242.7 1589.47 1207.66 1539 1290.74 1534 1298.25 1478.61 1373.96 1501.97 1422 1456.5 1470.04 1501.97 1545.75 1478.61 1553.26 1534 1636.34 1539 1601.3 1589.47 1669.5 1621.5 1601.3 1653.53 1636.34 1704 1553.26 1709 1545.75 1764.39 1470.04 1741.03 1422 1786.5 1373.96 1741.03 1298.25 1764.39 1290.74 1709 1207.66 1704 1242.7 1653.53Z" stroke="#000000" stroke-width="4.58333" stroke-miterlimit="8" fill="#FFFFFF" fill-rule="evenodd"/&gt;&lt;text font-family="Times New Roman,Times New Roman_MSFontService,sans-serif" font-weight="400" font-size="46" transform="matrix(1 0 0 1 1360.47 1637)"&gt;SARA&lt;/text&gt;&lt;path d="M0.208004-1.1268 794.049 145.415 793.634 147.668-0.208004 1.1268ZM791.83 132.188 816.378 150.701 786.838 159.231Z" transform="matrix(-1 0 0 1 2237.38 1305)"/&gt;&lt;path d="M1908.5 1099.5C1908.5 985.729 2056.25 893.5 2238.5 893.5 2420.75 893.5 2568.5 985.729 2568.5 1099.5 2568.5 1213.27 2420.75 1305.5 2238.5 1305.5 2056.25 1305.5 1908.5 1213.27 1908.5 1099.5Z" stroke="#000000" stroke-width="4.58333" stroke-miterlimit="8" fill="#FFFFFF" fill-rule="evenodd"/&gt;&lt;text font-family="Times New Roman,Times New Roman_MSFontService,sans-serif" font-weight="400" font-size="55" transform="matrix(1 0 0 1 2058.54 1053)"&gt;State Council of &lt;/text&gt;&lt;text font-family="Times New Roman,Times New Roman_MSFontService,sans-serif" font-weight="400" font-size="55" transform="matrix(1 0 0 1 2042.5 1119)"&gt;Higher Education &lt;/text&gt;&lt;text font-family="Times New Roman,Times New Roman_MSFontService,sans-serif" font-weight="400" font-size="55" transform="matrix(1 0 0 1 2109.6 1185)"&gt;for Virginia&lt;/text&gt;&lt;path d="M2239.15 788 2239.15 869.293 2236.85 869.293 2236.85 788ZM2251.75 864.71 2238 892.21 2224.25 864.71Z"/&gt;&lt;path d="M0.615394-0.966552 222.504 140.308 221.274 142.241-0.615394 0.966552ZM225.408 127.214 241.22 153.582 210.638 150.412Z" transform="matrix(-1 0 0 1 2238.22 1305)"/&gt;&lt;path d="M2238.5 1303.97 2536.45 1447.6 2535.46 1449.66 2237.5 1306.03ZM2537.8 1434.25 2556.6 1458.58 2525.85 1459.03Z"/&gt;&lt;path d="M1733.5 1514.5C1733.5 1484.12 1758.12 1459.5 1788.5 1459.5L2206.5 1459.5C2236.88 1459.5 2261.5 1484.12 2261.5 1514.5L2261.5 1734.5C2261.5 1764.88 2236.88 1789.5 2206.5 1789.5L1788.5 1789.5C1758.12 1789.5 1733.5 1764.88 1733.5 1734.5Z" stroke="#000000" stroke-width="4.58333" stroke-miterlimit="8" fill="none" fill-rule="evenodd"/&gt;&lt;text font-family="Times New Roman,Times New Roman_MSFontService,sans-serif" font-weight="400" font-size="55" transform="matrix(1 0 0 1 1779.79 1578)"&gt;Accredited Degree&lt;/text&gt;&lt;text font-family="Times New Roman,Times New Roman_MSFontService,sans-serif" font-weight="400" font-size="55" transform="matrix(1 0 0 1 2195.16 1578)"&gt;-&lt;/text&gt;&lt;text font-family="Times New Roman,Times New Roman_MSFontService,sans-serif" font-weight="400" font-size="55" transform="matrix(1 0 0 1 1767.76 1644)"&gt;Granting Institutions &lt;/text&gt;&lt;text font-family="Times New Roman,Times New Roman_MSFontService,sans-serif" font-weight="400" font-size="55" transform="matrix(1 0 0 1 1780.07 1710)"&gt;(Physical Presence)&lt;/text&gt;&lt;path d="M2292.5 1514.5C2292.5 1484.12 2317.12 1459.5 2347.5 1459.5L2765.5 1459.5C2795.88 1459.5 2820.5 1484.12 2820.5 1514.5L2820.5 1734.5C2820.5 1764.88 2795.88 1789.5 2765.5 1789.5L2347.5 1789.5C2317.12 1789.5 2292.5 1764.88 2292.5 1734.5Z" stroke="#000000" stroke-width="4.58333" stroke-miterlimit="8" fill="none" fill-rule="evenodd"/&gt;&lt;text font-family="Times New Roman,Times New Roman_MSFontService,sans-serif" font-weight="400" font-size="55" transform="matrix(1 0 0 1 2328.44 1611)"&gt;Nondegree&lt;/text&gt;&lt;text font-family="Times New Roman,Times New Roman_MSFontService,sans-serif" font-weight="400" font-size="55" transform="matrix(1 0 0 1 2570.21 1611)"&gt;-&lt;/text&gt;&lt;text font-family="Times New Roman,Times New Roman_MSFontService,sans-serif" font-weight="400" font-size="55" transform="matrix(1 0 0 1 2588.54 1611)"&gt;Granting &lt;/text&gt;&lt;text font-family="Times New Roman,Times New Roman_MSFontService,sans-serif" font-weight="400" font-size="55" transform="matrix(1 0 0 1 2432.43 1677)"&gt;Institutions&lt;/text&gt;&lt;rect x="1925.5" y="458.5" width="626" height="330" stroke="#000000" stroke-width="4.58333" stroke-miterlimit="8" fill="#FFFFFF"/&gt;&lt;text font-family="Times New Roman,Times New Roman_MSFontService,sans-serif" font-weight="400" font-size="55" transform="matrix(1 0 0 1 1975.18 611)"&gt;State Council of Higher &lt;/text&gt;&lt;text font-family="Times New Roman,Times New Roman_MSFontService,sans-serif" font-weight="400" font-size="55" transform="matrix(1 0 0 1 1990.69 677)"&gt;Education for Virginia&lt;/text&gt;&lt;path d="M2852.5 1514.5C2852.5 1484.12 2877.12 1459.5 2907.5 1459.5L3325.5 1459.5C3355.88 1459.5 3380.5 1484.12 3380.5 1514.5L3380.5 1734.5C3380.5 1764.88 3355.88 1789.5 3325.5 1789.5L2907.5 1789.5C2877.12 1789.5 2852.5 1764.88 2852.5 1734.5Z" stroke="#000000" stroke-width="4.58333" stroke-miterlimit="8" fill="none" fill-rule="evenodd"/&gt;&lt;text font-family="Times New Roman,Times New Roman_MSFontService,sans-serif" font-weight="400" font-size="55" transform="matrix(1 0 0 1 2899.43 1578)"&gt;Accredited Degree&lt;/text&gt;&lt;text font-family="Times New Roman,Times New Roman_MSFontService,sans-serif" font-weight="400" font-size="55" transform="matrix(1 0 0 1 3314.79 1578)"&gt;-&lt;/text&gt;&lt;text font-family="Times New Roman,Times New Roman_MSFontService,sans-serif" font-weight="400" font-size="55" transform="matrix(1 0 0 1 2887.39 1644)"&gt;Granting Institutions &lt;/text&gt;&lt;text font-family="Times New Roman,Times New Roman_MSFontService,sans-serif" font-weight="400" font-size="55" transform="matrix(1 0 0 1 3001.4 1710)"&gt;(Distance)&lt;/text&gt;&lt;path d="M2238.2 1303.87 3094.04 1453.51 3093.64 1455.76 2237.8 1306.13ZM3091.69 1440.3 3116.41 1458.58 3086.96 1467.39Z"/&gt;&lt;/g&gt;&lt;/svg&gt;</t>
  </si>
  <si>
    <t>&lt;svg width="1768" height="1426" viewBox="0 0 1768 1426" preserveAspectRatio="xMidYMid meet" style="width:670px; height:390px;" xmlns="http://www.w3.org/2000/svg" xmlns:xlink="http://www.w3.org/1999/xlink" xml:space="preserve" overflow="hidden"&gt;&lt;g transform="translate(-950 -380)"&gt;&lt;path d="M956.5 1637.5 1024.7 1605.47 989.659 1555 1072.74 1550 1080.25 1494.61 1155.96 1517.97 1204 1472.5 1252.04 1517.97 1327.75 1494.61 1335.26 1550 1418.34 1555 1383.3 1605.47 1451.5 1637.5 1383.3 1669.53 1418.34 1720 1335.26 1725 1327.75 1780.39 1252.04 1757.03 1204 1802.5 1155.96 1757.03 1080.25 1780.39 1072.74 1725 989.659 1720 1024.7 1669.53Z" stroke="#000000" stroke-width="4.58333" stroke-miterlimit="8" fill="#FFFFFF" fill-rule="evenodd"/&gt;&lt;text font-family="Times New Roman,Times New Roman_MSFontService,sans-serif" font-weight="400" font-size="46" transform="matrix(1 0 0 1 1142.3 1653)"&gt;SARA&lt;/text&gt;&lt;path d="M1.14481-0.0483935 4.56467 80.8527 2.27505 80.9495-1.14481 0.0483935ZM16.964 75.7412 4.38773 103.797-10.5114 76.9026Z" transform="matrix(-1 0 0 1 1624.39 807)"/&gt;&lt;path d="M1290.5 1117C1290.5 1002.95 1438.25 910.5 1620.5 910.5 1802.75 910.5 1950.5 1002.95 1950.5 1117 1950.5 1231.05 1802.75 1323.5 1620.5 1323.5 1438.25 1323.5 1290.5 1231.05 1290.5 1117Z" stroke="#000000" stroke-width="4.58333" stroke-miterlimit="8" fill="#FFFFFF" fill-rule="evenodd"/&gt;&lt;text font-family="Times New Roman,Times New Roman_MSFontService,sans-serif" font-weight="400" font-size="55" transform="matrix(1 0 0 1 1488.51 1038)"&gt;Washington &lt;/text&gt;&lt;text font-family="Times New Roman,Times New Roman_MSFontService,sans-serif" font-weight="400" font-size="55" transform="matrix(1 0 0 1 1535.28 1104)"&gt;Student &lt;/text&gt;&lt;text font-family="Times New Roman,Times New Roman_MSFontService,sans-serif" font-weight="400" font-size="55" transform="matrix(1 0 0 1 1472.26 1170)"&gt;Achievement &lt;/text&gt;&lt;text font-family="Times New Roman,Times New Roman_MSFontService,sans-serif" font-weight="400" font-size="55" transform="matrix(1 0 0 1 1532.14 1236)"&gt;Council&lt;/text&gt;&lt;path d="M0.385996-1.07886 394.992 140.104 394.221 142.261-0.385996 1.07886ZM394.924 126.693 416.185 148.903 385.66 152.585Z" transform="matrix(-1 0 0 1 1619.18 1323)"/&gt;&lt;path d="M2055.5 1112.5C2055.5 998.729 2203.25 906.5 2385.5 906.5 2567.75 906.5 2715.5 998.729 2715.5 1112.5 2715.5 1226.27 2567.75 1318.5 2385.5 1318.5 2203.25 1318.5 2055.5 1226.27 2055.5 1112.5Z" stroke="#000000" stroke-width="4.58333" stroke-miterlimit="8" fill="#FFFFFF" fill-rule="evenodd"/&gt;&lt;text font-family="Times New Roman,Times New Roman_MSFontService,sans-serif" font-weight="400" font-size="55" transform="matrix(1 0 0 1 2253.79 967)"&gt;Washington &lt;/text&gt;&lt;text font-family="Times New Roman,Times New Roman_MSFontService,sans-serif" font-weight="400" font-size="55" transform="matrix(1 0 0 1 2267.54 1033)"&gt;Workforce &lt;/text&gt;&lt;text font-family="Times New Roman,Times New Roman_MSFontService,sans-serif" font-weight="400" font-size="55" transform="matrix(1 0 0 1 2226.11 1099)"&gt;Education and &lt;/text&gt;&lt;text font-family="Times New Roman,Times New Roman_MSFontService,sans-serif" font-weight="400" font-size="55" transform="matrix(1 0 0 1 2290.67 1165)"&gt;Training &lt;/text&gt;&lt;text font-family="Times New Roman,Times New Roman_MSFontService,sans-serif" font-weight="400" font-size="55" transform="matrix(1 0 0 1 2239.29 1231)"&gt;Coordinating &lt;/text&gt;&lt;text font-family="Times New Roman,Times New Roman_MSFontService,sans-serif" font-weight="400" font-size="55" transform="matrix(1 0 0 1 2317.48 1297)"&gt;Board&lt;/text&gt;&lt;path d="M2386.15 802 2386.15 883.293 2383.85 883.293 2383.85 802ZM2398.75 878.71 2385 906.21 2371.25 878.71Z"/&gt;&lt;path d="M2386.15 1318 2386.15 1448.29 2383.85 1448.29 2383.85 1318ZM2398.75 1443.71 2385 1471.21 2371.25 1443.71Z"/&gt;&lt;path d="M2121.5 1527.5C2121.5 1497.12 2146.12 1472.5 2176.5 1472.5L2594.5 1472.5C2624.88 1472.5 2649.5 1497.12 2649.5 1527.5L2649.5 1747.5C2649.5 1777.88 2624.88 1802.5 2594.5 1802.5L2176.5 1802.5C2146.12 1802.5 2121.5 1777.88 2121.5 1747.5Z" stroke="#000000" stroke-width="4.58333" stroke-miterlimit="8" fill="none" fill-rule="evenodd"/&gt;&lt;text font-family="Times New Roman,Times New Roman_MSFontService,sans-serif" font-weight="400" font-size="55" transform="matrix(1 0 0 1 2254.76 1591)"&gt;Nondegree&lt;/text&gt;&lt;text font-family="Times New Roman,Times New Roman_MSFontService,sans-serif" font-weight="400" font-size="55" transform="matrix(1 0 0 1 2496.53 1591)"&gt;-&lt;/text&gt;&lt;text font-family="Times New Roman,Times New Roman_MSFontService,sans-serif" font-weight="400" font-size="55" transform="matrix(1 0 0 1 2286.84 1657)"&gt;Granting &lt;/text&gt;&lt;text font-family="Times New Roman,Times New Roman_MSFontService,sans-serif" font-weight="400" font-size="55" transform="matrix(1 0 0 1 2260.76 1723)"&gt;Institutions&lt;/text&gt;&lt;rect x="2072.5" y="472.5" width="626" height="330" stroke="#000000" stroke-width="4.58333" stroke-miterlimit="8" fill="#FFFFFF"/&gt;&lt;text font-family="Times New Roman,Times New Roman_MSFontService,sans-serif" font-weight="400" font-size="55" transform="matrix(1 0 0 1 2130.17 591)"&gt;Washington Workforce &lt;/text&gt;&lt;text font-family="Times New Roman,Times New Roman_MSFontService,sans-serif" font-weight="400" font-size="55" transform="matrix(1 0 0 1 2125.59 657)"&gt;Education and Training &lt;/text&gt;&lt;text font-family="Times New Roman,Times New Roman_MSFontService,sans-serif" font-weight="400" font-size="55" transform="matrix(1 0 0 1 2165.09 723)"&gt;Coordinating Board&lt;/text&gt;&lt;path d="M1525.5 1527.5C1525.5 1497.12 1550.12 1472.5 1580.5 1472.5L1998.5 1472.5C2028.88 1472.5 2053.5 1497.12 2053.5 1527.5L2053.5 1747.5C2053.5 1777.88 2028.88 1802.5 1998.5 1802.5L1580.5 1802.5C1550.12 1802.5 1525.5 1777.88 1525.5 1747.5Z" stroke="#000000" stroke-width="4.58333" stroke-miterlimit="8" fill="none" fill-rule="evenodd"/&gt;&lt;text font-family="Times New Roman,Times New Roman_MSFontService,sans-serif" font-weight="400" font-size="55" transform="matrix(1 0 0 1 1667.77 1591)"&gt;Accredited &lt;/text&gt;&lt;text font-family="Times New Roman,Times New Roman_MSFontService,sans-serif" font-weight="400" font-size="55" transform="matrix(1 0 0 1 1602.18 1657)"&gt;Degree&lt;/text&gt;&lt;text font-family="Times New Roman,Times New Roman_MSFontService,sans-serif" font-weight="400" font-size="55" transform="matrix(1 0 0 1 1761.45 1657)"&gt;-&lt;/text&gt;&lt;text font-family="Times New Roman,Times New Roman_MSFontService,sans-serif" font-weight="400" font-size="55" transform="matrix(1 0 0 1 1779.78 1657)"&gt;Granting &lt;/text&gt;&lt;text font-family="Times New Roman,Times New Roman_MSFontService,sans-serif" font-weight="400" font-size="55" transform="matrix(1 0 0 1 1664.9 1723)"&gt;Institutions&lt;/text&gt;&lt;path d="M1620.76 1322.14 1772.97 1455.56 1771.46 1457.28 1619.24 1323.86ZM1777.83 1443.06 1789.45 1471.53 1759.71 1463.74Z"/&gt;&lt;path d="M1831.54 392.356 1813.73 409.91 1804.48 397.906 1824.13 382.753Z" stroke="#000000" stroke-width="2.29167" stroke-miterlimit="8" fill="#FFFFFF" fill-rule="evenodd"/&gt;&lt;path d="M1323.5 382.5 1774.78 382.5 1950.5 558.219 1950.5 793.5 1323.5 793.5Z" stroke="#000000" stroke-width="4.58333" stroke-miterlimit="8" fill="#FFFFFF" fill-rule="evenodd"/&gt;&lt;path d="M1365.5 410.5 1756.14 410.5 1904.5 558.856 1904.5 757.5 1365.5 757.5Z" stroke="#000000" stroke-width="4.58333" stroke-miterlimit="8" fill="#FFFFFF" fill-rule="evenodd"/&gt;&lt;text font-family="Times New Roman,Times New Roman_MSFontService,sans-serif" font-weight="400" font-size="55" transform="matrix(1 0 0 1 1395.81 641)"&gt;Executive Agency&lt;/text&gt;&lt;/g&gt;&lt;/svg&gt;</t>
  </si>
  <si>
    <t>&lt;svg width="2315" height="1324" viewBox="0 0 2315 1324" preserveAspectRatio="xMidYMid meet" style="width:670px; height:390px;" xmlns="http://www.w3.org/2000/svg" xmlns:xlink="http://www.w3.org/1999/xlink" xml:space="preserve" overflow="hidden"&gt;&lt;g transform="translate(-1120 -524)"&gt;&lt;path d="M1126.5 1679.5 1194.7 1647.47 1159.66 1597 1242.74 1592 1250.25 1536.61 1325.96 1559.97 1374 1514.5 1422.04 1559.97 1497.75 1536.61 1505.26 1592 1588.34 1597 1553.3 1647.47 1621.5 1679.5 1553.3 1711.53 1588.34 1762 1505.26 1767 1497.75 1822.39 1422.04 1799.03 1374 1844.5 1325.96 1799.03 1250.25 1822.39 1242.74 1767 1159.66 1762 1194.7 1711.53Z" stroke="#000000" stroke-width="4.58333" stroke-miterlimit="8" fill="#FFFFFF" fill-rule="evenodd"/&gt;&lt;text font-family="Times New Roman,Times New Roman_MSFontService,sans-serif" font-weight="400" font-size="46" transform="matrix(1 0 0 1 1312.39 1695)"&gt;SARA&lt;/text&gt;&lt;path d="M1371.5 1160C1371.5 1045.95 1519.25 953.5 1701.5 953.5 1883.75 953.5 2031.5 1045.95 2031.5 1160 2031.5 1274.05 1883.75 1366.5 1701.5 1366.5 1519.25 1366.5 1371.5 1274.05 1371.5 1160Z" stroke="#000000" stroke-width="4.58333" stroke-miterlimit="8" fill="#FFFFFF" fill-rule="evenodd"/&gt;&lt;text font-family="Times New Roman,Times New Roman_MSFontService,sans-serif" font-weight="400" font-size="55" transform="matrix(1 0 0 1 1571.93 1114)"&gt;WV Higher &lt;/text&gt;&lt;text font-family="Times New Roman,Times New Roman_MSFontService,sans-serif" font-weight="400" font-size="55" transform="matrix(1 0 0 1 1511.29 1180)"&gt;Education Policy &lt;/text&gt;&lt;text font-family="Times New Roman,Times New Roman_MSFontService,sans-serif" font-weight="400" font-size="55" transform="matrix(1 0 0 1 1561.41 1246)"&gt;Commission&lt;/text&gt;&lt;path d="M1702.15 856 1702.15 930.19 1699.85 930.19 1699.85 856ZM1714.75 925.607 1701 953.107 1687.25 925.607Z"/&gt;&lt;path d="M1701.58 1365.01 1932.13 1501.49 1930.96 1503.46 1700.42 1366.99ZM1934.61 1488.31 1951.27 1514.15 1920.6 1511.97Z"/&gt;&lt;path d="M0.472584-1.04384 306.828 137.655 305.883 139.743-0.472584 1.04384ZM307.851 124.282 327.232 148.15 296.509 149.334Z" transform="matrix(-1 0 0 1 1700.23 1366)"/&gt;&lt;path d="M2574.5 1159C2574.5 1044.95 2722.25 952.5 2904.5 952.5 3086.75 952.5 3234.5 1044.95 3234.5 1159 3234.5 1273.05 3086.75 1365.5 2904.5 1365.5 2722.25 1365.5 2574.5 1273.05 2574.5 1159Z" stroke="#000000" stroke-width="4.58333" stroke-miterlimit="8" fill="#FFFFFF" fill-rule="evenodd"/&gt;&lt;text font-family="Times New Roman,Times New Roman_MSFontService,sans-serif" font-weight="400" font-size="55" transform="matrix(1 0 0 1 2725.23 1080)"&gt;WV Council for &lt;/text&gt;&lt;text font-family="Times New Roman,Times New Roman_MSFontService,sans-serif" font-weight="400" font-size="55" transform="matrix(1 0 0 1 2743.66 1146)"&gt;Community &amp;amp; &lt;/text&gt;&lt;text font-family="Times New Roman,Times New Roman_MSFontService,sans-serif" font-weight="400" font-size="55" transform="matrix(1 0 0 1 2703.76 1212)"&gt;Technical College &lt;/text&gt;&lt;text font-family="Times New Roman,Times New Roman_MSFontService,sans-serif" font-weight="400" font-size="55" transform="matrix(1 0 0 1 2791.78 1278)"&gt;Education&lt;/text&gt;&lt;path d="M0.471904-1.04415 309.589 138.662 308.645 140.75-0.471904 1.04415ZM310.603 125.289 330 149.144 299.278 150.348Z" transform="matrix(-1 0 0 1 2904 1365)"/&gt;&lt;rect x="2591.5" y="526.5" width="626" height="330" stroke="#000000" stroke-width="4.58333" stroke-miterlimit="8" fill="#FFFFFF"/&gt;&lt;text font-family="Times New Roman,Times New Roman_MSFontService,sans-serif" font-weight="400" font-size="55" transform="matrix(1 0 0 1 2725.23 645)"&gt;WV Council for &lt;/text&gt;&lt;text font-family="Times New Roman,Times New Roman_MSFontService,sans-serif" font-weight="400" font-size="55" transform="matrix(1 0 0 1 2630.06 711)"&gt;Community &amp;amp; Technical &lt;/text&gt;&lt;text font-family="Times New Roman,Times New Roman_MSFontService,sans-serif" font-weight="400" font-size="55" transform="matrix(1 0 0 1 2698.97 777)"&gt;College Education&lt;/text&gt;&lt;path d="M2905.15 856 2905.15 929.196 2902.85 929.196 2902.85 856ZM2917.75 924.613 2904 952.113 2890.25 924.613Z"/&gt;&lt;rect x="1388.5" y="526.5" width="626" height="330" stroke="#000000" stroke-width="4.58333" stroke-miterlimit="8" fill="#FFFFFF"/&gt;&lt;text font-family="Times New Roman,Times New Roman_MSFontService,sans-serif" font-weight="400" font-size="55" transform="matrix(1 0 0 1 1453.06 678)"&gt;WV Higher Education &lt;/text&gt;&lt;text font-family="Times New Roman,Times New Roman_MSFontService,sans-serif" font-weight="400" font-size="55" transform="matrix(1 0 0 1 1484.06 744)"&gt;Policy Commission&lt;/text&gt;&lt;path d="M1687.5 1569.5C1687.5 1539.12 1712.12 1514.5 1742.5 1514.5L2160.5 1514.5C2190.88 1514.5 2215.5 1539.12 2215.5 1569.5L2215.5 1789.5C2215.5 1819.88 2190.88 1844.5 2160.5 1844.5L1742.5 1844.5C1712.12 1844.5 1687.5 1819.88 1687.5 1789.5Z" stroke="#000000" stroke-width="4.58333" stroke-miterlimit="8" fill="none" fill-rule="evenodd"/&gt;&lt;text font-family="Times New Roman,Times New Roman_MSFontService,sans-serif" font-weight="400" font-size="55" transform="matrix(1 0 0 1 1829.72 1633)"&gt;Accredited &lt;/text&gt;&lt;text font-family="Times New Roman,Times New Roman_MSFontService,sans-serif" font-weight="400" font-size="55" transform="matrix(1 0 0 1 1764.14 1699)"&gt;Degree&lt;/text&gt;&lt;text font-family="Times New Roman,Times New Roman_MSFontService,sans-serif" font-weight="400" font-size="55" transform="matrix(1 0 0 1 1923.41 1699)"&gt;-&lt;/text&gt;&lt;text font-family="Times New Roman,Times New Roman_MSFontService,sans-serif" font-weight="400" font-size="55" transform="matrix(1 0 0 1 1941.74 1699)"&gt;Granting &lt;/text&gt;&lt;text font-family="Times New Roman,Times New Roman_MSFontService,sans-serif" font-weight="400" font-size="55" transform="matrix(1 0 0 1 1826.86 1765)"&gt;Institutions&lt;/text&gt;&lt;path d="M2310.5 1569.5C2310.5 1539.12 2335.12 1514.5 2365.5 1514.5L2783.5 1514.5C2813.88 1514.5 2838.5 1539.12 2838.5 1569.5L2838.5 1789.5C2838.5 1819.88 2813.88 1844.5 2783.5 1844.5L2365.5 1844.5C2335.12 1844.5 2310.5 1819.88 2310.5 1789.5Z" stroke="#000000" stroke-width="4.58333" stroke-miterlimit="8" fill="#FFFFFF" fill-rule="evenodd"/&gt;&lt;text font-family="Times New Roman,Times New Roman_MSFontService,sans-serif" font-weight="400" font-size="55" transform="matrix(1 0 0 1 2452.61 1600)"&gt;Accredited &lt;/text&gt;&lt;text font-family="Times New Roman,Times New Roman_MSFontService,sans-serif" font-weight="400" font-size="55" transform="matrix(1 0 0 1 2443.74 1666)"&gt;Nondegree&lt;/text&gt;&lt;text font-family="Times New Roman,Times New Roman_MSFontService,sans-serif" font-weight="400" font-size="55" transform="matrix(1 0 0 1 2685.51 1666)"&gt;-&lt;/text&gt;&lt;text font-family="Times New Roman,Times New Roman_MSFontService,sans-serif" font-weight="400" font-size="55" transform="matrix(1 0 0 1 2475.82 1732)"&gt;Granting &lt;/text&gt;&lt;text font-family="Times New Roman,Times New Roman_MSFontService,sans-serif" font-weight="400" font-size="55" transform="matrix(1 0 0 1 2449.74 1798)"&gt;Institutions&lt;/text&gt;&lt;path d="M2904.5 1569.5C2904.5 1539.12 2929.12 1514.5 2959.5 1514.5L3377.5 1514.5C3407.88 1514.5 3432.5 1539.12 3432.5 1569.5L3432.5 1789.5C3432.5 1819.88 3407.88 1844.5 3377.5 1844.5L2959.5 1844.5C2929.12 1844.5 2904.5 1819.88 2904.5 1789.5Z" stroke="#000000" stroke-width="4.58333" stroke-miterlimit="8" fill="#FFFFFF" fill-rule="evenodd"/&gt;&lt;text font-family="Times New Roman,Times New Roman_MSFontService,sans-serif" font-weight="400" font-size="55" transform="matrix(1 0 0 1 3006.8 1600)"&gt;Nonaccredited &lt;/text&gt;&lt;text font-family="Times New Roman,Times New Roman_MSFontService,sans-serif" font-weight="400" font-size="55" transform="matrix(1 0 0 1 3037.74 1666)"&gt;Nondegree&lt;/text&gt;&lt;text font-family="Times New Roman,Times New Roman_MSFontService,sans-serif" font-weight="400" font-size="55" transform="matrix(1 0 0 1 3279.51 1666)"&gt;-&lt;/text&gt;&lt;text font-family="Times New Roman,Times New Roman_MSFontService,sans-serif" font-weight="400" font-size="55" transform="matrix(1 0 0 1 3069.82 1732)"&gt;Granting &lt;/text&gt;&lt;text font-family="Times New Roman,Times New Roman_MSFontService,sans-serif" font-weight="400" font-size="55" transform="matrix(1 0 0 1 3043.74 1798)"&gt;Institutions&lt;/text&gt;&lt;path d="M2904.56 1364 3148.61 1501.87 3147.48 1503.87 2903.44 1366ZM3150.82 1488.65 3168 1514.14 3137.29 1512.59Z"/&gt;&lt;path d="M0 0 543.152 0.993898" stroke="#000000" stroke-width="2.29167" stroke-miterlimit="8" stroke-dasharray="18.3333 6.875" fill="none" fill-rule="evenodd" transform="matrix(1 0 0 -1 2031 1159.99)"/&gt;&lt;text font-family="Times New Roman,Times New Roman_MSFontService,sans-serif" font-style="italic" font-weight="400" font-size="55" transform="matrix(1 0 0 1 2256.7 1124)"&gt;Shared &lt;/text&gt;&lt;text font-family="Times New Roman,Times New Roman_MSFontService,sans-serif" font-style="italic" font-weight="400" font-size="55" transform="matrix(1 0 0 1 2209.86 1223)"&gt;Leadership&lt;/text&gt;&lt;/g&gt;&lt;/svg&gt;</t>
  </si>
  <si>
    <t>&lt;svg width="1375" height="1329" viewBox="0 0 1375 1329" preserveAspectRatio="xMidYMid meet" style="width:670px; height:390px;" xmlns="http://www.w3.org/2000/svg" xmlns:xlink="http://www.w3.org/1999/xlink" xml:space="preserve" overflow="hidden"&gt;&lt;g transform="translate(-1622 -609)"&gt;&lt;path d="M2334.5 1247C2334.5 1132.95 2482.25 1040.5 2664.5 1040.5 2846.75 1040.5 2994.5 1132.95 2994.5 1247 2994.5 1361.05 2846.75 1453.5 2664.5 1453.5 2482.25 1453.5 2334.5 1361.05 2334.5 1247Z" stroke="#000000" stroke-width="4.58333" stroke-miterlimit="8" fill="#FFFFFF" fill-rule="evenodd"/&gt;&lt;text font-family="Times New Roman,Times New Roman_MSFontService,sans-serif" font-weight="400" font-size="55" transform="matrix(1 0 0 1 2503.7 1168)"&gt;Department of &lt;/text&gt;&lt;text font-family="Times New Roman,Times New Roman_MSFontService,sans-serif" font-weight="400" font-size="55" transform="matrix(1 0 0 1 2565 1234)"&gt;Safety &amp;amp; &lt;/text&gt;&lt;text font-family="Times New Roman,Times New Roman_MSFontService,sans-serif" font-weight="400" font-size="55" transform="matrix(1 0 0 1 2527.77 1300)"&gt;Professional &lt;/text&gt;&lt;text font-family="Times New Roman,Times New Roman_MSFontService,sans-serif" font-weight="400" font-size="55" transform="matrix(1 0 0 1 2495.68 1366)"&gt;Services &lt;/text&gt;&lt;text font-family="Times New Roman,Times New Roman_MSFontService,sans-serif" font-weight="400" font-size="55" transform="matrix(1 0 0 1 2696.2 1366)"&gt;-&lt;/text&gt;&lt;text font-family="Times New Roman,Times New Roman_MSFontService,sans-serif" font-weight="400" font-size="55" transform="matrix(1 0 0 1 2728.29 1366)"&gt;EAP&lt;/text&gt;&lt;path d="M2665.15 943 2665.15 1017.83 2662.85 1017.83 2662.85 943ZM2677.75 1013.24 2664 1040.74 2650.25 1013.24Z"/&gt;&lt;path d="M2665.15 1453 2665.15 1580.78 2662.85 1580.78 2662.85 1453ZM2677.75 1576.2 2664 1603.7 2650.25 1576.2Z"/&gt;&lt;path d="M2400.5 1659.5C2400.5 1629.12 2425.12 1604.5 2455.5 1604.5L2873.5 1604.5C2903.88 1604.5 2928.5 1629.12 2928.5 1659.5L2928.5 1879.5C2928.5 1909.88 2903.88 1934.5 2873.5 1934.5L2455.5 1934.5C2425.12 1934.5 2400.5 1909.88 2400.5 1879.5Z" stroke="#000000" stroke-width="4.58333" stroke-miterlimit="8" fill="none" fill-rule="evenodd"/&gt;&lt;text font-family="Times New Roman,Times New Roman_MSFontService,sans-serif" font-weight="400" font-size="55" transform="matrix(1 0 0 1 2542.66 1756)"&gt;Accredited &lt;/text&gt;&lt;text font-family="Times New Roman,Times New Roman_MSFontService,sans-serif" font-weight="400" font-size="55" transform="matrix(1 0 0 1 2539.8 1822)"&gt;Institutions&lt;/text&gt;&lt;path d="M2858.4 619.925 2840.23 637.001 2832.81 627.388 2852.47 612.234Z" stroke="#000000" stroke-width="2.29167" stroke-miterlimit="8" fill="#FFFFFF" fill-rule="evenodd"/&gt;&lt;path d="M2351.5 613.5 2836.41 613.5 2977.5 754.588 2977.5 943.5 2351.5 943.5Z" stroke="#000000" stroke-width="4.58333" stroke-miterlimit="8" fill="#FFFFFF" fill-rule="evenodd"/&gt;&lt;path d="M2392.5 636.5 2813.64 636.5 2932.5 755.356 2932.5 914.5 2392.5 914.5Z" stroke="#000000" stroke-width="4.58333" stroke-miterlimit="8" fill="#FFFFFF" fill-rule="evenodd"/&gt;&lt;text font-family="Times New Roman,Times New Roman_MSFontService,sans-serif" font-weight="400" font-size="55" transform="matrix(1 0 0 1 2430.61 825)"&gt;Executive Agency&lt;/text&gt;&lt;path d="M1707.5 1769.5 1775.7 1737.47 1740.66 1687 1823.74 1682 1831.25 1626.61 1906.96 1649.97 1955 1604.5 2003.04 1649.97 2078.75 1626.61 2086.26 1682 2169.34 1687 2134.3 1737.47 2202.5 1769.5 2134.3 1801.53 2169.34 1852 2086.26 1857 2078.75 1912.39 2003.04 1889.03 1955 1934.5 1906.96 1889.03 1831.25 1912.39 1823.74 1857 1740.66 1852 1775.7 1801.53Z" stroke="#000000" stroke-width="4.58333" stroke-miterlimit="8" fill="#FFFFFF" fill-rule="evenodd"/&gt;&lt;text font-family="Times New Roman,Times New Roman_MSFontService,sans-serif" font-weight="400" font-size="46" transform="matrix(1 0 0 1 1893.32 1785)"&gt;SARA&lt;/text&gt;&lt;path d="M1.14481-0.0483935 4.56467 80.8527 2.27505 80.9495-1.14481 0.0483935ZM16.964 75.7412 4.38773 103.797-10.5114 76.9026Z" transform="matrix(-1 0 0 1 1958.39 941)"/&gt;&lt;path d="M1624.5 1252C1624.5 1137.95 1772.25 1045.5 1954.5 1045.5 2136.75 1045.5 2284.5 1137.95 2284.5 1252 2284.5 1366.05 2136.75 1458.5 1954.5 1458.5 1772.25 1458.5 1624.5 1366.05 1624.5 1252Z" stroke="#000000" stroke-width="4.58333" stroke-miterlimit="8" fill="#FFFFFF" fill-rule="evenodd"/&gt;&lt;text font-family="Times New Roman,Times New Roman_MSFontService,sans-serif" font-weight="400" font-size="55" transform="matrix(1 0 0 1 1755.77 1205)"&gt;Wisconsin Higher &lt;/text&gt;&lt;text font-family="Times New Roman,Times New Roman_MSFontService,sans-serif" font-weight="400" font-size="55" transform="matrix(1 0 0 1 1765.05 1271)"&gt;Educational Aids &lt;/text&gt;&lt;text font-family="Times New Roman,Times New Roman_MSFontService,sans-serif" font-weight="400" font-size="55" transform="matrix(1 0 0 1 1887.02 1337)"&gt;Board&lt;/text&gt;&lt;path d="M1955.15 1458 1955.15 1581.1 1952.85 1581.1 1952.85 1458ZM1967.75 1576.52 1954 1604.02 1940.25 1576.52Z"/&gt;&lt;rect x="1646.5" y="611.5" width="626" height="330" stroke="#000000" stroke-width="4.58333" stroke-miterlimit="8" fill="#FFFFFF"/&gt;&lt;text font-family="Times New Roman,Times New Roman_MSFontService,sans-serif" font-weight="400" font-size="55" transform="matrix(1 0 0 1 1740.11 730)"&gt;Wisconsin Distance &lt;/text&gt;&lt;text font-family="Times New Roman,Times New Roman_MSFontService,sans-serif" font-weight="400" font-size="55" transform="matrix(1 0 0 1 1700.42 796)"&gt;Learning Authorization &lt;/text&gt;&lt;text font-family="Times New Roman,Times New Roman_MSFontService,sans-serif" font-weight="400" font-size="55" transform="matrix(1 0 0 1 1891.4 862)"&gt;Board&lt;/text&gt;&lt;/g&gt;&lt;/svg&gt;</t>
  </si>
  <si>
    <t>The agency requires applying institutions to provide financial statements as a component of authorization (Baseline). The agency specifically stipulates the agency provide audited financial statements (Threshold).</t>
  </si>
  <si>
    <t>The agency does not require applying institutions to provide information about the metric for renewal.</t>
  </si>
  <si>
    <t>This reference table provides details for each agency responsible for administering institutional reauthorization and reporting processes. It includes agency identifiers, governance structures, SARA and NASASPS participation, SHEEO membership, and the number and type of processes administered. Agencies with shared or dual authority are noted, along with links to websites and additional context in the agency notes field.</t>
  </si>
  <si>
    <t>ROLE</t>
  </si>
  <si>
    <t>Provides detailed metric-level scoring data for each authorization process, including individual scores across 22 academic, consumer protection, and student outcomes metrics for renewal and reporting requirements. This table serves as the basis for the data_byProcess, data_byAgency, and data_byState tables.</t>
  </si>
  <si>
    <t>Codebook</t>
  </si>
  <si>
    <t>REAUTHORIZATION IN THE U.S.: CODEBOOK - Data_byState</t>
  </si>
  <si>
    <t>This sheet provides a codebook for the Data_byAgency dataset. It includes the short variable name, long variable name, and a description for each field summarizing reauthorization and reporting scores at the process level.</t>
  </si>
  <si>
    <t>This sheet provides a codebook for the Data_byState dataset. It includes the short variable name, long variable name, and a description for each field summarizing reauthorization and reporting scores at the process level.</t>
  </si>
  <si>
    <t>This sheet provides information about the score ranges used to classify stringency levels (Minimum, Low, Moderate, Maximum) for all 22 metrics and for each metric category—Academic, Consumer Protection, and Student Outcomes. These 4-point bins are used to interpret overall scores at the process, agency, and state levels.</t>
  </si>
  <si>
    <t>State Licensing/Professional Certification Examination Passage Metrics</t>
  </si>
  <si>
    <t>The agency requires applying institutions to report programmatic or institutional tuition, costs, and fees (no disaggregation or specific details required), such as:
o An aggregate total of tuition and fees at the institution level.
o Requiring information about tuition and fee schedule through public channels (e.g., institution’s website and marketing materials).</t>
  </si>
  <si>
    <t>State Abbreviation.</t>
  </si>
  <si>
    <t>The Agency and Process ID with the description of the specific institutional process.</t>
  </si>
  <si>
    <t>The name used to refer to this process in the 2021 State Authorization Inventory.</t>
  </si>
  <si>
    <t>The governance entity (Commission, Board of Regents/Trustees, or Executive Agency) assigned with regulatory oversight.</t>
  </si>
  <si>
    <t>The entity (department or agency) implementing the policies and administering the institutional process.</t>
  </si>
  <si>
    <t>The agency sub-unit (office or division) managing the day-to-day operations of adminstering regulatory oversight.</t>
  </si>
  <si>
    <t>The advisory board or commission (if any) designated to provide guidance or recommendations related to oversight of the metric.</t>
  </si>
  <si>
    <t>The specification of the primary process and institution types being inventoried.</t>
  </si>
  <si>
    <t>Type of agency (state higher education, department of educatoin, labor/workforce, consumer affairs, etc.).</t>
  </si>
  <si>
    <t>Indicates (Yes/No) if the agency is a SHEEO member.</t>
  </si>
  <si>
    <t>Link to the agency's website.</t>
  </si>
  <si>
    <t>Link to information about the agency.</t>
  </si>
  <si>
    <t>Link to information about the proces.</t>
  </si>
  <si>
    <t>Link to the statutes or laws.</t>
  </si>
  <si>
    <t>Link to the administrative rules or regulations.</t>
  </si>
  <si>
    <t>Link to the application .</t>
  </si>
  <si>
    <t>Link to annual reporting .</t>
  </si>
  <si>
    <t>Link to the agency's profile in the NC-SARA state authorization guide.</t>
  </si>
  <si>
    <t>Indicates (Yes/No) if reauthorization is required.</t>
  </si>
  <si>
    <t>The frequency at which reauthorization occurs.</t>
  </si>
  <si>
    <t>Indicates if reporting is required .</t>
  </si>
  <si>
    <t>The frequency at which reporting occurs.</t>
  </si>
  <si>
    <t>Indicates (Yes/No) if reauthorization is at the institutional level.</t>
  </si>
  <si>
    <t>Indicates (Yes/No) if reauthorization is at the programmatic level.</t>
  </si>
  <si>
    <t>Indicates (Yes/No) if accreditation is required.</t>
  </si>
  <si>
    <t>Citation of exemptions in the statutes and/or administrative rules.</t>
  </si>
  <si>
    <t>Citation of defintions in the statutes and/or administrative rules.</t>
  </si>
  <si>
    <t>Indicates if the process applies to public, in-state degree granting institution.</t>
  </si>
  <si>
    <t>Indicates if the process applies to public, out-of-state degree granting institution.</t>
  </si>
  <si>
    <t>Indicates if the process applies to private, in-state, not-for-profit degree granting institution.</t>
  </si>
  <si>
    <t>Indicates if the process applies to private, out-of-state, not-for-profit degree granting institution.</t>
  </si>
  <si>
    <t>Indicates if the process applies to private, in-state, for-profit degree granting institution.</t>
  </si>
  <si>
    <t>Indicates if the process applies to private, out-of-state, for-profit degree granting institution.</t>
  </si>
  <si>
    <t>Indicates if the process applies to public, in-state, non-degree granting institution.</t>
  </si>
  <si>
    <t>Indicates if the process applies to public, out-of-state, non-degree granting institution.</t>
  </si>
  <si>
    <t>Indicates if the process applies to private, in-state, not-for-profit non-degree granting institution.</t>
  </si>
  <si>
    <t>Indicates if the process applies to private, out-of-state, not-for-profit non-degree granting institution.</t>
  </si>
  <si>
    <t>Indicates if the process applies to private, in-state, for-profit non-degree granting institution.</t>
  </si>
  <si>
    <t>Indicates if the process applies to private, out-of-state, for-profit non-degree granting institution.</t>
  </si>
  <si>
    <t>Indicates (Yes/No/Exempt) if the process applies to tribal institutions.</t>
  </si>
  <si>
    <t>Indicates (Yes/No/Exempt) if the process applies to federal institutions.</t>
  </si>
  <si>
    <t>Indicates (Yes/No/Exempt) if the process applies to municipal institutions.</t>
  </si>
  <si>
    <t>Indicates (Yes/No/Exempt) if the process applies to non-SARA institutions that offer exclusively distance education).</t>
  </si>
  <si>
    <t>Summary describing the institutional renewal process, frequency of renewal, other notable requirements, and platform for submitting reauthorization application.</t>
  </si>
  <si>
    <t>Additional contextual information related to the specific renewal process and (if applicable) connections to other processes.</t>
  </si>
  <si>
    <t>Additional notes that may be relevant for researchers.</t>
  </si>
  <si>
    <t>Describes the format of the application (PDF, Microsoft Word, online portal, etc.).</t>
  </si>
  <si>
    <t>If the application is accessed through an online portal, this indicates the platform used.</t>
  </si>
  <si>
    <t>Describes the format of the reporting structure (PDF, Microsoft Word, online portal, etc.).</t>
  </si>
  <si>
    <t>If reporting is submitted through an online portal, this indicates the platform used.</t>
  </si>
  <si>
    <r>
      <rPr>
        <b/>
        <sz val="12"/>
        <color theme="1"/>
        <rFont val="Calibri"/>
        <family val="2"/>
      </rPr>
      <t>Description</t>
    </r>
    <r>
      <rPr>
        <sz val="12"/>
        <color theme="1"/>
        <rFont val="Calibri"/>
        <family val="2"/>
      </rPr>
      <t xml:space="preserve">
This workbook is part of a larger mixed-methods study examining the stringency of state reauthorization processes and reporting rules, as well as whether agencies have the personnel and tools to enforce them. We paired a 50-state policy inventory with interviews of 24 authorization officials to score 22 academic, consumer protection, and student outcome metrics for each renewal process. Each metric is rated from 0 to 2 and grouped into four bands—</t>
    </r>
    <r>
      <rPr>
        <sz val="12"/>
        <color theme="4"/>
        <rFont val="Calibri"/>
        <family val="2"/>
      </rPr>
      <t>Minimum</t>
    </r>
    <r>
      <rPr>
        <sz val="12"/>
        <color theme="1"/>
        <rFont val="Calibri"/>
        <family val="2"/>
      </rPr>
      <t xml:space="preserve">, </t>
    </r>
    <r>
      <rPr>
        <sz val="12"/>
        <color theme="4"/>
        <rFont val="Calibri"/>
        <family val="2"/>
      </rPr>
      <t>Low</t>
    </r>
    <r>
      <rPr>
        <sz val="12"/>
        <color theme="1"/>
        <rFont val="Calibri"/>
        <family val="2"/>
      </rPr>
      <t xml:space="preserve">, </t>
    </r>
    <r>
      <rPr>
        <sz val="12"/>
        <color theme="4"/>
        <rFont val="Calibri"/>
        <family val="2"/>
      </rPr>
      <t>Moderate</t>
    </r>
    <r>
      <rPr>
        <sz val="12"/>
        <color theme="1"/>
        <rFont val="Calibri"/>
        <family val="2"/>
      </rPr>
      <t xml:space="preserve">, </t>
    </r>
    <r>
      <rPr>
        <sz val="12"/>
        <color theme="4"/>
        <rFont val="Calibri"/>
        <family val="2"/>
      </rPr>
      <t>Maximum</t>
    </r>
    <r>
      <rPr>
        <sz val="12"/>
        <color theme="1"/>
        <rFont val="Calibri"/>
        <family val="2"/>
      </rPr>
      <t xml:space="preserve">—which roll up from metric to process to agency to state. This workbook contains the underlying data, aggregation tables, and codebooks explaining every variable.
Citation for dataset:
Baser, S. M. (2025). State reauthorization research: Data download [Dataset]. State Higher Education Executive Officers Association. </t>
    </r>
    <r>
      <rPr>
        <u/>
        <sz val="12"/>
        <color theme="4"/>
        <rFont val="Calibri"/>
        <family val="2"/>
      </rPr>
      <t>https://sheeo.org/wp-content/uploads/2025/07/Data_Download_StateReauthorization.xlsx</t>
    </r>
    <r>
      <rPr>
        <sz val="12"/>
        <color theme="1"/>
        <rFont val="Calibri"/>
        <family val="2"/>
      </rPr>
      <t xml:space="preserve">
For questions or technical assistance, please contact Sean Baser, Senior Policy Analyst (</t>
    </r>
    <r>
      <rPr>
        <sz val="12"/>
        <color theme="4"/>
        <rFont val="Calibri"/>
        <family val="2"/>
      </rPr>
      <t>sbaser@sheeo.org</t>
    </r>
    <r>
      <rPr>
        <sz val="12"/>
        <color theme="1"/>
        <rFont val="Calibri"/>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</si>
</sst>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m/d/yy\ h:mm:ss"/>
  </numFmts>
  <fonts count="35" x14ac:knownFonts="1">
    <font>
      <sz val="11"/>
      <color theme="1"/>
      <name val="Calibri"/>
      <family val="2"/>
    </font>
    <font>
      <b/>
      <sz val="20"/>
      <color theme="0"/>
      <name val="Aptos"/>
      <family val="2"/>
    </font>
    <font>
      <sz val="11"/>
      <color theme="1"/>
      <name val="Aptos"/>
      <family val="2"/>
    </font>
    <font>
      <b/>
      <sz val="16"/>
      <color theme="0"/>
      <name val="Aptos"/>
      <family val="2"/>
    </font>
    <font>
      <b/>
      <sz val="16"/>
      <color rgb="FFFF0000"/>
      <name val="Aptos"/>
      <family val="2"/>
    </font>
    <font>
      <sz val="8"/>
      <name val="Museo Sans 300"/>
      <family val="2"/>
      <scheme val="minor"/>
    </font>
    <font>
      <u/>
      <sz val="11"/>
      <color theme="10"/>
      <name val="Museo Sans 300"/>
      <family val="2"/>
      <scheme val="minor"/>
    </font>
    <font>
      <sz val="11"/>
      <color theme="10"/>
      <name val="Aptos"/>
      <family val="2"/>
    </font>
    <font>
      <sz val="11"/>
      <color rgb="FF000000"/>
      <name val="Museo Sans 300"/>
      <family val="2"/>
      <scheme val="minor"/>
    </font>
    <font>
      <sz val="11"/>
      <color rgb="FF000000"/>
      <name val="Aptos"/>
      <family val="2"/>
    </font>
    <font>
      <sz val="10"/>
      <color theme="1"/>
      <name val="Times New Roman"/>
      <family val="1"/>
    </font>
    <font>
      <b/>
      <sz val="11"/>
      <color theme="1"/>
      <name val="Museo Sans 300"/>
      <family val="2"/>
      <scheme val="minor"/>
    </font>
    <font>
      <sz val="11"/>
      <color theme="1"/>
      <name val="Calibri"/>
      <family val="2"/>
    </font>
    <font>
      <sz val="11"/>
      <name val="Calibri"/>
      <family val="2"/>
    </font>
    <font>
      <sz val="10"/>
      <name val="Arial"/>
      <family val="2"/>
    </font>
    <font>
      <b/>
      <sz val="22"/>
      <color theme="5"/>
      <name val="Calibri"/>
      <family val="2"/>
    </font>
    <font>
      <sz val="11"/>
      <name val="Calibri"/>
      <family val="2"/>
    </font>
    <font>
      <sz val="12"/>
      <name val="Calibri"/>
      <family val="2"/>
    </font>
    <font>
      <sz val="12"/>
      <color theme="1"/>
      <name val="Calibri"/>
      <family val="2"/>
    </font>
    <font>
      <b/>
      <sz val="18"/>
      <color theme="5"/>
      <name val="Calibri"/>
      <family val="2"/>
    </font>
    <font>
      <b/>
      <sz val="12"/>
      <color theme="0"/>
      <name val="Calibri"/>
      <family val="2"/>
    </font>
    <font>
      <b/>
      <u/>
      <sz val="12"/>
      <color theme="10"/>
      <name val="Calibri"/>
      <family val="2"/>
    </font>
    <font>
      <b/>
      <sz val="12"/>
      <color theme="10"/>
      <name val="Calibri"/>
      <family val="2"/>
    </font>
    <font>
      <u/>
      <sz val="10"/>
      <color theme="10"/>
      <name val="Times New Roman"/>
      <family val="1"/>
    </font>
    <font>
      <b/>
      <sz val="11"/>
      <color theme="0"/>
      <name val="Calibri"/>
      <family val="2"/>
    </font>
    <font>
      <b/>
      <sz val="11"/>
      <color theme="1"/>
      <name val="Calibri"/>
      <family val="2"/>
    </font>
    <font>
      <u/>
      <sz val="11"/>
      <color theme="10"/>
      <name val="Calibri"/>
      <family val="2"/>
    </font>
    <font>
      <vertAlign val="superscript"/>
      <sz val="11"/>
      <color theme="1"/>
      <name val="Calibri"/>
      <family val="2"/>
    </font>
    <font>
      <u/>
      <sz val="11"/>
      <color theme="1"/>
      <name val="Calibri"/>
      <family val="2"/>
    </font>
    <font>
      <sz val="12"/>
      <color theme="4"/>
      <name val="Calibri"/>
      <family val="2"/>
    </font>
    <font>
      <sz val="11"/>
      <color rgb="FFFF0000"/>
      <name val="Calibri"/>
      <family val="2"/>
    </font>
    <font>
      <b/>
      <sz val="12"/>
      <color theme="1"/>
      <name val="Calibri"/>
      <family val="2"/>
    </font>
    <font>
      <vertAlign val="superscript"/>
      <sz val="12"/>
      <color theme="1"/>
      <name val="Calibri"/>
      <family val="2"/>
    </font>
    <font>
      <sz val="11"/>
      <color theme="4"/>
      <name val="Calibri"/>
      <family val="2"/>
    </font>
    <font>
      <u/>
      <sz val="12"/>
      <color theme="4"/>
      <name val="Calibri"/>
      <family val="2"/>
    </font>
  </fonts>
  <fills count="8">
    <fill>
      <patternFill patternType="none"/>
    </fill>
    <fill>
      <patternFill patternType="gray125"/>
    </fill>
    <fill>
      <patternFill patternType="solid">
        <fgColor rgb="FFBA0C2F"/>
        <bgColor indexed="64"/>
      </patternFill>
    </fill>
    <fill>
      <patternFill patternType="solid">
        <fgColor rgb="FF9EA2A2"/>
        <bgColor indexed="64"/>
      </patternFill>
    </fill>
    <fill>
      <patternFill patternType="solid">
        <fgColor theme="1"/>
        <bgColor indexed="64"/>
      </patternFill>
    </fill>
    <fill>
      <patternFill patternType="solid">
        <fgColor theme="4"/>
        <bgColor indexed="64"/>
      </patternFill>
    </fill>
    <fill>
      <patternFill patternType="solid">
        <fgColor theme="0" tint="-0.14999847407452621"/>
        <bgColor theme="0" tint="-0.14999847407452621"/>
      </patternFill>
    </fill>
    <fill>
      <patternFill patternType="solid">
        <fgColor theme="4"/>
        <bgColor theme="4"/>
      </patternFill>
    </fill>
  </fills>
  <borders count="10">
    <border>
      <left/>
      <right/>
      <top/>
      <bottom/>
      <diagonal/>
    </border>
    <border>
      <left/>
      <right/>
      <top style="thin">
        <color theme="4" tint="0.39997558519241921"/>
      </top>
      <bottom style="thin">
        <color theme="4" tint="0.39997558519241921"/>
      </bottom>
      <diagonal/>
    </border>
    <border>
      <left/>
      <right/>
      <top style="thin">
        <color theme="4" tint="0.39997558519241921"/>
      </top>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auto="1"/>
      </bottom>
      <diagonal/>
    </border>
    <border>
      <left/>
      <right/>
      <top/>
      <bottom style="thin">
        <color rgb="FF000000"/>
      </bottom>
      <diagonal/>
    </border>
    <border>
      <left/>
      <right/>
      <top/>
      <bottom style="medium">
        <color indexed="64"/>
      </bottom>
      <diagonal/>
    </border>
  </borders>
  <cellStyleXfs count="10">
    <xf numFmtId="0" fontId="0" fillId="0" borderId="0"/>
    <xf numFmtId="0" fontId="6" fillId="0" borderId="0" applyNumberFormat="0" applyFill="0" applyBorder="0" applyAlignment="0" applyProtection="0"/>
    <xf numFmtId="0" fontId="10" fillId="0" borderId="0"/>
    <xf numFmtId="0" fontId="13" fillId="0" borderId="0"/>
    <xf numFmtId="0" fontId="14" fillId="0" borderId="0"/>
    <xf numFmtId="0" fontId="16" fillId="0" borderId="0"/>
    <xf numFmtId="0" fontId="21" fillId="0" borderId="0" applyNumberFormat="0" applyFill="0" applyBorder="0" applyAlignment="0" applyProtection="0"/>
    <xf numFmtId="0" fontId="22" fillId="0" borderId="0" applyNumberFormat="0" applyFont="0" applyFill="0" applyBorder="0" applyAlignment="0" applyProtection="0"/>
    <xf numFmtId="0" fontId="23" fillId="0" borderId="0" applyNumberFormat="0" applyFill="0" applyBorder="0" applyAlignment="0" applyProtection="0"/>
    <xf numFmtId="9" fontId="12" fillId="0" borderId="0" applyFont="0" applyFill="0" applyBorder="0" applyAlignment="0" applyProtection="0"/>
  </cellStyleXfs>
  <cellXfs count="98">
    <xf numFmtId="0" fontId="0" fillId="0" borderId="0" xfId="0"/>
    <xf numFmtId="0" fontId="2" fillId="0" borderId="0" xfId="0" applyFont="1"/>
    <xf numFmtId="0" fontId="2" fillId="4" borderId="0" xfId="0" applyFont="1" applyFill="1" applyAlignment="1">
      <alignment horizontal="left"/>
    </xf>
    <xf numFmtId="0" fontId="2" fillId="0" borderId="0" xfId="0" applyFont="1" applyAlignment="1">
      <alignment horizontal="left"/>
    </xf>
    <xf numFmtId="164" fontId="2" fillId="0" borderId="0" xfId="0" applyNumberFormat="1" applyFont="1" applyAlignment="1">
      <alignment horizontal="left"/>
    </xf>
    <xf numFmtId="0" fontId="2" fillId="0" borderId="1" xfId="0" applyFont="1" applyBorder="1" applyAlignment="1">
      <alignment horizontal="left"/>
    </xf>
    <xf numFmtId="0" fontId="2" fillId="0" borderId="2" xfId="0" applyFont="1" applyBorder="1" applyAlignment="1">
      <alignment horizontal="left"/>
    </xf>
    <xf numFmtId="0" fontId="6" fillId="0" borderId="0" xfId="1" applyAlignment="1">
      <alignment horizontal="left"/>
    </xf>
    <xf numFmtId="0" fontId="6" fillId="0" borderId="0" xfId="1" applyNumberFormat="1" applyAlignment="1">
      <alignment horizontal="left"/>
    </xf>
    <xf numFmtId="0" fontId="7" fillId="0" borderId="0" xfId="1" applyNumberFormat="1" applyFont="1" applyAlignment="1">
      <alignment horizontal="left"/>
    </xf>
    <xf numFmtId="0" fontId="9" fillId="0" borderId="0" xfId="0" applyFont="1" applyAlignment="1">
      <alignment horizontal="left"/>
    </xf>
    <xf numFmtId="164" fontId="9" fillId="0" borderId="0" xfId="0" applyNumberFormat="1" applyFont="1" applyAlignment="1">
      <alignment horizontal="left"/>
    </xf>
    <xf numFmtId="0" fontId="8" fillId="0" borderId="0" xfId="0" applyFont="1" applyAlignment="1">
      <alignment horizontal="left"/>
    </xf>
    <xf numFmtId="0" fontId="9" fillId="0" borderId="0" xfId="0" applyFont="1" applyAlignment="1">
      <alignment horizontal="centerContinuous"/>
    </xf>
    <xf numFmtId="0" fontId="11" fillId="0" borderId="0" xfId="0" applyFont="1"/>
    <xf numFmtId="0" fontId="10" fillId="0" borderId="0" xfId="0" applyFont="1"/>
    <xf numFmtId="0" fontId="13" fillId="0" borderId="0" xfId="3"/>
    <xf numFmtId="0" fontId="15" fillId="0" borderId="0" xfId="4" applyFont="1" applyAlignment="1">
      <alignment vertical="top"/>
    </xf>
    <xf numFmtId="0" fontId="13" fillId="0" borderId="0" xfId="3" applyAlignment="1">
      <alignment vertical="center"/>
    </xf>
    <xf numFmtId="0" fontId="17" fillId="0" borderId="0" xfId="4" applyFont="1" applyAlignment="1">
      <alignment vertical="center" wrapText="1"/>
    </xf>
    <xf numFmtId="0" fontId="17" fillId="0" borderId="0" xfId="4" applyFont="1" applyAlignment="1" applyProtection="1">
      <alignment vertical="top" wrapText="1"/>
      <protection locked="0"/>
    </xf>
    <xf numFmtId="0" fontId="17" fillId="0" borderId="0" xfId="4" applyFont="1" applyAlignment="1">
      <alignment vertical="top" wrapText="1"/>
    </xf>
    <xf numFmtId="0" fontId="13" fillId="0" borderId="0" xfId="4" applyFont="1" applyAlignment="1">
      <alignment vertical="top" wrapText="1"/>
    </xf>
    <xf numFmtId="0" fontId="19" fillId="0" borderId="0" xfId="4" applyFont="1" applyProtection="1">
      <protection locked="0"/>
    </xf>
    <xf numFmtId="0" fontId="13" fillId="0" borderId="0" xfId="3" applyProtection="1">
      <protection locked="0"/>
    </xf>
    <xf numFmtId="0" fontId="18" fillId="0" borderId="0" xfId="3" applyFont="1" applyAlignment="1" applyProtection="1">
      <alignment vertical="top" wrapText="1"/>
      <protection locked="0"/>
    </xf>
    <xf numFmtId="0" fontId="13" fillId="0" borderId="0" xfId="4" applyFont="1" applyAlignment="1">
      <alignment horizontal="left" vertical="top" wrapText="1"/>
    </xf>
    <xf numFmtId="0" fontId="19" fillId="0" borderId="0" xfId="4" applyFont="1"/>
    <xf numFmtId="0" fontId="20" fillId="0" borderId="0" xfId="4" applyFont="1" applyAlignment="1">
      <alignment horizontal="left" wrapText="1"/>
    </xf>
    <xf numFmtId="0" fontId="18" fillId="0" borderId="0" xfId="5" applyFont="1" applyAlignment="1">
      <alignment vertical="top"/>
    </xf>
    <xf numFmtId="0" fontId="18" fillId="0" borderId="0" xfId="4" applyFont="1" applyAlignment="1">
      <alignment vertical="top" wrapText="1"/>
    </xf>
    <xf numFmtId="0" fontId="12" fillId="0" borderId="0" xfId="0" applyFont="1"/>
    <xf numFmtId="0" fontId="12" fillId="0" borderId="0" xfId="0" applyFont="1" applyAlignment="1">
      <alignment wrapText="1"/>
    </xf>
    <xf numFmtId="0" fontId="10" fillId="0" borderId="0" xfId="2"/>
    <xf numFmtId="0" fontId="25" fillId="0" borderId="0" xfId="0" applyFont="1"/>
    <xf numFmtId="0" fontId="12" fillId="0" borderId="0" xfId="0" applyFont="1" applyAlignment="1">
      <alignment horizontal="left" vertical="top" wrapText="1"/>
    </xf>
    <xf numFmtId="0" fontId="12" fillId="0" borderId="0" xfId="0" applyFont="1" applyAlignment="1">
      <alignment vertical="top" wrapText="1"/>
    </xf>
    <xf numFmtId="0" fontId="12" fillId="0" borderId="0" xfId="2" applyFont="1"/>
    <xf numFmtId="0" fontId="24" fillId="0" borderId="0" xfId="2" applyFont="1" applyAlignment="1">
      <alignment wrapText="1"/>
    </xf>
    <xf numFmtId="0" fontId="26" fillId="0" borderId="0" xfId="8" applyFont="1" applyFill="1" applyBorder="1"/>
    <xf numFmtId="0" fontId="12" fillId="0" borderId="0" xfId="2" quotePrefix="1" applyFont="1"/>
    <xf numFmtId="0" fontId="25" fillId="0" borderId="0" xfId="2" applyFont="1"/>
    <xf numFmtId="0" fontId="12" fillId="0" borderId="0" xfId="2" applyFont="1" applyAlignment="1">
      <alignment horizontal="left" indent="1"/>
    </xf>
    <xf numFmtId="0" fontId="24" fillId="0" borderId="0" xfId="0" applyFont="1"/>
    <xf numFmtId="0" fontId="24" fillId="0" borderId="0" xfId="2" applyFont="1"/>
    <xf numFmtId="0" fontId="12" fillId="0" borderId="0" xfId="0" applyFont="1" applyAlignment="1">
      <alignment horizontal="left"/>
    </xf>
    <xf numFmtId="0" fontId="28" fillId="0" borderId="0" xfId="8" applyFont="1" applyFill="1" applyBorder="1" applyAlignment="1"/>
    <xf numFmtId="0" fontId="28" fillId="0" borderId="0" xfId="8" applyFont="1" applyFill="1" applyBorder="1" applyAlignment="1">
      <alignment vertical="center"/>
    </xf>
    <xf numFmtId="0" fontId="28" fillId="0" borderId="0" xfId="8" applyFont="1" applyFill="1" applyBorder="1"/>
    <xf numFmtId="0" fontId="12" fillId="0" borderId="0" xfId="2" applyFont="1" applyAlignment="1">
      <alignment vertical="center"/>
    </xf>
    <xf numFmtId="0" fontId="12" fillId="0" borderId="0" xfId="8" applyFont="1" applyFill="1" applyBorder="1" applyAlignment="1"/>
    <xf numFmtId="0" fontId="12" fillId="0" borderId="0" xfId="2" applyFont="1" applyAlignment="1">
      <alignment vertical="top"/>
    </xf>
    <xf numFmtId="0" fontId="12" fillId="0" borderId="0" xfId="2" applyFont="1" applyAlignment="1">
      <alignment wrapText="1"/>
    </xf>
    <xf numFmtId="14" fontId="28" fillId="0" borderId="0" xfId="8" applyNumberFormat="1" applyFont="1" applyFill="1" applyBorder="1"/>
    <xf numFmtId="14" fontId="28" fillId="0" borderId="0" xfId="8" applyNumberFormat="1" applyFont="1" applyFill="1" applyBorder="1" applyAlignment="1"/>
    <xf numFmtId="0" fontId="12" fillId="0" borderId="8" xfId="2" applyFont="1" applyBorder="1"/>
    <xf numFmtId="0" fontId="12" fillId="0" borderId="0" xfId="2" applyFont="1" applyAlignment="1">
      <alignment vertical="top" wrapText="1"/>
    </xf>
    <xf numFmtId="0" fontId="12" fillId="0" borderId="0" xfId="2" applyFont="1" applyAlignment="1">
      <alignment horizontal="left" vertical="top" wrapText="1"/>
    </xf>
    <xf numFmtId="0" fontId="12" fillId="0" borderId="0" xfId="0" applyFont="1" applyAlignment="1">
      <alignment vertical="top"/>
    </xf>
    <xf numFmtId="0" fontId="22" fillId="0" borderId="0" xfId="3" applyFont="1" applyAlignment="1" applyProtection="1">
      <alignment horizontal="left" vertical="top"/>
      <protection locked="0"/>
    </xf>
    <xf numFmtId="0" fontId="0" fillId="0" borderId="0" xfId="2" applyFont="1"/>
    <xf numFmtId="0" fontId="0" fillId="0" borderId="0" xfId="2" applyFont="1" applyAlignment="1">
      <alignment wrapText="1"/>
    </xf>
    <xf numFmtId="0" fontId="0" fillId="0" borderId="0" xfId="2" applyFont="1" applyAlignment="1">
      <alignment horizontal="left"/>
    </xf>
    <xf numFmtId="0" fontId="30" fillId="0" borderId="0" xfId="2" applyFont="1"/>
    <xf numFmtId="0" fontId="0" fillId="0" borderId="0" xfId="0" applyAlignment="1">
      <alignment vertical="center"/>
    </xf>
    <xf numFmtId="0" fontId="31" fillId="0" borderId="0" xfId="0" applyFont="1" applyAlignment="1">
      <alignment vertical="center"/>
    </xf>
    <xf numFmtId="0" fontId="18" fillId="0" borderId="0" xfId="0" applyFont="1" applyAlignment="1">
      <alignment vertical="center"/>
    </xf>
    <xf numFmtId="0" fontId="17" fillId="0" borderId="0" xfId="3" applyFont="1"/>
    <xf numFmtId="0" fontId="0" fillId="0" borderId="0" xfId="0" applyAlignment="1">
      <alignment horizontal="left" vertical="top" wrapText="1"/>
    </xf>
    <xf numFmtId="0" fontId="0" fillId="0" borderId="0" xfId="0" applyAlignment="1">
      <alignment vertical="top" wrapText="1"/>
    </xf>
    <xf numFmtId="0" fontId="0" fillId="0" borderId="8" xfId="2" applyFont="1" applyBorder="1"/>
    <xf numFmtId="0" fontId="0" fillId="0" borderId="7" xfId="2" applyFont="1" applyBorder="1"/>
    <xf numFmtId="0" fontId="0" fillId="0" borderId="7" xfId="2" applyFont="1" applyBorder="1" applyAlignment="1">
      <alignment wrapText="1"/>
    </xf>
    <xf numFmtId="0" fontId="25" fillId="0" borderId="3" xfId="0" applyFont="1" applyBorder="1"/>
    <xf numFmtId="0" fontId="0" fillId="0" borderId="0" xfId="0" applyAlignment="1">
      <alignment vertical="top"/>
    </xf>
    <xf numFmtId="0" fontId="0" fillId="0" borderId="9" xfId="0" applyBorder="1" applyAlignment="1">
      <alignment vertical="top"/>
    </xf>
    <xf numFmtId="0" fontId="0" fillId="0" borderId="9" xfId="0" applyBorder="1" applyAlignment="1">
      <alignment vertical="top" wrapText="1"/>
    </xf>
    <xf numFmtId="0" fontId="25" fillId="0" borderId="0" xfId="0" applyFont="1" applyAlignment="1">
      <alignment horizontal="center" vertical="center"/>
    </xf>
    <xf numFmtId="9" fontId="25" fillId="0" borderId="0" xfId="9" applyFont="1" applyAlignment="1">
      <alignment horizontal="center" vertical="center"/>
    </xf>
    <xf numFmtId="0" fontId="33" fillId="0" borderId="0" xfId="3" applyFont="1" applyAlignment="1">
      <alignment horizontal="right"/>
    </xf>
    <xf numFmtId="0" fontId="20" fillId="7" borderId="0" xfId="4" applyFont="1" applyFill="1" applyAlignment="1">
      <alignment horizontal="left" vertical="top" wrapText="1"/>
    </xf>
    <xf numFmtId="0" fontId="22" fillId="6" borderId="0" xfId="6" applyFont="1" applyFill="1" applyBorder="1" applyAlignment="1">
      <alignment vertical="top"/>
    </xf>
    <xf numFmtId="0" fontId="22" fillId="0" borderId="0" xfId="6" applyFont="1" applyBorder="1" applyAlignment="1">
      <alignment vertical="top"/>
    </xf>
    <xf numFmtId="0" fontId="22" fillId="6" borderId="0" xfId="7" applyFont="1" applyFill="1" applyBorder="1" applyAlignment="1">
      <alignment vertical="top"/>
    </xf>
    <xf numFmtId="0" fontId="26" fillId="0" borderId="0" xfId="1" applyFont="1" applyAlignment="1">
      <alignment horizontal="left" indent="1"/>
    </xf>
    <xf numFmtId="0" fontId="18" fillId="0" borderId="0" xfId="5" applyFont="1" applyAlignment="1">
      <alignment horizontal="left" vertical="top" wrapText="1"/>
    </xf>
    <xf numFmtId="0" fontId="17" fillId="0" borderId="0" xfId="5" applyFont="1" applyAlignment="1">
      <alignment horizontal="left" vertical="top" wrapText="1"/>
    </xf>
    <xf numFmtId="0" fontId="20" fillId="7" borderId="0" xfId="4" applyFont="1" applyFill="1" applyAlignment="1">
      <alignment horizontal="left" vertical="top" wrapText="1"/>
    </xf>
    <xf numFmtId="0" fontId="18" fillId="6" borderId="0" xfId="3" applyFont="1" applyFill="1" applyAlignment="1">
      <alignment vertical="top" wrapText="1"/>
    </xf>
    <xf numFmtId="0" fontId="18" fillId="0" borderId="0" xfId="3" applyFont="1" applyAlignment="1">
      <alignment vertical="top" wrapText="1"/>
    </xf>
    <xf numFmtId="0" fontId="12" fillId="0" borderId="0" xfId="0" applyFont="1" applyAlignment="1">
      <alignment horizontal="left" vertical="top" wrapText="1"/>
    </xf>
    <xf numFmtId="0" fontId="1" fillId="2" borderId="0" xfId="0" applyFont="1" applyFill="1" applyAlignment="1">
      <alignment horizontal="left"/>
    </xf>
    <xf numFmtId="0" fontId="3" fillId="3" borderId="0" xfId="0" applyFont="1" applyFill="1" applyAlignment="1">
      <alignment horizontal="left"/>
    </xf>
    <xf numFmtId="0" fontId="2" fillId="4" borderId="0" xfId="0" applyFont="1" applyFill="1" applyAlignment="1">
      <alignment horizontal="left"/>
    </xf>
    <xf numFmtId="0" fontId="0" fillId="0" borderId="0" xfId="0" applyAlignment="1">
      <alignment horizontal="left" vertical="top" wrapText="1"/>
    </xf>
    <xf numFmtId="0" fontId="24" fillId="5" borderId="4" xfId="0" applyFont="1" applyFill="1" applyBorder="1" applyAlignment="1">
      <alignment horizontal="left"/>
    </xf>
    <xf numFmtId="0" fontId="24" fillId="5" borderId="5" xfId="0" applyFont="1" applyFill="1" applyBorder="1" applyAlignment="1">
      <alignment horizontal="left"/>
    </xf>
    <xf numFmtId="0" fontId="24" fillId="5" borderId="6" xfId="0" applyFont="1" applyFill="1" applyBorder="1" applyAlignment="1">
      <alignment horizontal="left"/>
    </xf>
  </cellXfs>
  <cellStyles count="10">
    <cellStyle name="Hyperlink" xfId="1" builtinId="8"/>
    <cellStyle name="Hyperlink 2" xfId="7" xr:uid="{C10AF141-FAB2-439E-9D51-141EDED79150}"/>
    <cellStyle name="Hyperlink 2 2" xfId="8" xr:uid="{1112B053-809D-48B7-B063-F4F8DBD36F76}"/>
    <cellStyle name="Hyperlink 3" xfId="6" xr:uid="{5F0351A1-8B23-4D71-9512-41496F69C933}"/>
    <cellStyle name="Normal" xfId="0" builtinId="0" customBuiltin="1"/>
    <cellStyle name="Normal 2" xfId="2" xr:uid="{ECC78D91-6B7E-4471-B128-C17CFCA9C746}"/>
    <cellStyle name="Normal 2 2" xfId="4" xr:uid="{FDA61E92-5728-464F-B2DD-01CBF3008C4B}"/>
    <cellStyle name="Normal 3" xfId="5" xr:uid="{9335DBE1-15D5-4D0D-AD81-C209B432CA92}"/>
    <cellStyle name="Normal 6" xfId="3" xr:uid="{54FC1EEF-D430-45A9-B8F5-40F97D86C8E2}"/>
    <cellStyle name="Percent" xfId="9" builtinId="5"/>
  </cellStyles>
  <dxfs count="299">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border outline="0">
        <left style="medium">
          <color rgb="FF000000"/>
        </left>
        <right style="medium">
          <color rgb="FF000000"/>
        </right>
        <top style="thin">
          <color rgb="FF000000"/>
        </top>
        <bottom style="medium">
          <color rgb="FF000000"/>
        </bottom>
      </border>
    </dxf>
    <dxf>
      <font>
        <b val="0"/>
        <i val="0"/>
        <strike val="0"/>
        <condense val="0"/>
        <extend val="0"/>
        <outline val="0"/>
        <shadow val="0"/>
        <u val="none"/>
        <vertAlign val="baseline"/>
        <sz val="11"/>
        <color rgb="FF000000"/>
        <name val="Calibri"/>
        <family val="2"/>
        <scheme val="none"/>
      </font>
    </dxf>
    <dxf>
      <border outline="0">
        <bottom style="double">
          <color rgb="FF000000"/>
        </bottom>
      </border>
    </dxf>
    <dxf>
      <font>
        <b/>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border outline="0">
        <left style="medium">
          <color rgb="FF000000"/>
        </left>
        <right style="medium">
          <color rgb="FF000000"/>
        </right>
        <top style="thin">
          <color rgb="FF000000"/>
        </top>
        <bottom style="medium">
          <color rgb="FF000000"/>
        </bottom>
      </border>
    </dxf>
    <dxf>
      <font>
        <b val="0"/>
        <i val="0"/>
        <strike val="0"/>
        <condense val="0"/>
        <extend val="0"/>
        <outline val="0"/>
        <shadow val="0"/>
        <u val="none"/>
        <vertAlign val="baseline"/>
        <sz val="11"/>
        <color rgb="FF000000"/>
        <name val="Calibri"/>
        <family val="2"/>
        <scheme val="none"/>
      </font>
    </dxf>
    <dxf>
      <border outline="0">
        <bottom style="double">
          <color rgb="FF000000"/>
        </bottom>
      </border>
    </dxf>
    <dxf>
      <font>
        <b/>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border outline="0">
        <left style="medium">
          <color rgb="FF000000"/>
        </left>
        <right style="medium">
          <color rgb="FF000000"/>
        </right>
        <top style="thin">
          <color rgb="FF000000"/>
        </top>
        <bottom style="medium">
          <color rgb="FF000000"/>
        </bottom>
      </border>
    </dxf>
    <dxf>
      <font>
        <b val="0"/>
        <i val="0"/>
        <strike val="0"/>
        <condense val="0"/>
        <extend val="0"/>
        <outline val="0"/>
        <shadow val="0"/>
        <u val="none"/>
        <vertAlign val="baseline"/>
        <sz val="11"/>
        <color rgb="FF000000"/>
        <name val="Calibri"/>
        <family val="2"/>
        <scheme val="none"/>
      </font>
    </dxf>
    <dxf>
      <border outline="0">
        <bottom style="double">
          <color rgb="FF000000"/>
        </bottom>
      </border>
    </dxf>
    <dxf>
      <font>
        <b/>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border outline="0">
        <left style="medium">
          <color rgb="FF000000"/>
        </left>
        <right style="medium">
          <color rgb="FF000000"/>
        </right>
        <top style="thin">
          <color rgb="FF000000"/>
        </top>
        <bottom style="medium">
          <color rgb="FF000000"/>
        </bottom>
      </border>
    </dxf>
    <dxf>
      <font>
        <b val="0"/>
        <i val="0"/>
        <strike val="0"/>
        <condense val="0"/>
        <extend val="0"/>
        <outline val="0"/>
        <shadow val="0"/>
        <u val="none"/>
        <vertAlign val="baseline"/>
        <sz val="11"/>
        <color rgb="FF000000"/>
        <name val="Calibri"/>
        <family val="2"/>
        <scheme val="none"/>
      </font>
    </dxf>
    <dxf>
      <border outline="0">
        <bottom style="double">
          <color rgb="FF000000"/>
        </bottom>
      </border>
    </dxf>
    <dxf>
      <font>
        <b/>
        <i val="0"/>
        <strike val="0"/>
        <condense val="0"/>
        <extend val="0"/>
        <outline val="0"/>
        <shadow val="0"/>
        <u val="none"/>
        <vertAlign val="baseline"/>
        <sz val="11"/>
        <color theme="1"/>
        <name val="Calibri"/>
        <family val="2"/>
        <scheme val="none"/>
      </font>
    </dxf>
    <dxf>
      <font>
        <strike val="0"/>
        <outline val="0"/>
        <shadow val="0"/>
        <u val="none"/>
        <vertAlign val="baseline"/>
        <sz val="11"/>
        <name val="Calibri"/>
        <family val="2"/>
        <scheme val="none"/>
      </font>
      <fill>
        <patternFill patternType="none">
          <fgColor indexed="64"/>
          <bgColor auto="1"/>
        </patternFill>
      </fill>
      <alignment horizontal="general" vertical="bottom" textRotation="0" wrapText="1" indent="0" justifyLastLine="0" shrinkToFit="0" readingOrder="0"/>
    </dxf>
    <dxf>
      <font>
        <strike val="0"/>
        <outline val="0"/>
        <shadow val="0"/>
        <u val="none"/>
        <vertAlign val="baseline"/>
        <sz val="11"/>
        <name val="Calibri"/>
        <family val="2"/>
        <scheme val="none"/>
      </font>
      <fill>
        <patternFill patternType="none">
          <fgColor indexed="64"/>
          <bgColor auto="1"/>
        </patternFill>
      </fill>
    </dxf>
    <dxf>
      <font>
        <strike val="0"/>
        <outline val="0"/>
        <shadow val="0"/>
        <u val="none"/>
        <vertAlign val="baseline"/>
        <sz val="11"/>
        <name val="Calibri"/>
        <family val="2"/>
        <scheme val="none"/>
      </font>
      <fill>
        <patternFill patternType="none">
          <fgColor indexed="64"/>
          <bgColor auto="1"/>
        </patternFill>
      </fill>
    </dxf>
    <dxf>
      <font>
        <strike val="0"/>
        <outline val="0"/>
        <shadow val="0"/>
        <u val="none"/>
        <vertAlign val="baseline"/>
        <sz val="11"/>
        <name val="Calibri"/>
        <family val="2"/>
        <scheme val="none"/>
      </font>
      <fill>
        <patternFill patternType="none">
          <fgColor rgb="FF000000"/>
          <bgColor auto="1"/>
        </patternFill>
      </fill>
    </dxf>
    <dxf>
      <font>
        <b/>
        <i val="0"/>
        <strike val="0"/>
        <condense val="0"/>
        <extend val="0"/>
        <outline val="0"/>
        <shadow val="0"/>
        <u val="none"/>
        <vertAlign val="baseline"/>
        <sz val="11"/>
        <color theme="1"/>
        <name val="Calibri"/>
        <family val="2"/>
        <scheme val="none"/>
      </font>
      <fill>
        <patternFill patternType="none">
          <fgColor indexed="64"/>
          <bgColor auto="1"/>
        </patternFill>
      </fill>
    </dxf>
    <dxf>
      <font>
        <strike val="0"/>
        <outline val="0"/>
        <shadow val="0"/>
        <u val="none"/>
        <vertAlign val="baseline"/>
        <sz val="11"/>
        <name val="Calibri"/>
        <family val="2"/>
        <scheme val="none"/>
      </font>
      <fill>
        <patternFill patternType="none">
          <fgColor indexed="64"/>
          <bgColor auto="1"/>
        </patternFill>
      </fill>
      <alignment horizontal="general" vertical="bottom" textRotation="0" wrapText="1" indent="0" justifyLastLine="0" shrinkToFit="0" readingOrder="0"/>
    </dxf>
    <dxf>
      <font>
        <strike val="0"/>
        <outline val="0"/>
        <shadow val="0"/>
        <u val="none"/>
        <vertAlign val="baseline"/>
        <sz val="11"/>
        <name val="Calibri"/>
        <family val="2"/>
        <scheme val="none"/>
      </font>
      <fill>
        <patternFill patternType="none">
          <fgColor indexed="64"/>
          <bgColor auto="1"/>
        </patternFill>
      </fill>
    </dxf>
    <dxf>
      <font>
        <strike val="0"/>
        <outline val="0"/>
        <shadow val="0"/>
        <u val="none"/>
        <vertAlign val="baseline"/>
        <sz val="11"/>
        <name val="Calibri"/>
        <family val="2"/>
        <scheme val="none"/>
      </font>
      <fill>
        <patternFill patternType="none">
          <fgColor indexed="64"/>
          <bgColor auto="1"/>
        </patternFill>
      </fill>
    </dxf>
    <dxf>
      <font>
        <strike val="0"/>
        <outline val="0"/>
        <shadow val="0"/>
        <u val="none"/>
        <vertAlign val="baseline"/>
        <sz val="11"/>
        <name val="Calibri"/>
        <family val="2"/>
        <scheme val="none"/>
      </font>
      <fill>
        <patternFill patternType="none">
          <fgColor rgb="FF000000"/>
          <bgColor auto="1"/>
        </patternFill>
      </fill>
    </dxf>
    <dxf>
      <font>
        <b/>
        <i val="0"/>
        <strike val="0"/>
        <condense val="0"/>
        <extend val="0"/>
        <outline val="0"/>
        <shadow val="0"/>
        <u val="none"/>
        <vertAlign val="baseline"/>
        <sz val="11"/>
        <color theme="1"/>
        <name val="Calibri"/>
        <family val="2"/>
        <scheme val="none"/>
      </font>
      <fill>
        <patternFill patternType="none">
          <fgColor indexed="64"/>
          <bgColor auto="1"/>
        </patternFill>
      </fill>
    </dxf>
    <dxf>
      <font>
        <strike val="0"/>
        <outline val="0"/>
        <shadow val="0"/>
        <u val="none"/>
        <vertAlign val="baseline"/>
        <sz val="11"/>
        <name val="Calibri"/>
        <family val="2"/>
        <scheme val="none"/>
      </font>
      <fill>
        <patternFill patternType="none">
          <fgColor indexed="64"/>
          <bgColor auto="1"/>
        </patternFill>
      </fill>
      <alignment horizontal="general" vertical="bottom" textRotation="0" wrapText="1" indent="0" justifyLastLine="0" shrinkToFit="0" readingOrder="0"/>
    </dxf>
    <dxf>
      <font>
        <strike val="0"/>
        <outline val="0"/>
        <shadow val="0"/>
        <u val="none"/>
        <vertAlign val="baseline"/>
        <sz val="11"/>
        <name val="Calibri"/>
        <family val="2"/>
        <scheme val="none"/>
      </font>
      <fill>
        <patternFill patternType="none">
          <fgColor indexed="64"/>
          <bgColor auto="1"/>
        </patternFill>
      </fill>
    </dxf>
    <dxf>
      <font>
        <strike val="0"/>
        <outline val="0"/>
        <shadow val="0"/>
        <u val="none"/>
        <vertAlign val="baseline"/>
        <sz val="11"/>
        <name val="Calibri"/>
        <family val="2"/>
        <scheme val="none"/>
      </font>
      <fill>
        <patternFill patternType="none">
          <fgColor indexed="64"/>
          <bgColor auto="1"/>
        </patternFill>
      </fill>
    </dxf>
    <dxf>
      <font>
        <strike val="0"/>
        <outline val="0"/>
        <shadow val="0"/>
        <u val="none"/>
        <vertAlign val="baseline"/>
        <sz val="11"/>
        <name val="Calibri"/>
        <family val="2"/>
        <scheme val="none"/>
      </font>
      <fill>
        <patternFill patternType="none">
          <fgColor rgb="FF000000"/>
          <bgColor auto="1"/>
        </patternFill>
      </fill>
    </dxf>
    <dxf>
      <font>
        <b/>
        <i val="0"/>
        <strike val="0"/>
        <condense val="0"/>
        <extend val="0"/>
        <outline val="0"/>
        <shadow val="0"/>
        <u val="none"/>
        <vertAlign val="baseline"/>
        <sz val="11"/>
        <color theme="1"/>
        <name val="Calibri"/>
        <family val="2"/>
        <scheme val="none"/>
      </font>
      <fill>
        <patternFill patternType="none">
          <fgColor indexed="64"/>
          <bgColor auto="1"/>
        </patternFill>
      </fill>
    </dxf>
    <dxf>
      <font>
        <strike val="0"/>
        <outline val="0"/>
        <shadow val="0"/>
        <u val="none"/>
        <vertAlign val="baseline"/>
        <sz val="11"/>
        <color theme="1"/>
        <name val="Calibri"/>
        <family val="2"/>
        <scheme val="none"/>
      </font>
      <fill>
        <patternFill patternType="none">
          <fgColor indexed="64"/>
          <bgColor auto="1"/>
        </patternFill>
      </fill>
    </dxf>
    <dxf>
      <font>
        <strike val="0"/>
        <outline val="0"/>
        <shadow val="0"/>
        <u val="none"/>
        <vertAlign val="baseline"/>
        <sz val="11"/>
        <color theme="1"/>
        <name val="Calibri"/>
        <family val="2"/>
        <scheme val="none"/>
      </font>
      <fill>
        <patternFill patternType="none">
          <fgColor indexed="64"/>
          <bgColor auto="1"/>
        </patternFill>
      </fill>
    </dxf>
    <dxf>
      <font>
        <strike val="0"/>
        <outline val="0"/>
        <shadow val="0"/>
        <u val="none"/>
        <vertAlign val="baseline"/>
        <sz val="11"/>
        <color theme="1"/>
        <name val="Calibri"/>
        <family val="2"/>
        <scheme val="none"/>
      </font>
      <fill>
        <patternFill patternType="none">
          <fgColor indexed="64"/>
          <bgColor auto="1"/>
        </patternFill>
      </fill>
    </dxf>
    <dxf>
      <font>
        <strike val="0"/>
        <outline val="0"/>
        <shadow val="0"/>
        <u val="none"/>
        <vertAlign val="baseline"/>
        <sz val="11"/>
        <color theme="1"/>
        <name val="Calibri"/>
        <family val="2"/>
        <scheme val="none"/>
      </font>
      <fill>
        <patternFill patternType="none">
          <fgColor indexed="64"/>
          <bgColor auto="1"/>
        </patternFill>
      </fill>
    </dxf>
    <dxf>
      <font>
        <b/>
        <i val="0"/>
        <strike val="0"/>
        <condense val="0"/>
        <extend val="0"/>
        <outline val="0"/>
        <shadow val="0"/>
        <u val="none"/>
        <vertAlign val="baseline"/>
        <sz val="11"/>
        <color theme="1"/>
        <name val="Calibri"/>
        <family val="2"/>
        <scheme val="none"/>
      </font>
      <fill>
        <patternFill patternType="none">
          <fgColor indexed="64"/>
          <bgColor auto="1"/>
        </patternFill>
      </fill>
    </dxf>
    <dxf>
      <font>
        <strike val="0"/>
        <outline val="0"/>
        <shadow val="0"/>
        <u val="none"/>
        <vertAlign val="baseline"/>
        <sz val="11"/>
        <color theme="1"/>
        <name val="Calibri"/>
        <family val="2"/>
        <scheme val="none"/>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1"/>
        <color theme="1"/>
        <name val="Calibri"/>
        <family val="2"/>
        <scheme val="none"/>
      </font>
      <fill>
        <patternFill patternType="none">
          <fgColor indexed="64"/>
          <bgColor indexed="65"/>
        </patternFill>
      </fill>
    </dxf>
    <dxf>
      <font>
        <strike val="0"/>
        <outline val="0"/>
        <shadow val="0"/>
        <u val="none"/>
        <vertAlign val="baseline"/>
        <sz val="11"/>
        <color theme="1"/>
        <name val="Calibri"/>
        <family val="2"/>
        <scheme val="none"/>
      </font>
      <fill>
        <patternFill patternType="none">
          <fgColor indexed="64"/>
          <bgColor indexed="65"/>
        </patternFill>
      </fill>
    </dxf>
    <dxf>
      <font>
        <strike val="0"/>
        <outline val="0"/>
        <shadow val="0"/>
        <u val="none"/>
        <vertAlign val="baseline"/>
        <sz val="11"/>
        <color theme="1"/>
        <name val="Calibri"/>
        <family val="2"/>
        <scheme val="none"/>
      </font>
    </dxf>
    <dxf>
      <font>
        <b/>
        <i val="0"/>
        <strike val="0"/>
        <condense val="0"/>
        <extend val="0"/>
        <outline val="0"/>
        <shadow val="0"/>
        <u val="none"/>
        <vertAlign val="baseline"/>
        <sz val="11"/>
        <color theme="1"/>
        <name val="Calibri"/>
        <family val="2"/>
        <scheme val="none"/>
      </font>
      <fill>
        <patternFill patternType="none">
          <fgColor indexed="64"/>
          <bgColor auto="1"/>
        </patternFill>
      </fill>
    </dxf>
    <dxf>
      <font>
        <strike val="0"/>
        <outline val="0"/>
        <shadow val="0"/>
        <u val="none"/>
        <vertAlign val="baseline"/>
        <sz val="11"/>
        <name val="Calibri"/>
        <family val="2"/>
        <scheme val="none"/>
      </font>
      <fill>
        <patternFill patternType="none">
          <fgColor indexed="64"/>
          <bgColor auto="1"/>
        </patternFill>
      </fill>
      <alignment horizontal="general" vertical="bottom" textRotation="0" wrapText="1" indent="0" justifyLastLine="0" shrinkToFit="0" readingOrder="0"/>
    </dxf>
    <dxf>
      <font>
        <strike val="0"/>
        <outline val="0"/>
        <shadow val="0"/>
        <u val="none"/>
        <vertAlign val="baseline"/>
        <sz val="11"/>
        <name val="Calibri"/>
        <family val="2"/>
        <scheme val="none"/>
      </font>
      <fill>
        <patternFill patternType="none">
          <fgColor indexed="64"/>
          <bgColor auto="1"/>
        </patternFill>
      </fill>
    </dxf>
    <dxf>
      <font>
        <strike val="0"/>
        <outline val="0"/>
        <shadow val="0"/>
        <u val="none"/>
        <vertAlign val="baseline"/>
        <sz val="11"/>
        <name val="Calibri"/>
        <family val="2"/>
        <scheme val="none"/>
      </font>
      <fill>
        <patternFill patternType="none">
          <fgColor indexed="64"/>
          <bgColor auto="1"/>
        </patternFill>
      </fill>
    </dxf>
    <dxf>
      <font>
        <strike val="0"/>
        <outline val="0"/>
        <shadow val="0"/>
        <u val="none"/>
        <vertAlign val="baseline"/>
        <sz val="11"/>
        <name val="Calibri"/>
        <family val="2"/>
        <scheme val="none"/>
      </font>
      <fill>
        <patternFill patternType="none">
          <fgColor rgb="FF000000"/>
          <bgColor auto="1"/>
        </patternFill>
      </fill>
    </dxf>
    <dxf>
      <font>
        <b/>
        <i val="0"/>
        <strike val="0"/>
        <condense val="0"/>
        <extend val="0"/>
        <outline val="0"/>
        <shadow val="0"/>
        <u val="none"/>
        <vertAlign val="baseline"/>
        <sz val="11"/>
        <color theme="1"/>
        <name val="Calibri"/>
        <family val="2"/>
        <scheme val="none"/>
      </font>
      <fill>
        <patternFill patternType="none">
          <fgColor indexed="64"/>
          <bgColor auto="1"/>
        </patternFill>
      </fill>
    </dxf>
    <dxf>
      <font>
        <strike val="0"/>
        <outline val="0"/>
        <shadow val="0"/>
        <u val="none"/>
        <vertAlign val="baseline"/>
        <sz val="11"/>
        <name val="Calibri"/>
        <family val="2"/>
        <scheme val="none"/>
      </font>
      <fill>
        <patternFill patternType="none">
          <fgColor indexed="64"/>
          <bgColor auto="1"/>
        </patternFill>
      </fill>
      <alignment horizontal="general" vertical="bottom" textRotation="0" wrapText="1" indent="0" justifyLastLine="0" shrinkToFit="0" readingOrder="0"/>
    </dxf>
    <dxf>
      <font>
        <strike val="0"/>
        <outline val="0"/>
        <shadow val="0"/>
        <u val="none"/>
        <vertAlign val="baseline"/>
        <sz val="11"/>
        <name val="Calibri"/>
        <family val="2"/>
        <scheme val="none"/>
      </font>
      <fill>
        <patternFill patternType="none">
          <fgColor indexed="64"/>
          <bgColor auto="1"/>
        </patternFill>
      </fill>
    </dxf>
    <dxf>
      <font>
        <strike val="0"/>
        <outline val="0"/>
        <shadow val="0"/>
        <u val="none"/>
        <vertAlign val="baseline"/>
        <sz val="11"/>
        <name val="Calibri"/>
        <family val="2"/>
        <scheme val="none"/>
      </font>
      <fill>
        <patternFill patternType="none">
          <fgColor indexed="64"/>
          <bgColor auto="1"/>
        </patternFill>
      </fill>
    </dxf>
    <dxf>
      <font>
        <strike val="0"/>
        <outline val="0"/>
        <shadow val="0"/>
        <u val="none"/>
        <vertAlign val="baseline"/>
        <sz val="11"/>
        <name val="Calibri"/>
        <family val="2"/>
        <scheme val="none"/>
      </font>
      <fill>
        <patternFill patternType="none">
          <fgColor rgb="FF000000"/>
          <bgColor auto="1"/>
        </patternFill>
      </fill>
    </dxf>
    <dxf>
      <font>
        <b/>
        <i val="0"/>
        <strike val="0"/>
        <condense val="0"/>
        <extend val="0"/>
        <outline val="0"/>
        <shadow val="0"/>
        <u val="none"/>
        <vertAlign val="baseline"/>
        <sz val="11"/>
        <color theme="1"/>
        <name val="Calibri"/>
        <family val="2"/>
        <scheme val="none"/>
      </font>
      <fill>
        <patternFill patternType="none">
          <fgColor indexed="64"/>
          <bgColor auto="1"/>
        </patternFill>
      </fill>
    </dxf>
    <dxf>
      <font>
        <strike val="0"/>
        <outline val="0"/>
        <shadow val="0"/>
        <u val="none"/>
        <vertAlign val="baseline"/>
        <sz val="11"/>
        <name val="Calibri"/>
        <family val="2"/>
        <scheme val="none"/>
      </font>
      <fill>
        <patternFill patternType="none">
          <fgColor indexed="64"/>
          <bgColor auto="1"/>
        </patternFill>
      </fill>
      <alignment horizontal="general" vertical="bottom" textRotation="0" wrapText="1" indent="0" justifyLastLine="0" shrinkToFit="0" readingOrder="0"/>
    </dxf>
    <dxf>
      <font>
        <strike val="0"/>
        <outline val="0"/>
        <shadow val="0"/>
        <u val="none"/>
        <vertAlign val="baseline"/>
        <sz val="11"/>
        <name val="Calibri"/>
        <family val="2"/>
        <scheme val="none"/>
      </font>
      <fill>
        <patternFill patternType="none">
          <fgColor indexed="64"/>
          <bgColor auto="1"/>
        </patternFill>
      </fill>
    </dxf>
    <dxf>
      <font>
        <strike val="0"/>
        <outline val="0"/>
        <shadow val="0"/>
        <u val="none"/>
        <vertAlign val="baseline"/>
        <sz val="11"/>
        <name val="Calibri"/>
        <family val="2"/>
        <scheme val="none"/>
      </font>
      <fill>
        <patternFill patternType="none">
          <fgColor indexed="64"/>
          <bgColor auto="1"/>
        </patternFill>
      </fill>
    </dxf>
    <dxf>
      <font>
        <strike val="0"/>
        <outline val="0"/>
        <shadow val="0"/>
        <u val="none"/>
        <vertAlign val="baseline"/>
        <sz val="11"/>
        <name val="Calibri"/>
        <family val="2"/>
        <scheme val="none"/>
      </font>
      <fill>
        <patternFill patternType="none">
          <fgColor indexed="64"/>
          <bgColor auto="1"/>
        </patternFill>
      </fill>
    </dxf>
    <dxf>
      <font>
        <b/>
        <i val="0"/>
        <strike val="0"/>
        <condense val="0"/>
        <extend val="0"/>
        <outline val="0"/>
        <shadow val="0"/>
        <u val="none"/>
        <vertAlign val="baseline"/>
        <sz val="11"/>
        <color theme="1"/>
        <name val="Calibri"/>
        <family val="2"/>
        <scheme val="none"/>
      </font>
      <fill>
        <patternFill patternType="none">
          <fgColor indexed="64"/>
          <bgColor auto="1"/>
        </patternFill>
      </fill>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none"/>
      </font>
      <alignment horizontal="left" vertical="top" textRotation="0" wrapText="1" indent="0" justifyLastLine="0" shrinkToFit="0" readingOrder="0"/>
    </dxf>
    <dxf>
      <border outline="0">
        <top style="thin">
          <color rgb="FF000000"/>
        </top>
        <bottom style="thin">
          <color rgb="FF000000"/>
        </bottom>
      </border>
    </dxf>
    <dxf>
      <font>
        <b val="0"/>
        <i val="0"/>
        <strike val="0"/>
        <condense val="0"/>
        <extend val="0"/>
        <outline val="0"/>
        <shadow val="0"/>
        <u val="none"/>
        <vertAlign val="baseline"/>
        <sz val="11"/>
        <color theme="1"/>
        <name val="Calibri"/>
        <family val="2"/>
        <scheme val="none"/>
      </font>
      <alignment horizontal="general" vertical="top" textRotation="0" wrapText="0" indent="0" justifyLastLine="0" shrinkToFit="0" readingOrder="0"/>
    </dxf>
    <dxf>
      <border outline="0">
        <bottom style="thin">
          <color rgb="FF000000"/>
        </bottom>
      </border>
    </dxf>
    <dxf>
      <font>
        <strike val="0"/>
        <outline val="0"/>
        <shadow val="0"/>
        <u val="none"/>
        <vertAlign val="baseline"/>
        <sz val="11"/>
        <name val="Calibri"/>
        <family val="2"/>
        <scheme val="none"/>
      </font>
    </dxf>
    <dxf>
      <font>
        <strike val="0"/>
        <outline val="0"/>
        <shadow val="0"/>
        <u val="none"/>
        <vertAlign val="baseline"/>
        <sz val="11"/>
        <name val="Calibri"/>
        <family val="2"/>
        <scheme val="none"/>
      </font>
      <numFmt numFmtId="0" formatCode="General"/>
      <fill>
        <patternFill patternType="none">
          <fgColor indexed="64"/>
          <bgColor auto="1"/>
        </patternFill>
      </fill>
      <alignment vertical="bottom" textRotation="0" wrapText="0" indent="0" justifyLastLine="0" shrinkToFit="0" readingOrder="0"/>
    </dxf>
    <dxf>
      <font>
        <strike val="0"/>
        <outline val="0"/>
        <shadow val="0"/>
        <u val="none"/>
        <vertAlign val="baseline"/>
        <sz val="11"/>
        <name val="Calibri"/>
        <family val="2"/>
        <scheme val="none"/>
      </font>
      <fill>
        <patternFill patternType="none">
          <fgColor indexed="64"/>
          <bgColor auto="1"/>
        </patternFill>
      </fill>
      <alignment vertical="bottom" textRotation="0" wrapText="0" indent="0" justifyLastLine="0" shrinkToFit="0" readingOrder="0"/>
    </dxf>
    <dxf>
      <font>
        <strike val="0"/>
        <outline val="0"/>
        <shadow val="0"/>
        <u val="none"/>
        <vertAlign val="baseline"/>
        <sz val="11"/>
        <name val="Calibri"/>
        <family val="2"/>
        <scheme val="none"/>
      </font>
      <fill>
        <patternFill patternType="none">
          <fgColor indexed="64"/>
          <bgColor indexed="65"/>
        </patternFill>
      </fill>
      <alignmen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fill>
        <patternFill patternType="none">
          <fgColor indexed="64"/>
          <bgColor auto="1"/>
        </patternFill>
      </fill>
      <alignment vertical="bottom" textRotation="0" wrapText="0" indent="0" justifyLastLine="0" shrinkToFit="0" readingOrder="0"/>
    </dxf>
    <dxf>
      <font>
        <strike val="0"/>
        <outline val="0"/>
        <shadow val="0"/>
        <u val="none"/>
        <vertAlign val="baseline"/>
        <sz val="11"/>
        <name val="Calibri"/>
        <family val="2"/>
        <scheme val="none"/>
      </font>
      <fill>
        <patternFill patternType="none">
          <fgColor indexed="64"/>
          <bgColor auto="1"/>
        </patternFill>
      </fill>
      <alignment vertical="bottom" textRotation="0" wrapText="0" indent="0" justifyLastLine="0" shrinkToFit="0" readingOrder="0"/>
    </dxf>
    <dxf>
      <font>
        <strike val="0"/>
        <outline val="0"/>
        <shadow val="0"/>
        <u val="none"/>
        <vertAlign val="baseline"/>
        <sz val="11"/>
        <name val="Calibri"/>
        <family val="2"/>
        <scheme val="none"/>
      </font>
      <fill>
        <patternFill patternType="none">
          <fgColor indexed="64"/>
          <bgColor auto="1"/>
        </patternFill>
      </fill>
      <alignmen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fill>
        <patternFill patternType="none">
          <fgColor indexed="64"/>
          <bgColor auto="1"/>
        </patternFill>
      </fill>
      <alignmen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fill>
        <patternFill patternType="none">
          <fgColor indexed="64"/>
          <bgColor auto="1"/>
        </patternFill>
      </fill>
      <alignment vertical="bottom" textRotation="0" wrapText="0" indent="0" justifyLastLine="0" shrinkToFit="0" readingOrder="0"/>
    </dxf>
    <dxf>
      <font>
        <strike val="0"/>
        <outline val="0"/>
        <shadow val="0"/>
        <u val="none"/>
        <vertAlign val="baseline"/>
        <sz val="11"/>
        <name val="Calibri"/>
        <family val="2"/>
        <scheme val="none"/>
      </font>
      <fill>
        <patternFill patternType="none">
          <fgColor indexed="64"/>
          <bgColor auto="1"/>
        </patternFill>
      </fill>
      <alignment vertical="bottom" textRotation="0" wrapText="0" indent="0" justifyLastLine="0" shrinkToFit="0" readingOrder="0"/>
    </dxf>
    <dxf>
      <font>
        <strike val="0"/>
        <outline val="0"/>
        <shadow val="0"/>
        <u val="none"/>
        <vertAlign val="baseline"/>
        <sz val="11"/>
        <name val="Calibri"/>
        <family val="2"/>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1"/>
        <name val="Calibri"/>
        <family val="2"/>
        <scheme val="none"/>
      </font>
      <fill>
        <patternFill patternType="none">
          <fgColor indexed="64"/>
          <bgColor auto="1"/>
        </patternFill>
      </fill>
      <alignment vertical="bottom" textRotation="0" wrapText="0" indent="0" justifyLastLine="0" shrinkToFit="0" readingOrder="0"/>
    </dxf>
    <dxf>
      <font>
        <strike val="0"/>
        <outline val="0"/>
        <shadow val="0"/>
        <u val="none"/>
        <vertAlign val="baseline"/>
        <sz val="11"/>
        <name val="Calibri"/>
        <family val="2"/>
        <scheme val="none"/>
      </font>
      <fill>
        <patternFill patternType="none">
          <fgColor indexed="64"/>
          <bgColor auto="1"/>
        </patternFill>
      </fill>
      <alignment vertical="bottom" textRotation="0" wrapText="0" indent="0" justifyLastLine="0" shrinkToFit="0" readingOrder="0"/>
    </dxf>
    <dxf>
      <font>
        <strike val="0"/>
        <outline val="0"/>
        <shadow val="0"/>
        <u val="none"/>
        <vertAlign val="baseline"/>
        <sz val="11"/>
        <name val="Calibri"/>
        <family val="2"/>
        <scheme val="none"/>
      </font>
      <fill>
        <patternFill patternType="none">
          <fgColor indexed="64"/>
          <bgColor auto="1"/>
        </patternFill>
      </fill>
      <alignment vertical="bottom" textRotation="0" wrapText="0" indent="0" justifyLastLine="0" shrinkToFit="0" readingOrder="0"/>
    </dxf>
    <dxf>
      <font>
        <b/>
        <i val="0"/>
        <strike val="0"/>
        <condense val="0"/>
        <extend val="0"/>
        <outline val="0"/>
        <shadow val="0"/>
        <u val="none"/>
        <vertAlign val="baseline"/>
        <sz val="11"/>
        <color theme="0"/>
        <name val="Calibri"/>
        <family val="2"/>
        <scheme val="none"/>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family val="2"/>
        <scheme val="none"/>
      </font>
      <fill>
        <patternFill patternType="none">
          <fgColor indexed="64"/>
          <bgColor auto="1"/>
        </patternFill>
      </fill>
    </dxf>
    <dxf>
      <font>
        <b val="0"/>
        <i val="0"/>
        <strike val="0"/>
        <condense val="0"/>
        <extend val="0"/>
        <outline val="0"/>
        <shadow val="0"/>
        <u val="none"/>
        <vertAlign val="baseline"/>
        <sz val="11"/>
        <color theme="1"/>
        <name val="Calibri"/>
        <family val="2"/>
        <scheme val="none"/>
      </font>
      <numFmt numFmtId="0" formatCode="General"/>
      <fill>
        <patternFill patternType="none">
          <fgColor indexed="64"/>
          <bgColor auto="1"/>
        </patternFill>
      </fill>
    </dxf>
    <dxf>
      <font>
        <b val="0"/>
        <i val="0"/>
        <strike val="0"/>
        <condense val="0"/>
        <extend val="0"/>
        <outline val="0"/>
        <shadow val="0"/>
        <u val="none"/>
        <vertAlign val="baseline"/>
        <sz val="11"/>
        <color theme="1"/>
        <name val="Calibri"/>
        <family val="2"/>
        <scheme val="none"/>
      </font>
      <fill>
        <patternFill patternType="none">
          <fgColor indexed="64"/>
          <bgColor auto="1"/>
        </patternFill>
      </fill>
    </dxf>
    <dxf>
      <font>
        <strike val="0"/>
        <outline val="0"/>
        <shadow val="0"/>
        <vertAlign val="baseline"/>
        <sz val="11"/>
        <name val="Calibri"/>
        <family val="2"/>
        <scheme val="none"/>
      </font>
      <fill>
        <patternFill patternType="none">
          <fgColor indexed="64"/>
          <bgColor auto="1"/>
        </patternFill>
      </fill>
    </dxf>
    <dxf>
      <font>
        <strike val="0"/>
        <outline val="0"/>
        <shadow val="0"/>
        <u val="none"/>
        <vertAlign val="baseline"/>
        <sz val="11"/>
        <name val="Calibri"/>
        <family val="2"/>
        <scheme val="none"/>
      </font>
      <fill>
        <patternFill patternType="none">
          <fgColor indexed="64"/>
          <bgColor auto="1"/>
        </patternFill>
      </fill>
    </dxf>
    <dxf>
      <font>
        <strike val="0"/>
        <outline val="0"/>
        <shadow val="0"/>
        <u val="none"/>
        <vertAlign val="baseline"/>
        <sz val="11"/>
        <name val="Calibri"/>
        <family val="2"/>
        <scheme val="none"/>
      </font>
      <fill>
        <patternFill patternType="none">
          <fgColor indexed="64"/>
          <bgColor auto="1"/>
        </patternFill>
      </fill>
    </dxf>
    <dxf>
      <font>
        <strike val="0"/>
        <outline val="0"/>
        <shadow val="0"/>
        <u val="none"/>
        <vertAlign val="baseline"/>
        <sz val="11"/>
        <name val="Calibri"/>
        <family val="2"/>
        <scheme val="none"/>
      </font>
      <fill>
        <patternFill patternType="none">
          <fgColor indexed="64"/>
          <bgColor auto="1"/>
        </patternFill>
      </fill>
    </dxf>
    <dxf>
      <font>
        <strike val="0"/>
        <outline val="0"/>
        <shadow val="0"/>
        <u val="none"/>
        <vertAlign val="baseline"/>
        <sz val="11"/>
        <name val="Calibri"/>
        <family val="2"/>
        <scheme val="none"/>
      </font>
      <fill>
        <patternFill patternType="none">
          <fgColor indexed="64"/>
          <bgColor auto="1"/>
        </patternFill>
      </fill>
    </dxf>
    <dxf>
      <font>
        <strike val="0"/>
        <outline val="0"/>
        <shadow val="0"/>
        <u val="none"/>
        <vertAlign val="baseline"/>
        <sz val="11"/>
        <name val="Calibri"/>
        <family val="2"/>
        <scheme val="none"/>
      </font>
      <fill>
        <patternFill patternType="none">
          <fgColor indexed="64"/>
          <bgColor auto="1"/>
        </patternFill>
      </fill>
    </dxf>
    <dxf>
      <font>
        <strike val="0"/>
        <outline val="0"/>
        <shadow val="0"/>
        <u val="none"/>
        <vertAlign val="baseline"/>
        <sz val="11"/>
        <name val="Calibri"/>
        <family val="2"/>
        <scheme val="none"/>
      </font>
      <fill>
        <patternFill patternType="none">
          <fgColor indexed="64"/>
          <bgColor auto="1"/>
        </patternFill>
      </fill>
    </dxf>
    <dxf>
      <font>
        <strike val="0"/>
        <outline val="0"/>
        <shadow val="0"/>
        <vertAlign val="baseline"/>
        <sz val="11"/>
        <name val="Calibri"/>
        <family val="2"/>
        <scheme val="none"/>
      </font>
      <fill>
        <patternFill patternType="none">
          <fgColor indexed="64"/>
          <bgColor auto="1"/>
        </patternFill>
      </fill>
    </dxf>
    <dxf>
      <font>
        <strike val="0"/>
        <outline val="0"/>
        <shadow val="0"/>
        <vertAlign val="baseline"/>
        <sz val="11"/>
        <name val="Calibri"/>
        <family val="2"/>
        <scheme val="none"/>
      </font>
      <fill>
        <patternFill patternType="none">
          <fgColor indexed="64"/>
          <bgColor auto="1"/>
        </patternFill>
      </fill>
    </dxf>
    <dxf>
      <font>
        <b val="0"/>
        <i val="0"/>
        <strike val="0"/>
        <condense val="0"/>
        <extend val="0"/>
        <outline val="0"/>
        <shadow val="0"/>
        <u val="none"/>
        <vertAlign val="baseline"/>
        <sz val="11"/>
        <color theme="1"/>
        <name val="Calibri"/>
        <family val="2"/>
        <scheme val="none"/>
      </font>
      <fill>
        <patternFill patternType="none">
          <fgColor indexed="64"/>
          <bgColor auto="1"/>
        </patternFill>
      </fill>
    </dxf>
    <dxf>
      <font>
        <b val="0"/>
        <i val="0"/>
        <strike val="0"/>
        <condense val="0"/>
        <extend val="0"/>
        <outline val="0"/>
        <shadow val="0"/>
        <u val="none"/>
        <vertAlign val="baseline"/>
        <sz val="11"/>
        <color theme="1"/>
        <name val="Calibri"/>
        <family val="2"/>
        <scheme val="none"/>
      </font>
      <fill>
        <patternFill patternType="none">
          <fgColor indexed="64"/>
          <bgColor auto="1"/>
        </patternFill>
      </fill>
    </dxf>
    <dxf>
      <font>
        <b val="0"/>
        <i val="0"/>
        <strike val="0"/>
        <condense val="0"/>
        <extend val="0"/>
        <outline val="0"/>
        <shadow val="0"/>
        <u val="none"/>
        <vertAlign val="baseline"/>
        <sz val="11"/>
        <color theme="1"/>
        <name val="Calibri"/>
        <family val="2"/>
        <scheme val="none"/>
      </font>
      <fill>
        <patternFill patternType="none">
          <fgColor indexed="64"/>
          <bgColor auto="1"/>
        </patternFill>
      </fill>
    </dxf>
    <dxf>
      <font>
        <b val="0"/>
        <i val="0"/>
        <strike val="0"/>
        <condense val="0"/>
        <extend val="0"/>
        <outline val="0"/>
        <shadow val="0"/>
        <u val="none"/>
        <vertAlign val="baseline"/>
        <sz val="11"/>
        <color theme="1"/>
        <name val="Calibri"/>
        <family val="2"/>
        <scheme val="none"/>
      </font>
      <fill>
        <patternFill patternType="none">
          <fgColor indexed="64"/>
          <bgColor auto="1"/>
        </patternFill>
      </fill>
    </dxf>
    <dxf>
      <font>
        <b val="0"/>
        <i val="0"/>
        <strike val="0"/>
        <condense val="0"/>
        <extend val="0"/>
        <outline val="0"/>
        <shadow val="0"/>
        <u val="none"/>
        <vertAlign val="baseline"/>
        <sz val="11"/>
        <color theme="1"/>
        <name val="Calibri"/>
        <family val="2"/>
        <scheme val="none"/>
      </font>
      <fill>
        <patternFill patternType="none">
          <fgColor indexed="64"/>
          <bgColor auto="1"/>
        </patternFill>
      </fill>
    </dxf>
    <dxf>
      <font>
        <b val="0"/>
        <i val="0"/>
        <strike val="0"/>
        <condense val="0"/>
        <extend val="0"/>
        <outline val="0"/>
        <shadow val="0"/>
        <u val="none"/>
        <vertAlign val="baseline"/>
        <sz val="11"/>
        <color theme="1"/>
        <name val="Calibri"/>
        <family val="2"/>
        <scheme val="none"/>
      </font>
      <fill>
        <patternFill patternType="none">
          <fgColor indexed="64"/>
          <bgColor auto="1"/>
        </patternFill>
      </fill>
    </dxf>
    <dxf>
      <font>
        <b val="0"/>
        <i val="0"/>
        <strike val="0"/>
        <condense val="0"/>
        <extend val="0"/>
        <outline val="0"/>
        <shadow val="0"/>
        <u val="none"/>
        <vertAlign val="baseline"/>
        <sz val="11"/>
        <color theme="1"/>
        <name val="Calibri"/>
        <family val="2"/>
        <scheme val="none"/>
      </font>
      <fill>
        <patternFill patternType="none">
          <fgColor indexed="64"/>
          <bgColor auto="1"/>
        </patternFill>
      </fill>
    </dxf>
    <dxf>
      <font>
        <b val="0"/>
        <i val="0"/>
        <strike val="0"/>
        <condense val="0"/>
        <extend val="0"/>
        <outline val="0"/>
        <shadow val="0"/>
        <u val="none"/>
        <vertAlign val="baseline"/>
        <sz val="11"/>
        <color theme="1"/>
        <name val="Calibri"/>
        <family val="2"/>
        <scheme val="none"/>
      </font>
      <fill>
        <patternFill patternType="none">
          <fgColor indexed="64"/>
          <bgColor auto="1"/>
        </patternFill>
      </fill>
    </dxf>
    <dxf>
      <font>
        <b val="0"/>
        <i val="0"/>
        <strike val="0"/>
        <condense val="0"/>
        <extend val="0"/>
        <outline val="0"/>
        <shadow val="0"/>
        <u val="none"/>
        <vertAlign val="baseline"/>
        <sz val="11"/>
        <color theme="1"/>
        <name val="Calibri"/>
        <family val="2"/>
        <scheme val="none"/>
      </font>
      <fill>
        <patternFill patternType="none">
          <fgColor indexed="64"/>
          <bgColor auto="1"/>
        </patternFill>
      </fill>
    </dxf>
    <dxf>
      <font>
        <strike val="0"/>
        <outline val="0"/>
        <shadow val="0"/>
        <vertAlign val="baseline"/>
        <sz val="11"/>
        <name val="Calibri"/>
        <family val="2"/>
        <scheme val="none"/>
      </font>
      <fill>
        <patternFill patternType="none">
          <fgColor indexed="64"/>
          <bgColor auto="1"/>
        </patternFill>
      </fill>
    </dxf>
    <dxf>
      <font>
        <strike val="0"/>
        <outline val="0"/>
        <shadow val="0"/>
        <u val="none"/>
        <vertAlign val="baseline"/>
        <sz val="11"/>
        <name val="Calibri"/>
        <family val="2"/>
        <scheme val="none"/>
      </font>
      <fill>
        <patternFill patternType="none">
          <fgColor indexed="64"/>
          <bgColor auto="1"/>
        </patternFill>
      </fill>
    </dxf>
    <dxf>
      <font>
        <strike val="0"/>
        <outline val="0"/>
        <shadow val="0"/>
        <u val="none"/>
        <vertAlign val="baseline"/>
        <sz val="11"/>
        <name val="Calibri"/>
        <family val="2"/>
        <scheme val="none"/>
      </font>
      <fill>
        <patternFill patternType="none">
          <fgColor indexed="64"/>
          <bgColor auto="1"/>
        </patternFill>
      </fill>
    </dxf>
    <dxf>
      <font>
        <b/>
        <i val="0"/>
        <strike val="0"/>
        <condense val="0"/>
        <extend val="0"/>
        <outline val="0"/>
        <shadow val="0"/>
        <u val="none"/>
        <vertAlign val="baseline"/>
        <sz val="11"/>
        <color theme="0"/>
        <name val="Calibri"/>
        <family val="2"/>
        <scheme val="none"/>
      </font>
      <fill>
        <patternFill patternType="none">
          <fgColor indexed="64"/>
          <bgColor auto="1"/>
        </patternFill>
      </fill>
      <alignment horizontal="general" vertical="bottom" textRotation="0" wrapText="1" indent="0" justifyLastLine="0" shrinkToFit="0" readingOrder="0"/>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b val="0"/>
        <i val="0"/>
        <strike val="0"/>
        <condense val="0"/>
        <extend val="0"/>
        <outline val="0"/>
        <shadow val="0"/>
        <u val="none"/>
        <vertAlign val="baseline"/>
        <sz val="11"/>
        <color theme="1"/>
        <name val="Calibri"/>
        <family val="2"/>
        <scheme val="none"/>
      </font>
      <fill>
        <patternFill patternType="none">
          <fgColor indexed="64"/>
          <bgColor auto="1"/>
        </patternFill>
      </fill>
    </dxf>
    <dxf>
      <font>
        <b val="0"/>
        <i val="0"/>
        <strike val="0"/>
        <condense val="0"/>
        <extend val="0"/>
        <outline val="0"/>
        <shadow val="0"/>
        <u val="none"/>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b val="0"/>
        <i val="0"/>
        <strike val="0"/>
        <condense val="0"/>
        <extend val="0"/>
        <outline val="0"/>
        <shadow val="0"/>
        <u val="none"/>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b val="0"/>
        <i val="0"/>
        <strike val="0"/>
        <condense val="0"/>
        <extend val="0"/>
        <outline val="0"/>
        <shadow val="0"/>
        <u val="none"/>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b val="0"/>
        <i val="0"/>
        <strike val="0"/>
        <condense val="0"/>
        <extend val="0"/>
        <outline val="0"/>
        <shadow val="0"/>
        <u val="none"/>
        <vertAlign val="baseline"/>
        <sz val="11"/>
        <color theme="1"/>
        <name val="Calibri"/>
        <family val="2"/>
        <scheme val="none"/>
      </font>
      <numFmt numFmtId="0" formatCode="Genera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numFmt numFmtId="0" formatCode="General"/>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dxf>
    <dxf>
      <font>
        <strike val="0"/>
        <outline val="0"/>
        <shadow val="0"/>
        <vertAlign val="baseline"/>
        <sz val="11"/>
        <color theme="1"/>
        <name val="Calibri"/>
        <family val="2"/>
        <scheme val="none"/>
      </fon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1"/>
        <color theme="1"/>
        <name val="Calibri"/>
        <family val="2"/>
        <scheme val="none"/>
      </font>
      <fill>
        <patternFill patternType="none">
          <fgColor indexed="64"/>
          <bgColor auto="1"/>
        </patternFill>
      </fill>
    </dxf>
    <dxf>
      <font>
        <b/>
        <i val="0"/>
        <strike val="0"/>
        <condense val="0"/>
        <extend val="0"/>
        <outline val="0"/>
        <shadow val="0"/>
        <u val="none"/>
        <vertAlign val="baseline"/>
        <sz val="11"/>
        <color theme="0"/>
        <name val="Calibri"/>
        <family val="2"/>
        <scheme val="none"/>
      </font>
      <fill>
        <patternFill patternType="none">
          <fgColor indexed="64"/>
          <bgColor auto="1"/>
        </patternFill>
      </fill>
      <alignment horizontal="general"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alignment horizontal="general" vertical="bottom" textRotation="0" wrapText="1" indent="0" justifyLastLine="0" shrinkToFit="0" readingOrder="0"/>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alignment horizontal="general" vertical="bottom" textRotation="0" wrapText="1" indent="0" justifyLastLine="0" shrinkToFit="0" readingOrder="0"/>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alignment horizontal="general" vertical="bottom" textRotation="0" wrapText="1" indent="0" justifyLastLine="0" shrinkToFit="0" readingOrder="0"/>
    </dxf>
    <dxf>
      <font>
        <strike val="0"/>
        <outline val="0"/>
        <shadow val="0"/>
        <u val="none"/>
        <vertAlign val="baseline"/>
        <name val="Aptos"/>
        <family val="2"/>
        <scheme val="none"/>
      </font>
      <numFmt numFmtId="0" formatCode="General"/>
      <alignment horizontal="left" vertical="bottom" textRotation="0" wrapText="0" indent="0" justifyLastLine="0" shrinkToFit="0" readingOrder="0"/>
    </dxf>
    <dxf>
      <font>
        <strike val="0"/>
        <outline val="0"/>
        <shadow val="0"/>
        <u val="none"/>
        <vertAlign val="baseline"/>
        <name val="Aptos"/>
        <family val="2"/>
        <scheme val="none"/>
      </font>
      <numFmt numFmtId="0" formatCode="General"/>
      <alignment horizontal="left" vertical="bottom" textRotation="0" wrapText="0" indent="0" justifyLastLine="0" shrinkToFit="0" readingOrder="0"/>
    </dxf>
    <dxf>
      <font>
        <strike val="0"/>
        <outline val="0"/>
        <shadow val="0"/>
        <u val="none"/>
        <vertAlign val="baseline"/>
        <name val="Aptos"/>
        <family val="2"/>
        <scheme val="none"/>
      </font>
      <numFmt numFmtId="0" formatCode="General"/>
      <alignment horizontal="left" vertical="bottom" textRotation="0" wrapText="0" indent="0" justifyLastLine="0" shrinkToFit="0" readingOrder="0"/>
    </dxf>
    <dxf>
      <font>
        <strike val="0"/>
        <outline val="0"/>
        <shadow val="0"/>
        <u val="none"/>
        <vertAlign val="baseline"/>
        <name val="Aptos"/>
        <family val="2"/>
        <scheme val="none"/>
      </font>
      <numFmt numFmtId="0" formatCode="General"/>
      <alignment horizontal="left" vertical="bottom" textRotation="0" wrapText="0" indent="0" justifyLastLine="0" shrinkToFit="0" readingOrder="0"/>
    </dxf>
    <dxf>
      <font>
        <strike val="0"/>
        <outline val="0"/>
        <shadow val="0"/>
        <u val="none"/>
        <vertAlign val="baseline"/>
        <name val="Aptos"/>
        <family val="2"/>
        <scheme val="none"/>
      </font>
      <numFmt numFmtId="0" formatCode="General"/>
      <alignment horizontal="left" vertical="bottom" textRotation="0" wrapText="0" indent="0" justifyLastLine="0" shrinkToFit="0" readingOrder="0"/>
    </dxf>
    <dxf>
      <font>
        <strike val="0"/>
        <outline val="0"/>
        <shadow val="0"/>
        <u val="none"/>
        <vertAlign val="baseline"/>
        <name val="Aptos"/>
        <family val="2"/>
        <scheme val="none"/>
      </font>
      <numFmt numFmtId="0" formatCode="General"/>
      <alignment horizontal="left" vertical="bottom" textRotation="0" wrapText="0" indent="0" justifyLastLine="0" shrinkToFit="0" readingOrder="0"/>
    </dxf>
    <dxf>
      <font>
        <strike val="0"/>
        <outline val="0"/>
        <shadow val="0"/>
        <u val="none"/>
        <vertAlign val="baseline"/>
        <name val="Aptos"/>
        <family val="2"/>
        <scheme val="none"/>
      </font>
      <numFmt numFmtId="0" formatCode="General"/>
      <alignment horizontal="left" vertical="bottom" textRotation="0" wrapText="0" indent="0" justifyLastLine="0" shrinkToFit="0" readingOrder="0"/>
    </dxf>
    <dxf>
      <font>
        <strike val="0"/>
        <outline val="0"/>
        <shadow val="0"/>
        <u val="none"/>
        <vertAlign val="baseline"/>
        <name val="Aptos"/>
        <family val="2"/>
        <scheme val="none"/>
      </font>
      <numFmt numFmtId="0" formatCode="General"/>
      <alignment horizontal="left" vertical="bottom" textRotation="0" wrapText="0" indent="0" justifyLastLine="0" shrinkToFit="0" readingOrder="0"/>
    </dxf>
    <dxf>
      <font>
        <strike val="0"/>
        <outline val="0"/>
        <shadow val="0"/>
        <u val="none"/>
        <vertAlign val="baseline"/>
        <name val="Aptos"/>
        <family val="2"/>
        <scheme val="none"/>
      </font>
      <numFmt numFmtId="0" formatCode="General"/>
      <alignment horizontal="left" vertical="bottom" textRotation="0" wrapText="0" indent="0" justifyLastLine="0" shrinkToFit="0" readingOrder="0"/>
    </dxf>
    <dxf>
      <font>
        <strike val="0"/>
        <outline val="0"/>
        <shadow val="0"/>
        <u val="none"/>
        <vertAlign val="baseline"/>
        <name val="Aptos"/>
        <family val="2"/>
        <scheme val="none"/>
      </font>
      <numFmt numFmtId="0" formatCode="General"/>
      <alignment horizontal="left" vertical="bottom" textRotation="0" wrapText="0" indent="0" justifyLastLine="0" shrinkToFit="0" readingOrder="0"/>
    </dxf>
    <dxf>
      <font>
        <strike val="0"/>
        <outline val="0"/>
        <shadow val="0"/>
        <u val="none"/>
        <vertAlign val="baseline"/>
        <name val="Aptos"/>
        <family val="2"/>
        <scheme val="none"/>
      </font>
      <numFmt numFmtId="0" formatCode="General"/>
      <alignment horizontal="left" vertical="bottom" textRotation="0" wrapText="0" indent="0" justifyLastLine="0" shrinkToFit="0" readingOrder="0"/>
    </dxf>
    <dxf>
      <font>
        <strike val="0"/>
        <outline val="0"/>
        <shadow val="0"/>
        <u val="none"/>
        <vertAlign val="baseline"/>
        <name val="Aptos"/>
        <family val="2"/>
        <scheme val="none"/>
      </font>
      <numFmt numFmtId="0" formatCode="General"/>
      <alignment horizontal="left" vertical="bottom" textRotation="0" wrapText="0" indent="0" justifyLastLine="0" shrinkToFit="0" readingOrder="0"/>
    </dxf>
    <dxf>
      <font>
        <strike val="0"/>
        <outline val="0"/>
        <shadow val="0"/>
        <u val="none"/>
        <vertAlign val="baseline"/>
        <name val="Aptos"/>
        <family val="2"/>
        <scheme val="none"/>
      </font>
      <numFmt numFmtId="0" formatCode="General"/>
      <alignment horizontal="left" vertical="bottom" textRotation="0" wrapText="0" indent="0" justifyLastLine="0" shrinkToFit="0" readingOrder="0"/>
    </dxf>
    <dxf>
      <font>
        <strike val="0"/>
        <outline val="0"/>
        <shadow val="0"/>
        <u val="none"/>
        <vertAlign val="baseline"/>
        <name val="Aptos"/>
        <family val="2"/>
        <scheme val="none"/>
      </font>
      <numFmt numFmtId="0" formatCode="General"/>
      <alignment horizontal="left" vertical="bottom" textRotation="0" wrapText="0" indent="0" justifyLastLine="0" shrinkToFit="0" readingOrder="0"/>
    </dxf>
    <dxf>
      <font>
        <strike val="0"/>
        <outline val="0"/>
        <shadow val="0"/>
        <u val="none"/>
        <vertAlign val="baseline"/>
        <name val="Aptos"/>
        <family val="2"/>
        <scheme val="none"/>
      </font>
      <numFmt numFmtId="0" formatCode="General"/>
      <alignment horizontal="left" vertical="bottom" textRotation="0" wrapText="0" indent="0" justifyLastLine="0" shrinkToFit="0" readingOrder="0"/>
    </dxf>
    <dxf>
      <font>
        <strike val="0"/>
        <outline val="0"/>
        <shadow val="0"/>
        <u val="none"/>
        <vertAlign val="baseline"/>
        <name val="Aptos"/>
        <family val="2"/>
        <scheme val="none"/>
      </font>
      <numFmt numFmtId="0" formatCode="General"/>
      <alignment horizontal="left" vertical="bottom" textRotation="0" wrapText="0" indent="0" justifyLastLine="0" shrinkToFit="0" readingOrder="0"/>
    </dxf>
    <dxf>
      <font>
        <strike val="0"/>
        <outline val="0"/>
        <shadow val="0"/>
        <u val="none"/>
        <vertAlign val="baseline"/>
        <name val="Aptos"/>
        <family val="2"/>
        <scheme val="none"/>
      </font>
      <numFmt numFmtId="0" formatCode="General"/>
      <alignment horizontal="left" vertical="bottom" textRotation="0" wrapText="0" indent="0" justifyLastLine="0" shrinkToFit="0" readingOrder="0"/>
    </dxf>
    <dxf>
      <font>
        <strike val="0"/>
        <outline val="0"/>
        <shadow val="0"/>
        <u val="none"/>
        <vertAlign val="baseline"/>
        <name val="Aptos"/>
        <family val="2"/>
        <scheme val="none"/>
      </font>
      <numFmt numFmtId="0" formatCode="General"/>
      <alignment horizontal="left" vertical="bottom" textRotation="0" wrapText="0" indent="0" justifyLastLine="0" shrinkToFit="0" readingOrder="0"/>
    </dxf>
    <dxf>
      <font>
        <strike val="0"/>
        <outline val="0"/>
        <shadow val="0"/>
        <u val="none"/>
        <vertAlign val="baseline"/>
        <name val="Aptos"/>
        <family val="2"/>
        <scheme val="none"/>
      </font>
      <numFmt numFmtId="0" formatCode="General"/>
      <alignment horizontal="left" vertical="bottom" textRotation="0" wrapText="0" indent="0" justifyLastLine="0" shrinkToFit="0" readingOrder="0"/>
    </dxf>
    <dxf>
      <font>
        <strike val="0"/>
        <outline val="0"/>
        <shadow val="0"/>
        <u val="none"/>
        <vertAlign val="baseline"/>
        <name val="Aptos"/>
        <family val="2"/>
        <scheme val="none"/>
      </font>
      <numFmt numFmtId="0" formatCode="General"/>
      <alignment horizontal="left" vertical="bottom" textRotation="0" wrapText="0" indent="0" justifyLastLine="0" shrinkToFit="0" readingOrder="0"/>
    </dxf>
    <dxf>
      <font>
        <strike val="0"/>
        <outline val="0"/>
        <shadow val="0"/>
        <u val="none"/>
        <vertAlign val="baseline"/>
        <name val="Aptos"/>
        <family val="2"/>
        <scheme val="none"/>
      </font>
      <numFmt numFmtId="0" formatCode="General"/>
      <alignment horizontal="left" vertical="bottom" textRotation="0" wrapText="0" indent="0" justifyLastLine="0" shrinkToFit="0" readingOrder="0"/>
    </dxf>
    <dxf>
      <font>
        <strike val="0"/>
        <outline val="0"/>
        <shadow val="0"/>
        <u val="none"/>
        <vertAlign val="baseline"/>
        <name val="Aptos"/>
        <family val="2"/>
        <scheme val="none"/>
      </font>
      <numFmt numFmtId="0" formatCode="General"/>
      <alignment horizontal="left" vertical="bottom" textRotation="0" wrapText="0" indent="0" justifyLastLine="0" shrinkToFit="0" readingOrder="0"/>
    </dxf>
    <dxf>
      <font>
        <strike val="0"/>
        <outline val="0"/>
        <shadow val="0"/>
        <u val="none"/>
        <vertAlign val="baseline"/>
        <name val="Aptos"/>
        <family val="2"/>
        <scheme val="none"/>
      </font>
      <numFmt numFmtId="0" formatCode="General"/>
      <alignment horizontal="left" vertical="bottom" textRotation="0" wrapText="0" indent="0" justifyLastLine="0" shrinkToFit="0" readingOrder="0"/>
    </dxf>
    <dxf>
      <font>
        <strike val="0"/>
        <outline val="0"/>
        <shadow val="0"/>
        <u val="none"/>
        <vertAlign val="baseline"/>
        <name val="Aptos"/>
        <family val="2"/>
        <scheme val="none"/>
      </font>
      <numFmt numFmtId="0" formatCode="General"/>
      <alignment horizontal="left" vertical="bottom" textRotation="0" wrapText="0" indent="0" justifyLastLine="0" shrinkToFit="0" readingOrder="0"/>
    </dxf>
    <dxf>
      <font>
        <strike val="0"/>
        <outline val="0"/>
        <shadow val="0"/>
        <u val="none"/>
        <vertAlign val="baseline"/>
        <name val="Aptos"/>
        <family val="2"/>
        <scheme val="none"/>
      </font>
      <numFmt numFmtId="164" formatCode="m/d/yy\ h:mm:ss"/>
      <alignment horizontal="left" vertical="bottom" textRotation="0" wrapText="0" indent="0" justifyLastLine="0" shrinkToFit="0" readingOrder="0"/>
    </dxf>
    <dxf>
      <font>
        <strike val="0"/>
        <outline val="0"/>
        <shadow val="0"/>
        <u val="none"/>
        <vertAlign val="baseline"/>
        <name val="Aptos"/>
        <family val="2"/>
        <scheme val="none"/>
      </font>
      <numFmt numFmtId="164" formatCode="m/d/yy\ h:mm:ss"/>
      <alignment horizontal="left" vertical="bottom" textRotation="0" wrapText="0" indent="0" justifyLastLine="0" shrinkToFit="0" readingOrder="0"/>
    </dxf>
    <dxf>
      <font>
        <strike val="0"/>
        <outline val="0"/>
        <shadow val="0"/>
        <u val="none"/>
        <vertAlign val="baseline"/>
        <name val="Aptos"/>
        <family val="2"/>
        <scheme val="none"/>
      </font>
      <numFmt numFmtId="0" formatCode="General"/>
      <alignment horizontal="left" vertical="bottom" textRotation="0" wrapText="0" indent="0" justifyLastLine="0" shrinkToFit="0" readingOrder="0"/>
    </dxf>
    <dxf>
      <font>
        <strike val="0"/>
        <outline val="0"/>
        <shadow val="0"/>
        <u val="none"/>
        <vertAlign val="baseline"/>
        <name val="Aptos"/>
        <family val="2"/>
        <scheme val="none"/>
      </font>
      <alignment horizontal="left" vertical="bottom" textRotation="0" wrapText="0" indent="0" justifyLastLine="0" shrinkToFit="0" readingOrder="0"/>
    </dxf>
    <dxf>
      <font>
        <strike val="0"/>
        <outline val="0"/>
        <shadow val="0"/>
        <u val="none"/>
        <vertAlign val="baseline"/>
        <name val="Aptos"/>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numFmt numFmtId="0" formatCode="General"/>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alignment horizontal="general" vertical="bottom" textRotation="0" wrapText="0" indent="0" justifyLastLine="0" shrinkToFit="0" readingOrder="0"/>
    </dxf>
    <dxf>
      <font>
        <strike val="0"/>
        <outline val="0"/>
        <shadow val="0"/>
        <u val="none"/>
        <vertAlign val="baseline"/>
        <sz val="11"/>
        <color theme="1"/>
        <name val="Calibri"/>
        <family val="2"/>
        <scheme val="none"/>
      </font>
      <alignment horizontal="general" vertical="bottom" textRotation="0" wrapText="0" indent="0" justifyLastLine="0" shrinkToFit="0" readingOrder="0"/>
    </dxf>
    <dxf>
      <font>
        <strike val="0"/>
        <outline val="0"/>
        <shadow val="0"/>
        <u val="none"/>
        <vertAlign val="baseline"/>
        <sz val="12"/>
        <color theme="1"/>
        <name val="Calibri"/>
        <family val="2"/>
        <scheme val="none"/>
      </font>
      <fill>
        <patternFill patternType="none">
          <bgColor auto="1"/>
        </patternFill>
      </fill>
      <alignment horizontal="general" vertical="top" textRotation="0" wrapText="1" indent="0" justifyLastLine="0" shrinkToFit="0" readingOrder="0"/>
    </dxf>
    <dxf>
      <font>
        <strike val="0"/>
        <outline val="0"/>
        <shadow val="0"/>
        <u val="none"/>
        <vertAlign val="baseline"/>
        <sz val="12"/>
        <color theme="1"/>
        <name val="Calibri"/>
        <family val="2"/>
        <scheme val="none"/>
      </font>
      <fill>
        <patternFill patternType="none">
          <bgColor auto="1"/>
        </patternFill>
      </fill>
      <alignment horizontal="general" vertical="top" textRotation="0" wrapText="0" indent="0" justifyLastLine="0" shrinkToFit="0" readingOrder="0"/>
    </dxf>
    <dxf>
      <font>
        <b val="0"/>
        <i val="0"/>
        <strike val="0"/>
        <condense val="0"/>
        <extend val="0"/>
        <outline val="0"/>
        <shadow val="0"/>
        <u val="none"/>
        <vertAlign val="baseline"/>
        <sz val="12"/>
        <color theme="1"/>
        <name val="Calibri"/>
        <family val="2"/>
        <scheme val="none"/>
      </font>
      <fill>
        <patternFill patternType="none">
          <fgColor theme="0" tint="-0.14999847407452621"/>
          <bgColor auto="1"/>
        </patternFill>
      </fill>
      <alignment horizontal="general" vertical="top" textRotation="0" wrapText="0" indent="0" justifyLastLine="0" shrinkToFit="0" readingOrder="0"/>
    </dxf>
    <dxf>
      <alignment horizontal="general" vertical="top" textRotation="0" indent="0" justifyLastLine="0" shrinkToFit="0" readingOrder="0"/>
    </dxf>
    <dxf>
      <font>
        <strike val="0"/>
        <outline val="0"/>
        <shadow val="0"/>
        <u val="none"/>
        <vertAlign val="baseline"/>
        <sz val="12"/>
        <name val="Calibri"/>
        <family val="2"/>
        <scheme val="none"/>
      </font>
      <fill>
        <patternFill patternType="none">
          <bgColor auto="1"/>
        </patternFill>
      </fill>
      <alignment horizontal="left" vertical="bottom" textRotation="0" wrapText="1" indent="0" justifyLastLine="0" shrinkToFit="0" readingOrder="0"/>
    </dxf>
    <dxf>
      <fill>
        <gradientFill degree="90">
          <stop position="0">
            <color rgb="FFFCD4DC"/>
          </stop>
          <stop position="1">
            <color rgb="FFFCD4DC"/>
          </stop>
        </gradientFill>
      </fill>
    </dxf>
    <dxf>
      <fill>
        <gradientFill degree="90">
          <stop position="0">
            <color rgb="FFFCD4DC"/>
          </stop>
          <stop position="1">
            <color rgb="FFFCD4DC"/>
          </stop>
        </gradientFill>
      </fill>
    </dxf>
    <dxf>
      <font>
        <b/>
        <color theme="1"/>
      </font>
    </dxf>
    <dxf>
      <font>
        <b/>
        <color theme="1"/>
      </font>
    </dxf>
    <dxf>
      <font>
        <b/>
        <color theme="1"/>
      </font>
      <border>
        <top style="double">
          <color theme="4"/>
        </top>
      </border>
    </dxf>
    <dxf>
      <font>
        <b/>
        <color theme="0"/>
      </font>
      <fill>
        <gradientFill degree="90">
          <stop position="0">
            <color rgb="FFBA0C2F"/>
          </stop>
          <stop position="1">
            <color rgb="FFBA0C2F"/>
          </stop>
        </gradientFill>
      </fill>
    </dxf>
    <dxf>
      <font>
        <color theme="1"/>
      </font>
      <border>
        <left style="thin">
          <color theme="4" tint="0.39997558519241921"/>
        </left>
        <right style="thin">
          <color theme="4" tint="0.39997558519241921"/>
        </right>
        <top style="thin">
          <color theme="4" tint="0.39997558519241921"/>
        </top>
        <bottom style="thin">
          <color theme="4" tint="0.39997558519241921"/>
        </bottom>
        <horizontal style="thin">
          <color theme="4" tint="0.39997558519241921"/>
        </horizontal>
      </border>
    </dxf>
    <dxf>
      <fill>
        <patternFill patternType="solid">
          <fgColor theme="0" tint="-0.14999847407452621"/>
          <bgColor theme="0" tint="-0.14999847407452621"/>
        </patternFill>
      </fill>
    </dxf>
    <dxf>
      <fill>
        <patternFill patternType="solid">
          <fgColor theme="0" tint="-0.14996795556505021"/>
          <bgColor theme="0" tint="-4.9989318521683403E-2"/>
        </patternFill>
      </fill>
    </dxf>
    <dxf>
      <font>
        <b/>
        <color theme="1"/>
      </font>
    </dxf>
    <dxf>
      <font>
        <b/>
        <color theme="1"/>
      </font>
    </dxf>
    <dxf>
      <font>
        <b/>
        <color theme="1"/>
      </font>
      <border>
        <top style="thin">
          <color theme="1"/>
        </top>
      </border>
    </dxf>
    <dxf>
      <font>
        <b/>
        <color theme="1"/>
      </font>
      <border>
        <bottom style="thin">
          <color theme="1"/>
        </bottom>
      </border>
    </dxf>
    <dxf>
      <font>
        <color theme="1"/>
      </font>
      <border>
        <top style="thin">
          <color theme="1"/>
        </top>
        <bottom style="thin">
          <color theme="1"/>
        </bottom>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color theme="0"/>
      </font>
      <fill>
        <patternFill patternType="solid">
          <fgColor theme="4"/>
          <bgColor theme="4"/>
        </patternFill>
      </fill>
      <border>
        <bottom/>
      </border>
    </dxf>
    <dxf>
      <font>
        <color theme="1"/>
      </font>
      <border>
        <left style="thin">
          <color auto="1"/>
        </left>
        <right style="thin">
          <color auto="1"/>
        </right>
        <top style="thin">
          <color auto="1"/>
        </top>
        <bottom style="thin">
          <color auto="1"/>
        </bottom>
        <vertical style="thin">
          <color auto="1"/>
        </vertical>
      </border>
    </dxf>
  </dxfs>
  <tableStyles count="4" defaultTableStyle="SHEEO TABLE" defaultPivotStyle="PivotStyleLight16">
    <tableStyle name="SHEEO TABLE" pivot="0" count="7" xr9:uid="{FC689791-B8D5-4D28-BB26-FCA6A9CF4110}">
      <tableStyleElement type="wholeTable" dxfId="298"/>
      <tableStyleElement type="headerRow" dxfId="297"/>
      <tableStyleElement type="totalRow" dxfId="296"/>
      <tableStyleElement type="firstColumn" dxfId="295"/>
      <tableStyleElement type="lastColumn" dxfId="294"/>
      <tableStyleElement type="firstRowStripe" dxfId="293"/>
      <tableStyleElement type="firstColumnStripe" dxfId="292"/>
    </tableStyle>
    <tableStyle name="Table Style 1" pivot="0" count="0" xr9:uid="{D47EDA8F-F7D5-4E48-B6AC-D832F145AF62}"/>
    <tableStyle name="TableStyleLight1 2" pivot="0" count="7" xr9:uid="{2DD2CCE9-E805-4359-A4AF-1F5C09BDE261}">
      <tableStyleElement type="wholeTable" dxfId="291"/>
      <tableStyleElement type="headerRow" dxfId="290"/>
      <tableStyleElement type="totalRow" dxfId="289"/>
      <tableStyleElement type="firstColumn" dxfId="288"/>
      <tableStyleElement type="lastColumn" dxfId="287"/>
      <tableStyleElement type="firstRowStripe" dxfId="286"/>
      <tableStyleElement type="firstColumnStripe" dxfId="285"/>
    </tableStyle>
    <tableStyle name="TableStyleMedium2 2" pivot="0" count="7" xr9:uid="{8A3E7ACE-7388-4E57-97CC-2C06CA871F4F}">
      <tableStyleElement type="wholeTable" dxfId="284"/>
      <tableStyleElement type="headerRow" dxfId="283"/>
      <tableStyleElement type="totalRow" dxfId="282"/>
      <tableStyleElement type="firstColumn" dxfId="281"/>
      <tableStyleElement type="lastColumn" dxfId="280"/>
      <tableStyleElement type="firstRowStripe" dxfId="279"/>
      <tableStyleElement type="firstColumnStripe" dxfId="278"/>
    </tableStyle>
  </tableStyles>
  <colors>
    <mruColors>
      <color rgb="FF06ADD4"/>
      <color rgb="FFBA0C2F"/>
      <color rgb="FFFCD4DC"/>
      <color rgb="FF9EA2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1.xml"/><Relationship Id="rId30" Type="http://schemas.openxmlformats.org/officeDocument/2006/relationships/customXml" Target="../customXml/item4.xml"/></Relationships>
</file>

<file path=xl/documenttasks/documenttask1.xml><?xml version="1.0" encoding="utf-8"?>
<Tasks xmlns="http://schemas.microsoft.com/office/tasks/2019/documenttasks">
  <Task id="{7F40E1C8-189D-4B2A-B617-98A62B109E93}">
    <Anchor>
      <Comment id="{6F156C29-A1CD-4938-BBB5-3117309BDD17}"/>
    </Anchor>
    <History>
      <Event time="2025-05-01T11:03:31.02" id="{0E79648B-0866-494E-9B6F-E4BEF5BEEC79}">
        <Attribution userId="S::smb53842@uga.edu::4893e32f-ece5-42e5-811c-a2e42bca0539" userName="Sean Baser" userProvider="AD"/>
        <Anchor>
          <Comment id="{43D259E8-5CA9-44CE-86BD-61C67D2F7668}"/>
        </Anchor>
        <Create/>
      </Event>
      <Event time="2025-05-01T11:03:31.02" id="{7EB5C6FA-5084-4ECA-A754-8977F964660E}">
        <Attribution userId="S::smb53842@uga.edu::4893e32f-ece5-42e5-811c-a2e42bca0539" userName="Sean Baser" userProvider="AD"/>
        <Anchor>
          <Comment id="{43D259E8-5CA9-44CE-86BD-61C67D2F7668}"/>
        </Anchor>
        <Assign userId="S::mm58016@uga.edu::8365c3eb-3a72-4599-b776-26c40c19d3cb" userName="Monica Maldonado" userProvider="AD"/>
      </Event>
      <Event time="2025-05-01T11:03:31.02" id="{A80A9C06-89D1-4DF8-968A-91561E0EEEF2}">
        <Attribution userId="S::smb53842@uga.edu::4893e32f-ece5-42e5-811c-a2e42bca0539" userName="Sean Baser" userProvider="AD"/>
        <Anchor>
          <Comment id="{43D259E8-5CA9-44CE-86BD-61C67D2F7668}"/>
        </Anchor>
        <SetTitle title="@Monica Maldonado On further investigation, this synopsis is also incorrect in the summary document. However, it appears that the rest of the sourcing is correct. Please review the updated data and the summary document to confirm. "/>
      </Event>
    </History>
  </Task>
</Task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svg"/></Relationships>
</file>

<file path=xl/drawings/drawing1.xml><?xml version="1.0" encoding="utf-8"?>
<xdr:wsDr xmlns:xdr="http://schemas.openxmlformats.org/drawingml/2006/spreadsheetDrawing" xmlns:a="http://schemas.openxmlformats.org/drawingml/2006/main">
  <xdr:twoCellAnchor editAs="oneCell">
    <xdr:from>
      <xdr:col>3</xdr:col>
      <xdr:colOff>5878063</xdr:colOff>
      <xdr:row>0</xdr:row>
      <xdr:rowOff>38100</xdr:rowOff>
    </xdr:from>
    <xdr:to>
      <xdr:col>3</xdr:col>
      <xdr:colOff>7267496</xdr:colOff>
      <xdr:row>1</xdr:row>
      <xdr:rowOff>410804</xdr:rowOff>
    </xdr:to>
    <xdr:pic>
      <xdr:nvPicPr>
        <xdr:cNvPr id="2" name="Picture 1">
          <a:extLst>
            <a:ext uri="{FF2B5EF4-FFF2-40B4-BE49-F238E27FC236}">
              <a16:creationId xmlns:a16="http://schemas.microsoft.com/office/drawing/2014/main" id="{59477FD7-EA1C-4793-80D3-D3C49D6E55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59863" y="38100"/>
          <a:ext cx="1389433" cy="439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37129</xdr:colOff>
      <xdr:row>8</xdr:row>
      <xdr:rowOff>24441</xdr:rowOff>
    </xdr:from>
    <xdr:to>
      <xdr:col>4</xdr:col>
      <xdr:colOff>35472</xdr:colOff>
      <xdr:row>8</xdr:row>
      <xdr:rowOff>24441</xdr:rowOff>
    </xdr:to>
    <xdr:cxnSp macro="">
      <xdr:nvCxnSpPr>
        <xdr:cNvPr id="3" name="Straight Connector 2">
          <a:extLst>
            <a:ext uri="{FF2B5EF4-FFF2-40B4-BE49-F238E27FC236}">
              <a16:creationId xmlns:a16="http://schemas.microsoft.com/office/drawing/2014/main" id="{225F72BD-98E7-49DD-9F9F-D3694BDC0A41}"/>
            </a:ext>
          </a:extLst>
        </xdr:cNvPr>
        <xdr:cNvCxnSpPr/>
      </xdr:nvCxnSpPr>
      <xdr:spPr>
        <a:xfrm>
          <a:off x="37129" y="2310441"/>
          <a:ext cx="11304518" cy="0"/>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37129</xdr:colOff>
      <xdr:row>1</xdr:row>
      <xdr:rowOff>389285</xdr:rowOff>
    </xdr:from>
    <xdr:to>
      <xdr:col>4</xdr:col>
      <xdr:colOff>35472</xdr:colOff>
      <xdr:row>1</xdr:row>
      <xdr:rowOff>389285</xdr:rowOff>
    </xdr:to>
    <xdr:cxnSp macro="">
      <xdr:nvCxnSpPr>
        <xdr:cNvPr id="4" name="Straight Connector 3">
          <a:extLst>
            <a:ext uri="{FF2B5EF4-FFF2-40B4-BE49-F238E27FC236}">
              <a16:creationId xmlns:a16="http://schemas.microsoft.com/office/drawing/2014/main" id="{37A3CCB8-634B-4D3F-9164-D1E65461D2C0}"/>
            </a:ext>
          </a:extLst>
        </xdr:cNvPr>
        <xdr:cNvCxnSpPr/>
      </xdr:nvCxnSpPr>
      <xdr:spPr>
        <a:xfrm flipV="1">
          <a:off x="37129" y="455960"/>
          <a:ext cx="11304518" cy="0"/>
        </a:xfrm>
        <a:prstGeom prst="line">
          <a:avLst/>
        </a:prstGeom>
        <a:ln w="28575"/>
      </xdr:spPr>
      <xdr:style>
        <a:lnRef idx="1">
          <a:schemeClr val="accent3"/>
        </a:lnRef>
        <a:fillRef idx="0">
          <a:schemeClr val="accent3"/>
        </a:fillRef>
        <a:effectRef idx="0">
          <a:schemeClr val="accent3"/>
        </a:effectRef>
        <a:fontRef idx="minor">
          <a:schemeClr val="tx1"/>
        </a:fontRef>
      </xdr:style>
    </xdr:cxnSp>
    <xdr:clientData/>
  </xdr:twoCellAnchor>
  <xdr:twoCellAnchor>
    <xdr:from>
      <xdr:col>1</xdr:col>
      <xdr:colOff>12281</xdr:colOff>
      <xdr:row>29</xdr:row>
      <xdr:rowOff>273334</xdr:rowOff>
    </xdr:from>
    <xdr:to>
      <xdr:col>4</xdr:col>
      <xdr:colOff>85167</xdr:colOff>
      <xdr:row>29</xdr:row>
      <xdr:rowOff>273334</xdr:rowOff>
    </xdr:to>
    <xdr:cxnSp macro="">
      <xdr:nvCxnSpPr>
        <xdr:cNvPr id="5" name="Straight Connector 4">
          <a:extLst>
            <a:ext uri="{FF2B5EF4-FFF2-40B4-BE49-F238E27FC236}">
              <a16:creationId xmlns:a16="http://schemas.microsoft.com/office/drawing/2014/main" id="{AA40C1F8-ABB4-4F58-AD13-70150F17F920}"/>
            </a:ext>
          </a:extLst>
        </xdr:cNvPr>
        <xdr:cNvCxnSpPr/>
      </xdr:nvCxnSpPr>
      <xdr:spPr>
        <a:xfrm>
          <a:off x="174206" y="11436634"/>
          <a:ext cx="11407636" cy="0"/>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12281</xdr:colOff>
      <xdr:row>55</xdr:row>
      <xdr:rowOff>110990</xdr:rowOff>
    </xdr:from>
    <xdr:to>
      <xdr:col>4</xdr:col>
      <xdr:colOff>85167</xdr:colOff>
      <xdr:row>55</xdr:row>
      <xdr:rowOff>110990</xdr:rowOff>
    </xdr:to>
    <xdr:cxnSp macro="">
      <xdr:nvCxnSpPr>
        <xdr:cNvPr id="8" name="Straight Connector 7">
          <a:extLst>
            <a:ext uri="{FF2B5EF4-FFF2-40B4-BE49-F238E27FC236}">
              <a16:creationId xmlns:a16="http://schemas.microsoft.com/office/drawing/2014/main" id="{FC64803A-A571-4157-94E4-896D8B98F0B5}"/>
            </a:ext>
          </a:extLst>
        </xdr:cNvPr>
        <xdr:cNvCxnSpPr/>
      </xdr:nvCxnSpPr>
      <xdr:spPr>
        <a:xfrm flipV="1">
          <a:off x="136106" y="8978765"/>
          <a:ext cx="11255236" cy="0"/>
        </a:xfrm>
        <a:prstGeom prst="line">
          <a:avLst/>
        </a:prstGeom>
        <a:ln w="28575"/>
      </xdr:spPr>
      <xdr:style>
        <a:lnRef idx="1">
          <a:schemeClr val="accent3"/>
        </a:lnRef>
        <a:fillRef idx="0">
          <a:schemeClr val="accent3"/>
        </a:fillRef>
        <a:effectRef idx="0">
          <a:schemeClr val="accent3"/>
        </a:effectRef>
        <a:fontRef idx="minor">
          <a:schemeClr val="tx1"/>
        </a:fontRef>
      </xdr:style>
    </xdr:cxnSp>
    <xdr:clientData/>
  </xdr:twoCellAnchor>
  <xdr:twoCellAnchor editAs="oneCell">
    <xdr:from>
      <xdr:col>2</xdr:col>
      <xdr:colOff>2428394</xdr:colOff>
      <xdr:row>50</xdr:row>
      <xdr:rowOff>137484</xdr:rowOff>
    </xdr:from>
    <xdr:to>
      <xdr:col>2</xdr:col>
      <xdr:colOff>4744409</xdr:colOff>
      <xdr:row>53</xdr:row>
      <xdr:rowOff>142381</xdr:rowOff>
    </xdr:to>
    <xdr:pic>
      <xdr:nvPicPr>
        <xdr:cNvPr id="7" name="Picture 6" descr="A black background with red text&#10;&#10;Description automatically generated">
          <a:extLst>
            <a:ext uri="{FF2B5EF4-FFF2-40B4-BE49-F238E27FC236}">
              <a16:creationId xmlns:a16="http://schemas.microsoft.com/office/drawing/2014/main" id="{CA8C4DFB-334E-1AD9-3D03-594344A5F335}"/>
            </a:ext>
          </a:extLst>
        </xdr:cNvPr>
        <xdr:cNvPicPr>
          <a:picLocks noChangeAspect="1"/>
        </xdr:cNvPicPr>
      </xdr:nvPicPr>
      <xdr:blipFill>
        <a:blip xmlns:r="http://schemas.openxmlformats.org/officeDocument/2006/relationships" r:embed="rId2"/>
        <a:stretch>
          <a:fillRect/>
        </a:stretch>
      </xdr:blipFill>
      <xdr:spPr>
        <a:xfrm>
          <a:off x="4447694" y="19597059"/>
          <a:ext cx="2316015" cy="604972"/>
        </a:xfrm>
        <a:prstGeom prst="rect">
          <a:avLst/>
        </a:prstGeom>
      </xdr:spPr>
    </xdr:pic>
    <xdr:clientData/>
  </xdr:twoCellAnchor>
  <xdr:twoCellAnchor editAs="oneCell">
    <xdr:from>
      <xdr:col>3</xdr:col>
      <xdr:colOff>1638779</xdr:colOff>
      <xdr:row>50</xdr:row>
      <xdr:rowOff>161072</xdr:rowOff>
    </xdr:from>
    <xdr:to>
      <xdr:col>3</xdr:col>
      <xdr:colOff>3639030</xdr:colOff>
      <xdr:row>53</xdr:row>
      <xdr:rowOff>118794</xdr:rowOff>
    </xdr:to>
    <xdr:pic>
      <xdr:nvPicPr>
        <xdr:cNvPr id="9" name="Graphic 50">
          <a:extLst>
            <a:ext uri="{FF2B5EF4-FFF2-40B4-BE49-F238E27FC236}">
              <a16:creationId xmlns:a16="http://schemas.microsoft.com/office/drawing/2014/main" id="{7E3AB514-A279-5183-3091-134756E1EF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420579" y="19620647"/>
          <a:ext cx="2000251" cy="557797"/>
        </a:xfrm>
        <a:prstGeom prst="rect">
          <a:avLst/>
        </a:prstGeom>
      </xdr:spPr>
    </xdr:pic>
    <xdr:clientData/>
  </xdr:twoCellAnchor>
  <xdr:twoCellAnchor editAs="oneCell">
    <xdr:from>
      <xdr:col>3</xdr:col>
      <xdr:colOff>5295900</xdr:colOff>
      <xdr:row>50</xdr:row>
      <xdr:rowOff>46164</xdr:rowOff>
    </xdr:from>
    <xdr:to>
      <xdr:col>3</xdr:col>
      <xdr:colOff>7237958</xdr:colOff>
      <xdr:row>54</xdr:row>
      <xdr:rowOff>33677</xdr:rowOff>
    </xdr:to>
    <xdr:pic>
      <xdr:nvPicPr>
        <xdr:cNvPr id="10" name="Picture 9" descr="A logo with text on it&#10;&#10;Description automatically generated">
          <a:extLst>
            <a:ext uri="{FF2B5EF4-FFF2-40B4-BE49-F238E27FC236}">
              <a16:creationId xmlns:a16="http://schemas.microsoft.com/office/drawing/2014/main" id="{0B4F96E9-F9FA-C590-3AD1-2043E482ECA3}"/>
            </a:ext>
          </a:extLst>
        </xdr:cNvPr>
        <xdr:cNvPicPr>
          <a:picLocks noChangeAspect="1"/>
        </xdr:cNvPicPr>
      </xdr:nvPicPr>
      <xdr:blipFill>
        <a:blip xmlns:r="http://schemas.openxmlformats.org/officeDocument/2006/relationships" r:embed="rId5"/>
        <a:stretch>
          <a:fillRect/>
        </a:stretch>
      </xdr:blipFill>
      <xdr:spPr>
        <a:xfrm>
          <a:off x="12077700" y="19505739"/>
          <a:ext cx="1942058" cy="787613"/>
        </a:xfrm>
        <a:prstGeom prst="rect">
          <a:avLst/>
        </a:prstGeom>
      </xdr:spPr>
    </xdr:pic>
    <xdr:clientData/>
  </xdr:twoCellAnchor>
  <xdr:twoCellAnchor editAs="oneCell">
    <xdr:from>
      <xdr:col>1</xdr:col>
      <xdr:colOff>85725</xdr:colOff>
      <xdr:row>50</xdr:row>
      <xdr:rowOff>18267</xdr:rowOff>
    </xdr:from>
    <xdr:to>
      <xdr:col>2</xdr:col>
      <xdr:colOff>771524</xdr:colOff>
      <xdr:row>54</xdr:row>
      <xdr:rowOff>61574</xdr:rowOff>
    </xdr:to>
    <xdr:pic>
      <xdr:nvPicPr>
        <xdr:cNvPr id="11" name="Picture 10">
          <a:extLst>
            <a:ext uri="{FF2B5EF4-FFF2-40B4-BE49-F238E27FC236}">
              <a16:creationId xmlns:a16="http://schemas.microsoft.com/office/drawing/2014/main" id="{66152DA1-AB6C-F240-E561-5F33591E546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9550" y="19477842"/>
          <a:ext cx="2581274" cy="843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12281</xdr:colOff>
      <xdr:row>48</xdr:row>
      <xdr:rowOff>178084</xdr:rowOff>
    </xdr:from>
    <xdr:to>
      <xdr:col>4</xdr:col>
      <xdr:colOff>85167</xdr:colOff>
      <xdr:row>48</xdr:row>
      <xdr:rowOff>178084</xdr:rowOff>
    </xdr:to>
    <xdr:cxnSp macro="">
      <xdr:nvCxnSpPr>
        <xdr:cNvPr id="12" name="Straight Connector 11">
          <a:extLst>
            <a:ext uri="{FF2B5EF4-FFF2-40B4-BE49-F238E27FC236}">
              <a16:creationId xmlns:a16="http://schemas.microsoft.com/office/drawing/2014/main" id="{805DE3D4-6A0D-460A-93F5-EAFC83FBBA44}"/>
            </a:ext>
          </a:extLst>
        </xdr:cNvPr>
        <xdr:cNvCxnSpPr/>
      </xdr:nvCxnSpPr>
      <xdr:spPr>
        <a:xfrm>
          <a:off x="174206" y="14741809"/>
          <a:ext cx="11407636" cy="0"/>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37129</xdr:colOff>
      <xdr:row>1</xdr:row>
      <xdr:rowOff>389285</xdr:rowOff>
    </xdr:from>
    <xdr:to>
      <xdr:col>7</xdr:col>
      <xdr:colOff>21167</xdr:colOff>
      <xdr:row>1</xdr:row>
      <xdr:rowOff>389285</xdr:rowOff>
    </xdr:to>
    <xdr:cxnSp macro="">
      <xdr:nvCxnSpPr>
        <xdr:cNvPr id="2" name="Straight Connector 1">
          <a:extLst>
            <a:ext uri="{FF2B5EF4-FFF2-40B4-BE49-F238E27FC236}">
              <a16:creationId xmlns:a16="http://schemas.microsoft.com/office/drawing/2014/main" id="{E40ED0BD-26FF-4205-A00E-C454D20E60B2}"/>
            </a:ext>
          </a:extLst>
        </xdr:cNvPr>
        <xdr:cNvCxnSpPr/>
      </xdr:nvCxnSpPr>
      <xdr:spPr>
        <a:xfrm>
          <a:off x="37129" y="455960"/>
          <a:ext cx="15605038" cy="0"/>
        </a:xfrm>
        <a:prstGeom prst="line">
          <a:avLst/>
        </a:prstGeom>
        <a:ln w="28575"/>
      </xdr:spPr>
      <xdr:style>
        <a:lnRef idx="1">
          <a:schemeClr val="accent3"/>
        </a:lnRef>
        <a:fillRef idx="0">
          <a:schemeClr val="accent3"/>
        </a:fillRef>
        <a:effectRef idx="0">
          <a:schemeClr val="accent3"/>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37129</xdr:colOff>
      <xdr:row>1</xdr:row>
      <xdr:rowOff>381000</xdr:rowOff>
    </xdr:from>
    <xdr:to>
      <xdr:col>4</xdr:col>
      <xdr:colOff>16566</xdr:colOff>
      <xdr:row>1</xdr:row>
      <xdr:rowOff>389285</xdr:rowOff>
    </xdr:to>
    <xdr:cxnSp macro="">
      <xdr:nvCxnSpPr>
        <xdr:cNvPr id="2" name="Straight Connector 1">
          <a:extLst>
            <a:ext uri="{FF2B5EF4-FFF2-40B4-BE49-F238E27FC236}">
              <a16:creationId xmlns:a16="http://schemas.microsoft.com/office/drawing/2014/main" id="{B8E14AA3-0704-4E18-B94E-83A562E92638}"/>
            </a:ext>
          </a:extLst>
        </xdr:cNvPr>
        <xdr:cNvCxnSpPr/>
      </xdr:nvCxnSpPr>
      <xdr:spPr>
        <a:xfrm flipV="1">
          <a:off x="37129" y="447261"/>
          <a:ext cx="12776067" cy="8285"/>
        </a:xfrm>
        <a:prstGeom prst="line">
          <a:avLst/>
        </a:prstGeom>
        <a:ln w="28575"/>
      </xdr:spPr>
      <xdr:style>
        <a:lnRef idx="1">
          <a:schemeClr val="accent3"/>
        </a:lnRef>
        <a:fillRef idx="0">
          <a:schemeClr val="accent3"/>
        </a:fillRef>
        <a:effectRef idx="0">
          <a:schemeClr val="accent3"/>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37129</xdr:colOff>
      <xdr:row>1</xdr:row>
      <xdr:rowOff>389285</xdr:rowOff>
    </xdr:from>
    <xdr:to>
      <xdr:col>7</xdr:col>
      <xdr:colOff>21167</xdr:colOff>
      <xdr:row>1</xdr:row>
      <xdr:rowOff>389285</xdr:rowOff>
    </xdr:to>
    <xdr:cxnSp macro="">
      <xdr:nvCxnSpPr>
        <xdr:cNvPr id="2" name="Straight Connector 1">
          <a:extLst>
            <a:ext uri="{FF2B5EF4-FFF2-40B4-BE49-F238E27FC236}">
              <a16:creationId xmlns:a16="http://schemas.microsoft.com/office/drawing/2014/main" id="{BF9B1B6B-2B78-4038-9FD2-FAA95BEB4869}"/>
            </a:ext>
          </a:extLst>
        </xdr:cNvPr>
        <xdr:cNvCxnSpPr/>
      </xdr:nvCxnSpPr>
      <xdr:spPr>
        <a:xfrm>
          <a:off x="37129" y="455960"/>
          <a:ext cx="14262013" cy="0"/>
        </a:xfrm>
        <a:prstGeom prst="line">
          <a:avLst/>
        </a:prstGeom>
        <a:ln w="28575"/>
      </xdr:spPr>
      <xdr:style>
        <a:lnRef idx="1">
          <a:schemeClr val="accent3"/>
        </a:lnRef>
        <a:fillRef idx="0">
          <a:schemeClr val="accent3"/>
        </a:fillRef>
        <a:effectRef idx="0">
          <a:schemeClr val="accent3"/>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37129</xdr:colOff>
      <xdr:row>1</xdr:row>
      <xdr:rowOff>389285</xdr:rowOff>
    </xdr:from>
    <xdr:to>
      <xdr:col>4</xdr:col>
      <xdr:colOff>21167</xdr:colOff>
      <xdr:row>1</xdr:row>
      <xdr:rowOff>389285</xdr:rowOff>
    </xdr:to>
    <xdr:cxnSp macro="">
      <xdr:nvCxnSpPr>
        <xdr:cNvPr id="2" name="Straight Connector 1">
          <a:extLst>
            <a:ext uri="{FF2B5EF4-FFF2-40B4-BE49-F238E27FC236}">
              <a16:creationId xmlns:a16="http://schemas.microsoft.com/office/drawing/2014/main" id="{476708EF-7608-458D-8959-EEC605BD37F5}"/>
            </a:ext>
          </a:extLst>
        </xdr:cNvPr>
        <xdr:cNvCxnSpPr/>
      </xdr:nvCxnSpPr>
      <xdr:spPr>
        <a:xfrm>
          <a:off x="37129" y="455960"/>
          <a:ext cx="14262013" cy="0"/>
        </a:xfrm>
        <a:prstGeom prst="line">
          <a:avLst/>
        </a:prstGeom>
        <a:ln w="28575"/>
      </xdr:spPr>
      <xdr:style>
        <a:lnRef idx="1">
          <a:schemeClr val="accent3"/>
        </a:lnRef>
        <a:fillRef idx="0">
          <a:schemeClr val="accent3"/>
        </a:fillRef>
        <a:effectRef idx="0">
          <a:schemeClr val="accent3"/>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37129</xdr:colOff>
      <xdr:row>1</xdr:row>
      <xdr:rowOff>389285</xdr:rowOff>
    </xdr:from>
    <xdr:to>
      <xdr:col>4</xdr:col>
      <xdr:colOff>21167</xdr:colOff>
      <xdr:row>1</xdr:row>
      <xdr:rowOff>389285</xdr:rowOff>
    </xdr:to>
    <xdr:cxnSp macro="">
      <xdr:nvCxnSpPr>
        <xdr:cNvPr id="2" name="Straight Connector 1">
          <a:extLst>
            <a:ext uri="{FF2B5EF4-FFF2-40B4-BE49-F238E27FC236}">
              <a16:creationId xmlns:a16="http://schemas.microsoft.com/office/drawing/2014/main" id="{100EF7A5-916D-4247-A52A-C70686C28B8C}"/>
            </a:ext>
          </a:extLst>
        </xdr:cNvPr>
        <xdr:cNvCxnSpPr/>
      </xdr:nvCxnSpPr>
      <xdr:spPr>
        <a:xfrm>
          <a:off x="37129" y="455960"/>
          <a:ext cx="27730363" cy="0"/>
        </a:xfrm>
        <a:prstGeom prst="line">
          <a:avLst/>
        </a:prstGeom>
        <a:ln w="28575"/>
      </xdr:spPr>
      <xdr:style>
        <a:lnRef idx="1">
          <a:schemeClr val="accent3"/>
        </a:lnRef>
        <a:fillRef idx="0">
          <a:schemeClr val="accent3"/>
        </a:fillRef>
        <a:effectRef idx="0">
          <a:schemeClr val="accent3"/>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37129</xdr:colOff>
      <xdr:row>1</xdr:row>
      <xdr:rowOff>389285</xdr:rowOff>
    </xdr:from>
    <xdr:to>
      <xdr:col>4</xdr:col>
      <xdr:colOff>0</xdr:colOff>
      <xdr:row>1</xdr:row>
      <xdr:rowOff>389285</xdr:rowOff>
    </xdr:to>
    <xdr:cxnSp macro="">
      <xdr:nvCxnSpPr>
        <xdr:cNvPr id="2" name="Straight Connector 1">
          <a:extLst>
            <a:ext uri="{FF2B5EF4-FFF2-40B4-BE49-F238E27FC236}">
              <a16:creationId xmlns:a16="http://schemas.microsoft.com/office/drawing/2014/main" id="{2A5DDC10-EDAF-4DD3-9EF2-809EB5E75FD1}"/>
            </a:ext>
          </a:extLst>
        </xdr:cNvPr>
        <xdr:cNvCxnSpPr/>
      </xdr:nvCxnSpPr>
      <xdr:spPr>
        <a:xfrm>
          <a:off x="37129" y="455960"/>
          <a:ext cx="13814338" cy="0"/>
        </a:xfrm>
        <a:prstGeom prst="line">
          <a:avLst/>
        </a:prstGeom>
        <a:ln w="28575"/>
      </xdr:spPr>
      <xdr:style>
        <a:lnRef idx="1">
          <a:schemeClr val="accent3"/>
        </a:lnRef>
        <a:fillRef idx="0">
          <a:schemeClr val="accent3"/>
        </a:fillRef>
        <a:effectRef idx="0">
          <a:schemeClr val="accent3"/>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37129</xdr:colOff>
      <xdr:row>1</xdr:row>
      <xdr:rowOff>389285</xdr:rowOff>
    </xdr:from>
    <xdr:to>
      <xdr:col>4</xdr:col>
      <xdr:colOff>21167</xdr:colOff>
      <xdr:row>1</xdr:row>
      <xdr:rowOff>389285</xdr:rowOff>
    </xdr:to>
    <xdr:cxnSp macro="">
      <xdr:nvCxnSpPr>
        <xdr:cNvPr id="2" name="Straight Connector 1">
          <a:extLst>
            <a:ext uri="{FF2B5EF4-FFF2-40B4-BE49-F238E27FC236}">
              <a16:creationId xmlns:a16="http://schemas.microsoft.com/office/drawing/2014/main" id="{2280B6F3-9B68-41E4-80D6-B6A3CFD47F59}"/>
            </a:ext>
          </a:extLst>
        </xdr:cNvPr>
        <xdr:cNvCxnSpPr/>
      </xdr:nvCxnSpPr>
      <xdr:spPr>
        <a:xfrm>
          <a:off x="37129" y="455960"/>
          <a:ext cx="13985788" cy="0"/>
        </a:xfrm>
        <a:prstGeom prst="line">
          <a:avLst/>
        </a:prstGeom>
        <a:ln w="28575"/>
      </xdr:spPr>
      <xdr:style>
        <a:lnRef idx="1">
          <a:schemeClr val="accent3"/>
        </a:lnRef>
        <a:fillRef idx="0">
          <a:schemeClr val="accent3"/>
        </a:fillRef>
        <a:effectRef idx="0">
          <a:schemeClr val="accent3"/>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37129</xdr:colOff>
      <xdr:row>1</xdr:row>
      <xdr:rowOff>389285</xdr:rowOff>
    </xdr:from>
    <xdr:to>
      <xdr:col>7</xdr:col>
      <xdr:colOff>21167</xdr:colOff>
      <xdr:row>1</xdr:row>
      <xdr:rowOff>389285</xdr:rowOff>
    </xdr:to>
    <xdr:cxnSp macro="">
      <xdr:nvCxnSpPr>
        <xdr:cNvPr id="2" name="Straight Connector 1">
          <a:extLst>
            <a:ext uri="{FF2B5EF4-FFF2-40B4-BE49-F238E27FC236}">
              <a16:creationId xmlns:a16="http://schemas.microsoft.com/office/drawing/2014/main" id="{BDB216FA-7A57-4594-AE76-BA4B456AE5E4}"/>
            </a:ext>
          </a:extLst>
        </xdr:cNvPr>
        <xdr:cNvCxnSpPr/>
      </xdr:nvCxnSpPr>
      <xdr:spPr>
        <a:xfrm>
          <a:off x="37129" y="455960"/>
          <a:ext cx="13985788" cy="0"/>
        </a:xfrm>
        <a:prstGeom prst="line">
          <a:avLst/>
        </a:prstGeom>
        <a:ln w="28575"/>
      </xdr:spPr>
      <xdr:style>
        <a:lnRef idx="1">
          <a:schemeClr val="accent3"/>
        </a:lnRef>
        <a:fillRef idx="0">
          <a:schemeClr val="accent3"/>
        </a:fillRef>
        <a:effectRef idx="0">
          <a:schemeClr val="accent3"/>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37129</xdr:colOff>
      <xdr:row>1</xdr:row>
      <xdr:rowOff>389285</xdr:rowOff>
    </xdr:from>
    <xdr:to>
      <xdr:col>9</xdr:col>
      <xdr:colOff>21167</xdr:colOff>
      <xdr:row>1</xdr:row>
      <xdr:rowOff>389285</xdr:rowOff>
    </xdr:to>
    <xdr:cxnSp macro="">
      <xdr:nvCxnSpPr>
        <xdr:cNvPr id="2" name="Straight Connector 1">
          <a:extLst>
            <a:ext uri="{FF2B5EF4-FFF2-40B4-BE49-F238E27FC236}">
              <a16:creationId xmlns:a16="http://schemas.microsoft.com/office/drawing/2014/main" id="{24D7D365-A006-4218-93E1-254C3CAA94CE}"/>
            </a:ext>
          </a:extLst>
        </xdr:cNvPr>
        <xdr:cNvCxnSpPr/>
      </xdr:nvCxnSpPr>
      <xdr:spPr>
        <a:xfrm>
          <a:off x="37129" y="455960"/>
          <a:ext cx="21986788" cy="0"/>
        </a:xfrm>
        <a:prstGeom prst="line">
          <a:avLst/>
        </a:prstGeom>
        <a:ln w="28575"/>
      </xdr:spPr>
      <xdr:style>
        <a:lnRef idx="1">
          <a:schemeClr val="accent3"/>
        </a:lnRef>
        <a:fillRef idx="0">
          <a:schemeClr val="accent3"/>
        </a:fillRef>
        <a:effectRef idx="0">
          <a:schemeClr val="accent3"/>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37129</xdr:colOff>
      <xdr:row>1</xdr:row>
      <xdr:rowOff>389285</xdr:rowOff>
    </xdr:from>
    <xdr:to>
      <xdr:col>28</xdr:col>
      <xdr:colOff>37129</xdr:colOff>
      <xdr:row>1</xdr:row>
      <xdr:rowOff>389285</xdr:rowOff>
    </xdr:to>
    <xdr:cxnSp macro="">
      <xdr:nvCxnSpPr>
        <xdr:cNvPr id="3" name="Straight Connector 2">
          <a:extLst>
            <a:ext uri="{FF2B5EF4-FFF2-40B4-BE49-F238E27FC236}">
              <a16:creationId xmlns:a16="http://schemas.microsoft.com/office/drawing/2014/main" id="{8E24ADC1-1A94-4116-86B6-A8431B475E93}"/>
            </a:ext>
          </a:extLst>
        </xdr:cNvPr>
        <xdr:cNvCxnSpPr/>
      </xdr:nvCxnSpPr>
      <xdr:spPr>
        <a:xfrm>
          <a:off x="37129" y="457321"/>
          <a:ext cx="91440000" cy="0"/>
        </a:xfrm>
        <a:prstGeom prst="line">
          <a:avLst/>
        </a:prstGeom>
        <a:ln w="28575"/>
      </xdr:spPr>
      <xdr:style>
        <a:lnRef idx="1">
          <a:schemeClr val="accent3"/>
        </a:lnRef>
        <a:fillRef idx="0">
          <a:schemeClr val="accent3"/>
        </a:fillRef>
        <a:effectRef idx="0">
          <a:schemeClr val="accent3"/>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37129</xdr:colOff>
      <xdr:row>1</xdr:row>
      <xdr:rowOff>389285</xdr:rowOff>
    </xdr:from>
    <xdr:to>
      <xdr:col>22</xdr:col>
      <xdr:colOff>21167</xdr:colOff>
      <xdr:row>1</xdr:row>
      <xdr:rowOff>389285</xdr:rowOff>
    </xdr:to>
    <xdr:cxnSp macro="">
      <xdr:nvCxnSpPr>
        <xdr:cNvPr id="3" name="Straight Connector 2">
          <a:extLst>
            <a:ext uri="{FF2B5EF4-FFF2-40B4-BE49-F238E27FC236}">
              <a16:creationId xmlns:a16="http://schemas.microsoft.com/office/drawing/2014/main" id="{B399FF80-20C1-4555-9391-93539277816B}"/>
            </a:ext>
          </a:extLst>
        </xdr:cNvPr>
        <xdr:cNvCxnSpPr/>
      </xdr:nvCxnSpPr>
      <xdr:spPr>
        <a:xfrm>
          <a:off x="37129" y="452785"/>
          <a:ext cx="20939038" cy="0"/>
        </a:xfrm>
        <a:prstGeom prst="line">
          <a:avLst/>
        </a:prstGeom>
        <a:ln w="28575"/>
      </xdr:spPr>
      <xdr:style>
        <a:lnRef idx="1">
          <a:schemeClr val="accent3"/>
        </a:lnRef>
        <a:fillRef idx="0">
          <a:schemeClr val="accent3"/>
        </a:fillRef>
        <a:effectRef idx="0">
          <a:schemeClr val="accent3"/>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91559</xdr:colOff>
      <xdr:row>1</xdr:row>
      <xdr:rowOff>389285</xdr:rowOff>
    </xdr:from>
    <xdr:to>
      <xdr:col>21</xdr:col>
      <xdr:colOff>0</xdr:colOff>
      <xdr:row>1</xdr:row>
      <xdr:rowOff>389285</xdr:rowOff>
    </xdr:to>
    <xdr:cxnSp macro="">
      <xdr:nvCxnSpPr>
        <xdr:cNvPr id="2" name="Straight Connector 1">
          <a:extLst>
            <a:ext uri="{FF2B5EF4-FFF2-40B4-BE49-F238E27FC236}">
              <a16:creationId xmlns:a16="http://schemas.microsoft.com/office/drawing/2014/main" id="{29853E93-1C60-445F-A607-1BCCBF35BCC7}"/>
            </a:ext>
          </a:extLst>
        </xdr:cNvPr>
        <xdr:cNvCxnSpPr/>
      </xdr:nvCxnSpPr>
      <xdr:spPr>
        <a:xfrm>
          <a:off x="91559" y="538964"/>
          <a:ext cx="23184217" cy="0"/>
        </a:xfrm>
        <a:prstGeom prst="line">
          <a:avLst/>
        </a:prstGeom>
        <a:ln w="28575"/>
      </xdr:spPr>
      <xdr:style>
        <a:lnRef idx="1">
          <a:schemeClr val="accent3"/>
        </a:lnRef>
        <a:fillRef idx="0">
          <a:schemeClr val="accent3"/>
        </a:fillRef>
        <a:effectRef idx="0">
          <a:schemeClr val="accent3"/>
        </a:effectRef>
        <a:fontRef idx="minor">
          <a:schemeClr val="tx1"/>
        </a:fontRef>
      </xdr:style>
    </xdr:cxnSp>
    <xdr:clientData/>
  </xdr:twoCellAnchor>
  <xdr:twoCellAnchor>
    <xdr:from>
      <xdr:col>0</xdr:col>
      <xdr:colOff>37129</xdr:colOff>
      <xdr:row>1</xdr:row>
      <xdr:rowOff>389285</xdr:rowOff>
    </xdr:from>
    <xdr:to>
      <xdr:col>21</xdr:col>
      <xdr:colOff>0</xdr:colOff>
      <xdr:row>1</xdr:row>
      <xdr:rowOff>389285</xdr:rowOff>
    </xdr:to>
    <xdr:cxnSp macro="">
      <xdr:nvCxnSpPr>
        <xdr:cNvPr id="3" name="Straight Connector 2">
          <a:extLst>
            <a:ext uri="{FF2B5EF4-FFF2-40B4-BE49-F238E27FC236}">
              <a16:creationId xmlns:a16="http://schemas.microsoft.com/office/drawing/2014/main" id="{F500D29E-6B8B-426D-ACF2-A0A3737805AC}"/>
            </a:ext>
          </a:extLst>
        </xdr:cNvPr>
        <xdr:cNvCxnSpPr/>
      </xdr:nvCxnSpPr>
      <xdr:spPr>
        <a:xfrm>
          <a:off x="37129" y="455960"/>
          <a:ext cx="20948563" cy="0"/>
        </a:xfrm>
        <a:prstGeom prst="line">
          <a:avLst/>
        </a:prstGeom>
        <a:ln w="28575"/>
      </xdr:spPr>
      <xdr:style>
        <a:lnRef idx="1">
          <a:schemeClr val="accent3"/>
        </a:lnRef>
        <a:fillRef idx="0">
          <a:schemeClr val="accent3"/>
        </a:fillRef>
        <a:effectRef idx="0">
          <a:schemeClr val="accent3"/>
        </a:effectRef>
        <a:fontRef idx="minor">
          <a:schemeClr val="tx1"/>
        </a:fontRef>
      </xdr:style>
    </xdr:cxnSp>
    <xdr:clientData/>
  </xdr:twoCellAnchor>
  <xdr:twoCellAnchor>
    <xdr:from>
      <xdr:col>0</xdr:col>
      <xdr:colOff>37129</xdr:colOff>
      <xdr:row>1</xdr:row>
      <xdr:rowOff>389285</xdr:rowOff>
    </xdr:from>
    <xdr:to>
      <xdr:col>21</xdr:col>
      <xdr:colOff>0</xdr:colOff>
      <xdr:row>1</xdr:row>
      <xdr:rowOff>389285</xdr:rowOff>
    </xdr:to>
    <xdr:cxnSp macro="">
      <xdr:nvCxnSpPr>
        <xdr:cNvPr id="4" name="Straight Connector 3">
          <a:extLst>
            <a:ext uri="{FF2B5EF4-FFF2-40B4-BE49-F238E27FC236}">
              <a16:creationId xmlns:a16="http://schemas.microsoft.com/office/drawing/2014/main" id="{C8053410-CE8B-4F14-9DE6-09F39DBAD199}"/>
            </a:ext>
          </a:extLst>
        </xdr:cNvPr>
        <xdr:cNvCxnSpPr/>
      </xdr:nvCxnSpPr>
      <xdr:spPr>
        <a:xfrm>
          <a:off x="37129" y="455960"/>
          <a:ext cx="20948563" cy="0"/>
        </a:xfrm>
        <a:prstGeom prst="line">
          <a:avLst/>
        </a:prstGeom>
        <a:ln w="28575"/>
      </xdr:spPr>
      <xdr:style>
        <a:lnRef idx="1">
          <a:schemeClr val="accent3"/>
        </a:lnRef>
        <a:fillRef idx="0">
          <a:schemeClr val="accent3"/>
        </a:fillRef>
        <a:effectRef idx="0">
          <a:schemeClr val="accent3"/>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37129</xdr:colOff>
      <xdr:row>1</xdr:row>
      <xdr:rowOff>389285</xdr:rowOff>
    </xdr:from>
    <xdr:to>
      <xdr:col>18</xdr:col>
      <xdr:colOff>0</xdr:colOff>
      <xdr:row>1</xdr:row>
      <xdr:rowOff>389285</xdr:rowOff>
    </xdr:to>
    <xdr:cxnSp macro="">
      <xdr:nvCxnSpPr>
        <xdr:cNvPr id="2" name="Straight Connector 1">
          <a:extLst>
            <a:ext uri="{FF2B5EF4-FFF2-40B4-BE49-F238E27FC236}">
              <a16:creationId xmlns:a16="http://schemas.microsoft.com/office/drawing/2014/main" id="{398EED1E-6B78-4433-95E0-B4064B0C9F85}"/>
            </a:ext>
          </a:extLst>
        </xdr:cNvPr>
        <xdr:cNvCxnSpPr/>
      </xdr:nvCxnSpPr>
      <xdr:spPr>
        <a:xfrm>
          <a:off x="37129" y="455960"/>
          <a:ext cx="20948563" cy="0"/>
        </a:xfrm>
        <a:prstGeom prst="line">
          <a:avLst/>
        </a:prstGeom>
        <a:ln w="28575"/>
      </xdr:spPr>
      <xdr:style>
        <a:lnRef idx="1">
          <a:schemeClr val="accent3"/>
        </a:lnRef>
        <a:fillRef idx="0">
          <a:schemeClr val="accent3"/>
        </a:fillRef>
        <a:effectRef idx="0">
          <a:schemeClr val="accent3"/>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37129</xdr:colOff>
      <xdr:row>1</xdr:row>
      <xdr:rowOff>389285</xdr:rowOff>
    </xdr:from>
    <xdr:to>
      <xdr:col>53</xdr:col>
      <xdr:colOff>0</xdr:colOff>
      <xdr:row>1</xdr:row>
      <xdr:rowOff>389285</xdr:rowOff>
    </xdr:to>
    <xdr:cxnSp macro="">
      <xdr:nvCxnSpPr>
        <xdr:cNvPr id="2" name="Straight Connector 1">
          <a:extLst>
            <a:ext uri="{FF2B5EF4-FFF2-40B4-BE49-F238E27FC236}">
              <a16:creationId xmlns:a16="http://schemas.microsoft.com/office/drawing/2014/main" id="{2AAC609B-5AD4-42AD-8144-99BD66EF5B69}"/>
            </a:ext>
          </a:extLst>
        </xdr:cNvPr>
        <xdr:cNvCxnSpPr/>
      </xdr:nvCxnSpPr>
      <xdr:spPr>
        <a:xfrm>
          <a:off x="37129" y="457321"/>
          <a:ext cx="47548800" cy="0"/>
        </a:xfrm>
        <a:prstGeom prst="line">
          <a:avLst/>
        </a:prstGeom>
        <a:ln w="28575"/>
      </xdr:spPr>
      <xdr:style>
        <a:lnRef idx="1">
          <a:schemeClr val="accent3"/>
        </a:lnRef>
        <a:fillRef idx="0">
          <a:schemeClr val="accent3"/>
        </a:fillRef>
        <a:effectRef idx="0">
          <a:schemeClr val="accent3"/>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37128</xdr:colOff>
      <xdr:row>1</xdr:row>
      <xdr:rowOff>389285</xdr:rowOff>
    </xdr:from>
    <xdr:to>
      <xdr:col>24</xdr:col>
      <xdr:colOff>0</xdr:colOff>
      <xdr:row>1</xdr:row>
      <xdr:rowOff>389285</xdr:rowOff>
    </xdr:to>
    <xdr:cxnSp macro="">
      <xdr:nvCxnSpPr>
        <xdr:cNvPr id="2" name="Straight Connector 1">
          <a:extLst>
            <a:ext uri="{FF2B5EF4-FFF2-40B4-BE49-F238E27FC236}">
              <a16:creationId xmlns:a16="http://schemas.microsoft.com/office/drawing/2014/main" id="{562CA2FF-5562-4B15-A701-4F4B144ECB2F}"/>
            </a:ext>
          </a:extLst>
        </xdr:cNvPr>
        <xdr:cNvCxnSpPr/>
      </xdr:nvCxnSpPr>
      <xdr:spPr>
        <a:xfrm>
          <a:off x="37128" y="460723"/>
          <a:ext cx="24688800" cy="0"/>
        </a:xfrm>
        <a:prstGeom prst="line">
          <a:avLst/>
        </a:prstGeom>
        <a:ln w="28575"/>
      </xdr:spPr>
      <xdr:style>
        <a:lnRef idx="1">
          <a:schemeClr val="accent3"/>
        </a:lnRef>
        <a:fillRef idx="0">
          <a:schemeClr val="accent3"/>
        </a:fillRef>
        <a:effectRef idx="0">
          <a:schemeClr val="accent3"/>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37129</xdr:colOff>
      <xdr:row>1</xdr:row>
      <xdr:rowOff>389285</xdr:rowOff>
    </xdr:from>
    <xdr:to>
      <xdr:col>14</xdr:col>
      <xdr:colOff>21167</xdr:colOff>
      <xdr:row>1</xdr:row>
      <xdr:rowOff>389285</xdr:rowOff>
    </xdr:to>
    <xdr:cxnSp macro="">
      <xdr:nvCxnSpPr>
        <xdr:cNvPr id="2" name="Straight Connector 1">
          <a:extLst>
            <a:ext uri="{FF2B5EF4-FFF2-40B4-BE49-F238E27FC236}">
              <a16:creationId xmlns:a16="http://schemas.microsoft.com/office/drawing/2014/main" id="{72563E28-77B0-4B24-9F0F-2EAC2418F481}"/>
            </a:ext>
          </a:extLst>
        </xdr:cNvPr>
        <xdr:cNvCxnSpPr/>
      </xdr:nvCxnSpPr>
      <xdr:spPr>
        <a:xfrm>
          <a:off x="37129" y="455960"/>
          <a:ext cx="27730363" cy="0"/>
        </a:xfrm>
        <a:prstGeom prst="line">
          <a:avLst/>
        </a:prstGeom>
        <a:ln w="28575"/>
      </xdr:spPr>
      <xdr:style>
        <a:lnRef idx="1">
          <a:schemeClr val="accent3"/>
        </a:lnRef>
        <a:fillRef idx="0">
          <a:schemeClr val="accent3"/>
        </a:fillRef>
        <a:effectRef idx="0">
          <a:schemeClr val="accent3"/>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37129</xdr:colOff>
      <xdr:row>0</xdr:row>
      <xdr:rowOff>389285</xdr:rowOff>
    </xdr:from>
    <xdr:to>
      <xdr:col>11</xdr:col>
      <xdr:colOff>21167</xdr:colOff>
      <xdr:row>0</xdr:row>
      <xdr:rowOff>389285</xdr:rowOff>
    </xdr:to>
    <xdr:cxnSp macro="">
      <xdr:nvCxnSpPr>
        <xdr:cNvPr id="2" name="Straight Connector 1">
          <a:extLst>
            <a:ext uri="{FF2B5EF4-FFF2-40B4-BE49-F238E27FC236}">
              <a16:creationId xmlns:a16="http://schemas.microsoft.com/office/drawing/2014/main" id="{D0BDB5FE-3E4E-44A0-9193-5D538695E3FD}"/>
            </a:ext>
          </a:extLst>
        </xdr:cNvPr>
        <xdr:cNvCxnSpPr/>
      </xdr:nvCxnSpPr>
      <xdr:spPr>
        <a:xfrm>
          <a:off x="37129" y="455960"/>
          <a:ext cx="21653413" cy="0"/>
        </a:xfrm>
        <a:prstGeom prst="line">
          <a:avLst/>
        </a:prstGeom>
        <a:ln w="28575"/>
      </xdr:spPr>
      <xdr:style>
        <a:lnRef idx="1">
          <a:schemeClr val="accent3"/>
        </a:lnRef>
        <a:fillRef idx="0">
          <a:schemeClr val="accent3"/>
        </a:fillRef>
        <a:effectRef idx="0">
          <a:schemeClr val="accent3"/>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person displayName="Sean Baser" id="{C28AAD86-81DF-4B36-B6D1-00414F4EEC01}" userId="Sean Baser" providerId="None"/>
  <person displayName="Monica Maldonado" id="{9EA8FA2D-945E-D54A-ACCD-FB54E21F6BC7}" userId="mm58016@uga.edu" providerId="PeoplePicker"/>
  <person displayName="Monica Maldonado" id="{970C0019-E103-4D3F-9DEB-C7EE828E2F22}" userId="S::mm58016@uga.edu::8365c3eb-3a72-4599-b776-26c40c19d3cb" providerId="AD"/>
  <person displayName="Sean Baser" id="{7AFBED5F-A996-43CB-88A7-0AA997A3F9F5}" userId="S::smb53842@uga.edu::4893e32f-ece5-42e5-811c-a2e42bca0539" providerId="AD"/>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2" xr16:uid="{5297174D-497D-4E1A-8A6F-6F52829F18B0}" autoFormatId="16" applyNumberFormats="0" applyBorderFormats="0" applyFontFormats="0" applyPatternFormats="0" applyAlignmentFormats="0" applyWidthHeightFormats="0">
  <queryTableRefresh nextId="101">
    <queryTableFields count="27">
      <queryTableField id="57" name="resp_id_n" tableColumnId="3"/>
      <queryTableField id="58" name="resp_id" tableColumnId="4"/>
      <queryTableField id="7" name="State" tableColumnId="7"/>
      <queryTableField id="59" name="agency_id" tableColumnId="5"/>
      <queryTableField id="52" name="Agency" tableColumnId="1"/>
      <queryTableField id="60" name="process_id" tableColumnId="6"/>
      <queryTableField id="61" name="process_desc" tableColumnId="8"/>
      <queryTableField id="99" name="gov_entity_auth" tableColumnId="9"/>
      <queryTableField id="63" name="process_type" tableColumnId="10"/>
      <queryTableField id="64" name="metric" tableColumnId="11"/>
      <queryTableField id="13" name="Synopsis" tableColumnId="13"/>
      <queryTableField id="14" name="Score" tableColumnId="14"/>
      <queryTableField id="65" name="app_located" tableColumnId="12"/>
      <queryTableField id="66" name="app_link" tableColumnId="15"/>
      <queryTableField id="67" name="app_citation" tableColumnId="16"/>
      <queryTableField id="68" name="app_language" tableColumnId="17"/>
      <queryTableField id="69" name="regs_located" tableColumnId="18"/>
      <queryTableField id="70" name="regs_link" tableColumnId="19"/>
      <queryTableField id="71" name="regs_citation" tableColumnId="20"/>
      <queryTableField id="72" name="regs_language" tableColumnId="21"/>
      <queryTableField id="73" name="statute_located" tableColumnId="22"/>
      <queryTableField id="74" name="statute_link" tableColumnId="23"/>
      <queryTableField id="75" name="statute_citation" tableColumnId="24"/>
      <queryTableField id="76" name="statute_language" tableColumnId="25"/>
      <queryTableField id="77" name="notes" tableColumnId="26"/>
      <queryTableField id="39" name="Metric_Category" tableColumnId="2"/>
      <queryTableField id="38" name="ScoreBinary" tableColumnId="28"/>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connectionId="3" xr16:uid="{CCA59B07-7E4B-407B-B7B3-3268744560DA}" autoFormatId="16" applyNumberFormats="0" applyBorderFormats="0" applyFontFormats="0" applyPatternFormats="0" applyAlignmentFormats="0" applyWidthHeightFormats="0">
  <queryTableRefresh nextId="35">
    <queryTableFields count="21">
      <queryTableField id="25" name="process_id" tableColumnId="1"/>
      <queryTableField id="27" name="agency_id" tableColumnId="2"/>
      <queryTableField id="28" name="agency" tableColumnId="3"/>
      <queryTableField id="29" name="gov_entity_auth" tableColumnId="4"/>
      <queryTableField id="30" name="state_abbr" tableColumnId="5"/>
      <queryTableField id="6" name="score_total_reauth" tableColumnId="6"/>
      <queryTableField id="7" name="score_academic_reauth" tableColumnId="7"/>
      <queryTableField id="8" name="score_consumer_reauth" tableColumnId="8"/>
      <queryTableField id="9" name="score_outcomes_reauth" tableColumnId="9"/>
      <queryTableField id="10" name="score_total_reporting" tableColumnId="10"/>
      <queryTableField id="11" name="score_academic_reporting" tableColumnId="11"/>
      <queryTableField id="12" name="score_consumer_reporting" tableColumnId="12"/>
      <queryTableField id="13" name="score_outcomes_reporting" tableColumnId="13"/>
      <queryTableField id="14" name="stringency_total_reauth" tableColumnId="14"/>
      <queryTableField id="16" name="stringency_academic_reauth" tableColumnId="16"/>
      <queryTableField id="18" name="stringency_consumer_reauth" tableColumnId="18"/>
      <queryTableField id="20" name="stringency_outcomes_reauth" tableColumnId="20"/>
      <queryTableField id="15" name="stringency_total_reporting" tableColumnId="15"/>
      <queryTableField id="17" name="stringency_academic_reporting" tableColumnId="17"/>
      <queryTableField id="19" name="stringency_consumer_reporting" tableColumnId="19"/>
      <queryTableField id="21" name="stringency_outcomes_reporting" tableColumnId="21"/>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4" connectionId="1" xr16:uid="{D5E09AFE-7E27-4746-BE17-DF2F6DC9EDF4}" autoFormatId="16" applyNumberFormats="0" applyBorderFormats="0" applyFontFormats="0" applyPatternFormats="0" applyAlignmentFormats="0" applyWidthHeightFormats="0">
  <queryTableRefresh nextId="40">
    <queryTableFields count="20">
      <queryTableField id="1" name="agency_id" tableColumnId="1"/>
      <queryTableField id="18" name="agency" tableColumnId="18"/>
      <queryTableField id="19" name="gov_entity_auth" tableColumnId="19"/>
      <queryTableField id="20" name="state_abbr" tableColumnId="20"/>
      <queryTableField id="24" name="agency_score_total_reauth" tableColumnId="2"/>
      <queryTableField id="25" name="agency_score_academic_reauth" tableColumnId="3"/>
      <queryTableField id="26" name="agency_score_consumer_reauth" tableColumnId="4"/>
      <queryTableField id="27" name="agency_score_outcomes_reauth" tableColumnId="5"/>
      <queryTableField id="28" name="agency_score_total_reporting" tableColumnId="6"/>
      <queryTableField id="29" name="agency_score_academic_reporting" tableColumnId="7"/>
      <queryTableField id="30" name="agency_score_consumer_reporting" tableColumnId="8"/>
      <queryTableField id="31" name="agency_score_outcomes_reporting" tableColumnId="9"/>
      <queryTableField id="32" name="agency_stringency_total_reauth" tableColumnId="10"/>
      <queryTableField id="33" name="agency_stringency_academic_reauth" tableColumnId="11"/>
      <queryTableField id="34" name="agency_stringency_consumer_reauth" tableColumnId="12"/>
      <queryTableField id="35" name="agency_stringency_outcomes_reauth" tableColumnId="13"/>
      <queryTableField id="36" name="agency_stringency_total_reporting" tableColumnId="14"/>
      <queryTableField id="37" name="agency_stringency_academic_reporting" tableColumnId="15"/>
      <queryTableField id="38" name="agency_stringency_consumer_reporting" tableColumnId="16"/>
      <queryTableField id="39" name="agency_stringency_outcomes_reporting" tableColumnId="17"/>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3" connectionId="4" xr16:uid="{1822958E-3C3C-4936-B4E1-40C176D92E7C}" autoFormatId="16" applyNumberFormats="0" applyBorderFormats="0" applyFontFormats="0" applyPatternFormats="0" applyAlignmentFormats="0" applyWidthHeightFormats="0">
  <queryTableRefresh nextId="36">
    <queryTableFields count="17">
      <queryTableField id="18" name="state_abbr" tableColumnId="18"/>
      <queryTableField id="20" name="state_score_total_reauth" tableColumnId="1"/>
      <queryTableField id="21" name="state_score_academic_reauth" tableColumnId="2"/>
      <queryTableField id="22" name="state_score_consumer_reauth" tableColumnId="3"/>
      <queryTableField id="23" name="state_score_outcomes_reauth" tableColumnId="4"/>
      <queryTableField id="24" name="state_score_total_reporting" tableColumnId="5"/>
      <queryTableField id="25" name="state_score_academic_reporting" tableColumnId="6"/>
      <queryTableField id="26" name="state_score_consumer_reporting" tableColumnId="7"/>
      <queryTableField id="27" name="state_score_outcomes_reporting" tableColumnId="8"/>
      <queryTableField id="28" name="state_stringency_total_reauth" tableColumnId="9"/>
      <queryTableField id="29" name="state_stringency_academic_reauth" tableColumnId="10"/>
      <queryTableField id="30" name="state_stringency_consumer_reauth" tableColumnId="11"/>
      <queryTableField id="31" name="state_stringency_outcomes_reauth" tableColumnId="12"/>
      <queryTableField id="32" name="state_stringency_total_reporting" tableColumnId="13"/>
      <queryTableField id="33" name="state_stringency_academic_reporting" tableColumnId="14"/>
      <queryTableField id="34" name="state_stringency_consumer_reporting" tableColumnId="15"/>
      <queryTableField id="35" name="state_stringency_outcomes_reporting" tableColumnId="16"/>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8DBF877-26BB-4641-89C8-65CEA44B27C9}" name="tbl_Home_ResearchTeam" displayName="tbl_Home_ResearchTeam" ref="B32:D45" totalsRowShown="0" headerRowDxfId="277" dataDxfId="276">
  <autoFilter ref="B32:D45" xr:uid="{A0744E91-05D2-4656-9386-981C33495251}">
    <filterColumn colId="0" hiddenButton="1"/>
    <filterColumn colId="1" hiddenButton="1"/>
    <filterColumn colId="2" hiddenButton="1"/>
  </autoFilter>
  <tableColumns count="3">
    <tableColumn id="1" xr3:uid="{CF9B2077-4529-4620-BD30-4C31B88BA7F9}" name="NAME" dataDxfId="275"/>
    <tableColumn id="2" xr3:uid="{DD25F335-AB8C-4662-8611-2253B177D1E2}" name="ORGANIZATION" dataDxfId="274"/>
    <tableColumn id="3" xr3:uid="{284664C8-B72F-470A-89F0-91F7B3DC4FB0}" name="ROLE" dataDxfId="273"/>
  </tableColumns>
  <tableStyleInfo name="SHEEO TABL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1F1CDEA-B574-4482-A944-EFD29A4D5250}" name="dim_metrics" displayName="dim_metrics" ref="B8:K30" totalsRowShown="0" headerRowDxfId="81" dataDxfId="79" headerRowBorderDxfId="80" tableBorderDxfId="78">
  <autoFilter ref="B8:K30" xr:uid="{C0DA160F-4658-4AA0-9FC4-0CABDD59896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88B22798-D29E-4CFE-867F-5D73AE8E7B49}" name="metric" dataDxfId="77"/>
    <tableColumn id="5" xr3:uid="{3E4DB2F0-21D4-4EA3-8329-A0FC1C76EAA7}" name="metric_category" dataDxfId="76"/>
    <tableColumn id="3" xr3:uid="{A78B0A39-07AC-4E31-84CC-C33270F08D20}" name="metric_desc" dataDxfId="75"/>
    <tableColumn id="2" xr3:uid="{E1B22C85-7C33-4F33-B792-995B338FD9D1}" name="metric_sort" dataDxfId="74"/>
    <tableColumn id="4" xr3:uid="{9C3C6FE7-5C47-404B-97B7-90745D0F494B}" name="category_sort" dataDxfId="73"/>
    <tableColumn id="6" xr3:uid="{F2D619D6-3EE0-4625-8055-78CCF51304F8}" name="metric_stringency_low_0" dataDxfId="72" dataCellStyle="Normal 2"/>
    <tableColumn id="7" xr3:uid="{6F45DC97-06AE-4D22-AB49-7721E1C55363}" name="metric_stringency_medium_1" dataDxfId="71"/>
    <tableColumn id="8" xr3:uid="{5D3E8E92-EDE2-45EB-9D9E-B572D12E6F47}" name="metric_stringency_high_2" dataDxfId="70"/>
    <tableColumn id="9" xr3:uid="{3DD01404-59A6-4C96-9F24-E8028AA585ED}" name="metric_stringency_notes" dataDxfId="69"/>
    <tableColumn id="10" xr3:uid="{E76B5BD2-1303-4BB7-9443-00A3770B1219}" name="metric_matters" dataDxfId="68"/>
  </tableColumns>
  <tableStyleInfo name="SHEEO TABL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7851915-FC90-499A-BC07-86A1B205F023}" name="cbook_databyMetric" displayName="cbook_databyMetric" ref="B7:D32" totalsRowShown="0" headerRowDxfId="67" dataDxfId="66" headerRowCellStyle="Normal 2" dataCellStyle="Normal 2">
  <autoFilter ref="B7:D32" xr:uid="{E456D3E7-A8AA-4FB3-A0CB-1EF3B9DF1372}">
    <filterColumn colId="0" hiddenButton="1"/>
    <filterColumn colId="1" hiddenButton="1"/>
    <filterColumn colId="2" hiddenButton="1"/>
  </autoFilter>
  <tableColumns count="3">
    <tableColumn id="2" xr3:uid="{42207309-62B4-4E32-90A4-F4E0AE3C73A9}" name="var_short" dataDxfId="65" dataCellStyle="Normal 2"/>
    <tableColumn id="3" xr3:uid="{34D1BFEC-C23B-42FC-B0D2-E243CAC45EAA}" name="var_long" dataDxfId="64" dataCellStyle="Normal 2"/>
    <tableColumn id="4" xr3:uid="{D336FB0D-FFC6-4575-957A-F2DE4D1EB561}" name="var_desc" dataDxfId="63" dataCellStyle="Normal 2"/>
  </tableColumns>
  <tableStyleInfo name="SHEEO TABL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4305736A-FF88-4760-B8FF-497ED8A35F79}" name="cbook_databyProcess" displayName="cbook_databyProcess" ref="B7:D28" totalsRowShown="0" headerRowDxfId="62" dataDxfId="61" headerRowCellStyle="Normal 2" dataCellStyle="Normal 2">
  <autoFilter ref="B7:D28" xr:uid="{E456D3E7-A8AA-4FB3-A0CB-1EF3B9DF1372}">
    <filterColumn colId="0" hiddenButton="1"/>
    <filterColumn colId="1" hiddenButton="1"/>
    <filterColumn colId="2" hiddenButton="1"/>
  </autoFilter>
  <tableColumns count="3">
    <tableColumn id="2" xr3:uid="{F78B2545-A3C2-4CC0-8A0F-A1F22DDA6292}" name="var_short" dataDxfId="60" dataCellStyle="Normal 2"/>
    <tableColumn id="3" xr3:uid="{808167C2-7B83-46BB-9951-7CC1EFC493E0}" name="var_long" dataDxfId="59" dataCellStyle="Normal 2"/>
    <tableColumn id="4" xr3:uid="{949386A7-1DE4-4CF7-8AB0-B07E081EC8BC}" name="var_desc" dataDxfId="58" dataCellStyle="Normal 2"/>
  </tableColumns>
  <tableStyleInfo name="SHEEO TABL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C1DB5670-6210-4492-A39A-4FCB0C344CA7}" name="cbook_databyAgency" displayName="cbook_databyAgency" ref="B7:D27" totalsRowShown="0" headerRowDxfId="57" dataDxfId="56" headerRowCellStyle="Normal 2" dataCellStyle="Normal 2">
  <autoFilter ref="B7:D27" xr:uid="{E456D3E7-A8AA-4FB3-A0CB-1EF3B9DF1372}">
    <filterColumn colId="0" hiddenButton="1"/>
    <filterColumn colId="1" hiddenButton="1"/>
    <filterColumn colId="2" hiddenButton="1"/>
  </autoFilter>
  <tableColumns count="3">
    <tableColumn id="2" xr3:uid="{F0F75484-61FC-46C1-A5B2-40C8D3030ABD}" name="var_short" dataDxfId="55" dataCellStyle="Normal 2"/>
    <tableColumn id="3" xr3:uid="{B5DAD950-FC95-48DF-81D6-5A9E378B6121}" name="var_long" dataDxfId="54" dataCellStyle="Normal 2"/>
    <tableColumn id="4" xr3:uid="{2A17AF42-E601-4CC9-BFAF-AC1197593BE6}" name="var_desc" dataDxfId="53" dataCellStyle="Normal 2"/>
  </tableColumns>
  <tableStyleInfo name="SHEEO TABL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E2122A97-2CB7-44F0-976C-1C8C7183A342}" name="cbook_databyState" displayName="cbook_databyState" ref="B7:D24" totalsRowShown="0" headerRowDxfId="52" dataDxfId="51" headerRowCellStyle="Normal 2">
  <autoFilter ref="B7:D24" xr:uid="{E456D3E7-A8AA-4FB3-A0CB-1EF3B9DF1372}">
    <filterColumn colId="0" hiddenButton="1"/>
    <filterColumn colId="1" hiddenButton="1"/>
    <filterColumn colId="2" hiddenButton="1"/>
  </autoFilter>
  <tableColumns count="3">
    <tableColumn id="2" xr3:uid="{6A35843A-4277-4062-896D-556ABEAB38A7}" name="var_short" dataDxfId="50" dataCellStyle="Normal 2"/>
    <tableColumn id="3" xr3:uid="{911EF648-C362-4CB5-8BA8-5AF1934831A2}" name="var_long" dataDxfId="49" dataCellStyle="Normal 2"/>
    <tableColumn id="4" xr3:uid="{E9B9A749-B41A-4AF4-8739-554B2F9AFAB5}" name="var_desc" dataDxfId="48" dataCellStyle="Normal 2"/>
  </tableColumns>
  <tableStyleInfo name="SHEEO TABL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726BBD7-0E3C-4914-84F2-395C35216EED}" name="cbook_dimbyProcess" displayName="cbook_dimbyProcess" ref="B7:D58" totalsRowShown="0" headerRowDxfId="47" dataDxfId="46" headerRowCellStyle="Normal 2" dataCellStyle="Normal 2">
  <autoFilter ref="B7:D58" xr:uid="{A0D2DB64-2D82-4CC8-B667-6E7801374AD5}">
    <filterColumn colId="0" hiddenButton="1"/>
    <filterColumn colId="1" hiddenButton="1"/>
    <filterColumn colId="2" hiddenButton="1"/>
  </autoFilter>
  <tableColumns count="3">
    <tableColumn id="2" xr3:uid="{F6762FC3-8BB1-4D3C-AEC6-2B7B094ADD7E}" name="var_short" dataDxfId="45" dataCellStyle="Normal 2"/>
    <tableColumn id="3" xr3:uid="{45DC9DDE-7FD1-459D-B546-23BB7CF20CD5}" name="var_long" dataDxfId="44" dataCellStyle="Normal 2"/>
    <tableColumn id="4" xr3:uid="{690FB9AE-1237-4B5F-BFDD-67E605A36D3C}" name="var_desc" dataDxfId="43" dataCellStyle="Normal 2"/>
  </tableColumns>
  <tableStyleInfo name="SHEEO TABL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7B26278-1386-4C2A-93CF-E7CE9D51F5D0}" name="cbook_dimbyAgency" displayName="cbook_dimbyAgency" ref="B7:D30" totalsRowShown="0" headerRowDxfId="42" dataDxfId="41" headerRowCellStyle="Normal 2" dataCellStyle="Normal 2">
  <autoFilter ref="B7:D30" xr:uid="{E456D3E7-A8AA-4FB3-A0CB-1EF3B9DF1372}">
    <filterColumn colId="0" hiddenButton="1"/>
    <filterColumn colId="1" hiddenButton="1"/>
    <filterColumn colId="2" hiddenButton="1"/>
  </autoFilter>
  <tableColumns count="3">
    <tableColumn id="2" xr3:uid="{5CBA8F52-1192-4B27-B79E-FF142FF74FD7}" name="var_short" dataDxfId="40" dataCellStyle="Normal 2"/>
    <tableColumn id="3" xr3:uid="{0492C217-6499-46DC-8F1F-6C0A5AA6C243}" name="var_long" dataDxfId="39" dataCellStyle="Normal 2"/>
    <tableColumn id="4" xr3:uid="{A3C83D40-5F4A-4FF9-9CCB-19D3C82FED72}" name="var_desc" dataDxfId="38" dataCellStyle="Normal 2"/>
  </tableColumns>
  <tableStyleInfo name="SHEEO TABL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93645BC-9294-4CFB-860E-39D9D12B9A3C}" name="cbook_dimbyState" displayName="cbook_dimbyState" ref="B7:D19" totalsRowShown="0" headerRowDxfId="37" dataDxfId="36" headerRowCellStyle="Normal 2" dataCellStyle="Normal 2">
  <autoFilter ref="B7:D19" xr:uid="{E456D3E7-A8AA-4FB3-A0CB-1EF3B9DF1372}">
    <filterColumn colId="0" hiddenButton="1"/>
    <filterColumn colId="1" hiddenButton="1"/>
    <filterColumn colId="2" hiddenButton="1"/>
  </autoFilter>
  <tableColumns count="3">
    <tableColumn id="2" xr3:uid="{62C5D1D0-89EC-45C1-97EA-E9030D2EC1CA}" name="var_short" dataDxfId="35" dataCellStyle="Normal 2"/>
    <tableColumn id="3" xr3:uid="{3F141C0C-BDC7-474D-92EF-3D2264BDFCAC}" name="var_long" dataDxfId="34" dataCellStyle="Normal 2"/>
    <tableColumn id="4" xr3:uid="{1F7EB771-F227-449C-9BC7-400F5EB43929}" name="var_desc" dataDxfId="33" dataCellStyle="Normal 2"/>
  </tableColumns>
  <tableStyleInfo name="SHEEO TABL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8041199-E301-4813-96C5-4C97D424106B}" name="cbook_dimmetrics" displayName="cbook_dimmetrics" ref="B7:D17" totalsRowShown="0" headerRowDxfId="32" dataDxfId="31" headerRowCellStyle="Normal 2" dataCellStyle="Normal 2">
  <autoFilter ref="B7:D17" xr:uid="{E456D3E7-A8AA-4FB3-A0CB-1EF3B9DF1372}">
    <filterColumn colId="0" hiddenButton="1"/>
    <filterColumn colId="1" hiddenButton="1"/>
    <filterColumn colId="2" hiddenButton="1"/>
  </autoFilter>
  <tableColumns count="3">
    <tableColumn id="2" xr3:uid="{163E55FE-ED8D-40D0-AB89-0F4AF7C15DA0}" name="var_short" dataDxfId="30" dataCellStyle="Normal 2"/>
    <tableColumn id="3" xr3:uid="{9B7D2DC9-9B63-4BE0-A7F7-4911B7E8CAEC}" name="var_long" dataDxfId="29" dataCellStyle="Normal 2"/>
    <tableColumn id="4" xr3:uid="{BE7CE51C-59C9-4AF7-9998-42AB8A2B99A0}" name="var_desc" dataDxfId="28" dataCellStyle="Normal 2"/>
  </tableColumns>
  <tableStyleInfo name="SHEEO TABL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2EC8E02A-7872-4E82-A8F1-F80A6E1CE329}" name="bin_consumerprotection" displayName="bin_consumerprotection" ref="B26:D30" totalsRowShown="0" headerRowDxfId="27" dataDxfId="25" headerRowBorderDxfId="26" tableBorderDxfId="24">
  <autoFilter ref="B26:D30" xr:uid="{B378C41E-ED80-45D4-B4CB-5969B3FD9BB4}">
    <filterColumn colId="0" hiddenButton="1"/>
    <filterColumn colId="1" hiddenButton="1"/>
    <filterColumn colId="2" hiddenButton="1"/>
  </autoFilter>
  <tableColumns count="3">
    <tableColumn id="1" xr3:uid="{028457A8-5BEF-46E1-9586-903F11355798}" name="Range" dataDxfId="23"/>
    <tableColumn id="2" xr3:uid="{BF514ABC-8BB0-4A4E-8A84-D40338ACEE63}" name="Bucket" dataDxfId="22"/>
    <tableColumn id="3" xr3:uid="{AB7B6F9B-ABFF-4BE1-A789-25AF78043D18}" name="Description" dataDxfId="21"/>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343EFD7-FFCF-4ACE-953E-D395E350076C}" name="Data_byMetric" displayName="Data_byMetric" ref="B10:AB7226" tableType="queryTable" totalsRowShown="0" headerRowDxfId="272" dataDxfId="271">
  <autoFilter ref="B10:AB7226" xr:uid="{0343EFD7-FFCF-4ACE-953E-D395E350076C}"/>
  <sortState xmlns:xlrd2="http://schemas.microsoft.com/office/spreadsheetml/2017/richdata2" ref="B11:AB7226">
    <sortCondition ref="D10:D7226"/>
  </sortState>
  <tableColumns count="27">
    <tableColumn id="3" xr3:uid="{57C73215-A333-4F3F-B9E9-ED8A5C9D1BF9}" uniqueName="3" name="resp_id_n" queryTableFieldId="57" dataDxfId="270"/>
    <tableColumn id="4" xr3:uid="{96BE85A0-F679-4CBF-9469-60E362DA6EA6}" uniqueName="4" name="resp_id" queryTableFieldId="58" dataDxfId="269"/>
    <tableColumn id="7" xr3:uid="{7B1DC655-F8AA-429D-8424-5EFF17017B8C}" uniqueName="7" name="state" queryTableFieldId="7" dataDxfId="268"/>
    <tableColumn id="5" xr3:uid="{23B553FC-7564-4EAA-A070-DB3E41A5954E}" uniqueName="5" name="agency_id" queryTableFieldId="59" dataDxfId="267"/>
    <tableColumn id="1" xr3:uid="{D43B7141-A6E2-4F41-A0A8-A8FF73F83A7D}" uniqueName="1" name="agency" queryTableFieldId="52" dataDxfId="266"/>
    <tableColumn id="6" xr3:uid="{944043DA-4C26-418E-9DC7-C323C2E0E298}" uniqueName="6" name="process_id" queryTableFieldId="60" dataDxfId="265"/>
    <tableColumn id="8" xr3:uid="{714F6ED0-03BB-4040-889A-FBE90DC8A0C4}" uniqueName="8" name="process_desc" queryTableFieldId="61" dataDxfId="264"/>
    <tableColumn id="9" xr3:uid="{E021799C-8AB9-4F05-89ED-3B2903FB4D40}" uniqueName="9" name="gov_entity_auth" queryTableFieldId="99" dataDxfId="263"/>
    <tableColumn id="10" xr3:uid="{438484B7-09D3-43F8-8AB3-2C2E821AECEF}" uniqueName="10" name="process_type" queryTableFieldId="63" dataDxfId="262"/>
    <tableColumn id="11" xr3:uid="{0F4DB5B6-5C23-4848-A2E6-D288CEF6C359}" uniqueName="11" name="metric" queryTableFieldId="64" dataDxfId="261"/>
    <tableColumn id="13" xr3:uid="{8FF36BA8-F441-44EB-A919-3D258C6D4479}" uniqueName="13" name="synopsis" queryTableFieldId="13" dataDxfId="260"/>
    <tableColumn id="14" xr3:uid="{FA0F8002-063D-437F-8461-F7385EE79B94}" uniqueName="14" name="score" queryTableFieldId="14" dataDxfId="259"/>
    <tableColumn id="12" xr3:uid="{EE947685-2B83-4052-A8B3-4CDA79419D90}" uniqueName="12" name="app_located" queryTableFieldId="65" dataDxfId="258"/>
    <tableColumn id="15" xr3:uid="{A863C213-ACCF-49BD-AB6E-4F49EA61CBAE}" uniqueName="15" name="app_link" queryTableFieldId="66" dataDxfId="257"/>
    <tableColumn id="16" xr3:uid="{AD0F7107-AA7F-47E0-B1C5-1668F9348FB3}" uniqueName="16" name="app_citation" queryTableFieldId="67" dataDxfId="256"/>
    <tableColumn id="17" xr3:uid="{6CB270A7-97F9-4532-A071-F5C90AE5BE1E}" uniqueName="17" name="app_language" queryTableFieldId="68" dataDxfId="255"/>
    <tableColumn id="18" xr3:uid="{3885CAB8-1227-4D80-9D70-B1CB0CFCDAF1}" uniqueName="18" name="regs_located" queryTableFieldId="69" dataDxfId="254"/>
    <tableColumn id="19" xr3:uid="{25B673B7-6C8E-4593-A11E-F49EDA2655CD}" uniqueName="19" name="regs_link" queryTableFieldId="70" dataDxfId="253"/>
    <tableColumn id="20" xr3:uid="{B6614CA3-8721-45AD-805D-35A012314397}" uniqueName="20" name="regs_citation" queryTableFieldId="71" dataDxfId="252"/>
    <tableColumn id="21" xr3:uid="{4CA90AE9-EAB9-4C6E-BE5D-A3A9EA22E35D}" uniqueName="21" name="regs_language" queryTableFieldId="72" dataDxfId="251"/>
    <tableColumn id="22" xr3:uid="{1F075209-786C-42B7-827C-0575D82C9E7B}" uniqueName="22" name="statute_located" queryTableFieldId="73" dataDxfId="250"/>
    <tableColumn id="23" xr3:uid="{1B79B29F-4BF1-4FA0-B53F-703E8640F551}" uniqueName="23" name="statute_link" queryTableFieldId="74" dataDxfId="249"/>
    <tableColumn id="24" xr3:uid="{CC06EA29-AD8D-45CF-A71D-BF2B60DA5880}" uniqueName="24" name="statute_citation" queryTableFieldId="75" dataDxfId="248"/>
    <tableColumn id="25" xr3:uid="{7C554A0E-7CA8-4D89-ACF2-813E64AA79F5}" uniqueName="25" name="statute_language" queryTableFieldId="76" dataDxfId="247"/>
    <tableColumn id="26" xr3:uid="{15B1A513-C71C-4752-83AA-92973494BA7E}" uniqueName="26" name="notes" queryTableFieldId="77" dataDxfId="246"/>
    <tableColumn id="2" xr3:uid="{68499EE6-011A-478B-9E88-25748401E927}" uniqueName="2" name="metric_category" queryTableFieldId="39" dataDxfId="245"/>
    <tableColumn id="28" xr3:uid="{D64C2F4B-D6C9-4D99-90A8-121CBA24E164}" uniqueName="28" name="ScoreBinary" queryTableFieldId="38" dataDxfId="244"/>
  </tableColumns>
  <tableStyleInfo name="SHEEO TABL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19CC1637-5829-419C-A723-FB60F19E2746}" name="bin_studentoutcomes" displayName="bin_studentoutcomes" ref="B35:D39" totalsRowShown="0" headerRowDxfId="20" dataDxfId="18" headerRowBorderDxfId="19" tableBorderDxfId="17">
  <autoFilter ref="B35:D39" xr:uid="{3745E61E-A6A0-4017-A8C4-20A4213D1A0A}">
    <filterColumn colId="0" hiddenButton="1"/>
    <filterColumn colId="1" hiddenButton="1"/>
    <filterColumn colId="2" hiddenButton="1"/>
  </autoFilter>
  <tableColumns count="3">
    <tableColumn id="1" xr3:uid="{6FD989B8-329F-4A93-AC21-4CB75105324A}" name="Range" dataDxfId="16"/>
    <tableColumn id="2" xr3:uid="{A0469B5A-9630-4C10-919E-33A614EAA65F}" name="Bucket" dataDxfId="15"/>
    <tableColumn id="3" xr3:uid="{DD795AE5-0AA9-43B1-8D65-0063955DC9A9}" name="Description" dataDxfId="14"/>
  </tableColumns>
  <tableStyleInfo name="Table Style 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56B2A556-D0FB-4A7D-91BD-23AA33A3DD2C}" name="bin_academic" displayName="bin_academic" ref="B17:D21" totalsRowShown="0" headerRowDxfId="13" dataDxfId="11" headerRowBorderDxfId="12" tableBorderDxfId="10">
  <autoFilter ref="B17:D21" xr:uid="{22B871A4-5487-4B26-ABF9-67249BCD9961}">
    <filterColumn colId="0" hiddenButton="1"/>
    <filterColumn colId="1" hiddenButton="1"/>
    <filterColumn colId="2" hiddenButton="1"/>
  </autoFilter>
  <tableColumns count="3">
    <tableColumn id="1" xr3:uid="{59B639B7-98B2-40A0-96F5-C713AD543DB2}" name="Range" dataDxfId="9"/>
    <tableColumn id="2" xr3:uid="{9DD5C6A7-927F-426F-BB08-A0DA508DC4FF}" name="Bucket" dataDxfId="8"/>
    <tableColumn id="3" xr3:uid="{16A16A27-CD11-4C93-A968-5378D6256CB5}" name="Description" dataDxfId="7"/>
  </tableColumns>
  <tableStyleInfo name="Table Style 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1BDFCE01-24C4-4599-A346-97E77BC5D0B2}" name="bin_allmetrics" displayName="bin_allmetrics" ref="B8:D12" totalsRowShown="0" headerRowDxfId="6" dataDxfId="4" headerRowBorderDxfId="5" tableBorderDxfId="3">
  <autoFilter ref="B8:D12" xr:uid="{67F1AB6F-CC13-491D-A013-4DE7824ED4B9}">
    <filterColumn colId="0" hiddenButton="1"/>
    <filterColumn colId="1" hiddenButton="1"/>
    <filterColumn colId="2" hiddenButton="1"/>
  </autoFilter>
  <tableColumns count="3">
    <tableColumn id="1" xr3:uid="{2285031D-70AE-4672-90E7-A788BB0F0581}" name="Range" dataDxfId="2"/>
    <tableColumn id="2" xr3:uid="{E2047339-F57C-450C-8165-8F61E596D9D3}" name="Bucket" dataDxfId="1"/>
    <tableColumn id="3" xr3:uid="{9E1AA607-A2A3-42A2-80DA-C6F50C84CA6B}" name="Description" dataDxfId="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ata_Metric_Form" displayName="Data_Metric_Form" ref="B4:AB2009" totalsRowShown="0" headerRowDxfId="243" dataDxfId="242">
  <autoFilter ref="B4:AB2009" xr:uid="{00000000-0009-0000-0100-000001000000}"/>
  <sortState xmlns:xlrd2="http://schemas.microsoft.com/office/spreadsheetml/2017/richdata2" ref="B5:AB346">
    <sortCondition ref="B4:B346"/>
  </sortState>
  <tableColumns count="27">
    <tableColumn id="1" xr3:uid="{00000000-0010-0000-0000-000001000000}" name="ID" dataDxfId="241"/>
    <tableColumn id="2" xr3:uid="{00000000-0010-0000-0000-000002000000}" name="Start time" dataDxfId="240"/>
    <tableColumn id="3" xr3:uid="{00000000-0010-0000-0000-000003000000}" name="Completion time" dataDxfId="239"/>
    <tableColumn id="4" xr3:uid="{00000000-0010-0000-0000-000004000000}" name="Email" dataDxfId="238"/>
    <tableColumn id="5" xr3:uid="{00000000-0010-0000-0000-000005000000}" name="Name" dataDxfId="237"/>
    <tableColumn id="6" xr3:uid="{00000000-0010-0000-0000-000006000000}" name="Researcher" dataDxfId="236"/>
    <tableColumn id="7" xr3:uid="{00000000-0010-0000-0000-000007000000}" name="State" dataDxfId="235"/>
    <tableColumn id="8" xr3:uid="{00000000-0010-0000-0000-000008000000}" name="Governance Entity (Board/Cabinet)_x000a_" dataDxfId="234"/>
    <tableColumn id="9" xr3:uid="{00000000-0010-0000-0000-000009000000}" name="Department/Agency" dataDxfId="233"/>
    <tableColumn id="10" xr3:uid="{00000000-0010-0000-0000-00000A000000}" name="Process" dataDxfId="232"/>
    <tableColumn id="11" xr3:uid="{00000000-0010-0000-0000-00000B000000}" name="What is the process related to? (Re-authorization or Annual Reporting)_x000a_" dataDxfId="231"/>
    <tableColumn id="12" xr3:uid="{00000000-0010-0000-0000-00000C000000}" name="What metric are you going to inventory?_x000a_" dataDxfId="230"/>
    <tableColumn id="13" xr3:uid="{00000000-0010-0000-0000-00000D000000}" name="Synopsis" dataDxfId="229"/>
    <tableColumn id="14" xr3:uid="{00000000-0010-0000-0000-00000E000000}" name="Score" dataDxfId="228"/>
    <tableColumn id="15" xr3:uid="{00000000-0010-0000-0000-00000F000000}" name="Application: Was the metric located in the application?_x000a_" dataDxfId="227"/>
    <tableColumn id="16" xr3:uid="{00000000-0010-0000-0000-000010000000}" name="Application: What is the link(s) to the application where the metric was located?_x000a_" dataDxfId="226"/>
    <tableColumn id="17" xr3:uid="{00000000-0010-0000-0000-000011000000}" name="Application (Citation): Where was the metric located in the Application (e.g., Page, Section, etc.)?_x000a_" dataDxfId="225"/>
    <tableColumn id="18" xr3:uid="{00000000-0010-0000-0000-000012000000}" name="Application: Official language or reference to the metric in the application" dataDxfId="224"/>
    <tableColumn id="19" xr3:uid="{00000000-0010-0000-0000-000013000000}" name="Rules/Regulations: Was the metric located in the administrative regulations or rules? _x000a_" dataDxfId="223"/>
    <tableColumn id="20" xr3:uid="{00000000-0010-0000-0000-000014000000}" name="Rules/Regulations: What is the link(s) to the agency rules or regulations where the metric was located? _x000a_" dataDxfId="222"/>
    <tableColumn id="21" xr3:uid="{00000000-0010-0000-0000-000015000000}" name="Rules/Regulations (Citation): Where was the metric located in the rules and regulations (e.g., Page, Section, etc.)?_x000a_" dataDxfId="221"/>
    <tableColumn id="22" xr3:uid="{00000000-0010-0000-0000-000016000000}" name="Rules/Regulations (Citation): Official language or reference to the metric in rules or regulations_x000a_" dataDxfId="220"/>
    <tableColumn id="23" xr3:uid="{00000000-0010-0000-0000-000017000000}" name="Statutes/Laws: Was the metric located in statutes/laws?_x000a_" dataDxfId="219"/>
    <tableColumn id="24" xr3:uid="{00000000-0010-0000-0000-000018000000}" name="Statutes/Laws: What is the link(s) to the statutes/laws where the metric was located?" dataDxfId="218"/>
    <tableColumn id="25" xr3:uid="{00000000-0010-0000-0000-000019000000}" name="Statutes/Laws: (Citation): Where was the metric located in the rules and regulations (e.g., Page, Section, etc.)?_x000a_" dataDxfId="217"/>
    <tableColumn id="26" xr3:uid="{00000000-0010-0000-0000-00001A000000}" name="Statutes/Laws (Citation): Official language or reference to the metric in rules or regulations_x000a_" dataDxfId="216"/>
    <tableColumn id="27" xr3:uid="{00000000-0010-0000-0000-00001B000000}" name="Notes (If Applicable)_x000a_" dataDxfId="215"/>
  </tableColumns>
  <tableStyleInfo name="SHEEO TABL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4DDBB4A3-0228-4ECE-981A-CB8660B89280}" name="Data_byProcess" displayName="Data_byProcess" ref="B10:V174" tableType="queryTable" totalsRowShown="0" headerRowDxfId="214" dataDxfId="213">
  <autoFilter ref="B10:V174" xr:uid="{4DDBB4A3-0228-4ECE-981A-CB8660B8928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16EB1B5C-9FDA-4FA7-82C1-2E80536CB87D}" uniqueName="1" name="process_id" queryTableFieldId="25" dataDxfId="212"/>
    <tableColumn id="2" xr3:uid="{81CB5452-D533-42FB-9EFC-D59227E0EFA6}" uniqueName="2" name="agency_id" queryTableFieldId="27" dataDxfId="211"/>
    <tableColumn id="3" xr3:uid="{434DEF98-4B26-4464-8179-B9DA3AEBD503}" uniqueName="3" name="agency" queryTableFieldId="28" dataDxfId="210"/>
    <tableColumn id="4" xr3:uid="{8967622F-76DC-4970-B390-E7D1410E72D0}" uniqueName="4" name="gov_entity_auth" queryTableFieldId="29" dataDxfId="209"/>
    <tableColumn id="5" xr3:uid="{454EA19C-3FD8-4D36-A4EA-FFAD2E56C167}" uniqueName="5" name="state_abbr" queryTableFieldId="30" dataDxfId="208"/>
    <tableColumn id="6" xr3:uid="{51931065-3B4F-4642-A020-BB5EFEC83FDA}" uniqueName="6" name="score_total_reauth" queryTableFieldId="6" dataDxfId="207"/>
    <tableColumn id="7" xr3:uid="{EA57644F-F0D7-488D-8475-121854037124}" uniqueName="7" name="score_academic_reauth" queryTableFieldId="7" dataDxfId="206"/>
    <tableColumn id="8" xr3:uid="{2B124057-0028-4B91-A68B-C8B03478E350}" uniqueName="8" name="score_consumer_reauth" queryTableFieldId="8" dataDxfId="205"/>
    <tableColumn id="9" xr3:uid="{94987219-7DE8-4D91-900A-C5177956A4E6}" uniqueName="9" name="score_outcomes_reauth" queryTableFieldId="9" dataDxfId="204"/>
    <tableColumn id="10" xr3:uid="{08B4F067-7D9A-483A-A1F3-CB8E8566433C}" uniqueName="10" name="score_total_reporting" queryTableFieldId="10" dataDxfId="203"/>
    <tableColumn id="11" xr3:uid="{DB36B62B-EAFD-4846-B33D-4D8A6CB9258C}" uniqueName="11" name="score_academic_reporting" queryTableFieldId="11" dataDxfId="202"/>
    <tableColumn id="12" xr3:uid="{E2066FD1-9896-4197-B26C-BEAB0B505615}" uniqueName="12" name="score_consumer_reporting" queryTableFieldId="12" dataDxfId="201"/>
    <tableColumn id="13" xr3:uid="{8ED339B0-7F15-43EA-A321-9338F09A6178}" uniqueName="13" name="score_outcomes_reporting" queryTableFieldId="13" dataDxfId="200"/>
    <tableColumn id="14" xr3:uid="{BB1B1D78-8856-4EDF-B234-6510A096001A}" uniqueName="14" name="stringency_total_reauth" queryTableFieldId="14" dataDxfId="199"/>
    <tableColumn id="16" xr3:uid="{71971294-9B2A-4D64-B774-34FAB4F73BBB}" uniqueName="16" name="stringency_academic_reauth" queryTableFieldId="16" dataDxfId="198"/>
    <tableColumn id="18" xr3:uid="{EDF354AB-7BE8-475B-8BEA-AE669D5BF522}" uniqueName="18" name="stringency_consumer_reauth" queryTableFieldId="18" dataDxfId="197"/>
    <tableColumn id="20" xr3:uid="{333A1663-C11B-43FB-AFC5-1F4A2FA04CC8}" uniqueName="20" name="stringency_outcomes_reauth" queryTableFieldId="20" dataDxfId="196"/>
    <tableColumn id="15" xr3:uid="{C29AC3AB-4D88-4AD6-AC9D-1C934E68F86D}" uniqueName="15" name="stringency_total_reporting" queryTableFieldId="15" dataDxfId="195"/>
    <tableColumn id="17" xr3:uid="{CE822972-0D63-407D-80AD-2DAC16AD3ED2}" uniqueName="17" name="stringency_academic_reporting" queryTableFieldId="17" dataDxfId="194"/>
    <tableColumn id="19" xr3:uid="{A877DBE7-D6C0-407D-944A-6473F1408DF9}" uniqueName="19" name="stringency_consumer_reporting" queryTableFieldId="19" dataDxfId="193"/>
    <tableColumn id="21" xr3:uid="{85E245BD-8B4D-4E93-8D5F-A2D35E243BEF}" uniqueName="21" name="stringency_outcomes_reporting" queryTableFieldId="21" dataDxfId="192"/>
  </tableColumns>
  <tableStyleInfo name="SHEEO TABL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0845ACA-09EF-4E3B-B1FD-9E48147ED7A4}" name="Data_byAgency" displayName="Data_byAgency" ref="B10:U79" tableType="queryTable" totalsRowShown="0" headerRowDxfId="191" dataDxfId="190">
  <autoFilter ref="B10:U79" xr:uid="{E0845ACA-09EF-4E3B-B1FD-9E48147ED7A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07025448-B7A7-42F4-BFDA-4B211F6584BB}" uniqueName="1" name="agency_id" queryTableFieldId="1" dataDxfId="189"/>
    <tableColumn id="18" xr3:uid="{2B4AA4C9-6D53-452E-B5A7-0FC3A266687C}" uniqueName="18" name="agency" queryTableFieldId="18" dataDxfId="188"/>
    <tableColumn id="19" xr3:uid="{68997555-CF19-4713-A890-FD63A2EA0E8C}" uniqueName="19" name="gov_entity_auth" queryTableFieldId="19" dataDxfId="187"/>
    <tableColumn id="20" xr3:uid="{E53E7FD1-A9EE-4055-B44D-DC3AD7F114C3}" uniqueName="20" name="state_abbr" queryTableFieldId="20" dataDxfId="186"/>
    <tableColumn id="2" xr3:uid="{64766D7E-A88C-49C5-A525-12F40D6DD61A}" uniqueName="2" name="agency_score_total_reauth" queryTableFieldId="24"/>
    <tableColumn id="3" xr3:uid="{9C36A970-B5F5-4483-A5E0-4EBAC5B17540}" uniqueName="3" name="agency_score_academic_reauth" queryTableFieldId="25"/>
    <tableColumn id="4" xr3:uid="{57BE8514-0A52-488A-A2FD-AD24F6240C5E}" uniqueName="4" name="agency_score_consumer_reauth" queryTableFieldId="26"/>
    <tableColumn id="5" xr3:uid="{7A647556-2EBC-4453-B15E-E3B71E9FC58B}" uniqueName="5" name="agency_score_outcomes_reauth" queryTableFieldId="27"/>
    <tableColumn id="6" xr3:uid="{4455D52E-5CF0-40AA-A4EE-2DA6754C2A23}" uniqueName="6" name="agency_score_total_reporting" queryTableFieldId="28"/>
    <tableColumn id="7" xr3:uid="{6022A2C2-52CF-4F47-B397-511DA6CBF08F}" uniqueName="7" name="agency_score_academic_reporting" queryTableFieldId="29"/>
    <tableColumn id="8" xr3:uid="{11A31776-6BA1-4402-8BB4-34E14691BC42}" uniqueName="8" name="agency_score_consumer_reporting" queryTableFieldId="30"/>
    <tableColumn id="9" xr3:uid="{839F4076-5979-4109-9DB5-87B16B541DF2}" uniqueName="9" name="agency_score_outcomes_reporting" queryTableFieldId="31"/>
    <tableColumn id="10" xr3:uid="{B8C327A2-9DE8-40E0-9D01-B8D03AFBFD94}" uniqueName="10" name="agency_stringency_total_reauth" queryTableFieldId="32"/>
    <tableColumn id="11" xr3:uid="{2E3C9C31-D5C0-425A-A8DB-33F114F98248}" uniqueName="11" name="agency_stringency_academic_reauth" queryTableFieldId="33"/>
    <tableColumn id="12" xr3:uid="{CAE1F8A9-43AF-4210-87D7-50D31754779F}" uniqueName="12" name="agency_stringency_consumer_reauth" queryTableFieldId="34"/>
    <tableColumn id="13" xr3:uid="{95639395-A05E-4796-91B2-98CE0F974562}" uniqueName="13" name="agency_stringency_outcomes_reauth" queryTableFieldId="35"/>
    <tableColumn id="14" xr3:uid="{470F9BE8-91F8-4270-9772-4A2ED6B506C7}" uniqueName="14" name="agency_stringency_total_reporting" queryTableFieldId="36"/>
    <tableColumn id="15" xr3:uid="{E1A2EDCD-CA2D-4CD2-AC9C-1839DFD5CEA1}" uniqueName="15" name="agency_stringency_academic_reporting" queryTableFieldId="37"/>
    <tableColumn id="16" xr3:uid="{461DFC09-4A98-45DD-8CBF-665B048C1D1B}" uniqueName="16" name="agency_stringency_consumer_reporting" queryTableFieldId="38"/>
    <tableColumn id="17" xr3:uid="{BCC95223-BB85-409C-B754-525F6D6F6464}" uniqueName="17" name="agency_stringency_outcomes_reporting" queryTableFieldId="39"/>
  </tableColumns>
  <tableStyleInfo name="SHEEO TABL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D14A36-2D47-495F-AC6F-3CA0C266EDA3}" name="Data_byState" displayName="Data_byState" ref="B10:R61" tableType="queryTable" totalsRowShown="0" headerRowDxfId="185" dataDxfId="184">
  <autoFilter ref="B10:R61" xr:uid="{56D14A36-2D47-495F-AC6F-3CA0C266EDA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8" xr3:uid="{3C35E173-19C9-4219-83E4-81CDE0659242}" uniqueName="18" name="state_abbr" queryTableFieldId="18" dataDxfId="183"/>
    <tableColumn id="1" xr3:uid="{52803088-B83F-47D4-B641-D06BEABB66D4}" uniqueName="1" name="state_score_total_reauth" queryTableFieldId="20"/>
    <tableColumn id="2" xr3:uid="{FE01F0AB-96B7-4417-A1CE-6A3C8DF47B8E}" uniqueName="2" name="state_score_academic_reauth" queryTableFieldId="21"/>
    <tableColumn id="3" xr3:uid="{0E87D33B-EB16-4342-9ABD-6B99F9A55048}" uniqueName="3" name="state_score_consumer_reauth" queryTableFieldId="22"/>
    <tableColumn id="4" xr3:uid="{947C8EE7-A017-402A-A7A8-3599F2CABDA1}" uniqueName="4" name="state_score_outcomes_reauth" queryTableFieldId="23"/>
    <tableColumn id="5" xr3:uid="{37C3B44C-4575-4607-A674-960A5C1030A8}" uniqueName="5" name="state_score_total_reporting" queryTableFieldId="24"/>
    <tableColumn id="6" xr3:uid="{4A4E069D-4497-4489-83E3-C9DA4F70A3D8}" uniqueName="6" name="state_score_academic_reporting" queryTableFieldId="25"/>
    <tableColumn id="7" xr3:uid="{074FB26B-EC2B-4C99-A333-0F18DA85C1C4}" uniqueName="7" name="state_score_consumer_reporting" queryTableFieldId="26"/>
    <tableColumn id="8" xr3:uid="{DFC7B19E-B194-4BEF-B468-64E4FE6A7C8F}" uniqueName="8" name="state_score_outcomes_reporting" queryTableFieldId="27"/>
    <tableColumn id="9" xr3:uid="{32BE6005-0252-4ABD-8DA7-3B6B3788D8D8}" uniqueName="9" name="state_stringency_total_reauth" queryTableFieldId="28" dataDxfId="182"/>
    <tableColumn id="10" xr3:uid="{33BA52F0-0D79-459D-9ADE-E8087BBF259D}" uniqueName="10" name="state_stringency_academic_reauth" queryTableFieldId="29" dataDxfId="181"/>
    <tableColumn id="11" xr3:uid="{336AD127-631B-44DF-BA92-632AC8BD2D5A}" uniqueName="11" name="state_stringency_consumer_reauth" queryTableFieldId="30" dataDxfId="180"/>
    <tableColumn id="12" xr3:uid="{1231F490-A9CF-449D-B075-906ED8B8216E}" uniqueName="12" name="state_stringency_outcomes_reauth" queryTableFieldId="31" dataDxfId="179"/>
    <tableColumn id="13" xr3:uid="{DECF1C78-7C8D-44A8-A3C9-FEABAE077937}" uniqueName="13" name="state_stringency_total_reporting" queryTableFieldId="32" dataDxfId="178"/>
    <tableColumn id="14" xr3:uid="{2CC772A2-97FE-439D-A324-6F1F640BADDC}" uniqueName="14" name="state_stringency_academic_reporting" queryTableFieldId="33" dataDxfId="177"/>
    <tableColumn id="15" xr3:uid="{EE9BFBAF-27BA-4089-955F-7B70EACE0C91}" uniqueName="15" name="state_stringency_consumer_reporting" queryTableFieldId="34" dataDxfId="176"/>
    <tableColumn id="16" xr3:uid="{E6415916-4BA0-4223-82FC-CF78D5C2C53B}" uniqueName="16" name="state_stringency_outcomes_reporting" queryTableFieldId="35" dataDxfId="175"/>
  </tableColumns>
  <tableStyleInfo name="SHEEO TABL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56A8868-884A-4E67-8322-356905F6D6EE}" name="dim_byProcess" displayName="dim_byProcess" ref="B10:BA174" totalsRowShown="0" headerRowDxfId="174" dataDxfId="173">
  <autoFilter ref="B10:BA174" xr:uid="{B6AE6853-E74C-443A-9656-C4B0AFD677FD}"/>
  <sortState xmlns:xlrd2="http://schemas.microsoft.com/office/spreadsheetml/2017/richdata2" ref="B11:BA15">
    <sortCondition ref="C10:C174"/>
  </sortState>
  <tableColumns count="52">
    <tableColumn id="1" xr3:uid="{6D875D77-4B9C-422D-A78A-7A33FA2416AB}" name="process_id" dataDxfId="172"/>
    <tableColumn id="2" xr3:uid="{D1F5DC1B-9C58-4730-AD23-744728360000}" name="state_abbr" dataDxfId="171"/>
    <tableColumn id="3" xr3:uid="{E834F277-CC68-425B-BF28-9CF18ECC01EF}" name="process_id_desc" dataDxfId="170">
      <calculatedColumnFormula>B11&amp;": " &amp;J11</calculatedColumnFormula>
    </tableColumn>
    <tableColumn id="4" xr3:uid="{A0CFFAF7-04B5-44CC-BD9B-53138553791A}" name="2021_inventory_name" dataDxfId="169"/>
    <tableColumn id="5" xr3:uid="{A5BBADE5-A22C-4392-B381-EA4F96B13472}" name="gov_entity" dataDxfId="168"/>
    <tableColumn id="6" xr3:uid="{B0236FD5-0060-4C62-8680-1A08A801A0D9}" name="agency" dataDxfId="167"/>
    <tableColumn id="7" xr3:uid="{12E632B0-9007-4989-8DE9-D8A0E0731057}" name="office" dataDxfId="166"/>
    <tableColumn id="8" xr3:uid="{8879290D-11F4-4254-8589-2B2420504073}" name="advisory_entity" dataDxfId="165"/>
    <tableColumn id="9" xr3:uid="{FD9E268A-0402-4123-B733-9119B40373DB}" name="process_desc" dataDxfId="164"/>
    <tableColumn id="10" xr3:uid="{7E70147C-538B-436A-BAE4-79B50668FD0C}" name="agency_type" dataDxfId="163"/>
    <tableColumn id="11" xr3:uid="{DB6325E8-2426-4BF0-AAF9-310F06DA31DD}" name="sheeo_member" dataDxfId="162"/>
    <tableColumn id="12" xr3:uid="{C6761220-B3B4-4DD1-861F-A44D83B022E4}" name="agency_link" dataDxfId="161"/>
    <tableColumn id="13" xr3:uid="{2FC108B1-F85C-46A3-8900-BE0C147C2BAC}" name="agency_info_link" dataDxfId="160"/>
    <tableColumn id="14" xr3:uid="{9D0439AD-FC0D-42BA-8F02-C592EDD42419}" name="process_link" dataDxfId="159"/>
    <tableColumn id="15" xr3:uid="{A5704CF0-F85E-4CCD-9331-39A2053C5456}" name="statute_link" dataDxfId="158"/>
    <tableColumn id="16" xr3:uid="{6E06414C-23B6-4E51-8809-787317A389B8}" name="regs_link" dataDxfId="157"/>
    <tableColumn id="17" xr3:uid="{4F9CAA78-5BF3-49DF-8059-AFE5F49F4E46}" name="app_link" dataDxfId="156"/>
    <tableColumn id="18" xr3:uid="{0F72A936-DB34-47C2-B2B2-93A0BB8864BA}" name="ann_rep_link" dataDxfId="155"/>
    <tableColumn id="19" xr3:uid="{9C494B72-F4C5-4FF9-9396-8DF5CF9555B7}" name="ncsara_link" dataDxfId="154"/>
    <tableColumn id="45" xr3:uid="{17D3A442-F35B-4419-A934-C41DCA87F6BE}" name="reauth_req" dataDxfId="153"/>
    <tableColumn id="20" xr3:uid="{7D375BC1-A49B-44F1-90D7-DB9AB2BBE942}" name="reauth_freq" dataDxfId="152"/>
    <tableColumn id="24" xr3:uid="{304DB1FC-E00C-492E-BC2B-235659A5B3F0}" name="reauth_freq_cat" dataDxfId="151" dataCellStyle="Normal 2"/>
    <tableColumn id="21" xr3:uid="{49EC810F-92EC-4E65-AC12-CB1BC93FB3B9}" name="rep_req" dataDxfId="150"/>
    <tableColumn id="48" xr3:uid="{31DCD7CF-ADB9-4CAB-94D1-6679877B87FB}" name="rep_freq" dataDxfId="149"/>
    <tableColumn id="22" xr3:uid="{2AA23428-C488-45AF-A2EA-BE69A5A7C4EC}" name="inst_lvl" dataDxfId="148"/>
    <tableColumn id="23" xr3:uid="{116686B8-DDC8-429B-8FA4-8E737121036D}" name="prog_lvl" dataDxfId="147"/>
    <tableColumn id="52" xr3:uid="{0B28CEAF-6AA8-4F76-8741-15A774F82B63}" name="accred_req" dataDxfId="146"/>
    <tableColumn id="26" xr3:uid="{F3EB1FC7-DC91-4299-9C83-78FC9FB216E5}" name="citation_exemp" dataDxfId="145"/>
    <tableColumn id="27" xr3:uid="{24A4A562-CC08-4868-B9F4-C214C70770AB}" name="citation_defs" dataDxfId="144"/>
    <tableColumn id="28" xr3:uid="{DEF1028D-2EA8-459F-B311-3CF5F1B360C2}" name="pub_in_deg  " dataDxfId="143"/>
    <tableColumn id="29" xr3:uid="{06D916DB-C3A4-4ECD-BBBA-F813A4581559}" name="pub_out_deg  " dataDxfId="142"/>
    <tableColumn id="30" xr3:uid="{5B2EA52F-A24F-4BAC-84EA-D4299765572E}" name="priv_in_np_deg  " dataDxfId="141"/>
    <tableColumn id="31" xr3:uid="{5D130EFB-6ABA-4470-BBC1-A3060822EE79}" name="priv_out_np_deg  " dataDxfId="140"/>
    <tableColumn id="32" xr3:uid="{4091FC05-8D6E-493C-B402-2757AE5FB1B8}" name="priv_in_fp_deg  " dataDxfId="139"/>
    <tableColumn id="33" xr3:uid="{688F46D1-E2EE-47DC-89EE-ED774355EBEF}" name="priv_out_fp_deg  " dataDxfId="138"/>
    <tableColumn id="34" xr3:uid="{611C187F-0253-4094-8F2F-D294C424C26C}" name="pub_in_nondeg  " dataDxfId="137"/>
    <tableColumn id="35" xr3:uid="{87B456D4-ED96-4B39-AC91-1C9CE2657C00}" name="pub_out_nondeg  " dataDxfId="136"/>
    <tableColumn id="36" xr3:uid="{303D1C43-CF98-4FC0-9FAF-F31ED0EE05C3}" name="priv_in_np_nondeg  " dataDxfId="135"/>
    <tableColumn id="37" xr3:uid="{E00D11A7-5982-40C5-A916-C21564DCAB87}" name="priv_out_np_nondeg  " dataDxfId="134"/>
    <tableColumn id="38" xr3:uid="{AA9051E2-8C33-4A7A-AC53-0C86248DEC65}" name="priv_in_fp_nondeg  " dataDxfId="133"/>
    <tableColumn id="39" xr3:uid="{A2B283B7-B105-436B-9E42-B4DD68A23892}" name="priv_out_fp_nondeg  " dataDxfId="132"/>
    <tableColumn id="40" xr3:uid="{C942C2F4-D5F5-4B08-8A1B-31894F3C1F48}" name="tribal  " dataDxfId="131"/>
    <tableColumn id="41" xr3:uid="{84574297-CBBB-45F3-A781-FBB28AED51C9}" name="fed" dataDxfId="130"/>
    <tableColumn id="42" xr3:uid="{7D29153C-1B9E-4A53-99CE-8A570F16A01D}" name="mun" dataDxfId="129"/>
    <tableColumn id="43" xr3:uid="{BBFCDDFD-A35E-4A1E-87C3-F15D869015F8}" name="nonsara_dist_ed  " dataDxfId="128"/>
    <tableColumn id="49" xr3:uid="{D550F140-E9AC-44A7-9096-CBA87A336EAC}" name="process_summary  " dataDxfId="127"/>
    <tableColumn id="50" xr3:uid="{25339F10-2949-4124-9B58-450F32822AC7}" name="process_footnotes  " dataDxfId="126"/>
    <tableColumn id="46" xr3:uid="{A79F6799-929E-4603-95B1-F2396711D98D}" name="process_research_notes  " dataDxfId="125"/>
    <tableColumn id="53" xr3:uid="{10499DD8-DCA1-473C-BA34-71C13C74B092}" name="app_type  " dataDxfId="124"/>
    <tableColumn id="54" xr3:uid="{7C49D670-899E-4033-968C-7859DABB9A44}" name="app_vendor  " dataDxfId="123"/>
    <tableColumn id="55" xr3:uid="{ABC1B832-B7E6-4DFB-B41E-44C0572FF295}" name="rep_type  " dataDxfId="122"/>
    <tableColumn id="56" xr3:uid="{5415D9E6-765C-448A-9D2C-36C74B1925FF}" name="rep_vendor " dataDxfId="121"/>
  </tableColumns>
  <tableStyleInfo name="SHEEO TABL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DBD95FB-A7A0-4FED-8384-7918B9EB0992}" name="dim_byAgency" displayName="dim_byAgency" ref="B14:X91" totalsRowShown="0" headerRowDxfId="120" dataDxfId="119">
  <autoFilter ref="B14:X91" xr:uid="{3FC71B39-5C88-46EC-9D46-73DD4829D336}"/>
  <tableColumns count="23">
    <tableColumn id="1" xr3:uid="{CBA0C88E-48E1-4F11-B10F-F10D65BB1845}" name="agency_id" dataDxfId="118"/>
    <tableColumn id="10" xr3:uid="{BABD4A2F-93CF-4DE7-BAD5-BC0877BC3E73}" name="agency" dataDxfId="117"/>
    <tableColumn id="8" xr3:uid="{F6053721-8DAE-46AB-8084-312997AD1F4F}" name="state_abbr" dataDxfId="116"/>
    <tableColumn id="19" xr3:uid="{E1164FB5-C792-459E-97BC-8B4FF463919C}" name="address" dataDxfId="115"/>
    <tableColumn id="13" xr3:uid="{4C69C146-8B77-4966-BF65-6B9B936312B1}" name="agency_link" dataDxfId="114" dataCellStyle="Hyperlink 2"/>
    <tableColumn id="18" xr3:uid="{54BBAB4F-4C01-424B-A013-D147089C8EB9}" name="sheeo_member" dataDxfId="113"/>
    <tableColumn id="2" xr3:uid="{AE3FCA73-F3FE-473C-A969-5E619F97DBDD}" name="agency_type" dataDxfId="112"/>
    <tableColumn id="3" xr3:uid="{22B80990-9551-4DAC-ADF7-756E2F46FF49}" name="agency_primary_authority" dataDxfId="111"/>
    <tableColumn id="11" xr3:uid="{7F063025-E42F-4F07-B49F-1173CD948CC9}" name="gov_entity_auth" dataDxfId="110"/>
    <tableColumn id="12" xr3:uid="{0BB30B07-95DD-4F43-BB9E-411B186090F6}" name="gov_entity_other" dataDxfId="109"/>
    <tableColumn id="4" xr3:uid="{4FA90EC3-7AAE-4BFE-9385-5F33F35243C3}" name="advisory_entity" dataDxfId="108"/>
    <tableColumn id="21" xr3:uid="{C2E94207-61D4-445F-9745-7B36FBD08BBD}" name="sara" dataDxfId="107"/>
    <tableColumn id="22" xr3:uid="{E58A56D7-87D0-4A7D-9E20-375E17D1095B}" name="nasasps" dataDxfId="106" dataCellStyle="Normal 2"/>
    <tableColumn id="5" xr3:uid="{41566E00-F997-4A48-B408-171ACE4E62EE}" name="process_1" dataDxfId="105"/>
    <tableColumn id="6" xr3:uid="{24195F28-038B-4D59-B3AA-8042BD7FCFB3}" name="process_2" dataDxfId="104"/>
    <tableColumn id="14" xr3:uid="{D4DC0305-BBB4-4E46-8083-DE2B5B1213A8}" name="process_3" dataDxfId="103"/>
    <tableColumn id="15" xr3:uid="{C500EED4-BC6F-41DA-B241-8BB63730F0D2}" name="process_4" dataDxfId="102"/>
    <tableColumn id="16" xr3:uid="{DD0BE69F-C356-4489-9CAA-C41C210E1AF3}" name="process_5" dataDxfId="101"/>
    <tableColumn id="17" xr3:uid="{96786104-2BA6-412D-8879-50A183023873}" name="process_6" dataDxfId="100"/>
    <tableColumn id="20" xr3:uid="{C7FC4D04-BF7A-4119-9D33-3A2FD3048135}" name="process_7" dataDxfId="99"/>
    <tableColumn id="7" xr3:uid="{8112C08E-0CEF-4A0B-979E-469C967AFE1F}" name="processes_total_nonSARA" dataDxfId="98" dataCellStyle="Normal 2"/>
    <tableColumn id="28" xr3:uid="{C39AAB36-3118-48CF-809B-868D94B52B94}" name="processes_total" dataDxfId="97"/>
    <tableColumn id="9" xr3:uid="{0F826006-6B2F-493D-B74A-B088330F212A}" name="notes_byAgency" dataDxfId="96"/>
  </tableColumns>
  <tableStyleInfo name="SHEEO TABL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F286794-0A7E-4236-B607-1F4FB4AB1769}" name="dim_byState" displayName="dim_byState" ref="B12:M63" totalsRowShown="0" headerRowDxfId="95" dataDxfId="94">
  <autoFilter ref="B12:M63" xr:uid="{A8E11CE9-6406-4659-B5C7-209ECE06379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sortState xmlns:xlrd2="http://schemas.microsoft.com/office/spreadsheetml/2017/richdata2" ref="B13:M63">
    <sortCondition ref="C13:C63"/>
  </sortState>
  <tableColumns count="12">
    <tableColumn id="1" xr3:uid="{E249BD81-E3A8-45F8-B041-C51197914F02}" name="state" dataDxfId="93"/>
    <tableColumn id="2" xr3:uid="{07829A08-F9B5-4B8B-B35B-156541403F28}" name="state_abbr" dataDxfId="92"/>
    <tableColumn id="3" xr3:uid="{8E93812F-9B30-48FD-ADF2-2A7C2FE2CC4B}" name="fips" dataDxfId="91"/>
    <tableColumn id="4" xr3:uid="{CF4B0E8F-59B8-4A95-9D97-FDE6E161EE07}" name="state_summary_long" dataDxfId="90"/>
    <tableColumn id="10" xr3:uid="{94A5EB75-FE12-46BF-A803-E38275FD67D3}" name="state_summary_short" dataDxfId="89"/>
    <tableColumn id="7" xr3:uid="{ECB2B2FF-A75B-4D11-9C63-B1BD90D06885}" name="gov_entity_num" dataDxfId="88"/>
    <tableColumn id="5" xr3:uid="{249B6DB0-627B-433C-ACA4-8B9F2B3B8ABF}" name="agency_num" dataDxfId="87"/>
    <tableColumn id="6" xr3:uid="{48B96F31-A8BE-42CC-838D-8B0B65F8A7E5}" name="processes_total" dataDxfId="86"/>
    <tableColumn id="9" xr3:uid="{92591199-5C3F-4C34-9CE7-DA4225DDBA49}" name="advisory_num" dataDxfId="85"/>
    <tableColumn id="8" xr3:uid="{D7091730-CF7A-4DD1-9B8A-C223B317BD16}" name="image_svg" dataDxfId="84"/>
    <tableColumn id="11" xr3:uid="{0A193F9F-4E04-43BC-9762-AB0549AC7A97}" name="regional_compact_SARA" dataDxfId="83"/>
    <tableColumn id="12" xr3:uid="{7BCC9275-B82A-439A-8BFD-E071105436AA}" name="state_category" dataDxfId="82"/>
  </tableColumns>
  <tableStyleInfo name="SHEEO TABLE" showFirstColumn="0" showLastColumn="0" showRowStripes="1" showColumnStripes="0"/>
</table>
</file>

<file path=xl/theme/theme1.xml><?xml version="1.0" encoding="utf-8"?>
<a:theme xmlns:a="http://schemas.openxmlformats.org/drawingml/2006/main" name="SHEEO_Theme">
  <a:themeElements>
    <a:clrScheme name="SHEEO colors">
      <a:dk1>
        <a:srgbClr val="424042"/>
      </a:dk1>
      <a:lt1>
        <a:srgbClr val="FFFFFF"/>
      </a:lt1>
      <a:dk2>
        <a:srgbClr val="054A75"/>
      </a:dk2>
      <a:lt2>
        <a:srgbClr val="EBF6FA"/>
      </a:lt2>
      <a:accent1>
        <a:srgbClr val="028980"/>
      </a:accent1>
      <a:accent2>
        <a:srgbClr val="06B7E3"/>
      </a:accent2>
      <a:accent3>
        <a:srgbClr val="FACB33"/>
      </a:accent3>
      <a:accent4>
        <a:srgbClr val="6EB4B6"/>
      </a:accent4>
      <a:accent5>
        <a:srgbClr val="006EA8"/>
      </a:accent5>
      <a:accent6>
        <a:srgbClr val="EF4236"/>
      </a:accent6>
      <a:hlink>
        <a:srgbClr val="028981"/>
      </a:hlink>
      <a:folHlink>
        <a:srgbClr val="6EB4B6"/>
      </a:folHlink>
    </a:clrScheme>
    <a:fontScheme name="SHEEO">
      <a:majorFont>
        <a:latin typeface="Museo Sans 700"/>
        <a:ea typeface=""/>
        <a:cs typeface=""/>
      </a:majorFont>
      <a:minorFont>
        <a:latin typeface="Museo Sans 300"/>
        <a:ea typeface=""/>
        <a:cs typeface=""/>
      </a:minorFont>
    </a:fontScheme>
    <a:fmtScheme name="Frame">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hade val="98000"/>
                <a:satMod val="120000"/>
                <a:lumMod val="102000"/>
              </a:schemeClr>
            </a:gs>
            <a:gs pos="48000">
              <a:schemeClr val="phClr">
                <a:tint val="98000"/>
                <a:shade val="90000"/>
                <a:satMod val="110000"/>
                <a:lumMod val="103000"/>
              </a:schemeClr>
            </a:gs>
            <a:gs pos="100000">
              <a:schemeClr val="phClr">
                <a:tint val="98000"/>
                <a:shade val="80000"/>
                <a:satMod val="100000"/>
              </a:schemeClr>
            </a:gs>
          </a:gsLst>
          <a:lin ang="5400000" scaled="0"/>
        </a:gradFill>
      </a:bgFillStyleLst>
    </a:fmtScheme>
  </a:themeElements>
  <a:objectDefaults/>
  <a:extraClrSchemeLst/>
  <a:extLst>
    <a:ext uri="{05A4C25C-085E-4340-85A3-A5531E510DB2}">
      <thm15:themeFamily xmlns:thm15="http://schemas.microsoft.com/office/thememl/2012/main" name="SHEEO_Theme" id="{60005B7A-20D1-4705-9E3D-A35DC74DA8AA}" vid="{E82037C5-60E8-475D-91E4-6B50274FFD35}"/>
    </a:ext>
  </a:extLst>
</a:theme>
</file>

<file path=xl/threadedComments/threadedComment1.xml><?xml version="1.0" encoding="utf-8"?>
<ThreadedComments xmlns="http://schemas.microsoft.com/office/spreadsheetml/2018/threadedcomments" xmlns:x="http://schemas.openxmlformats.org/spreadsheetml/2006/main">
  <threadedComment ref="L6346" dT="2025-05-01T03:19:39.80" personId="{970C0019-E103-4D3F-9DEB-C7EE828E2F22}" id="{6F156C29-A1CD-4938-BBB5-3117309BDD17}">
    <text>I think there was an error here. The synopsis is about surety bond when it should be about financial statements</text>
  </threadedComment>
  <threadedComment ref="L6346" dT="2025-05-01T10:55:47.65" personId="{C28AAD86-81DF-4B36-B6D1-00414F4EEC01}" id="{04606B48-03D1-42C4-B9F0-94ECCFC16330}" parentId="{6F156C29-A1CD-4938-BBB5-3117309BDD17}">
    <text xml:space="preserve">@Monica Maldonado 
We will chat more about corrections in our meeting today. If you find an error like this, please check the renewal summary and shoot me an official email/memo with the response ID information and, if possible, the actual corrected language for each of the columns after the synopsis (you can copy and paste the synopsis from the renewal document). Otherwise, it becomes a 30+ minute job for me to get up to speed with what is the problem and being updated. </text>
    <mentions>
      <mention mentionpersonId="{9EA8FA2D-945E-D54A-ACCD-FB54E21F6BC7}" mentionId="{49A09518-F3D8-4B4E-88A4-B084001521BE}" startIndex="0" length="17"/>
    </mentions>
  </threadedComment>
  <threadedComment ref="L6346" dT="2025-05-01T11:03:31.03" personId="{C28AAD86-81DF-4B36-B6D1-00414F4EEC01}" id="{43D259E8-5CA9-44CE-86BD-61C67D2F7668}" parentId="{6F156C29-A1CD-4938-BBB5-3117309BDD17}">
    <text xml:space="preserve">@Monica Maldonado 
On further investigation, this synopsis is also incorrect in the summary document. However, it appears that the rest of the sourcing is correct. Please review the updated data and the summary document to confirm. </text>
    <mentions>
      <mention mentionpersonId="{9EA8FA2D-945E-D54A-ACCD-FB54E21F6BC7}" mentionId="{D834074E-CA26-484D-B27B-0B05F21563D0}" startIndex="0" length="17"/>
    </mentions>
  </threadedComment>
</ThreadedComments>
</file>

<file path=xl/threadedComments/threadedComment2.xml><?xml version="1.0" encoding="utf-8"?>
<ThreadedComments xmlns="http://schemas.microsoft.com/office/spreadsheetml/2018/threadedcomments" xmlns:x="http://schemas.openxmlformats.org/spreadsheetml/2006/main">
  <threadedComment ref="AM17" dT="2023-11-12T05:56:39.61" personId="{7AFBED5F-A996-43CB-88A7-0AA997A3F9F5}" id="{23E3FE46-8007-4A73-8244-609DFC76DC94}">
    <text>Accredited Programs</text>
  </threadedComment>
  <threadedComment ref="AP21" dT="2024-11-10T21:02:52.96" personId="{C28AAD86-81DF-4B36-B6D1-00414F4EEC01}" id="{AED52992-1802-47F8-BDF8-1101DB37062A}">
    <text xml:space="preserve">CA Educ Code § 94801.5(c)(2): This section does not apply to a higher education institution that does not award degrees and that solely provides educational programs for total charges of two thousand five hundred dollars ($2,500) or less when no part of the total charges is paid from state or federal student financial aid programs. </text>
  </threadedComment>
  <threadedComment ref="P35" dT="2024-12-06T16:42:21.72" personId="{C28AAD86-81DF-4B36-B6D1-00414F4EEC01}" id="{3A55AD01-9735-42F5-8257-D2BB3D25F9B0}">
    <text>There are several relevant statutes.
Source:
https://delcode.delaware.gov/title8/c001/sc02/index.html#125.
https://delcode.delaware.gov/title14/c001/sc02/index.html#121.
https://delcode.delaware.gov/title14/c001/sc02/index.html#122.</text>
    <extLst>
      <x:ext xmlns:xltc2="http://schemas.microsoft.com/office/spreadsheetml/2020/threadedcomments2" uri="{F7C98A9C-CBB3-438F-8F68-D28B6AF4A901}">
        <xltc2:checksum>854943258</xltc2:checksum>
        <xltc2:hyperlink startIndex="46" length="60" url="https://delcode.delaware.gov/title8/c001/sc02/index.html#125"/>
        <xltc2:hyperlink startIndex="109" length="61" url="https://delcode.delaware.gov/title14/c001/sc02/index.html#121"/>
        <xltc2:hyperlink startIndex="173" length="61" url="https://delcode.delaware.gov/title14/c001/sc02/index.html#122"/>
      </x:ext>
    </extLst>
  </threadedComment>
  <threadedComment ref="P36" dT="2024-12-06T16:42:21.72" personId="{C28AAD86-81DF-4B36-B6D1-00414F4EEC01}" id="{0F5B019C-796B-4018-BD7A-577D7B46F58F}">
    <text>There are several relevant statutes.
Source:
https://delcode.delaware.gov/title14/c001/sc02/index.html#121.
https://delcode.delaware.gov/title14/c001/sc02/index.html#122.</text>
    <extLst>
      <x:ext xmlns:xltc2="http://schemas.microsoft.com/office/spreadsheetml/2020/threadedcomments2" uri="{F7C98A9C-CBB3-438F-8F68-D28B6AF4A901}">
        <xltc2:checksum>438991649</xltc2:checksum>
        <xltc2:hyperlink startIndex="46" length="61" url="https://delcode.delaware.gov/title14/c001/sc02/index.html#121"/>
        <xltc2:hyperlink startIndex="110" length="61" url="https://delcode.delaware.gov/title14/c001/sc02/index.html#122"/>
      </x:ext>
    </extLst>
  </threadedComment>
  <threadedComment ref="AT44" dT="2024-04-27T23:35:51.04" personId="{C28AAD86-81DF-4B36-B6D1-00414F4EEC01}" id="{832EDCC1-2758-4954-B8C2-E4D7332DFFC6}">
    <text>Additionally, please note that any online enrollment of a Georgia resident requires GNPEC Authorization or SARA membership.
https://gnpec.georgia.gov/authorization/faq/authorization-faq</text>
    <extLst>
      <x:ext xmlns:xltc2="http://schemas.microsoft.com/office/spreadsheetml/2020/threadedcomments2" uri="{F7C98A9C-CBB3-438F-8F68-D28B6AF4A901}">
        <xltc2:checksum>315706617</xltc2:checksum>
        <xltc2:hyperlink startIndex="125" length="61" url="https://gnpec.georgia.gov/authorization/faq/authorization-faq"/>
      </x:ext>
    </extLst>
  </threadedComment>
  <threadedComment ref="S57" dT="2024-06-14T13:38:58.96" personId="{C28AAD86-81DF-4B36-B6D1-00414F4EEC01}" id="{4F82CA90-FC13-41B4-8931-EE62C20D8AE0}">
    <text xml:space="preserve">Not provided. Used FAQ and information from email correspondence. </text>
  </threadedComment>
  <threadedComment ref="S64" dT="2024-12-16T18:50:17.29" personId="{C28AAD86-81DF-4B36-B6D1-00414F4EEC01}" id="{0D757063-9514-45B7-B1F3-195DD5FD9944}">
    <text>Included the annual report for the agency because it notes the reporting requirements separate for annual renewal (enrollment, degrees conferred).</text>
  </threadedComment>
  <threadedComment ref="P74" dT="2024-12-23T14:47:43.54" personId="{C28AAD86-81DF-4B36-B6D1-00414F4EEC01}" id="{3E95FB04-FCD8-42EF-9782-0652119E4AE3}">
    <text>Authority:
1. MD Education Code § 11-105(b)(1), O, S, U: Coordinating approval (broad) to coordinate postsecondary Ed in Maryland.
2. MD Education Code § 11-201-211)): Certificates of Approval for Institutions of Postsecondary Education</text>
  </threadedComment>
  <threadedComment ref="P75" dT="2024-12-23T14:47:43.54" personId="{C28AAD86-81DF-4B36-B6D1-00414F4EEC01}" id="{F178E207-B087-4C1A-996C-51C3C1136246}">
    <text>Authority:
1. MD Education Code § 11-105(b)(1), O, S, U: Coordinating approval (broad) to coordinate postsecondary Ed in Maryland.
2. MD Education Code § 11-201-211)): Certificates of Approval for Institutions of Postsecondary Education</text>
  </threadedComment>
  <threadedComment ref="X75" dT="2024-12-23T13:29:45.88" personId="{C28AAD86-81DF-4B36-B6D1-00414F4EEC01}" id="{32FD6370-B660-41E3-829D-35B16DEE063F}">
    <text xml:space="preserve">This will be based on 13B.02.02.08.D
13B.02.02.08
A. An approval granted by the Secretary or the Commission remains in effect in accordance with its terms unless the Secretary or the Commission has limited the approval for a certain period of time in the approval action. 
D. To maintain the authority to operate, for-profit in-State institutions, and non-accredited in-State institutions, both for-profit and non-profit, shall annually submit documents to the Commission relevant to the financial and academic health of the institution on a schedule and in a form specified by the Secretary that shall include, but are not limited to, the following: 
(1) Audited financial statements for the past fiscal year; 
(2) Financial ratios indicating the relationship of annual expenditures to annual revenues to include a primary reserve ratio, an equity ratio, and a net income ratio; 
(3) Advertising budget as a percentage of total expenditures; 
(4) Instructional expenses as a percentage of total expenditures; 
(5) Reinvestment of gross revenues to support educational purposes and programs; 
(6) Student recruitment and enrollment trends; 
(7) An academic profile of entering students; 
(8) Retention and graduation rates; 
(9) Student loan default rates and agreements with private lenders; 
(10) Faculty salaries and benefits; 
(11) Faculty longevity and turnover data; 
(12) Curriculum vitae of faculty and administrative staff members; 
(13) Changes in accreditation status; and 
(14) Litigation status including any adverse administrative actions. </text>
  </threadedComment>
  <threadedComment ref="V89" dT="2024-12-28T02:54:38.66" personId="{C28AAD86-81DF-4B36-B6D1-00414F4EEC01}" id="{37830500-E1C7-490A-93D3-E75EB21A8DFA}">
    <text>Site Visits</text>
  </threadedComment>
  <threadedComment ref="AF93" dT="2024-12-30T13:05:55.70" personId="{C28AAD86-81DF-4B36-B6D1-00414F4EEC01}" id="{F4FE9727-BC25-4A19-B069-9B365C3B2769}">
    <text>RSMO 173.005(14)
(a)  As used in this subdivision, the term "out-of-state public institution of higher education" shall mean an education institution located outside of Missouri that:
  a.  Is controlled or administered directly by a public agency or political subdivision or is classified as a public institution by the state;
  b.  Receives appropriations for operating expenses directly or indirectly from a state other than Missouri;
  c.  Provides a postsecondary course of instruction at least six months in length leading to or directly creditable toward a degree or certificate;
  d.  Meets the standards for accreditation by an accrediting body recognized by the United States Department of Education or any successor agency; and
  e.  Permits faculty members to select textbooks without influence or pressure by any religious or sectarian source.
  (b)  No later than July 1, 2008, the coordinating board shall promulgate rules regarding:
  a.  The board's approval process of proposed new degree programs and course offerings by any out-of-state public institution of higher education seeking to offer degree programs or course work within the state of Missouri; and
  b.  The board's approval process of degree programs and courses offered by any out-of-state public institutions of higher education that, prior to July 1, 2008, were approved by the board to operate a school in compliance with the provisions of sections 173.600 to 173.618.  The rules shall ensure that, as of July 1, 2008, all out-of-state public institutions seeking to offer degrees and courses within the state of Missouri are evaluated in a manner similar to Missouri public higher education institutions.  Such out-of-state public institutions shall be held to standards no lower than the standards established by the coordinating board for program approval and the policy guidelines of the coordinating board for data collection, cooperation, and resolution of disputes between Missouri institutions of higher education under this section.  Any such out-of-state public institutions of higher education wishing to continue operating within this state must be approved by the board under the rules promulgated under this subdivision.  The coordinating board may charge and collect fees from out-of-state public institutions to cover the costs of reviewing and assuring the quality of programs offered by out-of-state public institutions.  Any rule or portion of a rule, as that term is defined in section 536.010, that is created under the authority delegated in this section shall become effective only if it complies with and is subject to all of the provisions of chapter 536 and, if applicable, section 536.028.  This section and chapter 536 are nonseverable and if any of the powers vested with the general assembly under chapter 536 to review, to delay the effective date, or to disapprove and annul a rule are subsequently held unconstitutional, then the grant of rulemaking authority and any rule proposed or adopted after August 28, 2007, shall be invalid and void.
https://revisor.mo.gov/main/OneSection.aspx?section=173.005</text>
    <extLst>
      <x:ext xmlns:xltc2="http://schemas.microsoft.com/office/spreadsheetml/2020/threadedcomments2" uri="{F7C98A9C-CBB3-438F-8F68-D28B6AF4A901}">
        <xltc2:checksum>2124055127</xltc2:checksum>
        <xltc2:hyperlink startIndex="1434" length="18" url="https://revisor.mo.gov/main/OneChapterRng.aspx?tb1=173.600 to 173.618"/>
        <xltc2:hyperlink startIndex="2491" length="7" url="https://revisor.mo.gov/main/OneSection.aspx?section=536.010"/>
        <xltc2:hyperlink startIndex="2653" length="11" url="https://revisor.mo.gov/main/OneChapter.aspx?chapter=536"/>
        <xltc2:hyperlink startIndex="2693" length="7" url="https://revisor.mo.gov/main/OneSection.aspx?section=536.028"/>
        <xltc2:hyperlink startIndex="2720" length="11" url="https://revisor.mo.gov/main/OneChapter.aspx?chapter=536"/>
        <xltc2:hyperlink startIndex="2813" length="11" url="https://revisor.mo.gov/main/OneChapter.aspx?chapter=536"/>
        <xltc2:hyperlink startIndex="3063" length="59" url="https://revisor.mo.gov/main/OneSection.aspx?section=173.005"/>
      </x:ext>
    </extLst>
  </threadedComment>
  <threadedComment ref="AL93" dT="2024-12-30T13:05:55.70" personId="{C28AAD86-81DF-4B36-B6D1-00414F4EEC01}" id="{53247980-65C5-422D-9F7B-9F1183DCFFEB}">
    <text>RSMO 173.005(14)
(a)  As used in this subdivision, the term "out-of-state public institution of higher education" shall mean an education institution located outside of Missouri that:
  a.  Is controlled or administered directly by a public agency or political subdivision or is classified as a public institution by the state;
  b.  Receives appropriations for operating expenses directly or indirectly from a state other than Missouri;
  c.  Provides a postsecondary course of instruction at least six months in length leading to or directly creditable toward a degree or certificate;
  d.  Meets the standards for accreditation by an accrediting body recognized by the United States Department of Education or any successor agency; and
  e.  Permits faculty members to select textbooks without influence or pressure by any religious or sectarian source.
  (b)  No later than July 1, 2008, the coordinating board shall promulgate rules regarding:
  a.  The board's approval process of proposed new degree programs and course offerings by any out-of-state public institution of higher education seeking to offer degree programs or course work within the state of Missouri; and
  b.  The board's approval process of degree programs and courses offered by any out-of-state public institutions of higher education that, prior to July 1, 2008, were approved by the board to operate a school in compliance with the provisions of sections 173.600 to 173.618.  The rules shall ensure that, as of July 1, 2008, all out-of-state public institutions seeking to offer degrees and courses within the state of Missouri are evaluated in a manner similar to Missouri public higher education institutions.  Such out-of-state public institutions shall be held to standards no lower than the standards established by the coordinating board for program approval and the policy guidelines of the coordinating board for data collection, cooperation, and resolution of disputes between Missouri institutions of higher education under this section.  Any such out-of-state public institutions of higher education wishing to continue operating within this state must be approved by the board under the rules promulgated under this subdivision.  The coordinating board may charge and collect fees from out-of-state public institutions to cover the costs of reviewing and assuring the quality of programs offered by out-of-state public institutions.  Any rule or portion of a rule, as that term is defined in section 536.010, that is created under the authority delegated in this section shall become effective only if it complies with and is subject to all of the provisions of chapter 536 and, if applicable, section 536.028.  This section and chapter 536 are nonseverable and if any of the powers vested with the general assembly under chapter 536 to review, to delay the effective date, or to disapprove and annul a rule are subsequently held unconstitutional, then the grant of rulemaking authority and any rule proposed or adopted after August 28, 2007, shall be invalid and void.
https://revisor.mo.gov/main/OneSection.aspx?section=173.005</text>
    <extLst>
      <x:ext xmlns:xltc2="http://schemas.microsoft.com/office/spreadsheetml/2020/threadedcomments2" uri="{F7C98A9C-CBB3-438F-8F68-D28B6AF4A901}">
        <xltc2:checksum>2124055127</xltc2:checksum>
        <xltc2:hyperlink startIndex="1434" length="18" url="https://revisor.mo.gov/main/OneChapterRng.aspx?tb1=173.600 to 173.618"/>
        <xltc2:hyperlink startIndex="2491" length="7" url="https://revisor.mo.gov/main/OneSection.aspx?section=536.010"/>
        <xltc2:hyperlink startIndex="2653" length="11" url="https://revisor.mo.gov/main/OneChapter.aspx?chapter=536"/>
        <xltc2:hyperlink startIndex="2693" length="7" url="https://revisor.mo.gov/main/OneSection.aspx?section=536.028"/>
        <xltc2:hyperlink startIndex="2720" length="11" url="https://revisor.mo.gov/main/OneChapter.aspx?chapter=536"/>
        <xltc2:hyperlink startIndex="2813" length="11" url="https://revisor.mo.gov/main/OneChapter.aspx?chapter=536"/>
        <xltc2:hyperlink startIndex="3063" length="59" url="https://revisor.mo.gov/main/OneSection.aspx?section=173.005"/>
      </x:ext>
    </extLst>
  </threadedComment>
  <threadedComment ref="AF94" dT="2024-12-30T13:05:55.70" personId="{C28AAD86-81DF-4B36-B6D1-00414F4EEC01}" id="{9F5196D6-04F2-4FCD-9A8F-082D2F40CC62}">
    <text>RSMO 173.005(14)
(a)  As used in this subdivision, the term "out-of-state public institution of higher education" shall mean an education institution located outside of Missouri that:
  a.  Is controlled or administered directly by a public agency or political subdivision or is classified as a public institution by the state;
  b.  Receives appropriations for operating expenses directly or indirectly from a state other than Missouri;
  c.  Provides a postsecondary course of instruction at least six months in length leading to or directly creditable toward a degree or certificate;
  d.  Meets the standards for accreditation by an accrediting body recognized by the United States Department of Education or any successor agency; and
  e.  Permits faculty members to select textbooks without influence or pressure by any religious or sectarian source.
  (b)  No later than July 1, 2008, the coordinating board shall promulgate rules regarding:
  a.  The board's approval process of proposed new degree programs and course offerings by any out-of-state public institution of higher education seeking to offer degree programs or course work within the state of Missouri; and
  b.  The board's approval process of degree programs and courses offered by any out-of-state public institutions of higher education that, prior to July 1, 2008, were approved by the board to operate a school in compliance with the provisions of sections 173.600 to 173.618.  The rules shall ensure that, as of July 1, 2008, all out-of-state public institutions seeking to offer degrees and courses within the state of Missouri are evaluated in a manner similar to Missouri public higher education institutions.  Such out-of-state public institutions shall be held to standards no lower than the standards established by the coordinating board for program approval and the policy guidelines of the coordinating board for data collection, cooperation, and resolution of disputes between Missouri institutions of higher education under this section.  Any such out-of-state public institutions of higher education wishing to continue operating within this state must be approved by the board under the rules promulgated under this subdivision.  The coordinating board may charge and collect fees from out-of-state public institutions to cover the costs of reviewing and assuring the quality of programs offered by out-of-state public institutions.  Any rule or portion of a rule, as that term is defined in section 536.010, that is created under the authority delegated in this section shall become effective only if it complies with and is subject to all of the provisions of chapter 536 and, if applicable, section 536.028.  This section and chapter 536 are nonseverable and if any of the powers vested with the general assembly under chapter 536 to review, to delay the effective date, or to disapprove and annul a rule are subsequently held unconstitutional, then the grant of rulemaking authority and any rule proposed or adopted after August 28, 2007, shall be invalid and void.
https://revisor.mo.gov/main/OneSection.aspx?section=173.005</text>
    <extLst>
      <x:ext xmlns:xltc2="http://schemas.microsoft.com/office/spreadsheetml/2020/threadedcomments2" uri="{F7C98A9C-CBB3-438F-8F68-D28B6AF4A901}">
        <xltc2:checksum>2124055127</xltc2:checksum>
        <xltc2:hyperlink startIndex="1434" length="18" url="https://revisor.mo.gov/main/OneChapterRng.aspx?tb1=173.600 to 173.618"/>
        <xltc2:hyperlink startIndex="2491" length="7" url="https://revisor.mo.gov/main/OneSection.aspx?section=536.010"/>
        <xltc2:hyperlink startIndex="2653" length="11" url="https://revisor.mo.gov/main/OneChapter.aspx?chapter=536"/>
        <xltc2:hyperlink startIndex="2693" length="7" url="https://revisor.mo.gov/main/OneSection.aspx?section=536.028"/>
        <xltc2:hyperlink startIndex="2720" length="11" url="https://revisor.mo.gov/main/OneChapter.aspx?chapter=536"/>
        <xltc2:hyperlink startIndex="2813" length="11" url="https://revisor.mo.gov/main/OneChapter.aspx?chapter=536"/>
        <xltc2:hyperlink startIndex="3063" length="59" url="https://revisor.mo.gov/main/OneSection.aspx?section=173.005"/>
      </x:ext>
    </extLst>
  </threadedComment>
  <threadedComment ref="AL94" dT="2024-12-30T13:05:55.70" personId="{C28AAD86-81DF-4B36-B6D1-00414F4EEC01}" id="{C891BBA3-DCE1-4664-93B2-A1C3D52700E6}">
    <text>RSMO 173.005(14)
(a)  As used in this subdivision, the term "out-of-state public institution of higher education" shall mean an education institution located outside of Missouri that:
  a.  Is controlled or administered directly by a public agency or political subdivision or is classified as a public institution by the state;
  b.  Receives appropriations for operating expenses directly or indirectly from a state other than Missouri;
  c.  Provides a postsecondary course of instruction at least six months in length leading to or directly creditable toward a degree or certificate;
  d.  Meets the standards for accreditation by an accrediting body recognized by the United States Department of Education or any successor agency; and
  e.  Permits faculty members to select textbooks without influence or pressure by any religious or sectarian source.
  (b)  No later than July 1, 2008, the coordinating board shall promulgate rules regarding:
  a.  The board's approval process of proposed new degree programs and course offerings by any out-of-state public institution of higher education seeking to offer degree programs or course work within the state of Missouri; and
  b.  The board's approval process of degree programs and courses offered by any out-of-state public institutions of higher education that, prior to July 1, 2008, were approved by the board to operate a school in compliance with the provisions of sections 173.600 to 173.618.  The rules shall ensure that, as of July 1, 2008, all out-of-state public institutions seeking to offer degrees and courses within the state of Missouri are evaluated in a manner similar to Missouri public higher education institutions.  Such out-of-state public institutions shall be held to standards no lower than the standards established by the coordinating board for program approval and the policy guidelines of the coordinating board for data collection, cooperation, and resolution of disputes between Missouri institutions of higher education under this section.  Any such out-of-state public institutions of higher education wishing to continue operating within this state must be approved by the board under the rules promulgated under this subdivision.  The coordinating board may charge and collect fees from out-of-state public institutions to cover the costs of reviewing and assuring the quality of programs offered by out-of-state public institutions.  Any rule or portion of a rule, as that term is defined in section 536.010, that is created under the authority delegated in this section shall become effective only if it complies with and is subject to all of the provisions of chapter 536 and, if applicable, section 536.028.  This section and chapter 536 are nonseverable and if any of the powers vested with the general assembly under chapter 536 to review, to delay the effective date, or to disapprove and annul a rule are subsequently held unconstitutional, then the grant of rulemaking authority and any rule proposed or adopted after August 28, 2007, shall be invalid and void.
https://revisor.mo.gov/main/OneSection.aspx?section=173.005</text>
    <extLst>
      <x:ext xmlns:xltc2="http://schemas.microsoft.com/office/spreadsheetml/2020/threadedcomments2" uri="{F7C98A9C-CBB3-438F-8F68-D28B6AF4A901}">
        <xltc2:checksum>2124055127</xltc2:checksum>
        <xltc2:hyperlink startIndex="1434" length="18" url="https://revisor.mo.gov/main/OneChapterRng.aspx?tb1=173.600 to 173.618"/>
        <xltc2:hyperlink startIndex="2491" length="7" url="https://revisor.mo.gov/main/OneSection.aspx?section=536.010"/>
        <xltc2:hyperlink startIndex="2653" length="11" url="https://revisor.mo.gov/main/OneChapter.aspx?chapter=536"/>
        <xltc2:hyperlink startIndex="2693" length="7" url="https://revisor.mo.gov/main/OneSection.aspx?section=536.028"/>
        <xltc2:hyperlink startIndex="2720" length="11" url="https://revisor.mo.gov/main/OneChapter.aspx?chapter=536"/>
        <xltc2:hyperlink startIndex="2813" length="11" url="https://revisor.mo.gov/main/OneChapter.aspx?chapter=536"/>
        <xltc2:hyperlink startIndex="3063" length="59" url="https://revisor.mo.gov/main/OneSection.aspx?section=173.005"/>
      </x:ext>
    </extLst>
  </threadedComment>
  <threadedComment ref="R95" dT="2024-12-29T19:18:48.83" personId="{C28AAD86-81DF-4B36-B6D1-00414F4EEC01}" id="{A6CB6AA6-E97C-46F8-B1C8-D6BC203BF00A}">
    <text>https://www.youtube.com/watch?v=fe2SfIzDnaM</text>
    <extLst>
      <x:ext xmlns:xltc2="http://schemas.microsoft.com/office/spreadsheetml/2020/threadedcomments2" uri="{F7C98A9C-CBB3-438F-8F68-D28B6AF4A901}">
        <xltc2:checksum>2681706146</xltc2:checksum>
        <xltc2:hyperlink startIndex="0" length="43" url="https://www.youtube.com/watch?v=fe2SfIzDnaM"/>
      </x:ext>
    </extLst>
  </threadedComment>
  <threadedComment ref="R96" dT="2024-12-29T19:18:48.83" personId="{C28AAD86-81DF-4B36-B6D1-00414F4EEC01}" id="{936BD3BC-BA98-43EB-A02D-D3D807E9A9BB}">
    <text>https://www.youtube.com/watch?v=fe2SfIzDnaM</text>
    <extLst>
      <x:ext xmlns:xltc2="http://schemas.microsoft.com/office/spreadsheetml/2020/threadedcomments2" uri="{F7C98A9C-CBB3-438F-8F68-D28B6AF4A901}">
        <xltc2:checksum>2681706146</xltc2:checksum>
        <xltc2:hyperlink startIndex="0" length="43" url="https://www.youtube.com/watch?v=fe2SfIzDnaM"/>
      </x:ext>
    </extLst>
  </threadedComment>
  <threadedComment ref="AD97" dT="2024-12-29T15:41:16.40" personId="{C28AAD86-81DF-4B36-B6D1-00414F4EEC01}" id="{C9C646D2-4D70-465B-9284-128255F4C132}">
    <text>Not really a “definition” statute, but it does define terms in it.</text>
  </threadedComment>
  <threadedComment ref="AD98" dT="2024-12-29T15:41:16.40" personId="{C28AAD86-81DF-4B36-B6D1-00414F4EEC01}" id="{D031C278-156D-4965-93CD-6399E8A9C43A}">
    <text>Not really a “definition” statute, but it does define terms in it.</text>
  </threadedComment>
  <threadedComment ref="Q102" dT="2024-12-22T15:40:06.69" personId="{C28AAD86-81DF-4B36-B6D1-00414F4EEC01}" id="{B9B5FB07-C766-4750-BC7C-E69817715BBC}">
    <text>Other Link: 
https://www.northcarolina.edu/wp-content/uploads/state-authorization/400.4.1-policy-on-standards-for-licensure.pdf</text>
    <extLst>
      <x:ext xmlns:xltc2="http://schemas.microsoft.com/office/spreadsheetml/2020/threadedcomments2" uri="{F7C98A9C-CBB3-438F-8F68-D28B6AF4A901}">
        <xltc2:checksum>2441079114</xltc2:checksum>
        <xltc2:hyperlink startIndex="13" length="114" url="https://www.northcarolina.edu/wp-content/uploads/state-authorization/400.4.1-policy-on-standards-for-licensure.pdf"/>
      </x:ext>
    </extLst>
  </threadedComment>
  <threadedComment ref="Q103" dT="2024-12-22T15:40:06.69" personId="{C28AAD86-81DF-4B36-B6D1-00414F4EEC01}" id="{2A364FF5-2D62-4F21-AAF6-15632B3BEE8C}">
    <text>Other Link: 
https://www.northcarolina.edu/wp-content/uploads/state-authorization/400.4.1-policy-on-standards-for-licensure.pdf</text>
    <extLst>
      <x:ext xmlns:xltc2="http://schemas.microsoft.com/office/spreadsheetml/2020/threadedcomments2" uri="{F7C98A9C-CBB3-438F-8F68-D28B6AF4A901}">
        <xltc2:checksum>2441079114</xltc2:checksum>
        <xltc2:hyperlink startIndex="13" length="114" url="https://www.northcarolina.edu/wp-content/uploads/state-authorization/400.4.1-policy-on-standards-for-licensure.pdf"/>
      </x:ext>
    </extLst>
  </threadedComment>
  <threadedComment ref="Q124" dT="2024-11-30T17:03:39.51" personId="{C28AAD86-81DF-4B36-B6D1-00414F4EEC01}" id="{2CF3C1FD-E0C3-4831-9E59-3D8622B09AE8}">
    <text>Note: Relevant regulation was repealed in 2017.</text>
  </threadedComment>
  <threadedComment ref="X143" dT="2024-08-31T15:27:27.98" personId="{C28AAD86-81DF-4B36-B6D1-00414F4EEC01}" id="{8D2A34C1-A76F-4A26-86DF-7B3FA8A94412}">
    <text>No metrics collected from our study, but there are requirements (sexual assault stats)</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8.xml"/><Relationship Id="rId1" Type="http://schemas.openxmlformats.org/officeDocument/2006/relationships/printerSettings" Target="../printerSettings/printerSettings5.bin"/><Relationship Id="rId6" Type="http://schemas.openxmlformats.org/officeDocument/2006/relationships/table" Target="../tables/table22.xml"/><Relationship Id="rId5" Type="http://schemas.openxmlformats.org/officeDocument/2006/relationships/table" Target="../tables/table21.xml"/><Relationship Id="rId4" Type="http://schemas.openxmlformats.org/officeDocument/2006/relationships/table" Target="../tables/table20.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drawing" Target="../drawings/drawing2.xml"/><Relationship Id="rId6" Type="http://schemas.microsoft.com/office/2019/04/relationships/documenttask" Target="../documenttasks/documenttask1.xm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3" Type="http://schemas.openxmlformats.org/officeDocument/2006/relationships/hyperlink" Target="https://web.archive.org/web/20231129004307/https:/boardofed.idaho.gov/resources/existing-proprietary-school-renewal-registration-application/" TargetMode="External"/><Relationship Id="rId18" Type="http://schemas.openxmlformats.org/officeDocument/2006/relationships/hyperlink" Target="https://bit.ly/nc_UNC_AnnualReport" TargetMode="External"/><Relationship Id="rId26" Type="http://schemas.openxmlformats.org/officeDocument/2006/relationships/hyperlink" Target="https://bit.ly/nc_UNC_AnnualReport" TargetMode="External"/><Relationship Id="rId39" Type="http://schemas.openxmlformats.org/officeDocument/2006/relationships/table" Target="../tables/table3.xml"/><Relationship Id="rId21" Type="http://schemas.openxmlformats.org/officeDocument/2006/relationships/hyperlink" Target="https://bit.ly/nc_UNC_AnnualReport" TargetMode="External"/><Relationship Id="rId34" Type="http://schemas.openxmlformats.org/officeDocument/2006/relationships/hyperlink" Target="https://web.archive.org/web/20241223145408/https:/govt.westlaw.com/mdc/Browse/Home/Maryland/MarylandCodeCourtRules?guid=N6C66F6409B6911DB9BCF9DAC28345A2A&amp;originationContext=documenttoc&amp;transitionType=Default&amp;contextData=(sc.Default)" TargetMode="External"/><Relationship Id="rId7" Type="http://schemas.openxmlformats.org/officeDocument/2006/relationships/hyperlink" Target="https://web.archive.org/web/20231112053852/https:/ppse.az.gov/sites/default/files/2023-04/Rules_0.pdf" TargetMode="External"/><Relationship Id="rId12" Type="http://schemas.openxmlformats.org/officeDocument/2006/relationships/hyperlink" Target="https://web.archive.org/web/20241201112849/https:/www.oscn.net/applications/oscn/DeliverDocument.asp?CiteID=440489" TargetMode="External"/><Relationship Id="rId17" Type="http://schemas.openxmlformats.org/officeDocument/2006/relationships/hyperlink" Target="https://bit.ly/nc_UNC_AnnualReport" TargetMode="External"/><Relationship Id="rId25" Type="http://schemas.openxmlformats.org/officeDocument/2006/relationships/hyperlink" Target="https://bit.ly/nc_UNC_AnnualReport" TargetMode="External"/><Relationship Id="rId33" Type="http://schemas.openxmlformats.org/officeDocument/2006/relationships/hyperlink" Target="https://archive.ph/rzPqo" TargetMode="External"/><Relationship Id="rId38" Type="http://schemas.openxmlformats.org/officeDocument/2006/relationships/printerSettings" Target="../printerSettings/printerSettings2.bin"/><Relationship Id="rId2" Type="http://schemas.openxmlformats.org/officeDocument/2006/relationships/hyperlink" Target="https://web.archive.org/web/20231224125303/https:/nebraskalegislature.gov/laws/search_range_statute.php?begin_section=85-1601&amp;end_section=85-1658" TargetMode="External"/><Relationship Id="rId16" Type="http://schemas.openxmlformats.org/officeDocument/2006/relationships/hyperlink" Target="https://bit.ly/nc_UNC_AnnualReport" TargetMode="External"/><Relationship Id="rId20" Type="http://schemas.openxmlformats.org/officeDocument/2006/relationships/hyperlink" Target="https://bit.ly/nc_UNC_AnnualReport" TargetMode="External"/><Relationship Id="rId29" Type="http://schemas.openxmlformats.org/officeDocument/2006/relationships/hyperlink" Target="https://archive.ph/9WGoL" TargetMode="External"/><Relationship Id="rId1" Type="http://schemas.openxmlformats.org/officeDocument/2006/relationships/hyperlink" Target="https://web.archive.org/web/20231224125303/https:/nebraskalegislature.gov/laws/search_range_statute.php?begin_section=85-1601&amp;end_section=85-1658" TargetMode="External"/><Relationship Id="rId6" Type="http://schemas.openxmlformats.org/officeDocument/2006/relationships/hyperlink" Target="https://web.archive.org/web/20231224125303/https:/nebraskalegislature.gov/laws/search_range_statute.php?begin_section=85-1601&amp;end_section=85-1658" TargetMode="External"/><Relationship Id="rId11" Type="http://schemas.openxmlformats.org/officeDocument/2006/relationships/hyperlink" Target="https://web.archive.org/web/20241110195938/https:/www.bppe.ca.gov/lawsregs/ppe_act.pdf" TargetMode="External"/><Relationship Id="rId24" Type="http://schemas.openxmlformats.org/officeDocument/2006/relationships/hyperlink" Target="https://bit.ly/nc_UNC_AnnualReport" TargetMode="External"/><Relationship Id="rId32" Type="http://schemas.openxmlformats.org/officeDocument/2006/relationships/hyperlink" Target="https://web.archive.org/web/20241228022602/https:/www.michigan.gov/leo/-/media/Project/Websites/leo/Documents/WD/Programs_Services/PSS/MiPSS_Provider_User_Guide.pdf" TargetMode="External"/><Relationship Id="rId37" Type="http://schemas.openxmlformats.org/officeDocument/2006/relationships/hyperlink" Target="https://archive.ph/8iDPI" TargetMode="External"/><Relationship Id="rId5" Type="http://schemas.openxmlformats.org/officeDocument/2006/relationships/hyperlink" Target="https://web.archive.org/web/20231224125303/https:/nebraskalegislature.gov/laws/search_range_statute.php?begin_section=85-1601&amp;end_section=85-1658" TargetMode="External"/><Relationship Id="rId15" Type="http://schemas.openxmlformats.org/officeDocument/2006/relationships/hyperlink" Target="https://bit.ly/nc_UNC_AnnualReport" TargetMode="External"/><Relationship Id="rId23" Type="http://schemas.openxmlformats.org/officeDocument/2006/relationships/hyperlink" Target="https://bit.ly/nc_UNC_AnnualReport" TargetMode="External"/><Relationship Id="rId28" Type="http://schemas.openxmlformats.org/officeDocument/2006/relationships/hyperlink" Target="https://archive.ph/2mb4k" TargetMode="External"/><Relationship Id="rId36" Type="http://schemas.openxmlformats.org/officeDocument/2006/relationships/hyperlink" Target="https://archive.ph/3CUFe" TargetMode="External"/><Relationship Id="rId10" Type="http://schemas.openxmlformats.org/officeDocument/2006/relationships/hyperlink" Target="https://web.archive.org/web/20241110195926/https:/www.bppe.ca.gov/lawsregs/regs.pdf" TargetMode="External"/><Relationship Id="rId19" Type="http://schemas.openxmlformats.org/officeDocument/2006/relationships/hyperlink" Target="https://bit.ly/nc_UNC_AnnualReport" TargetMode="External"/><Relationship Id="rId31" Type="http://schemas.openxmlformats.org/officeDocument/2006/relationships/hyperlink" Target="https://archive.ph/Qb96z" TargetMode="External"/><Relationship Id="rId4" Type="http://schemas.openxmlformats.org/officeDocument/2006/relationships/hyperlink" Target="https://web.archive.org/web/20231224125303/https:/nebraskalegislature.gov/laws/search_range_statute.php?begin_section=85-1601&amp;end_section=85-1658" TargetMode="External"/><Relationship Id="rId9" Type="http://schemas.openxmlformats.org/officeDocument/2006/relationships/hyperlink" Target="https://web.archive.org/web/20241110201505/https:/bppe.ca.gov/forms_pubs/renewal_nonaccredited.pdf" TargetMode="External"/><Relationship Id="rId14" Type="http://schemas.openxmlformats.org/officeDocument/2006/relationships/hyperlink" Target="https://bit.ly/nc_UNC_AnnualReport" TargetMode="External"/><Relationship Id="rId22" Type="http://schemas.openxmlformats.org/officeDocument/2006/relationships/hyperlink" Target="https://bit.ly/nc_UNC_AnnualReport" TargetMode="External"/><Relationship Id="rId27" Type="http://schemas.openxmlformats.org/officeDocument/2006/relationships/hyperlink" Target="https://bit.ly/nc_UNC_AnnualReport" TargetMode="External"/><Relationship Id="rId30" Type="http://schemas.openxmlformats.org/officeDocument/2006/relationships/hyperlink" Target="https://web.archive.org/web/20241230211236/https:/dhewd.mo.gov/media/pdf/initial-application-certification-checklist" TargetMode="External"/><Relationship Id="rId35" Type="http://schemas.openxmlformats.org/officeDocument/2006/relationships/hyperlink" Target="https://archive.ph/dcSvi" TargetMode="External"/><Relationship Id="rId8" Type="http://schemas.openxmlformats.org/officeDocument/2006/relationships/hyperlink" Target="https://web.archive.org/web/20240611165110/https:/www.ncleg.gov/EnactedLegislation/Statutes/HTML/BySection/Chapter_116/GS_116-15.html" TargetMode="External"/><Relationship Id="rId3" Type="http://schemas.openxmlformats.org/officeDocument/2006/relationships/hyperlink" Target="https://web.archive.org/web/20231224125303/https:/nebraskalegislature.gov/laws/search_range_statute.php?begin_section=85-1601&amp;end_section=85-1658"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1" Type="http://schemas.openxmlformats.org/officeDocument/2006/relationships/hyperlink" Target="https://ppse.az.gov/about" TargetMode="External"/><Relationship Id="rId170" Type="http://schemas.openxmlformats.org/officeDocument/2006/relationships/hyperlink" Target="https://web.archive.org/web/20231202183258/https:/boe.hawaii.gov/policies/AdminRules/Pages/AdminRule101.aspx" TargetMode="External"/><Relationship Id="rId268" Type="http://schemas.openxmlformats.org/officeDocument/2006/relationships/hyperlink" Target="https://apps.legislature.ky.gov/law/statutes/chapter.aspx?id=37900" TargetMode="External"/><Relationship Id="rId475" Type="http://schemas.openxmlformats.org/officeDocument/2006/relationships/hyperlink" Target="https://form.jotform.com/211304821593046" TargetMode="External"/><Relationship Id="rId682" Type="http://schemas.openxmlformats.org/officeDocument/2006/relationships/hyperlink" Target="http://www.gencourt.state.nh.us/rsa/html/XV/188-G/188-G-mrg.htm" TargetMode="External"/><Relationship Id="rId128" Type="http://schemas.openxmlformats.org/officeDocument/2006/relationships/hyperlink" Target="https://web.archive.org/web/20241207220912/https:/helc.osse.dc.gov/topic/HELCAdmin/institutions/application-for-renewal-of-higher-educational-license" TargetMode="External"/><Relationship Id="rId335" Type="http://schemas.openxmlformats.org/officeDocument/2006/relationships/hyperlink" Target="https://www.mainelegislature.org/legis/statutes/20-A/title20-Ach409sec0.html" TargetMode="External"/><Relationship Id="rId542" Type="http://schemas.openxmlformats.org/officeDocument/2006/relationships/hyperlink" Target="https://www.mass.gov/doc/610-cmr-2-degree-granting-regulations-for-independent-institutions-of-higher-education/download" TargetMode="External"/><Relationship Id="rId987" Type="http://schemas.openxmlformats.org/officeDocument/2006/relationships/hyperlink" Target="https://secure.sos.state.or.us/oard/displayChapterRules.action?selectedChapter=157" TargetMode="External"/><Relationship Id="rId1172" Type="http://schemas.openxmlformats.org/officeDocument/2006/relationships/vmlDrawing" Target="../drawings/vmlDrawing2.vml"/><Relationship Id="rId402" Type="http://schemas.openxmlformats.org/officeDocument/2006/relationships/hyperlink" Target="https://www.nc-sara.org/agency/north-carolina-licensure-and-state-information" TargetMode="External"/><Relationship Id="rId847" Type="http://schemas.openxmlformats.org/officeDocument/2006/relationships/hyperlink" Target="https://nj.gov/labor/forms_pdfs/coei/SAU/teu/PrivateCareerSchoolRegulations.pdf" TargetMode="External"/><Relationship Id="rId1032" Type="http://schemas.openxmlformats.org/officeDocument/2006/relationships/hyperlink" Target="https://webserver.rilegislature.gov/Statutes/TITLE16/16-40/INDEX.htm" TargetMode="External"/><Relationship Id="rId707" Type="http://schemas.openxmlformats.org/officeDocument/2006/relationships/hyperlink" Target="https://hed.nm.gov/about" TargetMode="External"/><Relationship Id="rId914" Type="http://schemas.openxmlformats.org/officeDocument/2006/relationships/hyperlink" Target="https://le.utah.gov/xcode/Title13/Chapter34/C13-34_2023050320240101.pdf" TargetMode="External"/><Relationship Id="rId43" Type="http://schemas.openxmlformats.org/officeDocument/2006/relationships/hyperlink" Target="https://psl.asc.edu/Account/FAQ.aspx" TargetMode="External"/><Relationship Id="rId192" Type="http://schemas.openxmlformats.org/officeDocument/2006/relationships/hyperlink" Target="https://adminrules.idaho.gov/rules/current/08/080111.pdf" TargetMode="External"/><Relationship Id="rId497" Type="http://schemas.openxmlformats.org/officeDocument/2006/relationships/hyperlink" Target="https://govt.westlaw.com/mdc/Document/N32A21160A60911EAA6FAB66043C66295?originationContext=document&amp;transitionType=StatuteNavigator&amp;needToInjectTerms=False&amp;viewType=FullText&amp;ppcid=1bbbb7839e7b40b29e3e906fb58ba838&amp;contextData=%28sc.Default%29" TargetMode="External"/><Relationship Id="rId357" Type="http://schemas.openxmlformats.org/officeDocument/2006/relationships/hyperlink" Target="https://ccpe.nebraska.gov/" TargetMode="External"/><Relationship Id="rId217" Type="http://schemas.openxmlformats.org/officeDocument/2006/relationships/hyperlink" Target="https://bit.ly/3TYvuby" TargetMode="External"/><Relationship Id="rId564" Type="http://schemas.openxmlformats.org/officeDocument/2006/relationships/hyperlink" Target="http://www.legislature.mi.gov/(S(dqklgiew54kfpd35y5jek2gf))/mileg.aspx?page=getObject&amp;objectName=mcl-Act-148-of-1943" TargetMode="External"/><Relationship Id="rId771" Type="http://schemas.openxmlformats.org/officeDocument/2006/relationships/hyperlink" Target="https://cdhe.colorado.gov/sites/highered/files/Renewal%20App%20-%20instate_0.pdf" TargetMode="External"/><Relationship Id="rId869" Type="http://schemas.openxmlformats.org/officeDocument/2006/relationships/hyperlink" Target="https://texreg.sos.state.tx.us/public/readtac$ext.ViewTAC?tac_view=5&amp;ti=19&amp;pt=1&amp;ch=7&amp;sch=A&amp;rl=Y" TargetMode="External"/><Relationship Id="rId424" Type="http://schemas.openxmlformats.org/officeDocument/2006/relationships/hyperlink" Target="https://www.education.pa.gov/Postsecondary-Adult/CollegeCareer/Pages/Institution-Resources.aspx" TargetMode="External"/><Relationship Id="rId631" Type="http://schemas.openxmlformats.org/officeDocument/2006/relationships/hyperlink" Target="https://dhewd.mo.gov/psc/edvera.php" TargetMode="External"/><Relationship Id="rId729" Type="http://schemas.openxmlformats.org/officeDocument/2006/relationships/hyperlink" Target="https://nmonesource.com/nmos/nmsa/en/item/4361/index.do" TargetMode="External"/><Relationship Id="rId1054" Type="http://schemas.openxmlformats.org/officeDocument/2006/relationships/hyperlink" Target="http://www.leg.state.fl.us/statutes/index.cfm?App_mode=Display_Statute&amp;URL=1000-1099/1005/1005.html" TargetMode="External"/><Relationship Id="rId936" Type="http://schemas.openxmlformats.org/officeDocument/2006/relationships/hyperlink" Target="https://www.nysed.gov/sites/default/files/pto-application-accessible.docx" TargetMode="External"/><Relationship Id="rId1121" Type="http://schemas.openxmlformats.org/officeDocument/2006/relationships/hyperlink" Target="https://www.tn.gov/thec" TargetMode="External"/><Relationship Id="rId65" Type="http://schemas.openxmlformats.org/officeDocument/2006/relationships/hyperlink" Target="https://www.bppe.ca.gov/lawsregs/ppe_act.pdf" TargetMode="External"/><Relationship Id="rId281" Type="http://schemas.openxmlformats.org/officeDocument/2006/relationships/hyperlink" Target="https://www.laregents.edu/institutional-licensure/" TargetMode="External"/><Relationship Id="rId141" Type="http://schemas.openxmlformats.org/officeDocument/2006/relationships/hyperlink" Target="https://gnpec.georgia.gov/authorization/authorization-application/how-do-i-renew-my-institutions-certificate-authorization" TargetMode="External"/><Relationship Id="rId379" Type="http://schemas.openxmlformats.org/officeDocument/2006/relationships/hyperlink" Target="https://ccpe.nebraska.gov/sites/ccpe.nebraska.gov/files/AP_RecurrentAuthorization_Renewal%20Request.pdf" TargetMode="External"/><Relationship Id="rId586" Type="http://schemas.openxmlformats.org/officeDocument/2006/relationships/hyperlink" Target="http://www.legislature.mi.gov/(S(dqklgiew54kfpd35y5jek2gf))/mileg.aspx?page=getObject&amp;objectName=mcl-Act-148-of-1943" TargetMode="External"/><Relationship Id="rId793" Type="http://schemas.openxmlformats.org/officeDocument/2006/relationships/hyperlink" Target="https://ndlegis.gov/cencode/t15c20-4.html" TargetMode="External"/><Relationship Id="rId7" Type="http://schemas.openxmlformats.org/officeDocument/2006/relationships/hyperlink" Target="https://acpe.alaska.gov/Portals/3/IA/Application_for_Renewal_of_Authorization.pdf" TargetMode="External"/><Relationship Id="rId239" Type="http://schemas.openxmlformats.org/officeDocument/2006/relationships/hyperlink" Target="https://www.in.gov/bpe/about-bpe/agency-introduction/" TargetMode="External"/><Relationship Id="rId446" Type="http://schemas.openxmlformats.org/officeDocument/2006/relationships/hyperlink" Target="https://www.pacodeandbulletin.gov/Display/pacode?file=/secure/pacode/data/022/chapter73/chap73toc.html&amp;d=reduce" TargetMode="External"/><Relationship Id="rId653" Type="http://schemas.openxmlformats.org/officeDocument/2006/relationships/hyperlink" Target="https://mus.edu/borpol/bor200/221.pdf" TargetMode="External"/><Relationship Id="rId1076" Type="http://schemas.openxmlformats.org/officeDocument/2006/relationships/hyperlink" Target="https://web.archive.org/web/20250313134628/https:/tmpfiles.org/dl/22242310/cieform103-lbmaapplication.pdf" TargetMode="External"/><Relationship Id="rId306" Type="http://schemas.openxmlformats.org/officeDocument/2006/relationships/hyperlink" Target="https://www.laregents.edu/wp-content/uploads/2022/06/Louisiana-Register-ACT-129-Rules-and-Regulations.pdf" TargetMode="External"/><Relationship Id="rId860" Type="http://schemas.openxmlformats.org/officeDocument/2006/relationships/hyperlink" Target="https://lis.njleg.state.nj.us/nxt/gateway.dll/statutes/1/15800/19493?f=templates&amp;fn=default.htm&amp;vid=Publish:10.1048/Enu" TargetMode="External"/><Relationship Id="rId958" Type="http://schemas.openxmlformats.org/officeDocument/2006/relationships/hyperlink" Target="https://wtb.wa.gov/private-career-schools/school-administrators/" TargetMode="External"/><Relationship Id="rId1143" Type="http://schemas.openxmlformats.org/officeDocument/2006/relationships/hyperlink" Target="http://www.ksrevisor.org/statutes/chapters/ch74/074_032_0164.html" TargetMode="External"/><Relationship Id="rId87" Type="http://schemas.openxmlformats.org/officeDocument/2006/relationships/hyperlink" Target="https://nc-sara.org/agency/connecticut-office-higher-education" TargetMode="External"/><Relationship Id="rId513" Type="http://schemas.openxmlformats.org/officeDocument/2006/relationships/hyperlink" Target="https://dsd.maryland.gov/regulations/Pages/13B.02.02.06.aspx" TargetMode="External"/><Relationship Id="rId720" Type="http://schemas.openxmlformats.org/officeDocument/2006/relationships/hyperlink" Target="https://www.srca.nm.gov/parts/title05/05.100.0007.html" TargetMode="External"/><Relationship Id="rId818" Type="http://schemas.openxmlformats.org/officeDocument/2006/relationships/hyperlink" Target="https://www.legis.iowa.gov/docs/ico/chapter/261B.pdf" TargetMode="External"/><Relationship Id="rId1003" Type="http://schemas.openxmlformats.org/officeDocument/2006/relationships/hyperlink" Target="https://nc-sara.org/agency/oregon-higher-education-coordinating-commission" TargetMode="External"/><Relationship Id="rId14" Type="http://schemas.openxmlformats.org/officeDocument/2006/relationships/hyperlink" Target="https://www.akleg.gov/basis/aac.asp" TargetMode="External"/><Relationship Id="rId163" Type="http://schemas.openxmlformats.org/officeDocument/2006/relationships/hyperlink" Target="https://nc-sara.org/agency/hawaii-postsecondary-education-authorization-program-hpeap" TargetMode="External"/><Relationship Id="rId370" Type="http://schemas.openxmlformats.org/officeDocument/2006/relationships/hyperlink" Target="https://www.education.ne.gov/ppcs/" TargetMode="External"/><Relationship Id="rId230" Type="http://schemas.openxmlformats.org/officeDocument/2006/relationships/hyperlink" Target="https://nc-sara.org/agency/indiana-commission-higher-education" TargetMode="External"/><Relationship Id="rId468" Type="http://schemas.openxmlformats.org/officeDocument/2006/relationships/hyperlink" Target="https://sdlegislature.gov/Statutes/13-48" TargetMode="External"/><Relationship Id="rId675" Type="http://schemas.openxmlformats.org/officeDocument/2006/relationships/hyperlink" Target="https://ft.nvdetr.org/form/CPE" TargetMode="External"/><Relationship Id="rId882" Type="http://schemas.openxmlformats.org/officeDocument/2006/relationships/hyperlink" Target="https://statutes.capitol.texas.gov/Docs/ED/htm/ED.132.htm" TargetMode="External"/><Relationship Id="rId1098" Type="http://schemas.openxmlformats.org/officeDocument/2006/relationships/hyperlink" Target="https://ppe.schev.edu/sites/default/files/PDF/DistanceEd/IHE-DistEd_Cert.%20Application.pdf" TargetMode="External"/><Relationship Id="rId328" Type="http://schemas.openxmlformats.org/officeDocument/2006/relationships/hyperlink" Target="https://www.maine.gov/doe/learning/highered/forprofit" TargetMode="External"/><Relationship Id="rId535" Type="http://schemas.openxmlformats.org/officeDocument/2006/relationships/hyperlink" Target="https://www.mass.gov/doc/610-cmr-2-degree-granting-regulations-for-independent-institutions-of-higher-education/download" TargetMode="External"/><Relationship Id="rId742" Type="http://schemas.openxmlformats.org/officeDocument/2006/relationships/hyperlink" Target="https://www.ohe.ct.gov/News/pdfs/2019/2019AgencyBackground.pdf" TargetMode="External"/><Relationship Id="rId1165" Type="http://schemas.openxmlformats.org/officeDocument/2006/relationships/hyperlink" Target="https://regulations.delaware.gov/AdminCode/title14/200/292.pdf" TargetMode="External"/><Relationship Id="rId602" Type="http://schemas.openxmlformats.org/officeDocument/2006/relationships/hyperlink" Target="https://www.mccb.edu/" TargetMode="External"/><Relationship Id="rId1025" Type="http://schemas.openxmlformats.org/officeDocument/2006/relationships/hyperlink" Target="https://jobs.mitalent.org/MITC/Admin/License/Apply" TargetMode="External"/><Relationship Id="rId907" Type="http://schemas.openxmlformats.org/officeDocument/2006/relationships/hyperlink" Target="https://www.nc-sara.org/agency/utah-division-consumer-protection" TargetMode="External"/><Relationship Id="rId36" Type="http://schemas.openxmlformats.org/officeDocument/2006/relationships/hyperlink" Target="https://www.azleg.gov/viewdocument/?docName=https://www.azleg.gov/ars/32/03001.htm" TargetMode="External"/><Relationship Id="rId185" Type="http://schemas.openxmlformats.org/officeDocument/2006/relationships/hyperlink" Target="https://boardofed.idaho.gov/board-facts/" TargetMode="External"/><Relationship Id="rId392" Type="http://schemas.openxmlformats.org/officeDocument/2006/relationships/hyperlink" Target="https://nc-sara.org/agency/new-mexico-higher-education-department" TargetMode="External"/><Relationship Id="rId697" Type="http://schemas.openxmlformats.org/officeDocument/2006/relationships/hyperlink" Target="https://hed.nm.gov/" TargetMode="External"/><Relationship Id="rId252" Type="http://schemas.openxmlformats.org/officeDocument/2006/relationships/hyperlink" Target="http://cpe.ky.gov/" TargetMode="External"/><Relationship Id="rId112" Type="http://schemas.openxmlformats.org/officeDocument/2006/relationships/hyperlink" Target="https://eregulations.ct.gov/eRegsPortal/Browse/getDocument?guid=%7bB09BE155-0200-C400-8075-CF0990EE41B8" TargetMode="External"/><Relationship Id="rId557" Type="http://schemas.openxmlformats.org/officeDocument/2006/relationships/hyperlink" Target="https://www.michigan.gov/leo/bureaus-agencies/wd/pss" TargetMode="External"/><Relationship Id="rId764" Type="http://schemas.openxmlformats.org/officeDocument/2006/relationships/hyperlink" Target="https://cdhe.colorado.gov/sites/highered/files/2024%20Rules.pdf" TargetMode="External"/><Relationship Id="rId971" Type="http://schemas.openxmlformats.org/officeDocument/2006/relationships/hyperlink" Target="https://wtb.edvera.com/" TargetMode="External"/><Relationship Id="rId417" Type="http://schemas.openxmlformats.org/officeDocument/2006/relationships/hyperlink" Target="https://oklahoma.gov/content/dam/ok/en/obpvs/documents/about/obpvs-form1390cm-permanent-rules.pdf" TargetMode="External"/><Relationship Id="rId624" Type="http://schemas.openxmlformats.org/officeDocument/2006/relationships/hyperlink" Target="https://ms.edvera.com/" TargetMode="External"/><Relationship Id="rId831" Type="http://schemas.openxmlformats.org/officeDocument/2006/relationships/hyperlink" Target="https://nc-sara.org/agency/new-jersey-office-secretary-higher-education" TargetMode="External"/><Relationship Id="rId1047" Type="http://schemas.openxmlformats.org/officeDocument/2006/relationships/hyperlink" Target="http://www.fldoe.org/core/fileparse.php/7748/urlt/chapter6E_rules.pdf" TargetMode="External"/><Relationship Id="rId929" Type="http://schemas.openxmlformats.org/officeDocument/2006/relationships/hyperlink" Target="https://www.nysenate.gov/legislation/laws/EDN/216" TargetMode="External"/><Relationship Id="rId1114" Type="http://schemas.openxmlformats.org/officeDocument/2006/relationships/hyperlink" Target="https://www.nc-sara.org/agency/tennessee-higher-education-commission" TargetMode="External"/><Relationship Id="rId58" Type="http://schemas.openxmlformats.org/officeDocument/2006/relationships/hyperlink" Target="https://www.bppe.ca.gov/" TargetMode="External"/><Relationship Id="rId274" Type="http://schemas.openxmlformats.org/officeDocument/2006/relationships/hyperlink" Target="https://apps.legislature.ky.gov/law/statutes/chapter.aspx?id=37936" TargetMode="External"/><Relationship Id="rId481" Type="http://schemas.openxmlformats.org/officeDocument/2006/relationships/hyperlink" Target="https://casetext.com/statute/wyoming-statutes/title-21-education/chapter-2-the-administration-of-the-state-system-of-education-at-the-state-level/article-4-private-school-licensing" TargetMode="External"/><Relationship Id="rId702" Type="http://schemas.openxmlformats.org/officeDocument/2006/relationships/hyperlink" Target="https://nc-sara.org/agency/new-mexico-higher-education-department" TargetMode="External"/><Relationship Id="rId1125" Type="http://schemas.openxmlformats.org/officeDocument/2006/relationships/hyperlink" Target="https://www.nc-sara.org/agency/tennessee-higher-education-commission" TargetMode="External"/><Relationship Id="rId69" Type="http://schemas.openxmlformats.org/officeDocument/2006/relationships/hyperlink" Target="https://www.bppe.ca.gov/lawsregs/ppe_act.pdf" TargetMode="External"/><Relationship Id="rId134" Type="http://schemas.openxmlformats.org/officeDocument/2006/relationships/hyperlink" Target="https://code.dccouncil.gov/us/dc/council/code/titles/38/chapters/13/" TargetMode="External"/><Relationship Id="rId579" Type="http://schemas.openxmlformats.org/officeDocument/2006/relationships/hyperlink" Target="https://legislature.mi.gov/Laws/MCL?objectName=MCL-ACT-45-OF-2015" TargetMode="External"/><Relationship Id="rId786" Type="http://schemas.openxmlformats.org/officeDocument/2006/relationships/hyperlink" Target="https://ndlegis.gov/cencode/t15c18-1.pdf" TargetMode="External"/><Relationship Id="rId993" Type="http://schemas.openxmlformats.org/officeDocument/2006/relationships/hyperlink" Target="https://www.oregonlegislature.gov/bills_laws/ors/ors348.html" TargetMode="External"/><Relationship Id="rId341" Type="http://schemas.openxmlformats.org/officeDocument/2006/relationships/hyperlink" Target="https://www.ohe.state.mn.us/mPg.cfm?pageID=204" TargetMode="External"/><Relationship Id="rId439" Type="http://schemas.openxmlformats.org/officeDocument/2006/relationships/hyperlink" Target="https://www.education.pa.gov/Postsecondary-Adult/CollegeCareer/pls/School/Pages/default.aspx" TargetMode="External"/><Relationship Id="rId646" Type="http://schemas.openxmlformats.org/officeDocument/2006/relationships/hyperlink" Target="https://mus.edu/borpol/bor200/221.pdf" TargetMode="External"/><Relationship Id="rId1069" Type="http://schemas.openxmlformats.org/officeDocument/2006/relationships/hyperlink" Target="http://www.leg.state.fl.us/statutes/index.cfm?App_mode=Display_Statute&amp;URL=1000-1099/1005/1005.html" TargetMode="External"/><Relationship Id="rId201" Type="http://schemas.openxmlformats.org/officeDocument/2006/relationships/hyperlink" Target="https://adminrules.idaho.gov/rules/current/08/080111.pdf" TargetMode="External"/><Relationship Id="rId285" Type="http://schemas.openxmlformats.org/officeDocument/2006/relationships/hyperlink" Target="https://www.laregents.edu/proprietaryschools/" TargetMode="External"/><Relationship Id="rId506" Type="http://schemas.openxmlformats.org/officeDocument/2006/relationships/hyperlink" Target="https://dsd.maryland.gov/regulations/Pages/13B.02.02.06.aspx" TargetMode="External"/><Relationship Id="rId853" Type="http://schemas.openxmlformats.org/officeDocument/2006/relationships/hyperlink" Target="https://nj.gov/labor/forms_pdfs/coei/SAU/teu/PrivateCareerSchoolRegulations.pdf" TargetMode="External"/><Relationship Id="rId1136" Type="http://schemas.openxmlformats.org/officeDocument/2006/relationships/hyperlink" Target="https://www.kansasregents.org/" TargetMode="External"/><Relationship Id="rId492" Type="http://schemas.openxmlformats.org/officeDocument/2006/relationships/hyperlink" Target="https://mhec.maryland.gov/" TargetMode="External"/><Relationship Id="rId713" Type="http://schemas.openxmlformats.org/officeDocument/2006/relationships/hyperlink" Target="https://hed.nm.gov/about" TargetMode="External"/><Relationship Id="rId797" Type="http://schemas.openxmlformats.org/officeDocument/2006/relationships/hyperlink" Target="https://www.legis.iowa.gov/docs/ico/chapter/261B.pdf" TargetMode="External"/><Relationship Id="rId920" Type="http://schemas.openxmlformats.org/officeDocument/2006/relationships/hyperlink" Target="https://www.acces.nysed.gov/sites/acces/files/bpss/commissioners-regulations-126.pdf" TargetMode="External"/><Relationship Id="rId145" Type="http://schemas.openxmlformats.org/officeDocument/2006/relationships/hyperlink" Target="https://gnpec.georgia.gov/authorization/authorization-application/how-do-i-renew-my-institutions-certificate-authorization" TargetMode="External"/><Relationship Id="rId352" Type="http://schemas.openxmlformats.org/officeDocument/2006/relationships/hyperlink" Target="https://bit.ly/mn_MOHE_1_Renewal" TargetMode="External"/><Relationship Id="rId212" Type="http://schemas.openxmlformats.org/officeDocument/2006/relationships/hyperlink" Target="https://www.ibhe.org/pbvsfaq.html" TargetMode="External"/><Relationship Id="rId657" Type="http://schemas.openxmlformats.org/officeDocument/2006/relationships/hyperlink" Target="https://www.leg.state.nv.us/NRS/NRS-394.html" TargetMode="External"/><Relationship Id="rId864" Type="http://schemas.openxmlformats.org/officeDocument/2006/relationships/hyperlink" Target="https://www.highered.texas.gov/" TargetMode="External"/><Relationship Id="rId296" Type="http://schemas.openxmlformats.org/officeDocument/2006/relationships/hyperlink" Target="https://nc-sara.org/agency/louisiana-board-regents-proprietary-schools" TargetMode="External"/><Relationship Id="rId517" Type="http://schemas.openxmlformats.org/officeDocument/2006/relationships/hyperlink" Target="https://dsd.maryland.gov/Pages/COMARSearch.aspx" TargetMode="External"/><Relationship Id="rId724" Type="http://schemas.openxmlformats.org/officeDocument/2006/relationships/hyperlink" Target="https://nmonesource.com/nmos/nmsa/en/item/4361/index.do" TargetMode="External"/><Relationship Id="rId931" Type="http://schemas.openxmlformats.org/officeDocument/2006/relationships/hyperlink" Target="https://www.law.cornell.edu/regulations/new-york/title-8/chapter-II/subchapter-A/part-49/subpart-49-2" TargetMode="External"/><Relationship Id="rId1147" Type="http://schemas.openxmlformats.org/officeDocument/2006/relationships/hyperlink" Target="https://www.doe.k12.de.us/domain/158" TargetMode="External"/><Relationship Id="rId60" Type="http://schemas.openxmlformats.org/officeDocument/2006/relationships/hyperlink" Target="https://www.bppe.ca.gov/about_us/" TargetMode="External"/><Relationship Id="rId156" Type="http://schemas.openxmlformats.org/officeDocument/2006/relationships/hyperlink" Target="https://www.hawaiipublicschools.org/" TargetMode="External"/><Relationship Id="rId363" Type="http://schemas.openxmlformats.org/officeDocument/2006/relationships/hyperlink" Target="../../../../../../../../:b:/r/personal/smb53842_uga_edu/Documents/State%20Authorization%20Renewal%20Processes/Renewal%20Inventory/Inventory/States/Nebraska/Nebraska%20Rules%20and%20Regulations-Title%20281-Chapter%207.pdf?csf=1&amp;web=1&amp;e=FwRhVA" TargetMode="External"/><Relationship Id="rId570" Type="http://schemas.openxmlformats.org/officeDocument/2006/relationships/hyperlink" Target="https://ars.apps.lara.state.mi.us/AdminCode/DownloadAdminCodeFile?FileName=R%20390.561%20to%20R%20390.569.pdf&amp;ReturnHTML=True" TargetMode="External"/><Relationship Id="rId1007" Type="http://schemas.openxmlformats.org/officeDocument/2006/relationships/hyperlink" Target="http://web.archive.org/web/20250304210318/https:/tmpfiles.org/dl/21743789/or_hecc_3_renewalpacketblank.pcs.2025.pdf" TargetMode="External"/><Relationship Id="rId223" Type="http://schemas.openxmlformats.org/officeDocument/2006/relationships/hyperlink" Target="https://www.in.gov/bpe/" TargetMode="External"/><Relationship Id="rId430" Type="http://schemas.openxmlformats.org/officeDocument/2006/relationships/hyperlink" Target="https://www.education.pa.gov/Postsecondary-Adult/Pages/default.aspx" TargetMode="External"/><Relationship Id="rId668" Type="http://schemas.openxmlformats.org/officeDocument/2006/relationships/hyperlink" Target="https://www.leg.state.nv.us/NAC/NAC-394.html" TargetMode="External"/><Relationship Id="rId875" Type="http://schemas.openxmlformats.org/officeDocument/2006/relationships/hyperlink" Target="https://texreg.sos.state.tx.us/public/readtac$ext.ViewTAC?tac_view=5&amp;ti=19&amp;pt=1&amp;ch=7&amp;sch=A&amp;rl=Y" TargetMode="External"/><Relationship Id="rId1060" Type="http://schemas.openxmlformats.org/officeDocument/2006/relationships/hyperlink" Target="https://web.archive.org/web/20250313131453/https:/tmpfiles.org/dl/22240315/cieform102-annuallicenseapplication.pdf" TargetMode="External"/><Relationship Id="rId18" Type="http://schemas.openxmlformats.org/officeDocument/2006/relationships/hyperlink" Target="https:/www.akleg.gov/basis/statutes.asp" TargetMode="External"/><Relationship Id="rId528" Type="http://schemas.openxmlformats.org/officeDocument/2006/relationships/hyperlink" Target="https://dsd.maryland.gov/regulations/Pages/13B.02.01.04.aspx" TargetMode="External"/><Relationship Id="rId735" Type="http://schemas.openxmlformats.org/officeDocument/2006/relationships/hyperlink" Target="https://bit.ly/nm_HED_4_DistanceEd_Application" TargetMode="External"/><Relationship Id="rId942" Type="http://schemas.openxmlformats.org/officeDocument/2006/relationships/hyperlink" Target="https://legislature.vermont.gov/statutes/section/16/003/00176a" TargetMode="External"/><Relationship Id="rId1158" Type="http://schemas.openxmlformats.org/officeDocument/2006/relationships/hyperlink" Target="https://delcode.delaware.gov/title14/c085/index.html" TargetMode="External"/><Relationship Id="rId167" Type="http://schemas.openxmlformats.org/officeDocument/2006/relationships/hyperlink" Target="https://web.archive.org/web/20231202183258/https:/boe.hawaii.gov/policies/AdminRules/Pages/AdminRule101.aspx" TargetMode="External"/><Relationship Id="rId374" Type="http://schemas.openxmlformats.org/officeDocument/2006/relationships/hyperlink" Target="https://www.education.ne.gov/wp-content/uploads/2017/10/Rule41_2016.pdf" TargetMode="External"/><Relationship Id="rId581" Type="http://schemas.openxmlformats.org/officeDocument/2006/relationships/hyperlink" Target="https://www.michigan.gov/leo" TargetMode="External"/><Relationship Id="rId1018" Type="http://schemas.openxmlformats.org/officeDocument/2006/relationships/hyperlink" Target="https://www.che.sc.gov/sites/che/files/Documents/Institutions%20and%20Educators/Licensing/LicensingStatute.pdf" TargetMode="External"/><Relationship Id="rId71" Type="http://schemas.openxmlformats.org/officeDocument/2006/relationships/hyperlink" Target="https://www.ohe.ct.gov/Postsecondary/OutsideOfCT.shtml" TargetMode="External"/><Relationship Id="rId234" Type="http://schemas.openxmlformats.org/officeDocument/2006/relationships/hyperlink" Target="https://www.in.gov/bpe/about-bpe/agency-introduction/" TargetMode="External"/><Relationship Id="rId679" Type="http://schemas.openxmlformats.org/officeDocument/2006/relationships/hyperlink" Target="https://www.leg.state.nv.us/NRS/NRS-394.html" TargetMode="External"/><Relationship Id="rId802" Type="http://schemas.openxmlformats.org/officeDocument/2006/relationships/hyperlink" Target="https://bit.ly/ia_DOE_Application_All" TargetMode="External"/><Relationship Id="rId886" Type="http://schemas.openxmlformats.org/officeDocument/2006/relationships/hyperlink" Target="https://code.wvlegislature.gov/18B-4-7/" TargetMode="External"/><Relationship Id="rId2" Type="http://schemas.openxmlformats.org/officeDocument/2006/relationships/hyperlink" Target="https://acpe.alaska.gov/IA/Renewal" TargetMode="External"/><Relationship Id="rId29" Type="http://schemas.openxmlformats.org/officeDocument/2006/relationships/hyperlink" Target="https://ppse.az.gov/sites/default/files/documents/files/Rules.pdf" TargetMode="External"/><Relationship Id="rId441" Type="http://schemas.openxmlformats.org/officeDocument/2006/relationships/hyperlink" Target="https://www.education.pa.gov/Postsecondary-Adult/CollegeCareer/Pages/State-Authority-of-Distance-Education.aspx" TargetMode="External"/><Relationship Id="rId539" Type="http://schemas.openxmlformats.org/officeDocument/2006/relationships/hyperlink" Target="https://www.mass.gov/doc/610-cmr-2-degree-granting-regulations-for-independent-institutions-of-higher-education/download" TargetMode="External"/><Relationship Id="rId746" Type="http://schemas.openxmlformats.org/officeDocument/2006/relationships/hyperlink" Target="https://cdhe.colorado.gov/" TargetMode="External"/><Relationship Id="rId1071" Type="http://schemas.openxmlformats.org/officeDocument/2006/relationships/hyperlink" Target="https://web.archive.org/web/20250313131453/https:/tmpfiles.org/dl/22240315/cieform102-annuallicenseapplication.pdf" TargetMode="External"/><Relationship Id="rId1169" Type="http://schemas.openxmlformats.org/officeDocument/2006/relationships/hyperlink" Target="https://delcode.delaware.gov/title14/c085/index.html" TargetMode="External"/><Relationship Id="rId178" Type="http://schemas.openxmlformats.org/officeDocument/2006/relationships/hyperlink" Target="https://boardofed.idaho.gov/resources/private-postsecondary-educational-institution-registration-renewal-form/" TargetMode="External"/><Relationship Id="rId301" Type="http://schemas.openxmlformats.org/officeDocument/2006/relationships/hyperlink" Target="https://legis.la.gov/Legis/Law.aspx?d=79986" TargetMode="External"/><Relationship Id="rId953" Type="http://schemas.openxmlformats.org/officeDocument/2006/relationships/hyperlink" Target="https://wsac.wa.gov/about-us" TargetMode="External"/><Relationship Id="rId1029" Type="http://schemas.openxmlformats.org/officeDocument/2006/relationships/hyperlink" Target="https://riopc.edu/services/academics/" TargetMode="External"/><Relationship Id="rId82" Type="http://schemas.openxmlformats.org/officeDocument/2006/relationships/hyperlink" Target="https://www.ohe.ct.gov/" TargetMode="External"/><Relationship Id="rId385" Type="http://schemas.openxmlformats.org/officeDocument/2006/relationships/hyperlink" Target="https://ccpe.nebraska.gov/sites/default/files/RR_281NAC7.pdf" TargetMode="External"/><Relationship Id="rId592" Type="http://schemas.openxmlformats.org/officeDocument/2006/relationships/hyperlink" Target="http://www.mississippi.edu/about/" TargetMode="External"/><Relationship Id="rId606" Type="http://schemas.openxmlformats.org/officeDocument/2006/relationships/hyperlink" Target="http://www.mississippi.edu/mcca/sara_faq.asp" TargetMode="External"/><Relationship Id="rId813" Type="http://schemas.openxmlformats.org/officeDocument/2006/relationships/hyperlink" Target="https://www.legis.iowa.gov/docs/code/2022/261B.11.pdf" TargetMode="External"/><Relationship Id="rId245" Type="http://schemas.openxmlformats.org/officeDocument/2006/relationships/hyperlink" Target="https://www.in.gov/dwd/files/OCTS_Quarterly_Student_Data_Form.xlsx" TargetMode="External"/><Relationship Id="rId452" Type="http://schemas.openxmlformats.org/officeDocument/2006/relationships/hyperlink" Target="https://www.pacodeandbulletin.gov/Display/pacode?file=/secure/pacode/data/022/chapter31/s31.2.html" TargetMode="External"/><Relationship Id="rId897" Type="http://schemas.openxmlformats.org/officeDocument/2006/relationships/hyperlink" Target="https://code.wvlegislature.gov/18b-2B-9/" TargetMode="External"/><Relationship Id="rId1082" Type="http://schemas.openxmlformats.org/officeDocument/2006/relationships/hyperlink" Target="https://ppe.schev.edu/recertification" TargetMode="External"/><Relationship Id="rId105" Type="http://schemas.openxmlformats.org/officeDocument/2006/relationships/hyperlink" Target="https://www.cga.ct.gov/current/pub/chap_185.htm" TargetMode="External"/><Relationship Id="rId312" Type="http://schemas.openxmlformats.org/officeDocument/2006/relationships/hyperlink" Target="https://www.maine.gov/doe/learning/highered/forprofit" TargetMode="External"/><Relationship Id="rId757" Type="http://schemas.openxmlformats.org/officeDocument/2006/relationships/hyperlink" Target="https://cdhe.colorado.gov/sites/highered/files/CCHE%20Policy%20Section%20I%2C%20Part%20J%20May%202022_0.pdf" TargetMode="External"/><Relationship Id="rId964" Type="http://schemas.openxmlformats.org/officeDocument/2006/relationships/hyperlink" Target="https://app.leg.wa.gov/RCW/default.aspx?cite=28C.10&amp;full=true" TargetMode="External"/><Relationship Id="rId93" Type="http://schemas.openxmlformats.org/officeDocument/2006/relationships/hyperlink" Target="https://www.ohe.ct.gov/POSA/pdfs/RegsPOSA.pdf" TargetMode="External"/><Relationship Id="rId189" Type="http://schemas.openxmlformats.org/officeDocument/2006/relationships/hyperlink" Target="https://nc-sara.org/agency/idaho-state-board-education" TargetMode="External"/><Relationship Id="rId396" Type="http://schemas.openxmlformats.org/officeDocument/2006/relationships/hyperlink" Target="https://www.northcarolina.edu/offices-and-services/academic-affairs/licensure-department/" TargetMode="External"/><Relationship Id="rId617" Type="http://schemas.openxmlformats.org/officeDocument/2006/relationships/hyperlink" Target="https://www.mccb.edu/" TargetMode="External"/><Relationship Id="rId824" Type="http://schemas.openxmlformats.org/officeDocument/2006/relationships/hyperlink" Target="https://www.nj.gov/labor/labormarketinformation/contact-us/COEI.shtml" TargetMode="External"/><Relationship Id="rId256" Type="http://schemas.openxmlformats.org/officeDocument/2006/relationships/hyperlink" Target="https://apps.legislature.ky.gov/law/statutes/chapter.aspx?id=37936" TargetMode="External"/><Relationship Id="rId463" Type="http://schemas.openxmlformats.org/officeDocument/2006/relationships/hyperlink" Target="https://sdlegislature.gov/Rules/Administrative/05:04:08" TargetMode="External"/><Relationship Id="rId670" Type="http://schemas.openxmlformats.org/officeDocument/2006/relationships/hyperlink" Target="https://cpe.nv.gov/uploadedFiles/cpenvgov/content/Licensure/07%20Renewal%20New%20November%202021.docx" TargetMode="External"/><Relationship Id="rId1093" Type="http://schemas.openxmlformats.org/officeDocument/2006/relationships/hyperlink" Target="https://law.lis.virginia.gov/vacodefull/title23.1/chapter2/article3/" TargetMode="External"/><Relationship Id="rId1107" Type="http://schemas.openxmlformats.org/officeDocument/2006/relationships/hyperlink" Target="https://casetext.com/statute/tennessee-code/title-49-education/chapter-7-postsecondary-and-higher-education-generally/part-20-postsecondary-education-authorization-act-of-1974/section-49-7-2022-optional-expedited-authorization" TargetMode="External"/><Relationship Id="rId116" Type="http://schemas.openxmlformats.org/officeDocument/2006/relationships/hyperlink" Target="https://bit.ly/DC_OSSE_Renewal_Application" TargetMode="External"/><Relationship Id="rId323" Type="http://schemas.openxmlformats.org/officeDocument/2006/relationships/hyperlink" Target="https://web.archive.org/web/20231203152554/https:/www.maine.gov/sos/cec/rules/05/071/071c147.doc" TargetMode="External"/><Relationship Id="rId530" Type="http://schemas.openxmlformats.org/officeDocument/2006/relationships/hyperlink" Target="https://mhec.maryland.gov/institutions_training/Documents/acadaff/OOS_Online/OOS%20Link%20Documents/Student%20Enrollment%20Data%20Form%20%281%29.pdf" TargetMode="External"/><Relationship Id="rId768" Type="http://schemas.openxmlformats.org/officeDocument/2006/relationships/hyperlink" Target="https://cdhe.colorado.gov/" TargetMode="External"/><Relationship Id="rId975" Type="http://schemas.openxmlformats.org/officeDocument/2006/relationships/hyperlink" Target="https://www.oregon.gov/highered/about/Pages/about.aspx" TargetMode="External"/><Relationship Id="rId1160" Type="http://schemas.openxmlformats.org/officeDocument/2006/relationships/hyperlink" Target="https://www.doe.k12.de.us/site/Default.aspx?PageID=3061" TargetMode="External"/><Relationship Id="rId20" Type="http://schemas.openxmlformats.org/officeDocument/2006/relationships/hyperlink" Target="https:/www.akleg.gov/basis/statutes.asp" TargetMode="External"/><Relationship Id="rId628" Type="http://schemas.openxmlformats.org/officeDocument/2006/relationships/hyperlink" Target="https://dhewd.mo.gov/psc/" TargetMode="External"/><Relationship Id="rId835" Type="http://schemas.openxmlformats.org/officeDocument/2006/relationships/hyperlink" Target="https://nc-sara.org/agency/new-jersey-center-occupational-employment-information" TargetMode="External"/><Relationship Id="rId267" Type="http://schemas.openxmlformats.org/officeDocument/2006/relationships/hyperlink" Target="https://kcpe.ky.gov/forms/RenewalApplicationtoOperateaResidentCommercialDriverLicenseTrainingSchool.pdf" TargetMode="External"/><Relationship Id="rId474" Type="http://schemas.openxmlformats.org/officeDocument/2006/relationships/hyperlink" Target="https://edu.wyoming.gov/for-district-leadership/school-programs/private-school-licensing/" TargetMode="External"/><Relationship Id="rId1020" Type="http://schemas.openxmlformats.org/officeDocument/2006/relationships/hyperlink" Target="https://www.che.sc.gov/sites/che/files/Documents/Institutions%20and%20Educators/Licensing/Regulations2012.pdf" TargetMode="External"/><Relationship Id="rId1118" Type="http://schemas.openxmlformats.org/officeDocument/2006/relationships/hyperlink" Target="https://www.tn.gov/content/dam/tn/thec/bureau/student_aid_and_compliance/dpsa/links-and-forms/1540-01-10%20(12-2022).pdf" TargetMode="External"/><Relationship Id="rId127" Type="http://schemas.openxmlformats.org/officeDocument/2006/relationships/hyperlink" Target="https://bit.ly/DC_OSSE_Renewal_Application" TargetMode="External"/><Relationship Id="rId681" Type="http://schemas.openxmlformats.org/officeDocument/2006/relationships/hyperlink" Target="https://www.education.nh.gov/pathways-education/higher-education-new-hampshire" TargetMode="External"/><Relationship Id="rId779" Type="http://schemas.openxmlformats.org/officeDocument/2006/relationships/hyperlink" Target="https://ndlegis.gov/cencode/t15c18-1.pdf" TargetMode="External"/><Relationship Id="rId902" Type="http://schemas.openxmlformats.org/officeDocument/2006/relationships/hyperlink" Target="https://le.utah.gov/xcode/Title13/Chapter34/13-34.html?v=C13-34_2023050320240101" TargetMode="External"/><Relationship Id="rId986" Type="http://schemas.openxmlformats.org/officeDocument/2006/relationships/hyperlink" Target="https://www.oregon.gov/highered/about/authorization/Documents/ODA/ODA%20General%20In-State%20Application.pdf" TargetMode="External"/><Relationship Id="rId31" Type="http://schemas.openxmlformats.org/officeDocument/2006/relationships/hyperlink" Target="../../../../../../../../:f:/r/personal/smb53842_uga_edu/Documents/State%20Authorization%20Renewal%20Processes/Renewal%20Inventory/Inventory/States/Arizona/Application%20Materials%20%20-%20Arizona?csf=1&amp;web=1&amp;e=JfZDIk" TargetMode="External"/><Relationship Id="rId334" Type="http://schemas.openxmlformats.org/officeDocument/2006/relationships/hyperlink" Target="https://web.archive.org/web/20231203145949/https:/www.maine.gov/sos/cec/rules/05/071/071c149.doc" TargetMode="External"/><Relationship Id="rId541" Type="http://schemas.openxmlformats.org/officeDocument/2006/relationships/hyperlink" Target="https://www.mass.gov/doc/610-cmr-2-degree-granting-regulations-for-independent-institutions-of-higher-education/download" TargetMode="External"/><Relationship Id="rId639" Type="http://schemas.openxmlformats.org/officeDocument/2006/relationships/hyperlink" Target="https://nc-sara.org/agency/missouri-department-higher-education-and-workforce-development" TargetMode="External"/><Relationship Id="rId1171" Type="http://schemas.openxmlformats.org/officeDocument/2006/relationships/drawing" Target="../drawings/drawing6.xml"/><Relationship Id="rId180" Type="http://schemas.openxmlformats.org/officeDocument/2006/relationships/hyperlink" Target="https://boardofed.idaho.gov/higher-education-private/proprietary-schools-non-degree-granting/" TargetMode="External"/><Relationship Id="rId278" Type="http://schemas.openxmlformats.org/officeDocument/2006/relationships/hyperlink" Target="https://apps.legislature.ky.gov/law/statutes/chapter.aspx?id=37936" TargetMode="External"/><Relationship Id="rId401" Type="http://schemas.openxmlformats.org/officeDocument/2006/relationships/hyperlink" Target="https://ncccsstg.wpengine.com/wp-content/uploads/2023/11/entire_code_01nov23.pdf" TargetMode="External"/><Relationship Id="rId846" Type="http://schemas.openxmlformats.org/officeDocument/2006/relationships/hyperlink" Target="https://nj.gov/labor/forms_pdfs/coei/SAU/teu/PrivateCareerSchoolRegulations.pdf" TargetMode="External"/><Relationship Id="rId1031" Type="http://schemas.openxmlformats.org/officeDocument/2006/relationships/hyperlink" Target="https://webserver.rilegislature.gov/Statutes/TITLE16/16-40/INDEX.htm" TargetMode="External"/><Relationship Id="rId1129" Type="http://schemas.openxmlformats.org/officeDocument/2006/relationships/hyperlink" Target="https://docs.legis.wisconsin.gov/statutes/statutes/440/V/52" TargetMode="External"/><Relationship Id="rId485" Type="http://schemas.openxmlformats.org/officeDocument/2006/relationships/hyperlink" Target="https://edu.wyoming.gov/downloads/schools/chapter-30-rules.pdf" TargetMode="External"/><Relationship Id="rId692" Type="http://schemas.openxmlformats.org/officeDocument/2006/relationships/hyperlink" Target="https://www.gencourt.state.nh.us/rsa/html/XXVII/292/292-mrg.htm" TargetMode="External"/><Relationship Id="rId706" Type="http://schemas.openxmlformats.org/officeDocument/2006/relationships/hyperlink" Target="https://hed.nm.gov/" TargetMode="External"/><Relationship Id="rId913" Type="http://schemas.openxmlformats.org/officeDocument/2006/relationships/hyperlink" Target="https://le.utah.gov/xcode/Title13/Chapter34/C13-34_2023050320240101.pdf" TargetMode="External"/><Relationship Id="rId42" Type="http://schemas.openxmlformats.org/officeDocument/2006/relationships/hyperlink" Target="https://law.justia.com/codes/alabama/title-16/chapter-46/section-16-46-3/" TargetMode="External"/><Relationship Id="rId138" Type="http://schemas.openxmlformats.org/officeDocument/2006/relationships/hyperlink" Target="https://gnpec.georgia.gov/" TargetMode="External"/><Relationship Id="rId345" Type="http://schemas.openxmlformats.org/officeDocument/2006/relationships/hyperlink" Target="https://www.ohe.state.mn.us/" TargetMode="External"/><Relationship Id="rId552" Type="http://schemas.openxmlformats.org/officeDocument/2006/relationships/hyperlink" Target="https://malegislature.gov/Laws/GeneralLaws/PartI/TitleXVI/Chapter112/Section263" TargetMode="External"/><Relationship Id="rId997" Type="http://schemas.openxmlformats.org/officeDocument/2006/relationships/hyperlink" Target="https://www.oregonlegislature.gov/bills_laws/ors/ors345.html" TargetMode="External"/><Relationship Id="rId191" Type="http://schemas.openxmlformats.org/officeDocument/2006/relationships/hyperlink" Target="https://adminrules.idaho.gov/rules/current/08/080111.pdf" TargetMode="External"/><Relationship Id="rId205" Type="http://schemas.openxmlformats.org/officeDocument/2006/relationships/hyperlink" Target="https://www.ibhe.org/" TargetMode="External"/><Relationship Id="rId412" Type="http://schemas.openxmlformats.org/officeDocument/2006/relationships/hyperlink" Target="https://bit.ly/nc_UNC_AnnualReport" TargetMode="External"/><Relationship Id="rId857" Type="http://schemas.openxmlformats.org/officeDocument/2006/relationships/hyperlink" Target="https://www.nj.gov/highereducation/licensure/howtoapply.shtml" TargetMode="External"/><Relationship Id="rId1042" Type="http://schemas.openxmlformats.org/officeDocument/2006/relationships/hyperlink" Target="https://riopc.edu/wp-content/uploads/2023/02/A6_Proprietary-Regulations_010423-1.pdf" TargetMode="External"/><Relationship Id="rId289" Type="http://schemas.openxmlformats.org/officeDocument/2006/relationships/hyperlink" Target="https://www.doa.la.gov/media/stopb54n/28v3-9.pdf" TargetMode="External"/><Relationship Id="rId496" Type="http://schemas.openxmlformats.org/officeDocument/2006/relationships/hyperlink" Target="https://govt.westlaw.com/mdc/Document/N3DFA40D0207611E78C2AC90D0AAB090F?originationContext=document&amp;transitionType=StatuteNavigator&amp;needToInjectTerms=False&amp;viewType=FullText&amp;ppcid=afa0e2a5b9e04ad7b35b2bc6f6922d8c&amp;contextData=%28sc.Default%29" TargetMode="External"/><Relationship Id="rId717" Type="http://schemas.openxmlformats.org/officeDocument/2006/relationships/hyperlink" Target="https://bit.ly/nm_HED_1_Application_RegionallyAccredited" TargetMode="External"/><Relationship Id="rId924" Type="http://schemas.openxmlformats.org/officeDocument/2006/relationships/hyperlink" Target="https://www.nysed.gov/college-university-evaluation" TargetMode="External"/><Relationship Id="rId53" Type="http://schemas.openxmlformats.org/officeDocument/2006/relationships/hyperlink" Target="https://www.bppe.ca.gov/forms_pubs/renewal_nonaccredited.pdf" TargetMode="External"/><Relationship Id="rId149" Type="http://schemas.openxmlformats.org/officeDocument/2006/relationships/hyperlink" Target="https://gnpec.georgia.gov/ss-20-3-2503-educational-institutions-exempted-application-part" TargetMode="External"/><Relationship Id="rId356" Type="http://schemas.openxmlformats.org/officeDocument/2006/relationships/hyperlink" Target="https://www.ohe.state.mn.us/pdf/Statute136A.pdf" TargetMode="External"/><Relationship Id="rId563" Type="http://schemas.openxmlformats.org/officeDocument/2006/relationships/hyperlink" Target="http://www.legislature.mi.gov/(S(dqklgiew54kfpd35y5jek2gf))/mileg.aspx?page=getObject&amp;objectName=mcl-Act-148-of-1943" TargetMode="External"/><Relationship Id="rId770" Type="http://schemas.openxmlformats.org/officeDocument/2006/relationships/hyperlink" Target="https://cdhe.colorado.gov/sites/highered/files/2024%20CRS%2023-64.pdf" TargetMode="External"/><Relationship Id="rId216" Type="http://schemas.openxmlformats.org/officeDocument/2006/relationships/hyperlink" Target="https://web.archive.org/web/20240614131242/https:/www.ibhe.org/aafaq.html" TargetMode="External"/><Relationship Id="rId423" Type="http://schemas.openxmlformats.org/officeDocument/2006/relationships/hyperlink" Target="https://www.oscn.net/applications/oscn/DeliverDocument.asp?CiteID=474569" TargetMode="External"/><Relationship Id="rId868" Type="http://schemas.openxmlformats.org/officeDocument/2006/relationships/hyperlink" Target="https://texreg.sos.state.tx.us/public/readtac$ext.ViewTAC?tac_view=5&amp;ti=19&amp;pt=1&amp;ch=7&amp;sch=A&amp;rl=Y" TargetMode="External"/><Relationship Id="rId1053" Type="http://schemas.openxmlformats.org/officeDocument/2006/relationships/hyperlink" Target="http://www.leg.state.fl.us/statutes/index.cfm?App_mode=Display_Statute&amp;URL=1000-1099/1005/1005.html" TargetMode="External"/><Relationship Id="rId630" Type="http://schemas.openxmlformats.org/officeDocument/2006/relationships/hyperlink" Target="https://dhewd.mo.gov/" TargetMode="External"/><Relationship Id="rId728" Type="http://schemas.openxmlformats.org/officeDocument/2006/relationships/hyperlink" Target="https://bit.ly/nm_HED_2_Application_NationallyAccredited" TargetMode="External"/><Relationship Id="rId935" Type="http://schemas.openxmlformats.org/officeDocument/2006/relationships/hyperlink" Target="https://govt.westlaw.com/nycrr/Document/Iec9db25cc22111dd97adcd755bda2840?viewType=FullText&amp;originationContext=documenttoc&amp;transitionType=CategoryPageItem&amp;contextData=(sc.Default)" TargetMode="External"/><Relationship Id="rId64" Type="http://schemas.openxmlformats.org/officeDocument/2006/relationships/hyperlink" Target="https://www.bppe.ca.gov/lawsregs/ppe_act.pdf" TargetMode="External"/><Relationship Id="rId367" Type="http://schemas.openxmlformats.org/officeDocument/2006/relationships/hyperlink" Target="https://www.education.ne.gov/wp-content/uploads/2017/10/Rule41_2016.pdf" TargetMode="External"/><Relationship Id="rId574" Type="http://schemas.openxmlformats.org/officeDocument/2006/relationships/hyperlink" Target="https://www.legislature.mi.gov/documents/mcl/pdf/mcl-Act-327-of-1931.pdf" TargetMode="External"/><Relationship Id="rId1120" Type="http://schemas.openxmlformats.org/officeDocument/2006/relationships/hyperlink" Target="https://www.tn.gov/content/dam/tn/thec/bureau/student_aid_and_compliance/dpsa/links-and-forms/1540-01-02%20(12-2022).pdf" TargetMode="External"/><Relationship Id="rId227" Type="http://schemas.openxmlformats.org/officeDocument/2006/relationships/hyperlink" Target="https://www.in.gov/dwd/files/OCTS_Code.pdf" TargetMode="External"/><Relationship Id="rId781" Type="http://schemas.openxmlformats.org/officeDocument/2006/relationships/hyperlink" Target="https://www.law.cornell.edu/regulations/north-dakota/N-D-Admin-Code-tit-35" TargetMode="External"/><Relationship Id="rId879" Type="http://schemas.openxmlformats.org/officeDocument/2006/relationships/hyperlink" Target="https://statutes.capitol.texas.gov/Docs/ED/htm/ED.132.htm" TargetMode="External"/><Relationship Id="rId434" Type="http://schemas.openxmlformats.org/officeDocument/2006/relationships/hyperlink" Target="https://nc-sara.org/agency/pennsylvania-department-education-division-higher-education-access-and-equity" TargetMode="External"/><Relationship Id="rId641" Type="http://schemas.openxmlformats.org/officeDocument/2006/relationships/hyperlink" Target="https://revisor.mo.gov/main/OneSection.aspx?section=173.600&amp;bid=8858&amp;hl=" TargetMode="External"/><Relationship Id="rId739" Type="http://schemas.openxmlformats.org/officeDocument/2006/relationships/hyperlink" Target="https://nmonesource.com/nmos/nmsa/en/item/4361/index.do" TargetMode="External"/><Relationship Id="rId1064" Type="http://schemas.openxmlformats.org/officeDocument/2006/relationships/hyperlink" Target="http://www.leg.state.fl.us/statutes/index.cfm?App_mode=Display_Statute&amp;URL=1000-1099/1005/1005.html" TargetMode="External"/><Relationship Id="rId280" Type="http://schemas.openxmlformats.org/officeDocument/2006/relationships/hyperlink" Target="https://nc-sara.org/agency/louisiana-board-regents-proprietary-schools" TargetMode="External"/><Relationship Id="rId501" Type="http://schemas.openxmlformats.org/officeDocument/2006/relationships/hyperlink" Target="https://dsd.maryland.gov/Pages/COMARSearch.aspx" TargetMode="External"/><Relationship Id="rId946" Type="http://schemas.openxmlformats.org/officeDocument/2006/relationships/hyperlink" Target="https://nc-sara.org/agency/virginia-state-council-higher-education" TargetMode="External"/><Relationship Id="rId1131" Type="http://schemas.openxmlformats.org/officeDocument/2006/relationships/hyperlink" Target="https://dsps.wi.gov/Documents/EARenewalTemplate.pdf" TargetMode="External"/><Relationship Id="rId75" Type="http://schemas.openxmlformats.org/officeDocument/2006/relationships/hyperlink" Target="https://www.ohe.ct.gov/POSA/Hosp/Schools.shtml" TargetMode="External"/><Relationship Id="rId140" Type="http://schemas.openxmlformats.org/officeDocument/2006/relationships/hyperlink" Target="https://gnpec.georgia.gov/organization/about-gnpec" TargetMode="External"/><Relationship Id="rId378" Type="http://schemas.openxmlformats.org/officeDocument/2006/relationships/hyperlink" Target="https://nc-sara.org/agency/nebraskas-coordinating-commission-postsecondary-education" TargetMode="External"/><Relationship Id="rId585" Type="http://schemas.openxmlformats.org/officeDocument/2006/relationships/hyperlink" Target="http://www.legislature.mi.gov/(S(dqklgiew54kfpd35y5jek2gf))/mileg.aspx?page=getObject&amp;objectName=mcl-Act-148-of-1943" TargetMode="External"/><Relationship Id="rId792" Type="http://schemas.openxmlformats.org/officeDocument/2006/relationships/hyperlink" Target="https://www.cte.nd.gov/sites/www/files/documents/PrivatePS/NDSBCTEPolicy.pdf" TargetMode="External"/><Relationship Id="rId806" Type="http://schemas.openxmlformats.org/officeDocument/2006/relationships/hyperlink" Target="https://www.legis.iowa.gov/docs/ico/chapter/261B.pdf" TargetMode="External"/><Relationship Id="rId6" Type="http://schemas.openxmlformats.org/officeDocument/2006/relationships/hyperlink" Target="https://acpe.alaska.gov/" TargetMode="External"/><Relationship Id="rId238" Type="http://schemas.openxmlformats.org/officeDocument/2006/relationships/hyperlink" Target="https://www.in.gov/bpe/about-bpe/agency-introduction/" TargetMode="External"/><Relationship Id="rId445" Type="http://schemas.openxmlformats.org/officeDocument/2006/relationships/hyperlink" Target="https://nc-sara.org/agency/pennsylvania-department-education-division-higher-education-access-and-equity" TargetMode="External"/><Relationship Id="rId652" Type="http://schemas.openxmlformats.org/officeDocument/2006/relationships/hyperlink" Target="https://archive.legmt.gov/bills/mca/title_0200/chapter_0250/part_0010/section_0070/0200-0250-0010-0070.html" TargetMode="External"/><Relationship Id="rId1075" Type="http://schemas.openxmlformats.org/officeDocument/2006/relationships/hyperlink" Target="http://www.fldoe.org/core/fileparse.php/7748/urlt/chapter6E_rules.pdf" TargetMode="External"/><Relationship Id="rId291" Type="http://schemas.openxmlformats.org/officeDocument/2006/relationships/hyperlink" Target="https://www.laregents.edu/wp-content/uploads/2020/03/PSC-1-test.doc" TargetMode="External"/><Relationship Id="rId305" Type="http://schemas.openxmlformats.org/officeDocument/2006/relationships/hyperlink" Target="https://legis.la.gov/Legis/Law.aspx?d=79986" TargetMode="External"/><Relationship Id="rId512" Type="http://schemas.openxmlformats.org/officeDocument/2006/relationships/hyperlink" Target="https://mhec.maryland.gov/institutions_training/Pages/acadaff/AcadProgInstitApprovals/newdegree-grantinginstit.aspx" TargetMode="External"/><Relationship Id="rId957" Type="http://schemas.openxmlformats.org/officeDocument/2006/relationships/hyperlink" Target="https://wtb.wa.gov/about-us/" TargetMode="External"/><Relationship Id="rId1142" Type="http://schemas.openxmlformats.org/officeDocument/2006/relationships/hyperlink" Target="http://www.ksrevisor.org/statutes/chapters/ch74/074_032_0163.html" TargetMode="External"/><Relationship Id="rId86" Type="http://schemas.openxmlformats.org/officeDocument/2006/relationships/hyperlink" Target="https://nc-sara.org/agency/connecticut-office-higher-education" TargetMode="External"/><Relationship Id="rId151" Type="http://schemas.openxmlformats.org/officeDocument/2006/relationships/hyperlink" Target="https://gnpec.georgia.gov/ss-20-3-2502-definitions" TargetMode="External"/><Relationship Id="rId389" Type="http://schemas.openxmlformats.org/officeDocument/2006/relationships/hyperlink" Target="https://nebraskalegislature.gov/laws/display_html.php?begin_section=85-1601&amp;end_section=85-1658" TargetMode="External"/><Relationship Id="rId596" Type="http://schemas.openxmlformats.org/officeDocument/2006/relationships/hyperlink" Target="http://www.mississippi.edu/about/" TargetMode="External"/><Relationship Id="rId817" Type="http://schemas.openxmlformats.org/officeDocument/2006/relationships/hyperlink" Target="https://bit.ly/ia_DOE_Application_All" TargetMode="External"/><Relationship Id="rId1002" Type="http://schemas.openxmlformats.org/officeDocument/2006/relationships/hyperlink" Target="https://www.oregonlegislature.gov/bills_laws/ors/ors345.html" TargetMode="External"/><Relationship Id="rId249" Type="http://schemas.openxmlformats.org/officeDocument/2006/relationships/hyperlink" Target="https://iga.in.gov/laws/2019/ic/titles/21" TargetMode="External"/><Relationship Id="rId456" Type="http://schemas.openxmlformats.org/officeDocument/2006/relationships/hyperlink" Target="https://www.pacodeandbulletin.gov/Display/pacode?file=/secure/pacode/data/022/chapter73/s73.42.html&amp;d=reduce" TargetMode="External"/><Relationship Id="rId663" Type="http://schemas.openxmlformats.org/officeDocument/2006/relationships/hyperlink" Target="https://www.nc-sara.org/agency/nevada-commission-postsecondary-education" TargetMode="External"/><Relationship Id="rId870" Type="http://schemas.openxmlformats.org/officeDocument/2006/relationships/hyperlink" Target="https://reportcenter.highered.texas.gov/agency-publication/blank-forms-templates/certificate-of-authorization-application/" TargetMode="External"/><Relationship Id="rId1086" Type="http://schemas.openxmlformats.org/officeDocument/2006/relationships/hyperlink" Target="https://www.schev.edu/" TargetMode="External"/><Relationship Id="rId13" Type="http://schemas.openxmlformats.org/officeDocument/2006/relationships/hyperlink" Target="https://www.akleg.gov/basis/statutes.asp" TargetMode="External"/><Relationship Id="rId109" Type="http://schemas.openxmlformats.org/officeDocument/2006/relationships/hyperlink" Target="https://www.ohe.ct.gov/POSA/pdfs/GenStats.pdf" TargetMode="External"/><Relationship Id="rId316" Type="http://schemas.openxmlformats.org/officeDocument/2006/relationships/hyperlink" Target="https://www.maine.gov/doe/learning/highered/degrees/authorization" TargetMode="External"/><Relationship Id="rId523" Type="http://schemas.openxmlformats.org/officeDocument/2006/relationships/hyperlink" Target="https://govt.westlaw.com/mdc/Document/N32A21160A60911EAA6FAB66043C66295?originationContext=document&amp;transitionType=StatuteNavigator&amp;needToInjectTerms=False&amp;viewType=FullText&amp;ppcid=1bbbb7839e7b40b29e3e906fb58ba838&amp;contextData=%28sc.Default%29" TargetMode="External"/><Relationship Id="rId968" Type="http://schemas.openxmlformats.org/officeDocument/2006/relationships/hyperlink" Target="https://app.leg.wa.gov/WAC/default.aspx?cite=490-105&amp;full=true" TargetMode="External"/><Relationship Id="rId1153" Type="http://schemas.openxmlformats.org/officeDocument/2006/relationships/hyperlink" Target="https://education.delaware.gov/community/higher-ed-authorizations/" TargetMode="External"/><Relationship Id="rId97" Type="http://schemas.openxmlformats.org/officeDocument/2006/relationships/hyperlink" Target="https://www.cga.ct.gov/current/pub/chap_185.htm" TargetMode="External"/><Relationship Id="rId730" Type="http://schemas.openxmlformats.org/officeDocument/2006/relationships/hyperlink" Target="https://www.srca.nm.gov/parts/title05/05.100.0007.html" TargetMode="External"/><Relationship Id="rId828" Type="http://schemas.openxmlformats.org/officeDocument/2006/relationships/hyperlink" Target="https://www.nj.gov/highereducation/" TargetMode="External"/><Relationship Id="rId1013" Type="http://schemas.openxmlformats.org/officeDocument/2006/relationships/hyperlink" Target="https://web.archive.org/web/20250310171751/https:/tmpfiles.org/22075577/sc_che_2_nd-renewalapplication.pdf" TargetMode="External"/><Relationship Id="rId162" Type="http://schemas.openxmlformats.org/officeDocument/2006/relationships/hyperlink" Target="https://cca.hawaii.gov/hpeap/files/2020/10/HPEAP-Private-College-Reauthorization-App-2020.pdf" TargetMode="External"/><Relationship Id="rId467" Type="http://schemas.openxmlformats.org/officeDocument/2006/relationships/hyperlink" Target="https://sdlegislature.gov/Statutes/13-48-34" TargetMode="External"/><Relationship Id="rId1097" Type="http://schemas.openxmlformats.org/officeDocument/2006/relationships/hyperlink" Target="https://law.lis.virginia.gov/admincode/title8/agency40/chapter31/" TargetMode="External"/><Relationship Id="rId674" Type="http://schemas.openxmlformats.org/officeDocument/2006/relationships/hyperlink" Target="https://ft.nvdetr.org/form/CPE" TargetMode="External"/><Relationship Id="rId881" Type="http://schemas.openxmlformats.org/officeDocument/2006/relationships/hyperlink" Target="https://www.twc.texas.gov/sites/default/files/wf/docs/csc-015-application-to-renew-a-certificate-of-approval-twc.pdf" TargetMode="External"/><Relationship Id="rId979" Type="http://schemas.openxmlformats.org/officeDocument/2006/relationships/hyperlink" Target="https://www.oregonlegislature.gov/bills_laws/ors/ors345.html" TargetMode="External"/><Relationship Id="rId24" Type="http://schemas.openxmlformats.org/officeDocument/2006/relationships/hyperlink" Target="https://ppse.az.gov/about" TargetMode="External"/><Relationship Id="rId327" Type="http://schemas.openxmlformats.org/officeDocument/2006/relationships/hyperlink" Target="https://nc-sara.org/agency/maine-department-higher-education" TargetMode="External"/><Relationship Id="rId534" Type="http://schemas.openxmlformats.org/officeDocument/2006/relationships/hyperlink" Target="https://www.mass.gov/doc/610-cmr-2-degree-granting-regulations-for-independent-institutions-of-higher-education/download" TargetMode="External"/><Relationship Id="rId741" Type="http://schemas.openxmlformats.org/officeDocument/2006/relationships/hyperlink" Target="https://www.srca.nm.gov/parts/title05/05.099.0001.pdf" TargetMode="External"/><Relationship Id="rId839" Type="http://schemas.openxmlformats.org/officeDocument/2006/relationships/hyperlink" Target="https://web.archive.org/web/20240416001139/https:/shared.agatesoftware.com/IGX_NJDOL/Documentation/NJSAGE/Provider_PCS_Training.mp4" TargetMode="External"/><Relationship Id="rId1164" Type="http://schemas.openxmlformats.org/officeDocument/2006/relationships/hyperlink" Target="https://regulations.delaware.gov/AdminCode/title14/200/292.pdf" TargetMode="External"/><Relationship Id="rId173" Type="http://schemas.openxmlformats.org/officeDocument/2006/relationships/hyperlink" Target="https://boardofed.idaho.gov/board-facts/" TargetMode="External"/><Relationship Id="rId380" Type="http://schemas.openxmlformats.org/officeDocument/2006/relationships/hyperlink" Target="https://ccpe.nebraska.gov/rules-and-regulations" TargetMode="External"/><Relationship Id="rId601" Type="http://schemas.openxmlformats.org/officeDocument/2006/relationships/hyperlink" Target="https://www.mccb.edu/offices/proprietary-schools" TargetMode="External"/><Relationship Id="rId1024" Type="http://schemas.openxmlformats.org/officeDocument/2006/relationships/hyperlink" Target="https://www.che.sc.gov/sites/che/files/Documents/Institutions%20and%20Educators/Licensing/Regulations2012.pdf" TargetMode="External"/><Relationship Id="rId240" Type="http://schemas.openxmlformats.org/officeDocument/2006/relationships/hyperlink" Target="https://www.in.gov/bpe/files/Policy_on_Institutions_Seeking_Accreditation_-_as_Passed.pdf" TargetMode="External"/><Relationship Id="rId478" Type="http://schemas.openxmlformats.org/officeDocument/2006/relationships/hyperlink" Target="https://casetext.com/statute/wyoming-statutes/title-21-education/chapter-2-the-administration-of-the-state-system-of-education-at-the-state-level/article-4-private-school-licensing" TargetMode="External"/><Relationship Id="rId685" Type="http://schemas.openxmlformats.org/officeDocument/2006/relationships/hyperlink" Target="https://www.gencourt.state.nh.us/rules/state_agencies/hedc400.html" TargetMode="External"/><Relationship Id="rId892" Type="http://schemas.openxmlformats.org/officeDocument/2006/relationships/hyperlink" Target="https://wvctcs.edu/wp-content/uploads/2023/07/Series-35-Legislative-Rule-Sunset-Date-Extension-Final-File.pdf" TargetMode="External"/><Relationship Id="rId906" Type="http://schemas.openxmlformats.org/officeDocument/2006/relationships/hyperlink" Target="https://archive.ph/YLDbh" TargetMode="External"/><Relationship Id="rId35" Type="http://schemas.openxmlformats.org/officeDocument/2006/relationships/hyperlink" Target="https://www.azleg.gov/viewdocument/?docName=https://www.azleg.gov/ars/32/03001.htm" TargetMode="External"/><Relationship Id="rId100" Type="http://schemas.openxmlformats.org/officeDocument/2006/relationships/hyperlink" Target="https://www.cga.ct.gov/current/pub/chap_185.htm" TargetMode="External"/><Relationship Id="rId338" Type="http://schemas.openxmlformats.org/officeDocument/2006/relationships/hyperlink" Target="https://www.revisor.mn.gov/rules/4840/?view=chapter" TargetMode="External"/><Relationship Id="rId545" Type="http://schemas.openxmlformats.org/officeDocument/2006/relationships/hyperlink" Target="https://www.mass.edu/foradmin/academic/AnnualReport/Farm/login.asp" TargetMode="External"/><Relationship Id="rId752" Type="http://schemas.openxmlformats.org/officeDocument/2006/relationships/hyperlink" Target="https://cdhe.colorado.gov/" TargetMode="External"/><Relationship Id="rId1175" Type="http://schemas.microsoft.com/office/2017/10/relationships/threadedComment" Target="../threadedComments/threadedComment2.xml"/><Relationship Id="rId184" Type="http://schemas.openxmlformats.org/officeDocument/2006/relationships/hyperlink" Target="https://legislature.idaho.gov/wp-content/uploads/statutesrules/idstat/Title33/T33CH24.pdf" TargetMode="External"/><Relationship Id="rId391" Type="http://schemas.openxmlformats.org/officeDocument/2006/relationships/hyperlink" Target="https://nebraskalegislature.gov/laws/display_html.php?begin_section=85-1601&amp;end_section=85-1658" TargetMode="External"/><Relationship Id="rId405" Type="http://schemas.openxmlformats.org/officeDocument/2006/relationships/hyperlink" Target="https://www.northcarolina.edu/wp-content/uploads/400.4.1.3r-regulation-on-procedures-for-licensure.pdf" TargetMode="External"/><Relationship Id="rId612" Type="http://schemas.openxmlformats.org/officeDocument/2006/relationships/hyperlink" Target="https://casetext.com/statute/mississippi-code-1972/title-75-regulation-of-trade-commerce-and-investments/chapter-60-proprietary-schools-and-colleges/section-75-60-5-exemption-of-certain-courses-and-institutions" TargetMode="External"/><Relationship Id="rId1035" Type="http://schemas.openxmlformats.org/officeDocument/2006/relationships/hyperlink" Target="https://riopc.edu/wp-content/uploads/2023/04/A5_-Regualtions-governing-Institutions-of-Higher-Education-Operation-in-Rhode-Island.pdf" TargetMode="External"/><Relationship Id="rId251" Type="http://schemas.openxmlformats.org/officeDocument/2006/relationships/hyperlink" Target="https://iga.in.gov/laws/2019/ic/titles/22" TargetMode="External"/><Relationship Id="rId489" Type="http://schemas.openxmlformats.org/officeDocument/2006/relationships/hyperlink" Target="https://www.legis.iowa.gov/docs/iac/chapter/283.21.pdf" TargetMode="External"/><Relationship Id="rId696" Type="http://schemas.openxmlformats.org/officeDocument/2006/relationships/hyperlink" Target="https://www.education.nh.gov/sites/g/files/ehbemt326/files/inline-documents/2020/license-renewal-application.pdf" TargetMode="External"/><Relationship Id="rId917" Type="http://schemas.openxmlformats.org/officeDocument/2006/relationships/hyperlink" Target="https://www.nysed.gov/" TargetMode="External"/><Relationship Id="rId1102" Type="http://schemas.openxmlformats.org/officeDocument/2006/relationships/hyperlink" Target="https://bit.ly/RecertificationPPE" TargetMode="External"/><Relationship Id="rId46" Type="http://schemas.openxmlformats.org/officeDocument/2006/relationships/hyperlink" Target="https://www.accs.edu/wp-content/uploads/2019/04/GUIDELINES-FOR-PRIVATE-SCHOOL-LICENSE-2018.pdf" TargetMode="External"/><Relationship Id="rId349" Type="http://schemas.openxmlformats.org/officeDocument/2006/relationships/hyperlink" Target="https://nc-sara.org/agency/minnesota-office-higher-education" TargetMode="External"/><Relationship Id="rId556" Type="http://schemas.openxmlformats.org/officeDocument/2006/relationships/hyperlink" Target="https://www.michigan.gov/leo" TargetMode="External"/><Relationship Id="rId763" Type="http://schemas.openxmlformats.org/officeDocument/2006/relationships/hyperlink" Target="https://cdhe.colorado.gov/sites/highered/files/2024%20CRS%2023-64.pdf" TargetMode="External"/><Relationship Id="rId111" Type="http://schemas.openxmlformats.org/officeDocument/2006/relationships/hyperlink" Target="https://eregulations.ct.gov/eRegsPortal/Browse/getDocument?guid=%7bB09BE155-0200-C400-8075-CF0990EE41B8" TargetMode="External"/><Relationship Id="rId195" Type="http://schemas.openxmlformats.org/officeDocument/2006/relationships/hyperlink" Target="https://adminrules.idaho.gov/rules/current/08/080111.pdf" TargetMode="External"/><Relationship Id="rId209" Type="http://schemas.openxmlformats.org/officeDocument/2006/relationships/hyperlink" Target="https://nc-sara.org/agency/illinois-board-higher-education" TargetMode="External"/><Relationship Id="rId416" Type="http://schemas.openxmlformats.org/officeDocument/2006/relationships/hyperlink" Target="https://okhighered.org/wp-content/uploads/2024/01/10-1-23-regulatory.pdf" TargetMode="External"/><Relationship Id="rId970" Type="http://schemas.openxmlformats.org/officeDocument/2006/relationships/hyperlink" Target="https://app.leg.wa.gov/WAC/default.aspx?cite=490-105&amp;full=true" TargetMode="External"/><Relationship Id="rId1046" Type="http://schemas.openxmlformats.org/officeDocument/2006/relationships/hyperlink" Target="https://riopc.edu/wp-content/uploads/2023/02/A6_Proprietary-Regulations_010423-1.pdf" TargetMode="External"/><Relationship Id="rId623" Type="http://schemas.openxmlformats.org/officeDocument/2006/relationships/hyperlink" Target="https://s3.amazonaws.com/edvera_production/public/organizations/ms/annual_tuition_notary_form.pdf" TargetMode="External"/><Relationship Id="rId830" Type="http://schemas.openxmlformats.org/officeDocument/2006/relationships/hyperlink" Target="https://www.nj.gov/highereducation/licensure/howtoapply.shtml" TargetMode="External"/><Relationship Id="rId928" Type="http://schemas.openxmlformats.org/officeDocument/2006/relationships/hyperlink" Target="https://www.nysed.gov/sites/default/files/programs/information-reporting-services/2024-25-hedsmanual_v-8.0.pdf" TargetMode="External"/><Relationship Id="rId57" Type="http://schemas.openxmlformats.org/officeDocument/2006/relationships/hyperlink" Target="https://www.bppe.ca.gov/" TargetMode="External"/><Relationship Id="rId262" Type="http://schemas.openxmlformats.org/officeDocument/2006/relationships/hyperlink" Target="https://kcpe.ky.gov/Pages/index.aspx" TargetMode="External"/><Relationship Id="rId567" Type="http://schemas.openxmlformats.org/officeDocument/2006/relationships/hyperlink" Target="http://www.legislature.mi.gov/(S(dqklgiew54kfpd35y5jek2gf))/mileg.aspx?page=getObject&amp;objectName=mcl-Act-148-of-1943" TargetMode="External"/><Relationship Id="rId1113" Type="http://schemas.openxmlformats.org/officeDocument/2006/relationships/hyperlink" Target="https://forms-dpsa.thec.tn.gov/forms/AOEA2022" TargetMode="External"/><Relationship Id="rId122" Type="http://schemas.openxmlformats.org/officeDocument/2006/relationships/hyperlink" Target="https://code.dccouncil.gov/us/dc/council/code/titles/38/chapters/13/" TargetMode="External"/><Relationship Id="rId774" Type="http://schemas.openxmlformats.org/officeDocument/2006/relationships/hyperlink" Target="https://cdhe.colorado.gov/sites/highered/files/2024%20Rules.pdf" TargetMode="External"/><Relationship Id="rId981" Type="http://schemas.openxmlformats.org/officeDocument/2006/relationships/hyperlink" Target="https://nc-sara.org/agency/oregon-higher-education-coordinating-commission" TargetMode="External"/><Relationship Id="rId1057" Type="http://schemas.openxmlformats.org/officeDocument/2006/relationships/hyperlink" Target="http://www.leg.state.fl.us/statutes/index.cfm?App_mode=Display_Statute&amp;URL=1000-1099/1005/1005.html" TargetMode="External"/><Relationship Id="rId427" Type="http://schemas.openxmlformats.org/officeDocument/2006/relationships/hyperlink" Target="https://www.education.pa.gov/about/Pages/default.aspx" TargetMode="External"/><Relationship Id="rId634" Type="http://schemas.openxmlformats.org/officeDocument/2006/relationships/hyperlink" Target="https://www.sos.mo.gov/cmsimages/adrules/csr/current/6csr/6c10-5.pdf" TargetMode="External"/><Relationship Id="rId841" Type="http://schemas.openxmlformats.org/officeDocument/2006/relationships/hyperlink" Target="https://www.nj.gov/njsetc/policy/legislation/documents/NJSA%2034-15C%20SETC%20and%20Local%20WIBs.pdf" TargetMode="External"/><Relationship Id="rId273" Type="http://schemas.openxmlformats.org/officeDocument/2006/relationships/hyperlink" Target="https://apps.legislature.ky.gov/law/statutes/chapter.aspx?id=37900" TargetMode="External"/><Relationship Id="rId480" Type="http://schemas.openxmlformats.org/officeDocument/2006/relationships/hyperlink" Target="https://www.nc-sara.org/agency/wyoming-department-education" TargetMode="External"/><Relationship Id="rId701" Type="http://schemas.openxmlformats.org/officeDocument/2006/relationships/hyperlink" Target="https://nc-sara.org/agency/new-mexico-higher-education-department" TargetMode="External"/><Relationship Id="rId939" Type="http://schemas.openxmlformats.org/officeDocument/2006/relationships/hyperlink" Target="https://govt.westlaw.com/nycrr/Document/Iec9db25cc22111dd97adcd755bda2840?viewType=FullText&amp;originationContext=documenttoc&amp;transitionType=CategoryPageItem&amp;contextData=(sc.Default)" TargetMode="External"/><Relationship Id="rId1124" Type="http://schemas.openxmlformats.org/officeDocument/2006/relationships/hyperlink" Target="https://www.tn.gov/content/dam/tn/thec/bureau/student_aid_and_compliance/dpsa/links-and-forms/OEA%20Statistical%20Data%20Form%20Instructions.pdf" TargetMode="External"/><Relationship Id="rId68" Type="http://schemas.openxmlformats.org/officeDocument/2006/relationships/hyperlink" Target="https://www.bppe.ca.gov/lawsregs/ppe_act.pdf" TargetMode="External"/><Relationship Id="rId133" Type="http://schemas.openxmlformats.org/officeDocument/2006/relationships/hyperlink" Target="https://web.archive.org/web/20241207220912/https:/helc.osse.dc.gov/topic/HELCAdmin/institutions/application-for-renewal-of-higher-educational-license" TargetMode="External"/><Relationship Id="rId340" Type="http://schemas.openxmlformats.org/officeDocument/2006/relationships/hyperlink" Target="https://www.ohe.state.mn.us/mPg.cfm?pageID=894" TargetMode="External"/><Relationship Id="rId578" Type="http://schemas.openxmlformats.org/officeDocument/2006/relationships/hyperlink" Target="https://www.michigan.gov/leo/-/media/Project/Websites/leo/Documents/WD/Programs_Services/PSS/DIST_ED_Provider_User_Guide.pdf" TargetMode="External"/><Relationship Id="rId785" Type="http://schemas.openxmlformats.org/officeDocument/2006/relationships/hyperlink" Target="https://ndlegis.gov/cencode/t15c18-1.pdf" TargetMode="External"/><Relationship Id="rId992" Type="http://schemas.openxmlformats.org/officeDocument/2006/relationships/hyperlink" Target="https://www.nc-sara.org/agency/oregon-higher-education-coordinating-commission" TargetMode="External"/><Relationship Id="rId200" Type="http://schemas.openxmlformats.org/officeDocument/2006/relationships/hyperlink" Target="https://legislature.idaho.gov/wp-content/uploads/statutesrules/idstat/Title33/T33CH24.pdf" TargetMode="External"/><Relationship Id="rId438" Type="http://schemas.openxmlformats.org/officeDocument/2006/relationships/hyperlink" Target="https://www.education.pa.gov/about/Pages/default.aspx" TargetMode="External"/><Relationship Id="rId645" Type="http://schemas.openxmlformats.org/officeDocument/2006/relationships/hyperlink" Target="https://archive.legmt.gov/bills/mca/title_0200/chapter_0250/part_0010/section_0070/0200-0250-0010-0070.html" TargetMode="External"/><Relationship Id="rId852" Type="http://schemas.openxmlformats.org/officeDocument/2006/relationships/hyperlink" Target="https://lis.njleg.state.nj.us/nxt/gateway.dll/statutes/1/15800/19493?f=templates&amp;fn=default.htm&amp;vid=Publish:10.1048/Enu" TargetMode="External"/><Relationship Id="rId1068" Type="http://schemas.openxmlformats.org/officeDocument/2006/relationships/hyperlink" Target="http://www.leg.state.fl.us/statutes/index.cfm?App_mode=Display_Statute&amp;URL=1000-1099/1005/1005.html" TargetMode="External"/><Relationship Id="rId284" Type="http://schemas.openxmlformats.org/officeDocument/2006/relationships/hyperlink" Target="https://legis.la.gov/Legis/Law.aspx?d=79986" TargetMode="External"/><Relationship Id="rId491" Type="http://schemas.openxmlformats.org/officeDocument/2006/relationships/hyperlink" Target="https://mhec.maryland.gov/" TargetMode="External"/><Relationship Id="rId505" Type="http://schemas.openxmlformats.org/officeDocument/2006/relationships/hyperlink" Target="https://mhec.maryland.gov/institutions_training/Pages/acadaff/AcadProgInstitApprovals/newdegree-grantinginstit.aspx" TargetMode="External"/><Relationship Id="rId712" Type="http://schemas.openxmlformats.org/officeDocument/2006/relationships/hyperlink" Target="https://hed.nm.gov/about" TargetMode="External"/><Relationship Id="rId1135" Type="http://schemas.openxmlformats.org/officeDocument/2006/relationships/hyperlink" Target="https://www.kansasregents.org/" TargetMode="External"/><Relationship Id="rId79" Type="http://schemas.openxmlformats.org/officeDocument/2006/relationships/hyperlink" Target="https://www.ohe.ct.gov/" TargetMode="External"/><Relationship Id="rId144" Type="http://schemas.openxmlformats.org/officeDocument/2006/relationships/hyperlink" Target="https://nc-sara.org/agency/georgia-nonpublic-education-commission" TargetMode="External"/><Relationship Id="rId589" Type="http://schemas.openxmlformats.org/officeDocument/2006/relationships/hyperlink" Target="https://www.michigan.gov/leo/-/media/Project/Websites/leo/Documents/WD/Programs_Services/PSS/MiPSS_Provider_User_Guide.pdf" TargetMode="External"/><Relationship Id="rId796" Type="http://schemas.openxmlformats.org/officeDocument/2006/relationships/hyperlink" Target="https://www.cognitoforms.com/NDCTE1/PrivatePostsecondaryCareerSchoolApplicationForAuthorizationToOperate" TargetMode="External"/><Relationship Id="rId351" Type="http://schemas.openxmlformats.org/officeDocument/2006/relationships/hyperlink" Target="https://www.ohe.state.mn.us/pdf/141_app.pdf" TargetMode="External"/><Relationship Id="rId449" Type="http://schemas.openxmlformats.org/officeDocument/2006/relationships/hyperlink" Target="https://www.education.pa.gov/Documents/Postsecondary-Adult/College%20and%20Career%20Education/Private%20Licensed%20Schools/Annual%20Report%20Instruction%20Manual.pdf" TargetMode="External"/><Relationship Id="rId656" Type="http://schemas.openxmlformats.org/officeDocument/2006/relationships/hyperlink" Target="https://www.leg.state.nv.us/NRS/NRS-394.html" TargetMode="External"/><Relationship Id="rId863" Type="http://schemas.openxmlformats.org/officeDocument/2006/relationships/hyperlink" Target="https://www.nj.gov/highereducation/documents/word/IIF-Non-NC-Sara.docx" TargetMode="External"/><Relationship Id="rId1079" Type="http://schemas.openxmlformats.org/officeDocument/2006/relationships/hyperlink" Target="https://www.schev.edu/" TargetMode="External"/><Relationship Id="rId211" Type="http://schemas.openxmlformats.org/officeDocument/2006/relationships/hyperlink" Target="https://www.ibhe.org/aamain.html" TargetMode="External"/><Relationship Id="rId295" Type="http://schemas.openxmlformats.org/officeDocument/2006/relationships/hyperlink" Target="https://www.laregents.edu/wp-content/uploads/2022/06/Louisiana-Register-ACT-129-Rules-and-Regulations.pdf" TargetMode="External"/><Relationship Id="rId309" Type="http://schemas.openxmlformats.org/officeDocument/2006/relationships/hyperlink" Target="https://www.maine.gov/doe" TargetMode="External"/><Relationship Id="rId516" Type="http://schemas.openxmlformats.org/officeDocument/2006/relationships/hyperlink" Target="https://dsd.maryland.gov/regulations/Pages/13B.02.02.06.aspx" TargetMode="External"/><Relationship Id="rId1146" Type="http://schemas.openxmlformats.org/officeDocument/2006/relationships/hyperlink" Target="https://www.doe.k12.de.us/site/Default.aspx?PageID=3061" TargetMode="External"/><Relationship Id="rId723" Type="http://schemas.openxmlformats.org/officeDocument/2006/relationships/hyperlink" Target="https://ppsd.smapply.io/protected/nr/9rxhW/2024_Institution_Report.pdf" TargetMode="External"/><Relationship Id="rId930" Type="http://schemas.openxmlformats.org/officeDocument/2006/relationships/hyperlink" Target="https://le.utah.gov/xcode/Title13/Chapter34/C13-34_2023050320240101.pdf" TargetMode="External"/><Relationship Id="rId1006" Type="http://schemas.openxmlformats.org/officeDocument/2006/relationships/hyperlink" Target="https://secure.sos.state.or.us/oard/displayDivisionRules.action?selectedDivision=3260" TargetMode="External"/><Relationship Id="rId155" Type="http://schemas.openxmlformats.org/officeDocument/2006/relationships/hyperlink" Target="https://gnpec.georgia.gov/book/export/html/851" TargetMode="External"/><Relationship Id="rId362" Type="http://schemas.openxmlformats.org/officeDocument/2006/relationships/hyperlink" Target="https://ccpe.nebraska.gov/rules-and-regulations" TargetMode="External"/><Relationship Id="rId222" Type="http://schemas.openxmlformats.org/officeDocument/2006/relationships/hyperlink" Target="https://www.ibhe.org/assets/files/PrivateAdminRules2017.pdf" TargetMode="External"/><Relationship Id="rId667" Type="http://schemas.openxmlformats.org/officeDocument/2006/relationships/hyperlink" Target="https://ft.nvdetr.org/form/CPE" TargetMode="External"/><Relationship Id="rId874" Type="http://schemas.openxmlformats.org/officeDocument/2006/relationships/hyperlink" Target="https://statutes.capitol.texas.gov/Docs/ED/htm/ED.61.htm" TargetMode="External"/><Relationship Id="rId17" Type="http://schemas.openxmlformats.org/officeDocument/2006/relationships/hyperlink" Target="https:/www.akleg.gov/basis/statutes.asp" TargetMode="External"/><Relationship Id="rId527" Type="http://schemas.openxmlformats.org/officeDocument/2006/relationships/hyperlink" Target="https://govt.westlaw.com/mdc/Document/N32A21160A60911EAA6FAB66043C66295?originationContext=document&amp;transitionType=StatuteNavigator&amp;needToInjectTerms=False&amp;viewType=FullText&amp;ppcid=1bbbb7839e7b40b29e3e906fb58ba838&amp;contextData=%28sc.Default%29" TargetMode="External"/><Relationship Id="rId734" Type="http://schemas.openxmlformats.org/officeDocument/2006/relationships/hyperlink" Target="https://www.srca.nm.gov/parts/title05/05.099.0001.pdf" TargetMode="External"/><Relationship Id="rId941" Type="http://schemas.openxmlformats.org/officeDocument/2006/relationships/hyperlink" Target="https://utahdoc.mylicenseone.com/" TargetMode="External"/><Relationship Id="rId1157" Type="http://schemas.openxmlformats.org/officeDocument/2006/relationships/hyperlink" Target="https://delcode.delaware.gov/title14/c085/index.html" TargetMode="External"/><Relationship Id="rId70" Type="http://schemas.openxmlformats.org/officeDocument/2006/relationships/hyperlink" Target="https://www.bppe.ca.gov/lawsregs/ppe_act.pdf" TargetMode="External"/><Relationship Id="rId166" Type="http://schemas.openxmlformats.org/officeDocument/2006/relationships/hyperlink" Target="https://boe.hawaii.gov/policies/AdminRules/Pages/AdminRule101.aspx" TargetMode="External"/><Relationship Id="rId373" Type="http://schemas.openxmlformats.org/officeDocument/2006/relationships/hyperlink" Target="https://nebraskalegislature.gov/laws/statutes.php?statute=85-1622" TargetMode="External"/><Relationship Id="rId580" Type="http://schemas.openxmlformats.org/officeDocument/2006/relationships/hyperlink" Target="https://legislature.mi.gov/Laws/MCL?objectName=MCL-ACT-45-OF-2015" TargetMode="External"/><Relationship Id="rId801" Type="http://schemas.openxmlformats.org/officeDocument/2006/relationships/hyperlink" Target="https://www.legis.iowa.gov/docs/iac/chapter/283.21.pdf" TargetMode="External"/><Relationship Id="rId1017" Type="http://schemas.openxmlformats.org/officeDocument/2006/relationships/hyperlink" Target="https://www.che.sc.gov/sites/che/files/Documents/Institutions%20and%20Educators/Licensing/LicensingStatute.pdf" TargetMode="External"/><Relationship Id="rId1" Type="http://schemas.openxmlformats.org/officeDocument/2006/relationships/hyperlink" Target="https://acpe.alaska.gov/IA/Renewal" TargetMode="External"/><Relationship Id="rId233" Type="http://schemas.openxmlformats.org/officeDocument/2006/relationships/hyperlink" Target="https://www.in.gov/bpe/about-bpe/agency-introduction/" TargetMode="External"/><Relationship Id="rId440" Type="http://schemas.openxmlformats.org/officeDocument/2006/relationships/hyperlink" Target="https://govt.westlaw.com/pac/Document/ND64A81E0CE4211E78B36FC2DF0B492CD?viewType=FullText&amp;originationContext=documenttoc&amp;transitionType=CategoryPageItem&amp;contextData=(sc.Default)" TargetMode="External"/><Relationship Id="rId678" Type="http://schemas.openxmlformats.org/officeDocument/2006/relationships/hyperlink" Target="https://www.leg.state.nv.us/NRS/NRS-394.html" TargetMode="External"/><Relationship Id="rId885" Type="http://schemas.openxmlformats.org/officeDocument/2006/relationships/hyperlink" Target="https://wvctcs.edu/" TargetMode="External"/><Relationship Id="rId1070" Type="http://schemas.openxmlformats.org/officeDocument/2006/relationships/hyperlink" Target="http://www.leg.state.fl.us/statutes/index.cfm?App_mode=Display_Statute&amp;URL=1000-1099/1005/1005.html" TargetMode="External"/><Relationship Id="rId28" Type="http://schemas.openxmlformats.org/officeDocument/2006/relationships/hyperlink" Target="https://ppse.az.gov/sites/default/files/2023-04/ARS%20Title%2032%20-%20Chapter%2030%20%28Revised%202023%29.pdf" TargetMode="External"/><Relationship Id="rId300" Type="http://schemas.openxmlformats.org/officeDocument/2006/relationships/hyperlink" Target="https://www.laregents.edu/wp-content/uploads/2020/03/PSC-12-test.doc" TargetMode="External"/><Relationship Id="rId538" Type="http://schemas.openxmlformats.org/officeDocument/2006/relationships/hyperlink" Target="https://www.mass.edu/bhe/lib/documents/BHE/04_BHE%2020-09%20Reciept%20of%20Implementation%20Procedures,%20Approval%20of%20MOU%20Principles%20and%20Delegation%20of%20Authority-%20NECHE%20MOU%20final%205.pdf" TargetMode="External"/><Relationship Id="rId745" Type="http://schemas.openxmlformats.org/officeDocument/2006/relationships/hyperlink" Target="https://cdhe.colorado.gov/" TargetMode="External"/><Relationship Id="rId952" Type="http://schemas.openxmlformats.org/officeDocument/2006/relationships/hyperlink" Target="https://wsac.wa.gov/" TargetMode="External"/><Relationship Id="rId1168" Type="http://schemas.openxmlformats.org/officeDocument/2006/relationships/hyperlink" Target="https://regulations.delaware.gov/AdminCode/title14/200/292.pdf" TargetMode="External"/><Relationship Id="rId81" Type="http://schemas.openxmlformats.org/officeDocument/2006/relationships/hyperlink" Target="https://www.ohe.ct.gov/" TargetMode="External"/><Relationship Id="rId177" Type="http://schemas.openxmlformats.org/officeDocument/2006/relationships/hyperlink" Target="https://boardofed.idaho.gov/higher-education-private/private-colleges-degree-granting/" TargetMode="External"/><Relationship Id="rId384" Type="http://schemas.openxmlformats.org/officeDocument/2006/relationships/hyperlink" Target="https://ccpe.nebraska.gov/sites/default/files/RR_281NAC7.pdf" TargetMode="External"/><Relationship Id="rId591" Type="http://schemas.openxmlformats.org/officeDocument/2006/relationships/hyperlink" Target="https://nc-sara.org/agency/mississippi-commission-proprietary-school-and-college-registration" TargetMode="External"/><Relationship Id="rId605" Type="http://schemas.openxmlformats.org/officeDocument/2006/relationships/hyperlink" Target="https://www.sos.ms.gov/adminsearch/ACCode/00000192c.pdf" TargetMode="External"/><Relationship Id="rId812" Type="http://schemas.openxmlformats.org/officeDocument/2006/relationships/hyperlink" Target="https://www.legis.iowa.gov/docs/code/2022/261B.11.pdf" TargetMode="External"/><Relationship Id="rId1028" Type="http://schemas.openxmlformats.org/officeDocument/2006/relationships/hyperlink" Target="https://riopc.edu/" TargetMode="External"/><Relationship Id="rId244" Type="http://schemas.openxmlformats.org/officeDocument/2006/relationships/hyperlink" Target="https://www.in.gov/bpe/files/Application-for-Renewal-of-Institutional-Authorization-No-Physical-Presence-V19-2022.05.01.pdf" TargetMode="External"/><Relationship Id="rId689" Type="http://schemas.openxmlformats.org/officeDocument/2006/relationships/hyperlink" Target="https://www.gencourt.state.nh.us/rules/state_agencies/hedc400.html" TargetMode="External"/><Relationship Id="rId896" Type="http://schemas.openxmlformats.org/officeDocument/2006/relationships/hyperlink" Target="https://wvctcs.edu/wp-content/uploads/2023/07/Series-35-Legislative-Rule-Sunset-Date-Extension-Final-File.pdf" TargetMode="External"/><Relationship Id="rId1081" Type="http://schemas.openxmlformats.org/officeDocument/2006/relationships/hyperlink" Target="https://www.schev.edu/about/overview" TargetMode="External"/><Relationship Id="rId39" Type="http://schemas.openxmlformats.org/officeDocument/2006/relationships/hyperlink" Target="https://law.justia.com/codes/alabama/title-16/chapter-46/section-16-46-1/" TargetMode="External"/><Relationship Id="rId451" Type="http://schemas.openxmlformats.org/officeDocument/2006/relationships/hyperlink" Target="https://www.pacodeandbulletin.gov/Display/pacode?file=/secure/pacode/data/022/chapter31/s31.2.html" TargetMode="External"/><Relationship Id="rId549" Type="http://schemas.openxmlformats.org/officeDocument/2006/relationships/hyperlink" Target="https://malegislature.gov/Laws/GeneralLaws/PartI/TitleXVI/Chapter112/Section263" TargetMode="External"/><Relationship Id="rId756" Type="http://schemas.openxmlformats.org/officeDocument/2006/relationships/hyperlink" Target="https://leg.colorado.gov/sites/default/files/images/olls/crs2024-title-23.pdf" TargetMode="External"/><Relationship Id="rId104" Type="http://schemas.openxmlformats.org/officeDocument/2006/relationships/hyperlink" Target="https://www.cga.ct.gov/current/pub/chap_185.htm" TargetMode="External"/><Relationship Id="rId188" Type="http://schemas.openxmlformats.org/officeDocument/2006/relationships/hyperlink" Target="https://boardofed.idaho.gov/resources/existing-proprietary-school-renewal-registration-application/" TargetMode="External"/><Relationship Id="rId311" Type="http://schemas.openxmlformats.org/officeDocument/2006/relationships/hyperlink" Target="https://www.maine.gov/doe/learning/highered" TargetMode="External"/><Relationship Id="rId395" Type="http://schemas.openxmlformats.org/officeDocument/2006/relationships/hyperlink" Target="https://www.ncleg.gov/EnactedLegislation/Statutes/HTML/BySection/Chapter_116/GS_116-15.html" TargetMode="External"/><Relationship Id="rId409" Type="http://schemas.openxmlformats.org/officeDocument/2006/relationships/hyperlink" Target="https://www.ncleg.gov/EnactedLegislation/Statutes/HTML/BySection/Chapter_116/GS_116-15.html" TargetMode="External"/><Relationship Id="rId963" Type="http://schemas.openxmlformats.org/officeDocument/2006/relationships/hyperlink" Target="https://app.leg.wa.gov/WAC/default.aspx?cite=490-105&amp;full=true" TargetMode="External"/><Relationship Id="rId1039" Type="http://schemas.openxmlformats.org/officeDocument/2006/relationships/hyperlink" Target="https://riopc.edu/wp-content/uploads/2023/04/A5_-Regualtions-governing-Institutions-of-Higher-Education-Operation-in-Rhode-Island.pdf" TargetMode="External"/><Relationship Id="rId92" Type="http://schemas.openxmlformats.org/officeDocument/2006/relationships/hyperlink" Target="https://eregulations.ct.gov/eRegsPortal/Browse/getDocument?guid=%7bB09BE155-0200-C400-8075-CF0990EE41B8" TargetMode="External"/><Relationship Id="rId616" Type="http://schemas.openxmlformats.org/officeDocument/2006/relationships/hyperlink" Target="https://www.mccb.edu/offices/proprietary-schools" TargetMode="External"/><Relationship Id="rId823" Type="http://schemas.openxmlformats.org/officeDocument/2006/relationships/hyperlink" Target="https://nc-sara.org/agency/new-jersey-office-secretary-higher-education" TargetMode="External"/><Relationship Id="rId255" Type="http://schemas.openxmlformats.org/officeDocument/2006/relationships/hyperlink" Target="https://apps.legislature.ky.gov/law/kar/titles/791/001/" TargetMode="External"/><Relationship Id="rId462" Type="http://schemas.openxmlformats.org/officeDocument/2006/relationships/hyperlink" Target="https://www.pacodeandbulletin.gov/Display/pacode?file=/secure/pacode/data/022/chapter36/chap36toc.html&amp;d=reduce" TargetMode="External"/><Relationship Id="rId1092" Type="http://schemas.openxmlformats.org/officeDocument/2006/relationships/hyperlink" Target="https://law.lis.virginia.gov/vacodefull/title23.1/chapter2/article3/" TargetMode="External"/><Relationship Id="rId1106" Type="http://schemas.openxmlformats.org/officeDocument/2006/relationships/hyperlink" Target="https://www.tn.gov/thec" TargetMode="External"/><Relationship Id="rId115" Type="http://schemas.openxmlformats.org/officeDocument/2006/relationships/hyperlink" Target="https://helc.osse.dc.gov/helcadmin/media/xwqbyqkk/chapter-a-80.pdf" TargetMode="External"/><Relationship Id="rId322" Type="http://schemas.openxmlformats.org/officeDocument/2006/relationships/hyperlink" Target="https://www.mainelegislature.org/legis/statutes/20-A/title20-Ach323sec0.html" TargetMode="External"/><Relationship Id="rId767" Type="http://schemas.openxmlformats.org/officeDocument/2006/relationships/hyperlink" Target="https://cdhe.colorado.gov/about-us" TargetMode="External"/><Relationship Id="rId974" Type="http://schemas.openxmlformats.org/officeDocument/2006/relationships/hyperlink" Target="https://www.oregon.gov/highered/Pages/index.aspx" TargetMode="External"/><Relationship Id="rId199" Type="http://schemas.openxmlformats.org/officeDocument/2006/relationships/hyperlink" Target="https://legislature.idaho.gov/wp-content/uploads/statutesrules/idstat/Title33/T33CH24.pdf" TargetMode="External"/><Relationship Id="rId627" Type="http://schemas.openxmlformats.org/officeDocument/2006/relationships/hyperlink" Target="https://www.sos.mo.gov/cmsimages/adrules/csr/current/6csr/6c10-5.pdf" TargetMode="External"/><Relationship Id="rId834" Type="http://schemas.openxmlformats.org/officeDocument/2006/relationships/hyperlink" Target="https://www.nj.gov/labor/labormarketinformation/assets/PDFs/coei/ETPL/PCSprocedures.pdf" TargetMode="External"/><Relationship Id="rId266" Type="http://schemas.openxmlformats.org/officeDocument/2006/relationships/hyperlink" Target="https://web.archive.org/web/20240402111211/https:/kcpe.ky.gov/forms/ApplicationforLicenseRenewalResidentSchool.pdf" TargetMode="External"/><Relationship Id="rId473" Type="http://schemas.openxmlformats.org/officeDocument/2006/relationships/hyperlink" Target="https://edu.wyoming.gov/for-district-leadership/school-programs/private-school-licensing/" TargetMode="External"/><Relationship Id="rId680" Type="http://schemas.openxmlformats.org/officeDocument/2006/relationships/hyperlink" Target="https://www.leg.state.nv.us/NAC/NAC-394.html" TargetMode="External"/><Relationship Id="rId901" Type="http://schemas.openxmlformats.org/officeDocument/2006/relationships/hyperlink" Target="https://le.utah.gov/xcode/Title13/Chapter34/13-34.html?v=C13-34_2023050320240101" TargetMode="External"/><Relationship Id="rId1117" Type="http://schemas.openxmlformats.org/officeDocument/2006/relationships/hyperlink" Target="https://www.tn.gov/content/dam/tn/thec/bureau/student_aid_and_compliance/dpsa/links-and-forms/1540-01-02%20(12-2022).pdf" TargetMode="External"/><Relationship Id="rId30" Type="http://schemas.openxmlformats.org/officeDocument/2006/relationships/hyperlink" Target="../../../../../../../../:f:/r/personal/smb53842_uga_edu/Documents/State%20Authorization%20Renewal%20Processes/Renewal%20Inventory/Inventory/States/Arizona/Application%20Materials%20%20-%20Arizona?csf=1&amp;web=1&amp;e=JfZDIk" TargetMode="External"/><Relationship Id="rId126" Type="http://schemas.openxmlformats.org/officeDocument/2006/relationships/hyperlink" Target="https://helc.osse.dc.gov/helcadmin/media/xwqbyqkk/chapter-a-80.pdf" TargetMode="External"/><Relationship Id="rId333" Type="http://schemas.openxmlformats.org/officeDocument/2006/relationships/hyperlink" Target="https://web.archive.org/web/20231203145949/https:/www.maine.gov/sos/cec/rules/05/071/071c149.doc" TargetMode="External"/><Relationship Id="rId540" Type="http://schemas.openxmlformats.org/officeDocument/2006/relationships/hyperlink" Target="https://www.mass.gov/doc/610-cmr-2-degree-granting-regulations-for-independent-institutions-of-higher-education/download" TargetMode="External"/><Relationship Id="rId778" Type="http://schemas.openxmlformats.org/officeDocument/2006/relationships/hyperlink" Target="https://ndlegis.gov/cencode/t15c20-4.pdf" TargetMode="External"/><Relationship Id="rId985" Type="http://schemas.openxmlformats.org/officeDocument/2006/relationships/hyperlink" Target="https://nc-sara.org/agency/oregon-higher-education-coordinating-commission" TargetMode="External"/><Relationship Id="rId1170" Type="http://schemas.openxmlformats.org/officeDocument/2006/relationships/hyperlink" Target="https://nc-sara.org/agency/delaware-department-education-higher-education-office" TargetMode="External"/><Relationship Id="rId638" Type="http://schemas.openxmlformats.org/officeDocument/2006/relationships/hyperlink" Target="https://dhewd.mo.gov/psc/edvera.php" TargetMode="External"/><Relationship Id="rId845" Type="http://schemas.openxmlformats.org/officeDocument/2006/relationships/hyperlink" Target="https://nj.gov/labor/forms_pdfs/coei/SAU/teu/PrivateCareerSchoolRegulations.pdf" TargetMode="External"/><Relationship Id="rId1030" Type="http://schemas.openxmlformats.org/officeDocument/2006/relationships/hyperlink" Target="https://webserver.rilegislature.gov/Statutes/TITLE16/16-59/16-59-6.htm" TargetMode="External"/><Relationship Id="rId277" Type="http://schemas.openxmlformats.org/officeDocument/2006/relationships/hyperlink" Target="https://kcpe.ky.gov/forms/JobPlacementForm.pdf" TargetMode="External"/><Relationship Id="rId400" Type="http://schemas.openxmlformats.org/officeDocument/2006/relationships/hyperlink" Target="https://ncccsstg.wpengine.com/wp-content/uploads/2023/10/north_carolina_proprietary_schools_-new_school_orientation_presentation_0.pdf" TargetMode="External"/><Relationship Id="rId484" Type="http://schemas.openxmlformats.org/officeDocument/2006/relationships/hyperlink" Target="https://form.jotform.com/211304821593046" TargetMode="External"/><Relationship Id="rId705" Type="http://schemas.openxmlformats.org/officeDocument/2006/relationships/hyperlink" Target="https://hed.nm.gov/" TargetMode="External"/><Relationship Id="rId1128" Type="http://schemas.openxmlformats.org/officeDocument/2006/relationships/hyperlink" Target="https://www.tn.gov/content/dam/tn/thec/bureau/student_aid_and_compliance/dpsa/links-and-forms/1540-01-02%20(12-2022).pdf" TargetMode="External"/><Relationship Id="rId137" Type="http://schemas.openxmlformats.org/officeDocument/2006/relationships/hyperlink" Target="https://gnpec.georgia.gov/" TargetMode="External"/><Relationship Id="rId344" Type="http://schemas.openxmlformats.org/officeDocument/2006/relationships/hyperlink" Target="https://www.revisor.mn.gov/rules/4880/?view=chapter" TargetMode="External"/><Relationship Id="rId691" Type="http://schemas.openxmlformats.org/officeDocument/2006/relationships/hyperlink" Target="https://www.gencourt.state.nh.us/rules/state_agencies/hedc400.html" TargetMode="External"/><Relationship Id="rId789" Type="http://schemas.openxmlformats.org/officeDocument/2006/relationships/hyperlink" Target="https://ndus.edu/" TargetMode="External"/><Relationship Id="rId912" Type="http://schemas.openxmlformats.org/officeDocument/2006/relationships/hyperlink" Target="https://le.utah.gov/xcode/Title13/Chapter34/C13-34_2023050320240101.pdf" TargetMode="External"/><Relationship Id="rId996" Type="http://schemas.openxmlformats.org/officeDocument/2006/relationships/hyperlink" Target="https://www.oregonlegislature.gov/bills_laws/ors/ors348.html" TargetMode="External"/><Relationship Id="rId41" Type="http://schemas.openxmlformats.org/officeDocument/2006/relationships/hyperlink" Target="https://law.justia.com/codes/alabama/title-16/chapter-46/section-16-46-1/" TargetMode="External"/><Relationship Id="rId551" Type="http://schemas.openxmlformats.org/officeDocument/2006/relationships/hyperlink" Target="https://www.mass.gov/doc/940-cmr-31-for-profit-and-occupational-schools/download" TargetMode="External"/><Relationship Id="rId649" Type="http://schemas.openxmlformats.org/officeDocument/2006/relationships/hyperlink" Target="https://mus.edu/borpol/bor200/221.pdf" TargetMode="External"/><Relationship Id="rId856" Type="http://schemas.openxmlformats.org/officeDocument/2006/relationships/hyperlink" Target="https://www.nj.gov/highereducation/" TargetMode="External"/><Relationship Id="rId190" Type="http://schemas.openxmlformats.org/officeDocument/2006/relationships/hyperlink" Target="https://adminrules.idaho.gov/rules/current/08/080111.pdf" TargetMode="External"/><Relationship Id="rId204" Type="http://schemas.openxmlformats.org/officeDocument/2006/relationships/hyperlink" Target="https://www.ibhe.org/" TargetMode="External"/><Relationship Id="rId288" Type="http://schemas.openxmlformats.org/officeDocument/2006/relationships/hyperlink" Target="https://legis.la.gov/Legis/Law.aspx?p=y&amp;d=1148788" TargetMode="External"/><Relationship Id="rId411" Type="http://schemas.openxmlformats.org/officeDocument/2006/relationships/hyperlink" Target="https://bit.ly/nc_UNC_AnnualReport" TargetMode="External"/><Relationship Id="rId509" Type="http://schemas.openxmlformats.org/officeDocument/2006/relationships/hyperlink" Target="https://mhec.maryland.gov/" TargetMode="External"/><Relationship Id="rId1041" Type="http://schemas.openxmlformats.org/officeDocument/2006/relationships/hyperlink" Target="https://riopc.edu/wp-content/uploads/2023/02/A3_Distance_Learning.pdf" TargetMode="External"/><Relationship Id="rId1139" Type="http://schemas.openxmlformats.org/officeDocument/2006/relationships/hyperlink" Target="https://www.kansasregents.org/about/rules-regulations/private-postsecondary-rules-regulations?showall=1" TargetMode="External"/><Relationship Id="rId495" Type="http://schemas.openxmlformats.org/officeDocument/2006/relationships/hyperlink" Target="https://dsd.maryland.gov/Pages/COMARSearch.aspx" TargetMode="External"/><Relationship Id="rId716" Type="http://schemas.openxmlformats.org/officeDocument/2006/relationships/hyperlink" Target="https://ppsd.smapply.io/protected/resource/eyJoZnJlIjogOTg0NzgxODUsICJ2cSI6IDk5NTkwfQ/" TargetMode="External"/><Relationship Id="rId923" Type="http://schemas.openxmlformats.org/officeDocument/2006/relationships/hyperlink" Target="https://www.acces.nysed.gov/sites/acces/files/bpss/commissioners-regulations-126.pdf" TargetMode="External"/><Relationship Id="rId52" Type="http://schemas.openxmlformats.org/officeDocument/2006/relationships/hyperlink" Target="https://nc-sara.org/agency/california-bureau-private-postsecondary-education" TargetMode="External"/><Relationship Id="rId148" Type="http://schemas.openxmlformats.org/officeDocument/2006/relationships/hyperlink" Target="https://gnpec.georgia.gov/ss-20-3-2503-educational-institutions-exempted-application-part" TargetMode="External"/><Relationship Id="rId355" Type="http://schemas.openxmlformats.org/officeDocument/2006/relationships/hyperlink" Target="https://www.ohe.state.mn.us/pdf/Statute136A.pdf" TargetMode="External"/><Relationship Id="rId562" Type="http://schemas.openxmlformats.org/officeDocument/2006/relationships/hyperlink" Target="http://www.legislature.mi.gov/(S(dqklgiew54kfpd35y5jek2gf))/mileg.aspx?page=getObject&amp;objectName=mcl-Act-148-of-1943" TargetMode="External"/><Relationship Id="rId215" Type="http://schemas.openxmlformats.org/officeDocument/2006/relationships/hyperlink" Target="../../../../../../../../:b:/r/personal/smb53842_uga_edu/Documents/State%20Authorization%20Renewal%20Processes/Renewal%20Inventory/Inventory/States/Illinois/Application_Degree%20Granting_Illinois.pdf?csf=1&amp;web=1&amp;e=YBkNno" TargetMode="External"/><Relationship Id="rId422" Type="http://schemas.openxmlformats.org/officeDocument/2006/relationships/hyperlink" Target="https://nc-sara.org/agency/oklahoma-board-private-vocational-schools" TargetMode="External"/><Relationship Id="rId867" Type="http://schemas.openxmlformats.org/officeDocument/2006/relationships/hyperlink" Target="https://statutes.capitol.texas.gov/Docs/ED/htm/ED.61.htm" TargetMode="External"/><Relationship Id="rId1052" Type="http://schemas.openxmlformats.org/officeDocument/2006/relationships/hyperlink" Target="http://www.leg.state.fl.us/statutes/index.cfm?App_mode=Display_Statute&amp;URL=1000-1099/1005/1005.html" TargetMode="External"/><Relationship Id="rId299" Type="http://schemas.openxmlformats.org/officeDocument/2006/relationships/hyperlink" Target="https://www.laregents.edu/wp-content/uploads/2022/06/Louisiana-Register-ACT-129-Rules-and-Regulations.pdf" TargetMode="External"/><Relationship Id="rId727" Type="http://schemas.openxmlformats.org/officeDocument/2006/relationships/hyperlink" Target="https://www.srca.nm.gov/parts/title05/05.100.0007.html" TargetMode="External"/><Relationship Id="rId934" Type="http://schemas.openxmlformats.org/officeDocument/2006/relationships/hyperlink" Target="https://www.law.cornell.edu/regulations/new-york/title-8/chapter-II/subchapter-A/part-49/subpart-49-2" TargetMode="External"/><Relationship Id="rId63" Type="http://schemas.openxmlformats.org/officeDocument/2006/relationships/hyperlink" Target="https://www.bppe.ca.gov/lawsregs/ppe_act.pdf" TargetMode="External"/><Relationship Id="rId159" Type="http://schemas.openxmlformats.org/officeDocument/2006/relationships/hyperlink" Target="https://www.hawaiipublicschools.org/DOE%20Forms/PTVT/PTVTLicenseRenewalApplication.pdf" TargetMode="External"/><Relationship Id="rId366" Type="http://schemas.openxmlformats.org/officeDocument/2006/relationships/hyperlink" Target="https://www.education.ne.gov/wp-content/uploads/2021/02/ap-renewal-authorization-to-operate-ppcs-in-nebr-150.pdf" TargetMode="External"/><Relationship Id="rId573" Type="http://schemas.openxmlformats.org/officeDocument/2006/relationships/hyperlink" Target="https://www.michigan.gov/leo/-/media/Project/Websites/leo/Documents/WD/Programs_Services/PSS/2022_Educational-Corporation-User-Guide_revised.pdf" TargetMode="External"/><Relationship Id="rId780" Type="http://schemas.openxmlformats.org/officeDocument/2006/relationships/hyperlink" Target="https://ndlegis.gov/cencode/t15c18-1.pdf" TargetMode="External"/><Relationship Id="rId226" Type="http://schemas.openxmlformats.org/officeDocument/2006/relationships/hyperlink" Target="https://www.in.gov/dwd/files/OCTS_Policy_and_Procedures.pdf" TargetMode="External"/><Relationship Id="rId433" Type="http://schemas.openxmlformats.org/officeDocument/2006/relationships/hyperlink" Target="https://nc-sara.org/agency/pennsylvania-department-education-division-higher-education-access-and-equity" TargetMode="External"/><Relationship Id="rId878" Type="http://schemas.openxmlformats.org/officeDocument/2006/relationships/hyperlink" Target="http://www.txhighereddata.org/DataExchange" TargetMode="External"/><Relationship Id="rId1063" Type="http://schemas.openxmlformats.org/officeDocument/2006/relationships/hyperlink" Target="http://www.leg.state.fl.us/statutes/index.cfm?App_mode=Display_Statute&amp;URL=1000-1099/1005/1005.html" TargetMode="External"/><Relationship Id="rId640" Type="http://schemas.openxmlformats.org/officeDocument/2006/relationships/hyperlink" Target="https://revisor.mo.gov/main/OneSection.aspx?section=173.600&amp;bid=8858&amp;hl=" TargetMode="External"/><Relationship Id="rId738" Type="http://schemas.openxmlformats.org/officeDocument/2006/relationships/hyperlink" Target="https://nmonesource.com/nmos/nmsa/en/item/4361/index.do" TargetMode="External"/><Relationship Id="rId945" Type="http://schemas.openxmlformats.org/officeDocument/2006/relationships/hyperlink" Target="https://nc-sara.org/agency/virginia-state-council-higher-education" TargetMode="External"/><Relationship Id="rId74" Type="http://schemas.openxmlformats.org/officeDocument/2006/relationships/hyperlink" Target="https://www.ohe.ct.gov/Postsecondary/LandA.shtml" TargetMode="External"/><Relationship Id="rId377" Type="http://schemas.openxmlformats.org/officeDocument/2006/relationships/hyperlink" Target="https://ccpe.nebraska.gov/" TargetMode="External"/><Relationship Id="rId500" Type="http://schemas.openxmlformats.org/officeDocument/2006/relationships/hyperlink" Target="https://mhec.maryland.gov/institutions_training/Pages/career/pcs/apprl.aspx" TargetMode="External"/><Relationship Id="rId584" Type="http://schemas.openxmlformats.org/officeDocument/2006/relationships/hyperlink" Target="http://www.legislature.mi.gov/(S(dqklgiew54kfpd35y5jek2gf))/mileg.aspx?page=getObject&amp;objectName=mcl-Act-148-of-1943" TargetMode="External"/><Relationship Id="rId805" Type="http://schemas.openxmlformats.org/officeDocument/2006/relationships/hyperlink" Target="https://www.legis.iowa.gov/docs/code/2022/261B.11.pdf" TargetMode="External"/><Relationship Id="rId1130" Type="http://schemas.openxmlformats.org/officeDocument/2006/relationships/hyperlink" Target="https://docs.legis.wisconsin.gov/code/admin_code/sps/zeducational_approval" TargetMode="External"/><Relationship Id="rId5" Type="http://schemas.openxmlformats.org/officeDocument/2006/relationships/hyperlink" Target="https://acpe.alaska.gov/" TargetMode="External"/><Relationship Id="rId237" Type="http://schemas.openxmlformats.org/officeDocument/2006/relationships/hyperlink" Target="https://www.in.gov/bpe/files/IC_21-18.5.pdf" TargetMode="External"/><Relationship Id="rId791" Type="http://schemas.openxmlformats.org/officeDocument/2006/relationships/hyperlink" Target="https://www.cte.nd.gov/sites/www/files/documents/PrivatePS/NDSBCTEPolicy.pdf" TargetMode="External"/><Relationship Id="rId889" Type="http://schemas.openxmlformats.org/officeDocument/2006/relationships/hyperlink" Target="https://www.wvhepc.edu/wp-content/uploads/2023/04/Final-File-SOS-Series-52-Reauthorization-2023-03-01.pdf" TargetMode="External"/><Relationship Id="rId1074" Type="http://schemas.openxmlformats.org/officeDocument/2006/relationships/hyperlink" Target="http://www.leg.state.fl.us/statutes/index.cfm?App_mode=Display_Statute&amp;URL=1000-1099/1005/1005.html" TargetMode="External"/><Relationship Id="rId444" Type="http://schemas.openxmlformats.org/officeDocument/2006/relationships/hyperlink" Target="https://bit.ly/pa_PDE_2_Renewal_Application" TargetMode="External"/><Relationship Id="rId651" Type="http://schemas.openxmlformats.org/officeDocument/2006/relationships/hyperlink" Target="https://mus.edu/" TargetMode="External"/><Relationship Id="rId749" Type="http://schemas.openxmlformats.org/officeDocument/2006/relationships/hyperlink" Target="https://nc-sara.org/agency/colorado-division-private-occupational-schools" TargetMode="External"/><Relationship Id="rId290" Type="http://schemas.openxmlformats.org/officeDocument/2006/relationships/hyperlink" Target="https://www.laregents.edu/proprietaryschools/" TargetMode="External"/><Relationship Id="rId304" Type="http://schemas.openxmlformats.org/officeDocument/2006/relationships/hyperlink" Target="https://legis.la.gov/Legis/Law.aspx?p=y&amp;d=1148788" TargetMode="External"/><Relationship Id="rId388" Type="http://schemas.openxmlformats.org/officeDocument/2006/relationships/hyperlink" Target="https://nebraskalegislature.gov/laws/display_html.php?begin_section=85-1601&amp;end_section=85-1658" TargetMode="External"/><Relationship Id="rId511" Type="http://schemas.openxmlformats.org/officeDocument/2006/relationships/hyperlink" Target="https://govt.westlaw.com/mdc/Document/N3DFA40D0207611E78C2AC90D0AAB090F?originationContext=document&amp;transitionType=StatuteNavigator&amp;needToInjectTerms=False&amp;viewType=FullText&amp;ppcid=afa0e2a5b9e04ad7b35b2bc6f6922d8c&amp;contextData=%28sc.Default%29" TargetMode="External"/><Relationship Id="rId609" Type="http://schemas.openxmlformats.org/officeDocument/2006/relationships/hyperlink" Target="https://casetext.com/statute/mississippi-code-1972/title-37-education/chapter-101-institutions-of-higher-learning-general-provisions/commission-on-college-accreditation/section-37-101-241-commission-on-college-accreditation" TargetMode="External"/><Relationship Id="rId956" Type="http://schemas.openxmlformats.org/officeDocument/2006/relationships/hyperlink" Target="https://wtb.wa.gov/" TargetMode="External"/><Relationship Id="rId1141" Type="http://schemas.openxmlformats.org/officeDocument/2006/relationships/hyperlink" Target="http://www.ksrevisor.org/statutes/chapters/ch74/074_032_0163.html" TargetMode="External"/><Relationship Id="rId85" Type="http://schemas.openxmlformats.org/officeDocument/2006/relationships/hyperlink" Target="https://nc-sara.org/agency/connecticut-office-higher-education" TargetMode="External"/><Relationship Id="rId150" Type="http://schemas.openxmlformats.org/officeDocument/2006/relationships/hyperlink" Target="https://gnpec.georgia.gov/ss-20-3-2502-definitions" TargetMode="External"/><Relationship Id="rId595" Type="http://schemas.openxmlformats.org/officeDocument/2006/relationships/hyperlink" Target="http://www.mississippi.edu/mcca/sara_faq.asp" TargetMode="External"/><Relationship Id="rId816" Type="http://schemas.openxmlformats.org/officeDocument/2006/relationships/hyperlink" Target="https://www.legis.iowa.gov/docs/code/2022/261B.11.pdf" TargetMode="External"/><Relationship Id="rId1001" Type="http://schemas.openxmlformats.org/officeDocument/2006/relationships/hyperlink" Target="https://secure.sos.state.or.us/oard/displayDivisionRules.action?selectedDivision=3260" TargetMode="External"/><Relationship Id="rId248" Type="http://schemas.openxmlformats.org/officeDocument/2006/relationships/hyperlink" Target="https://iga.in.gov/laws/2019/ic/titles/21" TargetMode="External"/><Relationship Id="rId455" Type="http://schemas.openxmlformats.org/officeDocument/2006/relationships/hyperlink" Target="https://www.legis.state.pa.us/cfdocs/legis/li/uconsCheck.cfm?yr=1986&amp;sessInd=0&amp;act=174" TargetMode="External"/><Relationship Id="rId662" Type="http://schemas.openxmlformats.org/officeDocument/2006/relationships/hyperlink" Target="https://www.nc-sara.org/agency/nevada-commission-postsecondary-education" TargetMode="External"/><Relationship Id="rId1085" Type="http://schemas.openxmlformats.org/officeDocument/2006/relationships/hyperlink" Target="https://www.schev.edu/about/overview" TargetMode="External"/><Relationship Id="rId12" Type="http://schemas.openxmlformats.org/officeDocument/2006/relationships/hyperlink" Target="https://www.akleg.gov/basis/aac.asp" TargetMode="External"/><Relationship Id="rId108" Type="http://schemas.openxmlformats.org/officeDocument/2006/relationships/hyperlink" Target="https://www.cga.ct.gov/current/pub/title_10a.htm" TargetMode="External"/><Relationship Id="rId315" Type="http://schemas.openxmlformats.org/officeDocument/2006/relationships/hyperlink" Target="https://nc-sara.org/agency/maine-department-higher-education" TargetMode="External"/><Relationship Id="rId522" Type="http://schemas.openxmlformats.org/officeDocument/2006/relationships/hyperlink" Target="https://govt.westlaw.com/mdc/Document/N32A21160A60911EAA6FAB66043C66295?originationContext=document&amp;transitionType=StatuteNavigator&amp;needToInjectTerms=False&amp;viewType=FullText&amp;ppcid=1bbbb7839e7b40b29e3e906fb58ba838&amp;contextData=%28sc.Default%29" TargetMode="External"/><Relationship Id="rId967" Type="http://schemas.openxmlformats.org/officeDocument/2006/relationships/hyperlink" Target="https://app.leg.wa.gov/wac/default.aspx?cite=250-61&amp;full=true" TargetMode="External"/><Relationship Id="rId1152" Type="http://schemas.openxmlformats.org/officeDocument/2006/relationships/hyperlink" Target="https://nc-sara.org/agency/delaware-department-education-higher-education-office" TargetMode="External"/><Relationship Id="rId96" Type="http://schemas.openxmlformats.org/officeDocument/2006/relationships/hyperlink" Target="https://www.cga.ct.gov/current/pub/chap_185.htm" TargetMode="External"/><Relationship Id="rId161" Type="http://schemas.openxmlformats.org/officeDocument/2006/relationships/hyperlink" Target="https://cca.hawaii.gov/hpeap/about/" TargetMode="External"/><Relationship Id="rId399" Type="http://schemas.openxmlformats.org/officeDocument/2006/relationships/hyperlink" Target="https://www.ncleg.net/EnactedLegislation/Statutes/HTML/ByArticle/Chapter_115D/Article_8.html" TargetMode="External"/><Relationship Id="rId827" Type="http://schemas.openxmlformats.org/officeDocument/2006/relationships/hyperlink" Target="https://www.nj.gov/highereducation/" TargetMode="External"/><Relationship Id="rId1012" Type="http://schemas.openxmlformats.org/officeDocument/2006/relationships/hyperlink" Target="http://web.archive.org/web/20250305123825/https:/tmpfiles.org/dl/21780611/sc_che_1_dg-renewalapplication.pdf" TargetMode="External"/><Relationship Id="rId259" Type="http://schemas.openxmlformats.org/officeDocument/2006/relationships/hyperlink" Target="https://apps.legislature.ky.gov/law/kar/titles/791/001/010/" TargetMode="External"/><Relationship Id="rId466" Type="http://schemas.openxmlformats.org/officeDocument/2006/relationships/hyperlink" Target="http://sdlegislature.gov/Statutes/Codified_Laws/DisplayStatute.aspx?Type=Statute&amp;Statute=13-48-41" TargetMode="External"/><Relationship Id="rId673" Type="http://schemas.openxmlformats.org/officeDocument/2006/relationships/hyperlink" Target="https://www.nc-sara.org/agency/nevada-commission-postsecondary-education" TargetMode="External"/><Relationship Id="rId880" Type="http://schemas.openxmlformats.org/officeDocument/2006/relationships/hyperlink" Target="https://texreg.sos.state.tx.us/public/readtac$ext.ViewTAC?tac_view=4&amp;ti=40&amp;pt=20&amp;ch=807" TargetMode="External"/><Relationship Id="rId1096" Type="http://schemas.openxmlformats.org/officeDocument/2006/relationships/hyperlink" Target="https://law.lis.virginia.gov/admincode/title8/agency40/chapter31/" TargetMode="External"/><Relationship Id="rId23" Type="http://schemas.openxmlformats.org/officeDocument/2006/relationships/hyperlink" Target="https://ppse.az.gov/news/january-2024-renewal-cycle-information" TargetMode="External"/><Relationship Id="rId119" Type="http://schemas.openxmlformats.org/officeDocument/2006/relationships/hyperlink" Target="https://web.archive.org/web/20241207220912/https:/helc.osse.dc.gov/topic/HELCAdmin/institutions/application-for-renewal-of-higher-educational-license" TargetMode="External"/><Relationship Id="rId326" Type="http://schemas.openxmlformats.org/officeDocument/2006/relationships/hyperlink" Target="https://www.maine.gov/doe/learning/highered" TargetMode="External"/><Relationship Id="rId533" Type="http://schemas.openxmlformats.org/officeDocument/2006/relationships/hyperlink" Target="https://malegislature.gov/Laws/GeneralLaws/PartI/TitleXII/Chapter69/Section30" TargetMode="External"/><Relationship Id="rId978" Type="http://schemas.openxmlformats.org/officeDocument/2006/relationships/hyperlink" Target="https://secure.sos.state.or.us/oard/displayDivisionRules.action?selectedDivision=3260" TargetMode="External"/><Relationship Id="rId1163" Type="http://schemas.openxmlformats.org/officeDocument/2006/relationships/hyperlink" Target="https://regulations.delaware.gov/AdminCode/title14/200/292.pdf" TargetMode="External"/><Relationship Id="rId740" Type="http://schemas.openxmlformats.org/officeDocument/2006/relationships/hyperlink" Target="https://www.srca.nm.gov/parts/title05/05.100.0007.html" TargetMode="External"/><Relationship Id="rId838" Type="http://schemas.openxmlformats.org/officeDocument/2006/relationships/hyperlink" Target="https://www.nj.gov/labor/labormarketinformation/assets/PDFs/coei/SAU/teu/PrivateCareerSchoolRegulations.pdf" TargetMode="External"/><Relationship Id="rId1023" Type="http://schemas.openxmlformats.org/officeDocument/2006/relationships/hyperlink" Target="https://www.che.sc.gov/sites/che/files/Documents/Institutions%20and%20Educators/Licensing/Regulations2012.pdf" TargetMode="External"/><Relationship Id="rId172" Type="http://schemas.openxmlformats.org/officeDocument/2006/relationships/hyperlink" Target="https://cca.hawaii.gov/wp-content/uploads/2013/07/255-C.pdf" TargetMode="External"/><Relationship Id="rId477" Type="http://schemas.openxmlformats.org/officeDocument/2006/relationships/hyperlink" Target="https://edu.wyoming.gov/downloads/schools/chapter-30-rules.pdf" TargetMode="External"/><Relationship Id="rId600" Type="http://schemas.openxmlformats.org/officeDocument/2006/relationships/hyperlink" Target="https://casetext.com/statute/mississippi-code-1972/title-75-regulation-of-trade-commerce-and-investments/chapter-60-proprietary-schools-and-colleges" TargetMode="External"/><Relationship Id="rId684" Type="http://schemas.openxmlformats.org/officeDocument/2006/relationships/hyperlink" Target="https://www.education.nh.gov/pathways-education/higher-education-new-hampshire" TargetMode="External"/><Relationship Id="rId337" Type="http://schemas.openxmlformats.org/officeDocument/2006/relationships/hyperlink" Target="https://www.ohe.state.mn.us/pdf/Statute136A.pdf" TargetMode="External"/><Relationship Id="rId891" Type="http://schemas.openxmlformats.org/officeDocument/2006/relationships/hyperlink" Target="https://code.wvlegislature.gov/18b-2B-9/" TargetMode="External"/><Relationship Id="rId905" Type="http://schemas.openxmlformats.org/officeDocument/2006/relationships/hyperlink" Target="https://archive.ph/YLDbh" TargetMode="External"/><Relationship Id="rId989" Type="http://schemas.openxmlformats.org/officeDocument/2006/relationships/hyperlink" Target="https://www.oregon.gov/highered/about/authorization/Documents/ODA/Out-of%20State-ODA-Application-Form.pdf" TargetMode="External"/><Relationship Id="rId34" Type="http://schemas.openxmlformats.org/officeDocument/2006/relationships/hyperlink" Target="https://nc-sara.org/agency/arizona-state-board-private-postsecondary-education" TargetMode="External"/><Relationship Id="rId544" Type="http://schemas.openxmlformats.org/officeDocument/2006/relationships/hyperlink" Target="https://www.mass.gov/doc/610-cmr-2-degree-granting-regulations-for-independent-institutions-of-higher-education/download" TargetMode="External"/><Relationship Id="rId751" Type="http://schemas.openxmlformats.org/officeDocument/2006/relationships/hyperlink" Target="https://cdhe.colorado.gov/about-us" TargetMode="External"/><Relationship Id="rId849" Type="http://schemas.openxmlformats.org/officeDocument/2006/relationships/hyperlink" Target="https://www.nj.gov/highereducation/documents/pdf/licensure/2023annualreport.docx" TargetMode="External"/><Relationship Id="rId1174" Type="http://schemas.openxmlformats.org/officeDocument/2006/relationships/comments" Target="../comments2.xml"/><Relationship Id="rId183" Type="http://schemas.openxmlformats.org/officeDocument/2006/relationships/hyperlink" Target="https://adminrules.idaho.gov/rules/current/08/080111.pdf" TargetMode="External"/><Relationship Id="rId390" Type="http://schemas.openxmlformats.org/officeDocument/2006/relationships/hyperlink" Target="https://nebraskalegislature.gov/laws/display_html.php?begin_section=85-1601&amp;end_section=85-1658" TargetMode="External"/><Relationship Id="rId404" Type="http://schemas.openxmlformats.org/officeDocument/2006/relationships/hyperlink" Target="https://www.ncleg.gov/EnactedLegislation/Statutes/HTML/BySection/Chapter_116/GS_116-15.html" TargetMode="External"/><Relationship Id="rId611" Type="http://schemas.openxmlformats.org/officeDocument/2006/relationships/hyperlink" Target="https://casetext.com/statute/mississippi-code-1972/title-75-regulation-of-trade-commerce-and-investments/chapter-60-proprietary-schools-and-colleges/section-75-60-3-definitions" TargetMode="External"/><Relationship Id="rId1034" Type="http://schemas.openxmlformats.org/officeDocument/2006/relationships/hyperlink" Target="https://riopc.edu/wp-content/uploads/2023/04/A5_-Regualtions-governing-Institutions-of-Higher-Education-Operation-in-Rhode-Island.pdf" TargetMode="External"/><Relationship Id="rId250" Type="http://schemas.openxmlformats.org/officeDocument/2006/relationships/hyperlink" Target="https://iga.in.gov/laws/2019/ic/titles/22" TargetMode="External"/><Relationship Id="rId488" Type="http://schemas.openxmlformats.org/officeDocument/2006/relationships/hyperlink" Target="https://edu.wyoming.gov/wp-content/uploads/2018/06/Chapter-1.pdf" TargetMode="External"/><Relationship Id="rId695" Type="http://schemas.openxmlformats.org/officeDocument/2006/relationships/hyperlink" Target="https://www.gencourt.state.nh.us/rsa/html/XV/188-G/188-G-mrg.htm" TargetMode="External"/><Relationship Id="rId709" Type="http://schemas.openxmlformats.org/officeDocument/2006/relationships/hyperlink" Target="https://hed.nm.gov/resources-for-schools/private-post-secondary-schools/faq" TargetMode="External"/><Relationship Id="rId916" Type="http://schemas.openxmlformats.org/officeDocument/2006/relationships/hyperlink" Target="https://www.nysed.gov/" TargetMode="External"/><Relationship Id="rId1101" Type="http://schemas.openxmlformats.org/officeDocument/2006/relationships/hyperlink" Target="https://ppe.schev.edu/sites/default/files/PDF/DistanceEd/IHE-DistEd_Cert.%20Application.pdf" TargetMode="External"/><Relationship Id="rId45" Type="http://schemas.openxmlformats.org/officeDocument/2006/relationships/hyperlink" Target="https://www.accs.edu/wp-content/uploads/2019/04/GUIDELINES-FOR-PRIVATE-SCHOOL-LICENSE-2018.pdf" TargetMode="External"/><Relationship Id="rId110" Type="http://schemas.openxmlformats.org/officeDocument/2006/relationships/hyperlink" Target="https://www.ohe.ct.gov/POSA/pdfs/RegsPOSA.pdf" TargetMode="External"/><Relationship Id="rId348" Type="http://schemas.openxmlformats.org/officeDocument/2006/relationships/hyperlink" Target="https://nc-sara.org/agency/minnesota-office-higher-education" TargetMode="External"/><Relationship Id="rId555" Type="http://schemas.openxmlformats.org/officeDocument/2006/relationships/hyperlink" Target="https://www.michigan.gov/leo" TargetMode="External"/><Relationship Id="rId762" Type="http://schemas.openxmlformats.org/officeDocument/2006/relationships/hyperlink" Target="https://cdhe.colorado.gov/sites/highered/files/Annual%20filingsv2.pdf" TargetMode="External"/><Relationship Id="rId194" Type="http://schemas.openxmlformats.org/officeDocument/2006/relationships/hyperlink" Target="https://adminrules.idaho.gov/rules/current/08/080111.pdf" TargetMode="External"/><Relationship Id="rId208" Type="http://schemas.openxmlformats.org/officeDocument/2006/relationships/hyperlink" Target="https://www.ibhe.org/assets/files/PrivateAdminRules2017.pdf" TargetMode="External"/><Relationship Id="rId415" Type="http://schemas.openxmlformats.org/officeDocument/2006/relationships/hyperlink" Target="https://www.oscn.net/applications/oscn/DeliverDocument.asp?CiteID=91721" TargetMode="External"/><Relationship Id="rId622" Type="http://schemas.openxmlformats.org/officeDocument/2006/relationships/hyperlink" Target="https://www.mccb.edu/sites/mccb/files/Proprietary%20Schools/Regulations%20and%20Guidelines/CPSCR%20Regulations%20for%20State%20Oversight%20-%20FY2023%20Final.pdf" TargetMode="External"/><Relationship Id="rId1045" Type="http://schemas.openxmlformats.org/officeDocument/2006/relationships/hyperlink" Target="https://riopc.edu/wp-content/uploads/2023/02/A3_Distance_Learning.pdf" TargetMode="External"/><Relationship Id="rId261" Type="http://schemas.openxmlformats.org/officeDocument/2006/relationships/hyperlink" Target="https://www.nc-sara.org/agency/kentucky-council-postsecondary-education" TargetMode="External"/><Relationship Id="rId499" Type="http://schemas.openxmlformats.org/officeDocument/2006/relationships/hyperlink" Target="https://govt.westlaw.com/mdc/Document/N32A21160A60911EAA6FAB66043C66295?originationContext=document&amp;transitionType=StatuteNavigator&amp;needToInjectTerms=False&amp;viewType=FullText&amp;ppcid=1bbbb7839e7b40b29e3e906fb58ba838&amp;contextData=%28sc.Default%29" TargetMode="External"/><Relationship Id="rId927" Type="http://schemas.openxmlformats.org/officeDocument/2006/relationships/hyperlink" Target="https://www.nysenate.gov/legislation/laws/EDN/A5P1" TargetMode="External"/><Relationship Id="rId1112" Type="http://schemas.openxmlformats.org/officeDocument/2006/relationships/hyperlink" Target="https://www.tn.gov/content/dam/tn/thec/bureau/student_aid_and_compliance/dpsa/links-and-forms/OEA%20Statistical%20Data%20Form%20Instructions.pdf" TargetMode="External"/><Relationship Id="rId56" Type="http://schemas.openxmlformats.org/officeDocument/2006/relationships/hyperlink" Target="https://www.bppe.ca.gov/" TargetMode="External"/><Relationship Id="rId359" Type="http://schemas.openxmlformats.org/officeDocument/2006/relationships/hyperlink" Target="https://nc-sara.org/agency/nebraskas-coordinating-commission-postsecondary-education" TargetMode="External"/><Relationship Id="rId566" Type="http://schemas.openxmlformats.org/officeDocument/2006/relationships/hyperlink" Target="http://www.legislature.mi.gov/(S(dqklgiew54kfpd35y5jek2gf))/mileg.aspx?page=getObject&amp;objectName=mcl-Act-148-of-1943" TargetMode="External"/><Relationship Id="rId773" Type="http://schemas.openxmlformats.org/officeDocument/2006/relationships/hyperlink" Target="https://cdhe.colorado.gov/sites/highered/files/2024%20CRS%2023-64.pdf" TargetMode="External"/><Relationship Id="rId121" Type="http://schemas.openxmlformats.org/officeDocument/2006/relationships/hyperlink" Target="https://helc.osse.dc.gov/helcadmin/media/xwqbyqkk/chapter-a-80.pdf" TargetMode="External"/><Relationship Id="rId219" Type="http://schemas.openxmlformats.org/officeDocument/2006/relationships/hyperlink" Target="https://www.ilga.gov/legislation/ilcs/ilcs3.asp?ActID=3393&amp;ChapterID=17" TargetMode="External"/><Relationship Id="rId426" Type="http://schemas.openxmlformats.org/officeDocument/2006/relationships/hyperlink" Target="https://www.education.pa.gov/about/Pages/default.aspx" TargetMode="External"/><Relationship Id="rId633" Type="http://schemas.openxmlformats.org/officeDocument/2006/relationships/hyperlink" Target="https://revisor.mo.gov/main/OneChapterRng.aspx?tb1=173.600%20to%20173.618" TargetMode="External"/><Relationship Id="rId980" Type="http://schemas.openxmlformats.org/officeDocument/2006/relationships/hyperlink" Target="https://nc-sara.org/agency/oregon-higher-education-coordinating-commission" TargetMode="External"/><Relationship Id="rId1056" Type="http://schemas.openxmlformats.org/officeDocument/2006/relationships/hyperlink" Target="https://web.archive.org/web/20250313131453/https:/tmpfiles.org/dl/22240315/cieform102-annuallicenseapplication.pdf" TargetMode="External"/><Relationship Id="rId840" Type="http://schemas.openxmlformats.org/officeDocument/2006/relationships/hyperlink" Target="https://www.nj.gov/njsetc/policy/legislation/documents/NJSA%2034-15C%20SETC%20and%20Local%20WIBs.pdf" TargetMode="External"/><Relationship Id="rId938" Type="http://schemas.openxmlformats.org/officeDocument/2006/relationships/hyperlink" Target="https://govt.westlaw.com/nycrr/Document/Iec9db25cc22111dd97adcd755bda2840?viewType=FullText&amp;originationContext=documenttoc&amp;transitionType=CategoryPageItem&amp;contextData=(sc.Default)" TargetMode="External"/><Relationship Id="rId67" Type="http://schemas.openxmlformats.org/officeDocument/2006/relationships/hyperlink" Target="https://www.bppe.ca.gov/lawsregs/ppe_act.pdf" TargetMode="External"/><Relationship Id="rId272" Type="http://schemas.openxmlformats.org/officeDocument/2006/relationships/hyperlink" Target="https://apps.legislature.ky.gov/law/kar/titles/013/" TargetMode="External"/><Relationship Id="rId577" Type="http://schemas.openxmlformats.org/officeDocument/2006/relationships/hyperlink" Target="https://legislature.mi.gov/Laws/MCL?objectName=MCL-ACT-45-OF-2015" TargetMode="External"/><Relationship Id="rId700" Type="http://schemas.openxmlformats.org/officeDocument/2006/relationships/hyperlink" Target="https://hed.nm.gov/about" TargetMode="External"/><Relationship Id="rId1123" Type="http://schemas.openxmlformats.org/officeDocument/2006/relationships/hyperlink" Target="https://www.tn.gov/content/dam/tn/thec/bureau/student_aid_and_compliance/dpsa/links-and-forms/1540-01-02%20(12-2022).pdf" TargetMode="External"/><Relationship Id="rId132" Type="http://schemas.openxmlformats.org/officeDocument/2006/relationships/hyperlink" Target="https://bit.ly/DC_OSSE_Renewal_Application" TargetMode="External"/><Relationship Id="rId784" Type="http://schemas.openxmlformats.org/officeDocument/2006/relationships/hyperlink" Target="https://ndus.teamdynamix.com/TDClient/1962/CTS/Requests/ServiceDet?ID=26252" TargetMode="External"/><Relationship Id="rId991" Type="http://schemas.openxmlformats.org/officeDocument/2006/relationships/hyperlink" Target="https://www.nc-sara.org/agency/oregon-higher-education-coordinating-commission" TargetMode="External"/><Relationship Id="rId1067" Type="http://schemas.openxmlformats.org/officeDocument/2006/relationships/hyperlink" Target="http://www.fldoe.org/core/fileparse.php/7748/urlt/chapter6E_rules.pdf" TargetMode="External"/><Relationship Id="rId437" Type="http://schemas.openxmlformats.org/officeDocument/2006/relationships/hyperlink" Target="https://www.education.pa.gov/Postsecondary-Adult/Pages/default.aspx" TargetMode="External"/><Relationship Id="rId644" Type="http://schemas.openxmlformats.org/officeDocument/2006/relationships/hyperlink" Target="https://mus.edu/" TargetMode="External"/><Relationship Id="rId851" Type="http://schemas.openxmlformats.org/officeDocument/2006/relationships/hyperlink" Target="https://lis.njleg.state.nj.us/nxt/gateway.dll/statutes/1/15800/19493?f=templates&amp;fn=default.htm&amp;vid=Publish:10.1048/Enu" TargetMode="External"/><Relationship Id="rId283" Type="http://schemas.openxmlformats.org/officeDocument/2006/relationships/hyperlink" Target="https://www.laregents.edu/wp-content/uploads/2022/06/Louisiana-Register-ACT-129-Rules-and-Regulations.pdf" TargetMode="External"/><Relationship Id="rId490" Type="http://schemas.openxmlformats.org/officeDocument/2006/relationships/hyperlink" Target="https://www.legis.iowa.gov/docs/code/2022/261B.11.pdf" TargetMode="External"/><Relationship Id="rId504" Type="http://schemas.openxmlformats.org/officeDocument/2006/relationships/hyperlink" Target="https://govt.westlaw.com/mdc/Document/NDE469020D3F911E29A58FBC122618990?viewType=FullText&amp;originationContext=documenttoc&amp;transitionType=CategoryPageItem&amp;contextData=(sc.Default)" TargetMode="External"/><Relationship Id="rId711" Type="http://schemas.openxmlformats.org/officeDocument/2006/relationships/hyperlink" Target="https://hed.nm.gov/" TargetMode="External"/><Relationship Id="rId949" Type="http://schemas.openxmlformats.org/officeDocument/2006/relationships/hyperlink" Target="https://education.vermont.gov/sites/aoe/files/documents/7-1-24%20New%20Indie%20Rules.pdf" TargetMode="External"/><Relationship Id="rId1134" Type="http://schemas.openxmlformats.org/officeDocument/2006/relationships/hyperlink" Target="https://dspseap.wi.gov/apps/renewal/login.asp" TargetMode="External"/><Relationship Id="rId78" Type="http://schemas.openxmlformats.org/officeDocument/2006/relationships/hyperlink" Target="https://www.ohe.ct.gov/" TargetMode="External"/><Relationship Id="rId143" Type="http://schemas.openxmlformats.org/officeDocument/2006/relationships/hyperlink" Target="https://nc-sara.org/agency/georgia-nonpublic-education-commission" TargetMode="External"/><Relationship Id="rId350" Type="http://schemas.openxmlformats.org/officeDocument/2006/relationships/hyperlink" Target="https://bit.ly/mn_MOHE_1_Renewal" TargetMode="External"/><Relationship Id="rId588" Type="http://schemas.openxmlformats.org/officeDocument/2006/relationships/hyperlink" Target="https://ars.apps.lara.state.mi.us/AdminCode/DownloadAdminCodeFile?FileName=R%20390.561%20to%20R%20390.569.pdf&amp;ReturnHTML=True" TargetMode="External"/><Relationship Id="rId795" Type="http://schemas.openxmlformats.org/officeDocument/2006/relationships/hyperlink" Target="https://www.cognitoforms.com/NDCTE1/PrivatePostsecondaryCareerSchoolApplicationForAuthorizationToOperate" TargetMode="External"/><Relationship Id="rId809" Type="http://schemas.openxmlformats.org/officeDocument/2006/relationships/hyperlink" Target="https://www.legis.iowa.gov/docs/code/2022/261B.11.pdf" TargetMode="External"/><Relationship Id="rId9" Type="http://schemas.openxmlformats.org/officeDocument/2006/relationships/hyperlink" Target="https://nc-sara.org/agency/alaska-commission-postsecondary-education" TargetMode="External"/><Relationship Id="rId210" Type="http://schemas.openxmlformats.org/officeDocument/2006/relationships/hyperlink" Target="https://nc-sara.org/agency/illinois-board-higher-education" TargetMode="External"/><Relationship Id="rId448" Type="http://schemas.openxmlformats.org/officeDocument/2006/relationships/hyperlink" Target="https://www.education.pa.gov/Documents/Postsecondary-Adult/College%20and%20Career%20Education/Private%20Licensed%20Schools/License-Registration%20Renewal%20Application.xlsm" TargetMode="External"/><Relationship Id="rId655" Type="http://schemas.openxmlformats.org/officeDocument/2006/relationships/hyperlink" Target="https://cpe.nv.gov/uploadedFiles/cpenvgov/content/Licensure/07%20Renewal%20New%20November%202021.docx" TargetMode="External"/><Relationship Id="rId862" Type="http://schemas.openxmlformats.org/officeDocument/2006/relationships/hyperlink" Target="https://nj.gov/labor/forms_pdfs/coei/SAU/teu/PrivateCareerSchoolRegulations.pdf" TargetMode="External"/><Relationship Id="rId1078" Type="http://schemas.openxmlformats.org/officeDocument/2006/relationships/hyperlink" Target="https://www.schev.edu/" TargetMode="External"/><Relationship Id="rId294" Type="http://schemas.openxmlformats.org/officeDocument/2006/relationships/hyperlink" Target="https://www.laregents.edu/wp-content/uploads/2023/01/ACT129_RenewalApplication_2023.pdf" TargetMode="External"/><Relationship Id="rId308" Type="http://schemas.openxmlformats.org/officeDocument/2006/relationships/hyperlink" Target="https://www.maine.gov/doe" TargetMode="External"/><Relationship Id="rId515" Type="http://schemas.openxmlformats.org/officeDocument/2006/relationships/hyperlink" Target="https://govt.westlaw.com/mdc/Document/N32A21160A60911EAA6FAB66043C66295?originationContext=document&amp;transitionType=StatuteNavigator&amp;needToInjectTerms=False&amp;viewType=FullText&amp;ppcid=1bbbb7839e7b40b29e3e906fb58ba838&amp;contextData=%28sc.Default%29" TargetMode="External"/><Relationship Id="rId722" Type="http://schemas.openxmlformats.org/officeDocument/2006/relationships/hyperlink" Target="https://ppsd.smapply.io/protected/nr/9rxhW/2024_Institution_Report.pdf" TargetMode="External"/><Relationship Id="rId1145" Type="http://schemas.openxmlformats.org/officeDocument/2006/relationships/hyperlink" Target="https://education.delaware.gov/community/higher-ed-authorizations/" TargetMode="External"/><Relationship Id="rId89" Type="http://schemas.openxmlformats.org/officeDocument/2006/relationships/hyperlink" Target="https://www.ohe.ct.gov/POSA/Schools.shtml" TargetMode="External"/><Relationship Id="rId154" Type="http://schemas.openxmlformats.org/officeDocument/2006/relationships/hyperlink" Target="https://gnpec.georgia.gov/book/export/html/851" TargetMode="External"/><Relationship Id="rId361" Type="http://schemas.openxmlformats.org/officeDocument/2006/relationships/hyperlink" Target="https://ccpe.nebraska.gov/statutes-establishing-coordinating-commission-postsecondary-education" TargetMode="External"/><Relationship Id="rId599" Type="http://schemas.openxmlformats.org/officeDocument/2006/relationships/hyperlink" Target="https://www.mccb.edu/cpscr-application-process" TargetMode="External"/><Relationship Id="rId1005" Type="http://schemas.openxmlformats.org/officeDocument/2006/relationships/hyperlink" Target="https://www.oregonlegislature.gov/bills_laws/ors/ors345.html" TargetMode="External"/><Relationship Id="rId459" Type="http://schemas.openxmlformats.org/officeDocument/2006/relationships/hyperlink" Target="https://www.pacodeandbulletin.gov/Display/pacode?file=/secure/pacode/data/022/chapter73/chap73toc.html&amp;d=reduce" TargetMode="External"/><Relationship Id="rId666" Type="http://schemas.openxmlformats.org/officeDocument/2006/relationships/hyperlink" Target="https://ft.nvdetr.org/form/CPE" TargetMode="External"/><Relationship Id="rId873" Type="http://schemas.openxmlformats.org/officeDocument/2006/relationships/hyperlink" Target="https://texreg.sos.state.tx.us/public/readtac$ext.ViewTAC?tac_view=5&amp;ti=19&amp;pt=1&amp;ch=7&amp;sch=A&amp;rl=Y" TargetMode="External"/><Relationship Id="rId1089" Type="http://schemas.openxmlformats.org/officeDocument/2006/relationships/hyperlink" Target="https://law.lis.virginia.gov/vacodefull/title23.1/chapter2/article3/" TargetMode="External"/><Relationship Id="rId16" Type="http://schemas.openxmlformats.org/officeDocument/2006/relationships/hyperlink" Target="https://web.archive.org/web/20231016151539/https:/acpe.alaska.gov/Portals/3/IA/ACPE%20_Annual_Report_2023.pdf" TargetMode="External"/><Relationship Id="rId221" Type="http://schemas.openxmlformats.org/officeDocument/2006/relationships/hyperlink" Target="https://ilga.gov/legislation/ilcs/ilcs3.asp?ActID=1173&amp;ChapterID=18" TargetMode="External"/><Relationship Id="rId319" Type="http://schemas.openxmlformats.org/officeDocument/2006/relationships/hyperlink" Target="https://nc-sara.org/agency/maine-department-higher-education" TargetMode="External"/><Relationship Id="rId526" Type="http://schemas.openxmlformats.org/officeDocument/2006/relationships/hyperlink" Target="https://dsd.maryland.gov/Pages/COMARSearch.aspx" TargetMode="External"/><Relationship Id="rId1156" Type="http://schemas.openxmlformats.org/officeDocument/2006/relationships/hyperlink" Target="https://nc-sara.org/agency/delaware-department-education-higher-education-office" TargetMode="External"/><Relationship Id="rId733" Type="http://schemas.openxmlformats.org/officeDocument/2006/relationships/hyperlink" Target="https://nmonesource.com/nmos/nmsa/en/item/4361/index.do" TargetMode="External"/><Relationship Id="rId940" Type="http://schemas.openxmlformats.org/officeDocument/2006/relationships/hyperlink" Target="https://www.nc-sara.org/agency/utah-division-consumer-protection" TargetMode="External"/><Relationship Id="rId1016" Type="http://schemas.openxmlformats.org/officeDocument/2006/relationships/hyperlink" Target="https://www.nc-sara.org/agency/south-carolina-commission-higher-education" TargetMode="External"/><Relationship Id="rId165" Type="http://schemas.openxmlformats.org/officeDocument/2006/relationships/hyperlink" Target="https://casetext.com/statute/hawaii-revised-statutes/division-1-government/title-18-education/chapter-302a-education/part-ii-provisions-affecting-students/supplementary-programs/section-302a-425-licensure-of-private-trade-vocational-or-technical-school" TargetMode="External"/><Relationship Id="rId372" Type="http://schemas.openxmlformats.org/officeDocument/2006/relationships/hyperlink" Target="https://web.archive.org/web/20240128224440/https:/www.education.ne.gov/wp-content/uploads/2018/08/ap-renewal-cert-to-recruit-in-NE-170.pdf" TargetMode="External"/><Relationship Id="rId677" Type="http://schemas.openxmlformats.org/officeDocument/2006/relationships/hyperlink" Target="https://www.leg.state.nv.us/NRS/NRS-394.html" TargetMode="External"/><Relationship Id="rId800" Type="http://schemas.openxmlformats.org/officeDocument/2006/relationships/hyperlink" Target="https://www.legis.iowa.gov/docs/code/2022/261B.11.pdf" TargetMode="External"/><Relationship Id="rId232" Type="http://schemas.openxmlformats.org/officeDocument/2006/relationships/hyperlink" Target="https://www.in.gov/bpe/files/IC_21-18.5.pdf" TargetMode="External"/><Relationship Id="rId884" Type="http://schemas.openxmlformats.org/officeDocument/2006/relationships/hyperlink" Target="https://www.twc.texas.gov/programs/career-schools-colleges/ongoing-requirements" TargetMode="External"/><Relationship Id="rId27" Type="http://schemas.openxmlformats.org/officeDocument/2006/relationships/hyperlink" Target="https://ppse.az.gov/sites/default/files/documents/files/Rules.pdf" TargetMode="External"/><Relationship Id="rId537" Type="http://schemas.openxmlformats.org/officeDocument/2006/relationships/hyperlink" Target="https://www.mass.edu/bhe/lib/documents/BHE/04_BHE%2020-09%20Reciept%20of%20Implementation%20Procedures,%20Approval%20of%20MOU%20Principles%20and%20Delegation%20of%20Authority-%20NECHE%20MOU%20final%205.pdf" TargetMode="External"/><Relationship Id="rId744" Type="http://schemas.openxmlformats.org/officeDocument/2006/relationships/hyperlink" Target="https://cdhe.colorado.gov/about-us" TargetMode="External"/><Relationship Id="rId951" Type="http://schemas.openxmlformats.org/officeDocument/2006/relationships/hyperlink" Target="https://education.vermont.gov/sites/aoe/files/documents/7-1-24%20New%20Indie%20Rules.pdf" TargetMode="External"/><Relationship Id="rId1167" Type="http://schemas.openxmlformats.org/officeDocument/2006/relationships/hyperlink" Target="https://regulations.delaware.gov/AdminCode/title14/200/292.pdf" TargetMode="External"/><Relationship Id="rId80" Type="http://schemas.openxmlformats.org/officeDocument/2006/relationships/hyperlink" Target="https://www.ohe.ct.gov/" TargetMode="External"/><Relationship Id="rId176" Type="http://schemas.openxmlformats.org/officeDocument/2006/relationships/hyperlink" Target="https://boardofed.idaho.gov/" TargetMode="External"/><Relationship Id="rId383" Type="http://schemas.openxmlformats.org/officeDocument/2006/relationships/hyperlink" Target="https://ccpe.nebraska.gov/sites/default/files/RR_281NAC7.pdf" TargetMode="External"/><Relationship Id="rId590" Type="http://schemas.openxmlformats.org/officeDocument/2006/relationships/hyperlink" Target="https://nc-sara.org/agency/mississippi-commission-college-accreditation" TargetMode="External"/><Relationship Id="rId604" Type="http://schemas.openxmlformats.org/officeDocument/2006/relationships/hyperlink" Target="https://casetext.com/statute/mississippi-code-1972/title-37-education/chapter-101-institutions-of-higher-learning-general-provisions/commission-on-college-accreditation/section-37-101-241-commission-on-college-accreditation" TargetMode="External"/><Relationship Id="rId811" Type="http://schemas.openxmlformats.org/officeDocument/2006/relationships/hyperlink" Target="https://bit.ly/ia_DOE_Application_All" TargetMode="External"/><Relationship Id="rId1027" Type="http://schemas.openxmlformats.org/officeDocument/2006/relationships/hyperlink" Target="https://www.michigan.gov/leo/-/media/Project/Websites/leo/Documents/WD/Programs_Services/PSS/MiPSS_Provider_User_Guide.pdf" TargetMode="External"/><Relationship Id="rId243" Type="http://schemas.openxmlformats.org/officeDocument/2006/relationships/hyperlink" Target="https://www.in.gov/bpe/files/Application-for-Renewal-of-Institutional-Authorization-No-Physical-Presence-V19-2022.05.01.pdf" TargetMode="External"/><Relationship Id="rId450" Type="http://schemas.openxmlformats.org/officeDocument/2006/relationships/hyperlink" Target="https://www.education.pa.gov/Documents/Postsecondary-Adult/College%20and%20Career%20Education/Private%20Licensed%20Schools/Annual%20Report%20Instruction%20Manual.pdf" TargetMode="External"/><Relationship Id="rId688" Type="http://schemas.openxmlformats.org/officeDocument/2006/relationships/hyperlink" Target="https://www.gencourt.state.nh.us/rules/state_agencies/hedc400.html" TargetMode="External"/><Relationship Id="rId895" Type="http://schemas.openxmlformats.org/officeDocument/2006/relationships/hyperlink" Target="https://wvctcs.edu/" TargetMode="External"/><Relationship Id="rId909" Type="http://schemas.openxmlformats.org/officeDocument/2006/relationships/hyperlink" Target="https://le.utah.gov/xcode/Title13/Chapter34/C13-34_2023050320240101.pdf" TargetMode="External"/><Relationship Id="rId1080" Type="http://schemas.openxmlformats.org/officeDocument/2006/relationships/hyperlink" Target="https://www.schev.edu/about/overview" TargetMode="External"/><Relationship Id="rId38" Type="http://schemas.openxmlformats.org/officeDocument/2006/relationships/hyperlink" Target="https://www.azleg.gov/viewdocument/?docName=https://www.azleg.gov/ars/32/02524.htm" TargetMode="External"/><Relationship Id="rId103" Type="http://schemas.openxmlformats.org/officeDocument/2006/relationships/hyperlink" Target="https://www.cga.ct.gov/current/pub/chap_185.htm" TargetMode="External"/><Relationship Id="rId310" Type="http://schemas.openxmlformats.org/officeDocument/2006/relationships/hyperlink" Target="https://www.maine.gov/doe/learning/highered" TargetMode="External"/><Relationship Id="rId548" Type="http://schemas.openxmlformats.org/officeDocument/2006/relationships/hyperlink" Target="https://www.mass.gov/orgs/office-of-private-occupational-school-education" TargetMode="External"/><Relationship Id="rId755" Type="http://schemas.openxmlformats.org/officeDocument/2006/relationships/hyperlink" Target="https://cdhe.colorado.gov/data-and-research/data/documentation" TargetMode="External"/><Relationship Id="rId962" Type="http://schemas.openxmlformats.org/officeDocument/2006/relationships/hyperlink" Target="https://www.nc-sara.org/agency/washington-workforce-training-and-education-coordinating-board" TargetMode="External"/><Relationship Id="rId91" Type="http://schemas.openxmlformats.org/officeDocument/2006/relationships/hyperlink" Target="https://www.cga.ct.gov/current/pub/title_10a.htm" TargetMode="External"/><Relationship Id="rId187" Type="http://schemas.openxmlformats.org/officeDocument/2006/relationships/hyperlink" Target="https://boardofed.idaho.gov/higher-education-private/proprietary-schools-non-degree-granting/" TargetMode="External"/><Relationship Id="rId394" Type="http://schemas.openxmlformats.org/officeDocument/2006/relationships/hyperlink" Target="https://www.nc-sara.org/agency/north-carolina-licensure-and-state-information" TargetMode="External"/><Relationship Id="rId408" Type="http://schemas.openxmlformats.org/officeDocument/2006/relationships/hyperlink" Target="https://www.ncleg.gov/EnactedLegislation/Statutes/HTML/BySection/Chapter_116/GS_116-15.html" TargetMode="External"/><Relationship Id="rId615" Type="http://schemas.openxmlformats.org/officeDocument/2006/relationships/hyperlink" Target="https://casetext.com/statute/mississippi-code-1972/title-75-regulation-of-trade-commerce-and-investments/chapter-60-proprietary-schools-and-colleges" TargetMode="External"/><Relationship Id="rId822" Type="http://schemas.openxmlformats.org/officeDocument/2006/relationships/hyperlink" Target="https://www.nj.gov/highereducation/licensure/howtoapply.shtml" TargetMode="External"/><Relationship Id="rId1038" Type="http://schemas.openxmlformats.org/officeDocument/2006/relationships/hyperlink" Target="https://riopc.edu/wp-content/uploads/2023/02/A6_Proprietary-Regulations_010423-1.pdf" TargetMode="External"/><Relationship Id="rId254" Type="http://schemas.openxmlformats.org/officeDocument/2006/relationships/hyperlink" Target="https://cpe.ky.gov/ourwork/licensure.html" TargetMode="External"/><Relationship Id="rId699" Type="http://schemas.openxmlformats.org/officeDocument/2006/relationships/hyperlink" Target="https://hed.nm.gov/about" TargetMode="External"/><Relationship Id="rId1091" Type="http://schemas.openxmlformats.org/officeDocument/2006/relationships/hyperlink" Target="https://law.lis.virginia.gov/vacodefull/title23.1/chapter2/article3/" TargetMode="External"/><Relationship Id="rId1105" Type="http://schemas.openxmlformats.org/officeDocument/2006/relationships/hyperlink" Target="https://law.lis.virginia.gov/vacodefull/title23.1/chapter2/article3/" TargetMode="External"/><Relationship Id="rId49" Type="http://schemas.openxmlformats.org/officeDocument/2006/relationships/hyperlink" Target="https://www.accs.edu/about-accs/private-school-licensure/approval-process/" TargetMode="External"/><Relationship Id="rId114" Type="http://schemas.openxmlformats.org/officeDocument/2006/relationships/hyperlink" Target="https://code.dccouncil.us/dc/council/code/titles/38/chapters/13/" TargetMode="External"/><Relationship Id="rId461" Type="http://schemas.openxmlformats.org/officeDocument/2006/relationships/hyperlink" Target="https://www.legis.state.pa.us/cfdocs/legis/li/uconsCheck.cfm?yr=1986&amp;sessInd=0&amp;act=174" TargetMode="External"/><Relationship Id="rId559" Type="http://schemas.openxmlformats.org/officeDocument/2006/relationships/hyperlink" Target="https://www.legislature.mi.gov/documents/mcl/pdf/mcl-Act-327-of-1931.pdf" TargetMode="External"/><Relationship Id="rId766" Type="http://schemas.openxmlformats.org/officeDocument/2006/relationships/hyperlink" Target="https://cdhe.colorado.gov/sites/highered/files/2024%20Rules.pdf" TargetMode="External"/><Relationship Id="rId198" Type="http://schemas.openxmlformats.org/officeDocument/2006/relationships/hyperlink" Target="https://boardofed.idaho.gov/resources/private-postsecondary-educational-institution-registration-renewal-form/" TargetMode="External"/><Relationship Id="rId321" Type="http://schemas.openxmlformats.org/officeDocument/2006/relationships/hyperlink" Target="https://web.archive.org/web/20231203145949/https:/www.maine.gov/sos/cec/rules/05/071/071c149.doc" TargetMode="External"/><Relationship Id="rId419" Type="http://schemas.openxmlformats.org/officeDocument/2006/relationships/hyperlink" Target="https://www.oscn.net/applications/oscn/DeliverDocument.asp?CiteID=474569" TargetMode="External"/><Relationship Id="rId626" Type="http://schemas.openxmlformats.org/officeDocument/2006/relationships/hyperlink" Target="https://revisor.mo.gov/main/OneChapterRng.aspx?tb1=173.600%20to%20173.618" TargetMode="External"/><Relationship Id="rId973" Type="http://schemas.openxmlformats.org/officeDocument/2006/relationships/hyperlink" Target="https://www.oregon.gov/highered/Pages/index.aspx" TargetMode="External"/><Relationship Id="rId1049" Type="http://schemas.openxmlformats.org/officeDocument/2006/relationships/hyperlink" Target="http://www.fldoe.org/core/fileparse.php/7748/urlt/chapter6E_rules.pdf" TargetMode="External"/><Relationship Id="rId833" Type="http://schemas.openxmlformats.org/officeDocument/2006/relationships/hyperlink" Target="https://www.nj.gov/labor/aboutlwd/" TargetMode="External"/><Relationship Id="rId1116" Type="http://schemas.openxmlformats.org/officeDocument/2006/relationships/hyperlink" Target="https://forms-dpsa.thec.tn.gov/forms/RA2022" TargetMode="External"/><Relationship Id="rId265" Type="http://schemas.openxmlformats.org/officeDocument/2006/relationships/hyperlink" Target="../../../../../../../../:w:/r/personal/smb53842_uga_edu/Documents/State%20Authorization%20Renewal%20Processes/Renewal%20Inventory/Inventory/States/Kentucky/Kentucky%20Council_Degree-Granting_Renewal_Application.doc?d=wc83ed180114b43b4bcca2bece7614652&amp;csf=1&amp;web=1&amp;e=L0xaaz" TargetMode="External"/><Relationship Id="rId472" Type="http://schemas.openxmlformats.org/officeDocument/2006/relationships/hyperlink" Target="https://edu.wyoming.gov/communications/inside-the-wde/" TargetMode="External"/><Relationship Id="rId900" Type="http://schemas.openxmlformats.org/officeDocument/2006/relationships/hyperlink" Target="https://wvctcs.edu/wp-content/uploads/2024/10/Series-35-Permit-Application.pdf" TargetMode="External"/><Relationship Id="rId125" Type="http://schemas.openxmlformats.org/officeDocument/2006/relationships/hyperlink" Target="https://code.dccouncil.us/dc/council/code/titles/38/chapters/13/" TargetMode="External"/><Relationship Id="rId332" Type="http://schemas.openxmlformats.org/officeDocument/2006/relationships/hyperlink" Target="https://www.mainelegislature.org/legis/statutes/20-A/title20-Asec9501.html" TargetMode="External"/><Relationship Id="rId777" Type="http://schemas.openxmlformats.org/officeDocument/2006/relationships/hyperlink" Target="https://ndlegis.gov/cencode/t15c20-4.pdf" TargetMode="External"/><Relationship Id="rId984" Type="http://schemas.openxmlformats.org/officeDocument/2006/relationships/hyperlink" Target="https://www.oregon.gov/highered/about/Pages/about.aspx" TargetMode="External"/><Relationship Id="rId637" Type="http://schemas.openxmlformats.org/officeDocument/2006/relationships/hyperlink" Target="https://dhewd.mo.gov/" TargetMode="External"/><Relationship Id="rId844" Type="http://schemas.openxmlformats.org/officeDocument/2006/relationships/hyperlink" Target="https://nj.gov/labor/forms_pdfs/coei/SAU/teu/PrivateCareerSchoolRegulations.pdf" TargetMode="External"/><Relationship Id="rId276" Type="http://schemas.openxmlformats.org/officeDocument/2006/relationships/hyperlink" Target="https://kcpe.ky.gov/forms/JobPlacementForm.pdf" TargetMode="External"/><Relationship Id="rId483" Type="http://schemas.openxmlformats.org/officeDocument/2006/relationships/hyperlink" Target="https://form.jotform.com/211304821593046" TargetMode="External"/><Relationship Id="rId690" Type="http://schemas.openxmlformats.org/officeDocument/2006/relationships/hyperlink" Target="https://www.gencourt.state.nh.us/rules/state_agencies/hedc400.html" TargetMode="External"/><Relationship Id="rId704" Type="http://schemas.openxmlformats.org/officeDocument/2006/relationships/hyperlink" Target="https://hed.nm.gov/resources-for-schools/private-post-secondary-schools/faq" TargetMode="External"/><Relationship Id="rId911" Type="http://schemas.openxmlformats.org/officeDocument/2006/relationships/hyperlink" Target="https://utahdoc.mylicenseone.com/" TargetMode="External"/><Relationship Id="rId1127" Type="http://schemas.openxmlformats.org/officeDocument/2006/relationships/hyperlink" Target="https://www.tn.gov/content/dam/tn/thec/bureau/student_aid_and_compliance/dpsa/links-and-forms/1540-01-02%20(12-2022).pdf" TargetMode="External"/><Relationship Id="rId40" Type="http://schemas.openxmlformats.org/officeDocument/2006/relationships/hyperlink" Target="https://law.justia.com/codes/alabama/title-16/chapter-46/section-16-46-3/" TargetMode="External"/><Relationship Id="rId136" Type="http://schemas.openxmlformats.org/officeDocument/2006/relationships/hyperlink" Target="https://helc.osse.dc.gov/helcadmin/media/lwedgg3c/chapter-a-81.pdf" TargetMode="External"/><Relationship Id="rId343" Type="http://schemas.openxmlformats.org/officeDocument/2006/relationships/hyperlink" Target="https://www.ohe.state.mn.us/pdf/PrivateCareerSchoolAct.pdf" TargetMode="External"/><Relationship Id="rId550" Type="http://schemas.openxmlformats.org/officeDocument/2006/relationships/hyperlink" Target="https://malegislature.gov/Laws/GeneralLaws/PartI/TitleXII/Chapter69/Section30" TargetMode="External"/><Relationship Id="rId788" Type="http://schemas.openxmlformats.org/officeDocument/2006/relationships/hyperlink" Target="https://ndlegis.gov/cencode/t15c18-1.pdf" TargetMode="External"/><Relationship Id="rId995" Type="http://schemas.openxmlformats.org/officeDocument/2006/relationships/hyperlink" Target="https://www.oregonlegislature.gov/bills_laws/ors/ors348.html" TargetMode="External"/><Relationship Id="rId203" Type="http://schemas.openxmlformats.org/officeDocument/2006/relationships/hyperlink" Target="https://www.ibhe.org/pdf/annual-reports/2023/IBHE_FY22_Annual_Report.pdf" TargetMode="External"/><Relationship Id="rId648" Type="http://schemas.openxmlformats.org/officeDocument/2006/relationships/hyperlink" Target="https://mus.edu/borpol/bor200/221.pdf" TargetMode="External"/><Relationship Id="rId855" Type="http://schemas.openxmlformats.org/officeDocument/2006/relationships/hyperlink" Target="https://www.nj.gov/highereducation/" TargetMode="External"/><Relationship Id="rId1040" Type="http://schemas.openxmlformats.org/officeDocument/2006/relationships/hyperlink" Target="https://riopc.edu/wp-content/uploads/2023/04/A5_-Regualtions-governing-Institutions-of-Higher-Education-Operation-in-Rhode-Island.pdf" TargetMode="External"/><Relationship Id="rId287" Type="http://schemas.openxmlformats.org/officeDocument/2006/relationships/hyperlink" Target="https://nc-sara.org/agency/louisiana-board-regents-proprietary-schools" TargetMode="External"/><Relationship Id="rId410" Type="http://schemas.openxmlformats.org/officeDocument/2006/relationships/hyperlink" Target="https://www.ncleg.gov/EnactedLegislation/Statutes/HTML/BySection/Chapter_116/GS_116-15.html" TargetMode="External"/><Relationship Id="rId494" Type="http://schemas.openxmlformats.org/officeDocument/2006/relationships/hyperlink" Target="https://mhec.maryland.gov/About/Pages/default.aspx" TargetMode="External"/><Relationship Id="rId508" Type="http://schemas.openxmlformats.org/officeDocument/2006/relationships/hyperlink" Target="https://dsd.maryland.gov/regulations/Pages/13B.02.02.06.aspx" TargetMode="External"/><Relationship Id="rId715" Type="http://schemas.openxmlformats.org/officeDocument/2006/relationships/hyperlink" Target="https://nmonesource.com/nmos/nmsa/en/item/4361/index.do" TargetMode="External"/><Relationship Id="rId922" Type="http://schemas.openxmlformats.org/officeDocument/2006/relationships/hyperlink" Target="https://www.acces.nysed.gov/sites/acces/files/bpss/edlaw11-29-16.pdf" TargetMode="External"/><Relationship Id="rId1138" Type="http://schemas.openxmlformats.org/officeDocument/2006/relationships/hyperlink" Target="http://www.ksrevisor.org/statutes/chapters/ch74/074_032_0162.html" TargetMode="External"/><Relationship Id="rId147" Type="http://schemas.openxmlformats.org/officeDocument/2006/relationships/hyperlink" Target="https://gnpec.georgia.gov/authorization/authorization-application/how-do-i-renew-my-institutions-certificate-authorization" TargetMode="External"/><Relationship Id="rId354" Type="http://schemas.openxmlformats.org/officeDocument/2006/relationships/hyperlink" Target="https://www.ohe.state.mn.us/pdf/Statute136A.pdf" TargetMode="External"/><Relationship Id="rId799" Type="http://schemas.openxmlformats.org/officeDocument/2006/relationships/hyperlink" Target="https://www.legis.iowa.gov/docs/code/2022/261B.11.pdf" TargetMode="External"/><Relationship Id="rId51" Type="http://schemas.openxmlformats.org/officeDocument/2006/relationships/hyperlink" Target="https://nc-sara.org/agency/california-bureau-private-postsecondary-education" TargetMode="External"/><Relationship Id="rId561" Type="http://schemas.openxmlformats.org/officeDocument/2006/relationships/hyperlink" Target="http://www.legislature.mi.gov/(S(dqklgiew54kfpd35y5jek2gf))/mileg.aspx?page=getObject&amp;objectName=mcl-Act-148-of-1943" TargetMode="External"/><Relationship Id="rId659" Type="http://schemas.openxmlformats.org/officeDocument/2006/relationships/hyperlink" Target="https://cpe.nv.gov/uploadedFiles/cpenvgov/content/Licensure/07%20Renewal%20New%20November%202021.docx" TargetMode="External"/><Relationship Id="rId866" Type="http://schemas.openxmlformats.org/officeDocument/2006/relationships/hyperlink" Target="https://statutes.capitol.texas.gov/Docs/ED/htm/ED.61.htm" TargetMode="External"/><Relationship Id="rId214" Type="http://schemas.openxmlformats.org/officeDocument/2006/relationships/hyperlink" Target="https://www.ilga.gov/legislation/ilcs/ilcs3.asp?ActID=3393&amp;ChapterID=17" TargetMode="External"/><Relationship Id="rId298" Type="http://schemas.openxmlformats.org/officeDocument/2006/relationships/hyperlink" Target="https://legis.la.gov/Legis/Law.aspx?d=79986" TargetMode="External"/><Relationship Id="rId421" Type="http://schemas.openxmlformats.org/officeDocument/2006/relationships/hyperlink" Target="https://okhighered.org/wp-content/uploads/2024/01/10-1-23-regulatory.pdf" TargetMode="External"/><Relationship Id="rId519" Type="http://schemas.openxmlformats.org/officeDocument/2006/relationships/hyperlink" Target="https://dsd.maryland.gov/regulations/Pages/13B.02.01.04.aspx" TargetMode="External"/><Relationship Id="rId1051" Type="http://schemas.openxmlformats.org/officeDocument/2006/relationships/hyperlink" Target="http://www.leg.state.fl.us/statutes/index.cfm?App_mode=Display_Statute&amp;URL=1000-1099/1005/1005.html" TargetMode="External"/><Relationship Id="rId1149" Type="http://schemas.openxmlformats.org/officeDocument/2006/relationships/hyperlink" Target="https://education.delaware.gov/about-doe/" TargetMode="External"/><Relationship Id="rId158" Type="http://schemas.openxmlformats.org/officeDocument/2006/relationships/hyperlink" Target="https://www.hawaiipublicschools.org/ConnectWithUs/Pages/Home.aspx" TargetMode="External"/><Relationship Id="rId726" Type="http://schemas.openxmlformats.org/officeDocument/2006/relationships/hyperlink" Target="https://www.srca.nm.gov/parts/title05/05.100.0007.html" TargetMode="External"/><Relationship Id="rId933" Type="http://schemas.openxmlformats.org/officeDocument/2006/relationships/hyperlink" Target="https://www.law.cornell.edu/regulations/new-york/title-8/chapter-II/subchapter-A/part-49/subpart-49-2" TargetMode="External"/><Relationship Id="rId1009" Type="http://schemas.openxmlformats.org/officeDocument/2006/relationships/hyperlink" Target="https://www.che.sc.gov/about-commission-higher-education" TargetMode="External"/><Relationship Id="rId62" Type="http://schemas.openxmlformats.org/officeDocument/2006/relationships/hyperlink" Target="https://www.bppe.ca.gov/lawsregs/ppe_act.pdf" TargetMode="External"/><Relationship Id="rId365" Type="http://schemas.openxmlformats.org/officeDocument/2006/relationships/hyperlink" Target="https://www.education.ne.gov/ppcs/" TargetMode="External"/><Relationship Id="rId572" Type="http://schemas.openxmlformats.org/officeDocument/2006/relationships/hyperlink" Target="https://www.legislature.mi.gov/documents/mcl/pdf/mcl-Act-327-of-1931.pdf" TargetMode="External"/><Relationship Id="rId225" Type="http://schemas.openxmlformats.org/officeDocument/2006/relationships/hyperlink" Target="https://www.in.gov/dwd/career-training-adult-ed/octs/" TargetMode="External"/><Relationship Id="rId432" Type="http://schemas.openxmlformats.org/officeDocument/2006/relationships/hyperlink" Target="https://www.education.pa.gov/Postsecondary-Adult/Pages/default.aspx" TargetMode="External"/><Relationship Id="rId877" Type="http://schemas.openxmlformats.org/officeDocument/2006/relationships/hyperlink" Target="http://www.txhighereddata.org/DataExchange" TargetMode="External"/><Relationship Id="rId1062" Type="http://schemas.openxmlformats.org/officeDocument/2006/relationships/hyperlink" Target="http://www.fldoe.org/core/fileparse.php/7748/urlt/chapter6E_rules.pdf" TargetMode="External"/><Relationship Id="rId737" Type="http://schemas.openxmlformats.org/officeDocument/2006/relationships/hyperlink" Target="https://bit.ly/nm_HED_5_Application" TargetMode="External"/><Relationship Id="rId944" Type="http://schemas.openxmlformats.org/officeDocument/2006/relationships/hyperlink" Target="https://education.vermont.gov/sites/aoe/files/documents/7-1-24%20New%20Indie%20Rules.pdf" TargetMode="External"/><Relationship Id="rId73" Type="http://schemas.openxmlformats.org/officeDocument/2006/relationships/hyperlink" Target="https://veoci.com/v/p/181953/workflow/h8zk5k6sqcg9" TargetMode="External"/><Relationship Id="rId169" Type="http://schemas.openxmlformats.org/officeDocument/2006/relationships/hyperlink" Target="https://cca.hawaii.gov/wp-content/uploads/2013/07/255-C.pdf" TargetMode="External"/><Relationship Id="rId376" Type="http://schemas.openxmlformats.org/officeDocument/2006/relationships/hyperlink" Target="https://ccpe.nebraska.gov/" TargetMode="External"/><Relationship Id="rId583" Type="http://schemas.openxmlformats.org/officeDocument/2006/relationships/hyperlink" Target="https://www.michigan.gov/leo/about" TargetMode="External"/><Relationship Id="rId790" Type="http://schemas.openxmlformats.org/officeDocument/2006/relationships/hyperlink" Target="https://ndus.edu/" TargetMode="External"/><Relationship Id="rId804" Type="http://schemas.openxmlformats.org/officeDocument/2006/relationships/hyperlink" Target="https://bit.ly/ia_DOE_Application_All" TargetMode="External"/><Relationship Id="rId4" Type="http://schemas.openxmlformats.org/officeDocument/2006/relationships/hyperlink" Target="https://acpe.alaska.gov/About-Us" TargetMode="External"/><Relationship Id="rId236" Type="http://schemas.openxmlformats.org/officeDocument/2006/relationships/hyperlink" Target="https://nc-sara.org/agency/indiana-commission-higher-education" TargetMode="External"/><Relationship Id="rId443" Type="http://schemas.openxmlformats.org/officeDocument/2006/relationships/hyperlink" Target="https://www.pacodeandbulletin.gov/Display/pacode?file=/secure/pacode/data/022/chapter36/chap36toc.html&amp;d=reduce" TargetMode="External"/><Relationship Id="rId650" Type="http://schemas.openxmlformats.org/officeDocument/2006/relationships/hyperlink" Target="https://mus.edu/borpol/bor200/221.pdf" TargetMode="External"/><Relationship Id="rId888" Type="http://schemas.openxmlformats.org/officeDocument/2006/relationships/hyperlink" Target="https://www.wvhepc.edu/wp-content/uploads/2023/04/Final-File-SOS-Series-52-Reauthorization-2023-03-01.pdf" TargetMode="External"/><Relationship Id="rId1073" Type="http://schemas.openxmlformats.org/officeDocument/2006/relationships/hyperlink" Target="http://www.leg.state.fl.us/statutes/index.cfm?App_mode=Display_Statute&amp;URL=1000-1099/1005/1005.html" TargetMode="External"/><Relationship Id="rId303" Type="http://schemas.openxmlformats.org/officeDocument/2006/relationships/hyperlink" Target="https://legis.la.gov/Legis/Law.aspx?p=y&amp;d=1148788" TargetMode="External"/><Relationship Id="rId748" Type="http://schemas.openxmlformats.org/officeDocument/2006/relationships/hyperlink" Target="https://cdhe.colorado.gov/sites/highered/files/CCHE%20Policy%20Section%20I%2C%20Part%20J%20May%202022_0.pdf" TargetMode="External"/><Relationship Id="rId955" Type="http://schemas.openxmlformats.org/officeDocument/2006/relationships/hyperlink" Target="https://www.nc-sara.org/agency/washington-student-achievement-council" TargetMode="External"/><Relationship Id="rId1140" Type="http://schemas.openxmlformats.org/officeDocument/2006/relationships/hyperlink" Target="https://www.kansasregents.org/about/rules-regulations/private-postsecondary-rules-regulations?showall=1" TargetMode="External"/><Relationship Id="rId84" Type="http://schemas.openxmlformats.org/officeDocument/2006/relationships/hyperlink" Target="https://nc-sara.org/agency/connecticut-office-higher-education" TargetMode="External"/><Relationship Id="rId387" Type="http://schemas.openxmlformats.org/officeDocument/2006/relationships/hyperlink" Target="https://www.education.ne.gov/wp-content/uploads/2017/10/Rule41_2016.pdf" TargetMode="External"/><Relationship Id="rId510" Type="http://schemas.openxmlformats.org/officeDocument/2006/relationships/hyperlink" Target="https://mhec.maryland.gov/About/Pages/default.aspx" TargetMode="External"/><Relationship Id="rId594" Type="http://schemas.openxmlformats.org/officeDocument/2006/relationships/hyperlink" Target="https://www.sos.ms.gov/adminsearch/ACCode/00000192c.pdf" TargetMode="External"/><Relationship Id="rId608" Type="http://schemas.openxmlformats.org/officeDocument/2006/relationships/hyperlink" Target="https://casetext.com/statute/mississippi-code-1972/title-37-education/chapter-101-institutions-of-higher-learning-general-provisions/commission-on-college-accreditation/section-37-101-241-commission-on-college-accreditation" TargetMode="External"/><Relationship Id="rId815" Type="http://schemas.openxmlformats.org/officeDocument/2006/relationships/hyperlink" Target="https://www.legis.iowa.gov/docs/ico/chapter/261B.pdf" TargetMode="External"/><Relationship Id="rId247" Type="http://schemas.openxmlformats.org/officeDocument/2006/relationships/hyperlink" Target="https://www.in.gov/bpe/files/IC_21-18.5.pdf" TargetMode="External"/><Relationship Id="rId899" Type="http://schemas.openxmlformats.org/officeDocument/2006/relationships/hyperlink" Target="https://wvctcs.edu/wp-content/uploads/2023/07/Series-35-Legislative-Rule-Sunset-Date-Extension-Final-File.pdf" TargetMode="External"/><Relationship Id="rId1000" Type="http://schemas.openxmlformats.org/officeDocument/2006/relationships/hyperlink" Target="https://www.oregon.gov/highered/about/Pages/about.aspx" TargetMode="External"/><Relationship Id="rId1084" Type="http://schemas.openxmlformats.org/officeDocument/2006/relationships/hyperlink" Target="https://nc-sara.org/agency/virginia-state-council-higher-education" TargetMode="External"/><Relationship Id="rId107" Type="http://schemas.openxmlformats.org/officeDocument/2006/relationships/hyperlink" Target="https://www.cga.ct.gov/current/pub/title_10a.htm" TargetMode="External"/><Relationship Id="rId454" Type="http://schemas.openxmlformats.org/officeDocument/2006/relationships/hyperlink" Target="https://www.pacodeandbulletin.gov/Display/pacode?file=/secure/pacode/data/022/chapter73/s73.1.html&amp;d=reduce" TargetMode="External"/><Relationship Id="rId661" Type="http://schemas.openxmlformats.org/officeDocument/2006/relationships/hyperlink" Target="https://cpe.nv.gov/uploadedFiles/cpenvgov/content/Home/2024%20Year%20End%20Report%20Template(1).xlsx" TargetMode="External"/><Relationship Id="rId759" Type="http://schemas.openxmlformats.org/officeDocument/2006/relationships/hyperlink" Target="https://cdhe.colorado.gov/sites/highered/files/2024%20CRS%2023-64.pdf" TargetMode="External"/><Relationship Id="rId966" Type="http://schemas.openxmlformats.org/officeDocument/2006/relationships/hyperlink" Target="https://wtb.wa.gov/wp-content/uploads/2023/08/Data-Reporting-Instructions-1.pdf" TargetMode="External"/><Relationship Id="rId11" Type="http://schemas.openxmlformats.org/officeDocument/2006/relationships/hyperlink" Target="https://www.akleg.gov/basis/statutes.asp" TargetMode="External"/><Relationship Id="rId314" Type="http://schemas.openxmlformats.org/officeDocument/2006/relationships/hyperlink" Target="https://nc-sara.org/agency/maine-department-higher-education" TargetMode="External"/><Relationship Id="rId398" Type="http://schemas.openxmlformats.org/officeDocument/2006/relationships/hyperlink" Target="https://www.nccommunitycolleges.edu/about-us/state-board/state-board-of-proprietary-schools/" TargetMode="External"/><Relationship Id="rId521" Type="http://schemas.openxmlformats.org/officeDocument/2006/relationships/hyperlink" Target="https://mhec.maryland.gov/institutions_training/Documents/acadaff/OOS_Online/OOS%20Link%20Documents/Student%20Enrollment%20Data%20Form%20%281%29.pdf" TargetMode="External"/><Relationship Id="rId619" Type="http://schemas.openxmlformats.org/officeDocument/2006/relationships/hyperlink" Target="https://casetext.com/statute/mississippi-code-1972/title-75-regulation-of-trade-commerce-and-investments/chapter-60-proprietary-schools-and-colleges/section-75-60-5-exemption-of-certain-courses-and-institutions" TargetMode="External"/><Relationship Id="rId1151" Type="http://schemas.openxmlformats.org/officeDocument/2006/relationships/hyperlink" Target="https://education.delaware.gov/" TargetMode="External"/><Relationship Id="rId95" Type="http://schemas.openxmlformats.org/officeDocument/2006/relationships/hyperlink" Target="https://www.ohe.ct.gov/POSA/FinancialRequirementsText.shtml" TargetMode="External"/><Relationship Id="rId160" Type="http://schemas.openxmlformats.org/officeDocument/2006/relationships/hyperlink" Target="https://cca.hawaii.gov/hpeap" TargetMode="External"/><Relationship Id="rId826" Type="http://schemas.openxmlformats.org/officeDocument/2006/relationships/hyperlink" Target="https://www.nj.gov/highereducation/" TargetMode="External"/><Relationship Id="rId1011" Type="http://schemas.openxmlformats.org/officeDocument/2006/relationships/hyperlink" Target="https://web.archive.org/web/20250310171751/https:/tmpfiles.org/22075577/sc_che_2_nd-renewalapplication.pdf" TargetMode="External"/><Relationship Id="rId1109" Type="http://schemas.openxmlformats.org/officeDocument/2006/relationships/hyperlink" Target="https://www.tn.gov/content/dam/tn/thec/bureau/student_aid_and_compliance/dpsa/links-and-forms/1540-01-02%20(12-2022).pdf" TargetMode="External"/><Relationship Id="rId258" Type="http://schemas.openxmlformats.org/officeDocument/2006/relationships/hyperlink" Target="https://kcpe.ky.gov/Pages/About-KCPE.aspx" TargetMode="External"/><Relationship Id="rId465" Type="http://schemas.openxmlformats.org/officeDocument/2006/relationships/hyperlink" Target="https://sdsos.gov/general-information/postsecondary-education/docs/FormRenewalPostsecondary.pdf" TargetMode="External"/><Relationship Id="rId672" Type="http://schemas.openxmlformats.org/officeDocument/2006/relationships/hyperlink" Target="https://cpe.nv.gov/uploadedFiles/cpenvgov/content/Home/2024%20Year%20End%20Report%20Template(1).xlsx" TargetMode="External"/><Relationship Id="rId1095" Type="http://schemas.openxmlformats.org/officeDocument/2006/relationships/hyperlink" Target="https://law.lis.virginia.gov/admincode/title8/agency40/chapter31/" TargetMode="External"/><Relationship Id="rId22" Type="http://schemas.openxmlformats.org/officeDocument/2006/relationships/hyperlink" Target="https://nc-sara.org/agency/arizona-state-board-private-postsecondary-education" TargetMode="External"/><Relationship Id="rId118" Type="http://schemas.openxmlformats.org/officeDocument/2006/relationships/hyperlink" Target="https://web.archive.org/web/20241207220912/https:/helc.osse.dc.gov/topic/HELCAdmin/institutions/application-for-renewal-of-higher-educational-license" TargetMode="External"/><Relationship Id="rId325" Type="http://schemas.openxmlformats.org/officeDocument/2006/relationships/hyperlink" Target="https://www.maine.gov/doe" TargetMode="External"/><Relationship Id="rId532" Type="http://schemas.openxmlformats.org/officeDocument/2006/relationships/hyperlink" Target="https://www.mass.edu/home.asp" TargetMode="External"/><Relationship Id="rId977" Type="http://schemas.openxmlformats.org/officeDocument/2006/relationships/hyperlink" Target="https://secure.sos.state.or.us/oard/displayChapterRules.action?selectedChapter=157" TargetMode="External"/><Relationship Id="rId1162" Type="http://schemas.openxmlformats.org/officeDocument/2006/relationships/hyperlink" Target="https://regulations.delaware.gov/AdminCode/title14/200/292.pdf" TargetMode="External"/><Relationship Id="rId171" Type="http://schemas.openxmlformats.org/officeDocument/2006/relationships/hyperlink" Target="https://cca.hawaii.gov/wp-content/uploads/2013/07/255-C.pdf" TargetMode="External"/><Relationship Id="rId837" Type="http://schemas.openxmlformats.org/officeDocument/2006/relationships/hyperlink" Target="https://www.nj.gov/njsetc/policy/legislation/documents/NJSA%2034-15C%20SETC%20and%20Local%20WIBs.pdf" TargetMode="External"/><Relationship Id="rId1022" Type="http://schemas.openxmlformats.org/officeDocument/2006/relationships/hyperlink" Target="https://www.che.sc.gov/sites/che/files/Documents/Institutions%20and%20Educators/Licensing/Regulations2012.pdf" TargetMode="External"/><Relationship Id="rId269" Type="http://schemas.openxmlformats.org/officeDocument/2006/relationships/hyperlink" Target="https://apps.legislature.ky.gov/law/statutes/chapter.aspx?id=37936" TargetMode="External"/><Relationship Id="rId476" Type="http://schemas.openxmlformats.org/officeDocument/2006/relationships/hyperlink" Target="https://form.jotform.com/211304821593046" TargetMode="External"/><Relationship Id="rId683" Type="http://schemas.openxmlformats.org/officeDocument/2006/relationships/hyperlink" Target="https://www.education.nh.gov/pathways-education/higher-education-new-hampshire" TargetMode="External"/><Relationship Id="rId890" Type="http://schemas.openxmlformats.org/officeDocument/2006/relationships/hyperlink" Target="https://wvctcs.edu/wp-content/uploads/2023/07/Series-35-Legislative-Rule-Sunset-Date-Extension-Final-File.pdf" TargetMode="External"/><Relationship Id="rId904" Type="http://schemas.openxmlformats.org/officeDocument/2006/relationships/hyperlink" Target="https://archive.ph/YLDbh" TargetMode="External"/><Relationship Id="rId33" Type="http://schemas.openxmlformats.org/officeDocument/2006/relationships/hyperlink" Target="../../../../../../../../:f:/r/personal/smb53842_uga_edu/Documents/State%20Authorization%20Renewal%20Processes/Renewal%20Inventory/Inventory/States/Arizona/Application%20Materials%20%20-%20Arizona?csf=1&amp;web=1&amp;e=JfZDIk" TargetMode="External"/><Relationship Id="rId129" Type="http://schemas.openxmlformats.org/officeDocument/2006/relationships/hyperlink" Target="https://code.dccouncil.gov/us/dc/council/code/titles/38/chapters/13/" TargetMode="External"/><Relationship Id="rId336" Type="http://schemas.openxmlformats.org/officeDocument/2006/relationships/hyperlink" Target="https://www.mainelegislature.org/legis/statutes/20-A/title20-Ach409sec0.html" TargetMode="External"/><Relationship Id="rId543" Type="http://schemas.openxmlformats.org/officeDocument/2006/relationships/hyperlink" Target="https://www.mass.gov/doc/610-cmr-2-degree-granting-regulations-for-independent-institutions-of-higher-education/download" TargetMode="External"/><Relationship Id="rId988" Type="http://schemas.openxmlformats.org/officeDocument/2006/relationships/hyperlink" Target="https://www.oregonlegislature.gov/bills_laws/ors/ors348.html" TargetMode="External"/><Relationship Id="rId1173" Type="http://schemas.openxmlformats.org/officeDocument/2006/relationships/table" Target="../tables/table7.xml"/><Relationship Id="rId182" Type="http://schemas.openxmlformats.org/officeDocument/2006/relationships/hyperlink" Target="https://nc-sara.org/agency/idaho-state-board-education" TargetMode="External"/><Relationship Id="rId403" Type="http://schemas.openxmlformats.org/officeDocument/2006/relationships/hyperlink" Target="https://www.northcarolina.edu/offices-and-services/academic-affairs/licensure-department/" TargetMode="External"/><Relationship Id="rId750" Type="http://schemas.openxmlformats.org/officeDocument/2006/relationships/hyperlink" Target="https://nc-sara.org/agency/colorado-department-higher-education" TargetMode="External"/><Relationship Id="rId848" Type="http://schemas.openxmlformats.org/officeDocument/2006/relationships/hyperlink" Target="https://www.nj.gov/highereducation/documents/pdf/licensure/2023annualreport.docx" TargetMode="External"/><Relationship Id="rId1033" Type="http://schemas.openxmlformats.org/officeDocument/2006/relationships/hyperlink" Target="https://webserver.rilegislature.gov/Statutes/TITLE16/16-40/INDEX.htm" TargetMode="External"/><Relationship Id="rId487" Type="http://schemas.openxmlformats.org/officeDocument/2006/relationships/hyperlink" Target="https://edu.wyoming.gov/wp-content/uploads/2018/06/Chapter-1.pdf" TargetMode="External"/><Relationship Id="rId610" Type="http://schemas.openxmlformats.org/officeDocument/2006/relationships/hyperlink" Target="https://casetext.com/statute/mississippi-code-1972/title-37-education/chapter-101-institutions-of-higher-learning-general-provisions/commission-on-college-accreditation/section-37-101-241-commission-on-college-accreditation" TargetMode="External"/><Relationship Id="rId694" Type="http://schemas.openxmlformats.org/officeDocument/2006/relationships/hyperlink" Target="https://www.gencourt.state.nh.us/rsa/html/XV/188-G/188-G-mrg.htm" TargetMode="External"/><Relationship Id="rId708" Type="http://schemas.openxmlformats.org/officeDocument/2006/relationships/hyperlink" Target="https://hed.nm.gov/about" TargetMode="External"/><Relationship Id="rId915" Type="http://schemas.openxmlformats.org/officeDocument/2006/relationships/hyperlink" Target="https://le.utah.gov/xcode/Title13/Chapter34/C13-34_2023050320240101.pdf" TargetMode="External"/><Relationship Id="rId347" Type="http://schemas.openxmlformats.org/officeDocument/2006/relationships/hyperlink" Target="https://www.ohe.state.mn.us/pdf/141_app.pdf" TargetMode="External"/><Relationship Id="rId999" Type="http://schemas.openxmlformats.org/officeDocument/2006/relationships/hyperlink" Target="https://www.oregon.gov/highered/Pages/index.aspx" TargetMode="External"/><Relationship Id="rId1100" Type="http://schemas.openxmlformats.org/officeDocument/2006/relationships/hyperlink" Target="https://bit.ly/RecertificationPPE" TargetMode="External"/><Relationship Id="rId44" Type="http://schemas.openxmlformats.org/officeDocument/2006/relationships/hyperlink" Target="https://psl.asc.edu/Account/FAQ.aspx" TargetMode="External"/><Relationship Id="rId554" Type="http://schemas.openxmlformats.org/officeDocument/2006/relationships/hyperlink" Target="https://www.mass.gov/doc/230-cmr-1200pdf/download" TargetMode="External"/><Relationship Id="rId761" Type="http://schemas.openxmlformats.org/officeDocument/2006/relationships/hyperlink" Target="https://cdhe.colorado.gov/sites/highered/files/Out%20of%20State%20Application%20to%20Operate%20%28Renew%29.pdf" TargetMode="External"/><Relationship Id="rId859" Type="http://schemas.openxmlformats.org/officeDocument/2006/relationships/hyperlink" Target="https://www.nj.gov/highereducation/documents/pdf/licensure/licensureadoptionregulations.pdf" TargetMode="External"/><Relationship Id="rId193" Type="http://schemas.openxmlformats.org/officeDocument/2006/relationships/hyperlink" Target="https://adminrules.idaho.gov/rules/current/08/080111.pdf" TargetMode="External"/><Relationship Id="rId207" Type="http://schemas.openxmlformats.org/officeDocument/2006/relationships/hyperlink" Target="https://www.ibhe.org/pbvsapplications.html" TargetMode="External"/><Relationship Id="rId414" Type="http://schemas.openxmlformats.org/officeDocument/2006/relationships/hyperlink" Target="https://www.ncleg.net/EnactedLegislation/Statutes/HTML/ByArticle/Chapter_115D/Article_8.html" TargetMode="External"/><Relationship Id="rId498" Type="http://schemas.openxmlformats.org/officeDocument/2006/relationships/hyperlink" Target="https://govt.westlaw.com/mdc/Document/N32A21160A60911EAA6FAB66043C66295?originationContext=document&amp;transitionType=StatuteNavigator&amp;needToInjectTerms=False&amp;viewType=FullText&amp;ppcid=1bbbb7839e7b40b29e3e906fb58ba838&amp;contextData=%28sc.Default%29" TargetMode="External"/><Relationship Id="rId621" Type="http://schemas.openxmlformats.org/officeDocument/2006/relationships/hyperlink" Target="https://ms.edvera.com/" TargetMode="External"/><Relationship Id="rId1044" Type="http://schemas.openxmlformats.org/officeDocument/2006/relationships/hyperlink" Target="https://riopc.edu/wp-content/uploads/2023/04/A5_-Regualtions-governing-Institutions-of-Higher-Education-Operation-in-Rhode-Island.pdf" TargetMode="External"/><Relationship Id="rId260" Type="http://schemas.openxmlformats.org/officeDocument/2006/relationships/hyperlink" Target="https://apps.legislature.ky.gov/law/kar/titles/013/" TargetMode="External"/><Relationship Id="rId719" Type="http://schemas.openxmlformats.org/officeDocument/2006/relationships/hyperlink" Target="https://nmonesource.com/nmos/nmsa/en/item/4361/index.do" TargetMode="External"/><Relationship Id="rId926" Type="http://schemas.openxmlformats.org/officeDocument/2006/relationships/hyperlink" Target="https://govt.westlaw.com/nycrr/Browse/Home/NewYork/NewYorkCodesRulesandRegulations?guid=Iecaf69a0ab3811dd9e3f9b6a3be71c54&amp;amp%3BoriginationContext=documenttoc&amp;amp%3BtransitionType=Default&amp;amp%3BcontextData=%28sc.Default%29&amp;transitionType=Default&amp;contextData=%28sc.Default%29" TargetMode="External"/><Relationship Id="rId1111" Type="http://schemas.openxmlformats.org/officeDocument/2006/relationships/hyperlink" Target="https://www.tn.gov/content/dam/tn/thec/bureau/student_aid_and_compliance/dpsa/links-and-forms/OEA%20Statistical%20Data%20Form%20Instructions.pdf" TargetMode="External"/><Relationship Id="rId55" Type="http://schemas.openxmlformats.org/officeDocument/2006/relationships/hyperlink" Target="https://www.bppe.ca.gov/forms_pubs/renewal_accredited.pdf" TargetMode="External"/><Relationship Id="rId120" Type="http://schemas.openxmlformats.org/officeDocument/2006/relationships/hyperlink" Target="https://code.dccouncil.gov/us/dc/council/code/titles/38/chapters/13/" TargetMode="External"/><Relationship Id="rId358" Type="http://schemas.openxmlformats.org/officeDocument/2006/relationships/hyperlink" Target="https://ccpe.nebraska.gov/" TargetMode="External"/><Relationship Id="rId565" Type="http://schemas.openxmlformats.org/officeDocument/2006/relationships/hyperlink" Target="http://www.legislature.mi.gov/(S(dqklgiew54kfpd35y5jek2gf))/mileg.aspx?page=getObject&amp;objectName=mcl-Act-148-of-1943" TargetMode="External"/><Relationship Id="rId772" Type="http://schemas.openxmlformats.org/officeDocument/2006/relationships/hyperlink" Target="https://cdhe.colorado.gov/sites/highered/files/Annual%20filingsv2.pdf" TargetMode="External"/><Relationship Id="rId218" Type="http://schemas.openxmlformats.org/officeDocument/2006/relationships/hyperlink" Target="https://bit.ly/47YXZfh" TargetMode="External"/><Relationship Id="rId425" Type="http://schemas.openxmlformats.org/officeDocument/2006/relationships/hyperlink" Target="https://www.education.pa.gov/Postsecondary-Adult/CollegeCareer/Pages/Institution-Resources.aspx" TargetMode="External"/><Relationship Id="rId632" Type="http://schemas.openxmlformats.org/officeDocument/2006/relationships/hyperlink" Target="https://nc-sara.org/agency/missouri-department-higher-education-and-workforce-development" TargetMode="External"/><Relationship Id="rId1055" Type="http://schemas.openxmlformats.org/officeDocument/2006/relationships/hyperlink" Target="http://www.leg.state.fl.us/statutes/index.cfm?App_mode=Display_Statute&amp;URL=1000-1099/1005/1005.html" TargetMode="External"/><Relationship Id="rId271" Type="http://schemas.openxmlformats.org/officeDocument/2006/relationships/hyperlink" Target="http://cpe.ky.gov/campuses/sara-annualreports/annualreport-LIC-2022.pdf" TargetMode="External"/><Relationship Id="rId937" Type="http://schemas.openxmlformats.org/officeDocument/2006/relationships/hyperlink" Target="https://www.nysed.gov/college-university-evaluation/post-approval" TargetMode="External"/><Relationship Id="rId1122" Type="http://schemas.openxmlformats.org/officeDocument/2006/relationships/hyperlink" Target="https://casetext.com/statute/tennessee-code/title-49-education/chapter-7-postsecondary-and-higher-education-generally/part-20-postsecondary-education-authorization-act-of-1974/section-49-7-2022-optional-expedited-authorization" TargetMode="External"/><Relationship Id="rId66" Type="http://schemas.openxmlformats.org/officeDocument/2006/relationships/hyperlink" Target="https://www.bppe.ca.gov/lawsregs/ppe_act.pdf" TargetMode="External"/><Relationship Id="rId131" Type="http://schemas.openxmlformats.org/officeDocument/2006/relationships/hyperlink" Target="https://code.dccouncil.us/dc/council/code/titles/38/chapters/13/" TargetMode="External"/><Relationship Id="rId369" Type="http://schemas.openxmlformats.org/officeDocument/2006/relationships/hyperlink" Target="https://www.education.ne.gov/wp-content/uploads/2017/10/Rule41_2016.pdf" TargetMode="External"/><Relationship Id="rId576" Type="http://schemas.openxmlformats.org/officeDocument/2006/relationships/hyperlink" Target="https://jobs.mitalent.org/MITC/Admin/License/Apply" TargetMode="External"/><Relationship Id="rId783" Type="http://schemas.openxmlformats.org/officeDocument/2006/relationships/hyperlink" Target="https://ndus.teamdynamix.com/TDClient/1962/CTS/Requests/ServiceDet?ID=26252" TargetMode="External"/><Relationship Id="rId990" Type="http://schemas.openxmlformats.org/officeDocument/2006/relationships/hyperlink" Target="https://www.nc-sara.org/agency/oregon-higher-education-coordinating-commission" TargetMode="External"/><Relationship Id="rId229" Type="http://schemas.openxmlformats.org/officeDocument/2006/relationships/hyperlink" Target="https://www.in.gov/dwd/files/Accreditation_Renewal_Checklist_and_Application.pdf" TargetMode="External"/><Relationship Id="rId436" Type="http://schemas.openxmlformats.org/officeDocument/2006/relationships/hyperlink" Target="https://www.education.pa.gov/Postsecondary-Adult/CollegeCareer/Pages/State-Authority-of-Distance-Education.aspx" TargetMode="External"/><Relationship Id="rId643" Type="http://schemas.openxmlformats.org/officeDocument/2006/relationships/hyperlink" Target="https://revisor.mo.gov/main/OneSection.aspx?section=173.616" TargetMode="External"/><Relationship Id="rId1066" Type="http://schemas.openxmlformats.org/officeDocument/2006/relationships/hyperlink" Target="https://web.archive.org/web/20250313131453/https:/tmpfiles.org/dl/22240315/cieform102-annuallicenseapplication.pdf" TargetMode="External"/><Relationship Id="rId850" Type="http://schemas.openxmlformats.org/officeDocument/2006/relationships/hyperlink" Target="https://www.nj.gov/labor/labormarketinformation/assets/PDFs/coei/ETPL/PCSprocedures.pdf" TargetMode="External"/><Relationship Id="rId948" Type="http://schemas.openxmlformats.org/officeDocument/2006/relationships/hyperlink" Target="https://education.vermont.gov/sites/aoe/files/documents/7-1-24%20New%20Indie%20Rules.pdf" TargetMode="External"/><Relationship Id="rId1133" Type="http://schemas.openxmlformats.org/officeDocument/2006/relationships/hyperlink" Target="https://docs.legis.wisconsin.gov/statutes/statutes/440/V/52" TargetMode="External"/><Relationship Id="rId77" Type="http://schemas.openxmlformats.org/officeDocument/2006/relationships/hyperlink" Target="https://www.ohe.ct.gov/News/pdfs/2019/2019AgencyBackground.pdf" TargetMode="External"/><Relationship Id="rId282" Type="http://schemas.openxmlformats.org/officeDocument/2006/relationships/hyperlink" Target="https://www.laregents.edu/wp-content/uploads/2023/01/ACT129_RenewalApplication_2023.pdf" TargetMode="External"/><Relationship Id="rId503" Type="http://schemas.openxmlformats.org/officeDocument/2006/relationships/hyperlink" Target="https://dsd.maryland.gov/regulations/Pages/13B.01.01.03.aspx" TargetMode="External"/><Relationship Id="rId587" Type="http://schemas.openxmlformats.org/officeDocument/2006/relationships/hyperlink" Target="https://jobs.mitalent.org/MITC/Admin/License/Apply" TargetMode="External"/><Relationship Id="rId710" Type="http://schemas.openxmlformats.org/officeDocument/2006/relationships/hyperlink" Target="https://hed.nm.gov/resources-for-schools/private-post-secondary-schools/faq" TargetMode="External"/><Relationship Id="rId808" Type="http://schemas.openxmlformats.org/officeDocument/2006/relationships/hyperlink" Target="https://www.legis.iowa.gov/docs/ico/chapter/261B.pdf" TargetMode="External"/><Relationship Id="rId8" Type="http://schemas.openxmlformats.org/officeDocument/2006/relationships/hyperlink" Target="https://acpe.alaska.gov/Portals/3/IA/Application_for_Renewal_of_Authorization.pdf" TargetMode="External"/><Relationship Id="rId142" Type="http://schemas.openxmlformats.org/officeDocument/2006/relationships/hyperlink" Target="https://gnpec.georgia.gov/authorization/authorization-application/how-do-i-renew-my-institutions-certificate-authorization" TargetMode="External"/><Relationship Id="rId447" Type="http://schemas.openxmlformats.org/officeDocument/2006/relationships/hyperlink" Target="https://www.education.pa.gov/Documents/Postsecondary-Adult/College%20and%20Career%20Education/Private%20Licensed%20Schools/License-Registration%20Renewal%20Application.xlsm" TargetMode="External"/><Relationship Id="rId794" Type="http://schemas.openxmlformats.org/officeDocument/2006/relationships/hyperlink" Target="https://ndlegis.gov/cencode/t15c20-4.html" TargetMode="External"/><Relationship Id="rId1077" Type="http://schemas.openxmlformats.org/officeDocument/2006/relationships/hyperlink" Target="https://nc-sara.org/agency/virginia-state-council-higher-education" TargetMode="External"/><Relationship Id="rId654" Type="http://schemas.openxmlformats.org/officeDocument/2006/relationships/hyperlink" Target="https://www.leg.state.nv.us/NAC/NAC-394.html" TargetMode="External"/><Relationship Id="rId861" Type="http://schemas.openxmlformats.org/officeDocument/2006/relationships/hyperlink" Target="https://nj.gov/labor/forms_pdfs/coei/SAU/teu/PrivateCareerSchoolRegulations.pdf" TargetMode="External"/><Relationship Id="rId959" Type="http://schemas.openxmlformats.org/officeDocument/2006/relationships/hyperlink" Target="https://app.leg.wa.gov/wac/default.aspx?cite=250-61&amp;full=true" TargetMode="External"/><Relationship Id="rId293" Type="http://schemas.openxmlformats.org/officeDocument/2006/relationships/hyperlink" Target="https://www.laregents.edu/institutional-licensure/" TargetMode="External"/><Relationship Id="rId307" Type="http://schemas.openxmlformats.org/officeDocument/2006/relationships/hyperlink" Target="https://www.maine.gov/doe/learning/highered/degrees/authorization" TargetMode="External"/><Relationship Id="rId514" Type="http://schemas.openxmlformats.org/officeDocument/2006/relationships/hyperlink" Target="https://dsd.maryland.gov/regulations/Pages/13B.02.02.08.aspx" TargetMode="External"/><Relationship Id="rId721" Type="http://schemas.openxmlformats.org/officeDocument/2006/relationships/hyperlink" Target="https://ppsd.smapply.io/protected/nr/9rxhW/2024_Institution_Report.pdf" TargetMode="External"/><Relationship Id="rId1144" Type="http://schemas.openxmlformats.org/officeDocument/2006/relationships/hyperlink" Target="http://www.ksrevisor.org/statutes/chapters/ch74/074_032_0164.html" TargetMode="External"/><Relationship Id="rId88" Type="http://schemas.openxmlformats.org/officeDocument/2006/relationships/hyperlink" Target="https://www.ohe.ct.gov/POSA/Hosp/Schools.shtml" TargetMode="External"/><Relationship Id="rId153" Type="http://schemas.openxmlformats.org/officeDocument/2006/relationships/hyperlink" Target="https://gnpec.georgia.gov/book/export/html/451" TargetMode="External"/><Relationship Id="rId360" Type="http://schemas.openxmlformats.org/officeDocument/2006/relationships/hyperlink" Target="https://ccpe.nebraska.gov/sites/ccpe.nebraska.gov/files/AP_RecurrentAuthorization_Renewal%20Request.pdf" TargetMode="External"/><Relationship Id="rId598" Type="http://schemas.openxmlformats.org/officeDocument/2006/relationships/hyperlink" Target="https://nc-sara.org/agency/mississippi-commission-college-accreditation" TargetMode="External"/><Relationship Id="rId819" Type="http://schemas.openxmlformats.org/officeDocument/2006/relationships/hyperlink" Target="https://www.nj.gov/highereducation/" TargetMode="External"/><Relationship Id="rId1004" Type="http://schemas.openxmlformats.org/officeDocument/2006/relationships/hyperlink" Target="https://www.nc-sara.org/agency/oregon-higher-education-coordinating-commission" TargetMode="External"/><Relationship Id="rId220" Type="http://schemas.openxmlformats.org/officeDocument/2006/relationships/hyperlink" Target="https://www.ilga.gov/legislation/ilcs/ilcs3.asp?ActID=3393&amp;ChapterID=17" TargetMode="External"/><Relationship Id="rId458" Type="http://schemas.openxmlformats.org/officeDocument/2006/relationships/hyperlink" Target="https://www.pacodeandbulletin.gov/Display/pacode?file=/secure/pacode/data/022/chapter73/s73.42.html&amp;d=reduce" TargetMode="External"/><Relationship Id="rId665" Type="http://schemas.openxmlformats.org/officeDocument/2006/relationships/hyperlink" Target="https://ft.nvdetr.org/form/CPE" TargetMode="External"/><Relationship Id="rId872" Type="http://schemas.openxmlformats.org/officeDocument/2006/relationships/hyperlink" Target="https://reportcenter.highered.texas.gov/reports/data/certificate-of-authorization-institutional-annual-compliance-report/" TargetMode="External"/><Relationship Id="rId1088" Type="http://schemas.openxmlformats.org/officeDocument/2006/relationships/hyperlink" Target="https://law.lis.virginia.gov/vacodefull/title23.1/chapter2/article3/" TargetMode="External"/><Relationship Id="rId15" Type="http://schemas.openxmlformats.org/officeDocument/2006/relationships/hyperlink" Target="https://web.archive.org/web/20231016151539/https:/acpe.alaska.gov/Portals/3/IA/ACPE%20_Annual_Report_2023.pdf" TargetMode="External"/><Relationship Id="rId318" Type="http://schemas.openxmlformats.org/officeDocument/2006/relationships/hyperlink" Target="https://www.maine.gov/doe/learning/highered" TargetMode="External"/><Relationship Id="rId525" Type="http://schemas.openxmlformats.org/officeDocument/2006/relationships/hyperlink" Target="https://dsd.maryland.gov/Pages/COMARSearch.aspx" TargetMode="External"/><Relationship Id="rId732" Type="http://schemas.openxmlformats.org/officeDocument/2006/relationships/hyperlink" Target="https://nmonesource.com/nmos/nmsa/en/item/4361/index.do" TargetMode="External"/><Relationship Id="rId1155" Type="http://schemas.openxmlformats.org/officeDocument/2006/relationships/hyperlink" Target="https://education.delaware.gov/" TargetMode="External"/><Relationship Id="rId99" Type="http://schemas.openxmlformats.org/officeDocument/2006/relationships/hyperlink" Target="https://www.cga.ct.gov/current/pub/chap_185.htm" TargetMode="External"/><Relationship Id="rId164" Type="http://schemas.openxmlformats.org/officeDocument/2006/relationships/hyperlink" Target="https://cca.hawaii.gov/hpeap/forms/institution-forms/" TargetMode="External"/><Relationship Id="rId371" Type="http://schemas.openxmlformats.org/officeDocument/2006/relationships/hyperlink" Target="https://www.education.ne.gov/ppcs/" TargetMode="External"/><Relationship Id="rId1015" Type="http://schemas.openxmlformats.org/officeDocument/2006/relationships/hyperlink" Target="https://www.nc-sara.org/agency/south-carolina-commission-higher-education" TargetMode="External"/><Relationship Id="rId469" Type="http://schemas.openxmlformats.org/officeDocument/2006/relationships/hyperlink" Target="https://edu.wyoming.gov/" TargetMode="External"/><Relationship Id="rId676" Type="http://schemas.openxmlformats.org/officeDocument/2006/relationships/hyperlink" Target="https://www.leg.state.nv.us/NAC/NAC-394.html" TargetMode="External"/><Relationship Id="rId883" Type="http://schemas.openxmlformats.org/officeDocument/2006/relationships/hyperlink" Target="https://statutes.capitol.texas.gov/Docs/ED/htm/ED.132.htm" TargetMode="External"/><Relationship Id="rId1099" Type="http://schemas.openxmlformats.org/officeDocument/2006/relationships/hyperlink" Target="https://bit.ly/RecertificationPPE" TargetMode="External"/><Relationship Id="rId26" Type="http://schemas.openxmlformats.org/officeDocument/2006/relationships/hyperlink" Target="https://ppse.az.gov/sites/default/files/2023-04/ARS%20Title%2032%20-%20Chapter%2030%20%28Revised%202023%29.pdf" TargetMode="External"/><Relationship Id="rId231" Type="http://schemas.openxmlformats.org/officeDocument/2006/relationships/hyperlink" Target="https://www.nc-sara.org/agency/indiana-office-career-and-technical-schools" TargetMode="External"/><Relationship Id="rId329" Type="http://schemas.openxmlformats.org/officeDocument/2006/relationships/hyperlink" Target="https://www.mainelegislature.org/legis/statutes/20-A/title20-Asec10701.html" TargetMode="External"/><Relationship Id="rId536" Type="http://schemas.openxmlformats.org/officeDocument/2006/relationships/hyperlink" Target="https://www.mass.gov/doc/610-cmr-2-degree-granting-regulations-for-independent-institutions-of-higher-education/download" TargetMode="External"/><Relationship Id="rId1166" Type="http://schemas.openxmlformats.org/officeDocument/2006/relationships/hyperlink" Target="https://delcode.delaware.gov/title8/c001/sc02/index.html" TargetMode="External"/><Relationship Id="rId175" Type="http://schemas.openxmlformats.org/officeDocument/2006/relationships/hyperlink" Target="https://boardofed.idaho.gov/" TargetMode="External"/><Relationship Id="rId743" Type="http://schemas.openxmlformats.org/officeDocument/2006/relationships/hyperlink" Target="https://cdhe.colorado.gov/about-us" TargetMode="External"/><Relationship Id="rId950" Type="http://schemas.openxmlformats.org/officeDocument/2006/relationships/hyperlink" Target="https://education.vermont.gov/sites/aoe/files/documents/7-1-24%20New%20Indie%20Rules.pdf" TargetMode="External"/><Relationship Id="rId1026" Type="http://schemas.openxmlformats.org/officeDocument/2006/relationships/hyperlink" Target="https://ars.apps.lara.state.mi.us/AdminCode/DownloadAdminCodeFile?FileName=R%20390.561%20to%20R%20390.569.pdf&amp;ReturnHTML=True" TargetMode="External"/><Relationship Id="rId382" Type="http://schemas.openxmlformats.org/officeDocument/2006/relationships/hyperlink" Target="https://ccpe.nebraska.gov/statutes-establishing-coordinating-commission-postsecondary-education" TargetMode="External"/><Relationship Id="rId603" Type="http://schemas.openxmlformats.org/officeDocument/2006/relationships/hyperlink" Target="https://casetext.com/statute/mississippi-code-1972/title-37-education/chapter-101-institutions-of-higher-learning-general-provisions/commission-on-college-accreditation/section-37-101-241-commission-on-college-accreditation" TargetMode="External"/><Relationship Id="rId687" Type="http://schemas.openxmlformats.org/officeDocument/2006/relationships/hyperlink" Target="https://www.gencourt.state.nh.us/rules/state_agencies/hedc400.html" TargetMode="External"/><Relationship Id="rId810" Type="http://schemas.openxmlformats.org/officeDocument/2006/relationships/hyperlink" Target="https://www.legis.iowa.gov/docs/iac/chapter/283.21.pdf" TargetMode="External"/><Relationship Id="rId908" Type="http://schemas.openxmlformats.org/officeDocument/2006/relationships/hyperlink" Target="https://www.nc-sara.org/agency/utah-division-consumer-protection" TargetMode="External"/><Relationship Id="rId242" Type="http://schemas.openxmlformats.org/officeDocument/2006/relationships/hyperlink" Target="https://www.in.gov/bpe/files/Application-for-Renewal-of-Institutional-Authorization-Physical-Presence-V19-2022.05.01.pdf" TargetMode="External"/><Relationship Id="rId894" Type="http://schemas.openxmlformats.org/officeDocument/2006/relationships/hyperlink" Target="https://wvctcs.edu/wp-content/uploads/2024/10/Series-35-Permit-Application.pdf" TargetMode="External"/><Relationship Id="rId37" Type="http://schemas.openxmlformats.org/officeDocument/2006/relationships/hyperlink" Target="https://www.azleg.gov/viewdocument/?docName=https://www.azleg.gov/ars/32/02524.htm" TargetMode="External"/><Relationship Id="rId102" Type="http://schemas.openxmlformats.org/officeDocument/2006/relationships/hyperlink" Target="https://www.cga.ct.gov/current/pub/chap_185.htm" TargetMode="External"/><Relationship Id="rId547" Type="http://schemas.openxmlformats.org/officeDocument/2006/relationships/hyperlink" Target="https://www.mass.gov/orgs/office-of-private-occupational-school-education" TargetMode="External"/><Relationship Id="rId754" Type="http://schemas.openxmlformats.org/officeDocument/2006/relationships/hyperlink" Target="https://leg.colorado.gov/sites/default/files/images/olls/crs2024-title-23.pdf" TargetMode="External"/><Relationship Id="rId961" Type="http://schemas.openxmlformats.org/officeDocument/2006/relationships/hyperlink" Target="https://archive.ph/up1Gz" TargetMode="External"/><Relationship Id="rId90" Type="http://schemas.openxmlformats.org/officeDocument/2006/relationships/hyperlink" Target="../../../../../../../../:b:/r/personal/smb53842_uga_edu/Documents/State%20Authorization%20Renewal%20Processes/Renewal%20Inventory/Inventory/States/Connecticut/Sample%20Institutional%20Licensure%20App-Connecticut%20Degree%20Granting%20In%20State.pdf?csf=1&amp;web=1&amp;e=ywsw2d" TargetMode="External"/><Relationship Id="rId186" Type="http://schemas.openxmlformats.org/officeDocument/2006/relationships/hyperlink" Target="https://boardofed.idaho.gov/" TargetMode="External"/><Relationship Id="rId393" Type="http://schemas.openxmlformats.org/officeDocument/2006/relationships/hyperlink" Target="https://www.nc-sara.org/agency/north-carolina-community-college-system-office-proprietary-schools" TargetMode="External"/><Relationship Id="rId407" Type="http://schemas.openxmlformats.org/officeDocument/2006/relationships/hyperlink" Target="https://www.ncleg.gov/EnactedLegislation/Statutes/HTML/BySection/Chapter_116/GS_116-15.html" TargetMode="External"/><Relationship Id="rId614" Type="http://schemas.openxmlformats.org/officeDocument/2006/relationships/hyperlink" Target="https://www.mccb.edu/cpscr-application-process" TargetMode="External"/><Relationship Id="rId821" Type="http://schemas.openxmlformats.org/officeDocument/2006/relationships/hyperlink" Target="https://www.nj.gov/highereducation/documents/pdf/licensure/licensureadoptionregulations.pdf" TargetMode="External"/><Relationship Id="rId1037" Type="http://schemas.openxmlformats.org/officeDocument/2006/relationships/hyperlink" Target="https://riopc.edu/services/non-sara-application/" TargetMode="External"/><Relationship Id="rId253" Type="http://schemas.openxmlformats.org/officeDocument/2006/relationships/hyperlink" Target="http://cpe.ky.gov/aboutus/who_we_are.html" TargetMode="External"/><Relationship Id="rId460" Type="http://schemas.openxmlformats.org/officeDocument/2006/relationships/hyperlink" Target="https://www.legis.state.pa.us/cfdocs/legis/li/uconsCheck.cfm?yr=1986&amp;sessInd=0&amp;act=174" TargetMode="External"/><Relationship Id="rId698" Type="http://schemas.openxmlformats.org/officeDocument/2006/relationships/hyperlink" Target="https://hed.nm.gov/" TargetMode="External"/><Relationship Id="rId919" Type="http://schemas.openxmlformats.org/officeDocument/2006/relationships/hyperlink" Target="https://www.acces.nysed.gov/sites/acces/files/bpss/edlaw11-29-16.pdf" TargetMode="External"/><Relationship Id="rId1090" Type="http://schemas.openxmlformats.org/officeDocument/2006/relationships/hyperlink" Target="https://law.lis.virginia.gov/vacodefull/title23.1/chapter2/article3/" TargetMode="External"/><Relationship Id="rId1104" Type="http://schemas.openxmlformats.org/officeDocument/2006/relationships/hyperlink" Target="https://law.lis.virginia.gov/vacodefull/title23.1/chapter2/article3/" TargetMode="External"/><Relationship Id="rId48" Type="http://schemas.openxmlformats.org/officeDocument/2006/relationships/hyperlink" Target="https://alison.legislature.state.al.us/CODE-OF-ALABAMA" TargetMode="External"/><Relationship Id="rId113" Type="http://schemas.openxmlformats.org/officeDocument/2006/relationships/hyperlink" Target="https://code.dccouncil.us/dc/council/code/titles/38/chapters/13/" TargetMode="External"/><Relationship Id="rId320" Type="http://schemas.openxmlformats.org/officeDocument/2006/relationships/hyperlink" Target="https://www.mainelegislature.org/legis/statutes/20-A/title20-Ach409sec0.html" TargetMode="External"/><Relationship Id="rId558" Type="http://schemas.openxmlformats.org/officeDocument/2006/relationships/hyperlink" Target="https://www.michigan.gov/leo/about" TargetMode="External"/><Relationship Id="rId765" Type="http://schemas.openxmlformats.org/officeDocument/2006/relationships/hyperlink" Target="https://cdhe.colorado.gov/sites/highered/files/2024%20CRS%2023-64.pdf" TargetMode="External"/><Relationship Id="rId972" Type="http://schemas.openxmlformats.org/officeDocument/2006/relationships/hyperlink" Target="https://datareports.wtb.wa.gov/" TargetMode="External"/><Relationship Id="rId197" Type="http://schemas.openxmlformats.org/officeDocument/2006/relationships/hyperlink" Target="https://boardofed.idaho.gov/resources/existing-proprietary-school-renewal-registration-application/" TargetMode="External"/><Relationship Id="rId418" Type="http://schemas.openxmlformats.org/officeDocument/2006/relationships/hyperlink" Target="https://www.oscn.net/applications/oscn/DeliverDocument.asp?CiteID=90408" TargetMode="External"/><Relationship Id="rId625" Type="http://schemas.openxmlformats.org/officeDocument/2006/relationships/hyperlink" Target="https://s3.amazonaws.com/edvera_production/public/organizations/ms/annual_tuition_notary_form.pdf" TargetMode="External"/><Relationship Id="rId832" Type="http://schemas.openxmlformats.org/officeDocument/2006/relationships/hyperlink" Target="https://nc-sara.org/agency/new-jersey-office-secretary-higher-education" TargetMode="External"/><Relationship Id="rId1048" Type="http://schemas.openxmlformats.org/officeDocument/2006/relationships/hyperlink" Target="http://www.leg.state.fl.us/statutes/index.cfm?App_mode=Display_Statute&amp;URL=1000-1099/1005/1005.html" TargetMode="External"/><Relationship Id="rId264" Type="http://schemas.openxmlformats.org/officeDocument/2006/relationships/hyperlink" Target="https://apps.legislature.ky.gov/law/kar/titles/791/001/060/" TargetMode="External"/><Relationship Id="rId471" Type="http://schemas.openxmlformats.org/officeDocument/2006/relationships/hyperlink" Target="https://edu.wyoming.gov/communications/inside-the-wde/" TargetMode="External"/><Relationship Id="rId1115" Type="http://schemas.openxmlformats.org/officeDocument/2006/relationships/hyperlink" Target="https://www.nc-sara.org/agency/tennessee-higher-education-commission" TargetMode="External"/><Relationship Id="rId59" Type="http://schemas.openxmlformats.org/officeDocument/2006/relationships/hyperlink" Target="https://www.bppe.ca.gov/about_us/" TargetMode="External"/><Relationship Id="rId124" Type="http://schemas.openxmlformats.org/officeDocument/2006/relationships/hyperlink" Target="https://helc.osse.dc.gov/helcadmin/media/lwedgg3c/chapter-a-81.pdf" TargetMode="External"/><Relationship Id="rId569" Type="http://schemas.openxmlformats.org/officeDocument/2006/relationships/hyperlink" Target="https://jobs.mitalent.org/MITC/Admin/License/Apply" TargetMode="External"/><Relationship Id="rId776" Type="http://schemas.openxmlformats.org/officeDocument/2006/relationships/hyperlink" Target="https://ndlegis.gov/cencode/t15c20-4.pdf" TargetMode="External"/><Relationship Id="rId983" Type="http://schemas.openxmlformats.org/officeDocument/2006/relationships/hyperlink" Target="https://www.oregon.gov/highered/Pages/index.aspx" TargetMode="External"/><Relationship Id="rId331" Type="http://schemas.openxmlformats.org/officeDocument/2006/relationships/hyperlink" Target="https://www.mainelegislature.org/legis/statutes/20-A/title20-Asec9501.html" TargetMode="External"/><Relationship Id="rId429" Type="http://schemas.openxmlformats.org/officeDocument/2006/relationships/hyperlink" Target="https://www.education.pa.gov/Postsecondary-Adult/CollegeCareer/pls/School/Pages/default.aspx" TargetMode="External"/><Relationship Id="rId636" Type="http://schemas.openxmlformats.org/officeDocument/2006/relationships/hyperlink" Target="https://dhewd.mo.gov/psc/documents/EDveraUserManualRecertification.docx" TargetMode="External"/><Relationship Id="rId1059" Type="http://schemas.openxmlformats.org/officeDocument/2006/relationships/hyperlink" Target="http://www.fldoe.org/core/fileparse.php/7748/urlt/chapter6E_rules.pdf" TargetMode="External"/><Relationship Id="rId843" Type="http://schemas.openxmlformats.org/officeDocument/2006/relationships/hyperlink" Target="https://www.nj.gov/highereducation/documents/pdf/licensure/licensureadoptionregulations.pdf" TargetMode="External"/><Relationship Id="rId1126" Type="http://schemas.openxmlformats.org/officeDocument/2006/relationships/hyperlink" Target="https://forms-dpsa.thec.tn.gov/forms/RA2022" TargetMode="External"/><Relationship Id="rId275" Type="http://schemas.openxmlformats.org/officeDocument/2006/relationships/hyperlink" Target="https://apps.legislature.ky.gov/law/kar/titles/791/001/" TargetMode="External"/><Relationship Id="rId482" Type="http://schemas.openxmlformats.org/officeDocument/2006/relationships/hyperlink" Target="https://edu.wyoming.gov/wp-content/uploads/2018/06/Chapter-1.pdf" TargetMode="External"/><Relationship Id="rId703" Type="http://schemas.openxmlformats.org/officeDocument/2006/relationships/hyperlink" Target="https://hed.nm.gov/resources-for-schools/private-post-secondary-schools/faq" TargetMode="External"/><Relationship Id="rId910" Type="http://schemas.openxmlformats.org/officeDocument/2006/relationships/hyperlink" Target="https://utahdoc.mylicenseone.com/" TargetMode="External"/><Relationship Id="rId135" Type="http://schemas.openxmlformats.org/officeDocument/2006/relationships/hyperlink" Target="https://helc.osse.dc.gov/helcadmin/media/lwedgg3c/chapter-a-81.pdf" TargetMode="External"/><Relationship Id="rId342" Type="http://schemas.openxmlformats.org/officeDocument/2006/relationships/hyperlink" Target="https://www.ohe.state.mn.us/mPg.cfm?pageID=205" TargetMode="External"/><Relationship Id="rId787" Type="http://schemas.openxmlformats.org/officeDocument/2006/relationships/hyperlink" Target="https://ndlegis.gov/cencode/t15c18-1.pdf" TargetMode="External"/><Relationship Id="rId994" Type="http://schemas.openxmlformats.org/officeDocument/2006/relationships/hyperlink" Target="https://www.oregonlegislature.gov/bills_laws/ors/ors348.html" TargetMode="External"/><Relationship Id="rId202" Type="http://schemas.openxmlformats.org/officeDocument/2006/relationships/hyperlink" Target="https://adminrules.idaho.gov/rules/current/08/080111.pdf" TargetMode="External"/><Relationship Id="rId647" Type="http://schemas.openxmlformats.org/officeDocument/2006/relationships/hyperlink" Target="https://mus.edu/borpol/bor200/221.pdf" TargetMode="External"/><Relationship Id="rId854" Type="http://schemas.openxmlformats.org/officeDocument/2006/relationships/hyperlink" Target="https://nj.gov/labor/forms_pdfs/coei/SAU/teu/PrivateCareerSchoolRegulations.pdf" TargetMode="External"/><Relationship Id="rId286" Type="http://schemas.openxmlformats.org/officeDocument/2006/relationships/hyperlink" Target="https://www.laregents.edu/wp-content/uploads/2022/06/Louisiana-Register-ACT-129-Rules-and-Regulations.pdf" TargetMode="External"/><Relationship Id="rId493" Type="http://schemas.openxmlformats.org/officeDocument/2006/relationships/hyperlink" Target="https://mhec.maryland.gov/About/Pages/default.aspx" TargetMode="External"/><Relationship Id="rId507" Type="http://schemas.openxmlformats.org/officeDocument/2006/relationships/hyperlink" Target="https://govt.westlaw.com/mdc/Document/N32A21160A60911EAA6FAB66043C66295?originationContext=document&amp;transitionType=StatuteNavigator&amp;needToInjectTerms=False&amp;viewType=FullText&amp;ppcid=1bbbb7839e7b40b29e3e906fb58ba838&amp;contextData=%28sc.Default%29" TargetMode="External"/><Relationship Id="rId714" Type="http://schemas.openxmlformats.org/officeDocument/2006/relationships/hyperlink" Target="https://nc-sara.org/agency/new-mexico-higher-education-department" TargetMode="External"/><Relationship Id="rId921" Type="http://schemas.openxmlformats.org/officeDocument/2006/relationships/hyperlink" Target="https://www.gia.edu/doc/New-York-OccupationalEduDataSurvey-0417.pdf" TargetMode="External"/><Relationship Id="rId1137" Type="http://schemas.openxmlformats.org/officeDocument/2006/relationships/hyperlink" Target="http://www.ksrevisor.org/statutes/chapters/ch74/074_032_0162.html" TargetMode="External"/><Relationship Id="rId50" Type="http://schemas.openxmlformats.org/officeDocument/2006/relationships/hyperlink" Target="https://nc-sara.org/agency/california-bureau-private-postsecondary-education" TargetMode="External"/><Relationship Id="rId146" Type="http://schemas.openxmlformats.org/officeDocument/2006/relationships/hyperlink" Target="https://gnpec.georgia.gov/authorization/authorization-application/how-do-i-renew-my-institutions-certificate-authorization" TargetMode="External"/><Relationship Id="rId353" Type="http://schemas.openxmlformats.org/officeDocument/2006/relationships/hyperlink" Target="https://www.ohe.state.mn.us/pdf/Statute136A.pdf" TargetMode="External"/><Relationship Id="rId560" Type="http://schemas.openxmlformats.org/officeDocument/2006/relationships/hyperlink" Target="http://www.legislature.mi.gov/(S(dqklgiew54kfpd35y5jek2gf))/mileg.aspx?page=getObject&amp;objectName=mcl-Act-148-of-1943" TargetMode="External"/><Relationship Id="rId798" Type="http://schemas.openxmlformats.org/officeDocument/2006/relationships/hyperlink" Target="https://www.legis.iowa.gov/docs/code/2022/261B.11.pdf" TargetMode="External"/><Relationship Id="rId213" Type="http://schemas.openxmlformats.org/officeDocument/2006/relationships/hyperlink" Target="https://ilga.gov/legislation/ilcs/ilcs3.asp?ActID=1173&amp;ChapterID=18" TargetMode="External"/><Relationship Id="rId420" Type="http://schemas.openxmlformats.org/officeDocument/2006/relationships/hyperlink" Target="https://www.oscn.net/applications/oscn/DeliverDocument.asp?CiteID=91721" TargetMode="External"/><Relationship Id="rId658" Type="http://schemas.openxmlformats.org/officeDocument/2006/relationships/hyperlink" Target="https://www.leg.state.nv.us/NAC/NAC-394.html" TargetMode="External"/><Relationship Id="rId865" Type="http://schemas.openxmlformats.org/officeDocument/2006/relationships/hyperlink" Target="https://www.highered.texas.gov/" TargetMode="External"/><Relationship Id="rId1050" Type="http://schemas.openxmlformats.org/officeDocument/2006/relationships/hyperlink" Target="http://www.leg.state.fl.us/statutes/index.cfm?App_mode=Display_Statute&amp;URL=1000-1099/1005/1005.html" TargetMode="External"/><Relationship Id="rId297" Type="http://schemas.openxmlformats.org/officeDocument/2006/relationships/hyperlink" Target="https://regents.la.gov/" TargetMode="External"/><Relationship Id="rId518" Type="http://schemas.openxmlformats.org/officeDocument/2006/relationships/hyperlink" Target="https://govt.westlaw.com/mdc/Document/N32A21160A60911EAA6FAB66043C66295?originationContext=document&amp;transitionType=StatuteNavigator&amp;needToInjectTerms=False&amp;viewType=FullText&amp;ppcid=1bbbb7839e7b40b29e3e906fb58ba838&amp;contextData=%28sc.Default%29" TargetMode="External"/><Relationship Id="rId725" Type="http://schemas.openxmlformats.org/officeDocument/2006/relationships/hyperlink" Target="https://nmonesource.com/nmos/nmsa/en/item/4361/index.do" TargetMode="External"/><Relationship Id="rId932" Type="http://schemas.openxmlformats.org/officeDocument/2006/relationships/hyperlink" Target="https://www.nysed.gov/sites/default/files/00-distance-renewal-application.docx" TargetMode="External"/><Relationship Id="rId1148" Type="http://schemas.openxmlformats.org/officeDocument/2006/relationships/hyperlink" Target="https://education.delaware.gov/about-doe/" TargetMode="External"/><Relationship Id="rId157" Type="http://schemas.openxmlformats.org/officeDocument/2006/relationships/hyperlink" Target="https://www.hawaiipublicschools.org/TeachingAndLearning/PTVT/Pages/default.aspx" TargetMode="External"/><Relationship Id="rId364" Type="http://schemas.openxmlformats.org/officeDocument/2006/relationships/hyperlink" Target="https://www.education.ne.gov/ppcs/" TargetMode="External"/><Relationship Id="rId1008" Type="http://schemas.openxmlformats.org/officeDocument/2006/relationships/hyperlink" Target="http://web.archive.org/web/20250304210318/https:/tmpfiles.org/dl/21743789/or_hecc_3_renewalpacketblank.pcs.2025.pdf" TargetMode="External"/><Relationship Id="rId61" Type="http://schemas.openxmlformats.org/officeDocument/2006/relationships/hyperlink" Target="https://www.bppe.ca.gov/about_us/" TargetMode="External"/><Relationship Id="rId571" Type="http://schemas.openxmlformats.org/officeDocument/2006/relationships/hyperlink" Target="https://www.michigan.gov/leo/-/media/Project/Websites/leo/Documents/WD/Programs_Services/PSS/MiPSS_Provider_User_Guide.pdf" TargetMode="External"/><Relationship Id="rId669" Type="http://schemas.openxmlformats.org/officeDocument/2006/relationships/hyperlink" Target="https://www.leg.state.nv.us/NAC/NAC-394.html" TargetMode="External"/><Relationship Id="rId876" Type="http://schemas.openxmlformats.org/officeDocument/2006/relationships/hyperlink" Target="https://statutes.capitol.texas.gov/Docs/ED/htm/ED.61.htm" TargetMode="External"/><Relationship Id="rId19" Type="http://schemas.openxmlformats.org/officeDocument/2006/relationships/hyperlink" Target="https:/www.akleg.gov/basis/statutes.asp" TargetMode="External"/><Relationship Id="rId224" Type="http://schemas.openxmlformats.org/officeDocument/2006/relationships/hyperlink" Target="https://www.in.gov/dwd/about-dwd/" TargetMode="External"/><Relationship Id="rId431" Type="http://schemas.openxmlformats.org/officeDocument/2006/relationships/hyperlink" Target="https://www.education.pa.gov/Postsecondary-Adult/Pages/default.aspx" TargetMode="External"/><Relationship Id="rId529" Type="http://schemas.openxmlformats.org/officeDocument/2006/relationships/hyperlink" Target="https://dsd.maryland.gov/regulations/Pages/13B.02.01.03.aspx" TargetMode="External"/><Relationship Id="rId736" Type="http://schemas.openxmlformats.org/officeDocument/2006/relationships/hyperlink" Target="https://bit.ly/nm_HED_3_Application" TargetMode="External"/><Relationship Id="rId1061" Type="http://schemas.openxmlformats.org/officeDocument/2006/relationships/hyperlink" Target="https://web.archive.org/web/20250313134628/https:/tmpfiles.org/dl/22242310/cieform103-lbmaapplication.pdf" TargetMode="External"/><Relationship Id="rId1159" Type="http://schemas.openxmlformats.org/officeDocument/2006/relationships/hyperlink" Target="https://regulations.delaware.gov/AdminCode/title14/200/282.pdf" TargetMode="External"/><Relationship Id="rId168" Type="http://schemas.openxmlformats.org/officeDocument/2006/relationships/hyperlink" Target="https://cca.hawaii.gov/wp-content/uploads/2018/02/HRS-Chapter-305J-2017.pdf" TargetMode="External"/><Relationship Id="rId943" Type="http://schemas.openxmlformats.org/officeDocument/2006/relationships/hyperlink" Target="https://legislature.vermont.gov/statutes/section/16/003/00176" TargetMode="External"/><Relationship Id="rId1019" Type="http://schemas.openxmlformats.org/officeDocument/2006/relationships/hyperlink" Target="https://www.che.sc.gov/sites/che/files/Documents/Institutions%20and%20Educators/Licensing/Regulations2012.pdf" TargetMode="External"/><Relationship Id="rId72" Type="http://schemas.openxmlformats.org/officeDocument/2006/relationships/hyperlink" Target="https://www.ohe.ct.gov/Postsecondary/OutOfStateRegistration.shtml" TargetMode="External"/><Relationship Id="rId375" Type="http://schemas.openxmlformats.org/officeDocument/2006/relationships/hyperlink" Target="https://web.archive.org/web/20240128224440/https:/www.education.ne.gov/wp-content/uploads/2018/08/ap-renewal-cert-to-recruit-in-NE-170.pdf" TargetMode="External"/><Relationship Id="rId582" Type="http://schemas.openxmlformats.org/officeDocument/2006/relationships/hyperlink" Target="https://www.michigan.gov/leo/bureaus-agencies/wd/pss" TargetMode="External"/><Relationship Id="rId803" Type="http://schemas.openxmlformats.org/officeDocument/2006/relationships/hyperlink" Target="https://bit.ly/ia_DOE_Application_All" TargetMode="External"/><Relationship Id="rId3" Type="http://schemas.openxmlformats.org/officeDocument/2006/relationships/hyperlink" Target="https://acpe.alaska.gov/About-Us" TargetMode="External"/><Relationship Id="rId235" Type="http://schemas.openxmlformats.org/officeDocument/2006/relationships/hyperlink" Target="https://www.in.gov/bpe/" TargetMode="External"/><Relationship Id="rId442" Type="http://schemas.openxmlformats.org/officeDocument/2006/relationships/hyperlink" Target="https://www.legis.state.pa.us/cfdocs/legis/LI/consCheck.cfm?txtType=HTM&amp;ttl=24&amp;div=0&amp;chpt=65" TargetMode="External"/><Relationship Id="rId887" Type="http://schemas.openxmlformats.org/officeDocument/2006/relationships/hyperlink" Target="https://www.wvhepc.edu/wp-content/uploads/2023/04/Final-File-SOS-Series-52-Reauthorization-2023-03-01.pdf" TargetMode="External"/><Relationship Id="rId1072" Type="http://schemas.openxmlformats.org/officeDocument/2006/relationships/hyperlink" Target="http://www.leg.state.fl.us/statutes/index.cfm?App_mode=Display_Statute&amp;URL=1000-1099/1005/1005.html" TargetMode="External"/><Relationship Id="rId302" Type="http://schemas.openxmlformats.org/officeDocument/2006/relationships/hyperlink" Target="https://www.laregents.edu/wp-content/uploads/2022/06/Louisiana-Register-ACT-129-Rules-and-Regulations.pdf" TargetMode="External"/><Relationship Id="rId747" Type="http://schemas.openxmlformats.org/officeDocument/2006/relationships/hyperlink" Target="https://cdhe.colorado.gov/educators/administration/degree-authorization-act" TargetMode="External"/><Relationship Id="rId954" Type="http://schemas.openxmlformats.org/officeDocument/2006/relationships/hyperlink" Target="https://wsac.wa.gov/degree-authorization" TargetMode="External"/><Relationship Id="rId83" Type="http://schemas.openxmlformats.org/officeDocument/2006/relationships/hyperlink" Target="https://nc-sara.org/agency/connecticut-office-higher-education" TargetMode="External"/><Relationship Id="rId179" Type="http://schemas.openxmlformats.org/officeDocument/2006/relationships/hyperlink" Target="https://nc-sara.org/agency/idaho-state-board-education" TargetMode="External"/><Relationship Id="rId386" Type="http://schemas.openxmlformats.org/officeDocument/2006/relationships/hyperlink" Target="https://ccpe.nebraska.gov/sites/default/files/RR_281NAC7.pdf" TargetMode="External"/><Relationship Id="rId593" Type="http://schemas.openxmlformats.org/officeDocument/2006/relationships/hyperlink" Target="http://www.mississippi.edu/mcca/" TargetMode="External"/><Relationship Id="rId607" Type="http://schemas.openxmlformats.org/officeDocument/2006/relationships/hyperlink" Target="https://casetext.com/statute/mississippi-code-1972/title-37-education/chapter-101-institutions-of-higher-learning-general-provisions/commission-on-college-accreditation/section-37-101-241-commission-on-college-accreditation" TargetMode="External"/><Relationship Id="rId814" Type="http://schemas.openxmlformats.org/officeDocument/2006/relationships/hyperlink" Target="https://bit.ly/ia_DOE_Application_All" TargetMode="External"/><Relationship Id="rId246" Type="http://schemas.openxmlformats.org/officeDocument/2006/relationships/hyperlink" Target="https://www.in.gov/bpe/files/IC_21-18.5.pdf" TargetMode="External"/><Relationship Id="rId453" Type="http://schemas.openxmlformats.org/officeDocument/2006/relationships/hyperlink" Target="https://www.legis.state.pa.us/cfdocs/legis/LI/consCheck.cfm?txtType=HTM&amp;ttl=24&amp;div=0&amp;chpt=65" TargetMode="External"/><Relationship Id="rId660" Type="http://schemas.openxmlformats.org/officeDocument/2006/relationships/hyperlink" Target="https://cpe.nv.gov/uploadedFiles/cpenvgov/content/Home/2024%20Year%20End%20Report%20Template(1).xlsx" TargetMode="External"/><Relationship Id="rId898" Type="http://schemas.openxmlformats.org/officeDocument/2006/relationships/hyperlink" Target="https://wvctcs.edu/wp-content/uploads/2023/07/Series-35-Legislative-Rule-Sunset-Date-Extension-Final-File.pdf" TargetMode="External"/><Relationship Id="rId1083" Type="http://schemas.openxmlformats.org/officeDocument/2006/relationships/hyperlink" Target="https://ppe.schev.edu/recertification" TargetMode="External"/><Relationship Id="rId106" Type="http://schemas.openxmlformats.org/officeDocument/2006/relationships/hyperlink" Target="https://www.cga.ct.gov/current/pub/title_10a.htm" TargetMode="External"/><Relationship Id="rId313" Type="http://schemas.openxmlformats.org/officeDocument/2006/relationships/hyperlink" Target="https://www.maine.gov/doe/sites/maine.gov.doe/files/inline-files/2022%20Renewal%20Application%20%281%29.pdf" TargetMode="External"/><Relationship Id="rId758" Type="http://schemas.openxmlformats.org/officeDocument/2006/relationships/hyperlink" Target="https://cdhe.colorado.gov/sites/highered/files/2024%20CRS%2023-64.pdf" TargetMode="External"/><Relationship Id="rId965" Type="http://schemas.openxmlformats.org/officeDocument/2006/relationships/hyperlink" Target="https://wtb.wa.gov/wp-content/uploads/2024/06/EDvera-Renewal-instructions.pdf" TargetMode="External"/><Relationship Id="rId1150" Type="http://schemas.openxmlformats.org/officeDocument/2006/relationships/hyperlink" Target="https://education.delaware.gov/" TargetMode="External"/><Relationship Id="rId10" Type="http://schemas.openxmlformats.org/officeDocument/2006/relationships/hyperlink" Target="https://nc-sara.org/agency/alaska-commission-postsecondary-education" TargetMode="External"/><Relationship Id="rId94" Type="http://schemas.openxmlformats.org/officeDocument/2006/relationships/hyperlink" Target="../../../../../../../../:b:/r/personal/smb53842_uga_edu/Documents/State%20Authorization%20Renewal%20Processes/Renewal%20Inventory/Inventory/States/Connecticut/Sample%20Institutional%20Licensure%20App-Connecticut%20Degree%20Granting%20In%20State.pdf?csf=1&amp;web=1&amp;e=ywsw2d" TargetMode="External"/><Relationship Id="rId397" Type="http://schemas.openxmlformats.org/officeDocument/2006/relationships/hyperlink" Target="https://www.nccommunitycolleges.edu/" TargetMode="External"/><Relationship Id="rId520" Type="http://schemas.openxmlformats.org/officeDocument/2006/relationships/hyperlink" Target="https://dsd.maryland.gov/regulations/Pages/13B.02.01.03.aspx" TargetMode="External"/><Relationship Id="rId618" Type="http://schemas.openxmlformats.org/officeDocument/2006/relationships/hyperlink" Target="https://casetext.com/statute/mississippi-code-1972/title-75-regulation-of-trade-commerce-and-investments/chapter-60-proprietary-schools-and-colleges/section-75-60-3-definitions" TargetMode="External"/><Relationship Id="rId825" Type="http://schemas.openxmlformats.org/officeDocument/2006/relationships/hyperlink" Target="https://www.nj.gov/highereducation/" TargetMode="External"/><Relationship Id="rId257" Type="http://schemas.openxmlformats.org/officeDocument/2006/relationships/hyperlink" Target="https://kcpe.ky.gov/Pages/index.aspx" TargetMode="External"/><Relationship Id="rId464" Type="http://schemas.openxmlformats.org/officeDocument/2006/relationships/hyperlink" Target="https://sdsos.gov/general-information/postsecondary-education/docs/FormRenewalPostsecondary.pdf" TargetMode="External"/><Relationship Id="rId1010" Type="http://schemas.openxmlformats.org/officeDocument/2006/relationships/hyperlink" Target="https://www.che.sc.gov/about-commission-higher-education" TargetMode="External"/><Relationship Id="rId1094" Type="http://schemas.openxmlformats.org/officeDocument/2006/relationships/hyperlink" Target="https://nc-sara.org/agency/virginia-state-council-higher-education" TargetMode="External"/><Relationship Id="rId1108" Type="http://schemas.openxmlformats.org/officeDocument/2006/relationships/hyperlink" Target="https://casetext.com/statute/tennessee-code/title-49-education/chapter-7-postsecondary-and-higher-education-generally/part-20-postsecondary-education-authorization-act-of-1974/section-49-7-2022-optional-expedited-authorization" TargetMode="External"/><Relationship Id="rId117" Type="http://schemas.openxmlformats.org/officeDocument/2006/relationships/hyperlink" Target="https://bit.ly/DC_OSSE_Renewal_Application" TargetMode="External"/><Relationship Id="rId671" Type="http://schemas.openxmlformats.org/officeDocument/2006/relationships/hyperlink" Target="https://www.leg.state.nv.us/NRS/NRS-394.html" TargetMode="External"/><Relationship Id="rId769" Type="http://schemas.openxmlformats.org/officeDocument/2006/relationships/hyperlink" Target="https://nc-sara.org/agency/colorado-division-private-occupational-schools" TargetMode="External"/><Relationship Id="rId976" Type="http://schemas.openxmlformats.org/officeDocument/2006/relationships/hyperlink" Target="https://www.oregon.gov/highered/about/Pages/about.aspx" TargetMode="External"/><Relationship Id="rId324" Type="http://schemas.openxmlformats.org/officeDocument/2006/relationships/hyperlink" Target="https://www.maine.gov/doe/learning/highered/degrees/authorization" TargetMode="External"/><Relationship Id="rId531" Type="http://schemas.openxmlformats.org/officeDocument/2006/relationships/hyperlink" Target="https://mhec.maryland.gov/institutions_training/SiteAssets/Pages/career/pcs/index/Annual%20Report%20Training_2019%20August%205.pptx" TargetMode="External"/><Relationship Id="rId629" Type="http://schemas.openxmlformats.org/officeDocument/2006/relationships/hyperlink" Target="https://dhewd.mo.gov/psc/documents/EDveraUserManualRecertification.docx" TargetMode="External"/><Relationship Id="rId1161" Type="http://schemas.openxmlformats.org/officeDocument/2006/relationships/hyperlink" Target="https://delcode.delaware.gov/title14/c001/sc06/index.html" TargetMode="External"/><Relationship Id="rId836" Type="http://schemas.openxmlformats.org/officeDocument/2006/relationships/hyperlink" Target="https://lis.njleg.state.nj.us/nxt/gateway.dll/statutes/1/15800/19493?f=templates&amp;fn=default.htm&amp;vid=Publish:10.1048/Enu" TargetMode="External"/><Relationship Id="rId1021" Type="http://schemas.openxmlformats.org/officeDocument/2006/relationships/hyperlink" Target="https://www.che.sc.gov/sites/che/files/Documents/Institutions%20and%20Educators/Licensing/Regulations2012.pdf" TargetMode="External"/><Relationship Id="rId1119" Type="http://schemas.openxmlformats.org/officeDocument/2006/relationships/hyperlink" Target="https://www.tn.gov/content/dam/tn/thec/bureau/student_aid_and_compliance/dpsa/links-and-forms/1540-01-02%20(12-2022).pdf" TargetMode="External"/><Relationship Id="rId903" Type="http://schemas.openxmlformats.org/officeDocument/2006/relationships/hyperlink" Target="https://le.utah.gov/xcode/Title13/Chapter34/13-34.html?v=C13-34_2023050320240101" TargetMode="External"/><Relationship Id="rId32" Type="http://schemas.openxmlformats.org/officeDocument/2006/relationships/hyperlink" Target="../../../../../../../../:f:/r/personal/smb53842_uga_edu/Documents/State%20Authorization%20Renewal%20Processes/Renewal%20Inventory/Inventory/States/Arizona/Application%20Materials%20%20-%20Arizona?csf=1&amp;web=1&amp;e=JfZDIk" TargetMode="External"/><Relationship Id="rId181" Type="http://schemas.openxmlformats.org/officeDocument/2006/relationships/hyperlink" Target="https://boardofed.idaho.gov/resources/existing-proprietary-school-renewal-registration-application/" TargetMode="External"/><Relationship Id="rId279" Type="http://schemas.openxmlformats.org/officeDocument/2006/relationships/hyperlink" Target="https://apps.legislature.ky.gov/law/statutes/chapter.aspx?id=37936" TargetMode="External"/><Relationship Id="rId486" Type="http://schemas.openxmlformats.org/officeDocument/2006/relationships/hyperlink" Target="https://edu.wyoming.gov/downloads/schools/chapter-30-rules.pdf" TargetMode="External"/><Relationship Id="rId693" Type="http://schemas.openxmlformats.org/officeDocument/2006/relationships/hyperlink" Target="https://www.gencourt.state.nh.us/rsa/html/XXVII/292/292-mrg.htm" TargetMode="External"/><Relationship Id="rId139" Type="http://schemas.openxmlformats.org/officeDocument/2006/relationships/hyperlink" Target="https://gnpec.georgia.gov/organization/about-gnpec" TargetMode="External"/><Relationship Id="rId346" Type="http://schemas.openxmlformats.org/officeDocument/2006/relationships/hyperlink" Target="https://www.ohe.state.mn.us/mPg.cfm?pageID=894" TargetMode="External"/><Relationship Id="rId553" Type="http://schemas.openxmlformats.org/officeDocument/2006/relationships/hyperlink" Target="https://public.eplaceinc.com/" TargetMode="External"/><Relationship Id="rId760" Type="http://schemas.openxmlformats.org/officeDocument/2006/relationships/hyperlink" Target="https://cdhe.colorado.gov/sites/highered/files/Renewal%20App%20-%20instate_0.pdf" TargetMode="External"/><Relationship Id="rId998" Type="http://schemas.openxmlformats.org/officeDocument/2006/relationships/hyperlink" Target="https://secure.sos.state.or.us/oard/displayDivisionRules.action?selectedDivision=3260" TargetMode="External"/><Relationship Id="rId206" Type="http://schemas.openxmlformats.org/officeDocument/2006/relationships/hyperlink" Target="https://www.ibhe.org/assets/files/PBVSAdminRules.pdf" TargetMode="External"/><Relationship Id="rId413" Type="http://schemas.openxmlformats.org/officeDocument/2006/relationships/hyperlink" Target="https://www.ncleg.net/EnactedLegislation/Statutes/HTML/ByArticle/Chapter_115D/Article_8.html" TargetMode="External"/><Relationship Id="rId858" Type="http://schemas.openxmlformats.org/officeDocument/2006/relationships/hyperlink" Target="https://nc-sara.org/agency/new-jersey-office-secretary-higher-education" TargetMode="External"/><Relationship Id="rId1043" Type="http://schemas.openxmlformats.org/officeDocument/2006/relationships/hyperlink" Target="https://riopc.edu/wp-content/uploads/2023/04/A5_-Regualtions-governing-Institutions-of-Higher-Education-Operation-in-Rhode-Island.pdf" TargetMode="External"/><Relationship Id="rId620" Type="http://schemas.openxmlformats.org/officeDocument/2006/relationships/hyperlink" Target="https://www.mccb.edu/sites/mccb/files/Proprietary%20Schools/Regulations%20and%20Guidelines/CPSCR%20Regulations%20for%20State%20Oversight%20-%20FY2023%20Final.pdf" TargetMode="External"/><Relationship Id="rId718" Type="http://schemas.openxmlformats.org/officeDocument/2006/relationships/hyperlink" Target="https://ppsd.smapply.io/protected/nr/9rxhW/2024_Institution_Report.pdf" TargetMode="External"/><Relationship Id="rId925" Type="http://schemas.openxmlformats.org/officeDocument/2006/relationships/hyperlink" Target="https://www.nysed.gov/college-university-evaluation/introduction" TargetMode="External"/><Relationship Id="rId1110" Type="http://schemas.openxmlformats.org/officeDocument/2006/relationships/hyperlink" Target="https://www.tn.gov/content/dam/tn/thec/bureau/student_aid_and_compliance/dpsa/links-and-forms/1540-01-10%20(12-2022).pdf" TargetMode="External"/><Relationship Id="rId54" Type="http://schemas.openxmlformats.org/officeDocument/2006/relationships/hyperlink" Target="https://www.bppe.ca.gov/lawsregs/oos_application_fillable.pdf" TargetMode="External"/><Relationship Id="rId270" Type="http://schemas.openxmlformats.org/officeDocument/2006/relationships/hyperlink" Target="https://apps.legislature.ky.gov/law/statutes/chapter.aspx?id=37936" TargetMode="External"/><Relationship Id="rId130" Type="http://schemas.openxmlformats.org/officeDocument/2006/relationships/hyperlink" Target="https://helc.osse.dc.gov/helcadmin/media/xwqbyqkk/chapter-a-80.pdf" TargetMode="External"/><Relationship Id="rId368" Type="http://schemas.openxmlformats.org/officeDocument/2006/relationships/hyperlink" Target="https://nebraskalegislature.gov/laws/display_html.php?begin_section=85-1601&amp;end_section=85-1658" TargetMode="External"/><Relationship Id="rId575" Type="http://schemas.openxmlformats.org/officeDocument/2006/relationships/hyperlink" Target="https://www.legislature.mi.gov/documents/mcl/pdf/mcl-Act-327-of-1931.pdf" TargetMode="External"/><Relationship Id="rId782" Type="http://schemas.openxmlformats.org/officeDocument/2006/relationships/hyperlink" Target="https://www.law.cornell.edu/regulations/north-dakota/N-D-Admin-Code-tit-35" TargetMode="External"/><Relationship Id="rId228" Type="http://schemas.openxmlformats.org/officeDocument/2006/relationships/hyperlink" Target="https://www.in.gov/dwd/files/OCTS_Policy_and_Procedures.pdf" TargetMode="External"/><Relationship Id="rId435" Type="http://schemas.openxmlformats.org/officeDocument/2006/relationships/hyperlink" Target="https://nc-sara.org/agency/pennsylvania-department-education-division-higher-education-access-and-equity" TargetMode="External"/><Relationship Id="rId642" Type="http://schemas.openxmlformats.org/officeDocument/2006/relationships/hyperlink" Target="https://revisor.mo.gov/main/OneSection.aspx?section=173.616" TargetMode="External"/><Relationship Id="rId1065" Type="http://schemas.openxmlformats.org/officeDocument/2006/relationships/hyperlink" Target="http://www.leg.state.fl.us/statutes/index.cfm?App_mode=Display_Statute&amp;URL=1000-1099/1005/1005.html" TargetMode="External"/><Relationship Id="rId502" Type="http://schemas.openxmlformats.org/officeDocument/2006/relationships/hyperlink" Target="https://dsd.maryland.gov/regulations/Pages/13B.01.01.02.aspx" TargetMode="External"/><Relationship Id="rId947" Type="http://schemas.openxmlformats.org/officeDocument/2006/relationships/hyperlink" Target="https://education.vermont.gov/sites/aoe/files/documents/7-1-24%20New%20Indie%20Rules.pdf" TargetMode="External"/><Relationship Id="rId1132" Type="http://schemas.openxmlformats.org/officeDocument/2006/relationships/hyperlink" Target="https://docs.legis.wisconsin.gov/statutes/statutes/440/V/52" TargetMode="External"/><Relationship Id="rId76" Type="http://schemas.openxmlformats.org/officeDocument/2006/relationships/hyperlink" Target="https://www.ohe.ct.gov/News/pdfs/2019/2019AgencyBackground.pdf" TargetMode="External"/><Relationship Id="rId807" Type="http://schemas.openxmlformats.org/officeDocument/2006/relationships/hyperlink" Target="https://www.legis.iowa.gov/docs/ico/chapter/261B.pdf" TargetMode="External"/><Relationship Id="rId292" Type="http://schemas.openxmlformats.org/officeDocument/2006/relationships/hyperlink" Target="https://regents.la.gov/" TargetMode="External"/><Relationship Id="rId597" Type="http://schemas.openxmlformats.org/officeDocument/2006/relationships/hyperlink" Target="http://www.mississippi.edu/mcca/" TargetMode="External"/><Relationship Id="rId152" Type="http://schemas.openxmlformats.org/officeDocument/2006/relationships/hyperlink" Target="https://gnpec.georgia.gov/book/export/html/451" TargetMode="External"/><Relationship Id="rId457" Type="http://schemas.openxmlformats.org/officeDocument/2006/relationships/hyperlink" Target="https://www.legis.state.pa.us/cfdocs/legis/li/uconsCheck.cfm?yr=1986&amp;sessInd=0&amp;act=174" TargetMode="External"/><Relationship Id="rId1087" Type="http://schemas.openxmlformats.org/officeDocument/2006/relationships/hyperlink" Target="https://law.lis.virginia.gov/vacodefull/title23.1/chapter2/article3/" TargetMode="External"/><Relationship Id="rId664" Type="http://schemas.openxmlformats.org/officeDocument/2006/relationships/hyperlink" Target="https://ft.nvdetr.org/form/CPE" TargetMode="External"/><Relationship Id="rId871" Type="http://schemas.openxmlformats.org/officeDocument/2006/relationships/hyperlink" Target="https://reportcenter.highered.texas.gov/reports/data/certificate-of-authorization-institutional-annual-compliance-report/" TargetMode="External"/><Relationship Id="rId969" Type="http://schemas.openxmlformats.org/officeDocument/2006/relationships/hyperlink" Target="https://app.leg.wa.gov/wac/default.aspx?cite=250-61&amp;full=true" TargetMode="External"/><Relationship Id="rId317" Type="http://schemas.openxmlformats.org/officeDocument/2006/relationships/hyperlink" Target="https://www.maine.gov/doe" TargetMode="External"/><Relationship Id="rId524" Type="http://schemas.openxmlformats.org/officeDocument/2006/relationships/hyperlink" Target="https://govt.westlaw.com/mdc/Document/N32A21160A60911EAA6FAB66043C66295?originationContext=document&amp;transitionType=StatuteNavigator&amp;needToInjectTerms=False&amp;viewType=FullText&amp;ppcid=1bbbb7839e7b40b29e3e906fb58ba838&amp;contextData=%28sc.Default%29" TargetMode="External"/><Relationship Id="rId731" Type="http://schemas.openxmlformats.org/officeDocument/2006/relationships/hyperlink" Target="https://www.srca.nm.gov/parts/title05/05.100.0007.html" TargetMode="External"/><Relationship Id="rId1154" Type="http://schemas.openxmlformats.org/officeDocument/2006/relationships/hyperlink" Target="https://education.delaware.gov/about-doe/" TargetMode="External"/><Relationship Id="rId98" Type="http://schemas.openxmlformats.org/officeDocument/2006/relationships/hyperlink" Target="https://www.cga.ct.gov/current/pub/chap_185.htm" TargetMode="External"/><Relationship Id="rId829" Type="http://schemas.openxmlformats.org/officeDocument/2006/relationships/hyperlink" Target="https://www.nj.gov/highereducation/licensure/howtoapply.shtml" TargetMode="External"/><Relationship Id="rId1014" Type="http://schemas.openxmlformats.org/officeDocument/2006/relationships/hyperlink" Target="http://web.archive.org/web/20250305123825/https:/tmpfiles.org/dl/21780611/sc_che_1_dg-renewalapplication.pdf" TargetMode="External"/><Relationship Id="rId25" Type="http://schemas.openxmlformats.org/officeDocument/2006/relationships/hyperlink" Target="https://ppse.az.gov/news/january-2024-renewal-cycle-information" TargetMode="External"/><Relationship Id="rId174" Type="http://schemas.openxmlformats.org/officeDocument/2006/relationships/hyperlink" Target="https://boardofed.idaho.gov/board-facts/" TargetMode="External"/><Relationship Id="rId381" Type="http://schemas.openxmlformats.org/officeDocument/2006/relationships/hyperlink" Target="../../../../../../../../:b:/r/personal/smb53842_uga_edu/Documents/State%20Authorization%20Renewal%20Processes/Renewal%20Inventory/Inventory/States/Nebraska/Nebraska%20Rules%20and%20Regulations-Title%20281-Chapter%207.pdf?csf=1&amp;web=1&amp;e=FwRhVA" TargetMode="External"/><Relationship Id="rId241" Type="http://schemas.openxmlformats.org/officeDocument/2006/relationships/hyperlink" Target="https://www.in.gov/bpe/files/Policy_on_Institutions_Seeking_Accreditation_-_as_Passed.pdf" TargetMode="External"/><Relationship Id="rId479" Type="http://schemas.openxmlformats.org/officeDocument/2006/relationships/hyperlink" Target="https://www.nc-sara.org/agency/wyoming-department-education" TargetMode="External"/><Relationship Id="rId686" Type="http://schemas.openxmlformats.org/officeDocument/2006/relationships/hyperlink" Target="https://www.gencourt.state.nh.us/rules/state_agencies/hedc300.html" TargetMode="External"/><Relationship Id="rId893" Type="http://schemas.openxmlformats.org/officeDocument/2006/relationships/hyperlink" Target="https://wvctcs.edu/wp-content/uploads/2023/07/Series-35-Legislative-Rule-Sunset-Date-Extension-Final-File.pdf" TargetMode="External"/><Relationship Id="rId339" Type="http://schemas.openxmlformats.org/officeDocument/2006/relationships/hyperlink" Target="https://www.ohe.state.mn.us/" TargetMode="External"/><Relationship Id="rId546" Type="http://schemas.openxmlformats.org/officeDocument/2006/relationships/hyperlink" Target="https://www.mass.edu/foradmin/academic/AnnualReport/Farm/login.asp" TargetMode="External"/><Relationship Id="rId753" Type="http://schemas.openxmlformats.org/officeDocument/2006/relationships/hyperlink" Target="https://nc-sara.org/agency/colorado-division-private-occupational-schools" TargetMode="External"/><Relationship Id="rId101" Type="http://schemas.openxmlformats.org/officeDocument/2006/relationships/hyperlink" Target="https://www.cga.ct.gov/current/pub/chap_185.htm" TargetMode="External"/><Relationship Id="rId406" Type="http://schemas.openxmlformats.org/officeDocument/2006/relationships/hyperlink" Target="https://www.northcarolina.edu/wp-content/uploads/400.4.1.3r-regulation-on-procedures-for-licensure.pdf" TargetMode="External"/><Relationship Id="rId960" Type="http://schemas.openxmlformats.org/officeDocument/2006/relationships/hyperlink" Target="https://app.leg.wa.gov/rcw/default.aspx?cite=28B.85" TargetMode="External"/><Relationship Id="rId1036" Type="http://schemas.openxmlformats.org/officeDocument/2006/relationships/hyperlink" Target="https://riopc.edu/wp-content/uploads/2023/02/A3_Distance_Learning.pdf" TargetMode="External"/><Relationship Id="rId613" Type="http://schemas.openxmlformats.org/officeDocument/2006/relationships/hyperlink" Target="https://nc-sara.org/agency/mississippi-commission-proprietary-school-and-college-registration" TargetMode="External"/><Relationship Id="rId820" Type="http://schemas.openxmlformats.org/officeDocument/2006/relationships/hyperlink" Target="https://www.nj.gov/highereducation/" TargetMode="External"/><Relationship Id="rId918" Type="http://schemas.openxmlformats.org/officeDocument/2006/relationships/hyperlink" Target="https://www.nysed.gov/" TargetMode="External"/><Relationship Id="rId1103" Type="http://schemas.openxmlformats.org/officeDocument/2006/relationships/hyperlink" Target="https://bit.ly/RecertificationPPE" TargetMode="External"/><Relationship Id="rId47" Type="http://schemas.openxmlformats.org/officeDocument/2006/relationships/hyperlink" Target="https://alison.legislature.state.al.us/CODE-OF-ALABAMA" TargetMode="External"/><Relationship Id="rId196" Type="http://schemas.openxmlformats.org/officeDocument/2006/relationships/hyperlink" Target="https://boardofed.idaho.gov/resources/existing-proprietary-school-renewal-registration-application/" TargetMode="External"/><Relationship Id="rId263" Type="http://schemas.openxmlformats.org/officeDocument/2006/relationships/hyperlink" Target="https://kcpe.ky.gov/Pages/About-KCPE.aspx" TargetMode="External"/><Relationship Id="rId470" Type="http://schemas.openxmlformats.org/officeDocument/2006/relationships/hyperlink" Target="https://edu.wyoming.gov/" TargetMode="External"/><Relationship Id="rId123" Type="http://schemas.openxmlformats.org/officeDocument/2006/relationships/hyperlink" Target="https://helc.osse.dc.gov/helcadmin/media/lwedgg3c/chapter-a-81.pdf" TargetMode="External"/><Relationship Id="rId330" Type="http://schemas.openxmlformats.org/officeDocument/2006/relationships/hyperlink" Target="https://www.mainelegislature.org/legis/statutes/20-A/title20-Asec10708.html" TargetMode="External"/><Relationship Id="rId568" Type="http://schemas.openxmlformats.org/officeDocument/2006/relationships/hyperlink" Target="http://www.legislature.mi.gov/(S(dqklgiew54kfpd35y5jek2gf))/mileg.aspx?page=getObject&amp;objectName=mcl-Act-148-of-1943" TargetMode="External"/><Relationship Id="rId775" Type="http://schemas.openxmlformats.org/officeDocument/2006/relationships/hyperlink" Target="https://ndlegis.gov/cencode/t15c20-4.pdf" TargetMode="External"/><Relationship Id="rId982" Type="http://schemas.openxmlformats.org/officeDocument/2006/relationships/hyperlink" Target="https://www.oregonlegislature.gov/bills_laws/ors/ors348.html" TargetMode="External"/><Relationship Id="rId428" Type="http://schemas.openxmlformats.org/officeDocument/2006/relationships/hyperlink" Target="https://www.education.pa.gov/about/Pages/default.aspx" TargetMode="External"/><Relationship Id="rId635" Type="http://schemas.openxmlformats.org/officeDocument/2006/relationships/hyperlink" Target="https://dhewd.mo.gov/psc/" TargetMode="External"/><Relationship Id="rId842" Type="http://schemas.openxmlformats.org/officeDocument/2006/relationships/hyperlink" Target="https://www.nj.gov/highereducation/documents/pdf/licensure/licensureadoptionregulations.pdf" TargetMode="External"/><Relationship Id="rId1058" Type="http://schemas.openxmlformats.org/officeDocument/2006/relationships/hyperlink" Target="http://www.leg.state.fl.us/statutes/index.cfm?App_mode=Display_Statute&amp;URL=1000-1099/1005/1005.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education.pa.gov/Postsecondary-Adult/CollegeCareer/pls/School/Pages/default.aspx" TargetMode="External"/><Relationship Id="rId21" Type="http://schemas.openxmlformats.org/officeDocument/2006/relationships/hyperlink" Target="https://www.maine.gov/doe/learning/highered" TargetMode="External"/><Relationship Id="rId42" Type="http://schemas.openxmlformats.org/officeDocument/2006/relationships/hyperlink" Target="https://communitycolleges.wy.edu/" TargetMode="External"/><Relationship Id="rId47" Type="http://schemas.openxmlformats.org/officeDocument/2006/relationships/hyperlink" Target="https://educate.iowa.gov/college-aid-board" TargetMode="External"/><Relationship Id="rId63" Type="http://schemas.openxmlformats.org/officeDocument/2006/relationships/hyperlink" Target="https://education.delaware.gov/" TargetMode="External"/><Relationship Id="rId68" Type="http://schemas.openxmlformats.org/officeDocument/2006/relationships/drawing" Target="../drawings/drawing7.xml"/><Relationship Id="rId7" Type="http://schemas.openxmlformats.org/officeDocument/2006/relationships/hyperlink" Target="https://cdhe.colorado.gov/" TargetMode="External"/><Relationship Id="rId2" Type="http://schemas.openxmlformats.org/officeDocument/2006/relationships/hyperlink" Target="https://www.accs.edu/" TargetMode="External"/><Relationship Id="rId16" Type="http://schemas.openxmlformats.org/officeDocument/2006/relationships/hyperlink" Target="https://www.in.gov/bpe/" TargetMode="External"/><Relationship Id="rId29" Type="http://schemas.openxmlformats.org/officeDocument/2006/relationships/hyperlink" Target="https://edu.wyoming.gov/" TargetMode="External"/><Relationship Id="rId11" Type="http://schemas.openxmlformats.org/officeDocument/2006/relationships/hyperlink" Target="https://gnpec.georgia.gov/" TargetMode="External"/><Relationship Id="rId24" Type="http://schemas.openxmlformats.org/officeDocument/2006/relationships/hyperlink" Target="https://www.northcarolina.edu/leadership-and-governance/president/unc-system-office/" TargetMode="External"/><Relationship Id="rId32" Type="http://schemas.openxmlformats.org/officeDocument/2006/relationships/hyperlink" Target="https://www.mass.gov/orgs/office-of-private-occupational-school-education" TargetMode="External"/><Relationship Id="rId37" Type="http://schemas.openxmlformats.org/officeDocument/2006/relationships/hyperlink" Target="https://dhewd.mo.gov/higher-education/psc" TargetMode="External"/><Relationship Id="rId40" Type="http://schemas.openxmlformats.org/officeDocument/2006/relationships/hyperlink" Target="https://azsara.arizona.edu/" TargetMode="External"/><Relationship Id="rId45" Type="http://schemas.openxmlformats.org/officeDocument/2006/relationships/hyperlink" Target="https://ndus.edu/" TargetMode="External"/><Relationship Id="rId53" Type="http://schemas.openxmlformats.org/officeDocument/2006/relationships/hyperlink" Target="https://www.highered.texas.gov/" TargetMode="External"/><Relationship Id="rId58" Type="http://schemas.openxmlformats.org/officeDocument/2006/relationships/hyperlink" Target="https://dsps.wi.gov/Pages/Programs/EducationalApproval/Default.aspx" TargetMode="External"/><Relationship Id="rId66" Type="http://schemas.openxmlformats.org/officeDocument/2006/relationships/hyperlink" Target="https://www.kansasregents.gov/" TargetMode="External"/><Relationship Id="rId5" Type="http://schemas.openxmlformats.org/officeDocument/2006/relationships/hyperlink" Target="https://adhe.edu/" TargetMode="External"/><Relationship Id="rId61" Type="http://schemas.openxmlformats.org/officeDocument/2006/relationships/hyperlink" Target="https://www.che.sc.gov/" TargetMode="External"/><Relationship Id="rId19" Type="http://schemas.openxmlformats.org/officeDocument/2006/relationships/hyperlink" Target="https://kcpe.ky.gov/Pages/index.aspx" TargetMode="External"/><Relationship Id="rId14" Type="http://schemas.openxmlformats.org/officeDocument/2006/relationships/hyperlink" Target="https://boardofed.idaho.gov/" TargetMode="External"/><Relationship Id="rId22" Type="http://schemas.openxmlformats.org/officeDocument/2006/relationships/hyperlink" Target="https://www.ohe.state.mn.us/" TargetMode="External"/><Relationship Id="rId27" Type="http://schemas.openxmlformats.org/officeDocument/2006/relationships/hyperlink" Target="https://www.pa.gov/agencies/education/programs-and-services/instruction/postsecondary-and-adult-education.html" TargetMode="External"/><Relationship Id="rId30" Type="http://schemas.openxmlformats.org/officeDocument/2006/relationships/hyperlink" Target="https://mhec.maryland.gov/" TargetMode="External"/><Relationship Id="rId35" Type="http://schemas.openxmlformats.org/officeDocument/2006/relationships/hyperlink" Target="https://ccpe.nebraska.gov/" TargetMode="External"/><Relationship Id="rId43" Type="http://schemas.openxmlformats.org/officeDocument/2006/relationships/hyperlink" Target="https://www.education.nh.gov/pathways-education/higher-education-new-hampshire" TargetMode="External"/><Relationship Id="rId48" Type="http://schemas.openxmlformats.org/officeDocument/2006/relationships/hyperlink" Target="https://www.nj.gov/highereducation/" TargetMode="External"/><Relationship Id="rId56" Type="http://schemas.openxmlformats.org/officeDocument/2006/relationships/hyperlink" Target="https://education.vermont.gov/" TargetMode="External"/><Relationship Id="rId64" Type="http://schemas.openxmlformats.org/officeDocument/2006/relationships/hyperlink" Target="https://www.fldoe.org/" TargetMode="External"/><Relationship Id="rId69" Type="http://schemas.openxmlformats.org/officeDocument/2006/relationships/table" Target="../tables/table8.xml"/><Relationship Id="rId8" Type="http://schemas.openxmlformats.org/officeDocument/2006/relationships/hyperlink" Target="https://cdhe.colorado.gov/about-us/division-of-private-occupational-schools" TargetMode="External"/><Relationship Id="rId51" Type="http://schemas.openxmlformats.org/officeDocument/2006/relationships/hyperlink" Target="https://wvctcs.edu/" TargetMode="External"/><Relationship Id="rId3" Type="http://schemas.openxmlformats.org/officeDocument/2006/relationships/hyperlink" Target="https://ppse.az.gov/" TargetMode="External"/><Relationship Id="rId12" Type="http://schemas.openxmlformats.org/officeDocument/2006/relationships/hyperlink" Target="https://www.hawaiipublicschools.org/" TargetMode="External"/><Relationship Id="rId17" Type="http://schemas.openxmlformats.org/officeDocument/2006/relationships/hyperlink" Target="https://www.in.gov/dwd/career-training-adult-ed/octs/" TargetMode="External"/><Relationship Id="rId25" Type="http://schemas.openxmlformats.org/officeDocument/2006/relationships/hyperlink" Target="https://oklahoma.gov/obpvs.html" TargetMode="External"/><Relationship Id="rId33" Type="http://schemas.openxmlformats.org/officeDocument/2006/relationships/hyperlink" Target="https://www.michigan.gov/leo/bureaus-agencies/wd/pss" TargetMode="External"/><Relationship Id="rId38" Type="http://schemas.openxmlformats.org/officeDocument/2006/relationships/hyperlink" Target="https://mus.edu/" TargetMode="External"/><Relationship Id="rId46" Type="http://schemas.openxmlformats.org/officeDocument/2006/relationships/hyperlink" Target="https://www.cte.nd.gov/" TargetMode="External"/><Relationship Id="rId59" Type="http://schemas.openxmlformats.org/officeDocument/2006/relationships/hyperlink" Target="https://wsac.wa.gov/" TargetMode="External"/><Relationship Id="rId67" Type="http://schemas.openxmlformats.org/officeDocument/2006/relationships/hyperlink" Target="https://www.ache.edu/" TargetMode="External"/><Relationship Id="rId20" Type="http://schemas.openxmlformats.org/officeDocument/2006/relationships/hyperlink" Target="https://www.laregents.edu/" TargetMode="External"/><Relationship Id="rId41" Type="http://schemas.openxmlformats.org/officeDocument/2006/relationships/hyperlink" Target="https://sdbor.edu/" TargetMode="External"/><Relationship Id="rId54" Type="http://schemas.openxmlformats.org/officeDocument/2006/relationships/hyperlink" Target="https://commerce.utah.gov/" TargetMode="External"/><Relationship Id="rId62" Type="http://schemas.openxmlformats.org/officeDocument/2006/relationships/hyperlink" Target="https://riopc.edu/" TargetMode="External"/><Relationship Id="rId1" Type="http://schemas.openxmlformats.org/officeDocument/2006/relationships/hyperlink" Target="https://acpe.alaska.gov/" TargetMode="External"/><Relationship Id="rId6" Type="http://schemas.openxmlformats.org/officeDocument/2006/relationships/hyperlink" Target="https://www.bppe.ca.gov/" TargetMode="External"/><Relationship Id="rId15" Type="http://schemas.openxmlformats.org/officeDocument/2006/relationships/hyperlink" Target="https://www.ibhe.org/" TargetMode="External"/><Relationship Id="rId23" Type="http://schemas.openxmlformats.org/officeDocument/2006/relationships/hyperlink" Target="https://www.nccommunitycolleges.edu/" TargetMode="External"/><Relationship Id="rId28" Type="http://schemas.openxmlformats.org/officeDocument/2006/relationships/hyperlink" Target="https://sdsos.gov/" TargetMode="External"/><Relationship Id="rId36" Type="http://schemas.openxmlformats.org/officeDocument/2006/relationships/hyperlink" Target="https://www.mccb.edu/offices/proprietary-schools" TargetMode="External"/><Relationship Id="rId49" Type="http://schemas.openxmlformats.org/officeDocument/2006/relationships/hyperlink" Target="https://www.nj.gov/labor/aboutlwd/" TargetMode="External"/><Relationship Id="rId57" Type="http://schemas.openxmlformats.org/officeDocument/2006/relationships/hyperlink" Target="https://www.nysed.gov/" TargetMode="External"/><Relationship Id="rId10" Type="http://schemas.openxmlformats.org/officeDocument/2006/relationships/hyperlink" Target="https://www.ohe.ct.gov/" TargetMode="External"/><Relationship Id="rId31" Type="http://schemas.openxmlformats.org/officeDocument/2006/relationships/hyperlink" Target="https://www.mass.edu/" TargetMode="External"/><Relationship Id="rId44" Type="http://schemas.openxmlformats.org/officeDocument/2006/relationships/hyperlink" Target="https://hed.nm.gov/" TargetMode="External"/><Relationship Id="rId52" Type="http://schemas.openxmlformats.org/officeDocument/2006/relationships/hyperlink" Target="https://www.twc.texas.gov/" TargetMode="External"/><Relationship Id="rId60" Type="http://schemas.openxmlformats.org/officeDocument/2006/relationships/hyperlink" Target="https://wtb.wa.gov/" TargetMode="External"/><Relationship Id="rId65" Type="http://schemas.openxmlformats.org/officeDocument/2006/relationships/hyperlink" Target="https://www.schev.edu/" TargetMode="External"/><Relationship Id="rId4" Type="http://schemas.openxmlformats.org/officeDocument/2006/relationships/hyperlink" Target="https://adhe.edu/" TargetMode="External"/><Relationship Id="rId9" Type="http://schemas.openxmlformats.org/officeDocument/2006/relationships/hyperlink" Target="https://helc.osse.dc.gov/" TargetMode="External"/><Relationship Id="rId13" Type="http://schemas.openxmlformats.org/officeDocument/2006/relationships/hyperlink" Target="https://cca.hawaii.gov/hpeap" TargetMode="External"/><Relationship Id="rId18" Type="http://schemas.openxmlformats.org/officeDocument/2006/relationships/hyperlink" Target="http://cpe.ky.gov/" TargetMode="External"/><Relationship Id="rId39" Type="http://schemas.openxmlformats.org/officeDocument/2006/relationships/hyperlink" Target="https://cpe.nv.gov/" TargetMode="External"/><Relationship Id="rId34" Type="http://schemas.openxmlformats.org/officeDocument/2006/relationships/hyperlink" Target="https://www.education.ne.gov/" TargetMode="External"/><Relationship Id="rId50" Type="http://schemas.openxmlformats.org/officeDocument/2006/relationships/hyperlink" Target="https://www.wvhepc.edu/" TargetMode="External"/><Relationship Id="rId55" Type="http://schemas.openxmlformats.org/officeDocument/2006/relationships/hyperlink" Target="https://ushe.edu/" TargetMode="External"/></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15CE7-0725-427F-A351-C58C575B71DA}">
  <sheetPr>
    <tabColor theme="8"/>
  </sheetPr>
  <dimension ref="A1:E57"/>
  <sheetViews>
    <sheetView showGridLines="0" zoomScaleNormal="100" workbookViewId="0">
      <selection activeCell="B3" sqref="B3:D8"/>
    </sheetView>
  </sheetViews>
  <sheetFormatPr defaultColWidth="9.140625" defaultRowHeight="15" x14ac:dyDescent="0.25"/>
  <cols>
    <col min="1" max="1" width="1.85546875" style="16" customWidth="1"/>
    <col min="2" max="2" width="28.42578125" style="16" customWidth="1"/>
    <col min="3" max="3" width="71.42578125" style="16" customWidth="1"/>
    <col min="4" max="4" width="109.42578125" style="16" customWidth="1"/>
    <col min="5" max="5" width="19.42578125" style="16" customWidth="1"/>
    <col min="6" max="6" width="24.7109375" style="16" customWidth="1"/>
    <col min="7" max="16384" width="9.140625" style="16"/>
  </cols>
  <sheetData>
    <row r="1" spans="1:5" ht="5.25" customHeight="1" x14ac:dyDescent="0.25"/>
    <row r="2" spans="1:5" ht="36.75" customHeight="1" x14ac:dyDescent="0.25">
      <c r="A2" s="17" t="s">
        <v>0</v>
      </c>
      <c r="B2" s="17"/>
      <c r="C2" s="17"/>
      <c r="D2" s="17"/>
    </row>
    <row r="3" spans="1:5" s="18" customFormat="1" ht="18.75" customHeight="1" x14ac:dyDescent="0.25">
      <c r="B3" s="85" t="s">
        <v>17587</v>
      </c>
      <c r="C3" s="86"/>
      <c r="D3" s="86"/>
      <c r="E3" s="19"/>
    </row>
    <row r="4" spans="1:5" s="18" customFormat="1" ht="18.75" customHeight="1" x14ac:dyDescent="0.25">
      <c r="B4" s="86"/>
      <c r="C4" s="86"/>
      <c r="D4" s="86"/>
      <c r="E4" s="19"/>
    </row>
    <row r="5" spans="1:5" s="18" customFormat="1" ht="18.75" customHeight="1" x14ac:dyDescent="0.25">
      <c r="B5" s="86"/>
      <c r="C5" s="86"/>
      <c r="D5" s="86"/>
      <c r="E5" s="19"/>
    </row>
    <row r="6" spans="1:5" s="18" customFormat="1" ht="18.75" customHeight="1" x14ac:dyDescent="0.25">
      <c r="B6" s="86"/>
      <c r="C6" s="86"/>
      <c r="D6" s="86"/>
      <c r="E6" s="19"/>
    </row>
    <row r="7" spans="1:5" s="18" customFormat="1" ht="15.75" x14ac:dyDescent="0.25">
      <c r="B7" s="86"/>
      <c r="C7" s="86"/>
      <c r="D7" s="86"/>
      <c r="E7" s="19"/>
    </row>
    <row r="8" spans="1:5" s="18" customFormat="1" ht="55.5" customHeight="1" x14ac:dyDescent="0.25">
      <c r="B8" s="86"/>
      <c r="C8" s="86"/>
      <c r="D8" s="86"/>
      <c r="E8" s="19"/>
    </row>
    <row r="9" spans="1:5" ht="9" customHeight="1" x14ac:dyDescent="0.25">
      <c r="B9" s="20"/>
      <c r="C9" s="20"/>
      <c r="D9" s="21"/>
      <c r="E9" s="22"/>
    </row>
    <row r="10" spans="1:5" ht="23.25" x14ac:dyDescent="0.35">
      <c r="B10" s="23" t="s">
        <v>1</v>
      </c>
      <c r="C10" s="24"/>
      <c r="D10" s="21"/>
      <c r="E10" s="22"/>
    </row>
    <row r="11" spans="1:5" ht="18" customHeight="1" x14ac:dyDescent="0.25">
      <c r="B11" s="80" t="s">
        <v>2</v>
      </c>
      <c r="C11" s="87" t="s">
        <v>3</v>
      </c>
      <c r="D11" s="87"/>
      <c r="E11" s="22"/>
    </row>
    <row r="12" spans="1:5" ht="35.1" customHeight="1" x14ac:dyDescent="0.25">
      <c r="B12" s="81" t="str">
        <f>HYPERLINK("#'Data_byMetric'!B2", "Data_byMetric")</f>
        <v>Data_byMetric</v>
      </c>
      <c r="C12" s="88" t="s">
        <v>17529</v>
      </c>
      <c r="D12" s="88"/>
      <c r="E12" s="22"/>
    </row>
    <row r="13" spans="1:5" ht="15.75" x14ac:dyDescent="0.25">
      <c r="B13" s="82" t="str">
        <f>HYPERLINK("#'Data_byProcess'!B2", "Data_byProcess")</f>
        <v>Data_byProcess</v>
      </c>
      <c r="C13" s="89" t="s">
        <v>4</v>
      </c>
      <c r="D13" s="89"/>
      <c r="E13" s="22"/>
    </row>
    <row r="14" spans="1:5" ht="15.75" x14ac:dyDescent="0.25">
      <c r="B14" s="81" t="str">
        <f>HYPERLINK("#'Data_byAgency'!B2", "Data_byAgency")</f>
        <v>Data_byAgency</v>
      </c>
      <c r="C14" s="88" t="s">
        <v>5</v>
      </c>
      <c r="D14" s="88"/>
      <c r="E14" s="22"/>
    </row>
    <row r="15" spans="1:5" ht="15.75" x14ac:dyDescent="0.25">
      <c r="B15" s="82" t="str">
        <f>HYPERLINK("#'Data_byState'!B2", "Data_byState")</f>
        <v>Data_byState</v>
      </c>
      <c r="C15" s="89" t="s">
        <v>6</v>
      </c>
      <c r="D15" s="89"/>
      <c r="E15" s="22"/>
    </row>
    <row r="16" spans="1:5" ht="15.75" x14ac:dyDescent="0.25">
      <c r="B16" s="81" t="str">
        <f>HYPERLINK("#'dim_byState'!B2", "dim_byState")</f>
        <v>dim_byState</v>
      </c>
      <c r="C16" s="88" t="s">
        <v>7</v>
      </c>
      <c r="D16" s="88"/>
      <c r="E16" s="22"/>
    </row>
    <row r="17" spans="2:5" ht="15.75" x14ac:dyDescent="0.25">
      <c r="B17" s="82" t="str">
        <f>HYPERLINK("#'dim_byAgency'!B2", "dim_byAgency")</f>
        <v>dim_byAgency</v>
      </c>
      <c r="C17" s="89" t="s">
        <v>8</v>
      </c>
      <c r="D17" s="89"/>
      <c r="E17" s="22"/>
    </row>
    <row r="18" spans="2:5" ht="35.1" customHeight="1" x14ac:dyDescent="0.25">
      <c r="B18" s="81" t="str">
        <f>HYPERLINK("#'dim_byState'!B2", "dim_byState")</f>
        <v>dim_byState</v>
      </c>
      <c r="C18" s="88" t="s">
        <v>9</v>
      </c>
      <c r="D18" s="88"/>
      <c r="E18" s="22"/>
    </row>
    <row r="19" spans="2:5" ht="35.1" customHeight="1" x14ac:dyDescent="0.25">
      <c r="B19" s="82" t="str">
        <f>HYPERLINK("#'dim_metrics'!B2", "dim_metrics")</f>
        <v>dim_metrics</v>
      </c>
      <c r="C19" s="89" t="s">
        <v>10</v>
      </c>
      <c r="D19" s="89"/>
      <c r="E19" s="22"/>
    </row>
    <row r="20" spans="2:5" ht="35.1" customHeight="1" x14ac:dyDescent="0.25">
      <c r="B20" s="83" t="str">
        <f>HYPERLINK("#'cbook_databyMetric'!B2", "cbook_databyMetric")</f>
        <v>cbook_databyMetric</v>
      </c>
      <c r="C20" s="88" t="s">
        <v>11</v>
      </c>
      <c r="D20" s="88"/>
      <c r="E20" s="22"/>
    </row>
    <row r="21" spans="2:5" ht="35.1" customHeight="1" x14ac:dyDescent="0.25">
      <c r="B21" s="82" t="str">
        <f>HYPERLINK("#'cbook_databyProcess'!B2", "cbook_databyProcess")</f>
        <v>cbook_databyProcess</v>
      </c>
      <c r="C21" s="89" t="s">
        <v>12</v>
      </c>
      <c r="D21" s="89"/>
      <c r="E21" s="22"/>
    </row>
    <row r="22" spans="2:5" ht="35.1" customHeight="1" x14ac:dyDescent="0.25">
      <c r="B22" s="83" t="str">
        <f>HYPERLINK("#'cbook_databyAgency'!B2", "cbook_databyAgency")</f>
        <v>cbook_databyAgency</v>
      </c>
      <c r="C22" s="88" t="s">
        <v>17532</v>
      </c>
      <c r="D22" s="88"/>
      <c r="E22" s="22"/>
    </row>
    <row r="23" spans="2:5" ht="35.1" customHeight="1" x14ac:dyDescent="0.25">
      <c r="B23" s="82" t="str">
        <f>HYPERLINK("#'cbook_databyState'!B2", "cbook_databyState")</f>
        <v>cbook_databyState</v>
      </c>
      <c r="C23" s="89" t="s">
        <v>17533</v>
      </c>
      <c r="D23" s="89"/>
      <c r="E23" s="22"/>
    </row>
    <row r="24" spans="2:5" ht="35.1" customHeight="1" x14ac:dyDescent="0.25">
      <c r="B24" s="83" t="str">
        <f>HYPERLINK("#'cbook_dimbyProcess'!B2", "cbook_dimbyProcess")</f>
        <v>cbook_dimbyProcess</v>
      </c>
      <c r="C24" s="88" t="s">
        <v>13</v>
      </c>
      <c r="D24" s="88"/>
      <c r="E24" s="22"/>
    </row>
    <row r="25" spans="2:5" ht="35.1" customHeight="1" x14ac:dyDescent="0.25">
      <c r="B25" s="82" t="str">
        <f>HYPERLINK("#'cbook_dimbyAgency'!B2", "cbook_dimbyAgency")</f>
        <v>cbook_dimbyAgency</v>
      </c>
      <c r="C25" s="89" t="s">
        <v>14</v>
      </c>
      <c r="D25" s="89"/>
      <c r="E25" s="22"/>
    </row>
    <row r="26" spans="2:5" ht="35.1" customHeight="1" x14ac:dyDescent="0.25">
      <c r="B26" s="83" t="str">
        <f>HYPERLINK("#'cbook_dimbyState'!B2", "cbook_dimbyState")</f>
        <v>cbook_dimbyState</v>
      </c>
      <c r="C26" s="88" t="s">
        <v>15</v>
      </c>
      <c r="D26" s="88"/>
      <c r="E26" s="22"/>
    </row>
    <row r="27" spans="2:5" ht="15.75" x14ac:dyDescent="0.25">
      <c r="B27" s="82" t="str">
        <f>HYPERLINK("#'cbook_dimmetrics'!B2", "cbook_dimmetrics")</f>
        <v>cbook_dimmetrics</v>
      </c>
      <c r="C27" s="89" t="s">
        <v>16</v>
      </c>
      <c r="D27" s="89"/>
      <c r="E27" s="22"/>
    </row>
    <row r="28" spans="2:5" ht="37.5" customHeight="1" x14ac:dyDescent="0.25">
      <c r="B28" s="83" t="str">
        <f>HYPERLINK("#'metric_stringency_bins'!B2", "metric_stringency_bins")</f>
        <v>metric_stringency_bins</v>
      </c>
      <c r="C28" s="88" t="s">
        <v>17534</v>
      </c>
      <c r="D28" s="88"/>
      <c r="E28" s="26"/>
    </row>
    <row r="29" spans="2:5" ht="15.75" x14ac:dyDescent="0.25">
      <c r="B29" s="59"/>
      <c r="C29" s="25"/>
      <c r="D29" s="26"/>
      <c r="E29" s="26"/>
    </row>
    <row r="30" spans="2:5" ht="29.25" customHeight="1" x14ac:dyDescent="0.25">
      <c r="B30" s="26"/>
      <c r="C30" s="26"/>
      <c r="D30" s="26"/>
    </row>
    <row r="31" spans="2:5" ht="23.25" x14ac:dyDescent="0.35">
      <c r="B31" s="27" t="s">
        <v>17</v>
      </c>
      <c r="C31" s="26"/>
      <c r="D31" s="28" t="s">
        <v>18</v>
      </c>
    </row>
    <row r="32" spans="2:5" ht="15.75" x14ac:dyDescent="0.25">
      <c r="B32" s="28" t="s">
        <v>19</v>
      </c>
      <c r="C32" s="28" t="s">
        <v>20</v>
      </c>
      <c r="D32" s="28" t="s">
        <v>17528</v>
      </c>
    </row>
    <row r="33" spans="2:4" ht="30" x14ac:dyDescent="0.25">
      <c r="B33" s="74" t="s">
        <v>21</v>
      </c>
      <c r="C33" s="74" t="s">
        <v>22</v>
      </c>
      <c r="D33" s="69" t="s">
        <v>23</v>
      </c>
    </row>
    <row r="34" spans="2:4" x14ac:dyDescent="0.25">
      <c r="B34" s="74" t="s">
        <v>24</v>
      </c>
      <c r="C34" s="74" t="s">
        <v>25</v>
      </c>
      <c r="D34" s="69" t="s">
        <v>26</v>
      </c>
    </row>
    <row r="35" spans="2:4" x14ac:dyDescent="0.25">
      <c r="B35" s="74" t="s">
        <v>27</v>
      </c>
      <c r="C35" s="74" t="s">
        <v>25</v>
      </c>
      <c r="D35" s="69" t="s">
        <v>28</v>
      </c>
    </row>
    <row r="36" spans="2:4" ht="15" customHeight="1" x14ac:dyDescent="0.25">
      <c r="B36" s="74" t="s">
        <v>29</v>
      </c>
      <c r="C36" s="74" t="s">
        <v>25</v>
      </c>
      <c r="D36" s="69" t="s">
        <v>30</v>
      </c>
    </row>
    <row r="37" spans="2:4" ht="15.75" thickBot="1" x14ac:dyDescent="0.3">
      <c r="B37" s="75" t="s">
        <v>31</v>
      </c>
      <c r="C37" s="75" t="s">
        <v>25</v>
      </c>
      <c r="D37" s="76" t="s">
        <v>32</v>
      </c>
    </row>
    <row r="38" spans="2:4" x14ac:dyDescent="0.25">
      <c r="B38" s="74" t="s">
        <v>33</v>
      </c>
      <c r="C38" s="74" t="s">
        <v>22</v>
      </c>
      <c r="D38" s="69" t="s">
        <v>34</v>
      </c>
    </row>
    <row r="39" spans="2:4" x14ac:dyDescent="0.25">
      <c r="B39" s="74" t="s">
        <v>35</v>
      </c>
      <c r="C39" s="74" t="s">
        <v>36</v>
      </c>
      <c r="D39" s="69" t="s">
        <v>37</v>
      </c>
    </row>
    <row r="40" spans="2:4" x14ac:dyDescent="0.25">
      <c r="B40" s="74" t="s">
        <v>38</v>
      </c>
      <c r="C40" s="74" t="s">
        <v>36</v>
      </c>
      <c r="D40" s="69" t="s">
        <v>37</v>
      </c>
    </row>
    <row r="41" spans="2:4" x14ac:dyDescent="0.25">
      <c r="B41" s="74" t="s">
        <v>39</v>
      </c>
      <c r="C41" s="74" t="s">
        <v>36</v>
      </c>
      <c r="D41" s="69" t="s">
        <v>37</v>
      </c>
    </row>
    <row r="42" spans="2:4" x14ac:dyDescent="0.25">
      <c r="B42" s="74" t="s">
        <v>40</v>
      </c>
      <c r="C42" s="74" t="s">
        <v>36</v>
      </c>
      <c r="D42" s="69" t="s">
        <v>37</v>
      </c>
    </row>
    <row r="43" spans="2:4" x14ac:dyDescent="0.25">
      <c r="B43" s="74" t="s">
        <v>41</v>
      </c>
      <c r="C43" s="74" t="s">
        <v>36</v>
      </c>
      <c r="D43" s="69" t="s">
        <v>37</v>
      </c>
    </row>
    <row r="44" spans="2:4" x14ac:dyDescent="0.25">
      <c r="B44" s="74" t="s">
        <v>42</v>
      </c>
      <c r="C44" s="74" t="s">
        <v>36</v>
      </c>
      <c r="D44" s="69" t="s">
        <v>37</v>
      </c>
    </row>
    <row r="45" spans="2:4" x14ac:dyDescent="0.25">
      <c r="B45" s="74" t="s">
        <v>43</v>
      </c>
      <c r="C45" s="74" t="s">
        <v>22</v>
      </c>
      <c r="D45" s="69" t="s">
        <v>44</v>
      </c>
    </row>
    <row r="46" spans="2:4" s="67" customFormat="1" ht="15.75" x14ac:dyDescent="0.25">
      <c r="B46" s="65" t="s">
        <v>45</v>
      </c>
      <c r="C46" s="66"/>
      <c r="D46" s="66"/>
    </row>
    <row r="47" spans="2:4" s="67" customFormat="1" ht="18" x14ac:dyDescent="0.25">
      <c r="B47" s="66" t="s">
        <v>46</v>
      </c>
      <c r="C47" s="66"/>
      <c r="D47" s="66"/>
    </row>
    <row r="48" spans="2:4" s="67" customFormat="1" ht="18" x14ac:dyDescent="0.25">
      <c r="B48" s="66" t="s">
        <v>47</v>
      </c>
      <c r="C48" s="66"/>
      <c r="D48" s="66"/>
    </row>
    <row r="49" spans="2:4" ht="15.75" x14ac:dyDescent="0.25">
      <c r="B49" s="29"/>
      <c r="C49" s="30"/>
    </row>
    <row r="50" spans="2:4" ht="26.25" customHeight="1" x14ac:dyDescent="0.35">
      <c r="B50" s="27" t="s">
        <v>48</v>
      </c>
      <c r="C50" s="26"/>
      <c r="D50" s="28" t="s">
        <v>18</v>
      </c>
    </row>
    <row r="51" spans="2:4" ht="15.75" x14ac:dyDescent="0.25">
      <c r="B51" s="29"/>
      <c r="C51" s="30"/>
    </row>
    <row r="52" spans="2:4" ht="15.75" x14ac:dyDescent="0.25">
      <c r="B52" s="29"/>
      <c r="C52" s="30"/>
    </row>
    <row r="53" spans="2:4" ht="15.75" x14ac:dyDescent="0.25">
      <c r="B53" s="30"/>
      <c r="C53" s="30"/>
    </row>
    <row r="54" spans="2:4" ht="15.75" x14ac:dyDescent="0.25">
      <c r="B54" s="29"/>
      <c r="C54"/>
    </row>
    <row r="55" spans="2:4" ht="15.75" x14ac:dyDescent="0.25">
      <c r="B55" s="29"/>
      <c r="C55"/>
    </row>
    <row r="57" spans="2:4" x14ac:dyDescent="0.25">
      <c r="D57" s="79" t="s">
        <v>49</v>
      </c>
    </row>
  </sheetData>
  <mergeCells count="19">
    <mergeCell ref="C25:D25"/>
    <mergeCell ref="C26:D26"/>
    <mergeCell ref="C27:D27"/>
    <mergeCell ref="C28:D28"/>
    <mergeCell ref="C20:D20"/>
    <mergeCell ref="C21:D21"/>
    <mergeCell ref="C22:D22"/>
    <mergeCell ref="C23:D23"/>
    <mergeCell ref="C24:D24"/>
    <mergeCell ref="C15:D15"/>
    <mergeCell ref="C16:D16"/>
    <mergeCell ref="C17:D17"/>
    <mergeCell ref="C18:D18"/>
    <mergeCell ref="C19:D19"/>
    <mergeCell ref="B3:D8"/>
    <mergeCell ref="C11:D11"/>
    <mergeCell ref="C12:D12"/>
    <mergeCell ref="C13:D13"/>
    <mergeCell ref="C14:D14"/>
  </mergeCells>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FE72C-2307-4566-8B7D-BFABFDF28F65}">
  <sheetPr>
    <tabColor theme="7" tint="0.79998168889431442"/>
  </sheetPr>
  <dimension ref="A1:K43"/>
  <sheetViews>
    <sheetView showGridLines="0" zoomScaleNormal="100" workbookViewId="0"/>
  </sheetViews>
  <sheetFormatPr defaultColWidth="9.140625" defaultRowHeight="12.75" x14ac:dyDescent="0.2"/>
  <cols>
    <col min="1" max="1" width="1.140625" style="33" customWidth="1"/>
    <col min="2" max="2" width="25.85546875" style="33" customWidth="1"/>
    <col min="3" max="3" width="15.42578125" style="33" customWidth="1"/>
    <col min="4" max="4" width="54.5703125" style="33" customWidth="1"/>
    <col min="5" max="5" width="11.140625" style="33" customWidth="1"/>
    <col min="6" max="6" width="13.7109375" style="33" customWidth="1"/>
    <col min="7" max="7" width="35" style="33" customWidth="1"/>
    <col min="8" max="8" width="57" style="33" customWidth="1"/>
    <col min="9" max="9" width="76.28515625" style="33" customWidth="1"/>
    <col min="10" max="10" width="36.85546875" style="33" customWidth="1"/>
    <col min="11" max="11" width="77.85546875" style="33" customWidth="1"/>
    <col min="12" max="16384" width="9.140625" style="33"/>
  </cols>
  <sheetData>
    <row r="1" spans="1:11" s="16" customFormat="1" ht="28.5" x14ac:dyDescent="0.25">
      <c r="A1" s="17" t="s">
        <v>17019</v>
      </c>
      <c r="B1" s="17"/>
      <c r="C1" s="17"/>
      <c r="D1" s="17"/>
      <c r="E1" s="14"/>
    </row>
    <row r="2" spans="1:11" s="31" customFormat="1" ht="15" x14ac:dyDescent="0.25">
      <c r="B2" s="34" t="s">
        <v>51</v>
      </c>
    </row>
    <row r="3" spans="1:11" s="31" customFormat="1" ht="15" x14ac:dyDescent="0.25">
      <c r="B3" s="58" t="s">
        <v>17020</v>
      </c>
      <c r="C3" s="36"/>
      <c r="D3" s="36"/>
      <c r="E3" s="36"/>
      <c r="F3" s="36"/>
      <c r="G3" s="36"/>
      <c r="H3" s="36"/>
      <c r="I3" s="36"/>
      <c r="J3" s="36"/>
      <c r="K3" s="36"/>
    </row>
    <row r="4" spans="1:11" s="31" customFormat="1" ht="15" x14ac:dyDescent="0.25">
      <c r="B4" s="36"/>
      <c r="C4" s="36"/>
      <c r="D4" s="36"/>
      <c r="E4" s="36"/>
      <c r="F4" s="36"/>
      <c r="G4" s="36"/>
      <c r="H4" s="36"/>
      <c r="I4" s="36"/>
      <c r="J4" s="36"/>
      <c r="K4" s="36"/>
    </row>
    <row r="5" spans="1:11" s="37" customFormat="1" ht="15" x14ac:dyDescent="0.25">
      <c r="B5" s="41" t="s">
        <v>45</v>
      </c>
    </row>
    <row r="6" spans="1:11" s="31" customFormat="1" ht="15" x14ac:dyDescent="0.25">
      <c r="B6" s="84" t="s">
        <v>17530</v>
      </c>
      <c r="C6" s="35"/>
      <c r="D6" s="35"/>
      <c r="E6" s="35"/>
      <c r="F6" s="35"/>
      <c r="G6" s="35"/>
      <c r="H6" s="35"/>
      <c r="I6" s="35"/>
      <c r="J6" s="35"/>
      <c r="K6" s="35"/>
    </row>
    <row r="7" spans="1:11" s="31" customFormat="1" ht="15" x14ac:dyDescent="0.25">
      <c r="B7" s="35"/>
      <c r="C7" s="35"/>
      <c r="D7" s="35"/>
      <c r="E7" s="35"/>
      <c r="F7" s="35"/>
      <c r="G7" s="35"/>
      <c r="H7" s="35"/>
      <c r="I7" s="35"/>
      <c r="J7" s="35"/>
      <c r="K7" s="35"/>
    </row>
    <row r="8" spans="1:11" s="37" customFormat="1" ht="15" x14ac:dyDescent="0.25">
      <c r="B8" s="55" t="s">
        <v>62</v>
      </c>
      <c r="C8" s="49" t="s">
        <v>78</v>
      </c>
      <c r="D8" s="55" t="s">
        <v>17021</v>
      </c>
      <c r="E8" s="55" t="s">
        <v>17022</v>
      </c>
      <c r="F8" s="55" t="s">
        <v>17023</v>
      </c>
      <c r="G8" s="55" t="s">
        <v>17024</v>
      </c>
      <c r="H8" s="55" t="s">
        <v>17025</v>
      </c>
      <c r="I8" s="55" t="s">
        <v>17026</v>
      </c>
      <c r="J8" s="55" t="s">
        <v>17027</v>
      </c>
      <c r="K8" s="55" t="s">
        <v>17028</v>
      </c>
    </row>
    <row r="9" spans="1:11" s="37" customFormat="1" ht="180" x14ac:dyDescent="0.25">
      <c r="B9" s="57" t="s">
        <v>161</v>
      </c>
      <c r="C9" s="56" t="s">
        <v>94</v>
      </c>
      <c r="D9" s="56" t="s">
        <v>17029</v>
      </c>
      <c r="E9" s="56">
        <v>1</v>
      </c>
      <c r="F9" s="56">
        <v>1</v>
      </c>
      <c r="G9" s="56" t="s">
        <v>17030</v>
      </c>
      <c r="H9" s="56" t="s">
        <v>17031</v>
      </c>
      <c r="I9" s="56" t="s">
        <v>17032</v>
      </c>
      <c r="J9" s="56"/>
      <c r="K9" s="56" t="s">
        <v>17033</v>
      </c>
    </row>
    <row r="10" spans="1:11" s="37" customFormat="1" ht="195" x14ac:dyDescent="0.25">
      <c r="B10" s="57" t="s">
        <v>164</v>
      </c>
      <c r="C10" s="56" t="s">
        <v>94</v>
      </c>
      <c r="D10" s="56" t="s">
        <v>17034</v>
      </c>
      <c r="E10" s="56">
        <v>2</v>
      </c>
      <c r="F10" s="56">
        <v>1</v>
      </c>
      <c r="G10" s="56" t="s">
        <v>17035</v>
      </c>
      <c r="H10" s="56" t="s">
        <v>17031</v>
      </c>
      <c r="I10" s="56" t="s">
        <v>17036</v>
      </c>
      <c r="J10" s="56"/>
      <c r="K10" s="56" t="s">
        <v>17037</v>
      </c>
    </row>
    <row r="11" spans="1:11" s="37" customFormat="1" ht="135" x14ac:dyDescent="0.25">
      <c r="B11" s="57" t="s">
        <v>166</v>
      </c>
      <c r="C11" s="56" t="s">
        <v>94</v>
      </c>
      <c r="D11" s="56" t="s">
        <v>17038</v>
      </c>
      <c r="E11" s="56">
        <v>3</v>
      </c>
      <c r="F11" s="56">
        <v>1</v>
      </c>
      <c r="G11" s="56" t="s">
        <v>17039</v>
      </c>
      <c r="H11" s="56" t="s">
        <v>17040</v>
      </c>
      <c r="I11" s="56" t="s">
        <v>17041</v>
      </c>
      <c r="J11" s="56" t="s">
        <v>17042</v>
      </c>
      <c r="K11" s="56" t="s">
        <v>17043</v>
      </c>
    </row>
    <row r="12" spans="1:11" s="37" customFormat="1" ht="120" x14ac:dyDescent="0.25">
      <c r="B12" s="57" t="s">
        <v>88</v>
      </c>
      <c r="C12" s="56" t="s">
        <v>94</v>
      </c>
      <c r="D12" s="56" t="s">
        <v>17044</v>
      </c>
      <c r="E12" s="56">
        <v>4</v>
      </c>
      <c r="F12" s="56">
        <v>1</v>
      </c>
      <c r="G12" s="56" t="s">
        <v>17045</v>
      </c>
      <c r="H12" s="56" t="s">
        <v>17046</v>
      </c>
      <c r="I12" s="56" t="s">
        <v>17047</v>
      </c>
      <c r="J12" s="56" t="s">
        <v>17048</v>
      </c>
      <c r="K12" s="56" t="s">
        <v>17049</v>
      </c>
    </row>
    <row r="13" spans="1:11" s="37" customFormat="1" ht="195" x14ac:dyDescent="0.25">
      <c r="B13" s="57" t="s">
        <v>114</v>
      </c>
      <c r="C13" s="56" t="s">
        <v>94</v>
      </c>
      <c r="D13" s="56" t="s">
        <v>17050</v>
      </c>
      <c r="E13" s="56">
        <v>5</v>
      </c>
      <c r="F13" s="56">
        <v>1</v>
      </c>
      <c r="G13" s="56" t="s">
        <v>17051</v>
      </c>
      <c r="H13" s="56" t="s">
        <v>17052</v>
      </c>
      <c r="I13" s="56" t="s">
        <v>17053</v>
      </c>
      <c r="J13" s="56" t="s">
        <v>17054</v>
      </c>
      <c r="K13" s="56" t="s">
        <v>17055</v>
      </c>
    </row>
    <row r="14" spans="1:11" s="37" customFormat="1" ht="135" x14ac:dyDescent="0.25">
      <c r="B14" s="57" t="s">
        <v>170</v>
      </c>
      <c r="C14" s="56" t="s">
        <v>94</v>
      </c>
      <c r="D14" s="56" t="s">
        <v>17056</v>
      </c>
      <c r="E14" s="56">
        <v>6</v>
      </c>
      <c r="F14" s="56">
        <v>1</v>
      </c>
      <c r="G14" s="56" t="s">
        <v>17057</v>
      </c>
      <c r="H14" s="56" t="s">
        <v>17536</v>
      </c>
      <c r="I14" s="56" t="s">
        <v>17058</v>
      </c>
      <c r="J14" s="56"/>
      <c r="K14" s="56" t="s">
        <v>17059</v>
      </c>
    </row>
    <row r="15" spans="1:11" s="37" customFormat="1" ht="165" x14ac:dyDescent="0.25">
      <c r="B15" s="57" t="s">
        <v>125</v>
      </c>
      <c r="C15" s="56" t="s">
        <v>97</v>
      </c>
      <c r="D15" s="56" t="s">
        <v>17060</v>
      </c>
      <c r="E15" s="56">
        <v>7</v>
      </c>
      <c r="F15" s="56">
        <v>2</v>
      </c>
      <c r="G15" s="56" t="s">
        <v>17057</v>
      </c>
      <c r="H15" s="56" t="s">
        <v>17061</v>
      </c>
      <c r="I15" s="56" t="s">
        <v>17062</v>
      </c>
      <c r="J15" s="56" t="s">
        <v>17063</v>
      </c>
      <c r="K15" s="56" t="s">
        <v>17064</v>
      </c>
    </row>
    <row r="16" spans="1:11" s="37" customFormat="1" ht="195" x14ac:dyDescent="0.25">
      <c r="B16" s="57" t="s">
        <v>134</v>
      </c>
      <c r="C16" s="56" t="s">
        <v>97</v>
      </c>
      <c r="D16" s="56" t="s">
        <v>17065</v>
      </c>
      <c r="E16" s="56">
        <v>8</v>
      </c>
      <c r="F16" s="56">
        <v>2</v>
      </c>
      <c r="G16" s="56" t="s">
        <v>17066</v>
      </c>
      <c r="H16" s="56" t="s">
        <v>17067</v>
      </c>
      <c r="I16" s="56" t="s">
        <v>17068</v>
      </c>
      <c r="J16" s="56"/>
      <c r="K16" s="56" t="s">
        <v>17069</v>
      </c>
    </row>
    <row r="17" spans="2:11" s="37" customFormat="1" ht="210" x14ac:dyDescent="0.25">
      <c r="B17" s="57" t="s">
        <v>139</v>
      </c>
      <c r="C17" s="56" t="s">
        <v>97</v>
      </c>
      <c r="D17" s="56" t="s">
        <v>17070</v>
      </c>
      <c r="E17" s="56">
        <v>9</v>
      </c>
      <c r="F17" s="56">
        <v>2</v>
      </c>
      <c r="G17" s="56" t="s">
        <v>17071</v>
      </c>
      <c r="H17" s="56" t="s">
        <v>17072</v>
      </c>
      <c r="I17" s="56" t="s">
        <v>17073</v>
      </c>
      <c r="J17" s="56"/>
      <c r="K17" s="56" t="s">
        <v>17074</v>
      </c>
    </row>
    <row r="18" spans="2:11" s="37" customFormat="1" ht="180" x14ac:dyDescent="0.25">
      <c r="B18" s="57" t="s">
        <v>145</v>
      </c>
      <c r="C18" s="56" t="s">
        <v>97</v>
      </c>
      <c r="D18" s="56" t="s">
        <v>17075</v>
      </c>
      <c r="E18" s="56">
        <v>10</v>
      </c>
      <c r="F18" s="56">
        <v>2</v>
      </c>
      <c r="G18" s="56" t="s">
        <v>17076</v>
      </c>
      <c r="H18" s="56" t="s">
        <v>17077</v>
      </c>
      <c r="I18" s="56" t="s">
        <v>17078</v>
      </c>
      <c r="J18" s="56"/>
      <c r="K18" s="56" t="s">
        <v>17079</v>
      </c>
    </row>
    <row r="19" spans="2:11" s="37" customFormat="1" ht="165" x14ac:dyDescent="0.25">
      <c r="B19" s="57" t="s">
        <v>96</v>
      </c>
      <c r="C19" s="56" t="s">
        <v>97</v>
      </c>
      <c r="D19" s="56" t="s">
        <v>17080</v>
      </c>
      <c r="E19" s="56">
        <v>11</v>
      </c>
      <c r="F19" s="56">
        <v>2</v>
      </c>
      <c r="G19" s="56" t="s">
        <v>17081</v>
      </c>
      <c r="H19" s="56" t="s">
        <v>17082</v>
      </c>
      <c r="I19" s="56" t="s">
        <v>17083</v>
      </c>
      <c r="J19" s="56"/>
      <c r="K19" s="56" t="s">
        <v>17084</v>
      </c>
    </row>
    <row r="20" spans="2:11" s="37" customFormat="1" ht="195" x14ac:dyDescent="0.25">
      <c r="B20" s="57" t="s">
        <v>177</v>
      </c>
      <c r="C20" s="56" t="s">
        <v>97</v>
      </c>
      <c r="D20" s="56" t="s">
        <v>17085</v>
      </c>
      <c r="E20" s="56">
        <v>12</v>
      </c>
      <c r="F20" s="56">
        <v>2</v>
      </c>
      <c r="G20" s="56" t="s">
        <v>17086</v>
      </c>
      <c r="H20" s="56" t="s">
        <v>17087</v>
      </c>
      <c r="I20" s="56" t="s">
        <v>17088</v>
      </c>
      <c r="J20" s="56"/>
      <c r="K20" s="56" t="s">
        <v>17089</v>
      </c>
    </row>
    <row r="21" spans="2:11" s="37" customFormat="1" ht="135" x14ac:dyDescent="0.25">
      <c r="B21" s="57" t="s">
        <v>150</v>
      </c>
      <c r="C21" s="56" t="s">
        <v>97</v>
      </c>
      <c r="D21" s="56" t="s">
        <v>17090</v>
      </c>
      <c r="E21" s="56">
        <v>13</v>
      </c>
      <c r="F21" s="56">
        <v>2</v>
      </c>
      <c r="G21" s="56" t="s">
        <v>17091</v>
      </c>
      <c r="H21" s="56" t="s">
        <v>17092</v>
      </c>
      <c r="I21" s="56" t="s">
        <v>17093</v>
      </c>
      <c r="J21" s="56" t="s">
        <v>17094</v>
      </c>
      <c r="K21" s="56" t="s">
        <v>17095</v>
      </c>
    </row>
    <row r="22" spans="2:11" s="37" customFormat="1" ht="210" x14ac:dyDescent="0.25">
      <c r="B22" s="57" t="s">
        <v>156</v>
      </c>
      <c r="C22" s="56" t="s">
        <v>97</v>
      </c>
      <c r="D22" s="56" t="s">
        <v>17096</v>
      </c>
      <c r="E22" s="56">
        <v>14</v>
      </c>
      <c r="F22" s="56">
        <v>2</v>
      </c>
      <c r="G22" s="56" t="s">
        <v>17097</v>
      </c>
      <c r="H22" s="56" t="s">
        <v>17098</v>
      </c>
      <c r="I22" s="56" t="s">
        <v>17099</v>
      </c>
      <c r="J22" s="56" t="s">
        <v>17100</v>
      </c>
      <c r="K22" s="56" t="s">
        <v>17101</v>
      </c>
    </row>
    <row r="23" spans="2:11" s="37" customFormat="1" ht="165" x14ac:dyDescent="0.25">
      <c r="B23" s="57" t="s">
        <v>181</v>
      </c>
      <c r="C23" s="56" t="s">
        <v>100</v>
      </c>
      <c r="D23" s="56" t="s">
        <v>17102</v>
      </c>
      <c r="E23" s="56">
        <v>15</v>
      </c>
      <c r="F23" s="56">
        <v>3</v>
      </c>
      <c r="G23" s="56" t="s">
        <v>17103</v>
      </c>
      <c r="H23" s="56" t="s">
        <v>17104</v>
      </c>
      <c r="I23" s="56" t="s">
        <v>17105</v>
      </c>
      <c r="J23" s="56"/>
      <c r="K23" s="56" t="s">
        <v>17106</v>
      </c>
    </row>
    <row r="24" spans="2:11" s="37" customFormat="1" ht="165" x14ac:dyDescent="0.25">
      <c r="B24" s="57" t="s">
        <v>99</v>
      </c>
      <c r="C24" s="56" t="s">
        <v>100</v>
      </c>
      <c r="D24" s="56" t="s">
        <v>17107</v>
      </c>
      <c r="E24" s="56">
        <v>16</v>
      </c>
      <c r="F24" s="56">
        <v>3</v>
      </c>
      <c r="G24" s="56" t="s">
        <v>17108</v>
      </c>
      <c r="H24" s="56" t="s">
        <v>17109</v>
      </c>
      <c r="I24" s="56" t="s">
        <v>17110</v>
      </c>
      <c r="J24" s="56" t="s">
        <v>17111</v>
      </c>
      <c r="K24" s="56" t="s">
        <v>17112</v>
      </c>
    </row>
    <row r="25" spans="2:11" s="37" customFormat="1" ht="165" x14ac:dyDescent="0.25">
      <c r="B25" s="57" t="s">
        <v>102</v>
      </c>
      <c r="C25" s="56" t="s">
        <v>100</v>
      </c>
      <c r="D25" s="56" t="s">
        <v>17113</v>
      </c>
      <c r="E25" s="56">
        <v>17</v>
      </c>
      <c r="F25" s="56">
        <v>3</v>
      </c>
      <c r="G25" s="56" t="s">
        <v>17114</v>
      </c>
      <c r="H25" s="56" t="s">
        <v>17115</v>
      </c>
      <c r="I25" s="56" t="s">
        <v>17116</v>
      </c>
      <c r="J25" s="56" t="s">
        <v>17111</v>
      </c>
      <c r="K25" s="56" t="s">
        <v>17117</v>
      </c>
    </row>
    <row r="26" spans="2:11" s="37" customFormat="1" ht="165" x14ac:dyDescent="0.25">
      <c r="B26" s="57" t="s">
        <v>104</v>
      </c>
      <c r="C26" s="56" t="s">
        <v>100</v>
      </c>
      <c r="D26" s="56" t="s">
        <v>17118</v>
      </c>
      <c r="E26" s="56">
        <v>18</v>
      </c>
      <c r="F26" s="56">
        <v>3</v>
      </c>
      <c r="G26" s="56" t="s">
        <v>17119</v>
      </c>
      <c r="H26" s="56" t="s">
        <v>17120</v>
      </c>
      <c r="I26" s="56" t="s">
        <v>17121</v>
      </c>
      <c r="J26" s="56" t="s">
        <v>17111</v>
      </c>
      <c r="K26" s="56" t="s">
        <v>17122</v>
      </c>
    </row>
    <row r="27" spans="2:11" s="37" customFormat="1" ht="165" x14ac:dyDescent="0.25">
      <c r="B27" s="57" t="s">
        <v>106</v>
      </c>
      <c r="C27" s="56" t="s">
        <v>100</v>
      </c>
      <c r="D27" s="56" t="s">
        <v>17123</v>
      </c>
      <c r="E27" s="56">
        <v>19</v>
      </c>
      <c r="F27" s="56">
        <v>3</v>
      </c>
      <c r="G27" s="56" t="s">
        <v>17124</v>
      </c>
      <c r="H27" s="56" t="s">
        <v>17125</v>
      </c>
      <c r="I27" s="56" t="s">
        <v>17126</v>
      </c>
      <c r="J27" s="56" t="s">
        <v>17111</v>
      </c>
      <c r="K27" s="56" t="s">
        <v>17127</v>
      </c>
    </row>
    <row r="28" spans="2:11" s="37" customFormat="1" ht="165" x14ac:dyDescent="0.25">
      <c r="B28" s="57" t="s">
        <v>108</v>
      </c>
      <c r="C28" s="56" t="s">
        <v>100</v>
      </c>
      <c r="D28" s="56" t="s">
        <v>17128</v>
      </c>
      <c r="E28" s="56">
        <v>20</v>
      </c>
      <c r="F28" s="56">
        <v>3</v>
      </c>
      <c r="G28" s="56" t="s">
        <v>8011</v>
      </c>
      <c r="H28" s="56" t="s">
        <v>17129</v>
      </c>
      <c r="I28" s="56" t="s">
        <v>17130</v>
      </c>
      <c r="J28" s="56" t="s">
        <v>17111</v>
      </c>
      <c r="K28" s="56" t="s">
        <v>17131</v>
      </c>
    </row>
    <row r="29" spans="2:11" s="37" customFormat="1" ht="165" x14ac:dyDescent="0.25">
      <c r="B29" s="57" t="s">
        <v>110</v>
      </c>
      <c r="C29" s="56" t="s">
        <v>100</v>
      </c>
      <c r="D29" s="56" t="s">
        <v>17132</v>
      </c>
      <c r="E29" s="56">
        <v>21</v>
      </c>
      <c r="F29" s="56">
        <v>3</v>
      </c>
      <c r="G29" s="56" t="s">
        <v>17133</v>
      </c>
      <c r="H29" s="56" t="s">
        <v>17134</v>
      </c>
      <c r="I29" s="56" t="s">
        <v>17135</v>
      </c>
      <c r="J29" s="56" t="s">
        <v>17111</v>
      </c>
      <c r="K29" s="56" t="s">
        <v>17136</v>
      </c>
    </row>
    <row r="30" spans="2:11" s="37" customFormat="1" ht="165" x14ac:dyDescent="0.25">
      <c r="B30" s="57" t="s">
        <v>17535</v>
      </c>
      <c r="C30" s="56" t="s">
        <v>100</v>
      </c>
      <c r="D30" s="56" t="s">
        <v>17137</v>
      </c>
      <c r="E30" s="56">
        <v>22</v>
      </c>
      <c r="F30" s="56">
        <v>3</v>
      </c>
      <c r="G30" s="56" t="s">
        <v>17138</v>
      </c>
      <c r="H30" s="56" t="s">
        <v>17139</v>
      </c>
      <c r="I30" s="56" t="s">
        <v>17140</v>
      </c>
      <c r="J30" s="56" t="s">
        <v>17111</v>
      </c>
      <c r="K30" s="56" t="s">
        <v>17141</v>
      </c>
    </row>
    <row r="31" spans="2:11" s="37" customFormat="1" ht="15" x14ac:dyDescent="0.25"/>
    <row r="32" spans="2:11" s="37" customFormat="1" ht="15" x14ac:dyDescent="0.25"/>
    <row r="33" s="37" customFormat="1" ht="15" x14ac:dyDescent="0.25"/>
    <row r="34" s="37" customFormat="1" ht="15" x14ac:dyDescent="0.25"/>
    <row r="35" s="37" customFormat="1" ht="15" x14ac:dyDescent="0.25"/>
    <row r="36" s="37" customFormat="1" ht="15" x14ac:dyDescent="0.25"/>
    <row r="37" s="37" customFormat="1" ht="15" x14ac:dyDescent="0.25"/>
    <row r="38" s="37" customFormat="1" ht="15" x14ac:dyDescent="0.25"/>
    <row r="39" s="37" customFormat="1" ht="15" x14ac:dyDescent="0.25"/>
    <row r="40" s="37" customFormat="1" ht="15" x14ac:dyDescent="0.25"/>
    <row r="41" s="37" customFormat="1" ht="15" x14ac:dyDescent="0.25"/>
    <row r="42" s="37" customFormat="1" ht="15" x14ac:dyDescent="0.25"/>
    <row r="43" s="37" customFormat="1" ht="15" x14ac:dyDescent="0.25"/>
  </sheetData>
  <phoneticPr fontId="5" type="noConversion"/>
  <hyperlinks>
    <hyperlink ref="B6" location="'cbook_dimmetrics'!A1" display="Codebook" xr:uid="{D25B8CB9-FC2E-4500-8AAD-CFD228ED19CF}"/>
  </hyperlinks>
  <pageMargins left="0.7" right="0.7" top="0.75" bottom="0.75" header="0.3" footer="0.3"/>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BE657-4985-43AA-910B-C85329BCF246}">
  <sheetPr>
    <tabColor theme="6" tint="0.79998168889431442"/>
  </sheetPr>
  <dimension ref="A1:G33"/>
  <sheetViews>
    <sheetView showGridLines="0" zoomScaleNormal="100" workbookViewId="0"/>
  </sheetViews>
  <sheetFormatPr defaultColWidth="9.140625" defaultRowHeight="12.75" x14ac:dyDescent="0.2"/>
  <cols>
    <col min="1" max="1" width="0.7109375" style="33" customWidth="1"/>
    <col min="2" max="2" width="16.42578125" style="33" customWidth="1"/>
    <col min="3" max="3" width="40.85546875" style="33" customWidth="1"/>
    <col min="4" max="4" width="76.28515625" style="33" customWidth="1"/>
    <col min="5" max="16384" width="9.140625" style="33"/>
  </cols>
  <sheetData>
    <row r="1" spans="1:7" s="16" customFormat="1" ht="5.25" customHeight="1" x14ac:dyDescent="0.25"/>
    <row r="2" spans="1:7" s="16" customFormat="1" ht="36.75" customHeight="1" x14ac:dyDescent="0.25">
      <c r="A2" s="17" t="s">
        <v>17142</v>
      </c>
      <c r="B2" s="17"/>
      <c r="C2" s="17"/>
      <c r="D2" s="17"/>
    </row>
    <row r="3" spans="1:7" customFormat="1" ht="15" x14ac:dyDescent="0.25">
      <c r="B3" s="34" t="s">
        <v>51</v>
      </c>
    </row>
    <row r="4" spans="1:7" customFormat="1" ht="15" customHeight="1" x14ac:dyDescent="0.25">
      <c r="B4" s="94" t="s">
        <v>17143</v>
      </c>
      <c r="C4" s="94"/>
      <c r="D4" s="94"/>
      <c r="E4" s="94"/>
      <c r="F4" s="94"/>
      <c r="G4" s="69"/>
    </row>
    <row r="5" spans="1:7" customFormat="1" ht="15" x14ac:dyDescent="0.25">
      <c r="B5" s="94"/>
      <c r="C5" s="94"/>
      <c r="D5" s="94"/>
      <c r="E5" s="94"/>
      <c r="F5" s="94"/>
      <c r="G5" s="69"/>
    </row>
    <row r="6" spans="1:7" s="60" customFormat="1" ht="15" x14ac:dyDescent="0.25"/>
    <row r="7" spans="1:7" s="60" customFormat="1" ht="15" x14ac:dyDescent="0.25">
      <c r="B7" s="41" t="s">
        <v>17144</v>
      </c>
      <c r="C7" s="41" t="s">
        <v>17145</v>
      </c>
      <c r="D7" s="41" t="s">
        <v>17146</v>
      </c>
    </row>
    <row r="8" spans="1:7" s="60" customFormat="1" ht="30" x14ac:dyDescent="0.25">
      <c r="B8" s="60" t="s">
        <v>53</v>
      </c>
      <c r="C8" s="60" t="s">
        <v>17147</v>
      </c>
      <c r="D8" s="61" t="s">
        <v>17148</v>
      </c>
    </row>
    <row r="9" spans="1:7" s="60" customFormat="1" ht="15" x14ac:dyDescent="0.25">
      <c r="B9" s="60" t="s">
        <v>54</v>
      </c>
      <c r="C9" s="60" t="s">
        <v>17149</v>
      </c>
      <c r="D9" s="61" t="s">
        <v>17150</v>
      </c>
    </row>
    <row r="10" spans="1:7" s="60" customFormat="1" ht="15" x14ac:dyDescent="0.25">
      <c r="B10" s="60" t="s">
        <v>55</v>
      </c>
      <c r="C10" s="60" t="s">
        <v>14803</v>
      </c>
      <c r="D10" s="61" t="s">
        <v>17151</v>
      </c>
    </row>
    <row r="11" spans="1:7" s="60" customFormat="1" ht="30" x14ac:dyDescent="0.25">
      <c r="B11" s="60" t="s">
        <v>56</v>
      </c>
      <c r="C11" s="60" t="s">
        <v>17152</v>
      </c>
      <c r="D11" s="61" t="s">
        <v>17153</v>
      </c>
    </row>
    <row r="12" spans="1:7" s="60" customFormat="1" ht="30" x14ac:dyDescent="0.25">
      <c r="B12" s="60" t="s">
        <v>57</v>
      </c>
      <c r="C12" s="60" t="s">
        <v>14805</v>
      </c>
      <c r="D12" s="61" t="s">
        <v>17154</v>
      </c>
    </row>
    <row r="13" spans="1:7" s="60" customFormat="1" ht="30" x14ac:dyDescent="0.25">
      <c r="B13" s="60" t="s">
        <v>60</v>
      </c>
      <c r="C13" s="61" t="s">
        <v>17155</v>
      </c>
      <c r="D13" s="61" t="s">
        <v>17156</v>
      </c>
    </row>
    <row r="14" spans="1:7" s="60" customFormat="1" ht="30" x14ac:dyDescent="0.25">
      <c r="B14" s="60" t="s">
        <v>58</v>
      </c>
      <c r="C14" s="60" t="s">
        <v>17157</v>
      </c>
      <c r="D14" s="61" t="s">
        <v>17158</v>
      </c>
    </row>
    <row r="15" spans="1:7" s="60" customFormat="1" ht="30" x14ac:dyDescent="0.25">
      <c r="B15" s="60" t="s">
        <v>59</v>
      </c>
      <c r="C15" s="60" t="s">
        <v>17159</v>
      </c>
      <c r="D15" s="61" t="s">
        <v>17160</v>
      </c>
    </row>
    <row r="16" spans="1:7" s="63" customFormat="1" ht="45" x14ac:dyDescent="0.25">
      <c r="B16" s="60" t="s">
        <v>61</v>
      </c>
      <c r="C16" s="60" t="s">
        <v>17161</v>
      </c>
      <c r="D16" s="61" t="s">
        <v>17162</v>
      </c>
    </row>
    <row r="17" spans="2:4" s="60" customFormat="1" ht="30" x14ac:dyDescent="0.25">
      <c r="B17" s="60" t="s">
        <v>62</v>
      </c>
      <c r="C17" s="60" t="s">
        <v>17163</v>
      </c>
      <c r="D17" s="61" t="s">
        <v>17164</v>
      </c>
    </row>
    <row r="18" spans="2:4" s="60" customFormat="1" ht="30" x14ac:dyDescent="0.25">
      <c r="B18" s="60" t="s">
        <v>63</v>
      </c>
      <c r="C18" s="60" t="s">
        <v>17165</v>
      </c>
      <c r="D18" s="61" t="s">
        <v>17166</v>
      </c>
    </row>
    <row r="19" spans="2:4" s="60" customFormat="1" ht="30" x14ac:dyDescent="0.25">
      <c r="B19" s="60" t="s">
        <v>64</v>
      </c>
      <c r="C19" s="60" t="s">
        <v>14810</v>
      </c>
      <c r="D19" s="61" t="s">
        <v>17167</v>
      </c>
    </row>
    <row r="20" spans="2:4" s="60" customFormat="1" ht="45" x14ac:dyDescent="0.25">
      <c r="B20" s="60" t="s">
        <v>65</v>
      </c>
      <c r="C20" s="60" t="s">
        <v>17168</v>
      </c>
      <c r="D20" s="61" t="s">
        <v>17169</v>
      </c>
    </row>
    <row r="21" spans="2:4" s="60" customFormat="1" ht="15" x14ac:dyDescent="0.25">
      <c r="B21" s="60" t="s">
        <v>66</v>
      </c>
      <c r="C21" s="60" t="s">
        <v>17170</v>
      </c>
      <c r="D21" s="61" t="s">
        <v>17171</v>
      </c>
    </row>
    <row r="22" spans="2:4" s="60" customFormat="1" ht="30" x14ac:dyDescent="0.25">
      <c r="B22" s="60" t="s">
        <v>67</v>
      </c>
      <c r="C22" s="60" t="s">
        <v>17172</v>
      </c>
      <c r="D22" s="61" t="s">
        <v>17173</v>
      </c>
    </row>
    <row r="23" spans="2:4" s="60" customFormat="1" ht="30" x14ac:dyDescent="0.25">
      <c r="B23" s="60" t="s">
        <v>68</v>
      </c>
      <c r="C23" s="60" t="s">
        <v>17174</v>
      </c>
      <c r="D23" s="61" t="s">
        <v>17175</v>
      </c>
    </row>
    <row r="24" spans="2:4" s="60" customFormat="1" ht="30" x14ac:dyDescent="0.25">
      <c r="B24" s="60" t="s">
        <v>69</v>
      </c>
      <c r="C24" s="60" t="s">
        <v>17176</v>
      </c>
      <c r="D24" s="61" t="s">
        <v>17177</v>
      </c>
    </row>
    <row r="25" spans="2:4" s="60" customFormat="1" ht="15" x14ac:dyDescent="0.25">
      <c r="B25" s="60" t="s">
        <v>70</v>
      </c>
      <c r="C25" s="60" t="s">
        <v>17178</v>
      </c>
      <c r="D25" s="61" t="s">
        <v>17179</v>
      </c>
    </row>
    <row r="26" spans="2:4" s="60" customFormat="1" ht="30" x14ac:dyDescent="0.25">
      <c r="B26" s="60" t="s">
        <v>71</v>
      </c>
      <c r="C26" s="60" t="s">
        <v>17180</v>
      </c>
      <c r="D26" s="61" t="s">
        <v>17181</v>
      </c>
    </row>
    <row r="27" spans="2:4" s="60" customFormat="1" ht="30" x14ac:dyDescent="0.25">
      <c r="B27" s="60" t="s">
        <v>72</v>
      </c>
      <c r="C27" s="60" t="s">
        <v>17182</v>
      </c>
      <c r="D27" s="61" t="s">
        <v>17183</v>
      </c>
    </row>
    <row r="28" spans="2:4" s="60" customFormat="1" ht="30" x14ac:dyDescent="0.25">
      <c r="B28" s="60" t="s">
        <v>73</v>
      </c>
      <c r="C28" s="60" t="s">
        <v>17184</v>
      </c>
      <c r="D28" s="61" t="s">
        <v>17185</v>
      </c>
    </row>
    <row r="29" spans="2:4" s="60" customFormat="1" ht="15" x14ac:dyDescent="0.25">
      <c r="B29" s="60" t="s">
        <v>74</v>
      </c>
      <c r="C29" s="60" t="s">
        <v>17186</v>
      </c>
      <c r="D29" s="61" t="s">
        <v>17187</v>
      </c>
    </row>
    <row r="30" spans="2:4" s="60" customFormat="1" ht="30" x14ac:dyDescent="0.25">
      <c r="B30" s="60" t="s">
        <v>75</v>
      </c>
      <c r="C30" s="60" t="s">
        <v>17188</v>
      </c>
      <c r="D30" s="61" t="s">
        <v>17189</v>
      </c>
    </row>
    <row r="31" spans="2:4" s="60" customFormat="1" ht="15" x14ac:dyDescent="0.25">
      <c r="B31" s="60" t="s">
        <v>76</v>
      </c>
      <c r="C31" s="60" t="s">
        <v>17190</v>
      </c>
      <c r="D31" s="61" t="s">
        <v>17191</v>
      </c>
    </row>
    <row r="32" spans="2:4" s="60" customFormat="1" ht="30" x14ac:dyDescent="0.25">
      <c r="B32" s="70" t="s">
        <v>77</v>
      </c>
      <c r="C32" s="71" t="s">
        <v>45</v>
      </c>
      <c r="D32" s="72" t="s">
        <v>17192</v>
      </c>
    </row>
    <row r="33" s="60" customFormat="1" ht="15" x14ac:dyDescent="0.25"/>
  </sheetData>
  <mergeCells count="1">
    <mergeCell ref="B4:F5"/>
  </mergeCells>
  <pageMargins left="0.7" right="0.7" top="0.75" bottom="0.75" header="0.3" footer="0.3"/>
  <drawing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D4344-039D-47CF-852D-C893C646A196}">
  <sheetPr>
    <tabColor theme="6" tint="0.79998168889431442"/>
  </sheetPr>
  <dimension ref="A1:G40"/>
  <sheetViews>
    <sheetView showGridLines="0" zoomScaleNormal="100" workbookViewId="0">
      <selection activeCell="D13" sqref="D13"/>
    </sheetView>
  </sheetViews>
  <sheetFormatPr defaultColWidth="9.140625" defaultRowHeight="12.75" x14ac:dyDescent="0.2"/>
  <cols>
    <col min="1" max="1" width="0.7109375" style="33" customWidth="1"/>
    <col min="2" max="2" width="31.28515625" style="33" customWidth="1"/>
    <col min="3" max="3" width="40.85546875" style="33" customWidth="1"/>
    <col min="4" max="4" width="149.28515625" style="33" bestFit="1" customWidth="1"/>
    <col min="5" max="16384" width="9.140625" style="33"/>
  </cols>
  <sheetData>
    <row r="1" spans="1:7" s="16" customFormat="1" ht="5.25" customHeight="1" x14ac:dyDescent="0.25"/>
    <row r="2" spans="1:7" s="16" customFormat="1" ht="36.75" customHeight="1" x14ac:dyDescent="0.25">
      <c r="A2" s="17" t="s">
        <v>17193</v>
      </c>
      <c r="B2" s="17"/>
      <c r="C2" s="17"/>
      <c r="D2" s="17"/>
    </row>
    <row r="3" spans="1:7" customFormat="1" ht="15" x14ac:dyDescent="0.25">
      <c r="B3" s="34" t="s">
        <v>51</v>
      </c>
    </row>
    <row r="4" spans="1:7" customFormat="1" ht="15" customHeight="1" x14ac:dyDescent="0.25">
      <c r="B4" s="94" t="s">
        <v>17194</v>
      </c>
      <c r="C4" s="94"/>
      <c r="D4" s="94"/>
      <c r="E4" s="69"/>
      <c r="F4" s="69"/>
      <c r="G4" s="69"/>
    </row>
    <row r="5" spans="1:7" customFormat="1" ht="15" x14ac:dyDescent="0.25">
      <c r="B5" s="94"/>
      <c r="C5" s="94"/>
      <c r="D5" s="94"/>
      <c r="E5" s="69"/>
      <c r="F5" s="69"/>
      <c r="G5" s="69"/>
    </row>
    <row r="6" spans="1:7" s="60" customFormat="1" ht="15" x14ac:dyDescent="0.25"/>
    <row r="7" spans="1:7" s="60" customFormat="1" ht="15" x14ac:dyDescent="0.25">
      <c r="B7" s="41" t="s">
        <v>17144</v>
      </c>
      <c r="C7" s="41" t="s">
        <v>17145</v>
      </c>
      <c r="D7" s="41" t="s">
        <v>17146</v>
      </c>
    </row>
    <row r="8" spans="1:7" s="60" customFormat="1" ht="15" x14ac:dyDescent="0.25">
      <c r="B8" s="60" t="s">
        <v>58</v>
      </c>
      <c r="C8" s="60" t="s">
        <v>17157</v>
      </c>
      <c r="D8" s="61" t="s">
        <v>17158</v>
      </c>
    </row>
    <row r="9" spans="1:7" s="60" customFormat="1" ht="15" x14ac:dyDescent="0.25">
      <c r="B9" s="62" t="s">
        <v>56</v>
      </c>
      <c r="C9" s="62" t="s">
        <v>17152</v>
      </c>
      <c r="D9" s="62" t="s">
        <v>17153</v>
      </c>
    </row>
    <row r="10" spans="1:7" s="60" customFormat="1" ht="15" x14ac:dyDescent="0.25">
      <c r="B10" s="60" t="s">
        <v>57</v>
      </c>
      <c r="C10" s="60" t="s">
        <v>14805</v>
      </c>
      <c r="D10" s="61" t="s">
        <v>17154</v>
      </c>
    </row>
    <row r="11" spans="1:7" s="60" customFormat="1" ht="15" x14ac:dyDescent="0.25">
      <c r="B11" s="60" t="s">
        <v>60</v>
      </c>
      <c r="C11" s="60" t="s">
        <v>17155</v>
      </c>
      <c r="D11" s="60" t="s">
        <v>17156</v>
      </c>
    </row>
    <row r="12" spans="1:7" s="60" customFormat="1" ht="15" x14ac:dyDescent="0.25">
      <c r="B12" s="60" t="s">
        <v>15303</v>
      </c>
      <c r="C12" s="60" t="s">
        <v>17195</v>
      </c>
      <c r="D12" s="60" t="s">
        <v>17537</v>
      </c>
    </row>
    <row r="13" spans="1:7" s="60" customFormat="1" ht="15" x14ac:dyDescent="0.25">
      <c r="B13" s="60" t="s">
        <v>15304</v>
      </c>
      <c r="C13" s="60" t="s">
        <v>17196</v>
      </c>
      <c r="D13" s="60" t="s">
        <v>17197</v>
      </c>
    </row>
    <row r="14" spans="1:7" s="60" customFormat="1" ht="15" x14ac:dyDescent="0.25">
      <c r="B14" s="60" t="s">
        <v>15305</v>
      </c>
      <c r="C14" s="60" t="s">
        <v>17198</v>
      </c>
      <c r="D14" s="60" t="s">
        <v>17199</v>
      </c>
    </row>
    <row r="15" spans="1:7" s="60" customFormat="1" ht="15" x14ac:dyDescent="0.25">
      <c r="B15" s="60" t="s">
        <v>15306</v>
      </c>
      <c r="C15" s="60" t="s">
        <v>17200</v>
      </c>
      <c r="D15" s="60" t="s">
        <v>17201</v>
      </c>
    </row>
    <row r="16" spans="1:7" s="60" customFormat="1" ht="15" x14ac:dyDescent="0.25">
      <c r="B16" s="60" t="s">
        <v>15307</v>
      </c>
      <c r="C16" s="60" t="s">
        <v>17202</v>
      </c>
      <c r="D16" s="60" t="s">
        <v>17203</v>
      </c>
    </row>
    <row r="17" spans="2:4" s="63" customFormat="1" ht="15" x14ac:dyDescent="0.25">
      <c r="B17" s="60" t="s">
        <v>15308</v>
      </c>
      <c r="C17" s="60" t="s">
        <v>17204</v>
      </c>
      <c r="D17" s="60" t="s">
        <v>17205</v>
      </c>
    </row>
    <row r="18" spans="2:4" s="60" customFormat="1" ht="15" x14ac:dyDescent="0.25">
      <c r="B18" s="60" t="s">
        <v>15309</v>
      </c>
      <c r="C18" s="60" t="s">
        <v>17206</v>
      </c>
      <c r="D18" s="60" t="s">
        <v>17207</v>
      </c>
    </row>
    <row r="19" spans="2:4" s="60" customFormat="1" ht="15" x14ac:dyDescent="0.25">
      <c r="B19" s="60" t="s">
        <v>15310</v>
      </c>
      <c r="C19" s="60" t="s">
        <v>17208</v>
      </c>
      <c r="D19" s="60" t="s">
        <v>17209</v>
      </c>
    </row>
    <row r="20" spans="2:4" s="60" customFormat="1" ht="15" x14ac:dyDescent="0.25">
      <c r="B20" s="60" t="s">
        <v>15311</v>
      </c>
      <c r="C20" s="60" t="s">
        <v>17210</v>
      </c>
      <c r="D20" s="60" t="s">
        <v>17211</v>
      </c>
    </row>
    <row r="21" spans="2:4" s="60" customFormat="1" ht="15" x14ac:dyDescent="0.25">
      <c r="B21" s="60" t="s">
        <v>15312</v>
      </c>
      <c r="C21" s="60" t="s">
        <v>17212</v>
      </c>
      <c r="D21" s="60" t="s">
        <v>17213</v>
      </c>
    </row>
    <row r="22" spans="2:4" s="60" customFormat="1" ht="15" x14ac:dyDescent="0.25">
      <c r="B22" s="60" t="s">
        <v>15313</v>
      </c>
      <c r="C22" s="60" t="s">
        <v>17214</v>
      </c>
      <c r="D22" s="60" t="s">
        <v>17215</v>
      </c>
    </row>
    <row r="23" spans="2:4" s="60" customFormat="1" ht="15" x14ac:dyDescent="0.25">
      <c r="B23" s="60" t="s">
        <v>15314</v>
      </c>
      <c r="C23" s="60" t="s">
        <v>17216</v>
      </c>
      <c r="D23" s="60" t="s">
        <v>17217</v>
      </c>
    </row>
    <row r="24" spans="2:4" s="60" customFormat="1" ht="15" x14ac:dyDescent="0.25">
      <c r="B24" s="60" t="s">
        <v>15315</v>
      </c>
      <c r="C24" s="60" t="s">
        <v>17218</v>
      </c>
      <c r="D24" s="60" t="s">
        <v>17219</v>
      </c>
    </row>
    <row r="25" spans="2:4" s="60" customFormat="1" ht="15" x14ac:dyDescent="0.25">
      <c r="B25" s="60" t="s">
        <v>15316</v>
      </c>
      <c r="C25" s="60" t="s">
        <v>17220</v>
      </c>
      <c r="D25" s="60" t="s">
        <v>17221</v>
      </c>
    </row>
    <row r="26" spans="2:4" s="60" customFormat="1" ht="15" x14ac:dyDescent="0.25">
      <c r="B26" s="60" t="s">
        <v>15317</v>
      </c>
      <c r="C26" s="60" t="s">
        <v>17222</v>
      </c>
      <c r="D26" s="60" t="s">
        <v>17223</v>
      </c>
    </row>
    <row r="27" spans="2:4" s="60" customFormat="1" ht="15" x14ac:dyDescent="0.25">
      <c r="B27" s="60" t="s">
        <v>15318</v>
      </c>
      <c r="C27" s="60" t="s">
        <v>17224</v>
      </c>
      <c r="D27" s="60" t="s">
        <v>17225</v>
      </c>
    </row>
    <row r="28" spans="2:4" s="60" customFormat="1" ht="15" x14ac:dyDescent="0.25">
      <c r="B28" s="60" t="s">
        <v>15319</v>
      </c>
      <c r="C28" s="60" t="s">
        <v>17226</v>
      </c>
      <c r="D28" s="60" t="s">
        <v>17227</v>
      </c>
    </row>
    <row r="29" spans="2:4" s="60" customFormat="1" ht="15" x14ac:dyDescent="0.25"/>
    <row r="30" spans="2:4" s="60" customFormat="1" ht="15" x14ac:dyDescent="0.25"/>
    <row r="31" spans="2:4" s="60" customFormat="1" ht="15" x14ac:dyDescent="0.25"/>
    <row r="32" spans="2:4" s="60" customFormat="1" ht="15" x14ac:dyDescent="0.25"/>
    <row r="33" s="60" customFormat="1" ht="15" x14ac:dyDescent="0.25"/>
    <row r="34" s="60" customFormat="1" ht="15" x14ac:dyDescent="0.25"/>
    <row r="35" s="60" customFormat="1" ht="15" x14ac:dyDescent="0.25"/>
    <row r="36" s="60" customFormat="1" ht="15" x14ac:dyDescent="0.25"/>
    <row r="37" s="60" customFormat="1" ht="15" x14ac:dyDescent="0.25"/>
    <row r="38" s="60" customFormat="1" ht="15" x14ac:dyDescent="0.25"/>
    <row r="39" s="60" customFormat="1" ht="15" x14ac:dyDescent="0.25"/>
    <row r="40" s="60" customFormat="1" ht="15" x14ac:dyDescent="0.25"/>
  </sheetData>
  <mergeCells count="1">
    <mergeCell ref="B4:D5"/>
  </mergeCells>
  <pageMargins left="0.7" right="0.7" top="0.75" bottom="0.75" header="0.3" footer="0.3"/>
  <pageSetup orientation="portrait"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2F07B-E89C-48C8-8353-FFA7F8EBDE34}">
  <sheetPr>
    <tabColor theme="6" tint="0.79998168889431442"/>
  </sheetPr>
  <dimension ref="A1:G32"/>
  <sheetViews>
    <sheetView showGridLines="0" zoomScaleNormal="100" workbookViewId="0">
      <selection activeCell="B2" sqref="B2"/>
    </sheetView>
  </sheetViews>
  <sheetFormatPr defaultColWidth="9.140625" defaultRowHeight="12.75" x14ac:dyDescent="0.2"/>
  <cols>
    <col min="1" max="1" width="0.7109375" style="33" customWidth="1"/>
    <col min="2" max="2" width="37.140625" style="33" bestFit="1" customWidth="1"/>
    <col min="3" max="3" width="49.85546875" style="33" bestFit="1" customWidth="1"/>
    <col min="4" max="4" width="130.140625" style="33" bestFit="1" customWidth="1"/>
    <col min="5" max="16384" width="9.140625" style="33"/>
  </cols>
  <sheetData>
    <row r="1" spans="1:7" s="16" customFormat="1" ht="5.25" customHeight="1" x14ac:dyDescent="0.25"/>
    <row r="2" spans="1:7" s="16" customFormat="1" ht="36.75" customHeight="1" x14ac:dyDescent="0.25">
      <c r="A2" s="17" t="s">
        <v>17228</v>
      </c>
      <c r="B2" s="17"/>
      <c r="C2" s="17"/>
      <c r="D2" s="17"/>
    </row>
    <row r="3" spans="1:7" customFormat="1" ht="15" x14ac:dyDescent="0.25">
      <c r="B3" s="34" t="s">
        <v>51</v>
      </c>
    </row>
    <row r="4" spans="1:7" customFormat="1" ht="15" customHeight="1" x14ac:dyDescent="0.25">
      <c r="B4" s="94" t="s">
        <v>17229</v>
      </c>
      <c r="C4" s="94"/>
      <c r="D4" s="94"/>
      <c r="E4" s="94"/>
      <c r="F4" s="94"/>
      <c r="G4" s="69"/>
    </row>
    <row r="5" spans="1:7" customFormat="1" ht="15" x14ac:dyDescent="0.25">
      <c r="B5" s="94"/>
      <c r="C5" s="94"/>
      <c r="D5" s="94"/>
      <c r="E5" s="94"/>
      <c r="F5" s="94"/>
      <c r="G5" s="69"/>
    </row>
    <row r="6" spans="1:7" s="60" customFormat="1" ht="15" x14ac:dyDescent="0.25"/>
    <row r="7" spans="1:7" s="60" customFormat="1" ht="15" x14ac:dyDescent="0.25">
      <c r="B7" s="41" t="s">
        <v>17144</v>
      </c>
      <c r="C7" s="41" t="s">
        <v>17145</v>
      </c>
      <c r="D7" s="41" t="s">
        <v>17146</v>
      </c>
    </row>
    <row r="8" spans="1:7" s="60" customFormat="1" ht="15" x14ac:dyDescent="0.25">
      <c r="B8" s="62" t="s">
        <v>56</v>
      </c>
      <c r="C8" s="62" t="s">
        <v>17152</v>
      </c>
      <c r="D8" s="62" t="s">
        <v>17153</v>
      </c>
    </row>
    <row r="9" spans="1:7" s="60" customFormat="1" ht="15" x14ac:dyDescent="0.25">
      <c r="B9" s="60" t="s">
        <v>57</v>
      </c>
      <c r="C9" s="60" t="s">
        <v>14805</v>
      </c>
      <c r="D9" s="61" t="s">
        <v>17154</v>
      </c>
    </row>
    <row r="10" spans="1:7" s="60" customFormat="1" ht="15" x14ac:dyDescent="0.25">
      <c r="B10" s="60" t="s">
        <v>60</v>
      </c>
      <c r="C10" s="60" t="s">
        <v>17155</v>
      </c>
      <c r="D10" s="60" t="s">
        <v>17230</v>
      </c>
    </row>
    <row r="11" spans="1:7" s="60" customFormat="1" ht="15" x14ac:dyDescent="0.25">
      <c r="B11" s="60" t="s">
        <v>15303</v>
      </c>
      <c r="C11" s="60" t="s">
        <v>17195</v>
      </c>
      <c r="D11" s="60" t="s">
        <v>17231</v>
      </c>
    </row>
    <row r="12" spans="1:7" s="60" customFormat="1" ht="15" x14ac:dyDescent="0.25">
      <c r="B12" t="s">
        <v>15376</v>
      </c>
      <c r="C12" s="60" t="s">
        <v>17232</v>
      </c>
      <c r="D12" s="60" t="s">
        <v>17233</v>
      </c>
    </row>
    <row r="13" spans="1:7" s="60" customFormat="1" ht="15" x14ac:dyDescent="0.25">
      <c r="B13" t="s">
        <v>15377</v>
      </c>
      <c r="C13" s="60" t="s">
        <v>17234</v>
      </c>
      <c r="D13" s="60" t="s">
        <v>17235</v>
      </c>
    </row>
    <row r="14" spans="1:7" s="60" customFormat="1" ht="16.5" customHeight="1" x14ac:dyDescent="0.25">
      <c r="B14" t="s">
        <v>15378</v>
      </c>
      <c r="C14" s="61" t="s">
        <v>17236</v>
      </c>
      <c r="D14" s="60" t="s">
        <v>17237</v>
      </c>
    </row>
    <row r="15" spans="1:7" s="60" customFormat="1" ht="15" x14ac:dyDescent="0.25">
      <c r="B15" t="s">
        <v>15379</v>
      </c>
      <c r="C15" s="60" t="s">
        <v>17238</v>
      </c>
      <c r="D15" s="60" t="s">
        <v>17239</v>
      </c>
    </row>
    <row r="16" spans="1:7" s="60" customFormat="1" ht="15" x14ac:dyDescent="0.25">
      <c r="B16" t="s">
        <v>15380</v>
      </c>
      <c r="C16" s="60" t="s">
        <v>17240</v>
      </c>
      <c r="D16" s="60" t="s">
        <v>17241</v>
      </c>
    </row>
    <row r="17" spans="2:4" s="63" customFormat="1" ht="15" x14ac:dyDescent="0.25">
      <c r="B17" t="s">
        <v>15381</v>
      </c>
      <c r="C17" s="60" t="s">
        <v>17242</v>
      </c>
      <c r="D17" s="60" t="s">
        <v>17243</v>
      </c>
    </row>
    <row r="18" spans="2:4" s="60" customFormat="1" ht="15" x14ac:dyDescent="0.25">
      <c r="B18" t="s">
        <v>15382</v>
      </c>
      <c r="C18" s="60" t="s">
        <v>17244</v>
      </c>
      <c r="D18" s="60" t="s">
        <v>17245</v>
      </c>
    </row>
    <row r="19" spans="2:4" s="60" customFormat="1" ht="15" x14ac:dyDescent="0.25">
      <c r="B19" t="s">
        <v>15383</v>
      </c>
      <c r="C19" s="60" t="s">
        <v>17246</v>
      </c>
      <c r="D19" s="60" t="s">
        <v>17247</v>
      </c>
    </row>
    <row r="20" spans="2:4" s="60" customFormat="1" ht="15" x14ac:dyDescent="0.25">
      <c r="B20" t="s">
        <v>15384</v>
      </c>
      <c r="C20" s="60" t="s">
        <v>17248</v>
      </c>
      <c r="D20" s="61" t="s">
        <v>17249</v>
      </c>
    </row>
    <row r="21" spans="2:4" s="60" customFormat="1" ht="15" x14ac:dyDescent="0.25">
      <c r="B21" t="s">
        <v>15385</v>
      </c>
      <c r="C21" s="60" t="s">
        <v>17250</v>
      </c>
      <c r="D21" s="61" t="s">
        <v>17251</v>
      </c>
    </row>
    <row r="22" spans="2:4" s="60" customFormat="1" ht="15" x14ac:dyDescent="0.25">
      <c r="B22" t="s">
        <v>15386</v>
      </c>
      <c r="C22" s="60" t="s">
        <v>17252</v>
      </c>
      <c r="D22" s="61" t="s">
        <v>17253</v>
      </c>
    </row>
    <row r="23" spans="2:4" s="60" customFormat="1" ht="15" x14ac:dyDescent="0.25">
      <c r="B23" t="s">
        <v>15387</v>
      </c>
      <c r="C23" s="60" t="s">
        <v>17254</v>
      </c>
      <c r="D23" s="61" t="s">
        <v>17255</v>
      </c>
    </row>
    <row r="24" spans="2:4" s="60" customFormat="1" ht="15" x14ac:dyDescent="0.25">
      <c r="B24" t="s">
        <v>15388</v>
      </c>
      <c r="C24" s="60" t="s">
        <v>17256</v>
      </c>
      <c r="D24" s="61" t="s">
        <v>17257</v>
      </c>
    </row>
    <row r="25" spans="2:4" s="60" customFormat="1" ht="15" x14ac:dyDescent="0.25">
      <c r="B25" t="s">
        <v>15389</v>
      </c>
      <c r="C25" s="60" t="s">
        <v>17258</v>
      </c>
      <c r="D25" s="61" t="s">
        <v>17259</v>
      </c>
    </row>
    <row r="26" spans="2:4" s="60" customFormat="1" ht="15" x14ac:dyDescent="0.25">
      <c r="B26" t="s">
        <v>15390</v>
      </c>
      <c r="C26" s="60" t="s">
        <v>17260</v>
      </c>
      <c r="D26" s="61" t="s">
        <v>17261</v>
      </c>
    </row>
    <row r="27" spans="2:4" s="60" customFormat="1" ht="15" x14ac:dyDescent="0.25">
      <c r="B27" t="s">
        <v>15391</v>
      </c>
      <c r="C27" s="60" t="s">
        <v>17262</v>
      </c>
      <c r="D27" s="61" t="s">
        <v>17263</v>
      </c>
    </row>
    <row r="28" spans="2:4" s="60" customFormat="1" ht="15" x14ac:dyDescent="0.25"/>
    <row r="29" spans="2:4" s="60" customFormat="1" ht="15" x14ac:dyDescent="0.25"/>
    <row r="30" spans="2:4" s="60" customFormat="1" ht="15" x14ac:dyDescent="0.25"/>
    <row r="31" spans="2:4" s="60" customFormat="1" ht="15" x14ac:dyDescent="0.25"/>
    <row r="32" spans="2:4" s="60" customFormat="1" ht="15" x14ac:dyDescent="0.25"/>
  </sheetData>
  <mergeCells count="1">
    <mergeCell ref="B4:F5"/>
  </mergeCells>
  <pageMargins left="0.7" right="0.7" top="0.75" bottom="0.75" header="0.3" footer="0.3"/>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0C767-C806-48AE-8345-54DCADBE86C6}">
  <sheetPr>
    <tabColor theme="6" tint="0.79998168889431442"/>
  </sheetPr>
  <dimension ref="A1:D27"/>
  <sheetViews>
    <sheetView showGridLines="0" zoomScaleNormal="100" workbookViewId="0">
      <selection activeCell="A3" sqref="A3"/>
    </sheetView>
  </sheetViews>
  <sheetFormatPr defaultColWidth="9.140625" defaultRowHeight="12.75" x14ac:dyDescent="0.2"/>
  <cols>
    <col min="1" max="1" width="0.7109375" style="33" customWidth="1"/>
    <col min="2" max="2" width="35.42578125" style="33" bestFit="1" customWidth="1"/>
    <col min="3" max="3" width="50" style="33" bestFit="1" customWidth="1"/>
    <col min="4" max="4" width="116.42578125" style="33" bestFit="1" customWidth="1"/>
    <col min="5" max="16384" width="9.140625" style="33"/>
  </cols>
  <sheetData>
    <row r="1" spans="1:4" s="16" customFormat="1" ht="5.25" customHeight="1" x14ac:dyDescent="0.25"/>
    <row r="2" spans="1:4" s="16" customFormat="1" ht="36.75" customHeight="1" x14ac:dyDescent="0.25">
      <c r="A2" s="17" t="s">
        <v>17531</v>
      </c>
      <c r="B2" s="17"/>
      <c r="C2" s="17"/>
      <c r="D2" s="17"/>
    </row>
    <row r="3" spans="1:4" customFormat="1" ht="15" x14ac:dyDescent="0.25">
      <c r="B3" s="34" t="s">
        <v>51</v>
      </c>
    </row>
    <row r="4" spans="1:4" customFormat="1" ht="15" customHeight="1" x14ac:dyDescent="0.25">
      <c r="B4" s="94" t="s">
        <v>17264</v>
      </c>
      <c r="C4" s="94"/>
      <c r="D4" s="94"/>
    </row>
    <row r="5" spans="1:4" customFormat="1" ht="15" x14ac:dyDescent="0.25">
      <c r="B5" s="94"/>
      <c r="C5" s="94"/>
      <c r="D5" s="94"/>
    </row>
    <row r="6" spans="1:4" s="60" customFormat="1" ht="15" x14ac:dyDescent="0.25"/>
    <row r="7" spans="1:4" s="60" customFormat="1" ht="15" x14ac:dyDescent="0.25">
      <c r="B7" s="41" t="s">
        <v>17144</v>
      </c>
      <c r="C7" s="41" t="s">
        <v>17145</v>
      </c>
      <c r="D7" s="41" t="s">
        <v>17146</v>
      </c>
    </row>
    <row r="8" spans="1:4" s="60" customFormat="1" ht="15" x14ac:dyDescent="0.25">
      <c r="B8" s="60" t="s">
        <v>15303</v>
      </c>
      <c r="C8" s="60" t="s">
        <v>17195</v>
      </c>
      <c r="D8" s="60" t="s">
        <v>17231</v>
      </c>
    </row>
    <row r="9" spans="1:4" s="60" customFormat="1" ht="15" x14ac:dyDescent="0.25">
      <c r="B9" s="60" t="s">
        <v>15394</v>
      </c>
      <c r="C9" s="60" t="s">
        <v>17232</v>
      </c>
      <c r="D9" s="60" t="s">
        <v>17265</v>
      </c>
    </row>
    <row r="10" spans="1:4" s="60" customFormat="1" ht="15" x14ac:dyDescent="0.25">
      <c r="B10" s="60" t="s">
        <v>15395</v>
      </c>
      <c r="C10" s="60" t="s">
        <v>17234</v>
      </c>
      <c r="D10" s="60" t="s">
        <v>17266</v>
      </c>
    </row>
    <row r="11" spans="1:4" s="60" customFormat="1" ht="15" x14ac:dyDescent="0.25">
      <c r="B11" s="60" t="s">
        <v>15396</v>
      </c>
      <c r="C11" s="60" t="s">
        <v>17236</v>
      </c>
      <c r="D11" s="60" t="s">
        <v>17267</v>
      </c>
    </row>
    <row r="12" spans="1:4" s="60" customFormat="1" ht="15" x14ac:dyDescent="0.25">
      <c r="B12" s="60" t="s">
        <v>15397</v>
      </c>
      <c r="C12" s="60" t="s">
        <v>17238</v>
      </c>
      <c r="D12" s="60" t="s">
        <v>17268</v>
      </c>
    </row>
    <row r="13" spans="1:4" s="60" customFormat="1" ht="15" x14ac:dyDescent="0.25">
      <c r="B13" s="60" t="s">
        <v>15398</v>
      </c>
      <c r="C13" s="60" t="s">
        <v>17240</v>
      </c>
      <c r="D13" s="60" t="s">
        <v>17269</v>
      </c>
    </row>
    <row r="14" spans="1:4" s="60" customFormat="1" ht="15" x14ac:dyDescent="0.25">
      <c r="B14" s="60" t="s">
        <v>15399</v>
      </c>
      <c r="C14" s="60" t="s">
        <v>17242</v>
      </c>
      <c r="D14" s="60" t="s">
        <v>17270</v>
      </c>
    </row>
    <row r="15" spans="1:4" s="60" customFormat="1" ht="15" x14ac:dyDescent="0.25">
      <c r="B15" s="60" t="s">
        <v>15400</v>
      </c>
      <c r="C15" s="60" t="s">
        <v>17244</v>
      </c>
      <c r="D15" s="60" t="s">
        <v>17271</v>
      </c>
    </row>
    <row r="16" spans="1:4" s="60" customFormat="1" ht="15" x14ac:dyDescent="0.25">
      <c r="B16" s="60" t="s">
        <v>15401</v>
      </c>
      <c r="C16" s="60" t="s">
        <v>17246</v>
      </c>
      <c r="D16" s="60" t="s">
        <v>17272</v>
      </c>
    </row>
    <row r="17" spans="2:4" s="60" customFormat="1" ht="15" x14ac:dyDescent="0.25">
      <c r="B17" s="60" t="s">
        <v>15402</v>
      </c>
      <c r="C17" s="60" t="s">
        <v>17248</v>
      </c>
      <c r="D17" s="60" t="s">
        <v>17273</v>
      </c>
    </row>
    <row r="18" spans="2:4" s="60" customFormat="1" ht="15" x14ac:dyDescent="0.25">
      <c r="B18" s="60" t="s">
        <v>15403</v>
      </c>
      <c r="C18" s="60" t="s">
        <v>17250</v>
      </c>
      <c r="D18" s="60" t="s">
        <v>17274</v>
      </c>
    </row>
    <row r="19" spans="2:4" s="60" customFormat="1" ht="15" x14ac:dyDescent="0.25">
      <c r="B19" s="60" t="s">
        <v>15404</v>
      </c>
      <c r="C19" s="60" t="s">
        <v>17252</v>
      </c>
      <c r="D19" s="60" t="s">
        <v>17275</v>
      </c>
    </row>
    <row r="20" spans="2:4" s="60" customFormat="1" ht="15" x14ac:dyDescent="0.25">
      <c r="B20" s="60" t="s">
        <v>15405</v>
      </c>
      <c r="C20" s="60" t="s">
        <v>17254</v>
      </c>
      <c r="D20" s="60" t="s">
        <v>17276</v>
      </c>
    </row>
    <row r="21" spans="2:4" s="60" customFormat="1" ht="15" x14ac:dyDescent="0.25">
      <c r="B21" s="60" t="s">
        <v>15406</v>
      </c>
      <c r="C21" s="60" t="s">
        <v>17256</v>
      </c>
      <c r="D21" s="60" t="s">
        <v>17277</v>
      </c>
    </row>
    <row r="22" spans="2:4" s="60" customFormat="1" ht="15" x14ac:dyDescent="0.25">
      <c r="B22" s="60" t="s">
        <v>15407</v>
      </c>
      <c r="C22" s="60" t="s">
        <v>17258</v>
      </c>
      <c r="D22" s="60" t="s">
        <v>17278</v>
      </c>
    </row>
    <row r="23" spans="2:4" s="60" customFormat="1" ht="15" x14ac:dyDescent="0.25">
      <c r="B23" s="60" t="s">
        <v>15408</v>
      </c>
      <c r="C23" s="60" t="s">
        <v>17260</v>
      </c>
      <c r="D23" s="60" t="s">
        <v>17279</v>
      </c>
    </row>
    <row r="24" spans="2:4" s="60" customFormat="1" ht="15" x14ac:dyDescent="0.25">
      <c r="B24" s="60" t="s">
        <v>15409</v>
      </c>
      <c r="C24" s="60" t="s">
        <v>17262</v>
      </c>
      <c r="D24" s="60" t="s">
        <v>17280</v>
      </c>
    </row>
    <row r="25" spans="2:4" s="60" customFormat="1" ht="15" x14ac:dyDescent="0.25"/>
    <row r="26" spans="2:4" s="60" customFormat="1" ht="15" x14ac:dyDescent="0.25"/>
    <row r="27" spans="2:4" s="60" customFormat="1" ht="15" x14ac:dyDescent="0.25"/>
  </sheetData>
  <mergeCells count="1">
    <mergeCell ref="B4:D5"/>
  </mergeCells>
  <phoneticPr fontId="5" type="noConversion"/>
  <pageMargins left="0.7" right="0.7" top="0.75" bottom="0.75" header="0.3" footer="0.3"/>
  <drawing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A208A-B132-4E4B-A450-CFC5A3015711}">
  <sheetPr>
    <tabColor theme="6" tint="0.79998168889431442"/>
  </sheetPr>
  <dimension ref="A1:D58"/>
  <sheetViews>
    <sheetView showGridLines="0" zoomScaleNormal="100" workbookViewId="0">
      <selection activeCell="F8" sqref="F8"/>
    </sheetView>
  </sheetViews>
  <sheetFormatPr defaultColWidth="9.140625" defaultRowHeight="15" x14ac:dyDescent="0.25"/>
  <cols>
    <col min="1" max="1" width="2" style="33" customWidth="1"/>
    <col min="2" max="2" width="23.42578125" bestFit="1" customWidth="1"/>
    <col min="3" max="3" width="63" style="33" bestFit="1" customWidth="1"/>
    <col min="4" max="4" width="148.7109375" style="33" bestFit="1" customWidth="1"/>
    <col min="5" max="16384" width="9.140625" style="33"/>
  </cols>
  <sheetData>
    <row r="1" spans="1:4" s="16" customFormat="1" ht="5.25" customHeight="1" x14ac:dyDescent="0.25"/>
    <row r="2" spans="1:4" s="16" customFormat="1" ht="36.75" customHeight="1" x14ac:dyDescent="0.25">
      <c r="A2" s="17" t="s">
        <v>17281</v>
      </c>
      <c r="B2" s="17"/>
      <c r="C2" s="17"/>
      <c r="D2" s="17"/>
    </row>
    <row r="3" spans="1:4" customFormat="1" x14ac:dyDescent="0.25">
      <c r="B3" s="34" t="s">
        <v>51</v>
      </c>
    </row>
    <row r="4" spans="1:4" customFormat="1" ht="15" customHeight="1" x14ac:dyDescent="0.25">
      <c r="B4" s="94" t="s">
        <v>17282</v>
      </c>
      <c r="C4" s="94"/>
      <c r="D4" s="94"/>
    </row>
    <row r="5" spans="1:4" customFormat="1" x14ac:dyDescent="0.25">
      <c r="B5" s="94"/>
      <c r="C5" s="94"/>
      <c r="D5" s="94"/>
    </row>
    <row r="6" spans="1:4" s="60" customFormat="1" x14ac:dyDescent="0.25">
      <c r="B6"/>
    </row>
    <row r="7" spans="1:4" s="60" customFormat="1" x14ac:dyDescent="0.25">
      <c r="B7" s="41" t="s">
        <v>17144</v>
      </c>
      <c r="C7" s="41" t="s">
        <v>17145</v>
      </c>
      <c r="D7" s="41" t="s">
        <v>17146</v>
      </c>
    </row>
    <row r="8" spans="1:4" s="60" customFormat="1" x14ac:dyDescent="0.25">
      <c r="B8" s="60" t="s">
        <v>58</v>
      </c>
      <c r="C8" s="60" t="s">
        <v>17157</v>
      </c>
      <c r="D8" s="60" t="s">
        <v>17158</v>
      </c>
    </row>
    <row r="9" spans="1:4" s="60" customFormat="1" x14ac:dyDescent="0.25">
      <c r="B9" s="60" t="s">
        <v>15303</v>
      </c>
      <c r="C9" s="60" t="s">
        <v>17195</v>
      </c>
      <c r="D9" s="60" t="s">
        <v>17537</v>
      </c>
    </row>
    <row r="10" spans="1:4" s="60" customFormat="1" x14ac:dyDescent="0.25">
      <c r="B10" s="60" t="s">
        <v>15412</v>
      </c>
      <c r="C10" s="60" t="s">
        <v>17283</v>
      </c>
      <c r="D10" s="60" t="s">
        <v>17538</v>
      </c>
    </row>
    <row r="11" spans="1:4" s="60" customFormat="1" x14ac:dyDescent="0.25">
      <c r="B11" s="60" t="s">
        <v>15413</v>
      </c>
      <c r="C11" s="60" t="s">
        <v>17284</v>
      </c>
      <c r="D11" s="60" t="s">
        <v>17539</v>
      </c>
    </row>
    <row r="12" spans="1:4" s="60" customFormat="1" x14ac:dyDescent="0.25">
      <c r="B12" s="60" t="s">
        <v>15414</v>
      </c>
      <c r="C12" s="60" t="s">
        <v>17155</v>
      </c>
      <c r="D12" s="60" t="s">
        <v>17540</v>
      </c>
    </row>
    <row r="13" spans="1:4" s="60" customFormat="1" x14ac:dyDescent="0.25">
      <c r="B13" s="60" t="s">
        <v>57</v>
      </c>
      <c r="C13" s="61" t="s">
        <v>17285</v>
      </c>
      <c r="D13" s="60" t="s">
        <v>17541</v>
      </c>
    </row>
    <row r="14" spans="1:4" s="60" customFormat="1" x14ac:dyDescent="0.25">
      <c r="B14" s="60" t="s">
        <v>15415</v>
      </c>
      <c r="C14" s="60" t="s">
        <v>17286</v>
      </c>
      <c r="D14" s="60" t="s">
        <v>17542</v>
      </c>
    </row>
    <row r="15" spans="1:4" s="60" customFormat="1" x14ac:dyDescent="0.25">
      <c r="B15" s="60" t="s">
        <v>15416</v>
      </c>
      <c r="C15" s="60" t="s">
        <v>17287</v>
      </c>
      <c r="D15" s="60" t="s">
        <v>17543</v>
      </c>
    </row>
    <row r="16" spans="1:4" s="60" customFormat="1" x14ac:dyDescent="0.25">
      <c r="B16" s="60" t="s">
        <v>17288</v>
      </c>
      <c r="C16" s="60" t="s">
        <v>17289</v>
      </c>
      <c r="D16" s="60" t="s">
        <v>17544</v>
      </c>
    </row>
    <row r="17" spans="2:4" s="60" customFormat="1" x14ac:dyDescent="0.25">
      <c r="B17" s="60" t="s">
        <v>15417</v>
      </c>
      <c r="C17" s="60" t="s">
        <v>17290</v>
      </c>
      <c r="D17" s="60" t="s">
        <v>17545</v>
      </c>
    </row>
    <row r="18" spans="2:4" s="60" customFormat="1" x14ac:dyDescent="0.25">
      <c r="B18" s="60" t="s">
        <v>15418</v>
      </c>
      <c r="C18" s="60" t="s">
        <v>17291</v>
      </c>
      <c r="D18" s="60" t="s">
        <v>17546</v>
      </c>
    </row>
    <row r="19" spans="2:4" s="60" customFormat="1" x14ac:dyDescent="0.25">
      <c r="B19" s="60" t="s">
        <v>15419</v>
      </c>
      <c r="C19" s="60" t="s">
        <v>17292</v>
      </c>
      <c r="D19" s="60" t="s">
        <v>17547</v>
      </c>
    </row>
    <row r="20" spans="2:4" s="60" customFormat="1" x14ac:dyDescent="0.25">
      <c r="B20" s="60" t="s">
        <v>15420</v>
      </c>
      <c r="C20" s="60" t="s">
        <v>17293</v>
      </c>
      <c r="D20" s="60" t="s">
        <v>17548</v>
      </c>
    </row>
    <row r="21" spans="2:4" s="60" customFormat="1" x14ac:dyDescent="0.25">
      <c r="B21" s="60" t="s">
        <v>15421</v>
      </c>
      <c r="C21" s="60" t="s">
        <v>17294</v>
      </c>
      <c r="D21" s="60" t="s">
        <v>17549</v>
      </c>
    </row>
    <row r="22" spans="2:4" s="60" customFormat="1" x14ac:dyDescent="0.25">
      <c r="B22" s="60" t="s">
        <v>74</v>
      </c>
      <c r="C22" s="60" t="s">
        <v>17186</v>
      </c>
      <c r="D22" s="60" t="s">
        <v>17550</v>
      </c>
    </row>
    <row r="23" spans="2:4" s="60" customFormat="1" x14ac:dyDescent="0.25">
      <c r="B23" s="60" t="s">
        <v>70</v>
      </c>
      <c r="C23" s="60" t="s">
        <v>17178</v>
      </c>
      <c r="D23" s="60" t="s">
        <v>17551</v>
      </c>
    </row>
    <row r="24" spans="2:4" s="60" customFormat="1" x14ac:dyDescent="0.25">
      <c r="B24" s="60" t="s">
        <v>66</v>
      </c>
      <c r="C24" s="60" t="s">
        <v>17170</v>
      </c>
      <c r="D24" s="60" t="s">
        <v>17552</v>
      </c>
    </row>
    <row r="25" spans="2:4" s="60" customFormat="1" x14ac:dyDescent="0.25">
      <c r="B25" s="60" t="s">
        <v>15422</v>
      </c>
      <c r="C25" s="60" t="s">
        <v>17295</v>
      </c>
      <c r="D25" s="60" t="s">
        <v>17553</v>
      </c>
    </row>
    <row r="26" spans="2:4" s="60" customFormat="1" x14ac:dyDescent="0.25">
      <c r="B26" s="60" t="s">
        <v>15423</v>
      </c>
      <c r="C26" s="60" t="s">
        <v>17296</v>
      </c>
      <c r="D26" s="60" t="s">
        <v>17554</v>
      </c>
    </row>
    <row r="27" spans="2:4" s="60" customFormat="1" x14ac:dyDescent="0.25">
      <c r="B27" s="60" t="s">
        <v>15424</v>
      </c>
      <c r="C27" s="60" t="s">
        <v>17297</v>
      </c>
      <c r="D27" s="60" t="s">
        <v>17555</v>
      </c>
    </row>
    <row r="28" spans="2:4" s="60" customFormat="1" x14ac:dyDescent="0.25">
      <c r="B28" s="60" t="s">
        <v>15425</v>
      </c>
      <c r="C28" s="60" t="s">
        <v>17298</v>
      </c>
      <c r="D28" s="60" t="s">
        <v>17556</v>
      </c>
    </row>
    <row r="29" spans="2:4" s="60" customFormat="1" x14ac:dyDescent="0.25">
      <c r="B29" s="60" t="s">
        <v>15427</v>
      </c>
      <c r="C29" s="60" t="s">
        <v>17299</v>
      </c>
      <c r="D29" s="60" t="s">
        <v>17557</v>
      </c>
    </row>
    <row r="30" spans="2:4" s="60" customFormat="1" x14ac:dyDescent="0.25">
      <c r="B30" s="60" t="s">
        <v>15428</v>
      </c>
      <c r="C30" s="60" t="s">
        <v>17300</v>
      </c>
      <c r="D30" s="60" t="s">
        <v>17558</v>
      </c>
    </row>
    <row r="31" spans="2:4" s="60" customFormat="1" x14ac:dyDescent="0.25">
      <c r="B31" s="60" t="s">
        <v>15429</v>
      </c>
      <c r="C31" s="60" t="s">
        <v>17301</v>
      </c>
      <c r="D31" s="60" t="s">
        <v>17559</v>
      </c>
    </row>
    <row r="32" spans="2:4" s="60" customFormat="1" x14ac:dyDescent="0.25">
      <c r="B32" s="60" t="s">
        <v>15430</v>
      </c>
      <c r="C32" s="60" t="s">
        <v>17302</v>
      </c>
      <c r="D32" s="60" t="s">
        <v>17560</v>
      </c>
    </row>
    <row r="33" spans="2:4" s="60" customFormat="1" x14ac:dyDescent="0.25">
      <c r="B33" s="60" t="s">
        <v>15431</v>
      </c>
      <c r="C33" s="60" t="s">
        <v>17303</v>
      </c>
      <c r="D33" s="60" t="s">
        <v>17561</v>
      </c>
    </row>
    <row r="34" spans="2:4" s="60" customFormat="1" x14ac:dyDescent="0.25">
      <c r="B34" s="60" t="s">
        <v>15432</v>
      </c>
      <c r="C34" s="60" t="s">
        <v>17304</v>
      </c>
      <c r="D34" s="60" t="s">
        <v>17562</v>
      </c>
    </row>
    <row r="35" spans="2:4" s="60" customFormat="1" x14ac:dyDescent="0.25">
      <c r="B35" s="60" t="s">
        <v>15433</v>
      </c>
      <c r="C35" s="60" t="s">
        <v>17305</v>
      </c>
      <c r="D35" s="60" t="s">
        <v>17563</v>
      </c>
    </row>
    <row r="36" spans="2:4" s="60" customFormat="1" x14ac:dyDescent="0.25">
      <c r="B36" s="60" t="s">
        <v>17426</v>
      </c>
      <c r="C36" s="60" t="s">
        <v>17306</v>
      </c>
      <c r="D36" s="60" t="s">
        <v>17564</v>
      </c>
    </row>
    <row r="37" spans="2:4" s="60" customFormat="1" x14ac:dyDescent="0.25">
      <c r="B37" s="60" t="s">
        <v>17427</v>
      </c>
      <c r="C37" s="60" t="s">
        <v>17307</v>
      </c>
      <c r="D37" s="60" t="s">
        <v>17565</v>
      </c>
    </row>
    <row r="38" spans="2:4" s="60" customFormat="1" x14ac:dyDescent="0.25">
      <c r="B38" s="60" t="s">
        <v>17428</v>
      </c>
      <c r="C38" s="60" t="s">
        <v>17308</v>
      </c>
      <c r="D38" s="60" t="s">
        <v>17566</v>
      </c>
    </row>
    <row r="39" spans="2:4" s="60" customFormat="1" x14ac:dyDescent="0.25">
      <c r="B39" s="60" t="s">
        <v>17429</v>
      </c>
      <c r="C39" s="60" t="s">
        <v>17309</v>
      </c>
      <c r="D39" s="60" t="s">
        <v>17567</v>
      </c>
    </row>
    <row r="40" spans="2:4" s="60" customFormat="1" x14ac:dyDescent="0.25">
      <c r="B40" s="60" t="s">
        <v>17430</v>
      </c>
      <c r="C40" s="60" t="s">
        <v>17310</v>
      </c>
      <c r="D40" s="60" t="s">
        <v>17568</v>
      </c>
    </row>
    <row r="41" spans="2:4" s="60" customFormat="1" x14ac:dyDescent="0.25">
      <c r="B41" s="60" t="s">
        <v>17431</v>
      </c>
      <c r="C41" s="60" t="s">
        <v>17311</v>
      </c>
      <c r="D41" s="60" t="s">
        <v>17569</v>
      </c>
    </row>
    <row r="42" spans="2:4" s="60" customFormat="1" x14ac:dyDescent="0.25">
      <c r="B42" s="60" t="s">
        <v>17432</v>
      </c>
      <c r="C42" s="60" t="s">
        <v>17312</v>
      </c>
      <c r="D42" s="60" t="s">
        <v>17570</v>
      </c>
    </row>
    <row r="43" spans="2:4" s="60" customFormat="1" x14ac:dyDescent="0.25">
      <c r="B43" s="60" t="s">
        <v>17433</v>
      </c>
      <c r="C43" s="60" t="s">
        <v>17313</v>
      </c>
      <c r="D43" s="60" t="s">
        <v>17571</v>
      </c>
    </row>
    <row r="44" spans="2:4" s="60" customFormat="1" x14ac:dyDescent="0.25">
      <c r="B44" s="60" t="s">
        <v>17434</v>
      </c>
      <c r="C44" s="60" t="s">
        <v>17314</v>
      </c>
      <c r="D44" s="60" t="s">
        <v>17572</v>
      </c>
    </row>
    <row r="45" spans="2:4" s="60" customFormat="1" x14ac:dyDescent="0.25">
      <c r="B45" s="60" t="s">
        <v>17435</v>
      </c>
      <c r="C45" s="60" t="s">
        <v>17315</v>
      </c>
      <c r="D45" s="60" t="s">
        <v>17573</v>
      </c>
    </row>
    <row r="46" spans="2:4" s="60" customFormat="1" x14ac:dyDescent="0.25">
      <c r="B46" s="60" t="s">
        <v>17436</v>
      </c>
      <c r="C46" s="60" t="s">
        <v>17316</v>
      </c>
      <c r="D46" s="60" t="s">
        <v>17574</v>
      </c>
    </row>
    <row r="47" spans="2:4" s="60" customFormat="1" x14ac:dyDescent="0.25">
      <c r="B47" s="60" t="s">
        <v>17437</v>
      </c>
      <c r="C47" s="60" t="s">
        <v>17317</v>
      </c>
      <c r="D47" s="60" t="s">
        <v>17575</v>
      </c>
    </row>
    <row r="48" spans="2:4" s="60" customFormat="1" x14ac:dyDescent="0.25">
      <c r="B48" s="60" t="s">
        <v>17438</v>
      </c>
      <c r="C48" s="60" t="s">
        <v>17318</v>
      </c>
      <c r="D48" s="60" t="s">
        <v>17576</v>
      </c>
    </row>
    <row r="49" spans="2:4" s="60" customFormat="1" x14ac:dyDescent="0.25">
      <c r="B49" s="60" t="s">
        <v>15447</v>
      </c>
      <c r="C49" s="60" t="s">
        <v>17319</v>
      </c>
      <c r="D49" s="60" t="s">
        <v>17577</v>
      </c>
    </row>
    <row r="50" spans="2:4" s="60" customFormat="1" x14ac:dyDescent="0.25">
      <c r="B50" s="60" t="s">
        <v>15448</v>
      </c>
      <c r="C50" s="60" t="s">
        <v>17320</v>
      </c>
      <c r="D50" s="60" t="s">
        <v>17578</v>
      </c>
    </row>
    <row r="51" spans="2:4" s="60" customFormat="1" x14ac:dyDescent="0.25">
      <c r="B51" s="60" t="s">
        <v>17439</v>
      </c>
      <c r="C51" s="60" t="s">
        <v>17321</v>
      </c>
      <c r="D51" s="60" t="s">
        <v>17579</v>
      </c>
    </row>
    <row r="52" spans="2:4" s="60" customFormat="1" x14ac:dyDescent="0.25">
      <c r="B52" s="60" t="s">
        <v>17440</v>
      </c>
      <c r="C52" s="60" t="s">
        <v>17322</v>
      </c>
      <c r="D52" s="60" t="s">
        <v>17580</v>
      </c>
    </row>
    <row r="53" spans="2:4" s="60" customFormat="1" x14ac:dyDescent="0.25">
      <c r="B53" s="60" t="s">
        <v>17441</v>
      </c>
      <c r="C53" s="60" t="s">
        <v>17323</v>
      </c>
      <c r="D53" s="60" t="s">
        <v>17581</v>
      </c>
    </row>
    <row r="54" spans="2:4" s="60" customFormat="1" x14ac:dyDescent="0.25">
      <c r="B54" s="60" t="s">
        <v>17442</v>
      </c>
      <c r="C54" s="60" t="s">
        <v>17324</v>
      </c>
      <c r="D54" s="60" t="s">
        <v>17582</v>
      </c>
    </row>
    <row r="55" spans="2:4" s="60" customFormat="1" x14ac:dyDescent="0.25">
      <c r="B55" s="60" t="s">
        <v>17443</v>
      </c>
      <c r="C55" s="60" t="s">
        <v>17325</v>
      </c>
      <c r="D55" s="60" t="s">
        <v>17583</v>
      </c>
    </row>
    <row r="56" spans="2:4" s="60" customFormat="1" x14ac:dyDescent="0.25">
      <c r="B56" s="60" t="s">
        <v>17444</v>
      </c>
      <c r="C56" s="60" t="s">
        <v>17326</v>
      </c>
      <c r="D56" s="60" t="s">
        <v>17584</v>
      </c>
    </row>
    <row r="57" spans="2:4" s="60" customFormat="1" x14ac:dyDescent="0.25">
      <c r="B57" s="60" t="s">
        <v>17445</v>
      </c>
      <c r="C57" s="60" t="s">
        <v>17327</v>
      </c>
      <c r="D57" s="60" t="s">
        <v>17585</v>
      </c>
    </row>
    <row r="58" spans="2:4" s="60" customFormat="1" x14ac:dyDescent="0.25">
      <c r="B58" s="60" t="s">
        <v>17446</v>
      </c>
      <c r="C58" s="60" t="s">
        <v>17328</v>
      </c>
      <c r="D58" s="60" t="s">
        <v>17586</v>
      </c>
    </row>
  </sheetData>
  <mergeCells count="1">
    <mergeCell ref="B4:D5"/>
  </mergeCells>
  <pageMargins left="0.7" right="0.7" top="0.75" bottom="0.75" header="0.3" footer="0.3"/>
  <drawing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4F151-97BF-48BD-B8B4-9994F616D214}">
  <sheetPr>
    <tabColor theme="6" tint="0.79998168889431442"/>
  </sheetPr>
  <dimension ref="A1:F36"/>
  <sheetViews>
    <sheetView showGridLines="0" zoomScaleNormal="100" workbookViewId="0">
      <selection activeCell="B37" sqref="B37"/>
    </sheetView>
  </sheetViews>
  <sheetFormatPr defaultColWidth="9.140625" defaultRowHeight="12.75" x14ac:dyDescent="0.2"/>
  <cols>
    <col min="1" max="1" width="0.7109375" style="33" customWidth="1"/>
    <col min="2" max="2" width="24.42578125" style="33" bestFit="1" customWidth="1"/>
    <col min="3" max="3" width="27.7109375" style="33" bestFit="1" customWidth="1"/>
    <col min="4" max="4" width="126.42578125" style="33" bestFit="1" customWidth="1"/>
    <col min="5" max="16384" width="9.140625" style="33"/>
  </cols>
  <sheetData>
    <row r="1" spans="1:6" s="16" customFormat="1" ht="5.25" customHeight="1" x14ac:dyDescent="0.25"/>
    <row r="2" spans="1:6" s="16" customFormat="1" ht="36.75" customHeight="1" x14ac:dyDescent="0.25">
      <c r="A2" s="17" t="s">
        <v>17329</v>
      </c>
      <c r="B2" s="17"/>
      <c r="C2" s="17"/>
      <c r="D2" s="17"/>
    </row>
    <row r="3" spans="1:6" customFormat="1" ht="15" x14ac:dyDescent="0.25">
      <c r="B3" s="34" t="s">
        <v>51</v>
      </c>
    </row>
    <row r="4" spans="1:6" customFormat="1" ht="15" customHeight="1" x14ac:dyDescent="0.25">
      <c r="B4" s="94" t="s">
        <v>17330</v>
      </c>
      <c r="C4" s="94"/>
      <c r="D4" s="94"/>
    </row>
    <row r="5" spans="1:6" customFormat="1" ht="15" x14ac:dyDescent="0.25">
      <c r="B5" s="94"/>
      <c r="C5" s="94"/>
      <c r="D5" s="94"/>
    </row>
    <row r="6" spans="1:6" s="60" customFormat="1" ht="15" x14ac:dyDescent="0.25"/>
    <row r="7" spans="1:6" s="60" customFormat="1" ht="15" x14ac:dyDescent="0.25">
      <c r="B7" s="41" t="s">
        <v>17144</v>
      </c>
      <c r="C7" s="41" t="s">
        <v>17145</v>
      </c>
      <c r="D7" s="41" t="s">
        <v>17146</v>
      </c>
    </row>
    <row r="8" spans="1:6" s="60" customFormat="1" ht="15" x14ac:dyDescent="0.25">
      <c r="B8" s="60" t="s">
        <v>56</v>
      </c>
      <c r="C8" s="60" t="s">
        <v>17152</v>
      </c>
      <c r="D8" s="60" t="s">
        <v>17153</v>
      </c>
    </row>
    <row r="9" spans="1:6" s="60" customFormat="1" ht="15" x14ac:dyDescent="0.25">
      <c r="B9" s="60" t="s">
        <v>57</v>
      </c>
      <c r="C9" s="60" t="s">
        <v>17285</v>
      </c>
      <c r="D9" s="60" t="s">
        <v>17541</v>
      </c>
    </row>
    <row r="10" spans="1:6" s="60" customFormat="1" ht="15" x14ac:dyDescent="0.25">
      <c r="B10" s="60" t="s">
        <v>15303</v>
      </c>
      <c r="C10" s="60" t="s">
        <v>17195</v>
      </c>
      <c r="D10" s="60" t="s">
        <v>17537</v>
      </c>
    </row>
    <row r="11" spans="1:6" s="60" customFormat="1" ht="15" x14ac:dyDescent="0.25">
      <c r="B11" s="60" t="s">
        <v>16737</v>
      </c>
      <c r="C11" s="60" t="s">
        <v>17331</v>
      </c>
      <c r="D11" s="60" t="s">
        <v>17332</v>
      </c>
    </row>
    <row r="12" spans="1:6" s="60" customFormat="1" ht="15" x14ac:dyDescent="0.25">
      <c r="B12" s="60" t="s">
        <v>15419</v>
      </c>
      <c r="C12" s="60" t="s">
        <v>17292</v>
      </c>
      <c r="D12" s="60" t="s">
        <v>17547</v>
      </c>
    </row>
    <row r="13" spans="1:6" s="60" customFormat="1" ht="15" x14ac:dyDescent="0.25">
      <c r="B13" s="60" t="s">
        <v>15418</v>
      </c>
      <c r="C13" s="60" t="s">
        <v>17291</v>
      </c>
      <c r="D13" s="60" t="s">
        <v>17546</v>
      </c>
    </row>
    <row r="14" spans="1:6" s="60" customFormat="1" ht="15" x14ac:dyDescent="0.25">
      <c r="B14" s="60" t="s">
        <v>15417</v>
      </c>
      <c r="C14" s="60" t="s">
        <v>17290</v>
      </c>
      <c r="D14" s="60" t="s">
        <v>17545</v>
      </c>
    </row>
    <row r="15" spans="1:6" s="60" customFormat="1" ht="15" x14ac:dyDescent="0.25">
      <c r="B15" s="60" t="s">
        <v>16738</v>
      </c>
      <c r="C15" s="60" t="s">
        <v>17333</v>
      </c>
      <c r="D15" s="60" t="s">
        <v>17334</v>
      </c>
    </row>
    <row r="16" spans="1:6" s="63" customFormat="1" ht="15" x14ac:dyDescent="0.25">
      <c r="B16" s="60" t="s">
        <v>60</v>
      </c>
      <c r="C16" s="60" t="s">
        <v>17155</v>
      </c>
      <c r="D16" s="60" t="s">
        <v>17156</v>
      </c>
      <c r="E16" s="60"/>
      <c r="F16" s="60"/>
    </row>
    <row r="17" spans="2:4" s="60" customFormat="1" ht="15" x14ac:dyDescent="0.25">
      <c r="B17" s="60" t="s">
        <v>16739</v>
      </c>
      <c r="C17" s="60" t="s">
        <v>17335</v>
      </c>
      <c r="D17" s="60" t="s">
        <v>17336</v>
      </c>
    </row>
    <row r="18" spans="2:4" s="60" customFormat="1" ht="15" x14ac:dyDescent="0.25">
      <c r="B18" s="60" t="s">
        <v>15416</v>
      </c>
      <c r="C18" s="60" t="s">
        <v>17287</v>
      </c>
      <c r="D18" s="60" t="s">
        <v>17543</v>
      </c>
    </row>
    <row r="19" spans="2:4" s="60" customFormat="1" ht="15" x14ac:dyDescent="0.25">
      <c r="B19" s="60" t="s">
        <v>16740</v>
      </c>
      <c r="C19" s="60" t="s">
        <v>17337</v>
      </c>
      <c r="D19" s="60" t="s">
        <v>17338</v>
      </c>
    </row>
    <row r="20" spans="2:4" s="60" customFormat="1" ht="15" x14ac:dyDescent="0.25">
      <c r="B20" s="60" t="s">
        <v>16741</v>
      </c>
      <c r="C20" s="60" t="s">
        <v>17339</v>
      </c>
      <c r="D20" s="60" t="s">
        <v>17340</v>
      </c>
    </row>
    <row r="21" spans="2:4" s="60" customFormat="1" ht="15" x14ac:dyDescent="0.25">
      <c r="B21" s="60" t="s">
        <v>16742</v>
      </c>
      <c r="C21" s="60" t="s">
        <v>17341</v>
      </c>
      <c r="D21" s="60" t="s">
        <v>17342</v>
      </c>
    </row>
    <row r="22" spans="2:4" s="60" customFormat="1" ht="15" x14ac:dyDescent="0.25">
      <c r="B22" s="60" t="s">
        <v>16743</v>
      </c>
      <c r="C22" s="60" t="s">
        <v>17343</v>
      </c>
      <c r="D22" s="60" t="s">
        <v>17344</v>
      </c>
    </row>
    <row r="23" spans="2:4" s="60" customFormat="1" ht="15" x14ac:dyDescent="0.25">
      <c r="B23" s="60" t="s">
        <v>16744</v>
      </c>
      <c r="C23" s="60" t="s">
        <v>17345</v>
      </c>
      <c r="D23" s="60" t="s">
        <v>17346</v>
      </c>
    </row>
    <row r="24" spans="2:4" s="60" customFormat="1" ht="15" x14ac:dyDescent="0.25">
      <c r="B24" s="60" t="s">
        <v>16745</v>
      </c>
      <c r="C24" s="60" t="s">
        <v>17347</v>
      </c>
      <c r="D24" s="60" t="s">
        <v>17348</v>
      </c>
    </row>
    <row r="25" spans="2:4" s="60" customFormat="1" ht="15" x14ac:dyDescent="0.25">
      <c r="B25" s="60" t="s">
        <v>16746</v>
      </c>
      <c r="C25" s="60" t="s">
        <v>17349</v>
      </c>
      <c r="D25" s="60" t="s">
        <v>17350</v>
      </c>
    </row>
    <row r="26" spans="2:4" s="60" customFormat="1" ht="15" x14ac:dyDescent="0.25">
      <c r="B26" s="60" t="s">
        <v>16747</v>
      </c>
      <c r="C26" s="60" t="s">
        <v>17351</v>
      </c>
      <c r="D26" s="60" t="s">
        <v>17352</v>
      </c>
    </row>
    <row r="27" spans="2:4" s="60" customFormat="1" ht="15" x14ac:dyDescent="0.25">
      <c r="B27" s="60" t="s">
        <v>16748</v>
      </c>
      <c r="C27" s="60" t="s">
        <v>17353</v>
      </c>
      <c r="D27" s="60" t="s">
        <v>17354</v>
      </c>
    </row>
    <row r="28" spans="2:4" s="60" customFormat="1" ht="15" x14ac:dyDescent="0.25">
      <c r="B28" s="60" t="s">
        <v>16749</v>
      </c>
      <c r="C28" s="60" t="s">
        <v>17355</v>
      </c>
      <c r="D28" s="60" t="s">
        <v>17356</v>
      </c>
    </row>
    <row r="29" spans="2:4" s="60" customFormat="1" ht="15" x14ac:dyDescent="0.25">
      <c r="B29" s="60" t="s">
        <v>16750</v>
      </c>
      <c r="C29" s="60" t="s">
        <v>17357</v>
      </c>
      <c r="D29" s="60" t="s">
        <v>17358</v>
      </c>
    </row>
    <row r="30" spans="2:4" s="60" customFormat="1" ht="15" x14ac:dyDescent="0.25">
      <c r="B30" s="60" t="s">
        <v>16751</v>
      </c>
      <c r="C30" s="60" t="s">
        <v>17359</v>
      </c>
      <c r="D30" s="60" t="s">
        <v>17360</v>
      </c>
    </row>
    <row r="31" spans="2:4" s="60" customFormat="1" ht="15" x14ac:dyDescent="0.25"/>
    <row r="32" spans="2:4" s="60" customFormat="1" ht="15" x14ac:dyDescent="0.25"/>
    <row r="33" s="60" customFormat="1" ht="15" x14ac:dyDescent="0.25"/>
    <row r="34" s="60" customFormat="1" ht="15" x14ac:dyDescent="0.25"/>
    <row r="35" s="60" customFormat="1" ht="15" x14ac:dyDescent="0.25"/>
    <row r="36" s="60" customFormat="1" ht="15" x14ac:dyDescent="0.25"/>
  </sheetData>
  <mergeCells count="1">
    <mergeCell ref="B4:D5"/>
  </mergeCells>
  <phoneticPr fontId="5" type="noConversion"/>
  <pageMargins left="0.7" right="0.7" top="0.75" bottom="0.75" header="0.3" footer="0.3"/>
  <drawing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9302F-130E-4066-9172-662CD27B012C}">
  <sheetPr>
    <tabColor theme="6" tint="0.79998168889431442"/>
  </sheetPr>
  <dimension ref="A1:D34"/>
  <sheetViews>
    <sheetView showGridLines="0" zoomScaleNormal="100" workbookViewId="0">
      <selection activeCell="D11" sqref="D11"/>
    </sheetView>
  </sheetViews>
  <sheetFormatPr defaultColWidth="9.140625" defaultRowHeight="12.75" x14ac:dyDescent="0.2"/>
  <cols>
    <col min="1" max="1" width="0.7109375" style="33" customWidth="1"/>
    <col min="2" max="2" width="22.85546875" style="33" bestFit="1" customWidth="1"/>
    <col min="3" max="3" width="26.42578125" style="33" bestFit="1" customWidth="1"/>
    <col min="4" max="4" width="165" style="33" bestFit="1" customWidth="1"/>
    <col min="5" max="16384" width="9.140625" style="33"/>
  </cols>
  <sheetData>
    <row r="1" spans="1:4" s="16" customFormat="1" ht="5.25" customHeight="1" x14ac:dyDescent="0.25"/>
    <row r="2" spans="1:4" s="16" customFormat="1" ht="36.75" customHeight="1" x14ac:dyDescent="0.25">
      <c r="A2" s="17" t="s">
        <v>17361</v>
      </c>
      <c r="B2" s="17"/>
      <c r="C2" s="17"/>
      <c r="D2" s="17"/>
    </row>
    <row r="3" spans="1:4" customFormat="1" ht="15" x14ac:dyDescent="0.25">
      <c r="B3" s="34" t="s">
        <v>51</v>
      </c>
    </row>
    <row r="4" spans="1:4" customFormat="1" ht="15" customHeight="1" x14ac:dyDescent="0.25">
      <c r="B4" s="94" t="s">
        <v>17362</v>
      </c>
      <c r="C4" s="94"/>
      <c r="D4" s="94"/>
    </row>
    <row r="5" spans="1:4" customFormat="1" ht="15" x14ac:dyDescent="0.25">
      <c r="B5" s="94"/>
      <c r="C5" s="94"/>
      <c r="D5" s="94"/>
    </row>
    <row r="6" spans="1:4" s="60" customFormat="1" ht="15" x14ac:dyDescent="0.25"/>
    <row r="7" spans="1:4" s="60" customFormat="1" ht="15" x14ac:dyDescent="0.25">
      <c r="B7" s="41" t="s">
        <v>17144</v>
      </c>
      <c r="C7" s="41" t="s">
        <v>17145</v>
      </c>
      <c r="D7" s="41" t="s">
        <v>17146</v>
      </c>
    </row>
    <row r="8" spans="1:4" s="60" customFormat="1" ht="15" x14ac:dyDescent="0.25">
      <c r="B8" s="60" t="s">
        <v>55</v>
      </c>
      <c r="C8" s="60" t="s">
        <v>14803</v>
      </c>
      <c r="D8" s="61" t="s">
        <v>17151</v>
      </c>
    </row>
    <row r="9" spans="1:4" s="60" customFormat="1" ht="15" x14ac:dyDescent="0.25">
      <c r="B9" s="60" t="s">
        <v>15303</v>
      </c>
      <c r="C9" s="60" t="s">
        <v>17195</v>
      </c>
      <c r="D9" s="60" t="s">
        <v>17231</v>
      </c>
    </row>
    <row r="10" spans="1:4" s="60" customFormat="1" ht="15" x14ac:dyDescent="0.25">
      <c r="B10" s="60" t="s">
        <v>16912</v>
      </c>
      <c r="C10" s="60" t="s">
        <v>17363</v>
      </c>
      <c r="D10" s="60" t="s">
        <v>17364</v>
      </c>
    </row>
    <row r="11" spans="1:4" s="60" customFormat="1" ht="15" x14ac:dyDescent="0.25">
      <c r="B11" s="60" t="s">
        <v>16913</v>
      </c>
      <c r="C11" s="60" t="s">
        <v>17365</v>
      </c>
      <c r="D11" s="60" t="s">
        <v>17366</v>
      </c>
    </row>
    <row r="12" spans="1:4" s="60" customFormat="1" ht="15" x14ac:dyDescent="0.25">
      <c r="B12" s="60" t="s">
        <v>16914</v>
      </c>
      <c r="C12" s="60" t="s">
        <v>17367</v>
      </c>
      <c r="D12" s="60" t="s">
        <v>17368</v>
      </c>
    </row>
    <row r="13" spans="1:4" s="60" customFormat="1" ht="15" x14ac:dyDescent="0.25">
      <c r="B13" s="60" t="s">
        <v>16915</v>
      </c>
      <c r="C13" s="60" t="s">
        <v>17369</v>
      </c>
      <c r="D13" s="60" t="s">
        <v>17370</v>
      </c>
    </row>
    <row r="14" spans="1:4" s="60" customFormat="1" ht="15" x14ac:dyDescent="0.25">
      <c r="B14" s="60" t="s">
        <v>16916</v>
      </c>
      <c r="C14" s="60" t="s">
        <v>17371</v>
      </c>
      <c r="D14" s="60" t="s">
        <v>17372</v>
      </c>
    </row>
    <row r="15" spans="1:4" s="60" customFormat="1" ht="15" x14ac:dyDescent="0.25">
      <c r="B15" s="60" t="s">
        <v>16750</v>
      </c>
      <c r="C15" s="60" t="s">
        <v>17373</v>
      </c>
      <c r="D15" s="60" t="s">
        <v>17374</v>
      </c>
    </row>
    <row r="16" spans="1:4" s="63" customFormat="1" ht="15" x14ac:dyDescent="0.25">
      <c r="B16" s="60" t="s">
        <v>16917</v>
      </c>
      <c r="C16" s="61" t="s">
        <v>17375</v>
      </c>
      <c r="D16" s="60" t="s">
        <v>17376</v>
      </c>
    </row>
    <row r="17" spans="2:4" s="60" customFormat="1" ht="15" x14ac:dyDescent="0.25">
      <c r="B17" s="60" t="s">
        <v>16918</v>
      </c>
      <c r="C17" s="60" t="s">
        <v>17377</v>
      </c>
      <c r="D17" s="60" t="s">
        <v>17378</v>
      </c>
    </row>
    <row r="18" spans="2:4" s="60" customFormat="1" ht="15" x14ac:dyDescent="0.25">
      <c r="B18" s="60" t="s">
        <v>16919</v>
      </c>
      <c r="C18" s="60" t="s">
        <v>17379</v>
      </c>
      <c r="D18" s="60" t="s">
        <v>17380</v>
      </c>
    </row>
    <row r="19" spans="2:4" s="60" customFormat="1" ht="15" x14ac:dyDescent="0.25">
      <c r="B19" s="60" t="s">
        <v>16920</v>
      </c>
      <c r="C19" s="60" t="s">
        <v>17381</v>
      </c>
      <c r="D19" s="60" t="s">
        <v>17382</v>
      </c>
    </row>
    <row r="20" spans="2:4" s="60" customFormat="1" ht="15" x14ac:dyDescent="0.25"/>
    <row r="21" spans="2:4" s="60" customFormat="1" ht="15" x14ac:dyDescent="0.25"/>
    <row r="22" spans="2:4" s="60" customFormat="1" ht="15" x14ac:dyDescent="0.25"/>
    <row r="23" spans="2:4" s="60" customFormat="1" ht="15" x14ac:dyDescent="0.25"/>
    <row r="24" spans="2:4" s="60" customFormat="1" ht="15" x14ac:dyDescent="0.25"/>
    <row r="25" spans="2:4" s="60" customFormat="1" ht="15" x14ac:dyDescent="0.25"/>
    <row r="26" spans="2:4" s="60" customFormat="1" ht="15" x14ac:dyDescent="0.25"/>
    <row r="27" spans="2:4" s="60" customFormat="1" ht="15" x14ac:dyDescent="0.25"/>
    <row r="28" spans="2:4" s="60" customFormat="1" ht="15" x14ac:dyDescent="0.25"/>
    <row r="29" spans="2:4" s="60" customFormat="1" ht="15" x14ac:dyDescent="0.25"/>
    <row r="30" spans="2:4" s="60" customFormat="1" ht="15" x14ac:dyDescent="0.25"/>
    <row r="31" spans="2:4" s="60" customFormat="1" ht="15" x14ac:dyDescent="0.25"/>
    <row r="32" spans="2:4" s="60" customFormat="1" ht="15" x14ac:dyDescent="0.25"/>
    <row r="33" s="60" customFormat="1" ht="15" x14ac:dyDescent="0.25"/>
    <row r="34" s="60" customFormat="1" ht="15" x14ac:dyDescent="0.25"/>
  </sheetData>
  <mergeCells count="1">
    <mergeCell ref="B4:D5"/>
  </mergeCells>
  <pageMargins left="0.7" right="0.7" top="0.75" bottom="0.75" header="0.3" footer="0.3"/>
  <drawing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F6567-8719-4E62-8CC5-5CD60C84EC40}">
  <sheetPr>
    <tabColor theme="6" tint="0.79998168889431442"/>
  </sheetPr>
  <dimension ref="A1:G34"/>
  <sheetViews>
    <sheetView showGridLines="0" zoomScaleNormal="100" workbookViewId="0">
      <selection activeCell="D11" sqref="D11"/>
    </sheetView>
  </sheetViews>
  <sheetFormatPr defaultColWidth="9.140625" defaultRowHeight="12.75" x14ac:dyDescent="0.2"/>
  <cols>
    <col min="1" max="1" width="0.7109375" style="33" customWidth="1"/>
    <col min="2" max="2" width="28.7109375" style="33" customWidth="1"/>
    <col min="3" max="3" width="40.85546875" style="33" customWidth="1"/>
    <col min="4" max="4" width="129.42578125" style="33" bestFit="1" customWidth="1"/>
    <col min="5" max="16384" width="9.140625" style="33"/>
  </cols>
  <sheetData>
    <row r="1" spans="1:7" s="16" customFormat="1" ht="5.25" customHeight="1" x14ac:dyDescent="0.25"/>
    <row r="2" spans="1:7" s="16" customFormat="1" ht="36.75" customHeight="1" x14ac:dyDescent="0.25">
      <c r="A2" s="17" t="s">
        <v>17383</v>
      </c>
      <c r="B2" s="17"/>
      <c r="C2" s="17"/>
      <c r="D2" s="17"/>
    </row>
    <row r="3" spans="1:7" customFormat="1" ht="15" x14ac:dyDescent="0.25">
      <c r="B3" s="34" t="s">
        <v>51</v>
      </c>
    </row>
    <row r="4" spans="1:7" customFormat="1" ht="15" customHeight="1" x14ac:dyDescent="0.25">
      <c r="B4" s="94" t="s">
        <v>17384</v>
      </c>
      <c r="C4" s="94"/>
      <c r="D4" s="94"/>
      <c r="E4" s="94"/>
      <c r="F4" s="94"/>
      <c r="G4" s="69"/>
    </row>
    <row r="5" spans="1:7" customFormat="1" ht="15" x14ac:dyDescent="0.25">
      <c r="B5" s="94"/>
      <c r="C5" s="94"/>
      <c r="D5" s="94"/>
      <c r="E5" s="94"/>
      <c r="F5" s="94"/>
      <c r="G5" s="69"/>
    </row>
    <row r="6" spans="1:7" s="60" customFormat="1" ht="15" x14ac:dyDescent="0.25"/>
    <row r="7" spans="1:7" s="60" customFormat="1" ht="15" x14ac:dyDescent="0.25">
      <c r="B7" s="41" t="s">
        <v>17144</v>
      </c>
      <c r="C7" s="41" t="s">
        <v>17145</v>
      </c>
      <c r="D7" s="41" t="s">
        <v>17146</v>
      </c>
    </row>
    <row r="8" spans="1:7" s="60" customFormat="1" ht="15" x14ac:dyDescent="0.25">
      <c r="B8" s="60" t="s">
        <v>62</v>
      </c>
      <c r="C8" s="60" t="s">
        <v>17163</v>
      </c>
      <c r="D8" s="60" t="s">
        <v>17164</v>
      </c>
    </row>
    <row r="9" spans="1:7" s="60" customFormat="1" ht="15" x14ac:dyDescent="0.25">
      <c r="B9" s="64" t="s">
        <v>78</v>
      </c>
      <c r="C9" s="64" t="s">
        <v>17385</v>
      </c>
      <c r="D9" s="64" t="s">
        <v>17386</v>
      </c>
    </row>
    <row r="10" spans="1:7" s="60" customFormat="1" ht="15" x14ac:dyDescent="0.25">
      <c r="B10" s="64" t="s">
        <v>17021</v>
      </c>
      <c r="C10" s="64" t="s">
        <v>17387</v>
      </c>
      <c r="D10" s="64" t="s">
        <v>17388</v>
      </c>
    </row>
    <row r="11" spans="1:7" s="60" customFormat="1" ht="15" x14ac:dyDescent="0.25">
      <c r="B11" s="64" t="s">
        <v>17022</v>
      </c>
      <c r="C11" s="64" t="s">
        <v>17389</v>
      </c>
      <c r="D11" s="64" t="s">
        <v>17390</v>
      </c>
    </row>
    <row r="12" spans="1:7" s="60" customFormat="1" ht="15" x14ac:dyDescent="0.25">
      <c r="B12" s="64" t="s">
        <v>17023</v>
      </c>
      <c r="C12" s="64" t="s">
        <v>17391</v>
      </c>
      <c r="D12" s="64" t="s">
        <v>17392</v>
      </c>
    </row>
    <row r="13" spans="1:7" s="60" customFormat="1" ht="15" x14ac:dyDescent="0.25">
      <c r="B13" s="64" t="s">
        <v>17024</v>
      </c>
      <c r="C13" s="64" t="s">
        <v>17393</v>
      </c>
      <c r="D13" s="64" t="s">
        <v>17394</v>
      </c>
    </row>
    <row r="14" spans="1:7" s="60" customFormat="1" ht="15" x14ac:dyDescent="0.25">
      <c r="B14" s="64" t="s">
        <v>17025</v>
      </c>
      <c r="C14" s="64" t="s">
        <v>17395</v>
      </c>
      <c r="D14" s="64" t="s">
        <v>17396</v>
      </c>
    </row>
    <row r="15" spans="1:7" s="60" customFormat="1" ht="15" x14ac:dyDescent="0.25">
      <c r="B15" s="64" t="s">
        <v>17026</v>
      </c>
      <c r="C15" s="64" t="s">
        <v>17397</v>
      </c>
      <c r="D15" s="64" t="s">
        <v>17398</v>
      </c>
    </row>
    <row r="16" spans="1:7" s="63" customFormat="1" ht="15" x14ac:dyDescent="0.25">
      <c r="B16" s="64" t="s">
        <v>17027</v>
      </c>
      <c r="C16" s="64" t="s">
        <v>17399</v>
      </c>
      <c r="D16" s="64" t="s">
        <v>17400</v>
      </c>
    </row>
    <row r="17" spans="2:4" s="60" customFormat="1" ht="15" x14ac:dyDescent="0.25">
      <c r="B17" s="64" t="s">
        <v>17028</v>
      </c>
      <c r="C17" s="64" t="s">
        <v>17401</v>
      </c>
      <c r="D17" s="64" t="s">
        <v>17402</v>
      </c>
    </row>
    <row r="18" spans="2:4" s="60" customFormat="1" ht="15" x14ac:dyDescent="0.25"/>
    <row r="19" spans="2:4" s="60" customFormat="1" ht="15" x14ac:dyDescent="0.25"/>
    <row r="20" spans="2:4" s="60" customFormat="1" ht="15" x14ac:dyDescent="0.25"/>
    <row r="21" spans="2:4" s="60" customFormat="1" ht="15" x14ac:dyDescent="0.25"/>
    <row r="22" spans="2:4" s="60" customFormat="1" ht="15" x14ac:dyDescent="0.25"/>
    <row r="23" spans="2:4" s="60" customFormat="1" ht="15" x14ac:dyDescent="0.25"/>
    <row r="24" spans="2:4" s="60" customFormat="1" ht="15" x14ac:dyDescent="0.25"/>
    <row r="25" spans="2:4" s="60" customFormat="1" ht="15" x14ac:dyDescent="0.25"/>
    <row r="26" spans="2:4" s="60" customFormat="1" ht="15" x14ac:dyDescent="0.25"/>
    <row r="27" spans="2:4" s="60" customFormat="1" ht="15" x14ac:dyDescent="0.25"/>
    <row r="28" spans="2:4" s="60" customFormat="1" ht="15" x14ac:dyDescent="0.25"/>
    <row r="29" spans="2:4" s="60" customFormat="1" ht="15" x14ac:dyDescent="0.25"/>
    <row r="30" spans="2:4" s="60" customFormat="1" ht="15" x14ac:dyDescent="0.25"/>
    <row r="31" spans="2:4" s="60" customFormat="1" ht="15" x14ac:dyDescent="0.25"/>
    <row r="32" spans="2:4" s="60" customFormat="1" ht="15" x14ac:dyDescent="0.25"/>
    <row r="33" s="60" customFormat="1" ht="15" x14ac:dyDescent="0.25"/>
    <row r="34" s="60" customFormat="1" ht="15" x14ac:dyDescent="0.25"/>
  </sheetData>
  <mergeCells count="1">
    <mergeCell ref="B4:F5"/>
  </mergeCells>
  <pageMargins left="0.7" right="0.7" top="0.75" bottom="0.75" header="0.3" footer="0.3"/>
  <drawing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ECC3B-176C-4279-BEBA-66A7039EB52E}">
  <sheetPr>
    <tabColor theme="6" tint="0.79998168889431442"/>
  </sheetPr>
  <dimension ref="A1:I39"/>
  <sheetViews>
    <sheetView showGridLines="0" topLeftCell="A3" zoomScaleNormal="100" workbookViewId="0">
      <selection activeCell="I13" sqref="I13"/>
    </sheetView>
  </sheetViews>
  <sheetFormatPr defaultColWidth="8.85546875" defaultRowHeight="15" x14ac:dyDescent="0.25"/>
  <cols>
    <col min="1" max="1" width="1.7109375" customWidth="1"/>
    <col min="2" max="2" width="11" customWidth="1"/>
    <col min="3" max="3" width="16.85546875" customWidth="1"/>
    <col min="4" max="4" width="41.7109375" customWidth="1"/>
  </cols>
  <sheetData>
    <row r="1" spans="1:9" s="16" customFormat="1" ht="5.25" customHeight="1" x14ac:dyDescent="0.25"/>
    <row r="2" spans="1:9" s="16" customFormat="1" ht="36.75" customHeight="1" x14ac:dyDescent="0.25">
      <c r="A2" s="17" t="s">
        <v>17403</v>
      </c>
      <c r="B2" s="17"/>
      <c r="C2" s="17"/>
      <c r="D2" s="17"/>
    </row>
    <row r="3" spans="1:9" x14ac:dyDescent="0.25">
      <c r="B3" s="34" t="s">
        <v>51</v>
      </c>
    </row>
    <row r="4" spans="1:9" ht="15" customHeight="1" x14ac:dyDescent="0.25">
      <c r="B4" s="94" t="s">
        <v>17404</v>
      </c>
      <c r="C4" s="94"/>
      <c r="D4" s="94"/>
      <c r="E4" s="94"/>
      <c r="F4" s="94"/>
      <c r="G4" s="94"/>
      <c r="H4" s="94"/>
      <c r="I4" s="94"/>
    </row>
    <row r="5" spans="1:9" ht="30" customHeight="1" x14ac:dyDescent="0.25">
      <c r="B5" s="94"/>
      <c r="C5" s="94"/>
      <c r="D5" s="94"/>
      <c r="E5" s="94"/>
      <c r="F5" s="94"/>
      <c r="G5" s="94"/>
      <c r="H5" s="94"/>
      <c r="I5" s="94"/>
    </row>
    <row r="6" spans="1:9" ht="15.75" thickBot="1" x14ac:dyDescent="0.3">
      <c r="B6" s="68"/>
      <c r="C6" s="68"/>
      <c r="D6" s="68"/>
      <c r="E6" s="68"/>
      <c r="F6" s="68"/>
      <c r="G6" s="68"/>
      <c r="H6" s="68"/>
      <c r="I6" s="68"/>
    </row>
    <row r="7" spans="1:9" x14ac:dyDescent="0.25">
      <c r="B7" s="95" t="s">
        <v>17405</v>
      </c>
      <c r="C7" s="96"/>
      <c r="D7" s="97"/>
    </row>
    <row r="8" spans="1:9" ht="15.75" thickBot="1" x14ac:dyDescent="0.3">
      <c r="B8" s="73" t="s">
        <v>17406</v>
      </c>
      <c r="C8" s="73" t="s">
        <v>17407</v>
      </c>
      <c r="D8" s="73" t="s">
        <v>15300</v>
      </c>
    </row>
    <row r="9" spans="1:9" ht="15.75" thickTop="1" x14ac:dyDescent="0.25">
      <c r="B9">
        <v>0</v>
      </c>
      <c r="C9" t="s">
        <v>17408</v>
      </c>
      <c r="D9" t="s">
        <v>15324</v>
      </c>
    </row>
    <row r="10" spans="1:9" x14ac:dyDescent="0.25">
      <c r="B10">
        <v>11</v>
      </c>
      <c r="C10" t="s">
        <v>17409</v>
      </c>
      <c r="D10" t="s">
        <v>15321</v>
      </c>
    </row>
    <row r="11" spans="1:9" x14ac:dyDescent="0.25">
      <c r="B11">
        <v>22</v>
      </c>
      <c r="C11" t="s">
        <v>17410</v>
      </c>
      <c r="D11" t="s">
        <v>15322</v>
      </c>
    </row>
    <row r="12" spans="1:9" x14ac:dyDescent="0.25">
      <c r="B12">
        <v>33</v>
      </c>
      <c r="C12" t="s">
        <v>17411</v>
      </c>
      <c r="D12" t="s">
        <v>15323</v>
      </c>
    </row>
    <row r="15" spans="1:9" ht="15.75" thickBot="1" x14ac:dyDescent="0.3"/>
    <row r="16" spans="1:9" x14ac:dyDescent="0.25">
      <c r="B16" s="95" t="s">
        <v>17412</v>
      </c>
      <c r="C16" s="96"/>
      <c r="D16" s="97"/>
    </row>
    <row r="17" spans="2:6" ht="15.75" thickBot="1" x14ac:dyDescent="0.3">
      <c r="B17" s="73" t="s">
        <v>17406</v>
      </c>
      <c r="C17" s="73" t="s">
        <v>17407</v>
      </c>
      <c r="D17" s="73" t="s">
        <v>15300</v>
      </c>
    </row>
    <row r="18" spans="2:6" ht="15.75" thickTop="1" x14ac:dyDescent="0.25">
      <c r="B18">
        <v>0</v>
      </c>
      <c r="C18" t="s">
        <v>17413</v>
      </c>
      <c r="D18" t="s">
        <v>15324</v>
      </c>
    </row>
    <row r="19" spans="2:6" x14ac:dyDescent="0.25">
      <c r="B19">
        <v>3</v>
      </c>
      <c r="C19" t="s">
        <v>17414</v>
      </c>
      <c r="D19" t="s">
        <v>15321</v>
      </c>
    </row>
    <row r="20" spans="2:6" x14ac:dyDescent="0.25">
      <c r="B20">
        <v>6</v>
      </c>
      <c r="C20" t="s">
        <v>17415</v>
      </c>
      <c r="D20" t="s">
        <v>15322</v>
      </c>
    </row>
    <row r="21" spans="2:6" x14ac:dyDescent="0.25">
      <c r="B21">
        <v>9</v>
      </c>
      <c r="C21" t="s">
        <v>17416</v>
      </c>
      <c r="D21" t="s">
        <v>15323</v>
      </c>
    </row>
    <row r="22" spans="2:6" s="34" customFormat="1" x14ac:dyDescent="0.25">
      <c r="B22"/>
      <c r="C22"/>
      <c r="D22"/>
      <c r="E22"/>
      <c r="F22"/>
    </row>
    <row r="24" spans="2:6" ht="15.75" thickBot="1" x14ac:dyDescent="0.3"/>
    <row r="25" spans="2:6" x14ac:dyDescent="0.25">
      <c r="B25" s="95" t="s">
        <v>17417</v>
      </c>
      <c r="C25" s="96"/>
      <c r="D25" s="97"/>
    </row>
    <row r="26" spans="2:6" ht="15.75" thickBot="1" x14ac:dyDescent="0.3">
      <c r="B26" s="73" t="s">
        <v>17406</v>
      </c>
      <c r="C26" s="73" t="s">
        <v>17407</v>
      </c>
      <c r="D26" s="73" t="s">
        <v>15300</v>
      </c>
    </row>
    <row r="27" spans="2:6" ht="15.75" thickTop="1" x14ac:dyDescent="0.25">
      <c r="B27">
        <v>0</v>
      </c>
      <c r="C27" t="s">
        <v>17418</v>
      </c>
      <c r="D27" t="s">
        <v>15324</v>
      </c>
    </row>
    <row r="28" spans="2:6" x14ac:dyDescent="0.25">
      <c r="B28">
        <v>4</v>
      </c>
      <c r="C28" t="s">
        <v>17419</v>
      </c>
      <c r="D28" t="s">
        <v>15321</v>
      </c>
    </row>
    <row r="29" spans="2:6" x14ac:dyDescent="0.25">
      <c r="B29">
        <v>8</v>
      </c>
      <c r="C29" t="s">
        <v>17420</v>
      </c>
      <c r="D29" t="s">
        <v>15322</v>
      </c>
    </row>
    <row r="30" spans="2:6" x14ac:dyDescent="0.25">
      <c r="B30">
        <v>12</v>
      </c>
      <c r="C30" t="s">
        <v>17421</v>
      </c>
      <c r="D30" t="s">
        <v>15323</v>
      </c>
    </row>
    <row r="33" spans="2:4" ht="15.75" thickBot="1" x14ac:dyDescent="0.3"/>
    <row r="34" spans="2:4" x14ac:dyDescent="0.25">
      <c r="B34" s="95" t="s">
        <v>17422</v>
      </c>
      <c r="C34" s="96"/>
      <c r="D34" s="97"/>
    </row>
    <row r="35" spans="2:4" ht="15.75" thickBot="1" x14ac:dyDescent="0.3">
      <c r="B35" s="73" t="s">
        <v>17406</v>
      </c>
      <c r="C35" s="73" t="s">
        <v>17407</v>
      </c>
      <c r="D35" s="73" t="s">
        <v>15300</v>
      </c>
    </row>
    <row r="36" spans="2:4" ht="15.75" thickTop="1" x14ac:dyDescent="0.25">
      <c r="B36">
        <v>0</v>
      </c>
      <c r="C36" t="s">
        <v>17418</v>
      </c>
      <c r="D36" t="s">
        <v>15324</v>
      </c>
    </row>
    <row r="37" spans="2:4" x14ac:dyDescent="0.25">
      <c r="B37">
        <v>4</v>
      </c>
      <c r="C37" t="s">
        <v>17419</v>
      </c>
      <c r="D37" t="s">
        <v>15321</v>
      </c>
    </row>
    <row r="38" spans="2:4" x14ac:dyDescent="0.25">
      <c r="B38">
        <v>8</v>
      </c>
      <c r="C38" t="s">
        <v>17420</v>
      </c>
      <c r="D38" t="s">
        <v>15322</v>
      </c>
    </row>
    <row r="39" spans="2:4" x14ac:dyDescent="0.25">
      <c r="B39">
        <v>12</v>
      </c>
      <c r="C39" t="s">
        <v>17421</v>
      </c>
      <c r="D39" t="s">
        <v>15323</v>
      </c>
    </row>
  </sheetData>
  <mergeCells count="5">
    <mergeCell ref="B34:D34"/>
    <mergeCell ref="B7:D7"/>
    <mergeCell ref="B4:I5"/>
    <mergeCell ref="B16:D16"/>
    <mergeCell ref="B25:D25"/>
  </mergeCells>
  <pageMargins left="0.7" right="0.7" top="0.75" bottom="0.75" header="0.3" footer="0.3"/>
  <pageSetup orientation="portrait" r:id="rId1"/>
  <drawing r:id="rId2"/>
  <tableParts count="4">
    <tablePart r:id="rId3"/>
    <tablePart r:id="rId4"/>
    <tablePart r:id="rId5"/>
    <tablePart r:id="rId6"/>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1DF54-C4BA-468D-B1D0-D2FD2359665A}">
  <sheetPr>
    <tabColor theme="4"/>
  </sheetPr>
  <dimension ref="A1:AB7226"/>
  <sheetViews>
    <sheetView showGridLines="0" zoomScaleNormal="100" workbookViewId="0">
      <selection activeCell="B8" sqref="B8"/>
    </sheetView>
  </sheetViews>
  <sheetFormatPr defaultColWidth="8.85546875" defaultRowHeight="15" x14ac:dyDescent="0.25"/>
  <cols>
    <col min="1" max="1" width="1.140625" style="31" customWidth="1"/>
    <col min="2" max="2" width="14.85546875" style="31" bestFit="1" customWidth="1"/>
    <col min="3" max="3" width="9.85546875" style="31" bestFit="1" customWidth="1"/>
    <col min="4" max="4" width="15.7109375" style="31" bestFit="1" customWidth="1"/>
    <col min="5" max="5" width="13.7109375" style="31" bestFit="1" customWidth="1"/>
    <col min="6" max="6" width="81.140625" style="31" bestFit="1" customWidth="1"/>
    <col min="7" max="7" width="15.7109375" style="31" bestFit="1" customWidth="1"/>
    <col min="8" max="8" width="41" style="31" customWidth="1"/>
    <col min="9" max="9" width="81.140625" style="31" bestFit="1" customWidth="1"/>
    <col min="10" max="10" width="15.28515625" style="31" bestFit="1" customWidth="1"/>
    <col min="11" max="11" width="64.7109375" style="31" bestFit="1" customWidth="1"/>
    <col min="12" max="12" width="81.140625" style="31" bestFit="1" customWidth="1"/>
    <col min="13" max="13" width="8" style="31" bestFit="1" customWidth="1"/>
    <col min="14" max="14" width="14.140625" style="31" bestFit="1" customWidth="1"/>
    <col min="15" max="17" width="81.140625" style="31" bestFit="1" customWidth="1"/>
    <col min="18" max="18" width="14.5703125" style="31" bestFit="1" customWidth="1"/>
    <col min="19" max="21" width="81.140625" style="31" bestFit="1" customWidth="1"/>
    <col min="22" max="22" width="17.28515625" style="31" bestFit="1" customWidth="1"/>
    <col min="23" max="26" width="81.140625" style="31" bestFit="1" customWidth="1"/>
    <col min="27" max="27" width="20" style="31" bestFit="1" customWidth="1"/>
    <col min="28" max="28" width="13.7109375" style="31" bestFit="1" customWidth="1"/>
    <col min="29" max="29" width="10.42578125" style="31" customWidth="1"/>
    <col min="30" max="30" width="83.85546875" style="31" bestFit="1" customWidth="1"/>
    <col min="31" max="32" width="68.28515625" style="31" bestFit="1" customWidth="1"/>
    <col min="33" max="33" width="104" style="31" bestFit="1" customWidth="1"/>
    <col min="34" max="34" width="8.42578125" style="31" bestFit="1" customWidth="1"/>
    <col min="35" max="35" width="54" style="31" bestFit="1" customWidth="1"/>
    <col min="36" max="38" width="104" style="31" bestFit="1" customWidth="1"/>
    <col min="39" max="39" width="81.7109375" style="31" bestFit="1" customWidth="1"/>
    <col min="40" max="42" width="104" style="31" bestFit="1" customWidth="1"/>
    <col min="43" max="43" width="55" style="31" bestFit="1" customWidth="1"/>
    <col min="44" max="47" width="104" style="31" bestFit="1" customWidth="1"/>
    <col min="48" max="48" width="20.28515625" style="31" bestFit="1" customWidth="1"/>
    <col min="49" max="50" width="13.85546875" style="31" bestFit="1" customWidth="1"/>
    <col min="51" max="51" width="16.7109375" style="31" bestFit="1" customWidth="1"/>
    <col min="52" max="53" width="13.85546875" style="31" bestFit="1" customWidth="1"/>
    <col min="54" max="54" width="15.7109375" style="31" bestFit="1" customWidth="1"/>
    <col min="55" max="55" width="88.85546875" style="31" bestFit="1" customWidth="1"/>
    <col min="56" max="56" width="83.85546875" style="31" bestFit="1" customWidth="1"/>
    <col min="57" max="57" width="17.85546875" style="31" customWidth="1"/>
    <col min="58" max="61" width="104.42578125" style="31" customWidth="1"/>
    <col min="62" max="62" width="17.85546875" style="31" customWidth="1"/>
    <col min="63" max="63" width="22.42578125" style="31" customWidth="1"/>
    <col min="64" max="64" width="29.7109375" style="31" customWidth="1"/>
    <col min="65" max="65" width="22.42578125" style="31" customWidth="1"/>
    <col min="66" max="67" width="17.42578125" style="31" bestFit="1" customWidth="1"/>
    <col min="68" max="16384" width="8.85546875" style="31"/>
  </cols>
  <sheetData>
    <row r="1" spans="1:28" s="16" customFormat="1" ht="5.25" customHeight="1" x14ac:dyDescent="0.25"/>
    <row r="2" spans="1:28" s="16" customFormat="1" ht="36.75" customHeight="1" x14ac:dyDescent="0.25">
      <c r="A2" s="17" t="s">
        <v>50</v>
      </c>
      <c r="B2" s="17"/>
      <c r="C2" s="17"/>
      <c r="D2" s="17"/>
    </row>
    <row r="3" spans="1:28" x14ac:dyDescent="0.25">
      <c r="B3" s="34" t="s">
        <v>51</v>
      </c>
    </row>
    <row r="4" spans="1:28" ht="15" customHeight="1" x14ac:dyDescent="0.25">
      <c r="B4" s="90" t="s">
        <v>52</v>
      </c>
      <c r="C4" s="90"/>
      <c r="D4" s="90"/>
      <c r="E4" s="90"/>
      <c r="F4" s="90"/>
      <c r="G4" s="90"/>
      <c r="H4" s="90"/>
      <c r="I4" s="36"/>
      <c r="J4" s="36"/>
      <c r="K4" s="36"/>
      <c r="L4" s="36"/>
      <c r="M4" s="36"/>
      <c r="N4" s="36"/>
      <c r="O4" s="36"/>
      <c r="P4" s="36"/>
    </row>
    <row r="5" spans="1:28" x14ac:dyDescent="0.25">
      <c r="B5" s="90"/>
      <c r="C5" s="90"/>
      <c r="D5" s="90"/>
      <c r="E5" s="90"/>
      <c r="F5" s="90"/>
      <c r="G5" s="90"/>
      <c r="H5" s="90"/>
      <c r="I5" s="36"/>
      <c r="J5" s="36"/>
      <c r="K5" s="36"/>
      <c r="L5" s="36"/>
      <c r="M5" s="36"/>
      <c r="N5" s="36"/>
      <c r="O5" s="36"/>
      <c r="P5" s="36"/>
    </row>
    <row r="6" spans="1:28" x14ac:dyDescent="0.25">
      <c r="B6" s="35"/>
      <c r="C6" s="35"/>
      <c r="D6" s="35"/>
      <c r="E6" s="35"/>
      <c r="F6" s="35"/>
      <c r="G6" s="35"/>
      <c r="H6" s="35"/>
      <c r="I6" s="36"/>
      <c r="J6" s="36"/>
      <c r="K6" s="36"/>
      <c r="L6" s="36"/>
      <c r="M6" s="36"/>
      <c r="N6" s="36"/>
      <c r="O6" s="36"/>
      <c r="P6" s="36"/>
    </row>
    <row r="7" spans="1:28" x14ac:dyDescent="0.25">
      <c r="B7" s="41" t="s">
        <v>45</v>
      </c>
      <c r="C7" s="35"/>
      <c r="D7" s="35"/>
      <c r="E7" s="35"/>
      <c r="F7" s="35"/>
      <c r="G7" s="35"/>
      <c r="H7" s="35"/>
      <c r="I7" s="35"/>
      <c r="J7" s="35"/>
      <c r="K7" s="35"/>
      <c r="L7" s="35"/>
      <c r="M7" s="35"/>
      <c r="N7" s="35"/>
      <c r="O7" s="35"/>
      <c r="P7" s="35"/>
      <c r="Q7" s="35"/>
      <c r="R7" s="35"/>
      <c r="S7" s="35"/>
    </row>
    <row r="8" spans="1:28" x14ac:dyDescent="0.25">
      <c r="B8" s="84" t="s">
        <v>17530</v>
      </c>
      <c r="C8" s="35"/>
      <c r="D8" s="35"/>
      <c r="E8" s="35"/>
      <c r="F8" s="35"/>
      <c r="G8" s="35"/>
      <c r="H8" s="35"/>
      <c r="I8" s="35"/>
      <c r="J8" s="35"/>
      <c r="K8" s="35"/>
      <c r="L8" s="35"/>
      <c r="M8" s="35"/>
      <c r="N8" s="35"/>
      <c r="O8" s="35"/>
      <c r="P8" s="35"/>
      <c r="Q8" s="35"/>
      <c r="R8" s="35"/>
      <c r="S8" s="35"/>
    </row>
    <row r="10" spans="1:28" x14ac:dyDescent="0.25">
      <c r="B10" s="31" t="s">
        <v>53</v>
      </c>
      <c r="C10" s="31" t="s">
        <v>54</v>
      </c>
      <c r="D10" s="31" t="s">
        <v>55</v>
      </c>
      <c r="E10" s="31" t="s">
        <v>56</v>
      </c>
      <c r="F10" s="31" t="s">
        <v>57</v>
      </c>
      <c r="G10" s="31" t="s">
        <v>58</v>
      </c>
      <c r="H10" s="31" t="s">
        <v>59</v>
      </c>
      <c r="I10" s="31" t="s">
        <v>60</v>
      </c>
      <c r="J10" s="31" t="s">
        <v>61</v>
      </c>
      <c r="K10" s="31" t="s">
        <v>62</v>
      </c>
      <c r="L10" s="31" t="s">
        <v>63</v>
      </c>
      <c r="M10" s="31" t="s">
        <v>64</v>
      </c>
      <c r="N10" s="31" t="s">
        <v>65</v>
      </c>
      <c r="O10" s="31" t="s">
        <v>66</v>
      </c>
      <c r="P10" s="31" t="s">
        <v>67</v>
      </c>
      <c r="Q10" s="31" t="s">
        <v>68</v>
      </c>
      <c r="R10" s="31" t="s">
        <v>69</v>
      </c>
      <c r="S10" s="31" t="s">
        <v>70</v>
      </c>
      <c r="T10" s="31" t="s">
        <v>71</v>
      </c>
      <c r="U10" s="31" t="s">
        <v>72</v>
      </c>
      <c r="V10" s="31" t="s">
        <v>73</v>
      </c>
      <c r="W10" s="31" t="s">
        <v>74</v>
      </c>
      <c r="X10" s="31" t="s">
        <v>75</v>
      </c>
      <c r="Y10" s="31" t="s">
        <v>76</v>
      </c>
      <c r="Z10" s="31" t="s">
        <v>77</v>
      </c>
      <c r="AA10" s="31" t="s">
        <v>78</v>
      </c>
      <c r="AB10" s="31" t="s">
        <v>79</v>
      </c>
    </row>
    <row r="11" spans="1:28" x14ac:dyDescent="0.25">
      <c r="B11" s="31" t="s">
        <v>80</v>
      </c>
      <c r="C11" s="31">
        <v>1205</v>
      </c>
      <c r="D11" s="31" t="s">
        <v>81</v>
      </c>
      <c r="E11" s="31" t="s">
        <v>82</v>
      </c>
      <c r="F11" s="31" t="s">
        <v>83</v>
      </c>
      <c r="G11" s="31" t="s">
        <v>84</v>
      </c>
      <c r="H11" s="31" t="s">
        <v>85</v>
      </c>
      <c r="I11" s="31" t="s">
        <v>86</v>
      </c>
      <c r="J11" s="31" t="s">
        <v>87</v>
      </c>
      <c r="K11" s="31" t="s">
        <v>88</v>
      </c>
      <c r="L11" s="31" t="s">
        <v>89</v>
      </c>
      <c r="M11" s="31">
        <v>0</v>
      </c>
      <c r="N11" s="31" t="s">
        <v>90</v>
      </c>
      <c r="O11" s="31" t="s">
        <v>91</v>
      </c>
      <c r="P11" s="31" t="s">
        <v>91</v>
      </c>
      <c r="Q11" s="31" t="s">
        <v>91</v>
      </c>
      <c r="R11" s="31" t="s">
        <v>90</v>
      </c>
      <c r="S11" s="31" t="s">
        <v>92</v>
      </c>
      <c r="T11" s="31" t="s">
        <v>91</v>
      </c>
      <c r="U11" s="31" t="s">
        <v>91</v>
      </c>
      <c r="V11" s="31" t="s">
        <v>90</v>
      </c>
      <c r="W11" s="31" t="s">
        <v>93</v>
      </c>
      <c r="X11" s="31" t="s">
        <v>91</v>
      </c>
      <c r="Y11" s="31" t="s">
        <v>91</v>
      </c>
      <c r="AA11" s="31" t="s">
        <v>94</v>
      </c>
      <c r="AB11" s="31">
        <v>0</v>
      </c>
    </row>
    <row r="12" spans="1:28" x14ac:dyDescent="0.25">
      <c r="B12" s="31" t="s">
        <v>95</v>
      </c>
      <c r="C12" s="31">
        <v>1205</v>
      </c>
      <c r="D12" s="31" t="s">
        <v>81</v>
      </c>
      <c r="E12" s="31" t="s">
        <v>82</v>
      </c>
      <c r="F12" s="31" t="s">
        <v>83</v>
      </c>
      <c r="G12" s="31" t="s">
        <v>84</v>
      </c>
      <c r="H12" s="31" t="s">
        <v>85</v>
      </c>
      <c r="I12" s="31" t="s">
        <v>86</v>
      </c>
      <c r="J12" s="31" t="s">
        <v>87</v>
      </c>
      <c r="K12" s="31" t="s">
        <v>96</v>
      </c>
      <c r="L12" s="31" t="s">
        <v>89</v>
      </c>
      <c r="M12" s="31">
        <v>0</v>
      </c>
      <c r="N12" s="31" t="s">
        <v>90</v>
      </c>
      <c r="O12" s="31" t="s">
        <v>91</v>
      </c>
      <c r="P12" s="31" t="s">
        <v>91</v>
      </c>
      <c r="Q12" s="31" t="s">
        <v>91</v>
      </c>
      <c r="R12" s="31" t="s">
        <v>90</v>
      </c>
      <c r="S12" s="31" t="s">
        <v>92</v>
      </c>
      <c r="T12" s="31" t="s">
        <v>91</v>
      </c>
      <c r="U12" s="31" t="s">
        <v>91</v>
      </c>
      <c r="V12" s="31" t="s">
        <v>90</v>
      </c>
      <c r="W12" s="31" t="s">
        <v>93</v>
      </c>
      <c r="X12" s="31" t="s">
        <v>91</v>
      </c>
      <c r="Y12" s="31" t="s">
        <v>91</v>
      </c>
      <c r="AA12" s="31" t="s">
        <v>97</v>
      </c>
      <c r="AB12" s="31">
        <v>0</v>
      </c>
    </row>
    <row r="13" spans="1:28" x14ac:dyDescent="0.25">
      <c r="B13" s="31" t="s">
        <v>98</v>
      </c>
      <c r="C13" s="31">
        <v>1205</v>
      </c>
      <c r="D13" s="31" t="s">
        <v>81</v>
      </c>
      <c r="E13" s="31" t="s">
        <v>82</v>
      </c>
      <c r="F13" s="31" t="s">
        <v>83</v>
      </c>
      <c r="G13" s="31" t="s">
        <v>84</v>
      </c>
      <c r="H13" s="31" t="s">
        <v>85</v>
      </c>
      <c r="I13" s="31" t="s">
        <v>86</v>
      </c>
      <c r="J13" s="31" t="s">
        <v>87</v>
      </c>
      <c r="K13" s="31" t="s">
        <v>99</v>
      </c>
      <c r="L13" s="31" t="s">
        <v>89</v>
      </c>
      <c r="M13" s="31">
        <v>0</v>
      </c>
      <c r="N13" s="31" t="s">
        <v>90</v>
      </c>
      <c r="O13" s="31" t="s">
        <v>91</v>
      </c>
      <c r="P13" s="31" t="s">
        <v>91</v>
      </c>
      <c r="Q13" s="31" t="s">
        <v>91</v>
      </c>
      <c r="R13" s="31" t="s">
        <v>90</v>
      </c>
      <c r="S13" s="31" t="s">
        <v>92</v>
      </c>
      <c r="T13" s="31" t="s">
        <v>91</v>
      </c>
      <c r="U13" s="31" t="s">
        <v>91</v>
      </c>
      <c r="V13" s="31" t="s">
        <v>90</v>
      </c>
      <c r="W13" s="31" t="s">
        <v>93</v>
      </c>
      <c r="X13" s="31" t="s">
        <v>91</v>
      </c>
      <c r="Y13" s="31" t="s">
        <v>91</v>
      </c>
      <c r="AA13" s="31" t="s">
        <v>100</v>
      </c>
      <c r="AB13" s="31">
        <v>0</v>
      </c>
    </row>
    <row r="14" spans="1:28" x14ac:dyDescent="0.25">
      <c r="B14" s="31" t="s">
        <v>101</v>
      </c>
      <c r="C14" s="31">
        <v>1205</v>
      </c>
      <c r="D14" s="31" t="s">
        <v>81</v>
      </c>
      <c r="E14" s="31" t="s">
        <v>82</v>
      </c>
      <c r="F14" s="31" t="s">
        <v>83</v>
      </c>
      <c r="G14" s="31" t="s">
        <v>84</v>
      </c>
      <c r="H14" s="31" t="s">
        <v>85</v>
      </c>
      <c r="I14" s="31" t="s">
        <v>86</v>
      </c>
      <c r="J14" s="31" t="s">
        <v>87</v>
      </c>
      <c r="K14" s="31" t="s">
        <v>102</v>
      </c>
      <c r="L14" s="31" t="s">
        <v>89</v>
      </c>
      <c r="M14" s="31">
        <v>0</v>
      </c>
      <c r="N14" s="31" t="s">
        <v>90</v>
      </c>
      <c r="O14" s="31" t="s">
        <v>91</v>
      </c>
      <c r="P14" s="31" t="s">
        <v>91</v>
      </c>
      <c r="Q14" s="31" t="s">
        <v>91</v>
      </c>
      <c r="R14" s="31" t="s">
        <v>90</v>
      </c>
      <c r="S14" s="31" t="s">
        <v>92</v>
      </c>
      <c r="T14" s="31" t="s">
        <v>91</v>
      </c>
      <c r="U14" s="31" t="s">
        <v>91</v>
      </c>
      <c r="V14" s="31" t="s">
        <v>90</v>
      </c>
      <c r="W14" s="31" t="s">
        <v>93</v>
      </c>
      <c r="X14" s="31" t="s">
        <v>91</v>
      </c>
      <c r="Y14" s="31" t="s">
        <v>91</v>
      </c>
      <c r="AA14" s="31" t="s">
        <v>100</v>
      </c>
      <c r="AB14" s="31">
        <v>0</v>
      </c>
    </row>
    <row r="15" spans="1:28" x14ac:dyDescent="0.25">
      <c r="B15" s="31" t="s">
        <v>103</v>
      </c>
      <c r="C15" s="31">
        <v>1205</v>
      </c>
      <c r="D15" s="31" t="s">
        <v>81</v>
      </c>
      <c r="E15" s="31" t="s">
        <v>82</v>
      </c>
      <c r="F15" s="31" t="s">
        <v>83</v>
      </c>
      <c r="G15" s="31" t="s">
        <v>84</v>
      </c>
      <c r="H15" s="31" t="s">
        <v>85</v>
      </c>
      <c r="I15" s="31" t="s">
        <v>86</v>
      </c>
      <c r="J15" s="31" t="s">
        <v>87</v>
      </c>
      <c r="K15" s="31" t="s">
        <v>104</v>
      </c>
      <c r="L15" s="31" t="s">
        <v>89</v>
      </c>
      <c r="M15" s="31">
        <v>0</v>
      </c>
      <c r="N15" s="31" t="s">
        <v>90</v>
      </c>
      <c r="O15" s="31" t="s">
        <v>91</v>
      </c>
      <c r="P15" s="31" t="s">
        <v>91</v>
      </c>
      <c r="Q15" s="31" t="s">
        <v>91</v>
      </c>
      <c r="R15" s="31" t="s">
        <v>90</v>
      </c>
      <c r="S15" s="31" t="s">
        <v>92</v>
      </c>
      <c r="T15" s="31" t="s">
        <v>91</v>
      </c>
      <c r="U15" s="31" t="s">
        <v>91</v>
      </c>
      <c r="V15" s="31" t="s">
        <v>90</v>
      </c>
      <c r="W15" s="31" t="s">
        <v>93</v>
      </c>
      <c r="X15" s="31" t="s">
        <v>91</v>
      </c>
      <c r="Y15" s="31" t="s">
        <v>91</v>
      </c>
      <c r="AA15" s="31" t="s">
        <v>100</v>
      </c>
      <c r="AB15" s="31">
        <v>0</v>
      </c>
    </row>
    <row r="16" spans="1:28" x14ac:dyDescent="0.25">
      <c r="B16" s="31" t="s">
        <v>105</v>
      </c>
      <c r="C16" s="31">
        <v>1205</v>
      </c>
      <c r="D16" s="31" t="s">
        <v>81</v>
      </c>
      <c r="E16" s="31" t="s">
        <v>82</v>
      </c>
      <c r="F16" s="31" t="s">
        <v>83</v>
      </c>
      <c r="G16" s="31" t="s">
        <v>84</v>
      </c>
      <c r="H16" s="31" t="s">
        <v>85</v>
      </c>
      <c r="I16" s="31" t="s">
        <v>86</v>
      </c>
      <c r="J16" s="31" t="s">
        <v>87</v>
      </c>
      <c r="K16" s="31" t="s">
        <v>106</v>
      </c>
      <c r="L16" s="31" t="s">
        <v>89</v>
      </c>
      <c r="M16" s="31">
        <v>0</v>
      </c>
      <c r="N16" s="31" t="s">
        <v>90</v>
      </c>
      <c r="O16" s="31" t="s">
        <v>91</v>
      </c>
      <c r="P16" s="31" t="s">
        <v>91</v>
      </c>
      <c r="Q16" s="31" t="s">
        <v>91</v>
      </c>
      <c r="R16" s="31" t="s">
        <v>90</v>
      </c>
      <c r="S16" s="31" t="s">
        <v>92</v>
      </c>
      <c r="T16" s="31" t="s">
        <v>91</v>
      </c>
      <c r="U16" s="31" t="s">
        <v>91</v>
      </c>
      <c r="V16" s="31" t="s">
        <v>90</v>
      </c>
      <c r="W16" s="31" t="s">
        <v>93</v>
      </c>
      <c r="X16" s="31" t="s">
        <v>91</v>
      </c>
      <c r="Y16" s="31" t="s">
        <v>91</v>
      </c>
      <c r="AA16" s="31" t="s">
        <v>100</v>
      </c>
      <c r="AB16" s="31">
        <v>0</v>
      </c>
    </row>
    <row r="17" spans="2:28" x14ac:dyDescent="0.25">
      <c r="B17" s="31" t="s">
        <v>107</v>
      </c>
      <c r="C17" s="31">
        <v>1205</v>
      </c>
      <c r="D17" s="31" t="s">
        <v>81</v>
      </c>
      <c r="E17" s="31" t="s">
        <v>82</v>
      </c>
      <c r="F17" s="31" t="s">
        <v>83</v>
      </c>
      <c r="G17" s="31" t="s">
        <v>84</v>
      </c>
      <c r="H17" s="31" t="s">
        <v>85</v>
      </c>
      <c r="I17" s="31" t="s">
        <v>86</v>
      </c>
      <c r="J17" s="31" t="s">
        <v>87</v>
      </c>
      <c r="K17" s="31" t="s">
        <v>108</v>
      </c>
      <c r="L17" s="31" t="s">
        <v>89</v>
      </c>
      <c r="M17" s="31">
        <v>0</v>
      </c>
      <c r="N17" s="31" t="s">
        <v>90</v>
      </c>
      <c r="O17" s="31" t="s">
        <v>91</v>
      </c>
      <c r="P17" s="31" t="s">
        <v>91</v>
      </c>
      <c r="Q17" s="31" t="s">
        <v>91</v>
      </c>
      <c r="R17" s="31" t="s">
        <v>90</v>
      </c>
      <c r="S17" s="31" t="s">
        <v>92</v>
      </c>
      <c r="T17" s="31" t="s">
        <v>91</v>
      </c>
      <c r="U17" s="31" t="s">
        <v>91</v>
      </c>
      <c r="V17" s="31" t="s">
        <v>90</v>
      </c>
      <c r="W17" s="31" t="s">
        <v>93</v>
      </c>
      <c r="X17" s="31" t="s">
        <v>91</v>
      </c>
      <c r="Y17" s="31" t="s">
        <v>91</v>
      </c>
      <c r="AA17" s="31" t="s">
        <v>100</v>
      </c>
      <c r="AB17" s="31">
        <v>0</v>
      </c>
    </row>
    <row r="18" spans="2:28" x14ac:dyDescent="0.25">
      <c r="B18" s="31" t="s">
        <v>109</v>
      </c>
      <c r="C18" s="31">
        <v>1205</v>
      </c>
      <c r="D18" s="31" t="s">
        <v>81</v>
      </c>
      <c r="E18" s="31" t="s">
        <v>82</v>
      </c>
      <c r="F18" s="31" t="s">
        <v>83</v>
      </c>
      <c r="G18" s="31" t="s">
        <v>84</v>
      </c>
      <c r="H18" s="31" t="s">
        <v>85</v>
      </c>
      <c r="I18" s="31" t="s">
        <v>86</v>
      </c>
      <c r="J18" s="31" t="s">
        <v>87</v>
      </c>
      <c r="K18" s="31" t="s">
        <v>110</v>
      </c>
      <c r="L18" s="31" t="s">
        <v>89</v>
      </c>
      <c r="M18" s="31">
        <v>0</v>
      </c>
      <c r="N18" s="31" t="s">
        <v>90</v>
      </c>
      <c r="O18" s="31" t="s">
        <v>91</v>
      </c>
      <c r="P18" s="31" t="s">
        <v>91</v>
      </c>
      <c r="Q18" s="31" t="s">
        <v>91</v>
      </c>
      <c r="R18" s="31" t="s">
        <v>90</v>
      </c>
      <c r="S18" s="31" t="s">
        <v>92</v>
      </c>
      <c r="T18" s="31" t="s">
        <v>91</v>
      </c>
      <c r="U18" s="31" t="s">
        <v>91</v>
      </c>
      <c r="V18" s="31" t="s">
        <v>90</v>
      </c>
      <c r="W18" s="31" t="s">
        <v>93</v>
      </c>
      <c r="X18" s="31" t="s">
        <v>91</v>
      </c>
      <c r="Y18" s="31" t="s">
        <v>91</v>
      </c>
      <c r="AA18" s="31" t="s">
        <v>100</v>
      </c>
      <c r="AB18" s="31">
        <v>0</v>
      </c>
    </row>
    <row r="19" spans="2:28" x14ac:dyDescent="0.25">
      <c r="B19" s="31" t="s">
        <v>111</v>
      </c>
      <c r="C19" s="31">
        <v>1205</v>
      </c>
      <c r="D19" s="31" t="s">
        <v>81</v>
      </c>
      <c r="E19" s="31" t="s">
        <v>82</v>
      </c>
      <c r="F19" s="31" t="s">
        <v>83</v>
      </c>
      <c r="G19" s="31" t="s">
        <v>84</v>
      </c>
      <c r="H19" s="31" t="s">
        <v>85</v>
      </c>
      <c r="I19" s="31" t="s">
        <v>86</v>
      </c>
      <c r="J19" s="31" t="s">
        <v>87</v>
      </c>
      <c r="K19" s="31" t="s">
        <v>112</v>
      </c>
      <c r="L19" s="31" t="s">
        <v>89</v>
      </c>
      <c r="M19" s="31">
        <v>0</v>
      </c>
      <c r="N19" s="31" t="s">
        <v>90</v>
      </c>
      <c r="O19" s="31" t="s">
        <v>91</v>
      </c>
      <c r="P19" s="31" t="s">
        <v>91</v>
      </c>
      <c r="Q19" s="31" t="s">
        <v>91</v>
      </c>
      <c r="R19" s="31" t="s">
        <v>90</v>
      </c>
      <c r="S19" s="31" t="s">
        <v>92</v>
      </c>
      <c r="T19" s="31" t="s">
        <v>91</v>
      </c>
      <c r="U19" s="31" t="s">
        <v>91</v>
      </c>
      <c r="V19" s="31" t="s">
        <v>90</v>
      </c>
      <c r="W19" s="31" t="s">
        <v>93</v>
      </c>
      <c r="X19" s="31" t="s">
        <v>91</v>
      </c>
      <c r="Y19" s="31" t="s">
        <v>91</v>
      </c>
      <c r="AA19" s="31" t="s">
        <v>100</v>
      </c>
      <c r="AB19" s="31">
        <v>0</v>
      </c>
    </row>
    <row r="20" spans="2:28" x14ac:dyDescent="0.25">
      <c r="B20" s="31" t="s">
        <v>113</v>
      </c>
      <c r="C20" s="31">
        <v>1206</v>
      </c>
      <c r="D20" s="31" t="s">
        <v>81</v>
      </c>
      <c r="E20" s="31" t="s">
        <v>82</v>
      </c>
      <c r="F20" s="31" t="s">
        <v>83</v>
      </c>
      <c r="G20" s="31" t="s">
        <v>84</v>
      </c>
      <c r="H20" s="31" t="s">
        <v>85</v>
      </c>
      <c r="I20" s="31" t="s">
        <v>86</v>
      </c>
      <c r="J20" s="31" t="s">
        <v>87</v>
      </c>
      <c r="K20" s="31" t="s">
        <v>114</v>
      </c>
      <c r="L20" s="31" t="s">
        <v>115</v>
      </c>
      <c r="M20" s="31">
        <v>2</v>
      </c>
      <c r="N20" s="31" t="s">
        <v>116</v>
      </c>
      <c r="O20" s="31" t="s">
        <v>117</v>
      </c>
      <c r="P20" s="31" t="s">
        <v>118</v>
      </c>
      <c r="Q20" s="31" t="s">
        <v>119</v>
      </c>
      <c r="R20" s="31" t="s">
        <v>116</v>
      </c>
      <c r="S20" s="31" t="s">
        <v>92</v>
      </c>
      <c r="T20" s="31" t="s">
        <v>120</v>
      </c>
      <c r="U20" s="31" t="s">
        <v>121</v>
      </c>
      <c r="V20" s="31" t="s">
        <v>116</v>
      </c>
      <c r="W20" s="31" t="s">
        <v>93</v>
      </c>
      <c r="X20" s="31" t="s">
        <v>122</v>
      </c>
      <c r="Y20" s="31" t="s">
        <v>123</v>
      </c>
      <c r="AA20" s="31" t="s">
        <v>94</v>
      </c>
      <c r="AB20" s="31">
        <v>1</v>
      </c>
    </row>
    <row r="21" spans="2:28" x14ac:dyDescent="0.25">
      <c r="B21" s="31" t="s">
        <v>124</v>
      </c>
      <c r="C21" s="31">
        <v>1207</v>
      </c>
      <c r="D21" s="31" t="s">
        <v>81</v>
      </c>
      <c r="E21" s="31" t="s">
        <v>82</v>
      </c>
      <c r="F21" s="31" t="s">
        <v>83</v>
      </c>
      <c r="G21" s="31" t="s">
        <v>84</v>
      </c>
      <c r="H21" s="31" t="s">
        <v>85</v>
      </c>
      <c r="I21" s="31" t="s">
        <v>86</v>
      </c>
      <c r="J21" s="31" t="s">
        <v>87</v>
      </c>
      <c r="K21" s="31" t="s">
        <v>125</v>
      </c>
      <c r="L21" s="31" t="s">
        <v>126</v>
      </c>
      <c r="M21" s="31">
        <v>2</v>
      </c>
      <c r="N21" s="31" t="s">
        <v>116</v>
      </c>
      <c r="O21" s="31" t="s">
        <v>127</v>
      </c>
      <c r="P21" s="31" t="s">
        <v>128</v>
      </c>
      <c r="Q21" s="31" t="s">
        <v>129</v>
      </c>
      <c r="R21" s="31" t="s">
        <v>116</v>
      </c>
      <c r="S21" s="31" t="s">
        <v>92</v>
      </c>
      <c r="T21" s="31" t="s">
        <v>120</v>
      </c>
      <c r="U21" s="31" t="s">
        <v>130</v>
      </c>
      <c r="V21" s="31" t="s">
        <v>116</v>
      </c>
      <c r="W21" s="31" t="s">
        <v>93</v>
      </c>
      <c r="X21" s="31" t="s">
        <v>131</v>
      </c>
      <c r="Y21" s="31" t="s">
        <v>132</v>
      </c>
      <c r="AA21" s="31" t="s">
        <v>97</v>
      </c>
      <c r="AB21" s="31">
        <v>1</v>
      </c>
    </row>
    <row r="22" spans="2:28" x14ac:dyDescent="0.25">
      <c r="B22" s="31" t="s">
        <v>133</v>
      </c>
      <c r="C22" s="31">
        <v>1208</v>
      </c>
      <c r="D22" s="31" t="s">
        <v>81</v>
      </c>
      <c r="E22" s="31" t="s">
        <v>82</v>
      </c>
      <c r="F22" s="31" t="s">
        <v>83</v>
      </c>
      <c r="G22" s="31" t="s">
        <v>84</v>
      </c>
      <c r="H22" s="31" t="s">
        <v>85</v>
      </c>
      <c r="I22" s="31" t="s">
        <v>86</v>
      </c>
      <c r="J22" s="31" t="s">
        <v>87</v>
      </c>
      <c r="K22" s="31" t="s">
        <v>134</v>
      </c>
      <c r="L22" s="31" t="s">
        <v>135</v>
      </c>
      <c r="M22" s="31">
        <v>2</v>
      </c>
      <c r="N22" s="31" t="s">
        <v>90</v>
      </c>
      <c r="O22" s="31" t="s">
        <v>91</v>
      </c>
      <c r="P22" s="31" t="s">
        <v>91</v>
      </c>
      <c r="Q22" s="31" t="s">
        <v>91</v>
      </c>
      <c r="R22" s="31" t="s">
        <v>116</v>
      </c>
      <c r="S22" s="31" t="s">
        <v>92</v>
      </c>
      <c r="T22" s="31" t="s">
        <v>120</v>
      </c>
      <c r="U22" s="31" t="s">
        <v>136</v>
      </c>
      <c r="V22" s="31" t="s">
        <v>116</v>
      </c>
      <c r="W22" s="31" t="s">
        <v>93</v>
      </c>
      <c r="X22" s="31" t="s">
        <v>131</v>
      </c>
      <c r="Y22" s="31" t="s">
        <v>137</v>
      </c>
      <c r="AA22" s="31" t="s">
        <v>97</v>
      </c>
      <c r="AB22" s="31">
        <v>1</v>
      </c>
    </row>
    <row r="23" spans="2:28" x14ac:dyDescent="0.25">
      <c r="B23" s="31" t="s">
        <v>138</v>
      </c>
      <c r="C23" s="31">
        <v>1209</v>
      </c>
      <c r="D23" s="31" t="s">
        <v>81</v>
      </c>
      <c r="E23" s="31" t="s">
        <v>82</v>
      </c>
      <c r="F23" s="31" t="s">
        <v>83</v>
      </c>
      <c r="G23" s="31" t="s">
        <v>84</v>
      </c>
      <c r="H23" s="31" t="s">
        <v>85</v>
      </c>
      <c r="I23" s="31" t="s">
        <v>86</v>
      </c>
      <c r="J23" s="31" t="s">
        <v>87</v>
      </c>
      <c r="K23" s="31" t="s">
        <v>139</v>
      </c>
      <c r="L23" s="31" t="s">
        <v>140</v>
      </c>
      <c r="M23" s="31">
        <v>1</v>
      </c>
      <c r="N23" s="31" t="s">
        <v>90</v>
      </c>
      <c r="O23" s="31" t="s">
        <v>91</v>
      </c>
      <c r="P23" s="31" t="s">
        <v>91</v>
      </c>
      <c r="Q23" s="31" t="s">
        <v>91</v>
      </c>
      <c r="R23" s="31" t="s">
        <v>116</v>
      </c>
      <c r="S23" s="31" t="s">
        <v>92</v>
      </c>
      <c r="T23" s="31" t="s">
        <v>120</v>
      </c>
      <c r="U23" s="31" t="s">
        <v>141</v>
      </c>
      <c r="V23" s="31" t="s">
        <v>116</v>
      </c>
      <c r="W23" s="31" t="s">
        <v>93</v>
      </c>
      <c r="X23" s="31" t="s">
        <v>142</v>
      </c>
      <c r="Y23" s="31" t="s">
        <v>143</v>
      </c>
      <c r="AA23" s="31" t="s">
        <v>97</v>
      </c>
      <c r="AB23" s="31">
        <v>1</v>
      </c>
    </row>
    <row r="24" spans="2:28" x14ac:dyDescent="0.25">
      <c r="B24" s="31" t="s">
        <v>144</v>
      </c>
      <c r="C24" s="31">
        <v>1210</v>
      </c>
      <c r="D24" s="31" t="s">
        <v>81</v>
      </c>
      <c r="E24" s="31" t="s">
        <v>82</v>
      </c>
      <c r="F24" s="31" t="s">
        <v>83</v>
      </c>
      <c r="G24" s="31" t="s">
        <v>84</v>
      </c>
      <c r="H24" s="31" t="s">
        <v>85</v>
      </c>
      <c r="I24" s="31" t="s">
        <v>86</v>
      </c>
      <c r="J24" s="31" t="s">
        <v>87</v>
      </c>
      <c r="K24" s="31" t="s">
        <v>145</v>
      </c>
      <c r="L24" s="31" t="s">
        <v>146</v>
      </c>
      <c r="M24" s="31">
        <v>2</v>
      </c>
      <c r="N24" s="31" t="s">
        <v>116</v>
      </c>
      <c r="O24" s="31" t="s">
        <v>127</v>
      </c>
      <c r="P24" s="31" t="s">
        <v>128</v>
      </c>
      <c r="Q24" s="31" t="s">
        <v>129</v>
      </c>
      <c r="R24" s="31" t="s">
        <v>116</v>
      </c>
      <c r="S24" s="31" t="s">
        <v>92</v>
      </c>
      <c r="T24" s="31" t="s">
        <v>120</v>
      </c>
      <c r="U24" s="31" t="s">
        <v>147</v>
      </c>
      <c r="V24" s="31" t="s">
        <v>116</v>
      </c>
      <c r="W24" s="31" t="s">
        <v>93</v>
      </c>
      <c r="X24" s="31" t="s">
        <v>131</v>
      </c>
      <c r="Y24" s="31" t="s">
        <v>148</v>
      </c>
      <c r="AA24" s="31" t="s">
        <v>97</v>
      </c>
      <c r="AB24" s="31">
        <v>1</v>
      </c>
    </row>
    <row r="25" spans="2:28" x14ac:dyDescent="0.25">
      <c r="B25" s="31" t="s">
        <v>149</v>
      </c>
      <c r="C25" s="31">
        <v>1211</v>
      </c>
      <c r="D25" s="31" t="s">
        <v>81</v>
      </c>
      <c r="E25" s="31" t="s">
        <v>82</v>
      </c>
      <c r="F25" s="31" t="s">
        <v>83</v>
      </c>
      <c r="G25" s="31" t="s">
        <v>84</v>
      </c>
      <c r="H25" s="31" t="s">
        <v>85</v>
      </c>
      <c r="I25" s="31" t="s">
        <v>86</v>
      </c>
      <c r="J25" s="31" t="s">
        <v>87</v>
      </c>
      <c r="K25" s="31" t="s">
        <v>150</v>
      </c>
      <c r="L25" s="31" t="s">
        <v>151</v>
      </c>
      <c r="M25" s="31">
        <v>2</v>
      </c>
      <c r="N25" s="31" t="s">
        <v>116</v>
      </c>
      <c r="O25" s="31" t="s">
        <v>127</v>
      </c>
      <c r="P25" s="31" t="s">
        <v>128</v>
      </c>
      <c r="Q25" s="31" t="s">
        <v>152</v>
      </c>
      <c r="R25" s="31" t="s">
        <v>116</v>
      </c>
      <c r="S25" s="31" t="s">
        <v>92</v>
      </c>
      <c r="T25" s="31" t="s">
        <v>120</v>
      </c>
      <c r="U25" s="31" t="s">
        <v>153</v>
      </c>
      <c r="V25" s="31" t="s">
        <v>116</v>
      </c>
      <c r="W25" s="31" t="s">
        <v>93</v>
      </c>
      <c r="X25" s="31" t="s">
        <v>131</v>
      </c>
      <c r="Y25" s="31" t="s">
        <v>154</v>
      </c>
      <c r="AA25" s="31" t="s">
        <v>97</v>
      </c>
      <c r="AB25" s="31">
        <v>1</v>
      </c>
    </row>
    <row r="26" spans="2:28" x14ac:dyDescent="0.25">
      <c r="B26" s="31" t="s">
        <v>155</v>
      </c>
      <c r="C26" s="31">
        <v>1212</v>
      </c>
      <c r="D26" s="31" t="s">
        <v>81</v>
      </c>
      <c r="E26" s="31" t="s">
        <v>82</v>
      </c>
      <c r="F26" s="31" t="s">
        <v>83</v>
      </c>
      <c r="G26" s="31" t="s">
        <v>84</v>
      </c>
      <c r="H26" s="31" t="s">
        <v>85</v>
      </c>
      <c r="I26" s="31" t="s">
        <v>86</v>
      </c>
      <c r="J26" s="31" t="s">
        <v>87</v>
      </c>
      <c r="K26" s="31" t="s">
        <v>156</v>
      </c>
      <c r="L26" s="31" t="s">
        <v>157</v>
      </c>
      <c r="M26" s="31">
        <v>0</v>
      </c>
      <c r="N26" s="31" t="s">
        <v>90</v>
      </c>
      <c r="O26" s="31" t="s">
        <v>91</v>
      </c>
      <c r="P26" s="31" t="s">
        <v>91</v>
      </c>
      <c r="Q26" s="31" t="s">
        <v>91</v>
      </c>
      <c r="R26" s="31" t="s">
        <v>90</v>
      </c>
      <c r="S26" s="31" t="s">
        <v>91</v>
      </c>
      <c r="T26" s="31" t="s">
        <v>91</v>
      </c>
      <c r="U26" s="31" t="s">
        <v>91</v>
      </c>
      <c r="V26" s="31" t="s">
        <v>90</v>
      </c>
      <c r="W26" s="31" t="s">
        <v>93</v>
      </c>
      <c r="X26" s="31" t="s">
        <v>91</v>
      </c>
      <c r="Y26" s="31" t="s">
        <v>91</v>
      </c>
      <c r="Z26" s="31" t="s">
        <v>158</v>
      </c>
      <c r="AA26" s="31" t="s">
        <v>97</v>
      </c>
      <c r="AB26" s="31">
        <v>0</v>
      </c>
    </row>
    <row r="27" spans="2:28" x14ac:dyDescent="0.25">
      <c r="B27" s="31" t="s">
        <v>159</v>
      </c>
      <c r="C27" s="31">
        <v>1213</v>
      </c>
      <c r="D27" s="31" t="s">
        <v>81</v>
      </c>
      <c r="E27" s="31" t="s">
        <v>82</v>
      </c>
      <c r="F27" s="31" t="s">
        <v>83</v>
      </c>
      <c r="G27" s="31" t="s">
        <v>84</v>
      </c>
      <c r="H27" s="31" t="s">
        <v>85</v>
      </c>
      <c r="I27" s="31" t="s">
        <v>86</v>
      </c>
      <c r="J27" s="31" t="s">
        <v>160</v>
      </c>
      <c r="K27" s="31" t="s">
        <v>161</v>
      </c>
      <c r="L27" s="31" t="s">
        <v>162</v>
      </c>
      <c r="M27" s="31">
        <v>0</v>
      </c>
      <c r="N27" s="31" t="s">
        <v>90</v>
      </c>
      <c r="O27" s="31" t="s">
        <v>91</v>
      </c>
      <c r="P27" s="31" t="s">
        <v>91</v>
      </c>
      <c r="Q27" s="31" t="s">
        <v>91</v>
      </c>
      <c r="R27" s="31" t="s">
        <v>90</v>
      </c>
      <c r="S27" s="31" t="s">
        <v>91</v>
      </c>
      <c r="T27" s="31" t="s">
        <v>91</v>
      </c>
      <c r="U27" s="31" t="s">
        <v>91</v>
      </c>
      <c r="V27" s="31" t="s">
        <v>90</v>
      </c>
      <c r="W27" s="31" t="s">
        <v>91</v>
      </c>
      <c r="X27" s="31" t="s">
        <v>91</v>
      </c>
      <c r="Y27" s="31" t="s">
        <v>91</v>
      </c>
      <c r="AA27" s="31" t="s">
        <v>94</v>
      </c>
      <c r="AB27" s="31">
        <v>0</v>
      </c>
    </row>
    <row r="28" spans="2:28" x14ac:dyDescent="0.25">
      <c r="B28" s="31" t="s">
        <v>163</v>
      </c>
      <c r="C28" s="31">
        <v>1213</v>
      </c>
      <c r="D28" s="31" t="s">
        <v>81</v>
      </c>
      <c r="E28" s="31" t="s">
        <v>82</v>
      </c>
      <c r="F28" s="31" t="s">
        <v>83</v>
      </c>
      <c r="G28" s="31" t="s">
        <v>84</v>
      </c>
      <c r="H28" s="31" t="s">
        <v>85</v>
      </c>
      <c r="I28" s="31" t="s">
        <v>86</v>
      </c>
      <c r="J28" s="31" t="s">
        <v>160</v>
      </c>
      <c r="K28" s="31" t="s">
        <v>164</v>
      </c>
      <c r="L28" s="31" t="s">
        <v>162</v>
      </c>
      <c r="M28" s="31">
        <v>0</v>
      </c>
      <c r="N28" s="31" t="s">
        <v>90</v>
      </c>
      <c r="O28" s="31" t="s">
        <v>91</v>
      </c>
      <c r="P28" s="31" t="s">
        <v>91</v>
      </c>
      <c r="Q28" s="31" t="s">
        <v>91</v>
      </c>
      <c r="R28" s="31" t="s">
        <v>90</v>
      </c>
      <c r="S28" s="31" t="s">
        <v>91</v>
      </c>
      <c r="T28" s="31" t="s">
        <v>91</v>
      </c>
      <c r="U28" s="31" t="s">
        <v>91</v>
      </c>
      <c r="V28" s="31" t="s">
        <v>90</v>
      </c>
      <c r="W28" s="31" t="s">
        <v>91</v>
      </c>
      <c r="X28" s="31" t="s">
        <v>91</v>
      </c>
      <c r="Y28" s="31" t="s">
        <v>91</v>
      </c>
      <c r="AA28" s="31" t="s">
        <v>94</v>
      </c>
      <c r="AB28" s="31">
        <v>0</v>
      </c>
    </row>
    <row r="29" spans="2:28" x14ac:dyDescent="0.25">
      <c r="B29" s="31" t="s">
        <v>165</v>
      </c>
      <c r="C29" s="31">
        <v>1213</v>
      </c>
      <c r="D29" s="31" t="s">
        <v>81</v>
      </c>
      <c r="E29" s="31" t="s">
        <v>82</v>
      </c>
      <c r="F29" s="31" t="s">
        <v>83</v>
      </c>
      <c r="G29" s="31" t="s">
        <v>84</v>
      </c>
      <c r="H29" s="31" t="s">
        <v>85</v>
      </c>
      <c r="I29" s="31" t="s">
        <v>86</v>
      </c>
      <c r="J29" s="31" t="s">
        <v>160</v>
      </c>
      <c r="K29" s="31" t="s">
        <v>166</v>
      </c>
      <c r="L29" s="31" t="s">
        <v>162</v>
      </c>
      <c r="M29" s="31">
        <v>0</v>
      </c>
      <c r="N29" s="31" t="s">
        <v>90</v>
      </c>
      <c r="O29" s="31" t="s">
        <v>91</v>
      </c>
      <c r="P29" s="31" t="s">
        <v>91</v>
      </c>
      <c r="Q29" s="31" t="s">
        <v>91</v>
      </c>
      <c r="R29" s="31" t="s">
        <v>90</v>
      </c>
      <c r="S29" s="31" t="s">
        <v>91</v>
      </c>
      <c r="T29" s="31" t="s">
        <v>91</v>
      </c>
      <c r="U29" s="31" t="s">
        <v>91</v>
      </c>
      <c r="V29" s="31" t="s">
        <v>90</v>
      </c>
      <c r="W29" s="31" t="s">
        <v>91</v>
      </c>
      <c r="X29" s="31" t="s">
        <v>91</v>
      </c>
      <c r="Y29" s="31" t="s">
        <v>91</v>
      </c>
      <c r="AA29" s="31" t="s">
        <v>94</v>
      </c>
      <c r="AB29" s="31">
        <v>0</v>
      </c>
    </row>
    <row r="30" spans="2:28" x14ac:dyDescent="0.25">
      <c r="B30" s="31" t="s">
        <v>167</v>
      </c>
      <c r="C30" s="31">
        <v>1213</v>
      </c>
      <c r="D30" s="31" t="s">
        <v>81</v>
      </c>
      <c r="E30" s="31" t="s">
        <v>82</v>
      </c>
      <c r="F30" s="31" t="s">
        <v>83</v>
      </c>
      <c r="G30" s="31" t="s">
        <v>84</v>
      </c>
      <c r="H30" s="31" t="s">
        <v>85</v>
      </c>
      <c r="I30" s="31" t="s">
        <v>86</v>
      </c>
      <c r="J30" s="31" t="s">
        <v>160</v>
      </c>
      <c r="K30" s="31" t="s">
        <v>88</v>
      </c>
      <c r="L30" s="31" t="s">
        <v>162</v>
      </c>
      <c r="M30" s="31">
        <v>0</v>
      </c>
      <c r="N30" s="31" t="s">
        <v>90</v>
      </c>
      <c r="O30" s="31" t="s">
        <v>91</v>
      </c>
      <c r="P30" s="31" t="s">
        <v>91</v>
      </c>
      <c r="Q30" s="31" t="s">
        <v>91</v>
      </c>
      <c r="R30" s="31" t="s">
        <v>90</v>
      </c>
      <c r="S30" s="31" t="s">
        <v>91</v>
      </c>
      <c r="T30" s="31" t="s">
        <v>91</v>
      </c>
      <c r="U30" s="31" t="s">
        <v>91</v>
      </c>
      <c r="V30" s="31" t="s">
        <v>90</v>
      </c>
      <c r="W30" s="31" t="s">
        <v>91</v>
      </c>
      <c r="X30" s="31" t="s">
        <v>91</v>
      </c>
      <c r="Y30" s="31" t="s">
        <v>91</v>
      </c>
      <c r="AA30" s="31" t="s">
        <v>94</v>
      </c>
      <c r="AB30" s="31">
        <v>0</v>
      </c>
    </row>
    <row r="31" spans="2:28" x14ac:dyDescent="0.25">
      <c r="B31" s="31" t="s">
        <v>168</v>
      </c>
      <c r="C31" s="31">
        <v>1213</v>
      </c>
      <c r="D31" s="31" t="s">
        <v>81</v>
      </c>
      <c r="E31" s="31" t="s">
        <v>82</v>
      </c>
      <c r="F31" s="31" t="s">
        <v>83</v>
      </c>
      <c r="G31" s="31" t="s">
        <v>84</v>
      </c>
      <c r="H31" s="31" t="s">
        <v>85</v>
      </c>
      <c r="I31" s="31" t="s">
        <v>86</v>
      </c>
      <c r="J31" s="31" t="s">
        <v>160</v>
      </c>
      <c r="K31" s="31" t="s">
        <v>114</v>
      </c>
      <c r="L31" s="31" t="s">
        <v>162</v>
      </c>
      <c r="M31" s="31">
        <v>0</v>
      </c>
      <c r="N31" s="31" t="s">
        <v>90</v>
      </c>
      <c r="O31" s="31" t="s">
        <v>91</v>
      </c>
      <c r="P31" s="31" t="s">
        <v>91</v>
      </c>
      <c r="Q31" s="31" t="s">
        <v>91</v>
      </c>
      <c r="R31" s="31" t="s">
        <v>90</v>
      </c>
      <c r="S31" s="31" t="s">
        <v>91</v>
      </c>
      <c r="T31" s="31" t="s">
        <v>91</v>
      </c>
      <c r="U31" s="31" t="s">
        <v>91</v>
      </c>
      <c r="V31" s="31" t="s">
        <v>90</v>
      </c>
      <c r="W31" s="31" t="s">
        <v>91</v>
      </c>
      <c r="X31" s="31" t="s">
        <v>91</v>
      </c>
      <c r="Y31" s="31" t="s">
        <v>91</v>
      </c>
      <c r="AA31" s="31" t="s">
        <v>94</v>
      </c>
      <c r="AB31" s="31">
        <v>0</v>
      </c>
    </row>
    <row r="32" spans="2:28" x14ac:dyDescent="0.25">
      <c r="B32" s="31" t="s">
        <v>169</v>
      </c>
      <c r="C32" s="31">
        <v>1213</v>
      </c>
      <c r="D32" s="31" t="s">
        <v>81</v>
      </c>
      <c r="E32" s="31" t="s">
        <v>82</v>
      </c>
      <c r="F32" s="31" t="s">
        <v>83</v>
      </c>
      <c r="G32" s="31" t="s">
        <v>84</v>
      </c>
      <c r="H32" s="31" t="s">
        <v>85</v>
      </c>
      <c r="I32" s="31" t="s">
        <v>86</v>
      </c>
      <c r="J32" s="31" t="s">
        <v>160</v>
      </c>
      <c r="K32" s="31" t="s">
        <v>170</v>
      </c>
      <c r="L32" s="31" t="s">
        <v>162</v>
      </c>
      <c r="M32" s="31">
        <v>0</v>
      </c>
      <c r="N32" s="31" t="s">
        <v>90</v>
      </c>
      <c r="O32" s="31" t="s">
        <v>91</v>
      </c>
      <c r="P32" s="31" t="s">
        <v>91</v>
      </c>
      <c r="Q32" s="31" t="s">
        <v>91</v>
      </c>
      <c r="R32" s="31" t="s">
        <v>90</v>
      </c>
      <c r="S32" s="31" t="s">
        <v>91</v>
      </c>
      <c r="T32" s="31" t="s">
        <v>91</v>
      </c>
      <c r="U32" s="31" t="s">
        <v>91</v>
      </c>
      <c r="V32" s="31" t="s">
        <v>90</v>
      </c>
      <c r="W32" s="31" t="s">
        <v>91</v>
      </c>
      <c r="X32" s="31" t="s">
        <v>91</v>
      </c>
      <c r="Y32" s="31" t="s">
        <v>91</v>
      </c>
      <c r="AA32" s="31" t="s">
        <v>94</v>
      </c>
      <c r="AB32" s="31">
        <v>0</v>
      </c>
    </row>
    <row r="33" spans="2:28" x14ac:dyDescent="0.25">
      <c r="B33" s="31" t="s">
        <v>171</v>
      </c>
      <c r="C33" s="31">
        <v>1213</v>
      </c>
      <c r="D33" s="31" t="s">
        <v>81</v>
      </c>
      <c r="E33" s="31" t="s">
        <v>82</v>
      </c>
      <c r="F33" s="31" t="s">
        <v>83</v>
      </c>
      <c r="G33" s="31" t="s">
        <v>84</v>
      </c>
      <c r="H33" s="31" t="s">
        <v>85</v>
      </c>
      <c r="I33" s="31" t="s">
        <v>86</v>
      </c>
      <c r="J33" s="31" t="s">
        <v>160</v>
      </c>
      <c r="K33" s="31" t="s">
        <v>125</v>
      </c>
      <c r="L33" s="31" t="s">
        <v>162</v>
      </c>
      <c r="M33" s="31">
        <v>0</v>
      </c>
      <c r="N33" s="31" t="s">
        <v>90</v>
      </c>
      <c r="O33" s="31" t="s">
        <v>91</v>
      </c>
      <c r="P33" s="31" t="s">
        <v>91</v>
      </c>
      <c r="Q33" s="31" t="s">
        <v>91</v>
      </c>
      <c r="R33" s="31" t="s">
        <v>90</v>
      </c>
      <c r="S33" s="31" t="s">
        <v>91</v>
      </c>
      <c r="T33" s="31" t="s">
        <v>91</v>
      </c>
      <c r="U33" s="31" t="s">
        <v>91</v>
      </c>
      <c r="V33" s="31" t="s">
        <v>90</v>
      </c>
      <c r="W33" s="31" t="s">
        <v>91</v>
      </c>
      <c r="X33" s="31" t="s">
        <v>91</v>
      </c>
      <c r="Y33" s="31" t="s">
        <v>91</v>
      </c>
      <c r="AA33" s="31" t="s">
        <v>97</v>
      </c>
      <c r="AB33" s="31">
        <v>0</v>
      </c>
    </row>
    <row r="34" spans="2:28" x14ac:dyDescent="0.25">
      <c r="B34" s="31" t="s">
        <v>172</v>
      </c>
      <c r="C34" s="31">
        <v>1213</v>
      </c>
      <c r="D34" s="31" t="s">
        <v>81</v>
      </c>
      <c r="E34" s="31" t="s">
        <v>82</v>
      </c>
      <c r="F34" s="31" t="s">
        <v>83</v>
      </c>
      <c r="G34" s="31" t="s">
        <v>84</v>
      </c>
      <c r="H34" s="31" t="s">
        <v>85</v>
      </c>
      <c r="I34" s="31" t="s">
        <v>86</v>
      </c>
      <c r="J34" s="31" t="s">
        <v>160</v>
      </c>
      <c r="K34" s="31" t="s">
        <v>134</v>
      </c>
      <c r="L34" s="31" t="s">
        <v>162</v>
      </c>
      <c r="M34" s="31">
        <v>0</v>
      </c>
      <c r="N34" s="31" t="s">
        <v>90</v>
      </c>
      <c r="O34" s="31" t="s">
        <v>91</v>
      </c>
      <c r="P34" s="31" t="s">
        <v>91</v>
      </c>
      <c r="Q34" s="31" t="s">
        <v>91</v>
      </c>
      <c r="R34" s="31" t="s">
        <v>90</v>
      </c>
      <c r="S34" s="31" t="s">
        <v>91</v>
      </c>
      <c r="T34" s="31" t="s">
        <v>91</v>
      </c>
      <c r="U34" s="31" t="s">
        <v>91</v>
      </c>
      <c r="V34" s="31" t="s">
        <v>90</v>
      </c>
      <c r="W34" s="31" t="s">
        <v>91</v>
      </c>
      <c r="X34" s="31" t="s">
        <v>91</v>
      </c>
      <c r="Y34" s="31" t="s">
        <v>91</v>
      </c>
      <c r="AA34" s="31" t="s">
        <v>97</v>
      </c>
      <c r="AB34" s="31">
        <v>0</v>
      </c>
    </row>
    <row r="35" spans="2:28" x14ac:dyDescent="0.25">
      <c r="B35" s="31" t="s">
        <v>173</v>
      </c>
      <c r="C35" s="31">
        <v>1213</v>
      </c>
      <c r="D35" s="31" t="s">
        <v>81</v>
      </c>
      <c r="E35" s="31" t="s">
        <v>82</v>
      </c>
      <c r="F35" s="31" t="s">
        <v>83</v>
      </c>
      <c r="G35" s="31" t="s">
        <v>84</v>
      </c>
      <c r="H35" s="31" t="s">
        <v>85</v>
      </c>
      <c r="I35" s="31" t="s">
        <v>86</v>
      </c>
      <c r="J35" s="31" t="s">
        <v>160</v>
      </c>
      <c r="K35" s="31" t="s">
        <v>139</v>
      </c>
      <c r="L35" s="31" t="s">
        <v>162</v>
      </c>
      <c r="M35" s="31">
        <v>0</v>
      </c>
      <c r="N35" s="31" t="s">
        <v>90</v>
      </c>
      <c r="O35" s="31" t="s">
        <v>91</v>
      </c>
      <c r="P35" s="31" t="s">
        <v>91</v>
      </c>
      <c r="Q35" s="31" t="s">
        <v>91</v>
      </c>
      <c r="R35" s="31" t="s">
        <v>90</v>
      </c>
      <c r="S35" s="31" t="s">
        <v>91</v>
      </c>
      <c r="T35" s="31" t="s">
        <v>91</v>
      </c>
      <c r="U35" s="31" t="s">
        <v>91</v>
      </c>
      <c r="V35" s="31" t="s">
        <v>90</v>
      </c>
      <c r="W35" s="31" t="s">
        <v>91</v>
      </c>
      <c r="X35" s="31" t="s">
        <v>91</v>
      </c>
      <c r="Y35" s="31" t="s">
        <v>91</v>
      </c>
      <c r="AA35" s="31" t="s">
        <v>97</v>
      </c>
      <c r="AB35" s="31">
        <v>0</v>
      </c>
    </row>
    <row r="36" spans="2:28" x14ac:dyDescent="0.25">
      <c r="B36" s="31" t="s">
        <v>174</v>
      </c>
      <c r="C36" s="31">
        <v>1213</v>
      </c>
      <c r="D36" s="31" t="s">
        <v>81</v>
      </c>
      <c r="E36" s="31" t="s">
        <v>82</v>
      </c>
      <c r="F36" s="31" t="s">
        <v>83</v>
      </c>
      <c r="G36" s="31" t="s">
        <v>84</v>
      </c>
      <c r="H36" s="31" t="s">
        <v>85</v>
      </c>
      <c r="I36" s="31" t="s">
        <v>86</v>
      </c>
      <c r="J36" s="31" t="s">
        <v>160</v>
      </c>
      <c r="K36" s="31" t="s">
        <v>145</v>
      </c>
      <c r="L36" s="31" t="s">
        <v>162</v>
      </c>
      <c r="M36" s="31">
        <v>0</v>
      </c>
      <c r="N36" s="31" t="s">
        <v>90</v>
      </c>
      <c r="O36" s="31" t="s">
        <v>91</v>
      </c>
      <c r="P36" s="31" t="s">
        <v>91</v>
      </c>
      <c r="Q36" s="31" t="s">
        <v>91</v>
      </c>
      <c r="R36" s="31" t="s">
        <v>90</v>
      </c>
      <c r="S36" s="31" t="s">
        <v>91</v>
      </c>
      <c r="T36" s="31" t="s">
        <v>91</v>
      </c>
      <c r="U36" s="31" t="s">
        <v>91</v>
      </c>
      <c r="V36" s="31" t="s">
        <v>90</v>
      </c>
      <c r="W36" s="31" t="s">
        <v>91</v>
      </c>
      <c r="X36" s="31" t="s">
        <v>91</v>
      </c>
      <c r="Y36" s="31" t="s">
        <v>91</v>
      </c>
      <c r="AA36" s="31" t="s">
        <v>97</v>
      </c>
      <c r="AB36" s="31">
        <v>0</v>
      </c>
    </row>
    <row r="37" spans="2:28" x14ac:dyDescent="0.25">
      <c r="B37" s="31" t="s">
        <v>175</v>
      </c>
      <c r="C37" s="31">
        <v>1213</v>
      </c>
      <c r="D37" s="31" t="s">
        <v>81</v>
      </c>
      <c r="E37" s="31" t="s">
        <v>82</v>
      </c>
      <c r="F37" s="31" t="s">
        <v>83</v>
      </c>
      <c r="G37" s="31" t="s">
        <v>84</v>
      </c>
      <c r="H37" s="31" t="s">
        <v>85</v>
      </c>
      <c r="I37" s="31" t="s">
        <v>86</v>
      </c>
      <c r="J37" s="31" t="s">
        <v>160</v>
      </c>
      <c r="K37" s="31" t="s">
        <v>96</v>
      </c>
      <c r="L37" s="31" t="s">
        <v>162</v>
      </c>
      <c r="M37" s="31">
        <v>0</v>
      </c>
      <c r="N37" s="31" t="s">
        <v>90</v>
      </c>
      <c r="O37" s="31" t="s">
        <v>91</v>
      </c>
      <c r="P37" s="31" t="s">
        <v>91</v>
      </c>
      <c r="Q37" s="31" t="s">
        <v>91</v>
      </c>
      <c r="R37" s="31" t="s">
        <v>90</v>
      </c>
      <c r="S37" s="31" t="s">
        <v>91</v>
      </c>
      <c r="T37" s="31" t="s">
        <v>91</v>
      </c>
      <c r="U37" s="31" t="s">
        <v>91</v>
      </c>
      <c r="V37" s="31" t="s">
        <v>90</v>
      </c>
      <c r="W37" s="31" t="s">
        <v>91</v>
      </c>
      <c r="X37" s="31" t="s">
        <v>91</v>
      </c>
      <c r="Y37" s="31" t="s">
        <v>91</v>
      </c>
      <c r="AA37" s="31" t="s">
        <v>97</v>
      </c>
      <c r="AB37" s="31">
        <v>0</v>
      </c>
    </row>
    <row r="38" spans="2:28" x14ac:dyDescent="0.25">
      <c r="B38" s="31" t="s">
        <v>176</v>
      </c>
      <c r="C38" s="31">
        <v>1213</v>
      </c>
      <c r="D38" s="31" t="s">
        <v>81</v>
      </c>
      <c r="E38" s="31" t="s">
        <v>82</v>
      </c>
      <c r="F38" s="31" t="s">
        <v>83</v>
      </c>
      <c r="G38" s="31" t="s">
        <v>84</v>
      </c>
      <c r="H38" s="31" t="s">
        <v>85</v>
      </c>
      <c r="I38" s="31" t="s">
        <v>86</v>
      </c>
      <c r="J38" s="31" t="s">
        <v>160</v>
      </c>
      <c r="K38" s="31" t="s">
        <v>177</v>
      </c>
      <c r="L38" s="31" t="s">
        <v>162</v>
      </c>
      <c r="M38" s="31">
        <v>0</v>
      </c>
      <c r="N38" s="31" t="s">
        <v>90</v>
      </c>
      <c r="O38" s="31" t="s">
        <v>91</v>
      </c>
      <c r="P38" s="31" t="s">
        <v>91</v>
      </c>
      <c r="Q38" s="31" t="s">
        <v>91</v>
      </c>
      <c r="R38" s="31" t="s">
        <v>90</v>
      </c>
      <c r="S38" s="31" t="s">
        <v>91</v>
      </c>
      <c r="T38" s="31" t="s">
        <v>91</v>
      </c>
      <c r="U38" s="31" t="s">
        <v>91</v>
      </c>
      <c r="V38" s="31" t="s">
        <v>90</v>
      </c>
      <c r="W38" s="31" t="s">
        <v>91</v>
      </c>
      <c r="X38" s="31" t="s">
        <v>91</v>
      </c>
      <c r="Y38" s="31" t="s">
        <v>91</v>
      </c>
      <c r="AA38" s="31" t="s">
        <v>97</v>
      </c>
      <c r="AB38" s="31">
        <v>0</v>
      </c>
    </row>
    <row r="39" spans="2:28" x14ac:dyDescent="0.25">
      <c r="B39" s="31" t="s">
        <v>178</v>
      </c>
      <c r="C39" s="31">
        <v>1213</v>
      </c>
      <c r="D39" s="31" t="s">
        <v>81</v>
      </c>
      <c r="E39" s="31" t="s">
        <v>82</v>
      </c>
      <c r="F39" s="31" t="s">
        <v>83</v>
      </c>
      <c r="G39" s="31" t="s">
        <v>84</v>
      </c>
      <c r="H39" s="31" t="s">
        <v>85</v>
      </c>
      <c r="I39" s="31" t="s">
        <v>86</v>
      </c>
      <c r="J39" s="31" t="s">
        <v>160</v>
      </c>
      <c r="K39" s="31" t="s">
        <v>150</v>
      </c>
      <c r="L39" s="31" t="s">
        <v>162</v>
      </c>
      <c r="M39" s="31">
        <v>0</v>
      </c>
      <c r="N39" s="31" t="s">
        <v>90</v>
      </c>
      <c r="O39" s="31" t="s">
        <v>91</v>
      </c>
      <c r="P39" s="31" t="s">
        <v>91</v>
      </c>
      <c r="Q39" s="31" t="s">
        <v>91</v>
      </c>
      <c r="R39" s="31" t="s">
        <v>90</v>
      </c>
      <c r="S39" s="31" t="s">
        <v>91</v>
      </c>
      <c r="T39" s="31" t="s">
        <v>91</v>
      </c>
      <c r="U39" s="31" t="s">
        <v>91</v>
      </c>
      <c r="V39" s="31" t="s">
        <v>90</v>
      </c>
      <c r="W39" s="31" t="s">
        <v>91</v>
      </c>
      <c r="X39" s="31" t="s">
        <v>91</v>
      </c>
      <c r="Y39" s="31" t="s">
        <v>91</v>
      </c>
      <c r="AA39" s="31" t="s">
        <v>97</v>
      </c>
      <c r="AB39" s="31">
        <v>0</v>
      </c>
    </row>
    <row r="40" spans="2:28" x14ac:dyDescent="0.25">
      <c r="B40" s="31" t="s">
        <v>179</v>
      </c>
      <c r="C40" s="31">
        <v>1213</v>
      </c>
      <c r="D40" s="31" t="s">
        <v>81</v>
      </c>
      <c r="E40" s="31" t="s">
        <v>82</v>
      </c>
      <c r="F40" s="31" t="s">
        <v>83</v>
      </c>
      <c r="G40" s="31" t="s">
        <v>84</v>
      </c>
      <c r="H40" s="31" t="s">
        <v>85</v>
      </c>
      <c r="I40" s="31" t="s">
        <v>86</v>
      </c>
      <c r="J40" s="31" t="s">
        <v>160</v>
      </c>
      <c r="K40" s="31" t="s">
        <v>156</v>
      </c>
      <c r="L40" s="31" t="s">
        <v>162</v>
      </c>
      <c r="M40" s="31">
        <v>0</v>
      </c>
      <c r="N40" s="31" t="s">
        <v>90</v>
      </c>
      <c r="O40" s="31" t="s">
        <v>91</v>
      </c>
      <c r="P40" s="31" t="s">
        <v>91</v>
      </c>
      <c r="Q40" s="31" t="s">
        <v>91</v>
      </c>
      <c r="R40" s="31" t="s">
        <v>90</v>
      </c>
      <c r="S40" s="31" t="s">
        <v>91</v>
      </c>
      <c r="T40" s="31" t="s">
        <v>91</v>
      </c>
      <c r="U40" s="31" t="s">
        <v>91</v>
      </c>
      <c r="V40" s="31" t="s">
        <v>90</v>
      </c>
      <c r="W40" s="31" t="s">
        <v>91</v>
      </c>
      <c r="X40" s="31" t="s">
        <v>91</v>
      </c>
      <c r="Y40" s="31" t="s">
        <v>91</v>
      </c>
      <c r="AA40" s="31" t="s">
        <v>97</v>
      </c>
      <c r="AB40" s="31">
        <v>0</v>
      </c>
    </row>
    <row r="41" spans="2:28" x14ac:dyDescent="0.25">
      <c r="B41" s="31" t="s">
        <v>180</v>
      </c>
      <c r="C41" s="31">
        <v>1213</v>
      </c>
      <c r="D41" s="31" t="s">
        <v>81</v>
      </c>
      <c r="E41" s="31" t="s">
        <v>82</v>
      </c>
      <c r="F41" s="31" t="s">
        <v>83</v>
      </c>
      <c r="G41" s="31" t="s">
        <v>84</v>
      </c>
      <c r="H41" s="31" t="s">
        <v>85</v>
      </c>
      <c r="I41" s="31" t="s">
        <v>86</v>
      </c>
      <c r="J41" s="31" t="s">
        <v>160</v>
      </c>
      <c r="K41" s="31" t="s">
        <v>181</v>
      </c>
      <c r="L41" s="31" t="s">
        <v>162</v>
      </c>
      <c r="M41" s="31">
        <v>0</v>
      </c>
      <c r="N41" s="31" t="s">
        <v>90</v>
      </c>
      <c r="O41" s="31" t="s">
        <v>91</v>
      </c>
      <c r="P41" s="31" t="s">
        <v>91</v>
      </c>
      <c r="Q41" s="31" t="s">
        <v>91</v>
      </c>
      <c r="R41" s="31" t="s">
        <v>90</v>
      </c>
      <c r="S41" s="31" t="s">
        <v>91</v>
      </c>
      <c r="T41" s="31" t="s">
        <v>91</v>
      </c>
      <c r="U41" s="31" t="s">
        <v>91</v>
      </c>
      <c r="V41" s="31" t="s">
        <v>90</v>
      </c>
      <c r="W41" s="31" t="s">
        <v>91</v>
      </c>
      <c r="X41" s="31" t="s">
        <v>91</v>
      </c>
      <c r="Y41" s="31" t="s">
        <v>91</v>
      </c>
      <c r="AA41" s="31" t="s">
        <v>100</v>
      </c>
      <c r="AB41" s="31">
        <v>0</v>
      </c>
    </row>
    <row r="42" spans="2:28" x14ac:dyDescent="0.25">
      <c r="B42" s="31" t="s">
        <v>182</v>
      </c>
      <c r="C42" s="31">
        <v>1213</v>
      </c>
      <c r="D42" s="31" t="s">
        <v>81</v>
      </c>
      <c r="E42" s="31" t="s">
        <v>82</v>
      </c>
      <c r="F42" s="31" t="s">
        <v>83</v>
      </c>
      <c r="G42" s="31" t="s">
        <v>84</v>
      </c>
      <c r="H42" s="31" t="s">
        <v>85</v>
      </c>
      <c r="I42" s="31" t="s">
        <v>86</v>
      </c>
      <c r="J42" s="31" t="s">
        <v>160</v>
      </c>
      <c r="K42" s="31" t="s">
        <v>99</v>
      </c>
      <c r="L42" s="31" t="s">
        <v>162</v>
      </c>
      <c r="M42" s="31">
        <v>0</v>
      </c>
      <c r="N42" s="31" t="s">
        <v>90</v>
      </c>
      <c r="O42" s="31" t="s">
        <v>91</v>
      </c>
      <c r="P42" s="31" t="s">
        <v>91</v>
      </c>
      <c r="Q42" s="31" t="s">
        <v>91</v>
      </c>
      <c r="R42" s="31" t="s">
        <v>90</v>
      </c>
      <c r="S42" s="31" t="s">
        <v>91</v>
      </c>
      <c r="T42" s="31" t="s">
        <v>91</v>
      </c>
      <c r="U42" s="31" t="s">
        <v>91</v>
      </c>
      <c r="V42" s="31" t="s">
        <v>90</v>
      </c>
      <c r="W42" s="31" t="s">
        <v>91</v>
      </c>
      <c r="X42" s="31" t="s">
        <v>91</v>
      </c>
      <c r="Y42" s="31" t="s">
        <v>91</v>
      </c>
      <c r="AA42" s="31" t="s">
        <v>100</v>
      </c>
      <c r="AB42" s="31">
        <v>0</v>
      </c>
    </row>
    <row r="43" spans="2:28" x14ac:dyDescent="0.25">
      <c r="B43" s="31" t="s">
        <v>183</v>
      </c>
      <c r="C43" s="31">
        <v>1213</v>
      </c>
      <c r="D43" s="31" t="s">
        <v>81</v>
      </c>
      <c r="E43" s="31" t="s">
        <v>82</v>
      </c>
      <c r="F43" s="31" t="s">
        <v>83</v>
      </c>
      <c r="G43" s="31" t="s">
        <v>84</v>
      </c>
      <c r="H43" s="31" t="s">
        <v>85</v>
      </c>
      <c r="I43" s="31" t="s">
        <v>86</v>
      </c>
      <c r="J43" s="31" t="s">
        <v>160</v>
      </c>
      <c r="K43" s="31" t="s">
        <v>102</v>
      </c>
      <c r="L43" s="31" t="s">
        <v>162</v>
      </c>
      <c r="M43" s="31">
        <v>0</v>
      </c>
      <c r="N43" s="31" t="s">
        <v>90</v>
      </c>
      <c r="O43" s="31" t="s">
        <v>91</v>
      </c>
      <c r="P43" s="31" t="s">
        <v>91</v>
      </c>
      <c r="Q43" s="31" t="s">
        <v>91</v>
      </c>
      <c r="R43" s="31" t="s">
        <v>90</v>
      </c>
      <c r="S43" s="31" t="s">
        <v>91</v>
      </c>
      <c r="T43" s="31" t="s">
        <v>91</v>
      </c>
      <c r="U43" s="31" t="s">
        <v>91</v>
      </c>
      <c r="V43" s="31" t="s">
        <v>90</v>
      </c>
      <c r="W43" s="31" t="s">
        <v>91</v>
      </c>
      <c r="X43" s="31" t="s">
        <v>91</v>
      </c>
      <c r="Y43" s="31" t="s">
        <v>91</v>
      </c>
      <c r="AA43" s="31" t="s">
        <v>100</v>
      </c>
      <c r="AB43" s="31">
        <v>0</v>
      </c>
    </row>
    <row r="44" spans="2:28" x14ac:dyDescent="0.25">
      <c r="B44" s="31" t="s">
        <v>184</v>
      </c>
      <c r="C44" s="31">
        <v>1213</v>
      </c>
      <c r="D44" s="31" t="s">
        <v>81</v>
      </c>
      <c r="E44" s="31" t="s">
        <v>82</v>
      </c>
      <c r="F44" s="31" t="s">
        <v>83</v>
      </c>
      <c r="G44" s="31" t="s">
        <v>84</v>
      </c>
      <c r="H44" s="31" t="s">
        <v>85</v>
      </c>
      <c r="I44" s="31" t="s">
        <v>86</v>
      </c>
      <c r="J44" s="31" t="s">
        <v>160</v>
      </c>
      <c r="K44" s="31" t="s">
        <v>104</v>
      </c>
      <c r="L44" s="31" t="s">
        <v>162</v>
      </c>
      <c r="M44" s="31">
        <v>0</v>
      </c>
      <c r="N44" s="31" t="s">
        <v>90</v>
      </c>
      <c r="O44" s="31" t="s">
        <v>91</v>
      </c>
      <c r="P44" s="31" t="s">
        <v>91</v>
      </c>
      <c r="Q44" s="31" t="s">
        <v>91</v>
      </c>
      <c r="R44" s="31" t="s">
        <v>90</v>
      </c>
      <c r="S44" s="31" t="s">
        <v>91</v>
      </c>
      <c r="T44" s="31" t="s">
        <v>91</v>
      </c>
      <c r="U44" s="31" t="s">
        <v>91</v>
      </c>
      <c r="V44" s="31" t="s">
        <v>90</v>
      </c>
      <c r="W44" s="31" t="s">
        <v>91</v>
      </c>
      <c r="X44" s="31" t="s">
        <v>91</v>
      </c>
      <c r="Y44" s="31" t="s">
        <v>91</v>
      </c>
      <c r="AA44" s="31" t="s">
        <v>100</v>
      </c>
      <c r="AB44" s="31">
        <v>0</v>
      </c>
    </row>
    <row r="45" spans="2:28" x14ac:dyDescent="0.25">
      <c r="B45" s="31" t="s">
        <v>185</v>
      </c>
      <c r="C45" s="31">
        <v>1213</v>
      </c>
      <c r="D45" s="31" t="s">
        <v>81</v>
      </c>
      <c r="E45" s="31" t="s">
        <v>82</v>
      </c>
      <c r="F45" s="31" t="s">
        <v>83</v>
      </c>
      <c r="G45" s="31" t="s">
        <v>84</v>
      </c>
      <c r="H45" s="31" t="s">
        <v>85</v>
      </c>
      <c r="I45" s="31" t="s">
        <v>86</v>
      </c>
      <c r="J45" s="31" t="s">
        <v>160</v>
      </c>
      <c r="K45" s="31" t="s">
        <v>106</v>
      </c>
      <c r="L45" s="31" t="s">
        <v>162</v>
      </c>
      <c r="M45" s="31">
        <v>0</v>
      </c>
      <c r="N45" s="31" t="s">
        <v>90</v>
      </c>
      <c r="O45" s="31" t="s">
        <v>91</v>
      </c>
      <c r="P45" s="31" t="s">
        <v>91</v>
      </c>
      <c r="Q45" s="31" t="s">
        <v>91</v>
      </c>
      <c r="R45" s="31" t="s">
        <v>90</v>
      </c>
      <c r="S45" s="31" t="s">
        <v>91</v>
      </c>
      <c r="T45" s="31" t="s">
        <v>91</v>
      </c>
      <c r="U45" s="31" t="s">
        <v>91</v>
      </c>
      <c r="V45" s="31" t="s">
        <v>90</v>
      </c>
      <c r="W45" s="31" t="s">
        <v>91</v>
      </c>
      <c r="X45" s="31" t="s">
        <v>91</v>
      </c>
      <c r="Y45" s="31" t="s">
        <v>91</v>
      </c>
      <c r="AA45" s="31" t="s">
        <v>100</v>
      </c>
      <c r="AB45" s="31">
        <v>0</v>
      </c>
    </row>
    <row r="46" spans="2:28" x14ac:dyDescent="0.25">
      <c r="B46" s="31" t="s">
        <v>186</v>
      </c>
      <c r="C46" s="31">
        <v>1213</v>
      </c>
      <c r="D46" s="31" t="s">
        <v>81</v>
      </c>
      <c r="E46" s="31" t="s">
        <v>82</v>
      </c>
      <c r="F46" s="31" t="s">
        <v>83</v>
      </c>
      <c r="G46" s="31" t="s">
        <v>84</v>
      </c>
      <c r="H46" s="31" t="s">
        <v>85</v>
      </c>
      <c r="I46" s="31" t="s">
        <v>86</v>
      </c>
      <c r="J46" s="31" t="s">
        <v>160</v>
      </c>
      <c r="K46" s="31" t="s">
        <v>108</v>
      </c>
      <c r="L46" s="31" t="s">
        <v>162</v>
      </c>
      <c r="M46" s="31">
        <v>0</v>
      </c>
      <c r="N46" s="31" t="s">
        <v>90</v>
      </c>
      <c r="O46" s="31" t="s">
        <v>91</v>
      </c>
      <c r="P46" s="31" t="s">
        <v>91</v>
      </c>
      <c r="Q46" s="31" t="s">
        <v>91</v>
      </c>
      <c r="R46" s="31" t="s">
        <v>90</v>
      </c>
      <c r="S46" s="31" t="s">
        <v>91</v>
      </c>
      <c r="T46" s="31" t="s">
        <v>91</v>
      </c>
      <c r="U46" s="31" t="s">
        <v>91</v>
      </c>
      <c r="V46" s="31" t="s">
        <v>90</v>
      </c>
      <c r="W46" s="31" t="s">
        <v>91</v>
      </c>
      <c r="X46" s="31" t="s">
        <v>91</v>
      </c>
      <c r="Y46" s="31" t="s">
        <v>91</v>
      </c>
      <c r="AA46" s="31" t="s">
        <v>100</v>
      </c>
      <c r="AB46" s="31">
        <v>0</v>
      </c>
    </row>
    <row r="47" spans="2:28" x14ac:dyDescent="0.25">
      <c r="B47" s="31" t="s">
        <v>187</v>
      </c>
      <c r="C47" s="31">
        <v>1213</v>
      </c>
      <c r="D47" s="31" t="s">
        <v>81</v>
      </c>
      <c r="E47" s="31" t="s">
        <v>82</v>
      </c>
      <c r="F47" s="31" t="s">
        <v>83</v>
      </c>
      <c r="G47" s="31" t="s">
        <v>84</v>
      </c>
      <c r="H47" s="31" t="s">
        <v>85</v>
      </c>
      <c r="I47" s="31" t="s">
        <v>86</v>
      </c>
      <c r="J47" s="31" t="s">
        <v>160</v>
      </c>
      <c r="K47" s="31" t="s">
        <v>110</v>
      </c>
      <c r="L47" s="31" t="s">
        <v>162</v>
      </c>
      <c r="M47" s="31">
        <v>0</v>
      </c>
      <c r="N47" s="31" t="s">
        <v>90</v>
      </c>
      <c r="O47" s="31" t="s">
        <v>91</v>
      </c>
      <c r="P47" s="31" t="s">
        <v>91</v>
      </c>
      <c r="Q47" s="31" t="s">
        <v>91</v>
      </c>
      <c r="R47" s="31" t="s">
        <v>90</v>
      </c>
      <c r="S47" s="31" t="s">
        <v>91</v>
      </c>
      <c r="T47" s="31" t="s">
        <v>91</v>
      </c>
      <c r="U47" s="31" t="s">
        <v>91</v>
      </c>
      <c r="V47" s="31" t="s">
        <v>90</v>
      </c>
      <c r="W47" s="31" t="s">
        <v>91</v>
      </c>
      <c r="X47" s="31" t="s">
        <v>91</v>
      </c>
      <c r="Y47" s="31" t="s">
        <v>91</v>
      </c>
      <c r="AA47" s="31" t="s">
        <v>100</v>
      </c>
      <c r="AB47" s="31">
        <v>0</v>
      </c>
    </row>
    <row r="48" spans="2:28" x14ac:dyDescent="0.25">
      <c r="B48" s="31" t="s">
        <v>188</v>
      </c>
      <c r="C48" s="31">
        <v>1213</v>
      </c>
      <c r="D48" s="31" t="s">
        <v>81</v>
      </c>
      <c r="E48" s="31" t="s">
        <v>82</v>
      </c>
      <c r="F48" s="31" t="s">
        <v>83</v>
      </c>
      <c r="G48" s="31" t="s">
        <v>84</v>
      </c>
      <c r="H48" s="31" t="s">
        <v>85</v>
      </c>
      <c r="I48" s="31" t="s">
        <v>86</v>
      </c>
      <c r="J48" s="31" t="s">
        <v>160</v>
      </c>
      <c r="K48" s="31" t="s">
        <v>112</v>
      </c>
      <c r="L48" s="31" t="s">
        <v>162</v>
      </c>
      <c r="M48" s="31">
        <v>0</v>
      </c>
      <c r="N48" s="31" t="s">
        <v>90</v>
      </c>
      <c r="O48" s="31" t="s">
        <v>91</v>
      </c>
      <c r="P48" s="31" t="s">
        <v>91</v>
      </c>
      <c r="Q48" s="31" t="s">
        <v>91</v>
      </c>
      <c r="R48" s="31" t="s">
        <v>90</v>
      </c>
      <c r="S48" s="31" t="s">
        <v>91</v>
      </c>
      <c r="T48" s="31" t="s">
        <v>91</v>
      </c>
      <c r="U48" s="31" t="s">
        <v>91</v>
      </c>
      <c r="V48" s="31" t="s">
        <v>90</v>
      </c>
      <c r="W48" s="31" t="s">
        <v>91</v>
      </c>
      <c r="X48" s="31" t="s">
        <v>91</v>
      </c>
      <c r="Y48" s="31" t="s">
        <v>91</v>
      </c>
      <c r="AA48" s="31" t="s">
        <v>100</v>
      </c>
      <c r="AB48" s="31">
        <v>0</v>
      </c>
    </row>
    <row r="49" spans="2:28" x14ac:dyDescent="0.25">
      <c r="B49" s="31" t="s">
        <v>189</v>
      </c>
      <c r="C49" s="31">
        <v>1205.0999999999999</v>
      </c>
      <c r="D49" s="31" t="s">
        <v>81</v>
      </c>
      <c r="E49" s="31" t="s">
        <v>190</v>
      </c>
      <c r="F49" s="31" t="s">
        <v>191</v>
      </c>
      <c r="G49" s="31" t="s">
        <v>192</v>
      </c>
      <c r="H49" s="31" t="s">
        <v>193</v>
      </c>
      <c r="I49" s="31" t="s">
        <v>194</v>
      </c>
      <c r="J49" s="31" t="s">
        <v>87</v>
      </c>
      <c r="K49" s="31" t="s">
        <v>88</v>
      </c>
      <c r="L49" s="31" t="s">
        <v>89</v>
      </c>
      <c r="M49" s="31">
        <v>0</v>
      </c>
      <c r="N49" s="31" t="s">
        <v>90</v>
      </c>
      <c r="O49" s="31" t="s">
        <v>91</v>
      </c>
      <c r="P49" s="31" t="s">
        <v>91</v>
      </c>
      <c r="Q49" s="31" t="s">
        <v>91</v>
      </c>
      <c r="R49" s="31" t="s">
        <v>90</v>
      </c>
      <c r="S49" s="31" t="s">
        <v>92</v>
      </c>
      <c r="T49" s="31" t="s">
        <v>91</v>
      </c>
      <c r="U49" s="31" t="s">
        <v>91</v>
      </c>
      <c r="V49" s="31" t="s">
        <v>90</v>
      </c>
      <c r="W49" s="31" t="s">
        <v>93</v>
      </c>
      <c r="X49" s="31" t="s">
        <v>91</v>
      </c>
      <c r="Y49" s="31" t="s">
        <v>91</v>
      </c>
      <c r="AA49" s="31" t="s">
        <v>94</v>
      </c>
      <c r="AB49" s="31">
        <v>0</v>
      </c>
    </row>
    <row r="50" spans="2:28" x14ac:dyDescent="0.25">
      <c r="B50" s="31" t="s">
        <v>195</v>
      </c>
      <c r="C50" s="31">
        <v>1205.0999999999999</v>
      </c>
      <c r="D50" s="31" t="s">
        <v>81</v>
      </c>
      <c r="E50" s="31" t="s">
        <v>190</v>
      </c>
      <c r="F50" s="31" t="s">
        <v>191</v>
      </c>
      <c r="G50" s="31" t="s">
        <v>192</v>
      </c>
      <c r="H50" s="31" t="s">
        <v>193</v>
      </c>
      <c r="I50" s="31" t="s">
        <v>194</v>
      </c>
      <c r="J50" s="31" t="s">
        <v>87</v>
      </c>
      <c r="K50" s="31" t="s">
        <v>96</v>
      </c>
      <c r="L50" s="31" t="s">
        <v>89</v>
      </c>
      <c r="M50" s="31">
        <v>0</v>
      </c>
      <c r="N50" s="31" t="s">
        <v>90</v>
      </c>
      <c r="O50" s="31" t="s">
        <v>91</v>
      </c>
      <c r="P50" s="31" t="s">
        <v>91</v>
      </c>
      <c r="Q50" s="31" t="s">
        <v>91</v>
      </c>
      <c r="R50" s="31" t="s">
        <v>90</v>
      </c>
      <c r="S50" s="31" t="s">
        <v>92</v>
      </c>
      <c r="T50" s="31" t="s">
        <v>91</v>
      </c>
      <c r="U50" s="31" t="s">
        <v>91</v>
      </c>
      <c r="V50" s="31" t="s">
        <v>90</v>
      </c>
      <c r="W50" s="31" t="s">
        <v>93</v>
      </c>
      <c r="X50" s="31" t="s">
        <v>91</v>
      </c>
      <c r="Y50" s="31" t="s">
        <v>91</v>
      </c>
      <c r="AA50" s="31" t="s">
        <v>97</v>
      </c>
      <c r="AB50" s="31">
        <v>0</v>
      </c>
    </row>
    <row r="51" spans="2:28" x14ac:dyDescent="0.25">
      <c r="B51" s="31" t="s">
        <v>196</v>
      </c>
      <c r="C51" s="31">
        <v>1205.0999999999999</v>
      </c>
      <c r="D51" s="31" t="s">
        <v>81</v>
      </c>
      <c r="E51" s="31" t="s">
        <v>190</v>
      </c>
      <c r="F51" s="31" t="s">
        <v>191</v>
      </c>
      <c r="G51" s="31" t="s">
        <v>192</v>
      </c>
      <c r="H51" s="31" t="s">
        <v>193</v>
      </c>
      <c r="I51" s="31" t="s">
        <v>194</v>
      </c>
      <c r="J51" s="31" t="s">
        <v>87</v>
      </c>
      <c r="K51" s="31" t="s">
        <v>99</v>
      </c>
      <c r="L51" s="31" t="s">
        <v>89</v>
      </c>
      <c r="M51" s="31">
        <v>0</v>
      </c>
      <c r="N51" s="31" t="s">
        <v>90</v>
      </c>
      <c r="O51" s="31" t="s">
        <v>91</v>
      </c>
      <c r="P51" s="31" t="s">
        <v>91</v>
      </c>
      <c r="Q51" s="31" t="s">
        <v>91</v>
      </c>
      <c r="R51" s="31" t="s">
        <v>90</v>
      </c>
      <c r="S51" s="31" t="s">
        <v>92</v>
      </c>
      <c r="T51" s="31" t="s">
        <v>91</v>
      </c>
      <c r="U51" s="31" t="s">
        <v>91</v>
      </c>
      <c r="V51" s="31" t="s">
        <v>90</v>
      </c>
      <c r="W51" s="31" t="s">
        <v>93</v>
      </c>
      <c r="X51" s="31" t="s">
        <v>91</v>
      </c>
      <c r="Y51" s="31" t="s">
        <v>91</v>
      </c>
      <c r="AA51" s="31" t="s">
        <v>100</v>
      </c>
      <c r="AB51" s="31">
        <v>0</v>
      </c>
    </row>
    <row r="52" spans="2:28" x14ac:dyDescent="0.25">
      <c r="B52" s="31" t="s">
        <v>197</v>
      </c>
      <c r="C52" s="31">
        <v>1205.0999999999999</v>
      </c>
      <c r="D52" s="31" t="s">
        <v>81</v>
      </c>
      <c r="E52" s="31" t="s">
        <v>190</v>
      </c>
      <c r="F52" s="31" t="s">
        <v>191</v>
      </c>
      <c r="G52" s="31" t="s">
        <v>192</v>
      </c>
      <c r="H52" s="31" t="s">
        <v>193</v>
      </c>
      <c r="I52" s="31" t="s">
        <v>194</v>
      </c>
      <c r="J52" s="31" t="s">
        <v>87</v>
      </c>
      <c r="K52" s="31" t="s">
        <v>102</v>
      </c>
      <c r="L52" s="31" t="s">
        <v>89</v>
      </c>
      <c r="M52" s="31">
        <v>0</v>
      </c>
      <c r="N52" s="31" t="s">
        <v>90</v>
      </c>
      <c r="O52" s="31" t="s">
        <v>91</v>
      </c>
      <c r="P52" s="31" t="s">
        <v>91</v>
      </c>
      <c r="Q52" s="31" t="s">
        <v>91</v>
      </c>
      <c r="R52" s="31" t="s">
        <v>90</v>
      </c>
      <c r="S52" s="31" t="s">
        <v>92</v>
      </c>
      <c r="T52" s="31" t="s">
        <v>91</v>
      </c>
      <c r="U52" s="31" t="s">
        <v>91</v>
      </c>
      <c r="V52" s="31" t="s">
        <v>90</v>
      </c>
      <c r="W52" s="31" t="s">
        <v>93</v>
      </c>
      <c r="X52" s="31" t="s">
        <v>91</v>
      </c>
      <c r="Y52" s="31" t="s">
        <v>91</v>
      </c>
      <c r="AA52" s="31" t="s">
        <v>100</v>
      </c>
      <c r="AB52" s="31">
        <v>0</v>
      </c>
    </row>
    <row r="53" spans="2:28" x14ac:dyDescent="0.25">
      <c r="B53" s="31" t="s">
        <v>198</v>
      </c>
      <c r="C53" s="31">
        <v>1205.0999999999999</v>
      </c>
      <c r="D53" s="31" t="s">
        <v>81</v>
      </c>
      <c r="E53" s="31" t="s">
        <v>190</v>
      </c>
      <c r="F53" s="31" t="s">
        <v>191</v>
      </c>
      <c r="G53" s="31" t="s">
        <v>192</v>
      </c>
      <c r="H53" s="31" t="s">
        <v>193</v>
      </c>
      <c r="I53" s="31" t="s">
        <v>194</v>
      </c>
      <c r="J53" s="31" t="s">
        <v>87</v>
      </c>
      <c r="K53" s="31" t="s">
        <v>104</v>
      </c>
      <c r="L53" s="31" t="s">
        <v>89</v>
      </c>
      <c r="M53" s="31">
        <v>0</v>
      </c>
      <c r="N53" s="31" t="s">
        <v>90</v>
      </c>
      <c r="O53" s="31" t="s">
        <v>91</v>
      </c>
      <c r="P53" s="31" t="s">
        <v>91</v>
      </c>
      <c r="Q53" s="31" t="s">
        <v>91</v>
      </c>
      <c r="R53" s="31" t="s">
        <v>90</v>
      </c>
      <c r="S53" s="31" t="s">
        <v>92</v>
      </c>
      <c r="T53" s="31" t="s">
        <v>91</v>
      </c>
      <c r="U53" s="31" t="s">
        <v>91</v>
      </c>
      <c r="V53" s="31" t="s">
        <v>90</v>
      </c>
      <c r="W53" s="31" t="s">
        <v>93</v>
      </c>
      <c r="X53" s="31" t="s">
        <v>91</v>
      </c>
      <c r="Y53" s="31" t="s">
        <v>91</v>
      </c>
      <c r="AA53" s="31" t="s">
        <v>100</v>
      </c>
      <c r="AB53" s="31">
        <v>0</v>
      </c>
    </row>
    <row r="54" spans="2:28" x14ac:dyDescent="0.25">
      <c r="B54" s="31" t="s">
        <v>199</v>
      </c>
      <c r="C54" s="31">
        <v>1205.0999999999999</v>
      </c>
      <c r="D54" s="31" t="s">
        <v>81</v>
      </c>
      <c r="E54" s="31" t="s">
        <v>190</v>
      </c>
      <c r="F54" s="31" t="s">
        <v>191</v>
      </c>
      <c r="G54" s="31" t="s">
        <v>192</v>
      </c>
      <c r="H54" s="31" t="s">
        <v>193</v>
      </c>
      <c r="I54" s="31" t="s">
        <v>194</v>
      </c>
      <c r="J54" s="31" t="s">
        <v>87</v>
      </c>
      <c r="K54" s="31" t="s">
        <v>106</v>
      </c>
      <c r="L54" s="31" t="s">
        <v>89</v>
      </c>
      <c r="M54" s="31">
        <v>0</v>
      </c>
      <c r="N54" s="31" t="s">
        <v>90</v>
      </c>
      <c r="O54" s="31" t="s">
        <v>91</v>
      </c>
      <c r="P54" s="31" t="s">
        <v>91</v>
      </c>
      <c r="Q54" s="31" t="s">
        <v>91</v>
      </c>
      <c r="R54" s="31" t="s">
        <v>90</v>
      </c>
      <c r="S54" s="31" t="s">
        <v>92</v>
      </c>
      <c r="T54" s="31" t="s">
        <v>91</v>
      </c>
      <c r="U54" s="31" t="s">
        <v>91</v>
      </c>
      <c r="V54" s="31" t="s">
        <v>90</v>
      </c>
      <c r="W54" s="31" t="s">
        <v>93</v>
      </c>
      <c r="X54" s="31" t="s">
        <v>91</v>
      </c>
      <c r="Y54" s="31" t="s">
        <v>91</v>
      </c>
      <c r="AA54" s="31" t="s">
        <v>100</v>
      </c>
      <c r="AB54" s="31">
        <v>0</v>
      </c>
    </row>
    <row r="55" spans="2:28" x14ac:dyDescent="0.25">
      <c r="B55" s="31" t="s">
        <v>200</v>
      </c>
      <c r="C55" s="31">
        <v>1205.0999999999999</v>
      </c>
      <c r="D55" s="31" t="s">
        <v>81</v>
      </c>
      <c r="E55" s="31" t="s">
        <v>190</v>
      </c>
      <c r="F55" s="31" t="s">
        <v>191</v>
      </c>
      <c r="G55" s="31" t="s">
        <v>192</v>
      </c>
      <c r="H55" s="31" t="s">
        <v>193</v>
      </c>
      <c r="I55" s="31" t="s">
        <v>194</v>
      </c>
      <c r="J55" s="31" t="s">
        <v>87</v>
      </c>
      <c r="K55" s="31" t="s">
        <v>108</v>
      </c>
      <c r="L55" s="31" t="s">
        <v>89</v>
      </c>
      <c r="M55" s="31">
        <v>0</v>
      </c>
      <c r="N55" s="31" t="s">
        <v>90</v>
      </c>
      <c r="O55" s="31" t="s">
        <v>91</v>
      </c>
      <c r="P55" s="31" t="s">
        <v>91</v>
      </c>
      <c r="Q55" s="31" t="s">
        <v>91</v>
      </c>
      <c r="R55" s="31" t="s">
        <v>90</v>
      </c>
      <c r="S55" s="31" t="s">
        <v>92</v>
      </c>
      <c r="T55" s="31" t="s">
        <v>91</v>
      </c>
      <c r="U55" s="31" t="s">
        <v>91</v>
      </c>
      <c r="V55" s="31" t="s">
        <v>90</v>
      </c>
      <c r="W55" s="31" t="s">
        <v>93</v>
      </c>
      <c r="X55" s="31" t="s">
        <v>91</v>
      </c>
      <c r="Y55" s="31" t="s">
        <v>91</v>
      </c>
      <c r="AA55" s="31" t="s">
        <v>100</v>
      </c>
      <c r="AB55" s="31">
        <v>0</v>
      </c>
    </row>
    <row r="56" spans="2:28" x14ac:dyDescent="0.25">
      <c r="B56" s="31" t="s">
        <v>201</v>
      </c>
      <c r="C56" s="31">
        <v>1205.0999999999999</v>
      </c>
      <c r="D56" s="31" t="s">
        <v>81</v>
      </c>
      <c r="E56" s="31" t="s">
        <v>190</v>
      </c>
      <c r="F56" s="31" t="s">
        <v>191</v>
      </c>
      <c r="G56" s="31" t="s">
        <v>192</v>
      </c>
      <c r="H56" s="31" t="s">
        <v>193</v>
      </c>
      <c r="I56" s="31" t="s">
        <v>194</v>
      </c>
      <c r="J56" s="31" t="s">
        <v>87</v>
      </c>
      <c r="K56" s="31" t="s">
        <v>110</v>
      </c>
      <c r="L56" s="31" t="s">
        <v>89</v>
      </c>
      <c r="M56" s="31">
        <v>0</v>
      </c>
      <c r="N56" s="31" t="s">
        <v>90</v>
      </c>
      <c r="O56" s="31" t="s">
        <v>91</v>
      </c>
      <c r="P56" s="31" t="s">
        <v>91</v>
      </c>
      <c r="Q56" s="31" t="s">
        <v>91</v>
      </c>
      <c r="R56" s="31" t="s">
        <v>90</v>
      </c>
      <c r="S56" s="31" t="s">
        <v>92</v>
      </c>
      <c r="T56" s="31" t="s">
        <v>91</v>
      </c>
      <c r="U56" s="31" t="s">
        <v>91</v>
      </c>
      <c r="V56" s="31" t="s">
        <v>90</v>
      </c>
      <c r="W56" s="31" t="s">
        <v>93</v>
      </c>
      <c r="X56" s="31" t="s">
        <v>91</v>
      </c>
      <c r="Y56" s="31" t="s">
        <v>91</v>
      </c>
      <c r="AA56" s="31" t="s">
        <v>100</v>
      </c>
      <c r="AB56" s="31">
        <v>0</v>
      </c>
    </row>
    <row r="57" spans="2:28" x14ac:dyDescent="0.25">
      <c r="B57" s="31" t="s">
        <v>202</v>
      </c>
      <c r="C57" s="31">
        <v>1205.0999999999999</v>
      </c>
      <c r="D57" s="31" t="s">
        <v>81</v>
      </c>
      <c r="E57" s="31" t="s">
        <v>190</v>
      </c>
      <c r="F57" s="31" t="s">
        <v>191</v>
      </c>
      <c r="G57" s="31" t="s">
        <v>192</v>
      </c>
      <c r="H57" s="31" t="s">
        <v>193</v>
      </c>
      <c r="I57" s="31" t="s">
        <v>194</v>
      </c>
      <c r="J57" s="31" t="s">
        <v>87</v>
      </c>
      <c r="K57" s="31" t="s">
        <v>112</v>
      </c>
      <c r="L57" s="31" t="s">
        <v>89</v>
      </c>
      <c r="M57" s="31">
        <v>0</v>
      </c>
      <c r="N57" s="31" t="s">
        <v>90</v>
      </c>
      <c r="O57" s="31" t="s">
        <v>91</v>
      </c>
      <c r="P57" s="31" t="s">
        <v>91</v>
      </c>
      <c r="Q57" s="31" t="s">
        <v>91</v>
      </c>
      <c r="R57" s="31" t="s">
        <v>90</v>
      </c>
      <c r="S57" s="31" t="s">
        <v>92</v>
      </c>
      <c r="T57" s="31" t="s">
        <v>91</v>
      </c>
      <c r="U57" s="31" t="s">
        <v>91</v>
      </c>
      <c r="V57" s="31" t="s">
        <v>90</v>
      </c>
      <c r="W57" s="31" t="s">
        <v>93</v>
      </c>
      <c r="X57" s="31" t="s">
        <v>91</v>
      </c>
      <c r="Y57" s="31" t="s">
        <v>91</v>
      </c>
      <c r="AA57" s="31" t="s">
        <v>100</v>
      </c>
      <c r="AB57" s="31">
        <v>0</v>
      </c>
    </row>
    <row r="58" spans="2:28" x14ac:dyDescent="0.25">
      <c r="B58" s="31" t="s">
        <v>203</v>
      </c>
      <c r="C58" s="31">
        <v>1206.0999999999999</v>
      </c>
      <c r="D58" s="31" t="s">
        <v>81</v>
      </c>
      <c r="E58" s="31" t="s">
        <v>190</v>
      </c>
      <c r="F58" s="31" t="s">
        <v>191</v>
      </c>
      <c r="G58" s="31" t="s">
        <v>192</v>
      </c>
      <c r="H58" s="31" t="s">
        <v>193</v>
      </c>
      <c r="I58" s="31" t="s">
        <v>194</v>
      </c>
      <c r="J58" s="31" t="s">
        <v>87</v>
      </c>
      <c r="K58" s="31" t="s">
        <v>114</v>
      </c>
      <c r="L58" s="31" t="s">
        <v>115</v>
      </c>
      <c r="M58" s="31">
        <v>2</v>
      </c>
      <c r="N58" s="31" t="s">
        <v>116</v>
      </c>
      <c r="O58" s="31" t="s">
        <v>117</v>
      </c>
      <c r="P58" s="31" t="s">
        <v>118</v>
      </c>
      <c r="Q58" s="31" t="s">
        <v>119</v>
      </c>
      <c r="R58" s="31" t="s">
        <v>116</v>
      </c>
      <c r="S58" s="31" t="s">
        <v>92</v>
      </c>
      <c r="T58" s="31" t="s">
        <v>120</v>
      </c>
      <c r="U58" s="31" t="s">
        <v>121</v>
      </c>
      <c r="V58" s="31" t="s">
        <v>116</v>
      </c>
      <c r="W58" s="31" t="s">
        <v>93</v>
      </c>
      <c r="X58" s="31" t="s">
        <v>122</v>
      </c>
      <c r="Y58" s="31" t="s">
        <v>123</v>
      </c>
      <c r="AA58" s="31" t="s">
        <v>94</v>
      </c>
      <c r="AB58" s="31">
        <v>1</v>
      </c>
    </row>
    <row r="59" spans="2:28" x14ac:dyDescent="0.25">
      <c r="B59" s="31" t="s">
        <v>204</v>
      </c>
      <c r="C59" s="31">
        <v>1207.0999999999999</v>
      </c>
      <c r="D59" s="31" t="s">
        <v>81</v>
      </c>
      <c r="E59" s="31" t="s">
        <v>190</v>
      </c>
      <c r="F59" s="31" t="s">
        <v>191</v>
      </c>
      <c r="G59" s="31" t="s">
        <v>192</v>
      </c>
      <c r="H59" s="31" t="s">
        <v>193</v>
      </c>
      <c r="I59" s="31" t="s">
        <v>194</v>
      </c>
      <c r="J59" s="31" t="s">
        <v>87</v>
      </c>
      <c r="K59" s="31" t="s">
        <v>125</v>
      </c>
      <c r="L59" s="31" t="s">
        <v>126</v>
      </c>
      <c r="M59" s="31">
        <v>2</v>
      </c>
      <c r="N59" s="31" t="s">
        <v>116</v>
      </c>
      <c r="O59" s="31" t="s">
        <v>127</v>
      </c>
      <c r="P59" s="31" t="s">
        <v>128</v>
      </c>
      <c r="Q59" s="31" t="s">
        <v>129</v>
      </c>
      <c r="R59" s="31" t="s">
        <v>116</v>
      </c>
      <c r="S59" s="31" t="s">
        <v>92</v>
      </c>
      <c r="T59" s="31" t="s">
        <v>120</v>
      </c>
      <c r="U59" s="31" t="s">
        <v>130</v>
      </c>
      <c r="V59" s="31" t="s">
        <v>116</v>
      </c>
      <c r="W59" s="31" t="s">
        <v>93</v>
      </c>
      <c r="X59" s="31" t="s">
        <v>131</v>
      </c>
      <c r="Y59" s="31" t="s">
        <v>132</v>
      </c>
      <c r="AA59" s="31" t="s">
        <v>97</v>
      </c>
      <c r="AB59" s="31">
        <v>1</v>
      </c>
    </row>
    <row r="60" spans="2:28" x14ac:dyDescent="0.25">
      <c r="B60" s="31" t="s">
        <v>205</v>
      </c>
      <c r="C60" s="31">
        <v>1208.0999999999999</v>
      </c>
      <c r="D60" s="31" t="s">
        <v>81</v>
      </c>
      <c r="E60" s="31" t="s">
        <v>190</v>
      </c>
      <c r="F60" s="31" t="s">
        <v>191</v>
      </c>
      <c r="G60" s="31" t="s">
        <v>192</v>
      </c>
      <c r="H60" s="31" t="s">
        <v>193</v>
      </c>
      <c r="I60" s="31" t="s">
        <v>194</v>
      </c>
      <c r="J60" s="31" t="s">
        <v>87</v>
      </c>
      <c r="K60" s="31" t="s">
        <v>134</v>
      </c>
      <c r="L60" s="31" t="s">
        <v>135</v>
      </c>
      <c r="M60" s="31">
        <v>2</v>
      </c>
      <c r="N60" s="31" t="s">
        <v>90</v>
      </c>
      <c r="O60" s="31" t="s">
        <v>91</v>
      </c>
      <c r="P60" s="31" t="s">
        <v>91</v>
      </c>
      <c r="Q60" s="31" t="s">
        <v>91</v>
      </c>
      <c r="R60" s="31" t="s">
        <v>116</v>
      </c>
      <c r="S60" s="31" t="s">
        <v>92</v>
      </c>
      <c r="T60" s="31" t="s">
        <v>120</v>
      </c>
      <c r="U60" s="31" t="s">
        <v>136</v>
      </c>
      <c r="V60" s="31" t="s">
        <v>116</v>
      </c>
      <c r="W60" s="31" t="s">
        <v>93</v>
      </c>
      <c r="X60" s="31" t="s">
        <v>131</v>
      </c>
      <c r="Y60" s="31" t="s">
        <v>137</v>
      </c>
      <c r="AA60" s="31" t="s">
        <v>97</v>
      </c>
      <c r="AB60" s="31">
        <v>1</v>
      </c>
    </row>
    <row r="61" spans="2:28" x14ac:dyDescent="0.25">
      <c r="B61" s="31" t="s">
        <v>206</v>
      </c>
      <c r="C61" s="31">
        <v>1209.0999999999999</v>
      </c>
      <c r="D61" s="31" t="s">
        <v>81</v>
      </c>
      <c r="E61" s="31" t="s">
        <v>190</v>
      </c>
      <c r="F61" s="31" t="s">
        <v>191</v>
      </c>
      <c r="G61" s="31" t="s">
        <v>192</v>
      </c>
      <c r="H61" s="31" t="s">
        <v>193</v>
      </c>
      <c r="I61" s="31" t="s">
        <v>194</v>
      </c>
      <c r="J61" s="31" t="s">
        <v>87</v>
      </c>
      <c r="K61" s="31" t="s">
        <v>139</v>
      </c>
      <c r="L61" s="31" t="s">
        <v>140</v>
      </c>
      <c r="M61" s="31">
        <v>1</v>
      </c>
      <c r="N61" s="31" t="s">
        <v>90</v>
      </c>
      <c r="O61" s="31" t="s">
        <v>91</v>
      </c>
      <c r="P61" s="31" t="s">
        <v>91</v>
      </c>
      <c r="Q61" s="31" t="s">
        <v>91</v>
      </c>
      <c r="R61" s="31" t="s">
        <v>116</v>
      </c>
      <c r="S61" s="31" t="s">
        <v>92</v>
      </c>
      <c r="T61" s="31" t="s">
        <v>120</v>
      </c>
      <c r="U61" s="31" t="s">
        <v>141</v>
      </c>
      <c r="V61" s="31" t="s">
        <v>116</v>
      </c>
      <c r="W61" s="31" t="s">
        <v>93</v>
      </c>
      <c r="X61" s="31" t="s">
        <v>142</v>
      </c>
      <c r="Y61" s="31" t="s">
        <v>143</v>
      </c>
      <c r="AA61" s="31" t="s">
        <v>97</v>
      </c>
      <c r="AB61" s="31">
        <v>1</v>
      </c>
    </row>
    <row r="62" spans="2:28" x14ac:dyDescent="0.25">
      <c r="B62" s="31" t="s">
        <v>207</v>
      </c>
      <c r="C62" s="31">
        <v>1210.0999999999999</v>
      </c>
      <c r="D62" s="31" t="s">
        <v>81</v>
      </c>
      <c r="E62" s="31" t="s">
        <v>190</v>
      </c>
      <c r="F62" s="31" t="s">
        <v>191</v>
      </c>
      <c r="G62" s="31" t="s">
        <v>192</v>
      </c>
      <c r="H62" s="31" t="s">
        <v>193</v>
      </c>
      <c r="I62" s="31" t="s">
        <v>194</v>
      </c>
      <c r="J62" s="31" t="s">
        <v>87</v>
      </c>
      <c r="K62" s="31" t="s">
        <v>145</v>
      </c>
      <c r="L62" s="31" t="s">
        <v>146</v>
      </c>
      <c r="M62" s="31">
        <v>2</v>
      </c>
      <c r="N62" s="31" t="s">
        <v>116</v>
      </c>
      <c r="O62" s="31" t="s">
        <v>127</v>
      </c>
      <c r="P62" s="31" t="s">
        <v>128</v>
      </c>
      <c r="Q62" s="31" t="s">
        <v>129</v>
      </c>
      <c r="R62" s="31" t="s">
        <v>116</v>
      </c>
      <c r="S62" s="31" t="s">
        <v>92</v>
      </c>
      <c r="T62" s="31" t="s">
        <v>120</v>
      </c>
      <c r="U62" s="31" t="s">
        <v>147</v>
      </c>
      <c r="V62" s="31" t="s">
        <v>116</v>
      </c>
      <c r="W62" s="31" t="s">
        <v>93</v>
      </c>
      <c r="X62" s="31" t="s">
        <v>131</v>
      </c>
      <c r="Y62" s="31" t="s">
        <v>148</v>
      </c>
      <c r="AA62" s="31" t="s">
        <v>97</v>
      </c>
      <c r="AB62" s="31">
        <v>1</v>
      </c>
    </row>
    <row r="63" spans="2:28" x14ac:dyDescent="0.25">
      <c r="B63" s="31" t="s">
        <v>208</v>
      </c>
      <c r="C63" s="31">
        <v>1211.0999999999999</v>
      </c>
      <c r="D63" s="31" t="s">
        <v>81</v>
      </c>
      <c r="E63" s="31" t="s">
        <v>190</v>
      </c>
      <c r="F63" s="31" t="s">
        <v>191</v>
      </c>
      <c r="G63" s="31" t="s">
        <v>192</v>
      </c>
      <c r="H63" s="31" t="s">
        <v>193</v>
      </c>
      <c r="I63" s="31" t="s">
        <v>194</v>
      </c>
      <c r="J63" s="31" t="s">
        <v>87</v>
      </c>
      <c r="K63" s="31" t="s">
        <v>150</v>
      </c>
      <c r="L63" s="31" t="s">
        <v>151</v>
      </c>
      <c r="M63" s="31">
        <v>2</v>
      </c>
      <c r="N63" s="31" t="s">
        <v>116</v>
      </c>
      <c r="O63" s="31" t="s">
        <v>127</v>
      </c>
      <c r="P63" s="31" t="s">
        <v>128</v>
      </c>
      <c r="Q63" s="31" t="s">
        <v>152</v>
      </c>
      <c r="R63" s="31" t="s">
        <v>116</v>
      </c>
      <c r="S63" s="31" t="s">
        <v>92</v>
      </c>
      <c r="T63" s="31" t="s">
        <v>120</v>
      </c>
      <c r="U63" s="31" t="s">
        <v>153</v>
      </c>
      <c r="V63" s="31" t="s">
        <v>116</v>
      </c>
      <c r="W63" s="31" t="s">
        <v>93</v>
      </c>
      <c r="X63" s="31" t="s">
        <v>131</v>
      </c>
      <c r="Y63" s="31" t="s">
        <v>154</v>
      </c>
      <c r="AA63" s="31" t="s">
        <v>97</v>
      </c>
      <c r="AB63" s="31">
        <v>1</v>
      </c>
    </row>
    <row r="64" spans="2:28" x14ac:dyDescent="0.25">
      <c r="B64" s="31" t="s">
        <v>209</v>
      </c>
      <c r="C64" s="31">
        <v>1212.0999999999999</v>
      </c>
      <c r="D64" s="31" t="s">
        <v>81</v>
      </c>
      <c r="E64" s="31" t="s">
        <v>190</v>
      </c>
      <c r="F64" s="31" t="s">
        <v>191</v>
      </c>
      <c r="G64" s="31" t="s">
        <v>192</v>
      </c>
      <c r="H64" s="31" t="s">
        <v>193</v>
      </c>
      <c r="I64" s="31" t="s">
        <v>194</v>
      </c>
      <c r="J64" s="31" t="s">
        <v>87</v>
      </c>
      <c r="K64" s="31" t="s">
        <v>156</v>
      </c>
      <c r="L64" s="31" t="s">
        <v>157</v>
      </c>
      <c r="M64" s="31">
        <v>0</v>
      </c>
      <c r="N64" s="31" t="s">
        <v>90</v>
      </c>
      <c r="O64" s="31" t="s">
        <v>91</v>
      </c>
      <c r="P64" s="31" t="s">
        <v>91</v>
      </c>
      <c r="Q64" s="31" t="s">
        <v>91</v>
      </c>
      <c r="R64" s="31" t="s">
        <v>90</v>
      </c>
      <c r="S64" s="31" t="s">
        <v>91</v>
      </c>
      <c r="T64" s="31" t="s">
        <v>91</v>
      </c>
      <c r="U64" s="31" t="s">
        <v>91</v>
      </c>
      <c r="V64" s="31" t="s">
        <v>90</v>
      </c>
      <c r="W64" s="31" t="s">
        <v>93</v>
      </c>
      <c r="X64" s="31" t="s">
        <v>91</v>
      </c>
      <c r="Y64" s="31" t="s">
        <v>91</v>
      </c>
      <c r="Z64" s="31" t="s">
        <v>158</v>
      </c>
      <c r="AA64" s="31" t="s">
        <v>97</v>
      </c>
      <c r="AB64" s="31">
        <v>0</v>
      </c>
    </row>
    <row r="65" spans="2:28" x14ac:dyDescent="0.25">
      <c r="B65" s="31" t="s">
        <v>210</v>
      </c>
      <c r="C65" s="31">
        <v>1213.0999999999999</v>
      </c>
      <c r="D65" s="31" t="s">
        <v>81</v>
      </c>
      <c r="E65" s="31" t="s">
        <v>190</v>
      </c>
      <c r="F65" s="31" t="s">
        <v>191</v>
      </c>
      <c r="G65" s="31" t="s">
        <v>192</v>
      </c>
      <c r="H65" s="31" t="s">
        <v>193</v>
      </c>
      <c r="I65" s="31" t="s">
        <v>194</v>
      </c>
      <c r="J65" s="31" t="s">
        <v>160</v>
      </c>
      <c r="K65" s="31" t="s">
        <v>161</v>
      </c>
      <c r="L65" s="31" t="s">
        <v>162</v>
      </c>
      <c r="M65" s="31">
        <v>0</v>
      </c>
      <c r="N65" s="31" t="s">
        <v>90</v>
      </c>
      <c r="O65" s="31" t="s">
        <v>91</v>
      </c>
      <c r="P65" s="31" t="s">
        <v>91</v>
      </c>
      <c r="Q65" s="31" t="s">
        <v>91</v>
      </c>
      <c r="R65" s="31" t="s">
        <v>90</v>
      </c>
      <c r="S65" s="31" t="s">
        <v>91</v>
      </c>
      <c r="T65" s="31" t="s">
        <v>91</v>
      </c>
      <c r="U65" s="31" t="s">
        <v>91</v>
      </c>
      <c r="V65" s="31" t="s">
        <v>90</v>
      </c>
      <c r="W65" s="31" t="s">
        <v>91</v>
      </c>
      <c r="X65" s="31" t="s">
        <v>91</v>
      </c>
      <c r="Y65" s="31" t="s">
        <v>91</v>
      </c>
      <c r="AA65" s="31" t="s">
        <v>94</v>
      </c>
      <c r="AB65" s="31">
        <v>0</v>
      </c>
    </row>
    <row r="66" spans="2:28" x14ac:dyDescent="0.25">
      <c r="B66" s="31" t="s">
        <v>211</v>
      </c>
      <c r="C66" s="31">
        <v>1213.0999999999999</v>
      </c>
      <c r="D66" s="31" t="s">
        <v>81</v>
      </c>
      <c r="E66" s="31" t="s">
        <v>190</v>
      </c>
      <c r="F66" s="31" t="s">
        <v>191</v>
      </c>
      <c r="G66" s="31" t="s">
        <v>192</v>
      </c>
      <c r="H66" s="31" t="s">
        <v>193</v>
      </c>
      <c r="I66" s="31" t="s">
        <v>194</v>
      </c>
      <c r="J66" s="31" t="s">
        <v>160</v>
      </c>
      <c r="K66" s="31" t="s">
        <v>164</v>
      </c>
      <c r="L66" s="31" t="s">
        <v>162</v>
      </c>
      <c r="M66" s="31">
        <v>0</v>
      </c>
      <c r="N66" s="31" t="s">
        <v>90</v>
      </c>
      <c r="O66" s="31" t="s">
        <v>91</v>
      </c>
      <c r="P66" s="31" t="s">
        <v>91</v>
      </c>
      <c r="Q66" s="31" t="s">
        <v>91</v>
      </c>
      <c r="R66" s="31" t="s">
        <v>90</v>
      </c>
      <c r="S66" s="31" t="s">
        <v>91</v>
      </c>
      <c r="T66" s="31" t="s">
        <v>91</v>
      </c>
      <c r="U66" s="31" t="s">
        <v>91</v>
      </c>
      <c r="V66" s="31" t="s">
        <v>90</v>
      </c>
      <c r="W66" s="31" t="s">
        <v>91</v>
      </c>
      <c r="X66" s="31" t="s">
        <v>91</v>
      </c>
      <c r="Y66" s="31" t="s">
        <v>91</v>
      </c>
      <c r="AA66" s="31" t="s">
        <v>94</v>
      </c>
      <c r="AB66" s="31">
        <v>0</v>
      </c>
    </row>
    <row r="67" spans="2:28" x14ac:dyDescent="0.25">
      <c r="B67" s="31" t="s">
        <v>212</v>
      </c>
      <c r="C67" s="31">
        <v>1213.0999999999999</v>
      </c>
      <c r="D67" s="31" t="s">
        <v>81</v>
      </c>
      <c r="E67" s="31" t="s">
        <v>190</v>
      </c>
      <c r="F67" s="31" t="s">
        <v>191</v>
      </c>
      <c r="G67" s="31" t="s">
        <v>192</v>
      </c>
      <c r="H67" s="31" t="s">
        <v>193</v>
      </c>
      <c r="I67" s="31" t="s">
        <v>194</v>
      </c>
      <c r="J67" s="31" t="s">
        <v>160</v>
      </c>
      <c r="K67" s="31" t="s">
        <v>166</v>
      </c>
      <c r="L67" s="31" t="s">
        <v>162</v>
      </c>
      <c r="M67" s="31">
        <v>0</v>
      </c>
      <c r="N67" s="31" t="s">
        <v>90</v>
      </c>
      <c r="O67" s="31" t="s">
        <v>91</v>
      </c>
      <c r="P67" s="31" t="s">
        <v>91</v>
      </c>
      <c r="Q67" s="31" t="s">
        <v>91</v>
      </c>
      <c r="R67" s="31" t="s">
        <v>90</v>
      </c>
      <c r="S67" s="31" t="s">
        <v>91</v>
      </c>
      <c r="T67" s="31" t="s">
        <v>91</v>
      </c>
      <c r="U67" s="31" t="s">
        <v>91</v>
      </c>
      <c r="V67" s="31" t="s">
        <v>90</v>
      </c>
      <c r="W67" s="31" t="s">
        <v>91</v>
      </c>
      <c r="X67" s="31" t="s">
        <v>91</v>
      </c>
      <c r="Y67" s="31" t="s">
        <v>91</v>
      </c>
      <c r="AA67" s="31" t="s">
        <v>94</v>
      </c>
      <c r="AB67" s="31">
        <v>0</v>
      </c>
    </row>
    <row r="68" spans="2:28" x14ac:dyDescent="0.25">
      <c r="B68" s="31" t="s">
        <v>213</v>
      </c>
      <c r="C68" s="31">
        <v>1213.0999999999999</v>
      </c>
      <c r="D68" s="31" t="s">
        <v>81</v>
      </c>
      <c r="E68" s="31" t="s">
        <v>190</v>
      </c>
      <c r="F68" s="31" t="s">
        <v>191</v>
      </c>
      <c r="G68" s="31" t="s">
        <v>192</v>
      </c>
      <c r="H68" s="31" t="s">
        <v>193</v>
      </c>
      <c r="I68" s="31" t="s">
        <v>194</v>
      </c>
      <c r="J68" s="31" t="s">
        <v>160</v>
      </c>
      <c r="K68" s="31" t="s">
        <v>88</v>
      </c>
      <c r="L68" s="31" t="s">
        <v>162</v>
      </c>
      <c r="M68" s="31">
        <v>0</v>
      </c>
      <c r="N68" s="31" t="s">
        <v>90</v>
      </c>
      <c r="O68" s="31" t="s">
        <v>91</v>
      </c>
      <c r="P68" s="31" t="s">
        <v>91</v>
      </c>
      <c r="Q68" s="31" t="s">
        <v>91</v>
      </c>
      <c r="R68" s="31" t="s">
        <v>90</v>
      </c>
      <c r="S68" s="31" t="s">
        <v>91</v>
      </c>
      <c r="T68" s="31" t="s">
        <v>91</v>
      </c>
      <c r="U68" s="31" t="s">
        <v>91</v>
      </c>
      <c r="V68" s="31" t="s">
        <v>90</v>
      </c>
      <c r="W68" s="31" t="s">
        <v>91</v>
      </c>
      <c r="X68" s="31" t="s">
        <v>91</v>
      </c>
      <c r="Y68" s="31" t="s">
        <v>91</v>
      </c>
      <c r="AA68" s="31" t="s">
        <v>94</v>
      </c>
      <c r="AB68" s="31">
        <v>0</v>
      </c>
    </row>
    <row r="69" spans="2:28" x14ac:dyDescent="0.25">
      <c r="B69" s="31" t="s">
        <v>214</v>
      </c>
      <c r="C69" s="31">
        <v>1213.0999999999999</v>
      </c>
      <c r="D69" s="31" t="s">
        <v>81</v>
      </c>
      <c r="E69" s="31" t="s">
        <v>190</v>
      </c>
      <c r="F69" s="31" t="s">
        <v>191</v>
      </c>
      <c r="G69" s="31" t="s">
        <v>192</v>
      </c>
      <c r="H69" s="31" t="s">
        <v>193</v>
      </c>
      <c r="I69" s="31" t="s">
        <v>194</v>
      </c>
      <c r="J69" s="31" t="s">
        <v>160</v>
      </c>
      <c r="K69" s="31" t="s">
        <v>114</v>
      </c>
      <c r="L69" s="31" t="s">
        <v>162</v>
      </c>
      <c r="M69" s="31">
        <v>0</v>
      </c>
      <c r="N69" s="31" t="s">
        <v>90</v>
      </c>
      <c r="O69" s="31" t="s">
        <v>91</v>
      </c>
      <c r="P69" s="31" t="s">
        <v>91</v>
      </c>
      <c r="Q69" s="31" t="s">
        <v>91</v>
      </c>
      <c r="R69" s="31" t="s">
        <v>90</v>
      </c>
      <c r="S69" s="31" t="s">
        <v>91</v>
      </c>
      <c r="T69" s="31" t="s">
        <v>91</v>
      </c>
      <c r="U69" s="31" t="s">
        <v>91</v>
      </c>
      <c r="V69" s="31" t="s">
        <v>90</v>
      </c>
      <c r="W69" s="31" t="s">
        <v>91</v>
      </c>
      <c r="X69" s="31" t="s">
        <v>91</v>
      </c>
      <c r="Y69" s="31" t="s">
        <v>91</v>
      </c>
      <c r="AA69" s="31" t="s">
        <v>94</v>
      </c>
      <c r="AB69" s="31">
        <v>0</v>
      </c>
    </row>
    <row r="70" spans="2:28" x14ac:dyDescent="0.25">
      <c r="B70" s="31" t="s">
        <v>215</v>
      </c>
      <c r="C70" s="31">
        <v>1213.0999999999999</v>
      </c>
      <c r="D70" s="31" t="s">
        <v>81</v>
      </c>
      <c r="E70" s="31" t="s">
        <v>190</v>
      </c>
      <c r="F70" s="31" t="s">
        <v>191</v>
      </c>
      <c r="G70" s="31" t="s">
        <v>192</v>
      </c>
      <c r="H70" s="31" t="s">
        <v>193</v>
      </c>
      <c r="I70" s="31" t="s">
        <v>194</v>
      </c>
      <c r="J70" s="31" t="s">
        <v>160</v>
      </c>
      <c r="K70" s="31" t="s">
        <v>170</v>
      </c>
      <c r="L70" s="31" t="s">
        <v>162</v>
      </c>
      <c r="M70" s="31">
        <v>0</v>
      </c>
      <c r="N70" s="31" t="s">
        <v>90</v>
      </c>
      <c r="O70" s="31" t="s">
        <v>91</v>
      </c>
      <c r="P70" s="31" t="s">
        <v>91</v>
      </c>
      <c r="Q70" s="31" t="s">
        <v>91</v>
      </c>
      <c r="R70" s="31" t="s">
        <v>90</v>
      </c>
      <c r="S70" s="31" t="s">
        <v>91</v>
      </c>
      <c r="T70" s="31" t="s">
        <v>91</v>
      </c>
      <c r="U70" s="31" t="s">
        <v>91</v>
      </c>
      <c r="V70" s="31" t="s">
        <v>90</v>
      </c>
      <c r="W70" s="31" t="s">
        <v>91</v>
      </c>
      <c r="X70" s="31" t="s">
        <v>91</v>
      </c>
      <c r="Y70" s="31" t="s">
        <v>91</v>
      </c>
      <c r="AA70" s="31" t="s">
        <v>94</v>
      </c>
      <c r="AB70" s="31">
        <v>0</v>
      </c>
    </row>
    <row r="71" spans="2:28" x14ac:dyDescent="0.25">
      <c r="B71" s="31" t="s">
        <v>216</v>
      </c>
      <c r="C71" s="31">
        <v>1213.0999999999999</v>
      </c>
      <c r="D71" s="31" t="s">
        <v>81</v>
      </c>
      <c r="E71" s="31" t="s">
        <v>190</v>
      </c>
      <c r="F71" s="31" t="s">
        <v>191</v>
      </c>
      <c r="G71" s="31" t="s">
        <v>192</v>
      </c>
      <c r="H71" s="31" t="s">
        <v>193</v>
      </c>
      <c r="I71" s="31" t="s">
        <v>194</v>
      </c>
      <c r="J71" s="31" t="s">
        <v>160</v>
      </c>
      <c r="K71" s="31" t="s">
        <v>125</v>
      </c>
      <c r="L71" s="31" t="s">
        <v>162</v>
      </c>
      <c r="M71" s="31">
        <v>0</v>
      </c>
      <c r="N71" s="31" t="s">
        <v>90</v>
      </c>
      <c r="O71" s="31" t="s">
        <v>91</v>
      </c>
      <c r="P71" s="31" t="s">
        <v>91</v>
      </c>
      <c r="Q71" s="31" t="s">
        <v>91</v>
      </c>
      <c r="R71" s="31" t="s">
        <v>90</v>
      </c>
      <c r="S71" s="31" t="s">
        <v>91</v>
      </c>
      <c r="T71" s="31" t="s">
        <v>91</v>
      </c>
      <c r="U71" s="31" t="s">
        <v>91</v>
      </c>
      <c r="V71" s="31" t="s">
        <v>90</v>
      </c>
      <c r="W71" s="31" t="s">
        <v>91</v>
      </c>
      <c r="X71" s="31" t="s">
        <v>91</v>
      </c>
      <c r="Y71" s="31" t="s">
        <v>91</v>
      </c>
      <c r="AA71" s="31" t="s">
        <v>97</v>
      </c>
      <c r="AB71" s="31">
        <v>0</v>
      </c>
    </row>
    <row r="72" spans="2:28" x14ac:dyDescent="0.25">
      <c r="B72" s="31" t="s">
        <v>217</v>
      </c>
      <c r="C72" s="31">
        <v>1213.0999999999999</v>
      </c>
      <c r="D72" s="31" t="s">
        <v>81</v>
      </c>
      <c r="E72" s="31" t="s">
        <v>190</v>
      </c>
      <c r="F72" s="31" t="s">
        <v>191</v>
      </c>
      <c r="G72" s="31" t="s">
        <v>192</v>
      </c>
      <c r="H72" s="31" t="s">
        <v>193</v>
      </c>
      <c r="I72" s="31" t="s">
        <v>194</v>
      </c>
      <c r="J72" s="31" t="s">
        <v>160</v>
      </c>
      <c r="K72" s="31" t="s">
        <v>134</v>
      </c>
      <c r="L72" s="31" t="s">
        <v>162</v>
      </c>
      <c r="M72" s="31">
        <v>0</v>
      </c>
      <c r="N72" s="31" t="s">
        <v>90</v>
      </c>
      <c r="O72" s="31" t="s">
        <v>91</v>
      </c>
      <c r="P72" s="31" t="s">
        <v>91</v>
      </c>
      <c r="Q72" s="31" t="s">
        <v>91</v>
      </c>
      <c r="R72" s="31" t="s">
        <v>90</v>
      </c>
      <c r="S72" s="31" t="s">
        <v>91</v>
      </c>
      <c r="T72" s="31" t="s">
        <v>91</v>
      </c>
      <c r="U72" s="31" t="s">
        <v>91</v>
      </c>
      <c r="V72" s="31" t="s">
        <v>90</v>
      </c>
      <c r="W72" s="31" t="s">
        <v>91</v>
      </c>
      <c r="X72" s="31" t="s">
        <v>91</v>
      </c>
      <c r="Y72" s="31" t="s">
        <v>91</v>
      </c>
      <c r="AA72" s="31" t="s">
        <v>97</v>
      </c>
      <c r="AB72" s="31">
        <v>0</v>
      </c>
    </row>
    <row r="73" spans="2:28" x14ac:dyDescent="0.25">
      <c r="B73" s="31" t="s">
        <v>218</v>
      </c>
      <c r="C73" s="31">
        <v>1213.0999999999999</v>
      </c>
      <c r="D73" s="31" t="s">
        <v>81</v>
      </c>
      <c r="E73" s="31" t="s">
        <v>190</v>
      </c>
      <c r="F73" s="31" t="s">
        <v>191</v>
      </c>
      <c r="G73" s="31" t="s">
        <v>192</v>
      </c>
      <c r="H73" s="31" t="s">
        <v>193</v>
      </c>
      <c r="I73" s="31" t="s">
        <v>194</v>
      </c>
      <c r="J73" s="31" t="s">
        <v>160</v>
      </c>
      <c r="K73" s="31" t="s">
        <v>139</v>
      </c>
      <c r="L73" s="31" t="s">
        <v>162</v>
      </c>
      <c r="M73" s="31">
        <v>0</v>
      </c>
      <c r="N73" s="31" t="s">
        <v>90</v>
      </c>
      <c r="O73" s="31" t="s">
        <v>91</v>
      </c>
      <c r="P73" s="31" t="s">
        <v>91</v>
      </c>
      <c r="Q73" s="31" t="s">
        <v>91</v>
      </c>
      <c r="R73" s="31" t="s">
        <v>90</v>
      </c>
      <c r="S73" s="31" t="s">
        <v>91</v>
      </c>
      <c r="T73" s="31" t="s">
        <v>91</v>
      </c>
      <c r="U73" s="31" t="s">
        <v>91</v>
      </c>
      <c r="V73" s="31" t="s">
        <v>90</v>
      </c>
      <c r="W73" s="31" t="s">
        <v>91</v>
      </c>
      <c r="X73" s="31" t="s">
        <v>91</v>
      </c>
      <c r="Y73" s="31" t="s">
        <v>91</v>
      </c>
      <c r="AA73" s="31" t="s">
        <v>97</v>
      </c>
      <c r="AB73" s="31">
        <v>0</v>
      </c>
    </row>
    <row r="74" spans="2:28" x14ac:dyDescent="0.25">
      <c r="B74" s="31" t="s">
        <v>219</v>
      </c>
      <c r="C74" s="31">
        <v>1213.0999999999999</v>
      </c>
      <c r="D74" s="31" t="s">
        <v>81</v>
      </c>
      <c r="E74" s="31" t="s">
        <v>190</v>
      </c>
      <c r="F74" s="31" t="s">
        <v>191</v>
      </c>
      <c r="G74" s="31" t="s">
        <v>192</v>
      </c>
      <c r="H74" s="31" t="s">
        <v>193</v>
      </c>
      <c r="I74" s="31" t="s">
        <v>194</v>
      </c>
      <c r="J74" s="31" t="s">
        <v>160</v>
      </c>
      <c r="K74" s="31" t="s">
        <v>145</v>
      </c>
      <c r="L74" s="31" t="s">
        <v>162</v>
      </c>
      <c r="M74" s="31">
        <v>0</v>
      </c>
      <c r="N74" s="31" t="s">
        <v>90</v>
      </c>
      <c r="O74" s="31" t="s">
        <v>91</v>
      </c>
      <c r="P74" s="31" t="s">
        <v>91</v>
      </c>
      <c r="Q74" s="31" t="s">
        <v>91</v>
      </c>
      <c r="R74" s="31" t="s">
        <v>90</v>
      </c>
      <c r="S74" s="31" t="s">
        <v>91</v>
      </c>
      <c r="T74" s="31" t="s">
        <v>91</v>
      </c>
      <c r="U74" s="31" t="s">
        <v>91</v>
      </c>
      <c r="V74" s="31" t="s">
        <v>90</v>
      </c>
      <c r="W74" s="31" t="s">
        <v>91</v>
      </c>
      <c r="X74" s="31" t="s">
        <v>91</v>
      </c>
      <c r="Y74" s="31" t="s">
        <v>91</v>
      </c>
      <c r="AA74" s="31" t="s">
        <v>97</v>
      </c>
      <c r="AB74" s="31">
        <v>0</v>
      </c>
    </row>
    <row r="75" spans="2:28" x14ac:dyDescent="0.25">
      <c r="B75" s="31" t="s">
        <v>220</v>
      </c>
      <c r="C75" s="31">
        <v>1213.0999999999999</v>
      </c>
      <c r="D75" s="31" t="s">
        <v>81</v>
      </c>
      <c r="E75" s="31" t="s">
        <v>190</v>
      </c>
      <c r="F75" s="31" t="s">
        <v>191</v>
      </c>
      <c r="G75" s="31" t="s">
        <v>192</v>
      </c>
      <c r="H75" s="31" t="s">
        <v>193</v>
      </c>
      <c r="I75" s="31" t="s">
        <v>194</v>
      </c>
      <c r="J75" s="31" t="s">
        <v>160</v>
      </c>
      <c r="K75" s="31" t="s">
        <v>96</v>
      </c>
      <c r="L75" s="31" t="s">
        <v>162</v>
      </c>
      <c r="M75" s="31">
        <v>0</v>
      </c>
      <c r="N75" s="31" t="s">
        <v>90</v>
      </c>
      <c r="O75" s="31" t="s">
        <v>91</v>
      </c>
      <c r="P75" s="31" t="s">
        <v>91</v>
      </c>
      <c r="Q75" s="31" t="s">
        <v>91</v>
      </c>
      <c r="R75" s="31" t="s">
        <v>90</v>
      </c>
      <c r="S75" s="31" t="s">
        <v>91</v>
      </c>
      <c r="T75" s="31" t="s">
        <v>91</v>
      </c>
      <c r="U75" s="31" t="s">
        <v>91</v>
      </c>
      <c r="V75" s="31" t="s">
        <v>90</v>
      </c>
      <c r="W75" s="31" t="s">
        <v>91</v>
      </c>
      <c r="X75" s="31" t="s">
        <v>91</v>
      </c>
      <c r="Y75" s="31" t="s">
        <v>91</v>
      </c>
      <c r="AA75" s="31" t="s">
        <v>97</v>
      </c>
      <c r="AB75" s="31">
        <v>0</v>
      </c>
    </row>
    <row r="76" spans="2:28" x14ac:dyDescent="0.25">
      <c r="B76" s="31" t="s">
        <v>221</v>
      </c>
      <c r="C76" s="31">
        <v>1213.0999999999999</v>
      </c>
      <c r="D76" s="31" t="s">
        <v>81</v>
      </c>
      <c r="E76" s="31" t="s">
        <v>190</v>
      </c>
      <c r="F76" s="31" t="s">
        <v>191</v>
      </c>
      <c r="G76" s="31" t="s">
        <v>192</v>
      </c>
      <c r="H76" s="31" t="s">
        <v>193</v>
      </c>
      <c r="I76" s="31" t="s">
        <v>194</v>
      </c>
      <c r="J76" s="31" t="s">
        <v>160</v>
      </c>
      <c r="K76" s="31" t="s">
        <v>177</v>
      </c>
      <c r="L76" s="31" t="s">
        <v>162</v>
      </c>
      <c r="M76" s="31">
        <v>0</v>
      </c>
      <c r="N76" s="31" t="s">
        <v>90</v>
      </c>
      <c r="O76" s="31" t="s">
        <v>91</v>
      </c>
      <c r="P76" s="31" t="s">
        <v>91</v>
      </c>
      <c r="Q76" s="31" t="s">
        <v>91</v>
      </c>
      <c r="R76" s="31" t="s">
        <v>90</v>
      </c>
      <c r="S76" s="31" t="s">
        <v>91</v>
      </c>
      <c r="T76" s="31" t="s">
        <v>91</v>
      </c>
      <c r="U76" s="31" t="s">
        <v>91</v>
      </c>
      <c r="V76" s="31" t="s">
        <v>90</v>
      </c>
      <c r="W76" s="31" t="s">
        <v>91</v>
      </c>
      <c r="X76" s="31" t="s">
        <v>91</v>
      </c>
      <c r="Y76" s="31" t="s">
        <v>91</v>
      </c>
      <c r="AA76" s="31" t="s">
        <v>97</v>
      </c>
      <c r="AB76" s="31">
        <v>0</v>
      </c>
    </row>
    <row r="77" spans="2:28" x14ac:dyDescent="0.25">
      <c r="B77" s="31" t="s">
        <v>222</v>
      </c>
      <c r="C77" s="31">
        <v>1213.0999999999999</v>
      </c>
      <c r="D77" s="31" t="s">
        <v>81</v>
      </c>
      <c r="E77" s="31" t="s">
        <v>190</v>
      </c>
      <c r="F77" s="31" t="s">
        <v>191</v>
      </c>
      <c r="G77" s="31" t="s">
        <v>192</v>
      </c>
      <c r="H77" s="31" t="s">
        <v>193</v>
      </c>
      <c r="I77" s="31" t="s">
        <v>194</v>
      </c>
      <c r="J77" s="31" t="s">
        <v>160</v>
      </c>
      <c r="K77" s="31" t="s">
        <v>150</v>
      </c>
      <c r="L77" s="31" t="s">
        <v>162</v>
      </c>
      <c r="M77" s="31">
        <v>0</v>
      </c>
      <c r="N77" s="31" t="s">
        <v>90</v>
      </c>
      <c r="O77" s="31" t="s">
        <v>91</v>
      </c>
      <c r="P77" s="31" t="s">
        <v>91</v>
      </c>
      <c r="Q77" s="31" t="s">
        <v>91</v>
      </c>
      <c r="R77" s="31" t="s">
        <v>90</v>
      </c>
      <c r="S77" s="31" t="s">
        <v>91</v>
      </c>
      <c r="T77" s="31" t="s">
        <v>91</v>
      </c>
      <c r="U77" s="31" t="s">
        <v>91</v>
      </c>
      <c r="V77" s="31" t="s">
        <v>90</v>
      </c>
      <c r="W77" s="31" t="s">
        <v>91</v>
      </c>
      <c r="X77" s="31" t="s">
        <v>91</v>
      </c>
      <c r="Y77" s="31" t="s">
        <v>91</v>
      </c>
      <c r="AA77" s="31" t="s">
        <v>97</v>
      </c>
      <c r="AB77" s="31">
        <v>0</v>
      </c>
    </row>
    <row r="78" spans="2:28" x14ac:dyDescent="0.25">
      <c r="B78" s="31" t="s">
        <v>223</v>
      </c>
      <c r="C78" s="31">
        <v>1213.0999999999999</v>
      </c>
      <c r="D78" s="31" t="s">
        <v>81</v>
      </c>
      <c r="E78" s="31" t="s">
        <v>190</v>
      </c>
      <c r="F78" s="31" t="s">
        <v>191</v>
      </c>
      <c r="G78" s="31" t="s">
        <v>192</v>
      </c>
      <c r="H78" s="31" t="s">
        <v>193</v>
      </c>
      <c r="I78" s="31" t="s">
        <v>194</v>
      </c>
      <c r="J78" s="31" t="s">
        <v>160</v>
      </c>
      <c r="K78" s="31" t="s">
        <v>156</v>
      </c>
      <c r="L78" s="31" t="s">
        <v>162</v>
      </c>
      <c r="M78" s="31">
        <v>0</v>
      </c>
      <c r="N78" s="31" t="s">
        <v>90</v>
      </c>
      <c r="O78" s="31" t="s">
        <v>91</v>
      </c>
      <c r="P78" s="31" t="s">
        <v>91</v>
      </c>
      <c r="Q78" s="31" t="s">
        <v>91</v>
      </c>
      <c r="R78" s="31" t="s">
        <v>90</v>
      </c>
      <c r="S78" s="31" t="s">
        <v>91</v>
      </c>
      <c r="T78" s="31" t="s">
        <v>91</v>
      </c>
      <c r="U78" s="31" t="s">
        <v>91</v>
      </c>
      <c r="V78" s="31" t="s">
        <v>90</v>
      </c>
      <c r="W78" s="31" t="s">
        <v>91</v>
      </c>
      <c r="X78" s="31" t="s">
        <v>91</v>
      </c>
      <c r="Y78" s="31" t="s">
        <v>91</v>
      </c>
      <c r="AA78" s="31" t="s">
        <v>97</v>
      </c>
      <c r="AB78" s="31">
        <v>0</v>
      </c>
    </row>
    <row r="79" spans="2:28" x14ac:dyDescent="0.25">
      <c r="B79" s="31" t="s">
        <v>224</v>
      </c>
      <c r="C79" s="31">
        <v>1213.0999999999999</v>
      </c>
      <c r="D79" s="31" t="s">
        <v>81</v>
      </c>
      <c r="E79" s="31" t="s">
        <v>190</v>
      </c>
      <c r="F79" s="31" t="s">
        <v>191</v>
      </c>
      <c r="G79" s="31" t="s">
        <v>192</v>
      </c>
      <c r="H79" s="31" t="s">
        <v>193</v>
      </c>
      <c r="I79" s="31" t="s">
        <v>194</v>
      </c>
      <c r="J79" s="31" t="s">
        <v>160</v>
      </c>
      <c r="K79" s="31" t="s">
        <v>181</v>
      </c>
      <c r="L79" s="31" t="s">
        <v>162</v>
      </c>
      <c r="M79" s="31">
        <v>0</v>
      </c>
      <c r="N79" s="31" t="s">
        <v>90</v>
      </c>
      <c r="O79" s="31" t="s">
        <v>91</v>
      </c>
      <c r="P79" s="31" t="s">
        <v>91</v>
      </c>
      <c r="Q79" s="31" t="s">
        <v>91</v>
      </c>
      <c r="R79" s="31" t="s">
        <v>90</v>
      </c>
      <c r="S79" s="31" t="s">
        <v>91</v>
      </c>
      <c r="T79" s="31" t="s">
        <v>91</v>
      </c>
      <c r="U79" s="31" t="s">
        <v>91</v>
      </c>
      <c r="V79" s="31" t="s">
        <v>90</v>
      </c>
      <c r="W79" s="31" t="s">
        <v>91</v>
      </c>
      <c r="X79" s="31" t="s">
        <v>91</v>
      </c>
      <c r="Y79" s="31" t="s">
        <v>91</v>
      </c>
      <c r="AA79" s="31" t="s">
        <v>100</v>
      </c>
      <c r="AB79" s="31">
        <v>0</v>
      </c>
    </row>
    <row r="80" spans="2:28" x14ac:dyDescent="0.25">
      <c r="B80" s="31" t="s">
        <v>225</v>
      </c>
      <c r="C80" s="31">
        <v>1213.0999999999999</v>
      </c>
      <c r="D80" s="31" t="s">
        <v>81</v>
      </c>
      <c r="E80" s="31" t="s">
        <v>190</v>
      </c>
      <c r="F80" s="31" t="s">
        <v>191</v>
      </c>
      <c r="G80" s="31" t="s">
        <v>192</v>
      </c>
      <c r="H80" s="31" t="s">
        <v>193</v>
      </c>
      <c r="I80" s="31" t="s">
        <v>194</v>
      </c>
      <c r="J80" s="31" t="s">
        <v>160</v>
      </c>
      <c r="K80" s="31" t="s">
        <v>99</v>
      </c>
      <c r="L80" s="31" t="s">
        <v>162</v>
      </c>
      <c r="M80" s="31">
        <v>0</v>
      </c>
      <c r="N80" s="31" t="s">
        <v>90</v>
      </c>
      <c r="O80" s="31" t="s">
        <v>91</v>
      </c>
      <c r="P80" s="31" t="s">
        <v>91</v>
      </c>
      <c r="Q80" s="31" t="s">
        <v>91</v>
      </c>
      <c r="R80" s="31" t="s">
        <v>90</v>
      </c>
      <c r="S80" s="31" t="s">
        <v>91</v>
      </c>
      <c r="T80" s="31" t="s">
        <v>91</v>
      </c>
      <c r="U80" s="31" t="s">
        <v>91</v>
      </c>
      <c r="V80" s="31" t="s">
        <v>90</v>
      </c>
      <c r="W80" s="31" t="s">
        <v>91</v>
      </c>
      <c r="X80" s="31" t="s">
        <v>91</v>
      </c>
      <c r="Y80" s="31" t="s">
        <v>91</v>
      </c>
      <c r="AA80" s="31" t="s">
        <v>100</v>
      </c>
      <c r="AB80" s="31">
        <v>0</v>
      </c>
    </row>
    <row r="81" spans="2:28" x14ac:dyDescent="0.25">
      <c r="B81" s="31" t="s">
        <v>226</v>
      </c>
      <c r="C81" s="31">
        <v>1213.0999999999999</v>
      </c>
      <c r="D81" s="31" t="s">
        <v>81</v>
      </c>
      <c r="E81" s="31" t="s">
        <v>190</v>
      </c>
      <c r="F81" s="31" t="s">
        <v>191</v>
      </c>
      <c r="G81" s="31" t="s">
        <v>192</v>
      </c>
      <c r="H81" s="31" t="s">
        <v>193</v>
      </c>
      <c r="I81" s="31" t="s">
        <v>194</v>
      </c>
      <c r="J81" s="31" t="s">
        <v>160</v>
      </c>
      <c r="K81" s="31" t="s">
        <v>102</v>
      </c>
      <c r="L81" s="31" t="s">
        <v>162</v>
      </c>
      <c r="M81" s="31">
        <v>0</v>
      </c>
      <c r="N81" s="31" t="s">
        <v>90</v>
      </c>
      <c r="O81" s="31" t="s">
        <v>91</v>
      </c>
      <c r="P81" s="31" t="s">
        <v>91</v>
      </c>
      <c r="Q81" s="31" t="s">
        <v>91</v>
      </c>
      <c r="R81" s="31" t="s">
        <v>90</v>
      </c>
      <c r="S81" s="31" t="s">
        <v>91</v>
      </c>
      <c r="T81" s="31" t="s">
        <v>91</v>
      </c>
      <c r="U81" s="31" t="s">
        <v>91</v>
      </c>
      <c r="V81" s="31" t="s">
        <v>90</v>
      </c>
      <c r="W81" s="31" t="s">
        <v>91</v>
      </c>
      <c r="X81" s="31" t="s">
        <v>91</v>
      </c>
      <c r="Y81" s="31" t="s">
        <v>91</v>
      </c>
      <c r="AA81" s="31" t="s">
        <v>100</v>
      </c>
      <c r="AB81" s="31">
        <v>0</v>
      </c>
    </row>
    <row r="82" spans="2:28" x14ac:dyDescent="0.25">
      <c r="B82" s="31" t="s">
        <v>227</v>
      </c>
      <c r="C82" s="31">
        <v>1213.0999999999999</v>
      </c>
      <c r="D82" s="31" t="s">
        <v>81</v>
      </c>
      <c r="E82" s="31" t="s">
        <v>190</v>
      </c>
      <c r="F82" s="31" t="s">
        <v>191</v>
      </c>
      <c r="G82" s="31" t="s">
        <v>192</v>
      </c>
      <c r="H82" s="31" t="s">
        <v>193</v>
      </c>
      <c r="I82" s="31" t="s">
        <v>194</v>
      </c>
      <c r="J82" s="31" t="s">
        <v>160</v>
      </c>
      <c r="K82" s="31" t="s">
        <v>104</v>
      </c>
      <c r="L82" s="31" t="s">
        <v>162</v>
      </c>
      <c r="M82" s="31">
        <v>0</v>
      </c>
      <c r="N82" s="31" t="s">
        <v>90</v>
      </c>
      <c r="O82" s="31" t="s">
        <v>91</v>
      </c>
      <c r="P82" s="31" t="s">
        <v>91</v>
      </c>
      <c r="Q82" s="31" t="s">
        <v>91</v>
      </c>
      <c r="R82" s="31" t="s">
        <v>90</v>
      </c>
      <c r="S82" s="31" t="s">
        <v>91</v>
      </c>
      <c r="T82" s="31" t="s">
        <v>91</v>
      </c>
      <c r="U82" s="31" t="s">
        <v>91</v>
      </c>
      <c r="V82" s="31" t="s">
        <v>90</v>
      </c>
      <c r="W82" s="31" t="s">
        <v>91</v>
      </c>
      <c r="X82" s="31" t="s">
        <v>91</v>
      </c>
      <c r="Y82" s="31" t="s">
        <v>91</v>
      </c>
      <c r="AA82" s="31" t="s">
        <v>100</v>
      </c>
      <c r="AB82" s="31">
        <v>0</v>
      </c>
    </row>
    <row r="83" spans="2:28" x14ac:dyDescent="0.25">
      <c r="B83" s="31" t="s">
        <v>228</v>
      </c>
      <c r="C83" s="31">
        <v>1213.0999999999999</v>
      </c>
      <c r="D83" s="31" t="s">
        <v>81</v>
      </c>
      <c r="E83" s="31" t="s">
        <v>190</v>
      </c>
      <c r="F83" s="31" t="s">
        <v>191</v>
      </c>
      <c r="G83" s="31" t="s">
        <v>192</v>
      </c>
      <c r="H83" s="31" t="s">
        <v>193</v>
      </c>
      <c r="I83" s="31" t="s">
        <v>194</v>
      </c>
      <c r="J83" s="31" t="s">
        <v>160</v>
      </c>
      <c r="K83" s="31" t="s">
        <v>106</v>
      </c>
      <c r="L83" s="31" t="s">
        <v>162</v>
      </c>
      <c r="M83" s="31">
        <v>0</v>
      </c>
      <c r="N83" s="31" t="s">
        <v>90</v>
      </c>
      <c r="O83" s="31" t="s">
        <v>91</v>
      </c>
      <c r="P83" s="31" t="s">
        <v>91</v>
      </c>
      <c r="Q83" s="31" t="s">
        <v>91</v>
      </c>
      <c r="R83" s="31" t="s">
        <v>90</v>
      </c>
      <c r="S83" s="31" t="s">
        <v>91</v>
      </c>
      <c r="T83" s="31" t="s">
        <v>91</v>
      </c>
      <c r="U83" s="31" t="s">
        <v>91</v>
      </c>
      <c r="V83" s="31" t="s">
        <v>90</v>
      </c>
      <c r="W83" s="31" t="s">
        <v>91</v>
      </c>
      <c r="X83" s="31" t="s">
        <v>91</v>
      </c>
      <c r="Y83" s="31" t="s">
        <v>91</v>
      </c>
      <c r="AA83" s="31" t="s">
        <v>100</v>
      </c>
      <c r="AB83" s="31">
        <v>0</v>
      </c>
    </row>
    <row r="84" spans="2:28" x14ac:dyDescent="0.25">
      <c r="B84" s="31" t="s">
        <v>229</v>
      </c>
      <c r="C84" s="31">
        <v>1213.0999999999999</v>
      </c>
      <c r="D84" s="31" t="s">
        <v>81</v>
      </c>
      <c r="E84" s="31" t="s">
        <v>190</v>
      </c>
      <c r="F84" s="31" t="s">
        <v>191</v>
      </c>
      <c r="G84" s="31" t="s">
        <v>192</v>
      </c>
      <c r="H84" s="31" t="s">
        <v>193</v>
      </c>
      <c r="I84" s="31" t="s">
        <v>194</v>
      </c>
      <c r="J84" s="31" t="s">
        <v>160</v>
      </c>
      <c r="K84" s="31" t="s">
        <v>108</v>
      </c>
      <c r="L84" s="31" t="s">
        <v>162</v>
      </c>
      <c r="M84" s="31">
        <v>0</v>
      </c>
      <c r="N84" s="31" t="s">
        <v>90</v>
      </c>
      <c r="O84" s="31" t="s">
        <v>91</v>
      </c>
      <c r="P84" s="31" t="s">
        <v>91</v>
      </c>
      <c r="Q84" s="31" t="s">
        <v>91</v>
      </c>
      <c r="R84" s="31" t="s">
        <v>90</v>
      </c>
      <c r="S84" s="31" t="s">
        <v>91</v>
      </c>
      <c r="T84" s="31" t="s">
        <v>91</v>
      </c>
      <c r="U84" s="31" t="s">
        <v>91</v>
      </c>
      <c r="V84" s="31" t="s">
        <v>90</v>
      </c>
      <c r="W84" s="31" t="s">
        <v>91</v>
      </c>
      <c r="X84" s="31" t="s">
        <v>91</v>
      </c>
      <c r="Y84" s="31" t="s">
        <v>91</v>
      </c>
      <c r="AA84" s="31" t="s">
        <v>100</v>
      </c>
      <c r="AB84" s="31">
        <v>0</v>
      </c>
    </row>
    <row r="85" spans="2:28" x14ac:dyDescent="0.25">
      <c r="B85" s="31" t="s">
        <v>230</v>
      </c>
      <c r="C85" s="31">
        <v>1213.0999999999999</v>
      </c>
      <c r="D85" s="31" t="s">
        <v>81</v>
      </c>
      <c r="E85" s="31" t="s">
        <v>190</v>
      </c>
      <c r="F85" s="31" t="s">
        <v>191</v>
      </c>
      <c r="G85" s="31" t="s">
        <v>192</v>
      </c>
      <c r="H85" s="31" t="s">
        <v>193</v>
      </c>
      <c r="I85" s="31" t="s">
        <v>194</v>
      </c>
      <c r="J85" s="31" t="s">
        <v>160</v>
      </c>
      <c r="K85" s="31" t="s">
        <v>110</v>
      </c>
      <c r="L85" s="31" t="s">
        <v>162</v>
      </c>
      <c r="M85" s="31">
        <v>0</v>
      </c>
      <c r="N85" s="31" t="s">
        <v>90</v>
      </c>
      <c r="O85" s="31" t="s">
        <v>91</v>
      </c>
      <c r="P85" s="31" t="s">
        <v>91</v>
      </c>
      <c r="Q85" s="31" t="s">
        <v>91</v>
      </c>
      <c r="R85" s="31" t="s">
        <v>90</v>
      </c>
      <c r="S85" s="31" t="s">
        <v>91</v>
      </c>
      <c r="T85" s="31" t="s">
        <v>91</v>
      </c>
      <c r="U85" s="31" t="s">
        <v>91</v>
      </c>
      <c r="V85" s="31" t="s">
        <v>90</v>
      </c>
      <c r="W85" s="31" t="s">
        <v>91</v>
      </c>
      <c r="X85" s="31" t="s">
        <v>91</v>
      </c>
      <c r="Y85" s="31" t="s">
        <v>91</v>
      </c>
      <c r="AA85" s="31" t="s">
        <v>100</v>
      </c>
      <c r="AB85" s="31">
        <v>0</v>
      </c>
    </row>
    <row r="86" spans="2:28" x14ac:dyDescent="0.25">
      <c r="B86" s="31" t="s">
        <v>231</v>
      </c>
      <c r="C86" s="31">
        <v>1213.0999999999999</v>
      </c>
      <c r="D86" s="31" t="s">
        <v>81</v>
      </c>
      <c r="E86" s="31" t="s">
        <v>190</v>
      </c>
      <c r="F86" s="31" t="s">
        <v>191</v>
      </c>
      <c r="G86" s="31" t="s">
        <v>192</v>
      </c>
      <c r="H86" s="31" t="s">
        <v>193</v>
      </c>
      <c r="I86" s="31" t="s">
        <v>194</v>
      </c>
      <c r="J86" s="31" t="s">
        <v>160</v>
      </c>
      <c r="K86" s="31" t="s">
        <v>112</v>
      </c>
      <c r="L86" s="31" t="s">
        <v>162</v>
      </c>
      <c r="M86" s="31">
        <v>0</v>
      </c>
      <c r="N86" s="31" t="s">
        <v>90</v>
      </c>
      <c r="O86" s="31" t="s">
        <v>91</v>
      </c>
      <c r="P86" s="31" t="s">
        <v>91</v>
      </c>
      <c r="Q86" s="31" t="s">
        <v>91</v>
      </c>
      <c r="R86" s="31" t="s">
        <v>90</v>
      </c>
      <c r="S86" s="31" t="s">
        <v>91</v>
      </c>
      <c r="T86" s="31" t="s">
        <v>91</v>
      </c>
      <c r="U86" s="31" t="s">
        <v>91</v>
      </c>
      <c r="V86" s="31" t="s">
        <v>90</v>
      </c>
      <c r="W86" s="31" t="s">
        <v>91</v>
      </c>
      <c r="X86" s="31" t="s">
        <v>91</v>
      </c>
      <c r="Y86" s="31" t="s">
        <v>91</v>
      </c>
      <c r="AA86" s="31" t="s">
        <v>100</v>
      </c>
      <c r="AB86" s="31">
        <v>0</v>
      </c>
    </row>
    <row r="87" spans="2:28" x14ac:dyDescent="0.25">
      <c r="B87" s="31" t="s">
        <v>232</v>
      </c>
      <c r="C87" s="31">
        <v>1214</v>
      </c>
      <c r="D87" s="31" t="s">
        <v>81</v>
      </c>
      <c r="E87" s="31" t="s">
        <v>82</v>
      </c>
      <c r="F87" s="31" t="s">
        <v>83</v>
      </c>
      <c r="G87" s="31" t="s">
        <v>84</v>
      </c>
      <c r="H87" s="31" t="s">
        <v>85</v>
      </c>
      <c r="I87" s="31" t="s">
        <v>86</v>
      </c>
      <c r="J87" s="31" t="s">
        <v>87</v>
      </c>
      <c r="K87" s="31" t="s">
        <v>161</v>
      </c>
      <c r="L87" s="31" t="s">
        <v>233</v>
      </c>
      <c r="M87" s="31">
        <v>2</v>
      </c>
      <c r="N87" s="31" t="s">
        <v>116</v>
      </c>
      <c r="O87" s="31" t="s">
        <v>234</v>
      </c>
      <c r="P87" s="31" t="s">
        <v>235</v>
      </c>
      <c r="Q87" s="31" t="s">
        <v>236</v>
      </c>
      <c r="R87" s="31" t="s">
        <v>116</v>
      </c>
      <c r="S87" s="31" t="s">
        <v>92</v>
      </c>
      <c r="T87" s="31" t="s">
        <v>120</v>
      </c>
      <c r="U87" s="31" t="s">
        <v>237</v>
      </c>
      <c r="V87" s="31" t="s">
        <v>90</v>
      </c>
      <c r="W87" s="31" t="s">
        <v>93</v>
      </c>
      <c r="X87" s="31" t="s">
        <v>91</v>
      </c>
      <c r="Y87" s="31" t="s">
        <v>91</v>
      </c>
      <c r="Z87" s="31" t="s">
        <v>238</v>
      </c>
      <c r="AA87" s="31" t="s">
        <v>94</v>
      </c>
      <c r="AB87" s="31">
        <v>1</v>
      </c>
    </row>
    <row r="88" spans="2:28" x14ac:dyDescent="0.25">
      <c r="B88" s="31" t="s">
        <v>239</v>
      </c>
      <c r="C88" s="31">
        <v>1215</v>
      </c>
      <c r="D88" s="31" t="s">
        <v>81</v>
      </c>
      <c r="E88" s="31" t="s">
        <v>82</v>
      </c>
      <c r="F88" s="31" t="s">
        <v>83</v>
      </c>
      <c r="G88" s="31" t="s">
        <v>84</v>
      </c>
      <c r="H88" s="31" t="s">
        <v>85</v>
      </c>
      <c r="I88" s="31" t="s">
        <v>86</v>
      </c>
      <c r="J88" s="31" t="s">
        <v>87</v>
      </c>
      <c r="K88" s="31" t="s">
        <v>164</v>
      </c>
      <c r="L88" s="31" t="s">
        <v>240</v>
      </c>
      <c r="M88" s="31">
        <v>2</v>
      </c>
      <c r="N88" s="31" t="s">
        <v>116</v>
      </c>
      <c r="O88" s="31" t="s">
        <v>234</v>
      </c>
      <c r="P88" s="31" t="s">
        <v>241</v>
      </c>
      <c r="Q88" s="31" t="s">
        <v>242</v>
      </c>
      <c r="R88" s="31" t="s">
        <v>116</v>
      </c>
      <c r="S88" s="31" t="s">
        <v>92</v>
      </c>
      <c r="T88" s="31" t="s">
        <v>237</v>
      </c>
      <c r="U88" s="31" t="s">
        <v>91</v>
      </c>
      <c r="V88" s="31" t="s">
        <v>90</v>
      </c>
      <c r="W88" s="31" t="s">
        <v>93</v>
      </c>
      <c r="X88" s="31" t="s">
        <v>91</v>
      </c>
      <c r="Y88" s="31" t="s">
        <v>91</v>
      </c>
      <c r="Z88" s="31" t="s">
        <v>243</v>
      </c>
      <c r="AA88" s="31" t="s">
        <v>94</v>
      </c>
      <c r="AB88" s="31">
        <v>1</v>
      </c>
    </row>
    <row r="89" spans="2:28" x14ac:dyDescent="0.25">
      <c r="B89" s="31" t="s">
        <v>244</v>
      </c>
      <c r="C89" s="31">
        <v>1216</v>
      </c>
      <c r="D89" s="31" t="s">
        <v>81</v>
      </c>
      <c r="E89" s="31" t="s">
        <v>82</v>
      </c>
      <c r="F89" s="31" t="s">
        <v>83</v>
      </c>
      <c r="G89" s="31" t="s">
        <v>84</v>
      </c>
      <c r="H89" s="31" t="s">
        <v>85</v>
      </c>
      <c r="I89" s="31" t="s">
        <v>86</v>
      </c>
      <c r="J89" s="31" t="s">
        <v>87</v>
      </c>
      <c r="K89" s="31" t="s">
        <v>166</v>
      </c>
      <c r="L89" s="31" t="s">
        <v>245</v>
      </c>
      <c r="M89" s="31">
        <v>2</v>
      </c>
      <c r="N89" s="31" t="s">
        <v>116</v>
      </c>
      <c r="O89" s="31" t="s">
        <v>246</v>
      </c>
      <c r="P89" s="31" t="s">
        <v>241</v>
      </c>
      <c r="Q89" s="31" t="s">
        <v>247</v>
      </c>
      <c r="R89" s="31" t="s">
        <v>116</v>
      </c>
      <c r="S89" s="31" t="s">
        <v>92</v>
      </c>
      <c r="T89" s="31" t="s">
        <v>120</v>
      </c>
      <c r="U89" s="31" t="s">
        <v>248</v>
      </c>
      <c r="V89" s="31" t="s">
        <v>116</v>
      </c>
      <c r="W89" s="31" t="s">
        <v>93</v>
      </c>
      <c r="X89" s="31" t="s">
        <v>131</v>
      </c>
      <c r="Y89" s="31" t="s">
        <v>249</v>
      </c>
      <c r="AA89" s="31" t="s">
        <v>94</v>
      </c>
      <c r="AB89" s="31">
        <v>1</v>
      </c>
    </row>
    <row r="90" spans="2:28" x14ac:dyDescent="0.25">
      <c r="B90" s="31" t="s">
        <v>250</v>
      </c>
      <c r="C90" s="31">
        <v>1217</v>
      </c>
      <c r="D90" s="31" t="s">
        <v>81</v>
      </c>
      <c r="E90" s="31" t="s">
        <v>82</v>
      </c>
      <c r="F90" s="31" t="s">
        <v>83</v>
      </c>
      <c r="G90" s="31" t="s">
        <v>84</v>
      </c>
      <c r="H90" s="31" t="s">
        <v>85</v>
      </c>
      <c r="I90" s="31" t="s">
        <v>86</v>
      </c>
      <c r="J90" s="31" t="s">
        <v>87</v>
      </c>
      <c r="K90" s="31" t="s">
        <v>170</v>
      </c>
      <c r="L90" s="31" t="s">
        <v>251</v>
      </c>
      <c r="M90" s="31">
        <v>2</v>
      </c>
      <c r="N90" s="31" t="s">
        <v>116</v>
      </c>
      <c r="O90" s="31" t="s">
        <v>234</v>
      </c>
      <c r="P90" s="31" t="s">
        <v>235</v>
      </c>
      <c r="Q90" s="31" t="s">
        <v>252</v>
      </c>
      <c r="R90" s="31" t="s">
        <v>116</v>
      </c>
      <c r="S90" s="31" t="s">
        <v>253</v>
      </c>
      <c r="T90" s="31" t="s">
        <v>120</v>
      </c>
      <c r="U90" s="31" t="s">
        <v>254</v>
      </c>
      <c r="V90" s="31" t="s">
        <v>116</v>
      </c>
      <c r="W90" s="31" t="s">
        <v>93</v>
      </c>
      <c r="X90" s="31" t="s">
        <v>131</v>
      </c>
      <c r="Y90" s="31" t="s">
        <v>123</v>
      </c>
      <c r="AA90" s="31" t="s">
        <v>94</v>
      </c>
      <c r="AB90" s="31">
        <v>1</v>
      </c>
    </row>
    <row r="91" spans="2:28" x14ac:dyDescent="0.25">
      <c r="B91" s="31" t="s">
        <v>255</v>
      </c>
      <c r="C91" s="31">
        <v>1218</v>
      </c>
      <c r="D91" s="31" t="s">
        <v>81</v>
      </c>
      <c r="E91" s="31" t="s">
        <v>82</v>
      </c>
      <c r="F91" s="31" t="s">
        <v>83</v>
      </c>
      <c r="G91" s="31" t="s">
        <v>84</v>
      </c>
      <c r="H91" s="31" t="s">
        <v>85</v>
      </c>
      <c r="I91" s="31" t="s">
        <v>86</v>
      </c>
      <c r="J91" s="31" t="s">
        <v>87</v>
      </c>
      <c r="K91" s="31" t="s">
        <v>177</v>
      </c>
      <c r="L91" s="31" t="s">
        <v>256</v>
      </c>
      <c r="M91" s="31">
        <v>2</v>
      </c>
      <c r="N91" s="31" t="s">
        <v>116</v>
      </c>
      <c r="O91" s="31" t="s">
        <v>257</v>
      </c>
      <c r="P91" s="31" t="s">
        <v>258</v>
      </c>
      <c r="Q91" s="31" t="s">
        <v>259</v>
      </c>
      <c r="R91" s="31" t="s">
        <v>116</v>
      </c>
      <c r="S91" s="31" t="s">
        <v>92</v>
      </c>
      <c r="T91" s="31" t="s">
        <v>120</v>
      </c>
      <c r="U91" s="31" t="s">
        <v>260</v>
      </c>
      <c r="V91" s="31" t="s">
        <v>116</v>
      </c>
      <c r="W91" s="31" t="s">
        <v>93</v>
      </c>
      <c r="X91" s="31" t="s">
        <v>131</v>
      </c>
      <c r="Y91" s="31" t="s">
        <v>261</v>
      </c>
      <c r="AA91" s="31" t="s">
        <v>97</v>
      </c>
      <c r="AB91" s="31">
        <v>1</v>
      </c>
    </row>
    <row r="92" spans="2:28" x14ac:dyDescent="0.25">
      <c r="B92" s="31" t="s">
        <v>262</v>
      </c>
      <c r="C92" s="31">
        <v>1219</v>
      </c>
      <c r="D92" s="31" t="s">
        <v>81</v>
      </c>
      <c r="E92" s="31" t="s">
        <v>82</v>
      </c>
      <c r="F92" s="31" t="s">
        <v>83</v>
      </c>
      <c r="G92" s="31" t="s">
        <v>84</v>
      </c>
      <c r="H92" s="31" t="s">
        <v>85</v>
      </c>
      <c r="I92" s="31" t="s">
        <v>86</v>
      </c>
      <c r="J92" s="31" t="s">
        <v>87</v>
      </c>
      <c r="K92" s="31" t="s">
        <v>181</v>
      </c>
      <c r="L92" s="31" t="s">
        <v>263</v>
      </c>
      <c r="M92" s="31">
        <v>1</v>
      </c>
      <c r="N92" s="31" t="s">
        <v>116</v>
      </c>
      <c r="O92" s="31" t="s">
        <v>264</v>
      </c>
      <c r="P92" s="31" t="s">
        <v>265</v>
      </c>
      <c r="Q92" s="31" t="s">
        <v>266</v>
      </c>
      <c r="R92" s="31" t="s">
        <v>90</v>
      </c>
      <c r="S92" s="31" t="s">
        <v>92</v>
      </c>
      <c r="T92" s="31" t="s">
        <v>91</v>
      </c>
      <c r="U92" s="31" t="s">
        <v>91</v>
      </c>
      <c r="V92" s="31" t="s">
        <v>90</v>
      </c>
      <c r="W92" s="31" t="s">
        <v>93</v>
      </c>
      <c r="X92" s="31" t="s">
        <v>91</v>
      </c>
      <c r="Y92" s="31" t="s">
        <v>91</v>
      </c>
      <c r="AA92" s="31" t="s">
        <v>100</v>
      </c>
      <c r="AB92" s="31">
        <v>1</v>
      </c>
    </row>
    <row r="93" spans="2:28" x14ac:dyDescent="0.25">
      <c r="B93" s="31" t="s">
        <v>267</v>
      </c>
      <c r="C93" s="31">
        <v>1220</v>
      </c>
      <c r="D93" s="31" t="s">
        <v>81</v>
      </c>
      <c r="E93" s="31" t="s">
        <v>190</v>
      </c>
      <c r="F93" s="31" t="s">
        <v>191</v>
      </c>
      <c r="G93" s="31" t="s">
        <v>192</v>
      </c>
      <c r="H93" s="31" t="s">
        <v>193</v>
      </c>
      <c r="I93" s="31" t="s">
        <v>194</v>
      </c>
      <c r="J93" s="31" t="s">
        <v>87</v>
      </c>
      <c r="K93" s="31" t="s">
        <v>161</v>
      </c>
      <c r="L93" s="31" t="s">
        <v>268</v>
      </c>
      <c r="M93" s="31">
        <v>1</v>
      </c>
      <c r="N93" s="31" t="s">
        <v>116</v>
      </c>
      <c r="O93" s="31" t="s">
        <v>127</v>
      </c>
      <c r="P93" s="31" t="s">
        <v>128</v>
      </c>
      <c r="Q93" s="31" t="s">
        <v>269</v>
      </c>
      <c r="R93" s="31" t="s">
        <v>116</v>
      </c>
      <c r="S93" s="31" t="s">
        <v>92</v>
      </c>
      <c r="T93" s="31" t="s">
        <v>120</v>
      </c>
      <c r="U93" s="31" t="s">
        <v>270</v>
      </c>
      <c r="V93" s="31" t="s">
        <v>90</v>
      </c>
      <c r="W93" s="31" t="s">
        <v>93</v>
      </c>
      <c r="X93" s="31" t="s">
        <v>91</v>
      </c>
      <c r="Y93" s="31" t="s">
        <v>91</v>
      </c>
      <c r="AA93" s="31" t="s">
        <v>94</v>
      </c>
      <c r="AB93" s="31">
        <v>1</v>
      </c>
    </row>
    <row r="94" spans="2:28" x14ac:dyDescent="0.25">
      <c r="B94" s="31" t="s">
        <v>271</v>
      </c>
      <c r="C94" s="31">
        <v>1220</v>
      </c>
      <c r="D94" s="31" t="s">
        <v>81</v>
      </c>
      <c r="E94" s="31" t="s">
        <v>190</v>
      </c>
      <c r="F94" s="31" t="s">
        <v>191</v>
      </c>
      <c r="G94" s="31" t="s">
        <v>192</v>
      </c>
      <c r="H94" s="31" t="s">
        <v>193</v>
      </c>
      <c r="I94" s="31" t="s">
        <v>194</v>
      </c>
      <c r="J94" s="31" t="s">
        <v>87</v>
      </c>
      <c r="K94" s="31" t="s">
        <v>164</v>
      </c>
      <c r="L94" s="31" t="s">
        <v>268</v>
      </c>
      <c r="M94" s="31">
        <v>1</v>
      </c>
      <c r="N94" s="31" t="s">
        <v>116</v>
      </c>
      <c r="O94" s="31" t="s">
        <v>127</v>
      </c>
      <c r="P94" s="31" t="s">
        <v>128</v>
      </c>
      <c r="Q94" s="31" t="s">
        <v>269</v>
      </c>
      <c r="R94" s="31" t="s">
        <v>116</v>
      </c>
      <c r="S94" s="31" t="s">
        <v>92</v>
      </c>
      <c r="T94" s="31" t="s">
        <v>120</v>
      </c>
      <c r="U94" s="31" t="s">
        <v>270</v>
      </c>
      <c r="V94" s="31" t="s">
        <v>90</v>
      </c>
      <c r="W94" s="31" t="s">
        <v>93</v>
      </c>
      <c r="X94" s="31" t="s">
        <v>91</v>
      </c>
      <c r="Y94" s="31" t="s">
        <v>91</v>
      </c>
      <c r="AA94" s="31" t="s">
        <v>94</v>
      </c>
      <c r="AB94" s="31">
        <v>1</v>
      </c>
    </row>
    <row r="95" spans="2:28" x14ac:dyDescent="0.25">
      <c r="B95" s="31" t="s">
        <v>272</v>
      </c>
      <c r="C95" s="31">
        <v>1221</v>
      </c>
      <c r="D95" s="31" t="s">
        <v>81</v>
      </c>
      <c r="E95" s="31" t="s">
        <v>190</v>
      </c>
      <c r="F95" s="31" t="s">
        <v>191</v>
      </c>
      <c r="G95" s="31" t="s">
        <v>192</v>
      </c>
      <c r="H95" s="31" t="s">
        <v>193</v>
      </c>
      <c r="I95" s="31" t="s">
        <v>194</v>
      </c>
      <c r="J95" s="31" t="s">
        <v>87</v>
      </c>
      <c r="K95" s="31" t="s">
        <v>166</v>
      </c>
      <c r="L95" s="31" t="s">
        <v>251</v>
      </c>
      <c r="M95" s="31">
        <v>2</v>
      </c>
      <c r="N95" s="31" t="s">
        <v>116</v>
      </c>
      <c r="O95" s="31" t="s">
        <v>127</v>
      </c>
      <c r="P95" s="31" t="s">
        <v>128</v>
      </c>
      <c r="Q95" s="31" t="s">
        <v>129</v>
      </c>
      <c r="R95" s="31" t="s">
        <v>116</v>
      </c>
      <c r="S95" s="31" t="s">
        <v>92</v>
      </c>
      <c r="T95" s="31" t="s">
        <v>120</v>
      </c>
      <c r="U95" s="31" t="s">
        <v>273</v>
      </c>
      <c r="V95" s="31" t="s">
        <v>116</v>
      </c>
      <c r="W95" s="31" t="s">
        <v>93</v>
      </c>
      <c r="X95" s="31" t="s">
        <v>131</v>
      </c>
      <c r="Y95" s="31" t="s">
        <v>249</v>
      </c>
      <c r="AA95" s="31" t="s">
        <v>94</v>
      </c>
      <c r="AB95" s="31">
        <v>1</v>
      </c>
    </row>
    <row r="96" spans="2:28" x14ac:dyDescent="0.25">
      <c r="B96" s="31" t="s">
        <v>274</v>
      </c>
      <c r="C96" s="31">
        <v>1222</v>
      </c>
      <c r="D96" s="31" t="s">
        <v>81</v>
      </c>
      <c r="E96" s="31" t="s">
        <v>190</v>
      </c>
      <c r="F96" s="31" t="s">
        <v>191</v>
      </c>
      <c r="G96" s="31" t="s">
        <v>192</v>
      </c>
      <c r="H96" s="31" t="s">
        <v>193</v>
      </c>
      <c r="I96" s="31" t="s">
        <v>194</v>
      </c>
      <c r="J96" s="31" t="s">
        <v>87</v>
      </c>
      <c r="K96" s="31" t="s">
        <v>170</v>
      </c>
      <c r="L96" s="31" t="s">
        <v>251</v>
      </c>
      <c r="M96" s="31">
        <v>2</v>
      </c>
      <c r="N96" s="31" t="s">
        <v>116</v>
      </c>
      <c r="O96" s="31" t="s">
        <v>127</v>
      </c>
      <c r="P96" s="31" t="s">
        <v>128</v>
      </c>
      <c r="Q96" s="31" t="s">
        <v>275</v>
      </c>
      <c r="R96" s="31" t="s">
        <v>116</v>
      </c>
      <c r="S96" s="31" t="s">
        <v>92</v>
      </c>
      <c r="T96" s="31" t="s">
        <v>120</v>
      </c>
      <c r="U96" s="31" t="s">
        <v>254</v>
      </c>
      <c r="V96" s="31" t="s">
        <v>116</v>
      </c>
      <c r="W96" s="31" t="s">
        <v>93</v>
      </c>
      <c r="X96" s="31" t="s">
        <v>131</v>
      </c>
      <c r="Y96" s="31" t="s">
        <v>123</v>
      </c>
      <c r="AA96" s="31" t="s">
        <v>94</v>
      </c>
      <c r="AB96" s="31">
        <v>1</v>
      </c>
    </row>
    <row r="97" spans="2:28" x14ac:dyDescent="0.25">
      <c r="B97" s="31" t="s">
        <v>276</v>
      </c>
      <c r="C97" s="31">
        <v>1223</v>
      </c>
      <c r="D97" s="31" t="s">
        <v>81</v>
      </c>
      <c r="E97" s="31" t="s">
        <v>190</v>
      </c>
      <c r="F97" s="31" t="s">
        <v>191</v>
      </c>
      <c r="G97" s="31" t="s">
        <v>192</v>
      </c>
      <c r="H97" s="31" t="s">
        <v>193</v>
      </c>
      <c r="I97" s="31" t="s">
        <v>194</v>
      </c>
      <c r="J97" s="31" t="s">
        <v>87</v>
      </c>
      <c r="K97" s="31" t="s">
        <v>177</v>
      </c>
      <c r="L97" s="31" t="s">
        <v>277</v>
      </c>
      <c r="M97" s="31">
        <v>2</v>
      </c>
      <c r="N97" s="31" t="s">
        <v>116</v>
      </c>
      <c r="O97" s="31" t="s">
        <v>278</v>
      </c>
      <c r="P97" s="31" t="s">
        <v>279</v>
      </c>
      <c r="Q97" s="31" t="s">
        <v>280</v>
      </c>
      <c r="R97" s="31" t="s">
        <v>116</v>
      </c>
      <c r="S97" s="31" t="s">
        <v>92</v>
      </c>
      <c r="T97" s="31" t="s">
        <v>120</v>
      </c>
      <c r="U97" s="31" t="s">
        <v>260</v>
      </c>
      <c r="V97" s="31" t="s">
        <v>116</v>
      </c>
      <c r="W97" s="31" t="s">
        <v>93</v>
      </c>
      <c r="X97" s="31" t="s">
        <v>131</v>
      </c>
      <c r="Y97" s="31" t="s">
        <v>261</v>
      </c>
      <c r="AA97" s="31" t="s">
        <v>97</v>
      </c>
      <c r="AB97" s="31">
        <v>1</v>
      </c>
    </row>
    <row r="98" spans="2:28" x14ac:dyDescent="0.25">
      <c r="B98" s="31" t="s">
        <v>281</v>
      </c>
      <c r="C98" s="31">
        <v>1224</v>
      </c>
      <c r="D98" s="31" t="s">
        <v>81</v>
      </c>
      <c r="E98" s="31" t="s">
        <v>190</v>
      </c>
      <c r="F98" s="31" t="s">
        <v>191</v>
      </c>
      <c r="G98" s="31" t="s">
        <v>192</v>
      </c>
      <c r="H98" s="31" t="s">
        <v>193</v>
      </c>
      <c r="I98" s="31" t="s">
        <v>194</v>
      </c>
      <c r="J98" s="31" t="s">
        <v>87</v>
      </c>
      <c r="K98" s="31" t="s">
        <v>181</v>
      </c>
      <c r="L98" s="31" t="s">
        <v>157</v>
      </c>
      <c r="M98" s="31">
        <v>0</v>
      </c>
      <c r="N98" s="31" t="s">
        <v>90</v>
      </c>
      <c r="O98" s="31" t="s">
        <v>91</v>
      </c>
      <c r="P98" s="31" t="s">
        <v>91</v>
      </c>
      <c r="Q98" s="31" t="s">
        <v>91</v>
      </c>
      <c r="R98" s="31" t="s">
        <v>90</v>
      </c>
      <c r="S98" s="31" t="s">
        <v>92</v>
      </c>
      <c r="T98" s="31" t="s">
        <v>91</v>
      </c>
      <c r="U98" s="31" t="s">
        <v>91</v>
      </c>
      <c r="V98" s="31" t="s">
        <v>90</v>
      </c>
      <c r="W98" s="31" t="s">
        <v>93</v>
      </c>
      <c r="X98" s="31" t="s">
        <v>91</v>
      </c>
      <c r="Y98" s="31" t="s">
        <v>91</v>
      </c>
      <c r="AA98" s="31" t="s">
        <v>100</v>
      </c>
      <c r="AB98" s="31">
        <v>0</v>
      </c>
    </row>
    <row r="99" spans="2:28" x14ac:dyDescent="0.25">
      <c r="B99" s="31" t="s">
        <v>282</v>
      </c>
      <c r="C99" s="31">
        <v>214</v>
      </c>
      <c r="D99" s="31" t="s">
        <v>283</v>
      </c>
      <c r="E99" s="31" t="s">
        <v>284</v>
      </c>
      <c r="F99" s="31" t="s">
        <v>285</v>
      </c>
      <c r="G99" s="31" t="s">
        <v>286</v>
      </c>
      <c r="H99" s="31" t="s">
        <v>85</v>
      </c>
      <c r="I99" s="31" t="s">
        <v>285</v>
      </c>
      <c r="J99" s="31" t="s">
        <v>87</v>
      </c>
      <c r="K99" s="31" t="s">
        <v>161</v>
      </c>
      <c r="L99" s="31" t="s">
        <v>287</v>
      </c>
      <c r="M99" s="31">
        <v>2</v>
      </c>
      <c r="N99" s="31" t="s">
        <v>116</v>
      </c>
      <c r="O99" s="31" t="s">
        <v>288</v>
      </c>
      <c r="P99" s="31" t="s">
        <v>289</v>
      </c>
      <c r="Q99" s="31" t="s">
        <v>290</v>
      </c>
      <c r="R99" s="31" t="s">
        <v>116</v>
      </c>
      <c r="S99" s="31" t="s">
        <v>291</v>
      </c>
      <c r="T99" s="31" t="s">
        <v>292</v>
      </c>
      <c r="U99" s="31" t="s">
        <v>293</v>
      </c>
      <c r="V99" s="31" t="s">
        <v>116</v>
      </c>
      <c r="W99" s="31" t="s">
        <v>294</v>
      </c>
      <c r="X99" s="31" t="s">
        <v>295</v>
      </c>
      <c r="Y99" s="31" t="s">
        <v>296</v>
      </c>
      <c r="Z99" s="31" t="s">
        <v>297</v>
      </c>
      <c r="AA99" s="31" t="s">
        <v>94</v>
      </c>
      <c r="AB99" s="31">
        <v>1</v>
      </c>
    </row>
    <row r="100" spans="2:28" x14ac:dyDescent="0.25">
      <c r="B100" s="31" t="s">
        <v>298</v>
      </c>
      <c r="C100" s="31">
        <v>215</v>
      </c>
      <c r="D100" s="31" t="s">
        <v>283</v>
      </c>
      <c r="E100" s="31" t="s">
        <v>284</v>
      </c>
      <c r="F100" s="31" t="s">
        <v>285</v>
      </c>
      <c r="G100" s="31" t="s">
        <v>286</v>
      </c>
      <c r="H100" s="31" t="s">
        <v>85</v>
      </c>
      <c r="I100" s="31" t="s">
        <v>285</v>
      </c>
      <c r="J100" s="31" t="s">
        <v>87</v>
      </c>
      <c r="K100" s="31" t="s">
        <v>164</v>
      </c>
      <c r="L100" s="31" t="s">
        <v>299</v>
      </c>
      <c r="M100" s="31">
        <v>0</v>
      </c>
      <c r="N100" s="31" t="s">
        <v>90</v>
      </c>
      <c r="O100" s="31" t="s">
        <v>91</v>
      </c>
      <c r="P100" s="31" t="s">
        <v>91</v>
      </c>
      <c r="Q100" s="31" t="s">
        <v>91</v>
      </c>
      <c r="R100" s="31" t="s">
        <v>90</v>
      </c>
      <c r="S100" s="31" t="s">
        <v>91</v>
      </c>
      <c r="T100" s="31" t="s">
        <v>91</v>
      </c>
      <c r="U100" s="31" t="s">
        <v>91</v>
      </c>
      <c r="V100" s="31" t="s">
        <v>116</v>
      </c>
      <c r="W100" s="31" t="s">
        <v>300</v>
      </c>
      <c r="X100" s="31" t="s">
        <v>301</v>
      </c>
      <c r="Y100" s="31" t="s">
        <v>302</v>
      </c>
      <c r="Z100" s="31" t="s">
        <v>303</v>
      </c>
      <c r="AA100" s="31" t="s">
        <v>94</v>
      </c>
      <c r="AB100" s="31">
        <v>0</v>
      </c>
    </row>
    <row r="101" spans="2:28" x14ac:dyDescent="0.25">
      <c r="B101" s="31" t="s">
        <v>304</v>
      </c>
      <c r="C101" s="31">
        <v>216</v>
      </c>
      <c r="D101" s="31" t="s">
        <v>283</v>
      </c>
      <c r="E101" s="31" t="s">
        <v>284</v>
      </c>
      <c r="F101" s="31" t="s">
        <v>285</v>
      </c>
      <c r="G101" s="31" t="s">
        <v>286</v>
      </c>
      <c r="H101" s="31" t="s">
        <v>85</v>
      </c>
      <c r="I101" s="31" t="s">
        <v>285</v>
      </c>
      <c r="J101" s="31" t="s">
        <v>87</v>
      </c>
      <c r="K101" s="31" t="s">
        <v>166</v>
      </c>
      <c r="L101" s="31" t="s">
        <v>305</v>
      </c>
      <c r="M101" s="31">
        <v>2</v>
      </c>
      <c r="N101" s="31" t="s">
        <v>116</v>
      </c>
      <c r="O101" s="31" t="s">
        <v>288</v>
      </c>
      <c r="P101" s="31" t="s">
        <v>306</v>
      </c>
      <c r="Q101" s="31" t="s">
        <v>307</v>
      </c>
      <c r="R101" s="31" t="s">
        <v>116</v>
      </c>
      <c r="S101" s="31" t="s">
        <v>291</v>
      </c>
      <c r="T101" s="31" t="s">
        <v>308</v>
      </c>
      <c r="U101" s="31" t="s">
        <v>309</v>
      </c>
      <c r="V101" s="31" t="s">
        <v>116</v>
      </c>
      <c r="W101" s="31" t="s">
        <v>294</v>
      </c>
      <c r="X101" s="31" t="s">
        <v>310</v>
      </c>
      <c r="Y101" s="31" t="s">
        <v>311</v>
      </c>
      <c r="Z101" s="31" t="s">
        <v>312</v>
      </c>
      <c r="AA101" s="31" t="s">
        <v>94</v>
      </c>
      <c r="AB101" s="31">
        <v>1</v>
      </c>
    </row>
    <row r="102" spans="2:28" x14ac:dyDescent="0.25">
      <c r="B102" s="31" t="s">
        <v>313</v>
      </c>
      <c r="C102" s="31">
        <v>217</v>
      </c>
      <c r="D102" s="31" t="s">
        <v>283</v>
      </c>
      <c r="E102" s="31" t="s">
        <v>284</v>
      </c>
      <c r="F102" s="31" t="s">
        <v>285</v>
      </c>
      <c r="G102" s="31" t="s">
        <v>286</v>
      </c>
      <c r="H102" s="31" t="s">
        <v>85</v>
      </c>
      <c r="I102" s="31" t="s">
        <v>285</v>
      </c>
      <c r="J102" s="31" t="s">
        <v>87</v>
      </c>
      <c r="K102" s="31" t="s">
        <v>88</v>
      </c>
      <c r="L102" s="31" t="s">
        <v>314</v>
      </c>
      <c r="M102" s="31">
        <v>1</v>
      </c>
      <c r="N102" s="31" t="s">
        <v>116</v>
      </c>
      <c r="O102" s="31" t="s">
        <v>288</v>
      </c>
      <c r="P102" s="31" t="s">
        <v>315</v>
      </c>
      <c r="Q102" s="31" t="s">
        <v>316</v>
      </c>
      <c r="R102" s="31" t="s">
        <v>90</v>
      </c>
      <c r="S102" s="31" t="s">
        <v>291</v>
      </c>
      <c r="T102" s="31" t="s">
        <v>91</v>
      </c>
      <c r="U102" s="31" t="s">
        <v>91</v>
      </c>
      <c r="V102" s="31" t="s">
        <v>90</v>
      </c>
      <c r="W102" s="31" t="s">
        <v>294</v>
      </c>
      <c r="X102" s="31" t="s">
        <v>91</v>
      </c>
      <c r="Y102" s="31" t="s">
        <v>91</v>
      </c>
      <c r="Z102" s="31" t="s">
        <v>317</v>
      </c>
      <c r="AA102" s="31" t="s">
        <v>94</v>
      </c>
      <c r="AB102" s="31">
        <v>1</v>
      </c>
    </row>
    <row r="103" spans="2:28" x14ac:dyDescent="0.25">
      <c r="B103" s="31" t="s">
        <v>318</v>
      </c>
      <c r="C103" s="31">
        <v>218</v>
      </c>
      <c r="D103" s="31" t="s">
        <v>283</v>
      </c>
      <c r="E103" s="31" t="s">
        <v>284</v>
      </c>
      <c r="F103" s="31" t="s">
        <v>285</v>
      </c>
      <c r="G103" s="31" t="s">
        <v>286</v>
      </c>
      <c r="H103" s="31" t="s">
        <v>85</v>
      </c>
      <c r="I103" s="31" t="s">
        <v>285</v>
      </c>
      <c r="J103" s="31" t="s">
        <v>87</v>
      </c>
      <c r="K103" s="31" t="s">
        <v>114</v>
      </c>
      <c r="L103" s="31" t="s">
        <v>319</v>
      </c>
      <c r="M103" s="31">
        <v>0</v>
      </c>
      <c r="N103" s="31" t="s">
        <v>90</v>
      </c>
      <c r="O103" s="31" t="s">
        <v>288</v>
      </c>
      <c r="P103" s="31" t="s">
        <v>91</v>
      </c>
      <c r="Q103" s="31" t="s">
        <v>91</v>
      </c>
      <c r="R103" s="31" t="s">
        <v>90</v>
      </c>
      <c r="S103" s="31" t="s">
        <v>291</v>
      </c>
      <c r="T103" s="31" t="s">
        <v>91</v>
      </c>
      <c r="U103" s="31" t="s">
        <v>91</v>
      </c>
      <c r="V103" s="31" t="s">
        <v>90</v>
      </c>
      <c r="W103" s="31" t="s">
        <v>294</v>
      </c>
      <c r="X103" s="31" t="s">
        <v>91</v>
      </c>
      <c r="Y103" s="31" t="s">
        <v>91</v>
      </c>
      <c r="Z103" s="31" t="s">
        <v>320</v>
      </c>
      <c r="AA103" s="31" t="s">
        <v>94</v>
      </c>
      <c r="AB103" s="31">
        <v>0</v>
      </c>
    </row>
    <row r="104" spans="2:28" x14ac:dyDescent="0.25">
      <c r="B104" s="31" t="s">
        <v>321</v>
      </c>
      <c r="C104" s="31">
        <v>219</v>
      </c>
      <c r="D104" s="31" t="s">
        <v>283</v>
      </c>
      <c r="E104" s="31" t="s">
        <v>284</v>
      </c>
      <c r="F104" s="31" t="s">
        <v>285</v>
      </c>
      <c r="G104" s="31" t="s">
        <v>286</v>
      </c>
      <c r="H104" s="31" t="s">
        <v>85</v>
      </c>
      <c r="I104" s="31" t="s">
        <v>285</v>
      </c>
      <c r="J104" s="31" t="s">
        <v>87</v>
      </c>
      <c r="K104" s="31" t="s">
        <v>170</v>
      </c>
      <c r="L104" s="31" t="s">
        <v>322</v>
      </c>
      <c r="M104" s="31">
        <v>2</v>
      </c>
      <c r="N104" s="31" t="s">
        <v>116</v>
      </c>
      <c r="O104" s="31" t="s">
        <v>288</v>
      </c>
      <c r="P104" s="31" t="s">
        <v>306</v>
      </c>
      <c r="Q104" s="31" t="s">
        <v>323</v>
      </c>
      <c r="R104" s="31" t="s">
        <v>116</v>
      </c>
      <c r="S104" s="31" t="s">
        <v>291</v>
      </c>
      <c r="T104" s="31" t="s">
        <v>308</v>
      </c>
      <c r="U104" s="31" t="s">
        <v>324</v>
      </c>
      <c r="V104" s="31" t="s">
        <v>116</v>
      </c>
      <c r="W104" s="31" t="s">
        <v>294</v>
      </c>
      <c r="X104" s="31" t="s">
        <v>310</v>
      </c>
      <c r="Y104" s="31" t="s">
        <v>311</v>
      </c>
      <c r="Z104" s="31" t="s">
        <v>325</v>
      </c>
      <c r="AA104" s="31" t="s">
        <v>94</v>
      </c>
      <c r="AB104" s="31">
        <v>1</v>
      </c>
    </row>
    <row r="105" spans="2:28" x14ac:dyDescent="0.25">
      <c r="B105" s="31" t="s">
        <v>326</v>
      </c>
      <c r="C105" s="31">
        <v>220</v>
      </c>
      <c r="D105" s="31" t="s">
        <v>283</v>
      </c>
      <c r="E105" s="31" t="s">
        <v>284</v>
      </c>
      <c r="F105" s="31" t="s">
        <v>285</v>
      </c>
      <c r="G105" s="31" t="s">
        <v>286</v>
      </c>
      <c r="H105" s="31" t="s">
        <v>85</v>
      </c>
      <c r="I105" s="31" t="s">
        <v>285</v>
      </c>
      <c r="J105" s="31" t="s">
        <v>87</v>
      </c>
      <c r="K105" s="31" t="s">
        <v>125</v>
      </c>
      <c r="L105" s="31" t="s">
        <v>327</v>
      </c>
      <c r="M105" s="31">
        <v>2</v>
      </c>
      <c r="N105" s="31" t="s">
        <v>116</v>
      </c>
      <c r="O105" s="31" t="s">
        <v>288</v>
      </c>
      <c r="P105" s="31" t="s">
        <v>306</v>
      </c>
      <c r="Q105" s="31" t="s">
        <v>328</v>
      </c>
      <c r="R105" s="31" t="s">
        <v>116</v>
      </c>
      <c r="S105" s="31" t="s">
        <v>291</v>
      </c>
      <c r="T105" s="31" t="s">
        <v>308</v>
      </c>
      <c r="U105" s="31" t="s">
        <v>329</v>
      </c>
      <c r="V105" s="31" t="s">
        <v>90</v>
      </c>
      <c r="W105" s="31" t="s">
        <v>294</v>
      </c>
      <c r="X105" s="31" t="s">
        <v>91</v>
      </c>
      <c r="Y105" s="31" t="s">
        <v>91</v>
      </c>
      <c r="Z105" s="31" t="s">
        <v>330</v>
      </c>
      <c r="AA105" s="31" t="s">
        <v>97</v>
      </c>
      <c r="AB105" s="31">
        <v>1</v>
      </c>
    </row>
    <row r="106" spans="2:28" x14ac:dyDescent="0.25">
      <c r="B106" s="31" t="s">
        <v>331</v>
      </c>
      <c r="C106" s="31">
        <v>221</v>
      </c>
      <c r="D106" s="31" t="s">
        <v>283</v>
      </c>
      <c r="E106" s="31" t="s">
        <v>284</v>
      </c>
      <c r="F106" s="31" t="s">
        <v>285</v>
      </c>
      <c r="G106" s="31" t="s">
        <v>286</v>
      </c>
      <c r="H106" s="31" t="s">
        <v>85</v>
      </c>
      <c r="I106" s="31" t="s">
        <v>285</v>
      </c>
      <c r="J106" s="31" t="s">
        <v>87</v>
      </c>
      <c r="K106" s="31" t="s">
        <v>134</v>
      </c>
      <c r="L106" s="31" t="s">
        <v>332</v>
      </c>
      <c r="M106" s="31">
        <v>2</v>
      </c>
      <c r="N106" s="31" t="s">
        <v>116</v>
      </c>
      <c r="O106" s="31" t="s">
        <v>288</v>
      </c>
      <c r="P106" s="31" t="s">
        <v>306</v>
      </c>
      <c r="Q106" s="31" t="s">
        <v>333</v>
      </c>
      <c r="R106" s="31" t="s">
        <v>116</v>
      </c>
      <c r="S106" s="31" t="s">
        <v>334</v>
      </c>
      <c r="T106" s="31" t="s">
        <v>335</v>
      </c>
      <c r="U106" s="31" t="s">
        <v>336</v>
      </c>
      <c r="V106" s="31" t="s">
        <v>116</v>
      </c>
      <c r="W106" s="31" t="s">
        <v>294</v>
      </c>
      <c r="X106" s="31" t="s">
        <v>310</v>
      </c>
      <c r="Y106" s="31" t="s">
        <v>337</v>
      </c>
      <c r="Z106" s="31" t="s">
        <v>338</v>
      </c>
      <c r="AA106" s="31" t="s">
        <v>97</v>
      </c>
      <c r="AB106" s="31">
        <v>1</v>
      </c>
    </row>
    <row r="107" spans="2:28" x14ac:dyDescent="0.25">
      <c r="B107" s="31" t="s">
        <v>339</v>
      </c>
      <c r="C107" s="31">
        <v>222</v>
      </c>
      <c r="D107" s="31" t="s">
        <v>283</v>
      </c>
      <c r="E107" s="31" t="s">
        <v>284</v>
      </c>
      <c r="F107" s="31" t="s">
        <v>285</v>
      </c>
      <c r="G107" s="31" t="s">
        <v>286</v>
      </c>
      <c r="H107" s="31" t="s">
        <v>85</v>
      </c>
      <c r="I107" s="31" t="s">
        <v>285</v>
      </c>
      <c r="J107" s="31" t="s">
        <v>87</v>
      </c>
      <c r="K107" s="31" t="s">
        <v>139</v>
      </c>
      <c r="L107" s="31" t="s">
        <v>340</v>
      </c>
      <c r="M107" s="31">
        <v>1</v>
      </c>
      <c r="N107" s="31" t="s">
        <v>90</v>
      </c>
      <c r="O107" s="31" t="s">
        <v>91</v>
      </c>
      <c r="P107" s="31" t="s">
        <v>91</v>
      </c>
      <c r="Q107" s="31" t="s">
        <v>91</v>
      </c>
      <c r="R107" s="31" t="s">
        <v>116</v>
      </c>
      <c r="S107" s="31" t="s">
        <v>334</v>
      </c>
      <c r="T107" s="31" t="s">
        <v>341</v>
      </c>
      <c r="U107" s="31" t="s">
        <v>342</v>
      </c>
      <c r="V107" s="31" t="s">
        <v>90</v>
      </c>
      <c r="W107" s="31" t="s">
        <v>91</v>
      </c>
      <c r="X107" s="31" t="s">
        <v>91</v>
      </c>
      <c r="Y107" s="31" t="s">
        <v>91</v>
      </c>
      <c r="Z107" s="31" t="s">
        <v>343</v>
      </c>
      <c r="AA107" s="31" t="s">
        <v>97</v>
      </c>
      <c r="AB107" s="31">
        <v>1</v>
      </c>
    </row>
    <row r="108" spans="2:28" x14ac:dyDescent="0.25">
      <c r="B108" s="31" t="s">
        <v>344</v>
      </c>
      <c r="C108" s="31">
        <v>223</v>
      </c>
      <c r="D108" s="31" t="s">
        <v>283</v>
      </c>
      <c r="E108" s="31" t="s">
        <v>284</v>
      </c>
      <c r="F108" s="31" t="s">
        <v>285</v>
      </c>
      <c r="G108" s="31" t="s">
        <v>286</v>
      </c>
      <c r="H108" s="31" t="s">
        <v>85</v>
      </c>
      <c r="I108" s="31" t="s">
        <v>285</v>
      </c>
      <c r="J108" s="31" t="s">
        <v>87</v>
      </c>
      <c r="K108" s="31" t="s">
        <v>145</v>
      </c>
      <c r="L108" s="31" t="s">
        <v>345</v>
      </c>
      <c r="M108" s="31">
        <v>2</v>
      </c>
      <c r="N108" s="31" t="s">
        <v>116</v>
      </c>
      <c r="O108" s="31" t="s">
        <v>288</v>
      </c>
      <c r="P108" s="31" t="s">
        <v>306</v>
      </c>
      <c r="Q108" s="31" t="s">
        <v>346</v>
      </c>
      <c r="R108" s="31" t="s">
        <v>116</v>
      </c>
      <c r="S108" s="31" t="s">
        <v>334</v>
      </c>
      <c r="T108" s="31" t="s">
        <v>347</v>
      </c>
      <c r="U108" s="31" t="s">
        <v>348</v>
      </c>
      <c r="V108" s="31" t="s">
        <v>116</v>
      </c>
      <c r="W108" s="31" t="s">
        <v>300</v>
      </c>
      <c r="X108" s="31" t="s">
        <v>310</v>
      </c>
      <c r="Y108" s="31" t="s">
        <v>349</v>
      </c>
      <c r="Z108" s="31" t="s">
        <v>350</v>
      </c>
      <c r="AA108" s="31" t="s">
        <v>97</v>
      </c>
      <c r="AB108" s="31">
        <v>1</v>
      </c>
    </row>
    <row r="109" spans="2:28" x14ac:dyDescent="0.25">
      <c r="B109" s="31" t="s">
        <v>351</v>
      </c>
      <c r="C109" s="31">
        <v>224</v>
      </c>
      <c r="D109" s="31" t="s">
        <v>283</v>
      </c>
      <c r="E109" s="31" t="s">
        <v>284</v>
      </c>
      <c r="F109" s="31" t="s">
        <v>285</v>
      </c>
      <c r="G109" s="31" t="s">
        <v>286</v>
      </c>
      <c r="H109" s="31" t="s">
        <v>85</v>
      </c>
      <c r="I109" s="31" t="s">
        <v>285</v>
      </c>
      <c r="J109" s="31" t="s">
        <v>87</v>
      </c>
      <c r="K109" s="31" t="s">
        <v>96</v>
      </c>
      <c r="L109" s="31" t="s">
        <v>352</v>
      </c>
      <c r="M109" s="31">
        <v>0</v>
      </c>
      <c r="N109" s="31" t="s">
        <v>90</v>
      </c>
      <c r="O109" s="31" t="s">
        <v>91</v>
      </c>
      <c r="P109" s="31" t="s">
        <v>91</v>
      </c>
      <c r="Q109" s="31" t="s">
        <v>91</v>
      </c>
      <c r="R109" s="31" t="s">
        <v>90</v>
      </c>
      <c r="S109" s="31" t="s">
        <v>91</v>
      </c>
      <c r="T109" s="31" t="s">
        <v>91</v>
      </c>
      <c r="U109" s="31" t="s">
        <v>91</v>
      </c>
      <c r="V109" s="31" t="s">
        <v>90</v>
      </c>
      <c r="W109" s="31" t="s">
        <v>91</v>
      </c>
      <c r="X109" s="31" t="s">
        <v>91</v>
      </c>
      <c r="Y109" s="31" t="s">
        <v>91</v>
      </c>
      <c r="Z109" s="31" t="s">
        <v>353</v>
      </c>
      <c r="AA109" s="31" t="s">
        <v>97</v>
      </c>
      <c r="AB109" s="31">
        <v>0</v>
      </c>
    </row>
    <row r="110" spans="2:28" x14ac:dyDescent="0.25">
      <c r="B110" s="31" t="s">
        <v>354</v>
      </c>
      <c r="C110" s="31">
        <v>225</v>
      </c>
      <c r="D110" s="31" t="s">
        <v>283</v>
      </c>
      <c r="E110" s="31" t="s">
        <v>284</v>
      </c>
      <c r="F110" s="31" t="s">
        <v>285</v>
      </c>
      <c r="G110" s="31" t="s">
        <v>286</v>
      </c>
      <c r="H110" s="31" t="s">
        <v>85</v>
      </c>
      <c r="I110" s="31" t="s">
        <v>285</v>
      </c>
      <c r="J110" s="31" t="s">
        <v>87</v>
      </c>
      <c r="K110" s="31" t="s">
        <v>177</v>
      </c>
      <c r="L110" s="31" t="s">
        <v>355</v>
      </c>
      <c r="M110" s="31">
        <v>2</v>
      </c>
      <c r="N110" s="31" t="s">
        <v>116</v>
      </c>
      <c r="O110" s="31" t="s">
        <v>356</v>
      </c>
      <c r="P110" s="31" t="s">
        <v>357</v>
      </c>
      <c r="Q110" s="31" t="s">
        <v>358</v>
      </c>
      <c r="R110" s="31" t="s">
        <v>116</v>
      </c>
      <c r="S110" s="31" t="s">
        <v>334</v>
      </c>
      <c r="T110" s="31" t="s">
        <v>359</v>
      </c>
      <c r="U110" s="31" t="s">
        <v>360</v>
      </c>
      <c r="V110" s="31" t="s">
        <v>116</v>
      </c>
      <c r="W110" s="31" t="s">
        <v>294</v>
      </c>
      <c r="X110" s="31" t="s">
        <v>361</v>
      </c>
      <c r="Y110" s="31" t="s">
        <v>362</v>
      </c>
      <c r="Z110" s="31" t="s">
        <v>363</v>
      </c>
      <c r="AA110" s="31" t="s">
        <v>97</v>
      </c>
      <c r="AB110" s="31">
        <v>1</v>
      </c>
    </row>
    <row r="111" spans="2:28" x14ac:dyDescent="0.25">
      <c r="B111" s="31" t="s">
        <v>364</v>
      </c>
      <c r="C111" s="31">
        <v>226</v>
      </c>
      <c r="D111" s="31" t="s">
        <v>283</v>
      </c>
      <c r="E111" s="31" t="s">
        <v>284</v>
      </c>
      <c r="F111" s="31" t="s">
        <v>285</v>
      </c>
      <c r="G111" s="31" t="s">
        <v>286</v>
      </c>
      <c r="H111" s="31" t="s">
        <v>85</v>
      </c>
      <c r="I111" s="31" t="s">
        <v>285</v>
      </c>
      <c r="J111" s="31" t="s">
        <v>87</v>
      </c>
      <c r="K111" s="31" t="s">
        <v>150</v>
      </c>
      <c r="L111" s="31" t="s">
        <v>365</v>
      </c>
      <c r="M111" s="31">
        <v>2</v>
      </c>
      <c r="N111" s="31" t="s">
        <v>116</v>
      </c>
      <c r="O111" s="31" t="s">
        <v>288</v>
      </c>
      <c r="P111" s="31" t="s">
        <v>366</v>
      </c>
      <c r="Q111" s="31" t="s">
        <v>367</v>
      </c>
      <c r="R111" s="31" t="s">
        <v>116</v>
      </c>
      <c r="S111" s="31" t="s">
        <v>334</v>
      </c>
      <c r="T111" s="31" t="s">
        <v>368</v>
      </c>
      <c r="U111" s="31" t="s">
        <v>369</v>
      </c>
      <c r="V111" s="31" t="s">
        <v>90</v>
      </c>
      <c r="W111" s="31" t="s">
        <v>91</v>
      </c>
      <c r="X111" s="31" t="s">
        <v>91</v>
      </c>
      <c r="Y111" s="31" t="s">
        <v>91</v>
      </c>
      <c r="Z111" s="31" t="s">
        <v>370</v>
      </c>
      <c r="AA111" s="31" t="s">
        <v>97</v>
      </c>
      <c r="AB111" s="31">
        <v>1</v>
      </c>
    </row>
    <row r="112" spans="2:28" x14ac:dyDescent="0.25">
      <c r="B112" s="31" t="s">
        <v>371</v>
      </c>
      <c r="C112" s="31">
        <v>227</v>
      </c>
      <c r="D112" s="31" t="s">
        <v>283</v>
      </c>
      <c r="E112" s="31" t="s">
        <v>284</v>
      </c>
      <c r="F112" s="31" t="s">
        <v>285</v>
      </c>
      <c r="G112" s="31" t="s">
        <v>286</v>
      </c>
      <c r="H112" s="31" t="s">
        <v>85</v>
      </c>
      <c r="I112" s="31" t="s">
        <v>285</v>
      </c>
      <c r="J112" s="31" t="s">
        <v>87</v>
      </c>
      <c r="K112" s="31" t="s">
        <v>156</v>
      </c>
      <c r="L112" s="31" t="s">
        <v>372</v>
      </c>
      <c r="M112" s="31">
        <v>2</v>
      </c>
      <c r="N112" s="31" t="s">
        <v>116</v>
      </c>
      <c r="O112" s="31" t="s">
        <v>288</v>
      </c>
      <c r="P112" s="31" t="s">
        <v>373</v>
      </c>
      <c r="Q112" s="31" t="s">
        <v>374</v>
      </c>
      <c r="R112" s="31" t="s">
        <v>116</v>
      </c>
      <c r="S112" s="31" t="s">
        <v>291</v>
      </c>
      <c r="T112" s="31" t="s">
        <v>375</v>
      </c>
      <c r="U112" s="31" t="s">
        <v>376</v>
      </c>
      <c r="V112" s="31" t="s">
        <v>90</v>
      </c>
      <c r="W112" s="31" t="s">
        <v>91</v>
      </c>
      <c r="X112" s="31" t="s">
        <v>91</v>
      </c>
      <c r="Y112" s="31" t="s">
        <v>91</v>
      </c>
      <c r="Z112" s="31" t="s">
        <v>377</v>
      </c>
      <c r="AA112" s="31" t="s">
        <v>97</v>
      </c>
      <c r="AB112" s="31">
        <v>1</v>
      </c>
    </row>
    <row r="113" spans="2:28" x14ac:dyDescent="0.25">
      <c r="B113" s="31" t="s">
        <v>378</v>
      </c>
      <c r="C113" s="31">
        <v>228</v>
      </c>
      <c r="D113" s="31" t="s">
        <v>283</v>
      </c>
      <c r="E113" s="31" t="s">
        <v>284</v>
      </c>
      <c r="F113" s="31" t="s">
        <v>285</v>
      </c>
      <c r="G113" s="31" t="s">
        <v>286</v>
      </c>
      <c r="H113" s="31" t="s">
        <v>85</v>
      </c>
      <c r="I113" s="31" t="s">
        <v>285</v>
      </c>
      <c r="J113" s="31" t="s">
        <v>87</v>
      </c>
      <c r="K113" s="31" t="s">
        <v>99</v>
      </c>
      <c r="L113" s="31" t="s">
        <v>379</v>
      </c>
      <c r="M113" s="31">
        <v>0</v>
      </c>
      <c r="N113" s="31" t="s">
        <v>90</v>
      </c>
      <c r="O113" s="31" t="s">
        <v>288</v>
      </c>
      <c r="P113" s="31" t="s">
        <v>91</v>
      </c>
      <c r="Q113" s="31" t="s">
        <v>91</v>
      </c>
      <c r="R113" s="31" t="s">
        <v>90</v>
      </c>
      <c r="S113" s="31" t="s">
        <v>291</v>
      </c>
      <c r="T113" s="31" t="s">
        <v>91</v>
      </c>
      <c r="U113" s="31" t="s">
        <v>91</v>
      </c>
      <c r="V113" s="31" t="s">
        <v>90</v>
      </c>
      <c r="W113" s="31" t="s">
        <v>294</v>
      </c>
      <c r="X113" s="31" t="s">
        <v>91</v>
      </c>
      <c r="Y113" s="31" t="s">
        <v>91</v>
      </c>
      <c r="Z113" s="31" t="s">
        <v>380</v>
      </c>
      <c r="AA113" s="31" t="s">
        <v>100</v>
      </c>
      <c r="AB113" s="31">
        <v>0</v>
      </c>
    </row>
    <row r="114" spans="2:28" x14ac:dyDescent="0.25">
      <c r="B114" s="31" t="s">
        <v>381</v>
      </c>
      <c r="C114" s="31">
        <v>228</v>
      </c>
      <c r="D114" s="31" t="s">
        <v>283</v>
      </c>
      <c r="E114" s="31" t="s">
        <v>284</v>
      </c>
      <c r="F114" s="31" t="s">
        <v>285</v>
      </c>
      <c r="G114" s="31" t="s">
        <v>286</v>
      </c>
      <c r="H114" s="31" t="s">
        <v>85</v>
      </c>
      <c r="I114" s="31" t="s">
        <v>285</v>
      </c>
      <c r="J114" s="31" t="s">
        <v>87</v>
      </c>
      <c r="K114" s="31" t="s">
        <v>181</v>
      </c>
      <c r="L114" s="31" t="s">
        <v>379</v>
      </c>
      <c r="M114" s="31">
        <v>0</v>
      </c>
      <c r="N114" s="31" t="s">
        <v>90</v>
      </c>
      <c r="O114" s="31" t="s">
        <v>288</v>
      </c>
      <c r="P114" s="31" t="s">
        <v>91</v>
      </c>
      <c r="Q114" s="31" t="s">
        <v>91</v>
      </c>
      <c r="R114" s="31" t="s">
        <v>90</v>
      </c>
      <c r="S114" s="31" t="s">
        <v>291</v>
      </c>
      <c r="T114" s="31" t="s">
        <v>91</v>
      </c>
      <c r="U114" s="31" t="s">
        <v>91</v>
      </c>
      <c r="V114" s="31" t="s">
        <v>90</v>
      </c>
      <c r="W114" s="31" t="s">
        <v>294</v>
      </c>
      <c r="X114" s="31" t="s">
        <v>91</v>
      </c>
      <c r="Y114" s="31" t="s">
        <v>91</v>
      </c>
      <c r="Z114" s="31" t="s">
        <v>380</v>
      </c>
      <c r="AA114" s="31" t="s">
        <v>100</v>
      </c>
      <c r="AB114" s="31">
        <v>0</v>
      </c>
    </row>
    <row r="115" spans="2:28" x14ac:dyDescent="0.25">
      <c r="B115" s="31" t="s">
        <v>382</v>
      </c>
      <c r="C115" s="31">
        <v>229</v>
      </c>
      <c r="D115" s="31" t="s">
        <v>283</v>
      </c>
      <c r="E115" s="31" t="s">
        <v>284</v>
      </c>
      <c r="F115" s="31" t="s">
        <v>285</v>
      </c>
      <c r="G115" s="31" t="s">
        <v>286</v>
      </c>
      <c r="H115" s="31" t="s">
        <v>85</v>
      </c>
      <c r="I115" s="31" t="s">
        <v>285</v>
      </c>
      <c r="J115" s="31" t="s">
        <v>87</v>
      </c>
      <c r="K115" s="31" t="s">
        <v>102</v>
      </c>
      <c r="L115" s="31" t="s">
        <v>383</v>
      </c>
      <c r="M115" s="31">
        <v>0</v>
      </c>
      <c r="N115" s="31" t="s">
        <v>90</v>
      </c>
      <c r="O115" s="31" t="s">
        <v>288</v>
      </c>
      <c r="P115" s="31" t="s">
        <v>91</v>
      </c>
      <c r="Q115" s="31" t="s">
        <v>91</v>
      </c>
      <c r="R115" s="31" t="s">
        <v>90</v>
      </c>
      <c r="S115" s="31" t="s">
        <v>291</v>
      </c>
      <c r="T115" s="31" t="s">
        <v>91</v>
      </c>
      <c r="U115" s="31" t="s">
        <v>91</v>
      </c>
      <c r="V115" s="31" t="s">
        <v>90</v>
      </c>
      <c r="W115" s="31" t="s">
        <v>294</v>
      </c>
      <c r="X115" s="31" t="s">
        <v>91</v>
      </c>
      <c r="Y115" s="31" t="s">
        <v>91</v>
      </c>
      <c r="Z115" s="31" t="s">
        <v>384</v>
      </c>
      <c r="AA115" s="31" t="s">
        <v>100</v>
      </c>
      <c r="AB115" s="31">
        <v>0</v>
      </c>
    </row>
    <row r="116" spans="2:28" x14ac:dyDescent="0.25">
      <c r="B116" s="31" t="s">
        <v>385</v>
      </c>
      <c r="C116" s="31">
        <v>230</v>
      </c>
      <c r="D116" s="31" t="s">
        <v>283</v>
      </c>
      <c r="E116" s="31" t="s">
        <v>284</v>
      </c>
      <c r="F116" s="31" t="s">
        <v>285</v>
      </c>
      <c r="G116" s="31" t="s">
        <v>286</v>
      </c>
      <c r="H116" s="31" t="s">
        <v>85</v>
      </c>
      <c r="I116" s="31" t="s">
        <v>285</v>
      </c>
      <c r="J116" s="31" t="s">
        <v>87</v>
      </c>
      <c r="K116" s="31" t="s">
        <v>104</v>
      </c>
      <c r="L116" s="31" t="s">
        <v>386</v>
      </c>
      <c r="M116" s="31">
        <v>0</v>
      </c>
      <c r="N116" s="31" t="s">
        <v>90</v>
      </c>
      <c r="O116" s="31" t="s">
        <v>288</v>
      </c>
      <c r="P116" s="31" t="s">
        <v>91</v>
      </c>
      <c r="Q116" s="31" t="s">
        <v>91</v>
      </c>
      <c r="R116" s="31" t="s">
        <v>90</v>
      </c>
      <c r="S116" s="31" t="s">
        <v>334</v>
      </c>
      <c r="T116" s="31" t="s">
        <v>91</v>
      </c>
      <c r="U116" s="31" t="s">
        <v>91</v>
      </c>
      <c r="V116" s="31" t="s">
        <v>90</v>
      </c>
      <c r="W116" s="31" t="s">
        <v>294</v>
      </c>
      <c r="X116" s="31" t="s">
        <v>91</v>
      </c>
      <c r="Y116" s="31" t="s">
        <v>91</v>
      </c>
      <c r="Z116" s="31" t="s">
        <v>387</v>
      </c>
      <c r="AA116" s="31" t="s">
        <v>100</v>
      </c>
      <c r="AB116" s="31">
        <v>0</v>
      </c>
    </row>
    <row r="117" spans="2:28" x14ac:dyDescent="0.25">
      <c r="B117" s="31" t="s">
        <v>388</v>
      </c>
      <c r="C117" s="31">
        <v>231</v>
      </c>
      <c r="D117" s="31" t="s">
        <v>283</v>
      </c>
      <c r="E117" s="31" t="s">
        <v>284</v>
      </c>
      <c r="F117" s="31" t="s">
        <v>285</v>
      </c>
      <c r="G117" s="31" t="s">
        <v>286</v>
      </c>
      <c r="H117" s="31" t="s">
        <v>85</v>
      </c>
      <c r="I117" s="31" t="s">
        <v>285</v>
      </c>
      <c r="J117" s="31" t="s">
        <v>87</v>
      </c>
      <c r="K117" s="31" t="s">
        <v>106</v>
      </c>
      <c r="L117" s="31" t="s">
        <v>389</v>
      </c>
      <c r="M117" s="31">
        <v>0</v>
      </c>
      <c r="N117" s="31" t="s">
        <v>90</v>
      </c>
      <c r="O117" s="31" t="s">
        <v>288</v>
      </c>
      <c r="P117" s="31" t="s">
        <v>91</v>
      </c>
      <c r="Q117" s="31" t="s">
        <v>91</v>
      </c>
      <c r="R117" s="31" t="s">
        <v>90</v>
      </c>
      <c r="S117" s="31" t="s">
        <v>291</v>
      </c>
      <c r="T117" s="31" t="s">
        <v>91</v>
      </c>
      <c r="U117" s="31" t="s">
        <v>91</v>
      </c>
      <c r="V117" s="31" t="s">
        <v>90</v>
      </c>
      <c r="W117" s="31" t="s">
        <v>294</v>
      </c>
      <c r="X117" s="31" t="s">
        <v>91</v>
      </c>
      <c r="Y117" s="31" t="s">
        <v>91</v>
      </c>
      <c r="Z117" s="31" t="s">
        <v>390</v>
      </c>
      <c r="AA117" s="31" t="s">
        <v>100</v>
      </c>
      <c r="AB117" s="31">
        <v>0</v>
      </c>
    </row>
    <row r="118" spans="2:28" x14ac:dyDescent="0.25">
      <c r="B118" s="31" t="s">
        <v>391</v>
      </c>
      <c r="C118" s="31">
        <v>232</v>
      </c>
      <c r="D118" s="31" t="s">
        <v>283</v>
      </c>
      <c r="E118" s="31" t="s">
        <v>284</v>
      </c>
      <c r="F118" s="31" t="s">
        <v>285</v>
      </c>
      <c r="G118" s="31" t="s">
        <v>286</v>
      </c>
      <c r="H118" s="31" t="s">
        <v>85</v>
      </c>
      <c r="I118" s="31" t="s">
        <v>285</v>
      </c>
      <c r="J118" s="31" t="s">
        <v>87</v>
      </c>
      <c r="K118" s="31" t="s">
        <v>108</v>
      </c>
      <c r="L118" s="31" t="s">
        <v>392</v>
      </c>
      <c r="M118" s="31">
        <v>0</v>
      </c>
      <c r="N118" s="31" t="s">
        <v>90</v>
      </c>
      <c r="O118" s="31" t="s">
        <v>288</v>
      </c>
      <c r="P118" s="31" t="s">
        <v>91</v>
      </c>
      <c r="Q118" s="31" t="s">
        <v>91</v>
      </c>
      <c r="R118" s="31" t="s">
        <v>90</v>
      </c>
      <c r="S118" s="31" t="s">
        <v>291</v>
      </c>
      <c r="T118" s="31" t="s">
        <v>91</v>
      </c>
      <c r="U118" s="31" t="s">
        <v>91</v>
      </c>
      <c r="V118" s="31" t="s">
        <v>90</v>
      </c>
      <c r="W118" s="31" t="s">
        <v>294</v>
      </c>
      <c r="X118" s="31" t="s">
        <v>91</v>
      </c>
      <c r="Y118" s="31" t="s">
        <v>91</v>
      </c>
      <c r="Z118" s="31" t="s">
        <v>393</v>
      </c>
      <c r="AA118" s="31" t="s">
        <v>100</v>
      </c>
      <c r="AB118" s="31">
        <v>0</v>
      </c>
    </row>
    <row r="119" spans="2:28" x14ac:dyDescent="0.25">
      <c r="B119" s="31" t="s">
        <v>394</v>
      </c>
      <c r="C119" s="31">
        <v>233</v>
      </c>
      <c r="D119" s="31" t="s">
        <v>283</v>
      </c>
      <c r="E119" s="31" t="s">
        <v>284</v>
      </c>
      <c r="F119" s="31" t="s">
        <v>285</v>
      </c>
      <c r="G119" s="31" t="s">
        <v>286</v>
      </c>
      <c r="H119" s="31" t="s">
        <v>85</v>
      </c>
      <c r="I119" s="31" t="s">
        <v>285</v>
      </c>
      <c r="J119" s="31" t="s">
        <v>87</v>
      </c>
      <c r="K119" s="31" t="s">
        <v>110</v>
      </c>
      <c r="L119" s="31" t="s">
        <v>395</v>
      </c>
      <c r="M119" s="31">
        <v>0</v>
      </c>
      <c r="N119" s="31" t="s">
        <v>90</v>
      </c>
      <c r="O119" s="31" t="s">
        <v>288</v>
      </c>
      <c r="P119" s="31" t="s">
        <v>91</v>
      </c>
      <c r="Q119" s="31" t="s">
        <v>91</v>
      </c>
      <c r="R119" s="31" t="s">
        <v>90</v>
      </c>
      <c r="S119" s="31" t="s">
        <v>291</v>
      </c>
      <c r="T119" s="31" t="s">
        <v>91</v>
      </c>
      <c r="U119" s="31" t="s">
        <v>91</v>
      </c>
      <c r="V119" s="31" t="s">
        <v>90</v>
      </c>
      <c r="W119" s="31" t="s">
        <v>294</v>
      </c>
      <c r="X119" s="31" t="s">
        <v>91</v>
      </c>
      <c r="Y119" s="31" t="s">
        <v>91</v>
      </c>
      <c r="Z119" s="31" t="s">
        <v>396</v>
      </c>
      <c r="AA119" s="31" t="s">
        <v>100</v>
      </c>
      <c r="AB119" s="31">
        <v>0</v>
      </c>
    </row>
    <row r="120" spans="2:28" x14ac:dyDescent="0.25">
      <c r="B120" s="31" t="s">
        <v>397</v>
      </c>
      <c r="C120" s="31">
        <v>234</v>
      </c>
      <c r="D120" s="31" t="s">
        <v>283</v>
      </c>
      <c r="E120" s="31" t="s">
        <v>284</v>
      </c>
      <c r="F120" s="31" t="s">
        <v>285</v>
      </c>
      <c r="G120" s="31" t="s">
        <v>286</v>
      </c>
      <c r="H120" s="31" t="s">
        <v>85</v>
      </c>
      <c r="I120" s="31" t="s">
        <v>285</v>
      </c>
      <c r="J120" s="31" t="s">
        <v>87</v>
      </c>
      <c r="K120" s="31" t="s">
        <v>112</v>
      </c>
      <c r="L120" s="31" t="s">
        <v>398</v>
      </c>
      <c r="M120" s="31">
        <v>0</v>
      </c>
      <c r="N120" s="31" t="s">
        <v>90</v>
      </c>
      <c r="O120" s="31" t="s">
        <v>288</v>
      </c>
      <c r="P120" s="31" t="s">
        <v>91</v>
      </c>
      <c r="Q120" s="31" t="s">
        <v>91</v>
      </c>
      <c r="R120" s="31" t="s">
        <v>90</v>
      </c>
      <c r="S120" s="31" t="s">
        <v>291</v>
      </c>
      <c r="T120" s="31" t="s">
        <v>91</v>
      </c>
      <c r="U120" s="31" t="s">
        <v>91</v>
      </c>
      <c r="V120" s="31" t="s">
        <v>90</v>
      </c>
      <c r="W120" s="31" t="s">
        <v>294</v>
      </c>
      <c r="X120" s="31" t="s">
        <v>91</v>
      </c>
      <c r="Y120" s="31" t="s">
        <v>91</v>
      </c>
      <c r="Z120" s="31" t="s">
        <v>399</v>
      </c>
      <c r="AA120" s="31" t="s">
        <v>100</v>
      </c>
      <c r="AB120" s="31">
        <v>0</v>
      </c>
    </row>
    <row r="121" spans="2:28" x14ac:dyDescent="0.25">
      <c r="B121" s="31" t="s">
        <v>400</v>
      </c>
      <c r="C121" s="31">
        <v>235</v>
      </c>
      <c r="D121" s="31" t="s">
        <v>283</v>
      </c>
      <c r="E121" s="31" t="s">
        <v>284</v>
      </c>
      <c r="F121" s="31" t="s">
        <v>285</v>
      </c>
      <c r="G121" s="31" t="s">
        <v>286</v>
      </c>
      <c r="H121" s="31" t="s">
        <v>85</v>
      </c>
      <c r="I121" s="31" t="s">
        <v>285</v>
      </c>
      <c r="J121" s="31" t="s">
        <v>160</v>
      </c>
      <c r="K121" s="31" t="s">
        <v>161</v>
      </c>
      <c r="L121" s="31" t="s">
        <v>401</v>
      </c>
      <c r="M121" s="31">
        <v>1</v>
      </c>
      <c r="N121" s="31" t="s">
        <v>90</v>
      </c>
      <c r="O121" s="31" t="s">
        <v>402</v>
      </c>
      <c r="P121" s="31" t="s">
        <v>91</v>
      </c>
      <c r="Q121" s="31" t="s">
        <v>91</v>
      </c>
      <c r="R121" s="31" t="s">
        <v>90</v>
      </c>
      <c r="S121" s="31" t="s">
        <v>403</v>
      </c>
      <c r="T121" s="31" t="s">
        <v>91</v>
      </c>
      <c r="U121" s="31" t="s">
        <v>91</v>
      </c>
      <c r="V121" s="31" t="s">
        <v>116</v>
      </c>
      <c r="W121" s="31" t="s">
        <v>294</v>
      </c>
      <c r="X121" s="31" t="s">
        <v>301</v>
      </c>
      <c r="Y121" s="31" t="s">
        <v>296</v>
      </c>
      <c r="Z121" s="31" t="s">
        <v>404</v>
      </c>
      <c r="AA121" s="31" t="s">
        <v>94</v>
      </c>
      <c r="AB121" s="31">
        <v>1</v>
      </c>
    </row>
    <row r="122" spans="2:28" x14ac:dyDescent="0.25">
      <c r="B122" s="31" t="s">
        <v>405</v>
      </c>
      <c r="C122" s="31">
        <v>236</v>
      </c>
      <c r="D122" s="31" t="s">
        <v>283</v>
      </c>
      <c r="E122" s="31" t="s">
        <v>284</v>
      </c>
      <c r="F122" s="31" t="s">
        <v>285</v>
      </c>
      <c r="G122" s="31" t="s">
        <v>286</v>
      </c>
      <c r="H122" s="31" t="s">
        <v>85</v>
      </c>
      <c r="I122" s="31" t="s">
        <v>285</v>
      </c>
      <c r="J122" s="31" t="s">
        <v>160</v>
      </c>
      <c r="K122" s="31" t="s">
        <v>164</v>
      </c>
      <c r="L122" s="31" t="s">
        <v>406</v>
      </c>
      <c r="M122" s="31">
        <v>0</v>
      </c>
      <c r="N122" s="31" t="s">
        <v>90</v>
      </c>
      <c r="O122" s="31" t="s">
        <v>91</v>
      </c>
      <c r="P122" s="31" t="s">
        <v>91</v>
      </c>
      <c r="Q122" s="31" t="s">
        <v>91</v>
      </c>
      <c r="R122" s="31" t="s">
        <v>90</v>
      </c>
      <c r="S122" s="31" t="s">
        <v>91</v>
      </c>
      <c r="T122" s="31" t="s">
        <v>91</v>
      </c>
      <c r="U122" s="31" t="s">
        <v>91</v>
      </c>
      <c r="V122" s="31" t="s">
        <v>116</v>
      </c>
      <c r="W122" s="31" t="s">
        <v>300</v>
      </c>
      <c r="X122" s="31" t="s">
        <v>301</v>
      </c>
      <c r="Y122" s="31" t="s">
        <v>296</v>
      </c>
      <c r="Z122" s="31" t="s">
        <v>407</v>
      </c>
      <c r="AA122" s="31" t="s">
        <v>94</v>
      </c>
      <c r="AB122" s="31">
        <v>0</v>
      </c>
    </row>
    <row r="123" spans="2:28" x14ac:dyDescent="0.25">
      <c r="B123" s="31" t="s">
        <v>408</v>
      </c>
      <c r="C123" s="31">
        <v>237</v>
      </c>
      <c r="D123" s="31" t="s">
        <v>283</v>
      </c>
      <c r="E123" s="31" t="s">
        <v>284</v>
      </c>
      <c r="F123" s="31" t="s">
        <v>285</v>
      </c>
      <c r="G123" s="31" t="s">
        <v>286</v>
      </c>
      <c r="H123" s="31" t="s">
        <v>85</v>
      </c>
      <c r="I123" s="31" t="s">
        <v>285</v>
      </c>
      <c r="J123" s="31" t="s">
        <v>160</v>
      </c>
      <c r="K123" s="31" t="s">
        <v>125</v>
      </c>
      <c r="L123" s="31" t="s">
        <v>409</v>
      </c>
      <c r="M123" s="31">
        <v>0</v>
      </c>
      <c r="N123" s="31" t="s">
        <v>90</v>
      </c>
      <c r="O123" s="31" t="s">
        <v>91</v>
      </c>
      <c r="P123" s="31" t="s">
        <v>91</v>
      </c>
      <c r="Q123" s="31" t="s">
        <v>91</v>
      </c>
      <c r="R123" s="31" t="s">
        <v>90</v>
      </c>
      <c r="S123" s="31" t="s">
        <v>91</v>
      </c>
      <c r="T123" s="31" t="s">
        <v>91</v>
      </c>
      <c r="U123" s="31" t="s">
        <v>91</v>
      </c>
      <c r="V123" s="31" t="s">
        <v>90</v>
      </c>
      <c r="W123" s="31" t="s">
        <v>91</v>
      </c>
      <c r="X123" s="31" t="s">
        <v>91</v>
      </c>
      <c r="Y123" s="31" t="s">
        <v>91</v>
      </c>
      <c r="Z123" s="31" t="s">
        <v>410</v>
      </c>
      <c r="AA123" s="31" t="s">
        <v>97</v>
      </c>
      <c r="AB123" s="31">
        <v>0</v>
      </c>
    </row>
    <row r="124" spans="2:28" x14ac:dyDescent="0.25">
      <c r="B124" s="31" t="s">
        <v>411</v>
      </c>
      <c r="C124" s="31">
        <v>238</v>
      </c>
      <c r="D124" s="31" t="s">
        <v>283</v>
      </c>
      <c r="E124" s="31" t="s">
        <v>284</v>
      </c>
      <c r="F124" s="31" t="s">
        <v>285</v>
      </c>
      <c r="G124" s="31" t="s">
        <v>286</v>
      </c>
      <c r="H124" s="31" t="s">
        <v>85</v>
      </c>
      <c r="I124" s="31" t="s">
        <v>285</v>
      </c>
      <c r="J124" s="31" t="s">
        <v>160</v>
      </c>
      <c r="K124" s="31" t="s">
        <v>134</v>
      </c>
      <c r="L124" s="31" t="s">
        <v>412</v>
      </c>
      <c r="M124" s="31">
        <v>1</v>
      </c>
      <c r="N124" s="31" t="s">
        <v>90</v>
      </c>
      <c r="O124" s="31" t="s">
        <v>91</v>
      </c>
      <c r="P124" s="31" t="s">
        <v>91</v>
      </c>
      <c r="Q124" s="31" t="s">
        <v>91</v>
      </c>
      <c r="R124" s="31" t="s">
        <v>90</v>
      </c>
      <c r="S124" s="31" t="s">
        <v>91</v>
      </c>
      <c r="T124" s="31" t="s">
        <v>91</v>
      </c>
      <c r="U124" s="31" t="s">
        <v>91</v>
      </c>
      <c r="V124" s="31" t="s">
        <v>116</v>
      </c>
      <c r="W124" s="31" t="s">
        <v>294</v>
      </c>
      <c r="X124" s="31" t="s">
        <v>310</v>
      </c>
      <c r="Y124" s="31" t="s">
        <v>337</v>
      </c>
      <c r="Z124" s="31" t="s">
        <v>413</v>
      </c>
      <c r="AA124" s="31" t="s">
        <v>97</v>
      </c>
      <c r="AB124" s="31">
        <v>1</v>
      </c>
    </row>
    <row r="125" spans="2:28" x14ac:dyDescent="0.25">
      <c r="B125" s="31" t="s">
        <v>414</v>
      </c>
      <c r="C125" s="31">
        <v>239</v>
      </c>
      <c r="D125" s="31" t="s">
        <v>283</v>
      </c>
      <c r="E125" s="31" t="s">
        <v>284</v>
      </c>
      <c r="F125" s="31" t="s">
        <v>285</v>
      </c>
      <c r="G125" s="31" t="s">
        <v>286</v>
      </c>
      <c r="H125" s="31" t="s">
        <v>85</v>
      </c>
      <c r="I125" s="31" t="s">
        <v>285</v>
      </c>
      <c r="J125" s="31" t="s">
        <v>160</v>
      </c>
      <c r="K125" s="31" t="s">
        <v>139</v>
      </c>
      <c r="L125" s="31" t="s">
        <v>415</v>
      </c>
      <c r="M125" s="31">
        <v>0</v>
      </c>
      <c r="N125" s="31" t="s">
        <v>90</v>
      </c>
      <c r="O125" s="31" t="s">
        <v>91</v>
      </c>
      <c r="P125" s="31" t="s">
        <v>91</v>
      </c>
      <c r="Q125" s="31" t="s">
        <v>91</v>
      </c>
      <c r="R125" s="31" t="s">
        <v>90</v>
      </c>
      <c r="S125" s="31" t="s">
        <v>91</v>
      </c>
      <c r="T125" s="31" t="s">
        <v>91</v>
      </c>
      <c r="U125" s="31" t="s">
        <v>91</v>
      </c>
      <c r="V125" s="31" t="s">
        <v>90</v>
      </c>
      <c r="W125" s="31" t="s">
        <v>91</v>
      </c>
      <c r="X125" s="31" t="s">
        <v>91</v>
      </c>
      <c r="Y125" s="31" t="s">
        <v>91</v>
      </c>
      <c r="Z125" s="31" t="s">
        <v>416</v>
      </c>
      <c r="AA125" s="31" t="s">
        <v>97</v>
      </c>
      <c r="AB125" s="31">
        <v>0</v>
      </c>
    </row>
    <row r="126" spans="2:28" x14ac:dyDescent="0.25">
      <c r="B126" s="31" t="s">
        <v>417</v>
      </c>
      <c r="C126" s="31">
        <v>240</v>
      </c>
      <c r="D126" s="31" t="s">
        <v>283</v>
      </c>
      <c r="E126" s="31" t="s">
        <v>284</v>
      </c>
      <c r="F126" s="31" t="s">
        <v>285</v>
      </c>
      <c r="G126" s="31" t="s">
        <v>286</v>
      </c>
      <c r="H126" s="31" t="s">
        <v>85</v>
      </c>
      <c r="I126" s="31" t="s">
        <v>285</v>
      </c>
      <c r="J126" s="31" t="s">
        <v>160</v>
      </c>
      <c r="K126" s="31" t="s">
        <v>145</v>
      </c>
      <c r="L126" s="31" t="s">
        <v>418</v>
      </c>
      <c r="M126" s="31">
        <v>2</v>
      </c>
      <c r="N126" s="31" t="s">
        <v>90</v>
      </c>
      <c r="O126" s="31" t="s">
        <v>91</v>
      </c>
      <c r="P126" s="31" t="s">
        <v>91</v>
      </c>
      <c r="Q126" s="31" t="s">
        <v>91</v>
      </c>
      <c r="R126" s="31" t="s">
        <v>90</v>
      </c>
      <c r="S126" s="31" t="s">
        <v>91</v>
      </c>
      <c r="T126" s="31" t="s">
        <v>91</v>
      </c>
      <c r="U126" s="31" t="s">
        <v>91</v>
      </c>
      <c r="V126" s="31" t="s">
        <v>116</v>
      </c>
      <c r="W126" s="31" t="s">
        <v>300</v>
      </c>
      <c r="X126" s="31" t="s">
        <v>419</v>
      </c>
      <c r="Y126" s="31" t="s">
        <v>349</v>
      </c>
      <c r="Z126" s="31" t="s">
        <v>350</v>
      </c>
      <c r="AA126" s="31" t="s">
        <v>97</v>
      </c>
      <c r="AB126" s="31">
        <v>1</v>
      </c>
    </row>
    <row r="127" spans="2:28" x14ac:dyDescent="0.25">
      <c r="B127" s="31" t="s">
        <v>420</v>
      </c>
      <c r="C127" s="31">
        <v>241</v>
      </c>
      <c r="D127" s="31" t="s">
        <v>283</v>
      </c>
      <c r="E127" s="31" t="s">
        <v>284</v>
      </c>
      <c r="F127" s="31" t="s">
        <v>285</v>
      </c>
      <c r="G127" s="31" t="s">
        <v>286</v>
      </c>
      <c r="H127" s="31" t="s">
        <v>85</v>
      </c>
      <c r="I127" s="31" t="s">
        <v>285</v>
      </c>
      <c r="J127" s="31" t="s">
        <v>160</v>
      </c>
      <c r="K127" s="31" t="s">
        <v>96</v>
      </c>
      <c r="L127" s="31" t="s">
        <v>421</v>
      </c>
      <c r="M127" s="31">
        <v>0</v>
      </c>
      <c r="N127" s="31" t="s">
        <v>90</v>
      </c>
      <c r="O127" s="31" t="s">
        <v>91</v>
      </c>
      <c r="P127" s="31" t="s">
        <v>91</v>
      </c>
      <c r="Q127" s="31" t="s">
        <v>91</v>
      </c>
      <c r="R127" s="31" t="s">
        <v>90</v>
      </c>
      <c r="S127" s="31" t="s">
        <v>91</v>
      </c>
      <c r="T127" s="31" t="s">
        <v>91</v>
      </c>
      <c r="U127" s="31" t="s">
        <v>91</v>
      </c>
      <c r="V127" s="31" t="s">
        <v>90</v>
      </c>
      <c r="W127" s="31" t="s">
        <v>91</v>
      </c>
      <c r="X127" s="31" t="s">
        <v>91</v>
      </c>
      <c r="Y127" s="31" t="s">
        <v>91</v>
      </c>
      <c r="Z127" s="31" t="s">
        <v>353</v>
      </c>
      <c r="AA127" s="31" t="s">
        <v>97</v>
      </c>
      <c r="AB127" s="31">
        <v>0</v>
      </c>
    </row>
    <row r="128" spans="2:28" x14ac:dyDescent="0.25">
      <c r="B128" s="31" t="s">
        <v>422</v>
      </c>
      <c r="C128" s="31">
        <v>242</v>
      </c>
      <c r="D128" s="31" t="s">
        <v>283</v>
      </c>
      <c r="E128" s="31" t="s">
        <v>284</v>
      </c>
      <c r="F128" s="31" t="s">
        <v>285</v>
      </c>
      <c r="G128" s="31" t="s">
        <v>286</v>
      </c>
      <c r="H128" s="31" t="s">
        <v>85</v>
      </c>
      <c r="I128" s="31" t="s">
        <v>285</v>
      </c>
      <c r="J128" s="31" t="s">
        <v>160</v>
      </c>
      <c r="K128" s="31" t="s">
        <v>177</v>
      </c>
      <c r="L128" s="31" t="s">
        <v>355</v>
      </c>
      <c r="M128" s="31">
        <v>2</v>
      </c>
      <c r="N128" s="31" t="s">
        <v>116</v>
      </c>
      <c r="O128" s="31" t="s">
        <v>356</v>
      </c>
      <c r="P128" s="31" t="s">
        <v>423</v>
      </c>
      <c r="Q128" s="31" t="s">
        <v>358</v>
      </c>
      <c r="R128" s="31" t="s">
        <v>116</v>
      </c>
      <c r="S128" s="31" t="s">
        <v>334</v>
      </c>
      <c r="T128" s="31" t="s">
        <v>424</v>
      </c>
      <c r="U128" s="31" t="s">
        <v>425</v>
      </c>
      <c r="V128" s="31" t="s">
        <v>116</v>
      </c>
      <c r="W128" s="31" t="s">
        <v>294</v>
      </c>
      <c r="X128" s="31" t="s">
        <v>361</v>
      </c>
      <c r="Y128" s="31" t="s">
        <v>362</v>
      </c>
      <c r="Z128" s="31" t="s">
        <v>426</v>
      </c>
      <c r="AA128" s="31" t="s">
        <v>97</v>
      </c>
      <c r="AB128" s="31">
        <v>1</v>
      </c>
    </row>
    <row r="129" spans="2:28" x14ac:dyDescent="0.25">
      <c r="B129" s="31" t="s">
        <v>427</v>
      </c>
      <c r="C129" s="31">
        <v>243</v>
      </c>
      <c r="D129" s="31" t="s">
        <v>283</v>
      </c>
      <c r="E129" s="31" t="s">
        <v>284</v>
      </c>
      <c r="F129" s="31" t="s">
        <v>285</v>
      </c>
      <c r="G129" s="31" t="s">
        <v>286</v>
      </c>
      <c r="H129" s="31" t="s">
        <v>85</v>
      </c>
      <c r="I129" s="31" t="s">
        <v>285</v>
      </c>
      <c r="J129" s="31" t="s">
        <v>160</v>
      </c>
      <c r="K129" s="31" t="s">
        <v>150</v>
      </c>
      <c r="L129" s="31" t="s">
        <v>428</v>
      </c>
      <c r="M129" s="31">
        <v>2</v>
      </c>
      <c r="N129" s="31" t="s">
        <v>116</v>
      </c>
      <c r="O129" s="31" t="s">
        <v>429</v>
      </c>
      <c r="P129" s="31" t="s">
        <v>430</v>
      </c>
      <c r="Q129" s="31" t="s">
        <v>431</v>
      </c>
      <c r="R129" s="31" t="s">
        <v>90</v>
      </c>
      <c r="S129" s="31" t="s">
        <v>91</v>
      </c>
      <c r="T129" s="31" t="s">
        <v>91</v>
      </c>
      <c r="U129" s="31" t="s">
        <v>91</v>
      </c>
      <c r="V129" s="31" t="s">
        <v>90</v>
      </c>
      <c r="W129" s="31" t="s">
        <v>91</v>
      </c>
      <c r="X129" s="31" t="s">
        <v>91</v>
      </c>
      <c r="Y129" s="31" t="s">
        <v>91</v>
      </c>
      <c r="Z129" s="31" t="s">
        <v>370</v>
      </c>
      <c r="AA129" s="31" t="s">
        <v>97</v>
      </c>
      <c r="AB129" s="31">
        <v>1</v>
      </c>
    </row>
    <row r="130" spans="2:28" x14ac:dyDescent="0.25">
      <c r="B130" s="31" t="s">
        <v>432</v>
      </c>
      <c r="C130" s="31">
        <v>244</v>
      </c>
      <c r="D130" s="31" t="s">
        <v>283</v>
      </c>
      <c r="E130" s="31" t="s">
        <v>284</v>
      </c>
      <c r="F130" s="31" t="s">
        <v>285</v>
      </c>
      <c r="G130" s="31" t="s">
        <v>286</v>
      </c>
      <c r="H130" s="31" t="s">
        <v>85</v>
      </c>
      <c r="I130" s="31" t="s">
        <v>285</v>
      </c>
      <c r="J130" s="31" t="s">
        <v>160</v>
      </c>
      <c r="K130" s="31" t="s">
        <v>156</v>
      </c>
      <c r="L130" s="31" t="s">
        <v>433</v>
      </c>
      <c r="M130" s="31">
        <v>0</v>
      </c>
      <c r="N130" s="31" t="s">
        <v>90</v>
      </c>
      <c r="O130" s="31" t="s">
        <v>91</v>
      </c>
      <c r="P130" s="31" t="s">
        <v>91</v>
      </c>
      <c r="Q130" s="31" t="s">
        <v>91</v>
      </c>
      <c r="R130" s="31" t="s">
        <v>90</v>
      </c>
      <c r="S130" s="31" t="s">
        <v>91</v>
      </c>
      <c r="T130" s="31" t="s">
        <v>91</v>
      </c>
      <c r="U130" s="31" t="s">
        <v>91</v>
      </c>
      <c r="V130" s="31" t="s">
        <v>90</v>
      </c>
      <c r="W130" s="31" t="s">
        <v>91</v>
      </c>
      <c r="X130" s="31" t="s">
        <v>91</v>
      </c>
      <c r="Y130" s="31" t="s">
        <v>91</v>
      </c>
      <c r="Z130" s="31" t="s">
        <v>434</v>
      </c>
      <c r="AA130" s="31" t="s">
        <v>97</v>
      </c>
      <c r="AB130" s="31">
        <v>0</v>
      </c>
    </row>
    <row r="131" spans="2:28" x14ac:dyDescent="0.25">
      <c r="B131" s="31" t="s">
        <v>435</v>
      </c>
      <c r="C131" s="31">
        <v>245</v>
      </c>
      <c r="D131" s="31" t="s">
        <v>283</v>
      </c>
      <c r="E131" s="31" t="s">
        <v>284</v>
      </c>
      <c r="F131" s="31" t="s">
        <v>285</v>
      </c>
      <c r="G131" s="31" t="s">
        <v>286</v>
      </c>
      <c r="H131" s="31" t="s">
        <v>85</v>
      </c>
      <c r="I131" s="31" t="s">
        <v>285</v>
      </c>
      <c r="J131" s="31" t="s">
        <v>160</v>
      </c>
      <c r="K131" s="31" t="s">
        <v>99</v>
      </c>
      <c r="L131" s="31" t="s">
        <v>436</v>
      </c>
      <c r="M131" s="31">
        <v>2</v>
      </c>
      <c r="N131" s="31" t="s">
        <v>116</v>
      </c>
      <c r="O131" s="31" t="s">
        <v>402</v>
      </c>
      <c r="P131" s="31" t="s">
        <v>437</v>
      </c>
      <c r="Q131" s="31" t="s">
        <v>438</v>
      </c>
      <c r="R131" s="31" t="s">
        <v>116</v>
      </c>
      <c r="S131" s="31" t="s">
        <v>403</v>
      </c>
      <c r="T131" s="31" t="s">
        <v>439</v>
      </c>
      <c r="U131" s="31" t="s">
        <v>440</v>
      </c>
      <c r="V131" s="31" t="s">
        <v>90</v>
      </c>
      <c r="W131" s="31" t="s">
        <v>91</v>
      </c>
      <c r="X131" s="31" t="s">
        <v>91</v>
      </c>
      <c r="Y131" s="31" t="s">
        <v>91</v>
      </c>
      <c r="Z131" s="31" t="s">
        <v>441</v>
      </c>
      <c r="AA131" s="31" t="s">
        <v>100</v>
      </c>
      <c r="AB131" s="31">
        <v>1</v>
      </c>
    </row>
    <row r="132" spans="2:28" x14ac:dyDescent="0.25">
      <c r="B132" s="31" t="s">
        <v>442</v>
      </c>
      <c r="C132" s="31">
        <v>246</v>
      </c>
      <c r="D132" s="31" t="s">
        <v>283</v>
      </c>
      <c r="E132" s="31" t="s">
        <v>284</v>
      </c>
      <c r="F132" s="31" t="s">
        <v>285</v>
      </c>
      <c r="G132" s="31" t="s">
        <v>286</v>
      </c>
      <c r="H132" s="31" t="s">
        <v>85</v>
      </c>
      <c r="I132" s="31" t="s">
        <v>285</v>
      </c>
      <c r="J132" s="31" t="s">
        <v>160</v>
      </c>
      <c r="K132" s="31" t="s">
        <v>102</v>
      </c>
      <c r="L132" s="31" t="s">
        <v>443</v>
      </c>
      <c r="M132" s="31">
        <v>2</v>
      </c>
      <c r="N132" s="31" t="s">
        <v>116</v>
      </c>
      <c r="O132" s="31" t="s">
        <v>429</v>
      </c>
      <c r="P132" s="31" t="s">
        <v>444</v>
      </c>
      <c r="Q132" s="31" t="s">
        <v>445</v>
      </c>
      <c r="R132" s="31" t="s">
        <v>116</v>
      </c>
      <c r="S132" s="31" t="s">
        <v>403</v>
      </c>
      <c r="T132" s="31" t="s">
        <v>424</v>
      </c>
      <c r="U132" s="31" t="s">
        <v>446</v>
      </c>
      <c r="V132" s="31" t="s">
        <v>90</v>
      </c>
      <c r="W132" s="31" t="s">
        <v>294</v>
      </c>
      <c r="X132" s="31" t="s">
        <v>91</v>
      </c>
      <c r="Y132" s="31" t="s">
        <v>91</v>
      </c>
      <c r="Z132" s="31" t="s">
        <v>447</v>
      </c>
      <c r="AA132" s="31" t="s">
        <v>100</v>
      </c>
      <c r="AB132" s="31">
        <v>1</v>
      </c>
    </row>
    <row r="133" spans="2:28" x14ac:dyDescent="0.25">
      <c r="B133" s="31" t="s">
        <v>448</v>
      </c>
      <c r="C133" s="31">
        <v>247</v>
      </c>
      <c r="D133" s="31" t="s">
        <v>283</v>
      </c>
      <c r="E133" s="31" t="s">
        <v>284</v>
      </c>
      <c r="F133" s="31" t="s">
        <v>285</v>
      </c>
      <c r="G133" s="31" t="s">
        <v>286</v>
      </c>
      <c r="H133" s="31" t="s">
        <v>85</v>
      </c>
      <c r="I133" s="31" t="s">
        <v>285</v>
      </c>
      <c r="J133" s="31" t="s">
        <v>160</v>
      </c>
      <c r="K133" s="31" t="s">
        <v>104</v>
      </c>
      <c r="L133" s="31" t="s">
        <v>449</v>
      </c>
      <c r="M133" s="31">
        <v>2</v>
      </c>
      <c r="N133" s="31" t="s">
        <v>116</v>
      </c>
      <c r="O133" s="31" t="s">
        <v>429</v>
      </c>
      <c r="P133" s="31" t="s">
        <v>450</v>
      </c>
      <c r="Q133" s="31" t="s">
        <v>451</v>
      </c>
      <c r="R133" s="31" t="s">
        <v>116</v>
      </c>
      <c r="S133" s="31" t="s">
        <v>403</v>
      </c>
      <c r="T133" s="31" t="s">
        <v>424</v>
      </c>
      <c r="U133" s="31" t="s">
        <v>446</v>
      </c>
      <c r="V133" s="31" t="s">
        <v>90</v>
      </c>
      <c r="W133" s="31" t="s">
        <v>294</v>
      </c>
      <c r="X133" s="31" t="s">
        <v>91</v>
      </c>
      <c r="Y133" s="31" t="s">
        <v>91</v>
      </c>
      <c r="Z133" s="31" t="s">
        <v>452</v>
      </c>
      <c r="AA133" s="31" t="s">
        <v>100</v>
      </c>
      <c r="AB133" s="31">
        <v>1</v>
      </c>
    </row>
    <row r="134" spans="2:28" x14ac:dyDescent="0.25">
      <c r="B134" s="31" t="s">
        <v>453</v>
      </c>
      <c r="C134" s="31">
        <v>248</v>
      </c>
      <c r="D134" s="31" t="s">
        <v>283</v>
      </c>
      <c r="E134" s="31" t="s">
        <v>284</v>
      </c>
      <c r="F134" s="31" t="s">
        <v>285</v>
      </c>
      <c r="G134" s="31" t="s">
        <v>286</v>
      </c>
      <c r="H134" s="31" t="s">
        <v>85</v>
      </c>
      <c r="I134" s="31" t="s">
        <v>285</v>
      </c>
      <c r="J134" s="31" t="s">
        <v>160</v>
      </c>
      <c r="K134" s="31" t="s">
        <v>106</v>
      </c>
      <c r="L134" s="31" t="s">
        <v>454</v>
      </c>
      <c r="M134" s="31">
        <v>0</v>
      </c>
      <c r="N134" s="31" t="s">
        <v>90</v>
      </c>
      <c r="O134" s="31" t="s">
        <v>429</v>
      </c>
      <c r="P134" s="31" t="s">
        <v>91</v>
      </c>
      <c r="Q134" s="31" t="s">
        <v>91</v>
      </c>
      <c r="R134" s="31" t="s">
        <v>90</v>
      </c>
      <c r="S134" s="31" t="s">
        <v>403</v>
      </c>
      <c r="T134" s="31" t="s">
        <v>91</v>
      </c>
      <c r="U134" s="31" t="s">
        <v>91</v>
      </c>
      <c r="V134" s="31" t="s">
        <v>90</v>
      </c>
      <c r="W134" s="31" t="s">
        <v>294</v>
      </c>
      <c r="X134" s="31" t="s">
        <v>91</v>
      </c>
      <c r="Y134" s="31" t="s">
        <v>91</v>
      </c>
      <c r="Z134" s="31" t="s">
        <v>455</v>
      </c>
      <c r="AA134" s="31" t="s">
        <v>100</v>
      </c>
      <c r="AB134" s="31">
        <v>0</v>
      </c>
    </row>
    <row r="135" spans="2:28" x14ac:dyDescent="0.25">
      <c r="B135" s="31" t="s">
        <v>456</v>
      </c>
      <c r="C135" s="31">
        <v>249</v>
      </c>
      <c r="D135" s="31" t="s">
        <v>283</v>
      </c>
      <c r="E135" s="31" t="s">
        <v>284</v>
      </c>
      <c r="F135" s="31" t="s">
        <v>285</v>
      </c>
      <c r="G135" s="31" t="s">
        <v>286</v>
      </c>
      <c r="H135" s="31" t="s">
        <v>85</v>
      </c>
      <c r="I135" s="31" t="s">
        <v>285</v>
      </c>
      <c r="J135" s="31" t="s">
        <v>160</v>
      </c>
      <c r="K135" s="31" t="s">
        <v>108</v>
      </c>
      <c r="L135" s="31" t="s">
        <v>457</v>
      </c>
      <c r="M135" s="31">
        <v>0</v>
      </c>
      <c r="N135" s="31" t="s">
        <v>90</v>
      </c>
      <c r="O135" s="31" t="s">
        <v>429</v>
      </c>
      <c r="P135" s="31" t="s">
        <v>91</v>
      </c>
      <c r="Q135" s="31" t="s">
        <v>91</v>
      </c>
      <c r="R135" s="31" t="s">
        <v>90</v>
      </c>
      <c r="S135" s="31" t="s">
        <v>403</v>
      </c>
      <c r="T135" s="31" t="s">
        <v>91</v>
      </c>
      <c r="U135" s="31" t="s">
        <v>91</v>
      </c>
      <c r="V135" s="31" t="s">
        <v>90</v>
      </c>
      <c r="W135" s="31" t="s">
        <v>300</v>
      </c>
      <c r="X135" s="31" t="s">
        <v>91</v>
      </c>
      <c r="Y135" s="31" t="s">
        <v>91</v>
      </c>
      <c r="Z135" s="31" t="s">
        <v>458</v>
      </c>
      <c r="AA135" s="31" t="s">
        <v>100</v>
      </c>
      <c r="AB135" s="31">
        <v>0</v>
      </c>
    </row>
    <row r="136" spans="2:28" x14ac:dyDescent="0.25">
      <c r="B136" s="31" t="s">
        <v>459</v>
      </c>
      <c r="C136" s="31">
        <v>250</v>
      </c>
      <c r="D136" s="31" t="s">
        <v>283</v>
      </c>
      <c r="E136" s="31" t="s">
        <v>284</v>
      </c>
      <c r="F136" s="31" t="s">
        <v>285</v>
      </c>
      <c r="G136" s="31" t="s">
        <v>286</v>
      </c>
      <c r="H136" s="31" t="s">
        <v>85</v>
      </c>
      <c r="I136" s="31" t="s">
        <v>285</v>
      </c>
      <c r="J136" s="31" t="s">
        <v>160</v>
      </c>
      <c r="K136" s="31" t="s">
        <v>110</v>
      </c>
      <c r="L136" s="31" t="s">
        <v>460</v>
      </c>
      <c r="M136" s="31">
        <v>0</v>
      </c>
      <c r="N136" s="31" t="s">
        <v>90</v>
      </c>
      <c r="O136" s="31" t="s">
        <v>429</v>
      </c>
      <c r="P136" s="31" t="s">
        <v>91</v>
      </c>
      <c r="Q136" s="31" t="s">
        <v>91</v>
      </c>
      <c r="R136" s="31" t="s">
        <v>90</v>
      </c>
      <c r="S136" s="31" t="s">
        <v>403</v>
      </c>
      <c r="T136" s="31" t="s">
        <v>91</v>
      </c>
      <c r="U136" s="31" t="s">
        <v>91</v>
      </c>
      <c r="V136" s="31" t="s">
        <v>90</v>
      </c>
      <c r="W136" s="31" t="s">
        <v>294</v>
      </c>
      <c r="X136" s="31" t="s">
        <v>91</v>
      </c>
      <c r="Y136" s="31" t="s">
        <v>91</v>
      </c>
      <c r="Z136" s="31" t="s">
        <v>461</v>
      </c>
      <c r="AA136" s="31" t="s">
        <v>100</v>
      </c>
      <c r="AB136" s="31">
        <v>0</v>
      </c>
    </row>
    <row r="137" spans="2:28" x14ac:dyDescent="0.25">
      <c r="B137" s="31" t="s">
        <v>462</v>
      </c>
      <c r="C137" s="31">
        <v>251</v>
      </c>
      <c r="D137" s="31" t="s">
        <v>283</v>
      </c>
      <c r="E137" s="31" t="s">
        <v>284</v>
      </c>
      <c r="F137" s="31" t="s">
        <v>285</v>
      </c>
      <c r="G137" s="31" t="s">
        <v>286</v>
      </c>
      <c r="H137" s="31" t="s">
        <v>85</v>
      </c>
      <c r="I137" s="31" t="s">
        <v>285</v>
      </c>
      <c r="J137" s="31" t="s">
        <v>160</v>
      </c>
      <c r="K137" s="31" t="s">
        <v>112</v>
      </c>
      <c r="L137" s="31" t="s">
        <v>463</v>
      </c>
      <c r="M137" s="31">
        <v>1</v>
      </c>
      <c r="N137" s="31" t="s">
        <v>116</v>
      </c>
      <c r="O137" s="31" t="s">
        <v>429</v>
      </c>
      <c r="P137" s="31" t="s">
        <v>464</v>
      </c>
      <c r="Q137" s="31" t="s">
        <v>465</v>
      </c>
      <c r="R137" s="31" t="s">
        <v>116</v>
      </c>
      <c r="S137" s="31" t="s">
        <v>403</v>
      </c>
      <c r="T137" s="31" t="s">
        <v>424</v>
      </c>
      <c r="U137" s="31" t="s">
        <v>440</v>
      </c>
      <c r="V137" s="31" t="s">
        <v>90</v>
      </c>
      <c r="W137" s="31" t="s">
        <v>294</v>
      </c>
      <c r="X137" s="31" t="s">
        <v>91</v>
      </c>
      <c r="Y137" s="31" t="s">
        <v>91</v>
      </c>
      <c r="Z137" s="31" t="s">
        <v>466</v>
      </c>
      <c r="AA137" s="31" t="s">
        <v>100</v>
      </c>
      <c r="AB137" s="31">
        <v>1</v>
      </c>
    </row>
    <row r="138" spans="2:28" x14ac:dyDescent="0.25">
      <c r="B138" s="31" t="s">
        <v>467</v>
      </c>
      <c r="C138" s="31">
        <v>252</v>
      </c>
      <c r="D138" s="31" t="s">
        <v>283</v>
      </c>
      <c r="E138" s="31" t="s">
        <v>284</v>
      </c>
      <c r="F138" s="31" t="s">
        <v>285</v>
      </c>
      <c r="G138" s="31" t="s">
        <v>468</v>
      </c>
      <c r="H138" s="31" t="s">
        <v>193</v>
      </c>
      <c r="I138" s="31" t="s">
        <v>285</v>
      </c>
      <c r="J138" s="31" t="s">
        <v>87</v>
      </c>
      <c r="K138" s="31" t="s">
        <v>161</v>
      </c>
      <c r="L138" s="31" t="s">
        <v>469</v>
      </c>
      <c r="M138" s="31">
        <v>2</v>
      </c>
      <c r="N138" s="31" t="s">
        <v>116</v>
      </c>
      <c r="O138" s="31" t="s">
        <v>288</v>
      </c>
      <c r="P138" s="31" t="s">
        <v>289</v>
      </c>
      <c r="Q138" s="31" t="s">
        <v>470</v>
      </c>
      <c r="R138" s="31" t="s">
        <v>116</v>
      </c>
      <c r="S138" s="31" t="s">
        <v>291</v>
      </c>
      <c r="T138" s="31" t="s">
        <v>471</v>
      </c>
      <c r="U138" s="31" t="s">
        <v>472</v>
      </c>
      <c r="V138" s="31" t="s">
        <v>116</v>
      </c>
      <c r="W138" s="31" t="s">
        <v>294</v>
      </c>
      <c r="X138" s="31" t="s">
        <v>301</v>
      </c>
      <c r="Y138" s="31" t="s">
        <v>296</v>
      </c>
      <c r="Z138" s="31" t="s">
        <v>473</v>
      </c>
      <c r="AA138" s="31" t="s">
        <v>94</v>
      </c>
      <c r="AB138" s="31">
        <v>1</v>
      </c>
    </row>
    <row r="139" spans="2:28" x14ac:dyDescent="0.25">
      <c r="B139" s="31" t="s">
        <v>474</v>
      </c>
      <c r="C139" s="31">
        <v>253</v>
      </c>
      <c r="D139" s="31" t="s">
        <v>283</v>
      </c>
      <c r="E139" s="31" t="s">
        <v>284</v>
      </c>
      <c r="F139" s="31" t="s">
        <v>285</v>
      </c>
      <c r="G139" s="31" t="s">
        <v>468</v>
      </c>
      <c r="H139" s="31" t="s">
        <v>193</v>
      </c>
      <c r="I139" s="31" t="s">
        <v>285</v>
      </c>
      <c r="J139" s="31" t="s">
        <v>87</v>
      </c>
      <c r="K139" s="31" t="s">
        <v>164</v>
      </c>
      <c r="L139" s="31" t="s">
        <v>299</v>
      </c>
      <c r="M139" s="31">
        <v>0</v>
      </c>
      <c r="N139" s="31" t="s">
        <v>90</v>
      </c>
      <c r="O139" s="31" t="s">
        <v>91</v>
      </c>
      <c r="P139" s="31" t="s">
        <v>91</v>
      </c>
      <c r="Q139" s="31" t="s">
        <v>91</v>
      </c>
      <c r="R139" s="31" t="s">
        <v>90</v>
      </c>
      <c r="S139" s="31" t="s">
        <v>91</v>
      </c>
      <c r="T139" s="31" t="s">
        <v>91</v>
      </c>
      <c r="U139" s="31" t="s">
        <v>91</v>
      </c>
      <c r="V139" s="31" t="s">
        <v>116</v>
      </c>
      <c r="W139" s="31" t="s">
        <v>300</v>
      </c>
      <c r="X139" s="31" t="s">
        <v>301</v>
      </c>
      <c r="Y139" s="31" t="s">
        <v>296</v>
      </c>
      <c r="Z139" s="31" t="s">
        <v>475</v>
      </c>
      <c r="AA139" s="31" t="s">
        <v>94</v>
      </c>
      <c r="AB139" s="31">
        <v>0</v>
      </c>
    </row>
    <row r="140" spans="2:28" x14ac:dyDescent="0.25">
      <c r="B140" s="31" t="s">
        <v>476</v>
      </c>
      <c r="C140" s="31">
        <v>254</v>
      </c>
      <c r="D140" s="31" t="s">
        <v>283</v>
      </c>
      <c r="E140" s="31" t="s">
        <v>284</v>
      </c>
      <c r="F140" s="31" t="s">
        <v>285</v>
      </c>
      <c r="G140" s="31" t="s">
        <v>468</v>
      </c>
      <c r="H140" s="31" t="s">
        <v>193</v>
      </c>
      <c r="I140" s="31" t="s">
        <v>285</v>
      </c>
      <c r="J140" s="31" t="s">
        <v>87</v>
      </c>
      <c r="K140" s="31" t="s">
        <v>166</v>
      </c>
      <c r="L140" s="31" t="s">
        <v>305</v>
      </c>
      <c r="M140" s="31">
        <v>2</v>
      </c>
      <c r="N140" s="31" t="s">
        <v>116</v>
      </c>
      <c r="O140" s="31" t="s">
        <v>288</v>
      </c>
      <c r="P140" s="31" t="s">
        <v>306</v>
      </c>
      <c r="Q140" s="31" t="s">
        <v>307</v>
      </c>
      <c r="R140" s="31" t="s">
        <v>116</v>
      </c>
      <c r="S140" s="31" t="s">
        <v>334</v>
      </c>
      <c r="T140" s="31" t="s">
        <v>308</v>
      </c>
      <c r="U140" s="31" t="s">
        <v>477</v>
      </c>
      <c r="V140" s="31" t="s">
        <v>116</v>
      </c>
      <c r="W140" s="31" t="s">
        <v>294</v>
      </c>
      <c r="X140" s="31" t="s">
        <v>478</v>
      </c>
      <c r="Y140" s="31" t="s">
        <v>479</v>
      </c>
      <c r="Z140" s="31" t="s">
        <v>312</v>
      </c>
      <c r="AA140" s="31" t="s">
        <v>94</v>
      </c>
      <c r="AB140" s="31">
        <v>1</v>
      </c>
    </row>
    <row r="141" spans="2:28" x14ac:dyDescent="0.25">
      <c r="B141" s="31" t="s">
        <v>480</v>
      </c>
      <c r="C141" s="31">
        <v>255</v>
      </c>
      <c r="D141" s="31" t="s">
        <v>283</v>
      </c>
      <c r="E141" s="31" t="s">
        <v>284</v>
      </c>
      <c r="F141" s="31" t="s">
        <v>285</v>
      </c>
      <c r="G141" s="31" t="s">
        <v>468</v>
      </c>
      <c r="H141" s="31" t="s">
        <v>193</v>
      </c>
      <c r="I141" s="31" t="s">
        <v>285</v>
      </c>
      <c r="J141" s="31" t="s">
        <v>87</v>
      </c>
      <c r="K141" s="31" t="s">
        <v>88</v>
      </c>
      <c r="L141" s="31" t="s">
        <v>481</v>
      </c>
      <c r="M141" s="31">
        <v>1</v>
      </c>
      <c r="N141" s="31" t="s">
        <v>116</v>
      </c>
      <c r="O141" s="31" t="s">
        <v>288</v>
      </c>
      <c r="P141" s="31" t="s">
        <v>482</v>
      </c>
      <c r="Q141" s="31" t="s">
        <v>316</v>
      </c>
      <c r="R141" s="31" t="s">
        <v>90</v>
      </c>
      <c r="S141" s="31" t="s">
        <v>291</v>
      </c>
      <c r="T141" s="31" t="s">
        <v>91</v>
      </c>
      <c r="U141" s="31" t="s">
        <v>91</v>
      </c>
      <c r="V141" s="31" t="s">
        <v>90</v>
      </c>
      <c r="W141" s="31" t="s">
        <v>294</v>
      </c>
      <c r="X141" s="31" t="s">
        <v>91</v>
      </c>
      <c r="Y141" s="31" t="s">
        <v>91</v>
      </c>
      <c r="Z141" s="31" t="s">
        <v>317</v>
      </c>
      <c r="AA141" s="31" t="s">
        <v>94</v>
      </c>
      <c r="AB141" s="31">
        <v>1</v>
      </c>
    </row>
    <row r="142" spans="2:28" x14ac:dyDescent="0.25">
      <c r="B142" s="31" t="s">
        <v>483</v>
      </c>
      <c r="C142" s="31">
        <v>256</v>
      </c>
      <c r="D142" s="31" t="s">
        <v>283</v>
      </c>
      <c r="E142" s="31" t="s">
        <v>284</v>
      </c>
      <c r="F142" s="31" t="s">
        <v>285</v>
      </c>
      <c r="G142" s="31" t="s">
        <v>468</v>
      </c>
      <c r="H142" s="31" t="s">
        <v>193</v>
      </c>
      <c r="I142" s="31" t="s">
        <v>285</v>
      </c>
      <c r="J142" s="31" t="s">
        <v>87</v>
      </c>
      <c r="K142" s="31" t="s">
        <v>114</v>
      </c>
      <c r="L142" s="31" t="s">
        <v>484</v>
      </c>
      <c r="M142" s="31">
        <v>2</v>
      </c>
      <c r="N142" s="31" t="s">
        <v>116</v>
      </c>
      <c r="O142" s="31" t="s">
        <v>288</v>
      </c>
      <c r="P142" s="31" t="s">
        <v>485</v>
      </c>
      <c r="Q142" s="31" t="s">
        <v>486</v>
      </c>
      <c r="R142" s="31" t="s">
        <v>116</v>
      </c>
      <c r="S142" s="31" t="s">
        <v>291</v>
      </c>
      <c r="T142" s="31" t="s">
        <v>487</v>
      </c>
      <c r="U142" s="31" t="s">
        <v>488</v>
      </c>
      <c r="V142" s="31" t="s">
        <v>90</v>
      </c>
      <c r="W142" s="31" t="s">
        <v>294</v>
      </c>
      <c r="X142" s="31" t="s">
        <v>91</v>
      </c>
      <c r="Y142" s="31" t="s">
        <v>91</v>
      </c>
      <c r="Z142" s="31" t="s">
        <v>489</v>
      </c>
      <c r="AA142" s="31" t="s">
        <v>94</v>
      </c>
      <c r="AB142" s="31">
        <v>1</v>
      </c>
    </row>
    <row r="143" spans="2:28" x14ac:dyDescent="0.25">
      <c r="B143" s="31" t="s">
        <v>490</v>
      </c>
      <c r="C143" s="31">
        <v>257</v>
      </c>
      <c r="D143" s="31" t="s">
        <v>283</v>
      </c>
      <c r="E143" s="31" t="s">
        <v>284</v>
      </c>
      <c r="F143" s="31" t="s">
        <v>285</v>
      </c>
      <c r="G143" s="31" t="s">
        <v>468</v>
      </c>
      <c r="H143" s="31" t="s">
        <v>193</v>
      </c>
      <c r="I143" s="31" t="s">
        <v>285</v>
      </c>
      <c r="J143" s="31" t="s">
        <v>87</v>
      </c>
      <c r="K143" s="31" t="s">
        <v>170</v>
      </c>
      <c r="L143" s="31" t="s">
        <v>491</v>
      </c>
      <c r="M143" s="31">
        <v>2</v>
      </c>
      <c r="N143" s="31" t="s">
        <v>116</v>
      </c>
      <c r="O143" s="31" t="s">
        <v>288</v>
      </c>
      <c r="P143" s="31" t="s">
        <v>492</v>
      </c>
      <c r="Q143" s="31" t="s">
        <v>493</v>
      </c>
      <c r="R143" s="31" t="s">
        <v>116</v>
      </c>
      <c r="S143" s="31" t="s">
        <v>291</v>
      </c>
      <c r="T143" s="31" t="s">
        <v>308</v>
      </c>
      <c r="U143" s="31" t="s">
        <v>494</v>
      </c>
      <c r="V143" s="31" t="s">
        <v>116</v>
      </c>
      <c r="W143" s="31" t="s">
        <v>294</v>
      </c>
      <c r="X143" s="31" t="s">
        <v>310</v>
      </c>
      <c r="Y143" s="31" t="s">
        <v>479</v>
      </c>
      <c r="Z143" s="31" t="s">
        <v>325</v>
      </c>
      <c r="AA143" s="31" t="s">
        <v>94</v>
      </c>
      <c r="AB143" s="31">
        <v>1</v>
      </c>
    </row>
    <row r="144" spans="2:28" x14ac:dyDescent="0.25">
      <c r="B144" s="31" t="s">
        <v>495</v>
      </c>
      <c r="C144" s="31">
        <v>258</v>
      </c>
      <c r="D144" s="31" t="s">
        <v>283</v>
      </c>
      <c r="E144" s="31" t="s">
        <v>284</v>
      </c>
      <c r="F144" s="31" t="s">
        <v>285</v>
      </c>
      <c r="G144" s="31" t="s">
        <v>468</v>
      </c>
      <c r="H144" s="31" t="s">
        <v>193</v>
      </c>
      <c r="I144" s="31" t="s">
        <v>285</v>
      </c>
      <c r="J144" s="31" t="s">
        <v>87</v>
      </c>
      <c r="K144" s="31" t="s">
        <v>125</v>
      </c>
      <c r="L144" s="31" t="s">
        <v>496</v>
      </c>
      <c r="M144" s="31">
        <v>2</v>
      </c>
      <c r="N144" s="31" t="s">
        <v>116</v>
      </c>
      <c r="O144" s="31" t="s">
        <v>288</v>
      </c>
      <c r="P144" s="31" t="s">
        <v>306</v>
      </c>
      <c r="Q144" s="31" t="s">
        <v>328</v>
      </c>
      <c r="R144" s="31" t="s">
        <v>116</v>
      </c>
      <c r="S144" s="31" t="s">
        <v>291</v>
      </c>
      <c r="T144" s="31" t="s">
        <v>308</v>
      </c>
      <c r="U144" s="31" t="s">
        <v>497</v>
      </c>
      <c r="V144" s="31" t="s">
        <v>90</v>
      </c>
      <c r="W144" s="31" t="s">
        <v>294</v>
      </c>
      <c r="X144" s="31" t="s">
        <v>91</v>
      </c>
      <c r="Y144" s="31" t="s">
        <v>91</v>
      </c>
      <c r="Z144" s="31" t="s">
        <v>330</v>
      </c>
      <c r="AA144" s="31" t="s">
        <v>97</v>
      </c>
      <c r="AB144" s="31">
        <v>1</v>
      </c>
    </row>
    <row r="145" spans="2:28" x14ac:dyDescent="0.25">
      <c r="B145" s="31" t="s">
        <v>498</v>
      </c>
      <c r="C145" s="31">
        <v>259</v>
      </c>
      <c r="D145" s="31" t="s">
        <v>283</v>
      </c>
      <c r="E145" s="31" t="s">
        <v>284</v>
      </c>
      <c r="F145" s="31" t="s">
        <v>285</v>
      </c>
      <c r="G145" s="31" t="s">
        <v>468</v>
      </c>
      <c r="H145" s="31" t="s">
        <v>193</v>
      </c>
      <c r="I145" s="31" t="s">
        <v>285</v>
      </c>
      <c r="J145" s="31" t="s">
        <v>87</v>
      </c>
      <c r="K145" s="31" t="s">
        <v>134</v>
      </c>
      <c r="L145" s="31" t="s">
        <v>499</v>
      </c>
      <c r="M145" s="31">
        <v>2</v>
      </c>
      <c r="N145" s="31" t="s">
        <v>116</v>
      </c>
      <c r="O145" s="31" t="s">
        <v>288</v>
      </c>
      <c r="P145" s="31" t="s">
        <v>306</v>
      </c>
      <c r="Q145" s="31" t="s">
        <v>500</v>
      </c>
      <c r="R145" s="31" t="s">
        <v>116</v>
      </c>
      <c r="S145" s="31" t="s">
        <v>291</v>
      </c>
      <c r="T145" s="31" t="s">
        <v>335</v>
      </c>
      <c r="U145" s="31" t="s">
        <v>501</v>
      </c>
      <c r="V145" s="31" t="s">
        <v>116</v>
      </c>
      <c r="W145" s="31" t="s">
        <v>294</v>
      </c>
      <c r="X145" s="31" t="s">
        <v>310</v>
      </c>
      <c r="Y145" s="31" t="s">
        <v>502</v>
      </c>
      <c r="Z145" s="31" t="s">
        <v>503</v>
      </c>
      <c r="AA145" s="31" t="s">
        <v>97</v>
      </c>
      <c r="AB145" s="31">
        <v>1</v>
      </c>
    </row>
    <row r="146" spans="2:28" x14ac:dyDescent="0.25">
      <c r="B146" s="31" t="s">
        <v>504</v>
      </c>
      <c r="C146" s="31">
        <v>260</v>
      </c>
      <c r="D146" s="31" t="s">
        <v>283</v>
      </c>
      <c r="E146" s="31" t="s">
        <v>284</v>
      </c>
      <c r="F146" s="31" t="s">
        <v>285</v>
      </c>
      <c r="G146" s="31" t="s">
        <v>468</v>
      </c>
      <c r="H146" s="31" t="s">
        <v>193</v>
      </c>
      <c r="I146" s="31" t="s">
        <v>285</v>
      </c>
      <c r="J146" s="31" t="s">
        <v>87</v>
      </c>
      <c r="K146" s="31" t="s">
        <v>139</v>
      </c>
      <c r="L146" s="31" t="s">
        <v>340</v>
      </c>
      <c r="M146" s="31">
        <v>1</v>
      </c>
      <c r="N146" s="31" t="s">
        <v>90</v>
      </c>
      <c r="O146" s="31" t="s">
        <v>91</v>
      </c>
      <c r="P146" s="31" t="s">
        <v>91</v>
      </c>
      <c r="Q146" s="31" t="s">
        <v>91</v>
      </c>
      <c r="R146" s="31" t="s">
        <v>116</v>
      </c>
      <c r="S146" s="31" t="s">
        <v>291</v>
      </c>
      <c r="T146" s="31" t="s">
        <v>341</v>
      </c>
      <c r="U146" s="31" t="s">
        <v>505</v>
      </c>
      <c r="V146" s="31" t="s">
        <v>90</v>
      </c>
      <c r="W146" s="31" t="s">
        <v>91</v>
      </c>
      <c r="X146" s="31" t="s">
        <v>91</v>
      </c>
      <c r="Y146" s="31" t="s">
        <v>91</v>
      </c>
      <c r="Z146" s="31" t="s">
        <v>506</v>
      </c>
      <c r="AA146" s="31" t="s">
        <v>97</v>
      </c>
      <c r="AB146" s="31">
        <v>1</v>
      </c>
    </row>
    <row r="147" spans="2:28" x14ac:dyDescent="0.25">
      <c r="B147" s="31" t="s">
        <v>507</v>
      </c>
      <c r="C147" s="31">
        <v>261</v>
      </c>
      <c r="D147" s="31" t="s">
        <v>283</v>
      </c>
      <c r="E147" s="31" t="s">
        <v>284</v>
      </c>
      <c r="F147" s="31" t="s">
        <v>285</v>
      </c>
      <c r="G147" s="31" t="s">
        <v>468</v>
      </c>
      <c r="H147" s="31" t="s">
        <v>193</v>
      </c>
      <c r="I147" s="31" t="s">
        <v>285</v>
      </c>
      <c r="J147" s="31" t="s">
        <v>87</v>
      </c>
      <c r="K147" s="31" t="s">
        <v>145</v>
      </c>
      <c r="L147" s="31" t="s">
        <v>345</v>
      </c>
      <c r="M147" s="31">
        <v>2</v>
      </c>
      <c r="N147" s="31" t="s">
        <v>116</v>
      </c>
      <c r="O147" s="31" t="s">
        <v>288</v>
      </c>
      <c r="P147" s="31" t="s">
        <v>306</v>
      </c>
      <c r="Q147" s="31" t="s">
        <v>508</v>
      </c>
      <c r="R147" s="31" t="s">
        <v>116</v>
      </c>
      <c r="S147" s="31" t="s">
        <v>291</v>
      </c>
      <c r="T147" s="31" t="s">
        <v>509</v>
      </c>
      <c r="U147" s="31" t="s">
        <v>348</v>
      </c>
      <c r="V147" s="31" t="s">
        <v>116</v>
      </c>
      <c r="W147" s="31" t="s">
        <v>294</v>
      </c>
      <c r="X147" s="31" t="s">
        <v>310</v>
      </c>
      <c r="Y147" s="31" t="s">
        <v>349</v>
      </c>
      <c r="Z147" s="31" t="s">
        <v>510</v>
      </c>
      <c r="AA147" s="31" t="s">
        <v>97</v>
      </c>
      <c r="AB147" s="31">
        <v>1</v>
      </c>
    </row>
    <row r="148" spans="2:28" x14ac:dyDescent="0.25">
      <c r="B148" s="31" t="s">
        <v>511</v>
      </c>
      <c r="C148" s="31">
        <v>262</v>
      </c>
      <c r="D148" s="31" t="s">
        <v>283</v>
      </c>
      <c r="E148" s="31" t="s">
        <v>284</v>
      </c>
      <c r="F148" s="31" t="s">
        <v>285</v>
      </c>
      <c r="G148" s="31" t="s">
        <v>468</v>
      </c>
      <c r="H148" s="31" t="s">
        <v>193</v>
      </c>
      <c r="I148" s="31" t="s">
        <v>285</v>
      </c>
      <c r="J148" s="31" t="s">
        <v>87</v>
      </c>
      <c r="K148" s="31" t="s">
        <v>96</v>
      </c>
      <c r="L148" s="31" t="s">
        <v>512</v>
      </c>
      <c r="M148" s="31">
        <v>0</v>
      </c>
      <c r="N148" s="31" t="s">
        <v>90</v>
      </c>
      <c r="O148" s="31" t="s">
        <v>91</v>
      </c>
      <c r="P148" s="31" t="s">
        <v>91</v>
      </c>
      <c r="Q148" s="31" t="s">
        <v>91</v>
      </c>
      <c r="R148" s="31" t="s">
        <v>90</v>
      </c>
      <c r="S148" s="31" t="s">
        <v>91</v>
      </c>
      <c r="T148" s="31" t="s">
        <v>91</v>
      </c>
      <c r="U148" s="31" t="s">
        <v>91</v>
      </c>
      <c r="V148" s="31" t="s">
        <v>90</v>
      </c>
      <c r="W148" s="31" t="s">
        <v>91</v>
      </c>
      <c r="X148" s="31" t="s">
        <v>91</v>
      </c>
      <c r="Y148" s="31" t="s">
        <v>91</v>
      </c>
      <c r="Z148" s="31" t="s">
        <v>513</v>
      </c>
      <c r="AA148" s="31" t="s">
        <v>97</v>
      </c>
      <c r="AB148" s="31">
        <v>0</v>
      </c>
    </row>
    <row r="149" spans="2:28" x14ac:dyDescent="0.25">
      <c r="B149" s="31" t="s">
        <v>514</v>
      </c>
      <c r="C149" s="31">
        <v>263</v>
      </c>
      <c r="D149" s="31" t="s">
        <v>283</v>
      </c>
      <c r="E149" s="31" t="s">
        <v>284</v>
      </c>
      <c r="F149" s="31" t="s">
        <v>285</v>
      </c>
      <c r="G149" s="31" t="s">
        <v>468</v>
      </c>
      <c r="H149" s="31" t="s">
        <v>193</v>
      </c>
      <c r="I149" s="31" t="s">
        <v>285</v>
      </c>
      <c r="J149" s="31" t="s">
        <v>87</v>
      </c>
      <c r="K149" s="31" t="s">
        <v>177</v>
      </c>
      <c r="L149" s="31" t="s">
        <v>355</v>
      </c>
      <c r="M149" s="31">
        <v>2</v>
      </c>
      <c r="N149" s="31" t="s">
        <v>116</v>
      </c>
      <c r="O149" s="31" t="s">
        <v>356</v>
      </c>
      <c r="P149" s="31" t="s">
        <v>357</v>
      </c>
      <c r="Q149" s="31" t="s">
        <v>358</v>
      </c>
      <c r="R149" s="31" t="s">
        <v>116</v>
      </c>
      <c r="S149" s="31" t="s">
        <v>291</v>
      </c>
      <c r="T149" s="31" t="s">
        <v>359</v>
      </c>
      <c r="U149" s="31" t="s">
        <v>360</v>
      </c>
      <c r="V149" s="31" t="s">
        <v>116</v>
      </c>
      <c r="W149" s="31" t="s">
        <v>294</v>
      </c>
      <c r="X149" s="31" t="s">
        <v>361</v>
      </c>
      <c r="Y149" s="31" t="s">
        <v>362</v>
      </c>
      <c r="Z149" s="31" t="s">
        <v>515</v>
      </c>
      <c r="AA149" s="31" t="s">
        <v>97</v>
      </c>
      <c r="AB149" s="31">
        <v>1</v>
      </c>
    </row>
    <row r="150" spans="2:28" x14ac:dyDescent="0.25">
      <c r="B150" s="31" t="s">
        <v>516</v>
      </c>
      <c r="C150" s="31">
        <v>264</v>
      </c>
      <c r="D150" s="31" t="s">
        <v>283</v>
      </c>
      <c r="E150" s="31" t="s">
        <v>284</v>
      </c>
      <c r="F150" s="31" t="s">
        <v>285</v>
      </c>
      <c r="G150" s="31" t="s">
        <v>468</v>
      </c>
      <c r="H150" s="31" t="s">
        <v>193</v>
      </c>
      <c r="I150" s="31" t="s">
        <v>285</v>
      </c>
      <c r="J150" s="31" t="s">
        <v>87</v>
      </c>
      <c r="K150" s="31" t="s">
        <v>150</v>
      </c>
      <c r="L150" s="31" t="s">
        <v>517</v>
      </c>
      <c r="M150" s="31">
        <v>2</v>
      </c>
      <c r="N150" s="31" t="s">
        <v>116</v>
      </c>
      <c r="O150" s="31" t="s">
        <v>288</v>
      </c>
      <c r="P150" s="31" t="s">
        <v>518</v>
      </c>
      <c r="Q150" s="31" t="s">
        <v>519</v>
      </c>
      <c r="R150" s="31" t="s">
        <v>116</v>
      </c>
      <c r="S150" s="31" t="s">
        <v>291</v>
      </c>
      <c r="T150" s="31" t="s">
        <v>368</v>
      </c>
      <c r="U150" s="31" t="s">
        <v>369</v>
      </c>
      <c r="V150" s="31" t="s">
        <v>90</v>
      </c>
      <c r="W150" s="31" t="s">
        <v>91</v>
      </c>
      <c r="X150" s="31" t="s">
        <v>91</v>
      </c>
      <c r="Y150" s="31" t="s">
        <v>91</v>
      </c>
      <c r="Z150" s="31" t="s">
        <v>520</v>
      </c>
      <c r="AA150" s="31" t="s">
        <v>97</v>
      </c>
      <c r="AB150" s="31">
        <v>1</v>
      </c>
    </row>
    <row r="151" spans="2:28" x14ac:dyDescent="0.25">
      <c r="B151" s="31" t="s">
        <v>521</v>
      </c>
      <c r="C151" s="31">
        <v>265</v>
      </c>
      <c r="D151" s="31" t="s">
        <v>283</v>
      </c>
      <c r="E151" s="31" t="s">
        <v>284</v>
      </c>
      <c r="F151" s="31" t="s">
        <v>285</v>
      </c>
      <c r="G151" s="31" t="s">
        <v>468</v>
      </c>
      <c r="H151" s="31" t="s">
        <v>193</v>
      </c>
      <c r="I151" s="31" t="s">
        <v>285</v>
      </c>
      <c r="J151" s="31" t="s">
        <v>87</v>
      </c>
      <c r="K151" s="31" t="s">
        <v>156</v>
      </c>
      <c r="L151" s="31" t="s">
        <v>522</v>
      </c>
      <c r="M151" s="31">
        <v>2</v>
      </c>
      <c r="N151" s="31" t="s">
        <v>116</v>
      </c>
      <c r="O151" s="31" t="s">
        <v>288</v>
      </c>
      <c r="P151" s="31" t="s">
        <v>373</v>
      </c>
      <c r="Q151" s="31" t="s">
        <v>374</v>
      </c>
      <c r="R151" s="31" t="s">
        <v>116</v>
      </c>
      <c r="S151" s="31" t="s">
        <v>291</v>
      </c>
      <c r="T151" s="31" t="s">
        <v>523</v>
      </c>
      <c r="U151" s="31" t="s">
        <v>376</v>
      </c>
      <c r="V151" s="31" t="s">
        <v>90</v>
      </c>
      <c r="W151" s="31" t="s">
        <v>91</v>
      </c>
      <c r="X151" s="31" t="s">
        <v>91</v>
      </c>
      <c r="Y151" s="31" t="s">
        <v>91</v>
      </c>
      <c r="Z151" s="31" t="s">
        <v>524</v>
      </c>
      <c r="AA151" s="31" t="s">
        <v>97</v>
      </c>
      <c r="AB151" s="31">
        <v>1</v>
      </c>
    </row>
    <row r="152" spans="2:28" x14ac:dyDescent="0.25">
      <c r="B152" s="31" t="s">
        <v>525</v>
      </c>
      <c r="C152" s="31">
        <v>266</v>
      </c>
      <c r="D152" s="31" t="s">
        <v>283</v>
      </c>
      <c r="E152" s="31" t="s">
        <v>284</v>
      </c>
      <c r="F152" s="31" t="s">
        <v>285</v>
      </c>
      <c r="G152" s="31" t="s">
        <v>468</v>
      </c>
      <c r="H152" s="31" t="s">
        <v>193</v>
      </c>
      <c r="I152" s="31" t="s">
        <v>285</v>
      </c>
      <c r="J152" s="31" t="s">
        <v>87</v>
      </c>
      <c r="K152" s="31" t="s">
        <v>99</v>
      </c>
      <c r="L152" s="31" t="s">
        <v>526</v>
      </c>
      <c r="M152" s="31">
        <v>0</v>
      </c>
      <c r="N152" s="31" t="s">
        <v>90</v>
      </c>
      <c r="O152" s="31" t="s">
        <v>288</v>
      </c>
      <c r="P152" s="31" t="s">
        <v>91</v>
      </c>
      <c r="Q152" s="31" t="s">
        <v>91</v>
      </c>
      <c r="R152" s="31" t="s">
        <v>90</v>
      </c>
      <c r="S152" s="31" t="s">
        <v>291</v>
      </c>
      <c r="T152" s="31" t="s">
        <v>91</v>
      </c>
      <c r="U152" s="31" t="s">
        <v>91</v>
      </c>
      <c r="V152" s="31" t="s">
        <v>90</v>
      </c>
      <c r="W152" s="31" t="s">
        <v>294</v>
      </c>
      <c r="X152" s="31" t="s">
        <v>91</v>
      </c>
      <c r="Y152" s="31" t="s">
        <v>91</v>
      </c>
      <c r="Z152" s="31" t="s">
        <v>527</v>
      </c>
      <c r="AA152" s="31" t="s">
        <v>100</v>
      </c>
      <c r="AB152" s="31">
        <v>0</v>
      </c>
    </row>
    <row r="153" spans="2:28" x14ac:dyDescent="0.25">
      <c r="B153" s="31" t="s">
        <v>528</v>
      </c>
      <c r="C153" s="31">
        <v>266</v>
      </c>
      <c r="D153" s="31" t="s">
        <v>283</v>
      </c>
      <c r="E153" s="31" t="s">
        <v>284</v>
      </c>
      <c r="F153" s="31" t="s">
        <v>285</v>
      </c>
      <c r="G153" s="31" t="s">
        <v>468</v>
      </c>
      <c r="H153" s="31" t="s">
        <v>193</v>
      </c>
      <c r="I153" s="31" t="s">
        <v>285</v>
      </c>
      <c r="J153" s="31" t="s">
        <v>87</v>
      </c>
      <c r="K153" s="31" t="s">
        <v>181</v>
      </c>
      <c r="L153" s="31" t="s">
        <v>526</v>
      </c>
      <c r="M153" s="31">
        <v>0</v>
      </c>
      <c r="N153" s="31" t="s">
        <v>90</v>
      </c>
      <c r="O153" s="31" t="s">
        <v>288</v>
      </c>
      <c r="P153" s="31" t="s">
        <v>91</v>
      </c>
      <c r="Q153" s="31" t="s">
        <v>91</v>
      </c>
      <c r="R153" s="31" t="s">
        <v>90</v>
      </c>
      <c r="S153" s="31" t="s">
        <v>291</v>
      </c>
      <c r="T153" s="31" t="s">
        <v>91</v>
      </c>
      <c r="U153" s="31" t="s">
        <v>91</v>
      </c>
      <c r="V153" s="31" t="s">
        <v>90</v>
      </c>
      <c r="W153" s="31" t="s">
        <v>294</v>
      </c>
      <c r="X153" s="31" t="s">
        <v>91</v>
      </c>
      <c r="Y153" s="31" t="s">
        <v>91</v>
      </c>
      <c r="Z153" s="31" t="s">
        <v>527</v>
      </c>
      <c r="AA153" s="31" t="s">
        <v>100</v>
      </c>
      <c r="AB153" s="31">
        <v>0</v>
      </c>
    </row>
    <row r="154" spans="2:28" x14ac:dyDescent="0.25">
      <c r="B154" s="31" t="s">
        <v>529</v>
      </c>
      <c r="C154" s="31">
        <v>267</v>
      </c>
      <c r="D154" s="31" t="s">
        <v>283</v>
      </c>
      <c r="E154" s="31" t="s">
        <v>284</v>
      </c>
      <c r="F154" s="31" t="s">
        <v>285</v>
      </c>
      <c r="G154" s="31" t="s">
        <v>468</v>
      </c>
      <c r="H154" s="31" t="s">
        <v>193</v>
      </c>
      <c r="I154" s="31" t="s">
        <v>285</v>
      </c>
      <c r="J154" s="31" t="s">
        <v>87</v>
      </c>
      <c r="K154" s="31" t="s">
        <v>102</v>
      </c>
      <c r="L154" s="31" t="s">
        <v>530</v>
      </c>
      <c r="M154" s="31">
        <v>0</v>
      </c>
      <c r="N154" s="31" t="s">
        <v>90</v>
      </c>
      <c r="O154" s="31" t="s">
        <v>288</v>
      </c>
      <c r="P154" s="31" t="s">
        <v>91</v>
      </c>
      <c r="Q154" s="31" t="s">
        <v>91</v>
      </c>
      <c r="R154" s="31" t="s">
        <v>90</v>
      </c>
      <c r="S154" s="31" t="s">
        <v>334</v>
      </c>
      <c r="T154" s="31" t="s">
        <v>91</v>
      </c>
      <c r="U154" s="31" t="s">
        <v>91</v>
      </c>
      <c r="V154" s="31" t="s">
        <v>90</v>
      </c>
      <c r="W154" s="31" t="s">
        <v>294</v>
      </c>
      <c r="X154" s="31" t="s">
        <v>91</v>
      </c>
      <c r="Y154" s="31" t="s">
        <v>91</v>
      </c>
      <c r="Z154" s="31" t="s">
        <v>531</v>
      </c>
      <c r="AA154" s="31" t="s">
        <v>100</v>
      </c>
      <c r="AB154" s="31">
        <v>0</v>
      </c>
    </row>
    <row r="155" spans="2:28" x14ac:dyDescent="0.25">
      <c r="B155" s="31" t="s">
        <v>532</v>
      </c>
      <c r="C155" s="31">
        <v>268</v>
      </c>
      <c r="D155" s="31" t="s">
        <v>283</v>
      </c>
      <c r="E155" s="31" t="s">
        <v>284</v>
      </c>
      <c r="F155" s="31" t="s">
        <v>285</v>
      </c>
      <c r="G155" s="31" t="s">
        <v>468</v>
      </c>
      <c r="H155" s="31" t="s">
        <v>193</v>
      </c>
      <c r="I155" s="31" t="s">
        <v>285</v>
      </c>
      <c r="J155" s="31" t="s">
        <v>87</v>
      </c>
      <c r="K155" s="31" t="s">
        <v>104</v>
      </c>
      <c r="L155" s="31" t="s">
        <v>533</v>
      </c>
      <c r="M155" s="31">
        <v>0</v>
      </c>
      <c r="N155" s="31" t="s">
        <v>90</v>
      </c>
      <c r="O155" s="31" t="s">
        <v>288</v>
      </c>
      <c r="P155" s="31" t="s">
        <v>91</v>
      </c>
      <c r="Q155" s="31" t="s">
        <v>91</v>
      </c>
      <c r="R155" s="31" t="s">
        <v>90</v>
      </c>
      <c r="S155" s="31" t="s">
        <v>291</v>
      </c>
      <c r="T155" s="31" t="s">
        <v>91</v>
      </c>
      <c r="U155" s="31" t="s">
        <v>91</v>
      </c>
      <c r="V155" s="31" t="s">
        <v>90</v>
      </c>
      <c r="W155" s="31" t="s">
        <v>300</v>
      </c>
      <c r="X155" s="31" t="s">
        <v>91</v>
      </c>
      <c r="Y155" s="31" t="s">
        <v>91</v>
      </c>
      <c r="Z155" s="31" t="s">
        <v>534</v>
      </c>
      <c r="AA155" s="31" t="s">
        <v>100</v>
      </c>
      <c r="AB155" s="31">
        <v>0</v>
      </c>
    </row>
    <row r="156" spans="2:28" x14ac:dyDescent="0.25">
      <c r="B156" s="31" t="s">
        <v>535</v>
      </c>
      <c r="C156" s="31">
        <v>269</v>
      </c>
      <c r="D156" s="31" t="s">
        <v>283</v>
      </c>
      <c r="E156" s="31" t="s">
        <v>284</v>
      </c>
      <c r="F156" s="31" t="s">
        <v>285</v>
      </c>
      <c r="G156" s="31" t="s">
        <v>468</v>
      </c>
      <c r="H156" s="31" t="s">
        <v>193</v>
      </c>
      <c r="I156" s="31" t="s">
        <v>285</v>
      </c>
      <c r="J156" s="31" t="s">
        <v>87</v>
      </c>
      <c r="K156" s="31" t="s">
        <v>106</v>
      </c>
      <c r="L156" s="31" t="s">
        <v>536</v>
      </c>
      <c r="M156" s="31">
        <v>0</v>
      </c>
      <c r="N156" s="31" t="s">
        <v>90</v>
      </c>
      <c r="O156" s="31" t="s">
        <v>288</v>
      </c>
      <c r="P156" s="31" t="s">
        <v>91</v>
      </c>
      <c r="Q156" s="31" t="s">
        <v>91</v>
      </c>
      <c r="R156" s="31" t="s">
        <v>90</v>
      </c>
      <c r="S156" s="31" t="s">
        <v>291</v>
      </c>
      <c r="T156" s="31" t="s">
        <v>91</v>
      </c>
      <c r="U156" s="31" t="s">
        <v>91</v>
      </c>
      <c r="V156" s="31" t="s">
        <v>90</v>
      </c>
      <c r="W156" s="31" t="s">
        <v>300</v>
      </c>
      <c r="X156" s="31" t="s">
        <v>91</v>
      </c>
      <c r="Y156" s="31" t="s">
        <v>91</v>
      </c>
      <c r="Z156" s="31" t="s">
        <v>390</v>
      </c>
      <c r="AA156" s="31" t="s">
        <v>100</v>
      </c>
      <c r="AB156" s="31">
        <v>0</v>
      </c>
    </row>
    <row r="157" spans="2:28" x14ac:dyDescent="0.25">
      <c r="B157" s="31" t="s">
        <v>537</v>
      </c>
      <c r="C157" s="31">
        <v>270</v>
      </c>
      <c r="D157" s="31" t="s">
        <v>283</v>
      </c>
      <c r="E157" s="31" t="s">
        <v>284</v>
      </c>
      <c r="F157" s="31" t="s">
        <v>285</v>
      </c>
      <c r="G157" s="31" t="s">
        <v>468</v>
      </c>
      <c r="H157" s="31" t="s">
        <v>193</v>
      </c>
      <c r="I157" s="31" t="s">
        <v>285</v>
      </c>
      <c r="J157" s="31" t="s">
        <v>87</v>
      </c>
      <c r="K157" s="31" t="s">
        <v>108</v>
      </c>
      <c r="L157" s="31" t="s">
        <v>538</v>
      </c>
      <c r="M157" s="31">
        <v>0</v>
      </c>
      <c r="N157" s="31" t="s">
        <v>90</v>
      </c>
      <c r="O157" s="31" t="s">
        <v>288</v>
      </c>
      <c r="P157" s="31" t="s">
        <v>91</v>
      </c>
      <c r="Q157" s="31" t="s">
        <v>91</v>
      </c>
      <c r="R157" s="31" t="s">
        <v>90</v>
      </c>
      <c r="S157" s="31" t="s">
        <v>334</v>
      </c>
      <c r="T157" s="31" t="s">
        <v>91</v>
      </c>
      <c r="U157" s="31" t="s">
        <v>91</v>
      </c>
      <c r="V157" s="31" t="s">
        <v>90</v>
      </c>
      <c r="W157" s="31" t="s">
        <v>294</v>
      </c>
      <c r="X157" s="31" t="s">
        <v>91</v>
      </c>
      <c r="Y157" s="31" t="s">
        <v>91</v>
      </c>
      <c r="Z157" s="31" t="s">
        <v>393</v>
      </c>
      <c r="AA157" s="31" t="s">
        <v>100</v>
      </c>
      <c r="AB157" s="31">
        <v>0</v>
      </c>
    </row>
    <row r="158" spans="2:28" x14ac:dyDescent="0.25">
      <c r="B158" s="31" t="s">
        <v>539</v>
      </c>
      <c r="C158" s="31">
        <v>271</v>
      </c>
      <c r="D158" s="31" t="s">
        <v>283</v>
      </c>
      <c r="E158" s="31" t="s">
        <v>284</v>
      </c>
      <c r="F158" s="31" t="s">
        <v>285</v>
      </c>
      <c r="G158" s="31" t="s">
        <v>468</v>
      </c>
      <c r="H158" s="31" t="s">
        <v>193</v>
      </c>
      <c r="I158" s="31" t="s">
        <v>285</v>
      </c>
      <c r="J158" s="31" t="s">
        <v>87</v>
      </c>
      <c r="K158" s="31" t="s">
        <v>110</v>
      </c>
      <c r="L158" s="31" t="s">
        <v>540</v>
      </c>
      <c r="M158" s="31">
        <v>0</v>
      </c>
      <c r="N158" s="31" t="s">
        <v>90</v>
      </c>
      <c r="O158" s="31" t="s">
        <v>288</v>
      </c>
      <c r="P158" s="31" t="s">
        <v>91</v>
      </c>
      <c r="Q158" s="31" t="s">
        <v>91</v>
      </c>
      <c r="R158" s="31" t="s">
        <v>90</v>
      </c>
      <c r="S158" s="31" t="s">
        <v>291</v>
      </c>
      <c r="T158" s="31" t="s">
        <v>91</v>
      </c>
      <c r="U158" s="31" t="s">
        <v>91</v>
      </c>
      <c r="V158" s="31" t="s">
        <v>90</v>
      </c>
      <c r="W158" s="31" t="s">
        <v>294</v>
      </c>
      <c r="X158" s="31" t="s">
        <v>91</v>
      </c>
      <c r="Y158" s="31" t="s">
        <v>91</v>
      </c>
      <c r="Z158" s="31" t="s">
        <v>541</v>
      </c>
      <c r="AA158" s="31" t="s">
        <v>100</v>
      </c>
      <c r="AB158" s="31">
        <v>0</v>
      </c>
    </row>
    <row r="159" spans="2:28" x14ac:dyDescent="0.25">
      <c r="B159" s="31" t="s">
        <v>542</v>
      </c>
      <c r="C159" s="31">
        <v>272</v>
      </c>
      <c r="D159" s="31" t="s">
        <v>283</v>
      </c>
      <c r="E159" s="31" t="s">
        <v>284</v>
      </c>
      <c r="F159" s="31" t="s">
        <v>285</v>
      </c>
      <c r="G159" s="31" t="s">
        <v>468</v>
      </c>
      <c r="H159" s="31" t="s">
        <v>193</v>
      </c>
      <c r="I159" s="31" t="s">
        <v>285</v>
      </c>
      <c r="J159" s="31" t="s">
        <v>87</v>
      </c>
      <c r="K159" s="31" t="s">
        <v>112</v>
      </c>
      <c r="L159" s="31" t="s">
        <v>543</v>
      </c>
      <c r="M159" s="31">
        <v>0</v>
      </c>
      <c r="N159" s="31" t="s">
        <v>90</v>
      </c>
      <c r="O159" s="31" t="s">
        <v>288</v>
      </c>
      <c r="P159" s="31" t="s">
        <v>91</v>
      </c>
      <c r="Q159" s="31" t="s">
        <v>91</v>
      </c>
      <c r="R159" s="31" t="s">
        <v>90</v>
      </c>
      <c r="S159" s="31" t="s">
        <v>291</v>
      </c>
      <c r="T159" s="31" t="s">
        <v>91</v>
      </c>
      <c r="U159" s="31" t="s">
        <v>91</v>
      </c>
      <c r="V159" s="31" t="s">
        <v>90</v>
      </c>
      <c r="W159" s="31" t="s">
        <v>300</v>
      </c>
      <c r="X159" s="31" t="s">
        <v>91</v>
      </c>
      <c r="Y159" s="31" t="s">
        <v>91</v>
      </c>
      <c r="Z159" s="31" t="s">
        <v>544</v>
      </c>
      <c r="AA159" s="31" t="s">
        <v>100</v>
      </c>
      <c r="AB159" s="31">
        <v>0</v>
      </c>
    </row>
    <row r="160" spans="2:28" x14ac:dyDescent="0.25">
      <c r="B160" s="31" t="s">
        <v>545</v>
      </c>
      <c r="C160" s="31">
        <v>273</v>
      </c>
      <c r="D160" s="31" t="s">
        <v>283</v>
      </c>
      <c r="E160" s="31" t="s">
        <v>284</v>
      </c>
      <c r="F160" s="31" t="s">
        <v>285</v>
      </c>
      <c r="G160" s="31" t="s">
        <v>468</v>
      </c>
      <c r="H160" s="31" t="s">
        <v>193</v>
      </c>
      <c r="I160" s="31" t="s">
        <v>285</v>
      </c>
      <c r="J160" s="31" t="s">
        <v>160</v>
      </c>
      <c r="K160" s="31" t="s">
        <v>161</v>
      </c>
      <c r="L160" s="31" t="s">
        <v>546</v>
      </c>
      <c r="M160" s="31">
        <v>1</v>
      </c>
      <c r="N160" s="31" t="s">
        <v>90</v>
      </c>
      <c r="O160" s="31" t="s">
        <v>402</v>
      </c>
      <c r="P160" s="31" t="s">
        <v>91</v>
      </c>
      <c r="Q160" s="31" t="s">
        <v>91</v>
      </c>
      <c r="R160" s="31" t="s">
        <v>90</v>
      </c>
      <c r="S160" s="31" t="s">
        <v>403</v>
      </c>
      <c r="T160" s="31" t="s">
        <v>91</v>
      </c>
      <c r="U160" s="31" t="s">
        <v>91</v>
      </c>
      <c r="V160" s="31" t="s">
        <v>116</v>
      </c>
      <c r="W160" s="31" t="s">
        <v>294</v>
      </c>
      <c r="X160" s="31" t="s">
        <v>547</v>
      </c>
      <c r="Y160" s="31" t="s">
        <v>296</v>
      </c>
      <c r="Z160" s="31" t="s">
        <v>548</v>
      </c>
      <c r="AA160" s="31" t="s">
        <v>94</v>
      </c>
      <c r="AB160" s="31">
        <v>1</v>
      </c>
    </row>
    <row r="161" spans="2:28" x14ac:dyDescent="0.25">
      <c r="B161" s="31" t="s">
        <v>549</v>
      </c>
      <c r="C161" s="31">
        <v>274</v>
      </c>
      <c r="D161" s="31" t="s">
        <v>283</v>
      </c>
      <c r="E161" s="31" t="s">
        <v>284</v>
      </c>
      <c r="F161" s="31" t="s">
        <v>285</v>
      </c>
      <c r="G161" s="31" t="s">
        <v>468</v>
      </c>
      <c r="H161" s="31" t="s">
        <v>193</v>
      </c>
      <c r="I161" s="31" t="s">
        <v>285</v>
      </c>
      <c r="J161" s="31" t="s">
        <v>160</v>
      </c>
      <c r="K161" s="31" t="s">
        <v>164</v>
      </c>
      <c r="L161" s="31" t="s">
        <v>299</v>
      </c>
      <c r="M161" s="31">
        <v>0</v>
      </c>
      <c r="N161" s="31" t="s">
        <v>90</v>
      </c>
      <c r="O161" s="31" t="s">
        <v>91</v>
      </c>
      <c r="P161" s="31" t="s">
        <v>91</v>
      </c>
      <c r="Q161" s="31" t="s">
        <v>91</v>
      </c>
      <c r="R161" s="31" t="s">
        <v>90</v>
      </c>
      <c r="S161" s="31" t="s">
        <v>91</v>
      </c>
      <c r="T161" s="31" t="s">
        <v>91</v>
      </c>
      <c r="U161" s="31" t="s">
        <v>91</v>
      </c>
      <c r="V161" s="31" t="s">
        <v>116</v>
      </c>
      <c r="W161" s="31" t="s">
        <v>300</v>
      </c>
      <c r="X161" s="31" t="s">
        <v>301</v>
      </c>
      <c r="Y161" s="31" t="s">
        <v>296</v>
      </c>
      <c r="Z161" s="31" t="s">
        <v>475</v>
      </c>
      <c r="AA161" s="31" t="s">
        <v>94</v>
      </c>
      <c r="AB161" s="31">
        <v>0</v>
      </c>
    </row>
    <row r="162" spans="2:28" x14ac:dyDescent="0.25">
      <c r="B162" s="31" t="s">
        <v>550</v>
      </c>
      <c r="C162" s="31">
        <v>275</v>
      </c>
      <c r="D162" s="31" t="s">
        <v>283</v>
      </c>
      <c r="E162" s="31" t="s">
        <v>284</v>
      </c>
      <c r="F162" s="31" t="s">
        <v>285</v>
      </c>
      <c r="G162" s="31" t="s">
        <v>468</v>
      </c>
      <c r="H162" s="31" t="s">
        <v>193</v>
      </c>
      <c r="I162" s="31" t="s">
        <v>285</v>
      </c>
      <c r="J162" s="31" t="s">
        <v>160</v>
      </c>
      <c r="K162" s="31" t="s">
        <v>125</v>
      </c>
      <c r="L162" s="31" t="s">
        <v>496</v>
      </c>
      <c r="M162" s="31">
        <v>2</v>
      </c>
      <c r="N162" s="31" t="s">
        <v>116</v>
      </c>
      <c r="O162" s="31" t="s">
        <v>288</v>
      </c>
      <c r="P162" s="31" t="s">
        <v>306</v>
      </c>
      <c r="Q162" s="31" t="s">
        <v>328</v>
      </c>
      <c r="R162" s="31" t="s">
        <v>116</v>
      </c>
      <c r="S162" s="31" t="s">
        <v>334</v>
      </c>
      <c r="T162" s="31" t="s">
        <v>308</v>
      </c>
      <c r="U162" s="31" t="s">
        <v>497</v>
      </c>
      <c r="V162" s="31" t="s">
        <v>90</v>
      </c>
      <c r="W162" s="31" t="s">
        <v>294</v>
      </c>
      <c r="X162" s="31" t="s">
        <v>91</v>
      </c>
      <c r="Y162" s="31" t="s">
        <v>91</v>
      </c>
      <c r="Z162" s="31" t="s">
        <v>330</v>
      </c>
      <c r="AA162" s="31" t="s">
        <v>97</v>
      </c>
      <c r="AB162" s="31">
        <v>1</v>
      </c>
    </row>
    <row r="163" spans="2:28" x14ac:dyDescent="0.25">
      <c r="B163" s="31" t="s">
        <v>551</v>
      </c>
      <c r="C163" s="31">
        <v>276</v>
      </c>
      <c r="D163" s="31" t="s">
        <v>283</v>
      </c>
      <c r="E163" s="31" t="s">
        <v>284</v>
      </c>
      <c r="F163" s="31" t="s">
        <v>285</v>
      </c>
      <c r="G163" s="31" t="s">
        <v>468</v>
      </c>
      <c r="H163" s="31" t="s">
        <v>193</v>
      </c>
      <c r="I163" s="31" t="s">
        <v>285</v>
      </c>
      <c r="J163" s="31" t="s">
        <v>160</v>
      </c>
      <c r="K163" s="31" t="s">
        <v>134</v>
      </c>
      <c r="L163" s="31" t="s">
        <v>499</v>
      </c>
      <c r="M163" s="31">
        <v>2</v>
      </c>
      <c r="N163" s="31" t="s">
        <v>116</v>
      </c>
      <c r="O163" s="31" t="s">
        <v>288</v>
      </c>
      <c r="P163" s="31" t="s">
        <v>306</v>
      </c>
      <c r="Q163" s="31" t="s">
        <v>333</v>
      </c>
      <c r="R163" s="31" t="s">
        <v>116</v>
      </c>
      <c r="S163" s="31" t="s">
        <v>291</v>
      </c>
      <c r="T163" s="31" t="s">
        <v>335</v>
      </c>
      <c r="U163" s="31" t="s">
        <v>336</v>
      </c>
      <c r="V163" s="31" t="s">
        <v>116</v>
      </c>
      <c r="W163" s="31" t="s">
        <v>294</v>
      </c>
      <c r="X163" s="31" t="s">
        <v>310</v>
      </c>
      <c r="Y163" s="31" t="s">
        <v>337</v>
      </c>
      <c r="Z163" s="31" t="s">
        <v>503</v>
      </c>
      <c r="AA163" s="31" t="s">
        <v>97</v>
      </c>
      <c r="AB163" s="31">
        <v>1</v>
      </c>
    </row>
    <row r="164" spans="2:28" x14ac:dyDescent="0.25">
      <c r="B164" s="31" t="s">
        <v>552</v>
      </c>
      <c r="C164" s="31">
        <v>277</v>
      </c>
      <c r="D164" s="31" t="s">
        <v>283</v>
      </c>
      <c r="E164" s="31" t="s">
        <v>284</v>
      </c>
      <c r="F164" s="31" t="s">
        <v>285</v>
      </c>
      <c r="G164" s="31" t="s">
        <v>468</v>
      </c>
      <c r="H164" s="31" t="s">
        <v>193</v>
      </c>
      <c r="I164" s="31" t="s">
        <v>285</v>
      </c>
      <c r="J164" s="31" t="s">
        <v>160</v>
      </c>
      <c r="K164" s="31" t="s">
        <v>139</v>
      </c>
      <c r="L164" s="31" t="s">
        <v>415</v>
      </c>
      <c r="M164" s="31">
        <v>0</v>
      </c>
      <c r="N164" s="31" t="s">
        <v>90</v>
      </c>
      <c r="O164" s="31" t="s">
        <v>91</v>
      </c>
      <c r="P164" s="31" t="s">
        <v>91</v>
      </c>
      <c r="Q164" s="31" t="s">
        <v>91</v>
      </c>
      <c r="R164" s="31" t="s">
        <v>90</v>
      </c>
      <c r="S164" s="31" t="s">
        <v>91</v>
      </c>
      <c r="T164" s="31" t="s">
        <v>91</v>
      </c>
      <c r="U164" s="31" t="s">
        <v>91</v>
      </c>
      <c r="V164" s="31" t="s">
        <v>90</v>
      </c>
      <c r="W164" s="31" t="s">
        <v>91</v>
      </c>
      <c r="X164" s="31" t="s">
        <v>91</v>
      </c>
      <c r="Y164" s="31" t="s">
        <v>91</v>
      </c>
      <c r="Z164" s="31" t="s">
        <v>553</v>
      </c>
      <c r="AA164" s="31" t="s">
        <v>97</v>
      </c>
      <c r="AB164" s="31">
        <v>0</v>
      </c>
    </row>
    <row r="165" spans="2:28" x14ac:dyDescent="0.25">
      <c r="B165" s="31" t="s">
        <v>554</v>
      </c>
      <c r="C165" s="31">
        <v>278</v>
      </c>
      <c r="D165" s="31" t="s">
        <v>283</v>
      </c>
      <c r="E165" s="31" t="s">
        <v>284</v>
      </c>
      <c r="F165" s="31" t="s">
        <v>285</v>
      </c>
      <c r="G165" s="31" t="s">
        <v>468</v>
      </c>
      <c r="H165" s="31" t="s">
        <v>193</v>
      </c>
      <c r="I165" s="31" t="s">
        <v>285</v>
      </c>
      <c r="J165" s="31" t="s">
        <v>160</v>
      </c>
      <c r="K165" s="31" t="s">
        <v>145</v>
      </c>
      <c r="L165" s="31" t="s">
        <v>418</v>
      </c>
      <c r="M165" s="31">
        <v>2</v>
      </c>
      <c r="N165" s="31" t="s">
        <v>90</v>
      </c>
      <c r="O165" s="31" t="s">
        <v>91</v>
      </c>
      <c r="P165" s="31" t="s">
        <v>91</v>
      </c>
      <c r="Q165" s="31" t="s">
        <v>91</v>
      </c>
      <c r="R165" s="31" t="s">
        <v>90</v>
      </c>
      <c r="S165" s="31" t="s">
        <v>91</v>
      </c>
      <c r="T165" s="31" t="s">
        <v>91</v>
      </c>
      <c r="U165" s="31" t="s">
        <v>91</v>
      </c>
      <c r="V165" s="31" t="s">
        <v>116</v>
      </c>
      <c r="W165" s="31" t="s">
        <v>294</v>
      </c>
      <c r="X165" s="31" t="s">
        <v>310</v>
      </c>
      <c r="Y165" s="31" t="s">
        <v>349</v>
      </c>
      <c r="Z165" s="31" t="s">
        <v>510</v>
      </c>
      <c r="AA165" s="31" t="s">
        <v>97</v>
      </c>
      <c r="AB165" s="31">
        <v>1</v>
      </c>
    </row>
    <row r="166" spans="2:28" x14ac:dyDescent="0.25">
      <c r="B166" s="31" t="s">
        <v>555</v>
      </c>
      <c r="C166" s="31">
        <v>279</v>
      </c>
      <c r="D166" s="31" t="s">
        <v>283</v>
      </c>
      <c r="E166" s="31" t="s">
        <v>284</v>
      </c>
      <c r="F166" s="31" t="s">
        <v>285</v>
      </c>
      <c r="G166" s="31" t="s">
        <v>468</v>
      </c>
      <c r="H166" s="31" t="s">
        <v>193</v>
      </c>
      <c r="I166" s="31" t="s">
        <v>285</v>
      </c>
      <c r="J166" s="31" t="s">
        <v>160</v>
      </c>
      <c r="K166" s="31" t="s">
        <v>96</v>
      </c>
      <c r="L166" s="31" t="s">
        <v>421</v>
      </c>
      <c r="M166" s="31">
        <v>0</v>
      </c>
      <c r="N166" s="31" t="s">
        <v>90</v>
      </c>
      <c r="O166" s="31" t="s">
        <v>91</v>
      </c>
      <c r="P166" s="31" t="s">
        <v>91</v>
      </c>
      <c r="Q166" s="31" t="s">
        <v>91</v>
      </c>
      <c r="R166" s="31" t="s">
        <v>90</v>
      </c>
      <c r="S166" s="31" t="s">
        <v>91</v>
      </c>
      <c r="T166" s="31" t="s">
        <v>91</v>
      </c>
      <c r="U166" s="31" t="s">
        <v>91</v>
      </c>
      <c r="V166" s="31" t="s">
        <v>90</v>
      </c>
      <c r="W166" s="31" t="s">
        <v>91</v>
      </c>
      <c r="X166" s="31" t="s">
        <v>91</v>
      </c>
      <c r="Y166" s="31" t="s">
        <v>91</v>
      </c>
      <c r="Z166" s="31" t="s">
        <v>513</v>
      </c>
      <c r="AA166" s="31" t="s">
        <v>97</v>
      </c>
      <c r="AB166" s="31">
        <v>0</v>
      </c>
    </row>
    <row r="167" spans="2:28" x14ac:dyDescent="0.25">
      <c r="B167" s="31" t="s">
        <v>556</v>
      </c>
      <c r="C167" s="31">
        <v>280</v>
      </c>
      <c r="D167" s="31" t="s">
        <v>283</v>
      </c>
      <c r="E167" s="31" t="s">
        <v>284</v>
      </c>
      <c r="F167" s="31" t="s">
        <v>285</v>
      </c>
      <c r="G167" s="31" t="s">
        <v>468</v>
      </c>
      <c r="H167" s="31" t="s">
        <v>193</v>
      </c>
      <c r="I167" s="31" t="s">
        <v>285</v>
      </c>
      <c r="J167" s="31" t="s">
        <v>160</v>
      </c>
      <c r="K167" s="31" t="s">
        <v>177</v>
      </c>
      <c r="L167" s="31" t="s">
        <v>557</v>
      </c>
      <c r="M167" s="31">
        <v>2</v>
      </c>
      <c r="N167" s="31" t="s">
        <v>116</v>
      </c>
      <c r="O167" s="31" t="s">
        <v>356</v>
      </c>
      <c r="P167" s="31" t="s">
        <v>357</v>
      </c>
      <c r="Q167" s="31" t="s">
        <v>358</v>
      </c>
      <c r="R167" s="31" t="s">
        <v>116</v>
      </c>
      <c r="S167" s="31" t="s">
        <v>291</v>
      </c>
      <c r="T167" s="31" t="s">
        <v>424</v>
      </c>
      <c r="U167" s="31" t="s">
        <v>425</v>
      </c>
      <c r="V167" s="31" t="s">
        <v>116</v>
      </c>
      <c r="W167" s="31" t="s">
        <v>294</v>
      </c>
      <c r="X167" s="31" t="s">
        <v>361</v>
      </c>
      <c r="Y167" s="31" t="s">
        <v>558</v>
      </c>
      <c r="Z167" s="31" t="s">
        <v>559</v>
      </c>
      <c r="AA167" s="31" t="s">
        <v>97</v>
      </c>
      <c r="AB167" s="31">
        <v>1</v>
      </c>
    </row>
    <row r="168" spans="2:28" x14ac:dyDescent="0.25">
      <c r="B168" s="31" t="s">
        <v>560</v>
      </c>
      <c r="C168" s="31">
        <v>281</v>
      </c>
      <c r="D168" s="31" t="s">
        <v>283</v>
      </c>
      <c r="E168" s="31" t="s">
        <v>284</v>
      </c>
      <c r="F168" s="31" t="s">
        <v>285</v>
      </c>
      <c r="G168" s="31" t="s">
        <v>468</v>
      </c>
      <c r="H168" s="31" t="s">
        <v>193</v>
      </c>
      <c r="I168" s="31" t="s">
        <v>285</v>
      </c>
      <c r="J168" s="31" t="s">
        <v>160</v>
      </c>
      <c r="K168" s="31" t="s">
        <v>150</v>
      </c>
      <c r="L168" s="31" t="s">
        <v>428</v>
      </c>
      <c r="M168" s="31">
        <v>2</v>
      </c>
      <c r="N168" s="31" t="s">
        <v>116</v>
      </c>
      <c r="O168" s="31" t="s">
        <v>429</v>
      </c>
      <c r="P168" s="31" t="s">
        <v>430</v>
      </c>
      <c r="Q168" s="31" t="s">
        <v>431</v>
      </c>
      <c r="R168" s="31" t="s">
        <v>90</v>
      </c>
      <c r="S168" s="31" t="s">
        <v>91</v>
      </c>
      <c r="T168" s="31" t="s">
        <v>91</v>
      </c>
      <c r="U168" s="31" t="s">
        <v>91</v>
      </c>
      <c r="V168" s="31" t="s">
        <v>90</v>
      </c>
      <c r="W168" s="31" t="s">
        <v>91</v>
      </c>
      <c r="X168" s="31" t="s">
        <v>91</v>
      </c>
      <c r="Y168" s="31" t="s">
        <v>91</v>
      </c>
      <c r="Z168" s="31" t="s">
        <v>520</v>
      </c>
      <c r="AA168" s="31" t="s">
        <v>97</v>
      </c>
      <c r="AB168" s="31">
        <v>1</v>
      </c>
    </row>
    <row r="169" spans="2:28" x14ac:dyDescent="0.25">
      <c r="B169" s="31" t="s">
        <v>561</v>
      </c>
      <c r="C169" s="31">
        <v>282</v>
      </c>
      <c r="D169" s="31" t="s">
        <v>283</v>
      </c>
      <c r="E169" s="31" t="s">
        <v>284</v>
      </c>
      <c r="F169" s="31" t="s">
        <v>285</v>
      </c>
      <c r="G169" s="31" t="s">
        <v>468</v>
      </c>
      <c r="H169" s="31" t="s">
        <v>193</v>
      </c>
      <c r="I169" s="31" t="s">
        <v>285</v>
      </c>
      <c r="J169" s="31" t="s">
        <v>160</v>
      </c>
      <c r="K169" s="31" t="s">
        <v>156</v>
      </c>
      <c r="L169" s="31" t="s">
        <v>433</v>
      </c>
      <c r="M169" s="31">
        <v>0</v>
      </c>
      <c r="N169" s="31" t="s">
        <v>90</v>
      </c>
      <c r="O169" s="31" t="s">
        <v>91</v>
      </c>
      <c r="P169" s="31" t="s">
        <v>91</v>
      </c>
      <c r="Q169" s="31" t="s">
        <v>91</v>
      </c>
      <c r="R169" s="31" t="s">
        <v>90</v>
      </c>
      <c r="S169" s="31" t="s">
        <v>91</v>
      </c>
      <c r="T169" s="31" t="s">
        <v>91</v>
      </c>
      <c r="U169" s="31" t="s">
        <v>91</v>
      </c>
      <c r="V169" s="31" t="s">
        <v>90</v>
      </c>
      <c r="W169" s="31" t="s">
        <v>91</v>
      </c>
      <c r="X169" s="31" t="s">
        <v>91</v>
      </c>
      <c r="Y169" s="31" t="s">
        <v>91</v>
      </c>
      <c r="Z169" s="31" t="s">
        <v>434</v>
      </c>
      <c r="AA169" s="31" t="s">
        <v>97</v>
      </c>
      <c r="AB169" s="31">
        <v>0</v>
      </c>
    </row>
    <row r="170" spans="2:28" x14ac:dyDescent="0.25">
      <c r="B170" s="31" t="s">
        <v>562</v>
      </c>
      <c r="C170" s="31">
        <v>283</v>
      </c>
      <c r="D170" s="31" t="s">
        <v>283</v>
      </c>
      <c r="E170" s="31" t="s">
        <v>284</v>
      </c>
      <c r="F170" s="31" t="s">
        <v>285</v>
      </c>
      <c r="G170" s="31" t="s">
        <v>468</v>
      </c>
      <c r="H170" s="31" t="s">
        <v>193</v>
      </c>
      <c r="I170" s="31" t="s">
        <v>285</v>
      </c>
      <c r="J170" s="31" t="s">
        <v>160</v>
      </c>
      <c r="K170" s="31" t="s">
        <v>99</v>
      </c>
      <c r="L170" s="31" t="s">
        <v>563</v>
      </c>
      <c r="M170" s="31">
        <v>2</v>
      </c>
      <c r="N170" s="31" t="s">
        <v>116</v>
      </c>
      <c r="O170" s="31" t="s">
        <v>402</v>
      </c>
      <c r="P170" s="31" t="s">
        <v>564</v>
      </c>
      <c r="Q170" s="31" t="s">
        <v>565</v>
      </c>
      <c r="R170" s="31" t="s">
        <v>116</v>
      </c>
      <c r="S170" s="31" t="s">
        <v>403</v>
      </c>
      <c r="T170" s="31" t="s">
        <v>424</v>
      </c>
      <c r="U170" s="31" t="s">
        <v>440</v>
      </c>
      <c r="V170" s="31" t="s">
        <v>90</v>
      </c>
      <c r="W170" s="31" t="s">
        <v>91</v>
      </c>
      <c r="X170" s="31" t="s">
        <v>91</v>
      </c>
      <c r="Y170" s="31" t="s">
        <v>91</v>
      </c>
      <c r="Z170" s="31" t="s">
        <v>566</v>
      </c>
      <c r="AA170" s="31" t="s">
        <v>100</v>
      </c>
      <c r="AB170" s="31">
        <v>1</v>
      </c>
    </row>
    <row r="171" spans="2:28" x14ac:dyDescent="0.25">
      <c r="B171" s="31" t="s">
        <v>567</v>
      </c>
      <c r="C171" s="31">
        <v>284</v>
      </c>
      <c r="D171" s="31" t="s">
        <v>283</v>
      </c>
      <c r="E171" s="31" t="s">
        <v>284</v>
      </c>
      <c r="F171" s="31" t="s">
        <v>285</v>
      </c>
      <c r="G171" s="31" t="s">
        <v>468</v>
      </c>
      <c r="H171" s="31" t="s">
        <v>193</v>
      </c>
      <c r="I171" s="31" t="s">
        <v>285</v>
      </c>
      <c r="J171" s="31" t="s">
        <v>160</v>
      </c>
      <c r="K171" s="31" t="s">
        <v>102</v>
      </c>
      <c r="L171" s="31" t="s">
        <v>568</v>
      </c>
      <c r="M171" s="31">
        <v>2</v>
      </c>
      <c r="N171" s="31" t="s">
        <v>116</v>
      </c>
      <c r="O171" s="31" t="s">
        <v>429</v>
      </c>
      <c r="P171" s="31" t="s">
        <v>444</v>
      </c>
      <c r="Q171" s="31" t="s">
        <v>445</v>
      </c>
      <c r="R171" s="31" t="s">
        <v>116</v>
      </c>
      <c r="S171" s="31" t="s">
        <v>403</v>
      </c>
      <c r="T171" s="31" t="s">
        <v>424</v>
      </c>
      <c r="U171" s="31" t="s">
        <v>569</v>
      </c>
      <c r="V171" s="31" t="s">
        <v>90</v>
      </c>
      <c r="W171" s="31" t="s">
        <v>300</v>
      </c>
      <c r="X171" s="31" t="s">
        <v>91</v>
      </c>
      <c r="Y171" s="31" t="s">
        <v>91</v>
      </c>
      <c r="Z171" s="31" t="s">
        <v>570</v>
      </c>
      <c r="AA171" s="31" t="s">
        <v>100</v>
      </c>
      <c r="AB171" s="31">
        <v>1</v>
      </c>
    </row>
    <row r="172" spans="2:28" x14ac:dyDescent="0.25">
      <c r="B172" s="31" t="s">
        <v>571</v>
      </c>
      <c r="C172" s="31">
        <v>285</v>
      </c>
      <c r="D172" s="31" t="s">
        <v>283</v>
      </c>
      <c r="E172" s="31" t="s">
        <v>284</v>
      </c>
      <c r="F172" s="31" t="s">
        <v>285</v>
      </c>
      <c r="G172" s="31" t="s">
        <v>468</v>
      </c>
      <c r="H172" s="31" t="s">
        <v>193</v>
      </c>
      <c r="I172" s="31" t="s">
        <v>285</v>
      </c>
      <c r="J172" s="31" t="s">
        <v>160</v>
      </c>
      <c r="K172" s="31" t="s">
        <v>104</v>
      </c>
      <c r="L172" s="31" t="s">
        <v>449</v>
      </c>
      <c r="M172" s="31">
        <v>2</v>
      </c>
      <c r="N172" s="31" t="s">
        <v>116</v>
      </c>
      <c r="O172" s="31" t="s">
        <v>429</v>
      </c>
      <c r="P172" s="31" t="s">
        <v>450</v>
      </c>
      <c r="Q172" s="31" t="s">
        <v>572</v>
      </c>
      <c r="R172" s="31" t="s">
        <v>116</v>
      </c>
      <c r="S172" s="31" t="s">
        <v>403</v>
      </c>
      <c r="T172" s="31" t="s">
        <v>424</v>
      </c>
      <c r="U172" s="31" t="s">
        <v>446</v>
      </c>
      <c r="V172" s="31" t="s">
        <v>90</v>
      </c>
      <c r="W172" s="31" t="s">
        <v>294</v>
      </c>
      <c r="X172" s="31" t="s">
        <v>91</v>
      </c>
      <c r="Y172" s="31" t="s">
        <v>91</v>
      </c>
      <c r="Z172" s="31" t="s">
        <v>573</v>
      </c>
      <c r="AA172" s="31" t="s">
        <v>100</v>
      </c>
      <c r="AB172" s="31">
        <v>1</v>
      </c>
    </row>
    <row r="173" spans="2:28" x14ac:dyDescent="0.25">
      <c r="B173" s="31" t="s">
        <v>574</v>
      </c>
      <c r="C173" s="31">
        <v>286</v>
      </c>
      <c r="D173" s="31" t="s">
        <v>283</v>
      </c>
      <c r="E173" s="31" t="s">
        <v>284</v>
      </c>
      <c r="F173" s="31" t="s">
        <v>285</v>
      </c>
      <c r="G173" s="31" t="s">
        <v>468</v>
      </c>
      <c r="H173" s="31" t="s">
        <v>193</v>
      </c>
      <c r="I173" s="31" t="s">
        <v>285</v>
      </c>
      <c r="J173" s="31" t="s">
        <v>160</v>
      </c>
      <c r="K173" s="31" t="s">
        <v>106</v>
      </c>
      <c r="L173" s="31" t="s">
        <v>575</v>
      </c>
      <c r="M173" s="31">
        <v>0</v>
      </c>
      <c r="N173" s="31" t="s">
        <v>90</v>
      </c>
      <c r="O173" s="31" t="s">
        <v>429</v>
      </c>
      <c r="P173" s="31" t="s">
        <v>91</v>
      </c>
      <c r="Q173" s="31" t="s">
        <v>91</v>
      </c>
      <c r="R173" s="31" t="s">
        <v>90</v>
      </c>
      <c r="S173" s="31" t="s">
        <v>403</v>
      </c>
      <c r="T173" s="31" t="s">
        <v>91</v>
      </c>
      <c r="U173" s="31" t="s">
        <v>91</v>
      </c>
      <c r="V173" s="31" t="s">
        <v>90</v>
      </c>
      <c r="W173" s="31" t="s">
        <v>294</v>
      </c>
      <c r="X173" s="31" t="s">
        <v>91</v>
      </c>
      <c r="Y173" s="31" t="s">
        <v>91</v>
      </c>
      <c r="Z173" s="31" t="s">
        <v>576</v>
      </c>
      <c r="AA173" s="31" t="s">
        <v>100</v>
      </c>
      <c r="AB173" s="31">
        <v>0</v>
      </c>
    </row>
    <row r="174" spans="2:28" x14ac:dyDescent="0.25">
      <c r="B174" s="31" t="s">
        <v>577</v>
      </c>
      <c r="C174" s="31">
        <v>287</v>
      </c>
      <c r="D174" s="31" t="s">
        <v>283</v>
      </c>
      <c r="E174" s="31" t="s">
        <v>284</v>
      </c>
      <c r="F174" s="31" t="s">
        <v>285</v>
      </c>
      <c r="G174" s="31" t="s">
        <v>468</v>
      </c>
      <c r="H174" s="31" t="s">
        <v>193</v>
      </c>
      <c r="I174" s="31" t="s">
        <v>285</v>
      </c>
      <c r="J174" s="31" t="s">
        <v>160</v>
      </c>
      <c r="K174" s="31" t="s">
        <v>108</v>
      </c>
      <c r="L174" s="31" t="s">
        <v>578</v>
      </c>
      <c r="M174" s="31">
        <v>0</v>
      </c>
      <c r="N174" s="31" t="s">
        <v>90</v>
      </c>
      <c r="O174" s="31" t="s">
        <v>429</v>
      </c>
      <c r="P174" s="31" t="s">
        <v>91</v>
      </c>
      <c r="Q174" s="31" t="s">
        <v>91</v>
      </c>
      <c r="R174" s="31" t="s">
        <v>90</v>
      </c>
      <c r="S174" s="31" t="s">
        <v>403</v>
      </c>
      <c r="T174" s="31" t="s">
        <v>91</v>
      </c>
      <c r="U174" s="31" t="s">
        <v>91</v>
      </c>
      <c r="V174" s="31" t="s">
        <v>90</v>
      </c>
      <c r="W174" s="31" t="s">
        <v>300</v>
      </c>
      <c r="X174" s="31" t="s">
        <v>91</v>
      </c>
      <c r="Y174" s="31" t="s">
        <v>91</v>
      </c>
      <c r="Z174" s="31" t="s">
        <v>576</v>
      </c>
      <c r="AA174" s="31" t="s">
        <v>100</v>
      </c>
      <c r="AB174" s="31">
        <v>0</v>
      </c>
    </row>
    <row r="175" spans="2:28" x14ac:dyDescent="0.25">
      <c r="B175" s="31" t="s">
        <v>579</v>
      </c>
      <c r="C175" s="31">
        <v>288</v>
      </c>
      <c r="D175" s="31" t="s">
        <v>283</v>
      </c>
      <c r="E175" s="31" t="s">
        <v>284</v>
      </c>
      <c r="F175" s="31" t="s">
        <v>285</v>
      </c>
      <c r="G175" s="31" t="s">
        <v>468</v>
      </c>
      <c r="H175" s="31" t="s">
        <v>193</v>
      </c>
      <c r="I175" s="31" t="s">
        <v>285</v>
      </c>
      <c r="J175" s="31" t="s">
        <v>160</v>
      </c>
      <c r="K175" s="31" t="s">
        <v>110</v>
      </c>
      <c r="L175" s="31" t="s">
        <v>580</v>
      </c>
      <c r="M175" s="31">
        <v>0</v>
      </c>
      <c r="N175" s="31" t="s">
        <v>90</v>
      </c>
      <c r="O175" s="31" t="s">
        <v>429</v>
      </c>
      <c r="P175" s="31" t="s">
        <v>91</v>
      </c>
      <c r="Q175" s="31" t="s">
        <v>91</v>
      </c>
      <c r="R175" s="31" t="s">
        <v>90</v>
      </c>
      <c r="S175" s="31" t="s">
        <v>403</v>
      </c>
      <c r="T175" s="31" t="s">
        <v>91</v>
      </c>
      <c r="U175" s="31" t="s">
        <v>91</v>
      </c>
      <c r="V175" s="31" t="s">
        <v>90</v>
      </c>
      <c r="W175" s="31" t="s">
        <v>294</v>
      </c>
      <c r="X175" s="31" t="s">
        <v>91</v>
      </c>
      <c r="Y175" s="31" t="s">
        <v>91</v>
      </c>
      <c r="Z175" s="31" t="s">
        <v>581</v>
      </c>
      <c r="AA175" s="31" t="s">
        <v>100</v>
      </c>
      <c r="AB175" s="31">
        <v>0</v>
      </c>
    </row>
    <row r="176" spans="2:28" x14ac:dyDescent="0.25">
      <c r="B176" s="31" t="s">
        <v>582</v>
      </c>
      <c r="C176" s="31">
        <v>289</v>
      </c>
      <c r="D176" s="31" t="s">
        <v>283</v>
      </c>
      <c r="E176" s="31" t="s">
        <v>284</v>
      </c>
      <c r="F176" s="31" t="s">
        <v>285</v>
      </c>
      <c r="G176" s="31" t="s">
        <v>468</v>
      </c>
      <c r="H176" s="31" t="s">
        <v>193</v>
      </c>
      <c r="I176" s="31" t="s">
        <v>285</v>
      </c>
      <c r="J176" s="31" t="s">
        <v>160</v>
      </c>
      <c r="K176" s="31" t="s">
        <v>112</v>
      </c>
      <c r="L176" s="31" t="s">
        <v>583</v>
      </c>
      <c r="M176" s="31">
        <v>1</v>
      </c>
      <c r="N176" s="31" t="s">
        <v>116</v>
      </c>
      <c r="O176" s="31" t="s">
        <v>429</v>
      </c>
      <c r="P176" s="31" t="s">
        <v>584</v>
      </c>
      <c r="Q176" s="31" t="s">
        <v>465</v>
      </c>
      <c r="R176" s="31" t="s">
        <v>116</v>
      </c>
      <c r="S176" s="31" t="s">
        <v>403</v>
      </c>
      <c r="T176" s="31" t="s">
        <v>439</v>
      </c>
      <c r="U176" s="31" t="s">
        <v>446</v>
      </c>
      <c r="V176" s="31" t="s">
        <v>90</v>
      </c>
      <c r="W176" s="31" t="s">
        <v>294</v>
      </c>
      <c r="X176" s="31" t="s">
        <v>91</v>
      </c>
      <c r="Y176" s="31" t="s">
        <v>91</v>
      </c>
      <c r="Z176" s="31" t="s">
        <v>466</v>
      </c>
      <c r="AA176" s="31" t="s">
        <v>100</v>
      </c>
      <c r="AB176" s="31">
        <v>1</v>
      </c>
    </row>
    <row r="177" spans="2:28" x14ac:dyDescent="0.25">
      <c r="B177" s="31" t="s">
        <v>585</v>
      </c>
      <c r="C177" s="31">
        <v>299</v>
      </c>
      <c r="D177" s="31" t="s">
        <v>283</v>
      </c>
      <c r="E177" s="31" t="s">
        <v>284</v>
      </c>
      <c r="F177" s="31" t="s">
        <v>285</v>
      </c>
      <c r="G177" s="31" t="s">
        <v>286</v>
      </c>
      <c r="H177" s="31" t="s">
        <v>85</v>
      </c>
      <c r="I177" s="31" t="s">
        <v>285</v>
      </c>
      <c r="J177" s="31" t="s">
        <v>160</v>
      </c>
      <c r="K177" s="31" t="s">
        <v>166</v>
      </c>
      <c r="L177" s="31" t="s">
        <v>586</v>
      </c>
      <c r="M177" s="31">
        <v>2</v>
      </c>
      <c r="N177" s="31" t="s">
        <v>116</v>
      </c>
      <c r="O177" s="31" t="s">
        <v>429</v>
      </c>
      <c r="P177" s="31" t="s">
        <v>587</v>
      </c>
      <c r="Q177" s="31" t="s">
        <v>588</v>
      </c>
      <c r="R177" s="31" t="s">
        <v>90</v>
      </c>
      <c r="S177" s="31" t="s">
        <v>403</v>
      </c>
      <c r="T177" s="31" t="s">
        <v>91</v>
      </c>
      <c r="U177" s="31" t="s">
        <v>91</v>
      </c>
      <c r="V177" s="31" t="s">
        <v>116</v>
      </c>
      <c r="W177" s="31" t="s">
        <v>294</v>
      </c>
      <c r="X177" s="31" t="s">
        <v>478</v>
      </c>
      <c r="Y177" s="31" t="s">
        <v>311</v>
      </c>
      <c r="Z177" s="31" t="s">
        <v>312</v>
      </c>
      <c r="AA177" s="31" t="s">
        <v>94</v>
      </c>
      <c r="AB177" s="31">
        <v>1</v>
      </c>
    </row>
    <row r="178" spans="2:28" x14ac:dyDescent="0.25">
      <c r="B178" s="31" t="s">
        <v>589</v>
      </c>
      <c r="C178" s="31">
        <v>300</v>
      </c>
      <c r="D178" s="31" t="s">
        <v>283</v>
      </c>
      <c r="E178" s="31" t="s">
        <v>284</v>
      </c>
      <c r="F178" s="31" t="s">
        <v>285</v>
      </c>
      <c r="G178" s="31" t="s">
        <v>286</v>
      </c>
      <c r="H178" s="31" t="s">
        <v>85</v>
      </c>
      <c r="I178" s="31" t="s">
        <v>285</v>
      </c>
      <c r="J178" s="31" t="s">
        <v>160</v>
      </c>
      <c r="K178" s="31" t="s">
        <v>88</v>
      </c>
      <c r="L178" s="31" t="s">
        <v>590</v>
      </c>
      <c r="M178" s="31">
        <v>1</v>
      </c>
      <c r="N178" s="31" t="s">
        <v>116</v>
      </c>
      <c r="O178" s="31" t="s">
        <v>429</v>
      </c>
      <c r="P178" s="31" t="s">
        <v>591</v>
      </c>
      <c r="Q178" s="31" t="s">
        <v>592</v>
      </c>
      <c r="R178" s="31" t="s">
        <v>90</v>
      </c>
      <c r="S178" s="31" t="s">
        <v>403</v>
      </c>
      <c r="T178" s="31" t="s">
        <v>91</v>
      </c>
      <c r="U178" s="31" t="s">
        <v>91</v>
      </c>
      <c r="V178" s="31" t="s">
        <v>90</v>
      </c>
      <c r="W178" s="31" t="s">
        <v>294</v>
      </c>
      <c r="X178" s="31" t="s">
        <v>91</v>
      </c>
      <c r="Y178" s="31" t="s">
        <v>91</v>
      </c>
      <c r="Z178" s="31" t="s">
        <v>593</v>
      </c>
      <c r="AA178" s="31" t="s">
        <v>94</v>
      </c>
      <c r="AB178" s="31">
        <v>1</v>
      </c>
    </row>
    <row r="179" spans="2:28" x14ac:dyDescent="0.25">
      <c r="B179" s="31" t="s">
        <v>594</v>
      </c>
      <c r="C179" s="31">
        <v>301</v>
      </c>
      <c r="D179" s="31" t="s">
        <v>283</v>
      </c>
      <c r="E179" s="31" t="s">
        <v>284</v>
      </c>
      <c r="F179" s="31" t="s">
        <v>285</v>
      </c>
      <c r="G179" s="31" t="s">
        <v>286</v>
      </c>
      <c r="H179" s="31" t="s">
        <v>85</v>
      </c>
      <c r="I179" s="31" t="s">
        <v>285</v>
      </c>
      <c r="J179" s="31" t="s">
        <v>160</v>
      </c>
      <c r="K179" s="31" t="s">
        <v>114</v>
      </c>
      <c r="L179" s="31" t="s">
        <v>595</v>
      </c>
      <c r="M179" s="31">
        <v>0</v>
      </c>
      <c r="N179" s="31" t="s">
        <v>90</v>
      </c>
      <c r="O179" s="31" t="s">
        <v>429</v>
      </c>
      <c r="P179" s="31" t="s">
        <v>91</v>
      </c>
      <c r="Q179" s="31" t="s">
        <v>91</v>
      </c>
      <c r="R179" s="31" t="s">
        <v>90</v>
      </c>
      <c r="S179" s="31" t="s">
        <v>403</v>
      </c>
      <c r="T179" s="31" t="s">
        <v>91</v>
      </c>
      <c r="U179" s="31" t="s">
        <v>91</v>
      </c>
      <c r="V179" s="31" t="s">
        <v>90</v>
      </c>
      <c r="W179" s="31" t="s">
        <v>294</v>
      </c>
      <c r="X179" s="31" t="s">
        <v>91</v>
      </c>
      <c r="Y179" s="31" t="s">
        <v>91</v>
      </c>
      <c r="Z179" s="31" t="s">
        <v>596</v>
      </c>
      <c r="AA179" s="31" t="s">
        <v>94</v>
      </c>
      <c r="AB179" s="31">
        <v>0</v>
      </c>
    </row>
    <row r="180" spans="2:28" x14ac:dyDescent="0.25">
      <c r="B180" s="31" t="s">
        <v>597</v>
      </c>
      <c r="C180" s="31">
        <v>302</v>
      </c>
      <c r="D180" s="31" t="s">
        <v>283</v>
      </c>
      <c r="E180" s="31" t="s">
        <v>284</v>
      </c>
      <c r="F180" s="31" t="s">
        <v>285</v>
      </c>
      <c r="G180" s="31" t="s">
        <v>286</v>
      </c>
      <c r="H180" s="31" t="s">
        <v>85</v>
      </c>
      <c r="I180" s="31" t="s">
        <v>285</v>
      </c>
      <c r="J180" s="31" t="s">
        <v>160</v>
      </c>
      <c r="K180" s="31" t="s">
        <v>170</v>
      </c>
      <c r="L180" s="31" t="s">
        <v>598</v>
      </c>
      <c r="M180" s="31">
        <v>2</v>
      </c>
      <c r="N180" s="31" t="s">
        <v>116</v>
      </c>
      <c r="O180" s="31" t="s">
        <v>429</v>
      </c>
      <c r="P180" s="31" t="s">
        <v>599</v>
      </c>
      <c r="Q180" s="31" t="s">
        <v>600</v>
      </c>
      <c r="R180" s="31" t="s">
        <v>90</v>
      </c>
      <c r="S180" s="31" t="s">
        <v>403</v>
      </c>
      <c r="T180" s="31" t="s">
        <v>91</v>
      </c>
      <c r="U180" s="31" t="s">
        <v>91</v>
      </c>
      <c r="V180" s="31" t="s">
        <v>116</v>
      </c>
      <c r="W180" s="31" t="s">
        <v>294</v>
      </c>
      <c r="X180" s="31" t="s">
        <v>310</v>
      </c>
      <c r="Y180" s="31" t="s">
        <v>311</v>
      </c>
      <c r="Z180" s="31" t="s">
        <v>325</v>
      </c>
      <c r="AA180" s="31" t="s">
        <v>94</v>
      </c>
      <c r="AB180" s="31">
        <v>1</v>
      </c>
    </row>
    <row r="181" spans="2:28" x14ac:dyDescent="0.25">
      <c r="B181" s="31" t="s">
        <v>601</v>
      </c>
      <c r="C181" s="31">
        <v>303</v>
      </c>
      <c r="D181" s="31" t="s">
        <v>283</v>
      </c>
      <c r="E181" s="31" t="s">
        <v>284</v>
      </c>
      <c r="F181" s="31" t="s">
        <v>285</v>
      </c>
      <c r="G181" s="31" t="s">
        <v>468</v>
      </c>
      <c r="H181" s="31" t="s">
        <v>193</v>
      </c>
      <c r="I181" s="31" t="s">
        <v>285</v>
      </c>
      <c r="J181" s="31" t="s">
        <v>160</v>
      </c>
      <c r="K181" s="31" t="s">
        <v>166</v>
      </c>
      <c r="L181" s="31" t="s">
        <v>602</v>
      </c>
      <c r="M181" s="31">
        <v>2</v>
      </c>
      <c r="N181" s="31" t="s">
        <v>116</v>
      </c>
      <c r="O181" s="31" t="s">
        <v>429</v>
      </c>
      <c r="P181" s="31" t="s">
        <v>603</v>
      </c>
      <c r="Q181" s="31" t="s">
        <v>588</v>
      </c>
      <c r="R181" s="31" t="s">
        <v>90</v>
      </c>
      <c r="S181" s="31" t="s">
        <v>403</v>
      </c>
      <c r="T181" s="31" t="s">
        <v>91</v>
      </c>
      <c r="U181" s="31" t="s">
        <v>91</v>
      </c>
      <c r="V181" s="31" t="s">
        <v>116</v>
      </c>
      <c r="W181" s="31" t="s">
        <v>294</v>
      </c>
      <c r="X181" s="31" t="s">
        <v>310</v>
      </c>
      <c r="Y181" s="31" t="s">
        <v>479</v>
      </c>
      <c r="Z181" s="31" t="s">
        <v>312</v>
      </c>
      <c r="AA181" s="31" t="s">
        <v>94</v>
      </c>
      <c r="AB181" s="31">
        <v>1</v>
      </c>
    </row>
    <row r="182" spans="2:28" x14ac:dyDescent="0.25">
      <c r="B182" s="31" t="s">
        <v>604</v>
      </c>
      <c r="C182" s="31">
        <v>304</v>
      </c>
      <c r="D182" s="31" t="s">
        <v>283</v>
      </c>
      <c r="E182" s="31" t="s">
        <v>284</v>
      </c>
      <c r="F182" s="31" t="s">
        <v>285</v>
      </c>
      <c r="G182" s="31" t="s">
        <v>468</v>
      </c>
      <c r="H182" s="31" t="s">
        <v>193</v>
      </c>
      <c r="I182" s="31" t="s">
        <v>285</v>
      </c>
      <c r="J182" s="31" t="s">
        <v>160</v>
      </c>
      <c r="K182" s="31" t="s">
        <v>88</v>
      </c>
      <c r="L182" s="31" t="s">
        <v>605</v>
      </c>
      <c r="M182" s="31">
        <v>1</v>
      </c>
      <c r="N182" s="31" t="s">
        <v>116</v>
      </c>
      <c r="O182" s="31" t="s">
        <v>429</v>
      </c>
      <c r="P182" s="31" t="s">
        <v>591</v>
      </c>
      <c r="Q182" s="31" t="s">
        <v>592</v>
      </c>
      <c r="R182" s="31" t="s">
        <v>90</v>
      </c>
      <c r="S182" s="31" t="s">
        <v>606</v>
      </c>
      <c r="T182" s="31" t="s">
        <v>91</v>
      </c>
      <c r="U182" s="31" t="s">
        <v>91</v>
      </c>
      <c r="V182" s="31" t="s">
        <v>90</v>
      </c>
      <c r="W182" s="31" t="s">
        <v>294</v>
      </c>
      <c r="X182" s="31" t="s">
        <v>91</v>
      </c>
      <c r="Y182" s="31" t="s">
        <v>91</v>
      </c>
      <c r="Z182" s="31" t="s">
        <v>317</v>
      </c>
      <c r="AA182" s="31" t="s">
        <v>94</v>
      </c>
      <c r="AB182" s="31">
        <v>1</v>
      </c>
    </row>
    <row r="183" spans="2:28" x14ac:dyDescent="0.25">
      <c r="B183" s="31" t="s">
        <v>607</v>
      </c>
      <c r="C183" s="31">
        <v>305</v>
      </c>
      <c r="D183" s="31" t="s">
        <v>283</v>
      </c>
      <c r="E183" s="31" t="s">
        <v>284</v>
      </c>
      <c r="F183" s="31" t="s">
        <v>285</v>
      </c>
      <c r="G183" s="31" t="s">
        <v>468</v>
      </c>
      <c r="H183" s="31" t="s">
        <v>193</v>
      </c>
      <c r="I183" s="31" t="s">
        <v>285</v>
      </c>
      <c r="J183" s="31" t="s">
        <v>160</v>
      </c>
      <c r="K183" s="31" t="s">
        <v>114</v>
      </c>
      <c r="L183" s="31" t="s">
        <v>608</v>
      </c>
      <c r="M183" s="31">
        <v>0</v>
      </c>
      <c r="N183" s="31" t="s">
        <v>90</v>
      </c>
      <c r="O183" s="31" t="s">
        <v>429</v>
      </c>
      <c r="P183" s="31" t="s">
        <v>91</v>
      </c>
      <c r="Q183" s="31" t="s">
        <v>91</v>
      </c>
      <c r="R183" s="31" t="s">
        <v>90</v>
      </c>
      <c r="S183" s="31" t="s">
        <v>606</v>
      </c>
      <c r="T183" s="31" t="s">
        <v>91</v>
      </c>
      <c r="U183" s="31" t="s">
        <v>91</v>
      </c>
      <c r="V183" s="31" t="s">
        <v>90</v>
      </c>
      <c r="W183" s="31" t="s">
        <v>294</v>
      </c>
      <c r="X183" s="31" t="s">
        <v>91</v>
      </c>
      <c r="Y183" s="31" t="s">
        <v>91</v>
      </c>
      <c r="Z183" s="31" t="s">
        <v>609</v>
      </c>
      <c r="AA183" s="31" t="s">
        <v>94</v>
      </c>
      <c r="AB183" s="31">
        <v>0</v>
      </c>
    </row>
    <row r="184" spans="2:28" x14ac:dyDescent="0.25">
      <c r="B184" s="31" t="s">
        <v>610</v>
      </c>
      <c r="C184" s="31">
        <v>306</v>
      </c>
      <c r="D184" s="31" t="s">
        <v>283</v>
      </c>
      <c r="E184" s="31" t="s">
        <v>284</v>
      </c>
      <c r="F184" s="31" t="s">
        <v>285</v>
      </c>
      <c r="G184" s="31" t="s">
        <v>468</v>
      </c>
      <c r="H184" s="31" t="s">
        <v>193</v>
      </c>
      <c r="I184" s="31" t="s">
        <v>285</v>
      </c>
      <c r="J184" s="31" t="s">
        <v>160</v>
      </c>
      <c r="K184" s="31" t="s">
        <v>170</v>
      </c>
      <c r="L184" s="31" t="s">
        <v>611</v>
      </c>
      <c r="M184" s="31">
        <v>2</v>
      </c>
      <c r="N184" s="31" t="s">
        <v>116</v>
      </c>
      <c r="O184" s="31" t="s">
        <v>429</v>
      </c>
      <c r="P184" s="31" t="s">
        <v>612</v>
      </c>
      <c r="Q184" s="31" t="s">
        <v>600</v>
      </c>
      <c r="R184" s="31" t="s">
        <v>90</v>
      </c>
      <c r="S184" s="31" t="s">
        <v>403</v>
      </c>
      <c r="T184" s="31" t="s">
        <v>91</v>
      </c>
      <c r="U184" s="31" t="s">
        <v>91</v>
      </c>
      <c r="V184" s="31" t="s">
        <v>116</v>
      </c>
      <c r="W184" s="31" t="s">
        <v>300</v>
      </c>
      <c r="X184" s="31" t="s">
        <v>310</v>
      </c>
      <c r="Y184" s="31" t="s">
        <v>479</v>
      </c>
      <c r="Z184" s="31" t="s">
        <v>325</v>
      </c>
      <c r="AA184" s="31" t="s">
        <v>94</v>
      </c>
      <c r="AB184" s="31">
        <v>1</v>
      </c>
    </row>
    <row r="185" spans="2:28" x14ac:dyDescent="0.25">
      <c r="B185" s="31" t="s">
        <v>613</v>
      </c>
      <c r="C185" s="31">
        <v>1203</v>
      </c>
      <c r="D185" s="31" t="s">
        <v>283</v>
      </c>
      <c r="E185" s="31" t="s">
        <v>284</v>
      </c>
      <c r="F185" s="31" t="s">
        <v>285</v>
      </c>
      <c r="G185" s="31" t="s">
        <v>286</v>
      </c>
      <c r="H185" s="31" t="s">
        <v>85</v>
      </c>
      <c r="I185" s="31" t="s">
        <v>285</v>
      </c>
      <c r="J185" s="31" t="s">
        <v>160</v>
      </c>
      <c r="K185" s="31" t="s">
        <v>181</v>
      </c>
      <c r="L185" s="31" t="s">
        <v>614</v>
      </c>
      <c r="M185" s="31">
        <v>2</v>
      </c>
      <c r="N185" s="31" t="s">
        <v>116</v>
      </c>
      <c r="O185" s="31" t="s">
        <v>429</v>
      </c>
      <c r="P185" s="31" t="s">
        <v>402</v>
      </c>
      <c r="Q185" s="31" t="s">
        <v>615</v>
      </c>
      <c r="R185" s="31" t="s">
        <v>116</v>
      </c>
      <c r="S185" s="31" t="s">
        <v>403</v>
      </c>
      <c r="T185" s="31" t="s">
        <v>424</v>
      </c>
      <c r="U185" s="31" t="s">
        <v>616</v>
      </c>
      <c r="V185" s="31" t="s">
        <v>90</v>
      </c>
      <c r="W185" s="31" t="s">
        <v>91</v>
      </c>
      <c r="X185" s="31" t="s">
        <v>91</v>
      </c>
      <c r="Y185" s="31" t="s">
        <v>91</v>
      </c>
      <c r="Z185" s="31" t="s">
        <v>566</v>
      </c>
      <c r="AA185" s="31" t="s">
        <v>100</v>
      </c>
      <c r="AB185" s="31">
        <v>1</v>
      </c>
    </row>
    <row r="186" spans="2:28" x14ac:dyDescent="0.25">
      <c r="B186" s="31" t="s">
        <v>617</v>
      </c>
      <c r="C186" s="31">
        <v>1203</v>
      </c>
      <c r="D186" s="31" t="s">
        <v>283</v>
      </c>
      <c r="E186" s="31" t="s">
        <v>284</v>
      </c>
      <c r="F186" s="31" t="s">
        <v>285</v>
      </c>
      <c r="G186" s="31" t="s">
        <v>468</v>
      </c>
      <c r="H186" s="31" t="s">
        <v>193</v>
      </c>
      <c r="I186" s="31" t="s">
        <v>285</v>
      </c>
      <c r="J186" s="31" t="s">
        <v>160</v>
      </c>
      <c r="K186" s="31" t="s">
        <v>181</v>
      </c>
      <c r="L186" s="31" t="s">
        <v>614</v>
      </c>
      <c r="M186" s="31">
        <v>2</v>
      </c>
      <c r="N186" s="31" t="s">
        <v>116</v>
      </c>
      <c r="O186" s="31" t="s">
        <v>429</v>
      </c>
      <c r="P186" s="31" t="s">
        <v>402</v>
      </c>
      <c r="Q186" s="31" t="s">
        <v>615</v>
      </c>
      <c r="R186" s="31" t="s">
        <v>116</v>
      </c>
      <c r="S186" s="31" t="s">
        <v>403</v>
      </c>
      <c r="T186" s="31" t="s">
        <v>424</v>
      </c>
      <c r="U186" s="31" t="s">
        <v>616</v>
      </c>
      <c r="V186" s="31" t="s">
        <v>90</v>
      </c>
      <c r="W186" s="31" t="s">
        <v>91</v>
      </c>
      <c r="X186" s="31" t="s">
        <v>91</v>
      </c>
      <c r="Y186" s="31" t="s">
        <v>91</v>
      </c>
      <c r="Z186" s="31" t="s">
        <v>566</v>
      </c>
      <c r="AA186" s="31" t="s">
        <v>100</v>
      </c>
      <c r="AB186" s="31">
        <v>1</v>
      </c>
    </row>
    <row r="187" spans="2:28" x14ac:dyDescent="0.25">
      <c r="B187" s="31" t="s">
        <v>618</v>
      </c>
      <c r="C187" s="31">
        <v>323</v>
      </c>
      <c r="D187" s="31" t="s">
        <v>619</v>
      </c>
      <c r="E187" s="31" t="s">
        <v>620</v>
      </c>
      <c r="F187" s="31" t="s">
        <v>621</v>
      </c>
      <c r="G187" s="31" t="s">
        <v>622</v>
      </c>
      <c r="H187" s="31" t="s">
        <v>623</v>
      </c>
      <c r="I187" s="31" t="s">
        <v>621</v>
      </c>
      <c r="J187" s="31" t="s">
        <v>87</v>
      </c>
      <c r="K187" s="31" t="s">
        <v>161</v>
      </c>
      <c r="L187" s="31" t="s">
        <v>624</v>
      </c>
      <c r="M187" s="31">
        <v>2</v>
      </c>
      <c r="N187" s="31" t="s">
        <v>116</v>
      </c>
      <c r="O187" s="31" t="s">
        <v>625</v>
      </c>
      <c r="P187" s="31" t="s">
        <v>626</v>
      </c>
      <c r="Q187" s="31" t="s">
        <v>627</v>
      </c>
      <c r="R187" s="31" t="s">
        <v>116</v>
      </c>
      <c r="S187" s="31" t="s">
        <v>628</v>
      </c>
      <c r="T187" s="31" t="s">
        <v>629</v>
      </c>
      <c r="U187" s="31" t="s">
        <v>630</v>
      </c>
      <c r="V187" s="31" t="s">
        <v>116</v>
      </c>
      <c r="W187" s="31" t="s">
        <v>631</v>
      </c>
      <c r="X187" s="31" t="s">
        <v>632</v>
      </c>
      <c r="Y187" s="31" t="s">
        <v>633</v>
      </c>
      <c r="Z187" s="31" t="s">
        <v>634</v>
      </c>
      <c r="AA187" s="31" t="s">
        <v>94</v>
      </c>
      <c r="AB187" s="31">
        <v>1</v>
      </c>
    </row>
    <row r="188" spans="2:28" x14ac:dyDescent="0.25">
      <c r="B188" s="31" t="s">
        <v>635</v>
      </c>
      <c r="C188" s="31">
        <v>324</v>
      </c>
      <c r="D188" s="31" t="s">
        <v>619</v>
      </c>
      <c r="E188" s="31" t="s">
        <v>620</v>
      </c>
      <c r="F188" s="31" t="s">
        <v>621</v>
      </c>
      <c r="G188" s="31" t="s">
        <v>636</v>
      </c>
      <c r="H188" s="31" t="s">
        <v>637</v>
      </c>
      <c r="I188" s="31" t="s">
        <v>621</v>
      </c>
      <c r="J188" s="31" t="s">
        <v>87</v>
      </c>
      <c r="K188" s="31" t="s">
        <v>161</v>
      </c>
      <c r="L188" s="31" t="s">
        <v>638</v>
      </c>
      <c r="M188" s="31">
        <v>0</v>
      </c>
      <c r="N188" s="31" t="s">
        <v>90</v>
      </c>
      <c r="O188" s="31" t="s">
        <v>91</v>
      </c>
      <c r="P188" s="31" t="s">
        <v>91</v>
      </c>
      <c r="Q188" s="31" t="s">
        <v>91</v>
      </c>
      <c r="R188" s="31" t="s">
        <v>90</v>
      </c>
      <c r="S188" s="31" t="s">
        <v>91</v>
      </c>
      <c r="T188" s="31" t="s">
        <v>91</v>
      </c>
      <c r="U188" s="31" t="s">
        <v>91</v>
      </c>
      <c r="V188" s="31" t="s">
        <v>90</v>
      </c>
      <c r="W188" s="31" t="s">
        <v>91</v>
      </c>
      <c r="X188" s="31" t="s">
        <v>91</v>
      </c>
      <c r="Y188" s="31" t="s">
        <v>91</v>
      </c>
      <c r="Z188" s="31" t="s">
        <v>91</v>
      </c>
      <c r="AA188" s="31" t="s">
        <v>94</v>
      </c>
      <c r="AB188" s="31">
        <v>0</v>
      </c>
    </row>
    <row r="189" spans="2:28" x14ac:dyDescent="0.25">
      <c r="B189" s="31" t="s">
        <v>639</v>
      </c>
      <c r="C189" s="31">
        <v>325</v>
      </c>
      <c r="D189" s="31" t="s">
        <v>619</v>
      </c>
      <c r="E189" s="31" t="s">
        <v>620</v>
      </c>
      <c r="F189" s="31" t="s">
        <v>621</v>
      </c>
      <c r="G189" s="31" t="s">
        <v>622</v>
      </c>
      <c r="H189" s="31" t="s">
        <v>623</v>
      </c>
      <c r="I189" s="31" t="s">
        <v>621</v>
      </c>
      <c r="J189" s="31" t="s">
        <v>87</v>
      </c>
      <c r="K189" s="31" t="s">
        <v>164</v>
      </c>
      <c r="L189" s="31" t="s">
        <v>624</v>
      </c>
      <c r="M189" s="31">
        <v>2</v>
      </c>
      <c r="N189" s="31" t="s">
        <v>116</v>
      </c>
      <c r="O189" s="31" t="s">
        <v>640</v>
      </c>
      <c r="P189" s="31" t="s">
        <v>641</v>
      </c>
      <c r="Q189" s="31" t="s">
        <v>642</v>
      </c>
      <c r="R189" s="31" t="s">
        <v>116</v>
      </c>
      <c r="S189" s="31" t="s">
        <v>628</v>
      </c>
      <c r="T189" s="31" t="s">
        <v>629</v>
      </c>
      <c r="U189" s="31" t="s">
        <v>630</v>
      </c>
      <c r="V189" s="31" t="s">
        <v>116</v>
      </c>
      <c r="W189" s="31" t="s">
        <v>643</v>
      </c>
      <c r="X189" s="31" t="s">
        <v>632</v>
      </c>
      <c r="Y189" s="31" t="s">
        <v>633</v>
      </c>
      <c r="AA189" s="31" t="s">
        <v>94</v>
      </c>
      <c r="AB189" s="31">
        <v>1</v>
      </c>
    </row>
    <row r="190" spans="2:28" x14ac:dyDescent="0.25">
      <c r="B190" s="31" t="s">
        <v>644</v>
      </c>
      <c r="C190" s="31">
        <v>326</v>
      </c>
      <c r="D190" s="31" t="s">
        <v>619</v>
      </c>
      <c r="E190" s="31" t="s">
        <v>620</v>
      </c>
      <c r="F190" s="31" t="s">
        <v>621</v>
      </c>
      <c r="G190" s="31" t="s">
        <v>636</v>
      </c>
      <c r="H190" s="31" t="s">
        <v>637</v>
      </c>
      <c r="I190" s="31" t="s">
        <v>621</v>
      </c>
      <c r="J190" s="31" t="s">
        <v>87</v>
      </c>
      <c r="K190" s="31" t="s">
        <v>164</v>
      </c>
      <c r="L190" s="31" t="s">
        <v>645</v>
      </c>
      <c r="M190" s="31">
        <v>0</v>
      </c>
      <c r="N190" s="31" t="s">
        <v>90</v>
      </c>
      <c r="O190" s="31" t="s">
        <v>91</v>
      </c>
      <c r="P190" s="31" t="s">
        <v>91</v>
      </c>
      <c r="Q190" s="31" t="s">
        <v>91</v>
      </c>
      <c r="R190" s="31" t="s">
        <v>90</v>
      </c>
      <c r="S190" s="31" t="s">
        <v>91</v>
      </c>
      <c r="T190" s="31" t="s">
        <v>91</v>
      </c>
      <c r="U190" s="31" t="s">
        <v>91</v>
      </c>
      <c r="V190" s="31" t="s">
        <v>90</v>
      </c>
      <c r="W190" s="31" t="s">
        <v>91</v>
      </c>
      <c r="X190" s="31" t="s">
        <v>91</v>
      </c>
      <c r="Y190" s="31" t="s">
        <v>91</v>
      </c>
      <c r="AA190" s="31" t="s">
        <v>94</v>
      </c>
      <c r="AB190" s="31">
        <v>0</v>
      </c>
    </row>
    <row r="191" spans="2:28" x14ac:dyDescent="0.25">
      <c r="B191" s="31" t="s">
        <v>646</v>
      </c>
      <c r="C191" s="31">
        <v>327</v>
      </c>
      <c r="D191" s="31" t="s">
        <v>619</v>
      </c>
      <c r="E191" s="31" t="s">
        <v>620</v>
      </c>
      <c r="F191" s="31" t="s">
        <v>621</v>
      </c>
      <c r="G191" s="31" t="s">
        <v>622</v>
      </c>
      <c r="H191" s="31" t="s">
        <v>623</v>
      </c>
      <c r="I191" s="31" t="s">
        <v>621</v>
      </c>
      <c r="J191" s="31" t="s">
        <v>87</v>
      </c>
      <c r="K191" s="31" t="s">
        <v>166</v>
      </c>
      <c r="L191" s="31" t="s">
        <v>647</v>
      </c>
      <c r="M191" s="31">
        <v>2</v>
      </c>
      <c r="N191" s="31" t="s">
        <v>116</v>
      </c>
      <c r="O191" s="31" t="s">
        <v>648</v>
      </c>
      <c r="P191" s="31" t="s">
        <v>649</v>
      </c>
      <c r="Q191" s="31" t="s">
        <v>650</v>
      </c>
      <c r="R191" s="31" t="s">
        <v>116</v>
      </c>
      <c r="S191" s="31" t="s">
        <v>651</v>
      </c>
      <c r="T191" s="31" t="s">
        <v>652</v>
      </c>
      <c r="U191" s="31" t="s">
        <v>653</v>
      </c>
      <c r="V191" s="31" t="s">
        <v>90</v>
      </c>
      <c r="W191" s="31" t="s">
        <v>91</v>
      </c>
      <c r="X191" s="31" t="s">
        <v>91</v>
      </c>
      <c r="Y191" s="31" t="s">
        <v>91</v>
      </c>
      <c r="AA191" s="31" t="s">
        <v>94</v>
      </c>
      <c r="AB191" s="31">
        <v>1</v>
      </c>
    </row>
    <row r="192" spans="2:28" x14ac:dyDescent="0.25">
      <c r="B192" s="31" t="s">
        <v>654</v>
      </c>
      <c r="C192" s="31">
        <v>328</v>
      </c>
      <c r="D192" s="31" t="s">
        <v>619</v>
      </c>
      <c r="E192" s="31" t="s">
        <v>620</v>
      </c>
      <c r="F192" s="31" t="s">
        <v>621</v>
      </c>
      <c r="G192" s="31" t="s">
        <v>636</v>
      </c>
      <c r="H192" s="31" t="s">
        <v>637</v>
      </c>
      <c r="I192" s="31" t="s">
        <v>621</v>
      </c>
      <c r="J192" s="31" t="s">
        <v>87</v>
      </c>
      <c r="K192" s="31" t="s">
        <v>166</v>
      </c>
      <c r="L192" s="31" t="s">
        <v>655</v>
      </c>
      <c r="M192" s="31">
        <v>2</v>
      </c>
      <c r="N192" s="31" t="s">
        <v>116</v>
      </c>
      <c r="O192" s="31" t="s">
        <v>656</v>
      </c>
      <c r="P192" s="31" t="s">
        <v>649</v>
      </c>
      <c r="Q192" s="31" t="s">
        <v>650</v>
      </c>
      <c r="R192" s="31" t="s">
        <v>116</v>
      </c>
      <c r="S192" s="31" t="s">
        <v>651</v>
      </c>
      <c r="T192" s="31" t="s">
        <v>657</v>
      </c>
      <c r="U192" s="31" t="s">
        <v>658</v>
      </c>
      <c r="V192" s="31" t="s">
        <v>90</v>
      </c>
      <c r="W192" s="31" t="s">
        <v>91</v>
      </c>
      <c r="X192" s="31" t="s">
        <v>91</v>
      </c>
      <c r="Y192" s="31" t="s">
        <v>91</v>
      </c>
      <c r="AA192" s="31" t="s">
        <v>94</v>
      </c>
      <c r="AB192" s="31">
        <v>1</v>
      </c>
    </row>
    <row r="193" spans="2:28" x14ac:dyDescent="0.25">
      <c r="B193" s="31" t="s">
        <v>659</v>
      </c>
      <c r="C193" s="31">
        <v>329</v>
      </c>
      <c r="D193" s="31" t="s">
        <v>619</v>
      </c>
      <c r="E193" s="31" t="s">
        <v>620</v>
      </c>
      <c r="F193" s="31" t="s">
        <v>621</v>
      </c>
      <c r="G193" s="31" t="s">
        <v>622</v>
      </c>
      <c r="H193" s="31" t="s">
        <v>623</v>
      </c>
      <c r="I193" s="31" t="s">
        <v>621</v>
      </c>
      <c r="J193" s="31" t="s">
        <v>87</v>
      </c>
      <c r="K193" s="31" t="s">
        <v>88</v>
      </c>
      <c r="L193" s="31" t="s">
        <v>660</v>
      </c>
      <c r="M193" s="31">
        <v>0</v>
      </c>
      <c r="N193" s="31" t="s">
        <v>90</v>
      </c>
      <c r="O193" s="31" t="s">
        <v>91</v>
      </c>
      <c r="P193" s="31" t="s">
        <v>91</v>
      </c>
      <c r="Q193" s="31" t="s">
        <v>91</v>
      </c>
      <c r="R193" s="31" t="s">
        <v>90</v>
      </c>
      <c r="S193" s="31" t="s">
        <v>91</v>
      </c>
      <c r="T193" s="31" t="s">
        <v>91</v>
      </c>
      <c r="U193" s="31" t="s">
        <v>91</v>
      </c>
      <c r="V193" s="31" t="s">
        <v>90</v>
      </c>
      <c r="W193" s="31" t="s">
        <v>91</v>
      </c>
      <c r="X193" s="31" t="s">
        <v>91</v>
      </c>
      <c r="Y193" s="31" t="s">
        <v>91</v>
      </c>
      <c r="AA193" s="31" t="s">
        <v>94</v>
      </c>
      <c r="AB193" s="31">
        <v>0</v>
      </c>
    </row>
    <row r="194" spans="2:28" x14ac:dyDescent="0.25">
      <c r="B194" s="31" t="s">
        <v>661</v>
      </c>
      <c r="C194" s="31">
        <v>329</v>
      </c>
      <c r="D194" s="31" t="s">
        <v>619</v>
      </c>
      <c r="E194" s="31" t="s">
        <v>620</v>
      </c>
      <c r="F194" s="31" t="s">
        <v>621</v>
      </c>
      <c r="G194" s="31" t="s">
        <v>636</v>
      </c>
      <c r="H194" s="31" t="s">
        <v>637</v>
      </c>
      <c r="I194" s="31" t="s">
        <v>621</v>
      </c>
      <c r="J194" s="31" t="s">
        <v>87</v>
      </c>
      <c r="K194" s="31" t="s">
        <v>88</v>
      </c>
      <c r="L194" s="31" t="s">
        <v>660</v>
      </c>
      <c r="M194" s="31">
        <v>0</v>
      </c>
      <c r="N194" s="31" t="s">
        <v>90</v>
      </c>
      <c r="O194" s="31" t="s">
        <v>91</v>
      </c>
      <c r="P194" s="31" t="s">
        <v>91</v>
      </c>
      <c r="Q194" s="31" t="s">
        <v>91</v>
      </c>
      <c r="R194" s="31" t="s">
        <v>90</v>
      </c>
      <c r="S194" s="31" t="s">
        <v>91</v>
      </c>
      <c r="T194" s="31" t="s">
        <v>91</v>
      </c>
      <c r="U194" s="31" t="s">
        <v>91</v>
      </c>
      <c r="V194" s="31" t="s">
        <v>90</v>
      </c>
      <c r="W194" s="31" t="s">
        <v>91</v>
      </c>
      <c r="X194" s="31" t="s">
        <v>91</v>
      </c>
      <c r="Y194" s="31" t="s">
        <v>91</v>
      </c>
      <c r="AA194" s="31" t="s">
        <v>94</v>
      </c>
      <c r="AB194" s="31">
        <v>0</v>
      </c>
    </row>
    <row r="195" spans="2:28" x14ac:dyDescent="0.25">
      <c r="B195" s="31" t="s">
        <v>662</v>
      </c>
      <c r="C195" s="31">
        <v>330</v>
      </c>
      <c r="D195" s="31" t="s">
        <v>619</v>
      </c>
      <c r="E195" s="31" t="s">
        <v>620</v>
      </c>
      <c r="F195" s="31" t="s">
        <v>621</v>
      </c>
      <c r="G195" s="31" t="s">
        <v>622</v>
      </c>
      <c r="H195" s="31" t="s">
        <v>623</v>
      </c>
      <c r="I195" s="31" t="s">
        <v>621</v>
      </c>
      <c r="J195" s="31" t="s">
        <v>87</v>
      </c>
      <c r="K195" s="31" t="s">
        <v>114</v>
      </c>
      <c r="L195" s="31" t="s">
        <v>663</v>
      </c>
      <c r="M195" s="31">
        <v>2</v>
      </c>
      <c r="N195" s="31" t="s">
        <v>116</v>
      </c>
      <c r="O195" s="31" t="s">
        <v>664</v>
      </c>
      <c r="P195" s="31" t="s">
        <v>665</v>
      </c>
      <c r="Q195" s="31" t="s">
        <v>666</v>
      </c>
      <c r="R195" s="31" t="s">
        <v>116</v>
      </c>
      <c r="S195" s="31" t="s">
        <v>667</v>
      </c>
      <c r="T195" s="31" t="s">
        <v>668</v>
      </c>
      <c r="U195" s="31" t="s">
        <v>669</v>
      </c>
      <c r="V195" s="31" t="s">
        <v>90</v>
      </c>
      <c r="W195" s="31" t="s">
        <v>91</v>
      </c>
      <c r="X195" s="31" t="s">
        <v>91</v>
      </c>
      <c r="Y195" s="31" t="s">
        <v>91</v>
      </c>
      <c r="AA195" s="31" t="s">
        <v>94</v>
      </c>
      <c r="AB195" s="31">
        <v>1</v>
      </c>
    </row>
    <row r="196" spans="2:28" x14ac:dyDescent="0.25">
      <c r="B196" s="31" t="s">
        <v>670</v>
      </c>
      <c r="C196" s="31">
        <v>331</v>
      </c>
      <c r="D196" s="31" t="s">
        <v>619</v>
      </c>
      <c r="E196" s="31" t="s">
        <v>620</v>
      </c>
      <c r="F196" s="31" t="s">
        <v>621</v>
      </c>
      <c r="G196" s="31" t="s">
        <v>636</v>
      </c>
      <c r="H196" s="31" t="s">
        <v>637</v>
      </c>
      <c r="I196" s="31" t="s">
        <v>621</v>
      </c>
      <c r="J196" s="31" t="s">
        <v>87</v>
      </c>
      <c r="K196" s="31" t="s">
        <v>114</v>
      </c>
      <c r="L196" s="31" t="s">
        <v>671</v>
      </c>
      <c r="M196" s="31">
        <v>2</v>
      </c>
      <c r="N196" s="31" t="s">
        <v>116</v>
      </c>
      <c r="O196" s="31" t="s">
        <v>664</v>
      </c>
      <c r="P196" s="31" t="s">
        <v>672</v>
      </c>
      <c r="Q196" s="31" t="s">
        <v>666</v>
      </c>
      <c r="R196" s="31" t="s">
        <v>116</v>
      </c>
      <c r="S196" s="31" t="s">
        <v>667</v>
      </c>
      <c r="T196" s="31" t="s">
        <v>668</v>
      </c>
      <c r="U196" s="31" t="s">
        <v>673</v>
      </c>
      <c r="V196" s="31" t="s">
        <v>90</v>
      </c>
      <c r="W196" s="31" t="s">
        <v>91</v>
      </c>
      <c r="X196" s="31" t="s">
        <v>91</v>
      </c>
      <c r="Y196" s="31" t="s">
        <v>91</v>
      </c>
      <c r="AA196" s="31" t="s">
        <v>94</v>
      </c>
      <c r="AB196" s="31">
        <v>1</v>
      </c>
    </row>
    <row r="197" spans="2:28" x14ac:dyDescent="0.25">
      <c r="B197" s="31" t="s">
        <v>674</v>
      </c>
      <c r="C197" s="31">
        <v>339</v>
      </c>
      <c r="D197" s="31" t="s">
        <v>619</v>
      </c>
      <c r="E197" s="31" t="s">
        <v>620</v>
      </c>
      <c r="F197" s="31" t="s">
        <v>621</v>
      </c>
      <c r="G197" s="31" t="s">
        <v>622</v>
      </c>
      <c r="H197" s="31" t="s">
        <v>623</v>
      </c>
      <c r="I197" s="31" t="s">
        <v>621</v>
      </c>
      <c r="J197" s="31" t="s">
        <v>87</v>
      </c>
      <c r="K197" s="31" t="s">
        <v>170</v>
      </c>
      <c r="L197" s="31" t="s">
        <v>675</v>
      </c>
      <c r="M197" s="31">
        <v>2</v>
      </c>
      <c r="N197" s="31" t="s">
        <v>116</v>
      </c>
      <c r="O197" s="31" t="s">
        <v>676</v>
      </c>
      <c r="P197" s="31" t="s">
        <v>677</v>
      </c>
      <c r="Q197" s="31" t="s">
        <v>678</v>
      </c>
      <c r="R197" s="31" t="s">
        <v>116</v>
      </c>
      <c r="S197" s="31" t="s">
        <v>667</v>
      </c>
      <c r="T197" s="31" t="s">
        <v>679</v>
      </c>
      <c r="U197" s="31" t="s">
        <v>680</v>
      </c>
      <c r="V197" s="31" t="s">
        <v>90</v>
      </c>
      <c r="W197" s="31" t="s">
        <v>91</v>
      </c>
      <c r="X197" s="31" t="s">
        <v>91</v>
      </c>
      <c r="Y197" s="31" t="s">
        <v>91</v>
      </c>
      <c r="AA197" s="31" t="s">
        <v>94</v>
      </c>
      <c r="AB197" s="31">
        <v>1</v>
      </c>
    </row>
    <row r="198" spans="2:28" x14ac:dyDescent="0.25">
      <c r="B198" s="31" t="s">
        <v>681</v>
      </c>
      <c r="C198" s="31">
        <v>340</v>
      </c>
      <c r="D198" s="31" t="s">
        <v>619</v>
      </c>
      <c r="E198" s="31" t="s">
        <v>620</v>
      </c>
      <c r="F198" s="31" t="s">
        <v>621</v>
      </c>
      <c r="G198" s="31" t="s">
        <v>636</v>
      </c>
      <c r="H198" s="31" t="s">
        <v>637</v>
      </c>
      <c r="I198" s="31" t="s">
        <v>621</v>
      </c>
      <c r="J198" s="31" t="s">
        <v>87</v>
      </c>
      <c r="K198" s="31" t="s">
        <v>170</v>
      </c>
      <c r="L198" s="31" t="s">
        <v>682</v>
      </c>
      <c r="M198" s="31">
        <v>2</v>
      </c>
      <c r="N198" s="31" t="s">
        <v>116</v>
      </c>
      <c r="O198" s="31" t="s">
        <v>676</v>
      </c>
      <c r="P198" s="31" t="s">
        <v>683</v>
      </c>
      <c r="Q198" s="31" t="s">
        <v>678</v>
      </c>
      <c r="R198" s="31" t="s">
        <v>116</v>
      </c>
      <c r="S198" s="31" t="s">
        <v>667</v>
      </c>
      <c r="T198" s="31" t="s">
        <v>684</v>
      </c>
      <c r="U198" s="31" t="s">
        <v>685</v>
      </c>
      <c r="V198" s="31" t="s">
        <v>90</v>
      </c>
      <c r="W198" s="31" t="s">
        <v>91</v>
      </c>
      <c r="X198" s="31" t="s">
        <v>91</v>
      </c>
      <c r="Y198" s="31" t="s">
        <v>91</v>
      </c>
      <c r="AA198" s="31" t="s">
        <v>94</v>
      </c>
      <c r="AB198" s="31">
        <v>1</v>
      </c>
    </row>
    <row r="199" spans="2:28" x14ac:dyDescent="0.25">
      <c r="B199" s="31" t="s">
        <v>686</v>
      </c>
      <c r="C199" s="31">
        <v>341</v>
      </c>
      <c r="D199" s="31" t="s">
        <v>619</v>
      </c>
      <c r="E199" s="31" t="s">
        <v>620</v>
      </c>
      <c r="F199" s="31" t="s">
        <v>621</v>
      </c>
      <c r="G199" s="31" t="s">
        <v>622</v>
      </c>
      <c r="H199" s="31" t="s">
        <v>623</v>
      </c>
      <c r="I199" s="31" t="s">
        <v>621</v>
      </c>
      <c r="J199" s="31" t="s">
        <v>87</v>
      </c>
      <c r="K199" s="31" t="s">
        <v>125</v>
      </c>
      <c r="L199" s="31" t="s">
        <v>687</v>
      </c>
      <c r="M199" s="31">
        <v>2</v>
      </c>
      <c r="N199" s="31" t="s">
        <v>116</v>
      </c>
      <c r="O199" s="31" t="s">
        <v>664</v>
      </c>
      <c r="P199" s="31" t="s">
        <v>688</v>
      </c>
      <c r="Q199" s="31" t="s">
        <v>689</v>
      </c>
      <c r="R199" s="31" t="s">
        <v>116</v>
      </c>
      <c r="S199" s="31" t="s">
        <v>667</v>
      </c>
      <c r="T199" s="31" t="s">
        <v>690</v>
      </c>
      <c r="U199" s="31" t="s">
        <v>691</v>
      </c>
      <c r="V199" s="31" t="s">
        <v>116</v>
      </c>
      <c r="W199" s="31" t="s">
        <v>631</v>
      </c>
      <c r="X199" s="31" t="s">
        <v>692</v>
      </c>
      <c r="Y199" s="31" t="s">
        <v>693</v>
      </c>
      <c r="AA199" s="31" t="s">
        <v>97</v>
      </c>
      <c r="AB199" s="31">
        <v>1</v>
      </c>
    </row>
    <row r="200" spans="2:28" x14ac:dyDescent="0.25">
      <c r="B200" s="31" t="s">
        <v>694</v>
      </c>
      <c r="C200" s="31">
        <v>342</v>
      </c>
      <c r="D200" s="31" t="s">
        <v>619</v>
      </c>
      <c r="E200" s="31" t="s">
        <v>620</v>
      </c>
      <c r="F200" s="31" t="s">
        <v>621</v>
      </c>
      <c r="G200" s="31" t="s">
        <v>636</v>
      </c>
      <c r="H200" s="31" t="s">
        <v>637</v>
      </c>
      <c r="I200" s="31" t="s">
        <v>621</v>
      </c>
      <c r="J200" s="31" t="s">
        <v>87</v>
      </c>
      <c r="K200" s="31" t="s">
        <v>125</v>
      </c>
      <c r="L200" s="31" t="s">
        <v>687</v>
      </c>
      <c r="M200" s="31">
        <v>2</v>
      </c>
      <c r="N200" s="31" t="s">
        <v>116</v>
      </c>
      <c r="O200" s="31" t="s">
        <v>664</v>
      </c>
      <c r="P200" s="31" t="s">
        <v>695</v>
      </c>
      <c r="Q200" s="31" t="s">
        <v>696</v>
      </c>
      <c r="R200" s="31" t="s">
        <v>116</v>
      </c>
      <c r="S200" s="31" t="s">
        <v>651</v>
      </c>
      <c r="T200" s="31" t="s">
        <v>690</v>
      </c>
      <c r="U200" s="31" t="s">
        <v>691</v>
      </c>
      <c r="V200" s="31" t="s">
        <v>116</v>
      </c>
      <c r="W200" s="31" t="s">
        <v>697</v>
      </c>
      <c r="X200" s="31" t="s">
        <v>698</v>
      </c>
      <c r="Y200" s="31" t="s">
        <v>693</v>
      </c>
      <c r="AA200" s="31" t="s">
        <v>97</v>
      </c>
      <c r="AB200" s="31">
        <v>1</v>
      </c>
    </row>
    <row r="201" spans="2:28" x14ac:dyDescent="0.25">
      <c r="B201" s="31" t="s">
        <v>699</v>
      </c>
      <c r="C201" s="31">
        <v>343</v>
      </c>
      <c r="D201" s="31" t="s">
        <v>619</v>
      </c>
      <c r="E201" s="31" t="s">
        <v>620</v>
      </c>
      <c r="F201" s="31" t="s">
        <v>621</v>
      </c>
      <c r="G201" s="31" t="s">
        <v>622</v>
      </c>
      <c r="H201" s="31" t="s">
        <v>623</v>
      </c>
      <c r="I201" s="31" t="s">
        <v>621</v>
      </c>
      <c r="J201" s="31" t="s">
        <v>87</v>
      </c>
      <c r="K201" s="31" t="s">
        <v>134</v>
      </c>
      <c r="L201" s="31" t="s">
        <v>700</v>
      </c>
      <c r="M201" s="31">
        <v>2</v>
      </c>
      <c r="N201" s="31" t="s">
        <v>90</v>
      </c>
      <c r="O201" s="31" t="s">
        <v>91</v>
      </c>
      <c r="P201" s="31" t="s">
        <v>91</v>
      </c>
      <c r="Q201" s="31" t="s">
        <v>91</v>
      </c>
      <c r="R201" s="31" t="s">
        <v>116</v>
      </c>
      <c r="S201" s="31" t="s">
        <v>701</v>
      </c>
      <c r="T201" s="31" t="s">
        <v>702</v>
      </c>
      <c r="U201" s="31" t="s">
        <v>703</v>
      </c>
      <c r="V201" s="31" t="s">
        <v>116</v>
      </c>
      <c r="W201" s="31" t="s">
        <v>631</v>
      </c>
      <c r="X201" s="31" t="s">
        <v>704</v>
      </c>
      <c r="Y201" s="31" t="s">
        <v>705</v>
      </c>
      <c r="AA201" s="31" t="s">
        <v>97</v>
      </c>
      <c r="AB201" s="31">
        <v>1</v>
      </c>
    </row>
    <row r="202" spans="2:28" x14ac:dyDescent="0.25">
      <c r="B202" s="31" t="s">
        <v>706</v>
      </c>
      <c r="C202" s="31">
        <v>345</v>
      </c>
      <c r="D202" s="31" t="s">
        <v>619</v>
      </c>
      <c r="E202" s="31" t="s">
        <v>620</v>
      </c>
      <c r="F202" s="31" t="s">
        <v>621</v>
      </c>
      <c r="G202" s="31" t="s">
        <v>636</v>
      </c>
      <c r="H202" s="31" t="s">
        <v>637</v>
      </c>
      <c r="I202" s="31" t="s">
        <v>621</v>
      </c>
      <c r="J202" s="31" t="s">
        <v>87</v>
      </c>
      <c r="K202" s="31" t="s">
        <v>134</v>
      </c>
      <c r="L202" s="31" t="s">
        <v>700</v>
      </c>
      <c r="M202" s="31">
        <v>2</v>
      </c>
      <c r="N202" s="31" t="s">
        <v>90</v>
      </c>
      <c r="O202" s="31" t="s">
        <v>91</v>
      </c>
      <c r="P202" s="31" t="s">
        <v>91</v>
      </c>
      <c r="Q202" s="31" t="s">
        <v>91</v>
      </c>
      <c r="R202" s="31" t="s">
        <v>116</v>
      </c>
      <c r="S202" s="31" t="s">
        <v>707</v>
      </c>
      <c r="T202" s="31" t="s">
        <v>704</v>
      </c>
      <c r="U202" s="31" t="s">
        <v>708</v>
      </c>
      <c r="V202" s="31" t="s">
        <v>116</v>
      </c>
      <c r="W202" s="31" t="s">
        <v>697</v>
      </c>
      <c r="X202" s="31" t="s">
        <v>709</v>
      </c>
      <c r="Y202" s="31" t="s">
        <v>705</v>
      </c>
      <c r="AA202" s="31" t="s">
        <v>97</v>
      </c>
      <c r="AB202" s="31">
        <v>1</v>
      </c>
    </row>
    <row r="203" spans="2:28" x14ac:dyDescent="0.25">
      <c r="B203" s="31" t="s">
        <v>710</v>
      </c>
      <c r="C203" s="31">
        <v>348</v>
      </c>
      <c r="D203" s="31" t="s">
        <v>619</v>
      </c>
      <c r="E203" s="31" t="s">
        <v>620</v>
      </c>
      <c r="F203" s="31" t="s">
        <v>621</v>
      </c>
      <c r="G203" s="31" t="s">
        <v>622</v>
      </c>
      <c r="H203" s="31" t="s">
        <v>623</v>
      </c>
      <c r="I203" s="31" t="s">
        <v>621</v>
      </c>
      <c r="J203" s="31" t="s">
        <v>87</v>
      </c>
      <c r="K203" s="31" t="s">
        <v>139</v>
      </c>
      <c r="L203" s="31" t="s">
        <v>711</v>
      </c>
      <c r="M203" s="31">
        <v>1</v>
      </c>
      <c r="N203" s="31" t="s">
        <v>90</v>
      </c>
      <c r="O203" s="31" t="s">
        <v>91</v>
      </c>
      <c r="P203" s="31" t="s">
        <v>91</v>
      </c>
      <c r="Q203" s="31" t="s">
        <v>91</v>
      </c>
      <c r="R203" s="31" t="s">
        <v>116</v>
      </c>
      <c r="S203" s="31" t="s">
        <v>712</v>
      </c>
      <c r="T203" s="31" t="s">
        <v>713</v>
      </c>
      <c r="U203" s="31" t="s">
        <v>714</v>
      </c>
      <c r="V203" s="31" t="s">
        <v>90</v>
      </c>
      <c r="W203" s="31" t="s">
        <v>91</v>
      </c>
      <c r="X203" s="31" t="s">
        <v>91</v>
      </c>
      <c r="Y203" s="31" t="s">
        <v>91</v>
      </c>
      <c r="Z203" s="31" t="s">
        <v>715</v>
      </c>
      <c r="AA203" s="31" t="s">
        <v>97</v>
      </c>
      <c r="AB203" s="31">
        <v>1</v>
      </c>
    </row>
    <row r="204" spans="2:28" x14ac:dyDescent="0.25">
      <c r="B204" s="31" t="s">
        <v>716</v>
      </c>
      <c r="C204" s="31">
        <v>349</v>
      </c>
      <c r="D204" s="31" t="s">
        <v>619</v>
      </c>
      <c r="E204" s="31" t="s">
        <v>620</v>
      </c>
      <c r="F204" s="31" t="s">
        <v>621</v>
      </c>
      <c r="G204" s="31" t="s">
        <v>636</v>
      </c>
      <c r="H204" s="31" t="s">
        <v>637</v>
      </c>
      <c r="I204" s="31" t="s">
        <v>621</v>
      </c>
      <c r="J204" s="31" t="s">
        <v>87</v>
      </c>
      <c r="K204" s="31" t="s">
        <v>139</v>
      </c>
      <c r="L204" s="31" t="s">
        <v>711</v>
      </c>
      <c r="M204" s="31">
        <v>1</v>
      </c>
      <c r="N204" s="31" t="s">
        <v>90</v>
      </c>
      <c r="O204" s="31" t="s">
        <v>91</v>
      </c>
      <c r="P204" s="31" t="s">
        <v>91</v>
      </c>
      <c r="Q204" s="31" t="s">
        <v>91</v>
      </c>
      <c r="R204" s="31" t="s">
        <v>116</v>
      </c>
      <c r="S204" s="31" t="s">
        <v>701</v>
      </c>
      <c r="T204" s="31" t="s">
        <v>717</v>
      </c>
      <c r="U204" s="31" t="s">
        <v>714</v>
      </c>
      <c r="V204" s="31" t="s">
        <v>90</v>
      </c>
      <c r="W204" s="31" t="s">
        <v>91</v>
      </c>
      <c r="X204" s="31" t="s">
        <v>91</v>
      </c>
      <c r="Y204" s="31" t="s">
        <v>91</v>
      </c>
      <c r="Z204" s="31" t="s">
        <v>718</v>
      </c>
      <c r="AA204" s="31" t="s">
        <v>97</v>
      </c>
      <c r="AB204" s="31">
        <v>1</v>
      </c>
    </row>
    <row r="205" spans="2:28" x14ac:dyDescent="0.25">
      <c r="B205" s="31" t="s">
        <v>719</v>
      </c>
      <c r="C205" s="31">
        <v>350</v>
      </c>
      <c r="D205" s="31" t="s">
        <v>619</v>
      </c>
      <c r="E205" s="31" t="s">
        <v>620</v>
      </c>
      <c r="F205" s="31" t="s">
        <v>621</v>
      </c>
      <c r="G205" s="31" t="s">
        <v>622</v>
      </c>
      <c r="H205" s="31" t="s">
        <v>623</v>
      </c>
      <c r="I205" s="31" t="s">
        <v>621</v>
      </c>
      <c r="J205" s="31" t="s">
        <v>87</v>
      </c>
      <c r="K205" s="31" t="s">
        <v>145</v>
      </c>
      <c r="L205" s="31" t="s">
        <v>720</v>
      </c>
      <c r="M205" s="31">
        <v>2</v>
      </c>
      <c r="N205" s="31" t="s">
        <v>116</v>
      </c>
      <c r="O205" s="31" t="s">
        <v>664</v>
      </c>
      <c r="P205" s="31" t="s">
        <v>721</v>
      </c>
      <c r="Q205" s="31" t="s">
        <v>722</v>
      </c>
      <c r="R205" s="31" t="s">
        <v>116</v>
      </c>
      <c r="S205" s="31" t="s">
        <v>701</v>
      </c>
      <c r="T205" s="31" t="s">
        <v>723</v>
      </c>
      <c r="U205" s="31" t="s">
        <v>724</v>
      </c>
      <c r="V205" s="31" t="s">
        <v>90</v>
      </c>
      <c r="W205" s="31" t="s">
        <v>91</v>
      </c>
      <c r="X205" s="31" t="s">
        <v>91</v>
      </c>
      <c r="Y205" s="31" t="s">
        <v>91</v>
      </c>
      <c r="AA205" s="31" t="s">
        <v>97</v>
      </c>
      <c r="AB205" s="31">
        <v>1</v>
      </c>
    </row>
    <row r="206" spans="2:28" x14ac:dyDescent="0.25">
      <c r="B206" s="31" t="s">
        <v>725</v>
      </c>
      <c r="C206" s="31">
        <v>352</v>
      </c>
      <c r="D206" s="31" t="s">
        <v>619</v>
      </c>
      <c r="E206" s="31" t="s">
        <v>620</v>
      </c>
      <c r="F206" s="31" t="s">
        <v>621</v>
      </c>
      <c r="G206" s="31" t="s">
        <v>636</v>
      </c>
      <c r="H206" s="31" t="s">
        <v>637</v>
      </c>
      <c r="I206" s="31" t="s">
        <v>621</v>
      </c>
      <c r="J206" s="31" t="s">
        <v>87</v>
      </c>
      <c r="K206" s="31" t="s">
        <v>145</v>
      </c>
      <c r="L206" s="31" t="s">
        <v>726</v>
      </c>
      <c r="M206" s="31">
        <v>2</v>
      </c>
      <c r="N206" s="31" t="s">
        <v>116</v>
      </c>
      <c r="O206" s="31" t="s">
        <v>664</v>
      </c>
      <c r="P206" s="31" t="s">
        <v>721</v>
      </c>
      <c r="Q206" s="31" t="s">
        <v>722</v>
      </c>
      <c r="R206" s="31" t="s">
        <v>116</v>
      </c>
      <c r="S206" s="31" t="s">
        <v>701</v>
      </c>
      <c r="T206" s="31" t="s">
        <v>723</v>
      </c>
      <c r="U206" s="31" t="s">
        <v>727</v>
      </c>
      <c r="V206" s="31" t="s">
        <v>90</v>
      </c>
      <c r="W206" s="31" t="s">
        <v>91</v>
      </c>
      <c r="X206" s="31" t="s">
        <v>91</v>
      </c>
      <c r="Y206" s="31" t="s">
        <v>728</v>
      </c>
      <c r="AA206" s="31" t="s">
        <v>97</v>
      </c>
      <c r="AB206" s="31">
        <v>1</v>
      </c>
    </row>
    <row r="207" spans="2:28" x14ac:dyDescent="0.25">
      <c r="B207" s="31" t="s">
        <v>729</v>
      </c>
      <c r="C207" s="31">
        <v>355</v>
      </c>
      <c r="D207" s="31" t="s">
        <v>619</v>
      </c>
      <c r="E207" s="31" t="s">
        <v>620</v>
      </c>
      <c r="F207" s="31" t="s">
        <v>621</v>
      </c>
      <c r="G207" s="31" t="s">
        <v>622</v>
      </c>
      <c r="H207" s="31" t="s">
        <v>623</v>
      </c>
      <c r="I207" s="31" t="s">
        <v>621</v>
      </c>
      <c r="J207" s="31" t="s">
        <v>87</v>
      </c>
      <c r="K207" s="31" t="s">
        <v>96</v>
      </c>
      <c r="L207" s="31" t="s">
        <v>730</v>
      </c>
      <c r="M207" s="31">
        <v>2</v>
      </c>
      <c r="N207" s="31" t="s">
        <v>116</v>
      </c>
      <c r="O207" s="31" t="s">
        <v>731</v>
      </c>
      <c r="P207" s="31" t="s">
        <v>732</v>
      </c>
      <c r="Q207" s="31" t="s">
        <v>733</v>
      </c>
      <c r="R207" s="31" t="s">
        <v>116</v>
      </c>
      <c r="S207" s="31" t="s">
        <v>701</v>
      </c>
      <c r="T207" s="31" t="s">
        <v>734</v>
      </c>
      <c r="U207" s="31" t="s">
        <v>735</v>
      </c>
      <c r="V207" s="31" t="s">
        <v>116</v>
      </c>
      <c r="W207" s="31" t="s">
        <v>631</v>
      </c>
      <c r="X207" s="31" t="s">
        <v>736</v>
      </c>
      <c r="Y207" s="31" t="s">
        <v>737</v>
      </c>
      <c r="AA207" s="31" t="s">
        <v>97</v>
      </c>
      <c r="AB207" s="31">
        <v>1</v>
      </c>
    </row>
    <row r="208" spans="2:28" x14ac:dyDescent="0.25">
      <c r="B208" s="31" t="s">
        <v>738</v>
      </c>
      <c r="C208" s="31">
        <v>356</v>
      </c>
      <c r="D208" s="31" t="s">
        <v>619</v>
      </c>
      <c r="E208" s="31" t="s">
        <v>620</v>
      </c>
      <c r="F208" s="31" t="s">
        <v>621</v>
      </c>
      <c r="G208" s="31" t="s">
        <v>636</v>
      </c>
      <c r="H208" s="31" t="s">
        <v>637</v>
      </c>
      <c r="I208" s="31" t="s">
        <v>621</v>
      </c>
      <c r="J208" s="31" t="s">
        <v>87</v>
      </c>
      <c r="K208" s="31" t="s">
        <v>96</v>
      </c>
      <c r="L208" s="31" t="s">
        <v>730</v>
      </c>
      <c r="M208" s="31">
        <v>2</v>
      </c>
      <c r="N208" s="31" t="s">
        <v>116</v>
      </c>
      <c r="O208" s="31" t="s">
        <v>640</v>
      </c>
      <c r="P208" s="31" t="s">
        <v>732</v>
      </c>
      <c r="Q208" s="31" t="s">
        <v>733</v>
      </c>
      <c r="R208" s="31" t="s">
        <v>116</v>
      </c>
      <c r="S208" s="31" t="s">
        <v>701</v>
      </c>
      <c r="T208" s="31" t="s">
        <v>739</v>
      </c>
      <c r="U208" s="31" t="s">
        <v>735</v>
      </c>
      <c r="V208" s="31" t="s">
        <v>116</v>
      </c>
      <c r="W208" s="31" t="s">
        <v>631</v>
      </c>
      <c r="X208" s="31" t="s">
        <v>736</v>
      </c>
      <c r="Y208" s="31" t="s">
        <v>737</v>
      </c>
      <c r="AA208" s="31" t="s">
        <v>97</v>
      </c>
      <c r="AB208" s="31">
        <v>1</v>
      </c>
    </row>
    <row r="209" spans="2:28" x14ac:dyDescent="0.25">
      <c r="B209" s="31" t="s">
        <v>740</v>
      </c>
      <c r="C209" s="31">
        <v>357</v>
      </c>
      <c r="D209" s="31" t="s">
        <v>619</v>
      </c>
      <c r="E209" s="31" t="s">
        <v>620</v>
      </c>
      <c r="F209" s="31" t="s">
        <v>621</v>
      </c>
      <c r="G209" s="31" t="s">
        <v>622</v>
      </c>
      <c r="H209" s="31" t="s">
        <v>623</v>
      </c>
      <c r="I209" s="31" t="s">
        <v>621</v>
      </c>
      <c r="J209" s="31" t="s">
        <v>87</v>
      </c>
      <c r="K209" s="31" t="s">
        <v>177</v>
      </c>
      <c r="L209" s="31" t="s">
        <v>741</v>
      </c>
      <c r="M209" s="31">
        <v>2</v>
      </c>
      <c r="N209" s="31" t="s">
        <v>116</v>
      </c>
      <c r="O209" s="31" t="s">
        <v>742</v>
      </c>
      <c r="P209" s="31" t="s">
        <v>743</v>
      </c>
      <c r="Q209" s="31" t="s">
        <v>744</v>
      </c>
      <c r="R209" s="31" t="s">
        <v>116</v>
      </c>
      <c r="S209" s="31" t="s">
        <v>701</v>
      </c>
      <c r="T209" s="31" t="s">
        <v>745</v>
      </c>
      <c r="U209" s="31" t="s">
        <v>746</v>
      </c>
      <c r="V209" s="31" t="s">
        <v>116</v>
      </c>
      <c r="W209" s="31" t="s">
        <v>631</v>
      </c>
      <c r="X209" s="31" t="s">
        <v>747</v>
      </c>
      <c r="Y209" s="31" t="s">
        <v>748</v>
      </c>
      <c r="AA209" s="31" t="s">
        <v>97</v>
      </c>
      <c r="AB209" s="31">
        <v>1</v>
      </c>
    </row>
    <row r="210" spans="2:28" x14ac:dyDescent="0.25">
      <c r="B210" s="31" t="s">
        <v>749</v>
      </c>
      <c r="C210" s="31">
        <v>358</v>
      </c>
      <c r="D210" s="31" t="s">
        <v>619</v>
      </c>
      <c r="E210" s="31" t="s">
        <v>620</v>
      </c>
      <c r="F210" s="31" t="s">
        <v>621</v>
      </c>
      <c r="G210" s="31" t="s">
        <v>636</v>
      </c>
      <c r="H210" s="31" t="s">
        <v>637</v>
      </c>
      <c r="I210" s="31" t="s">
        <v>621</v>
      </c>
      <c r="J210" s="31" t="s">
        <v>87</v>
      </c>
      <c r="K210" s="31" t="s">
        <v>177</v>
      </c>
      <c r="L210" s="31" t="s">
        <v>741</v>
      </c>
      <c r="M210" s="31">
        <v>2</v>
      </c>
      <c r="N210" s="31" t="s">
        <v>116</v>
      </c>
      <c r="O210" s="31" t="s">
        <v>750</v>
      </c>
      <c r="P210" s="31" t="s">
        <v>751</v>
      </c>
      <c r="Q210" s="31" t="s">
        <v>752</v>
      </c>
      <c r="R210" s="31" t="s">
        <v>116</v>
      </c>
      <c r="S210" s="31" t="s">
        <v>701</v>
      </c>
      <c r="T210" s="31" t="s">
        <v>753</v>
      </c>
      <c r="U210" s="31" t="s">
        <v>754</v>
      </c>
      <c r="V210" s="31" t="s">
        <v>116</v>
      </c>
      <c r="W210" s="31" t="s">
        <v>631</v>
      </c>
      <c r="X210" s="31" t="s">
        <v>747</v>
      </c>
      <c r="Y210" s="31" t="s">
        <v>748</v>
      </c>
      <c r="AA210" s="31" t="s">
        <v>97</v>
      </c>
      <c r="AB210" s="31">
        <v>1</v>
      </c>
    </row>
    <row r="211" spans="2:28" x14ac:dyDescent="0.25">
      <c r="B211" s="31" t="s">
        <v>755</v>
      </c>
      <c r="C211" s="31">
        <v>359</v>
      </c>
      <c r="D211" s="31" t="s">
        <v>619</v>
      </c>
      <c r="E211" s="31" t="s">
        <v>620</v>
      </c>
      <c r="F211" s="31" t="s">
        <v>621</v>
      </c>
      <c r="G211" s="31" t="s">
        <v>622</v>
      </c>
      <c r="H211" s="31" t="s">
        <v>623</v>
      </c>
      <c r="I211" s="31" t="s">
        <v>621</v>
      </c>
      <c r="J211" s="31" t="s">
        <v>87</v>
      </c>
      <c r="K211" s="31" t="s">
        <v>150</v>
      </c>
      <c r="L211" s="31" t="s">
        <v>756</v>
      </c>
      <c r="M211" s="31">
        <v>2</v>
      </c>
      <c r="N211" s="31" t="s">
        <v>116</v>
      </c>
      <c r="O211" s="31" t="s">
        <v>750</v>
      </c>
      <c r="P211" s="31" t="s">
        <v>757</v>
      </c>
      <c r="Q211" s="31" t="s">
        <v>758</v>
      </c>
      <c r="R211" s="31" t="s">
        <v>116</v>
      </c>
      <c r="S211" s="31" t="s">
        <v>712</v>
      </c>
      <c r="T211" s="31" t="s">
        <v>759</v>
      </c>
      <c r="U211" s="31" t="s">
        <v>760</v>
      </c>
      <c r="V211" s="31" t="s">
        <v>90</v>
      </c>
      <c r="W211" s="31" t="s">
        <v>91</v>
      </c>
      <c r="X211" s="31" t="s">
        <v>91</v>
      </c>
      <c r="Y211" s="31" t="s">
        <v>91</v>
      </c>
      <c r="AA211" s="31" t="s">
        <v>97</v>
      </c>
      <c r="AB211" s="31">
        <v>1</v>
      </c>
    </row>
    <row r="212" spans="2:28" x14ac:dyDescent="0.25">
      <c r="B212" s="31" t="s">
        <v>761</v>
      </c>
      <c r="C212" s="31">
        <v>360</v>
      </c>
      <c r="D212" s="31" t="s">
        <v>619</v>
      </c>
      <c r="E212" s="31" t="s">
        <v>620</v>
      </c>
      <c r="F212" s="31" t="s">
        <v>621</v>
      </c>
      <c r="G212" s="31" t="s">
        <v>636</v>
      </c>
      <c r="H212" s="31" t="s">
        <v>637</v>
      </c>
      <c r="I212" s="31" t="s">
        <v>621</v>
      </c>
      <c r="J212" s="31" t="s">
        <v>87</v>
      </c>
      <c r="K212" s="31" t="s">
        <v>150</v>
      </c>
      <c r="L212" s="31" t="s">
        <v>762</v>
      </c>
      <c r="M212" s="31">
        <v>2</v>
      </c>
      <c r="N212" s="31" t="s">
        <v>116</v>
      </c>
      <c r="O212" s="31" t="s">
        <v>763</v>
      </c>
      <c r="P212" s="31" t="s">
        <v>764</v>
      </c>
      <c r="Q212" s="31" t="s">
        <v>765</v>
      </c>
      <c r="R212" s="31" t="s">
        <v>116</v>
      </c>
      <c r="S212" s="31" t="s">
        <v>712</v>
      </c>
      <c r="T212" s="31" t="s">
        <v>753</v>
      </c>
      <c r="U212" s="31" t="s">
        <v>766</v>
      </c>
      <c r="V212" s="31" t="s">
        <v>116</v>
      </c>
      <c r="W212" s="31" t="s">
        <v>91</v>
      </c>
      <c r="X212" s="31" t="s">
        <v>91</v>
      </c>
      <c r="Y212" s="31" t="s">
        <v>91</v>
      </c>
      <c r="Z212" s="31" t="s">
        <v>767</v>
      </c>
      <c r="AA212" s="31" t="s">
        <v>97</v>
      </c>
      <c r="AB212" s="31">
        <v>1</v>
      </c>
    </row>
    <row r="213" spans="2:28" x14ac:dyDescent="0.25">
      <c r="B213" s="31" t="s">
        <v>768</v>
      </c>
      <c r="C213" s="31">
        <v>361</v>
      </c>
      <c r="D213" s="31" t="s">
        <v>619</v>
      </c>
      <c r="E213" s="31" t="s">
        <v>620</v>
      </c>
      <c r="F213" s="31" t="s">
        <v>621</v>
      </c>
      <c r="G213" s="31" t="s">
        <v>622</v>
      </c>
      <c r="H213" s="31" t="s">
        <v>623</v>
      </c>
      <c r="I213" s="31" t="s">
        <v>621</v>
      </c>
      <c r="J213" s="31" t="s">
        <v>87</v>
      </c>
      <c r="K213" s="31" t="s">
        <v>156</v>
      </c>
      <c r="L213" s="31" t="s">
        <v>769</v>
      </c>
      <c r="M213" s="31">
        <v>2</v>
      </c>
      <c r="N213" s="31" t="s">
        <v>90</v>
      </c>
      <c r="O213" s="31" t="s">
        <v>91</v>
      </c>
      <c r="P213" s="31" t="s">
        <v>91</v>
      </c>
      <c r="Q213" s="31" t="s">
        <v>91</v>
      </c>
      <c r="R213" s="31" t="s">
        <v>90</v>
      </c>
      <c r="S213" s="31" t="s">
        <v>91</v>
      </c>
      <c r="T213" s="31" t="s">
        <v>91</v>
      </c>
      <c r="U213" s="31" t="s">
        <v>91</v>
      </c>
      <c r="V213" s="31" t="s">
        <v>116</v>
      </c>
      <c r="W213" s="31" t="s">
        <v>707</v>
      </c>
      <c r="X213" s="31" t="s">
        <v>770</v>
      </c>
      <c r="Y213" s="31" t="s">
        <v>771</v>
      </c>
      <c r="AA213" s="31" t="s">
        <v>97</v>
      </c>
      <c r="AB213" s="31">
        <v>1</v>
      </c>
    </row>
    <row r="214" spans="2:28" x14ac:dyDescent="0.25">
      <c r="B214" s="31" t="s">
        <v>772</v>
      </c>
      <c r="C214" s="31">
        <v>361</v>
      </c>
      <c r="D214" s="31" t="s">
        <v>619</v>
      </c>
      <c r="E214" s="31" t="s">
        <v>620</v>
      </c>
      <c r="F214" s="31" t="s">
        <v>621</v>
      </c>
      <c r="G214" s="31" t="s">
        <v>636</v>
      </c>
      <c r="H214" s="31" t="s">
        <v>637</v>
      </c>
      <c r="I214" s="31" t="s">
        <v>621</v>
      </c>
      <c r="J214" s="31" t="s">
        <v>87</v>
      </c>
      <c r="K214" s="31" t="s">
        <v>156</v>
      </c>
      <c r="L214" s="31" t="s">
        <v>769</v>
      </c>
      <c r="M214" s="31">
        <v>2</v>
      </c>
      <c r="N214" s="31" t="s">
        <v>90</v>
      </c>
      <c r="O214" s="31" t="s">
        <v>91</v>
      </c>
      <c r="P214" s="31" t="s">
        <v>91</v>
      </c>
      <c r="Q214" s="31" t="s">
        <v>91</v>
      </c>
      <c r="R214" s="31" t="s">
        <v>90</v>
      </c>
      <c r="S214" s="31" t="s">
        <v>91</v>
      </c>
      <c r="T214" s="31" t="s">
        <v>91</v>
      </c>
      <c r="U214" s="31" t="s">
        <v>91</v>
      </c>
      <c r="V214" s="31" t="s">
        <v>116</v>
      </c>
      <c r="W214" s="31" t="s">
        <v>707</v>
      </c>
      <c r="X214" s="31" t="s">
        <v>770</v>
      </c>
      <c r="Y214" s="31" t="s">
        <v>771</v>
      </c>
      <c r="AA214" s="31" t="s">
        <v>97</v>
      </c>
      <c r="AB214" s="31">
        <v>1</v>
      </c>
    </row>
    <row r="215" spans="2:28" x14ac:dyDescent="0.25">
      <c r="B215" s="31" t="s">
        <v>773</v>
      </c>
      <c r="C215" s="31">
        <v>371</v>
      </c>
      <c r="D215" s="31" t="s">
        <v>619</v>
      </c>
      <c r="E215" s="31" t="s">
        <v>620</v>
      </c>
      <c r="F215" s="31" t="s">
        <v>621</v>
      </c>
      <c r="G215" s="31" t="s">
        <v>622</v>
      </c>
      <c r="H215" s="31" t="s">
        <v>623</v>
      </c>
      <c r="I215" s="31" t="s">
        <v>621</v>
      </c>
      <c r="J215" s="31" t="s">
        <v>87</v>
      </c>
      <c r="K215" s="31" t="s">
        <v>99</v>
      </c>
      <c r="L215" s="31" t="s">
        <v>774</v>
      </c>
      <c r="M215" s="31">
        <v>2</v>
      </c>
      <c r="N215" s="31" t="s">
        <v>116</v>
      </c>
      <c r="O215" s="31" t="s">
        <v>775</v>
      </c>
      <c r="P215" s="31" t="s">
        <v>776</v>
      </c>
      <c r="Q215" s="31" t="s">
        <v>777</v>
      </c>
      <c r="R215" s="31" t="s">
        <v>116</v>
      </c>
      <c r="S215" s="31" t="s">
        <v>701</v>
      </c>
      <c r="T215" s="31" t="s">
        <v>778</v>
      </c>
      <c r="U215" s="31" t="s">
        <v>779</v>
      </c>
      <c r="V215" s="31" t="s">
        <v>90</v>
      </c>
      <c r="W215" s="31" t="s">
        <v>91</v>
      </c>
      <c r="X215" s="31" t="s">
        <v>91</v>
      </c>
      <c r="Y215" s="31" t="s">
        <v>91</v>
      </c>
      <c r="Z215" s="31" t="s">
        <v>780</v>
      </c>
      <c r="AA215" s="31" t="s">
        <v>100</v>
      </c>
      <c r="AB215" s="31">
        <v>1</v>
      </c>
    </row>
    <row r="216" spans="2:28" x14ac:dyDescent="0.25">
      <c r="B216" s="31" t="s">
        <v>781</v>
      </c>
      <c r="C216" s="31">
        <v>372</v>
      </c>
      <c r="D216" s="31" t="s">
        <v>619</v>
      </c>
      <c r="E216" s="31" t="s">
        <v>620</v>
      </c>
      <c r="F216" s="31" t="s">
        <v>621</v>
      </c>
      <c r="G216" s="31" t="s">
        <v>636</v>
      </c>
      <c r="H216" s="31" t="s">
        <v>637</v>
      </c>
      <c r="I216" s="31" t="s">
        <v>621</v>
      </c>
      <c r="J216" s="31" t="s">
        <v>87</v>
      </c>
      <c r="K216" s="31" t="s">
        <v>99</v>
      </c>
      <c r="L216" s="31" t="s">
        <v>774</v>
      </c>
      <c r="M216" s="31">
        <v>2</v>
      </c>
      <c r="N216" s="31" t="s">
        <v>116</v>
      </c>
      <c r="O216" s="31" t="s">
        <v>640</v>
      </c>
      <c r="P216" s="31" t="s">
        <v>776</v>
      </c>
      <c r="Q216" s="31" t="s">
        <v>782</v>
      </c>
      <c r="R216" s="31" t="s">
        <v>116</v>
      </c>
      <c r="S216" s="31" t="s">
        <v>701</v>
      </c>
      <c r="T216" s="31" t="s">
        <v>783</v>
      </c>
      <c r="U216" s="31" t="s">
        <v>784</v>
      </c>
      <c r="V216" s="31" t="s">
        <v>90</v>
      </c>
      <c r="W216" s="31" t="s">
        <v>91</v>
      </c>
      <c r="X216" s="31" t="s">
        <v>91</v>
      </c>
      <c r="Y216" s="31" t="s">
        <v>91</v>
      </c>
      <c r="AA216" s="31" t="s">
        <v>100</v>
      </c>
      <c r="AB216" s="31">
        <v>1</v>
      </c>
    </row>
    <row r="217" spans="2:28" x14ac:dyDescent="0.25">
      <c r="B217" s="31" t="s">
        <v>785</v>
      </c>
      <c r="C217" s="31">
        <v>373</v>
      </c>
      <c r="D217" s="31" t="s">
        <v>619</v>
      </c>
      <c r="E217" s="31" t="s">
        <v>620</v>
      </c>
      <c r="F217" s="31" t="s">
        <v>621</v>
      </c>
      <c r="G217" s="31" t="s">
        <v>622</v>
      </c>
      <c r="H217" s="31" t="s">
        <v>623</v>
      </c>
      <c r="I217" s="31" t="s">
        <v>621</v>
      </c>
      <c r="J217" s="31" t="s">
        <v>87</v>
      </c>
      <c r="K217" s="31" t="s">
        <v>102</v>
      </c>
      <c r="L217" s="31" t="s">
        <v>786</v>
      </c>
      <c r="M217" s="31">
        <v>2</v>
      </c>
      <c r="N217" s="31" t="s">
        <v>116</v>
      </c>
      <c r="O217" s="31" t="s">
        <v>640</v>
      </c>
      <c r="P217" s="31" t="s">
        <v>787</v>
      </c>
      <c r="Q217" s="31" t="s">
        <v>788</v>
      </c>
      <c r="R217" s="31" t="s">
        <v>116</v>
      </c>
      <c r="S217" s="31" t="s">
        <v>701</v>
      </c>
      <c r="T217" s="31" t="s">
        <v>778</v>
      </c>
      <c r="U217" s="31" t="s">
        <v>779</v>
      </c>
      <c r="V217" s="31" t="s">
        <v>90</v>
      </c>
      <c r="W217" s="31" t="s">
        <v>91</v>
      </c>
      <c r="X217" s="31" t="s">
        <v>91</v>
      </c>
      <c r="Y217" s="31" t="s">
        <v>91</v>
      </c>
      <c r="AA217" s="31" t="s">
        <v>100</v>
      </c>
      <c r="AB217" s="31">
        <v>1</v>
      </c>
    </row>
    <row r="218" spans="2:28" x14ac:dyDescent="0.25">
      <c r="B218" s="31" t="s">
        <v>789</v>
      </c>
      <c r="C218" s="31">
        <v>374</v>
      </c>
      <c r="D218" s="31" t="s">
        <v>619</v>
      </c>
      <c r="E218" s="31" t="s">
        <v>620</v>
      </c>
      <c r="F218" s="31" t="s">
        <v>621</v>
      </c>
      <c r="G218" s="31" t="s">
        <v>636</v>
      </c>
      <c r="H218" s="31" t="s">
        <v>637</v>
      </c>
      <c r="I218" s="31" t="s">
        <v>621</v>
      </c>
      <c r="J218" s="31" t="s">
        <v>87</v>
      </c>
      <c r="K218" s="31" t="s">
        <v>102</v>
      </c>
      <c r="L218" s="31" t="s">
        <v>786</v>
      </c>
      <c r="M218" s="31">
        <v>2</v>
      </c>
      <c r="N218" s="31" t="s">
        <v>116</v>
      </c>
      <c r="O218" s="31" t="s">
        <v>640</v>
      </c>
      <c r="P218" s="31" t="s">
        <v>790</v>
      </c>
      <c r="Q218" s="31" t="s">
        <v>791</v>
      </c>
      <c r="R218" s="31" t="s">
        <v>116</v>
      </c>
      <c r="S218" s="31" t="s">
        <v>701</v>
      </c>
      <c r="T218" s="31" t="s">
        <v>792</v>
      </c>
      <c r="U218" s="31" t="s">
        <v>784</v>
      </c>
      <c r="V218" s="31" t="s">
        <v>90</v>
      </c>
      <c r="W218" s="31" t="s">
        <v>91</v>
      </c>
      <c r="X218" s="31" t="s">
        <v>91</v>
      </c>
      <c r="Y218" s="31" t="s">
        <v>91</v>
      </c>
      <c r="AA218" s="31" t="s">
        <v>100</v>
      </c>
      <c r="AB218" s="31">
        <v>1</v>
      </c>
    </row>
    <row r="219" spans="2:28" x14ac:dyDescent="0.25">
      <c r="B219" s="31" t="s">
        <v>793</v>
      </c>
      <c r="C219" s="31">
        <v>375</v>
      </c>
      <c r="D219" s="31" t="s">
        <v>619</v>
      </c>
      <c r="E219" s="31" t="s">
        <v>620</v>
      </c>
      <c r="F219" s="31" t="s">
        <v>621</v>
      </c>
      <c r="G219" s="31" t="s">
        <v>622</v>
      </c>
      <c r="H219" s="31" t="s">
        <v>623</v>
      </c>
      <c r="I219" s="31" t="s">
        <v>621</v>
      </c>
      <c r="J219" s="31" t="s">
        <v>87</v>
      </c>
      <c r="K219" s="31" t="s">
        <v>104</v>
      </c>
      <c r="L219" s="31" t="s">
        <v>794</v>
      </c>
      <c r="M219" s="31">
        <v>2</v>
      </c>
      <c r="N219" s="31" t="s">
        <v>90</v>
      </c>
      <c r="O219" s="31" t="s">
        <v>91</v>
      </c>
      <c r="P219" s="31" t="s">
        <v>91</v>
      </c>
      <c r="Q219" s="31" t="s">
        <v>91</v>
      </c>
      <c r="R219" s="31" t="s">
        <v>116</v>
      </c>
      <c r="S219" s="31" t="s">
        <v>701</v>
      </c>
      <c r="T219" s="31" t="s">
        <v>795</v>
      </c>
      <c r="U219" s="31" t="s">
        <v>779</v>
      </c>
      <c r="V219" s="31" t="s">
        <v>90</v>
      </c>
      <c r="W219" s="31" t="s">
        <v>91</v>
      </c>
      <c r="X219" s="31" t="s">
        <v>91</v>
      </c>
      <c r="Y219" s="31" t="s">
        <v>91</v>
      </c>
      <c r="AA219" s="31" t="s">
        <v>100</v>
      </c>
      <c r="AB219" s="31">
        <v>1</v>
      </c>
    </row>
    <row r="220" spans="2:28" x14ac:dyDescent="0.25">
      <c r="B220" s="31" t="s">
        <v>796</v>
      </c>
      <c r="C220" s="31">
        <v>376</v>
      </c>
      <c r="D220" s="31" t="s">
        <v>619</v>
      </c>
      <c r="E220" s="31" t="s">
        <v>620</v>
      </c>
      <c r="F220" s="31" t="s">
        <v>621</v>
      </c>
      <c r="G220" s="31" t="s">
        <v>636</v>
      </c>
      <c r="H220" s="31" t="s">
        <v>637</v>
      </c>
      <c r="I220" s="31" t="s">
        <v>621</v>
      </c>
      <c r="J220" s="31" t="s">
        <v>87</v>
      </c>
      <c r="K220" s="31" t="s">
        <v>104</v>
      </c>
      <c r="L220" s="31" t="s">
        <v>797</v>
      </c>
      <c r="M220" s="31">
        <v>2</v>
      </c>
      <c r="N220" s="31" t="s">
        <v>90</v>
      </c>
      <c r="O220" s="31" t="s">
        <v>91</v>
      </c>
      <c r="P220" s="31" t="s">
        <v>91</v>
      </c>
      <c r="Q220" s="31" t="s">
        <v>91</v>
      </c>
      <c r="R220" s="31" t="s">
        <v>116</v>
      </c>
      <c r="S220" s="31" t="s">
        <v>701</v>
      </c>
      <c r="T220" s="31" t="s">
        <v>792</v>
      </c>
      <c r="U220" s="31" t="s">
        <v>784</v>
      </c>
      <c r="V220" s="31" t="s">
        <v>90</v>
      </c>
      <c r="W220" s="31" t="s">
        <v>91</v>
      </c>
      <c r="X220" s="31" t="s">
        <v>91</v>
      </c>
      <c r="Y220" s="31" t="s">
        <v>91</v>
      </c>
      <c r="AA220" s="31" t="s">
        <v>100</v>
      </c>
      <c r="AB220" s="31">
        <v>1</v>
      </c>
    </row>
    <row r="221" spans="2:28" x14ac:dyDescent="0.25">
      <c r="B221" s="31" t="s">
        <v>798</v>
      </c>
      <c r="C221" s="31">
        <v>377</v>
      </c>
      <c r="D221" s="31" t="s">
        <v>619</v>
      </c>
      <c r="E221" s="31" t="s">
        <v>620</v>
      </c>
      <c r="F221" s="31" t="s">
        <v>621</v>
      </c>
      <c r="G221" s="31" t="s">
        <v>622</v>
      </c>
      <c r="H221" s="31" t="s">
        <v>623</v>
      </c>
      <c r="I221" s="31" t="s">
        <v>621</v>
      </c>
      <c r="J221" s="31" t="s">
        <v>87</v>
      </c>
      <c r="K221" s="31" t="s">
        <v>106</v>
      </c>
      <c r="L221" s="31" t="s">
        <v>799</v>
      </c>
      <c r="M221" s="31">
        <v>2</v>
      </c>
      <c r="N221" s="31" t="s">
        <v>116</v>
      </c>
      <c r="O221" s="31" t="s">
        <v>640</v>
      </c>
      <c r="P221" s="31" t="s">
        <v>800</v>
      </c>
      <c r="Q221" s="31" t="s">
        <v>801</v>
      </c>
      <c r="R221" s="31" t="s">
        <v>116</v>
      </c>
      <c r="S221" s="31" t="s">
        <v>701</v>
      </c>
      <c r="T221" s="31" t="s">
        <v>802</v>
      </c>
      <c r="U221" s="31" t="s">
        <v>803</v>
      </c>
      <c r="V221" s="31" t="s">
        <v>90</v>
      </c>
      <c r="W221" s="31" t="s">
        <v>91</v>
      </c>
      <c r="X221" s="31" t="s">
        <v>91</v>
      </c>
      <c r="Y221" s="31" t="s">
        <v>91</v>
      </c>
      <c r="AA221" s="31" t="s">
        <v>100</v>
      </c>
      <c r="AB221" s="31">
        <v>1</v>
      </c>
    </row>
    <row r="222" spans="2:28" x14ac:dyDescent="0.25">
      <c r="B222" s="31" t="s">
        <v>804</v>
      </c>
      <c r="C222" s="31">
        <v>378</v>
      </c>
      <c r="D222" s="31" t="s">
        <v>619</v>
      </c>
      <c r="E222" s="31" t="s">
        <v>620</v>
      </c>
      <c r="F222" s="31" t="s">
        <v>621</v>
      </c>
      <c r="G222" s="31" t="s">
        <v>636</v>
      </c>
      <c r="H222" s="31" t="s">
        <v>637</v>
      </c>
      <c r="I222" s="31" t="s">
        <v>621</v>
      </c>
      <c r="J222" s="31" t="s">
        <v>87</v>
      </c>
      <c r="K222" s="31" t="s">
        <v>106</v>
      </c>
      <c r="L222" s="31" t="s">
        <v>805</v>
      </c>
      <c r="M222" s="31">
        <v>0</v>
      </c>
      <c r="N222" s="31" t="s">
        <v>90</v>
      </c>
      <c r="O222" s="31" t="s">
        <v>91</v>
      </c>
      <c r="P222" s="31" t="s">
        <v>91</v>
      </c>
      <c r="Q222" s="31" t="s">
        <v>91</v>
      </c>
      <c r="R222" s="31" t="s">
        <v>90</v>
      </c>
      <c r="S222" s="31" t="s">
        <v>91</v>
      </c>
      <c r="T222" s="31" t="s">
        <v>91</v>
      </c>
      <c r="U222" s="31" t="s">
        <v>91</v>
      </c>
      <c r="V222" s="31" t="s">
        <v>90</v>
      </c>
      <c r="W222" s="31" t="s">
        <v>91</v>
      </c>
      <c r="X222" s="31" t="s">
        <v>91</v>
      </c>
      <c r="Y222" s="31" t="s">
        <v>91</v>
      </c>
      <c r="Z222" s="31" t="s">
        <v>806</v>
      </c>
      <c r="AA222" s="31" t="s">
        <v>100</v>
      </c>
      <c r="AB222" s="31">
        <v>0</v>
      </c>
    </row>
    <row r="223" spans="2:28" x14ac:dyDescent="0.25">
      <c r="B223" s="31" t="s">
        <v>807</v>
      </c>
      <c r="C223" s="31">
        <v>379</v>
      </c>
      <c r="D223" s="31" t="s">
        <v>619</v>
      </c>
      <c r="E223" s="31" t="s">
        <v>620</v>
      </c>
      <c r="F223" s="31" t="s">
        <v>621</v>
      </c>
      <c r="G223" s="31" t="s">
        <v>622</v>
      </c>
      <c r="H223" s="31" t="s">
        <v>623</v>
      </c>
      <c r="I223" s="31" t="s">
        <v>621</v>
      </c>
      <c r="J223" s="31" t="s">
        <v>87</v>
      </c>
      <c r="K223" s="31" t="s">
        <v>108</v>
      </c>
      <c r="L223" s="31" t="s">
        <v>808</v>
      </c>
      <c r="M223" s="31">
        <v>1</v>
      </c>
      <c r="N223" s="31" t="s">
        <v>90</v>
      </c>
      <c r="O223" s="31" t="s">
        <v>91</v>
      </c>
      <c r="P223" s="31" t="s">
        <v>91</v>
      </c>
      <c r="Q223" s="31" t="s">
        <v>91</v>
      </c>
      <c r="R223" s="31" t="s">
        <v>116</v>
      </c>
      <c r="S223" s="31" t="s">
        <v>701</v>
      </c>
      <c r="T223" s="31" t="s">
        <v>809</v>
      </c>
      <c r="U223" s="31" t="s">
        <v>810</v>
      </c>
      <c r="V223" s="31" t="s">
        <v>90</v>
      </c>
      <c r="W223" s="31" t="s">
        <v>91</v>
      </c>
      <c r="X223" s="31" t="s">
        <v>91</v>
      </c>
      <c r="Y223" s="31" t="s">
        <v>91</v>
      </c>
      <c r="AA223" s="31" t="s">
        <v>100</v>
      </c>
      <c r="AB223" s="31">
        <v>1</v>
      </c>
    </row>
    <row r="224" spans="2:28" x14ac:dyDescent="0.25">
      <c r="B224" s="31" t="s">
        <v>811</v>
      </c>
      <c r="C224" s="31">
        <v>379</v>
      </c>
      <c r="D224" s="31" t="s">
        <v>619</v>
      </c>
      <c r="E224" s="31" t="s">
        <v>620</v>
      </c>
      <c r="F224" s="31" t="s">
        <v>621</v>
      </c>
      <c r="G224" s="31" t="s">
        <v>636</v>
      </c>
      <c r="H224" s="31" t="s">
        <v>637</v>
      </c>
      <c r="I224" s="31" t="s">
        <v>621</v>
      </c>
      <c r="J224" s="31" t="s">
        <v>87</v>
      </c>
      <c r="K224" s="31" t="s">
        <v>108</v>
      </c>
      <c r="L224" s="31" t="s">
        <v>808</v>
      </c>
      <c r="M224" s="31">
        <v>1</v>
      </c>
      <c r="N224" s="31" t="s">
        <v>90</v>
      </c>
      <c r="O224" s="31" t="s">
        <v>91</v>
      </c>
      <c r="P224" s="31" t="s">
        <v>91</v>
      </c>
      <c r="Q224" s="31" t="s">
        <v>91</v>
      </c>
      <c r="R224" s="31" t="s">
        <v>116</v>
      </c>
      <c r="S224" s="31" t="s">
        <v>701</v>
      </c>
      <c r="T224" s="31" t="s">
        <v>809</v>
      </c>
      <c r="U224" s="31" t="s">
        <v>810</v>
      </c>
      <c r="V224" s="31" t="s">
        <v>90</v>
      </c>
      <c r="W224" s="31" t="s">
        <v>91</v>
      </c>
      <c r="X224" s="31" t="s">
        <v>91</v>
      </c>
      <c r="Y224" s="31" t="s">
        <v>91</v>
      </c>
      <c r="AA224" s="31" t="s">
        <v>100</v>
      </c>
      <c r="AB224" s="31">
        <v>1</v>
      </c>
    </row>
    <row r="225" spans="2:28" x14ac:dyDescent="0.25">
      <c r="B225" s="31" t="s">
        <v>812</v>
      </c>
      <c r="C225" s="31">
        <v>380</v>
      </c>
      <c r="D225" s="31" t="s">
        <v>619</v>
      </c>
      <c r="E225" s="31" t="s">
        <v>620</v>
      </c>
      <c r="F225" s="31" t="s">
        <v>621</v>
      </c>
      <c r="G225" s="31" t="s">
        <v>622</v>
      </c>
      <c r="H225" s="31" t="s">
        <v>623</v>
      </c>
      <c r="I225" s="31" t="s">
        <v>621</v>
      </c>
      <c r="J225" s="31" t="s">
        <v>87</v>
      </c>
      <c r="K225" s="31" t="s">
        <v>110</v>
      </c>
      <c r="L225" s="31" t="s">
        <v>813</v>
      </c>
      <c r="M225" s="31">
        <v>0</v>
      </c>
      <c r="N225" s="31" t="s">
        <v>90</v>
      </c>
      <c r="O225" s="31" t="s">
        <v>91</v>
      </c>
      <c r="P225" s="31" t="s">
        <v>91</v>
      </c>
      <c r="Q225" s="31" t="s">
        <v>91</v>
      </c>
      <c r="R225" s="31" t="s">
        <v>90</v>
      </c>
      <c r="S225" s="31" t="s">
        <v>91</v>
      </c>
      <c r="T225" s="31" t="s">
        <v>91</v>
      </c>
      <c r="U225" s="31" t="s">
        <v>91</v>
      </c>
      <c r="V225" s="31" t="s">
        <v>90</v>
      </c>
      <c r="W225" s="31" t="s">
        <v>91</v>
      </c>
      <c r="X225" s="31" t="s">
        <v>91</v>
      </c>
      <c r="Y225" s="31" t="s">
        <v>91</v>
      </c>
      <c r="Z225" s="31" t="s">
        <v>814</v>
      </c>
      <c r="AA225" s="31" t="s">
        <v>100</v>
      </c>
      <c r="AB225" s="31">
        <v>0</v>
      </c>
    </row>
    <row r="226" spans="2:28" x14ac:dyDescent="0.25">
      <c r="B226" s="31" t="s">
        <v>815</v>
      </c>
      <c r="C226" s="31">
        <v>380</v>
      </c>
      <c r="D226" s="31" t="s">
        <v>619</v>
      </c>
      <c r="E226" s="31" t="s">
        <v>620</v>
      </c>
      <c r="F226" s="31" t="s">
        <v>621</v>
      </c>
      <c r="G226" s="31" t="s">
        <v>636</v>
      </c>
      <c r="H226" s="31" t="s">
        <v>637</v>
      </c>
      <c r="I226" s="31" t="s">
        <v>621</v>
      </c>
      <c r="J226" s="31" t="s">
        <v>87</v>
      </c>
      <c r="K226" s="31" t="s">
        <v>110</v>
      </c>
      <c r="L226" s="31" t="s">
        <v>813</v>
      </c>
      <c r="M226" s="31">
        <v>0</v>
      </c>
      <c r="N226" s="31" t="s">
        <v>90</v>
      </c>
      <c r="O226" s="31" t="s">
        <v>91</v>
      </c>
      <c r="P226" s="31" t="s">
        <v>91</v>
      </c>
      <c r="Q226" s="31" t="s">
        <v>91</v>
      </c>
      <c r="R226" s="31" t="s">
        <v>90</v>
      </c>
      <c r="S226" s="31" t="s">
        <v>91</v>
      </c>
      <c r="T226" s="31" t="s">
        <v>91</v>
      </c>
      <c r="U226" s="31" t="s">
        <v>91</v>
      </c>
      <c r="V226" s="31" t="s">
        <v>90</v>
      </c>
      <c r="W226" s="31" t="s">
        <v>91</v>
      </c>
      <c r="X226" s="31" t="s">
        <v>91</v>
      </c>
      <c r="Y226" s="31" t="s">
        <v>91</v>
      </c>
      <c r="Z226" s="31" t="s">
        <v>814</v>
      </c>
      <c r="AA226" s="31" t="s">
        <v>100</v>
      </c>
      <c r="AB226" s="31">
        <v>0</v>
      </c>
    </row>
    <row r="227" spans="2:28" x14ac:dyDescent="0.25">
      <c r="B227" s="31" t="s">
        <v>816</v>
      </c>
      <c r="C227" s="31">
        <v>381</v>
      </c>
      <c r="D227" s="31" t="s">
        <v>619</v>
      </c>
      <c r="E227" s="31" t="s">
        <v>620</v>
      </c>
      <c r="F227" s="31" t="s">
        <v>621</v>
      </c>
      <c r="G227" s="31" t="s">
        <v>622</v>
      </c>
      <c r="H227" s="31" t="s">
        <v>623</v>
      </c>
      <c r="I227" s="31" t="s">
        <v>621</v>
      </c>
      <c r="J227" s="31" t="s">
        <v>87</v>
      </c>
      <c r="K227" s="31" t="s">
        <v>112</v>
      </c>
      <c r="L227" s="31" t="s">
        <v>817</v>
      </c>
      <c r="M227" s="31">
        <v>1</v>
      </c>
      <c r="N227" s="31" t="s">
        <v>116</v>
      </c>
      <c r="O227" s="31" t="s">
        <v>640</v>
      </c>
      <c r="P227" s="31" t="s">
        <v>818</v>
      </c>
      <c r="Q227" s="31" t="s">
        <v>819</v>
      </c>
      <c r="R227" s="31" t="s">
        <v>90</v>
      </c>
      <c r="S227" s="31" t="s">
        <v>91</v>
      </c>
      <c r="T227" s="31" t="s">
        <v>91</v>
      </c>
      <c r="U227" s="31" t="s">
        <v>91</v>
      </c>
      <c r="V227" s="31" t="s">
        <v>90</v>
      </c>
      <c r="W227" s="31" t="s">
        <v>91</v>
      </c>
      <c r="X227" s="31" t="s">
        <v>91</v>
      </c>
      <c r="Y227" s="31" t="s">
        <v>91</v>
      </c>
      <c r="Z227" s="31" t="s">
        <v>820</v>
      </c>
      <c r="AA227" s="31" t="s">
        <v>100</v>
      </c>
      <c r="AB227" s="31">
        <v>1</v>
      </c>
    </row>
    <row r="228" spans="2:28" x14ac:dyDescent="0.25">
      <c r="B228" s="31" t="s">
        <v>821</v>
      </c>
      <c r="C228" s="31">
        <v>382.1</v>
      </c>
      <c r="D228" s="31" t="s">
        <v>619</v>
      </c>
      <c r="E228" s="31" t="s">
        <v>620</v>
      </c>
      <c r="F228" s="31" t="s">
        <v>621</v>
      </c>
      <c r="G228" s="31" t="s">
        <v>622</v>
      </c>
      <c r="H228" s="31" t="s">
        <v>623</v>
      </c>
      <c r="I228" s="31" t="s">
        <v>621</v>
      </c>
      <c r="J228" s="31" t="s">
        <v>160</v>
      </c>
      <c r="K228" s="31" t="s">
        <v>161</v>
      </c>
      <c r="L228" s="31" t="s">
        <v>162</v>
      </c>
      <c r="M228" s="31">
        <v>0</v>
      </c>
      <c r="N228" s="31" t="s">
        <v>90</v>
      </c>
      <c r="O228" s="31" t="s">
        <v>91</v>
      </c>
      <c r="P228" s="31" t="s">
        <v>91</v>
      </c>
      <c r="Q228" s="31" t="s">
        <v>91</v>
      </c>
      <c r="R228" s="31" t="s">
        <v>90</v>
      </c>
      <c r="S228" s="31" t="s">
        <v>91</v>
      </c>
      <c r="T228" s="31" t="s">
        <v>91</v>
      </c>
      <c r="U228" s="31" t="s">
        <v>91</v>
      </c>
      <c r="V228" s="31" t="s">
        <v>90</v>
      </c>
      <c r="W228" s="31" t="s">
        <v>91</v>
      </c>
      <c r="X228" s="31" t="s">
        <v>91</v>
      </c>
      <c r="Y228" s="31" t="s">
        <v>91</v>
      </c>
      <c r="AA228" s="31" t="s">
        <v>94</v>
      </c>
      <c r="AB228" s="31">
        <v>0</v>
      </c>
    </row>
    <row r="229" spans="2:28" x14ac:dyDescent="0.25">
      <c r="B229" s="31" t="s">
        <v>822</v>
      </c>
      <c r="C229" s="31">
        <v>382.1</v>
      </c>
      <c r="D229" s="31" t="s">
        <v>619</v>
      </c>
      <c r="E229" s="31" t="s">
        <v>620</v>
      </c>
      <c r="F229" s="31" t="s">
        <v>621</v>
      </c>
      <c r="G229" s="31" t="s">
        <v>622</v>
      </c>
      <c r="H229" s="31" t="s">
        <v>623</v>
      </c>
      <c r="I229" s="31" t="s">
        <v>621</v>
      </c>
      <c r="J229" s="31" t="s">
        <v>160</v>
      </c>
      <c r="K229" s="31" t="s">
        <v>164</v>
      </c>
      <c r="L229" s="31" t="s">
        <v>162</v>
      </c>
      <c r="M229" s="31">
        <v>0</v>
      </c>
      <c r="N229" s="31" t="s">
        <v>90</v>
      </c>
      <c r="O229" s="31" t="s">
        <v>91</v>
      </c>
      <c r="P229" s="31" t="s">
        <v>91</v>
      </c>
      <c r="Q229" s="31" t="s">
        <v>91</v>
      </c>
      <c r="R229" s="31" t="s">
        <v>90</v>
      </c>
      <c r="S229" s="31" t="s">
        <v>91</v>
      </c>
      <c r="T229" s="31" t="s">
        <v>91</v>
      </c>
      <c r="U229" s="31" t="s">
        <v>91</v>
      </c>
      <c r="V229" s="31" t="s">
        <v>90</v>
      </c>
      <c r="W229" s="31" t="s">
        <v>91</v>
      </c>
      <c r="X229" s="31" t="s">
        <v>91</v>
      </c>
      <c r="Y229" s="31" t="s">
        <v>91</v>
      </c>
      <c r="AA229" s="31" t="s">
        <v>94</v>
      </c>
      <c r="AB229" s="31">
        <v>0</v>
      </c>
    </row>
    <row r="230" spans="2:28" x14ac:dyDescent="0.25">
      <c r="B230" s="31" t="s">
        <v>823</v>
      </c>
      <c r="C230" s="31">
        <v>382.1</v>
      </c>
      <c r="D230" s="31" t="s">
        <v>619</v>
      </c>
      <c r="E230" s="31" t="s">
        <v>620</v>
      </c>
      <c r="F230" s="31" t="s">
        <v>621</v>
      </c>
      <c r="G230" s="31" t="s">
        <v>622</v>
      </c>
      <c r="H230" s="31" t="s">
        <v>623</v>
      </c>
      <c r="I230" s="31" t="s">
        <v>621</v>
      </c>
      <c r="J230" s="31" t="s">
        <v>160</v>
      </c>
      <c r="K230" s="31" t="s">
        <v>166</v>
      </c>
      <c r="L230" s="31" t="s">
        <v>162</v>
      </c>
      <c r="M230" s="31">
        <v>0</v>
      </c>
      <c r="N230" s="31" t="s">
        <v>90</v>
      </c>
      <c r="O230" s="31" t="s">
        <v>91</v>
      </c>
      <c r="P230" s="31" t="s">
        <v>91</v>
      </c>
      <c r="Q230" s="31" t="s">
        <v>91</v>
      </c>
      <c r="R230" s="31" t="s">
        <v>90</v>
      </c>
      <c r="S230" s="31" t="s">
        <v>91</v>
      </c>
      <c r="T230" s="31" t="s">
        <v>91</v>
      </c>
      <c r="U230" s="31" t="s">
        <v>91</v>
      </c>
      <c r="V230" s="31" t="s">
        <v>90</v>
      </c>
      <c r="W230" s="31" t="s">
        <v>91</v>
      </c>
      <c r="X230" s="31" t="s">
        <v>91</v>
      </c>
      <c r="Y230" s="31" t="s">
        <v>91</v>
      </c>
      <c r="AA230" s="31" t="s">
        <v>94</v>
      </c>
      <c r="AB230" s="31">
        <v>0</v>
      </c>
    </row>
    <row r="231" spans="2:28" x14ac:dyDescent="0.25">
      <c r="B231" s="31" t="s">
        <v>824</v>
      </c>
      <c r="C231" s="31">
        <v>382.1</v>
      </c>
      <c r="D231" s="31" t="s">
        <v>619</v>
      </c>
      <c r="E231" s="31" t="s">
        <v>620</v>
      </c>
      <c r="F231" s="31" t="s">
        <v>621</v>
      </c>
      <c r="G231" s="31" t="s">
        <v>622</v>
      </c>
      <c r="H231" s="31" t="s">
        <v>623</v>
      </c>
      <c r="I231" s="31" t="s">
        <v>621</v>
      </c>
      <c r="J231" s="31" t="s">
        <v>160</v>
      </c>
      <c r="K231" s="31" t="s">
        <v>88</v>
      </c>
      <c r="L231" s="31" t="s">
        <v>162</v>
      </c>
      <c r="M231" s="31">
        <v>0</v>
      </c>
      <c r="N231" s="31" t="s">
        <v>90</v>
      </c>
      <c r="O231" s="31" t="s">
        <v>91</v>
      </c>
      <c r="P231" s="31" t="s">
        <v>91</v>
      </c>
      <c r="Q231" s="31" t="s">
        <v>91</v>
      </c>
      <c r="R231" s="31" t="s">
        <v>90</v>
      </c>
      <c r="S231" s="31" t="s">
        <v>91</v>
      </c>
      <c r="T231" s="31" t="s">
        <v>91</v>
      </c>
      <c r="U231" s="31" t="s">
        <v>91</v>
      </c>
      <c r="V231" s="31" t="s">
        <v>90</v>
      </c>
      <c r="W231" s="31" t="s">
        <v>91</v>
      </c>
      <c r="X231" s="31" t="s">
        <v>91</v>
      </c>
      <c r="Y231" s="31" t="s">
        <v>91</v>
      </c>
      <c r="AA231" s="31" t="s">
        <v>94</v>
      </c>
      <c r="AB231" s="31">
        <v>0</v>
      </c>
    </row>
    <row r="232" spans="2:28" x14ac:dyDescent="0.25">
      <c r="B232" s="31" t="s">
        <v>825</v>
      </c>
      <c r="C232" s="31">
        <v>382.1</v>
      </c>
      <c r="D232" s="31" t="s">
        <v>619</v>
      </c>
      <c r="E232" s="31" t="s">
        <v>620</v>
      </c>
      <c r="F232" s="31" t="s">
        <v>621</v>
      </c>
      <c r="G232" s="31" t="s">
        <v>622</v>
      </c>
      <c r="H232" s="31" t="s">
        <v>623</v>
      </c>
      <c r="I232" s="31" t="s">
        <v>621</v>
      </c>
      <c r="J232" s="31" t="s">
        <v>160</v>
      </c>
      <c r="K232" s="31" t="s">
        <v>114</v>
      </c>
      <c r="L232" s="31" t="s">
        <v>162</v>
      </c>
      <c r="M232" s="31">
        <v>0</v>
      </c>
      <c r="N232" s="31" t="s">
        <v>90</v>
      </c>
      <c r="O232" s="31" t="s">
        <v>91</v>
      </c>
      <c r="P232" s="31" t="s">
        <v>91</v>
      </c>
      <c r="Q232" s="31" t="s">
        <v>91</v>
      </c>
      <c r="R232" s="31" t="s">
        <v>90</v>
      </c>
      <c r="S232" s="31" t="s">
        <v>91</v>
      </c>
      <c r="T232" s="31" t="s">
        <v>91</v>
      </c>
      <c r="U232" s="31" t="s">
        <v>91</v>
      </c>
      <c r="V232" s="31" t="s">
        <v>90</v>
      </c>
      <c r="W232" s="31" t="s">
        <v>91</v>
      </c>
      <c r="X232" s="31" t="s">
        <v>91</v>
      </c>
      <c r="Y232" s="31" t="s">
        <v>91</v>
      </c>
      <c r="AA232" s="31" t="s">
        <v>94</v>
      </c>
      <c r="AB232" s="31">
        <v>0</v>
      </c>
    </row>
    <row r="233" spans="2:28" x14ac:dyDescent="0.25">
      <c r="B233" s="31" t="s">
        <v>826</v>
      </c>
      <c r="C233" s="31">
        <v>382.1</v>
      </c>
      <c r="D233" s="31" t="s">
        <v>619</v>
      </c>
      <c r="E233" s="31" t="s">
        <v>620</v>
      </c>
      <c r="F233" s="31" t="s">
        <v>621</v>
      </c>
      <c r="G233" s="31" t="s">
        <v>622</v>
      </c>
      <c r="H233" s="31" t="s">
        <v>623</v>
      </c>
      <c r="I233" s="31" t="s">
        <v>621</v>
      </c>
      <c r="J233" s="31" t="s">
        <v>160</v>
      </c>
      <c r="K233" s="31" t="s">
        <v>170</v>
      </c>
      <c r="L233" s="31" t="s">
        <v>162</v>
      </c>
      <c r="M233" s="31">
        <v>0</v>
      </c>
      <c r="N233" s="31" t="s">
        <v>90</v>
      </c>
      <c r="O233" s="31" t="s">
        <v>91</v>
      </c>
      <c r="P233" s="31" t="s">
        <v>91</v>
      </c>
      <c r="Q233" s="31" t="s">
        <v>91</v>
      </c>
      <c r="R233" s="31" t="s">
        <v>90</v>
      </c>
      <c r="S233" s="31" t="s">
        <v>91</v>
      </c>
      <c r="T233" s="31" t="s">
        <v>91</v>
      </c>
      <c r="U233" s="31" t="s">
        <v>91</v>
      </c>
      <c r="V233" s="31" t="s">
        <v>90</v>
      </c>
      <c r="W233" s="31" t="s">
        <v>91</v>
      </c>
      <c r="X233" s="31" t="s">
        <v>91</v>
      </c>
      <c r="Y233" s="31" t="s">
        <v>91</v>
      </c>
      <c r="AA233" s="31" t="s">
        <v>94</v>
      </c>
      <c r="AB233" s="31">
        <v>0</v>
      </c>
    </row>
    <row r="234" spans="2:28" x14ac:dyDescent="0.25">
      <c r="B234" s="31" t="s">
        <v>827</v>
      </c>
      <c r="C234" s="31">
        <v>382.1</v>
      </c>
      <c r="D234" s="31" t="s">
        <v>619</v>
      </c>
      <c r="E234" s="31" t="s">
        <v>620</v>
      </c>
      <c r="F234" s="31" t="s">
        <v>621</v>
      </c>
      <c r="G234" s="31" t="s">
        <v>622</v>
      </c>
      <c r="H234" s="31" t="s">
        <v>623</v>
      </c>
      <c r="I234" s="31" t="s">
        <v>621</v>
      </c>
      <c r="J234" s="31" t="s">
        <v>160</v>
      </c>
      <c r="K234" s="31" t="s">
        <v>125</v>
      </c>
      <c r="L234" s="31" t="s">
        <v>162</v>
      </c>
      <c r="M234" s="31">
        <v>0</v>
      </c>
      <c r="N234" s="31" t="s">
        <v>90</v>
      </c>
      <c r="O234" s="31" t="s">
        <v>91</v>
      </c>
      <c r="P234" s="31" t="s">
        <v>91</v>
      </c>
      <c r="Q234" s="31" t="s">
        <v>91</v>
      </c>
      <c r="R234" s="31" t="s">
        <v>90</v>
      </c>
      <c r="S234" s="31" t="s">
        <v>91</v>
      </c>
      <c r="T234" s="31" t="s">
        <v>91</v>
      </c>
      <c r="U234" s="31" t="s">
        <v>91</v>
      </c>
      <c r="V234" s="31" t="s">
        <v>90</v>
      </c>
      <c r="W234" s="31" t="s">
        <v>91</v>
      </c>
      <c r="X234" s="31" t="s">
        <v>91</v>
      </c>
      <c r="Y234" s="31" t="s">
        <v>91</v>
      </c>
      <c r="AA234" s="31" t="s">
        <v>97</v>
      </c>
      <c r="AB234" s="31">
        <v>0</v>
      </c>
    </row>
    <row r="235" spans="2:28" x14ac:dyDescent="0.25">
      <c r="B235" s="31" t="s">
        <v>828</v>
      </c>
      <c r="C235" s="31">
        <v>382.1</v>
      </c>
      <c r="D235" s="31" t="s">
        <v>619</v>
      </c>
      <c r="E235" s="31" t="s">
        <v>620</v>
      </c>
      <c r="F235" s="31" t="s">
        <v>621</v>
      </c>
      <c r="G235" s="31" t="s">
        <v>622</v>
      </c>
      <c r="H235" s="31" t="s">
        <v>623</v>
      </c>
      <c r="I235" s="31" t="s">
        <v>621</v>
      </c>
      <c r="J235" s="31" t="s">
        <v>160</v>
      </c>
      <c r="K235" s="31" t="s">
        <v>134</v>
      </c>
      <c r="L235" s="31" t="s">
        <v>162</v>
      </c>
      <c r="M235" s="31">
        <v>0</v>
      </c>
      <c r="N235" s="31" t="s">
        <v>90</v>
      </c>
      <c r="O235" s="31" t="s">
        <v>91</v>
      </c>
      <c r="P235" s="31" t="s">
        <v>91</v>
      </c>
      <c r="Q235" s="31" t="s">
        <v>91</v>
      </c>
      <c r="R235" s="31" t="s">
        <v>90</v>
      </c>
      <c r="S235" s="31" t="s">
        <v>91</v>
      </c>
      <c r="T235" s="31" t="s">
        <v>91</v>
      </c>
      <c r="U235" s="31" t="s">
        <v>91</v>
      </c>
      <c r="V235" s="31" t="s">
        <v>90</v>
      </c>
      <c r="W235" s="31" t="s">
        <v>91</v>
      </c>
      <c r="X235" s="31" t="s">
        <v>91</v>
      </c>
      <c r="Y235" s="31" t="s">
        <v>91</v>
      </c>
      <c r="AA235" s="31" t="s">
        <v>97</v>
      </c>
      <c r="AB235" s="31">
        <v>0</v>
      </c>
    </row>
    <row r="236" spans="2:28" x14ac:dyDescent="0.25">
      <c r="B236" s="31" t="s">
        <v>829</v>
      </c>
      <c r="C236" s="31">
        <v>382.1</v>
      </c>
      <c r="D236" s="31" t="s">
        <v>619</v>
      </c>
      <c r="E236" s="31" t="s">
        <v>620</v>
      </c>
      <c r="F236" s="31" t="s">
        <v>621</v>
      </c>
      <c r="G236" s="31" t="s">
        <v>622</v>
      </c>
      <c r="H236" s="31" t="s">
        <v>623</v>
      </c>
      <c r="I236" s="31" t="s">
        <v>621</v>
      </c>
      <c r="J236" s="31" t="s">
        <v>160</v>
      </c>
      <c r="K236" s="31" t="s">
        <v>139</v>
      </c>
      <c r="L236" s="31" t="s">
        <v>162</v>
      </c>
      <c r="M236" s="31">
        <v>0</v>
      </c>
      <c r="N236" s="31" t="s">
        <v>90</v>
      </c>
      <c r="O236" s="31" t="s">
        <v>91</v>
      </c>
      <c r="P236" s="31" t="s">
        <v>91</v>
      </c>
      <c r="Q236" s="31" t="s">
        <v>91</v>
      </c>
      <c r="R236" s="31" t="s">
        <v>90</v>
      </c>
      <c r="S236" s="31" t="s">
        <v>91</v>
      </c>
      <c r="T236" s="31" t="s">
        <v>91</v>
      </c>
      <c r="U236" s="31" t="s">
        <v>91</v>
      </c>
      <c r="V236" s="31" t="s">
        <v>90</v>
      </c>
      <c r="W236" s="31" t="s">
        <v>91</v>
      </c>
      <c r="X236" s="31" t="s">
        <v>91</v>
      </c>
      <c r="Y236" s="31" t="s">
        <v>91</v>
      </c>
      <c r="AA236" s="31" t="s">
        <v>97</v>
      </c>
      <c r="AB236" s="31">
        <v>0</v>
      </c>
    </row>
    <row r="237" spans="2:28" x14ac:dyDescent="0.25">
      <c r="B237" s="31" t="s">
        <v>830</v>
      </c>
      <c r="C237" s="31">
        <v>382.1</v>
      </c>
      <c r="D237" s="31" t="s">
        <v>619</v>
      </c>
      <c r="E237" s="31" t="s">
        <v>620</v>
      </c>
      <c r="F237" s="31" t="s">
        <v>621</v>
      </c>
      <c r="G237" s="31" t="s">
        <v>622</v>
      </c>
      <c r="H237" s="31" t="s">
        <v>623</v>
      </c>
      <c r="I237" s="31" t="s">
        <v>621</v>
      </c>
      <c r="J237" s="31" t="s">
        <v>160</v>
      </c>
      <c r="K237" s="31" t="s">
        <v>145</v>
      </c>
      <c r="L237" s="31" t="s">
        <v>162</v>
      </c>
      <c r="M237" s="31">
        <v>0</v>
      </c>
      <c r="N237" s="31" t="s">
        <v>90</v>
      </c>
      <c r="O237" s="31" t="s">
        <v>91</v>
      </c>
      <c r="P237" s="31" t="s">
        <v>91</v>
      </c>
      <c r="Q237" s="31" t="s">
        <v>91</v>
      </c>
      <c r="R237" s="31" t="s">
        <v>90</v>
      </c>
      <c r="S237" s="31" t="s">
        <v>91</v>
      </c>
      <c r="T237" s="31" t="s">
        <v>91</v>
      </c>
      <c r="U237" s="31" t="s">
        <v>91</v>
      </c>
      <c r="V237" s="31" t="s">
        <v>90</v>
      </c>
      <c r="W237" s="31" t="s">
        <v>91</v>
      </c>
      <c r="X237" s="31" t="s">
        <v>91</v>
      </c>
      <c r="Y237" s="31" t="s">
        <v>91</v>
      </c>
      <c r="AA237" s="31" t="s">
        <v>97</v>
      </c>
      <c r="AB237" s="31">
        <v>0</v>
      </c>
    </row>
    <row r="238" spans="2:28" x14ac:dyDescent="0.25">
      <c r="B238" s="31" t="s">
        <v>831</v>
      </c>
      <c r="C238" s="31">
        <v>382.1</v>
      </c>
      <c r="D238" s="31" t="s">
        <v>619</v>
      </c>
      <c r="E238" s="31" t="s">
        <v>620</v>
      </c>
      <c r="F238" s="31" t="s">
        <v>621</v>
      </c>
      <c r="G238" s="31" t="s">
        <v>622</v>
      </c>
      <c r="H238" s="31" t="s">
        <v>623</v>
      </c>
      <c r="I238" s="31" t="s">
        <v>621</v>
      </c>
      <c r="J238" s="31" t="s">
        <v>160</v>
      </c>
      <c r="K238" s="31" t="s">
        <v>96</v>
      </c>
      <c r="L238" s="31" t="s">
        <v>162</v>
      </c>
      <c r="M238" s="31">
        <v>0</v>
      </c>
      <c r="N238" s="31" t="s">
        <v>90</v>
      </c>
      <c r="O238" s="31" t="s">
        <v>91</v>
      </c>
      <c r="P238" s="31" t="s">
        <v>91</v>
      </c>
      <c r="Q238" s="31" t="s">
        <v>91</v>
      </c>
      <c r="R238" s="31" t="s">
        <v>90</v>
      </c>
      <c r="S238" s="31" t="s">
        <v>91</v>
      </c>
      <c r="T238" s="31" t="s">
        <v>91</v>
      </c>
      <c r="U238" s="31" t="s">
        <v>91</v>
      </c>
      <c r="V238" s="31" t="s">
        <v>90</v>
      </c>
      <c r="W238" s="31" t="s">
        <v>91</v>
      </c>
      <c r="X238" s="31" t="s">
        <v>91</v>
      </c>
      <c r="Y238" s="31" t="s">
        <v>91</v>
      </c>
      <c r="AA238" s="31" t="s">
        <v>97</v>
      </c>
      <c r="AB238" s="31">
        <v>0</v>
      </c>
    </row>
    <row r="239" spans="2:28" x14ac:dyDescent="0.25">
      <c r="B239" s="31" t="s">
        <v>832</v>
      </c>
      <c r="C239" s="31">
        <v>382.1</v>
      </c>
      <c r="D239" s="31" t="s">
        <v>619</v>
      </c>
      <c r="E239" s="31" t="s">
        <v>620</v>
      </c>
      <c r="F239" s="31" t="s">
        <v>621</v>
      </c>
      <c r="G239" s="31" t="s">
        <v>622</v>
      </c>
      <c r="H239" s="31" t="s">
        <v>623</v>
      </c>
      <c r="I239" s="31" t="s">
        <v>621</v>
      </c>
      <c r="J239" s="31" t="s">
        <v>160</v>
      </c>
      <c r="K239" s="31" t="s">
        <v>177</v>
      </c>
      <c r="L239" s="31" t="s">
        <v>162</v>
      </c>
      <c r="M239" s="31">
        <v>0</v>
      </c>
      <c r="N239" s="31" t="s">
        <v>90</v>
      </c>
      <c r="O239" s="31" t="s">
        <v>91</v>
      </c>
      <c r="P239" s="31" t="s">
        <v>91</v>
      </c>
      <c r="Q239" s="31" t="s">
        <v>91</v>
      </c>
      <c r="R239" s="31" t="s">
        <v>90</v>
      </c>
      <c r="S239" s="31" t="s">
        <v>91</v>
      </c>
      <c r="T239" s="31" t="s">
        <v>91</v>
      </c>
      <c r="U239" s="31" t="s">
        <v>91</v>
      </c>
      <c r="V239" s="31" t="s">
        <v>90</v>
      </c>
      <c r="W239" s="31" t="s">
        <v>91</v>
      </c>
      <c r="X239" s="31" t="s">
        <v>91</v>
      </c>
      <c r="Y239" s="31" t="s">
        <v>91</v>
      </c>
      <c r="AA239" s="31" t="s">
        <v>97</v>
      </c>
      <c r="AB239" s="31">
        <v>0</v>
      </c>
    </row>
    <row r="240" spans="2:28" x14ac:dyDescent="0.25">
      <c r="B240" s="31" t="s">
        <v>833</v>
      </c>
      <c r="C240" s="31">
        <v>382.1</v>
      </c>
      <c r="D240" s="31" t="s">
        <v>619</v>
      </c>
      <c r="E240" s="31" t="s">
        <v>620</v>
      </c>
      <c r="F240" s="31" t="s">
        <v>621</v>
      </c>
      <c r="G240" s="31" t="s">
        <v>622</v>
      </c>
      <c r="H240" s="31" t="s">
        <v>623</v>
      </c>
      <c r="I240" s="31" t="s">
        <v>621</v>
      </c>
      <c r="J240" s="31" t="s">
        <v>160</v>
      </c>
      <c r="K240" s="31" t="s">
        <v>150</v>
      </c>
      <c r="L240" s="31" t="s">
        <v>162</v>
      </c>
      <c r="M240" s="31">
        <v>0</v>
      </c>
      <c r="N240" s="31" t="s">
        <v>90</v>
      </c>
      <c r="O240" s="31" t="s">
        <v>91</v>
      </c>
      <c r="P240" s="31" t="s">
        <v>91</v>
      </c>
      <c r="Q240" s="31" t="s">
        <v>91</v>
      </c>
      <c r="R240" s="31" t="s">
        <v>90</v>
      </c>
      <c r="S240" s="31" t="s">
        <v>91</v>
      </c>
      <c r="T240" s="31" t="s">
        <v>91</v>
      </c>
      <c r="U240" s="31" t="s">
        <v>91</v>
      </c>
      <c r="V240" s="31" t="s">
        <v>90</v>
      </c>
      <c r="W240" s="31" t="s">
        <v>91</v>
      </c>
      <c r="X240" s="31" t="s">
        <v>91</v>
      </c>
      <c r="Y240" s="31" t="s">
        <v>91</v>
      </c>
      <c r="AA240" s="31" t="s">
        <v>97</v>
      </c>
      <c r="AB240" s="31">
        <v>0</v>
      </c>
    </row>
    <row r="241" spans="2:28" x14ac:dyDescent="0.25">
      <c r="B241" s="31" t="s">
        <v>834</v>
      </c>
      <c r="C241" s="31">
        <v>382.1</v>
      </c>
      <c r="D241" s="31" t="s">
        <v>619</v>
      </c>
      <c r="E241" s="31" t="s">
        <v>620</v>
      </c>
      <c r="F241" s="31" t="s">
        <v>621</v>
      </c>
      <c r="G241" s="31" t="s">
        <v>622</v>
      </c>
      <c r="H241" s="31" t="s">
        <v>623</v>
      </c>
      <c r="I241" s="31" t="s">
        <v>621</v>
      </c>
      <c r="J241" s="31" t="s">
        <v>160</v>
      </c>
      <c r="K241" s="31" t="s">
        <v>156</v>
      </c>
      <c r="L241" s="31" t="s">
        <v>162</v>
      </c>
      <c r="M241" s="31">
        <v>0</v>
      </c>
      <c r="N241" s="31" t="s">
        <v>90</v>
      </c>
      <c r="O241" s="31" t="s">
        <v>91</v>
      </c>
      <c r="P241" s="31" t="s">
        <v>91</v>
      </c>
      <c r="Q241" s="31" t="s">
        <v>91</v>
      </c>
      <c r="R241" s="31" t="s">
        <v>90</v>
      </c>
      <c r="S241" s="31" t="s">
        <v>91</v>
      </c>
      <c r="T241" s="31" t="s">
        <v>91</v>
      </c>
      <c r="U241" s="31" t="s">
        <v>91</v>
      </c>
      <c r="V241" s="31" t="s">
        <v>90</v>
      </c>
      <c r="W241" s="31" t="s">
        <v>91</v>
      </c>
      <c r="X241" s="31" t="s">
        <v>91</v>
      </c>
      <c r="Y241" s="31" t="s">
        <v>91</v>
      </c>
      <c r="AA241" s="31" t="s">
        <v>97</v>
      </c>
      <c r="AB241" s="31">
        <v>0</v>
      </c>
    </row>
    <row r="242" spans="2:28" x14ac:dyDescent="0.25">
      <c r="B242" s="31" t="s">
        <v>835</v>
      </c>
      <c r="C242" s="31">
        <v>382.1</v>
      </c>
      <c r="D242" s="31" t="s">
        <v>619</v>
      </c>
      <c r="E242" s="31" t="s">
        <v>620</v>
      </c>
      <c r="F242" s="31" t="s">
        <v>621</v>
      </c>
      <c r="G242" s="31" t="s">
        <v>622</v>
      </c>
      <c r="H242" s="31" t="s">
        <v>623</v>
      </c>
      <c r="I242" s="31" t="s">
        <v>621</v>
      </c>
      <c r="J242" s="31" t="s">
        <v>160</v>
      </c>
      <c r="K242" s="31" t="s">
        <v>181</v>
      </c>
      <c r="L242" s="31" t="s">
        <v>162</v>
      </c>
      <c r="M242" s="31">
        <v>0</v>
      </c>
      <c r="N242" s="31" t="s">
        <v>90</v>
      </c>
      <c r="O242" s="31" t="s">
        <v>91</v>
      </c>
      <c r="P242" s="31" t="s">
        <v>91</v>
      </c>
      <c r="Q242" s="31" t="s">
        <v>91</v>
      </c>
      <c r="R242" s="31" t="s">
        <v>90</v>
      </c>
      <c r="S242" s="31" t="s">
        <v>91</v>
      </c>
      <c r="T242" s="31" t="s">
        <v>91</v>
      </c>
      <c r="U242" s="31" t="s">
        <v>91</v>
      </c>
      <c r="V242" s="31" t="s">
        <v>90</v>
      </c>
      <c r="W242" s="31" t="s">
        <v>91</v>
      </c>
      <c r="X242" s="31" t="s">
        <v>91</v>
      </c>
      <c r="Y242" s="31" t="s">
        <v>91</v>
      </c>
      <c r="AA242" s="31" t="s">
        <v>100</v>
      </c>
      <c r="AB242" s="31">
        <v>0</v>
      </c>
    </row>
    <row r="243" spans="2:28" x14ac:dyDescent="0.25">
      <c r="B243" s="31" t="s">
        <v>836</v>
      </c>
      <c r="C243" s="31">
        <v>382.1</v>
      </c>
      <c r="D243" s="31" t="s">
        <v>619</v>
      </c>
      <c r="E243" s="31" t="s">
        <v>620</v>
      </c>
      <c r="F243" s="31" t="s">
        <v>621</v>
      </c>
      <c r="G243" s="31" t="s">
        <v>622</v>
      </c>
      <c r="H243" s="31" t="s">
        <v>623</v>
      </c>
      <c r="I243" s="31" t="s">
        <v>621</v>
      </c>
      <c r="J243" s="31" t="s">
        <v>160</v>
      </c>
      <c r="K243" s="31" t="s">
        <v>99</v>
      </c>
      <c r="L243" s="31" t="s">
        <v>162</v>
      </c>
      <c r="M243" s="31">
        <v>0</v>
      </c>
      <c r="N243" s="31" t="s">
        <v>90</v>
      </c>
      <c r="O243" s="31" t="s">
        <v>91</v>
      </c>
      <c r="P243" s="31" t="s">
        <v>91</v>
      </c>
      <c r="Q243" s="31" t="s">
        <v>91</v>
      </c>
      <c r="R243" s="31" t="s">
        <v>90</v>
      </c>
      <c r="S243" s="31" t="s">
        <v>91</v>
      </c>
      <c r="T243" s="31" t="s">
        <v>91</v>
      </c>
      <c r="U243" s="31" t="s">
        <v>91</v>
      </c>
      <c r="V243" s="31" t="s">
        <v>90</v>
      </c>
      <c r="W243" s="31" t="s">
        <v>91</v>
      </c>
      <c r="X243" s="31" t="s">
        <v>91</v>
      </c>
      <c r="Y243" s="31" t="s">
        <v>91</v>
      </c>
      <c r="AA243" s="31" t="s">
        <v>100</v>
      </c>
      <c r="AB243" s="31">
        <v>0</v>
      </c>
    </row>
    <row r="244" spans="2:28" x14ac:dyDescent="0.25">
      <c r="B244" s="31" t="s">
        <v>837</v>
      </c>
      <c r="C244" s="31">
        <v>382.1</v>
      </c>
      <c r="D244" s="31" t="s">
        <v>619</v>
      </c>
      <c r="E244" s="31" t="s">
        <v>620</v>
      </c>
      <c r="F244" s="31" t="s">
        <v>621</v>
      </c>
      <c r="G244" s="31" t="s">
        <v>622</v>
      </c>
      <c r="H244" s="31" t="s">
        <v>623</v>
      </c>
      <c r="I244" s="31" t="s">
        <v>621</v>
      </c>
      <c r="J244" s="31" t="s">
        <v>160</v>
      </c>
      <c r="K244" s="31" t="s">
        <v>102</v>
      </c>
      <c r="L244" s="31" t="s">
        <v>162</v>
      </c>
      <c r="M244" s="31">
        <v>0</v>
      </c>
      <c r="N244" s="31" t="s">
        <v>90</v>
      </c>
      <c r="O244" s="31" t="s">
        <v>91</v>
      </c>
      <c r="P244" s="31" t="s">
        <v>91</v>
      </c>
      <c r="Q244" s="31" t="s">
        <v>91</v>
      </c>
      <c r="R244" s="31" t="s">
        <v>90</v>
      </c>
      <c r="S244" s="31" t="s">
        <v>91</v>
      </c>
      <c r="T244" s="31" t="s">
        <v>91</v>
      </c>
      <c r="U244" s="31" t="s">
        <v>91</v>
      </c>
      <c r="V244" s="31" t="s">
        <v>90</v>
      </c>
      <c r="W244" s="31" t="s">
        <v>91</v>
      </c>
      <c r="X244" s="31" t="s">
        <v>91</v>
      </c>
      <c r="Y244" s="31" t="s">
        <v>91</v>
      </c>
      <c r="AA244" s="31" t="s">
        <v>100</v>
      </c>
      <c r="AB244" s="31">
        <v>0</v>
      </c>
    </row>
    <row r="245" spans="2:28" x14ac:dyDescent="0.25">
      <c r="B245" s="31" t="s">
        <v>838</v>
      </c>
      <c r="C245" s="31">
        <v>382.1</v>
      </c>
      <c r="D245" s="31" t="s">
        <v>619</v>
      </c>
      <c r="E245" s="31" t="s">
        <v>620</v>
      </c>
      <c r="F245" s="31" t="s">
        <v>621</v>
      </c>
      <c r="G245" s="31" t="s">
        <v>622</v>
      </c>
      <c r="H245" s="31" t="s">
        <v>623</v>
      </c>
      <c r="I245" s="31" t="s">
        <v>621</v>
      </c>
      <c r="J245" s="31" t="s">
        <v>160</v>
      </c>
      <c r="K245" s="31" t="s">
        <v>104</v>
      </c>
      <c r="L245" s="31" t="s">
        <v>162</v>
      </c>
      <c r="M245" s="31">
        <v>0</v>
      </c>
      <c r="N245" s="31" t="s">
        <v>90</v>
      </c>
      <c r="O245" s="31" t="s">
        <v>91</v>
      </c>
      <c r="P245" s="31" t="s">
        <v>91</v>
      </c>
      <c r="Q245" s="31" t="s">
        <v>91</v>
      </c>
      <c r="R245" s="31" t="s">
        <v>90</v>
      </c>
      <c r="S245" s="31" t="s">
        <v>91</v>
      </c>
      <c r="T245" s="31" t="s">
        <v>91</v>
      </c>
      <c r="U245" s="31" t="s">
        <v>91</v>
      </c>
      <c r="V245" s="31" t="s">
        <v>90</v>
      </c>
      <c r="W245" s="31" t="s">
        <v>91</v>
      </c>
      <c r="X245" s="31" t="s">
        <v>91</v>
      </c>
      <c r="Y245" s="31" t="s">
        <v>91</v>
      </c>
      <c r="AA245" s="31" t="s">
        <v>100</v>
      </c>
      <c r="AB245" s="31">
        <v>0</v>
      </c>
    </row>
    <row r="246" spans="2:28" x14ac:dyDescent="0.25">
      <c r="B246" s="31" t="s">
        <v>839</v>
      </c>
      <c r="C246" s="31">
        <v>382.1</v>
      </c>
      <c r="D246" s="31" t="s">
        <v>619</v>
      </c>
      <c r="E246" s="31" t="s">
        <v>620</v>
      </c>
      <c r="F246" s="31" t="s">
        <v>621</v>
      </c>
      <c r="G246" s="31" t="s">
        <v>622</v>
      </c>
      <c r="H246" s="31" t="s">
        <v>623</v>
      </c>
      <c r="I246" s="31" t="s">
        <v>621</v>
      </c>
      <c r="J246" s="31" t="s">
        <v>160</v>
      </c>
      <c r="K246" s="31" t="s">
        <v>106</v>
      </c>
      <c r="L246" s="31" t="s">
        <v>162</v>
      </c>
      <c r="M246" s="31">
        <v>0</v>
      </c>
      <c r="N246" s="31" t="s">
        <v>90</v>
      </c>
      <c r="O246" s="31" t="s">
        <v>91</v>
      </c>
      <c r="P246" s="31" t="s">
        <v>91</v>
      </c>
      <c r="Q246" s="31" t="s">
        <v>91</v>
      </c>
      <c r="R246" s="31" t="s">
        <v>90</v>
      </c>
      <c r="S246" s="31" t="s">
        <v>91</v>
      </c>
      <c r="T246" s="31" t="s">
        <v>91</v>
      </c>
      <c r="U246" s="31" t="s">
        <v>91</v>
      </c>
      <c r="V246" s="31" t="s">
        <v>90</v>
      </c>
      <c r="W246" s="31" t="s">
        <v>91</v>
      </c>
      <c r="X246" s="31" t="s">
        <v>91</v>
      </c>
      <c r="Y246" s="31" t="s">
        <v>91</v>
      </c>
      <c r="AA246" s="31" t="s">
        <v>100</v>
      </c>
      <c r="AB246" s="31">
        <v>0</v>
      </c>
    </row>
    <row r="247" spans="2:28" x14ac:dyDescent="0.25">
      <c r="B247" s="31" t="s">
        <v>840</v>
      </c>
      <c r="C247" s="31">
        <v>382.1</v>
      </c>
      <c r="D247" s="31" t="s">
        <v>619</v>
      </c>
      <c r="E247" s="31" t="s">
        <v>620</v>
      </c>
      <c r="F247" s="31" t="s">
        <v>621</v>
      </c>
      <c r="G247" s="31" t="s">
        <v>622</v>
      </c>
      <c r="H247" s="31" t="s">
        <v>623</v>
      </c>
      <c r="I247" s="31" t="s">
        <v>621</v>
      </c>
      <c r="J247" s="31" t="s">
        <v>160</v>
      </c>
      <c r="K247" s="31" t="s">
        <v>108</v>
      </c>
      <c r="L247" s="31" t="s">
        <v>162</v>
      </c>
      <c r="M247" s="31">
        <v>0</v>
      </c>
      <c r="N247" s="31" t="s">
        <v>90</v>
      </c>
      <c r="O247" s="31" t="s">
        <v>91</v>
      </c>
      <c r="P247" s="31" t="s">
        <v>91</v>
      </c>
      <c r="Q247" s="31" t="s">
        <v>91</v>
      </c>
      <c r="R247" s="31" t="s">
        <v>90</v>
      </c>
      <c r="S247" s="31" t="s">
        <v>91</v>
      </c>
      <c r="T247" s="31" t="s">
        <v>91</v>
      </c>
      <c r="U247" s="31" t="s">
        <v>91</v>
      </c>
      <c r="V247" s="31" t="s">
        <v>90</v>
      </c>
      <c r="W247" s="31" t="s">
        <v>91</v>
      </c>
      <c r="X247" s="31" t="s">
        <v>91</v>
      </c>
      <c r="Y247" s="31" t="s">
        <v>91</v>
      </c>
      <c r="AA247" s="31" t="s">
        <v>100</v>
      </c>
      <c r="AB247" s="31">
        <v>0</v>
      </c>
    </row>
    <row r="248" spans="2:28" x14ac:dyDescent="0.25">
      <c r="B248" s="31" t="s">
        <v>841</v>
      </c>
      <c r="C248" s="31">
        <v>382.1</v>
      </c>
      <c r="D248" s="31" t="s">
        <v>619</v>
      </c>
      <c r="E248" s="31" t="s">
        <v>620</v>
      </c>
      <c r="F248" s="31" t="s">
        <v>621</v>
      </c>
      <c r="G248" s="31" t="s">
        <v>622</v>
      </c>
      <c r="H248" s="31" t="s">
        <v>623</v>
      </c>
      <c r="I248" s="31" t="s">
        <v>621</v>
      </c>
      <c r="J248" s="31" t="s">
        <v>160</v>
      </c>
      <c r="K248" s="31" t="s">
        <v>110</v>
      </c>
      <c r="L248" s="31" t="s">
        <v>162</v>
      </c>
      <c r="M248" s="31">
        <v>0</v>
      </c>
      <c r="N248" s="31" t="s">
        <v>90</v>
      </c>
      <c r="O248" s="31" t="s">
        <v>91</v>
      </c>
      <c r="P248" s="31" t="s">
        <v>91</v>
      </c>
      <c r="Q248" s="31" t="s">
        <v>91</v>
      </c>
      <c r="R248" s="31" t="s">
        <v>90</v>
      </c>
      <c r="S248" s="31" t="s">
        <v>91</v>
      </c>
      <c r="T248" s="31" t="s">
        <v>91</v>
      </c>
      <c r="U248" s="31" t="s">
        <v>91</v>
      </c>
      <c r="V248" s="31" t="s">
        <v>90</v>
      </c>
      <c r="W248" s="31" t="s">
        <v>91</v>
      </c>
      <c r="X248" s="31" t="s">
        <v>91</v>
      </c>
      <c r="Y248" s="31" t="s">
        <v>91</v>
      </c>
      <c r="AA248" s="31" t="s">
        <v>100</v>
      </c>
      <c r="AB248" s="31">
        <v>0</v>
      </c>
    </row>
    <row r="249" spans="2:28" x14ac:dyDescent="0.25">
      <c r="B249" s="31" t="s">
        <v>842</v>
      </c>
      <c r="C249" s="31">
        <v>382.1</v>
      </c>
      <c r="D249" s="31" t="s">
        <v>619</v>
      </c>
      <c r="E249" s="31" t="s">
        <v>620</v>
      </c>
      <c r="F249" s="31" t="s">
        <v>621</v>
      </c>
      <c r="G249" s="31" t="s">
        <v>622</v>
      </c>
      <c r="H249" s="31" t="s">
        <v>623</v>
      </c>
      <c r="I249" s="31" t="s">
        <v>621</v>
      </c>
      <c r="J249" s="31" t="s">
        <v>160</v>
      </c>
      <c r="K249" s="31" t="s">
        <v>112</v>
      </c>
      <c r="L249" s="31" t="s">
        <v>162</v>
      </c>
      <c r="M249" s="31">
        <v>0</v>
      </c>
      <c r="N249" s="31" t="s">
        <v>90</v>
      </c>
      <c r="O249" s="31" t="s">
        <v>91</v>
      </c>
      <c r="P249" s="31" t="s">
        <v>91</v>
      </c>
      <c r="Q249" s="31" t="s">
        <v>91</v>
      </c>
      <c r="R249" s="31" t="s">
        <v>90</v>
      </c>
      <c r="S249" s="31" t="s">
        <v>91</v>
      </c>
      <c r="T249" s="31" t="s">
        <v>91</v>
      </c>
      <c r="U249" s="31" t="s">
        <v>91</v>
      </c>
      <c r="V249" s="31" t="s">
        <v>90</v>
      </c>
      <c r="W249" s="31" t="s">
        <v>91</v>
      </c>
      <c r="X249" s="31" t="s">
        <v>91</v>
      </c>
      <c r="Y249" s="31" t="s">
        <v>91</v>
      </c>
      <c r="AA249" s="31" t="s">
        <v>100</v>
      </c>
      <c r="AB249" s="31">
        <v>0</v>
      </c>
    </row>
    <row r="250" spans="2:28" x14ac:dyDescent="0.25">
      <c r="B250" s="31" t="s">
        <v>843</v>
      </c>
      <c r="C250" s="31">
        <v>382.1</v>
      </c>
      <c r="D250" s="31" t="s">
        <v>619</v>
      </c>
      <c r="E250" s="31" t="s">
        <v>620</v>
      </c>
      <c r="F250" s="31" t="s">
        <v>621</v>
      </c>
      <c r="G250" s="31" t="s">
        <v>636</v>
      </c>
      <c r="H250" s="31" t="s">
        <v>637</v>
      </c>
      <c r="I250" s="31" t="s">
        <v>621</v>
      </c>
      <c r="J250" s="31" t="s">
        <v>160</v>
      </c>
      <c r="K250" s="31" t="s">
        <v>161</v>
      </c>
      <c r="L250" s="31" t="s">
        <v>162</v>
      </c>
      <c r="M250" s="31">
        <v>0</v>
      </c>
      <c r="N250" s="31" t="s">
        <v>90</v>
      </c>
      <c r="O250" s="31" t="s">
        <v>91</v>
      </c>
      <c r="P250" s="31" t="s">
        <v>91</v>
      </c>
      <c r="Q250" s="31" t="s">
        <v>91</v>
      </c>
      <c r="R250" s="31" t="s">
        <v>90</v>
      </c>
      <c r="S250" s="31" t="s">
        <v>91</v>
      </c>
      <c r="T250" s="31" t="s">
        <v>91</v>
      </c>
      <c r="U250" s="31" t="s">
        <v>91</v>
      </c>
      <c r="V250" s="31" t="s">
        <v>90</v>
      </c>
      <c r="W250" s="31" t="s">
        <v>91</v>
      </c>
      <c r="X250" s="31" t="s">
        <v>91</v>
      </c>
      <c r="Y250" s="31" t="s">
        <v>91</v>
      </c>
      <c r="AA250" s="31" t="s">
        <v>94</v>
      </c>
      <c r="AB250" s="31">
        <v>0</v>
      </c>
    </row>
    <row r="251" spans="2:28" x14ac:dyDescent="0.25">
      <c r="B251" s="31" t="s">
        <v>844</v>
      </c>
      <c r="C251" s="31">
        <v>382.1</v>
      </c>
      <c r="D251" s="31" t="s">
        <v>619</v>
      </c>
      <c r="E251" s="31" t="s">
        <v>620</v>
      </c>
      <c r="F251" s="31" t="s">
        <v>621</v>
      </c>
      <c r="G251" s="31" t="s">
        <v>636</v>
      </c>
      <c r="H251" s="31" t="s">
        <v>637</v>
      </c>
      <c r="I251" s="31" t="s">
        <v>621</v>
      </c>
      <c r="J251" s="31" t="s">
        <v>160</v>
      </c>
      <c r="K251" s="31" t="s">
        <v>164</v>
      </c>
      <c r="L251" s="31" t="s">
        <v>162</v>
      </c>
      <c r="M251" s="31">
        <v>0</v>
      </c>
      <c r="N251" s="31" t="s">
        <v>90</v>
      </c>
      <c r="O251" s="31" t="s">
        <v>91</v>
      </c>
      <c r="P251" s="31" t="s">
        <v>91</v>
      </c>
      <c r="Q251" s="31" t="s">
        <v>91</v>
      </c>
      <c r="R251" s="31" t="s">
        <v>90</v>
      </c>
      <c r="S251" s="31" t="s">
        <v>91</v>
      </c>
      <c r="T251" s="31" t="s">
        <v>91</v>
      </c>
      <c r="U251" s="31" t="s">
        <v>91</v>
      </c>
      <c r="V251" s="31" t="s">
        <v>90</v>
      </c>
      <c r="W251" s="31" t="s">
        <v>91</v>
      </c>
      <c r="X251" s="31" t="s">
        <v>91</v>
      </c>
      <c r="Y251" s="31" t="s">
        <v>91</v>
      </c>
      <c r="AA251" s="31" t="s">
        <v>94</v>
      </c>
      <c r="AB251" s="31">
        <v>0</v>
      </c>
    </row>
    <row r="252" spans="2:28" x14ac:dyDescent="0.25">
      <c r="B252" s="31" t="s">
        <v>845</v>
      </c>
      <c r="C252" s="31">
        <v>382.1</v>
      </c>
      <c r="D252" s="31" t="s">
        <v>619</v>
      </c>
      <c r="E252" s="31" t="s">
        <v>620</v>
      </c>
      <c r="F252" s="31" t="s">
        <v>621</v>
      </c>
      <c r="G252" s="31" t="s">
        <v>636</v>
      </c>
      <c r="H252" s="31" t="s">
        <v>637</v>
      </c>
      <c r="I252" s="31" t="s">
        <v>621</v>
      </c>
      <c r="J252" s="31" t="s">
        <v>160</v>
      </c>
      <c r="K252" s="31" t="s">
        <v>166</v>
      </c>
      <c r="L252" s="31" t="s">
        <v>162</v>
      </c>
      <c r="M252" s="31">
        <v>0</v>
      </c>
      <c r="N252" s="31" t="s">
        <v>90</v>
      </c>
      <c r="O252" s="31" t="s">
        <v>91</v>
      </c>
      <c r="P252" s="31" t="s">
        <v>91</v>
      </c>
      <c r="Q252" s="31" t="s">
        <v>91</v>
      </c>
      <c r="R252" s="31" t="s">
        <v>90</v>
      </c>
      <c r="S252" s="31" t="s">
        <v>91</v>
      </c>
      <c r="T252" s="31" t="s">
        <v>91</v>
      </c>
      <c r="U252" s="31" t="s">
        <v>91</v>
      </c>
      <c r="V252" s="31" t="s">
        <v>90</v>
      </c>
      <c r="W252" s="31" t="s">
        <v>91</v>
      </c>
      <c r="X252" s="31" t="s">
        <v>91</v>
      </c>
      <c r="Y252" s="31" t="s">
        <v>91</v>
      </c>
      <c r="AA252" s="31" t="s">
        <v>94</v>
      </c>
      <c r="AB252" s="31">
        <v>0</v>
      </c>
    </row>
    <row r="253" spans="2:28" x14ac:dyDescent="0.25">
      <c r="B253" s="31" t="s">
        <v>846</v>
      </c>
      <c r="C253" s="31">
        <v>382.1</v>
      </c>
      <c r="D253" s="31" t="s">
        <v>619</v>
      </c>
      <c r="E253" s="31" t="s">
        <v>620</v>
      </c>
      <c r="F253" s="31" t="s">
        <v>621</v>
      </c>
      <c r="G253" s="31" t="s">
        <v>636</v>
      </c>
      <c r="H253" s="31" t="s">
        <v>637</v>
      </c>
      <c r="I253" s="31" t="s">
        <v>621</v>
      </c>
      <c r="J253" s="31" t="s">
        <v>160</v>
      </c>
      <c r="K253" s="31" t="s">
        <v>88</v>
      </c>
      <c r="L253" s="31" t="s">
        <v>162</v>
      </c>
      <c r="M253" s="31">
        <v>0</v>
      </c>
      <c r="N253" s="31" t="s">
        <v>90</v>
      </c>
      <c r="O253" s="31" t="s">
        <v>91</v>
      </c>
      <c r="P253" s="31" t="s">
        <v>91</v>
      </c>
      <c r="Q253" s="31" t="s">
        <v>91</v>
      </c>
      <c r="R253" s="31" t="s">
        <v>90</v>
      </c>
      <c r="S253" s="31" t="s">
        <v>91</v>
      </c>
      <c r="T253" s="31" t="s">
        <v>91</v>
      </c>
      <c r="U253" s="31" t="s">
        <v>91</v>
      </c>
      <c r="V253" s="31" t="s">
        <v>90</v>
      </c>
      <c r="W253" s="31" t="s">
        <v>91</v>
      </c>
      <c r="X253" s="31" t="s">
        <v>91</v>
      </c>
      <c r="Y253" s="31" t="s">
        <v>91</v>
      </c>
      <c r="AA253" s="31" t="s">
        <v>94</v>
      </c>
      <c r="AB253" s="31">
        <v>0</v>
      </c>
    </row>
    <row r="254" spans="2:28" x14ac:dyDescent="0.25">
      <c r="B254" s="31" t="s">
        <v>847</v>
      </c>
      <c r="C254" s="31">
        <v>382.1</v>
      </c>
      <c r="D254" s="31" t="s">
        <v>619</v>
      </c>
      <c r="E254" s="31" t="s">
        <v>620</v>
      </c>
      <c r="F254" s="31" t="s">
        <v>621</v>
      </c>
      <c r="G254" s="31" t="s">
        <v>636</v>
      </c>
      <c r="H254" s="31" t="s">
        <v>637</v>
      </c>
      <c r="I254" s="31" t="s">
        <v>621</v>
      </c>
      <c r="J254" s="31" t="s">
        <v>160</v>
      </c>
      <c r="K254" s="31" t="s">
        <v>114</v>
      </c>
      <c r="L254" s="31" t="s">
        <v>162</v>
      </c>
      <c r="M254" s="31">
        <v>0</v>
      </c>
      <c r="N254" s="31" t="s">
        <v>90</v>
      </c>
      <c r="O254" s="31" t="s">
        <v>91</v>
      </c>
      <c r="P254" s="31" t="s">
        <v>91</v>
      </c>
      <c r="Q254" s="31" t="s">
        <v>91</v>
      </c>
      <c r="R254" s="31" t="s">
        <v>90</v>
      </c>
      <c r="S254" s="31" t="s">
        <v>91</v>
      </c>
      <c r="T254" s="31" t="s">
        <v>91</v>
      </c>
      <c r="U254" s="31" t="s">
        <v>91</v>
      </c>
      <c r="V254" s="31" t="s">
        <v>90</v>
      </c>
      <c r="W254" s="31" t="s">
        <v>91</v>
      </c>
      <c r="X254" s="31" t="s">
        <v>91</v>
      </c>
      <c r="Y254" s="31" t="s">
        <v>91</v>
      </c>
      <c r="AA254" s="31" t="s">
        <v>94</v>
      </c>
      <c r="AB254" s="31">
        <v>0</v>
      </c>
    </row>
    <row r="255" spans="2:28" x14ac:dyDescent="0.25">
      <c r="B255" s="31" t="s">
        <v>848</v>
      </c>
      <c r="C255" s="31">
        <v>382.1</v>
      </c>
      <c r="D255" s="31" t="s">
        <v>619</v>
      </c>
      <c r="E255" s="31" t="s">
        <v>620</v>
      </c>
      <c r="F255" s="31" t="s">
        <v>621</v>
      </c>
      <c r="G255" s="31" t="s">
        <v>636</v>
      </c>
      <c r="H255" s="31" t="s">
        <v>637</v>
      </c>
      <c r="I255" s="31" t="s">
        <v>621</v>
      </c>
      <c r="J255" s="31" t="s">
        <v>160</v>
      </c>
      <c r="K255" s="31" t="s">
        <v>170</v>
      </c>
      <c r="L255" s="31" t="s">
        <v>162</v>
      </c>
      <c r="M255" s="31">
        <v>0</v>
      </c>
      <c r="N255" s="31" t="s">
        <v>90</v>
      </c>
      <c r="O255" s="31" t="s">
        <v>91</v>
      </c>
      <c r="P255" s="31" t="s">
        <v>91</v>
      </c>
      <c r="Q255" s="31" t="s">
        <v>91</v>
      </c>
      <c r="R255" s="31" t="s">
        <v>90</v>
      </c>
      <c r="S255" s="31" t="s">
        <v>91</v>
      </c>
      <c r="T255" s="31" t="s">
        <v>91</v>
      </c>
      <c r="U255" s="31" t="s">
        <v>91</v>
      </c>
      <c r="V255" s="31" t="s">
        <v>90</v>
      </c>
      <c r="W255" s="31" t="s">
        <v>91</v>
      </c>
      <c r="X255" s="31" t="s">
        <v>91</v>
      </c>
      <c r="Y255" s="31" t="s">
        <v>91</v>
      </c>
      <c r="AA255" s="31" t="s">
        <v>94</v>
      </c>
      <c r="AB255" s="31">
        <v>0</v>
      </c>
    </row>
    <row r="256" spans="2:28" x14ac:dyDescent="0.25">
      <c r="B256" s="31" t="s">
        <v>849</v>
      </c>
      <c r="C256" s="31">
        <v>382.1</v>
      </c>
      <c r="D256" s="31" t="s">
        <v>619</v>
      </c>
      <c r="E256" s="31" t="s">
        <v>620</v>
      </c>
      <c r="F256" s="31" t="s">
        <v>621</v>
      </c>
      <c r="G256" s="31" t="s">
        <v>636</v>
      </c>
      <c r="H256" s="31" t="s">
        <v>637</v>
      </c>
      <c r="I256" s="31" t="s">
        <v>621</v>
      </c>
      <c r="J256" s="31" t="s">
        <v>160</v>
      </c>
      <c r="K256" s="31" t="s">
        <v>125</v>
      </c>
      <c r="L256" s="31" t="s">
        <v>162</v>
      </c>
      <c r="M256" s="31">
        <v>0</v>
      </c>
      <c r="N256" s="31" t="s">
        <v>90</v>
      </c>
      <c r="O256" s="31" t="s">
        <v>91</v>
      </c>
      <c r="P256" s="31" t="s">
        <v>91</v>
      </c>
      <c r="Q256" s="31" t="s">
        <v>91</v>
      </c>
      <c r="R256" s="31" t="s">
        <v>90</v>
      </c>
      <c r="S256" s="31" t="s">
        <v>91</v>
      </c>
      <c r="T256" s="31" t="s">
        <v>91</v>
      </c>
      <c r="U256" s="31" t="s">
        <v>91</v>
      </c>
      <c r="V256" s="31" t="s">
        <v>90</v>
      </c>
      <c r="W256" s="31" t="s">
        <v>91</v>
      </c>
      <c r="X256" s="31" t="s">
        <v>91</v>
      </c>
      <c r="Y256" s="31" t="s">
        <v>91</v>
      </c>
      <c r="AA256" s="31" t="s">
        <v>97</v>
      </c>
      <c r="AB256" s="31">
        <v>0</v>
      </c>
    </row>
    <row r="257" spans="2:28" x14ac:dyDescent="0.25">
      <c r="B257" s="31" t="s">
        <v>850</v>
      </c>
      <c r="C257" s="31">
        <v>382.1</v>
      </c>
      <c r="D257" s="31" t="s">
        <v>619</v>
      </c>
      <c r="E257" s="31" t="s">
        <v>620</v>
      </c>
      <c r="F257" s="31" t="s">
        <v>621</v>
      </c>
      <c r="G257" s="31" t="s">
        <v>636</v>
      </c>
      <c r="H257" s="31" t="s">
        <v>637</v>
      </c>
      <c r="I257" s="31" t="s">
        <v>621</v>
      </c>
      <c r="J257" s="31" t="s">
        <v>160</v>
      </c>
      <c r="K257" s="31" t="s">
        <v>134</v>
      </c>
      <c r="L257" s="31" t="s">
        <v>162</v>
      </c>
      <c r="M257" s="31">
        <v>0</v>
      </c>
      <c r="N257" s="31" t="s">
        <v>90</v>
      </c>
      <c r="O257" s="31" t="s">
        <v>91</v>
      </c>
      <c r="P257" s="31" t="s">
        <v>91</v>
      </c>
      <c r="Q257" s="31" t="s">
        <v>91</v>
      </c>
      <c r="R257" s="31" t="s">
        <v>90</v>
      </c>
      <c r="S257" s="31" t="s">
        <v>91</v>
      </c>
      <c r="T257" s="31" t="s">
        <v>91</v>
      </c>
      <c r="U257" s="31" t="s">
        <v>91</v>
      </c>
      <c r="V257" s="31" t="s">
        <v>90</v>
      </c>
      <c r="W257" s="31" t="s">
        <v>91</v>
      </c>
      <c r="X257" s="31" t="s">
        <v>91</v>
      </c>
      <c r="Y257" s="31" t="s">
        <v>91</v>
      </c>
      <c r="AA257" s="31" t="s">
        <v>97</v>
      </c>
      <c r="AB257" s="31">
        <v>0</v>
      </c>
    </row>
    <row r="258" spans="2:28" x14ac:dyDescent="0.25">
      <c r="B258" s="31" t="s">
        <v>851</v>
      </c>
      <c r="C258" s="31">
        <v>382.1</v>
      </c>
      <c r="D258" s="31" t="s">
        <v>619</v>
      </c>
      <c r="E258" s="31" t="s">
        <v>620</v>
      </c>
      <c r="F258" s="31" t="s">
        <v>621</v>
      </c>
      <c r="G258" s="31" t="s">
        <v>636</v>
      </c>
      <c r="H258" s="31" t="s">
        <v>637</v>
      </c>
      <c r="I258" s="31" t="s">
        <v>621</v>
      </c>
      <c r="J258" s="31" t="s">
        <v>160</v>
      </c>
      <c r="K258" s="31" t="s">
        <v>139</v>
      </c>
      <c r="L258" s="31" t="s">
        <v>162</v>
      </c>
      <c r="M258" s="31">
        <v>0</v>
      </c>
      <c r="N258" s="31" t="s">
        <v>90</v>
      </c>
      <c r="O258" s="31" t="s">
        <v>91</v>
      </c>
      <c r="P258" s="31" t="s">
        <v>91</v>
      </c>
      <c r="Q258" s="31" t="s">
        <v>91</v>
      </c>
      <c r="R258" s="31" t="s">
        <v>90</v>
      </c>
      <c r="S258" s="31" t="s">
        <v>91</v>
      </c>
      <c r="T258" s="31" t="s">
        <v>91</v>
      </c>
      <c r="U258" s="31" t="s">
        <v>91</v>
      </c>
      <c r="V258" s="31" t="s">
        <v>90</v>
      </c>
      <c r="W258" s="31" t="s">
        <v>91</v>
      </c>
      <c r="X258" s="31" t="s">
        <v>91</v>
      </c>
      <c r="Y258" s="31" t="s">
        <v>91</v>
      </c>
      <c r="AA258" s="31" t="s">
        <v>97</v>
      </c>
      <c r="AB258" s="31">
        <v>0</v>
      </c>
    </row>
    <row r="259" spans="2:28" x14ac:dyDescent="0.25">
      <c r="B259" s="31" t="s">
        <v>852</v>
      </c>
      <c r="C259" s="31">
        <v>382.1</v>
      </c>
      <c r="D259" s="31" t="s">
        <v>619</v>
      </c>
      <c r="E259" s="31" t="s">
        <v>620</v>
      </c>
      <c r="F259" s="31" t="s">
        <v>621</v>
      </c>
      <c r="G259" s="31" t="s">
        <v>636</v>
      </c>
      <c r="H259" s="31" t="s">
        <v>637</v>
      </c>
      <c r="I259" s="31" t="s">
        <v>621</v>
      </c>
      <c r="J259" s="31" t="s">
        <v>160</v>
      </c>
      <c r="K259" s="31" t="s">
        <v>145</v>
      </c>
      <c r="L259" s="31" t="s">
        <v>162</v>
      </c>
      <c r="M259" s="31">
        <v>0</v>
      </c>
      <c r="N259" s="31" t="s">
        <v>90</v>
      </c>
      <c r="O259" s="31" t="s">
        <v>91</v>
      </c>
      <c r="P259" s="31" t="s">
        <v>91</v>
      </c>
      <c r="Q259" s="31" t="s">
        <v>91</v>
      </c>
      <c r="R259" s="31" t="s">
        <v>90</v>
      </c>
      <c r="S259" s="31" t="s">
        <v>91</v>
      </c>
      <c r="T259" s="31" t="s">
        <v>91</v>
      </c>
      <c r="U259" s="31" t="s">
        <v>91</v>
      </c>
      <c r="V259" s="31" t="s">
        <v>90</v>
      </c>
      <c r="W259" s="31" t="s">
        <v>91</v>
      </c>
      <c r="X259" s="31" t="s">
        <v>91</v>
      </c>
      <c r="Y259" s="31" t="s">
        <v>91</v>
      </c>
      <c r="AA259" s="31" t="s">
        <v>97</v>
      </c>
      <c r="AB259" s="31">
        <v>0</v>
      </c>
    </row>
    <row r="260" spans="2:28" x14ac:dyDescent="0.25">
      <c r="B260" s="31" t="s">
        <v>853</v>
      </c>
      <c r="C260" s="31">
        <v>382.1</v>
      </c>
      <c r="D260" s="31" t="s">
        <v>619</v>
      </c>
      <c r="E260" s="31" t="s">
        <v>620</v>
      </c>
      <c r="F260" s="31" t="s">
        <v>621</v>
      </c>
      <c r="G260" s="31" t="s">
        <v>636</v>
      </c>
      <c r="H260" s="31" t="s">
        <v>637</v>
      </c>
      <c r="I260" s="31" t="s">
        <v>621</v>
      </c>
      <c r="J260" s="31" t="s">
        <v>160</v>
      </c>
      <c r="K260" s="31" t="s">
        <v>96</v>
      </c>
      <c r="L260" s="31" t="s">
        <v>162</v>
      </c>
      <c r="M260" s="31">
        <v>0</v>
      </c>
      <c r="N260" s="31" t="s">
        <v>90</v>
      </c>
      <c r="O260" s="31" t="s">
        <v>91</v>
      </c>
      <c r="P260" s="31" t="s">
        <v>91</v>
      </c>
      <c r="Q260" s="31" t="s">
        <v>91</v>
      </c>
      <c r="R260" s="31" t="s">
        <v>90</v>
      </c>
      <c r="S260" s="31" t="s">
        <v>91</v>
      </c>
      <c r="T260" s="31" t="s">
        <v>91</v>
      </c>
      <c r="U260" s="31" t="s">
        <v>91</v>
      </c>
      <c r="V260" s="31" t="s">
        <v>90</v>
      </c>
      <c r="W260" s="31" t="s">
        <v>91</v>
      </c>
      <c r="X260" s="31" t="s">
        <v>91</v>
      </c>
      <c r="Y260" s="31" t="s">
        <v>91</v>
      </c>
      <c r="AA260" s="31" t="s">
        <v>97</v>
      </c>
      <c r="AB260" s="31">
        <v>0</v>
      </c>
    </row>
    <row r="261" spans="2:28" x14ac:dyDescent="0.25">
      <c r="B261" s="31" t="s">
        <v>854</v>
      </c>
      <c r="C261" s="31">
        <v>382.1</v>
      </c>
      <c r="D261" s="31" t="s">
        <v>619</v>
      </c>
      <c r="E261" s="31" t="s">
        <v>620</v>
      </c>
      <c r="F261" s="31" t="s">
        <v>621</v>
      </c>
      <c r="G261" s="31" t="s">
        <v>636</v>
      </c>
      <c r="H261" s="31" t="s">
        <v>637</v>
      </c>
      <c r="I261" s="31" t="s">
        <v>621</v>
      </c>
      <c r="J261" s="31" t="s">
        <v>160</v>
      </c>
      <c r="K261" s="31" t="s">
        <v>177</v>
      </c>
      <c r="L261" s="31" t="s">
        <v>162</v>
      </c>
      <c r="M261" s="31">
        <v>0</v>
      </c>
      <c r="N261" s="31" t="s">
        <v>90</v>
      </c>
      <c r="O261" s="31" t="s">
        <v>91</v>
      </c>
      <c r="P261" s="31" t="s">
        <v>91</v>
      </c>
      <c r="Q261" s="31" t="s">
        <v>91</v>
      </c>
      <c r="R261" s="31" t="s">
        <v>90</v>
      </c>
      <c r="S261" s="31" t="s">
        <v>91</v>
      </c>
      <c r="T261" s="31" t="s">
        <v>91</v>
      </c>
      <c r="U261" s="31" t="s">
        <v>91</v>
      </c>
      <c r="V261" s="31" t="s">
        <v>90</v>
      </c>
      <c r="W261" s="31" t="s">
        <v>91</v>
      </c>
      <c r="X261" s="31" t="s">
        <v>91</v>
      </c>
      <c r="Y261" s="31" t="s">
        <v>91</v>
      </c>
      <c r="AA261" s="31" t="s">
        <v>97</v>
      </c>
      <c r="AB261" s="31">
        <v>0</v>
      </c>
    </row>
    <row r="262" spans="2:28" x14ac:dyDescent="0.25">
      <c r="B262" s="31" t="s">
        <v>855</v>
      </c>
      <c r="C262" s="31">
        <v>382.1</v>
      </c>
      <c r="D262" s="31" t="s">
        <v>619</v>
      </c>
      <c r="E262" s="31" t="s">
        <v>620</v>
      </c>
      <c r="F262" s="31" t="s">
        <v>621</v>
      </c>
      <c r="G262" s="31" t="s">
        <v>636</v>
      </c>
      <c r="H262" s="31" t="s">
        <v>637</v>
      </c>
      <c r="I262" s="31" t="s">
        <v>621</v>
      </c>
      <c r="J262" s="31" t="s">
        <v>160</v>
      </c>
      <c r="K262" s="31" t="s">
        <v>150</v>
      </c>
      <c r="L262" s="31" t="s">
        <v>162</v>
      </c>
      <c r="M262" s="31">
        <v>0</v>
      </c>
      <c r="N262" s="31" t="s">
        <v>90</v>
      </c>
      <c r="O262" s="31" t="s">
        <v>91</v>
      </c>
      <c r="P262" s="31" t="s">
        <v>91</v>
      </c>
      <c r="Q262" s="31" t="s">
        <v>91</v>
      </c>
      <c r="R262" s="31" t="s">
        <v>90</v>
      </c>
      <c r="S262" s="31" t="s">
        <v>91</v>
      </c>
      <c r="T262" s="31" t="s">
        <v>91</v>
      </c>
      <c r="U262" s="31" t="s">
        <v>91</v>
      </c>
      <c r="V262" s="31" t="s">
        <v>90</v>
      </c>
      <c r="W262" s="31" t="s">
        <v>91</v>
      </c>
      <c r="X262" s="31" t="s">
        <v>91</v>
      </c>
      <c r="Y262" s="31" t="s">
        <v>91</v>
      </c>
      <c r="AA262" s="31" t="s">
        <v>97</v>
      </c>
      <c r="AB262" s="31">
        <v>0</v>
      </c>
    </row>
    <row r="263" spans="2:28" x14ac:dyDescent="0.25">
      <c r="B263" s="31" t="s">
        <v>856</v>
      </c>
      <c r="C263" s="31">
        <v>382.1</v>
      </c>
      <c r="D263" s="31" t="s">
        <v>619</v>
      </c>
      <c r="E263" s="31" t="s">
        <v>620</v>
      </c>
      <c r="F263" s="31" t="s">
        <v>621</v>
      </c>
      <c r="G263" s="31" t="s">
        <v>636</v>
      </c>
      <c r="H263" s="31" t="s">
        <v>637</v>
      </c>
      <c r="I263" s="31" t="s">
        <v>621</v>
      </c>
      <c r="J263" s="31" t="s">
        <v>160</v>
      </c>
      <c r="K263" s="31" t="s">
        <v>156</v>
      </c>
      <c r="L263" s="31" t="s">
        <v>162</v>
      </c>
      <c r="M263" s="31">
        <v>0</v>
      </c>
      <c r="N263" s="31" t="s">
        <v>90</v>
      </c>
      <c r="O263" s="31" t="s">
        <v>91</v>
      </c>
      <c r="P263" s="31" t="s">
        <v>91</v>
      </c>
      <c r="Q263" s="31" t="s">
        <v>91</v>
      </c>
      <c r="R263" s="31" t="s">
        <v>90</v>
      </c>
      <c r="S263" s="31" t="s">
        <v>91</v>
      </c>
      <c r="T263" s="31" t="s">
        <v>91</v>
      </c>
      <c r="U263" s="31" t="s">
        <v>91</v>
      </c>
      <c r="V263" s="31" t="s">
        <v>90</v>
      </c>
      <c r="W263" s="31" t="s">
        <v>91</v>
      </c>
      <c r="X263" s="31" t="s">
        <v>91</v>
      </c>
      <c r="Y263" s="31" t="s">
        <v>91</v>
      </c>
      <c r="AA263" s="31" t="s">
        <v>97</v>
      </c>
      <c r="AB263" s="31">
        <v>0</v>
      </c>
    </row>
    <row r="264" spans="2:28" x14ac:dyDescent="0.25">
      <c r="B264" s="31" t="s">
        <v>857</v>
      </c>
      <c r="C264" s="31">
        <v>382.1</v>
      </c>
      <c r="D264" s="31" t="s">
        <v>619</v>
      </c>
      <c r="E264" s="31" t="s">
        <v>620</v>
      </c>
      <c r="F264" s="31" t="s">
        <v>621</v>
      </c>
      <c r="G264" s="31" t="s">
        <v>636</v>
      </c>
      <c r="H264" s="31" t="s">
        <v>637</v>
      </c>
      <c r="I264" s="31" t="s">
        <v>621</v>
      </c>
      <c r="J264" s="31" t="s">
        <v>160</v>
      </c>
      <c r="K264" s="31" t="s">
        <v>181</v>
      </c>
      <c r="L264" s="31" t="s">
        <v>162</v>
      </c>
      <c r="M264" s="31">
        <v>0</v>
      </c>
      <c r="N264" s="31" t="s">
        <v>90</v>
      </c>
      <c r="O264" s="31" t="s">
        <v>91</v>
      </c>
      <c r="P264" s="31" t="s">
        <v>91</v>
      </c>
      <c r="Q264" s="31" t="s">
        <v>91</v>
      </c>
      <c r="R264" s="31" t="s">
        <v>90</v>
      </c>
      <c r="S264" s="31" t="s">
        <v>91</v>
      </c>
      <c r="T264" s="31" t="s">
        <v>91</v>
      </c>
      <c r="U264" s="31" t="s">
        <v>91</v>
      </c>
      <c r="V264" s="31" t="s">
        <v>90</v>
      </c>
      <c r="W264" s="31" t="s">
        <v>91</v>
      </c>
      <c r="X264" s="31" t="s">
        <v>91</v>
      </c>
      <c r="Y264" s="31" t="s">
        <v>91</v>
      </c>
      <c r="AA264" s="31" t="s">
        <v>100</v>
      </c>
      <c r="AB264" s="31">
        <v>0</v>
      </c>
    </row>
    <row r="265" spans="2:28" x14ac:dyDescent="0.25">
      <c r="B265" s="31" t="s">
        <v>858</v>
      </c>
      <c r="C265" s="31">
        <v>382.1</v>
      </c>
      <c r="D265" s="31" t="s">
        <v>619</v>
      </c>
      <c r="E265" s="31" t="s">
        <v>620</v>
      </c>
      <c r="F265" s="31" t="s">
        <v>621</v>
      </c>
      <c r="G265" s="31" t="s">
        <v>636</v>
      </c>
      <c r="H265" s="31" t="s">
        <v>637</v>
      </c>
      <c r="I265" s="31" t="s">
        <v>621</v>
      </c>
      <c r="J265" s="31" t="s">
        <v>160</v>
      </c>
      <c r="K265" s="31" t="s">
        <v>99</v>
      </c>
      <c r="L265" s="31" t="s">
        <v>162</v>
      </c>
      <c r="M265" s="31">
        <v>0</v>
      </c>
      <c r="N265" s="31" t="s">
        <v>90</v>
      </c>
      <c r="O265" s="31" t="s">
        <v>91</v>
      </c>
      <c r="P265" s="31" t="s">
        <v>91</v>
      </c>
      <c r="Q265" s="31" t="s">
        <v>91</v>
      </c>
      <c r="R265" s="31" t="s">
        <v>90</v>
      </c>
      <c r="S265" s="31" t="s">
        <v>91</v>
      </c>
      <c r="T265" s="31" t="s">
        <v>91</v>
      </c>
      <c r="U265" s="31" t="s">
        <v>91</v>
      </c>
      <c r="V265" s="31" t="s">
        <v>90</v>
      </c>
      <c r="W265" s="31" t="s">
        <v>91</v>
      </c>
      <c r="X265" s="31" t="s">
        <v>91</v>
      </c>
      <c r="Y265" s="31" t="s">
        <v>91</v>
      </c>
      <c r="AA265" s="31" t="s">
        <v>100</v>
      </c>
      <c r="AB265" s="31">
        <v>0</v>
      </c>
    </row>
    <row r="266" spans="2:28" x14ac:dyDescent="0.25">
      <c r="B266" s="31" t="s">
        <v>859</v>
      </c>
      <c r="C266" s="31">
        <v>382.1</v>
      </c>
      <c r="D266" s="31" t="s">
        <v>619</v>
      </c>
      <c r="E266" s="31" t="s">
        <v>620</v>
      </c>
      <c r="F266" s="31" t="s">
        <v>621</v>
      </c>
      <c r="G266" s="31" t="s">
        <v>636</v>
      </c>
      <c r="H266" s="31" t="s">
        <v>637</v>
      </c>
      <c r="I266" s="31" t="s">
        <v>621</v>
      </c>
      <c r="J266" s="31" t="s">
        <v>160</v>
      </c>
      <c r="K266" s="31" t="s">
        <v>102</v>
      </c>
      <c r="L266" s="31" t="s">
        <v>162</v>
      </c>
      <c r="M266" s="31">
        <v>0</v>
      </c>
      <c r="N266" s="31" t="s">
        <v>90</v>
      </c>
      <c r="O266" s="31" t="s">
        <v>91</v>
      </c>
      <c r="P266" s="31" t="s">
        <v>91</v>
      </c>
      <c r="Q266" s="31" t="s">
        <v>91</v>
      </c>
      <c r="R266" s="31" t="s">
        <v>90</v>
      </c>
      <c r="S266" s="31" t="s">
        <v>91</v>
      </c>
      <c r="T266" s="31" t="s">
        <v>91</v>
      </c>
      <c r="U266" s="31" t="s">
        <v>91</v>
      </c>
      <c r="V266" s="31" t="s">
        <v>90</v>
      </c>
      <c r="W266" s="31" t="s">
        <v>91</v>
      </c>
      <c r="X266" s="31" t="s">
        <v>91</v>
      </c>
      <c r="Y266" s="31" t="s">
        <v>91</v>
      </c>
      <c r="AA266" s="31" t="s">
        <v>100</v>
      </c>
      <c r="AB266" s="31">
        <v>0</v>
      </c>
    </row>
    <row r="267" spans="2:28" x14ac:dyDescent="0.25">
      <c r="B267" s="31" t="s">
        <v>860</v>
      </c>
      <c r="C267" s="31">
        <v>382.1</v>
      </c>
      <c r="D267" s="31" t="s">
        <v>619</v>
      </c>
      <c r="E267" s="31" t="s">
        <v>620</v>
      </c>
      <c r="F267" s="31" t="s">
        <v>621</v>
      </c>
      <c r="G267" s="31" t="s">
        <v>636</v>
      </c>
      <c r="H267" s="31" t="s">
        <v>637</v>
      </c>
      <c r="I267" s="31" t="s">
        <v>621</v>
      </c>
      <c r="J267" s="31" t="s">
        <v>160</v>
      </c>
      <c r="K267" s="31" t="s">
        <v>104</v>
      </c>
      <c r="L267" s="31" t="s">
        <v>162</v>
      </c>
      <c r="M267" s="31">
        <v>0</v>
      </c>
      <c r="N267" s="31" t="s">
        <v>90</v>
      </c>
      <c r="O267" s="31" t="s">
        <v>91</v>
      </c>
      <c r="P267" s="31" t="s">
        <v>91</v>
      </c>
      <c r="Q267" s="31" t="s">
        <v>91</v>
      </c>
      <c r="R267" s="31" t="s">
        <v>90</v>
      </c>
      <c r="S267" s="31" t="s">
        <v>91</v>
      </c>
      <c r="T267" s="31" t="s">
        <v>91</v>
      </c>
      <c r="U267" s="31" t="s">
        <v>91</v>
      </c>
      <c r="V267" s="31" t="s">
        <v>90</v>
      </c>
      <c r="W267" s="31" t="s">
        <v>91</v>
      </c>
      <c r="X267" s="31" t="s">
        <v>91</v>
      </c>
      <c r="Y267" s="31" t="s">
        <v>91</v>
      </c>
      <c r="AA267" s="31" t="s">
        <v>100</v>
      </c>
      <c r="AB267" s="31">
        <v>0</v>
      </c>
    </row>
    <row r="268" spans="2:28" x14ac:dyDescent="0.25">
      <c r="B268" s="31" t="s">
        <v>861</v>
      </c>
      <c r="C268" s="31">
        <v>382.1</v>
      </c>
      <c r="D268" s="31" t="s">
        <v>619</v>
      </c>
      <c r="E268" s="31" t="s">
        <v>620</v>
      </c>
      <c r="F268" s="31" t="s">
        <v>621</v>
      </c>
      <c r="G268" s="31" t="s">
        <v>636</v>
      </c>
      <c r="H268" s="31" t="s">
        <v>637</v>
      </c>
      <c r="I268" s="31" t="s">
        <v>621</v>
      </c>
      <c r="J268" s="31" t="s">
        <v>160</v>
      </c>
      <c r="K268" s="31" t="s">
        <v>106</v>
      </c>
      <c r="L268" s="31" t="s">
        <v>162</v>
      </c>
      <c r="M268" s="31">
        <v>0</v>
      </c>
      <c r="N268" s="31" t="s">
        <v>90</v>
      </c>
      <c r="O268" s="31" t="s">
        <v>91</v>
      </c>
      <c r="P268" s="31" t="s">
        <v>91</v>
      </c>
      <c r="Q268" s="31" t="s">
        <v>91</v>
      </c>
      <c r="R268" s="31" t="s">
        <v>90</v>
      </c>
      <c r="S268" s="31" t="s">
        <v>91</v>
      </c>
      <c r="T268" s="31" t="s">
        <v>91</v>
      </c>
      <c r="U268" s="31" t="s">
        <v>91</v>
      </c>
      <c r="V268" s="31" t="s">
        <v>90</v>
      </c>
      <c r="W268" s="31" t="s">
        <v>91</v>
      </c>
      <c r="X268" s="31" t="s">
        <v>91</v>
      </c>
      <c r="Y268" s="31" t="s">
        <v>91</v>
      </c>
      <c r="AA268" s="31" t="s">
        <v>100</v>
      </c>
      <c r="AB268" s="31">
        <v>0</v>
      </c>
    </row>
    <row r="269" spans="2:28" x14ac:dyDescent="0.25">
      <c r="B269" s="31" t="s">
        <v>862</v>
      </c>
      <c r="C269" s="31">
        <v>382.1</v>
      </c>
      <c r="D269" s="31" t="s">
        <v>619</v>
      </c>
      <c r="E269" s="31" t="s">
        <v>620</v>
      </c>
      <c r="F269" s="31" t="s">
        <v>621</v>
      </c>
      <c r="G269" s="31" t="s">
        <v>636</v>
      </c>
      <c r="H269" s="31" t="s">
        <v>637</v>
      </c>
      <c r="I269" s="31" t="s">
        <v>621</v>
      </c>
      <c r="J269" s="31" t="s">
        <v>160</v>
      </c>
      <c r="K269" s="31" t="s">
        <v>108</v>
      </c>
      <c r="L269" s="31" t="s">
        <v>162</v>
      </c>
      <c r="M269" s="31">
        <v>0</v>
      </c>
      <c r="N269" s="31" t="s">
        <v>90</v>
      </c>
      <c r="O269" s="31" t="s">
        <v>91</v>
      </c>
      <c r="P269" s="31" t="s">
        <v>91</v>
      </c>
      <c r="Q269" s="31" t="s">
        <v>91</v>
      </c>
      <c r="R269" s="31" t="s">
        <v>90</v>
      </c>
      <c r="S269" s="31" t="s">
        <v>91</v>
      </c>
      <c r="T269" s="31" t="s">
        <v>91</v>
      </c>
      <c r="U269" s="31" t="s">
        <v>91</v>
      </c>
      <c r="V269" s="31" t="s">
        <v>90</v>
      </c>
      <c r="W269" s="31" t="s">
        <v>91</v>
      </c>
      <c r="X269" s="31" t="s">
        <v>91</v>
      </c>
      <c r="Y269" s="31" t="s">
        <v>91</v>
      </c>
      <c r="AA269" s="31" t="s">
        <v>100</v>
      </c>
      <c r="AB269" s="31">
        <v>0</v>
      </c>
    </row>
    <row r="270" spans="2:28" x14ac:dyDescent="0.25">
      <c r="B270" s="31" t="s">
        <v>863</v>
      </c>
      <c r="C270" s="31">
        <v>382.1</v>
      </c>
      <c r="D270" s="31" t="s">
        <v>619</v>
      </c>
      <c r="E270" s="31" t="s">
        <v>620</v>
      </c>
      <c r="F270" s="31" t="s">
        <v>621</v>
      </c>
      <c r="G270" s="31" t="s">
        <v>636</v>
      </c>
      <c r="H270" s="31" t="s">
        <v>637</v>
      </c>
      <c r="I270" s="31" t="s">
        <v>621</v>
      </c>
      <c r="J270" s="31" t="s">
        <v>160</v>
      </c>
      <c r="K270" s="31" t="s">
        <v>110</v>
      </c>
      <c r="L270" s="31" t="s">
        <v>162</v>
      </c>
      <c r="M270" s="31">
        <v>0</v>
      </c>
      <c r="N270" s="31" t="s">
        <v>90</v>
      </c>
      <c r="O270" s="31" t="s">
        <v>91</v>
      </c>
      <c r="P270" s="31" t="s">
        <v>91</v>
      </c>
      <c r="Q270" s="31" t="s">
        <v>91</v>
      </c>
      <c r="R270" s="31" t="s">
        <v>90</v>
      </c>
      <c r="S270" s="31" t="s">
        <v>91</v>
      </c>
      <c r="T270" s="31" t="s">
        <v>91</v>
      </c>
      <c r="U270" s="31" t="s">
        <v>91</v>
      </c>
      <c r="V270" s="31" t="s">
        <v>90</v>
      </c>
      <c r="W270" s="31" t="s">
        <v>91</v>
      </c>
      <c r="X270" s="31" t="s">
        <v>91</v>
      </c>
      <c r="Y270" s="31" t="s">
        <v>91</v>
      </c>
      <c r="AA270" s="31" t="s">
        <v>100</v>
      </c>
      <c r="AB270" s="31">
        <v>0</v>
      </c>
    </row>
    <row r="271" spans="2:28" x14ac:dyDescent="0.25">
      <c r="B271" s="31" t="s">
        <v>864</v>
      </c>
      <c r="C271" s="31">
        <v>382.1</v>
      </c>
      <c r="D271" s="31" t="s">
        <v>619</v>
      </c>
      <c r="E271" s="31" t="s">
        <v>620</v>
      </c>
      <c r="F271" s="31" t="s">
        <v>621</v>
      </c>
      <c r="G271" s="31" t="s">
        <v>636</v>
      </c>
      <c r="H271" s="31" t="s">
        <v>637</v>
      </c>
      <c r="I271" s="31" t="s">
        <v>621</v>
      </c>
      <c r="J271" s="31" t="s">
        <v>160</v>
      </c>
      <c r="K271" s="31" t="s">
        <v>112</v>
      </c>
      <c r="L271" s="31" t="s">
        <v>162</v>
      </c>
      <c r="M271" s="31">
        <v>0</v>
      </c>
      <c r="N271" s="31" t="s">
        <v>90</v>
      </c>
      <c r="O271" s="31" t="s">
        <v>91</v>
      </c>
      <c r="P271" s="31" t="s">
        <v>91</v>
      </c>
      <c r="Q271" s="31" t="s">
        <v>91</v>
      </c>
      <c r="R271" s="31" t="s">
        <v>90</v>
      </c>
      <c r="S271" s="31" t="s">
        <v>91</v>
      </c>
      <c r="T271" s="31" t="s">
        <v>91</v>
      </c>
      <c r="U271" s="31" t="s">
        <v>91</v>
      </c>
      <c r="V271" s="31" t="s">
        <v>90</v>
      </c>
      <c r="W271" s="31" t="s">
        <v>91</v>
      </c>
      <c r="X271" s="31" t="s">
        <v>91</v>
      </c>
      <c r="Y271" s="31" t="s">
        <v>91</v>
      </c>
      <c r="AA271" s="31" t="s">
        <v>100</v>
      </c>
      <c r="AB271" s="31">
        <v>0</v>
      </c>
    </row>
    <row r="272" spans="2:28" x14ac:dyDescent="0.25">
      <c r="B272" s="31" t="s">
        <v>865</v>
      </c>
      <c r="C272" s="31">
        <v>382</v>
      </c>
      <c r="D272" s="31" t="s">
        <v>619</v>
      </c>
      <c r="E272" s="31" t="s">
        <v>620</v>
      </c>
      <c r="F272" s="31" t="s">
        <v>621</v>
      </c>
      <c r="G272" s="31" t="s">
        <v>636</v>
      </c>
      <c r="H272" s="31" t="s">
        <v>637</v>
      </c>
      <c r="I272" s="31" t="s">
        <v>621</v>
      </c>
      <c r="J272" s="31" t="s">
        <v>87</v>
      </c>
      <c r="K272" s="31" t="s">
        <v>112</v>
      </c>
      <c r="L272" s="31" t="s">
        <v>817</v>
      </c>
      <c r="M272" s="31">
        <v>1</v>
      </c>
      <c r="N272" s="31" t="s">
        <v>116</v>
      </c>
      <c r="O272" s="31" t="s">
        <v>640</v>
      </c>
      <c r="P272" s="31" t="s">
        <v>818</v>
      </c>
      <c r="Q272" s="31" t="s">
        <v>819</v>
      </c>
      <c r="R272" s="31" t="s">
        <v>90</v>
      </c>
      <c r="S272" s="31" t="s">
        <v>91</v>
      </c>
      <c r="T272" s="31" t="s">
        <v>91</v>
      </c>
      <c r="U272" s="31" t="s">
        <v>91</v>
      </c>
      <c r="V272" s="31" t="s">
        <v>90</v>
      </c>
      <c r="W272" s="31" t="s">
        <v>91</v>
      </c>
      <c r="X272" s="31" t="s">
        <v>91</v>
      </c>
      <c r="Y272" s="31" t="s">
        <v>91</v>
      </c>
      <c r="Z272" s="31" t="s">
        <v>820</v>
      </c>
      <c r="AA272" s="31" t="s">
        <v>100</v>
      </c>
      <c r="AB272" s="31">
        <v>1</v>
      </c>
    </row>
    <row r="273" spans="2:28" x14ac:dyDescent="0.25">
      <c r="B273" s="31" t="s">
        <v>866</v>
      </c>
      <c r="C273" s="31">
        <v>1273</v>
      </c>
      <c r="D273" s="31" t="s">
        <v>619</v>
      </c>
      <c r="E273" s="31" t="s">
        <v>620</v>
      </c>
      <c r="F273" s="31" t="s">
        <v>621</v>
      </c>
      <c r="G273" s="31" t="s">
        <v>622</v>
      </c>
      <c r="H273" s="31" t="s">
        <v>623</v>
      </c>
      <c r="I273" s="31" t="s">
        <v>621</v>
      </c>
      <c r="J273" s="31" t="s">
        <v>87</v>
      </c>
      <c r="K273" s="31" t="s">
        <v>181</v>
      </c>
      <c r="L273" s="31" t="s">
        <v>867</v>
      </c>
      <c r="M273" s="31">
        <v>2</v>
      </c>
      <c r="N273" s="31" t="s">
        <v>116</v>
      </c>
      <c r="O273" s="31" t="s">
        <v>868</v>
      </c>
      <c r="P273" s="31" t="s">
        <v>776</v>
      </c>
      <c r="Q273" s="31" t="s">
        <v>782</v>
      </c>
      <c r="R273" s="31" t="s">
        <v>116</v>
      </c>
      <c r="S273" s="31" t="s">
        <v>701</v>
      </c>
      <c r="T273" s="31" t="s">
        <v>778</v>
      </c>
      <c r="U273" s="31" t="s">
        <v>869</v>
      </c>
      <c r="V273" s="31" t="s">
        <v>90</v>
      </c>
      <c r="W273" s="31" t="s">
        <v>91</v>
      </c>
      <c r="X273" s="31" t="s">
        <v>91</v>
      </c>
      <c r="Y273" s="31" t="s">
        <v>91</v>
      </c>
      <c r="AA273" s="31" t="s">
        <v>100</v>
      </c>
      <c r="AB273" s="31">
        <v>1</v>
      </c>
    </row>
    <row r="274" spans="2:28" x14ac:dyDescent="0.25">
      <c r="B274" s="31" t="s">
        <v>870</v>
      </c>
      <c r="C274" s="31">
        <v>1273</v>
      </c>
      <c r="D274" s="31" t="s">
        <v>619</v>
      </c>
      <c r="E274" s="31" t="s">
        <v>620</v>
      </c>
      <c r="F274" s="31" t="s">
        <v>621</v>
      </c>
      <c r="G274" s="31" t="s">
        <v>636</v>
      </c>
      <c r="H274" s="31" t="s">
        <v>637</v>
      </c>
      <c r="I274" s="31" t="s">
        <v>621</v>
      </c>
      <c r="J274" s="31" t="s">
        <v>87</v>
      </c>
      <c r="K274" s="31" t="s">
        <v>181</v>
      </c>
      <c r="L274" s="31" t="s">
        <v>867</v>
      </c>
      <c r="M274" s="31">
        <v>2</v>
      </c>
      <c r="N274" s="31" t="s">
        <v>116</v>
      </c>
      <c r="O274" s="31" t="s">
        <v>868</v>
      </c>
      <c r="P274" s="31" t="s">
        <v>776</v>
      </c>
      <c r="Q274" s="31" t="s">
        <v>782</v>
      </c>
      <c r="R274" s="31" t="s">
        <v>116</v>
      </c>
      <c r="S274" s="31" t="s">
        <v>701</v>
      </c>
      <c r="T274" s="31" t="s">
        <v>778</v>
      </c>
      <c r="U274" s="31" t="s">
        <v>869</v>
      </c>
      <c r="V274" s="31" t="s">
        <v>90</v>
      </c>
      <c r="W274" s="31" t="s">
        <v>91</v>
      </c>
      <c r="X274" s="31" t="s">
        <v>91</v>
      </c>
      <c r="Y274" s="31" t="s">
        <v>91</v>
      </c>
      <c r="AA274" s="31" t="s">
        <v>100</v>
      </c>
      <c r="AB274" s="31">
        <v>1</v>
      </c>
    </row>
    <row r="275" spans="2:28" x14ac:dyDescent="0.25">
      <c r="B275" s="31" t="s">
        <v>871</v>
      </c>
      <c r="C275" s="31">
        <v>130</v>
      </c>
      <c r="D275" s="31" t="s">
        <v>872</v>
      </c>
      <c r="E275" s="31" t="s">
        <v>873</v>
      </c>
      <c r="F275" s="31" t="s">
        <v>874</v>
      </c>
      <c r="G275" s="31" t="s">
        <v>873</v>
      </c>
      <c r="H275" s="31" t="s">
        <v>875</v>
      </c>
      <c r="I275" s="31" t="s">
        <v>876</v>
      </c>
      <c r="J275" s="31" t="s">
        <v>87</v>
      </c>
      <c r="K275" s="31" t="s">
        <v>161</v>
      </c>
      <c r="L275" s="31" t="s">
        <v>877</v>
      </c>
      <c r="M275" s="31">
        <v>0</v>
      </c>
      <c r="N275" s="31" t="s">
        <v>90</v>
      </c>
      <c r="O275" s="31" t="s">
        <v>91</v>
      </c>
      <c r="P275" s="31" t="s">
        <v>91</v>
      </c>
      <c r="Q275" s="31" t="s">
        <v>91</v>
      </c>
      <c r="R275" s="31" t="s">
        <v>90</v>
      </c>
      <c r="S275" s="31" t="s">
        <v>91</v>
      </c>
      <c r="T275" s="31" t="s">
        <v>91</v>
      </c>
      <c r="U275" s="31" t="s">
        <v>91</v>
      </c>
      <c r="V275" s="31" t="s">
        <v>90</v>
      </c>
      <c r="W275" s="31" t="s">
        <v>91</v>
      </c>
      <c r="X275" s="31" t="s">
        <v>91</v>
      </c>
      <c r="Y275" s="31" t="s">
        <v>91</v>
      </c>
      <c r="Z275" s="31" t="s">
        <v>878</v>
      </c>
      <c r="AA275" s="31" t="s">
        <v>94</v>
      </c>
      <c r="AB275" s="31">
        <v>0</v>
      </c>
    </row>
    <row r="276" spans="2:28" x14ac:dyDescent="0.25">
      <c r="B276" s="31" t="s">
        <v>879</v>
      </c>
      <c r="C276" s="31">
        <v>131</v>
      </c>
      <c r="D276" s="31" t="s">
        <v>872</v>
      </c>
      <c r="E276" s="31" t="s">
        <v>873</v>
      </c>
      <c r="F276" s="31" t="s">
        <v>874</v>
      </c>
      <c r="G276" s="31" t="s">
        <v>873</v>
      </c>
      <c r="H276" s="31" t="s">
        <v>875</v>
      </c>
      <c r="I276" s="31" t="s">
        <v>876</v>
      </c>
      <c r="J276" s="31" t="s">
        <v>87</v>
      </c>
      <c r="K276" s="31" t="s">
        <v>164</v>
      </c>
      <c r="L276" s="31" t="s">
        <v>880</v>
      </c>
      <c r="M276" s="31">
        <v>1</v>
      </c>
      <c r="N276" s="31" t="s">
        <v>90</v>
      </c>
      <c r="O276" s="31" t="s">
        <v>91</v>
      </c>
      <c r="P276" s="31" t="s">
        <v>91</v>
      </c>
      <c r="Q276" s="31" t="s">
        <v>91</v>
      </c>
      <c r="R276" s="31" t="s">
        <v>116</v>
      </c>
      <c r="S276" s="31" t="s">
        <v>881</v>
      </c>
      <c r="T276" s="31" t="s">
        <v>882</v>
      </c>
      <c r="U276" s="31" t="s">
        <v>883</v>
      </c>
      <c r="V276" s="31" t="s">
        <v>90</v>
      </c>
      <c r="W276" s="31" t="s">
        <v>91</v>
      </c>
      <c r="X276" s="31" t="s">
        <v>91</v>
      </c>
      <c r="Y276" s="31" t="s">
        <v>91</v>
      </c>
      <c r="Z276" s="31" t="s">
        <v>884</v>
      </c>
      <c r="AA276" s="31" t="s">
        <v>94</v>
      </c>
      <c r="AB276" s="31">
        <v>1</v>
      </c>
    </row>
    <row r="277" spans="2:28" x14ac:dyDescent="0.25">
      <c r="B277" s="31" t="s">
        <v>885</v>
      </c>
      <c r="C277" s="31">
        <v>132</v>
      </c>
      <c r="D277" s="31" t="s">
        <v>872</v>
      </c>
      <c r="E277" s="31" t="s">
        <v>873</v>
      </c>
      <c r="F277" s="31" t="s">
        <v>874</v>
      </c>
      <c r="G277" s="31" t="s">
        <v>873</v>
      </c>
      <c r="H277" s="31" t="s">
        <v>875</v>
      </c>
      <c r="I277" s="31" t="s">
        <v>876</v>
      </c>
      <c r="J277" s="31" t="s">
        <v>87</v>
      </c>
      <c r="K277" s="31" t="s">
        <v>166</v>
      </c>
      <c r="L277" s="31" t="s">
        <v>886</v>
      </c>
      <c r="M277" s="31">
        <v>1</v>
      </c>
      <c r="N277" s="31" t="s">
        <v>116</v>
      </c>
      <c r="O277" s="31" t="s">
        <v>881</v>
      </c>
      <c r="P277" s="31" t="s">
        <v>887</v>
      </c>
      <c r="Q277" s="31" t="s">
        <v>888</v>
      </c>
      <c r="R277" s="31" t="s">
        <v>116</v>
      </c>
      <c r="S277" s="31" t="s">
        <v>889</v>
      </c>
      <c r="T277" s="31" t="s">
        <v>890</v>
      </c>
      <c r="U277" s="31" t="s">
        <v>891</v>
      </c>
      <c r="V277" s="31" t="s">
        <v>90</v>
      </c>
      <c r="W277" s="31" t="s">
        <v>91</v>
      </c>
      <c r="X277" s="31" t="s">
        <v>91</v>
      </c>
      <c r="Y277" s="31" t="s">
        <v>91</v>
      </c>
      <c r="Z277" s="31" t="s">
        <v>892</v>
      </c>
      <c r="AA277" s="31" t="s">
        <v>94</v>
      </c>
      <c r="AB277" s="31">
        <v>1</v>
      </c>
    </row>
    <row r="278" spans="2:28" x14ac:dyDescent="0.25">
      <c r="B278" s="31" t="s">
        <v>893</v>
      </c>
      <c r="C278" s="31">
        <v>133</v>
      </c>
      <c r="D278" s="31" t="s">
        <v>872</v>
      </c>
      <c r="E278" s="31" t="s">
        <v>873</v>
      </c>
      <c r="F278" s="31" t="s">
        <v>874</v>
      </c>
      <c r="G278" s="31" t="s">
        <v>873</v>
      </c>
      <c r="H278" s="31" t="s">
        <v>875</v>
      </c>
      <c r="I278" s="31" t="s">
        <v>876</v>
      </c>
      <c r="J278" s="31" t="s">
        <v>87</v>
      </c>
      <c r="K278" s="31" t="s">
        <v>88</v>
      </c>
      <c r="L278" s="31" t="s">
        <v>894</v>
      </c>
      <c r="M278" s="31">
        <v>0</v>
      </c>
      <c r="N278" s="31" t="s">
        <v>90</v>
      </c>
      <c r="O278" s="31" t="s">
        <v>91</v>
      </c>
      <c r="P278" s="31" t="s">
        <v>91</v>
      </c>
      <c r="Q278" s="31" t="s">
        <v>91</v>
      </c>
      <c r="R278" s="31" t="s">
        <v>90</v>
      </c>
      <c r="S278" s="31" t="s">
        <v>91</v>
      </c>
      <c r="T278" s="31" t="s">
        <v>91</v>
      </c>
      <c r="U278" s="31" t="s">
        <v>91</v>
      </c>
      <c r="V278" s="31" t="s">
        <v>90</v>
      </c>
      <c r="W278" s="31" t="s">
        <v>91</v>
      </c>
      <c r="X278" s="31" t="s">
        <v>91</v>
      </c>
      <c r="Y278" s="31" t="s">
        <v>91</v>
      </c>
      <c r="Z278" s="31" t="s">
        <v>895</v>
      </c>
      <c r="AA278" s="31" t="s">
        <v>94</v>
      </c>
      <c r="AB278" s="31">
        <v>0</v>
      </c>
    </row>
    <row r="279" spans="2:28" x14ac:dyDescent="0.25">
      <c r="B279" s="31" t="s">
        <v>896</v>
      </c>
      <c r="C279" s="31">
        <v>134</v>
      </c>
      <c r="D279" s="31" t="s">
        <v>872</v>
      </c>
      <c r="E279" s="31" t="s">
        <v>873</v>
      </c>
      <c r="F279" s="31" t="s">
        <v>874</v>
      </c>
      <c r="G279" s="31" t="s">
        <v>873</v>
      </c>
      <c r="H279" s="31" t="s">
        <v>875</v>
      </c>
      <c r="I279" s="31" t="s">
        <v>876</v>
      </c>
      <c r="J279" s="31" t="s">
        <v>87</v>
      </c>
      <c r="K279" s="31" t="s">
        <v>114</v>
      </c>
      <c r="L279" s="31" t="s">
        <v>897</v>
      </c>
      <c r="M279" s="31">
        <v>0</v>
      </c>
      <c r="N279" s="31" t="s">
        <v>90</v>
      </c>
      <c r="O279" s="31" t="s">
        <v>91</v>
      </c>
      <c r="P279" s="31" t="s">
        <v>91</v>
      </c>
      <c r="Q279" s="31" t="s">
        <v>91</v>
      </c>
      <c r="R279" s="31" t="s">
        <v>90</v>
      </c>
      <c r="S279" s="31" t="s">
        <v>91</v>
      </c>
      <c r="T279" s="31" t="s">
        <v>91</v>
      </c>
      <c r="U279" s="31" t="s">
        <v>91</v>
      </c>
      <c r="V279" s="31" t="s">
        <v>90</v>
      </c>
      <c r="W279" s="31" t="s">
        <v>91</v>
      </c>
      <c r="X279" s="31" t="s">
        <v>91</v>
      </c>
      <c r="Y279" s="31" t="s">
        <v>91</v>
      </c>
      <c r="Z279" s="31" t="s">
        <v>898</v>
      </c>
      <c r="AA279" s="31" t="s">
        <v>94</v>
      </c>
      <c r="AB279" s="31">
        <v>0</v>
      </c>
    </row>
    <row r="280" spans="2:28" x14ac:dyDescent="0.25">
      <c r="B280" s="31" t="s">
        <v>899</v>
      </c>
      <c r="C280" s="31">
        <v>135</v>
      </c>
      <c r="D280" s="31" t="s">
        <v>872</v>
      </c>
      <c r="E280" s="31" t="s">
        <v>873</v>
      </c>
      <c r="F280" s="31" t="s">
        <v>874</v>
      </c>
      <c r="G280" s="31" t="s">
        <v>873</v>
      </c>
      <c r="H280" s="31" t="s">
        <v>875</v>
      </c>
      <c r="I280" s="31" t="s">
        <v>876</v>
      </c>
      <c r="J280" s="31" t="s">
        <v>87</v>
      </c>
      <c r="K280" s="31" t="s">
        <v>170</v>
      </c>
      <c r="L280" s="31" t="s">
        <v>900</v>
      </c>
      <c r="M280" s="31">
        <v>0</v>
      </c>
      <c r="N280" s="31" t="s">
        <v>90</v>
      </c>
      <c r="O280" s="31" t="s">
        <v>91</v>
      </c>
      <c r="P280" s="31" t="s">
        <v>91</v>
      </c>
      <c r="Q280" s="31" t="s">
        <v>91</v>
      </c>
      <c r="R280" s="31" t="s">
        <v>90</v>
      </c>
      <c r="S280" s="31" t="s">
        <v>91</v>
      </c>
      <c r="T280" s="31" t="s">
        <v>91</v>
      </c>
      <c r="U280" s="31" t="s">
        <v>91</v>
      </c>
      <c r="V280" s="31" t="s">
        <v>90</v>
      </c>
      <c r="W280" s="31" t="s">
        <v>91</v>
      </c>
      <c r="X280" s="31" t="s">
        <v>91</v>
      </c>
      <c r="Y280" s="31" t="s">
        <v>91</v>
      </c>
      <c r="Z280" s="31" t="s">
        <v>901</v>
      </c>
      <c r="AA280" s="31" t="s">
        <v>94</v>
      </c>
      <c r="AB280" s="31">
        <v>0</v>
      </c>
    </row>
    <row r="281" spans="2:28" x14ac:dyDescent="0.25">
      <c r="B281" s="31" t="s">
        <v>902</v>
      </c>
      <c r="C281" s="31">
        <v>136</v>
      </c>
      <c r="D281" s="31" t="s">
        <v>872</v>
      </c>
      <c r="E281" s="31" t="s">
        <v>873</v>
      </c>
      <c r="F281" s="31" t="s">
        <v>874</v>
      </c>
      <c r="G281" s="31" t="s">
        <v>873</v>
      </c>
      <c r="H281" s="31" t="s">
        <v>875</v>
      </c>
      <c r="I281" s="31" t="s">
        <v>876</v>
      </c>
      <c r="J281" s="31" t="s">
        <v>87</v>
      </c>
      <c r="K281" s="31" t="s">
        <v>125</v>
      </c>
      <c r="L281" s="31" t="s">
        <v>903</v>
      </c>
      <c r="M281" s="31">
        <v>0</v>
      </c>
      <c r="N281" s="31" t="s">
        <v>90</v>
      </c>
      <c r="O281" s="31" t="s">
        <v>91</v>
      </c>
      <c r="P281" s="31" t="s">
        <v>91</v>
      </c>
      <c r="Q281" s="31" t="s">
        <v>91</v>
      </c>
      <c r="R281" s="31" t="s">
        <v>90</v>
      </c>
      <c r="S281" s="31" t="s">
        <v>91</v>
      </c>
      <c r="T281" s="31" t="s">
        <v>91</v>
      </c>
      <c r="U281" s="31" t="s">
        <v>91</v>
      </c>
      <c r="V281" s="31" t="s">
        <v>90</v>
      </c>
      <c r="W281" s="31" t="s">
        <v>91</v>
      </c>
      <c r="X281" s="31" t="s">
        <v>91</v>
      </c>
      <c r="Y281" s="31" t="s">
        <v>91</v>
      </c>
      <c r="Z281" s="31" t="s">
        <v>904</v>
      </c>
      <c r="AA281" s="31" t="s">
        <v>97</v>
      </c>
      <c r="AB281" s="31">
        <v>0</v>
      </c>
    </row>
    <row r="282" spans="2:28" x14ac:dyDescent="0.25">
      <c r="B282" s="31" t="s">
        <v>905</v>
      </c>
      <c r="C282" s="31">
        <v>137</v>
      </c>
      <c r="D282" s="31" t="s">
        <v>872</v>
      </c>
      <c r="E282" s="31" t="s">
        <v>873</v>
      </c>
      <c r="F282" s="31" t="s">
        <v>874</v>
      </c>
      <c r="G282" s="31" t="s">
        <v>873</v>
      </c>
      <c r="H282" s="31" t="s">
        <v>875</v>
      </c>
      <c r="I282" s="31" t="s">
        <v>876</v>
      </c>
      <c r="J282" s="31" t="s">
        <v>87</v>
      </c>
      <c r="K282" s="31" t="s">
        <v>134</v>
      </c>
      <c r="L282" s="31" t="s">
        <v>906</v>
      </c>
      <c r="M282" s="31">
        <v>0</v>
      </c>
      <c r="N282" s="31" t="s">
        <v>90</v>
      </c>
      <c r="O282" s="31" t="s">
        <v>91</v>
      </c>
      <c r="P282" s="31" t="s">
        <v>91</v>
      </c>
      <c r="Q282" s="31" t="s">
        <v>91</v>
      </c>
      <c r="R282" s="31" t="s">
        <v>90</v>
      </c>
      <c r="S282" s="31" t="s">
        <v>91</v>
      </c>
      <c r="T282" s="31" t="s">
        <v>91</v>
      </c>
      <c r="U282" s="31" t="s">
        <v>91</v>
      </c>
      <c r="V282" s="31" t="s">
        <v>90</v>
      </c>
      <c r="W282" s="31" t="s">
        <v>91</v>
      </c>
      <c r="X282" s="31" t="s">
        <v>91</v>
      </c>
      <c r="Y282" s="31" t="s">
        <v>91</v>
      </c>
      <c r="Z282" s="31" t="s">
        <v>907</v>
      </c>
      <c r="AA282" s="31" t="s">
        <v>97</v>
      </c>
      <c r="AB282" s="31">
        <v>0</v>
      </c>
    </row>
    <row r="283" spans="2:28" x14ac:dyDescent="0.25">
      <c r="B283" s="31" t="s">
        <v>908</v>
      </c>
      <c r="C283" s="31">
        <v>138</v>
      </c>
      <c r="D283" s="31" t="s">
        <v>872</v>
      </c>
      <c r="E283" s="31" t="s">
        <v>873</v>
      </c>
      <c r="F283" s="31" t="s">
        <v>874</v>
      </c>
      <c r="G283" s="31" t="s">
        <v>873</v>
      </c>
      <c r="H283" s="31" t="s">
        <v>875</v>
      </c>
      <c r="I283" s="31" t="s">
        <v>876</v>
      </c>
      <c r="J283" s="31" t="s">
        <v>87</v>
      </c>
      <c r="K283" s="31" t="s">
        <v>139</v>
      </c>
      <c r="L283" s="31" t="s">
        <v>909</v>
      </c>
      <c r="M283" s="31">
        <v>0</v>
      </c>
      <c r="N283" s="31" t="s">
        <v>90</v>
      </c>
      <c r="O283" s="31" t="s">
        <v>91</v>
      </c>
      <c r="P283" s="31" t="s">
        <v>91</v>
      </c>
      <c r="Q283" s="31" t="s">
        <v>91</v>
      </c>
      <c r="R283" s="31" t="s">
        <v>90</v>
      </c>
      <c r="S283" s="31" t="s">
        <v>91</v>
      </c>
      <c r="T283" s="31" t="s">
        <v>91</v>
      </c>
      <c r="U283" s="31" t="s">
        <v>91</v>
      </c>
      <c r="V283" s="31" t="s">
        <v>90</v>
      </c>
      <c r="W283" s="31" t="s">
        <v>91</v>
      </c>
      <c r="X283" s="31" t="s">
        <v>91</v>
      </c>
      <c r="Y283" s="31" t="s">
        <v>91</v>
      </c>
      <c r="Z283" s="31" t="s">
        <v>910</v>
      </c>
      <c r="AA283" s="31" t="s">
        <v>97</v>
      </c>
      <c r="AB283" s="31">
        <v>0</v>
      </c>
    </row>
    <row r="284" spans="2:28" x14ac:dyDescent="0.25">
      <c r="B284" s="31" t="s">
        <v>911</v>
      </c>
      <c r="C284" s="31">
        <v>139</v>
      </c>
      <c r="D284" s="31" t="s">
        <v>872</v>
      </c>
      <c r="E284" s="31" t="s">
        <v>873</v>
      </c>
      <c r="F284" s="31" t="s">
        <v>874</v>
      </c>
      <c r="G284" s="31" t="s">
        <v>873</v>
      </c>
      <c r="H284" s="31" t="s">
        <v>875</v>
      </c>
      <c r="I284" s="31" t="s">
        <v>876</v>
      </c>
      <c r="J284" s="31" t="s">
        <v>87</v>
      </c>
      <c r="K284" s="31" t="s">
        <v>145</v>
      </c>
      <c r="L284" s="31" t="s">
        <v>912</v>
      </c>
      <c r="M284" s="31">
        <v>0</v>
      </c>
      <c r="N284" s="31" t="s">
        <v>90</v>
      </c>
      <c r="O284" s="31" t="s">
        <v>91</v>
      </c>
      <c r="P284" s="31" t="s">
        <v>91</v>
      </c>
      <c r="Q284" s="31" t="s">
        <v>91</v>
      </c>
      <c r="R284" s="31" t="s">
        <v>90</v>
      </c>
      <c r="S284" s="31" t="s">
        <v>91</v>
      </c>
      <c r="T284" s="31" t="s">
        <v>91</v>
      </c>
      <c r="U284" s="31" t="s">
        <v>91</v>
      </c>
      <c r="V284" s="31" t="s">
        <v>90</v>
      </c>
      <c r="W284" s="31" t="s">
        <v>91</v>
      </c>
      <c r="X284" s="31" t="s">
        <v>91</v>
      </c>
      <c r="Y284" s="31" t="s">
        <v>91</v>
      </c>
      <c r="Z284" s="31" t="s">
        <v>913</v>
      </c>
      <c r="AA284" s="31" t="s">
        <v>97</v>
      </c>
      <c r="AB284" s="31">
        <v>0</v>
      </c>
    </row>
    <row r="285" spans="2:28" x14ac:dyDescent="0.25">
      <c r="B285" s="31" t="s">
        <v>914</v>
      </c>
      <c r="C285" s="31">
        <v>140</v>
      </c>
      <c r="D285" s="31" t="s">
        <v>872</v>
      </c>
      <c r="E285" s="31" t="s">
        <v>873</v>
      </c>
      <c r="F285" s="31" t="s">
        <v>874</v>
      </c>
      <c r="G285" s="31" t="s">
        <v>873</v>
      </c>
      <c r="H285" s="31" t="s">
        <v>875</v>
      </c>
      <c r="I285" s="31" t="s">
        <v>876</v>
      </c>
      <c r="J285" s="31" t="s">
        <v>87</v>
      </c>
      <c r="K285" s="31" t="s">
        <v>96</v>
      </c>
      <c r="L285" s="31" t="s">
        <v>915</v>
      </c>
      <c r="M285" s="31">
        <v>0</v>
      </c>
      <c r="N285" s="31" t="s">
        <v>90</v>
      </c>
      <c r="O285" s="31" t="s">
        <v>91</v>
      </c>
      <c r="P285" s="31" t="s">
        <v>91</v>
      </c>
      <c r="Q285" s="31" t="s">
        <v>91</v>
      </c>
      <c r="R285" s="31" t="s">
        <v>90</v>
      </c>
      <c r="S285" s="31" t="s">
        <v>91</v>
      </c>
      <c r="T285" s="31" t="s">
        <v>91</v>
      </c>
      <c r="U285" s="31" t="s">
        <v>91</v>
      </c>
      <c r="V285" s="31" t="s">
        <v>90</v>
      </c>
      <c r="W285" s="31" t="s">
        <v>91</v>
      </c>
      <c r="X285" s="31" t="s">
        <v>91</v>
      </c>
      <c r="Y285" s="31" t="s">
        <v>91</v>
      </c>
      <c r="Z285" s="31" t="s">
        <v>916</v>
      </c>
      <c r="AA285" s="31" t="s">
        <v>97</v>
      </c>
      <c r="AB285" s="31">
        <v>0</v>
      </c>
    </row>
    <row r="286" spans="2:28" x14ac:dyDescent="0.25">
      <c r="B286" s="31" t="s">
        <v>917</v>
      </c>
      <c r="C286" s="31">
        <v>141</v>
      </c>
      <c r="D286" s="31" t="s">
        <v>872</v>
      </c>
      <c r="E286" s="31" t="s">
        <v>873</v>
      </c>
      <c r="F286" s="31" t="s">
        <v>874</v>
      </c>
      <c r="G286" s="31" t="s">
        <v>873</v>
      </c>
      <c r="H286" s="31" t="s">
        <v>875</v>
      </c>
      <c r="I286" s="31" t="s">
        <v>876</v>
      </c>
      <c r="J286" s="31" t="s">
        <v>87</v>
      </c>
      <c r="K286" s="31" t="s">
        <v>177</v>
      </c>
      <c r="L286" s="31" t="s">
        <v>918</v>
      </c>
      <c r="M286" s="31">
        <v>0</v>
      </c>
      <c r="N286" s="31" t="s">
        <v>90</v>
      </c>
      <c r="O286" s="31" t="s">
        <v>91</v>
      </c>
      <c r="P286" s="31" t="s">
        <v>91</v>
      </c>
      <c r="Q286" s="31" t="s">
        <v>91</v>
      </c>
      <c r="R286" s="31" t="s">
        <v>90</v>
      </c>
      <c r="S286" s="31" t="s">
        <v>91</v>
      </c>
      <c r="T286" s="31" t="s">
        <v>91</v>
      </c>
      <c r="U286" s="31" t="s">
        <v>91</v>
      </c>
      <c r="V286" s="31" t="s">
        <v>90</v>
      </c>
      <c r="W286" s="31" t="s">
        <v>91</v>
      </c>
      <c r="X286" s="31" t="s">
        <v>91</v>
      </c>
      <c r="Y286" s="31" t="s">
        <v>91</v>
      </c>
      <c r="Z286" s="31" t="s">
        <v>919</v>
      </c>
      <c r="AA286" s="31" t="s">
        <v>97</v>
      </c>
      <c r="AB286" s="31">
        <v>0</v>
      </c>
    </row>
    <row r="287" spans="2:28" x14ac:dyDescent="0.25">
      <c r="B287" s="31" t="s">
        <v>920</v>
      </c>
      <c r="C287" s="31">
        <v>142</v>
      </c>
      <c r="D287" s="31" t="s">
        <v>872</v>
      </c>
      <c r="E287" s="31" t="s">
        <v>873</v>
      </c>
      <c r="F287" s="31" t="s">
        <v>874</v>
      </c>
      <c r="G287" s="31" t="s">
        <v>873</v>
      </c>
      <c r="H287" s="31" t="s">
        <v>875</v>
      </c>
      <c r="I287" s="31" t="s">
        <v>876</v>
      </c>
      <c r="J287" s="31" t="s">
        <v>87</v>
      </c>
      <c r="K287" s="31" t="s">
        <v>150</v>
      </c>
      <c r="L287" s="31" t="s">
        <v>921</v>
      </c>
      <c r="M287" s="31">
        <v>1</v>
      </c>
      <c r="N287" s="31" t="s">
        <v>116</v>
      </c>
      <c r="O287" s="31" t="s">
        <v>881</v>
      </c>
      <c r="P287" s="31" t="s">
        <v>922</v>
      </c>
      <c r="Q287" s="31" t="s">
        <v>923</v>
      </c>
      <c r="R287" s="31" t="s">
        <v>90</v>
      </c>
      <c r="S287" s="31" t="s">
        <v>91</v>
      </c>
      <c r="T287" s="31" t="s">
        <v>91</v>
      </c>
      <c r="U287" s="31" t="s">
        <v>91</v>
      </c>
      <c r="V287" s="31" t="s">
        <v>90</v>
      </c>
      <c r="W287" s="31" t="s">
        <v>91</v>
      </c>
      <c r="X287" s="31" t="s">
        <v>91</v>
      </c>
      <c r="Y287" s="31" t="s">
        <v>91</v>
      </c>
      <c r="Z287" s="31" t="s">
        <v>924</v>
      </c>
      <c r="AA287" s="31" t="s">
        <v>97</v>
      </c>
      <c r="AB287" s="31">
        <v>1</v>
      </c>
    </row>
    <row r="288" spans="2:28" x14ac:dyDescent="0.25">
      <c r="B288" s="31" t="s">
        <v>925</v>
      </c>
      <c r="C288" s="31">
        <v>143</v>
      </c>
      <c r="D288" s="31" t="s">
        <v>872</v>
      </c>
      <c r="E288" s="31" t="s">
        <v>873</v>
      </c>
      <c r="F288" s="31" t="s">
        <v>874</v>
      </c>
      <c r="G288" s="31" t="s">
        <v>873</v>
      </c>
      <c r="H288" s="31" t="s">
        <v>875</v>
      </c>
      <c r="I288" s="31" t="s">
        <v>876</v>
      </c>
      <c r="J288" s="31" t="s">
        <v>87</v>
      </c>
      <c r="K288" s="31" t="s">
        <v>156</v>
      </c>
      <c r="L288" s="31" t="s">
        <v>926</v>
      </c>
      <c r="M288" s="31">
        <v>0</v>
      </c>
      <c r="N288" s="31" t="s">
        <v>90</v>
      </c>
      <c r="O288" s="31" t="s">
        <v>91</v>
      </c>
      <c r="P288" s="31" t="s">
        <v>91</v>
      </c>
      <c r="Q288" s="31" t="s">
        <v>91</v>
      </c>
      <c r="R288" s="31" t="s">
        <v>90</v>
      </c>
      <c r="S288" s="31" t="s">
        <v>91</v>
      </c>
      <c r="T288" s="31" t="s">
        <v>91</v>
      </c>
      <c r="U288" s="31" t="s">
        <v>91</v>
      </c>
      <c r="V288" s="31" t="s">
        <v>90</v>
      </c>
      <c r="W288" s="31" t="s">
        <v>91</v>
      </c>
      <c r="X288" s="31" t="s">
        <v>91</v>
      </c>
      <c r="Y288" s="31" t="s">
        <v>91</v>
      </c>
      <c r="Z288" s="31" t="s">
        <v>927</v>
      </c>
      <c r="AA288" s="31" t="s">
        <v>97</v>
      </c>
      <c r="AB288" s="31">
        <v>0</v>
      </c>
    </row>
    <row r="289" spans="2:28" x14ac:dyDescent="0.25">
      <c r="B289" s="31" t="s">
        <v>928</v>
      </c>
      <c r="C289" s="31">
        <v>144</v>
      </c>
      <c r="D289" s="31" t="s">
        <v>872</v>
      </c>
      <c r="E289" s="31" t="s">
        <v>873</v>
      </c>
      <c r="F289" s="31" t="s">
        <v>874</v>
      </c>
      <c r="G289" s="31" t="s">
        <v>873</v>
      </c>
      <c r="H289" s="31" t="s">
        <v>875</v>
      </c>
      <c r="I289" s="31" t="s">
        <v>876</v>
      </c>
      <c r="J289" s="31" t="s">
        <v>87</v>
      </c>
      <c r="K289" s="31" t="s">
        <v>99</v>
      </c>
      <c r="L289" s="31" t="s">
        <v>929</v>
      </c>
      <c r="M289" s="31">
        <v>0</v>
      </c>
      <c r="N289" s="31" t="s">
        <v>90</v>
      </c>
      <c r="O289" s="31" t="s">
        <v>91</v>
      </c>
      <c r="P289" s="31" t="s">
        <v>91</v>
      </c>
      <c r="Q289" s="31" t="s">
        <v>91</v>
      </c>
      <c r="R289" s="31" t="s">
        <v>90</v>
      </c>
      <c r="S289" s="31" t="s">
        <v>91</v>
      </c>
      <c r="T289" s="31" t="s">
        <v>91</v>
      </c>
      <c r="U289" s="31" t="s">
        <v>91</v>
      </c>
      <c r="V289" s="31" t="s">
        <v>90</v>
      </c>
      <c r="W289" s="31" t="s">
        <v>91</v>
      </c>
      <c r="X289" s="31" t="s">
        <v>91</v>
      </c>
      <c r="Y289" s="31" t="s">
        <v>91</v>
      </c>
      <c r="Z289" s="31" t="s">
        <v>930</v>
      </c>
      <c r="AA289" s="31" t="s">
        <v>100</v>
      </c>
      <c r="AB289" s="31">
        <v>0</v>
      </c>
    </row>
    <row r="290" spans="2:28" x14ac:dyDescent="0.25">
      <c r="B290" s="31" t="s">
        <v>931</v>
      </c>
      <c r="C290" s="31">
        <v>144</v>
      </c>
      <c r="D290" s="31" t="s">
        <v>872</v>
      </c>
      <c r="E290" s="31" t="s">
        <v>873</v>
      </c>
      <c r="F290" s="31" t="s">
        <v>874</v>
      </c>
      <c r="G290" s="31" t="s">
        <v>873</v>
      </c>
      <c r="H290" s="31" t="s">
        <v>875</v>
      </c>
      <c r="I290" s="31" t="s">
        <v>876</v>
      </c>
      <c r="J290" s="31" t="s">
        <v>87</v>
      </c>
      <c r="K290" s="31" t="s">
        <v>181</v>
      </c>
      <c r="L290" s="31" t="s">
        <v>929</v>
      </c>
      <c r="M290" s="31">
        <v>0</v>
      </c>
      <c r="N290" s="31" t="s">
        <v>90</v>
      </c>
      <c r="O290" s="31" t="s">
        <v>91</v>
      </c>
      <c r="P290" s="31" t="s">
        <v>91</v>
      </c>
      <c r="Q290" s="31" t="s">
        <v>91</v>
      </c>
      <c r="R290" s="31" t="s">
        <v>90</v>
      </c>
      <c r="S290" s="31" t="s">
        <v>91</v>
      </c>
      <c r="T290" s="31" t="s">
        <v>91</v>
      </c>
      <c r="U290" s="31" t="s">
        <v>91</v>
      </c>
      <c r="V290" s="31" t="s">
        <v>90</v>
      </c>
      <c r="W290" s="31" t="s">
        <v>91</v>
      </c>
      <c r="X290" s="31" t="s">
        <v>91</v>
      </c>
      <c r="Y290" s="31" t="s">
        <v>91</v>
      </c>
      <c r="Z290" s="31" t="s">
        <v>930</v>
      </c>
      <c r="AA290" s="31" t="s">
        <v>100</v>
      </c>
      <c r="AB290" s="31">
        <v>0</v>
      </c>
    </row>
    <row r="291" spans="2:28" x14ac:dyDescent="0.25">
      <c r="B291" s="31" t="s">
        <v>932</v>
      </c>
      <c r="C291" s="31">
        <v>145</v>
      </c>
      <c r="D291" s="31" t="s">
        <v>872</v>
      </c>
      <c r="E291" s="31" t="s">
        <v>873</v>
      </c>
      <c r="F291" s="31" t="s">
        <v>874</v>
      </c>
      <c r="G291" s="31" t="s">
        <v>873</v>
      </c>
      <c r="H291" s="31" t="s">
        <v>875</v>
      </c>
      <c r="I291" s="31" t="s">
        <v>876</v>
      </c>
      <c r="J291" s="31" t="s">
        <v>87</v>
      </c>
      <c r="K291" s="31" t="s">
        <v>102</v>
      </c>
      <c r="L291" s="31" t="s">
        <v>933</v>
      </c>
      <c r="M291" s="31">
        <v>0</v>
      </c>
      <c r="N291" s="31" t="s">
        <v>90</v>
      </c>
      <c r="O291" s="31" t="s">
        <v>91</v>
      </c>
      <c r="P291" s="31" t="s">
        <v>91</v>
      </c>
      <c r="Q291" s="31" t="s">
        <v>91</v>
      </c>
      <c r="R291" s="31" t="s">
        <v>90</v>
      </c>
      <c r="S291" s="31" t="s">
        <v>91</v>
      </c>
      <c r="T291" s="31" t="s">
        <v>91</v>
      </c>
      <c r="U291" s="31" t="s">
        <v>91</v>
      </c>
      <c r="V291" s="31" t="s">
        <v>90</v>
      </c>
      <c r="W291" s="31" t="s">
        <v>91</v>
      </c>
      <c r="X291" s="31" t="s">
        <v>91</v>
      </c>
      <c r="Y291" s="31" t="s">
        <v>91</v>
      </c>
      <c r="Z291" s="31" t="s">
        <v>934</v>
      </c>
      <c r="AA291" s="31" t="s">
        <v>100</v>
      </c>
      <c r="AB291" s="31">
        <v>0</v>
      </c>
    </row>
    <row r="292" spans="2:28" x14ac:dyDescent="0.25">
      <c r="B292" s="31" t="s">
        <v>935</v>
      </c>
      <c r="C292" s="31">
        <v>146</v>
      </c>
      <c r="D292" s="31" t="s">
        <v>872</v>
      </c>
      <c r="E292" s="31" t="s">
        <v>873</v>
      </c>
      <c r="F292" s="31" t="s">
        <v>874</v>
      </c>
      <c r="G292" s="31" t="s">
        <v>873</v>
      </c>
      <c r="H292" s="31" t="s">
        <v>875</v>
      </c>
      <c r="I292" s="31" t="s">
        <v>876</v>
      </c>
      <c r="J292" s="31" t="s">
        <v>87</v>
      </c>
      <c r="K292" s="31" t="s">
        <v>104</v>
      </c>
      <c r="L292" s="31" t="s">
        <v>936</v>
      </c>
      <c r="M292" s="31">
        <v>0</v>
      </c>
      <c r="N292" s="31" t="s">
        <v>90</v>
      </c>
      <c r="O292" s="31" t="s">
        <v>91</v>
      </c>
      <c r="P292" s="31" t="s">
        <v>91</v>
      </c>
      <c r="Q292" s="31" t="s">
        <v>91</v>
      </c>
      <c r="R292" s="31" t="s">
        <v>90</v>
      </c>
      <c r="S292" s="31" t="s">
        <v>91</v>
      </c>
      <c r="T292" s="31" t="s">
        <v>91</v>
      </c>
      <c r="U292" s="31" t="s">
        <v>91</v>
      </c>
      <c r="V292" s="31" t="s">
        <v>90</v>
      </c>
      <c r="W292" s="31" t="s">
        <v>91</v>
      </c>
      <c r="X292" s="31" t="s">
        <v>91</v>
      </c>
      <c r="Y292" s="31" t="s">
        <v>91</v>
      </c>
      <c r="Z292" s="31" t="s">
        <v>937</v>
      </c>
      <c r="AA292" s="31" t="s">
        <v>100</v>
      </c>
      <c r="AB292" s="31">
        <v>0</v>
      </c>
    </row>
    <row r="293" spans="2:28" x14ac:dyDescent="0.25">
      <c r="B293" s="31" t="s">
        <v>938</v>
      </c>
      <c r="C293" s="31">
        <v>147</v>
      </c>
      <c r="D293" s="31" t="s">
        <v>872</v>
      </c>
      <c r="E293" s="31" t="s">
        <v>873</v>
      </c>
      <c r="F293" s="31" t="s">
        <v>874</v>
      </c>
      <c r="G293" s="31" t="s">
        <v>873</v>
      </c>
      <c r="H293" s="31" t="s">
        <v>875</v>
      </c>
      <c r="I293" s="31" t="s">
        <v>876</v>
      </c>
      <c r="J293" s="31" t="s">
        <v>87</v>
      </c>
      <c r="K293" s="31" t="s">
        <v>106</v>
      </c>
      <c r="L293" s="31" t="s">
        <v>939</v>
      </c>
      <c r="M293" s="31">
        <v>0</v>
      </c>
      <c r="N293" s="31" t="s">
        <v>90</v>
      </c>
      <c r="O293" s="31" t="s">
        <v>91</v>
      </c>
      <c r="P293" s="31" t="s">
        <v>91</v>
      </c>
      <c r="Q293" s="31" t="s">
        <v>91</v>
      </c>
      <c r="R293" s="31" t="s">
        <v>90</v>
      </c>
      <c r="S293" s="31" t="s">
        <v>91</v>
      </c>
      <c r="T293" s="31" t="s">
        <v>91</v>
      </c>
      <c r="U293" s="31" t="s">
        <v>91</v>
      </c>
      <c r="V293" s="31" t="s">
        <v>90</v>
      </c>
      <c r="W293" s="31" t="s">
        <v>91</v>
      </c>
      <c r="X293" s="31" t="s">
        <v>91</v>
      </c>
      <c r="Y293" s="31" t="s">
        <v>91</v>
      </c>
      <c r="Z293" s="31" t="s">
        <v>940</v>
      </c>
      <c r="AA293" s="31" t="s">
        <v>100</v>
      </c>
      <c r="AB293" s="31">
        <v>0</v>
      </c>
    </row>
    <row r="294" spans="2:28" x14ac:dyDescent="0.25">
      <c r="B294" s="31" t="s">
        <v>941</v>
      </c>
      <c r="C294" s="31">
        <v>148</v>
      </c>
      <c r="D294" s="31" t="s">
        <v>872</v>
      </c>
      <c r="E294" s="31" t="s">
        <v>873</v>
      </c>
      <c r="F294" s="31" t="s">
        <v>874</v>
      </c>
      <c r="G294" s="31" t="s">
        <v>873</v>
      </c>
      <c r="H294" s="31" t="s">
        <v>875</v>
      </c>
      <c r="I294" s="31" t="s">
        <v>876</v>
      </c>
      <c r="J294" s="31" t="s">
        <v>87</v>
      </c>
      <c r="K294" s="31" t="s">
        <v>108</v>
      </c>
      <c r="L294" s="31" t="s">
        <v>942</v>
      </c>
      <c r="M294" s="31">
        <v>0</v>
      </c>
      <c r="N294" s="31" t="s">
        <v>90</v>
      </c>
      <c r="O294" s="31" t="s">
        <v>91</v>
      </c>
      <c r="P294" s="31" t="s">
        <v>91</v>
      </c>
      <c r="Q294" s="31" t="s">
        <v>91</v>
      </c>
      <c r="R294" s="31" t="s">
        <v>90</v>
      </c>
      <c r="S294" s="31" t="s">
        <v>91</v>
      </c>
      <c r="T294" s="31" t="s">
        <v>91</v>
      </c>
      <c r="U294" s="31" t="s">
        <v>91</v>
      </c>
      <c r="V294" s="31" t="s">
        <v>90</v>
      </c>
      <c r="W294" s="31" t="s">
        <v>91</v>
      </c>
      <c r="X294" s="31" t="s">
        <v>91</v>
      </c>
      <c r="Y294" s="31" t="s">
        <v>91</v>
      </c>
      <c r="Z294" s="31" t="s">
        <v>943</v>
      </c>
      <c r="AA294" s="31" t="s">
        <v>100</v>
      </c>
      <c r="AB294" s="31">
        <v>0</v>
      </c>
    </row>
    <row r="295" spans="2:28" x14ac:dyDescent="0.25">
      <c r="B295" s="31" t="s">
        <v>944</v>
      </c>
      <c r="C295" s="31">
        <v>149</v>
      </c>
      <c r="D295" s="31" t="s">
        <v>872</v>
      </c>
      <c r="E295" s="31" t="s">
        <v>873</v>
      </c>
      <c r="F295" s="31" t="s">
        <v>874</v>
      </c>
      <c r="G295" s="31" t="s">
        <v>873</v>
      </c>
      <c r="H295" s="31" t="s">
        <v>875</v>
      </c>
      <c r="I295" s="31" t="s">
        <v>876</v>
      </c>
      <c r="J295" s="31" t="s">
        <v>87</v>
      </c>
      <c r="K295" s="31" t="s">
        <v>110</v>
      </c>
      <c r="L295" s="31" t="s">
        <v>945</v>
      </c>
      <c r="M295" s="31">
        <v>0</v>
      </c>
      <c r="N295" s="31" t="s">
        <v>90</v>
      </c>
      <c r="O295" s="31" t="s">
        <v>91</v>
      </c>
      <c r="P295" s="31" t="s">
        <v>91</v>
      </c>
      <c r="Q295" s="31" t="s">
        <v>91</v>
      </c>
      <c r="R295" s="31" t="s">
        <v>90</v>
      </c>
      <c r="S295" s="31" t="s">
        <v>91</v>
      </c>
      <c r="T295" s="31" t="s">
        <v>91</v>
      </c>
      <c r="U295" s="31" t="s">
        <v>91</v>
      </c>
      <c r="V295" s="31" t="s">
        <v>90</v>
      </c>
      <c r="W295" s="31" t="s">
        <v>91</v>
      </c>
      <c r="X295" s="31" t="s">
        <v>91</v>
      </c>
      <c r="Y295" s="31" t="s">
        <v>91</v>
      </c>
      <c r="Z295" s="31" t="s">
        <v>946</v>
      </c>
      <c r="AA295" s="31" t="s">
        <v>100</v>
      </c>
      <c r="AB295" s="31">
        <v>0</v>
      </c>
    </row>
    <row r="296" spans="2:28" x14ac:dyDescent="0.25">
      <c r="B296" s="31" t="s">
        <v>947</v>
      </c>
      <c r="C296" s="31">
        <v>150</v>
      </c>
      <c r="D296" s="31" t="s">
        <v>872</v>
      </c>
      <c r="E296" s="31" t="s">
        <v>873</v>
      </c>
      <c r="F296" s="31" t="s">
        <v>874</v>
      </c>
      <c r="G296" s="31" t="s">
        <v>873</v>
      </c>
      <c r="H296" s="31" t="s">
        <v>875</v>
      </c>
      <c r="I296" s="31" t="s">
        <v>876</v>
      </c>
      <c r="J296" s="31" t="s">
        <v>87</v>
      </c>
      <c r="K296" s="31" t="s">
        <v>112</v>
      </c>
      <c r="L296" s="31" t="s">
        <v>948</v>
      </c>
      <c r="M296" s="31">
        <v>0</v>
      </c>
      <c r="N296" s="31" t="s">
        <v>90</v>
      </c>
      <c r="O296" s="31" t="s">
        <v>91</v>
      </c>
      <c r="P296" s="31" t="s">
        <v>91</v>
      </c>
      <c r="Q296" s="31" t="s">
        <v>91</v>
      </c>
      <c r="R296" s="31" t="s">
        <v>90</v>
      </c>
      <c r="S296" s="31" t="s">
        <v>91</v>
      </c>
      <c r="T296" s="31" t="s">
        <v>91</v>
      </c>
      <c r="U296" s="31" t="s">
        <v>91</v>
      </c>
      <c r="V296" s="31" t="s">
        <v>90</v>
      </c>
      <c r="W296" s="31" t="s">
        <v>91</v>
      </c>
      <c r="X296" s="31" t="s">
        <v>91</v>
      </c>
      <c r="Y296" s="31" t="s">
        <v>91</v>
      </c>
      <c r="Z296" s="31" t="s">
        <v>949</v>
      </c>
      <c r="AA296" s="31" t="s">
        <v>100</v>
      </c>
      <c r="AB296" s="31">
        <v>0</v>
      </c>
    </row>
    <row r="297" spans="2:28" x14ac:dyDescent="0.25">
      <c r="B297" s="31" t="s">
        <v>950</v>
      </c>
      <c r="C297" s="31">
        <v>151</v>
      </c>
      <c r="D297" s="31" t="s">
        <v>872</v>
      </c>
      <c r="E297" s="31" t="s">
        <v>873</v>
      </c>
      <c r="F297" s="31" t="s">
        <v>874</v>
      </c>
      <c r="G297" s="31" t="s">
        <v>873</v>
      </c>
      <c r="H297" s="31" t="s">
        <v>875</v>
      </c>
      <c r="I297" s="31" t="s">
        <v>876</v>
      </c>
      <c r="J297" s="31" t="s">
        <v>160</v>
      </c>
      <c r="K297" s="31" t="s">
        <v>161</v>
      </c>
      <c r="L297" s="31" t="s">
        <v>951</v>
      </c>
      <c r="M297" s="31">
        <v>0</v>
      </c>
      <c r="N297" s="31" t="s">
        <v>90</v>
      </c>
      <c r="O297" s="31" t="s">
        <v>91</v>
      </c>
      <c r="P297" s="31" t="s">
        <v>91</v>
      </c>
      <c r="Q297" s="31" t="s">
        <v>91</v>
      </c>
      <c r="R297" s="31" t="s">
        <v>90</v>
      </c>
      <c r="S297" s="31" t="s">
        <v>91</v>
      </c>
      <c r="T297" s="31" t="s">
        <v>91</v>
      </c>
      <c r="U297" s="31" t="s">
        <v>91</v>
      </c>
      <c r="V297" s="31" t="s">
        <v>90</v>
      </c>
      <c r="W297" s="31" t="s">
        <v>91</v>
      </c>
      <c r="X297" s="31" t="s">
        <v>91</v>
      </c>
      <c r="Y297" s="31" t="s">
        <v>91</v>
      </c>
      <c r="AA297" s="31" t="s">
        <v>94</v>
      </c>
      <c r="AB297" s="31">
        <v>0</v>
      </c>
    </row>
    <row r="298" spans="2:28" x14ac:dyDescent="0.25">
      <c r="B298" s="31" t="s">
        <v>952</v>
      </c>
      <c r="C298" s="31">
        <v>151</v>
      </c>
      <c r="D298" s="31" t="s">
        <v>872</v>
      </c>
      <c r="E298" s="31" t="s">
        <v>873</v>
      </c>
      <c r="F298" s="31" t="s">
        <v>874</v>
      </c>
      <c r="G298" s="31" t="s">
        <v>873</v>
      </c>
      <c r="H298" s="31" t="s">
        <v>875</v>
      </c>
      <c r="I298" s="31" t="s">
        <v>876</v>
      </c>
      <c r="J298" s="31" t="s">
        <v>160</v>
      </c>
      <c r="K298" s="31" t="s">
        <v>164</v>
      </c>
      <c r="L298" s="31" t="s">
        <v>951</v>
      </c>
      <c r="M298" s="31">
        <v>0</v>
      </c>
      <c r="N298" s="31" t="s">
        <v>90</v>
      </c>
      <c r="O298" s="31" t="s">
        <v>91</v>
      </c>
      <c r="P298" s="31" t="s">
        <v>91</v>
      </c>
      <c r="Q298" s="31" t="s">
        <v>91</v>
      </c>
      <c r="R298" s="31" t="s">
        <v>90</v>
      </c>
      <c r="S298" s="31" t="s">
        <v>91</v>
      </c>
      <c r="T298" s="31" t="s">
        <v>91</v>
      </c>
      <c r="U298" s="31" t="s">
        <v>91</v>
      </c>
      <c r="V298" s="31" t="s">
        <v>90</v>
      </c>
      <c r="W298" s="31" t="s">
        <v>91</v>
      </c>
      <c r="X298" s="31" t="s">
        <v>91</v>
      </c>
      <c r="Y298" s="31" t="s">
        <v>91</v>
      </c>
      <c r="AA298" s="31" t="s">
        <v>94</v>
      </c>
      <c r="AB298" s="31">
        <v>0</v>
      </c>
    </row>
    <row r="299" spans="2:28" x14ac:dyDescent="0.25">
      <c r="B299" s="31" t="s">
        <v>953</v>
      </c>
      <c r="C299" s="31">
        <v>151</v>
      </c>
      <c r="D299" s="31" t="s">
        <v>872</v>
      </c>
      <c r="E299" s="31" t="s">
        <v>873</v>
      </c>
      <c r="F299" s="31" t="s">
        <v>874</v>
      </c>
      <c r="G299" s="31" t="s">
        <v>873</v>
      </c>
      <c r="H299" s="31" t="s">
        <v>875</v>
      </c>
      <c r="I299" s="31" t="s">
        <v>876</v>
      </c>
      <c r="J299" s="31" t="s">
        <v>160</v>
      </c>
      <c r="K299" s="31" t="s">
        <v>166</v>
      </c>
      <c r="L299" s="31" t="s">
        <v>951</v>
      </c>
      <c r="M299" s="31">
        <v>0</v>
      </c>
      <c r="N299" s="31" t="s">
        <v>90</v>
      </c>
      <c r="O299" s="31" t="s">
        <v>91</v>
      </c>
      <c r="P299" s="31" t="s">
        <v>91</v>
      </c>
      <c r="Q299" s="31" t="s">
        <v>91</v>
      </c>
      <c r="R299" s="31" t="s">
        <v>90</v>
      </c>
      <c r="S299" s="31" t="s">
        <v>91</v>
      </c>
      <c r="T299" s="31" t="s">
        <v>91</v>
      </c>
      <c r="U299" s="31" t="s">
        <v>91</v>
      </c>
      <c r="V299" s="31" t="s">
        <v>90</v>
      </c>
      <c r="W299" s="31" t="s">
        <v>91</v>
      </c>
      <c r="X299" s="31" t="s">
        <v>91</v>
      </c>
      <c r="Y299" s="31" t="s">
        <v>91</v>
      </c>
      <c r="AA299" s="31" t="s">
        <v>94</v>
      </c>
      <c r="AB299" s="31">
        <v>0</v>
      </c>
    </row>
    <row r="300" spans="2:28" x14ac:dyDescent="0.25">
      <c r="B300" s="31" t="s">
        <v>954</v>
      </c>
      <c r="C300" s="31">
        <v>151</v>
      </c>
      <c r="D300" s="31" t="s">
        <v>872</v>
      </c>
      <c r="E300" s="31" t="s">
        <v>873</v>
      </c>
      <c r="F300" s="31" t="s">
        <v>874</v>
      </c>
      <c r="G300" s="31" t="s">
        <v>873</v>
      </c>
      <c r="H300" s="31" t="s">
        <v>875</v>
      </c>
      <c r="I300" s="31" t="s">
        <v>876</v>
      </c>
      <c r="J300" s="31" t="s">
        <v>160</v>
      </c>
      <c r="K300" s="31" t="s">
        <v>88</v>
      </c>
      <c r="L300" s="31" t="s">
        <v>951</v>
      </c>
      <c r="M300" s="31">
        <v>0</v>
      </c>
      <c r="N300" s="31" t="s">
        <v>90</v>
      </c>
      <c r="O300" s="31" t="s">
        <v>91</v>
      </c>
      <c r="P300" s="31" t="s">
        <v>91</v>
      </c>
      <c r="Q300" s="31" t="s">
        <v>91</v>
      </c>
      <c r="R300" s="31" t="s">
        <v>90</v>
      </c>
      <c r="S300" s="31" t="s">
        <v>91</v>
      </c>
      <c r="T300" s="31" t="s">
        <v>91</v>
      </c>
      <c r="U300" s="31" t="s">
        <v>91</v>
      </c>
      <c r="V300" s="31" t="s">
        <v>90</v>
      </c>
      <c r="W300" s="31" t="s">
        <v>91</v>
      </c>
      <c r="X300" s="31" t="s">
        <v>91</v>
      </c>
      <c r="Y300" s="31" t="s">
        <v>91</v>
      </c>
      <c r="AA300" s="31" t="s">
        <v>94</v>
      </c>
      <c r="AB300" s="31">
        <v>0</v>
      </c>
    </row>
    <row r="301" spans="2:28" x14ac:dyDescent="0.25">
      <c r="B301" s="31" t="s">
        <v>955</v>
      </c>
      <c r="C301" s="31">
        <v>151</v>
      </c>
      <c r="D301" s="31" t="s">
        <v>872</v>
      </c>
      <c r="E301" s="31" t="s">
        <v>873</v>
      </c>
      <c r="F301" s="31" t="s">
        <v>874</v>
      </c>
      <c r="G301" s="31" t="s">
        <v>873</v>
      </c>
      <c r="H301" s="31" t="s">
        <v>875</v>
      </c>
      <c r="I301" s="31" t="s">
        <v>876</v>
      </c>
      <c r="J301" s="31" t="s">
        <v>160</v>
      </c>
      <c r="K301" s="31" t="s">
        <v>114</v>
      </c>
      <c r="L301" s="31" t="s">
        <v>951</v>
      </c>
      <c r="M301" s="31">
        <v>0</v>
      </c>
      <c r="N301" s="31" t="s">
        <v>90</v>
      </c>
      <c r="O301" s="31" t="s">
        <v>91</v>
      </c>
      <c r="P301" s="31" t="s">
        <v>91</v>
      </c>
      <c r="Q301" s="31" t="s">
        <v>91</v>
      </c>
      <c r="R301" s="31" t="s">
        <v>90</v>
      </c>
      <c r="S301" s="31" t="s">
        <v>91</v>
      </c>
      <c r="T301" s="31" t="s">
        <v>91</v>
      </c>
      <c r="U301" s="31" t="s">
        <v>91</v>
      </c>
      <c r="V301" s="31" t="s">
        <v>90</v>
      </c>
      <c r="W301" s="31" t="s">
        <v>91</v>
      </c>
      <c r="X301" s="31" t="s">
        <v>91</v>
      </c>
      <c r="Y301" s="31" t="s">
        <v>91</v>
      </c>
      <c r="AA301" s="31" t="s">
        <v>94</v>
      </c>
      <c r="AB301" s="31">
        <v>0</v>
      </c>
    </row>
    <row r="302" spans="2:28" x14ac:dyDescent="0.25">
      <c r="B302" s="31" t="s">
        <v>956</v>
      </c>
      <c r="C302" s="31">
        <v>151</v>
      </c>
      <c r="D302" s="31" t="s">
        <v>872</v>
      </c>
      <c r="E302" s="31" t="s">
        <v>873</v>
      </c>
      <c r="F302" s="31" t="s">
        <v>874</v>
      </c>
      <c r="G302" s="31" t="s">
        <v>873</v>
      </c>
      <c r="H302" s="31" t="s">
        <v>875</v>
      </c>
      <c r="I302" s="31" t="s">
        <v>876</v>
      </c>
      <c r="J302" s="31" t="s">
        <v>160</v>
      </c>
      <c r="K302" s="31" t="s">
        <v>170</v>
      </c>
      <c r="L302" s="31" t="s">
        <v>951</v>
      </c>
      <c r="M302" s="31">
        <v>0</v>
      </c>
      <c r="N302" s="31" t="s">
        <v>90</v>
      </c>
      <c r="O302" s="31" t="s">
        <v>91</v>
      </c>
      <c r="P302" s="31" t="s">
        <v>91</v>
      </c>
      <c r="Q302" s="31" t="s">
        <v>91</v>
      </c>
      <c r="R302" s="31" t="s">
        <v>90</v>
      </c>
      <c r="S302" s="31" t="s">
        <v>91</v>
      </c>
      <c r="T302" s="31" t="s">
        <v>91</v>
      </c>
      <c r="U302" s="31" t="s">
        <v>91</v>
      </c>
      <c r="V302" s="31" t="s">
        <v>90</v>
      </c>
      <c r="W302" s="31" t="s">
        <v>91</v>
      </c>
      <c r="X302" s="31" t="s">
        <v>91</v>
      </c>
      <c r="Y302" s="31" t="s">
        <v>91</v>
      </c>
      <c r="AA302" s="31" t="s">
        <v>94</v>
      </c>
      <c r="AB302" s="31">
        <v>0</v>
      </c>
    </row>
    <row r="303" spans="2:28" x14ac:dyDescent="0.25">
      <c r="B303" s="31" t="s">
        <v>957</v>
      </c>
      <c r="C303" s="31">
        <v>151</v>
      </c>
      <c r="D303" s="31" t="s">
        <v>872</v>
      </c>
      <c r="E303" s="31" t="s">
        <v>873</v>
      </c>
      <c r="F303" s="31" t="s">
        <v>874</v>
      </c>
      <c r="G303" s="31" t="s">
        <v>873</v>
      </c>
      <c r="H303" s="31" t="s">
        <v>875</v>
      </c>
      <c r="I303" s="31" t="s">
        <v>876</v>
      </c>
      <c r="J303" s="31" t="s">
        <v>160</v>
      </c>
      <c r="K303" s="31" t="s">
        <v>125</v>
      </c>
      <c r="L303" s="31" t="s">
        <v>951</v>
      </c>
      <c r="M303" s="31">
        <v>0</v>
      </c>
      <c r="N303" s="31" t="s">
        <v>90</v>
      </c>
      <c r="O303" s="31" t="s">
        <v>91</v>
      </c>
      <c r="P303" s="31" t="s">
        <v>91</v>
      </c>
      <c r="Q303" s="31" t="s">
        <v>91</v>
      </c>
      <c r="R303" s="31" t="s">
        <v>90</v>
      </c>
      <c r="S303" s="31" t="s">
        <v>91</v>
      </c>
      <c r="T303" s="31" t="s">
        <v>91</v>
      </c>
      <c r="U303" s="31" t="s">
        <v>91</v>
      </c>
      <c r="V303" s="31" t="s">
        <v>90</v>
      </c>
      <c r="W303" s="31" t="s">
        <v>91</v>
      </c>
      <c r="X303" s="31" t="s">
        <v>91</v>
      </c>
      <c r="Y303" s="31" t="s">
        <v>91</v>
      </c>
      <c r="AA303" s="31" t="s">
        <v>97</v>
      </c>
      <c r="AB303" s="31">
        <v>0</v>
      </c>
    </row>
    <row r="304" spans="2:28" x14ac:dyDescent="0.25">
      <c r="B304" s="31" t="s">
        <v>958</v>
      </c>
      <c r="C304" s="31">
        <v>151</v>
      </c>
      <c r="D304" s="31" t="s">
        <v>872</v>
      </c>
      <c r="E304" s="31" t="s">
        <v>873</v>
      </c>
      <c r="F304" s="31" t="s">
        <v>874</v>
      </c>
      <c r="G304" s="31" t="s">
        <v>873</v>
      </c>
      <c r="H304" s="31" t="s">
        <v>875</v>
      </c>
      <c r="I304" s="31" t="s">
        <v>876</v>
      </c>
      <c r="J304" s="31" t="s">
        <v>160</v>
      </c>
      <c r="K304" s="31" t="s">
        <v>134</v>
      </c>
      <c r="L304" s="31" t="s">
        <v>951</v>
      </c>
      <c r="M304" s="31">
        <v>0</v>
      </c>
      <c r="N304" s="31" t="s">
        <v>90</v>
      </c>
      <c r="O304" s="31" t="s">
        <v>91</v>
      </c>
      <c r="P304" s="31" t="s">
        <v>91</v>
      </c>
      <c r="Q304" s="31" t="s">
        <v>91</v>
      </c>
      <c r="R304" s="31" t="s">
        <v>90</v>
      </c>
      <c r="S304" s="31" t="s">
        <v>91</v>
      </c>
      <c r="T304" s="31" t="s">
        <v>91</v>
      </c>
      <c r="U304" s="31" t="s">
        <v>91</v>
      </c>
      <c r="V304" s="31" t="s">
        <v>90</v>
      </c>
      <c r="W304" s="31" t="s">
        <v>91</v>
      </c>
      <c r="X304" s="31" t="s">
        <v>91</v>
      </c>
      <c r="Y304" s="31" t="s">
        <v>91</v>
      </c>
      <c r="AA304" s="31" t="s">
        <v>97</v>
      </c>
      <c r="AB304" s="31">
        <v>0</v>
      </c>
    </row>
    <row r="305" spans="2:28" x14ac:dyDescent="0.25">
      <c r="B305" s="31" t="s">
        <v>959</v>
      </c>
      <c r="C305" s="31">
        <v>151</v>
      </c>
      <c r="D305" s="31" t="s">
        <v>872</v>
      </c>
      <c r="E305" s="31" t="s">
        <v>873</v>
      </c>
      <c r="F305" s="31" t="s">
        <v>874</v>
      </c>
      <c r="G305" s="31" t="s">
        <v>873</v>
      </c>
      <c r="H305" s="31" t="s">
        <v>875</v>
      </c>
      <c r="I305" s="31" t="s">
        <v>876</v>
      </c>
      <c r="J305" s="31" t="s">
        <v>160</v>
      </c>
      <c r="K305" s="31" t="s">
        <v>139</v>
      </c>
      <c r="L305" s="31" t="s">
        <v>951</v>
      </c>
      <c r="M305" s="31">
        <v>0</v>
      </c>
      <c r="N305" s="31" t="s">
        <v>90</v>
      </c>
      <c r="O305" s="31" t="s">
        <v>91</v>
      </c>
      <c r="P305" s="31" t="s">
        <v>91</v>
      </c>
      <c r="Q305" s="31" t="s">
        <v>91</v>
      </c>
      <c r="R305" s="31" t="s">
        <v>90</v>
      </c>
      <c r="S305" s="31" t="s">
        <v>91</v>
      </c>
      <c r="T305" s="31" t="s">
        <v>91</v>
      </c>
      <c r="U305" s="31" t="s">
        <v>91</v>
      </c>
      <c r="V305" s="31" t="s">
        <v>90</v>
      </c>
      <c r="W305" s="31" t="s">
        <v>91</v>
      </c>
      <c r="X305" s="31" t="s">
        <v>91</v>
      </c>
      <c r="Y305" s="31" t="s">
        <v>91</v>
      </c>
      <c r="AA305" s="31" t="s">
        <v>97</v>
      </c>
      <c r="AB305" s="31">
        <v>0</v>
      </c>
    </row>
    <row r="306" spans="2:28" x14ac:dyDescent="0.25">
      <c r="B306" s="31" t="s">
        <v>960</v>
      </c>
      <c r="C306" s="31">
        <v>151</v>
      </c>
      <c r="D306" s="31" t="s">
        <v>872</v>
      </c>
      <c r="E306" s="31" t="s">
        <v>873</v>
      </c>
      <c r="F306" s="31" t="s">
        <v>874</v>
      </c>
      <c r="G306" s="31" t="s">
        <v>873</v>
      </c>
      <c r="H306" s="31" t="s">
        <v>875</v>
      </c>
      <c r="I306" s="31" t="s">
        <v>876</v>
      </c>
      <c r="J306" s="31" t="s">
        <v>160</v>
      </c>
      <c r="K306" s="31" t="s">
        <v>145</v>
      </c>
      <c r="L306" s="31" t="s">
        <v>951</v>
      </c>
      <c r="M306" s="31">
        <v>0</v>
      </c>
      <c r="N306" s="31" t="s">
        <v>90</v>
      </c>
      <c r="O306" s="31" t="s">
        <v>91</v>
      </c>
      <c r="P306" s="31" t="s">
        <v>91</v>
      </c>
      <c r="Q306" s="31" t="s">
        <v>91</v>
      </c>
      <c r="R306" s="31" t="s">
        <v>90</v>
      </c>
      <c r="S306" s="31" t="s">
        <v>91</v>
      </c>
      <c r="T306" s="31" t="s">
        <v>91</v>
      </c>
      <c r="U306" s="31" t="s">
        <v>91</v>
      </c>
      <c r="V306" s="31" t="s">
        <v>90</v>
      </c>
      <c r="W306" s="31" t="s">
        <v>91</v>
      </c>
      <c r="X306" s="31" t="s">
        <v>91</v>
      </c>
      <c r="Y306" s="31" t="s">
        <v>91</v>
      </c>
      <c r="AA306" s="31" t="s">
        <v>97</v>
      </c>
      <c r="AB306" s="31">
        <v>0</v>
      </c>
    </row>
    <row r="307" spans="2:28" x14ac:dyDescent="0.25">
      <c r="B307" s="31" t="s">
        <v>961</v>
      </c>
      <c r="C307" s="31">
        <v>151</v>
      </c>
      <c r="D307" s="31" t="s">
        <v>872</v>
      </c>
      <c r="E307" s="31" t="s">
        <v>873</v>
      </c>
      <c r="F307" s="31" t="s">
        <v>874</v>
      </c>
      <c r="G307" s="31" t="s">
        <v>873</v>
      </c>
      <c r="H307" s="31" t="s">
        <v>875</v>
      </c>
      <c r="I307" s="31" t="s">
        <v>876</v>
      </c>
      <c r="J307" s="31" t="s">
        <v>160</v>
      </c>
      <c r="K307" s="31" t="s">
        <v>96</v>
      </c>
      <c r="L307" s="31" t="s">
        <v>951</v>
      </c>
      <c r="M307" s="31">
        <v>0</v>
      </c>
      <c r="N307" s="31" t="s">
        <v>90</v>
      </c>
      <c r="O307" s="31" t="s">
        <v>91</v>
      </c>
      <c r="P307" s="31" t="s">
        <v>91</v>
      </c>
      <c r="Q307" s="31" t="s">
        <v>91</v>
      </c>
      <c r="R307" s="31" t="s">
        <v>90</v>
      </c>
      <c r="S307" s="31" t="s">
        <v>91</v>
      </c>
      <c r="T307" s="31" t="s">
        <v>91</v>
      </c>
      <c r="U307" s="31" t="s">
        <v>91</v>
      </c>
      <c r="V307" s="31" t="s">
        <v>90</v>
      </c>
      <c r="W307" s="31" t="s">
        <v>91</v>
      </c>
      <c r="X307" s="31" t="s">
        <v>91</v>
      </c>
      <c r="Y307" s="31" t="s">
        <v>91</v>
      </c>
      <c r="AA307" s="31" t="s">
        <v>97</v>
      </c>
      <c r="AB307" s="31">
        <v>0</v>
      </c>
    </row>
    <row r="308" spans="2:28" x14ac:dyDescent="0.25">
      <c r="B308" s="31" t="s">
        <v>962</v>
      </c>
      <c r="C308" s="31">
        <v>151</v>
      </c>
      <c r="D308" s="31" t="s">
        <v>872</v>
      </c>
      <c r="E308" s="31" t="s">
        <v>873</v>
      </c>
      <c r="F308" s="31" t="s">
        <v>874</v>
      </c>
      <c r="G308" s="31" t="s">
        <v>873</v>
      </c>
      <c r="H308" s="31" t="s">
        <v>875</v>
      </c>
      <c r="I308" s="31" t="s">
        <v>876</v>
      </c>
      <c r="J308" s="31" t="s">
        <v>160</v>
      </c>
      <c r="K308" s="31" t="s">
        <v>150</v>
      </c>
      <c r="L308" s="31" t="s">
        <v>951</v>
      </c>
      <c r="M308" s="31">
        <v>0</v>
      </c>
      <c r="N308" s="31" t="s">
        <v>90</v>
      </c>
      <c r="O308" s="31" t="s">
        <v>91</v>
      </c>
      <c r="P308" s="31" t="s">
        <v>91</v>
      </c>
      <c r="Q308" s="31" t="s">
        <v>91</v>
      </c>
      <c r="R308" s="31" t="s">
        <v>90</v>
      </c>
      <c r="S308" s="31" t="s">
        <v>91</v>
      </c>
      <c r="T308" s="31" t="s">
        <v>91</v>
      </c>
      <c r="U308" s="31" t="s">
        <v>91</v>
      </c>
      <c r="V308" s="31" t="s">
        <v>90</v>
      </c>
      <c r="W308" s="31" t="s">
        <v>91</v>
      </c>
      <c r="X308" s="31" t="s">
        <v>91</v>
      </c>
      <c r="Y308" s="31" t="s">
        <v>91</v>
      </c>
      <c r="AA308" s="31" t="s">
        <v>97</v>
      </c>
      <c r="AB308" s="31">
        <v>0</v>
      </c>
    </row>
    <row r="309" spans="2:28" x14ac:dyDescent="0.25">
      <c r="B309" s="31" t="s">
        <v>963</v>
      </c>
      <c r="C309" s="31">
        <v>151</v>
      </c>
      <c r="D309" s="31" t="s">
        <v>872</v>
      </c>
      <c r="E309" s="31" t="s">
        <v>873</v>
      </c>
      <c r="F309" s="31" t="s">
        <v>874</v>
      </c>
      <c r="G309" s="31" t="s">
        <v>873</v>
      </c>
      <c r="H309" s="31" t="s">
        <v>875</v>
      </c>
      <c r="I309" s="31" t="s">
        <v>876</v>
      </c>
      <c r="J309" s="31" t="s">
        <v>160</v>
      </c>
      <c r="K309" s="31" t="s">
        <v>156</v>
      </c>
      <c r="L309" s="31" t="s">
        <v>951</v>
      </c>
      <c r="M309" s="31">
        <v>0</v>
      </c>
      <c r="N309" s="31" t="s">
        <v>90</v>
      </c>
      <c r="O309" s="31" t="s">
        <v>91</v>
      </c>
      <c r="P309" s="31" t="s">
        <v>91</v>
      </c>
      <c r="Q309" s="31" t="s">
        <v>91</v>
      </c>
      <c r="R309" s="31" t="s">
        <v>90</v>
      </c>
      <c r="S309" s="31" t="s">
        <v>91</v>
      </c>
      <c r="T309" s="31" t="s">
        <v>91</v>
      </c>
      <c r="U309" s="31" t="s">
        <v>91</v>
      </c>
      <c r="V309" s="31" t="s">
        <v>90</v>
      </c>
      <c r="W309" s="31" t="s">
        <v>91</v>
      </c>
      <c r="X309" s="31" t="s">
        <v>91</v>
      </c>
      <c r="Y309" s="31" t="s">
        <v>91</v>
      </c>
      <c r="AA309" s="31" t="s">
        <v>97</v>
      </c>
      <c r="AB309" s="31">
        <v>0</v>
      </c>
    </row>
    <row r="310" spans="2:28" x14ac:dyDescent="0.25">
      <c r="B310" s="31" t="s">
        <v>964</v>
      </c>
      <c r="C310" s="31">
        <v>151</v>
      </c>
      <c r="D310" s="31" t="s">
        <v>872</v>
      </c>
      <c r="E310" s="31" t="s">
        <v>873</v>
      </c>
      <c r="F310" s="31" t="s">
        <v>874</v>
      </c>
      <c r="G310" s="31" t="s">
        <v>873</v>
      </c>
      <c r="H310" s="31" t="s">
        <v>875</v>
      </c>
      <c r="I310" s="31" t="s">
        <v>876</v>
      </c>
      <c r="J310" s="31" t="s">
        <v>160</v>
      </c>
      <c r="K310" s="31" t="s">
        <v>181</v>
      </c>
      <c r="L310" s="31" t="s">
        <v>951</v>
      </c>
      <c r="M310" s="31">
        <v>0</v>
      </c>
      <c r="N310" s="31" t="s">
        <v>90</v>
      </c>
      <c r="O310" s="31" t="s">
        <v>91</v>
      </c>
      <c r="P310" s="31" t="s">
        <v>91</v>
      </c>
      <c r="Q310" s="31" t="s">
        <v>91</v>
      </c>
      <c r="R310" s="31" t="s">
        <v>90</v>
      </c>
      <c r="S310" s="31" t="s">
        <v>91</v>
      </c>
      <c r="T310" s="31" t="s">
        <v>91</v>
      </c>
      <c r="U310" s="31" t="s">
        <v>91</v>
      </c>
      <c r="V310" s="31" t="s">
        <v>90</v>
      </c>
      <c r="W310" s="31" t="s">
        <v>91</v>
      </c>
      <c r="X310" s="31" t="s">
        <v>91</v>
      </c>
      <c r="Y310" s="31" t="s">
        <v>91</v>
      </c>
      <c r="AA310" s="31" t="s">
        <v>100</v>
      </c>
      <c r="AB310" s="31">
        <v>0</v>
      </c>
    </row>
    <row r="311" spans="2:28" x14ac:dyDescent="0.25">
      <c r="B311" s="31" t="s">
        <v>965</v>
      </c>
      <c r="C311" s="31">
        <v>151</v>
      </c>
      <c r="D311" s="31" t="s">
        <v>872</v>
      </c>
      <c r="E311" s="31" t="s">
        <v>873</v>
      </c>
      <c r="F311" s="31" t="s">
        <v>874</v>
      </c>
      <c r="G311" s="31" t="s">
        <v>873</v>
      </c>
      <c r="H311" s="31" t="s">
        <v>875</v>
      </c>
      <c r="I311" s="31" t="s">
        <v>876</v>
      </c>
      <c r="J311" s="31" t="s">
        <v>160</v>
      </c>
      <c r="K311" s="31" t="s">
        <v>99</v>
      </c>
      <c r="L311" s="31" t="s">
        <v>951</v>
      </c>
      <c r="M311" s="31">
        <v>0</v>
      </c>
      <c r="N311" s="31" t="s">
        <v>90</v>
      </c>
      <c r="O311" s="31" t="s">
        <v>91</v>
      </c>
      <c r="P311" s="31" t="s">
        <v>91</v>
      </c>
      <c r="Q311" s="31" t="s">
        <v>91</v>
      </c>
      <c r="R311" s="31" t="s">
        <v>90</v>
      </c>
      <c r="S311" s="31" t="s">
        <v>91</v>
      </c>
      <c r="T311" s="31" t="s">
        <v>91</v>
      </c>
      <c r="U311" s="31" t="s">
        <v>91</v>
      </c>
      <c r="V311" s="31" t="s">
        <v>90</v>
      </c>
      <c r="W311" s="31" t="s">
        <v>91</v>
      </c>
      <c r="X311" s="31" t="s">
        <v>91</v>
      </c>
      <c r="Y311" s="31" t="s">
        <v>91</v>
      </c>
      <c r="AA311" s="31" t="s">
        <v>100</v>
      </c>
      <c r="AB311" s="31">
        <v>0</v>
      </c>
    </row>
    <row r="312" spans="2:28" x14ac:dyDescent="0.25">
      <c r="B312" s="31" t="s">
        <v>966</v>
      </c>
      <c r="C312" s="31">
        <v>151</v>
      </c>
      <c r="D312" s="31" t="s">
        <v>872</v>
      </c>
      <c r="E312" s="31" t="s">
        <v>873</v>
      </c>
      <c r="F312" s="31" t="s">
        <v>874</v>
      </c>
      <c r="G312" s="31" t="s">
        <v>873</v>
      </c>
      <c r="H312" s="31" t="s">
        <v>875</v>
      </c>
      <c r="I312" s="31" t="s">
        <v>876</v>
      </c>
      <c r="J312" s="31" t="s">
        <v>160</v>
      </c>
      <c r="K312" s="31" t="s">
        <v>102</v>
      </c>
      <c r="L312" s="31" t="s">
        <v>951</v>
      </c>
      <c r="M312" s="31">
        <v>0</v>
      </c>
      <c r="N312" s="31" t="s">
        <v>90</v>
      </c>
      <c r="O312" s="31" t="s">
        <v>91</v>
      </c>
      <c r="P312" s="31" t="s">
        <v>91</v>
      </c>
      <c r="Q312" s="31" t="s">
        <v>91</v>
      </c>
      <c r="R312" s="31" t="s">
        <v>90</v>
      </c>
      <c r="S312" s="31" t="s">
        <v>91</v>
      </c>
      <c r="T312" s="31" t="s">
        <v>91</v>
      </c>
      <c r="U312" s="31" t="s">
        <v>91</v>
      </c>
      <c r="V312" s="31" t="s">
        <v>90</v>
      </c>
      <c r="W312" s="31" t="s">
        <v>91</v>
      </c>
      <c r="X312" s="31" t="s">
        <v>91</v>
      </c>
      <c r="Y312" s="31" t="s">
        <v>91</v>
      </c>
      <c r="AA312" s="31" t="s">
        <v>100</v>
      </c>
      <c r="AB312" s="31">
        <v>0</v>
      </c>
    </row>
    <row r="313" spans="2:28" x14ac:dyDescent="0.25">
      <c r="B313" s="31" t="s">
        <v>967</v>
      </c>
      <c r="C313" s="31">
        <v>151</v>
      </c>
      <c r="D313" s="31" t="s">
        <v>872</v>
      </c>
      <c r="E313" s="31" t="s">
        <v>873</v>
      </c>
      <c r="F313" s="31" t="s">
        <v>874</v>
      </c>
      <c r="G313" s="31" t="s">
        <v>873</v>
      </c>
      <c r="H313" s="31" t="s">
        <v>875</v>
      </c>
      <c r="I313" s="31" t="s">
        <v>876</v>
      </c>
      <c r="J313" s="31" t="s">
        <v>160</v>
      </c>
      <c r="K313" s="31" t="s">
        <v>104</v>
      </c>
      <c r="L313" s="31" t="s">
        <v>951</v>
      </c>
      <c r="M313" s="31">
        <v>0</v>
      </c>
      <c r="N313" s="31" t="s">
        <v>90</v>
      </c>
      <c r="O313" s="31" t="s">
        <v>91</v>
      </c>
      <c r="P313" s="31" t="s">
        <v>91</v>
      </c>
      <c r="Q313" s="31" t="s">
        <v>91</v>
      </c>
      <c r="R313" s="31" t="s">
        <v>90</v>
      </c>
      <c r="S313" s="31" t="s">
        <v>91</v>
      </c>
      <c r="T313" s="31" t="s">
        <v>91</v>
      </c>
      <c r="U313" s="31" t="s">
        <v>91</v>
      </c>
      <c r="V313" s="31" t="s">
        <v>90</v>
      </c>
      <c r="W313" s="31" t="s">
        <v>91</v>
      </c>
      <c r="X313" s="31" t="s">
        <v>91</v>
      </c>
      <c r="Y313" s="31" t="s">
        <v>91</v>
      </c>
      <c r="AA313" s="31" t="s">
        <v>100</v>
      </c>
      <c r="AB313" s="31">
        <v>0</v>
      </c>
    </row>
    <row r="314" spans="2:28" x14ac:dyDescent="0.25">
      <c r="B314" s="31" t="s">
        <v>968</v>
      </c>
      <c r="C314" s="31">
        <v>151</v>
      </c>
      <c r="D314" s="31" t="s">
        <v>872</v>
      </c>
      <c r="E314" s="31" t="s">
        <v>873</v>
      </c>
      <c r="F314" s="31" t="s">
        <v>874</v>
      </c>
      <c r="G314" s="31" t="s">
        <v>873</v>
      </c>
      <c r="H314" s="31" t="s">
        <v>875</v>
      </c>
      <c r="I314" s="31" t="s">
        <v>876</v>
      </c>
      <c r="J314" s="31" t="s">
        <v>160</v>
      </c>
      <c r="K314" s="31" t="s">
        <v>106</v>
      </c>
      <c r="L314" s="31" t="s">
        <v>951</v>
      </c>
      <c r="M314" s="31">
        <v>0</v>
      </c>
      <c r="N314" s="31" t="s">
        <v>90</v>
      </c>
      <c r="O314" s="31" t="s">
        <v>91</v>
      </c>
      <c r="P314" s="31" t="s">
        <v>91</v>
      </c>
      <c r="Q314" s="31" t="s">
        <v>91</v>
      </c>
      <c r="R314" s="31" t="s">
        <v>90</v>
      </c>
      <c r="S314" s="31" t="s">
        <v>91</v>
      </c>
      <c r="T314" s="31" t="s">
        <v>91</v>
      </c>
      <c r="U314" s="31" t="s">
        <v>91</v>
      </c>
      <c r="V314" s="31" t="s">
        <v>90</v>
      </c>
      <c r="W314" s="31" t="s">
        <v>91</v>
      </c>
      <c r="X314" s="31" t="s">
        <v>91</v>
      </c>
      <c r="Y314" s="31" t="s">
        <v>91</v>
      </c>
      <c r="AA314" s="31" t="s">
        <v>100</v>
      </c>
      <c r="AB314" s="31">
        <v>0</v>
      </c>
    </row>
    <row r="315" spans="2:28" x14ac:dyDescent="0.25">
      <c r="B315" s="31" t="s">
        <v>969</v>
      </c>
      <c r="C315" s="31">
        <v>151</v>
      </c>
      <c r="D315" s="31" t="s">
        <v>872</v>
      </c>
      <c r="E315" s="31" t="s">
        <v>873</v>
      </c>
      <c r="F315" s="31" t="s">
        <v>874</v>
      </c>
      <c r="G315" s="31" t="s">
        <v>873</v>
      </c>
      <c r="H315" s="31" t="s">
        <v>875</v>
      </c>
      <c r="I315" s="31" t="s">
        <v>876</v>
      </c>
      <c r="J315" s="31" t="s">
        <v>160</v>
      </c>
      <c r="K315" s="31" t="s">
        <v>108</v>
      </c>
      <c r="L315" s="31" t="s">
        <v>951</v>
      </c>
      <c r="M315" s="31">
        <v>0</v>
      </c>
      <c r="N315" s="31" t="s">
        <v>90</v>
      </c>
      <c r="O315" s="31" t="s">
        <v>91</v>
      </c>
      <c r="P315" s="31" t="s">
        <v>91</v>
      </c>
      <c r="Q315" s="31" t="s">
        <v>91</v>
      </c>
      <c r="R315" s="31" t="s">
        <v>90</v>
      </c>
      <c r="S315" s="31" t="s">
        <v>91</v>
      </c>
      <c r="T315" s="31" t="s">
        <v>91</v>
      </c>
      <c r="U315" s="31" t="s">
        <v>91</v>
      </c>
      <c r="V315" s="31" t="s">
        <v>90</v>
      </c>
      <c r="W315" s="31" t="s">
        <v>91</v>
      </c>
      <c r="X315" s="31" t="s">
        <v>91</v>
      </c>
      <c r="Y315" s="31" t="s">
        <v>91</v>
      </c>
      <c r="AA315" s="31" t="s">
        <v>100</v>
      </c>
      <c r="AB315" s="31">
        <v>0</v>
      </c>
    </row>
    <row r="316" spans="2:28" x14ac:dyDescent="0.25">
      <c r="B316" s="31" t="s">
        <v>970</v>
      </c>
      <c r="C316" s="31">
        <v>151</v>
      </c>
      <c r="D316" s="31" t="s">
        <v>872</v>
      </c>
      <c r="E316" s="31" t="s">
        <v>873</v>
      </c>
      <c r="F316" s="31" t="s">
        <v>874</v>
      </c>
      <c r="G316" s="31" t="s">
        <v>873</v>
      </c>
      <c r="H316" s="31" t="s">
        <v>875</v>
      </c>
      <c r="I316" s="31" t="s">
        <v>876</v>
      </c>
      <c r="J316" s="31" t="s">
        <v>160</v>
      </c>
      <c r="K316" s="31" t="s">
        <v>110</v>
      </c>
      <c r="L316" s="31" t="s">
        <v>951</v>
      </c>
      <c r="M316" s="31">
        <v>0</v>
      </c>
      <c r="N316" s="31" t="s">
        <v>90</v>
      </c>
      <c r="O316" s="31" t="s">
        <v>91</v>
      </c>
      <c r="P316" s="31" t="s">
        <v>91</v>
      </c>
      <c r="Q316" s="31" t="s">
        <v>91</v>
      </c>
      <c r="R316" s="31" t="s">
        <v>90</v>
      </c>
      <c r="S316" s="31" t="s">
        <v>91</v>
      </c>
      <c r="T316" s="31" t="s">
        <v>91</v>
      </c>
      <c r="U316" s="31" t="s">
        <v>91</v>
      </c>
      <c r="V316" s="31" t="s">
        <v>90</v>
      </c>
      <c r="W316" s="31" t="s">
        <v>91</v>
      </c>
      <c r="X316" s="31" t="s">
        <v>91</v>
      </c>
      <c r="Y316" s="31" t="s">
        <v>91</v>
      </c>
      <c r="AA316" s="31" t="s">
        <v>100</v>
      </c>
      <c r="AB316" s="31">
        <v>0</v>
      </c>
    </row>
    <row r="317" spans="2:28" x14ac:dyDescent="0.25">
      <c r="B317" s="31" t="s">
        <v>971</v>
      </c>
      <c r="C317" s="31">
        <v>151</v>
      </c>
      <c r="D317" s="31" t="s">
        <v>872</v>
      </c>
      <c r="E317" s="31" t="s">
        <v>873</v>
      </c>
      <c r="F317" s="31" t="s">
        <v>874</v>
      </c>
      <c r="G317" s="31" t="s">
        <v>873</v>
      </c>
      <c r="H317" s="31" t="s">
        <v>875</v>
      </c>
      <c r="I317" s="31" t="s">
        <v>876</v>
      </c>
      <c r="J317" s="31" t="s">
        <v>160</v>
      </c>
      <c r="K317" s="31" t="s">
        <v>112</v>
      </c>
      <c r="L317" s="31" t="s">
        <v>951</v>
      </c>
      <c r="M317" s="31">
        <v>0</v>
      </c>
      <c r="N317" s="31" t="s">
        <v>90</v>
      </c>
      <c r="O317" s="31" t="s">
        <v>91</v>
      </c>
      <c r="P317" s="31" t="s">
        <v>91</v>
      </c>
      <c r="Q317" s="31" t="s">
        <v>91</v>
      </c>
      <c r="R317" s="31" t="s">
        <v>90</v>
      </c>
      <c r="S317" s="31" t="s">
        <v>91</v>
      </c>
      <c r="T317" s="31" t="s">
        <v>91</v>
      </c>
      <c r="U317" s="31" t="s">
        <v>91</v>
      </c>
      <c r="V317" s="31" t="s">
        <v>90</v>
      </c>
      <c r="W317" s="31" t="s">
        <v>91</v>
      </c>
      <c r="X317" s="31" t="s">
        <v>91</v>
      </c>
      <c r="Y317" s="31" t="s">
        <v>91</v>
      </c>
      <c r="AA317" s="31" t="s">
        <v>100</v>
      </c>
      <c r="AB317" s="31">
        <v>0</v>
      </c>
    </row>
    <row r="318" spans="2:28" x14ac:dyDescent="0.25">
      <c r="B318" s="31" t="s">
        <v>972</v>
      </c>
      <c r="C318" s="31">
        <v>162</v>
      </c>
      <c r="D318" s="31" t="s">
        <v>872</v>
      </c>
      <c r="E318" s="31" t="s">
        <v>873</v>
      </c>
      <c r="F318" s="31" t="s">
        <v>874</v>
      </c>
      <c r="G318" s="31" t="s">
        <v>873</v>
      </c>
      <c r="H318" s="31" t="s">
        <v>875</v>
      </c>
      <c r="I318" s="31" t="s">
        <v>876</v>
      </c>
      <c r="J318" s="31" t="s">
        <v>160</v>
      </c>
      <c r="K318" s="31" t="s">
        <v>177</v>
      </c>
      <c r="L318" s="31" t="s">
        <v>973</v>
      </c>
      <c r="M318" s="31">
        <v>2</v>
      </c>
      <c r="N318" s="31" t="s">
        <v>116</v>
      </c>
      <c r="O318" s="31" t="s">
        <v>974</v>
      </c>
      <c r="P318" s="31" t="s">
        <v>975</v>
      </c>
      <c r="Q318" s="31" t="s">
        <v>976</v>
      </c>
      <c r="R318" s="31" t="s">
        <v>90</v>
      </c>
      <c r="S318" s="31" t="s">
        <v>91</v>
      </c>
      <c r="T318" s="31" t="s">
        <v>91</v>
      </c>
      <c r="U318" s="31" t="s">
        <v>91</v>
      </c>
      <c r="V318" s="31" t="s">
        <v>90</v>
      </c>
      <c r="W318" s="31" t="s">
        <v>91</v>
      </c>
      <c r="X318" s="31" t="s">
        <v>91</v>
      </c>
      <c r="Y318" s="31" t="s">
        <v>91</v>
      </c>
      <c r="Z318" s="31" t="s">
        <v>977</v>
      </c>
      <c r="AA318" s="31" t="s">
        <v>97</v>
      </c>
      <c r="AB318" s="31">
        <v>1</v>
      </c>
    </row>
    <row r="319" spans="2:28" x14ac:dyDescent="0.25">
      <c r="B319" s="31" t="s">
        <v>978</v>
      </c>
      <c r="C319" s="31">
        <v>172</v>
      </c>
      <c r="D319" s="31" t="s">
        <v>872</v>
      </c>
      <c r="E319" s="31" t="s">
        <v>979</v>
      </c>
      <c r="F319" s="31" t="s">
        <v>874</v>
      </c>
      <c r="G319" s="31" t="s">
        <v>979</v>
      </c>
      <c r="H319" s="31" t="s">
        <v>193</v>
      </c>
      <c r="I319" s="31" t="s">
        <v>980</v>
      </c>
      <c r="J319" s="31" t="s">
        <v>87</v>
      </c>
      <c r="K319" s="31" t="s">
        <v>161</v>
      </c>
      <c r="L319" s="31" t="s">
        <v>981</v>
      </c>
      <c r="M319" s="31">
        <v>1</v>
      </c>
      <c r="N319" s="31" t="s">
        <v>116</v>
      </c>
      <c r="O319" s="31" t="s">
        <v>982</v>
      </c>
      <c r="P319" s="31" t="s">
        <v>983</v>
      </c>
      <c r="Q319" s="31" t="s">
        <v>984</v>
      </c>
      <c r="R319" s="31" t="s">
        <v>116</v>
      </c>
      <c r="S319" s="31" t="s">
        <v>985</v>
      </c>
      <c r="T319" s="31" t="s">
        <v>986</v>
      </c>
      <c r="U319" s="31" t="s">
        <v>987</v>
      </c>
      <c r="V319" s="31" t="s">
        <v>90</v>
      </c>
      <c r="W319" s="31" t="s">
        <v>91</v>
      </c>
      <c r="X319" s="31" t="s">
        <v>91</v>
      </c>
      <c r="Y319" s="31" t="s">
        <v>91</v>
      </c>
      <c r="Z319" s="31" t="s">
        <v>988</v>
      </c>
      <c r="AA319" s="31" t="s">
        <v>94</v>
      </c>
      <c r="AB319" s="31">
        <v>1</v>
      </c>
    </row>
    <row r="320" spans="2:28" x14ac:dyDescent="0.25">
      <c r="B320" s="31" t="s">
        <v>989</v>
      </c>
      <c r="C320" s="31">
        <v>173</v>
      </c>
      <c r="D320" s="31" t="s">
        <v>872</v>
      </c>
      <c r="E320" s="31" t="s">
        <v>979</v>
      </c>
      <c r="F320" s="31" t="s">
        <v>874</v>
      </c>
      <c r="G320" s="31" t="s">
        <v>979</v>
      </c>
      <c r="H320" s="31" t="s">
        <v>193</v>
      </c>
      <c r="I320" s="31" t="s">
        <v>980</v>
      </c>
      <c r="J320" s="31" t="s">
        <v>87</v>
      </c>
      <c r="K320" s="31" t="s">
        <v>164</v>
      </c>
      <c r="L320" s="31" t="s">
        <v>990</v>
      </c>
      <c r="M320" s="31">
        <v>0</v>
      </c>
      <c r="N320" s="31" t="s">
        <v>90</v>
      </c>
      <c r="O320" s="31" t="s">
        <v>91</v>
      </c>
      <c r="P320" s="31" t="s">
        <v>91</v>
      </c>
      <c r="Q320" s="31" t="s">
        <v>91</v>
      </c>
      <c r="R320" s="31" t="s">
        <v>90</v>
      </c>
      <c r="S320" s="31" t="s">
        <v>91</v>
      </c>
      <c r="T320" s="31" t="s">
        <v>91</v>
      </c>
      <c r="U320" s="31" t="s">
        <v>91</v>
      </c>
      <c r="V320" s="31" t="s">
        <v>90</v>
      </c>
      <c r="W320" s="31" t="s">
        <v>91</v>
      </c>
      <c r="X320" s="31" t="s">
        <v>91</v>
      </c>
      <c r="Y320" s="31" t="s">
        <v>91</v>
      </c>
      <c r="Z320" s="31" t="s">
        <v>991</v>
      </c>
      <c r="AA320" s="31" t="s">
        <v>94</v>
      </c>
      <c r="AB320" s="31">
        <v>0</v>
      </c>
    </row>
    <row r="321" spans="2:28" x14ac:dyDescent="0.25">
      <c r="B321" s="31" t="s">
        <v>992</v>
      </c>
      <c r="C321" s="31">
        <v>174</v>
      </c>
      <c r="D321" s="31" t="s">
        <v>872</v>
      </c>
      <c r="E321" s="31" t="s">
        <v>979</v>
      </c>
      <c r="F321" s="31" t="s">
        <v>874</v>
      </c>
      <c r="G321" s="31" t="s">
        <v>979</v>
      </c>
      <c r="H321" s="31" t="s">
        <v>193</v>
      </c>
      <c r="I321" s="31" t="s">
        <v>980</v>
      </c>
      <c r="J321" s="31" t="s">
        <v>87</v>
      </c>
      <c r="K321" s="31" t="s">
        <v>166</v>
      </c>
      <c r="L321" s="31" t="s">
        <v>993</v>
      </c>
      <c r="M321" s="31">
        <v>0</v>
      </c>
      <c r="N321" s="31" t="s">
        <v>90</v>
      </c>
      <c r="O321" s="31" t="s">
        <v>91</v>
      </c>
      <c r="P321" s="31" t="s">
        <v>91</v>
      </c>
      <c r="Q321" s="31" t="s">
        <v>91</v>
      </c>
      <c r="R321" s="31" t="s">
        <v>90</v>
      </c>
      <c r="S321" s="31" t="s">
        <v>91</v>
      </c>
      <c r="T321" s="31" t="s">
        <v>91</v>
      </c>
      <c r="U321" s="31" t="s">
        <v>91</v>
      </c>
      <c r="V321" s="31" t="s">
        <v>90</v>
      </c>
      <c r="W321" s="31" t="s">
        <v>91</v>
      </c>
      <c r="X321" s="31" t="s">
        <v>91</v>
      </c>
      <c r="Y321" s="31" t="s">
        <v>91</v>
      </c>
      <c r="Z321" s="31" t="s">
        <v>994</v>
      </c>
      <c r="AA321" s="31" t="s">
        <v>94</v>
      </c>
      <c r="AB321" s="31">
        <v>0</v>
      </c>
    </row>
    <row r="322" spans="2:28" x14ac:dyDescent="0.25">
      <c r="B322" s="31" t="s">
        <v>995</v>
      </c>
      <c r="C322" s="31">
        <v>175</v>
      </c>
      <c r="D322" s="31" t="s">
        <v>872</v>
      </c>
      <c r="E322" s="31" t="s">
        <v>979</v>
      </c>
      <c r="F322" s="31" t="s">
        <v>874</v>
      </c>
      <c r="G322" s="31" t="s">
        <v>979</v>
      </c>
      <c r="H322" s="31" t="s">
        <v>193</v>
      </c>
      <c r="I322" s="31" t="s">
        <v>980</v>
      </c>
      <c r="J322" s="31" t="s">
        <v>87</v>
      </c>
      <c r="K322" s="31" t="s">
        <v>88</v>
      </c>
      <c r="L322" s="31" t="s">
        <v>894</v>
      </c>
      <c r="M322" s="31">
        <v>0</v>
      </c>
      <c r="N322" s="31" t="s">
        <v>90</v>
      </c>
      <c r="O322" s="31" t="s">
        <v>91</v>
      </c>
      <c r="P322" s="31" t="s">
        <v>91</v>
      </c>
      <c r="Q322" s="31" t="s">
        <v>91</v>
      </c>
      <c r="R322" s="31" t="s">
        <v>90</v>
      </c>
      <c r="S322" s="31" t="s">
        <v>91</v>
      </c>
      <c r="T322" s="31" t="s">
        <v>91</v>
      </c>
      <c r="U322" s="31" t="s">
        <v>91</v>
      </c>
      <c r="V322" s="31" t="s">
        <v>90</v>
      </c>
      <c r="W322" s="31" t="s">
        <v>91</v>
      </c>
      <c r="X322" s="31" t="s">
        <v>91</v>
      </c>
      <c r="Y322" s="31" t="s">
        <v>91</v>
      </c>
      <c r="Z322" s="31" t="s">
        <v>895</v>
      </c>
      <c r="AA322" s="31" t="s">
        <v>94</v>
      </c>
      <c r="AB322" s="31">
        <v>0</v>
      </c>
    </row>
    <row r="323" spans="2:28" x14ac:dyDescent="0.25">
      <c r="B323" s="31" t="s">
        <v>996</v>
      </c>
      <c r="C323" s="31">
        <v>176</v>
      </c>
      <c r="D323" s="31" t="s">
        <v>872</v>
      </c>
      <c r="E323" s="31" t="s">
        <v>979</v>
      </c>
      <c r="F323" s="31" t="s">
        <v>874</v>
      </c>
      <c r="G323" s="31" t="s">
        <v>979</v>
      </c>
      <c r="H323" s="31" t="s">
        <v>193</v>
      </c>
      <c r="I323" s="31" t="s">
        <v>980</v>
      </c>
      <c r="J323" s="31" t="s">
        <v>87</v>
      </c>
      <c r="K323" s="31" t="s">
        <v>114</v>
      </c>
      <c r="L323" s="31" t="s">
        <v>997</v>
      </c>
      <c r="M323" s="31">
        <v>0</v>
      </c>
      <c r="N323" s="31" t="s">
        <v>90</v>
      </c>
      <c r="O323" s="31" t="s">
        <v>91</v>
      </c>
      <c r="P323" s="31" t="s">
        <v>91</v>
      </c>
      <c r="Q323" s="31" t="s">
        <v>91</v>
      </c>
      <c r="R323" s="31" t="s">
        <v>90</v>
      </c>
      <c r="S323" s="31" t="s">
        <v>91</v>
      </c>
      <c r="T323" s="31" t="s">
        <v>91</v>
      </c>
      <c r="U323" s="31" t="s">
        <v>91</v>
      </c>
      <c r="V323" s="31" t="s">
        <v>90</v>
      </c>
      <c r="W323" s="31" t="s">
        <v>91</v>
      </c>
      <c r="X323" s="31" t="s">
        <v>91</v>
      </c>
      <c r="Y323" s="31" t="s">
        <v>91</v>
      </c>
      <c r="Z323" s="31" t="s">
        <v>998</v>
      </c>
      <c r="AA323" s="31" t="s">
        <v>94</v>
      </c>
      <c r="AB323" s="31">
        <v>0</v>
      </c>
    </row>
    <row r="324" spans="2:28" x14ac:dyDescent="0.25">
      <c r="B324" s="31" t="s">
        <v>999</v>
      </c>
      <c r="C324" s="31">
        <v>177</v>
      </c>
      <c r="D324" s="31" t="s">
        <v>872</v>
      </c>
      <c r="E324" s="31" t="s">
        <v>979</v>
      </c>
      <c r="F324" s="31" t="s">
        <v>874</v>
      </c>
      <c r="G324" s="31" t="s">
        <v>979</v>
      </c>
      <c r="H324" s="31" t="s">
        <v>193</v>
      </c>
      <c r="I324" s="31" t="s">
        <v>980</v>
      </c>
      <c r="J324" s="31" t="s">
        <v>87</v>
      </c>
      <c r="K324" s="31" t="s">
        <v>170</v>
      </c>
      <c r="L324" s="31" t="s">
        <v>1000</v>
      </c>
      <c r="M324" s="31">
        <v>1</v>
      </c>
      <c r="N324" s="31" t="s">
        <v>116</v>
      </c>
      <c r="O324" s="31" t="s">
        <v>982</v>
      </c>
      <c r="P324" s="31" t="s">
        <v>983</v>
      </c>
      <c r="Q324" s="31" t="s">
        <v>1001</v>
      </c>
      <c r="R324" s="31" t="s">
        <v>90</v>
      </c>
      <c r="S324" s="31" t="s">
        <v>91</v>
      </c>
      <c r="T324" s="31" t="s">
        <v>91</v>
      </c>
      <c r="U324" s="31" t="s">
        <v>91</v>
      </c>
      <c r="V324" s="31" t="s">
        <v>90</v>
      </c>
      <c r="W324" s="31" t="s">
        <v>91</v>
      </c>
      <c r="X324" s="31" t="s">
        <v>91</v>
      </c>
      <c r="Y324" s="31" t="s">
        <v>91</v>
      </c>
      <c r="Z324" s="31" t="s">
        <v>1002</v>
      </c>
      <c r="AA324" s="31" t="s">
        <v>94</v>
      </c>
      <c r="AB324" s="31">
        <v>1</v>
      </c>
    </row>
    <row r="325" spans="2:28" x14ac:dyDescent="0.25">
      <c r="B325" s="31" t="s">
        <v>1003</v>
      </c>
      <c r="C325" s="31">
        <v>178</v>
      </c>
      <c r="D325" s="31" t="s">
        <v>872</v>
      </c>
      <c r="E325" s="31" t="s">
        <v>979</v>
      </c>
      <c r="F325" s="31" t="s">
        <v>874</v>
      </c>
      <c r="G325" s="31" t="s">
        <v>979</v>
      </c>
      <c r="H325" s="31" t="s">
        <v>193</v>
      </c>
      <c r="I325" s="31" t="s">
        <v>980</v>
      </c>
      <c r="J325" s="31" t="s">
        <v>87</v>
      </c>
      <c r="K325" s="31" t="s">
        <v>125</v>
      </c>
      <c r="L325" s="31" t="s">
        <v>1004</v>
      </c>
      <c r="M325" s="31">
        <v>0</v>
      </c>
      <c r="N325" s="31" t="s">
        <v>90</v>
      </c>
      <c r="O325" s="31" t="s">
        <v>91</v>
      </c>
      <c r="P325" s="31" t="s">
        <v>91</v>
      </c>
      <c r="Q325" s="31" t="s">
        <v>91</v>
      </c>
      <c r="R325" s="31" t="s">
        <v>90</v>
      </c>
      <c r="S325" s="31" t="s">
        <v>91</v>
      </c>
      <c r="T325" s="31" t="s">
        <v>91</v>
      </c>
      <c r="U325" s="31" t="s">
        <v>91</v>
      </c>
      <c r="V325" s="31" t="s">
        <v>90</v>
      </c>
      <c r="W325" s="31" t="s">
        <v>91</v>
      </c>
      <c r="X325" s="31" t="s">
        <v>91</v>
      </c>
      <c r="Y325" s="31" t="s">
        <v>91</v>
      </c>
      <c r="Z325" s="31" t="s">
        <v>1005</v>
      </c>
      <c r="AA325" s="31" t="s">
        <v>97</v>
      </c>
      <c r="AB325" s="31">
        <v>0</v>
      </c>
    </row>
    <row r="326" spans="2:28" x14ac:dyDescent="0.25">
      <c r="B326" s="31" t="s">
        <v>1006</v>
      </c>
      <c r="C326" s="31">
        <v>179</v>
      </c>
      <c r="D326" s="31" t="s">
        <v>872</v>
      </c>
      <c r="E326" s="31" t="s">
        <v>979</v>
      </c>
      <c r="F326" s="31" t="s">
        <v>874</v>
      </c>
      <c r="G326" s="31" t="s">
        <v>979</v>
      </c>
      <c r="H326" s="31" t="s">
        <v>193</v>
      </c>
      <c r="I326" s="31" t="s">
        <v>980</v>
      </c>
      <c r="J326" s="31" t="s">
        <v>87</v>
      </c>
      <c r="K326" s="31" t="s">
        <v>134</v>
      </c>
      <c r="L326" s="31" t="s">
        <v>906</v>
      </c>
      <c r="M326" s="31">
        <v>0</v>
      </c>
      <c r="N326" s="31" t="s">
        <v>90</v>
      </c>
      <c r="O326" s="31" t="s">
        <v>91</v>
      </c>
      <c r="P326" s="31" t="s">
        <v>91</v>
      </c>
      <c r="Q326" s="31" t="s">
        <v>91</v>
      </c>
      <c r="R326" s="31" t="s">
        <v>90</v>
      </c>
      <c r="S326" s="31" t="s">
        <v>91</v>
      </c>
      <c r="T326" s="31" t="s">
        <v>91</v>
      </c>
      <c r="U326" s="31" t="s">
        <v>91</v>
      </c>
      <c r="V326" s="31" t="s">
        <v>90</v>
      </c>
      <c r="W326" s="31" t="s">
        <v>91</v>
      </c>
      <c r="X326" s="31" t="s">
        <v>91</v>
      </c>
      <c r="Y326" s="31" t="s">
        <v>91</v>
      </c>
      <c r="Z326" s="31" t="s">
        <v>907</v>
      </c>
      <c r="AA326" s="31" t="s">
        <v>97</v>
      </c>
      <c r="AB326" s="31">
        <v>0</v>
      </c>
    </row>
    <row r="327" spans="2:28" x14ac:dyDescent="0.25">
      <c r="B327" s="31" t="s">
        <v>1007</v>
      </c>
      <c r="C327" s="31">
        <v>180</v>
      </c>
      <c r="D327" s="31" t="s">
        <v>872</v>
      </c>
      <c r="E327" s="31" t="s">
        <v>979</v>
      </c>
      <c r="F327" s="31" t="s">
        <v>874</v>
      </c>
      <c r="G327" s="31" t="s">
        <v>979</v>
      </c>
      <c r="H327" s="31" t="s">
        <v>193</v>
      </c>
      <c r="I327" s="31" t="s">
        <v>980</v>
      </c>
      <c r="J327" s="31" t="s">
        <v>87</v>
      </c>
      <c r="K327" s="31" t="s">
        <v>139</v>
      </c>
      <c r="L327" s="31" t="s">
        <v>1008</v>
      </c>
      <c r="M327" s="31">
        <v>1</v>
      </c>
      <c r="N327" s="31" t="s">
        <v>90</v>
      </c>
      <c r="O327" s="31" t="s">
        <v>91</v>
      </c>
      <c r="P327" s="31" t="s">
        <v>91</v>
      </c>
      <c r="Q327" s="31" t="s">
        <v>91</v>
      </c>
      <c r="R327" s="31" t="s">
        <v>116</v>
      </c>
      <c r="S327" s="31" t="s">
        <v>985</v>
      </c>
      <c r="T327" s="31" t="s">
        <v>1009</v>
      </c>
      <c r="U327" s="31" t="s">
        <v>1010</v>
      </c>
      <c r="V327" s="31" t="s">
        <v>90</v>
      </c>
      <c r="W327" s="31" t="s">
        <v>91</v>
      </c>
      <c r="X327" s="31" t="s">
        <v>91</v>
      </c>
      <c r="Y327" s="31" t="s">
        <v>91</v>
      </c>
      <c r="Z327" s="31" t="s">
        <v>1011</v>
      </c>
      <c r="AA327" s="31" t="s">
        <v>97</v>
      </c>
      <c r="AB327" s="31">
        <v>1</v>
      </c>
    </row>
    <row r="328" spans="2:28" x14ac:dyDescent="0.25">
      <c r="B328" s="31" t="s">
        <v>1012</v>
      </c>
      <c r="C328" s="31">
        <v>181</v>
      </c>
      <c r="D328" s="31" t="s">
        <v>872</v>
      </c>
      <c r="E328" s="31" t="s">
        <v>979</v>
      </c>
      <c r="F328" s="31" t="s">
        <v>874</v>
      </c>
      <c r="G328" s="31" t="s">
        <v>979</v>
      </c>
      <c r="H328" s="31" t="s">
        <v>193</v>
      </c>
      <c r="I328" s="31" t="s">
        <v>980</v>
      </c>
      <c r="J328" s="31" t="s">
        <v>87</v>
      </c>
      <c r="K328" s="31" t="s">
        <v>145</v>
      </c>
      <c r="L328" s="31" t="s">
        <v>1013</v>
      </c>
      <c r="M328" s="31">
        <v>0</v>
      </c>
      <c r="N328" s="31" t="s">
        <v>90</v>
      </c>
      <c r="O328" s="31" t="s">
        <v>91</v>
      </c>
      <c r="P328" s="31" t="s">
        <v>91</v>
      </c>
      <c r="Q328" s="31" t="s">
        <v>91</v>
      </c>
      <c r="R328" s="31" t="s">
        <v>90</v>
      </c>
      <c r="S328" s="31" t="s">
        <v>91</v>
      </c>
      <c r="T328" s="31" t="s">
        <v>91</v>
      </c>
      <c r="U328" s="31" t="s">
        <v>91</v>
      </c>
      <c r="V328" s="31" t="s">
        <v>90</v>
      </c>
      <c r="W328" s="31" t="s">
        <v>91</v>
      </c>
      <c r="X328" s="31" t="s">
        <v>91</v>
      </c>
      <c r="Y328" s="31" t="s">
        <v>91</v>
      </c>
      <c r="Z328" s="31" t="s">
        <v>1014</v>
      </c>
      <c r="AA328" s="31" t="s">
        <v>97</v>
      </c>
      <c r="AB328" s="31">
        <v>0</v>
      </c>
    </row>
    <row r="329" spans="2:28" x14ac:dyDescent="0.25">
      <c r="B329" s="31" t="s">
        <v>1015</v>
      </c>
      <c r="C329" s="31">
        <v>182</v>
      </c>
      <c r="D329" s="31" t="s">
        <v>872</v>
      </c>
      <c r="E329" s="31" t="s">
        <v>979</v>
      </c>
      <c r="F329" s="31" t="s">
        <v>874</v>
      </c>
      <c r="G329" s="31" t="s">
        <v>979</v>
      </c>
      <c r="H329" s="31" t="s">
        <v>193</v>
      </c>
      <c r="I329" s="31" t="s">
        <v>980</v>
      </c>
      <c r="J329" s="31" t="s">
        <v>87</v>
      </c>
      <c r="K329" s="31" t="s">
        <v>96</v>
      </c>
      <c r="L329" s="31" t="s">
        <v>17447</v>
      </c>
      <c r="M329" s="31">
        <v>2</v>
      </c>
      <c r="N329" s="31" t="s">
        <v>90</v>
      </c>
      <c r="O329" s="31" t="s">
        <v>91</v>
      </c>
      <c r="P329" s="31" t="s">
        <v>91</v>
      </c>
      <c r="Q329" s="31" t="s">
        <v>91</v>
      </c>
      <c r="R329" s="31" t="s">
        <v>90</v>
      </c>
      <c r="S329" s="31" t="s">
        <v>91</v>
      </c>
      <c r="T329" s="31" t="s">
        <v>91</v>
      </c>
      <c r="U329" s="31" t="s">
        <v>91</v>
      </c>
      <c r="V329" s="31" t="s">
        <v>116</v>
      </c>
      <c r="W329" s="31" t="s">
        <v>1016</v>
      </c>
      <c r="X329" s="31" t="s">
        <v>1017</v>
      </c>
      <c r="Y329" s="31" t="s">
        <v>1018</v>
      </c>
      <c r="Z329" s="31" t="s">
        <v>1019</v>
      </c>
      <c r="AA329" s="31" t="s">
        <v>97</v>
      </c>
      <c r="AB329" s="31">
        <v>1</v>
      </c>
    </row>
    <row r="330" spans="2:28" x14ac:dyDescent="0.25">
      <c r="B330" s="31" t="s">
        <v>1020</v>
      </c>
      <c r="C330" s="31">
        <v>183</v>
      </c>
      <c r="D330" s="31" t="s">
        <v>872</v>
      </c>
      <c r="E330" s="31" t="s">
        <v>979</v>
      </c>
      <c r="F330" s="31" t="s">
        <v>874</v>
      </c>
      <c r="G330" s="31" t="s">
        <v>979</v>
      </c>
      <c r="H330" s="31" t="s">
        <v>193</v>
      </c>
      <c r="I330" s="31" t="s">
        <v>980</v>
      </c>
      <c r="J330" s="31" t="s">
        <v>87</v>
      </c>
      <c r="K330" s="31" t="s">
        <v>177</v>
      </c>
      <c r="L330" s="31" t="s">
        <v>1021</v>
      </c>
      <c r="M330" s="31">
        <v>2</v>
      </c>
      <c r="N330" s="31" t="s">
        <v>90</v>
      </c>
      <c r="O330" s="31" t="s">
        <v>91</v>
      </c>
      <c r="P330" s="31" t="s">
        <v>91</v>
      </c>
      <c r="Q330" s="31" t="s">
        <v>91</v>
      </c>
      <c r="R330" s="31" t="s">
        <v>116</v>
      </c>
      <c r="S330" s="31" t="s">
        <v>985</v>
      </c>
      <c r="T330" s="31" t="s">
        <v>1022</v>
      </c>
      <c r="U330" s="31" t="s">
        <v>1023</v>
      </c>
      <c r="V330" s="31" t="s">
        <v>116</v>
      </c>
      <c r="W330" s="31" t="s">
        <v>1016</v>
      </c>
      <c r="X330" s="31" t="s">
        <v>1024</v>
      </c>
      <c r="Y330" s="31" t="s">
        <v>1025</v>
      </c>
      <c r="Z330" s="31" t="s">
        <v>1026</v>
      </c>
      <c r="AA330" s="31" t="s">
        <v>97</v>
      </c>
      <c r="AB330" s="31">
        <v>1</v>
      </c>
    </row>
    <row r="331" spans="2:28" x14ac:dyDescent="0.25">
      <c r="B331" s="31" t="s">
        <v>1027</v>
      </c>
      <c r="C331" s="31">
        <v>184</v>
      </c>
      <c r="D331" s="31" t="s">
        <v>872</v>
      </c>
      <c r="E331" s="31" t="s">
        <v>979</v>
      </c>
      <c r="F331" s="31" t="s">
        <v>874</v>
      </c>
      <c r="G331" s="31" t="s">
        <v>979</v>
      </c>
      <c r="H331" s="31" t="s">
        <v>193</v>
      </c>
      <c r="I331" s="31" t="s">
        <v>980</v>
      </c>
      <c r="J331" s="31" t="s">
        <v>87</v>
      </c>
      <c r="K331" s="31" t="s">
        <v>150</v>
      </c>
      <c r="L331" s="31" t="s">
        <v>1028</v>
      </c>
      <c r="M331" s="31">
        <v>2</v>
      </c>
      <c r="N331" s="31" t="s">
        <v>116</v>
      </c>
      <c r="O331" s="31" t="s">
        <v>982</v>
      </c>
      <c r="P331" s="31" t="s">
        <v>1029</v>
      </c>
      <c r="Q331" s="31" t="s">
        <v>1030</v>
      </c>
      <c r="R331" s="31" t="s">
        <v>90</v>
      </c>
      <c r="S331" s="31" t="s">
        <v>91</v>
      </c>
      <c r="T331" s="31" t="s">
        <v>91</v>
      </c>
      <c r="U331" s="31" t="s">
        <v>91</v>
      </c>
      <c r="V331" s="31" t="s">
        <v>116</v>
      </c>
      <c r="W331" s="31" t="s">
        <v>1016</v>
      </c>
      <c r="X331" s="31" t="s">
        <v>1031</v>
      </c>
      <c r="Y331" s="31" t="s">
        <v>1032</v>
      </c>
      <c r="Z331" s="31" t="s">
        <v>1033</v>
      </c>
      <c r="AA331" s="31" t="s">
        <v>97</v>
      </c>
      <c r="AB331" s="31">
        <v>1</v>
      </c>
    </row>
    <row r="332" spans="2:28" x14ac:dyDescent="0.25">
      <c r="B332" s="31" t="s">
        <v>1034</v>
      </c>
      <c r="C332" s="31">
        <v>185</v>
      </c>
      <c r="D332" s="31" t="s">
        <v>872</v>
      </c>
      <c r="E332" s="31" t="s">
        <v>979</v>
      </c>
      <c r="F332" s="31" t="s">
        <v>874</v>
      </c>
      <c r="G332" s="31" t="s">
        <v>979</v>
      </c>
      <c r="H332" s="31" t="s">
        <v>193</v>
      </c>
      <c r="I332" s="31" t="s">
        <v>980</v>
      </c>
      <c r="J332" s="31" t="s">
        <v>87</v>
      </c>
      <c r="K332" s="31" t="s">
        <v>156</v>
      </c>
      <c r="L332" s="31" t="s">
        <v>1035</v>
      </c>
      <c r="M332" s="31">
        <v>1</v>
      </c>
      <c r="N332" s="31" t="s">
        <v>90</v>
      </c>
      <c r="O332" s="31" t="s">
        <v>91</v>
      </c>
      <c r="P332" s="31" t="s">
        <v>91</v>
      </c>
      <c r="Q332" s="31" t="s">
        <v>91</v>
      </c>
      <c r="R332" s="31" t="s">
        <v>116</v>
      </c>
      <c r="S332" s="31" t="s">
        <v>985</v>
      </c>
      <c r="T332" s="31" t="s">
        <v>1036</v>
      </c>
      <c r="U332" s="31" t="s">
        <v>1037</v>
      </c>
      <c r="V332" s="31" t="s">
        <v>90</v>
      </c>
      <c r="W332" s="31" t="s">
        <v>91</v>
      </c>
      <c r="X332" s="31" t="s">
        <v>91</v>
      </c>
      <c r="Y332" s="31" t="s">
        <v>91</v>
      </c>
      <c r="Z332" s="31" t="s">
        <v>1038</v>
      </c>
      <c r="AA332" s="31" t="s">
        <v>97</v>
      </c>
      <c r="AB332" s="31">
        <v>1</v>
      </c>
    </row>
    <row r="333" spans="2:28" x14ac:dyDescent="0.25">
      <c r="B333" s="31" t="s">
        <v>1039</v>
      </c>
      <c r="C333" s="31">
        <v>186</v>
      </c>
      <c r="D333" s="31" t="s">
        <v>872</v>
      </c>
      <c r="E333" s="31" t="s">
        <v>979</v>
      </c>
      <c r="F333" s="31" t="s">
        <v>874</v>
      </c>
      <c r="G333" s="31" t="s">
        <v>979</v>
      </c>
      <c r="H333" s="31" t="s">
        <v>193</v>
      </c>
      <c r="I333" s="31" t="s">
        <v>980</v>
      </c>
      <c r="J333" s="31" t="s">
        <v>87</v>
      </c>
      <c r="K333" s="31" t="s">
        <v>99</v>
      </c>
      <c r="L333" s="31" t="s">
        <v>1040</v>
      </c>
      <c r="M333" s="31">
        <v>0</v>
      </c>
      <c r="N333" s="31" t="s">
        <v>90</v>
      </c>
      <c r="O333" s="31" t="s">
        <v>91</v>
      </c>
      <c r="P333" s="31" t="s">
        <v>91</v>
      </c>
      <c r="Q333" s="31" t="s">
        <v>91</v>
      </c>
      <c r="R333" s="31" t="s">
        <v>90</v>
      </c>
      <c r="S333" s="31" t="s">
        <v>91</v>
      </c>
      <c r="T333" s="31" t="s">
        <v>91</v>
      </c>
      <c r="U333" s="31" t="s">
        <v>91</v>
      </c>
      <c r="V333" s="31" t="s">
        <v>90</v>
      </c>
      <c r="W333" s="31" t="s">
        <v>91</v>
      </c>
      <c r="X333" s="31" t="s">
        <v>91</v>
      </c>
      <c r="Y333" s="31" t="s">
        <v>91</v>
      </c>
      <c r="Z333" s="31" t="s">
        <v>1041</v>
      </c>
      <c r="AA333" s="31" t="s">
        <v>100</v>
      </c>
      <c r="AB333" s="31">
        <v>0</v>
      </c>
    </row>
    <row r="334" spans="2:28" x14ac:dyDescent="0.25">
      <c r="B334" s="31" t="s">
        <v>1042</v>
      </c>
      <c r="C334" s="31">
        <v>187</v>
      </c>
      <c r="D334" s="31" t="s">
        <v>872</v>
      </c>
      <c r="E334" s="31" t="s">
        <v>979</v>
      </c>
      <c r="F334" s="31" t="s">
        <v>874</v>
      </c>
      <c r="G334" s="31" t="s">
        <v>979</v>
      </c>
      <c r="H334" s="31" t="s">
        <v>193</v>
      </c>
      <c r="I334" s="31" t="s">
        <v>980</v>
      </c>
      <c r="J334" s="31" t="s">
        <v>87</v>
      </c>
      <c r="K334" s="31" t="s">
        <v>102</v>
      </c>
      <c r="L334" s="31" t="s">
        <v>1043</v>
      </c>
      <c r="M334" s="31">
        <v>1</v>
      </c>
      <c r="N334" s="31" t="s">
        <v>116</v>
      </c>
      <c r="O334" s="31" t="s">
        <v>1044</v>
      </c>
      <c r="P334" s="31" t="s">
        <v>1045</v>
      </c>
      <c r="Q334" s="31" t="s">
        <v>1046</v>
      </c>
      <c r="R334" s="31" t="s">
        <v>90</v>
      </c>
      <c r="S334" s="31" t="s">
        <v>91</v>
      </c>
      <c r="T334" s="31" t="s">
        <v>91</v>
      </c>
      <c r="U334" s="31" t="s">
        <v>91</v>
      </c>
      <c r="V334" s="31" t="s">
        <v>90</v>
      </c>
      <c r="W334" s="31" t="s">
        <v>91</v>
      </c>
      <c r="X334" s="31" t="s">
        <v>91</v>
      </c>
      <c r="Y334" s="31" t="s">
        <v>91</v>
      </c>
      <c r="Z334" s="31" t="s">
        <v>1047</v>
      </c>
      <c r="AA334" s="31" t="s">
        <v>100</v>
      </c>
      <c r="AB334" s="31">
        <v>1</v>
      </c>
    </row>
    <row r="335" spans="2:28" x14ac:dyDescent="0.25">
      <c r="B335" s="31" t="s">
        <v>1048</v>
      </c>
      <c r="C335" s="31">
        <v>188</v>
      </c>
      <c r="D335" s="31" t="s">
        <v>872</v>
      </c>
      <c r="E335" s="31" t="s">
        <v>979</v>
      </c>
      <c r="F335" s="31" t="s">
        <v>874</v>
      </c>
      <c r="G335" s="31" t="s">
        <v>979</v>
      </c>
      <c r="H335" s="31" t="s">
        <v>193</v>
      </c>
      <c r="I335" s="31" t="s">
        <v>980</v>
      </c>
      <c r="J335" s="31" t="s">
        <v>87</v>
      </c>
      <c r="K335" s="31" t="s">
        <v>104</v>
      </c>
      <c r="L335" s="31" t="s">
        <v>936</v>
      </c>
      <c r="M335" s="31">
        <v>0</v>
      </c>
      <c r="N335" s="31" t="s">
        <v>90</v>
      </c>
      <c r="O335" s="31" t="s">
        <v>91</v>
      </c>
      <c r="P335" s="31" t="s">
        <v>91</v>
      </c>
      <c r="Q335" s="31" t="s">
        <v>91</v>
      </c>
      <c r="R335" s="31" t="s">
        <v>90</v>
      </c>
      <c r="S335" s="31" t="s">
        <v>91</v>
      </c>
      <c r="T335" s="31" t="s">
        <v>91</v>
      </c>
      <c r="U335" s="31" t="s">
        <v>91</v>
      </c>
      <c r="V335" s="31" t="s">
        <v>90</v>
      </c>
      <c r="W335" s="31" t="s">
        <v>91</v>
      </c>
      <c r="X335" s="31" t="s">
        <v>91</v>
      </c>
      <c r="Y335" s="31" t="s">
        <v>91</v>
      </c>
      <c r="Z335" s="31" t="s">
        <v>1049</v>
      </c>
      <c r="AA335" s="31" t="s">
        <v>100</v>
      </c>
      <c r="AB335" s="31">
        <v>0</v>
      </c>
    </row>
    <row r="336" spans="2:28" x14ac:dyDescent="0.25">
      <c r="B336" s="31" t="s">
        <v>1050</v>
      </c>
      <c r="C336" s="31">
        <v>189</v>
      </c>
      <c r="D336" s="31" t="s">
        <v>872</v>
      </c>
      <c r="E336" s="31" t="s">
        <v>979</v>
      </c>
      <c r="F336" s="31" t="s">
        <v>874</v>
      </c>
      <c r="G336" s="31" t="s">
        <v>979</v>
      </c>
      <c r="H336" s="31" t="s">
        <v>193</v>
      </c>
      <c r="I336" s="31" t="s">
        <v>980</v>
      </c>
      <c r="J336" s="31" t="s">
        <v>87</v>
      </c>
      <c r="K336" s="31" t="s">
        <v>106</v>
      </c>
      <c r="L336" s="31" t="s">
        <v>939</v>
      </c>
      <c r="M336" s="31">
        <v>0</v>
      </c>
      <c r="N336" s="31" t="s">
        <v>90</v>
      </c>
      <c r="O336" s="31" t="s">
        <v>91</v>
      </c>
      <c r="P336" s="31" t="s">
        <v>91</v>
      </c>
      <c r="Q336" s="31" t="s">
        <v>91</v>
      </c>
      <c r="R336" s="31" t="s">
        <v>90</v>
      </c>
      <c r="S336" s="31" t="s">
        <v>91</v>
      </c>
      <c r="T336" s="31" t="s">
        <v>91</v>
      </c>
      <c r="U336" s="31" t="s">
        <v>91</v>
      </c>
      <c r="V336" s="31" t="s">
        <v>90</v>
      </c>
      <c r="W336" s="31" t="s">
        <v>91</v>
      </c>
      <c r="X336" s="31" t="s">
        <v>91</v>
      </c>
      <c r="Y336" s="31" t="s">
        <v>91</v>
      </c>
      <c r="Z336" s="31" t="s">
        <v>1051</v>
      </c>
      <c r="AA336" s="31" t="s">
        <v>100</v>
      </c>
      <c r="AB336" s="31">
        <v>0</v>
      </c>
    </row>
    <row r="337" spans="2:28" x14ac:dyDescent="0.25">
      <c r="B337" s="31" t="s">
        <v>1052</v>
      </c>
      <c r="C337" s="31">
        <v>190</v>
      </c>
      <c r="D337" s="31" t="s">
        <v>872</v>
      </c>
      <c r="E337" s="31" t="s">
        <v>979</v>
      </c>
      <c r="F337" s="31" t="s">
        <v>874</v>
      </c>
      <c r="G337" s="31" t="s">
        <v>979</v>
      </c>
      <c r="H337" s="31" t="s">
        <v>193</v>
      </c>
      <c r="I337" s="31" t="s">
        <v>980</v>
      </c>
      <c r="J337" s="31" t="s">
        <v>87</v>
      </c>
      <c r="K337" s="31" t="s">
        <v>108</v>
      </c>
      <c r="L337" s="31" t="s">
        <v>942</v>
      </c>
      <c r="M337" s="31">
        <v>0</v>
      </c>
      <c r="N337" s="31" t="s">
        <v>90</v>
      </c>
      <c r="O337" s="31" t="s">
        <v>91</v>
      </c>
      <c r="P337" s="31" t="s">
        <v>91</v>
      </c>
      <c r="Q337" s="31" t="s">
        <v>91</v>
      </c>
      <c r="R337" s="31" t="s">
        <v>90</v>
      </c>
      <c r="S337" s="31" t="s">
        <v>91</v>
      </c>
      <c r="T337" s="31" t="s">
        <v>91</v>
      </c>
      <c r="U337" s="31" t="s">
        <v>91</v>
      </c>
      <c r="V337" s="31" t="s">
        <v>90</v>
      </c>
      <c r="W337" s="31" t="s">
        <v>91</v>
      </c>
      <c r="X337" s="31" t="s">
        <v>91</v>
      </c>
      <c r="Y337" s="31" t="s">
        <v>91</v>
      </c>
      <c r="Z337" s="31" t="s">
        <v>1053</v>
      </c>
      <c r="AA337" s="31" t="s">
        <v>100</v>
      </c>
      <c r="AB337" s="31">
        <v>0</v>
      </c>
    </row>
    <row r="338" spans="2:28" x14ac:dyDescent="0.25">
      <c r="B338" s="31" t="s">
        <v>1054</v>
      </c>
      <c r="C338" s="31">
        <v>191</v>
      </c>
      <c r="D338" s="31" t="s">
        <v>872</v>
      </c>
      <c r="E338" s="31" t="s">
        <v>979</v>
      </c>
      <c r="F338" s="31" t="s">
        <v>874</v>
      </c>
      <c r="G338" s="31" t="s">
        <v>979</v>
      </c>
      <c r="H338" s="31" t="s">
        <v>193</v>
      </c>
      <c r="I338" s="31" t="s">
        <v>980</v>
      </c>
      <c r="J338" s="31" t="s">
        <v>87</v>
      </c>
      <c r="K338" s="31" t="s">
        <v>110</v>
      </c>
      <c r="L338" s="31" t="s">
        <v>945</v>
      </c>
      <c r="M338" s="31">
        <v>0</v>
      </c>
      <c r="N338" s="31" t="s">
        <v>90</v>
      </c>
      <c r="O338" s="31" t="s">
        <v>91</v>
      </c>
      <c r="P338" s="31" t="s">
        <v>91</v>
      </c>
      <c r="Q338" s="31" t="s">
        <v>91</v>
      </c>
      <c r="R338" s="31" t="s">
        <v>90</v>
      </c>
      <c r="S338" s="31" t="s">
        <v>91</v>
      </c>
      <c r="T338" s="31" t="s">
        <v>91</v>
      </c>
      <c r="U338" s="31" t="s">
        <v>91</v>
      </c>
      <c r="V338" s="31" t="s">
        <v>90</v>
      </c>
      <c r="W338" s="31" t="s">
        <v>91</v>
      </c>
      <c r="X338" s="31" t="s">
        <v>91</v>
      </c>
      <c r="Y338" s="31" t="s">
        <v>91</v>
      </c>
      <c r="Z338" s="31" t="s">
        <v>1055</v>
      </c>
      <c r="AA338" s="31" t="s">
        <v>100</v>
      </c>
      <c r="AB338" s="31">
        <v>0</v>
      </c>
    </row>
    <row r="339" spans="2:28" x14ac:dyDescent="0.25">
      <c r="B339" s="31" t="s">
        <v>1056</v>
      </c>
      <c r="C339" s="31">
        <v>192</v>
      </c>
      <c r="D339" s="31" t="s">
        <v>872</v>
      </c>
      <c r="E339" s="31" t="s">
        <v>979</v>
      </c>
      <c r="F339" s="31" t="s">
        <v>874</v>
      </c>
      <c r="G339" s="31" t="s">
        <v>979</v>
      </c>
      <c r="H339" s="31" t="s">
        <v>193</v>
      </c>
      <c r="I339" s="31" t="s">
        <v>980</v>
      </c>
      <c r="J339" s="31" t="s">
        <v>87</v>
      </c>
      <c r="K339" s="31" t="s">
        <v>112</v>
      </c>
      <c r="L339" s="31" t="s">
        <v>948</v>
      </c>
      <c r="M339" s="31">
        <v>0</v>
      </c>
      <c r="N339" s="31" t="s">
        <v>90</v>
      </c>
      <c r="O339" s="31" t="s">
        <v>91</v>
      </c>
      <c r="P339" s="31" t="s">
        <v>91</v>
      </c>
      <c r="Q339" s="31" t="s">
        <v>91</v>
      </c>
      <c r="R339" s="31" t="s">
        <v>90</v>
      </c>
      <c r="S339" s="31" t="s">
        <v>91</v>
      </c>
      <c r="T339" s="31" t="s">
        <v>91</v>
      </c>
      <c r="U339" s="31" t="s">
        <v>91</v>
      </c>
      <c r="V339" s="31" t="s">
        <v>90</v>
      </c>
      <c r="W339" s="31" t="s">
        <v>91</v>
      </c>
      <c r="X339" s="31" t="s">
        <v>91</v>
      </c>
      <c r="Y339" s="31" t="s">
        <v>91</v>
      </c>
      <c r="Z339" s="31" t="s">
        <v>1057</v>
      </c>
      <c r="AA339" s="31" t="s">
        <v>100</v>
      </c>
      <c r="AB339" s="31">
        <v>0</v>
      </c>
    </row>
    <row r="340" spans="2:28" x14ac:dyDescent="0.25">
      <c r="B340" s="31" t="s">
        <v>1058</v>
      </c>
      <c r="C340" s="31">
        <v>193</v>
      </c>
      <c r="D340" s="31" t="s">
        <v>872</v>
      </c>
      <c r="E340" s="31" t="s">
        <v>979</v>
      </c>
      <c r="F340" s="31" t="s">
        <v>874</v>
      </c>
      <c r="G340" s="31" t="s">
        <v>979</v>
      </c>
      <c r="H340" s="31" t="s">
        <v>193</v>
      </c>
      <c r="I340" s="31" t="s">
        <v>980</v>
      </c>
      <c r="J340" s="31" t="s">
        <v>160</v>
      </c>
      <c r="K340" s="31" t="s">
        <v>161</v>
      </c>
      <c r="L340" s="31" t="s">
        <v>951</v>
      </c>
      <c r="M340" s="31">
        <v>0</v>
      </c>
      <c r="N340" s="31" t="s">
        <v>90</v>
      </c>
      <c r="O340" s="31" t="s">
        <v>91</v>
      </c>
      <c r="P340" s="31" t="s">
        <v>91</v>
      </c>
      <c r="Q340" s="31" t="s">
        <v>91</v>
      </c>
      <c r="R340" s="31" t="s">
        <v>90</v>
      </c>
      <c r="S340" s="31" t="s">
        <v>91</v>
      </c>
      <c r="T340" s="31" t="s">
        <v>91</v>
      </c>
      <c r="U340" s="31" t="s">
        <v>91</v>
      </c>
      <c r="V340" s="31" t="s">
        <v>90</v>
      </c>
      <c r="W340" s="31" t="s">
        <v>91</v>
      </c>
      <c r="X340" s="31" t="s">
        <v>91</v>
      </c>
      <c r="Y340" s="31" t="s">
        <v>91</v>
      </c>
      <c r="Z340" s="31" t="s">
        <v>1059</v>
      </c>
      <c r="AA340" s="31" t="s">
        <v>94</v>
      </c>
      <c r="AB340" s="31">
        <v>0</v>
      </c>
    </row>
    <row r="341" spans="2:28" x14ac:dyDescent="0.25">
      <c r="B341" s="31" t="s">
        <v>1060</v>
      </c>
      <c r="C341" s="31">
        <v>193</v>
      </c>
      <c r="D341" s="31" t="s">
        <v>872</v>
      </c>
      <c r="E341" s="31" t="s">
        <v>979</v>
      </c>
      <c r="F341" s="31" t="s">
        <v>874</v>
      </c>
      <c r="G341" s="31" t="s">
        <v>979</v>
      </c>
      <c r="H341" s="31" t="s">
        <v>193</v>
      </c>
      <c r="I341" s="31" t="s">
        <v>980</v>
      </c>
      <c r="J341" s="31" t="s">
        <v>160</v>
      </c>
      <c r="K341" s="31" t="s">
        <v>164</v>
      </c>
      <c r="L341" s="31" t="s">
        <v>951</v>
      </c>
      <c r="M341" s="31">
        <v>0</v>
      </c>
      <c r="N341" s="31" t="s">
        <v>90</v>
      </c>
      <c r="O341" s="31" t="s">
        <v>91</v>
      </c>
      <c r="P341" s="31" t="s">
        <v>91</v>
      </c>
      <c r="Q341" s="31" t="s">
        <v>91</v>
      </c>
      <c r="R341" s="31" t="s">
        <v>90</v>
      </c>
      <c r="S341" s="31" t="s">
        <v>91</v>
      </c>
      <c r="T341" s="31" t="s">
        <v>91</v>
      </c>
      <c r="U341" s="31" t="s">
        <v>91</v>
      </c>
      <c r="V341" s="31" t="s">
        <v>90</v>
      </c>
      <c r="W341" s="31" t="s">
        <v>91</v>
      </c>
      <c r="X341" s="31" t="s">
        <v>91</v>
      </c>
      <c r="Y341" s="31" t="s">
        <v>91</v>
      </c>
      <c r="Z341" s="31" t="s">
        <v>1059</v>
      </c>
      <c r="AA341" s="31" t="s">
        <v>94</v>
      </c>
      <c r="AB341" s="31">
        <v>0</v>
      </c>
    </row>
    <row r="342" spans="2:28" x14ac:dyDescent="0.25">
      <c r="B342" s="31" t="s">
        <v>1061</v>
      </c>
      <c r="C342" s="31">
        <v>193</v>
      </c>
      <c r="D342" s="31" t="s">
        <v>872</v>
      </c>
      <c r="E342" s="31" t="s">
        <v>979</v>
      </c>
      <c r="F342" s="31" t="s">
        <v>874</v>
      </c>
      <c r="G342" s="31" t="s">
        <v>979</v>
      </c>
      <c r="H342" s="31" t="s">
        <v>193</v>
      </c>
      <c r="I342" s="31" t="s">
        <v>980</v>
      </c>
      <c r="J342" s="31" t="s">
        <v>160</v>
      </c>
      <c r="K342" s="31" t="s">
        <v>166</v>
      </c>
      <c r="L342" s="31" t="s">
        <v>951</v>
      </c>
      <c r="M342" s="31">
        <v>0</v>
      </c>
      <c r="N342" s="31" t="s">
        <v>90</v>
      </c>
      <c r="O342" s="31" t="s">
        <v>91</v>
      </c>
      <c r="P342" s="31" t="s">
        <v>91</v>
      </c>
      <c r="Q342" s="31" t="s">
        <v>91</v>
      </c>
      <c r="R342" s="31" t="s">
        <v>90</v>
      </c>
      <c r="S342" s="31" t="s">
        <v>91</v>
      </c>
      <c r="T342" s="31" t="s">
        <v>91</v>
      </c>
      <c r="U342" s="31" t="s">
        <v>91</v>
      </c>
      <c r="V342" s="31" t="s">
        <v>90</v>
      </c>
      <c r="W342" s="31" t="s">
        <v>91</v>
      </c>
      <c r="X342" s="31" t="s">
        <v>91</v>
      </c>
      <c r="Y342" s="31" t="s">
        <v>91</v>
      </c>
      <c r="Z342" s="31" t="s">
        <v>1059</v>
      </c>
      <c r="AA342" s="31" t="s">
        <v>94</v>
      </c>
      <c r="AB342" s="31">
        <v>0</v>
      </c>
    </row>
    <row r="343" spans="2:28" x14ac:dyDescent="0.25">
      <c r="B343" s="31" t="s">
        <v>1062</v>
      </c>
      <c r="C343" s="31">
        <v>193</v>
      </c>
      <c r="D343" s="31" t="s">
        <v>872</v>
      </c>
      <c r="E343" s="31" t="s">
        <v>979</v>
      </c>
      <c r="F343" s="31" t="s">
        <v>874</v>
      </c>
      <c r="G343" s="31" t="s">
        <v>979</v>
      </c>
      <c r="H343" s="31" t="s">
        <v>193</v>
      </c>
      <c r="I343" s="31" t="s">
        <v>980</v>
      </c>
      <c r="J343" s="31" t="s">
        <v>160</v>
      </c>
      <c r="K343" s="31" t="s">
        <v>88</v>
      </c>
      <c r="L343" s="31" t="s">
        <v>951</v>
      </c>
      <c r="M343" s="31">
        <v>0</v>
      </c>
      <c r="N343" s="31" t="s">
        <v>90</v>
      </c>
      <c r="O343" s="31" t="s">
        <v>91</v>
      </c>
      <c r="P343" s="31" t="s">
        <v>91</v>
      </c>
      <c r="Q343" s="31" t="s">
        <v>91</v>
      </c>
      <c r="R343" s="31" t="s">
        <v>90</v>
      </c>
      <c r="S343" s="31" t="s">
        <v>91</v>
      </c>
      <c r="T343" s="31" t="s">
        <v>91</v>
      </c>
      <c r="U343" s="31" t="s">
        <v>91</v>
      </c>
      <c r="V343" s="31" t="s">
        <v>90</v>
      </c>
      <c r="W343" s="31" t="s">
        <v>91</v>
      </c>
      <c r="X343" s="31" t="s">
        <v>91</v>
      </c>
      <c r="Y343" s="31" t="s">
        <v>91</v>
      </c>
      <c r="Z343" s="31" t="s">
        <v>1059</v>
      </c>
      <c r="AA343" s="31" t="s">
        <v>94</v>
      </c>
      <c r="AB343" s="31">
        <v>0</v>
      </c>
    </row>
    <row r="344" spans="2:28" x14ac:dyDescent="0.25">
      <c r="B344" s="31" t="s">
        <v>1063</v>
      </c>
      <c r="C344" s="31">
        <v>193</v>
      </c>
      <c r="D344" s="31" t="s">
        <v>872</v>
      </c>
      <c r="E344" s="31" t="s">
        <v>979</v>
      </c>
      <c r="F344" s="31" t="s">
        <v>874</v>
      </c>
      <c r="G344" s="31" t="s">
        <v>979</v>
      </c>
      <c r="H344" s="31" t="s">
        <v>193</v>
      </c>
      <c r="I344" s="31" t="s">
        <v>980</v>
      </c>
      <c r="J344" s="31" t="s">
        <v>160</v>
      </c>
      <c r="K344" s="31" t="s">
        <v>114</v>
      </c>
      <c r="L344" s="31" t="s">
        <v>951</v>
      </c>
      <c r="M344" s="31">
        <v>0</v>
      </c>
      <c r="N344" s="31" t="s">
        <v>90</v>
      </c>
      <c r="O344" s="31" t="s">
        <v>91</v>
      </c>
      <c r="P344" s="31" t="s">
        <v>91</v>
      </c>
      <c r="Q344" s="31" t="s">
        <v>91</v>
      </c>
      <c r="R344" s="31" t="s">
        <v>90</v>
      </c>
      <c r="S344" s="31" t="s">
        <v>91</v>
      </c>
      <c r="T344" s="31" t="s">
        <v>91</v>
      </c>
      <c r="U344" s="31" t="s">
        <v>91</v>
      </c>
      <c r="V344" s="31" t="s">
        <v>90</v>
      </c>
      <c r="W344" s="31" t="s">
        <v>91</v>
      </c>
      <c r="X344" s="31" t="s">
        <v>91</v>
      </c>
      <c r="Y344" s="31" t="s">
        <v>91</v>
      </c>
      <c r="Z344" s="31" t="s">
        <v>1059</v>
      </c>
      <c r="AA344" s="31" t="s">
        <v>94</v>
      </c>
      <c r="AB344" s="31">
        <v>0</v>
      </c>
    </row>
    <row r="345" spans="2:28" x14ac:dyDescent="0.25">
      <c r="B345" s="31" t="s">
        <v>1064</v>
      </c>
      <c r="C345" s="31">
        <v>193</v>
      </c>
      <c r="D345" s="31" t="s">
        <v>872</v>
      </c>
      <c r="E345" s="31" t="s">
        <v>979</v>
      </c>
      <c r="F345" s="31" t="s">
        <v>874</v>
      </c>
      <c r="G345" s="31" t="s">
        <v>979</v>
      </c>
      <c r="H345" s="31" t="s">
        <v>193</v>
      </c>
      <c r="I345" s="31" t="s">
        <v>980</v>
      </c>
      <c r="J345" s="31" t="s">
        <v>160</v>
      </c>
      <c r="K345" s="31" t="s">
        <v>170</v>
      </c>
      <c r="L345" s="31" t="s">
        <v>951</v>
      </c>
      <c r="M345" s="31">
        <v>0</v>
      </c>
      <c r="N345" s="31" t="s">
        <v>90</v>
      </c>
      <c r="O345" s="31" t="s">
        <v>91</v>
      </c>
      <c r="P345" s="31" t="s">
        <v>91</v>
      </c>
      <c r="Q345" s="31" t="s">
        <v>91</v>
      </c>
      <c r="R345" s="31" t="s">
        <v>90</v>
      </c>
      <c r="S345" s="31" t="s">
        <v>91</v>
      </c>
      <c r="T345" s="31" t="s">
        <v>91</v>
      </c>
      <c r="U345" s="31" t="s">
        <v>91</v>
      </c>
      <c r="V345" s="31" t="s">
        <v>90</v>
      </c>
      <c r="W345" s="31" t="s">
        <v>91</v>
      </c>
      <c r="X345" s="31" t="s">
        <v>91</v>
      </c>
      <c r="Y345" s="31" t="s">
        <v>91</v>
      </c>
      <c r="Z345" s="31" t="s">
        <v>1059</v>
      </c>
      <c r="AA345" s="31" t="s">
        <v>94</v>
      </c>
      <c r="AB345" s="31">
        <v>0</v>
      </c>
    </row>
    <row r="346" spans="2:28" x14ac:dyDescent="0.25">
      <c r="B346" s="31" t="s">
        <v>1065</v>
      </c>
      <c r="C346" s="31">
        <v>193</v>
      </c>
      <c r="D346" s="31" t="s">
        <v>872</v>
      </c>
      <c r="E346" s="31" t="s">
        <v>979</v>
      </c>
      <c r="F346" s="31" t="s">
        <v>874</v>
      </c>
      <c r="G346" s="31" t="s">
        <v>979</v>
      </c>
      <c r="H346" s="31" t="s">
        <v>193</v>
      </c>
      <c r="I346" s="31" t="s">
        <v>980</v>
      </c>
      <c r="J346" s="31" t="s">
        <v>160</v>
      </c>
      <c r="K346" s="31" t="s">
        <v>125</v>
      </c>
      <c r="L346" s="31" t="s">
        <v>951</v>
      </c>
      <c r="M346" s="31">
        <v>0</v>
      </c>
      <c r="N346" s="31" t="s">
        <v>90</v>
      </c>
      <c r="O346" s="31" t="s">
        <v>91</v>
      </c>
      <c r="P346" s="31" t="s">
        <v>91</v>
      </c>
      <c r="Q346" s="31" t="s">
        <v>91</v>
      </c>
      <c r="R346" s="31" t="s">
        <v>90</v>
      </c>
      <c r="S346" s="31" t="s">
        <v>91</v>
      </c>
      <c r="T346" s="31" t="s">
        <v>91</v>
      </c>
      <c r="U346" s="31" t="s">
        <v>91</v>
      </c>
      <c r="V346" s="31" t="s">
        <v>90</v>
      </c>
      <c r="W346" s="31" t="s">
        <v>91</v>
      </c>
      <c r="X346" s="31" t="s">
        <v>91</v>
      </c>
      <c r="Y346" s="31" t="s">
        <v>91</v>
      </c>
      <c r="Z346" s="31" t="s">
        <v>1059</v>
      </c>
      <c r="AA346" s="31" t="s">
        <v>97</v>
      </c>
      <c r="AB346" s="31">
        <v>0</v>
      </c>
    </row>
    <row r="347" spans="2:28" x14ac:dyDescent="0.25">
      <c r="B347" s="31" t="s">
        <v>1066</v>
      </c>
      <c r="C347" s="31">
        <v>193</v>
      </c>
      <c r="D347" s="31" t="s">
        <v>872</v>
      </c>
      <c r="E347" s="31" t="s">
        <v>979</v>
      </c>
      <c r="F347" s="31" t="s">
        <v>874</v>
      </c>
      <c r="G347" s="31" t="s">
        <v>979</v>
      </c>
      <c r="H347" s="31" t="s">
        <v>193</v>
      </c>
      <c r="I347" s="31" t="s">
        <v>980</v>
      </c>
      <c r="J347" s="31" t="s">
        <v>160</v>
      </c>
      <c r="K347" s="31" t="s">
        <v>134</v>
      </c>
      <c r="L347" s="31" t="s">
        <v>951</v>
      </c>
      <c r="M347" s="31">
        <v>0</v>
      </c>
      <c r="N347" s="31" t="s">
        <v>90</v>
      </c>
      <c r="O347" s="31" t="s">
        <v>91</v>
      </c>
      <c r="P347" s="31" t="s">
        <v>91</v>
      </c>
      <c r="Q347" s="31" t="s">
        <v>91</v>
      </c>
      <c r="R347" s="31" t="s">
        <v>90</v>
      </c>
      <c r="S347" s="31" t="s">
        <v>91</v>
      </c>
      <c r="T347" s="31" t="s">
        <v>91</v>
      </c>
      <c r="U347" s="31" t="s">
        <v>91</v>
      </c>
      <c r="V347" s="31" t="s">
        <v>90</v>
      </c>
      <c r="W347" s="31" t="s">
        <v>91</v>
      </c>
      <c r="X347" s="31" t="s">
        <v>91</v>
      </c>
      <c r="Y347" s="31" t="s">
        <v>91</v>
      </c>
      <c r="Z347" s="31" t="s">
        <v>1059</v>
      </c>
      <c r="AA347" s="31" t="s">
        <v>97</v>
      </c>
      <c r="AB347" s="31">
        <v>0</v>
      </c>
    </row>
    <row r="348" spans="2:28" x14ac:dyDescent="0.25">
      <c r="B348" s="31" t="s">
        <v>1067</v>
      </c>
      <c r="C348" s="31">
        <v>193</v>
      </c>
      <c r="D348" s="31" t="s">
        <v>872</v>
      </c>
      <c r="E348" s="31" t="s">
        <v>979</v>
      </c>
      <c r="F348" s="31" t="s">
        <v>874</v>
      </c>
      <c r="G348" s="31" t="s">
        <v>979</v>
      </c>
      <c r="H348" s="31" t="s">
        <v>193</v>
      </c>
      <c r="I348" s="31" t="s">
        <v>980</v>
      </c>
      <c r="J348" s="31" t="s">
        <v>160</v>
      </c>
      <c r="K348" s="31" t="s">
        <v>139</v>
      </c>
      <c r="L348" s="31" t="s">
        <v>951</v>
      </c>
      <c r="M348" s="31">
        <v>0</v>
      </c>
      <c r="N348" s="31" t="s">
        <v>90</v>
      </c>
      <c r="O348" s="31" t="s">
        <v>91</v>
      </c>
      <c r="P348" s="31" t="s">
        <v>91</v>
      </c>
      <c r="Q348" s="31" t="s">
        <v>91</v>
      </c>
      <c r="R348" s="31" t="s">
        <v>90</v>
      </c>
      <c r="S348" s="31" t="s">
        <v>91</v>
      </c>
      <c r="T348" s="31" t="s">
        <v>91</v>
      </c>
      <c r="U348" s="31" t="s">
        <v>91</v>
      </c>
      <c r="V348" s="31" t="s">
        <v>90</v>
      </c>
      <c r="W348" s="31" t="s">
        <v>91</v>
      </c>
      <c r="X348" s="31" t="s">
        <v>91</v>
      </c>
      <c r="Y348" s="31" t="s">
        <v>91</v>
      </c>
      <c r="Z348" s="31" t="s">
        <v>1059</v>
      </c>
      <c r="AA348" s="31" t="s">
        <v>97</v>
      </c>
      <c r="AB348" s="31">
        <v>0</v>
      </c>
    </row>
    <row r="349" spans="2:28" x14ac:dyDescent="0.25">
      <c r="B349" s="31" t="s">
        <v>1068</v>
      </c>
      <c r="C349" s="31">
        <v>193</v>
      </c>
      <c r="D349" s="31" t="s">
        <v>872</v>
      </c>
      <c r="E349" s="31" t="s">
        <v>979</v>
      </c>
      <c r="F349" s="31" t="s">
        <v>874</v>
      </c>
      <c r="G349" s="31" t="s">
        <v>979</v>
      </c>
      <c r="H349" s="31" t="s">
        <v>193</v>
      </c>
      <c r="I349" s="31" t="s">
        <v>980</v>
      </c>
      <c r="J349" s="31" t="s">
        <v>160</v>
      </c>
      <c r="K349" s="31" t="s">
        <v>145</v>
      </c>
      <c r="L349" s="31" t="s">
        <v>951</v>
      </c>
      <c r="M349" s="31">
        <v>0</v>
      </c>
      <c r="N349" s="31" t="s">
        <v>90</v>
      </c>
      <c r="O349" s="31" t="s">
        <v>91</v>
      </c>
      <c r="P349" s="31" t="s">
        <v>91</v>
      </c>
      <c r="Q349" s="31" t="s">
        <v>91</v>
      </c>
      <c r="R349" s="31" t="s">
        <v>90</v>
      </c>
      <c r="S349" s="31" t="s">
        <v>91</v>
      </c>
      <c r="T349" s="31" t="s">
        <v>91</v>
      </c>
      <c r="U349" s="31" t="s">
        <v>91</v>
      </c>
      <c r="V349" s="31" t="s">
        <v>90</v>
      </c>
      <c r="W349" s="31" t="s">
        <v>91</v>
      </c>
      <c r="X349" s="31" t="s">
        <v>91</v>
      </c>
      <c r="Y349" s="31" t="s">
        <v>91</v>
      </c>
      <c r="Z349" s="31" t="s">
        <v>1059</v>
      </c>
      <c r="AA349" s="31" t="s">
        <v>97</v>
      </c>
      <c r="AB349" s="31">
        <v>0</v>
      </c>
    </row>
    <row r="350" spans="2:28" x14ac:dyDescent="0.25">
      <c r="B350" s="31" t="s">
        <v>1069</v>
      </c>
      <c r="C350" s="31">
        <v>193</v>
      </c>
      <c r="D350" s="31" t="s">
        <v>872</v>
      </c>
      <c r="E350" s="31" t="s">
        <v>979</v>
      </c>
      <c r="F350" s="31" t="s">
        <v>874</v>
      </c>
      <c r="G350" s="31" t="s">
        <v>979</v>
      </c>
      <c r="H350" s="31" t="s">
        <v>193</v>
      </c>
      <c r="I350" s="31" t="s">
        <v>980</v>
      </c>
      <c r="J350" s="31" t="s">
        <v>160</v>
      </c>
      <c r="K350" s="31" t="s">
        <v>96</v>
      </c>
      <c r="L350" s="31" t="s">
        <v>951</v>
      </c>
      <c r="M350" s="31">
        <v>0</v>
      </c>
      <c r="N350" s="31" t="s">
        <v>90</v>
      </c>
      <c r="O350" s="31" t="s">
        <v>91</v>
      </c>
      <c r="P350" s="31" t="s">
        <v>91</v>
      </c>
      <c r="Q350" s="31" t="s">
        <v>91</v>
      </c>
      <c r="R350" s="31" t="s">
        <v>90</v>
      </c>
      <c r="S350" s="31" t="s">
        <v>91</v>
      </c>
      <c r="T350" s="31" t="s">
        <v>91</v>
      </c>
      <c r="U350" s="31" t="s">
        <v>91</v>
      </c>
      <c r="V350" s="31" t="s">
        <v>90</v>
      </c>
      <c r="W350" s="31" t="s">
        <v>91</v>
      </c>
      <c r="X350" s="31" t="s">
        <v>91</v>
      </c>
      <c r="Y350" s="31" t="s">
        <v>91</v>
      </c>
      <c r="Z350" s="31" t="s">
        <v>1059</v>
      </c>
      <c r="AA350" s="31" t="s">
        <v>97</v>
      </c>
      <c r="AB350" s="31">
        <v>0</v>
      </c>
    </row>
    <row r="351" spans="2:28" x14ac:dyDescent="0.25">
      <c r="B351" s="31" t="s">
        <v>1070</v>
      </c>
      <c r="C351" s="31">
        <v>193</v>
      </c>
      <c r="D351" s="31" t="s">
        <v>872</v>
      </c>
      <c r="E351" s="31" t="s">
        <v>979</v>
      </c>
      <c r="F351" s="31" t="s">
        <v>874</v>
      </c>
      <c r="G351" s="31" t="s">
        <v>979</v>
      </c>
      <c r="H351" s="31" t="s">
        <v>193</v>
      </c>
      <c r="I351" s="31" t="s">
        <v>980</v>
      </c>
      <c r="J351" s="31" t="s">
        <v>160</v>
      </c>
      <c r="K351" s="31" t="s">
        <v>177</v>
      </c>
      <c r="L351" s="31" t="s">
        <v>951</v>
      </c>
      <c r="M351" s="31">
        <v>0</v>
      </c>
      <c r="N351" s="31" t="s">
        <v>90</v>
      </c>
      <c r="O351" s="31" t="s">
        <v>91</v>
      </c>
      <c r="P351" s="31" t="s">
        <v>91</v>
      </c>
      <c r="Q351" s="31" t="s">
        <v>91</v>
      </c>
      <c r="R351" s="31" t="s">
        <v>90</v>
      </c>
      <c r="S351" s="31" t="s">
        <v>91</v>
      </c>
      <c r="T351" s="31" t="s">
        <v>91</v>
      </c>
      <c r="U351" s="31" t="s">
        <v>91</v>
      </c>
      <c r="V351" s="31" t="s">
        <v>90</v>
      </c>
      <c r="W351" s="31" t="s">
        <v>91</v>
      </c>
      <c r="X351" s="31" t="s">
        <v>91</v>
      </c>
      <c r="Y351" s="31" t="s">
        <v>91</v>
      </c>
      <c r="Z351" s="31" t="s">
        <v>1059</v>
      </c>
      <c r="AA351" s="31" t="s">
        <v>97</v>
      </c>
      <c r="AB351" s="31">
        <v>0</v>
      </c>
    </row>
    <row r="352" spans="2:28" x14ac:dyDescent="0.25">
      <c r="B352" s="31" t="s">
        <v>1071</v>
      </c>
      <c r="C352" s="31">
        <v>193</v>
      </c>
      <c r="D352" s="31" t="s">
        <v>872</v>
      </c>
      <c r="E352" s="31" t="s">
        <v>979</v>
      </c>
      <c r="F352" s="31" t="s">
        <v>874</v>
      </c>
      <c r="G352" s="31" t="s">
        <v>979</v>
      </c>
      <c r="H352" s="31" t="s">
        <v>193</v>
      </c>
      <c r="I352" s="31" t="s">
        <v>980</v>
      </c>
      <c r="J352" s="31" t="s">
        <v>160</v>
      </c>
      <c r="K352" s="31" t="s">
        <v>150</v>
      </c>
      <c r="L352" s="31" t="s">
        <v>951</v>
      </c>
      <c r="M352" s="31">
        <v>0</v>
      </c>
      <c r="N352" s="31" t="s">
        <v>90</v>
      </c>
      <c r="O352" s="31" t="s">
        <v>91</v>
      </c>
      <c r="P352" s="31" t="s">
        <v>91</v>
      </c>
      <c r="Q352" s="31" t="s">
        <v>91</v>
      </c>
      <c r="R352" s="31" t="s">
        <v>90</v>
      </c>
      <c r="S352" s="31" t="s">
        <v>91</v>
      </c>
      <c r="T352" s="31" t="s">
        <v>91</v>
      </c>
      <c r="U352" s="31" t="s">
        <v>91</v>
      </c>
      <c r="V352" s="31" t="s">
        <v>90</v>
      </c>
      <c r="W352" s="31" t="s">
        <v>91</v>
      </c>
      <c r="X352" s="31" t="s">
        <v>91</v>
      </c>
      <c r="Y352" s="31" t="s">
        <v>91</v>
      </c>
      <c r="Z352" s="31" t="s">
        <v>1059</v>
      </c>
      <c r="AA352" s="31" t="s">
        <v>97</v>
      </c>
      <c r="AB352" s="31">
        <v>0</v>
      </c>
    </row>
    <row r="353" spans="2:28" x14ac:dyDescent="0.25">
      <c r="B353" s="31" t="s">
        <v>1072</v>
      </c>
      <c r="C353" s="31">
        <v>193</v>
      </c>
      <c r="D353" s="31" t="s">
        <v>872</v>
      </c>
      <c r="E353" s="31" t="s">
        <v>979</v>
      </c>
      <c r="F353" s="31" t="s">
        <v>874</v>
      </c>
      <c r="G353" s="31" t="s">
        <v>979</v>
      </c>
      <c r="H353" s="31" t="s">
        <v>193</v>
      </c>
      <c r="I353" s="31" t="s">
        <v>980</v>
      </c>
      <c r="J353" s="31" t="s">
        <v>160</v>
      </c>
      <c r="K353" s="31" t="s">
        <v>156</v>
      </c>
      <c r="L353" s="31" t="s">
        <v>951</v>
      </c>
      <c r="M353" s="31">
        <v>0</v>
      </c>
      <c r="N353" s="31" t="s">
        <v>90</v>
      </c>
      <c r="O353" s="31" t="s">
        <v>91</v>
      </c>
      <c r="P353" s="31" t="s">
        <v>91</v>
      </c>
      <c r="Q353" s="31" t="s">
        <v>91</v>
      </c>
      <c r="R353" s="31" t="s">
        <v>90</v>
      </c>
      <c r="S353" s="31" t="s">
        <v>91</v>
      </c>
      <c r="T353" s="31" t="s">
        <v>91</v>
      </c>
      <c r="U353" s="31" t="s">
        <v>91</v>
      </c>
      <c r="V353" s="31" t="s">
        <v>90</v>
      </c>
      <c r="W353" s="31" t="s">
        <v>91</v>
      </c>
      <c r="X353" s="31" t="s">
        <v>91</v>
      </c>
      <c r="Y353" s="31" t="s">
        <v>91</v>
      </c>
      <c r="Z353" s="31" t="s">
        <v>1059</v>
      </c>
      <c r="AA353" s="31" t="s">
        <v>97</v>
      </c>
      <c r="AB353" s="31">
        <v>0</v>
      </c>
    </row>
    <row r="354" spans="2:28" x14ac:dyDescent="0.25">
      <c r="B354" s="31" t="s">
        <v>1073</v>
      </c>
      <c r="C354" s="31">
        <v>193</v>
      </c>
      <c r="D354" s="31" t="s">
        <v>872</v>
      </c>
      <c r="E354" s="31" t="s">
        <v>979</v>
      </c>
      <c r="F354" s="31" t="s">
        <v>874</v>
      </c>
      <c r="G354" s="31" t="s">
        <v>979</v>
      </c>
      <c r="H354" s="31" t="s">
        <v>193</v>
      </c>
      <c r="I354" s="31" t="s">
        <v>980</v>
      </c>
      <c r="J354" s="31" t="s">
        <v>160</v>
      </c>
      <c r="K354" s="31" t="s">
        <v>181</v>
      </c>
      <c r="L354" s="31" t="s">
        <v>951</v>
      </c>
      <c r="M354" s="31">
        <v>0</v>
      </c>
      <c r="N354" s="31" t="s">
        <v>90</v>
      </c>
      <c r="O354" s="31" t="s">
        <v>91</v>
      </c>
      <c r="P354" s="31" t="s">
        <v>91</v>
      </c>
      <c r="Q354" s="31" t="s">
        <v>91</v>
      </c>
      <c r="R354" s="31" t="s">
        <v>90</v>
      </c>
      <c r="S354" s="31" t="s">
        <v>91</v>
      </c>
      <c r="T354" s="31" t="s">
        <v>91</v>
      </c>
      <c r="U354" s="31" t="s">
        <v>91</v>
      </c>
      <c r="V354" s="31" t="s">
        <v>90</v>
      </c>
      <c r="W354" s="31" t="s">
        <v>91</v>
      </c>
      <c r="X354" s="31" t="s">
        <v>91</v>
      </c>
      <c r="Y354" s="31" t="s">
        <v>91</v>
      </c>
      <c r="Z354" s="31" t="s">
        <v>1059</v>
      </c>
      <c r="AA354" s="31" t="s">
        <v>100</v>
      </c>
      <c r="AB354" s="31">
        <v>0</v>
      </c>
    </row>
    <row r="355" spans="2:28" x14ac:dyDescent="0.25">
      <c r="B355" s="31" t="s">
        <v>1074</v>
      </c>
      <c r="C355" s="31">
        <v>193</v>
      </c>
      <c r="D355" s="31" t="s">
        <v>872</v>
      </c>
      <c r="E355" s="31" t="s">
        <v>979</v>
      </c>
      <c r="F355" s="31" t="s">
        <v>874</v>
      </c>
      <c r="G355" s="31" t="s">
        <v>979</v>
      </c>
      <c r="H355" s="31" t="s">
        <v>193</v>
      </c>
      <c r="I355" s="31" t="s">
        <v>980</v>
      </c>
      <c r="J355" s="31" t="s">
        <v>160</v>
      </c>
      <c r="K355" s="31" t="s">
        <v>99</v>
      </c>
      <c r="L355" s="31" t="s">
        <v>951</v>
      </c>
      <c r="M355" s="31">
        <v>0</v>
      </c>
      <c r="N355" s="31" t="s">
        <v>90</v>
      </c>
      <c r="O355" s="31" t="s">
        <v>91</v>
      </c>
      <c r="P355" s="31" t="s">
        <v>91</v>
      </c>
      <c r="Q355" s="31" t="s">
        <v>91</v>
      </c>
      <c r="R355" s="31" t="s">
        <v>90</v>
      </c>
      <c r="S355" s="31" t="s">
        <v>91</v>
      </c>
      <c r="T355" s="31" t="s">
        <v>91</v>
      </c>
      <c r="U355" s="31" t="s">
        <v>91</v>
      </c>
      <c r="V355" s="31" t="s">
        <v>90</v>
      </c>
      <c r="W355" s="31" t="s">
        <v>91</v>
      </c>
      <c r="X355" s="31" t="s">
        <v>91</v>
      </c>
      <c r="Y355" s="31" t="s">
        <v>91</v>
      </c>
      <c r="Z355" s="31" t="s">
        <v>1059</v>
      </c>
      <c r="AA355" s="31" t="s">
        <v>100</v>
      </c>
      <c r="AB355" s="31">
        <v>0</v>
      </c>
    </row>
    <row r="356" spans="2:28" x14ac:dyDescent="0.25">
      <c r="B356" s="31" t="s">
        <v>1075</v>
      </c>
      <c r="C356" s="31">
        <v>193</v>
      </c>
      <c r="D356" s="31" t="s">
        <v>872</v>
      </c>
      <c r="E356" s="31" t="s">
        <v>979</v>
      </c>
      <c r="F356" s="31" t="s">
        <v>874</v>
      </c>
      <c r="G356" s="31" t="s">
        <v>979</v>
      </c>
      <c r="H356" s="31" t="s">
        <v>193</v>
      </c>
      <c r="I356" s="31" t="s">
        <v>980</v>
      </c>
      <c r="J356" s="31" t="s">
        <v>160</v>
      </c>
      <c r="K356" s="31" t="s">
        <v>102</v>
      </c>
      <c r="L356" s="31" t="s">
        <v>951</v>
      </c>
      <c r="M356" s="31">
        <v>0</v>
      </c>
      <c r="N356" s="31" t="s">
        <v>90</v>
      </c>
      <c r="O356" s="31" t="s">
        <v>91</v>
      </c>
      <c r="P356" s="31" t="s">
        <v>91</v>
      </c>
      <c r="Q356" s="31" t="s">
        <v>91</v>
      </c>
      <c r="R356" s="31" t="s">
        <v>90</v>
      </c>
      <c r="S356" s="31" t="s">
        <v>91</v>
      </c>
      <c r="T356" s="31" t="s">
        <v>91</v>
      </c>
      <c r="U356" s="31" t="s">
        <v>91</v>
      </c>
      <c r="V356" s="31" t="s">
        <v>90</v>
      </c>
      <c r="W356" s="31" t="s">
        <v>91</v>
      </c>
      <c r="X356" s="31" t="s">
        <v>91</v>
      </c>
      <c r="Y356" s="31" t="s">
        <v>91</v>
      </c>
      <c r="Z356" s="31" t="s">
        <v>1059</v>
      </c>
      <c r="AA356" s="31" t="s">
        <v>100</v>
      </c>
      <c r="AB356" s="31">
        <v>0</v>
      </c>
    </row>
    <row r="357" spans="2:28" x14ac:dyDescent="0.25">
      <c r="B357" s="31" t="s">
        <v>1076</v>
      </c>
      <c r="C357" s="31">
        <v>193</v>
      </c>
      <c r="D357" s="31" t="s">
        <v>872</v>
      </c>
      <c r="E357" s="31" t="s">
        <v>979</v>
      </c>
      <c r="F357" s="31" t="s">
        <v>874</v>
      </c>
      <c r="G357" s="31" t="s">
        <v>979</v>
      </c>
      <c r="H357" s="31" t="s">
        <v>193</v>
      </c>
      <c r="I357" s="31" t="s">
        <v>980</v>
      </c>
      <c r="J357" s="31" t="s">
        <v>160</v>
      </c>
      <c r="K357" s="31" t="s">
        <v>104</v>
      </c>
      <c r="L357" s="31" t="s">
        <v>951</v>
      </c>
      <c r="M357" s="31">
        <v>0</v>
      </c>
      <c r="N357" s="31" t="s">
        <v>90</v>
      </c>
      <c r="O357" s="31" t="s">
        <v>91</v>
      </c>
      <c r="P357" s="31" t="s">
        <v>91</v>
      </c>
      <c r="Q357" s="31" t="s">
        <v>91</v>
      </c>
      <c r="R357" s="31" t="s">
        <v>90</v>
      </c>
      <c r="S357" s="31" t="s">
        <v>91</v>
      </c>
      <c r="T357" s="31" t="s">
        <v>91</v>
      </c>
      <c r="U357" s="31" t="s">
        <v>91</v>
      </c>
      <c r="V357" s="31" t="s">
        <v>90</v>
      </c>
      <c r="W357" s="31" t="s">
        <v>91</v>
      </c>
      <c r="X357" s="31" t="s">
        <v>91</v>
      </c>
      <c r="Y357" s="31" t="s">
        <v>91</v>
      </c>
      <c r="Z357" s="31" t="s">
        <v>1059</v>
      </c>
      <c r="AA357" s="31" t="s">
        <v>100</v>
      </c>
      <c r="AB357" s="31">
        <v>0</v>
      </c>
    </row>
    <row r="358" spans="2:28" x14ac:dyDescent="0.25">
      <c r="B358" s="31" t="s">
        <v>1077</v>
      </c>
      <c r="C358" s="31">
        <v>193</v>
      </c>
      <c r="D358" s="31" t="s">
        <v>872</v>
      </c>
      <c r="E358" s="31" t="s">
        <v>979</v>
      </c>
      <c r="F358" s="31" t="s">
        <v>874</v>
      </c>
      <c r="G358" s="31" t="s">
        <v>979</v>
      </c>
      <c r="H358" s="31" t="s">
        <v>193</v>
      </c>
      <c r="I358" s="31" t="s">
        <v>980</v>
      </c>
      <c r="J358" s="31" t="s">
        <v>160</v>
      </c>
      <c r="K358" s="31" t="s">
        <v>106</v>
      </c>
      <c r="L358" s="31" t="s">
        <v>951</v>
      </c>
      <c r="M358" s="31">
        <v>0</v>
      </c>
      <c r="N358" s="31" t="s">
        <v>90</v>
      </c>
      <c r="O358" s="31" t="s">
        <v>91</v>
      </c>
      <c r="P358" s="31" t="s">
        <v>91</v>
      </c>
      <c r="Q358" s="31" t="s">
        <v>91</v>
      </c>
      <c r="R358" s="31" t="s">
        <v>90</v>
      </c>
      <c r="S358" s="31" t="s">
        <v>91</v>
      </c>
      <c r="T358" s="31" t="s">
        <v>91</v>
      </c>
      <c r="U358" s="31" t="s">
        <v>91</v>
      </c>
      <c r="V358" s="31" t="s">
        <v>90</v>
      </c>
      <c r="W358" s="31" t="s">
        <v>91</v>
      </c>
      <c r="X358" s="31" t="s">
        <v>91</v>
      </c>
      <c r="Y358" s="31" t="s">
        <v>91</v>
      </c>
      <c r="Z358" s="31" t="s">
        <v>1059</v>
      </c>
      <c r="AA358" s="31" t="s">
        <v>100</v>
      </c>
      <c r="AB358" s="31">
        <v>0</v>
      </c>
    </row>
    <row r="359" spans="2:28" x14ac:dyDescent="0.25">
      <c r="B359" s="31" t="s">
        <v>1078</v>
      </c>
      <c r="C359" s="31">
        <v>193</v>
      </c>
      <c r="D359" s="31" t="s">
        <v>872</v>
      </c>
      <c r="E359" s="31" t="s">
        <v>979</v>
      </c>
      <c r="F359" s="31" t="s">
        <v>874</v>
      </c>
      <c r="G359" s="31" t="s">
        <v>979</v>
      </c>
      <c r="H359" s="31" t="s">
        <v>193</v>
      </c>
      <c r="I359" s="31" t="s">
        <v>980</v>
      </c>
      <c r="J359" s="31" t="s">
        <v>160</v>
      </c>
      <c r="K359" s="31" t="s">
        <v>108</v>
      </c>
      <c r="L359" s="31" t="s">
        <v>951</v>
      </c>
      <c r="M359" s="31">
        <v>0</v>
      </c>
      <c r="N359" s="31" t="s">
        <v>90</v>
      </c>
      <c r="O359" s="31" t="s">
        <v>91</v>
      </c>
      <c r="P359" s="31" t="s">
        <v>91</v>
      </c>
      <c r="Q359" s="31" t="s">
        <v>91</v>
      </c>
      <c r="R359" s="31" t="s">
        <v>90</v>
      </c>
      <c r="S359" s="31" t="s">
        <v>91</v>
      </c>
      <c r="T359" s="31" t="s">
        <v>91</v>
      </c>
      <c r="U359" s="31" t="s">
        <v>91</v>
      </c>
      <c r="V359" s="31" t="s">
        <v>90</v>
      </c>
      <c r="W359" s="31" t="s">
        <v>91</v>
      </c>
      <c r="X359" s="31" t="s">
        <v>91</v>
      </c>
      <c r="Y359" s="31" t="s">
        <v>91</v>
      </c>
      <c r="Z359" s="31" t="s">
        <v>1059</v>
      </c>
      <c r="AA359" s="31" t="s">
        <v>100</v>
      </c>
      <c r="AB359" s="31">
        <v>0</v>
      </c>
    </row>
    <row r="360" spans="2:28" x14ac:dyDescent="0.25">
      <c r="B360" s="31" t="s">
        <v>1079</v>
      </c>
      <c r="C360" s="31">
        <v>193</v>
      </c>
      <c r="D360" s="31" t="s">
        <v>872</v>
      </c>
      <c r="E360" s="31" t="s">
        <v>979</v>
      </c>
      <c r="F360" s="31" t="s">
        <v>874</v>
      </c>
      <c r="G360" s="31" t="s">
        <v>979</v>
      </c>
      <c r="H360" s="31" t="s">
        <v>193</v>
      </c>
      <c r="I360" s="31" t="s">
        <v>980</v>
      </c>
      <c r="J360" s="31" t="s">
        <v>160</v>
      </c>
      <c r="K360" s="31" t="s">
        <v>110</v>
      </c>
      <c r="L360" s="31" t="s">
        <v>951</v>
      </c>
      <c r="M360" s="31">
        <v>0</v>
      </c>
      <c r="N360" s="31" t="s">
        <v>90</v>
      </c>
      <c r="O360" s="31" t="s">
        <v>91</v>
      </c>
      <c r="P360" s="31" t="s">
        <v>91</v>
      </c>
      <c r="Q360" s="31" t="s">
        <v>91</v>
      </c>
      <c r="R360" s="31" t="s">
        <v>90</v>
      </c>
      <c r="S360" s="31" t="s">
        <v>91</v>
      </c>
      <c r="T360" s="31" t="s">
        <v>91</v>
      </c>
      <c r="U360" s="31" t="s">
        <v>91</v>
      </c>
      <c r="V360" s="31" t="s">
        <v>90</v>
      </c>
      <c r="W360" s="31" t="s">
        <v>91</v>
      </c>
      <c r="X360" s="31" t="s">
        <v>91</v>
      </c>
      <c r="Y360" s="31" t="s">
        <v>91</v>
      </c>
      <c r="Z360" s="31" t="s">
        <v>1059</v>
      </c>
      <c r="AA360" s="31" t="s">
        <v>100</v>
      </c>
      <c r="AB360" s="31">
        <v>0</v>
      </c>
    </row>
    <row r="361" spans="2:28" x14ac:dyDescent="0.25">
      <c r="B361" s="31" t="s">
        <v>1080</v>
      </c>
      <c r="C361" s="31">
        <v>193</v>
      </c>
      <c r="D361" s="31" t="s">
        <v>872</v>
      </c>
      <c r="E361" s="31" t="s">
        <v>979</v>
      </c>
      <c r="F361" s="31" t="s">
        <v>874</v>
      </c>
      <c r="G361" s="31" t="s">
        <v>979</v>
      </c>
      <c r="H361" s="31" t="s">
        <v>193</v>
      </c>
      <c r="I361" s="31" t="s">
        <v>980</v>
      </c>
      <c r="J361" s="31" t="s">
        <v>160</v>
      </c>
      <c r="K361" s="31" t="s">
        <v>112</v>
      </c>
      <c r="L361" s="31" t="s">
        <v>951</v>
      </c>
      <c r="M361" s="31">
        <v>0</v>
      </c>
      <c r="N361" s="31" t="s">
        <v>90</v>
      </c>
      <c r="O361" s="31" t="s">
        <v>91</v>
      </c>
      <c r="P361" s="31" t="s">
        <v>91</v>
      </c>
      <c r="Q361" s="31" t="s">
        <v>91</v>
      </c>
      <c r="R361" s="31" t="s">
        <v>90</v>
      </c>
      <c r="S361" s="31" t="s">
        <v>91</v>
      </c>
      <c r="T361" s="31" t="s">
        <v>91</v>
      </c>
      <c r="U361" s="31" t="s">
        <v>91</v>
      </c>
      <c r="V361" s="31" t="s">
        <v>90</v>
      </c>
      <c r="W361" s="31" t="s">
        <v>91</v>
      </c>
      <c r="X361" s="31" t="s">
        <v>91</v>
      </c>
      <c r="Y361" s="31" t="s">
        <v>91</v>
      </c>
      <c r="Z361" s="31" t="s">
        <v>1059</v>
      </c>
      <c r="AA361" s="31" t="s">
        <v>100</v>
      </c>
      <c r="AB361" s="31">
        <v>0</v>
      </c>
    </row>
    <row r="362" spans="2:28" x14ac:dyDescent="0.25">
      <c r="B362" s="31" t="s">
        <v>1081</v>
      </c>
      <c r="C362" s="31">
        <v>1204</v>
      </c>
      <c r="D362" s="31" t="s">
        <v>872</v>
      </c>
      <c r="E362" s="31" t="s">
        <v>979</v>
      </c>
      <c r="F362" s="31" t="s">
        <v>874</v>
      </c>
      <c r="G362" s="31" t="s">
        <v>979</v>
      </c>
      <c r="H362" s="31" t="s">
        <v>193</v>
      </c>
      <c r="I362" s="31" t="s">
        <v>980</v>
      </c>
      <c r="J362" s="31" t="s">
        <v>87</v>
      </c>
      <c r="K362" s="31" t="s">
        <v>181</v>
      </c>
      <c r="L362" s="31" t="s">
        <v>1082</v>
      </c>
      <c r="M362" s="31">
        <v>1</v>
      </c>
      <c r="N362" s="31" t="s">
        <v>116</v>
      </c>
      <c r="O362" s="31" t="s">
        <v>1083</v>
      </c>
      <c r="P362" s="31" t="s">
        <v>1045</v>
      </c>
      <c r="Q362" s="31" t="s">
        <v>1084</v>
      </c>
      <c r="R362" s="31" t="s">
        <v>90</v>
      </c>
      <c r="S362" s="31" t="s">
        <v>91</v>
      </c>
      <c r="T362" s="31" t="s">
        <v>91</v>
      </c>
      <c r="U362" s="31" t="s">
        <v>91</v>
      </c>
      <c r="V362" s="31" t="s">
        <v>90</v>
      </c>
      <c r="W362" s="31" t="s">
        <v>91</v>
      </c>
      <c r="X362" s="31" t="s">
        <v>91</v>
      </c>
      <c r="Y362" s="31" t="s">
        <v>91</v>
      </c>
      <c r="Z362" s="31" t="s">
        <v>1085</v>
      </c>
      <c r="AA362" s="31" t="s">
        <v>100</v>
      </c>
      <c r="AB362" s="31">
        <v>1</v>
      </c>
    </row>
    <row r="363" spans="2:28" x14ac:dyDescent="0.25">
      <c r="B363" s="31" t="s">
        <v>1086</v>
      </c>
      <c r="C363" s="31">
        <v>1062</v>
      </c>
      <c r="D363" s="31" t="s">
        <v>1087</v>
      </c>
      <c r="E363" s="31" t="s">
        <v>1088</v>
      </c>
      <c r="F363" s="31" t="s">
        <v>1089</v>
      </c>
      <c r="G363" s="31" t="s">
        <v>1090</v>
      </c>
      <c r="H363" s="31" t="s">
        <v>1091</v>
      </c>
      <c r="I363" s="31" t="s">
        <v>1092</v>
      </c>
      <c r="J363" s="31" t="s">
        <v>87</v>
      </c>
      <c r="K363" s="31" t="s">
        <v>161</v>
      </c>
      <c r="L363" s="31" t="s">
        <v>1093</v>
      </c>
      <c r="M363" s="31">
        <v>0</v>
      </c>
      <c r="N363" s="31" t="s">
        <v>90</v>
      </c>
      <c r="O363" s="31" t="s">
        <v>1094</v>
      </c>
      <c r="P363" s="31" t="s">
        <v>91</v>
      </c>
      <c r="Q363" s="31" t="s">
        <v>91</v>
      </c>
      <c r="R363" s="31" t="s">
        <v>90</v>
      </c>
      <c r="S363" s="31" t="s">
        <v>1095</v>
      </c>
      <c r="T363" s="31" t="s">
        <v>91</v>
      </c>
      <c r="U363" s="31" t="s">
        <v>91</v>
      </c>
      <c r="V363" s="31" t="s">
        <v>90</v>
      </c>
      <c r="W363" s="31" t="s">
        <v>1096</v>
      </c>
      <c r="X363" s="31" t="s">
        <v>91</v>
      </c>
      <c r="Y363" s="31" t="s">
        <v>91</v>
      </c>
      <c r="AA363" s="31" t="s">
        <v>94</v>
      </c>
      <c r="AB363" s="31">
        <v>0</v>
      </c>
    </row>
    <row r="364" spans="2:28" x14ac:dyDescent="0.25">
      <c r="B364" s="31" t="s">
        <v>1097</v>
      </c>
      <c r="C364" s="31">
        <v>1062</v>
      </c>
      <c r="D364" s="31" t="s">
        <v>1087</v>
      </c>
      <c r="E364" s="31" t="s">
        <v>1088</v>
      </c>
      <c r="F364" s="31" t="s">
        <v>1089</v>
      </c>
      <c r="G364" s="31" t="s">
        <v>1090</v>
      </c>
      <c r="H364" s="31" t="s">
        <v>1091</v>
      </c>
      <c r="I364" s="31" t="s">
        <v>1092</v>
      </c>
      <c r="J364" s="31" t="s">
        <v>87</v>
      </c>
      <c r="K364" s="31" t="s">
        <v>164</v>
      </c>
      <c r="L364" s="31" t="s">
        <v>1093</v>
      </c>
      <c r="M364" s="31">
        <v>0</v>
      </c>
      <c r="N364" s="31" t="s">
        <v>90</v>
      </c>
      <c r="O364" s="31" t="s">
        <v>1094</v>
      </c>
      <c r="P364" s="31" t="s">
        <v>91</v>
      </c>
      <c r="Q364" s="31" t="s">
        <v>91</v>
      </c>
      <c r="R364" s="31" t="s">
        <v>90</v>
      </c>
      <c r="S364" s="31" t="s">
        <v>1095</v>
      </c>
      <c r="T364" s="31" t="s">
        <v>91</v>
      </c>
      <c r="U364" s="31" t="s">
        <v>91</v>
      </c>
      <c r="V364" s="31" t="s">
        <v>90</v>
      </c>
      <c r="W364" s="31" t="s">
        <v>1096</v>
      </c>
      <c r="X364" s="31" t="s">
        <v>91</v>
      </c>
      <c r="Y364" s="31" t="s">
        <v>91</v>
      </c>
      <c r="AA364" s="31" t="s">
        <v>94</v>
      </c>
      <c r="AB364" s="31">
        <v>0</v>
      </c>
    </row>
    <row r="365" spans="2:28" x14ac:dyDescent="0.25">
      <c r="B365" s="31" t="s">
        <v>1098</v>
      </c>
      <c r="C365" s="31">
        <v>1062</v>
      </c>
      <c r="D365" s="31" t="s">
        <v>1087</v>
      </c>
      <c r="E365" s="31" t="s">
        <v>1088</v>
      </c>
      <c r="F365" s="31" t="s">
        <v>1089</v>
      </c>
      <c r="G365" s="31" t="s">
        <v>1090</v>
      </c>
      <c r="H365" s="31" t="s">
        <v>1091</v>
      </c>
      <c r="I365" s="31" t="s">
        <v>1092</v>
      </c>
      <c r="J365" s="31" t="s">
        <v>87</v>
      </c>
      <c r="K365" s="31" t="s">
        <v>177</v>
      </c>
      <c r="L365" s="31" t="s">
        <v>1093</v>
      </c>
      <c r="M365" s="31">
        <v>0</v>
      </c>
      <c r="N365" s="31" t="s">
        <v>90</v>
      </c>
      <c r="O365" s="31" t="s">
        <v>1094</v>
      </c>
      <c r="P365" s="31" t="s">
        <v>91</v>
      </c>
      <c r="Q365" s="31" t="s">
        <v>91</v>
      </c>
      <c r="R365" s="31" t="s">
        <v>90</v>
      </c>
      <c r="S365" s="31" t="s">
        <v>1095</v>
      </c>
      <c r="T365" s="31" t="s">
        <v>91</v>
      </c>
      <c r="U365" s="31" t="s">
        <v>91</v>
      </c>
      <c r="V365" s="31" t="s">
        <v>90</v>
      </c>
      <c r="W365" s="31" t="s">
        <v>1096</v>
      </c>
      <c r="X365" s="31" t="s">
        <v>91</v>
      </c>
      <c r="Y365" s="31" t="s">
        <v>91</v>
      </c>
      <c r="AA365" s="31" t="s">
        <v>97</v>
      </c>
      <c r="AB365" s="31">
        <v>0</v>
      </c>
    </row>
    <row r="366" spans="2:28" x14ac:dyDescent="0.25">
      <c r="B366" s="31" t="s">
        <v>1099</v>
      </c>
      <c r="C366" s="31">
        <v>1062</v>
      </c>
      <c r="D366" s="31" t="s">
        <v>1087</v>
      </c>
      <c r="E366" s="31" t="s">
        <v>1088</v>
      </c>
      <c r="F366" s="31" t="s">
        <v>1089</v>
      </c>
      <c r="G366" s="31" t="s">
        <v>1090</v>
      </c>
      <c r="H366" s="31" t="s">
        <v>1091</v>
      </c>
      <c r="I366" s="31" t="s">
        <v>1092</v>
      </c>
      <c r="J366" s="31" t="s">
        <v>87</v>
      </c>
      <c r="K366" s="31" t="s">
        <v>181</v>
      </c>
      <c r="L366" s="31" t="s">
        <v>1093</v>
      </c>
      <c r="M366" s="31">
        <v>0</v>
      </c>
      <c r="N366" s="31" t="s">
        <v>90</v>
      </c>
      <c r="O366" s="31" t="s">
        <v>1094</v>
      </c>
      <c r="P366" s="31" t="s">
        <v>91</v>
      </c>
      <c r="Q366" s="31" t="s">
        <v>91</v>
      </c>
      <c r="R366" s="31" t="s">
        <v>90</v>
      </c>
      <c r="S366" s="31" t="s">
        <v>1095</v>
      </c>
      <c r="T366" s="31" t="s">
        <v>91</v>
      </c>
      <c r="U366" s="31" t="s">
        <v>91</v>
      </c>
      <c r="V366" s="31" t="s">
        <v>90</v>
      </c>
      <c r="W366" s="31" t="s">
        <v>1096</v>
      </c>
      <c r="X366" s="31" t="s">
        <v>91</v>
      </c>
      <c r="Y366" s="31" t="s">
        <v>91</v>
      </c>
      <c r="AA366" s="31" t="s">
        <v>100</v>
      </c>
      <c r="AB366" s="31">
        <v>0</v>
      </c>
    </row>
    <row r="367" spans="2:28" x14ac:dyDescent="0.25">
      <c r="B367" s="31" t="s">
        <v>1100</v>
      </c>
      <c r="C367" s="31">
        <v>1062</v>
      </c>
      <c r="D367" s="31" t="s">
        <v>1087</v>
      </c>
      <c r="E367" s="31" t="s">
        <v>1088</v>
      </c>
      <c r="F367" s="31" t="s">
        <v>1089</v>
      </c>
      <c r="G367" s="31" t="s">
        <v>1090</v>
      </c>
      <c r="H367" s="31" t="s">
        <v>1091</v>
      </c>
      <c r="I367" s="31" t="s">
        <v>1092</v>
      </c>
      <c r="J367" s="31" t="s">
        <v>87</v>
      </c>
      <c r="K367" s="31" t="s">
        <v>99</v>
      </c>
      <c r="L367" s="31" t="s">
        <v>1093</v>
      </c>
      <c r="M367" s="31">
        <v>0</v>
      </c>
      <c r="N367" s="31" t="s">
        <v>90</v>
      </c>
      <c r="O367" s="31" t="s">
        <v>1094</v>
      </c>
      <c r="P367" s="31" t="s">
        <v>91</v>
      </c>
      <c r="Q367" s="31" t="s">
        <v>91</v>
      </c>
      <c r="R367" s="31" t="s">
        <v>90</v>
      </c>
      <c r="S367" s="31" t="s">
        <v>1095</v>
      </c>
      <c r="T367" s="31" t="s">
        <v>91</v>
      </c>
      <c r="U367" s="31" t="s">
        <v>91</v>
      </c>
      <c r="V367" s="31" t="s">
        <v>90</v>
      </c>
      <c r="W367" s="31" t="s">
        <v>1096</v>
      </c>
      <c r="X367" s="31" t="s">
        <v>91</v>
      </c>
      <c r="Y367" s="31" t="s">
        <v>91</v>
      </c>
      <c r="AA367" s="31" t="s">
        <v>100</v>
      </c>
      <c r="AB367" s="31">
        <v>0</v>
      </c>
    </row>
    <row r="368" spans="2:28" x14ac:dyDescent="0.25">
      <c r="B368" s="31" t="s">
        <v>1101</v>
      </c>
      <c r="C368" s="31">
        <v>1062</v>
      </c>
      <c r="D368" s="31" t="s">
        <v>1087</v>
      </c>
      <c r="E368" s="31" t="s">
        <v>1088</v>
      </c>
      <c r="F368" s="31" t="s">
        <v>1089</v>
      </c>
      <c r="G368" s="31" t="s">
        <v>1090</v>
      </c>
      <c r="H368" s="31" t="s">
        <v>1091</v>
      </c>
      <c r="I368" s="31" t="s">
        <v>1092</v>
      </c>
      <c r="J368" s="31" t="s">
        <v>87</v>
      </c>
      <c r="K368" s="31" t="s">
        <v>110</v>
      </c>
      <c r="L368" s="31" t="s">
        <v>1093</v>
      </c>
      <c r="M368" s="31">
        <v>0</v>
      </c>
      <c r="N368" s="31" t="s">
        <v>90</v>
      </c>
      <c r="O368" s="31" t="s">
        <v>1094</v>
      </c>
      <c r="P368" s="31" t="s">
        <v>91</v>
      </c>
      <c r="Q368" s="31" t="s">
        <v>91</v>
      </c>
      <c r="R368" s="31" t="s">
        <v>90</v>
      </c>
      <c r="S368" s="31" t="s">
        <v>1095</v>
      </c>
      <c r="T368" s="31" t="s">
        <v>91</v>
      </c>
      <c r="U368" s="31" t="s">
        <v>91</v>
      </c>
      <c r="V368" s="31" t="s">
        <v>90</v>
      </c>
      <c r="W368" s="31" t="s">
        <v>1096</v>
      </c>
      <c r="X368" s="31" t="s">
        <v>91</v>
      </c>
      <c r="Y368" s="31" t="s">
        <v>91</v>
      </c>
      <c r="AA368" s="31" t="s">
        <v>100</v>
      </c>
      <c r="AB368" s="31">
        <v>0</v>
      </c>
    </row>
    <row r="369" spans="2:28" x14ac:dyDescent="0.25">
      <c r="B369" s="31" t="s">
        <v>1102</v>
      </c>
      <c r="C369" s="31">
        <v>1063</v>
      </c>
      <c r="D369" s="31" t="s">
        <v>1087</v>
      </c>
      <c r="E369" s="31" t="s">
        <v>1088</v>
      </c>
      <c r="F369" s="31" t="s">
        <v>1089</v>
      </c>
      <c r="G369" s="31" t="s">
        <v>1090</v>
      </c>
      <c r="H369" s="31" t="s">
        <v>1091</v>
      </c>
      <c r="I369" s="31" t="s">
        <v>1092</v>
      </c>
      <c r="J369" s="31" t="s">
        <v>87</v>
      </c>
      <c r="K369" s="31" t="s">
        <v>88</v>
      </c>
      <c r="L369" s="31" t="s">
        <v>2335</v>
      </c>
      <c r="M369" s="31">
        <v>0</v>
      </c>
      <c r="N369" s="31" t="s">
        <v>90</v>
      </c>
      <c r="O369" s="31" t="s">
        <v>1103</v>
      </c>
      <c r="P369" s="31" t="s">
        <v>91</v>
      </c>
      <c r="Q369" s="31" t="s">
        <v>91</v>
      </c>
      <c r="R369" s="31" t="s">
        <v>90</v>
      </c>
      <c r="S369" s="31" t="s">
        <v>1095</v>
      </c>
      <c r="T369" s="31" t="s">
        <v>91</v>
      </c>
      <c r="U369" s="31" t="s">
        <v>91</v>
      </c>
      <c r="V369" s="31" t="s">
        <v>90</v>
      </c>
      <c r="W369" s="31" t="s">
        <v>1096</v>
      </c>
      <c r="X369" s="31" t="s">
        <v>91</v>
      </c>
      <c r="Y369" s="31" t="s">
        <v>91</v>
      </c>
      <c r="Z369" s="31" t="s">
        <v>1104</v>
      </c>
      <c r="AA369" s="31" t="s">
        <v>94</v>
      </c>
      <c r="AB369" s="31">
        <v>0</v>
      </c>
    </row>
    <row r="370" spans="2:28" x14ac:dyDescent="0.25">
      <c r="B370" s="31" t="s">
        <v>1105</v>
      </c>
      <c r="C370" s="31">
        <v>1064</v>
      </c>
      <c r="D370" s="31" t="s">
        <v>1087</v>
      </c>
      <c r="E370" s="31" t="s">
        <v>1088</v>
      </c>
      <c r="F370" s="31" t="s">
        <v>1089</v>
      </c>
      <c r="G370" s="31" t="s">
        <v>1090</v>
      </c>
      <c r="H370" s="31" t="s">
        <v>1091</v>
      </c>
      <c r="I370" s="31" t="s">
        <v>1092</v>
      </c>
      <c r="J370" s="31" t="s">
        <v>87</v>
      </c>
      <c r="K370" s="31" t="s">
        <v>166</v>
      </c>
      <c r="L370" s="31" t="s">
        <v>1106</v>
      </c>
      <c r="M370" s="31">
        <v>2</v>
      </c>
      <c r="N370" s="31" t="s">
        <v>116</v>
      </c>
      <c r="O370" s="31" t="s">
        <v>1107</v>
      </c>
      <c r="P370" s="31" t="s">
        <v>1108</v>
      </c>
      <c r="Q370" s="31" t="s">
        <v>1109</v>
      </c>
      <c r="R370" s="31" t="s">
        <v>116</v>
      </c>
      <c r="S370" s="31" t="s">
        <v>1095</v>
      </c>
      <c r="T370" s="31" t="s">
        <v>1110</v>
      </c>
      <c r="U370" s="31" t="s">
        <v>1111</v>
      </c>
      <c r="V370" s="31" t="s">
        <v>116</v>
      </c>
      <c r="W370" s="31" t="s">
        <v>1096</v>
      </c>
      <c r="X370" s="31" t="s">
        <v>1112</v>
      </c>
      <c r="Y370" s="31" t="s">
        <v>1113</v>
      </c>
      <c r="Z370" s="31" t="s">
        <v>1114</v>
      </c>
      <c r="AA370" s="31" t="s">
        <v>94</v>
      </c>
      <c r="AB370" s="31">
        <v>1</v>
      </c>
    </row>
    <row r="371" spans="2:28" x14ac:dyDescent="0.25">
      <c r="B371" s="31" t="s">
        <v>1115</v>
      </c>
      <c r="C371" s="31">
        <v>1065</v>
      </c>
      <c r="D371" s="31" t="s">
        <v>1087</v>
      </c>
      <c r="E371" s="31" t="s">
        <v>1088</v>
      </c>
      <c r="F371" s="31" t="s">
        <v>1089</v>
      </c>
      <c r="G371" s="31" t="s">
        <v>1090</v>
      </c>
      <c r="H371" s="31" t="s">
        <v>1091</v>
      </c>
      <c r="I371" s="31" t="s">
        <v>1092</v>
      </c>
      <c r="J371" s="31" t="s">
        <v>87</v>
      </c>
      <c r="K371" s="31" t="s">
        <v>114</v>
      </c>
      <c r="L371" s="31" t="s">
        <v>1116</v>
      </c>
      <c r="M371" s="31">
        <v>2</v>
      </c>
      <c r="N371" s="31" t="s">
        <v>116</v>
      </c>
      <c r="O371" s="31" t="s">
        <v>1103</v>
      </c>
      <c r="P371" s="31" t="s">
        <v>1117</v>
      </c>
      <c r="Q371" s="31" t="s">
        <v>1118</v>
      </c>
      <c r="R371" s="31" t="s">
        <v>116</v>
      </c>
      <c r="S371" s="31" t="s">
        <v>1095</v>
      </c>
      <c r="T371" s="31" t="s">
        <v>1119</v>
      </c>
      <c r="U371" s="31" t="s">
        <v>1120</v>
      </c>
      <c r="V371" s="31" t="s">
        <v>116</v>
      </c>
      <c r="W371" s="31" t="s">
        <v>1096</v>
      </c>
      <c r="X371" s="31" t="s">
        <v>1121</v>
      </c>
      <c r="Y371" s="31" t="s">
        <v>1122</v>
      </c>
      <c r="AA371" s="31" t="s">
        <v>94</v>
      </c>
      <c r="AB371" s="31">
        <v>1</v>
      </c>
    </row>
    <row r="372" spans="2:28" x14ac:dyDescent="0.25">
      <c r="B372" s="31" t="s">
        <v>1123</v>
      </c>
      <c r="C372" s="31">
        <v>1066</v>
      </c>
      <c r="D372" s="31" t="s">
        <v>1087</v>
      </c>
      <c r="E372" s="31" t="s">
        <v>1088</v>
      </c>
      <c r="F372" s="31" t="s">
        <v>1089</v>
      </c>
      <c r="G372" s="31" t="s">
        <v>1090</v>
      </c>
      <c r="H372" s="31" t="s">
        <v>1091</v>
      </c>
      <c r="I372" s="31" t="s">
        <v>1092</v>
      </c>
      <c r="J372" s="31" t="s">
        <v>87</v>
      </c>
      <c r="K372" s="31" t="s">
        <v>170</v>
      </c>
      <c r="L372" s="31" t="s">
        <v>1124</v>
      </c>
      <c r="M372" s="31">
        <v>2</v>
      </c>
      <c r="N372" s="31" t="s">
        <v>116</v>
      </c>
      <c r="O372" s="31" t="s">
        <v>1117</v>
      </c>
      <c r="P372" s="31" t="s">
        <v>1125</v>
      </c>
      <c r="Q372" s="31" t="s">
        <v>1126</v>
      </c>
      <c r="R372" s="31" t="s">
        <v>116</v>
      </c>
      <c r="S372" s="31" t="s">
        <v>1095</v>
      </c>
      <c r="T372" s="31" t="s">
        <v>1127</v>
      </c>
      <c r="U372" s="31" t="s">
        <v>1128</v>
      </c>
      <c r="V372" s="31" t="s">
        <v>116</v>
      </c>
      <c r="W372" s="31" t="s">
        <v>1096</v>
      </c>
      <c r="X372" s="31" t="s">
        <v>1129</v>
      </c>
      <c r="Y372" s="31" t="s">
        <v>1130</v>
      </c>
      <c r="AA372" s="31" t="s">
        <v>94</v>
      </c>
      <c r="AB372" s="31">
        <v>1</v>
      </c>
    </row>
    <row r="373" spans="2:28" x14ac:dyDescent="0.25">
      <c r="B373" s="31" t="s">
        <v>1131</v>
      </c>
      <c r="C373" s="31">
        <v>1067</v>
      </c>
      <c r="D373" s="31" t="s">
        <v>1087</v>
      </c>
      <c r="E373" s="31" t="s">
        <v>1088</v>
      </c>
      <c r="F373" s="31" t="s">
        <v>1089</v>
      </c>
      <c r="G373" s="31" t="s">
        <v>1090</v>
      </c>
      <c r="H373" s="31" t="s">
        <v>1091</v>
      </c>
      <c r="I373" s="31" t="s">
        <v>1092</v>
      </c>
      <c r="J373" s="31" t="s">
        <v>87</v>
      </c>
      <c r="K373" s="31" t="s">
        <v>125</v>
      </c>
      <c r="L373" s="31" t="s">
        <v>1132</v>
      </c>
      <c r="M373" s="31">
        <v>2</v>
      </c>
      <c r="N373" s="31" t="s">
        <v>116</v>
      </c>
      <c r="O373" s="31" t="s">
        <v>1133</v>
      </c>
      <c r="P373" s="31" t="s">
        <v>1134</v>
      </c>
      <c r="Q373" s="31" t="s">
        <v>1135</v>
      </c>
      <c r="R373" s="31" t="s">
        <v>116</v>
      </c>
      <c r="S373" s="31" t="s">
        <v>1095</v>
      </c>
      <c r="T373" s="31" t="s">
        <v>1136</v>
      </c>
      <c r="U373" s="31" t="s">
        <v>1137</v>
      </c>
      <c r="V373" s="31" t="s">
        <v>116</v>
      </c>
      <c r="W373" s="31" t="s">
        <v>1096</v>
      </c>
      <c r="X373" s="31" t="s">
        <v>1138</v>
      </c>
      <c r="Y373" s="31" t="s">
        <v>1139</v>
      </c>
      <c r="Z373" s="31" t="s">
        <v>1140</v>
      </c>
      <c r="AA373" s="31" t="s">
        <v>97</v>
      </c>
      <c r="AB373" s="31">
        <v>1</v>
      </c>
    </row>
    <row r="374" spans="2:28" x14ac:dyDescent="0.25">
      <c r="B374" s="31" t="s">
        <v>1141</v>
      </c>
      <c r="C374" s="31">
        <v>1068</v>
      </c>
      <c r="D374" s="31" t="s">
        <v>1087</v>
      </c>
      <c r="E374" s="31" t="s">
        <v>1088</v>
      </c>
      <c r="F374" s="31" t="s">
        <v>1089</v>
      </c>
      <c r="G374" s="31" t="s">
        <v>1090</v>
      </c>
      <c r="H374" s="31" t="s">
        <v>1091</v>
      </c>
      <c r="I374" s="31" t="s">
        <v>1092</v>
      </c>
      <c r="J374" s="31" t="s">
        <v>87</v>
      </c>
      <c r="K374" s="31" t="s">
        <v>134</v>
      </c>
      <c r="L374" s="31" t="s">
        <v>1142</v>
      </c>
      <c r="M374" s="31">
        <v>2</v>
      </c>
      <c r="N374" s="31" t="s">
        <v>116</v>
      </c>
      <c r="O374" s="31" t="s">
        <v>1117</v>
      </c>
      <c r="P374" s="31" t="s">
        <v>1108</v>
      </c>
      <c r="Q374" s="31" t="s">
        <v>1143</v>
      </c>
      <c r="R374" s="31" t="s">
        <v>116</v>
      </c>
      <c r="S374" s="31" t="s">
        <v>1095</v>
      </c>
      <c r="T374" s="31" t="s">
        <v>1144</v>
      </c>
      <c r="U374" s="31" t="s">
        <v>1145</v>
      </c>
      <c r="V374" s="31" t="s">
        <v>116</v>
      </c>
      <c r="W374" s="31" t="s">
        <v>1096</v>
      </c>
      <c r="X374" s="31" t="s">
        <v>1146</v>
      </c>
      <c r="Y374" s="31" t="s">
        <v>1147</v>
      </c>
      <c r="AA374" s="31" t="s">
        <v>97</v>
      </c>
      <c r="AB374" s="31">
        <v>1</v>
      </c>
    </row>
    <row r="375" spans="2:28" x14ac:dyDescent="0.25">
      <c r="B375" s="31" t="s">
        <v>1148</v>
      </c>
      <c r="C375" s="31">
        <v>1069</v>
      </c>
      <c r="D375" s="31" t="s">
        <v>1087</v>
      </c>
      <c r="E375" s="31" t="s">
        <v>1088</v>
      </c>
      <c r="F375" s="31" t="s">
        <v>1089</v>
      </c>
      <c r="G375" s="31" t="s">
        <v>1090</v>
      </c>
      <c r="H375" s="31" t="s">
        <v>1091</v>
      </c>
      <c r="I375" s="31" t="s">
        <v>1092</v>
      </c>
      <c r="J375" s="31" t="s">
        <v>87</v>
      </c>
      <c r="K375" s="31" t="s">
        <v>139</v>
      </c>
      <c r="L375" s="31" t="s">
        <v>1149</v>
      </c>
      <c r="M375" s="31">
        <v>1</v>
      </c>
      <c r="N375" s="31" t="s">
        <v>90</v>
      </c>
      <c r="O375" s="31" t="s">
        <v>1150</v>
      </c>
      <c r="P375" s="31" t="s">
        <v>91</v>
      </c>
      <c r="Q375" s="31" t="s">
        <v>91</v>
      </c>
      <c r="R375" s="31" t="s">
        <v>116</v>
      </c>
      <c r="S375" s="31" t="s">
        <v>1095</v>
      </c>
      <c r="T375" s="31" t="s">
        <v>1151</v>
      </c>
      <c r="U375" s="31" t="s">
        <v>1152</v>
      </c>
      <c r="V375" s="31" t="s">
        <v>116</v>
      </c>
      <c r="W375" s="31" t="s">
        <v>1096</v>
      </c>
      <c r="X375" s="31" t="s">
        <v>1153</v>
      </c>
      <c r="Y375" s="31" t="s">
        <v>1154</v>
      </c>
      <c r="AA375" s="31" t="s">
        <v>97</v>
      </c>
      <c r="AB375" s="31">
        <v>1</v>
      </c>
    </row>
    <row r="376" spans="2:28" x14ac:dyDescent="0.25">
      <c r="B376" s="31" t="s">
        <v>1155</v>
      </c>
      <c r="C376" s="31">
        <v>1070</v>
      </c>
      <c r="D376" s="31" t="s">
        <v>1087</v>
      </c>
      <c r="E376" s="31" t="s">
        <v>1088</v>
      </c>
      <c r="F376" s="31" t="s">
        <v>1089</v>
      </c>
      <c r="G376" s="31" t="s">
        <v>1090</v>
      </c>
      <c r="H376" s="31" t="s">
        <v>1091</v>
      </c>
      <c r="I376" s="31" t="s">
        <v>1092</v>
      </c>
      <c r="J376" s="31" t="s">
        <v>87</v>
      </c>
      <c r="K376" s="31" t="s">
        <v>145</v>
      </c>
      <c r="L376" s="31" t="s">
        <v>1156</v>
      </c>
      <c r="M376" s="31">
        <v>2</v>
      </c>
      <c r="N376" s="31" t="s">
        <v>116</v>
      </c>
      <c r="O376" s="31" t="s">
        <v>1133</v>
      </c>
      <c r="P376" s="31" t="s">
        <v>1134</v>
      </c>
      <c r="Q376" s="31" t="s">
        <v>1157</v>
      </c>
      <c r="R376" s="31" t="s">
        <v>116</v>
      </c>
      <c r="S376" s="31" t="s">
        <v>1095</v>
      </c>
      <c r="T376" s="31" t="s">
        <v>1158</v>
      </c>
      <c r="U376" s="31" t="s">
        <v>1159</v>
      </c>
      <c r="V376" s="31" t="s">
        <v>116</v>
      </c>
      <c r="W376" s="31" t="s">
        <v>1096</v>
      </c>
      <c r="X376" s="31" t="s">
        <v>1160</v>
      </c>
      <c r="Y376" s="31" t="s">
        <v>1161</v>
      </c>
      <c r="AA376" s="31" t="s">
        <v>97</v>
      </c>
      <c r="AB376" s="31">
        <v>1</v>
      </c>
    </row>
    <row r="377" spans="2:28" x14ac:dyDescent="0.25">
      <c r="B377" s="31" t="s">
        <v>1162</v>
      </c>
      <c r="C377" s="31">
        <v>1071</v>
      </c>
      <c r="D377" s="31" t="s">
        <v>1087</v>
      </c>
      <c r="E377" s="31" t="s">
        <v>1088</v>
      </c>
      <c r="F377" s="31" t="s">
        <v>1089</v>
      </c>
      <c r="G377" s="31" t="s">
        <v>1090</v>
      </c>
      <c r="H377" s="31" t="s">
        <v>1091</v>
      </c>
      <c r="I377" s="31" t="s">
        <v>1092</v>
      </c>
      <c r="J377" s="31" t="s">
        <v>87</v>
      </c>
      <c r="K377" s="31" t="s">
        <v>96</v>
      </c>
      <c r="L377" s="31" t="s">
        <v>1163</v>
      </c>
      <c r="M377" s="31">
        <v>2</v>
      </c>
      <c r="N377" s="31" t="s">
        <v>116</v>
      </c>
      <c r="O377" s="31" t="s">
        <v>1117</v>
      </c>
      <c r="P377" s="31" t="s">
        <v>1125</v>
      </c>
      <c r="Q377" s="31" t="s">
        <v>1164</v>
      </c>
      <c r="R377" s="31" t="s">
        <v>116</v>
      </c>
      <c r="S377" s="31" t="s">
        <v>1095</v>
      </c>
      <c r="T377" s="31" t="s">
        <v>1165</v>
      </c>
      <c r="U377" s="31" t="s">
        <v>1166</v>
      </c>
      <c r="V377" s="31" t="s">
        <v>116</v>
      </c>
      <c r="W377" s="31" t="s">
        <v>1096</v>
      </c>
      <c r="X377" s="31" t="s">
        <v>1167</v>
      </c>
      <c r="Y377" s="31" t="s">
        <v>1168</v>
      </c>
      <c r="AA377" s="31" t="s">
        <v>97</v>
      </c>
      <c r="AB377" s="31">
        <v>1</v>
      </c>
    </row>
    <row r="378" spans="2:28" x14ac:dyDescent="0.25">
      <c r="B378" s="31" t="s">
        <v>1169</v>
      </c>
      <c r="C378" s="31">
        <v>1072</v>
      </c>
      <c r="D378" s="31" t="s">
        <v>1087</v>
      </c>
      <c r="E378" s="31" t="s">
        <v>1088</v>
      </c>
      <c r="F378" s="31" t="s">
        <v>1089</v>
      </c>
      <c r="G378" s="31" t="s">
        <v>1090</v>
      </c>
      <c r="H378" s="31" t="s">
        <v>1091</v>
      </c>
      <c r="I378" s="31" t="s">
        <v>1092</v>
      </c>
      <c r="J378" s="31" t="s">
        <v>87</v>
      </c>
      <c r="K378" s="31" t="s">
        <v>150</v>
      </c>
      <c r="L378" s="31" t="s">
        <v>1170</v>
      </c>
      <c r="M378" s="31">
        <v>2</v>
      </c>
      <c r="N378" s="31" t="s">
        <v>116</v>
      </c>
      <c r="O378" s="31" t="s">
        <v>1171</v>
      </c>
      <c r="P378" s="31" t="s">
        <v>1172</v>
      </c>
      <c r="Q378" s="31" t="s">
        <v>1173</v>
      </c>
      <c r="R378" s="31" t="s">
        <v>116</v>
      </c>
      <c r="S378" s="31" t="s">
        <v>1095</v>
      </c>
      <c r="T378" s="31" t="s">
        <v>1174</v>
      </c>
      <c r="U378" s="31" t="s">
        <v>1175</v>
      </c>
      <c r="V378" s="31" t="s">
        <v>90</v>
      </c>
      <c r="W378" s="31" t="s">
        <v>1096</v>
      </c>
      <c r="X378" s="31" t="s">
        <v>91</v>
      </c>
      <c r="Y378" s="31" t="s">
        <v>91</v>
      </c>
      <c r="AA378" s="31" t="s">
        <v>97</v>
      </c>
      <c r="AB378" s="31">
        <v>1</v>
      </c>
    </row>
    <row r="379" spans="2:28" x14ac:dyDescent="0.25">
      <c r="B379" s="31" t="s">
        <v>1176</v>
      </c>
      <c r="C379" s="31">
        <v>1073</v>
      </c>
      <c r="D379" s="31" t="s">
        <v>1087</v>
      </c>
      <c r="E379" s="31" t="s">
        <v>1088</v>
      </c>
      <c r="F379" s="31" t="s">
        <v>1089</v>
      </c>
      <c r="G379" s="31" t="s">
        <v>1090</v>
      </c>
      <c r="H379" s="31" t="s">
        <v>1091</v>
      </c>
      <c r="I379" s="31" t="s">
        <v>1092</v>
      </c>
      <c r="J379" s="31" t="s">
        <v>87</v>
      </c>
      <c r="K379" s="31" t="s">
        <v>156</v>
      </c>
      <c r="L379" s="31" t="s">
        <v>1177</v>
      </c>
      <c r="M379" s="31">
        <v>2</v>
      </c>
      <c r="N379" s="31" t="s">
        <v>90</v>
      </c>
      <c r="O379" s="31" t="s">
        <v>1117</v>
      </c>
      <c r="P379" s="31" t="s">
        <v>91</v>
      </c>
      <c r="Q379" s="31" t="s">
        <v>91</v>
      </c>
      <c r="R379" s="31" t="s">
        <v>116</v>
      </c>
      <c r="S379" s="31" t="s">
        <v>1095</v>
      </c>
      <c r="T379" s="31" t="s">
        <v>91</v>
      </c>
      <c r="U379" s="31" t="s">
        <v>1178</v>
      </c>
      <c r="V379" s="31" t="s">
        <v>90</v>
      </c>
      <c r="W379" s="31" t="s">
        <v>1096</v>
      </c>
      <c r="X379" s="31" t="s">
        <v>91</v>
      </c>
      <c r="Y379" s="31" t="s">
        <v>91</v>
      </c>
      <c r="Z379" s="31" t="s">
        <v>1179</v>
      </c>
      <c r="AA379" s="31" t="s">
        <v>97</v>
      </c>
      <c r="AB379" s="31">
        <v>1</v>
      </c>
    </row>
    <row r="380" spans="2:28" x14ac:dyDescent="0.25">
      <c r="B380" s="31" t="s">
        <v>1180</v>
      </c>
      <c r="C380" s="31">
        <v>1074</v>
      </c>
      <c r="D380" s="31" t="s">
        <v>1087</v>
      </c>
      <c r="E380" s="31" t="s">
        <v>1088</v>
      </c>
      <c r="F380" s="31" t="s">
        <v>1089</v>
      </c>
      <c r="G380" s="31" t="s">
        <v>1090</v>
      </c>
      <c r="H380" s="31" t="s">
        <v>1091</v>
      </c>
      <c r="I380" s="31" t="s">
        <v>1092</v>
      </c>
      <c r="J380" s="31" t="s">
        <v>87</v>
      </c>
      <c r="K380" s="31" t="s">
        <v>102</v>
      </c>
      <c r="L380" s="31" t="s">
        <v>1181</v>
      </c>
      <c r="M380" s="31">
        <v>2</v>
      </c>
      <c r="N380" s="31" t="s">
        <v>116</v>
      </c>
      <c r="O380" s="31" t="s">
        <v>1117</v>
      </c>
      <c r="P380" s="31" t="s">
        <v>1125</v>
      </c>
      <c r="Q380" s="31" t="s">
        <v>1182</v>
      </c>
      <c r="R380" s="31" t="s">
        <v>116</v>
      </c>
      <c r="S380" s="31" t="s">
        <v>1095</v>
      </c>
      <c r="T380" s="31" t="s">
        <v>1183</v>
      </c>
      <c r="U380" s="31" t="s">
        <v>1184</v>
      </c>
      <c r="V380" s="31" t="s">
        <v>116</v>
      </c>
      <c r="W380" s="31" t="s">
        <v>1096</v>
      </c>
      <c r="X380" s="31" t="s">
        <v>1185</v>
      </c>
      <c r="Y380" s="31" t="s">
        <v>1186</v>
      </c>
      <c r="AA380" s="31" t="s">
        <v>100</v>
      </c>
      <c r="AB380" s="31">
        <v>1</v>
      </c>
    </row>
    <row r="381" spans="2:28" x14ac:dyDescent="0.25">
      <c r="B381" s="31" t="s">
        <v>1187</v>
      </c>
      <c r="C381" s="31">
        <v>1075</v>
      </c>
      <c r="D381" s="31" t="s">
        <v>1087</v>
      </c>
      <c r="E381" s="31" t="s">
        <v>1088</v>
      </c>
      <c r="F381" s="31" t="s">
        <v>1089</v>
      </c>
      <c r="G381" s="31" t="s">
        <v>1090</v>
      </c>
      <c r="H381" s="31" t="s">
        <v>1091</v>
      </c>
      <c r="I381" s="31" t="s">
        <v>1092</v>
      </c>
      <c r="J381" s="31" t="s">
        <v>87</v>
      </c>
      <c r="K381" s="31" t="s">
        <v>104</v>
      </c>
      <c r="L381" s="31" t="s">
        <v>1188</v>
      </c>
      <c r="M381" s="31">
        <v>2</v>
      </c>
      <c r="N381" s="31" t="s">
        <v>116</v>
      </c>
      <c r="O381" s="31" t="s">
        <v>1117</v>
      </c>
      <c r="P381" s="31" t="s">
        <v>1125</v>
      </c>
      <c r="Q381" s="31" t="s">
        <v>1182</v>
      </c>
      <c r="R381" s="31" t="s">
        <v>116</v>
      </c>
      <c r="S381" s="31" t="s">
        <v>1095</v>
      </c>
      <c r="T381" s="31" t="s">
        <v>1183</v>
      </c>
      <c r="U381" s="31" t="s">
        <v>1189</v>
      </c>
      <c r="V381" s="31" t="s">
        <v>116</v>
      </c>
      <c r="W381" s="31" t="s">
        <v>1096</v>
      </c>
      <c r="X381" s="31" t="s">
        <v>1185</v>
      </c>
      <c r="Y381" s="31" t="s">
        <v>1190</v>
      </c>
      <c r="AA381" s="31" t="s">
        <v>100</v>
      </c>
      <c r="AB381" s="31">
        <v>1</v>
      </c>
    </row>
    <row r="382" spans="2:28" x14ac:dyDescent="0.25">
      <c r="B382" s="31" t="s">
        <v>1191</v>
      </c>
      <c r="C382" s="31">
        <v>1076</v>
      </c>
      <c r="D382" s="31" t="s">
        <v>1087</v>
      </c>
      <c r="E382" s="31" t="s">
        <v>1088</v>
      </c>
      <c r="F382" s="31" t="s">
        <v>1089</v>
      </c>
      <c r="G382" s="31" t="s">
        <v>1090</v>
      </c>
      <c r="H382" s="31" t="s">
        <v>1091</v>
      </c>
      <c r="I382" s="31" t="s">
        <v>1092</v>
      </c>
      <c r="J382" s="31" t="s">
        <v>87</v>
      </c>
      <c r="K382" s="31" t="s">
        <v>106</v>
      </c>
      <c r="L382" s="31" t="s">
        <v>1192</v>
      </c>
      <c r="M382" s="31">
        <v>2</v>
      </c>
      <c r="N382" s="31" t="s">
        <v>116</v>
      </c>
      <c r="O382" s="31" t="s">
        <v>1117</v>
      </c>
      <c r="P382" s="31" t="s">
        <v>1125</v>
      </c>
      <c r="Q382" s="31" t="s">
        <v>1182</v>
      </c>
      <c r="R382" s="31" t="s">
        <v>116</v>
      </c>
      <c r="S382" s="31" t="s">
        <v>1095</v>
      </c>
      <c r="T382" s="31" t="s">
        <v>1183</v>
      </c>
      <c r="U382" s="31" t="s">
        <v>1193</v>
      </c>
      <c r="V382" s="31" t="s">
        <v>116</v>
      </c>
      <c r="W382" s="31" t="s">
        <v>1096</v>
      </c>
      <c r="X382" s="31" t="s">
        <v>1185</v>
      </c>
      <c r="Y382" s="31" t="s">
        <v>1194</v>
      </c>
      <c r="AA382" s="31" t="s">
        <v>100</v>
      </c>
      <c r="AB382" s="31">
        <v>1</v>
      </c>
    </row>
    <row r="383" spans="2:28" x14ac:dyDescent="0.25">
      <c r="B383" s="31" t="s">
        <v>1195</v>
      </c>
      <c r="C383" s="31">
        <v>1077</v>
      </c>
      <c r="D383" s="31" t="s">
        <v>1087</v>
      </c>
      <c r="E383" s="31" t="s">
        <v>1088</v>
      </c>
      <c r="F383" s="31" t="s">
        <v>1089</v>
      </c>
      <c r="G383" s="31" t="s">
        <v>1090</v>
      </c>
      <c r="H383" s="31" t="s">
        <v>1091</v>
      </c>
      <c r="I383" s="31" t="s">
        <v>1092</v>
      </c>
      <c r="J383" s="31" t="s">
        <v>87</v>
      </c>
      <c r="K383" s="31" t="s">
        <v>108</v>
      </c>
      <c r="L383" s="31" t="s">
        <v>1196</v>
      </c>
      <c r="M383" s="31">
        <v>2</v>
      </c>
      <c r="N383" s="31" t="s">
        <v>116</v>
      </c>
      <c r="O383" s="31" t="s">
        <v>1117</v>
      </c>
      <c r="P383" s="31" t="s">
        <v>1125</v>
      </c>
      <c r="Q383" s="31" t="s">
        <v>1182</v>
      </c>
      <c r="R383" s="31" t="s">
        <v>116</v>
      </c>
      <c r="S383" s="31" t="s">
        <v>1095</v>
      </c>
      <c r="T383" s="31" t="s">
        <v>1183</v>
      </c>
      <c r="U383" s="31" t="s">
        <v>1197</v>
      </c>
      <c r="V383" s="31" t="s">
        <v>116</v>
      </c>
      <c r="W383" s="31" t="s">
        <v>1096</v>
      </c>
      <c r="X383" s="31" t="s">
        <v>1185</v>
      </c>
      <c r="Y383" s="31" t="s">
        <v>1198</v>
      </c>
      <c r="AA383" s="31" t="s">
        <v>100</v>
      </c>
      <c r="AB383" s="31">
        <v>1</v>
      </c>
    </row>
    <row r="384" spans="2:28" x14ac:dyDescent="0.25">
      <c r="B384" s="31" t="s">
        <v>1199</v>
      </c>
      <c r="C384" s="31">
        <v>1078</v>
      </c>
      <c r="D384" s="31" t="s">
        <v>1087</v>
      </c>
      <c r="E384" s="31" t="s">
        <v>1088</v>
      </c>
      <c r="F384" s="31" t="s">
        <v>1089</v>
      </c>
      <c r="G384" s="31" t="s">
        <v>1090</v>
      </c>
      <c r="H384" s="31" t="s">
        <v>1091</v>
      </c>
      <c r="I384" s="31" t="s">
        <v>1092</v>
      </c>
      <c r="J384" s="31" t="s">
        <v>87</v>
      </c>
      <c r="K384" s="31" t="s">
        <v>112</v>
      </c>
      <c r="L384" s="31" t="s">
        <v>1200</v>
      </c>
      <c r="M384" s="31">
        <v>2</v>
      </c>
      <c r="N384" s="31" t="s">
        <v>116</v>
      </c>
      <c r="O384" s="31" t="s">
        <v>1117</v>
      </c>
      <c r="P384" s="31" t="s">
        <v>1125</v>
      </c>
      <c r="Q384" s="31" t="s">
        <v>1182</v>
      </c>
      <c r="R384" s="31" t="s">
        <v>116</v>
      </c>
      <c r="S384" s="31" t="s">
        <v>1095</v>
      </c>
      <c r="T384" s="31" t="s">
        <v>1183</v>
      </c>
      <c r="U384" s="31" t="s">
        <v>1201</v>
      </c>
      <c r="V384" s="31" t="s">
        <v>116</v>
      </c>
      <c r="W384" s="31" t="s">
        <v>1096</v>
      </c>
      <c r="X384" s="31" t="s">
        <v>1185</v>
      </c>
      <c r="Y384" s="31" t="s">
        <v>1202</v>
      </c>
      <c r="AA384" s="31" t="s">
        <v>100</v>
      </c>
      <c r="AB384" s="31">
        <v>1</v>
      </c>
    </row>
    <row r="385" spans="2:28" x14ac:dyDescent="0.25">
      <c r="B385" s="31" t="s">
        <v>1203</v>
      </c>
      <c r="C385" s="31">
        <v>1079</v>
      </c>
      <c r="D385" s="31" t="s">
        <v>1087</v>
      </c>
      <c r="E385" s="31" t="s">
        <v>1088</v>
      </c>
      <c r="F385" s="31" t="s">
        <v>1089</v>
      </c>
      <c r="G385" s="31" t="s">
        <v>1204</v>
      </c>
      <c r="H385" s="31" t="s">
        <v>1205</v>
      </c>
      <c r="I385" s="31" t="s">
        <v>1092</v>
      </c>
      <c r="J385" s="31" t="s">
        <v>160</v>
      </c>
      <c r="K385" s="31" t="s">
        <v>161</v>
      </c>
      <c r="L385" s="31" t="s">
        <v>1206</v>
      </c>
      <c r="M385" s="31">
        <v>2</v>
      </c>
      <c r="N385" s="31" t="s">
        <v>116</v>
      </c>
      <c r="O385" s="31" t="s">
        <v>1207</v>
      </c>
      <c r="P385" s="31" t="s">
        <v>1208</v>
      </c>
      <c r="Q385" s="31" t="s">
        <v>1209</v>
      </c>
      <c r="R385" s="31" t="s">
        <v>116</v>
      </c>
      <c r="S385" s="31" t="s">
        <v>1095</v>
      </c>
      <c r="T385" s="31" t="s">
        <v>1210</v>
      </c>
      <c r="U385" s="31" t="s">
        <v>1211</v>
      </c>
      <c r="V385" s="31" t="s">
        <v>116</v>
      </c>
      <c r="W385" s="31" t="s">
        <v>1096</v>
      </c>
      <c r="X385" s="31" t="s">
        <v>1212</v>
      </c>
      <c r="Y385" s="31" t="s">
        <v>1213</v>
      </c>
      <c r="AA385" s="31" t="s">
        <v>94</v>
      </c>
      <c r="AB385" s="31">
        <v>1</v>
      </c>
    </row>
    <row r="386" spans="2:28" x14ac:dyDescent="0.25">
      <c r="B386" s="31" t="s">
        <v>1214</v>
      </c>
      <c r="C386" s="31">
        <v>1079</v>
      </c>
      <c r="D386" s="31" t="s">
        <v>1087</v>
      </c>
      <c r="E386" s="31" t="s">
        <v>1088</v>
      </c>
      <c r="F386" s="31" t="s">
        <v>1089</v>
      </c>
      <c r="G386" s="31" t="s">
        <v>1204</v>
      </c>
      <c r="H386" s="31" t="s">
        <v>1205</v>
      </c>
      <c r="I386" s="31" t="s">
        <v>1092</v>
      </c>
      <c r="J386" s="31" t="s">
        <v>160</v>
      </c>
      <c r="K386" s="31" t="s">
        <v>164</v>
      </c>
      <c r="L386" s="31" t="s">
        <v>1206</v>
      </c>
      <c r="M386" s="31">
        <v>2</v>
      </c>
      <c r="N386" s="31" t="s">
        <v>116</v>
      </c>
      <c r="O386" s="31" t="s">
        <v>1207</v>
      </c>
      <c r="P386" s="31" t="s">
        <v>1208</v>
      </c>
      <c r="Q386" s="31" t="s">
        <v>1209</v>
      </c>
      <c r="R386" s="31" t="s">
        <v>116</v>
      </c>
      <c r="S386" s="31" t="s">
        <v>1095</v>
      </c>
      <c r="T386" s="31" t="s">
        <v>1210</v>
      </c>
      <c r="U386" s="31" t="s">
        <v>1211</v>
      </c>
      <c r="V386" s="31" t="s">
        <v>116</v>
      </c>
      <c r="W386" s="31" t="s">
        <v>1096</v>
      </c>
      <c r="X386" s="31" t="s">
        <v>1212</v>
      </c>
      <c r="Y386" s="31" t="s">
        <v>1213</v>
      </c>
      <c r="AA386" s="31" t="s">
        <v>94</v>
      </c>
      <c r="AB386" s="31">
        <v>1</v>
      </c>
    </row>
    <row r="387" spans="2:28" x14ac:dyDescent="0.25">
      <c r="B387" s="31" t="s">
        <v>1215</v>
      </c>
      <c r="C387" s="31">
        <v>1079</v>
      </c>
      <c r="D387" s="31" t="s">
        <v>1087</v>
      </c>
      <c r="E387" s="31" t="s">
        <v>1088</v>
      </c>
      <c r="F387" s="31" t="s">
        <v>1089</v>
      </c>
      <c r="G387" s="31" t="s">
        <v>1090</v>
      </c>
      <c r="H387" s="31" t="s">
        <v>1091</v>
      </c>
      <c r="I387" s="31" t="s">
        <v>1092</v>
      </c>
      <c r="J387" s="31" t="s">
        <v>160</v>
      </c>
      <c r="K387" s="31" t="s">
        <v>161</v>
      </c>
      <c r="L387" s="31" t="s">
        <v>1206</v>
      </c>
      <c r="M387" s="31">
        <v>2</v>
      </c>
      <c r="N387" s="31" t="s">
        <v>116</v>
      </c>
      <c r="O387" s="31" t="s">
        <v>1207</v>
      </c>
      <c r="P387" s="31" t="s">
        <v>1208</v>
      </c>
      <c r="Q387" s="31" t="s">
        <v>1209</v>
      </c>
      <c r="R387" s="31" t="s">
        <v>116</v>
      </c>
      <c r="S387" s="31" t="s">
        <v>1095</v>
      </c>
      <c r="T387" s="31" t="s">
        <v>1210</v>
      </c>
      <c r="U387" s="31" t="s">
        <v>1211</v>
      </c>
      <c r="V387" s="31" t="s">
        <v>116</v>
      </c>
      <c r="W387" s="31" t="s">
        <v>1096</v>
      </c>
      <c r="X387" s="31" t="s">
        <v>1212</v>
      </c>
      <c r="Y387" s="31" t="s">
        <v>1213</v>
      </c>
      <c r="AA387" s="31" t="s">
        <v>94</v>
      </c>
      <c r="AB387" s="31">
        <v>1</v>
      </c>
    </row>
    <row r="388" spans="2:28" x14ac:dyDescent="0.25">
      <c r="B388" s="31" t="s">
        <v>1216</v>
      </c>
      <c r="C388" s="31">
        <v>1079</v>
      </c>
      <c r="D388" s="31" t="s">
        <v>1087</v>
      </c>
      <c r="E388" s="31" t="s">
        <v>1088</v>
      </c>
      <c r="F388" s="31" t="s">
        <v>1089</v>
      </c>
      <c r="G388" s="31" t="s">
        <v>1090</v>
      </c>
      <c r="H388" s="31" t="s">
        <v>1091</v>
      </c>
      <c r="I388" s="31" t="s">
        <v>1092</v>
      </c>
      <c r="J388" s="31" t="s">
        <v>160</v>
      </c>
      <c r="K388" s="31" t="s">
        <v>164</v>
      </c>
      <c r="L388" s="31" t="s">
        <v>1206</v>
      </c>
      <c r="M388" s="31">
        <v>2</v>
      </c>
      <c r="N388" s="31" t="s">
        <v>116</v>
      </c>
      <c r="O388" s="31" t="s">
        <v>1207</v>
      </c>
      <c r="P388" s="31" t="s">
        <v>1208</v>
      </c>
      <c r="Q388" s="31" t="s">
        <v>1209</v>
      </c>
      <c r="R388" s="31" t="s">
        <v>116</v>
      </c>
      <c r="S388" s="31" t="s">
        <v>1095</v>
      </c>
      <c r="T388" s="31" t="s">
        <v>1210</v>
      </c>
      <c r="U388" s="31" t="s">
        <v>1211</v>
      </c>
      <c r="V388" s="31" t="s">
        <v>116</v>
      </c>
      <c r="W388" s="31" t="s">
        <v>1096</v>
      </c>
      <c r="X388" s="31" t="s">
        <v>1212</v>
      </c>
      <c r="Y388" s="31" t="s">
        <v>1213</v>
      </c>
      <c r="AA388" s="31" t="s">
        <v>94</v>
      </c>
      <c r="AB388" s="31">
        <v>1</v>
      </c>
    </row>
    <row r="389" spans="2:28" x14ac:dyDescent="0.25">
      <c r="B389" s="31" t="s">
        <v>1217</v>
      </c>
      <c r="C389" s="31">
        <v>1080</v>
      </c>
      <c r="D389" s="31" t="s">
        <v>1087</v>
      </c>
      <c r="E389" s="31" t="s">
        <v>1088</v>
      </c>
      <c r="F389" s="31" t="s">
        <v>1089</v>
      </c>
      <c r="G389" s="31" t="s">
        <v>1204</v>
      </c>
      <c r="H389" s="31" t="s">
        <v>1205</v>
      </c>
      <c r="I389" s="31" t="s">
        <v>1092</v>
      </c>
      <c r="J389" s="31" t="s">
        <v>160</v>
      </c>
      <c r="K389" s="31" t="s">
        <v>166</v>
      </c>
      <c r="L389" s="31" t="s">
        <v>1218</v>
      </c>
      <c r="M389" s="31">
        <v>2</v>
      </c>
      <c r="N389" s="31" t="s">
        <v>116</v>
      </c>
      <c r="O389" s="31" t="s">
        <v>1219</v>
      </c>
      <c r="P389" s="31" t="s">
        <v>1220</v>
      </c>
      <c r="Q389" s="31" t="s">
        <v>1221</v>
      </c>
      <c r="R389" s="31" t="s">
        <v>116</v>
      </c>
      <c r="S389" s="31" t="s">
        <v>1095</v>
      </c>
      <c r="T389" s="31" t="s">
        <v>1210</v>
      </c>
      <c r="U389" s="31" t="s">
        <v>1222</v>
      </c>
      <c r="V389" s="31" t="s">
        <v>116</v>
      </c>
      <c r="W389" s="31" t="s">
        <v>1096</v>
      </c>
      <c r="X389" s="31" t="s">
        <v>1212</v>
      </c>
      <c r="Y389" s="31" t="s">
        <v>1223</v>
      </c>
      <c r="Z389" s="31" t="s">
        <v>1224</v>
      </c>
      <c r="AA389" s="31" t="s">
        <v>94</v>
      </c>
      <c r="AB389" s="31">
        <v>1</v>
      </c>
    </row>
    <row r="390" spans="2:28" x14ac:dyDescent="0.25">
      <c r="B390" s="31" t="s">
        <v>1225</v>
      </c>
      <c r="C390" s="31">
        <v>1080</v>
      </c>
      <c r="D390" s="31" t="s">
        <v>1087</v>
      </c>
      <c r="E390" s="31" t="s">
        <v>1088</v>
      </c>
      <c r="F390" s="31" t="s">
        <v>1089</v>
      </c>
      <c r="G390" s="31" t="s">
        <v>1090</v>
      </c>
      <c r="H390" s="31" t="s">
        <v>1091</v>
      </c>
      <c r="I390" s="31" t="s">
        <v>1092</v>
      </c>
      <c r="J390" s="31" t="s">
        <v>160</v>
      </c>
      <c r="K390" s="31" t="s">
        <v>166</v>
      </c>
      <c r="L390" s="31" t="s">
        <v>1218</v>
      </c>
      <c r="M390" s="31">
        <v>2</v>
      </c>
      <c r="N390" s="31" t="s">
        <v>116</v>
      </c>
      <c r="O390" s="31" t="s">
        <v>1219</v>
      </c>
      <c r="P390" s="31" t="s">
        <v>1220</v>
      </c>
      <c r="Q390" s="31" t="s">
        <v>1221</v>
      </c>
      <c r="R390" s="31" t="s">
        <v>116</v>
      </c>
      <c r="S390" s="31" t="s">
        <v>1095</v>
      </c>
      <c r="T390" s="31" t="s">
        <v>1210</v>
      </c>
      <c r="U390" s="31" t="s">
        <v>1222</v>
      </c>
      <c r="V390" s="31" t="s">
        <v>116</v>
      </c>
      <c r="W390" s="31" t="s">
        <v>1096</v>
      </c>
      <c r="X390" s="31" t="s">
        <v>1212</v>
      </c>
      <c r="Y390" s="31" t="s">
        <v>1223</v>
      </c>
      <c r="Z390" s="31" t="s">
        <v>1224</v>
      </c>
      <c r="AA390" s="31" t="s">
        <v>94</v>
      </c>
      <c r="AB390" s="31">
        <v>1</v>
      </c>
    </row>
    <row r="391" spans="2:28" x14ac:dyDescent="0.25">
      <c r="B391" s="31" t="s">
        <v>1226</v>
      </c>
      <c r="C391" s="31">
        <v>1081</v>
      </c>
      <c r="D391" s="31" t="s">
        <v>1087</v>
      </c>
      <c r="E391" s="31" t="s">
        <v>1088</v>
      </c>
      <c r="F391" s="31" t="s">
        <v>1089</v>
      </c>
      <c r="G391" s="31" t="s">
        <v>1204</v>
      </c>
      <c r="H391" s="31" t="s">
        <v>1205</v>
      </c>
      <c r="I391" s="31" t="s">
        <v>1092</v>
      </c>
      <c r="J391" s="31" t="s">
        <v>160</v>
      </c>
      <c r="K391" s="31" t="s">
        <v>88</v>
      </c>
      <c r="L391" s="31" t="s">
        <v>1227</v>
      </c>
      <c r="M391" s="31">
        <v>0</v>
      </c>
      <c r="N391" s="31" t="s">
        <v>90</v>
      </c>
      <c r="O391" s="31" t="s">
        <v>1207</v>
      </c>
      <c r="P391" s="31" t="s">
        <v>91</v>
      </c>
      <c r="Q391" s="31" t="s">
        <v>91</v>
      </c>
      <c r="R391" s="31" t="s">
        <v>90</v>
      </c>
      <c r="S391" s="31" t="s">
        <v>1095</v>
      </c>
      <c r="T391" s="31" t="s">
        <v>91</v>
      </c>
      <c r="U391" s="31" t="s">
        <v>91</v>
      </c>
      <c r="V391" s="31" t="s">
        <v>90</v>
      </c>
      <c r="W391" s="31" t="s">
        <v>1096</v>
      </c>
      <c r="X391" s="31" t="s">
        <v>91</v>
      </c>
      <c r="Y391" s="31" t="s">
        <v>91</v>
      </c>
      <c r="AA391" s="31" t="s">
        <v>94</v>
      </c>
      <c r="AB391" s="31">
        <v>0</v>
      </c>
    </row>
    <row r="392" spans="2:28" x14ac:dyDescent="0.25">
      <c r="B392" s="31" t="s">
        <v>1228</v>
      </c>
      <c r="C392" s="31">
        <v>1081</v>
      </c>
      <c r="D392" s="31" t="s">
        <v>1087</v>
      </c>
      <c r="E392" s="31" t="s">
        <v>1088</v>
      </c>
      <c r="F392" s="31" t="s">
        <v>1089</v>
      </c>
      <c r="G392" s="31" t="s">
        <v>1204</v>
      </c>
      <c r="H392" s="31" t="s">
        <v>1205</v>
      </c>
      <c r="I392" s="31" t="s">
        <v>1092</v>
      </c>
      <c r="J392" s="31" t="s">
        <v>160</v>
      </c>
      <c r="K392" s="31" t="s">
        <v>177</v>
      </c>
      <c r="L392" s="31" t="s">
        <v>1227</v>
      </c>
      <c r="M392" s="31">
        <v>0</v>
      </c>
      <c r="N392" s="31" t="s">
        <v>90</v>
      </c>
      <c r="O392" s="31" t="s">
        <v>1207</v>
      </c>
      <c r="P392" s="31" t="s">
        <v>91</v>
      </c>
      <c r="Q392" s="31" t="s">
        <v>91</v>
      </c>
      <c r="R392" s="31" t="s">
        <v>90</v>
      </c>
      <c r="S392" s="31" t="s">
        <v>1095</v>
      </c>
      <c r="T392" s="31" t="s">
        <v>91</v>
      </c>
      <c r="U392" s="31" t="s">
        <v>91</v>
      </c>
      <c r="V392" s="31" t="s">
        <v>90</v>
      </c>
      <c r="W392" s="31" t="s">
        <v>1096</v>
      </c>
      <c r="X392" s="31" t="s">
        <v>91</v>
      </c>
      <c r="Y392" s="31" t="s">
        <v>91</v>
      </c>
      <c r="AA392" s="31" t="s">
        <v>97</v>
      </c>
      <c r="AB392" s="31">
        <v>0</v>
      </c>
    </row>
    <row r="393" spans="2:28" x14ac:dyDescent="0.25">
      <c r="B393" s="31" t="s">
        <v>1229</v>
      </c>
      <c r="C393" s="31">
        <v>1081</v>
      </c>
      <c r="D393" s="31" t="s">
        <v>1087</v>
      </c>
      <c r="E393" s="31" t="s">
        <v>1088</v>
      </c>
      <c r="F393" s="31" t="s">
        <v>1089</v>
      </c>
      <c r="G393" s="31" t="s">
        <v>1204</v>
      </c>
      <c r="H393" s="31" t="s">
        <v>1205</v>
      </c>
      <c r="I393" s="31" t="s">
        <v>1092</v>
      </c>
      <c r="J393" s="31" t="s">
        <v>160</v>
      </c>
      <c r="K393" s="31" t="s">
        <v>156</v>
      </c>
      <c r="L393" s="31" t="s">
        <v>1227</v>
      </c>
      <c r="M393" s="31">
        <v>0</v>
      </c>
      <c r="N393" s="31" t="s">
        <v>90</v>
      </c>
      <c r="O393" s="31" t="s">
        <v>1207</v>
      </c>
      <c r="P393" s="31" t="s">
        <v>91</v>
      </c>
      <c r="Q393" s="31" t="s">
        <v>91</v>
      </c>
      <c r="R393" s="31" t="s">
        <v>90</v>
      </c>
      <c r="S393" s="31" t="s">
        <v>1095</v>
      </c>
      <c r="T393" s="31" t="s">
        <v>91</v>
      </c>
      <c r="U393" s="31" t="s">
        <v>91</v>
      </c>
      <c r="V393" s="31" t="s">
        <v>90</v>
      </c>
      <c r="W393" s="31" t="s">
        <v>1096</v>
      </c>
      <c r="X393" s="31" t="s">
        <v>91</v>
      </c>
      <c r="Y393" s="31" t="s">
        <v>91</v>
      </c>
      <c r="AA393" s="31" t="s">
        <v>97</v>
      </c>
      <c r="AB393" s="31">
        <v>0</v>
      </c>
    </row>
    <row r="394" spans="2:28" x14ac:dyDescent="0.25">
      <c r="B394" s="31" t="s">
        <v>1230</v>
      </c>
      <c r="C394" s="31">
        <v>1081</v>
      </c>
      <c r="D394" s="31" t="s">
        <v>1087</v>
      </c>
      <c r="E394" s="31" t="s">
        <v>1088</v>
      </c>
      <c r="F394" s="31" t="s">
        <v>1089</v>
      </c>
      <c r="G394" s="31" t="s">
        <v>1204</v>
      </c>
      <c r="H394" s="31" t="s">
        <v>1205</v>
      </c>
      <c r="I394" s="31" t="s">
        <v>1092</v>
      </c>
      <c r="J394" s="31" t="s">
        <v>160</v>
      </c>
      <c r="K394" s="31" t="s">
        <v>110</v>
      </c>
      <c r="L394" s="31" t="s">
        <v>1227</v>
      </c>
      <c r="M394" s="31">
        <v>0</v>
      </c>
      <c r="N394" s="31" t="s">
        <v>90</v>
      </c>
      <c r="O394" s="31" t="s">
        <v>1207</v>
      </c>
      <c r="P394" s="31" t="s">
        <v>91</v>
      </c>
      <c r="Q394" s="31" t="s">
        <v>91</v>
      </c>
      <c r="R394" s="31" t="s">
        <v>90</v>
      </c>
      <c r="S394" s="31" t="s">
        <v>1095</v>
      </c>
      <c r="T394" s="31" t="s">
        <v>91</v>
      </c>
      <c r="U394" s="31" t="s">
        <v>91</v>
      </c>
      <c r="V394" s="31" t="s">
        <v>90</v>
      </c>
      <c r="W394" s="31" t="s">
        <v>1096</v>
      </c>
      <c r="X394" s="31" t="s">
        <v>91</v>
      </c>
      <c r="Y394" s="31" t="s">
        <v>91</v>
      </c>
      <c r="AA394" s="31" t="s">
        <v>100</v>
      </c>
      <c r="AB394" s="31">
        <v>0</v>
      </c>
    </row>
    <row r="395" spans="2:28" x14ac:dyDescent="0.25">
      <c r="B395" s="31" t="s">
        <v>1231</v>
      </c>
      <c r="C395" s="31">
        <v>1081</v>
      </c>
      <c r="D395" s="31" t="s">
        <v>1087</v>
      </c>
      <c r="E395" s="31" t="s">
        <v>1088</v>
      </c>
      <c r="F395" s="31" t="s">
        <v>1089</v>
      </c>
      <c r="G395" s="31" t="s">
        <v>1090</v>
      </c>
      <c r="H395" s="31" t="s">
        <v>1091</v>
      </c>
      <c r="I395" s="31" t="s">
        <v>1092</v>
      </c>
      <c r="J395" s="31" t="s">
        <v>160</v>
      </c>
      <c r="K395" s="31" t="s">
        <v>88</v>
      </c>
      <c r="L395" s="31" t="s">
        <v>1227</v>
      </c>
      <c r="M395" s="31">
        <v>0</v>
      </c>
      <c r="N395" s="31" t="s">
        <v>90</v>
      </c>
      <c r="O395" s="31" t="s">
        <v>1207</v>
      </c>
      <c r="P395" s="31" t="s">
        <v>91</v>
      </c>
      <c r="Q395" s="31" t="s">
        <v>91</v>
      </c>
      <c r="R395" s="31" t="s">
        <v>90</v>
      </c>
      <c r="S395" s="31" t="s">
        <v>1095</v>
      </c>
      <c r="T395" s="31" t="s">
        <v>91</v>
      </c>
      <c r="U395" s="31" t="s">
        <v>91</v>
      </c>
      <c r="V395" s="31" t="s">
        <v>90</v>
      </c>
      <c r="W395" s="31" t="s">
        <v>1096</v>
      </c>
      <c r="X395" s="31" t="s">
        <v>91</v>
      </c>
      <c r="Y395" s="31" t="s">
        <v>91</v>
      </c>
      <c r="AA395" s="31" t="s">
        <v>94</v>
      </c>
      <c r="AB395" s="31">
        <v>0</v>
      </c>
    </row>
    <row r="396" spans="2:28" x14ac:dyDescent="0.25">
      <c r="B396" s="31" t="s">
        <v>1232</v>
      </c>
      <c r="C396" s="31">
        <v>1081</v>
      </c>
      <c r="D396" s="31" t="s">
        <v>1087</v>
      </c>
      <c r="E396" s="31" t="s">
        <v>1088</v>
      </c>
      <c r="F396" s="31" t="s">
        <v>1089</v>
      </c>
      <c r="G396" s="31" t="s">
        <v>1090</v>
      </c>
      <c r="H396" s="31" t="s">
        <v>1091</v>
      </c>
      <c r="I396" s="31" t="s">
        <v>1092</v>
      </c>
      <c r="J396" s="31" t="s">
        <v>160</v>
      </c>
      <c r="K396" s="31" t="s">
        <v>177</v>
      </c>
      <c r="L396" s="31" t="s">
        <v>1227</v>
      </c>
      <c r="M396" s="31">
        <v>0</v>
      </c>
      <c r="N396" s="31" t="s">
        <v>90</v>
      </c>
      <c r="O396" s="31" t="s">
        <v>1207</v>
      </c>
      <c r="P396" s="31" t="s">
        <v>91</v>
      </c>
      <c r="Q396" s="31" t="s">
        <v>91</v>
      </c>
      <c r="R396" s="31" t="s">
        <v>90</v>
      </c>
      <c r="S396" s="31" t="s">
        <v>1095</v>
      </c>
      <c r="T396" s="31" t="s">
        <v>91</v>
      </c>
      <c r="U396" s="31" t="s">
        <v>91</v>
      </c>
      <c r="V396" s="31" t="s">
        <v>90</v>
      </c>
      <c r="W396" s="31" t="s">
        <v>1096</v>
      </c>
      <c r="X396" s="31" t="s">
        <v>91</v>
      </c>
      <c r="Y396" s="31" t="s">
        <v>91</v>
      </c>
      <c r="AA396" s="31" t="s">
        <v>97</v>
      </c>
      <c r="AB396" s="31">
        <v>0</v>
      </c>
    </row>
    <row r="397" spans="2:28" x14ac:dyDescent="0.25">
      <c r="B397" s="31" t="s">
        <v>1233</v>
      </c>
      <c r="C397" s="31">
        <v>1081</v>
      </c>
      <c r="D397" s="31" t="s">
        <v>1087</v>
      </c>
      <c r="E397" s="31" t="s">
        <v>1088</v>
      </c>
      <c r="F397" s="31" t="s">
        <v>1089</v>
      </c>
      <c r="G397" s="31" t="s">
        <v>1090</v>
      </c>
      <c r="H397" s="31" t="s">
        <v>1091</v>
      </c>
      <c r="I397" s="31" t="s">
        <v>1092</v>
      </c>
      <c r="J397" s="31" t="s">
        <v>160</v>
      </c>
      <c r="K397" s="31" t="s">
        <v>156</v>
      </c>
      <c r="L397" s="31" t="s">
        <v>1227</v>
      </c>
      <c r="M397" s="31">
        <v>0</v>
      </c>
      <c r="N397" s="31" t="s">
        <v>90</v>
      </c>
      <c r="O397" s="31" t="s">
        <v>1207</v>
      </c>
      <c r="P397" s="31" t="s">
        <v>91</v>
      </c>
      <c r="Q397" s="31" t="s">
        <v>91</v>
      </c>
      <c r="R397" s="31" t="s">
        <v>90</v>
      </c>
      <c r="S397" s="31" t="s">
        <v>1095</v>
      </c>
      <c r="T397" s="31" t="s">
        <v>91</v>
      </c>
      <c r="U397" s="31" t="s">
        <v>91</v>
      </c>
      <c r="V397" s="31" t="s">
        <v>90</v>
      </c>
      <c r="W397" s="31" t="s">
        <v>1096</v>
      </c>
      <c r="X397" s="31" t="s">
        <v>91</v>
      </c>
      <c r="Y397" s="31" t="s">
        <v>91</v>
      </c>
      <c r="AA397" s="31" t="s">
        <v>97</v>
      </c>
      <c r="AB397" s="31">
        <v>0</v>
      </c>
    </row>
    <row r="398" spans="2:28" x14ac:dyDescent="0.25">
      <c r="B398" s="31" t="s">
        <v>1234</v>
      </c>
      <c r="C398" s="31">
        <v>1081</v>
      </c>
      <c r="D398" s="31" t="s">
        <v>1087</v>
      </c>
      <c r="E398" s="31" t="s">
        <v>1088</v>
      </c>
      <c r="F398" s="31" t="s">
        <v>1089</v>
      </c>
      <c r="G398" s="31" t="s">
        <v>1090</v>
      </c>
      <c r="H398" s="31" t="s">
        <v>1091</v>
      </c>
      <c r="I398" s="31" t="s">
        <v>1092</v>
      </c>
      <c r="J398" s="31" t="s">
        <v>160</v>
      </c>
      <c r="K398" s="31" t="s">
        <v>110</v>
      </c>
      <c r="L398" s="31" t="s">
        <v>1227</v>
      </c>
      <c r="M398" s="31">
        <v>0</v>
      </c>
      <c r="N398" s="31" t="s">
        <v>90</v>
      </c>
      <c r="O398" s="31" t="s">
        <v>1207</v>
      </c>
      <c r="P398" s="31" t="s">
        <v>91</v>
      </c>
      <c r="Q398" s="31" t="s">
        <v>91</v>
      </c>
      <c r="R398" s="31" t="s">
        <v>90</v>
      </c>
      <c r="S398" s="31" t="s">
        <v>1095</v>
      </c>
      <c r="T398" s="31" t="s">
        <v>91</v>
      </c>
      <c r="U398" s="31" t="s">
        <v>91</v>
      </c>
      <c r="V398" s="31" t="s">
        <v>90</v>
      </c>
      <c r="W398" s="31" t="s">
        <v>1096</v>
      </c>
      <c r="X398" s="31" t="s">
        <v>91</v>
      </c>
      <c r="Y398" s="31" t="s">
        <v>91</v>
      </c>
      <c r="AA398" s="31" t="s">
        <v>100</v>
      </c>
      <c r="AB398" s="31">
        <v>0</v>
      </c>
    </row>
    <row r="399" spans="2:28" x14ac:dyDescent="0.25">
      <c r="B399" s="31" t="s">
        <v>1235</v>
      </c>
      <c r="C399" s="31">
        <v>1082</v>
      </c>
      <c r="D399" s="31" t="s">
        <v>1087</v>
      </c>
      <c r="E399" s="31" t="s">
        <v>1088</v>
      </c>
      <c r="F399" s="31" t="s">
        <v>1089</v>
      </c>
      <c r="G399" s="31" t="s">
        <v>1204</v>
      </c>
      <c r="H399" s="31" t="s">
        <v>1205</v>
      </c>
      <c r="I399" s="31" t="s">
        <v>1092</v>
      </c>
      <c r="J399" s="31" t="s">
        <v>160</v>
      </c>
      <c r="K399" s="31" t="s">
        <v>114</v>
      </c>
      <c r="L399" s="31" t="s">
        <v>1236</v>
      </c>
      <c r="M399" s="31">
        <v>2</v>
      </c>
      <c r="N399" s="31" t="s">
        <v>116</v>
      </c>
      <c r="O399" s="31" t="s">
        <v>1207</v>
      </c>
      <c r="P399" s="31" t="s">
        <v>1208</v>
      </c>
      <c r="Q399" s="31" t="s">
        <v>1237</v>
      </c>
      <c r="R399" s="31" t="s">
        <v>116</v>
      </c>
      <c r="S399" s="31" t="s">
        <v>1095</v>
      </c>
      <c r="T399" s="31" t="s">
        <v>1210</v>
      </c>
      <c r="U399" s="31" t="s">
        <v>1238</v>
      </c>
      <c r="V399" s="31" t="s">
        <v>90</v>
      </c>
      <c r="W399" s="31" t="s">
        <v>1096</v>
      </c>
      <c r="X399" s="31" t="s">
        <v>91</v>
      </c>
      <c r="Y399" s="31" t="s">
        <v>91</v>
      </c>
      <c r="Z399" s="31" t="s">
        <v>1239</v>
      </c>
      <c r="AA399" s="31" t="s">
        <v>94</v>
      </c>
      <c r="AB399" s="31">
        <v>1</v>
      </c>
    </row>
    <row r="400" spans="2:28" x14ac:dyDescent="0.25">
      <c r="B400" s="31" t="s">
        <v>1240</v>
      </c>
      <c r="C400" s="31">
        <v>1082</v>
      </c>
      <c r="D400" s="31" t="s">
        <v>1087</v>
      </c>
      <c r="E400" s="31" t="s">
        <v>1088</v>
      </c>
      <c r="F400" s="31" t="s">
        <v>1089</v>
      </c>
      <c r="G400" s="31" t="s">
        <v>1090</v>
      </c>
      <c r="H400" s="31" t="s">
        <v>1091</v>
      </c>
      <c r="I400" s="31" t="s">
        <v>1092</v>
      </c>
      <c r="J400" s="31" t="s">
        <v>160</v>
      </c>
      <c r="K400" s="31" t="s">
        <v>114</v>
      </c>
      <c r="L400" s="31" t="s">
        <v>1236</v>
      </c>
      <c r="M400" s="31">
        <v>2</v>
      </c>
      <c r="N400" s="31" t="s">
        <v>116</v>
      </c>
      <c r="O400" s="31" t="s">
        <v>1207</v>
      </c>
      <c r="P400" s="31" t="s">
        <v>1208</v>
      </c>
      <c r="Q400" s="31" t="s">
        <v>1237</v>
      </c>
      <c r="R400" s="31" t="s">
        <v>116</v>
      </c>
      <c r="S400" s="31" t="s">
        <v>1095</v>
      </c>
      <c r="T400" s="31" t="s">
        <v>1210</v>
      </c>
      <c r="U400" s="31" t="s">
        <v>1238</v>
      </c>
      <c r="V400" s="31" t="s">
        <v>90</v>
      </c>
      <c r="W400" s="31" t="s">
        <v>1096</v>
      </c>
      <c r="X400" s="31" t="s">
        <v>91</v>
      </c>
      <c r="Y400" s="31" t="s">
        <v>91</v>
      </c>
      <c r="Z400" s="31" t="s">
        <v>1239</v>
      </c>
      <c r="AA400" s="31" t="s">
        <v>94</v>
      </c>
      <c r="AB400" s="31">
        <v>1</v>
      </c>
    </row>
    <row r="401" spans="2:28" x14ac:dyDescent="0.25">
      <c r="B401" s="31" t="s">
        <v>1241</v>
      </c>
      <c r="C401" s="31">
        <v>1083</v>
      </c>
      <c r="D401" s="31" t="s">
        <v>1087</v>
      </c>
      <c r="E401" s="31" t="s">
        <v>1088</v>
      </c>
      <c r="F401" s="31" t="s">
        <v>1089</v>
      </c>
      <c r="G401" s="31" t="s">
        <v>1204</v>
      </c>
      <c r="H401" s="31" t="s">
        <v>1205</v>
      </c>
      <c r="I401" s="31" t="s">
        <v>1092</v>
      </c>
      <c r="J401" s="31" t="s">
        <v>160</v>
      </c>
      <c r="K401" s="31" t="s">
        <v>170</v>
      </c>
      <c r="L401" s="31" t="s">
        <v>1242</v>
      </c>
      <c r="M401" s="31">
        <v>2</v>
      </c>
      <c r="N401" s="31" t="s">
        <v>116</v>
      </c>
      <c r="O401" s="31" t="s">
        <v>1243</v>
      </c>
      <c r="P401" s="31" t="s">
        <v>1244</v>
      </c>
      <c r="Q401" s="31" t="s">
        <v>1245</v>
      </c>
      <c r="R401" s="31" t="s">
        <v>116</v>
      </c>
      <c r="S401" s="31" t="s">
        <v>1095</v>
      </c>
      <c r="T401" s="31" t="s">
        <v>1246</v>
      </c>
      <c r="U401" s="31" t="s">
        <v>1247</v>
      </c>
      <c r="V401" s="31" t="s">
        <v>116</v>
      </c>
      <c r="W401" s="31" t="s">
        <v>1096</v>
      </c>
      <c r="X401" s="31" t="s">
        <v>1248</v>
      </c>
      <c r="Y401" s="31" t="s">
        <v>1249</v>
      </c>
      <c r="AA401" s="31" t="s">
        <v>94</v>
      </c>
      <c r="AB401" s="31">
        <v>1</v>
      </c>
    </row>
    <row r="402" spans="2:28" x14ac:dyDescent="0.25">
      <c r="B402" s="31" t="s">
        <v>1250</v>
      </c>
      <c r="C402" s="31">
        <v>1083</v>
      </c>
      <c r="D402" s="31" t="s">
        <v>1087</v>
      </c>
      <c r="E402" s="31" t="s">
        <v>1088</v>
      </c>
      <c r="F402" s="31" t="s">
        <v>1089</v>
      </c>
      <c r="G402" s="31" t="s">
        <v>1090</v>
      </c>
      <c r="H402" s="31" t="s">
        <v>1091</v>
      </c>
      <c r="I402" s="31" t="s">
        <v>1092</v>
      </c>
      <c r="J402" s="31" t="s">
        <v>160</v>
      </c>
      <c r="K402" s="31" t="s">
        <v>170</v>
      </c>
      <c r="L402" s="31" t="s">
        <v>1242</v>
      </c>
      <c r="M402" s="31">
        <v>2</v>
      </c>
      <c r="N402" s="31" t="s">
        <v>116</v>
      </c>
      <c r="O402" s="31" t="s">
        <v>1243</v>
      </c>
      <c r="P402" s="31" t="s">
        <v>1244</v>
      </c>
      <c r="Q402" s="31" t="s">
        <v>1245</v>
      </c>
      <c r="R402" s="31" t="s">
        <v>116</v>
      </c>
      <c r="S402" s="31" t="s">
        <v>1095</v>
      </c>
      <c r="T402" s="31" t="s">
        <v>1246</v>
      </c>
      <c r="U402" s="31" t="s">
        <v>1247</v>
      </c>
      <c r="V402" s="31" t="s">
        <v>116</v>
      </c>
      <c r="W402" s="31" t="s">
        <v>1096</v>
      </c>
      <c r="X402" s="31" t="s">
        <v>1248</v>
      </c>
      <c r="Y402" s="31" t="s">
        <v>1249</v>
      </c>
      <c r="AA402" s="31" t="s">
        <v>94</v>
      </c>
      <c r="AB402" s="31">
        <v>1</v>
      </c>
    </row>
    <row r="403" spans="2:28" x14ac:dyDescent="0.25">
      <c r="B403" s="31" t="s">
        <v>1251</v>
      </c>
      <c r="C403" s="31">
        <v>1084</v>
      </c>
      <c r="D403" s="31" t="s">
        <v>1087</v>
      </c>
      <c r="E403" s="31" t="s">
        <v>1088</v>
      </c>
      <c r="F403" s="31" t="s">
        <v>1089</v>
      </c>
      <c r="G403" s="31" t="s">
        <v>1204</v>
      </c>
      <c r="H403" s="31" t="s">
        <v>1205</v>
      </c>
      <c r="I403" s="31" t="s">
        <v>1092</v>
      </c>
      <c r="J403" s="31" t="s">
        <v>160</v>
      </c>
      <c r="K403" s="31" t="s">
        <v>125</v>
      </c>
      <c r="L403" s="31" t="s">
        <v>1252</v>
      </c>
      <c r="M403" s="31">
        <v>2</v>
      </c>
      <c r="N403" s="31" t="s">
        <v>116</v>
      </c>
      <c r="O403" s="31" t="s">
        <v>1253</v>
      </c>
      <c r="P403" s="31" t="s">
        <v>649</v>
      </c>
      <c r="Q403" s="31" t="s">
        <v>1254</v>
      </c>
      <c r="R403" s="31" t="s">
        <v>90</v>
      </c>
      <c r="S403" s="31" t="s">
        <v>1095</v>
      </c>
      <c r="T403" s="31" t="s">
        <v>91</v>
      </c>
      <c r="U403" s="31" t="s">
        <v>91</v>
      </c>
      <c r="V403" s="31" t="s">
        <v>116</v>
      </c>
      <c r="W403" s="31" t="s">
        <v>1096</v>
      </c>
      <c r="X403" s="31" t="s">
        <v>1248</v>
      </c>
      <c r="Y403" s="31" t="s">
        <v>1255</v>
      </c>
      <c r="Z403" s="31" t="s">
        <v>1256</v>
      </c>
      <c r="AA403" s="31" t="s">
        <v>97</v>
      </c>
      <c r="AB403" s="31">
        <v>1</v>
      </c>
    </row>
    <row r="404" spans="2:28" x14ac:dyDescent="0.25">
      <c r="B404" s="31" t="s">
        <v>1257</v>
      </c>
      <c r="C404" s="31">
        <v>1084</v>
      </c>
      <c r="D404" s="31" t="s">
        <v>1087</v>
      </c>
      <c r="E404" s="31" t="s">
        <v>1088</v>
      </c>
      <c r="F404" s="31" t="s">
        <v>1089</v>
      </c>
      <c r="G404" s="31" t="s">
        <v>1090</v>
      </c>
      <c r="H404" s="31" t="s">
        <v>1091</v>
      </c>
      <c r="I404" s="31" t="s">
        <v>1092</v>
      </c>
      <c r="J404" s="31" t="s">
        <v>160</v>
      </c>
      <c r="K404" s="31" t="s">
        <v>125</v>
      </c>
      <c r="L404" s="31" t="s">
        <v>1252</v>
      </c>
      <c r="M404" s="31">
        <v>2</v>
      </c>
      <c r="N404" s="31" t="s">
        <v>116</v>
      </c>
      <c r="O404" s="31" t="s">
        <v>1253</v>
      </c>
      <c r="P404" s="31" t="s">
        <v>649</v>
      </c>
      <c r="Q404" s="31" t="s">
        <v>1254</v>
      </c>
      <c r="R404" s="31" t="s">
        <v>90</v>
      </c>
      <c r="S404" s="31" t="s">
        <v>1095</v>
      </c>
      <c r="T404" s="31" t="s">
        <v>91</v>
      </c>
      <c r="U404" s="31" t="s">
        <v>91</v>
      </c>
      <c r="V404" s="31" t="s">
        <v>116</v>
      </c>
      <c r="W404" s="31" t="s">
        <v>1096</v>
      </c>
      <c r="X404" s="31" t="s">
        <v>1248</v>
      </c>
      <c r="Y404" s="31" t="s">
        <v>1255</v>
      </c>
      <c r="Z404" s="31" t="s">
        <v>1256</v>
      </c>
      <c r="AA404" s="31" t="s">
        <v>97</v>
      </c>
      <c r="AB404" s="31">
        <v>1</v>
      </c>
    </row>
    <row r="405" spans="2:28" x14ac:dyDescent="0.25">
      <c r="B405" s="31" t="s">
        <v>1258</v>
      </c>
      <c r="C405" s="31">
        <v>1085</v>
      </c>
      <c r="D405" s="31" t="s">
        <v>1087</v>
      </c>
      <c r="E405" s="31" t="s">
        <v>1088</v>
      </c>
      <c r="F405" s="31" t="s">
        <v>1089</v>
      </c>
      <c r="G405" s="31" t="s">
        <v>1204</v>
      </c>
      <c r="H405" s="31" t="s">
        <v>1205</v>
      </c>
      <c r="I405" s="31" t="s">
        <v>1092</v>
      </c>
      <c r="J405" s="31" t="s">
        <v>160</v>
      </c>
      <c r="K405" s="31" t="s">
        <v>134</v>
      </c>
      <c r="L405" s="31" t="s">
        <v>1259</v>
      </c>
      <c r="M405" s="31">
        <v>2</v>
      </c>
      <c r="N405" s="31" t="s">
        <v>116</v>
      </c>
      <c r="O405" s="31" t="s">
        <v>1253</v>
      </c>
      <c r="P405" s="31" t="s">
        <v>649</v>
      </c>
      <c r="Q405" s="31" t="s">
        <v>1260</v>
      </c>
      <c r="R405" s="31" t="s">
        <v>116</v>
      </c>
      <c r="S405" s="31" t="s">
        <v>1095</v>
      </c>
      <c r="T405" s="31" t="s">
        <v>1261</v>
      </c>
      <c r="U405" s="31" t="s">
        <v>1262</v>
      </c>
      <c r="V405" s="31" t="s">
        <v>116</v>
      </c>
      <c r="W405" s="31" t="s">
        <v>1096</v>
      </c>
      <c r="X405" s="31" t="s">
        <v>1263</v>
      </c>
      <c r="Y405" s="31" t="s">
        <v>1264</v>
      </c>
      <c r="Z405" s="31" t="s">
        <v>1265</v>
      </c>
      <c r="AA405" s="31" t="s">
        <v>97</v>
      </c>
      <c r="AB405" s="31">
        <v>1</v>
      </c>
    </row>
    <row r="406" spans="2:28" x14ac:dyDescent="0.25">
      <c r="B406" s="31" t="s">
        <v>1266</v>
      </c>
      <c r="C406" s="31">
        <v>1085</v>
      </c>
      <c r="D406" s="31" t="s">
        <v>1087</v>
      </c>
      <c r="E406" s="31" t="s">
        <v>1088</v>
      </c>
      <c r="F406" s="31" t="s">
        <v>1089</v>
      </c>
      <c r="G406" s="31" t="s">
        <v>1090</v>
      </c>
      <c r="H406" s="31" t="s">
        <v>1091</v>
      </c>
      <c r="I406" s="31" t="s">
        <v>1092</v>
      </c>
      <c r="J406" s="31" t="s">
        <v>160</v>
      </c>
      <c r="K406" s="31" t="s">
        <v>134</v>
      </c>
      <c r="L406" s="31" t="s">
        <v>1259</v>
      </c>
      <c r="M406" s="31">
        <v>2</v>
      </c>
      <c r="N406" s="31" t="s">
        <v>116</v>
      </c>
      <c r="O406" s="31" t="s">
        <v>1253</v>
      </c>
      <c r="P406" s="31" t="s">
        <v>649</v>
      </c>
      <c r="Q406" s="31" t="s">
        <v>1260</v>
      </c>
      <c r="R406" s="31" t="s">
        <v>116</v>
      </c>
      <c r="S406" s="31" t="s">
        <v>1095</v>
      </c>
      <c r="T406" s="31" t="s">
        <v>1261</v>
      </c>
      <c r="U406" s="31" t="s">
        <v>1262</v>
      </c>
      <c r="V406" s="31" t="s">
        <v>116</v>
      </c>
      <c r="W406" s="31" t="s">
        <v>1096</v>
      </c>
      <c r="X406" s="31" t="s">
        <v>1263</v>
      </c>
      <c r="Y406" s="31" t="s">
        <v>1264</v>
      </c>
      <c r="Z406" s="31" t="s">
        <v>1265</v>
      </c>
      <c r="AA406" s="31" t="s">
        <v>97</v>
      </c>
      <c r="AB406" s="31">
        <v>1</v>
      </c>
    </row>
    <row r="407" spans="2:28" x14ac:dyDescent="0.25">
      <c r="B407" s="31" t="s">
        <v>1267</v>
      </c>
      <c r="C407" s="31">
        <v>1086</v>
      </c>
      <c r="D407" s="31" t="s">
        <v>1087</v>
      </c>
      <c r="E407" s="31" t="s">
        <v>1088</v>
      </c>
      <c r="F407" s="31" t="s">
        <v>1089</v>
      </c>
      <c r="G407" s="31" t="s">
        <v>1204</v>
      </c>
      <c r="H407" s="31" t="s">
        <v>1205</v>
      </c>
      <c r="I407" s="31" t="s">
        <v>1092</v>
      </c>
      <c r="J407" s="31" t="s">
        <v>160</v>
      </c>
      <c r="K407" s="31" t="s">
        <v>139</v>
      </c>
      <c r="L407" s="31" t="s">
        <v>1268</v>
      </c>
      <c r="M407" s="31">
        <v>2</v>
      </c>
      <c r="N407" s="31" t="s">
        <v>90</v>
      </c>
      <c r="O407" s="31" t="s">
        <v>1207</v>
      </c>
      <c r="P407" s="31" t="s">
        <v>91</v>
      </c>
      <c r="Q407" s="31" t="s">
        <v>91</v>
      </c>
      <c r="R407" s="31" t="s">
        <v>116</v>
      </c>
      <c r="S407" s="31" t="s">
        <v>1095</v>
      </c>
      <c r="T407" s="31" t="s">
        <v>1269</v>
      </c>
      <c r="U407" s="31" t="s">
        <v>1270</v>
      </c>
      <c r="V407" s="31" t="s">
        <v>116</v>
      </c>
      <c r="W407" s="31" t="s">
        <v>1096</v>
      </c>
      <c r="X407" s="31" t="s">
        <v>1271</v>
      </c>
      <c r="Y407" s="31" t="s">
        <v>1272</v>
      </c>
      <c r="AA407" s="31" t="s">
        <v>97</v>
      </c>
      <c r="AB407" s="31">
        <v>1</v>
      </c>
    </row>
    <row r="408" spans="2:28" x14ac:dyDescent="0.25">
      <c r="B408" s="31" t="s">
        <v>1273</v>
      </c>
      <c r="C408" s="31">
        <v>1086</v>
      </c>
      <c r="D408" s="31" t="s">
        <v>1087</v>
      </c>
      <c r="E408" s="31" t="s">
        <v>1088</v>
      </c>
      <c r="F408" s="31" t="s">
        <v>1089</v>
      </c>
      <c r="G408" s="31" t="s">
        <v>1090</v>
      </c>
      <c r="H408" s="31" t="s">
        <v>1091</v>
      </c>
      <c r="I408" s="31" t="s">
        <v>1092</v>
      </c>
      <c r="J408" s="31" t="s">
        <v>160</v>
      </c>
      <c r="K408" s="31" t="s">
        <v>139</v>
      </c>
      <c r="L408" s="31" t="s">
        <v>1268</v>
      </c>
      <c r="M408" s="31">
        <v>2</v>
      </c>
      <c r="N408" s="31" t="s">
        <v>90</v>
      </c>
      <c r="O408" s="31" t="s">
        <v>1207</v>
      </c>
      <c r="P408" s="31" t="s">
        <v>91</v>
      </c>
      <c r="Q408" s="31" t="s">
        <v>91</v>
      </c>
      <c r="R408" s="31" t="s">
        <v>116</v>
      </c>
      <c r="S408" s="31" t="s">
        <v>1095</v>
      </c>
      <c r="T408" s="31" t="s">
        <v>1269</v>
      </c>
      <c r="U408" s="31" t="s">
        <v>1270</v>
      </c>
      <c r="V408" s="31" t="s">
        <v>116</v>
      </c>
      <c r="W408" s="31" t="s">
        <v>1096</v>
      </c>
      <c r="X408" s="31" t="s">
        <v>1271</v>
      </c>
      <c r="Y408" s="31" t="s">
        <v>1272</v>
      </c>
      <c r="AA408" s="31" t="s">
        <v>97</v>
      </c>
      <c r="AB408" s="31">
        <v>1</v>
      </c>
    </row>
    <row r="409" spans="2:28" x14ac:dyDescent="0.25">
      <c r="B409" s="31" t="s">
        <v>1274</v>
      </c>
      <c r="C409" s="31">
        <v>1087</v>
      </c>
      <c r="D409" s="31" t="s">
        <v>1087</v>
      </c>
      <c r="E409" s="31" t="s">
        <v>1088</v>
      </c>
      <c r="F409" s="31" t="s">
        <v>1089</v>
      </c>
      <c r="G409" s="31" t="s">
        <v>1204</v>
      </c>
      <c r="H409" s="31" t="s">
        <v>1205</v>
      </c>
      <c r="I409" s="31" t="s">
        <v>1092</v>
      </c>
      <c r="J409" s="31" t="s">
        <v>160</v>
      </c>
      <c r="K409" s="31" t="s">
        <v>145</v>
      </c>
      <c r="L409" s="31" t="s">
        <v>1275</v>
      </c>
      <c r="M409" s="31">
        <v>2</v>
      </c>
      <c r="N409" s="31" t="s">
        <v>116</v>
      </c>
      <c r="O409" s="31" t="s">
        <v>1276</v>
      </c>
      <c r="P409" s="31" t="s">
        <v>1277</v>
      </c>
      <c r="Q409" s="31" t="s">
        <v>1278</v>
      </c>
      <c r="R409" s="31" t="s">
        <v>116</v>
      </c>
      <c r="S409" s="31" t="s">
        <v>1095</v>
      </c>
      <c r="T409" s="31" t="s">
        <v>1246</v>
      </c>
      <c r="U409" s="31" t="s">
        <v>1279</v>
      </c>
      <c r="V409" s="31" t="s">
        <v>116</v>
      </c>
      <c r="W409" s="31" t="s">
        <v>1096</v>
      </c>
      <c r="X409" s="31" t="s">
        <v>1280</v>
      </c>
      <c r="Y409" s="31" t="s">
        <v>1281</v>
      </c>
      <c r="Z409" s="31" t="s">
        <v>1282</v>
      </c>
      <c r="AA409" s="31" t="s">
        <v>97</v>
      </c>
      <c r="AB409" s="31">
        <v>1</v>
      </c>
    </row>
    <row r="410" spans="2:28" x14ac:dyDescent="0.25">
      <c r="B410" s="31" t="s">
        <v>1283</v>
      </c>
      <c r="C410" s="31">
        <v>1087</v>
      </c>
      <c r="D410" s="31" t="s">
        <v>1087</v>
      </c>
      <c r="E410" s="31" t="s">
        <v>1088</v>
      </c>
      <c r="F410" s="31" t="s">
        <v>1089</v>
      </c>
      <c r="G410" s="31" t="s">
        <v>1090</v>
      </c>
      <c r="H410" s="31" t="s">
        <v>1091</v>
      </c>
      <c r="I410" s="31" t="s">
        <v>1092</v>
      </c>
      <c r="J410" s="31" t="s">
        <v>160</v>
      </c>
      <c r="K410" s="31" t="s">
        <v>145</v>
      </c>
      <c r="L410" s="31" t="s">
        <v>1275</v>
      </c>
      <c r="M410" s="31">
        <v>2</v>
      </c>
      <c r="N410" s="31" t="s">
        <v>116</v>
      </c>
      <c r="O410" s="31" t="s">
        <v>1276</v>
      </c>
      <c r="P410" s="31" t="s">
        <v>1277</v>
      </c>
      <c r="Q410" s="31" t="s">
        <v>1278</v>
      </c>
      <c r="R410" s="31" t="s">
        <v>116</v>
      </c>
      <c r="S410" s="31" t="s">
        <v>1095</v>
      </c>
      <c r="T410" s="31" t="s">
        <v>1246</v>
      </c>
      <c r="U410" s="31" t="s">
        <v>1279</v>
      </c>
      <c r="V410" s="31" t="s">
        <v>116</v>
      </c>
      <c r="W410" s="31" t="s">
        <v>1096</v>
      </c>
      <c r="X410" s="31" t="s">
        <v>1280</v>
      </c>
      <c r="Y410" s="31" t="s">
        <v>1281</v>
      </c>
      <c r="Z410" s="31" t="s">
        <v>1282</v>
      </c>
      <c r="AA410" s="31" t="s">
        <v>97</v>
      </c>
      <c r="AB410" s="31">
        <v>1</v>
      </c>
    </row>
    <row r="411" spans="2:28" x14ac:dyDescent="0.25">
      <c r="B411" s="31" t="s">
        <v>1284</v>
      </c>
      <c r="C411" s="31">
        <v>1088</v>
      </c>
      <c r="D411" s="31" t="s">
        <v>1087</v>
      </c>
      <c r="E411" s="31" t="s">
        <v>1088</v>
      </c>
      <c r="F411" s="31" t="s">
        <v>1089</v>
      </c>
      <c r="G411" s="31" t="s">
        <v>1204</v>
      </c>
      <c r="H411" s="31" t="s">
        <v>1205</v>
      </c>
      <c r="I411" s="31" t="s">
        <v>1092</v>
      </c>
      <c r="J411" s="31" t="s">
        <v>160</v>
      </c>
      <c r="K411" s="31" t="s">
        <v>96</v>
      </c>
      <c r="L411" s="31" t="s">
        <v>1285</v>
      </c>
      <c r="M411" s="31">
        <v>2</v>
      </c>
      <c r="N411" s="31" t="s">
        <v>116</v>
      </c>
      <c r="O411" s="31" t="s">
        <v>1207</v>
      </c>
      <c r="P411" s="31" t="s">
        <v>1208</v>
      </c>
      <c r="Q411" s="31" t="s">
        <v>1286</v>
      </c>
      <c r="R411" s="31" t="s">
        <v>116</v>
      </c>
      <c r="S411" s="31" t="s">
        <v>1095</v>
      </c>
      <c r="T411" s="31" t="s">
        <v>1287</v>
      </c>
      <c r="U411" s="31" t="s">
        <v>1288</v>
      </c>
      <c r="V411" s="31" t="s">
        <v>116</v>
      </c>
      <c r="W411" s="31" t="s">
        <v>1096</v>
      </c>
      <c r="X411" s="31" t="s">
        <v>1289</v>
      </c>
      <c r="Y411" s="31" t="s">
        <v>1290</v>
      </c>
      <c r="AA411" s="31" t="s">
        <v>97</v>
      </c>
      <c r="AB411" s="31">
        <v>1</v>
      </c>
    </row>
    <row r="412" spans="2:28" x14ac:dyDescent="0.25">
      <c r="B412" s="31" t="s">
        <v>1291</v>
      </c>
      <c r="C412" s="31">
        <v>1088</v>
      </c>
      <c r="D412" s="31" t="s">
        <v>1087</v>
      </c>
      <c r="E412" s="31" t="s">
        <v>1088</v>
      </c>
      <c r="F412" s="31" t="s">
        <v>1089</v>
      </c>
      <c r="G412" s="31" t="s">
        <v>1090</v>
      </c>
      <c r="H412" s="31" t="s">
        <v>1091</v>
      </c>
      <c r="I412" s="31" t="s">
        <v>1092</v>
      </c>
      <c r="J412" s="31" t="s">
        <v>160</v>
      </c>
      <c r="K412" s="31" t="s">
        <v>96</v>
      </c>
      <c r="L412" s="31" t="s">
        <v>1285</v>
      </c>
      <c r="M412" s="31">
        <v>2</v>
      </c>
      <c r="N412" s="31" t="s">
        <v>116</v>
      </c>
      <c r="O412" s="31" t="s">
        <v>1207</v>
      </c>
      <c r="P412" s="31" t="s">
        <v>1208</v>
      </c>
      <c r="Q412" s="31" t="s">
        <v>1286</v>
      </c>
      <c r="R412" s="31" t="s">
        <v>116</v>
      </c>
      <c r="S412" s="31" t="s">
        <v>1095</v>
      </c>
      <c r="T412" s="31" t="s">
        <v>1287</v>
      </c>
      <c r="U412" s="31" t="s">
        <v>1288</v>
      </c>
      <c r="V412" s="31" t="s">
        <v>116</v>
      </c>
      <c r="W412" s="31" t="s">
        <v>1096</v>
      </c>
      <c r="X412" s="31" t="s">
        <v>1289</v>
      </c>
      <c r="Y412" s="31" t="s">
        <v>1290</v>
      </c>
      <c r="AA412" s="31" t="s">
        <v>97</v>
      </c>
      <c r="AB412" s="31">
        <v>1</v>
      </c>
    </row>
    <row r="413" spans="2:28" x14ac:dyDescent="0.25">
      <c r="B413" s="31" t="s">
        <v>1292</v>
      </c>
      <c r="C413" s="31">
        <v>1089</v>
      </c>
      <c r="D413" s="31" t="s">
        <v>1087</v>
      </c>
      <c r="E413" s="31" t="s">
        <v>1088</v>
      </c>
      <c r="F413" s="31" t="s">
        <v>1089</v>
      </c>
      <c r="G413" s="31" t="s">
        <v>1204</v>
      </c>
      <c r="H413" s="31" t="s">
        <v>1205</v>
      </c>
      <c r="I413" s="31" t="s">
        <v>1092</v>
      </c>
      <c r="J413" s="31" t="s">
        <v>160</v>
      </c>
      <c r="K413" s="31" t="s">
        <v>150</v>
      </c>
      <c r="L413" s="31" t="s">
        <v>1293</v>
      </c>
      <c r="M413" s="31">
        <v>2</v>
      </c>
      <c r="N413" s="31" t="s">
        <v>116</v>
      </c>
      <c r="O413" s="31" t="s">
        <v>1207</v>
      </c>
      <c r="P413" s="31" t="s">
        <v>1294</v>
      </c>
      <c r="Q413" s="31" t="s">
        <v>1295</v>
      </c>
      <c r="R413" s="31" t="s">
        <v>116</v>
      </c>
      <c r="S413" s="31" t="s">
        <v>1095</v>
      </c>
      <c r="T413" s="31" t="s">
        <v>1296</v>
      </c>
      <c r="U413" s="31" t="s">
        <v>1297</v>
      </c>
      <c r="V413" s="31" t="s">
        <v>90</v>
      </c>
      <c r="W413" s="31" t="s">
        <v>1096</v>
      </c>
      <c r="X413" s="31" t="s">
        <v>91</v>
      </c>
      <c r="Y413" s="31" t="s">
        <v>91</v>
      </c>
      <c r="AA413" s="31" t="s">
        <v>97</v>
      </c>
      <c r="AB413" s="31">
        <v>1</v>
      </c>
    </row>
    <row r="414" spans="2:28" x14ac:dyDescent="0.25">
      <c r="B414" s="31" t="s">
        <v>1298</v>
      </c>
      <c r="C414" s="31">
        <v>1089</v>
      </c>
      <c r="D414" s="31" t="s">
        <v>1087</v>
      </c>
      <c r="E414" s="31" t="s">
        <v>1088</v>
      </c>
      <c r="F414" s="31" t="s">
        <v>1089</v>
      </c>
      <c r="G414" s="31" t="s">
        <v>1090</v>
      </c>
      <c r="H414" s="31" t="s">
        <v>1091</v>
      </c>
      <c r="I414" s="31" t="s">
        <v>1092</v>
      </c>
      <c r="J414" s="31" t="s">
        <v>160</v>
      </c>
      <c r="K414" s="31" t="s">
        <v>150</v>
      </c>
      <c r="L414" s="31" t="s">
        <v>1293</v>
      </c>
      <c r="M414" s="31">
        <v>2</v>
      </c>
      <c r="N414" s="31" t="s">
        <v>116</v>
      </c>
      <c r="O414" s="31" t="s">
        <v>1207</v>
      </c>
      <c r="P414" s="31" t="s">
        <v>1294</v>
      </c>
      <c r="Q414" s="31" t="s">
        <v>1295</v>
      </c>
      <c r="R414" s="31" t="s">
        <v>116</v>
      </c>
      <c r="S414" s="31" t="s">
        <v>1095</v>
      </c>
      <c r="T414" s="31" t="s">
        <v>1296</v>
      </c>
      <c r="U414" s="31" t="s">
        <v>1297</v>
      </c>
      <c r="V414" s="31" t="s">
        <v>90</v>
      </c>
      <c r="W414" s="31" t="s">
        <v>1096</v>
      </c>
      <c r="X414" s="31" t="s">
        <v>91</v>
      </c>
      <c r="Y414" s="31" t="s">
        <v>91</v>
      </c>
      <c r="AA414" s="31" t="s">
        <v>97</v>
      </c>
      <c r="AB414" s="31">
        <v>1</v>
      </c>
    </row>
    <row r="415" spans="2:28" x14ac:dyDescent="0.25">
      <c r="B415" s="31" t="s">
        <v>1299</v>
      </c>
      <c r="C415" s="31">
        <v>1090</v>
      </c>
      <c r="D415" s="31" t="s">
        <v>1087</v>
      </c>
      <c r="E415" s="31" t="s">
        <v>1088</v>
      </c>
      <c r="F415" s="31" t="s">
        <v>1089</v>
      </c>
      <c r="G415" s="31" t="s">
        <v>1204</v>
      </c>
      <c r="H415" s="31" t="s">
        <v>1205</v>
      </c>
      <c r="I415" s="31" t="s">
        <v>1092</v>
      </c>
      <c r="J415" s="31" t="s">
        <v>160</v>
      </c>
      <c r="K415" s="31" t="s">
        <v>99</v>
      </c>
      <c r="L415" s="31" t="s">
        <v>1227</v>
      </c>
      <c r="M415" s="31">
        <v>0</v>
      </c>
      <c r="N415" s="31" t="s">
        <v>90</v>
      </c>
      <c r="O415" s="31" t="s">
        <v>1207</v>
      </c>
      <c r="P415" s="31" t="s">
        <v>91</v>
      </c>
      <c r="Q415" s="31" t="s">
        <v>91</v>
      </c>
      <c r="R415" s="31" t="s">
        <v>90</v>
      </c>
      <c r="S415" s="31" t="s">
        <v>1095</v>
      </c>
      <c r="T415" s="31" t="s">
        <v>91</v>
      </c>
      <c r="U415" s="31" t="s">
        <v>91</v>
      </c>
      <c r="V415" s="31" t="s">
        <v>90</v>
      </c>
      <c r="W415" s="31" t="s">
        <v>1096</v>
      </c>
      <c r="X415" s="31" t="s">
        <v>91</v>
      </c>
      <c r="Y415" s="31" t="s">
        <v>91</v>
      </c>
      <c r="Z415" s="31" t="s">
        <v>1300</v>
      </c>
      <c r="AA415" s="31" t="s">
        <v>100</v>
      </c>
      <c r="AB415" s="31">
        <v>0</v>
      </c>
    </row>
    <row r="416" spans="2:28" x14ac:dyDescent="0.25">
      <c r="B416" s="31" t="s">
        <v>1301</v>
      </c>
      <c r="C416" s="31">
        <v>1090</v>
      </c>
      <c r="D416" s="31" t="s">
        <v>1087</v>
      </c>
      <c r="E416" s="31" t="s">
        <v>1088</v>
      </c>
      <c r="F416" s="31" t="s">
        <v>1089</v>
      </c>
      <c r="G416" s="31" t="s">
        <v>1090</v>
      </c>
      <c r="H416" s="31" t="s">
        <v>1091</v>
      </c>
      <c r="I416" s="31" t="s">
        <v>1092</v>
      </c>
      <c r="J416" s="31" t="s">
        <v>160</v>
      </c>
      <c r="K416" s="31" t="s">
        <v>99</v>
      </c>
      <c r="L416" s="31" t="s">
        <v>1227</v>
      </c>
      <c r="M416" s="31">
        <v>0</v>
      </c>
      <c r="N416" s="31" t="s">
        <v>90</v>
      </c>
      <c r="O416" s="31" t="s">
        <v>1207</v>
      </c>
      <c r="P416" s="31" t="s">
        <v>91</v>
      </c>
      <c r="Q416" s="31" t="s">
        <v>91</v>
      </c>
      <c r="R416" s="31" t="s">
        <v>90</v>
      </c>
      <c r="S416" s="31" t="s">
        <v>1095</v>
      </c>
      <c r="T416" s="31" t="s">
        <v>91</v>
      </c>
      <c r="U416" s="31" t="s">
        <v>91</v>
      </c>
      <c r="V416" s="31" t="s">
        <v>90</v>
      </c>
      <c r="W416" s="31" t="s">
        <v>1096</v>
      </c>
      <c r="X416" s="31" t="s">
        <v>91</v>
      </c>
      <c r="Y416" s="31" t="s">
        <v>91</v>
      </c>
      <c r="Z416" s="31" t="s">
        <v>1300</v>
      </c>
      <c r="AA416" s="31" t="s">
        <v>100</v>
      </c>
      <c r="AB416" s="31">
        <v>0</v>
      </c>
    </row>
    <row r="417" spans="2:28" x14ac:dyDescent="0.25">
      <c r="B417" s="31" t="s">
        <v>1302</v>
      </c>
      <c r="C417" s="31">
        <v>1091</v>
      </c>
      <c r="D417" s="31" t="s">
        <v>1087</v>
      </c>
      <c r="E417" s="31" t="s">
        <v>1088</v>
      </c>
      <c r="F417" s="31" t="s">
        <v>1089</v>
      </c>
      <c r="G417" s="31" t="s">
        <v>1204</v>
      </c>
      <c r="H417" s="31" t="s">
        <v>1205</v>
      </c>
      <c r="I417" s="31" t="s">
        <v>1092</v>
      </c>
      <c r="J417" s="31" t="s">
        <v>160</v>
      </c>
      <c r="K417" s="31" t="s">
        <v>102</v>
      </c>
      <c r="L417" s="31" t="s">
        <v>1303</v>
      </c>
      <c r="M417" s="31">
        <v>2</v>
      </c>
      <c r="N417" s="31" t="s">
        <v>116</v>
      </c>
      <c r="O417" s="31" t="s">
        <v>1304</v>
      </c>
      <c r="P417" s="31" t="s">
        <v>1305</v>
      </c>
      <c r="Q417" s="31" t="s">
        <v>1306</v>
      </c>
      <c r="R417" s="31" t="s">
        <v>116</v>
      </c>
      <c r="S417" s="31" t="s">
        <v>1095</v>
      </c>
      <c r="T417" s="31" t="s">
        <v>1307</v>
      </c>
      <c r="U417" s="31" t="s">
        <v>1308</v>
      </c>
      <c r="V417" s="31" t="s">
        <v>116</v>
      </c>
      <c r="W417" s="31" t="s">
        <v>1096</v>
      </c>
      <c r="X417" s="31" t="s">
        <v>1309</v>
      </c>
      <c r="Y417" s="31" t="s">
        <v>1310</v>
      </c>
      <c r="AA417" s="31" t="s">
        <v>100</v>
      </c>
      <c r="AB417" s="31">
        <v>1</v>
      </c>
    </row>
    <row r="418" spans="2:28" x14ac:dyDescent="0.25">
      <c r="B418" s="31" t="s">
        <v>1311</v>
      </c>
      <c r="C418" s="31">
        <v>1091</v>
      </c>
      <c r="D418" s="31" t="s">
        <v>1087</v>
      </c>
      <c r="E418" s="31" t="s">
        <v>1088</v>
      </c>
      <c r="F418" s="31" t="s">
        <v>1089</v>
      </c>
      <c r="G418" s="31" t="s">
        <v>1090</v>
      </c>
      <c r="H418" s="31" t="s">
        <v>1091</v>
      </c>
      <c r="I418" s="31" t="s">
        <v>1092</v>
      </c>
      <c r="J418" s="31" t="s">
        <v>160</v>
      </c>
      <c r="K418" s="31" t="s">
        <v>102</v>
      </c>
      <c r="L418" s="31" t="s">
        <v>1303</v>
      </c>
      <c r="M418" s="31">
        <v>2</v>
      </c>
      <c r="N418" s="31" t="s">
        <v>116</v>
      </c>
      <c r="O418" s="31" t="s">
        <v>1304</v>
      </c>
      <c r="P418" s="31" t="s">
        <v>1305</v>
      </c>
      <c r="Q418" s="31" t="s">
        <v>1306</v>
      </c>
      <c r="R418" s="31" t="s">
        <v>116</v>
      </c>
      <c r="S418" s="31" t="s">
        <v>1095</v>
      </c>
      <c r="T418" s="31" t="s">
        <v>1307</v>
      </c>
      <c r="U418" s="31" t="s">
        <v>1308</v>
      </c>
      <c r="V418" s="31" t="s">
        <v>116</v>
      </c>
      <c r="W418" s="31" t="s">
        <v>1096</v>
      </c>
      <c r="X418" s="31" t="s">
        <v>1309</v>
      </c>
      <c r="Y418" s="31" t="s">
        <v>1310</v>
      </c>
      <c r="AA418" s="31" t="s">
        <v>100</v>
      </c>
      <c r="AB418" s="31">
        <v>1</v>
      </c>
    </row>
    <row r="419" spans="2:28" x14ac:dyDescent="0.25">
      <c r="B419" s="31" t="s">
        <v>1312</v>
      </c>
      <c r="C419" s="31">
        <v>1092</v>
      </c>
      <c r="D419" s="31" t="s">
        <v>1087</v>
      </c>
      <c r="E419" s="31" t="s">
        <v>1088</v>
      </c>
      <c r="F419" s="31" t="s">
        <v>1089</v>
      </c>
      <c r="G419" s="31" t="s">
        <v>1204</v>
      </c>
      <c r="H419" s="31" t="s">
        <v>1205</v>
      </c>
      <c r="I419" s="31" t="s">
        <v>1092</v>
      </c>
      <c r="J419" s="31" t="s">
        <v>160</v>
      </c>
      <c r="K419" s="31" t="s">
        <v>104</v>
      </c>
      <c r="L419" s="31" t="s">
        <v>1313</v>
      </c>
      <c r="M419" s="31">
        <v>2</v>
      </c>
      <c r="N419" s="31" t="s">
        <v>116</v>
      </c>
      <c r="O419" s="31" t="s">
        <v>1304</v>
      </c>
      <c r="P419" s="31" t="s">
        <v>1305</v>
      </c>
      <c r="Q419" s="31" t="s">
        <v>1314</v>
      </c>
      <c r="R419" s="31" t="s">
        <v>116</v>
      </c>
      <c r="S419" s="31" t="s">
        <v>1095</v>
      </c>
      <c r="T419" s="31" t="s">
        <v>1307</v>
      </c>
      <c r="U419" s="31" t="s">
        <v>1315</v>
      </c>
      <c r="V419" s="31" t="s">
        <v>116</v>
      </c>
      <c r="W419" s="31" t="s">
        <v>1096</v>
      </c>
      <c r="X419" s="31" t="s">
        <v>1316</v>
      </c>
      <c r="Y419" s="31" t="s">
        <v>1317</v>
      </c>
      <c r="AA419" s="31" t="s">
        <v>100</v>
      </c>
      <c r="AB419" s="31">
        <v>1</v>
      </c>
    </row>
    <row r="420" spans="2:28" x14ac:dyDescent="0.25">
      <c r="B420" s="31" t="s">
        <v>1318</v>
      </c>
      <c r="C420" s="31">
        <v>1092</v>
      </c>
      <c r="D420" s="31" t="s">
        <v>1087</v>
      </c>
      <c r="E420" s="31" t="s">
        <v>1088</v>
      </c>
      <c r="F420" s="31" t="s">
        <v>1089</v>
      </c>
      <c r="G420" s="31" t="s">
        <v>1090</v>
      </c>
      <c r="H420" s="31" t="s">
        <v>1091</v>
      </c>
      <c r="I420" s="31" t="s">
        <v>1092</v>
      </c>
      <c r="J420" s="31" t="s">
        <v>160</v>
      </c>
      <c r="K420" s="31" t="s">
        <v>104</v>
      </c>
      <c r="L420" s="31" t="s">
        <v>1313</v>
      </c>
      <c r="M420" s="31">
        <v>2</v>
      </c>
      <c r="N420" s="31" t="s">
        <v>116</v>
      </c>
      <c r="O420" s="31" t="s">
        <v>1304</v>
      </c>
      <c r="P420" s="31" t="s">
        <v>1305</v>
      </c>
      <c r="Q420" s="31" t="s">
        <v>1314</v>
      </c>
      <c r="R420" s="31" t="s">
        <v>116</v>
      </c>
      <c r="S420" s="31" t="s">
        <v>1095</v>
      </c>
      <c r="T420" s="31" t="s">
        <v>1307</v>
      </c>
      <c r="U420" s="31" t="s">
        <v>1315</v>
      </c>
      <c r="V420" s="31" t="s">
        <v>116</v>
      </c>
      <c r="W420" s="31" t="s">
        <v>1096</v>
      </c>
      <c r="X420" s="31" t="s">
        <v>1316</v>
      </c>
      <c r="Y420" s="31" t="s">
        <v>1317</v>
      </c>
      <c r="AA420" s="31" t="s">
        <v>100</v>
      </c>
      <c r="AB420" s="31">
        <v>1</v>
      </c>
    </row>
    <row r="421" spans="2:28" x14ac:dyDescent="0.25">
      <c r="B421" s="31" t="s">
        <v>1319</v>
      </c>
      <c r="C421" s="31">
        <v>1093</v>
      </c>
      <c r="D421" s="31" t="s">
        <v>1087</v>
      </c>
      <c r="E421" s="31" t="s">
        <v>1088</v>
      </c>
      <c r="F421" s="31" t="s">
        <v>1089</v>
      </c>
      <c r="G421" s="31" t="s">
        <v>1204</v>
      </c>
      <c r="H421" s="31" t="s">
        <v>1205</v>
      </c>
      <c r="I421" s="31" t="s">
        <v>1092</v>
      </c>
      <c r="J421" s="31" t="s">
        <v>160</v>
      </c>
      <c r="K421" s="31" t="s">
        <v>106</v>
      </c>
      <c r="L421" s="31" t="s">
        <v>1320</v>
      </c>
      <c r="M421" s="31">
        <v>2</v>
      </c>
      <c r="N421" s="31" t="s">
        <v>116</v>
      </c>
      <c r="O421" s="31" t="s">
        <v>1304</v>
      </c>
      <c r="P421" s="31" t="s">
        <v>1305</v>
      </c>
      <c r="Q421" s="31" t="s">
        <v>1321</v>
      </c>
      <c r="R421" s="31" t="s">
        <v>116</v>
      </c>
      <c r="S421" s="31" t="s">
        <v>1095</v>
      </c>
      <c r="T421" s="31" t="s">
        <v>1307</v>
      </c>
      <c r="U421" s="31" t="s">
        <v>1322</v>
      </c>
      <c r="V421" s="31" t="s">
        <v>116</v>
      </c>
      <c r="W421" s="31" t="s">
        <v>1096</v>
      </c>
      <c r="X421" s="31" t="s">
        <v>1316</v>
      </c>
      <c r="Y421" s="31" t="s">
        <v>1323</v>
      </c>
      <c r="AA421" s="31" t="s">
        <v>100</v>
      </c>
      <c r="AB421" s="31">
        <v>1</v>
      </c>
    </row>
    <row r="422" spans="2:28" x14ac:dyDescent="0.25">
      <c r="B422" s="31" t="s">
        <v>1324</v>
      </c>
      <c r="C422" s="31">
        <v>1093</v>
      </c>
      <c r="D422" s="31" t="s">
        <v>1087</v>
      </c>
      <c r="E422" s="31" t="s">
        <v>1088</v>
      </c>
      <c r="F422" s="31" t="s">
        <v>1089</v>
      </c>
      <c r="G422" s="31" t="s">
        <v>1090</v>
      </c>
      <c r="H422" s="31" t="s">
        <v>1091</v>
      </c>
      <c r="I422" s="31" t="s">
        <v>1092</v>
      </c>
      <c r="J422" s="31" t="s">
        <v>160</v>
      </c>
      <c r="K422" s="31" t="s">
        <v>106</v>
      </c>
      <c r="L422" s="31" t="s">
        <v>1320</v>
      </c>
      <c r="M422" s="31">
        <v>2</v>
      </c>
      <c r="N422" s="31" t="s">
        <v>116</v>
      </c>
      <c r="O422" s="31" t="s">
        <v>1304</v>
      </c>
      <c r="P422" s="31" t="s">
        <v>1305</v>
      </c>
      <c r="Q422" s="31" t="s">
        <v>1321</v>
      </c>
      <c r="R422" s="31" t="s">
        <v>116</v>
      </c>
      <c r="S422" s="31" t="s">
        <v>1095</v>
      </c>
      <c r="T422" s="31" t="s">
        <v>1307</v>
      </c>
      <c r="U422" s="31" t="s">
        <v>1322</v>
      </c>
      <c r="V422" s="31" t="s">
        <v>116</v>
      </c>
      <c r="W422" s="31" t="s">
        <v>1096</v>
      </c>
      <c r="X422" s="31" t="s">
        <v>1316</v>
      </c>
      <c r="Y422" s="31" t="s">
        <v>1323</v>
      </c>
      <c r="AA422" s="31" t="s">
        <v>100</v>
      </c>
      <c r="AB422" s="31">
        <v>1</v>
      </c>
    </row>
    <row r="423" spans="2:28" x14ac:dyDescent="0.25">
      <c r="B423" s="31" t="s">
        <v>1325</v>
      </c>
      <c r="C423" s="31">
        <v>1094</v>
      </c>
      <c r="D423" s="31" t="s">
        <v>1087</v>
      </c>
      <c r="E423" s="31" t="s">
        <v>1088</v>
      </c>
      <c r="F423" s="31" t="s">
        <v>1089</v>
      </c>
      <c r="G423" s="31" t="s">
        <v>1204</v>
      </c>
      <c r="H423" s="31" t="s">
        <v>1205</v>
      </c>
      <c r="I423" s="31" t="s">
        <v>1092</v>
      </c>
      <c r="J423" s="31" t="s">
        <v>160</v>
      </c>
      <c r="K423" s="31" t="s">
        <v>108</v>
      </c>
      <c r="L423" s="31" t="s">
        <v>1326</v>
      </c>
      <c r="M423" s="31">
        <v>2</v>
      </c>
      <c r="N423" s="31" t="s">
        <v>116</v>
      </c>
      <c r="O423" s="31" t="s">
        <v>1304</v>
      </c>
      <c r="P423" s="31" t="s">
        <v>1305</v>
      </c>
      <c r="Q423" s="31" t="s">
        <v>1327</v>
      </c>
      <c r="R423" s="31" t="s">
        <v>116</v>
      </c>
      <c r="S423" s="31" t="s">
        <v>1095</v>
      </c>
      <c r="T423" s="31" t="s">
        <v>1307</v>
      </c>
      <c r="U423" s="31" t="s">
        <v>1328</v>
      </c>
      <c r="V423" s="31" t="s">
        <v>116</v>
      </c>
      <c r="W423" s="31" t="s">
        <v>1096</v>
      </c>
      <c r="X423" s="31" t="s">
        <v>1316</v>
      </c>
      <c r="Y423" s="31" t="s">
        <v>1329</v>
      </c>
      <c r="AA423" s="31" t="s">
        <v>100</v>
      </c>
      <c r="AB423" s="31">
        <v>1</v>
      </c>
    </row>
    <row r="424" spans="2:28" x14ac:dyDescent="0.25">
      <c r="B424" s="31" t="s">
        <v>1330</v>
      </c>
      <c r="C424" s="31">
        <v>1094</v>
      </c>
      <c r="D424" s="31" t="s">
        <v>1087</v>
      </c>
      <c r="E424" s="31" t="s">
        <v>1088</v>
      </c>
      <c r="F424" s="31" t="s">
        <v>1089</v>
      </c>
      <c r="G424" s="31" t="s">
        <v>1090</v>
      </c>
      <c r="H424" s="31" t="s">
        <v>1091</v>
      </c>
      <c r="I424" s="31" t="s">
        <v>1092</v>
      </c>
      <c r="J424" s="31" t="s">
        <v>160</v>
      </c>
      <c r="K424" s="31" t="s">
        <v>108</v>
      </c>
      <c r="L424" s="31" t="s">
        <v>1326</v>
      </c>
      <c r="M424" s="31">
        <v>2</v>
      </c>
      <c r="N424" s="31" t="s">
        <v>116</v>
      </c>
      <c r="O424" s="31" t="s">
        <v>1304</v>
      </c>
      <c r="P424" s="31" t="s">
        <v>1305</v>
      </c>
      <c r="Q424" s="31" t="s">
        <v>1327</v>
      </c>
      <c r="R424" s="31" t="s">
        <v>116</v>
      </c>
      <c r="S424" s="31" t="s">
        <v>1095</v>
      </c>
      <c r="T424" s="31" t="s">
        <v>1307</v>
      </c>
      <c r="U424" s="31" t="s">
        <v>1328</v>
      </c>
      <c r="V424" s="31" t="s">
        <v>116</v>
      </c>
      <c r="W424" s="31" t="s">
        <v>1096</v>
      </c>
      <c r="X424" s="31" t="s">
        <v>1316</v>
      </c>
      <c r="Y424" s="31" t="s">
        <v>1329</v>
      </c>
      <c r="AA424" s="31" t="s">
        <v>100</v>
      </c>
      <c r="AB424" s="31">
        <v>1</v>
      </c>
    </row>
    <row r="425" spans="2:28" x14ac:dyDescent="0.25">
      <c r="B425" s="31" t="s">
        <v>1331</v>
      </c>
      <c r="C425" s="31">
        <v>1095</v>
      </c>
      <c r="D425" s="31" t="s">
        <v>1087</v>
      </c>
      <c r="E425" s="31" t="s">
        <v>1088</v>
      </c>
      <c r="F425" s="31" t="s">
        <v>1089</v>
      </c>
      <c r="G425" s="31" t="s">
        <v>1204</v>
      </c>
      <c r="H425" s="31" t="s">
        <v>1205</v>
      </c>
      <c r="I425" s="31" t="s">
        <v>1092</v>
      </c>
      <c r="J425" s="31" t="s">
        <v>160</v>
      </c>
      <c r="K425" s="31" t="s">
        <v>112</v>
      </c>
      <c r="L425" s="31" t="s">
        <v>1332</v>
      </c>
      <c r="M425" s="31">
        <v>2</v>
      </c>
      <c r="N425" s="31" t="s">
        <v>116</v>
      </c>
      <c r="O425" s="31" t="s">
        <v>1304</v>
      </c>
      <c r="P425" s="31" t="s">
        <v>1305</v>
      </c>
      <c r="Q425" s="31" t="s">
        <v>1333</v>
      </c>
      <c r="R425" s="31" t="s">
        <v>116</v>
      </c>
      <c r="S425" s="31" t="s">
        <v>1095</v>
      </c>
      <c r="T425" s="31" t="s">
        <v>1307</v>
      </c>
      <c r="U425" s="31" t="s">
        <v>1334</v>
      </c>
      <c r="V425" s="31" t="s">
        <v>116</v>
      </c>
      <c r="W425" s="31" t="s">
        <v>1096</v>
      </c>
      <c r="X425" s="31" t="s">
        <v>1316</v>
      </c>
      <c r="Y425" s="31" t="s">
        <v>1335</v>
      </c>
      <c r="AA425" s="31" t="s">
        <v>100</v>
      </c>
      <c r="AB425" s="31">
        <v>1</v>
      </c>
    </row>
    <row r="426" spans="2:28" x14ac:dyDescent="0.25">
      <c r="B426" s="31" t="s">
        <v>1336</v>
      </c>
      <c r="C426" s="31">
        <v>1095</v>
      </c>
      <c r="D426" s="31" t="s">
        <v>1087</v>
      </c>
      <c r="E426" s="31" t="s">
        <v>1088</v>
      </c>
      <c r="F426" s="31" t="s">
        <v>1089</v>
      </c>
      <c r="G426" s="31" t="s">
        <v>1090</v>
      </c>
      <c r="H426" s="31" t="s">
        <v>1091</v>
      </c>
      <c r="I426" s="31" t="s">
        <v>1092</v>
      </c>
      <c r="J426" s="31" t="s">
        <v>160</v>
      </c>
      <c r="K426" s="31" t="s">
        <v>112</v>
      </c>
      <c r="L426" s="31" t="s">
        <v>1332</v>
      </c>
      <c r="M426" s="31">
        <v>2</v>
      </c>
      <c r="N426" s="31" t="s">
        <v>116</v>
      </c>
      <c r="O426" s="31" t="s">
        <v>1304</v>
      </c>
      <c r="P426" s="31" t="s">
        <v>1305</v>
      </c>
      <c r="Q426" s="31" t="s">
        <v>1333</v>
      </c>
      <c r="R426" s="31" t="s">
        <v>116</v>
      </c>
      <c r="S426" s="31" t="s">
        <v>1095</v>
      </c>
      <c r="T426" s="31" t="s">
        <v>1307</v>
      </c>
      <c r="U426" s="31" t="s">
        <v>1334</v>
      </c>
      <c r="V426" s="31" t="s">
        <v>116</v>
      </c>
      <c r="W426" s="31" t="s">
        <v>1096</v>
      </c>
      <c r="X426" s="31" t="s">
        <v>1316</v>
      </c>
      <c r="Y426" s="31" t="s">
        <v>1335</v>
      </c>
      <c r="AA426" s="31" t="s">
        <v>100</v>
      </c>
      <c r="AB426" s="31">
        <v>1</v>
      </c>
    </row>
    <row r="427" spans="2:28" x14ac:dyDescent="0.25">
      <c r="B427" s="31" t="s">
        <v>1337</v>
      </c>
      <c r="C427" s="31">
        <v>1096</v>
      </c>
      <c r="D427" s="31" t="s">
        <v>1087</v>
      </c>
      <c r="E427" s="31" t="s">
        <v>1088</v>
      </c>
      <c r="F427" s="31" t="s">
        <v>1089</v>
      </c>
      <c r="G427" s="31" t="s">
        <v>1204</v>
      </c>
      <c r="H427" s="31" t="s">
        <v>1205</v>
      </c>
      <c r="I427" s="31" t="s">
        <v>1092</v>
      </c>
      <c r="J427" s="31" t="s">
        <v>87</v>
      </c>
      <c r="K427" s="31" t="s">
        <v>161</v>
      </c>
      <c r="L427" s="31" t="s">
        <v>1338</v>
      </c>
      <c r="M427" s="31">
        <v>2</v>
      </c>
      <c r="N427" s="31" t="s">
        <v>90</v>
      </c>
      <c r="O427" s="31" t="s">
        <v>1150</v>
      </c>
      <c r="P427" s="31" t="s">
        <v>1339</v>
      </c>
      <c r="Q427" s="31" t="s">
        <v>1340</v>
      </c>
      <c r="R427" s="31" t="s">
        <v>116</v>
      </c>
      <c r="S427" s="31" t="s">
        <v>1095</v>
      </c>
      <c r="T427" s="31" t="s">
        <v>1341</v>
      </c>
      <c r="U427" s="31" t="s">
        <v>1342</v>
      </c>
      <c r="V427" s="31" t="s">
        <v>116</v>
      </c>
      <c r="W427" s="31" t="s">
        <v>1096</v>
      </c>
      <c r="X427" s="31" t="s">
        <v>1343</v>
      </c>
      <c r="Y427" s="31" t="s">
        <v>1344</v>
      </c>
      <c r="AA427" s="31" t="s">
        <v>94</v>
      </c>
      <c r="AB427" s="31">
        <v>1</v>
      </c>
    </row>
    <row r="428" spans="2:28" x14ac:dyDescent="0.25">
      <c r="B428" s="31" t="s">
        <v>1345</v>
      </c>
      <c r="C428" s="31">
        <v>1097</v>
      </c>
      <c r="D428" s="31" t="s">
        <v>1087</v>
      </c>
      <c r="E428" s="31" t="s">
        <v>1088</v>
      </c>
      <c r="F428" s="31" t="s">
        <v>1089</v>
      </c>
      <c r="G428" s="31" t="s">
        <v>1204</v>
      </c>
      <c r="H428" s="31" t="s">
        <v>1205</v>
      </c>
      <c r="I428" s="31" t="s">
        <v>1092</v>
      </c>
      <c r="J428" s="31" t="s">
        <v>87</v>
      </c>
      <c r="K428" s="31" t="s">
        <v>164</v>
      </c>
      <c r="L428" s="31" t="s">
        <v>1346</v>
      </c>
      <c r="M428" s="31">
        <v>0</v>
      </c>
      <c r="N428" s="31" t="s">
        <v>90</v>
      </c>
      <c r="O428" s="31" t="s">
        <v>1347</v>
      </c>
      <c r="P428" s="31" t="s">
        <v>91</v>
      </c>
      <c r="Q428" s="31" t="s">
        <v>91</v>
      </c>
      <c r="R428" s="31" t="s">
        <v>90</v>
      </c>
      <c r="S428" s="31" t="s">
        <v>1348</v>
      </c>
      <c r="T428" s="31" t="s">
        <v>91</v>
      </c>
      <c r="U428" s="31" t="s">
        <v>91</v>
      </c>
      <c r="V428" s="31" t="s">
        <v>90</v>
      </c>
      <c r="W428" s="31" t="s">
        <v>1096</v>
      </c>
      <c r="X428" s="31" t="s">
        <v>91</v>
      </c>
      <c r="Y428" s="31" t="s">
        <v>91</v>
      </c>
      <c r="Z428" s="31" t="s">
        <v>1349</v>
      </c>
      <c r="AA428" s="31" t="s">
        <v>94</v>
      </c>
      <c r="AB428" s="31">
        <v>0</v>
      </c>
    </row>
    <row r="429" spans="2:28" x14ac:dyDescent="0.25">
      <c r="B429" s="31" t="s">
        <v>1350</v>
      </c>
      <c r="C429" s="31">
        <v>1097</v>
      </c>
      <c r="D429" s="31" t="s">
        <v>1087</v>
      </c>
      <c r="E429" s="31" t="s">
        <v>1088</v>
      </c>
      <c r="F429" s="31" t="s">
        <v>1089</v>
      </c>
      <c r="G429" s="31" t="s">
        <v>1204</v>
      </c>
      <c r="H429" s="31" t="s">
        <v>1205</v>
      </c>
      <c r="I429" s="31" t="s">
        <v>1092</v>
      </c>
      <c r="J429" s="31" t="s">
        <v>87</v>
      </c>
      <c r="K429" s="31" t="s">
        <v>166</v>
      </c>
      <c r="L429" s="31" t="s">
        <v>1346</v>
      </c>
      <c r="M429" s="31">
        <v>0</v>
      </c>
      <c r="N429" s="31" t="s">
        <v>90</v>
      </c>
      <c r="O429" s="31" t="s">
        <v>1347</v>
      </c>
      <c r="P429" s="31" t="s">
        <v>91</v>
      </c>
      <c r="Q429" s="31" t="s">
        <v>91</v>
      </c>
      <c r="R429" s="31" t="s">
        <v>90</v>
      </c>
      <c r="S429" s="31" t="s">
        <v>1348</v>
      </c>
      <c r="T429" s="31" t="s">
        <v>91</v>
      </c>
      <c r="U429" s="31" t="s">
        <v>91</v>
      </c>
      <c r="V429" s="31" t="s">
        <v>90</v>
      </c>
      <c r="W429" s="31" t="s">
        <v>1096</v>
      </c>
      <c r="X429" s="31" t="s">
        <v>91</v>
      </c>
      <c r="Y429" s="31" t="s">
        <v>91</v>
      </c>
      <c r="Z429" s="31" t="s">
        <v>1349</v>
      </c>
      <c r="AA429" s="31" t="s">
        <v>94</v>
      </c>
      <c r="AB429" s="31">
        <v>0</v>
      </c>
    </row>
    <row r="430" spans="2:28" x14ac:dyDescent="0.25">
      <c r="B430" s="31" t="s">
        <v>1351</v>
      </c>
      <c r="C430" s="31">
        <v>1097</v>
      </c>
      <c r="D430" s="31" t="s">
        <v>1087</v>
      </c>
      <c r="E430" s="31" t="s">
        <v>1088</v>
      </c>
      <c r="F430" s="31" t="s">
        <v>1089</v>
      </c>
      <c r="G430" s="31" t="s">
        <v>1204</v>
      </c>
      <c r="H430" s="31" t="s">
        <v>1205</v>
      </c>
      <c r="I430" s="31" t="s">
        <v>1092</v>
      </c>
      <c r="J430" s="31" t="s">
        <v>87</v>
      </c>
      <c r="K430" s="31" t="s">
        <v>88</v>
      </c>
      <c r="L430" s="31" t="s">
        <v>1346</v>
      </c>
      <c r="M430" s="31">
        <v>0</v>
      </c>
      <c r="N430" s="31" t="s">
        <v>90</v>
      </c>
      <c r="O430" s="31" t="s">
        <v>1347</v>
      </c>
      <c r="P430" s="31" t="s">
        <v>91</v>
      </c>
      <c r="Q430" s="31" t="s">
        <v>91</v>
      </c>
      <c r="R430" s="31" t="s">
        <v>90</v>
      </c>
      <c r="S430" s="31" t="s">
        <v>1348</v>
      </c>
      <c r="T430" s="31" t="s">
        <v>91</v>
      </c>
      <c r="U430" s="31" t="s">
        <v>91</v>
      </c>
      <c r="V430" s="31" t="s">
        <v>90</v>
      </c>
      <c r="W430" s="31" t="s">
        <v>1096</v>
      </c>
      <c r="X430" s="31" t="s">
        <v>91</v>
      </c>
      <c r="Y430" s="31" t="s">
        <v>91</v>
      </c>
      <c r="Z430" s="31" t="s">
        <v>1349</v>
      </c>
      <c r="AA430" s="31" t="s">
        <v>94</v>
      </c>
      <c r="AB430" s="31">
        <v>0</v>
      </c>
    </row>
    <row r="431" spans="2:28" x14ac:dyDescent="0.25">
      <c r="B431" s="31" t="s">
        <v>1352</v>
      </c>
      <c r="C431" s="31">
        <v>1097</v>
      </c>
      <c r="D431" s="31" t="s">
        <v>1087</v>
      </c>
      <c r="E431" s="31" t="s">
        <v>1088</v>
      </c>
      <c r="F431" s="31" t="s">
        <v>1089</v>
      </c>
      <c r="G431" s="31" t="s">
        <v>1204</v>
      </c>
      <c r="H431" s="31" t="s">
        <v>1205</v>
      </c>
      <c r="I431" s="31" t="s">
        <v>1092</v>
      </c>
      <c r="J431" s="31" t="s">
        <v>87</v>
      </c>
      <c r="K431" s="31" t="s">
        <v>114</v>
      </c>
      <c r="L431" s="31" t="s">
        <v>1346</v>
      </c>
      <c r="M431" s="31">
        <v>0</v>
      </c>
      <c r="N431" s="31" t="s">
        <v>90</v>
      </c>
      <c r="O431" s="31" t="s">
        <v>1347</v>
      </c>
      <c r="P431" s="31" t="s">
        <v>91</v>
      </c>
      <c r="Q431" s="31" t="s">
        <v>91</v>
      </c>
      <c r="R431" s="31" t="s">
        <v>90</v>
      </c>
      <c r="S431" s="31" t="s">
        <v>1348</v>
      </c>
      <c r="T431" s="31" t="s">
        <v>91</v>
      </c>
      <c r="U431" s="31" t="s">
        <v>91</v>
      </c>
      <c r="V431" s="31" t="s">
        <v>90</v>
      </c>
      <c r="W431" s="31" t="s">
        <v>1096</v>
      </c>
      <c r="X431" s="31" t="s">
        <v>91</v>
      </c>
      <c r="Y431" s="31" t="s">
        <v>91</v>
      </c>
      <c r="Z431" s="31" t="s">
        <v>1349</v>
      </c>
      <c r="AA431" s="31" t="s">
        <v>94</v>
      </c>
      <c r="AB431" s="31">
        <v>0</v>
      </c>
    </row>
    <row r="432" spans="2:28" x14ac:dyDescent="0.25">
      <c r="B432" s="31" t="s">
        <v>1353</v>
      </c>
      <c r="C432" s="31">
        <v>1097</v>
      </c>
      <c r="D432" s="31" t="s">
        <v>1087</v>
      </c>
      <c r="E432" s="31" t="s">
        <v>1088</v>
      </c>
      <c r="F432" s="31" t="s">
        <v>1089</v>
      </c>
      <c r="G432" s="31" t="s">
        <v>1204</v>
      </c>
      <c r="H432" s="31" t="s">
        <v>1205</v>
      </c>
      <c r="I432" s="31" t="s">
        <v>1092</v>
      </c>
      <c r="J432" s="31" t="s">
        <v>87</v>
      </c>
      <c r="K432" s="31" t="s">
        <v>170</v>
      </c>
      <c r="L432" s="31" t="s">
        <v>1346</v>
      </c>
      <c r="M432" s="31">
        <v>0</v>
      </c>
      <c r="N432" s="31" t="s">
        <v>90</v>
      </c>
      <c r="O432" s="31" t="s">
        <v>1347</v>
      </c>
      <c r="P432" s="31" t="s">
        <v>91</v>
      </c>
      <c r="Q432" s="31" t="s">
        <v>91</v>
      </c>
      <c r="R432" s="31" t="s">
        <v>90</v>
      </c>
      <c r="S432" s="31" t="s">
        <v>1348</v>
      </c>
      <c r="T432" s="31" t="s">
        <v>91</v>
      </c>
      <c r="U432" s="31" t="s">
        <v>91</v>
      </c>
      <c r="V432" s="31" t="s">
        <v>90</v>
      </c>
      <c r="W432" s="31" t="s">
        <v>1096</v>
      </c>
      <c r="X432" s="31" t="s">
        <v>91</v>
      </c>
      <c r="Y432" s="31" t="s">
        <v>91</v>
      </c>
      <c r="Z432" s="31" t="s">
        <v>1349</v>
      </c>
      <c r="AA432" s="31" t="s">
        <v>94</v>
      </c>
      <c r="AB432" s="31">
        <v>0</v>
      </c>
    </row>
    <row r="433" spans="2:28" x14ac:dyDescent="0.25">
      <c r="B433" s="31" t="s">
        <v>1354</v>
      </c>
      <c r="C433" s="31">
        <v>1097</v>
      </c>
      <c r="D433" s="31" t="s">
        <v>1087</v>
      </c>
      <c r="E433" s="31" t="s">
        <v>1088</v>
      </c>
      <c r="F433" s="31" t="s">
        <v>1089</v>
      </c>
      <c r="G433" s="31" t="s">
        <v>1204</v>
      </c>
      <c r="H433" s="31" t="s">
        <v>1205</v>
      </c>
      <c r="I433" s="31" t="s">
        <v>1092</v>
      </c>
      <c r="J433" s="31" t="s">
        <v>87</v>
      </c>
      <c r="K433" s="31" t="s">
        <v>125</v>
      </c>
      <c r="L433" s="31" t="s">
        <v>1346</v>
      </c>
      <c r="M433" s="31">
        <v>0</v>
      </c>
      <c r="N433" s="31" t="s">
        <v>90</v>
      </c>
      <c r="O433" s="31" t="s">
        <v>1347</v>
      </c>
      <c r="P433" s="31" t="s">
        <v>91</v>
      </c>
      <c r="Q433" s="31" t="s">
        <v>91</v>
      </c>
      <c r="R433" s="31" t="s">
        <v>90</v>
      </c>
      <c r="S433" s="31" t="s">
        <v>1348</v>
      </c>
      <c r="T433" s="31" t="s">
        <v>91</v>
      </c>
      <c r="U433" s="31" t="s">
        <v>91</v>
      </c>
      <c r="V433" s="31" t="s">
        <v>90</v>
      </c>
      <c r="W433" s="31" t="s">
        <v>1096</v>
      </c>
      <c r="X433" s="31" t="s">
        <v>91</v>
      </c>
      <c r="Y433" s="31" t="s">
        <v>91</v>
      </c>
      <c r="Z433" s="31" t="s">
        <v>1349</v>
      </c>
      <c r="AA433" s="31" t="s">
        <v>97</v>
      </c>
      <c r="AB433" s="31">
        <v>0</v>
      </c>
    </row>
    <row r="434" spans="2:28" x14ac:dyDescent="0.25">
      <c r="B434" s="31" t="s">
        <v>1355</v>
      </c>
      <c r="C434" s="31">
        <v>1097</v>
      </c>
      <c r="D434" s="31" t="s">
        <v>1087</v>
      </c>
      <c r="E434" s="31" t="s">
        <v>1088</v>
      </c>
      <c r="F434" s="31" t="s">
        <v>1089</v>
      </c>
      <c r="G434" s="31" t="s">
        <v>1204</v>
      </c>
      <c r="H434" s="31" t="s">
        <v>1205</v>
      </c>
      <c r="I434" s="31" t="s">
        <v>1092</v>
      </c>
      <c r="J434" s="31" t="s">
        <v>87</v>
      </c>
      <c r="K434" s="31" t="s">
        <v>134</v>
      </c>
      <c r="L434" s="31" t="s">
        <v>1346</v>
      </c>
      <c r="M434" s="31">
        <v>0</v>
      </c>
      <c r="N434" s="31" t="s">
        <v>90</v>
      </c>
      <c r="O434" s="31" t="s">
        <v>1347</v>
      </c>
      <c r="P434" s="31" t="s">
        <v>91</v>
      </c>
      <c r="Q434" s="31" t="s">
        <v>91</v>
      </c>
      <c r="R434" s="31" t="s">
        <v>90</v>
      </c>
      <c r="S434" s="31" t="s">
        <v>1348</v>
      </c>
      <c r="T434" s="31" t="s">
        <v>91</v>
      </c>
      <c r="U434" s="31" t="s">
        <v>91</v>
      </c>
      <c r="V434" s="31" t="s">
        <v>90</v>
      </c>
      <c r="W434" s="31" t="s">
        <v>1096</v>
      </c>
      <c r="X434" s="31" t="s">
        <v>91</v>
      </c>
      <c r="Y434" s="31" t="s">
        <v>91</v>
      </c>
      <c r="Z434" s="31" t="s">
        <v>1349</v>
      </c>
      <c r="AA434" s="31" t="s">
        <v>97</v>
      </c>
      <c r="AB434" s="31">
        <v>0</v>
      </c>
    </row>
    <row r="435" spans="2:28" x14ac:dyDescent="0.25">
      <c r="B435" s="31" t="s">
        <v>1356</v>
      </c>
      <c r="C435" s="31">
        <v>1097</v>
      </c>
      <c r="D435" s="31" t="s">
        <v>1087</v>
      </c>
      <c r="E435" s="31" t="s">
        <v>1088</v>
      </c>
      <c r="F435" s="31" t="s">
        <v>1089</v>
      </c>
      <c r="G435" s="31" t="s">
        <v>1204</v>
      </c>
      <c r="H435" s="31" t="s">
        <v>1205</v>
      </c>
      <c r="I435" s="31" t="s">
        <v>1092</v>
      </c>
      <c r="J435" s="31" t="s">
        <v>87</v>
      </c>
      <c r="K435" s="31" t="s">
        <v>139</v>
      </c>
      <c r="L435" s="31" t="s">
        <v>1346</v>
      </c>
      <c r="M435" s="31">
        <v>0</v>
      </c>
      <c r="N435" s="31" t="s">
        <v>90</v>
      </c>
      <c r="O435" s="31" t="s">
        <v>1347</v>
      </c>
      <c r="P435" s="31" t="s">
        <v>91</v>
      </c>
      <c r="Q435" s="31" t="s">
        <v>91</v>
      </c>
      <c r="R435" s="31" t="s">
        <v>90</v>
      </c>
      <c r="S435" s="31" t="s">
        <v>1348</v>
      </c>
      <c r="T435" s="31" t="s">
        <v>91</v>
      </c>
      <c r="U435" s="31" t="s">
        <v>91</v>
      </c>
      <c r="V435" s="31" t="s">
        <v>90</v>
      </c>
      <c r="W435" s="31" t="s">
        <v>1096</v>
      </c>
      <c r="X435" s="31" t="s">
        <v>91</v>
      </c>
      <c r="Y435" s="31" t="s">
        <v>91</v>
      </c>
      <c r="Z435" s="31" t="s">
        <v>1349</v>
      </c>
      <c r="AA435" s="31" t="s">
        <v>97</v>
      </c>
      <c r="AB435" s="31">
        <v>0</v>
      </c>
    </row>
    <row r="436" spans="2:28" x14ac:dyDescent="0.25">
      <c r="B436" s="31" t="s">
        <v>1357</v>
      </c>
      <c r="C436" s="31">
        <v>1097</v>
      </c>
      <c r="D436" s="31" t="s">
        <v>1087</v>
      </c>
      <c r="E436" s="31" t="s">
        <v>1088</v>
      </c>
      <c r="F436" s="31" t="s">
        <v>1089</v>
      </c>
      <c r="G436" s="31" t="s">
        <v>1204</v>
      </c>
      <c r="H436" s="31" t="s">
        <v>1205</v>
      </c>
      <c r="I436" s="31" t="s">
        <v>1092</v>
      </c>
      <c r="J436" s="31" t="s">
        <v>87</v>
      </c>
      <c r="K436" s="31" t="s">
        <v>145</v>
      </c>
      <c r="L436" s="31" t="s">
        <v>1346</v>
      </c>
      <c r="M436" s="31">
        <v>0</v>
      </c>
      <c r="N436" s="31" t="s">
        <v>90</v>
      </c>
      <c r="O436" s="31" t="s">
        <v>1347</v>
      </c>
      <c r="P436" s="31" t="s">
        <v>91</v>
      </c>
      <c r="Q436" s="31" t="s">
        <v>91</v>
      </c>
      <c r="R436" s="31" t="s">
        <v>90</v>
      </c>
      <c r="S436" s="31" t="s">
        <v>1348</v>
      </c>
      <c r="T436" s="31" t="s">
        <v>91</v>
      </c>
      <c r="U436" s="31" t="s">
        <v>91</v>
      </c>
      <c r="V436" s="31" t="s">
        <v>90</v>
      </c>
      <c r="W436" s="31" t="s">
        <v>1096</v>
      </c>
      <c r="X436" s="31" t="s">
        <v>91</v>
      </c>
      <c r="Y436" s="31" t="s">
        <v>91</v>
      </c>
      <c r="Z436" s="31" t="s">
        <v>1349</v>
      </c>
      <c r="AA436" s="31" t="s">
        <v>97</v>
      </c>
      <c r="AB436" s="31">
        <v>0</v>
      </c>
    </row>
    <row r="437" spans="2:28" x14ac:dyDescent="0.25">
      <c r="B437" s="31" t="s">
        <v>1358</v>
      </c>
      <c r="C437" s="31">
        <v>1097</v>
      </c>
      <c r="D437" s="31" t="s">
        <v>1087</v>
      </c>
      <c r="E437" s="31" t="s">
        <v>1088</v>
      </c>
      <c r="F437" s="31" t="s">
        <v>1089</v>
      </c>
      <c r="G437" s="31" t="s">
        <v>1204</v>
      </c>
      <c r="H437" s="31" t="s">
        <v>1205</v>
      </c>
      <c r="I437" s="31" t="s">
        <v>1092</v>
      </c>
      <c r="J437" s="31" t="s">
        <v>87</v>
      </c>
      <c r="K437" s="31" t="s">
        <v>96</v>
      </c>
      <c r="L437" s="31" t="s">
        <v>1346</v>
      </c>
      <c r="M437" s="31">
        <v>0</v>
      </c>
      <c r="N437" s="31" t="s">
        <v>90</v>
      </c>
      <c r="O437" s="31" t="s">
        <v>1347</v>
      </c>
      <c r="P437" s="31" t="s">
        <v>91</v>
      </c>
      <c r="Q437" s="31" t="s">
        <v>91</v>
      </c>
      <c r="R437" s="31" t="s">
        <v>90</v>
      </c>
      <c r="S437" s="31" t="s">
        <v>1348</v>
      </c>
      <c r="T437" s="31" t="s">
        <v>91</v>
      </c>
      <c r="U437" s="31" t="s">
        <v>91</v>
      </c>
      <c r="V437" s="31" t="s">
        <v>90</v>
      </c>
      <c r="W437" s="31" t="s">
        <v>1096</v>
      </c>
      <c r="X437" s="31" t="s">
        <v>91</v>
      </c>
      <c r="Y437" s="31" t="s">
        <v>91</v>
      </c>
      <c r="Z437" s="31" t="s">
        <v>1349</v>
      </c>
      <c r="AA437" s="31" t="s">
        <v>97</v>
      </c>
      <c r="AB437" s="31">
        <v>0</v>
      </c>
    </row>
    <row r="438" spans="2:28" x14ac:dyDescent="0.25">
      <c r="B438" s="31" t="s">
        <v>1359</v>
      </c>
      <c r="C438" s="31">
        <v>1097</v>
      </c>
      <c r="D438" s="31" t="s">
        <v>1087</v>
      </c>
      <c r="E438" s="31" t="s">
        <v>1088</v>
      </c>
      <c r="F438" s="31" t="s">
        <v>1089</v>
      </c>
      <c r="G438" s="31" t="s">
        <v>1204</v>
      </c>
      <c r="H438" s="31" t="s">
        <v>1205</v>
      </c>
      <c r="I438" s="31" t="s">
        <v>1092</v>
      </c>
      <c r="J438" s="31" t="s">
        <v>87</v>
      </c>
      <c r="K438" s="31" t="s">
        <v>177</v>
      </c>
      <c r="L438" s="31" t="s">
        <v>1346</v>
      </c>
      <c r="M438" s="31">
        <v>0</v>
      </c>
      <c r="N438" s="31" t="s">
        <v>90</v>
      </c>
      <c r="O438" s="31" t="s">
        <v>1347</v>
      </c>
      <c r="P438" s="31" t="s">
        <v>91</v>
      </c>
      <c r="Q438" s="31" t="s">
        <v>91</v>
      </c>
      <c r="R438" s="31" t="s">
        <v>90</v>
      </c>
      <c r="S438" s="31" t="s">
        <v>1348</v>
      </c>
      <c r="T438" s="31" t="s">
        <v>91</v>
      </c>
      <c r="U438" s="31" t="s">
        <v>91</v>
      </c>
      <c r="V438" s="31" t="s">
        <v>90</v>
      </c>
      <c r="W438" s="31" t="s">
        <v>1096</v>
      </c>
      <c r="X438" s="31" t="s">
        <v>91</v>
      </c>
      <c r="Y438" s="31" t="s">
        <v>91</v>
      </c>
      <c r="Z438" s="31" t="s">
        <v>1349</v>
      </c>
      <c r="AA438" s="31" t="s">
        <v>97</v>
      </c>
      <c r="AB438" s="31">
        <v>0</v>
      </c>
    </row>
    <row r="439" spans="2:28" x14ac:dyDescent="0.25">
      <c r="B439" s="31" t="s">
        <v>1360</v>
      </c>
      <c r="C439" s="31">
        <v>1097</v>
      </c>
      <c r="D439" s="31" t="s">
        <v>1087</v>
      </c>
      <c r="E439" s="31" t="s">
        <v>1088</v>
      </c>
      <c r="F439" s="31" t="s">
        <v>1089</v>
      </c>
      <c r="G439" s="31" t="s">
        <v>1204</v>
      </c>
      <c r="H439" s="31" t="s">
        <v>1205</v>
      </c>
      <c r="I439" s="31" t="s">
        <v>1092</v>
      </c>
      <c r="J439" s="31" t="s">
        <v>87</v>
      </c>
      <c r="K439" s="31" t="s">
        <v>150</v>
      </c>
      <c r="L439" s="31" t="s">
        <v>1346</v>
      </c>
      <c r="M439" s="31">
        <v>0</v>
      </c>
      <c r="N439" s="31" t="s">
        <v>90</v>
      </c>
      <c r="O439" s="31" t="s">
        <v>1347</v>
      </c>
      <c r="P439" s="31" t="s">
        <v>91</v>
      </c>
      <c r="Q439" s="31" t="s">
        <v>91</v>
      </c>
      <c r="R439" s="31" t="s">
        <v>90</v>
      </c>
      <c r="S439" s="31" t="s">
        <v>1348</v>
      </c>
      <c r="T439" s="31" t="s">
        <v>91</v>
      </c>
      <c r="U439" s="31" t="s">
        <v>91</v>
      </c>
      <c r="V439" s="31" t="s">
        <v>90</v>
      </c>
      <c r="W439" s="31" t="s">
        <v>1096</v>
      </c>
      <c r="X439" s="31" t="s">
        <v>91</v>
      </c>
      <c r="Y439" s="31" t="s">
        <v>91</v>
      </c>
      <c r="Z439" s="31" t="s">
        <v>1349</v>
      </c>
      <c r="AA439" s="31" t="s">
        <v>97</v>
      </c>
      <c r="AB439" s="31">
        <v>0</v>
      </c>
    </row>
    <row r="440" spans="2:28" x14ac:dyDescent="0.25">
      <c r="B440" s="31" t="s">
        <v>1361</v>
      </c>
      <c r="C440" s="31">
        <v>1097</v>
      </c>
      <c r="D440" s="31" t="s">
        <v>1087</v>
      </c>
      <c r="E440" s="31" t="s">
        <v>1088</v>
      </c>
      <c r="F440" s="31" t="s">
        <v>1089</v>
      </c>
      <c r="G440" s="31" t="s">
        <v>1204</v>
      </c>
      <c r="H440" s="31" t="s">
        <v>1205</v>
      </c>
      <c r="I440" s="31" t="s">
        <v>1092</v>
      </c>
      <c r="J440" s="31" t="s">
        <v>87</v>
      </c>
      <c r="K440" s="31" t="s">
        <v>156</v>
      </c>
      <c r="L440" s="31" t="s">
        <v>1346</v>
      </c>
      <c r="M440" s="31">
        <v>0</v>
      </c>
      <c r="N440" s="31" t="s">
        <v>90</v>
      </c>
      <c r="O440" s="31" t="s">
        <v>1347</v>
      </c>
      <c r="P440" s="31" t="s">
        <v>91</v>
      </c>
      <c r="Q440" s="31" t="s">
        <v>91</v>
      </c>
      <c r="R440" s="31" t="s">
        <v>90</v>
      </c>
      <c r="S440" s="31" t="s">
        <v>1348</v>
      </c>
      <c r="T440" s="31" t="s">
        <v>91</v>
      </c>
      <c r="U440" s="31" t="s">
        <v>91</v>
      </c>
      <c r="V440" s="31" t="s">
        <v>90</v>
      </c>
      <c r="W440" s="31" t="s">
        <v>1096</v>
      </c>
      <c r="X440" s="31" t="s">
        <v>91</v>
      </c>
      <c r="Y440" s="31" t="s">
        <v>91</v>
      </c>
      <c r="Z440" s="31" t="s">
        <v>1349</v>
      </c>
      <c r="AA440" s="31" t="s">
        <v>97</v>
      </c>
      <c r="AB440" s="31">
        <v>0</v>
      </c>
    </row>
    <row r="441" spans="2:28" x14ac:dyDescent="0.25">
      <c r="B441" s="31" t="s">
        <v>1362</v>
      </c>
      <c r="C441" s="31">
        <v>1097</v>
      </c>
      <c r="D441" s="31" t="s">
        <v>1087</v>
      </c>
      <c r="E441" s="31" t="s">
        <v>1088</v>
      </c>
      <c r="F441" s="31" t="s">
        <v>1089</v>
      </c>
      <c r="G441" s="31" t="s">
        <v>1204</v>
      </c>
      <c r="H441" s="31" t="s">
        <v>1205</v>
      </c>
      <c r="I441" s="31" t="s">
        <v>1092</v>
      </c>
      <c r="J441" s="31" t="s">
        <v>87</v>
      </c>
      <c r="K441" s="31" t="s">
        <v>181</v>
      </c>
      <c r="L441" s="31" t="s">
        <v>1346</v>
      </c>
      <c r="M441" s="31">
        <v>0</v>
      </c>
      <c r="N441" s="31" t="s">
        <v>90</v>
      </c>
      <c r="O441" s="31" t="s">
        <v>1347</v>
      </c>
      <c r="P441" s="31" t="s">
        <v>91</v>
      </c>
      <c r="Q441" s="31" t="s">
        <v>91</v>
      </c>
      <c r="R441" s="31" t="s">
        <v>90</v>
      </c>
      <c r="S441" s="31" t="s">
        <v>1348</v>
      </c>
      <c r="T441" s="31" t="s">
        <v>91</v>
      </c>
      <c r="U441" s="31" t="s">
        <v>91</v>
      </c>
      <c r="V441" s="31" t="s">
        <v>90</v>
      </c>
      <c r="W441" s="31" t="s">
        <v>1096</v>
      </c>
      <c r="X441" s="31" t="s">
        <v>91</v>
      </c>
      <c r="Y441" s="31" t="s">
        <v>91</v>
      </c>
      <c r="Z441" s="31" t="s">
        <v>1349</v>
      </c>
      <c r="AA441" s="31" t="s">
        <v>100</v>
      </c>
      <c r="AB441" s="31">
        <v>0</v>
      </c>
    </row>
    <row r="442" spans="2:28" x14ac:dyDescent="0.25">
      <c r="B442" s="31" t="s">
        <v>1363</v>
      </c>
      <c r="C442" s="31">
        <v>1097</v>
      </c>
      <c r="D442" s="31" t="s">
        <v>1087</v>
      </c>
      <c r="E442" s="31" t="s">
        <v>1088</v>
      </c>
      <c r="F442" s="31" t="s">
        <v>1089</v>
      </c>
      <c r="G442" s="31" t="s">
        <v>1204</v>
      </c>
      <c r="H442" s="31" t="s">
        <v>1205</v>
      </c>
      <c r="I442" s="31" t="s">
        <v>1092</v>
      </c>
      <c r="J442" s="31" t="s">
        <v>87</v>
      </c>
      <c r="K442" s="31" t="s">
        <v>99</v>
      </c>
      <c r="L442" s="31" t="s">
        <v>1346</v>
      </c>
      <c r="M442" s="31">
        <v>0</v>
      </c>
      <c r="N442" s="31" t="s">
        <v>90</v>
      </c>
      <c r="O442" s="31" t="s">
        <v>1347</v>
      </c>
      <c r="P442" s="31" t="s">
        <v>91</v>
      </c>
      <c r="Q442" s="31" t="s">
        <v>91</v>
      </c>
      <c r="R442" s="31" t="s">
        <v>90</v>
      </c>
      <c r="S442" s="31" t="s">
        <v>1348</v>
      </c>
      <c r="T442" s="31" t="s">
        <v>91</v>
      </c>
      <c r="U442" s="31" t="s">
        <v>91</v>
      </c>
      <c r="V442" s="31" t="s">
        <v>90</v>
      </c>
      <c r="W442" s="31" t="s">
        <v>1096</v>
      </c>
      <c r="X442" s="31" t="s">
        <v>91</v>
      </c>
      <c r="Y442" s="31" t="s">
        <v>91</v>
      </c>
      <c r="Z442" s="31" t="s">
        <v>1349</v>
      </c>
      <c r="AA442" s="31" t="s">
        <v>100</v>
      </c>
      <c r="AB442" s="31">
        <v>0</v>
      </c>
    </row>
    <row r="443" spans="2:28" x14ac:dyDescent="0.25">
      <c r="B443" s="31" t="s">
        <v>1364</v>
      </c>
      <c r="C443" s="31">
        <v>1097</v>
      </c>
      <c r="D443" s="31" t="s">
        <v>1087</v>
      </c>
      <c r="E443" s="31" t="s">
        <v>1088</v>
      </c>
      <c r="F443" s="31" t="s">
        <v>1089</v>
      </c>
      <c r="G443" s="31" t="s">
        <v>1204</v>
      </c>
      <c r="H443" s="31" t="s">
        <v>1205</v>
      </c>
      <c r="I443" s="31" t="s">
        <v>1092</v>
      </c>
      <c r="J443" s="31" t="s">
        <v>87</v>
      </c>
      <c r="K443" s="31" t="s">
        <v>102</v>
      </c>
      <c r="L443" s="31" t="s">
        <v>1346</v>
      </c>
      <c r="M443" s="31">
        <v>0</v>
      </c>
      <c r="N443" s="31" t="s">
        <v>90</v>
      </c>
      <c r="O443" s="31" t="s">
        <v>1347</v>
      </c>
      <c r="P443" s="31" t="s">
        <v>91</v>
      </c>
      <c r="Q443" s="31" t="s">
        <v>91</v>
      </c>
      <c r="R443" s="31" t="s">
        <v>90</v>
      </c>
      <c r="S443" s="31" t="s">
        <v>1348</v>
      </c>
      <c r="T443" s="31" t="s">
        <v>91</v>
      </c>
      <c r="U443" s="31" t="s">
        <v>91</v>
      </c>
      <c r="V443" s="31" t="s">
        <v>90</v>
      </c>
      <c r="W443" s="31" t="s">
        <v>1096</v>
      </c>
      <c r="X443" s="31" t="s">
        <v>91</v>
      </c>
      <c r="Y443" s="31" t="s">
        <v>91</v>
      </c>
      <c r="Z443" s="31" t="s">
        <v>1349</v>
      </c>
      <c r="AA443" s="31" t="s">
        <v>100</v>
      </c>
      <c r="AB443" s="31">
        <v>0</v>
      </c>
    </row>
    <row r="444" spans="2:28" x14ac:dyDescent="0.25">
      <c r="B444" s="31" t="s">
        <v>1365</v>
      </c>
      <c r="C444" s="31">
        <v>1097</v>
      </c>
      <c r="D444" s="31" t="s">
        <v>1087</v>
      </c>
      <c r="E444" s="31" t="s">
        <v>1088</v>
      </c>
      <c r="F444" s="31" t="s">
        <v>1089</v>
      </c>
      <c r="G444" s="31" t="s">
        <v>1204</v>
      </c>
      <c r="H444" s="31" t="s">
        <v>1205</v>
      </c>
      <c r="I444" s="31" t="s">
        <v>1092</v>
      </c>
      <c r="J444" s="31" t="s">
        <v>87</v>
      </c>
      <c r="K444" s="31" t="s">
        <v>104</v>
      </c>
      <c r="L444" s="31" t="s">
        <v>1346</v>
      </c>
      <c r="M444" s="31">
        <v>0</v>
      </c>
      <c r="N444" s="31" t="s">
        <v>90</v>
      </c>
      <c r="O444" s="31" t="s">
        <v>1347</v>
      </c>
      <c r="P444" s="31" t="s">
        <v>91</v>
      </c>
      <c r="Q444" s="31" t="s">
        <v>91</v>
      </c>
      <c r="R444" s="31" t="s">
        <v>90</v>
      </c>
      <c r="S444" s="31" t="s">
        <v>1348</v>
      </c>
      <c r="T444" s="31" t="s">
        <v>91</v>
      </c>
      <c r="U444" s="31" t="s">
        <v>91</v>
      </c>
      <c r="V444" s="31" t="s">
        <v>90</v>
      </c>
      <c r="W444" s="31" t="s">
        <v>1096</v>
      </c>
      <c r="X444" s="31" t="s">
        <v>91</v>
      </c>
      <c r="Y444" s="31" t="s">
        <v>91</v>
      </c>
      <c r="Z444" s="31" t="s">
        <v>1349</v>
      </c>
      <c r="AA444" s="31" t="s">
        <v>100</v>
      </c>
      <c r="AB444" s="31">
        <v>0</v>
      </c>
    </row>
    <row r="445" spans="2:28" x14ac:dyDescent="0.25">
      <c r="B445" s="31" t="s">
        <v>1366</v>
      </c>
      <c r="C445" s="31">
        <v>1097</v>
      </c>
      <c r="D445" s="31" t="s">
        <v>1087</v>
      </c>
      <c r="E445" s="31" t="s">
        <v>1088</v>
      </c>
      <c r="F445" s="31" t="s">
        <v>1089</v>
      </c>
      <c r="G445" s="31" t="s">
        <v>1204</v>
      </c>
      <c r="H445" s="31" t="s">
        <v>1205</v>
      </c>
      <c r="I445" s="31" t="s">
        <v>1092</v>
      </c>
      <c r="J445" s="31" t="s">
        <v>87</v>
      </c>
      <c r="K445" s="31" t="s">
        <v>106</v>
      </c>
      <c r="L445" s="31" t="s">
        <v>1346</v>
      </c>
      <c r="M445" s="31">
        <v>0</v>
      </c>
      <c r="N445" s="31" t="s">
        <v>90</v>
      </c>
      <c r="O445" s="31" t="s">
        <v>1347</v>
      </c>
      <c r="P445" s="31" t="s">
        <v>91</v>
      </c>
      <c r="Q445" s="31" t="s">
        <v>91</v>
      </c>
      <c r="R445" s="31" t="s">
        <v>90</v>
      </c>
      <c r="S445" s="31" t="s">
        <v>1348</v>
      </c>
      <c r="T445" s="31" t="s">
        <v>91</v>
      </c>
      <c r="U445" s="31" t="s">
        <v>91</v>
      </c>
      <c r="V445" s="31" t="s">
        <v>90</v>
      </c>
      <c r="W445" s="31" t="s">
        <v>1096</v>
      </c>
      <c r="X445" s="31" t="s">
        <v>91</v>
      </c>
      <c r="Y445" s="31" t="s">
        <v>91</v>
      </c>
      <c r="Z445" s="31" t="s">
        <v>1349</v>
      </c>
      <c r="AA445" s="31" t="s">
        <v>100</v>
      </c>
      <c r="AB445" s="31">
        <v>0</v>
      </c>
    </row>
    <row r="446" spans="2:28" x14ac:dyDescent="0.25">
      <c r="B446" s="31" t="s">
        <v>1367</v>
      </c>
      <c r="C446" s="31">
        <v>1097</v>
      </c>
      <c r="D446" s="31" t="s">
        <v>1087</v>
      </c>
      <c r="E446" s="31" t="s">
        <v>1088</v>
      </c>
      <c r="F446" s="31" t="s">
        <v>1089</v>
      </c>
      <c r="G446" s="31" t="s">
        <v>1204</v>
      </c>
      <c r="H446" s="31" t="s">
        <v>1205</v>
      </c>
      <c r="I446" s="31" t="s">
        <v>1092</v>
      </c>
      <c r="J446" s="31" t="s">
        <v>87</v>
      </c>
      <c r="K446" s="31" t="s">
        <v>108</v>
      </c>
      <c r="L446" s="31" t="s">
        <v>1346</v>
      </c>
      <c r="M446" s="31">
        <v>0</v>
      </c>
      <c r="N446" s="31" t="s">
        <v>90</v>
      </c>
      <c r="O446" s="31" t="s">
        <v>1347</v>
      </c>
      <c r="P446" s="31" t="s">
        <v>91</v>
      </c>
      <c r="Q446" s="31" t="s">
        <v>91</v>
      </c>
      <c r="R446" s="31" t="s">
        <v>90</v>
      </c>
      <c r="S446" s="31" t="s">
        <v>1348</v>
      </c>
      <c r="T446" s="31" t="s">
        <v>91</v>
      </c>
      <c r="U446" s="31" t="s">
        <v>91</v>
      </c>
      <c r="V446" s="31" t="s">
        <v>90</v>
      </c>
      <c r="W446" s="31" t="s">
        <v>1096</v>
      </c>
      <c r="X446" s="31" t="s">
        <v>91</v>
      </c>
      <c r="Y446" s="31" t="s">
        <v>91</v>
      </c>
      <c r="Z446" s="31" t="s">
        <v>1349</v>
      </c>
      <c r="AA446" s="31" t="s">
        <v>100</v>
      </c>
      <c r="AB446" s="31">
        <v>0</v>
      </c>
    </row>
    <row r="447" spans="2:28" x14ac:dyDescent="0.25">
      <c r="B447" s="31" t="s">
        <v>1368</v>
      </c>
      <c r="C447" s="31">
        <v>1097</v>
      </c>
      <c r="D447" s="31" t="s">
        <v>1087</v>
      </c>
      <c r="E447" s="31" t="s">
        <v>1088</v>
      </c>
      <c r="F447" s="31" t="s">
        <v>1089</v>
      </c>
      <c r="G447" s="31" t="s">
        <v>1204</v>
      </c>
      <c r="H447" s="31" t="s">
        <v>1205</v>
      </c>
      <c r="I447" s="31" t="s">
        <v>1092</v>
      </c>
      <c r="J447" s="31" t="s">
        <v>87</v>
      </c>
      <c r="K447" s="31" t="s">
        <v>110</v>
      </c>
      <c r="L447" s="31" t="s">
        <v>1346</v>
      </c>
      <c r="M447" s="31">
        <v>0</v>
      </c>
      <c r="N447" s="31" t="s">
        <v>90</v>
      </c>
      <c r="O447" s="31" t="s">
        <v>1347</v>
      </c>
      <c r="P447" s="31" t="s">
        <v>91</v>
      </c>
      <c r="Q447" s="31" t="s">
        <v>91</v>
      </c>
      <c r="R447" s="31" t="s">
        <v>90</v>
      </c>
      <c r="S447" s="31" t="s">
        <v>1348</v>
      </c>
      <c r="T447" s="31" t="s">
        <v>91</v>
      </c>
      <c r="U447" s="31" t="s">
        <v>91</v>
      </c>
      <c r="V447" s="31" t="s">
        <v>90</v>
      </c>
      <c r="W447" s="31" t="s">
        <v>1096</v>
      </c>
      <c r="X447" s="31" t="s">
        <v>91</v>
      </c>
      <c r="Y447" s="31" t="s">
        <v>91</v>
      </c>
      <c r="Z447" s="31" t="s">
        <v>1349</v>
      </c>
      <c r="AA447" s="31" t="s">
        <v>100</v>
      </c>
      <c r="AB447" s="31">
        <v>0</v>
      </c>
    </row>
    <row r="448" spans="2:28" x14ac:dyDescent="0.25">
      <c r="B448" s="31" t="s">
        <v>1369</v>
      </c>
      <c r="C448" s="31">
        <v>1097</v>
      </c>
      <c r="D448" s="31" t="s">
        <v>1087</v>
      </c>
      <c r="E448" s="31" t="s">
        <v>1088</v>
      </c>
      <c r="F448" s="31" t="s">
        <v>1089</v>
      </c>
      <c r="G448" s="31" t="s">
        <v>1204</v>
      </c>
      <c r="H448" s="31" t="s">
        <v>1205</v>
      </c>
      <c r="I448" s="31" t="s">
        <v>1092</v>
      </c>
      <c r="J448" s="31" t="s">
        <v>87</v>
      </c>
      <c r="K448" s="31" t="s">
        <v>112</v>
      </c>
      <c r="L448" s="31" t="s">
        <v>1346</v>
      </c>
      <c r="M448" s="31">
        <v>0</v>
      </c>
      <c r="N448" s="31" t="s">
        <v>90</v>
      </c>
      <c r="O448" s="31" t="s">
        <v>1347</v>
      </c>
      <c r="P448" s="31" t="s">
        <v>91</v>
      </c>
      <c r="Q448" s="31" t="s">
        <v>91</v>
      </c>
      <c r="R448" s="31" t="s">
        <v>90</v>
      </c>
      <c r="S448" s="31" t="s">
        <v>1348</v>
      </c>
      <c r="T448" s="31" t="s">
        <v>91</v>
      </c>
      <c r="U448" s="31" t="s">
        <v>91</v>
      </c>
      <c r="V448" s="31" t="s">
        <v>90</v>
      </c>
      <c r="W448" s="31" t="s">
        <v>1096</v>
      </c>
      <c r="X448" s="31" t="s">
        <v>91</v>
      </c>
      <c r="Y448" s="31" t="s">
        <v>91</v>
      </c>
      <c r="Z448" s="31" t="s">
        <v>1349</v>
      </c>
      <c r="AA448" s="31" t="s">
        <v>100</v>
      </c>
      <c r="AB448" s="31">
        <v>0</v>
      </c>
    </row>
    <row r="449" spans="2:28" x14ac:dyDescent="0.25">
      <c r="B449" s="31" t="s">
        <v>1370</v>
      </c>
      <c r="C449" s="31">
        <v>1098</v>
      </c>
      <c r="D449" s="31" t="s">
        <v>1087</v>
      </c>
      <c r="E449" s="31" t="s">
        <v>1088</v>
      </c>
      <c r="F449" s="31" t="s">
        <v>1089</v>
      </c>
      <c r="G449" s="31" t="s">
        <v>1371</v>
      </c>
      <c r="H449" s="31" t="s">
        <v>1372</v>
      </c>
      <c r="I449" s="31" t="s">
        <v>1092</v>
      </c>
      <c r="J449" s="31" t="s">
        <v>160</v>
      </c>
      <c r="K449" s="31" t="s">
        <v>161</v>
      </c>
      <c r="L449" s="31" t="s">
        <v>1227</v>
      </c>
      <c r="M449" s="31">
        <v>0</v>
      </c>
      <c r="N449" s="31" t="s">
        <v>90</v>
      </c>
      <c r="O449" s="31" t="s">
        <v>91</v>
      </c>
      <c r="P449" s="31" t="s">
        <v>91</v>
      </c>
      <c r="Q449" s="31" t="s">
        <v>91</v>
      </c>
      <c r="R449" s="31" t="s">
        <v>90</v>
      </c>
      <c r="S449" s="31" t="s">
        <v>91</v>
      </c>
      <c r="T449" s="31" t="s">
        <v>91</v>
      </c>
      <c r="U449" s="31" t="s">
        <v>91</v>
      </c>
      <c r="V449" s="31" t="s">
        <v>90</v>
      </c>
      <c r="W449" s="31" t="s">
        <v>91</v>
      </c>
      <c r="X449" s="31" t="s">
        <v>91</v>
      </c>
      <c r="Y449" s="31" t="s">
        <v>91</v>
      </c>
      <c r="AA449" s="31" t="s">
        <v>94</v>
      </c>
      <c r="AB449" s="31">
        <v>0</v>
      </c>
    </row>
    <row r="450" spans="2:28" x14ac:dyDescent="0.25">
      <c r="B450" s="31" t="s">
        <v>1373</v>
      </c>
      <c r="C450" s="31">
        <v>1098</v>
      </c>
      <c r="D450" s="31" t="s">
        <v>1087</v>
      </c>
      <c r="E450" s="31" t="s">
        <v>1088</v>
      </c>
      <c r="F450" s="31" t="s">
        <v>1089</v>
      </c>
      <c r="G450" s="31" t="s">
        <v>1371</v>
      </c>
      <c r="H450" s="31" t="s">
        <v>1372</v>
      </c>
      <c r="I450" s="31" t="s">
        <v>1092</v>
      </c>
      <c r="J450" s="31" t="s">
        <v>160</v>
      </c>
      <c r="K450" s="31" t="s">
        <v>164</v>
      </c>
      <c r="L450" s="31" t="s">
        <v>1227</v>
      </c>
      <c r="M450" s="31">
        <v>0</v>
      </c>
      <c r="N450" s="31" t="s">
        <v>90</v>
      </c>
      <c r="O450" s="31" t="s">
        <v>91</v>
      </c>
      <c r="P450" s="31" t="s">
        <v>91</v>
      </c>
      <c r="Q450" s="31" t="s">
        <v>91</v>
      </c>
      <c r="R450" s="31" t="s">
        <v>90</v>
      </c>
      <c r="S450" s="31" t="s">
        <v>91</v>
      </c>
      <c r="T450" s="31" t="s">
        <v>91</v>
      </c>
      <c r="U450" s="31" t="s">
        <v>91</v>
      </c>
      <c r="V450" s="31" t="s">
        <v>90</v>
      </c>
      <c r="W450" s="31" t="s">
        <v>91</v>
      </c>
      <c r="X450" s="31" t="s">
        <v>91</v>
      </c>
      <c r="Y450" s="31" t="s">
        <v>91</v>
      </c>
      <c r="AA450" s="31" t="s">
        <v>94</v>
      </c>
      <c r="AB450" s="31">
        <v>0</v>
      </c>
    </row>
    <row r="451" spans="2:28" x14ac:dyDescent="0.25">
      <c r="B451" s="31" t="s">
        <v>1374</v>
      </c>
      <c r="C451" s="31">
        <v>1098</v>
      </c>
      <c r="D451" s="31" t="s">
        <v>1087</v>
      </c>
      <c r="E451" s="31" t="s">
        <v>1088</v>
      </c>
      <c r="F451" s="31" t="s">
        <v>1089</v>
      </c>
      <c r="G451" s="31" t="s">
        <v>1371</v>
      </c>
      <c r="H451" s="31" t="s">
        <v>1372</v>
      </c>
      <c r="I451" s="31" t="s">
        <v>1092</v>
      </c>
      <c r="J451" s="31" t="s">
        <v>160</v>
      </c>
      <c r="K451" s="31" t="s">
        <v>166</v>
      </c>
      <c r="L451" s="31" t="s">
        <v>1227</v>
      </c>
      <c r="M451" s="31">
        <v>0</v>
      </c>
      <c r="N451" s="31" t="s">
        <v>90</v>
      </c>
      <c r="O451" s="31" t="s">
        <v>91</v>
      </c>
      <c r="P451" s="31" t="s">
        <v>91</v>
      </c>
      <c r="Q451" s="31" t="s">
        <v>91</v>
      </c>
      <c r="R451" s="31" t="s">
        <v>90</v>
      </c>
      <c r="S451" s="31" t="s">
        <v>91</v>
      </c>
      <c r="T451" s="31" t="s">
        <v>91</v>
      </c>
      <c r="U451" s="31" t="s">
        <v>91</v>
      </c>
      <c r="V451" s="31" t="s">
        <v>90</v>
      </c>
      <c r="W451" s="31" t="s">
        <v>91</v>
      </c>
      <c r="X451" s="31" t="s">
        <v>91</v>
      </c>
      <c r="Y451" s="31" t="s">
        <v>91</v>
      </c>
      <c r="AA451" s="31" t="s">
        <v>94</v>
      </c>
      <c r="AB451" s="31">
        <v>0</v>
      </c>
    </row>
    <row r="452" spans="2:28" x14ac:dyDescent="0.25">
      <c r="B452" s="31" t="s">
        <v>1375</v>
      </c>
      <c r="C452" s="31">
        <v>1098</v>
      </c>
      <c r="D452" s="31" t="s">
        <v>1087</v>
      </c>
      <c r="E452" s="31" t="s">
        <v>1088</v>
      </c>
      <c r="F452" s="31" t="s">
        <v>1089</v>
      </c>
      <c r="G452" s="31" t="s">
        <v>1371</v>
      </c>
      <c r="H452" s="31" t="s">
        <v>1372</v>
      </c>
      <c r="I452" s="31" t="s">
        <v>1092</v>
      </c>
      <c r="J452" s="31" t="s">
        <v>160</v>
      </c>
      <c r="K452" s="31" t="s">
        <v>88</v>
      </c>
      <c r="L452" s="31" t="s">
        <v>1227</v>
      </c>
      <c r="M452" s="31">
        <v>0</v>
      </c>
      <c r="N452" s="31" t="s">
        <v>90</v>
      </c>
      <c r="O452" s="31" t="s">
        <v>91</v>
      </c>
      <c r="P452" s="31" t="s">
        <v>91</v>
      </c>
      <c r="Q452" s="31" t="s">
        <v>91</v>
      </c>
      <c r="R452" s="31" t="s">
        <v>90</v>
      </c>
      <c r="S452" s="31" t="s">
        <v>91</v>
      </c>
      <c r="T452" s="31" t="s">
        <v>91</v>
      </c>
      <c r="U452" s="31" t="s">
        <v>91</v>
      </c>
      <c r="V452" s="31" t="s">
        <v>90</v>
      </c>
      <c r="W452" s="31" t="s">
        <v>91</v>
      </c>
      <c r="X452" s="31" t="s">
        <v>91</v>
      </c>
      <c r="Y452" s="31" t="s">
        <v>91</v>
      </c>
      <c r="AA452" s="31" t="s">
        <v>94</v>
      </c>
      <c r="AB452" s="31">
        <v>0</v>
      </c>
    </row>
    <row r="453" spans="2:28" x14ac:dyDescent="0.25">
      <c r="B453" s="31" t="s">
        <v>1376</v>
      </c>
      <c r="C453" s="31">
        <v>1098</v>
      </c>
      <c r="D453" s="31" t="s">
        <v>1087</v>
      </c>
      <c r="E453" s="31" t="s">
        <v>1088</v>
      </c>
      <c r="F453" s="31" t="s">
        <v>1089</v>
      </c>
      <c r="G453" s="31" t="s">
        <v>1371</v>
      </c>
      <c r="H453" s="31" t="s">
        <v>1372</v>
      </c>
      <c r="I453" s="31" t="s">
        <v>1092</v>
      </c>
      <c r="J453" s="31" t="s">
        <v>160</v>
      </c>
      <c r="K453" s="31" t="s">
        <v>114</v>
      </c>
      <c r="L453" s="31" t="s">
        <v>1227</v>
      </c>
      <c r="M453" s="31">
        <v>0</v>
      </c>
      <c r="N453" s="31" t="s">
        <v>90</v>
      </c>
      <c r="O453" s="31" t="s">
        <v>91</v>
      </c>
      <c r="P453" s="31" t="s">
        <v>91</v>
      </c>
      <c r="Q453" s="31" t="s">
        <v>91</v>
      </c>
      <c r="R453" s="31" t="s">
        <v>90</v>
      </c>
      <c r="S453" s="31" t="s">
        <v>91</v>
      </c>
      <c r="T453" s="31" t="s">
        <v>91</v>
      </c>
      <c r="U453" s="31" t="s">
        <v>91</v>
      </c>
      <c r="V453" s="31" t="s">
        <v>90</v>
      </c>
      <c r="W453" s="31" t="s">
        <v>91</v>
      </c>
      <c r="X453" s="31" t="s">
        <v>91</v>
      </c>
      <c r="Y453" s="31" t="s">
        <v>91</v>
      </c>
      <c r="AA453" s="31" t="s">
        <v>94</v>
      </c>
      <c r="AB453" s="31">
        <v>0</v>
      </c>
    </row>
    <row r="454" spans="2:28" x14ac:dyDescent="0.25">
      <c r="B454" s="31" t="s">
        <v>1377</v>
      </c>
      <c r="C454" s="31">
        <v>1098</v>
      </c>
      <c r="D454" s="31" t="s">
        <v>1087</v>
      </c>
      <c r="E454" s="31" t="s">
        <v>1088</v>
      </c>
      <c r="F454" s="31" t="s">
        <v>1089</v>
      </c>
      <c r="G454" s="31" t="s">
        <v>1371</v>
      </c>
      <c r="H454" s="31" t="s">
        <v>1372</v>
      </c>
      <c r="I454" s="31" t="s">
        <v>1092</v>
      </c>
      <c r="J454" s="31" t="s">
        <v>160</v>
      </c>
      <c r="K454" s="31" t="s">
        <v>170</v>
      </c>
      <c r="L454" s="31" t="s">
        <v>1227</v>
      </c>
      <c r="M454" s="31">
        <v>0</v>
      </c>
      <c r="N454" s="31" t="s">
        <v>90</v>
      </c>
      <c r="O454" s="31" t="s">
        <v>91</v>
      </c>
      <c r="P454" s="31" t="s">
        <v>91</v>
      </c>
      <c r="Q454" s="31" t="s">
        <v>91</v>
      </c>
      <c r="R454" s="31" t="s">
        <v>90</v>
      </c>
      <c r="S454" s="31" t="s">
        <v>91</v>
      </c>
      <c r="T454" s="31" t="s">
        <v>91</v>
      </c>
      <c r="U454" s="31" t="s">
        <v>91</v>
      </c>
      <c r="V454" s="31" t="s">
        <v>90</v>
      </c>
      <c r="W454" s="31" t="s">
        <v>91</v>
      </c>
      <c r="X454" s="31" t="s">
        <v>91</v>
      </c>
      <c r="Y454" s="31" t="s">
        <v>91</v>
      </c>
      <c r="AA454" s="31" t="s">
        <v>94</v>
      </c>
      <c r="AB454" s="31">
        <v>0</v>
      </c>
    </row>
    <row r="455" spans="2:28" x14ac:dyDescent="0.25">
      <c r="B455" s="31" t="s">
        <v>1378</v>
      </c>
      <c r="C455" s="31">
        <v>1098</v>
      </c>
      <c r="D455" s="31" t="s">
        <v>1087</v>
      </c>
      <c r="E455" s="31" t="s">
        <v>1088</v>
      </c>
      <c r="F455" s="31" t="s">
        <v>1089</v>
      </c>
      <c r="G455" s="31" t="s">
        <v>1371</v>
      </c>
      <c r="H455" s="31" t="s">
        <v>1372</v>
      </c>
      <c r="I455" s="31" t="s">
        <v>1092</v>
      </c>
      <c r="J455" s="31" t="s">
        <v>160</v>
      </c>
      <c r="K455" s="31" t="s">
        <v>125</v>
      </c>
      <c r="L455" s="31" t="s">
        <v>1227</v>
      </c>
      <c r="M455" s="31">
        <v>0</v>
      </c>
      <c r="N455" s="31" t="s">
        <v>90</v>
      </c>
      <c r="O455" s="31" t="s">
        <v>91</v>
      </c>
      <c r="P455" s="31" t="s">
        <v>91</v>
      </c>
      <c r="Q455" s="31" t="s">
        <v>91</v>
      </c>
      <c r="R455" s="31" t="s">
        <v>90</v>
      </c>
      <c r="S455" s="31" t="s">
        <v>91</v>
      </c>
      <c r="T455" s="31" t="s">
        <v>91</v>
      </c>
      <c r="U455" s="31" t="s">
        <v>91</v>
      </c>
      <c r="V455" s="31" t="s">
        <v>90</v>
      </c>
      <c r="W455" s="31" t="s">
        <v>91</v>
      </c>
      <c r="X455" s="31" t="s">
        <v>91</v>
      </c>
      <c r="Y455" s="31" t="s">
        <v>91</v>
      </c>
      <c r="AA455" s="31" t="s">
        <v>97</v>
      </c>
      <c r="AB455" s="31">
        <v>0</v>
      </c>
    </row>
    <row r="456" spans="2:28" x14ac:dyDescent="0.25">
      <c r="B456" s="31" t="s">
        <v>1379</v>
      </c>
      <c r="C456" s="31">
        <v>1098</v>
      </c>
      <c r="D456" s="31" t="s">
        <v>1087</v>
      </c>
      <c r="E456" s="31" t="s">
        <v>1088</v>
      </c>
      <c r="F456" s="31" t="s">
        <v>1089</v>
      </c>
      <c r="G456" s="31" t="s">
        <v>1371</v>
      </c>
      <c r="H456" s="31" t="s">
        <v>1372</v>
      </c>
      <c r="I456" s="31" t="s">
        <v>1092</v>
      </c>
      <c r="J456" s="31" t="s">
        <v>160</v>
      </c>
      <c r="K456" s="31" t="s">
        <v>134</v>
      </c>
      <c r="L456" s="31" t="s">
        <v>1227</v>
      </c>
      <c r="M456" s="31">
        <v>0</v>
      </c>
      <c r="N456" s="31" t="s">
        <v>90</v>
      </c>
      <c r="O456" s="31" t="s">
        <v>91</v>
      </c>
      <c r="P456" s="31" t="s">
        <v>91</v>
      </c>
      <c r="Q456" s="31" t="s">
        <v>91</v>
      </c>
      <c r="R456" s="31" t="s">
        <v>90</v>
      </c>
      <c r="S456" s="31" t="s">
        <v>91</v>
      </c>
      <c r="T456" s="31" t="s">
        <v>91</v>
      </c>
      <c r="U456" s="31" t="s">
        <v>91</v>
      </c>
      <c r="V456" s="31" t="s">
        <v>90</v>
      </c>
      <c r="W456" s="31" t="s">
        <v>91</v>
      </c>
      <c r="X456" s="31" t="s">
        <v>91</v>
      </c>
      <c r="Y456" s="31" t="s">
        <v>91</v>
      </c>
      <c r="AA456" s="31" t="s">
        <v>97</v>
      </c>
      <c r="AB456" s="31">
        <v>0</v>
      </c>
    </row>
    <row r="457" spans="2:28" x14ac:dyDescent="0.25">
      <c r="B457" s="31" t="s">
        <v>1380</v>
      </c>
      <c r="C457" s="31">
        <v>1098</v>
      </c>
      <c r="D457" s="31" t="s">
        <v>1087</v>
      </c>
      <c r="E457" s="31" t="s">
        <v>1088</v>
      </c>
      <c r="F457" s="31" t="s">
        <v>1089</v>
      </c>
      <c r="G457" s="31" t="s">
        <v>1371</v>
      </c>
      <c r="H457" s="31" t="s">
        <v>1372</v>
      </c>
      <c r="I457" s="31" t="s">
        <v>1092</v>
      </c>
      <c r="J457" s="31" t="s">
        <v>160</v>
      </c>
      <c r="K457" s="31" t="s">
        <v>139</v>
      </c>
      <c r="L457" s="31" t="s">
        <v>1227</v>
      </c>
      <c r="M457" s="31">
        <v>0</v>
      </c>
      <c r="N457" s="31" t="s">
        <v>90</v>
      </c>
      <c r="O457" s="31" t="s">
        <v>91</v>
      </c>
      <c r="P457" s="31" t="s">
        <v>91</v>
      </c>
      <c r="Q457" s="31" t="s">
        <v>91</v>
      </c>
      <c r="R457" s="31" t="s">
        <v>90</v>
      </c>
      <c r="S457" s="31" t="s">
        <v>91</v>
      </c>
      <c r="T457" s="31" t="s">
        <v>91</v>
      </c>
      <c r="U457" s="31" t="s">
        <v>91</v>
      </c>
      <c r="V457" s="31" t="s">
        <v>90</v>
      </c>
      <c r="W457" s="31" t="s">
        <v>91</v>
      </c>
      <c r="X457" s="31" t="s">
        <v>91</v>
      </c>
      <c r="Y457" s="31" t="s">
        <v>91</v>
      </c>
      <c r="AA457" s="31" t="s">
        <v>97</v>
      </c>
      <c r="AB457" s="31">
        <v>0</v>
      </c>
    </row>
    <row r="458" spans="2:28" x14ac:dyDescent="0.25">
      <c r="B458" s="31" t="s">
        <v>1381</v>
      </c>
      <c r="C458" s="31">
        <v>1098</v>
      </c>
      <c r="D458" s="31" t="s">
        <v>1087</v>
      </c>
      <c r="E458" s="31" t="s">
        <v>1088</v>
      </c>
      <c r="F458" s="31" t="s">
        <v>1089</v>
      </c>
      <c r="G458" s="31" t="s">
        <v>1371</v>
      </c>
      <c r="H458" s="31" t="s">
        <v>1372</v>
      </c>
      <c r="I458" s="31" t="s">
        <v>1092</v>
      </c>
      <c r="J458" s="31" t="s">
        <v>160</v>
      </c>
      <c r="K458" s="31" t="s">
        <v>145</v>
      </c>
      <c r="L458" s="31" t="s">
        <v>1227</v>
      </c>
      <c r="M458" s="31">
        <v>0</v>
      </c>
      <c r="N458" s="31" t="s">
        <v>90</v>
      </c>
      <c r="O458" s="31" t="s">
        <v>91</v>
      </c>
      <c r="P458" s="31" t="s">
        <v>91</v>
      </c>
      <c r="Q458" s="31" t="s">
        <v>91</v>
      </c>
      <c r="R458" s="31" t="s">
        <v>90</v>
      </c>
      <c r="S458" s="31" t="s">
        <v>91</v>
      </c>
      <c r="T458" s="31" t="s">
        <v>91</v>
      </c>
      <c r="U458" s="31" t="s">
        <v>91</v>
      </c>
      <c r="V458" s="31" t="s">
        <v>90</v>
      </c>
      <c r="W458" s="31" t="s">
        <v>91</v>
      </c>
      <c r="X458" s="31" t="s">
        <v>91</v>
      </c>
      <c r="Y458" s="31" t="s">
        <v>91</v>
      </c>
      <c r="AA458" s="31" t="s">
        <v>97</v>
      </c>
      <c r="AB458" s="31">
        <v>0</v>
      </c>
    </row>
    <row r="459" spans="2:28" x14ac:dyDescent="0.25">
      <c r="B459" s="31" t="s">
        <v>1382</v>
      </c>
      <c r="C459" s="31">
        <v>1098</v>
      </c>
      <c r="D459" s="31" t="s">
        <v>1087</v>
      </c>
      <c r="E459" s="31" t="s">
        <v>1088</v>
      </c>
      <c r="F459" s="31" t="s">
        <v>1089</v>
      </c>
      <c r="G459" s="31" t="s">
        <v>1371</v>
      </c>
      <c r="H459" s="31" t="s">
        <v>1372</v>
      </c>
      <c r="I459" s="31" t="s">
        <v>1092</v>
      </c>
      <c r="J459" s="31" t="s">
        <v>160</v>
      </c>
      <c r="K459" s="31" t="s">
        <v>96</v>
      </c>
      <c r="L459" s="31" t="s">
        <v>1227</v>
      </c>
      <c r="M459" s="31">
        <v>0</v>
      </c>
      <c r="N459" s="31" t="s">
        <v>90</v>
      </c>
      <c r="O459" s="31" t="s">
        <v>91</v>
      </c>
      <c r="P459" s="31" t="s">
        <v>91</v>
      </c>
      <c r="Q459" s="31" t="s">
        <v>91</v>
      </c>
      <c r="R459" s="31" t="s">
        <v>90</v>
      </c>
      <c r="S459" s="31" t="s">
        <v>91</v>
      </c>
      <c r="T459" s="31" t="s">
        <v>91</v>
      </c>
      <c r="U459" s="31" t="s">
        <v>91</v>
      </c>
      <c r="V459" s="31" t="s">
        <v>90</v>
      </c>
      <c r="W459" s="31" t="s">
        <v>91</v>
      </c>
      <c r="X459" s="31" t="s">
        <v>91</v>
      </c>
      <c r="Y459" s="31" t="s">
        <v>91</v>
      </c>
      <c r="AA459" s="31" t="s">
        <v>97</v>
      </c>
      <c r="AB459" s="31">
        <v>0</v>
      </c>
    </row>
    <row r="460" spans="2:28" x14ac:dyDescent="0.25">
      <c r="B460" s="31" t="s">
        <v>1383</v>
      </c>
      <c r="C460" s="31">
        <v>1098</v>
      </c>
      <c r="D460" s="31" t="s">
        <v>1087</v>
      </c>
      <c r="E460" s="31" t="s">
        <v>1088</v>
      </c>
      <c r="F460" s="31" t="s">
        <v>1089</v>
      </c>
      <c r="G460" s="31" t="s">
        <v>1371</v>
      </c>
      <c r="H460" s="31" t="s">
        <v>1372</v>
      </c>
      <c r="I460" s="31" t="s">
        <v>1092</v>
      </c>
      <c r="J460" s="31" t="s">
        <v>160</v>
      </c>
      <c r="K460" s="31" t="s">
        <v>177</v>
      </c>
      <c r="L460" s="31" t="s">
        <v>1227</v>
      </c>
      <c r="M460" s="31">
        <v>0</v>
      </c>
      <c r="N460" s="31" t="s">
        <v>90</v>
      </c>
      <c r="O460" s="31" t="s">
        <v>91</v>
      </c>
      <c r="P460" s="31" t="s">
        <v>91</v>
      </c>
      <c r="Q460" s="31" t="s">
        <v>91</v>
      </c>
      <c r="R460" s="31" t="s">
        <v>90</v>
      </c>
      <c r="S460" s="31" t="s">
        <v>91</v>
      </c>
      <c r="T460" s="31" t="s">
        <v>91</v>
      </c>
      <c r="U460" s="31" t="s">
        <v>91</v>
      </c>
      <c r="V460" s="31" t="s">
        <v>90</v>
      </c>
      <c r="W460" s="31" t="s">
        <v>91</v>
      </c>
      <c r="X460" s="31" t="s">
        <v>91</v>
      </c>
      <c r="Y460" s="31" t="s">
        <v>91</v>
      </c>
      <c r="AA460" s="31" t="s">
        <v>97</v>
      </c>
      <c r="AB460" s="31">
        <v>0</v>
      </c>
    </row>
    <row r="461" spans="2:28" x14ac:dyDescent="0.25">
      <c r="B461" s="31" t="s">
        <v>1384</v>
      </c>
      <c r="C461" s="31">
        <v>1098</v>
      </c>
      <c r="D461" s="31" t="s">
        <v>1087</v>
      </c>
      <c r="E461" s="31" t="s">
        <v>1088</v>
      </c>
      <c r="F461" s="31" t="s">
        <v>1089</v>
      </c>
      <c r="G461" s="31" t="s">
        <v>1371</v>
      </c>
      <c r="H461" s="31" t="s">
        <v>1372</v>
      </c>
      <c r="I461" s="31" t="s">
        <v>1092</v>
      </c>
      <c r="J461" s="31" t="s">
        <v>160</v>
      </c>
      <c r="K461" s="31" t="s">
        <v>150</v>
      </c>
      <c r="L461" s="31" t="s">
        <v>1227</v>
      </c>
      <c r="M461" s="31">
        <v>0</v>
      </c>
      <c r="N461" s="31" t="s">
        <v>90</v>
      </c>
      <c r="O461" s="31" t="s">
        <v>91</v>
      </c>
      <c r="P461" s="31" t="s">
        <v>91</v>
      </c>
      <c r="Q461" s="31" t="s">
        <v>91</v>
      </c>
      <c r="R461" s="31" t="s">
        <v>90</v>
      </c>
      <c r="S461" s="31" t="s">
        <v>91</v>
      </c>
      <c r="T461" s="31" t="s">
        <v>91</v>
      </c>
      <c r="U461" s="31" t="s">
        <v>91</v>
      </c>
      <c r="V461" s="31" t="s">
        <v>90</v>
      </c>
      <c r="W461" s="31" t="s">
        <v>91</v>
      </c>
      <c r="X461" s="31" t="s">
        <v>91</v>
      </c>
      <c r="Y461" s="31" t="s">
        <v>91</v>
      </c>
      <c r="AA461" s="31" t="s">
        <v>97</v>
      </c>
      <c r="AB461" s="31">
        <v>0</v>
      </c>
    </row>
    <row r="462" spans="2:28" x14ac:dyDescent="0.25">
      <c r="B462" s="31" t="s">
        <v>1385</v>
      </c>
      <c r="C462" s="31">
        <v>1098</v>
      </c>
      <c r="D462" s="31" t="s">
        <v>1087</v>
      </c>
      <c r="E462" s="31" t="s">
        <v>1088</v>
      </c>
      <c r="F462" s="31" t="s">
        <v>1089</v>
      </c>
      <c r="G462" s="31" t="s">
        <v>1371</v>
      </c>
      <c r="H462" s="31" t="s">
        <v>1372</v>
      </c>
      <c r="I462" s="31" t="s">
        <v>1092</v>
      </c>
      <c r="J462" s="31" t="s">
        <v>160</v>
      </c>
      <c r="K462" s="31" t="s">
        <v>156</v>
      </c>
      <c r="L462" s="31" t="s">
        <v>1227</v>
      </c>
      <c r="M462" s="31">
        <v>0</v>
      </c>
      <c r="N462" s="31" t="s">
        <v>90</v>
      </c>
      <c r="O462" s="31" t="s">
        <v>91</v>
      </c>
      <c r="P462" s="31" t="s">
        <v>91</v>
      </c>
      <c r="Q462" s="31" t="s">
        <v>91</v>
      </c>
      <c r="R462" s="31" t="s">
        <v>90</v>
      </c>
      <c r="S462" s="31" t="s">
        <v>91</v>
      </c>
      <c r="T462" s="31" t="s">
        <v>91</v>
      </c>
      <c r="U462" s="31" t="s">
        <v>91</v>
      </c>
      <c r="V462" s="31" t="s">
        <v>90</v>
      </c>
      <c r="W462" s="31" t="s">
        <v>91</v>
      </c>
      <c r="X462" s="31" t="s">
        <v>91</v>
      </c>
      <c r="Y462" s="31" t="s">
        <v>91</v>
      </c>
      <c r="AA462" s="31" t="s">
        <v>97</v>
      </c>
      <c r="AB462" s="31">
        <v>0</v>
      </c>
    </row>
    <row r="463" spans="2:28" x14ac:dyDescent="0.25">
      <c r="B463" s="31" t="s">
        <v>1386</v>
      </c>
      <c r="C463" s="31">
        <v>1098</v>
      </c>
      <c r="D463" s="31" t="s">
        <v>1087</v>
      </c>
      <c r="E463" s="31" t="s">
        <v>1088</v>
      </c>
      <c r="F463" s="31" t="s">
        <v>1089</v>
      </c>
      <c r="G463" s="31" t="s">
        <v>1371</v>
      </c>
      <c r="H463" s="31" t="s">
        <v>1372</v>
      </c>
      <c r="I463" s="31" t="s">
        <v>1092</v>
      </c>
      <c r="J463" s="31" t="s">
        <v>160</v>
      </c>
      <c r="K463" s="31" t="s">
        <v>181</v>
      </c>
      <c r="L463" s="31" t="s">
        <v>1227</v>
      </c>
      <c r="M463" s="31">
        <v>0</v>
      </c>
      <c r="N463" s="31" t="s">
        <v>90</v>
      </c>
      <c r="O463" s="31" t="s">
        <v>91</v>
      </c>
      <c r="P463" s="31" t="s">
        <v>91</v>
      </c>
      <c r="Q463" s="31" t="s">
        <v>91</v>
      </c>
      <c r="R463" s="31" t="s">
        <v>90</v>
      </c>
      <c r="S463" s="31" t="s">
        <v>91</v>
      </c>
      <c r="T463" s="31" t="s">
        <v>91</v>
      </c>
      <c r="U463" s="31" t="s">
        <v>91</v>
      </c>
      <c r="V463" s="31" t="s">
        <v>90</v>
      </c>
      <c r="W463" s="31" t="s">
        <v>91</v>
      </c>
      <c r="X463" s="31" t="s">
        <v>91</v>
      </c>
      <c r="Y463" s="31" t="s">
        <v>91</v>
      </c>
      <c r="AA463" s="31" t="s">
        <v>100</v>
      </c>
      <c r="AB463" s="31">
        <v>0</v>
      </c>
    </row>
    <row r="464" spans="2:28" x14ac:dyDescent="0.25">
      <c r="B464" s="31" t="s">
        <v>1387</v>
      </c>
      <c r="C464" s="31">
        <v>1098</v>
      </c>
      <c r="D464" s="31" t="s">
        <v>1087</v>
      </c>
      <c r="E464" s="31" t="s">
        <v>1088</v>
      </c>
      <c r="F464" s="31" t="s">
        <v>1089</v>
      </c>
      <c r="G464" s="31" t="s">
        <v>1371</v>
      </c>
      <c r="H464" s="31" t="s">
        <v>1372</v>
      </c>
      <c r="I464" s="31" t="s">
        <v>1092</v>
      </c>
      <c r="J464" s="31" t="s">
        <v>160</v>
      </c>
      <c r="K464" s="31" t="s">
        <v>99</v>
      </c>
      <c r="L464" s="31" t="s">
        <v>1227</v>
      </c>
      <c r="M464" s="31">
        <v>0</v>
      </c>
      <c r="N464" s="31" t="s">
        <v>90</v>
      </c>
      <c r="O464" s="31" t="s">
        <v>91</v>
      </c>
      <c r="P464" s="31" t="s">
        <v>91</v>
      </c>
      <c r="Q464" s="31" t="s">
        <v>91</v>
      </c>
      <c r="R464" s="31" t="s">
        <v>90</v>
      </c>
      <c r="S464" s="31" t="s">
        <v>91</v>
      </c>
      <c r="T464" s="31" t="s">
        <v>91</v>
      </c>
      <c r="U464" s="31" t="s">
        <v>91</v>
      </c>
      <c r="V464" s="31" t="s">
        <v>90</v>
      </c>
      <c r="W464" s="31" t="s">
        <v>91</v>
      </c>
      <c r="X464" s="31" t="s">
        <v>91</v>
      </c>
      <c r="Y464" s="31" t="s">
        <v>91</v>
      </c>
      <c r="AA464" s="31" t="s">
        <v>100</v>
      </c>
      <c r="AB464" s="31">
        <v>0</v>
      </c>
    </row>
    <row r="465" spans="2:28" x14ac:dyDescent="0.25">
      <c r="B465" s="31" t="s">
        <v>1388</v>
      </c>
      <c r="C465" s="31">
        <v>1098</v>
      </c>
      <c r="D465" s="31" t="s">
        <v>1087</v>
      </c>
      <c r="E465" s="31" t="s">
        <v>1088</v>
      </c>
      <c r="F465" s="31" t="s">
        <v>1089</v>
      </c>
      <c r="G465" s="31" t="s">
        <v>1371</v>
      </c>
      <c r="H465" s="31" t="s">
        <v>1372</v>
      </c>
      <c r="I465" s="31" t="s">
        <v>1092</v>
      </c>
      <c r="J465" s="31" t="s">
        <v>160</v>
      </c>
      <c r="K465" s="31" t="s">
        <v>102</v>
      </c>
      <c r="L465" s="31" t="s">
        <v>1227</v>
      </c>
      <c r="M465" s="31">
        <v>0</v>
      </c>
      <c r="N465" s="31" t="s">
        <v>90</v>
      </c>
      <c r="O465" s="31" t="s">
        <v>91</v>
      </c>
      <c r="P465" s="31" t="s">
        <v>91</v>
      </c>
      <c r="Q465" s="31" t="s">
        <v>91</v>
      </c>
      <c r="R465" s="31" t="s">
        <v>90</v>
      </c>
      <c r="S465" s="31" t="s">
        <v>91</v>
      </c>
      <c r="T465" s="31" t="s">
        <v>91</v>
      </c>
      <c r="U465" s="31" t="s">
        <v>91</v>
      </c>
      <c r="V465" s="31" t="s">
        <v>90</v>
      </c>
      <c r="W465" s="31" t="s">
        <v>91</v>
      </c>
      <c r="X465" s="31" t="s">
        <v>91</v>
      </c>
      <c r="Y465" s="31" t="s">
        <v>91</v>
      </c>
      <c r="AA465" s="31" t="s">
        <v>100</v>
      </c>
      <c r="AB465" s="31">
        <v>0</v>
      </c>
    </row>
    <row r="466" spans="2:28" x14ac:dyDescent="0.25">
      <c r="B466" s="31" t="s">
        <v>1389</v>
      </c>
      <c r="C466" s="31">
        <v>1098</v>
      </c>
      <c r="D466" s="31" t="s">
        <v>1087</v>
      </c>
      <c r="E466" s="31" t="s">
        <v>1088</v>
      </c>
      <c r="F466" s="31" t="s">
        <v>1089</v>
      </c>
      <c r="G466" s="31" t="s">
        <v>1371</v>
      </c>
      <c r="H466" s="31" t="s">
        <v>1372</v>
      </c>
      <c r="I466" s="31" t="s">
        <v>1092</v>
      </c>
      <c r="J466" s="31" t="s">
        <v>160</v>
      </c>
      <c r="K466" s="31" t="s">
        <v>104</v>
      </c>
      <c r="L466" s="31" t="s">
        <v>1227</v>
      </c>
      <c r="M466" s="31">
        <v>0</v>
      </c>
      <c r="N466" s="31" t="s">
        <v>90</v>
      </c>
      <c r="O466" s="31" t="s">
        <v>91</v>
      </c>
      <c r="P466" s="31" t="s">
        <v>91</v>
      </c>
      <c r="Q466" s="31" t="s">
        <v>91</v>
      </c>
      <c r="R466" s="31" t="s">
        <v>90</v>
      </c>
      <c r="S466" s="31" t="s">
        <v>91</v>
      </c>
      <c r="T466" s="31" t="s">
        <v>91</v>
      </c>
      <c r="U466" s="31" t="s">
        <v>91</v>
      </c>
      <c r="V466" s="31" t="s">
        <v>90</v>
      </c>
      <c r="W466" s="31" t="s">
        <v>91</v>
      </c>
      <c r="X466" s="31" t="s">
        <v>91</v>
      </c>
      <c r="Y466" s="31" t="s">
        <v>91</v>
      </c>
      <c r="AA466" s="31" t="s">
        <v>100</v>
      </c>
      <c r="AB466" s="31">
        <v>0</v>
      </c>
    </row>
    <row r="467" spans="2:28" x14ac:dyDescent="0.25">
      <c r="B467" s="31" t="s">
        <v>1390</v>
      </c>
      <c r="C467" s="31">
        <v>1098</v>
      </c>
      <c r="D467" s="31" t="s">
        <v>1087</v>
      </c>
      <c r="E467" s="31" t="s">
        <v>1088</v>
      </c>
      <c r="F467" s="31" t="s">
        <v>1089</v>
      </c>
      <c r="G467" s="31" t="s">
        <v>1371</v>
      </c>
      <c r="H467" s="31" t="s">
        <v>1372</v>
      </c>
      <c r="I467" s="31" t="s">
        <v>1092</v>
      </c>
      <c r="J467" s="31" t="s">
        <v>160</v>
      </c>
      <c r="K467" s="31" t="s">
        <v>106</v>
      </c>
      <c r="L467" s="31" t="s">
        <v>1227</v>
      </c>
      <c r="M467" s="31">
        <v>0</v>
      </c>
      <c r="N467" s="31" t="s">
        <v>90</v>
      </c>
      <c r="O467" s="31" t="s">
        <v>91</v>
      </c>
      <c r="P467" s="31" t="s">
        <v>91</v>
      </c>
      <c r="Q467" s="31" t="s">
        <v>91</v>
      </c>
      <c r="R467" s="31" t="s">
        <v>90</v>
      </c>
      <c r="S467" s="31" t="s">
        <v>91</v>
      </c>
      <c r="T467" s="31" t="s">
        <v>91</v>
      </c>
      <c r="U467" s="31" t="s">
        <v>91</v>
      </c>
      <c r="V467" s="31" t="s">
        <v>90</v>
      </c>
      <c r="W467" s="31" t="s">
        <v>91</v>
      </c>
      <c r="X467" s="31" t="s">
        <v>91</v>
      </c>
      <c r="Y467" s="31" t="s">
        <v>91</v>
      </c>
      <c r="AA467" s="31" t="s">
        <v>100</v>
      </c>
      <c r="AB467" s="31">
        <v>0</v>
      </c>
    </row>
    <row r="468" spans="2:28" x14ac:dyDescent="0.25">
      <c r="B468" s="31" t="s">
        <v>1391</v>
      </c>
      <c r="C468" s="31">
        <v>1098</v>
      </c>
      <c r="D468" s="31" t="s">
        <v>1087</v>
      </c>
      <c r="E468" s="31" t="s">
        <v>1088</v>
      </c>
      <c r="F468" s="31" t="s">
        <v>1089</v>
      </c>
      <c r="G468" s="31" t="s">
        <v>1371</v>
      </c>
      <c r="H468" s="31" t="s">
        <v>1372</v>
      </c>
      <c r="I468" s="31" t="s">
        <v>1092</v>
      </c>
      <c r="J468" s="31" t="s">
        <v>160</v>
      </c>
      <c r="K468" s="31" t="s">
        <v>108</v>
      </c>
      <c r="L468" s="31" t="s">
        <v>1227</v>
      </c>
      <c r="M468" s="31">
        <v>0</v>
      </c>
      <c r="N468" s="31" t="s">
        <v>90</v>
      </c>
      <c r="O468" s="31" t="s">
        <v>91</v>
      </c>
      <c r="P468" s="31" t="s">
        <v>91</v>
      </c>
      <c r="Q468" s="31" t="s">
        <v>91</v>
      </c>
      <c r="R468" s="31" t="s">
        <v>90</v>
      </c>
      <c r="S468" s="31" t="s">
        <v>91</v>
      </c>
      <c r="T468" s="31" t="s">
        <v>91</v>
      </c>
      <c r="U468" s="31" t="s">
        <v>91</v>
      </c>
      <c r="V468" s="31" t="s">
        <v>90</v>
      </c>
      <c r="W468" s="31" t="s">
        <v>91</v>
      </c>
      <c r="X468" s="31" t="s">
        <v>91</v>
      </c>
      <c r="Y468" s="31" t="s">
        <v>91</v>
      </c>
      <c r="AA468" s="31" t="s">
        <v>100</v>
      </c>
      <c r="AB468" s="31">
        <v>0</v>
      </c>
    </row>
    <row r="469" spans="2:28" x14ac:dyDescent="0.25">
      <c r="B469" s="31" t="s">
        <v>1392</v>
      </c>
      <c r="C469" s="31">
        <v>1098</v>
      </c>
      <c r="D469" s="31" t="s">
        <v>1087</v>
      </c>
      <c r="E469" s="31" t="s">
        <v>1088</v>
      </c>
      <c r="F469" s="31" t="s">
        <v>1089</v>
      </c>
      <c r="G469" s="31" t="s">
        <v>1371</v>
      </c>
      <c r="H469" s="31" t="s">
        <v>1372</v>
      </c>
      <c r="I469" s="31" t="s">
        <v>1092</v>
      </c>
      <c r="J469" s="31" t="s">
        <v>160</v>
      </c>
      <c r="K469" s="31" t="s">
        <v>110</v>
      </c>
      <c r="L469" s="31" t="s">
        <v>1227</v>
      </c>
      <c r="M469" s="31">
        <v>0</v>
      </c>
      <c r="N469" s="31" t="s">
        <v>90</v>
      </c>
      <c r="O469" s="31" t="s">
        <v>91</v>
      </c>
      <c r="P469" s="31" t="s">
        <v>91</v>
      </c>
      <c r="Q469" s="31" t="s">
        <v>91</v>
      </c>
      <c r="R469" s="31" t="s">
        <v>90</v>
      </c>
      <c r="S469" s="31" t="s">
        <v>91</v>
      </c>
      <c r="T469" s="31" t="s">
        <v>91</v>
      </c>
      <c r="U469" s="31" t="s">
        <v>91</v>
      </c>
      <c r="V469" s="31" t="s">
        <v>90</v>
      </c>
      <c r="W469" s="31" t="s">
        <v>91</v>
      </c>
      <c r="X469" s="31" t="s">
        <v>91</v>
      </c>
      <c r="Y469" s="31" t="s">
        <v>91</v>
      </c>
      <c r="AA469" s="31" t="s">
        <v>100</v>
      </c>
      <c r="AB469" s="31">
        <v>0</v>
      </c>
    </row>
    <row r="470" spans="2:28" x14ac:dyDescent="0.25">
      <c r="B470" s="31" t="s">
        <v>1393</v>
      </c>
      <c r="C470" s="31">
        <v>1098</v>
      </c>
      <c r="D470" s="31" t="s">
        <v>1087</v>
      </c>
      <c r="E470" s="31" t="s">
        <v>1088</v>
      </c>
      <c r="F470" s="31" t="s">
        <v>1089</v>
      </c>
      <c r="G470" s="31" t="s">
        <v>1371</v>
      </c>
      <c r="H470" s="31" t="s">
        <v>1372</v>
      </c>
      <c r="I470" s="31" t="s">
        <v>1092</v>
      </c>
      <c r="J470" s="31" t="s">
        <v>160</v>
      </c>
      <c r="K470" s="31" t="s">
        <v>112</v>
      </c>
      <c r="L470" s="31" t="s">
        <v>1227</v>
      </c>
      <c r="M470" s="31">
        <v>0</v>
      </c>
      <c r="N470" s="31" t="s">
        <v>90</v>
      </c>
      <c r="O470" s="31" t="s">
        <v>91</v>
      </c>
      <c r="P470" s="31" t="s">
        <v>91</v>
      </c>
      <c r="Q470" s="31" t="s">
        <v>91</v>
      </c>
      <c r="R470" s="31" t="s">
        <v>90</v>
      </c>
      <c r="S470" s="31" t="s">
        <v>91</v>
      </c>
      <c r="T470" s="31" t="s">
        <v>91</v>
      </c>
      <c r="U470" s="31" t="s">
        <v>91</v>
      </c>
      <c r="V470" s="31" t="s">
        <v>90</v>
      </c>
      <c r="W470" s="31" t="s">
        <v>91</v>
      </c>
      <c r="X470" s="31" t="s">
        <v>91</v>
      </c>
      <c r="Y470" s="31" t="s">
        <v>91</v>
      </c>
      <c r="AA470" s="31" t="s">
        <v>100</v>
      </c>
      <c r="AB470" s="31">
        <v>0</v>
      </c>
    </row>
    <row r="471" spans="2:28" x14ac:dyDescent="0.25">
      <c r="B471" s="31" t="s">
        <v>1394</v>
      </c>
      <c r="C471" s="31">
        <v>1099</v>
      </c>
      <c r="D471" s="31" t="s">
        <v>1087</v>
      </c>
      <c r="E471" s="31" t="s">
        <v>1088</v>
      </c>
      <c r="F471" s="31" t="s">
        <v>1089</v>
      </c>
      <c r="G471" s="31" t="s">
        <v>1371</v>
      </c>
      <c r="H471" s="31" t="s">
        <v>1372</v>
      </c>
      <c r="I471" s="31" t="s">
        <v>1092</v>
      </c>
      <c r="J471" s="31" t="s">
        <v>87</v>
      </c>
      <c r="K471" s="31" t="s">
        <v>161</v>
      </c>
      <c r="L471" s="31" t="s">
        <v>1395</v>
      </c>
      <c r="M471" s="31">
        <v>2</v>
      </c>
      <c r="N471" s="31" t="s">
        <v>116</v>
      </c>
      <c r="O471" s="31" t="s">
        <v>1396</v>
      </c>
      <c r="P471" s="31" t="s">
        <v>1397</v>
      </c>
      <c r="Q471" s="31" t="s">
        <v>1398</v>
      </c>
      <c r="R471" s="31" t="s">
        <v>90</v>
      </c>
      <c r="S471" s="31" t="s">
        <v>1095</v>
      </c>
      <c r="T471" s="31" t="s">
        <v>91</v>
      </c>
      <c r="U471" s="31" t="s">
        <v>91</v>
      </c>
      <c r="V471" s="31" t="s">
        <v>116</v>
      </c>
      <c r="W471" s="31" t="s">
        <v>1096</v>
      </c>
      <c r="X471" s="31" t="s">
        <v>1399</v>
      </c>
      <c r="Y471" s="31" t="s">
        <v>1400</v>
      </c>
      <c r="AA471" s="31" t="s">
        <v>94</v>
      </c>
      <c r="AB471" s="31">
        <v>1</v>
      </c>
    </row>
    <row r="472" spans="2:28" x14ac:dyDescent="0.25">
      <c r="B472" s="31" t="s">
        <v>1401</v>
      </c>
      <c r="C472" s="31">
        <v>1100</v>
      </c>
      <c r="D472" s="31" t="s">
        <v>1087</v>
      </c>
      <c r="E472" s="31" t="s">
        <v>1088</v>
      </c>
      <c r="F472" s="31" t="s">
        <v>1089</v>
      </c>
      <c r="G472" s="31" t="s">
        <v>1371</v>
      </c>
      <c r="H472" s="31" t="s">
        <v>1372</v>
      </c>
      <c r="I472" s="31" t="s">
        <v>1092</v>
      </c>
      <c r="J472" s="31" t="s">
        <v>87</v>
      </c>
      <c r="K472" s="31" t="s">
        <v>164</v>
      </c>
      <c r="L472" s="31" t="s">
        <v>1402</v>
      </c>
      <c r="M472" s="31">
        <v>0</v>
      </c>
      <c r="N472" s="31" t="s">
        <v>90</v>
      </c>
      <c r="O472" s="31" t="s">
        <v>1396</v>
      </c>
      <c r="P472" s="31" t="s">
        <v>91</v>
      </c>
      <c r="Q472" s="31" t="s">
        <v>91</v>
      </c>
      <c r="R472" s="31" t="s">
        <v>90</v>
      </c>
      <c r="S472" s="31" t="s">
        <v>1095</v>
      </c>
      <c r="T472" s="31" t="s">
        <v>91</v>
      </c>
      <c r="U472" s="31" t="s">
        <v>91</v>
      </c>
      <c r="V472" s="31" t="s">
        <v>90</v>
      </c>
      <c r="W472" s="31" t="s">
        <v>1096</v>
      </c>
      <c r="X472" s="31" t="s">
        <v>91</v>
      </c>
      <c r="Y472" s="31" t="s">
        <v>91</v>
      </c>
      <c r="AA472" s="31" t="s">
        <v>94</v>
      </c>
      <c r="AB472" s="31">
        <v>0</v>
      </c>
    </row>
    <row r="473" spans="2:28" x14ac:dyDescent="0.25">
      <c r="B473" s="31" t="s">
        <v>1403</v>
      </c>
      <c r="C473" s="31">
        <v>1100</v>
      </c>
      <c r="D473" s="31" t="s">
        <v>1087</v>
      </c>
      <c r="E473" s="31" t="s">
        <v>1088</v>
      </c>
      <c r="F473" s="31" t="s">
        <v>1089</v>
      </c>
      <c r="G473" s="31" t="s">
        <v>1371</v>
      </c>
      <c r="H473" s="31" t="s">
        <v>1372</v>
      </c>
      <c r="I473" s="31" t="s">
        <v>1092</v>
      </c>
      <c r="J473" s="31" t="s">
        <v>87</v>
      </c>
      <c r="K473" s="31" t="s">
        <v>88</v>
      </c>
      <c r="L473" s="31" t="s">
        <v>1402</v>
      </c>
      <c r="M473" s="31">
        <v>0</v>
      </c>
      <c r="N473" s="31" t="s">
        <v>90</v>
      </c>
      <c r="O473" s="31" t="s">
        <v>1396</v>
      </c>
      <c r="P473" s="31" t="s">
        <v>91</v>
      </c>
      <c r="Q473" s="31" t="s">
        <v>91</v>
      </c>
      <c r="R473" s="31" t="s">
        <v>90</v>
      </c>
      <c r="S473" s="31" t="s">
        <v>1095</v>
      </c>
      <c r="T473" s="31" t="s">
        <v>91</v>
      </c>
      <c r="U473" s="31" t="s">
        <v>91</v>
      </c>
      <c r="V473" s="31" t="s">
        <v>90</v>
      </c>
      <c r="W473" s="31" t="s">
        <v>1096</v>
      </c>
      <c r="X473" s="31" t="s">
        <v>91</v>
      </c>
      <c r="Y473" s="31" t="s">
        <v>91</v>
      </c>
      <c r="AA473" s="31" t="s">
        <v>94</v>
      </c>
      <c r="AB473" s="31">
        <v>0</v>
      </c>
    </row>
    <row r="474" spans="2:28" x14ac:dyDescent="0.25">
      <c r="B474" s="31" t="s">
        <v>1404</v>
      </c>
      <c r="C474" s="31">
        <v>1100</v>
      </c>
      <c r="D474" s="31" t="s">
        <v>1087</v>
      </c>
      <c r="E474" s="31" t="s">
        <v>1088</v>
      </c>
      <c r="F474" s="31" t="s">
        <v>1089</v>
      </c>
      <c r="G474" s="31" t="s">
        <v>1371</v>
      </c>
      <c r="H474" s="31" t="s">
        <v>1372</v>
      </c>
      <c r="I474" s="31" t="s">
        <v>1092</v>
      </c>
      <c r="J474" s="31" t="s">
        <v>87</v>
      </c>
      <c r="K474" s="31" t="s">
        <v>170</v>
      </c>
      <c r="L474" s="31" t="s">
        <v>1402</v>
      </c>
      <c r="M474" s="31">
        <v>0</v>
      </c>
      <c r="N474" s="31" t="s">
        <v>90</v>
      </c>
      <c r="O474" s="31" t="s">
        <v>1396</v>
      </c>
      <c r="P474" s="31" t="s">
        <v>91</v>
      </c>
      <c r="Q474" s="31" t="s">
        <v>91</v>
      </c>
      <c r="R474" s="31" t="s">
        <v>90</v>
      </c>
      <c r="S474" s="31" t="s">
        <v>1095</v>
      </c>
      <c r="T474" s="31" t="s">
        <v>91</v>
      </c>
      <c r="U474" s="31" t="s">
        <v>91</v>
      </c>
      <c r="V474" s="31" t="s">
        <v>90</v>
      </c>
      <c r="W474" s="31" t="s">
        <v>1096</v>
      </c>
      <c r="X474" s="31" t="s">
        <v>91</v>
      </c>
      <c r="Y474" s="31" t="s">
        <v>91</v>
      </c>
      <c r="AA474" s="31" t="s">
        <v>94</v>
      </c>
      <c r="AB474" s="31">
        <v>0</v>
      </c>
    </row>
    <row r="475" spans="2:28" x14ac:dyDescent="0.25">
      <c r="B475" s="31" t="s">
        <v>1405</v>
      </c>
      <c r="C475" s="31">
        <v>1100</v>
      </c>
      <c r="D475" s="31" t="s">
        <v>1087</v>
      </c>
      <c r="E475" s="31" t="s">
        <v>1088</v>
      </c>
      <c r="F475" s="31" t="s">
        <v>1089</v>
      </c>
      <c r="G475" s="31" t="s">
        <v>1371</v>
      </c>
      <c r="H475" s="31" t="s">
        <v>1372</v>
      </c>
      <c r="I475" s="31" t="s">
        <v>1092</v>
      </c>
      <c r="J475" s="31" t="s">
        <v>87</v>
      </c>
      <c r="K475" s="31" t="s">
        <v>125</v>
      </c>
      <c r="L475" s="31" t="s">
        <v>1402</v>
      </c>
      <c r="M475" s="31">
        <v>0</v>
      </c>
      <c r="N475" s="31" t="s">
        <v>90</v>
      </c>
      <c r="O475" s="31" t="s">
        <v>1396</v>
      </c>
      <c r="P475" s="31" t="s">
        <v>91</v>
      </c>
      <c r="Q475" s="31" t="s">
        <v>91</v>
      </c>
      <c r="R475" s="31" t="s">
        <v>90</v>
      </c>
      <c r="S475" s="31" t="s">
        <v>1095</v>
      </c>
      <c r="T475" s="31" t="s">
        <v>91</v>
      </c>
      <c r="U475" s="31" t="s">
        <v>91</v>
      </c>
      <c r="V475" s="31" t="s">
        <v>90</v>
      </c>
      <c r="W475" s="31" t="s">
        <v>1096</v>
      </c>
      <c r="X475" s="31" t="s">
        <v>91</v>
      </c>
      <c r="Y475" s="31" t="s">
        <v>91</v>
      </c>
      <c r="AA475" s="31" t="s">
        <v>97</v>
      </c>
      <c r="AB475" s="31">
        <v>0</v>
      </c>
    </row>
    <row r="476" spans="2:28" x14ac:dyDescent="0.25">
      <c r="B476" s="31" t="s">
        <v>1406</v>
      </c>
      <c r="C476" s="31">
        <v>1100</v>
      </c>
      <c r="D476" s="31" t="s">
        <v>1087</v>
      </c>
      <c r="E476" s="31" t="s">
        <v>1088</v>
      </c>
      <c r="F476" s="31" t="s">
        <v>1089</v>
      </c>
      <c r="G476" s="31" t="s">
        <v>1371</v>
      </c>
      <c r="H476" s="31" t="s">
        <v>1372</v>
      </c>
      <c r="I476" s="31" t="s">
        <v>1092</v>
      </c>
      <c r="J476" s="31" t="s">
        <v>87</v>
      </c>
      <c r="K476" s="31" t="s">
        <v>139</v>
      </c>
      <c r="L476" s="31" t="s">
        <v>1402</v>
      </c>
      <c r="M476" s="31">
        <v>0</v>
      </c>
      <c r="N476" s="31" t="s">
        <v>90</v>
      </c>
      <c r="O476" s="31" t="s">
        <v>1396</v>
      </c>
      <c r="P476" s="31" t="s">
        <v>91</v>
      </c>
      <c r="Q476" s="31" t="s">
        <v>91</v>
      </c>
      <c r="R476" s="31" t="s">
        <v>90</v>
      </c>
      <c r="S476" s="31" t="s">
        <v>1095</v>
      </c>
      <c r="T476" s="31" t="s">
        <v>91</v>
      </c>
      <c r="U476" s="31" t="s">
        <v>91</v>
      </c>
      <c r="V476" s="31" t="s">
        <v>90</v>
      </c>
      <c r="W476" s="31" t="s">
        <v>1096</v>
      </c>
      <c r="X476" s="31" t="s">
        <v>91</v>
      </c>
      <c r="Y476" s="31" t="s">
        <v>91</v>
      </c>
      <c r="AA476" s="31" t="s">
        <v>97</v>
      </c>
      <c r="AB476" s="31">
        <v>0</v>
      </c>
    </row>
    <row r="477" spans="2:28" x14ac:dyDescent="0.25">
      <c r="B477" s="31" t="s">
        <v>1407</v>
      </c>
      <c r="C477" s="31">
        <v>1100</v>
      </c>
      <c r="D477" s="31" t="s">
        <v>1087</v>
      </c>
      <c r="E477" s="31" t="s">
        <v>1088</v>
      </c>
      <c r="F477" s="31" t="s">
        <v>1089</v>
      </c>
      <c r="G477" s="31" t="s">
        <v>1371</v>
      </c>
      <c r="H477" s="31" t="s">
        <v>1372</v>
      </c>
      <c r="I477" s="31" t="s">
        <v>1092</v>
      </c>
      <c r="J477" s="31" t="s">
        <v>87</v>
      </c>
      <c r="K477" s="31" t="s">
        <v>177</v>
      </c>
      <c r="L477" s="31" t="s">
        <v>1402</v>
      </c>
      <c r="M477" s="31">
        <v>0</v>
      </c>
      <c r="N477" s="31" t="s">
        <v>90</v>
      </c>
      <c r="O477" s="31" t="s">
        <v>1396</v>
      </c>
      <c r="P477" s="31" t="s">
        <v>91</v>
      </c>
      <c r="Q477" s="31" t="s">
        <v>91</v>
      </c>
      <c r="R477" s="31" t="s">
        <v>90</v>
      </c>
      <c r="S477" s="31" t="s">
        <v>1095</v>
      </c>
      <c r="T477" s="31" t="s">
        <v>91</v>
      </c>
      <c r="U477" s="31" t="s">
        <v>91</v>
      </c>
      <c r="V477" s="31" t="s">
        <v>90</v>
      </c>
      <c r="W477" s="31" t="s">
        <v>1096</v>
      </c>
      <c r="X477" s="31" t="s">
        <v>91</v>
      </c>
      <c r="Y477" s="31" t="s">
        <v>91</v>
      </c>
      <c r="AA477" s="31" t="s">
        <v>97</v>
      </c>
      <c r="AB477" s="31">
        <v>0</v>
      </c>
    </row>
    <row r="478" spans="2:28" x14ac:dyDescent="0.25">
      <c r="B478" s="31" t="s">
        <v>1408</v>
      </c>
      <c r="C478" s="31">
        <v>1100</v>
      </c>
      <c r="D478" s="31" t="s">
        <v>1087</v>
      </c>
      <c r="E478" s="31" t="s">
        <v>1088</v>
      </c>
      <c r="F478" s="31" t="s">
        <v>1089</v>
      </c>
      <c r="G478" s="31" t="s">
        <v>1371</v>
      </c>
      <c r="H478" s="31" t="s">
        <v>1372</v>
      </c>
      <c r="I478" s="31" t="s">
        <v>1092</v>
      </c>
      <c r="J478" s="31" t="s">
        <v>87</v>
      </c>
      <c r="K478" s="31" t="s">
        <v>150</v>
      </c>
      <c r="L478" s="31" t="s">
        <v>1402</v>
      </c>
      <c r="M478" s="31">
        <v>0</v>
      </c>
      <c r="N478" s="31" t="s">
        <v>90</v>
      </c>
      <c r="O478" s="31" t="s">
        <v>1396</v>
      </c>
      <c r="P478" s="31" t="s">
        <v>91</v>
      </c>
      <c r="Q478" s="31" t="s">
        <v>91</v>
      </c>
      <c r="R478" s="31" t="s">
        <v>90</v>
      </c>
      <c r="S478" s="31" t="s">
        <v>1095</v>
      </c>
      <c r="T478" s="31" t="s">
        <v>91</v>
      </c>
      <c r="U478" s="31" t="s">
        <v>91</v>
      </c>
      <c r="V478" s="31" t="s">
        <v>90</v>
      </c>
      <c r="W478" s="31" t="s">
        <v>1096</v>
      </c>
      <c r="X478" s="31" t="s">
        <v>91</v>
      </c>
      <c r="Y478" s="31" t="s">
        <v>91</v>
      </c>
      <c r="AA478" s="31" t="s">
        <v>97</v>
      </c>
      <c r="AB478" s="31">
        <v>0</v>
      </c>
    </row>
    <row r="479" spans="2:28" x14ac:dyDescent="0.25">
      <c r="B479" s="31" t="s">
        <v>1409</v>
      </c>
      <c r="C479" s="31">
        <v>1100</v>
      </c>
      <c r="D479" s="31" t="s">
        <v>1087</v>
      </c>
      <c r="E479" s="31" t="s">
        <v>1088</v>
      </c>
      <c r="F479" s="31" t="s">
        <v>1089</v>
      </c>
      <c r="G479" s="31" t="s">
        <v>1371</v>
      </c>
      <c r="H479" s="31" t="s">
        <v>1372</v>
      </c>
      <c r="I479" s="31" t="s">
        <v>1092</v>
      </c>
      <c r="J479" s="31" t="s">
        <v>87</v>
      </c>
      <c r="K479" s="31" t="s">
        <v>156</v>
      </c>
      <c r="L479" s="31" t="s">
        <v>1402</v>
      </c>
      <c r="M479" s="31">
        <v>0</v>
      </c>
      <c r="N479" s="31" t="s">
        <v>90</v>
      </c>
      <c r="O479" s="31" t="s">
        <v>1396</v>
      </c>
      <c r="P479" s="31" t="s">
        <v>91</v>
      </c>
      <c r="Q479" s="31" t="s">
        <v>91</v>
      </c>
      <c r="R479" s="31" t="s">
        <v>90</v>
      </c>
      <c r="S479" s="31" t="s">
        <v>1095</v>
      </c>
      <c r="T479" s="31" t="s">
        <v>91</v>
      </c>
      <c r="U479" s="31" t="s">
        <v>91</v>
      </c>
      <c r="V479" s="31" t="s">
        <v>90</v>
      </c>
      <c r="W479" s="31" t="s">
        <v>1096</v>
      </c>
      <c r="X479" s="31" t="s">
        <v>91</v>
      </c>
      <c r="Y479" s="31" t="s">
        <v>91</v>
      </c>
      <c r="AA479" s="31" t="s">
        <v>97</v>
      </c>
      <c r="AB479" s="31">
        <v>0</v>
      </c>
    </row>
    <row r="480" spans="2:28" x14ac:dyDescent="0.25">
      <c r="B480" s="31" t="s">
        <v>1410</v>
      </c>
      <c r="C480" s="31">
        <v>1100</v>
      </c>
      <c r="D480" s="31" t="s">
        <v>1087</v>
      </c>
      <c r="E480" s="31" t="s">
        <v>1088</v>
      </c>
      <c r="F480" s="31" t="s">
        <v>1089</v>
      </c>
      <c r="G480" s="31" t="s">
        <v>1371</v>
      </c>
      <c r="H480" s="31" t="s">
        <v>1372</v>
      </c>
      <c r="I480" s="31" t="s">
        <v>1092</v>
      </c>
      <c r="J480" s="31" t="s">
        <v>87</v>
      </c>
      <c r="K480" s="31" t="s">
        <v>181</v>
      </c>
      <c r="L480" s="31" t="s">
        <v>1402</v>
      </c>
      <c r="M480" s="31">
        <v>0</v>
      </c>
      <c r="N480" s="31" t="s">
        <v>90</v>
      </c>
      <c r="O480" s="31" t="s">
        <v>1396</v>
      </c>
      <c r="P480" s="31" t="s">
        <v>91</v>
      </c>
      <c r="Q480" s="31" t="s">
        <v>91</v>
      </c>
      <c r="R480" s="31" t="s">
        <v>90</v>
      </c>
      <c r="S480" s="31" t="s">
        <v>1095</v>
      </c>
      <c r="T480" s="31" t="s">
        <v>91</v>
      </c>
      <c r="U480" s="31" t="s">
        <v>91</v>
      </c>
      <c r="V480" s="31" t="s">
        <v>90</v>
      </c>
      <c r="W480" s="31" t="s">
        <v>1096</v>
      </c>
      <c r="X480" s="31" t="s">
        <v>91</v>
      </c>
      <c r="Y480" s="31" t="s">
        <v>91</v>
      </c>
      <c r="AA480" s="31" t="s">
        <v>100</v>
      </c>
      <c r="AB480" s="31">
        <v>0</v>
      </c>
    </row>
    <row r="481" spans="2:28" x14ac:dyDescent="0.25">
      <c r="B481" s="31" t="s">
        <v>1411</v>
      </c>
      <c r="C481" s="31">
        <v>1100</v>
      </c>
      <c r="D481" s="31" t="s">
        <v>1087</v>
      </c>
      <c r="E481" s="31" t="s">
        <v>1088</v>
      </c>
      <c r="F481" s="31" t="s">
        <v>1089</v>
      </c>
      <c r="G481" s="31" t="s">
        <v>1371</v>
      </c>
      <c r="H481" s="31" t="s">
        <v>1372</v>
      </c>
      <c r="I481" s="31" t="s">
        <v>1092</v>
      </c>
      <c r="J481" s="31" t="s">
        <v>87</v>
      </c>
      <c r="K481" s="31" t="s">
        <v>99</v>
      </c>
      <c r="L481" s="31" t="s">
        <v>1402</v>
      </c>
      <c r="M481" s="31">
        <v>0</v>
      </c>
      <c r="N481" s="31" t="s">
        <v>90</v>
      </c>
      <c r="O481" s="31" t="s">
        <v>1396</v>
      </c>
      <c r="P481" s="31" t="s">
        <v>91</v>
      </c>
      <c r="Q481" s="31" t="s">
        <v>91</v>
      </c>
      <c r="R481" s="31" t="s">
        <v>90</v>
      </c>
      <c r="S481" s="31" t="s">
        <v>1095</v>
      </c>
      <c r="T481" s="31" t="s">
        <v>91</v>
      </c>
      <c r="U481" s="31" t="s">
        <v>91</v>
      </c>
      <c r="V481" s="31" t="s">
        <v>90</v>
      </c>
      <c r="W481" s="31" t="s">
        <v>1096</v>
      </c>
      <c r="X481" s="31" t="s">
        <v>91</v>
      </c>
      <c r="Y481" s="31" t="s">
        <v>91</v>
      </c>
      <c r="AA481" s="31" t="s">
        <v>100</v>
      </c>
      <c r="AB481" s="31">
        <v>0</v>
      </c>
    </row>
    <row r="482" spans="2:28" x14ac:dyDescent="0.25">
      <c r="B482" s="31" t="s">
        <v>1412</v>
      </c>
      <c r="C482" s="31">
        <v>1100</v>
      </c>
      <c r="D482" s="31" t="s">
        <v>1087</v>
      </c>
      <c r="E482" s="31" t="s">
        <v>1088</v>
      </c>
      <c r="F482" s="31" t="s">
        <v>1089</v>
      </c>
      <c r="G482" s="31" t="s">
        <v>1371</v>
      </c>
      <c r="H482" s="31" t="s">
        <v>1372</v>
      </c>
      <c r="I482" s="31" t="s">
        <v>1092</v>
      </c>
      <c r="J482" s="31" t="s">
        <v>87</v>
      </c>
      <c r="K482" s="31" t="s">
        <v>102</v>
      </c>
      <c r="L482" s="31" t="s">
        <v>1402</v>
      </c>
      <c r="M482" s="31">
        <v>0</v>
      </c>
      <c r="N482" s="31" t="s">
        <v>90</v>
      </c>
      <c r="O482" s="31" t="s">
        <v>1396</v>
      </c>
      <c r="P482" s="31" t="s">
        <v>91</v>
      </c>
      <c r="Q482" s="31" t="s">
        <v>91</v>
      </c>
      <c r="R482" s="31" t="s">
        <v>90</v>
      </c>
      <c r="S482" s="31" t="s">
        <v>1095</v>
      </c>
      <c r="T482" s="31" t="s">
        <v>91</v>
      </c>
      <c r="U482" s="31" t="s">
        <v>91</v>
      </c>
      <c r="V482" s="31" t="s">
        <v>90</v>
      </c>
      <c r="W482" s="31" t="s">
        <v>1096</v>
      </c>
      <c r="X482" s="31" t="s">
        <v>91</v>
      </c>
      <c r="Y482" s="31" t="s">
        <v>91</v>
      </c>
      <c r="AA482" s="31" t="s">
        <v>100</v>
      </c>
      <c r="AB482" s="31">
        <v>0</v>
      </c>
    </row>
    <row r="483" spans="2:28" x14ac:dyDescent="0.25">
      <c r="B483" s="31" t="s">
        <v>1413</v>
      </c>
      <c r="C483" s="31">
        <v>1100</v>
      </c>
      <c r="D483" s="31" t="s">
        <v>1087</v>
      </c>
      <c r="E483" s="31" t="s">
        <v>1088</v>
      </c>
      <c r="F483" s="31" t="s">
        <v>1089</v>
      </c>
      <c r="G483" s="31" t="s">
        <v>1371</v>
      </c>
      <c r="H483" s="31" t="s">
        <v>1372</v>
      </c>
      <c r="I483" s="31" t="s">
        <v>1092</v>
      </c>
      <c r="J483" s="31" t="s">
        <v>87</v>
      </c>
      <c r="K483" s="31" t="s">
        <v>104</v>
      </c>
      <c r="L483" s="31" t="s">
        <v>1402</v>
      </c>
      <c r="M483" s="31">
        <v>0</v>
      </c>
      <c r="N483" s="31" t="s">
        <v>90</v>
      </c>
      <c r="O483" s="31" t="s">
        <v>1396</v>
      </c>
      <c r="P483" s="31" t="s">
        <v>91</v>
      </c>
      <c r="Q483" s="31" t="s">
        <v>91</v>
      </c>
      <c r="R483" s="31" t="s">
        <v>90</v>
      </c>
      <c r="S483" s="31" t="s">
        <v>1095</v>
      </c>
      <c r="T483" s="31" t="s">
        <v>91</v>
      </c>
      <c r="U483" s="31" t="s">
        <v>91</v>
      </c>
      <c r="V483" s="31" t="s">
        <v>90</v>
      </c>
      <c r="W483" s="31" t="s">
        <v>1096</v>
      </c>
      <c r="X483" s="31" t="s">
        <v>91</v>
      </c>
      <c r="Y483" s="31" t="s">
        <v>91</v>
      </c>
      <c r="AA483" s="31" t="s">
        <v>100</v>
      </c>
      <c r="AB483" s="31">
        <v>0</v>
      </c>
    </row>
    <row r="484" spans="2:28" x14ac:dyDescent="0.25">
      <c r="B484" s="31" t="s">
        <v>1414</v>
      </c>
      <c r="C484" s="31">
        <v>1100</v>
      </c>
      <c r="D484" s="31" t="s">
        <v>1087</v>
      </c>
      <c r="E484" s="31" t="s">
        <v>1088</v>
      </c>
      <c r="F484" s="31" t="s">
        <v>1089</v>
      </c>
      <c r="G484" s="31" t="s">
        <v>1371</v>
      </c>
      <c r="H484" s="31" t="s">
        <v>1372</v>
      </c>
      <c r="I484" s="31" t="s">
        <v>1092</v>
      </c>
      <c r="J484" s="31" t="s">
        <v>87</v>
      </c>
      <c r="K484" s="31" t="s">
        <v>106</v>
      </c>
      <c r="L484" s="31" t="s">
        <v>1402</v>
      </c>
      <c r="M484" s="31">
        <v>0</v>
      </c>
      <c r="N484" s="31" t="s">
        <v>90</v>
      </c>
      <c r="O484" s="31" t="s">
        <v>1396</v>
      </c>
      <c r="P484" s="31" t="s">
        <v>91</v>
      </c>
      <c r="Q484" s="31" t="s">
        <v>91</v>
      </c>
      <c r="R484" s="31" t="s">
        <v>90</v>
      </c>
      <c r="S484" s="31" t="s">
        <v>1095</v>
      </c>
      <c r="T484" s="31" t="s">
        <v>91</v>
      </c>
      <c r="U484" s="31" t="s">
        <v>91</v>
      </c>
      <c r="V484" s="31" t="s">
        <v>90</v>
      </c>
      <c r="W484" s="31" t="s">
        <v>1096</v>
      </c>
      <c r="X484" s="31" t="s">
        <v>91</v>
      </c>
      <c r="Y484" s="31" t="s">
        <v>91</v>
      </c>
      <c r="AA484" s="31" t="s">
        <v>100</v>
      </c>
      <c r="AB484" s="31">
        <v>0</v>
      </c>
    </row>
    <row r="485" spans="2:28" x14ac:dyDescent="0.25">
      <c r="B485" s="31" t="s">
        <v>1415</v>
      </c>
      <c r="C485" s="31">
        <v>1100</v>
      </c>
      <c r="D485" s="31" t="s">
        <v>1087</v>
      </c>
      <c r="E485" s="31" t="s">
        <v>1088</v>
      </c>
      <c r="F485" s="31" t="s">
        <v>1089</v>
      </c>
      <c r="G485" s="31" t="s">
        <v>1371</v>
      </c>
      <c r="H485" s="31" t="s">
        <v>1372</v>
      </c>
      <c r="I485" s="31" t="s">
        <v>1092</v>
      </c>
      <c r="J485" s="31" t="s">
        <v>87</v>
      </c>
      <c r="K485" s="31" t="s">
        <v>108</v>
      </c>
      <c r="L485" s="31" t="s">
        <v>1402</v>
      </c>
      <c r="M485" s="31">
        <v>0</v>
      </c>
      <c r="N485" s="31" t="s">
        <v>90</v>
      </c>
      <c r="O485" s="31" t="s">
        <v>1396</v>
      </c>
      <c r="P485" s="31" t="s">
        <v>91</v>
      </c>
      <c r="Q485" s="31" t="s">
        <v>91</v>
      </c>
      <c r="R485" s="31" t="s">
        <v>90</v>
      </c>
      <c r="S485" s="31" t="s">
        <v>1095</v>
      </c>
      <c r="T485" s="31" t="s">
        <v>91</v>
      </c>
      <c r="U485" s="31" t="s">
        <v>91</v>
      </c>
      <c r="V485" s="31" t="s">
        <v>90</v>
      </c>
      <c r="W485" s="31" t="s">
        <v>1096</v>
      </c>
      <c r="X485" s="31" t="s">
        <v>91</v>
      </c>
      <c r="Y485" s="31" t="s">
        <v>91</v>
      </c>
      <c r="AA485" s="31" t="s">
        <v>100</v>
      </c>
      <c r="AB485" s="31">
        <v>0</v>
      </c>
    </row>
    <row r="486" spans="2:28" x14ac:dyDescent="0.25">
      <c r="B486" s="31" t="s">
        <v>1416</v>
      </c>
      <c r="C486" s="31">
        <v>1100</v>
      </c>
      <c r="D486" s="31" t="s">
        <v>1087</v>
      </c>
      <c r="E486" s="31" t="s">
        <v>1088</v>
      </c>
      <c r="F486" s="31" t="s">
        <v>1089</v>
      </c>
      <c r="G486" s="31" t="s">
        <v>1371</v>
      </c>
      <c r="H486" s="31" t="s">
        <v>1372</v>
      </c>
      <c r="I486" s="31" t="s">
        <v>1092</v>
      </c>
      <c r="J486" s="31" t="s">
        <v>87</v>
      </c>
      <c r="K486" s="31" t="s">
        <v>110</v>
      </c>
      <c r="L486" s="31" t="s">
        <v>1402</v>
      </c>
      <c r="M486" s="31">
        <v>0</v>
      </c>
      <c r="N486" s="31" t="s">
        <v>90</v>
      </c>
      <c r="O486" s="31" t="s">
        <v>1396</v>
      </c>
      <c r="P486" s="31" t="s">
        <v>91</v>
      </c>
      <c r="Q486" s="31" t="s">
        <v>91</v>
      </c>
      <c r="R486" s="31" t="s">
        <v>90</v>
      </c>
      <c r="S486" s="31" t="s">
        <v>1095</v>
      </c>
      <c r="T486" s="31" t="s">
        <v>91</v>
      </c>
      <c r="U486" s="31" t="s">
        <v>91</v>
      </c>
      <c r="V486" s="31" t="s">
        <v>90</v>
      </c>
      <c r="W486" s="31" t="s">
        <v>1096</v>
      </c>
      <c r="X486" s="31" t="s">
        <v>91</v>
      </c>
      <c r="Y486" s="31" t="s">
        <v>91</v>
      </c>
      <c r="AA486" s="31" t="s">
        <v>100</v>
      </c>
      <c r="AB486" s="31">
        <v>0</v>
      </c>
    </row>
    <row r="487" spans="2:28" x14ac:dyDescent="0.25">
      <c r="B487" s="31" t="s">
        <v>1417</v>
      </c>
      <c r="C487" s="31">
        <v>1100</v>
      </c>
      <c r="D487" s="31" t="s">
        <v>1087</v>
      </c>
      <c r="E487" s="31" t="s">
        <v>1088</v>
      </c>
      <c r="F487" s="31" t="s">
        <v>1089</v>
      </c>
      <c r="G487" s="31" t="s">
        <v>1371</v>
      </c>
      <c r="H487" s="31" t="s">
        <v>1372</v>
      </c>
      <c r="I487" s="31" t="s">
        <v>1092</v>
      </c>
      <c r="J487" s="31" t="s">
        <v>87</v>
      </c>
      <c r="K487" s="31" t="s">
        <v>112</v>
      </c>
      <c r="L487" s="31" t="s">
        <v>1402</v>
      </c>
      <c r="M487" s="31">
        <v>0</v>
      </c>
      <c r="N487" s="31" t="s">
        <v>90</v>
      </c>
      <c r="O487" s="31" t="s">
        <v>1396</v>
      </c>
      <c r="P487" s="31" t="s">
        <v>91</v>
      </c>
      <c r="Q487" s="31" t="s">
        <v>91</v>
      </c>
      <c r="R487" s="31" t="s">
        <v>90</v>
      </c>
      <c r="S487" s="31" t="s">
        <v>1095</v>
      </c>
      <c r="T487" s="31" t="s">
        <v>91</v>
      </c>
      <c r="U487" s="31" t="s">
        <v>91</v>
      </c>
      <c r="V487" s="31" t="s">
        <v>90</v>
      </c>
      <c r="W487" s="31" t="s">
        <v>1096</v>
      </c>
      <c r="X487" s="31" t="s">
        <v>91</v>
      </c>
      <c r="Y487" s="31" t="s">
        <v>91</v>
      </c>
      <c r="AA487" s="31" t="s">
        <v>100</v>
      </c>
      <c r="AB487" s="31">
        <v>0</v>
      </c>
    </row>
    <row r="488" spans="2:28" x14ac:dyDescent="0.25">
      <c r="B488" s="31" t="s">
        <v>1418</v>
      </c>
      <c r="C488" s="31">
        <v>1101</v>
      </c>
      <c r="D488" s="31" t="s">
        <v>1087</v>
      </c>
      <c r="E488" s="31" t="s">
        <v>1088</v>
      </c>
      <c r="F488" s="31" t="s">
        <v>1089</v>
      </c>
      <c r="G488" s="31" t="s">
        <v>1371</v>
      </c>
      <c r="H488" s="31" t="s">
        <v>1372</v>
      </c>
      <c r="I488" s="31" t="s">
        <v>1092</v>
      </c>
      <c r="J488" s="31" t="s">
        <v>87</v>
      </c>
      <c r="K488" s="31" t="s">
        <v>166</v>
      </c>
      <c r="L488" s="31" t="s">
        <v>1419</v>
      </c>
      <c r="M488" s="31">
        <v>2</v>
      </c>
      <c r="N488" s="31" t="s">
        <v>116</v>
      </c>
      <c r="O488" s="31" t="s">
        <v>1396</v>
      </c>
      <c r="P488" s="31" t="s">
        <v>1420</v>
      </c>
      <c r="Q488" s="31" t="s">
        <v>1421</v>
      </c>
      <c r="R488" s="31" t="s">
        <v>116</v>
      </c>
      <c r="S488" s="31" t="s">
        <v>1095</v>
      </c>
      <c r="T488" s="31" t="s">
        <v>1422</v>
      </c>
      <c r="U488" s="31" t="s">
        <v>1423</v>
      </c>
      <c r="V488" s="31" t="s">
        <v>116</v>
      </c>
      <c r="W488" s="31" t="s">
        <v>1096</v>
      </c>
      <c r="X488" s="31" t="s">
        <v>1399</v>
      </c>
      <c r="Y488" s="31" t="s">
        <v>1424</v>
      </c>
      <c r="Z488" s="31" t="s">
        <v>1425</v>
      </c>
      <c r="AA488" s="31" t="s">
        <v>94</v>
      </c>
      <c r="AB488" s="31">
        <v>1</v>
      </c>
    </row>
    <row r="489" spans="2:28" x14ac:dyDescent="0.25">
      <c r="B489" s="31" t="s">
        <v>1426</v>
      </c>
      <c r="C489" s="31">
        <v>1102</v>
      </c>
      <c r="D489" s="31" t="s">
        <v>1087</v>
      </c>
      <c r="E489" s="31" t="s">
        <v>1088</v>
      </c>
      <c r="F489" s="31" t="s">
        <v>1089</v>
      </c>
      <c r="G489" s="31" t="s">
        <v>1371</v>
      </c>
      <c r="H489" s="31" t="s">
        <v>1372</v>
      </c>
      <c r="I489" s="31" t="s">
        <v>1092</v>
      </c>
      <c r="J489" s="31" t="s">
        <v>87</v>
      </c>
      <c r="K489" s="31" t="s">
        <v>114</v>
      </c>
      <c r="L489" s="31" t="s">
        <v>1427</v>
      </c>
      <c r="M489" s="31">
        <v>2</v>
      </c>
      <c r="N489" s="31" t="s">
        <v>116</v>
      </c>
      <c r="O489" s="31" t="s">
        <v>1396</v>
      </c>
      <c r="P489" s="31" t="s">
        <v>1420</v>
      </c>
      <c r="Q489" s="31" t="s">
        <v>1421</v>
      </c>
      <c r="R489" s="31" t="s">
        <v>116</v>
      </c>
      <c r="S489" s="31" t="s">
        <v>1095</v>
      </c>
      <c r="T489" s="31" t="s">
        <v>1422</v>
      </c>
      <c r="U489" s="31" t="s">
        <v>1423</v>
      </c>
      <c r="V489" s="31" t="s">
        <v>116</v>
      </c>
      <c r="W489" s="31" t="s">
        <v>1096</v>
      </c>
      <c r="X489" s="31" t="s">
        <v>1399</v>
      </c>
      <c r="Y489" s="31" t="s">
        <v>1424</v>
      </c>
      <c r="Z489" s="31" t="s">
        <v>1425</v>
      </c>
      <c r="AA489" s="31" t="s">
        <v>94</v>
      </c>
      <c r="AB489" s="31">
        <v>1</v>
      </c>
    </row>
    <row r="490" spans="2:28" x14ac:dyDescent="0.25">
      <c r="B490" s="31" t="s">
        <v>1428</v>
      </c>
      <c r="C490" s="31">
        <v>1103</v>
      </c>
      <c r="D490" s="31" t="s">
        <v>1087</v>
      </c>
      <c r="E490" s="31" t="s">
        <v>1088</v>
      </c>
      <c r="F490" s="31" t="s">
        <v>1089</v>
      </c>
      <c r="G490" s="31" t="s">
        <v>1371</v>
      </c>
      <c r="H490" s="31" t="s">
        <v>1372</v>
      </c>
      <c r="I490" s="31" t="s">
        <v>1092</v>
      </c>
      <c r="J490" s="31" t="s">
        <v>87</v>
      </c>
      <c r="K490" s="31" t="s">
        <v>134</v>
      </c>
      <c r="L490" s="31" t="s">
        <v>1429</v>
      </c>
      <c r="M490" s="31">
        <v>2</v>
      </c>
      <c r="N490" s="31" t="s">
        <v>116</v>
      </c>
      <c r="O490" s="31" t="s">
        <v>1396</v>
      </c>
      <c r="P490" s="31" t="s">
        <v>1420</v>
      </c>
      <c r="Q490" s="31" t="s">
        <v>1430</v>
      </c>
      <c r="R490" s="31" t="s">
        <v>116</v>
      </c>
      <c r="S490" s="31" t="s">
        <v>1095</v>
      </c>
      <c r="T490" s="31" t="s">
        <v>1431</v>
      </c>
      <c r="U490" s="31" t="s">
        <v>1432</v>
      </c>
      <c r="V490" s="31" t="s">
        <v>116</v>
      </c>
      <c r="W490" s="31" t="s">
        <v>1096</v>
      </c>
      <c r="X490" s="31" t="s">
        <v>1399</v>
      </c>
      <c r="Y490" s="31" t="s">
        <v>1433</v>
      </c>
      <c r="AA490" s="31" t="s">
        <v>97</v>
      </c>
      <c r="AB490" s="31">
        <v>1</v>
      </c>
    </row>
    <row r="491" spans="2:28" x14ac:dyDescent="0.25">
      <c r="B491" s="31" t="s">
        <v>1434</v>
      </c>
      <c r="C491" s="31">
        <v>1104</v>
      </c>
      <c r="D491" s="31" t="s">
        <v>1087</v>
      </c>
      <c r="E491" s="31" t="s">
        <v>1088</v>
      </c>
      <c r="F491" s="31" t="s">
        <v>1089</v>
      </c>
      <c r="G491" s="31" t="s">
        <v>1371</v>
      </c>
      <c r="H491" s="31" t="s">
        <v>1372</v>
      </c>
      <c r="I491" s="31" t="s">
        <v>1092</v>
      </c>
      <c r="J491" s="31" t="s">
        <v>87</v>
      </c>
      <c r="K491" s="31" t="s">
        <v>145</v>
      </c>
      <c r="L491" s="31" t="s">
        <v>1435</v>
      </c>
      <c r="M491" s="31">
        <v>1</v>
      </c>
      <c r="N491" s="31" t="s">
        <v>116</v>
      </c>
      <c r="O491" s="31" t="s">
        <v>1396</v>
      </c>
      <c r="P491" s="31" t="s">
        <v>1436</v>
      </c>
      <c r="Q491" s="31" t="s">
        <v>1437</v>
      </c>
      <c r="R491" s="31" t="s">
        <v>90</v>
      </c>
      <c r="S491" s="31" t="s">
        <v>1095</v>
      </c>
      <c r="T491" s="31" t="s">
        <v>91</v>
      </c>
      <c r="U491" s="31" t="s">
        <v>91</v>
      </c>
      <c r="V491" s="31" t="s">
        <v>90</v>
      </c>
      <c r="W491" s="31" t="s">
        <v>1096</v>
      </c>
      <c r="X491" s="31" t="s">
        <v>91</v>
      </c>
      <c r="Y491" s="31" t="s">
        <v>91</v>
      </c>
      <c r="Z491" s="31" t="s">
        <v>1438</v>
      </c>
      <c r="AA491" s="31" t="s">
        <v>97</v>
      </c>
      <c r="AB491" s="31">
        <v>1</v>
      </c>
    </row>
    <row r="492" spans="2:28" x14ac:dyDescent="0.25">
      <c r="B492" s="31" t="s">
        <v>1439</v>
      </c>
      <c r="C492" s="31">
        <v>1105</v>
      </c>
      <c r="D492" s="31" t="s">
        <v>1087</v>
      </c>
      <c r="E492" s="31" t="s">
        <v>1088</v>
      </c>
      <c r="F492" s="31" t="s">
        <v>1089</v>
      </c>
      <c r="G492" s="31" t="s">
        <v>1371</v>
      </c>
      <c r="H492" s="31" t="s">
        <v>1372</v>
      </c>
      <c r="I492" s="31" t="s">
        <v>1092</v>
      </c>
      <c r="J492" s="31" t="s">
        <v>87</v>
      </c>
      <c r="K492" s="31" t="s">
        <v>96</v>
      </c>
      <c r="L492" s="31" t="s">
        <v>1440</v>
      </c>
      <c r="M492" s="31">
        <v>2</v>
      </c>
      <c r="N492" s="31" t="s">
        <v>116</v>
      </c>
      <c r="O492" s="31" t="s">
        <v>1396</v>
      </c>
      <c r="P492" s="31" t="s">
        <v>1420</v>
      </c>
      <c r="Q492" s="31" t="s">
        <v>1441</v>
      </c>
      <c r="R492" s="31" t="s">
        <v>90</v>
      </c>
      <c r="S492" s="31" t="s">
        <v>1095</v>
      </c>
      <c r="T492" s="31" t="s">
        <v>1442</v>
      </c>
      <c r="U492" s="31" t="s">
        <v>1443</v>
      </c>
      <c r="V492" s="31" t="s">
        <v>116</v>
      </c>
      <c r="W492" s="31" t="s">
        <v>1096</v>
      </c>
      <c r="X492" s="31" t="s">
        <v>1399</v>
      </c>
      <c r="Y492" s="31" t="s">
        <v>1444</v>
      </c>
      <c r="AA492" s="31" t="s">
        <v>97</v>
      </c>
      <c r="AB492" s="31">
        <v>1</v>
      </c>
    </row>
    <row r="493" spans="2:28" x14ac:dyDescent="0.25">
      <c r="B493" s="31" t="s">
        <v>1445</v>
      </c>
      <c r="C493" s="31">
        <v>1274</v>
      </c>
      <c r="D493" s="31" t="s">
        <v>1087</v>
      </c>
      <c r="E493" s="31" t="s">
        <v>1088</v>
      </c>
      <c r="F493" s="31" t="s">
        <v>1089</v>
      </c>
      <c r="G493" s="31" t="s">
        <v>1204</v>
      </c>
      <c r="H493" s="31" t="s">
        <v>1205</v>
      </c>
      <c r="I493" s="31" t="s">
        <v>1092</v>
      </c>
      <c r="J493" s="31" t="s">
        <v>160</v>
      </c>
      <c r="K493" s="31" t="s">
        <v>181</v>
      </c>
      <c r="L493" s="31" t="s">
        <v>1446</v>
      </c>
      <c r="M493" s="31">
        <v>2</v>
      </c>
      <c r="N493" s="31" t="s">
        <v>116</v>
      </c>
      <c r="O493" s="31" t="s">
        <v>1447</v>
      </c>
      <c r="P493" s="31" t="s">
        <v>1448</v>
      </c>
      <c r="Q493" s="31" t="s">
        <v>1449</v>
      </c>
      <c r="R493" s="31" t="s">
        <v>116</v>
      </c>
      <c r="S493" s="31" t="s">
        <v>1348</v>
      </c>
      <c r="T493" s="31" t="s">
        <v>1307</v>
      </c>
      <c r="U493" s="31" t="s">
        <v>1308</v>
      </c>
      <c r="V493" s="31" t="s">
        <v>90</v>
      </c>
      <c r="W493" s="31" t="s">
        <v>1096</v>
      </c>
      <c r="X493" s="31" t="s">
        <v>91</v>
      </c>
      <c r="Y493" s="31" t="s">
        <v>91</v>
      </c>
      <c r="AA493" s="31" t="s">
        <v>100</v>
      </c>
      <c r="AB493" s="31">
        <v>1</v>
      </c>
    </row>
    <row r="494" spans="2:28" x14ac:dyDescent="0.25">
      <c r="B494" s="31" t="s">
        <v>1450</v>
      </c>
      <c r="C494" s="31">
        <v>1274</v>
      </c>
      <c r="D494" s="31" t="s">
        <v>1087</v>
      </c>
      <c r="E494" s="31" t="s">
        <v>1088</v>
      </c>
      <c r="F494" s="31" t="s">
        <v>1089</v>
      </c>
      <c r="G494" s="31" t="s">
        <v>1090</v>
      </c>
      <c r="H494" s="31" t="s">
        <v>1091</v>
      </c>
      <c r="I494" s="31" t="s">
        <v>1092</v>
      </c>
      <c r="J494" s="31" t="s">
        <v>160</v>
      </c>
      <c r="K494" s="31" t="s">
        <v>181</v>
      </c>
      <c r="L494" s="31" t="s">
        <v>1446</v>
      </c>
      <c r="M494" s="31">
        <v>2</v>
      </c>
      <c r="N494" s="31" t="s">
        <v>116</v>
      </c>
      <c r="O494" s="31" t="s">
        <v>1447</v>
      </c>
      <c r="P494" s="31" t="s">
        <v>1448</v>
      </c>
      <c r="Q494" s="31" t="s">
        <v>1449</v>
      </c>
      <c r="R494" s="31" t="s">
        <v>116</v>
      </c>
      <c r="S494" s="31" t="s">
        <v>1348</v>
      </c>
      <c r="T494" s="31" t="s">
        <v>1307</v>
      </c>
      <c r="U494" s="31" t="s">
        <v>1308</v>
      </c>
      <c r="V494" s="31" t="s">
        <v>90</v>
      </c>
      <c r="W494" s="31" t="s">
        <v>1096</v>
      </c>
      <c r="X494" s="31" t="s">
        <v>91</v>
      </c>
      <c r="Y494" s="31" t="s">
        <v>91</v>
      </c>
      <c r="AA494" s="31" t="s">
        <v>100</v>
      </c>
      <c r="AB494" s="31">
        <v>1</v>
      </c>
    </row>
    <row r="495" spans="2:28" x14ac:dyDescent="0.25">
      <c r="B495" s="31" t="s">
        <v>1451</v>
      </c>
      <c r="C495" s="31">
        <v>1626</v>
      </c>
      <c r="D495" s="31" t="s">
        <v>1452</v>
      </c>
      <c r="E495" s="31" t="s">
        <v>1453</v>
      </c>
      <c r="F495" s="31" t="s">
        <v>1454</v>
      </c>
      <c r="G495" s="31" t="s">
        <v>1455</v>
      </c>
      <c r="H495" s="31" t="s">
        <v>1456</v>
      </c>
      <c r="I495" s="31" t="s">
        <v>1457</v>
      </c>
      <c r="J495" s="31" t="s">
        <v>87</v>
      </c>
      <c r="K495" s="31" t="s">
        <v>161</v>
      </c>
      <c r="L495" s="31" t="s">
        <v>1458</v>
      </c>
      <c r="M495" s="31">
        <v>2</v>
      </c>
      <c r="N495" s="31" t="s">
        <v>90</v>
      </c>
      <c r="O495" s="31" t="s">
        <v>91</v>
      </c>
      <c r="P495" s="31" t="s">
        <v>91</v>
      </c>
      <c r="Q495" s="31" t="s">
        <v>91</v>
      </c>
      <c r="R495" s="31" t="s">
        <v>116</v>
      </c>
      <c r="S495" s="31" t="s">
        <v>1459</v>
      </c>
      <c r="T495" s="31" t="s">
        <v>1460</v>
      </c>
      <c r="U495" s="31" t="s">
        <v>1461</v>
      </c>
      <c r="V495" s="31" t="s">
        <v>116</v>
      </c>
      <c r="W495" s="31" t="s">
        <v>1462</v>
      </c>
      <c r="X495" s="31" t="s">
        <v>1463</v>
      </c>
      <c r="Y495" s="31" t="s">
        <v>1464</v>
      </c>
      <c r="AA495" s="31" t="s">
        <v>94</v>
      </c>
      <c r="AB495" s="31">
        <v>1</v>
      </c>
    </row>
    <row r="496" spans="2:28" x14ac:dyDescent="0.25">
      <c r="B496" s="31" t="s">
        <v>1465</v>
      </c>
      <c r="C496" s="31">
        <v>1626</v>
      </c>
      <c r="D496" s="31" t="s">
        <v>1452</v>
      </c>
      <c r="E496" s="31" t="s">
        <v>1453</v>
      </c>
      <c r="F496" s="31" t="s">
        <v>1454</v>
      </c>
      <c r="G496" s="31" t="s">
        <v>1455</v>
      </c>
      <c r="H496" s="31" t="s">
        <v>1456</v>
      </c>
      <c r="I496" s="31" t="s">
        <v>1457</v>
      </c>
      <c r="J496" s="31" t="s">
        <v>87</v>
      </c>
      <c r="K496" s="31" t="s">
        <v>164</v>
      </c>
      <c r="L496" s="31" t="s">
        <v>1458</v>
      </c>
      <c r="M496" s="31">
        <v>2</v>
      </c>
      <c r="N496" s="31" t="s">
        <v>90</v>
      </c>
      <c r="O496" s="31" t="s">
        <v>91</v>
      </c>
      <c r="P496" s="31" t="s">
        <v>91</v>
      </c>
      <c r="Q496" s="31" t="s">
        <v>91</v>
      </c>
      <c r="R496" s="31" t="s">
        <v>116</v>
      </c>
      <c r="S496" s="31" t="s">
        <v>1459</v>
      </c>
      <c r="T496" s="31" t="s">
        <v>1460</v>
      </c>
      <c r="U496" s="31" t="s">
        <v>1461</v>
      </c>
      <c r="V496" s="31" t="s">
        <v>116</v>
      </c>
      <c r="W496" s="31" t="s">
        <v>1462</v>
      </c>
      <c r="X496" s="31" t="s">
        <v>1463</v>
      </c>
      <c r="Y496" s="31" t="s">
        <v>1464</v>
      </c>
      <c r="AA496" s="31" t="s">
        <v>94</v>
      </c>
      <c r="AB496" s="31">
        <v>1</v>
      </c>
    </row>
    <row r="497" spans="2:28" x14ac:dyDescent="0.25">
      <c r="B497" s="31" t="s">
        <v>1466</v>
      </c>
      <c r="C497" s="31">
        <v>1627</v>
      </c>
      <c r="D497" s="31" t="s">
        <v>1452</v>
      </c>
      <c r="E497" s="31" t="s">
        <v>1453</v>
      </c>
      <c r="F497" s="31" t="s">
        <v>1454</v>
      </c>
      <c r="G497" s="31" t="s">
        <v>1455</v>
      </c>
      <c r="H497" s="31" t="s">
        <v>1456</v>
      </c>
      <c r="I497" s="31" t="s">
        <v>1457</v>
      </c>
      <c r="J497" s="31" t="s">
        <v>87</v>
      </c>
      <c r="K497" s="31" t="s">
        <v>166</v>
      </c>
      <c r="L497" s="31" t="s">
        <v>1467</v>
      </c>
      <c r="M497" s="31">
        <v>1</v>
      </c>
      <c r="N497" s="31" t="s">
        <v>90</v>
      </c>
      <c r="O497" s="31" t="s">
        <v>91</v>
      </c>
      <c r="P497" s="31" t="s">
        <v>91</v>
      </c>
      <c r="Q497" s="31" t="s">
        <v>91</v>
      </c>
      <c r="R497" s="31" t="s">
        <v>116</v>
      </c>
      <c r="S497" s="31" t="s">
        <v>1459</v>
      </c>
      <c r="T497" s="31" t="s">
        <v>1460</v>
      </c>
      <c r="U497" s="31" t="s">
        <v>1468</v>
      </c>
      <c r="V497" s="31" t="s">
        <v>116</v>
      </c>
      <c r="W497" s="31" t="s">
        <v>1462</v>
      </c>
      <c r="X497" s="31" t="s">
        <v>1463</v>
      </c>
      <c r="Y497" s="31" t="s">
        <v>1469</v>
      </c>
      <c r="AA497" s="31" t="s">
        <v>94</v>
      </c>
      <c r="AB497" s="31">
        <v>1</v>
      </c>
    </row>
    <row r="498" spans="2:28" x14ac:dyDescent="0.25">
      <c r="B498" s="31" t="s">
        <v>1470</v>
      </c>
      <c r="C498" s="31">
        <v>1627</v>
      </c>
      <c r="D498" s="31" t="s">
        <v>1452</v>
      </c>
      <c r="E498" s="31" t="s">
        <v>1453</v>
      </c>
      <c r="F498" s="31" t="s">
        <v>1454</v>
      </c>
      <c r="G498" s="31" t="s">
        <v>1455</v>
      </c>
      <c r="H498" s="31" t="s">
        <v>1456</v>
      </c>
      <c r="I498" s="31" t="s">
        <v>1457</v>
      </c>
      <c r="J498" s="31" t="s">
        <v>87</v>
      </c>
      <c r="K498" s="31" t="s">
        <v>88</v>
      </c>
      <c r="L498" s="31" t="s">
        <v>1467</v>
      </c>
      <c r="M498" s="31">
        <v>1</v>
      </c>
      <c r="N498" s="31" t="s">
        <v>90</v>
      </c>
      <c r="O498" s="31" t="s">
        <v>91</v>
      </c>
      <c r="P498" s="31" t="s">
        <v>91</v>
      </c>
      <c r="Q498" s="31" t="s">
        <v>91</v>
      </c>
      <c r="R498" s="31" t="s">
        <v>116</v>
      </c>
      <c r="S498" s="31" t="s">
        <v>1459</v>
      </c>
      <c r="T498" s="31" t="s">
        <v>1460</v>
      </c>
      <c r="U498" s="31" t="s">
        <v>1468</v>
      </c>
      <c r="V498" s="31" t="s">
        <v>116</v>
      </c>
      <c r="W498" s="31" t="s">
        <v>1462</v>
      </c>
      <c r="X498" s="31" t="s">
        <v>1463</v>
      </c>
      <c r="Y498" s="31" t="s">
        <v>1469</v>
      </c>
      <c r="AA498" s="31" t="s">
        <v>94</v>
      </c>
      <c r="AB498" s="31">
        <v>1</v>
      </c>
    </row>
    <row r="499" spans="2:28" x14ac:dyDescent="0.25">
      <c r="B499" s="31" t="s">
        <v>1471</v>
      </c>
      <c r="C499" s="31">
        <v>1628</v>
      </c>
      <c r="D499" s="31" t="s">
        <v>1452</v>
      </c>
      <c r="E499" s="31" t="s">
        <v>1453</v>
      </c>
      <c r="F499" s="31" t="s">
        <v>1454</v>
      </c>
      <c r="G499" s="31" t="s">
        <v>1455</v>
      </c>
      <c r="H499" s="31" t="s">
        <v>1456</v>
      </c>
      <c r="I499" s="31" t="s">
        <v>1457</v>
      </c>
      <c r="J499" s="31" t="s">
        <v>87</v>
      </c>
      <c r="K499" s="31" t="s">
        <v>114</v>
      </c>
      <c r="L499" s="31" t="s">
        <v>1472</v>
      </c>
      <c r="M499" s="31">
        <v>2</v>
      </c>
      <c r="N499" s="31" t="s">
        <v>90</v>
      </c>
      <c r="O499" s="31" t="s">
        <v>91</v>
      </c>
      <c r="P499" s="31" t="s">
        <v>91</v>
      </c>
      <c r="Q499" s="31" t="s">
        <v>91</v>
      </c>
      <c r="R499" s="31" t="s">
        <v>116</v>
      </c>
      <c r="S499" s="31" t="s">
        <v>1459</v>
      </c>
      <c r="T499" s="31" t="s">
        <v>1460</v>
      </c>
      <c r="U499" s="31" t="s">
        <v>1473</v>
      </c>
      <c r="V499" s="31" t="s">
        <v>116</v>
      </c>
      <c r="W499" s="31" t="s">
        <v>1462</v>
      </c>
      <c r="X499" s="31" t="s">
        <v>1463</v>
      </c>
      <c r="Y499" s="31" t="s">
        <v>1474</v>
      </c>
      <c r="AA499" s="31" t="s">
        <v>94</v>
      </c>
      <c r="AB499" s="31">
        <v>1</v>
      </c>
    </row>
    <row r="500" spans="2:28" x14ac:dyDescent="0.25">
      <c r="B500" s="31" t="s">
        <v>1475</v>
      </c>
      <c r="C500" s="31">
        <v>1629</v>
      </c>
      <c r="D500" s="31" t="s">
        <v>1452</v>
      </c>
      <c r="E500" s="31" t="s">
        <v>1453</v>
      </c>
      <c r="F500" s="31" t="s">
        <v>1454</v>
      </c>
      <c r="G500" s="31" t="s">
        <v>1455</v>
      </c>
      <c r="H500" s="31" t="s">
        <v>1456</v>
      </c>
      <c r="I500" s="31" t="s">
        <v>1457</v>
      </c>
      <c r="J500" s="31" t="s">
        <v>87</v>
      </c>
      <c r="K500" s="31" t="s">
        <v>170</v>
      </c>
      <c r="L500" s="31" t="s">
        <v>1476</v>
      </c>
      <c r="M500" s="31">
        <v>2</v>
      </c>
      <c r="N500" s="31" t="s">
        <v>90</v>
      </c>
      <c r="O500" s="31" t="s">
        <v>91</v>
      </c>
      <c r="P500" s="31" t="s">
        <v>91</v>
      </c>
      <c r="Q500" s="31" t="s">
        <v>91</v>
      </c>
      <c r="R500" s="31" t="s">
        <v>116</v>
      </c>
      <c r="S500" s="31" t="s">
        <v>1459</v>
      </c>
      <c r="T500" s="31" t="s">
        <v>1460</v>
      </c>
      <c r="U500" s="31" t="s">
        <v>1477</v>
      </c>
      <c r="V500" s="31" t="s">
        <v>116</v>
      </c>
      <c r="W500" s="31" t="s">
        <v>1462</v>
      </c>
      <c r="X500" s="31" t="s">
        <v>1478</v>
      </c>
      <c r="Y500" s="31" t="s">
        <v>1479</v>
      </c>
      <c r="AA500" s="31" t="s">
        <v>94</v>
      </c>
      <c r="AB500" s="31">
        <v>1</v>
      </c>
    </row>
    <row r="501" spans="2:28" x14ac:dyDescent="0.25">
      <c r="B501" s="31" t="s">
        <v>1480</v>
      </c>
      <c r="C501" s="31">
        <v>1630</v>
      </c>
      <c r="D501" s="31" t="s">
        <v>1452</v>
      </c>
      <c r="E501" s="31" t="s">
        <v>1453</v>
      </c>
      <c r="F501" s="31" t="s">
        <v>1454</v>
      </c>
      <c r="G501" s="31" t="s">
        <v>1455</v>
      </c>
      <c r="H501" s="31" t="s">
        <v>1456</v>
      </c>
      <c r="I501" s="31" t="s">
        <v>1457</v>
      </c>
      <c r="J501" s="31" t="s">
        <v>87</v>
      </c>
      <c r="K501" s="31" t="s">
        <v>125</v>
      </c>
      <c r="L501" s="31" t="s">
        <v>1481</v>
      </c>
      <c r="M501" s="31">
        <v>2</v>
      </c>
      <c r="N501" s="31" t="s">
        <v>90</v>
      </c>
      <c r="O501" s="31" t="s">
        <v>91</v>
      </c>
      <c r="P501" s="31" t="s">
        <v>91</v>
      </c>
      <c r="Q501" s="31" t="s">
        <v>91</v>
      </c>
      <c r="R501" s="31" t="s">
        <v>116</v>
      </c>
      <c r="S501" s="31" t="s">
        <v>1482</v>
      </c>
      <c r="T501" s="31" t="s">
        <v>1483</v>
      </c>
      <c r="U501" s="31" t="s">
        <v>1484</v>
      </c>
      <c r="V501" s="31" t="s">
        <v>90</v>
      </c>
      <c r="W501" s="31" t="s">
        <v>1462</v>
      </c>
      <c r="X501" s="31" t="s">
        <v>91</v>
      </c>
      <c r="Y501" s="31" t="s">
        <v>91</v>
      </c>
      <c r="AA501" s="31" t="s">
        <v>97</v>
      </c>
      <c r="AB501" s="31">
        <v>1</v>
      </c>
    </row>
    <row r="502" spans="2:28" x14ac:dyDescent="0.25">
      <c r="B502" s="31" t="s">
        <v>1485</v>
      </c>
      <c r="C502" s="31">
        <v>1631</v>
      </c>
      <c r="D502" s="31" t="s">
        <v>1452</v>
      </c>
      <c r="E502" s="31" t="s">
        <v>1453</v>
      </c>
      <c r="F502" s="31" t="s">
        <v>1454</v>
      </c>
      <c r="G502" s="31" t="s">
        <v>1455</v>
      </c>
      <c r="H502" s="31" t="s">
        <v>1456</v>
      </c>
      <c r="I502" s="31" t="s">
        <v>1457</v>
      </c>
      <c r="J502" s="31" t="s">
        <v>87</v>
      </c>
      <c r="K502" s="31" t="s">
        <v>134</v>
      </c>
      <c r="L502" s="31" t="s">
        <v>1486</v>
      </c>
      <c r="M502" s="31">
        <v>2</v>
      </c>
      <c r="N502" s="31" t="s">
        <v>90</v>
      </c>
      <c r="O502" s="31" t="s">
        <v>91</v>
      </c>
      <c r="P502" s="31" t="s">
        <v>91</v>
      </c>
      <c r="Q502" s="31" t="s">
        <v>91</v>
      </c>
      <c r="R502" s="31" t="s">
        <v>116</v>
      </c>
      <c r="S502" s="31" t="s">
        <v>1459</v>
      </c>
      <c r="T502" s="31" t="s">
        <v>1487</v>
      </c>
      <c r="U502" s="31" t="s">
        <v>1488</v>
      </c>
      <c r="V502" s="31" t="s">
        <v>116</v>
      </c>
      <c r="W502" s="31" t="s">
        <v>1462</v>
      </c>
      <c r="X502" s="31" t="s">
        <v>1478</v>
      </c>
      <c r="Y502" s="31" t="s">
        <v>1489</v>
      </c>
      <c r="AA502" s="31" t="s">
        <v>97</v>
      </c>
      <c r="AB502" s="31">
        <v>1</v>
      </c>
    </row>
    <row r="503" spans="2:28" x14ac:dyDescent="0.25">
      <c r="B503" s="31" t="s">
        <v>1490</v>
      </c>
      <c r="C503" s="31">
        <v>1632</v>
      </c>
      <c r="D503" s="31" t="s">
        <v>1452</v>
      </c>
      <c r="E503" s="31" t="s">
        <v>1453</v>
      </c>
      <c r="F503" s="31" t="s">
        <v>1454</v>
      </c>
      <c r="G503" s="31" t="s">
        <v>1455</v>
      </c>
      <c r="H503" s="31" t="s">
        <v>1456</v>
      </c>
      <c r="I503" s="31" t="s">
        <v>1457</v>
      </c>
      <c r="J503" s="31" t="s">
        <v>87</v>
      </c>
      <c r="K503" s="31" t="s">
        <v>139</v>
      </c>
      <c r="L503" s="31" t="s">
        <v>1491</v>
      </c>
      <c r="M503" s="31">
        <v>1</v>
      </c>
      <c r="N503" s="31" t="s">
        <v>90</v>
      </c>
      <c r="O503" s="31" t="s">
        <v>91</v>
      </c>
      <c r="P503" s="31" t="s">
        <v>91</v>
      </c>
      <c r="Q503" s="31" t="s">
        <v>91</v>
      </c>
      <c r="R503" s="31" t="s">
        <v>116</v>
      </c>
      <c r="S503" s="31" t="s">
        <v>1459</v>
      </c>
      <c r="T503" s="31" t="s">
        <v>1487</v>
      </c>
      <c r="U503" s="31" t="s">
        <v>1488</v>
      </c>
      <c r="V503" s="31" t="s">
        <v>116</v>
      </c>
      <c r="W503" s="31" t="s">
        <v>1462</v>
      </c>
      <c r="X503" s="31" t="s">
        <v>1478</v>
      </c>
      <c r="Y503" s="31" t="s">
        <v>1489</v>
      </c>
      <c r="AA503" s="31" t="s">
        <v>97</v>
      </c>
      <c r="AB503" s="31">
        <v>1</v>
      </c>
    </row>
    <row r="504" spans="2:28" x14ac:dyDescent="0.25">
      <c r="B504" s="31" t="s">
        <v>1492</v>
      </c>
      <c r="C504" s="31">
        <v>1633</v>
      </c>
      <c r="D504" s="31" t="s">
        <v>1452</v>
      </c>
      <c r="E504" s="31" t="s">
        <v>1453</v>
      </c>
      <c r="F504" s="31" t="s">
        <v>1454</v>
      </c>
      <c r="G504" s="31" t="s">
        <v>1455</v>
      </c>
      <c r="H504" s="31" t="s">
        <v>1456</v>
      </c>
      <c r="I504" s="31" t="s">
        <v>1457</v>
      </c>
      <c r="J504" s="31" t="s">
        <v>87</v>
      </c>
      <c r="K504" s="31" t="s">
        <v>145</v>
      </c>
      <c r="L504" s="31" t="s">
        <v>1493</v>
      </c>
      <c r="M504" s="31">
        <v>1</v>
      </c>
      <c r="N504" s="31" t="s">
        <v>90</v>
      </c>
      <c r="O504" s="31" t="s">
        <v>91</v>
      </c>
      <c r="P504" s="31" t="s">
        <v>91</v>
      </c>
      <c r="Q504" s="31" t="s">
        <v>91</v>
      </c>
      <c r="R504" s="31" t="s">
        <v>116</v>
      </c>
      <c r="S504" s="31" t="s">
        <v>1459</v>
      </c>
      <c r="T504" s="31" t="s">
        <v>1487</v>
      </c>
      <c r="U504" s="31" t="s">
        <v>1494</v>
      </c>
      <c r="V504" s="31" t="s">
        <v>116</v>
      </c>
      <c r="W504" s="31" t="s">
        <v>1462</v>
      </c>
      <c r="X504" s="31" t="s">
        <v>1478</v>
      </c>
      <c r="Y504" s="31" t="s">
        <v>1495</v>
      </c>
      <c r="Z504" s="31" t="s">
        <v>1496</v>
      </c>
      <c r="AA504" s="31" t="s">
        <v>97</v>
      </c>
      <c r="AB504" s="31">
        <v>1</v>
      </c>
    </row>
    <row r="505" spans="2:28" x14ac:dyDescent="0.25">
      <c r="B505" s="31" t="s">
        <v>1497</v>
      </c>
      <c r="C505" s="31">
        <v>1634</v>
      </c>
      <c r="D505" s="31" t="s">
        <v>1452</v>
      </c>
      <c r="E505" s="31" t="s">
        <v>1453</v>
      </c>
      <c r="F505" s="31" t="s">
        <v>1454</v>
      </c>
      <c r="G505" s="31" t="s">
        <v>1455</v>
      </c>
      <c r="H505" s="31" t="s">
        <v>1456</v>
      </c>
      <c r="I505" s="31" t="s">
        <v>1457</v>
      </c>
      <c r="J505" s="31" t="s">
        <v>87</v>
      </c>
      <c r="K505" s="31" t="s">
        <v>96</v>
      </c>
      <c r="L505" s="31" t="s">
        <v>1498</v>
      </c>
      <c r="M505" s="31">
        <v>0</v>
      </c>
      <c r="N505" s="31" t="s">
        <v>90</v>
      </c>
      <c r="O505" s="31" t="s">
        <v>91</v>
      </c>
      <c r="P505" s="31" t="s">
        <v>91</v>
      </c>
      <c r="Q505" s="31" t="s">
        <v>91</v>
      </c>
      <c r="R505" s="31" t="s">
        <v>90</v>
      </c>
      <c r="S505" s="31" t="s">
        <v>1459</v>
      </c>
      <c r="T505" s="31" t="s">
        <v>91</v>
      </c>
      <c r="U505" s="31" t="s">
        <v>91</v>
      </c>
      <c r="V505" s="31" t="s">
        <v>90</v>
      </c>
      <c r="W505" s="31" t="s">
        <v>1462</v>
      </c>
      <c r="X505" s="31" t="s">
        <v>91</v>
      </c>
      <c r="Y505" s="31" t="s">
        <v>91</v>
      </c>
      <c r="AA505" s="31" t="s">
        <v>97</v>
      </c>
      <c r="AB505" s="31">
        <v>0</v>
      </c>
    </row>
    <row r="506" spans="2:28" x14ac:dyDescent="0.25">
      <c r="B506" s="31" t="s">
        <v>1499</v>
      </c>
      <c r="C506" s="31">
        <v>1634</v>
      </c>
      <c r="D506" s="31" t="s">
        <v>1452</v>
      </c>
      <c r="E506" s="31" t="s">
        <v>1453</v>
      </c>
      <c r="F506" s="31" t="s">
        <v>1454</v>
      </c>
      <c r="G506" s="31" t="s">
        <v>1455</v>
      </c>
      <c r="H506" s="31" t="s">
        <v>1456</v>
      </c>
      <c r="I506" s="31" t="s">
        <v>1457</v>
      </c>
      <c r="J506" s="31" t="s">
        <v>87</v>
      </c>
      <c r="K506" s="31" t="s">
        <v>181</v>
      </c>
      <c r="L506" s="31" t="s">
        <v>1498</v>
      </c>
      <c r="M506" s="31">
        <v>0</v>
      </c>
      <c r="N506" s="31" t="s">
        <v>90</v>
      </c>
      <c r="O506" s="31" t="s">
        <v>91</v>
      </c>
      <c r="P506" s="31" t="s">
        <v>91</v>
      </c>
      <c r="Q506" s="31" t="s">
        <v>91</v>
      </c>
      <c r="R506" s="31" t="s">
        <v>90</v>
      </c>
      <c r="S506" s="31" t="s">
        <v>1459</v>
      </c>
      <c r="T506" s="31" t="s">
        <v>91</v>
      </c>
      <c r="U506" s="31" t="s">
        <v>91</v>
      </c>
      <c r="V506" s="31" t="s">
        <v>90</v>
      </c>
      <c r="W506" s="31" t="s">
        <v>1462</v>
      </c>
      <c r="X506" s="31" t="s">
        <v>91</v>
      </c>
      <c r="Y506" s="31" t="s">
        <v>91</v>
      </c>
      <c r="AA506" s="31" t="s">
        <v>100</v>
      </c>
      <c r="AB506" s="31">
        <v>0</v>
      </c>
    </row>
    <row r="507" spans="2:28" x14ac:dyDescent="0.25">
      <c r="B507" s="31" t="s">
        <v>1500</v>
      </c>
      <c r="C507" s="31">
        <v>1634</v>
      </c>
      <c r="D507" s="31" t="s">
        <v>1452</v>
      </c>
      <c r="E507" s="31" t="s">
        <v>1453</v>
      </c>
      <c r="F507" s="31" t="s">
        <v>1454</v>
      </c>
      <c r="G507" s="31" t="s">
        <v>1455</v>
      </c>
      <c r="H507" s="31" t="s">
        <v>1456</v>
      </c>
      <c r="I507" s="31" t="s">
        <v>1457</v>
      </c>
      <c r="J507" s="31" t="s">
        <v>87</v>
      </c>
      <c r="K507" s="31" t="s">
        <v>99</v>
      </c>
      <c r="L507" s="31" t="s">
        <v>1498</v>
      </c>
      <c r="M507" s="31">
        <v>0</v>
      </c>
      <c r="N507" s="31" t="s">
        <v>90</v>
      </c>
      <c r="O507" s="31" t="s">
        <v>91</v>
      </c>
      <c r="P507" s="31" t="s">
        <v>91</v>
      </c>
      <c r="Q507" s="31" t="s">
        <v>91</v>
      </c>
      <c r="R507" s="31" t="s">
        <v>90</v>
      </c>
      <c r="S507" s="31" t="s">
        <v>1459</v>
      </c>
      <c r="T507" s="31" t="s">
        <v>91</v>
      </c>
      <c r="U507" s="31" t="s">
        <v>91</v>
      </c>
      <c r="V507" s="31" t="s">
        <v>90</v>
      </c>
      <c r="W507" s="31" t="s">
        <v>1462</v>
      </c>
      <c r="X507" s="31" t="s">
        <v>91</v>
      </c>
      <c r="Y507" s="31" t="s">
        <v>91</v>
      </c>
      <c r="AA507" s="31" t="s">
        <v>100</v>
      </c>
      <c r="AB507" s="31">
        <v>0</v>
      </c>
    </row>
    <row r="508" spans="2:28" x14ac:dyDescent="0.25">
      <c r="B508" s="31" t="s">
        <v>1501</v>
      </c>
      <c r="C508" s="31">
        <v>1634</v>
      </c>
      <c r="D508" s="31" t="s">
        <v>1452</v>
      </c>
      <c r="E508" s="31" t="s">
        <v>1453</v>
      </c>
      <c r="F508" s="31" t="s">
        <v>1454</v>
      </c>
      <c r="G508" s="31" t="s">
        <v>1455</v>
      </c>
      <c r="H508" s="31" t="s">
        <v>1456</v>
      </c>
      <c r="I508" s="31" t="s">
        <v>1457</v>
      </c>
      <c r="J508" s="31" t="s">
        <v>87</v>
      </c>
      <c r="K508" s="31" t="s">
        <v>102</v>
      </c>
      <c r="L508" s="31" t="s">
        <v>1498</v>
      </c>
      <c r="M508" s="31">
        <v>0</v>
      </c>
      <c r="N508" s="31" t="s">
        <v>90</v>
      </c>
      <c r="O508" s="31" t="s">
        <v>91</v>
      </c>
      <c r="P508" s="31" t="s">
        <v>91</v>
      </c>
      <c r="Q508" s="31" t="s">
        <v>91</v>
      </c>
      <c r="R508" s="31" t="s">
        <v>90</v>
      </c>
      <c r="S508" s="31" t="s">
        <v>1459</v>
      </c>
      <c r="T508" s="31" t="s">
        <v>91</v>
      </c>
      <c r="U508" s="31" t="s">
        <v>91</v>
      </c>
      <c r="V508" s="31" t="s">
        <v>90</v>
      </c>
      <c r="W508" s="31" t="s">
        <v>1462</v>
      </c>
      <c r="X508" s="31" t="s">
        <v>91</v>
      </c>
      <c r="Y508" s="31" t="s">
        <v>91</v>
      </c>
      <c r="AA508" s="31" t="s">
        <v>100</v>
      </c>
      <c r="AB508" s="31">
        <v>0</v>
      </c>
    </row>
    <row r="509" spans="2:28" x14ac:dyDescent="0.25">
      <c r="B509" s="31" t="s">
        <v>1502</v>
      </c>
      <c r="C509" s="31">
        <v>1634</v>
      </c>
      <c r="D509" s="31" t="s">
        <v>1452</v>
      </c>
      <c r="E509" s="31" t="s">
        <v>1453</v>
      </c>
      <c r="F509" s="31" t="s">
        <v>1454</v>
      </c>
      <c r="G509" s="31" t="s">
        <v>1455</v>
      </c>
      <c r="H509" s="31" t="s">
        <v>1456</v>
      </c>
      <c r="I509" s="31" t="s">
        <v>1457</v>
      </c>
      <c r="J509" s="31" t="s">
        <v>87</v>
      </c>
      <c r="K509" s="31" t="s">
        <v>104</v>
      </c>
      <c r="L509" s="31" t="s">
        <v>1498</v>
      </c>
      <c r="M509" s="31">
        <v>0</v>
      </c>
      <c r="N509" s="31" t="s">
        <v>90</v>
      </c>
      <c r="O509" s="31" t="s">
        <v>91</v>
      </c>
      <c r="P509" s="31" t="s">
        <v>91</v>
      </c>
      <c r="Q509" s="31" t="s">
        <v>91</v>
      </c>
      <c r="R509" s="31" t="s">
        <v>90</v>
      </c>
      <c r="S509" s="31" t="s">
        <v>1459</v>
      </c>
      <c r="T509" s="31" t="s">
        <v>91</v>
      </c>
      <c r="U509" s="31" t="s">
        <v>91</v>
      </c>
      <c r="V509" s="31" t="s">
        <v>90</v>
      </c>
      <c r="W509" s="31" t="s">
        <v>1462</v>
      </c>
      <c r="X509" s="31" t="s">
        <v>91</v>
      </c>
      <c r="Y509" s="31" t="s">
        <v>91</v>
      </c>
      <c r="AA509" s="31" t="s">
        <v>100</v>
      </c>
      <c r="AB509" s="31">
        <v>0</v>
      </c>
    </row>
    <row r="510" spans="2:28" x14ac:dyDescent="0.25">
      <c r="B510" s="31" t="s">
        <v>1503</v>
      </c>
      <c r="C510" s="31">
        <v>1634</v>
      </c>
      <c r="D510" s="31" t="s">
        <v>1452</v>
      </c>
      <c r="E510" s="31" t="s">
        <v>1453</v>
      </c>
      <c r="F510" s="31" t="s">
        <v>1454</v>
      </c>
      <c r="G510" s="31" t="s">
        <v>1455</v>
      </c>
      <c r="H510" s="31" t="s">
        <v>1456</v>
      </c>
      <c r="I510" s="31" t="s">
        <v>1457</v>
      </c>
      <c r="J510" s="31" t="s">
        <v>87</v>
      </c>
      <c r="K510" s="31" t="s">
        <v>106</v>
      </c>
      <c r="L510" s="31" t="s">
        <v>1498</v>
      </c>
      <c r="M510" s="31">
        <v>0</v>
      </c>
      <c r="N510" s="31" t="s">
        <v>90</v>
      </c>
      <c r="O510" s="31" t="s">
        <v>91</v>
      </c>
      <c r="P510" s="31" t="s">
        <v>91</v>
      </c>
      <c r="Q510" s="31" t="s">
        <v>91</v>
      </c>
      <c r="R510" s="31" t="s">
        <v>90</v>
      </c>
      <c r="S510" s="31" t="s">
        <v>1459</v>
      </c>
      <c r="T510" s="31" t="s">
        <v>91</v>
      </c>
      <c r="U510" s="31" t="s">
        <v>91</v>
      </c>
      <c r="V510" s="31" t="s">
        <v>90</v>
      </c>
      <c r="W510" s="31" t="s">
        <v>1462</v>
      </c>
      <c r="X510" s="31" t="s">
        <v>91</v>
      </c>
      <c r="Y510" s="31" t="s">
        <v>91</v>
      </c>
      <c r="AA510" s="31" t="s">
        <v>100</v>
      </c>
      <c r="AB510" s="31">
        <v>0</v>
      </c>
    </row>
    <row r="511" spans="2:28" x14ac:dyDescent="0.25">
      <c r="B511" s="31" t="s">
        <v>1504</v>
      </c>
      <c r="C511" s="31">
        <v>1634</v>
      </c>
      <c r="D511" s="31" t="s">
        <v>1452</v>
      </c>
      <c r="E511" s="31" t="s">
        <v>1453</v>
      </c>
      <c r="F511" s="31" t="s">
        <v>1454</v>
      </c>
      <c r="G511" s="31" t="s">
        <v>1455</v>
      </c>
      <c r="H511" s="31" t="s">
        <v>1456</v>
      </c>
      <c r="I511" s="31" t="s">
        <v>1457</v>
      </c>
      <c r="J511" s="31" t="s">
        <v>87</v>
      </c>
      <c r="K511" s="31" t="s">
        <v>108</v>
      </c>
      <c r="L511" s="31" t="s">
        <v>1498</v>
      </c>
      <c r="M511" s="31">
        <v>0</v>
      </c>
      <c r="N511" s="31" t="s">
        <v>90</v>
      </c>
      <c r="O511" s="31" t="s">
        <v>91</v>
      </c>
      <c r="P511" s="31" t="s">
        <v>91</v>
      </c>
      <c r="Q511" s="31" t="s">
        <v>91</v>
      </c>
      <c r="R511" s="31" t="s">
        <v>90</v>
      </c>
      <c r="S511" s="31" t="s">
        <v>1459</v>
      </c>
      <c r="T511" s="31" t="s">
        <v>91</v>
      </c>
      <c r="U511" s="31" t="s">
        <v>91</v>
      </c>
      <c r="V511" s="31" t="s">
        <v>90</v>
      </c>
      <c r="W511" s="31" t="s">
        <v>1462</v>
      </c>
      <c r="X511" s="31" t="s">
        <v>91</v>
      </c>
      <c r="Y511" s="31" t="s">
        <v>91</v>
      </c>
      <c r="AA511" s="31" t="s">
        <v>100</v>
      </c>
      <c r="AB511" s="31">
        <v>0</v>
      </c>
    </row>
    <row r="512" spans="2:28" x14ac:dyDescent="0.25">
      <c r="B512" s="31" t="s">
        <v>1505</v>
      </c>
      <c r="C512" s="31">
        <v>1634</v>
      </c>
      <c r="D512" s="31" t="s">
        <v>1452</v>
      </c>
      <c r="E512" s="31" t="s">
        <v>1453</v>
      </c>
      <c r="F512" s="31" t="s">
        <v>1454</v>
      </c>
      <c r="G512" s="31" t="s">
        <v>1455</v>
      </c>
      <c r="H512" s="31" t="s">
        <v>1456</v>
      </c>
      <c r="I512" s="31" t="s">
        <v>1457</v>
      </c>
      <c r="J512" s="31" t="s">
        <v>87</v>
      </c>
      <c r="K512" s="31" t="s">
        <v>110</v>
      </c>
      <c r="L512" s="31" t="s">
        <v>1498</v>
      </c>
      <c r="M512" s="31">
        <v>0</v>
      </c>
      <c r="N512" s="31" t="s">
        <v>90</v>
      </c>
      <c r="O512" s="31" t="s">
        <v>91</v>
      </c>
      <c r="P512" s="31" t="s">
        <v>91</v>
      </c>
      <c r="Q512" s="31" t="s">
        <v>91</v>
      </c>
      <c r="R512" s="31" t="s">
        <v>90</v>
      </c>
      <c r="S512" s="31" t="s">
        <v>1459</v>
      </c>
      <c r="T512" s="31" t="s">
        <v>91</v>
      </c>
      <c r="U512" s="31" t="s">
        <v>91</v>
      </c>
      <c r="V512" s="31" t="s">
        <v>90</v>
      </c>
      <c r="W512" s="31" t="s">
        <v>1462</v>
      </c>
      <c r="X512" s="31" t="s">
        <v>91</v>
      </c>
      <c r="Y512" s="31" t="s">
        <v>91</v>
      </c>
      <c r="AA512" s="31" t="s">
        <v>100</v>
      </c>
      <c r="AB512" s="31">
        <v>0</v>
      </c>
    </row>
    <row r="513" spans="2:28" x14ac:dyDescent="0.25">
      <c r="B513" s="31" t="s">
        <v>1506</v>
      </c>
      <c r="C513" s="31">
        <v>1634</v>
      </c>
      <c r="D513" s="31" t="s">
        <v>1452</v>
      </c>
      <c r="E513" s="31" t="s">
        <v>1453</v>
      </c>
      <c r="F513" s="31" t="s">
        <v>1454</v>
      </c>
      <c r="G513" s="31" t="s">
        <v>1455</v>
      </c>
      <c r="H513" s="31" t="s">
        <v>1456</v>
      </c>
      <c r="I513" s="31" t="s">
        <v>1457</v>
      </c>
      <c r="J513" s="31" t="s">
        <v>87</v>
      </c>
      <c r="K513" s="31" t="s">
        <v>112</v>
      </c>
      <c r="L513" s="31" t="s">
        <v>1498</v>
      </c>
      <c r="M513" s="31">
        <v>0</v>
      </c>
      <c r="N513" s="31" t="s">
        <v>90</v>
      </c>
      <c r="O513" s="31" t="s">
        <v>91</v>
      </c>
      <c r="P513" s="31" t="s">
        <v>91</v>
      </c>
      <c r="Q513" s="31" t="s">
        <v>91</v>
      </c>
      <c r="R513" s="31" t="s">
        <v>90</v>
      </c>
      <c r="S513" s="31" t="s">
        <v>1459</v>
      </c>
      <c r="T513" s="31" t="s">
        <v>91</v>
      </c>
      <c r="U513" s="31" t="s">
        <v>91</v>
      </c>
      <c r="V513" s="31" t="s">
        <v>90</v>
      </c>
      <c r="W513" s="31" t="s">
        <v>1462</v>
      </c>
      <c r="X513" s="31" t="s">
        <v>91</v>
      </c>
      <c r="Y513" s="31" t="s">
        <v>91</v>
      </c>
      <c r="AA513" s="31" t="s">
        <v>100</v>
      </c>
      <c r="AB513" s="31">
        <v>0</v>
      </c>
    </row>
    <row r="514" spans="2:28" x14ac:dyDescent="0.25">
      <c r="B514" s="31" t="s">
        <v>1507</v>
      </c>
      <c r="C514" s="31">
        <v>1635</v>
      </c>
      <c r="D514" s="31" t="s">
        <v>1452</v>
      </c>
      <c r="E514" s="31" t="s">
        <v>1453</v>
      </c>
      <c r="F514" s="31" t="s">
        <v>1454</v>
      </c>
      <c r="G514" s="31" t="s">
        <v>1455</v>
      </c>
      <c r="H514" s="31" t="s">
        <v>1456</v>
      </c>
      <c r="I514" s="31" t="s">
        <v>1457</v>
      </c>
      <c r="J514" s="31" t="s">
        <v>87</v>
      </c>
      <c r="K514" s="31" t="s">
        <v>177</v>
      </c>
      <c r="L514" s="31" t="s">
        <v>1508</v>
      </c>
      <c r="M514" s="31">
        <v>2</v>
      </c>
      <c r="N514" s="31" t="s">
        <v>90</v>
      </c>
      <c r="O514" s="31" t="s">
        <v>91</v>
      </c>
      <c r="P514" s="31" t="s">
        <v>91</v>
      </c>
      <c r="Q514" s="31" t="s">
        <v>91</v>
      </c>
      <c r="R514" s="31" t="s">
        <v>116</v>
      </c>
      <c r="S514" s="31" t="s">
        <v>1459</v>
      </c>
      <c r="T514" s="31" t="s">
        <v>1460</v>
      </c>
      <c r="U514" s="31" t="s">
        <v>1509</v>
      </c>
      <c r="V514" s="31" t="s">
        <v>90</v>
      </c>
      <c r="W514" s="31" t="s">
        <v>1462</v>
      </c>
      <c r="X514" s="31" t="s">
        <v>1463</v>
      </c>
      <c r="Y514" s="31" t="s">
        <v>1510</v>
      </c>
      <c r="Z514" s="31" t="s">
        <v>1511</v>
      </c>
      <c r="AA514" s="31" t="s">
        <v>97</v>
      </c>
      <c r="AB514" s="31">
        <v>1</v>
      </c>
    </row>
    <row r="515" spans="2:28" x14ac:dyDescent="0.25">
      <c r="B515" s="31" t="s">
        <v>1512</v>
      </c>
      <c r="C515" s="31">
        <v>1636</v>
      </c>
      <c r="D515" s="31" t="s">
        <v>1452</v>
      </c>
      <c r="E515" s="31" t="s">
        <v>1453</v>
      </c>
      <c r="F515" s="31" t="s">
        <v>1454</v>
      </c>
      <c r="G515" s="31" t="s">
        <v>1455</v>
      </c>
      <c r="H515" s="31" t="s">
        <v>1456</v>
      </c>
      <c r="I515" s="31" t="s">
        <v>1457</v>
      </c>
      <c r="J515" s="31" t="s">
        <v>87</v>
      </c>
      <c r="K515" s="31" t="s">
        <v>150</v>
      </c>
      <c r="L515" s="31" t="s">
        <v>1513</v>
      </c>
      <c r="M515" s="31">
        <v>2</v>
      </c>
      <c r="N515" s="31" t="s">
        <v>90</v>
      </c>
      <c r="O515" s="31" t="s">
        <v>91</v>
      </c>
      <c r="P515" s="31" t="s">
        <v>91</v>
      </c>
      <c r="Q515" s="31" t="s">
        <v>91</v>
      </c>
      <c r="R515" s="31" t="s">
        <v>116</v>
      </c>
      <c r="S515" s="31" t="s">
        <v>1459</v>
      </c>
      <c r="T515" s="31" t="s">
        <v>1487</v>
      </c>
      <c r="U515" s="31" t="s">
        <v>1514</v>
      </c>
      <c r="V515" s="31" t="s">
        <v>116</v>
      </c>
      <c r="W515" s="31" t="s">
        <v>1462</v>
      </c>
      <c r="X515" s="31" t="s">
        <v>1478</v>
      </c>
      <c r="Y515" s="31" t="s">
        <v>1515</v>
      </c>
      <c r="AA515" s="31" t="s">
        <v>97</v>
      </c>
      <c r="AB515" s="31">
        <v>1</v>
      </c>
    </row>
    <row r="516" spans="2:28" x14ac:dyDescent="0.25">
      <c r="B516" s="31" t="s">
        <v>1516</v>
      </c>
      <c r="C516" s="31">
        <v>1637</v>
      </c>
      <c r="D516" s="31" t="s">
        <v>1452</v>
      </c>
      <c r="E516" s="31" t="s">
        <v>1453</v>
      </c>
      <c r="F516" s="31" t="s">
        <v>1454</v>
      </c>
      <c r="G516" s="31" t="s">
        <v>1455</v>
      </c>
      <c r="H516" s="31" t="s">
        <v>1456</v>
      </c>
      <c r="I516" s="31" t="s">
        <v>1457</v>
      </c>
      <c r="J516" s="31" t="s">
        <v>87</v>
      </c>
      <c r="K516" s="31" t="s">
        <v>156</v>
      </c>
      <c r="L516" s="31" t="s">
        <v>1517</v>
      </c>
      <c r="M516" s="31">
        <v>2</v>
      </c>
      <c r="N516" s="31" t="s">
        <v>90</v>
      </c>
      <c r="O516" s="31" t="s">
        <v>91</v>
      </c>
      <c r="P516" s="31" t="s">
        <v>91</v>
      </c>
      <c r="Q516" s="31" t="s">
        <v>91</v>
      </c>
      <c r="R516" s="31" t="s">
        <v>116</v>
      </c>
      <c r="S516" s="31" t="s">
        <v>1459</v>
      </c>
      <c r="T516" s="31" t="s">
        <v>1460</v>
      </c>
      <c r="U516" s="31" t="s">
        <v>1518</v>
      </c>
      <c r="V516" s="31" t="s">
        <v>116</v>
      </c>
      <c r="W516" s="31" t="s">
        <v>1519</v>
      </c>
      <c r="X516" s="31" t="s">
        <v>1478</v>
      </c>
      <c r="Y516" s="31" t="s">
        <v>1520</v>
      </c>
      <c r="AA516" s="31" t="s">
        <v>97</v>
      </c>
      <c r="AB516" s="31">
        <v>1</v>
      </c>
    </row>
    <row r="517" spans="2:28" x14ac:dyDescent="0.25">
      <c r="B517" s="31" t="s">
        <v>1521</v>
      </c>
      <c r="C517" s="31">
        <v>1638</v>
      </c>
      <c r="D517" s="31" t="s">
        <v>1452</v>
      </c>
      <c r="E517" s="31" t="s">
        <v>1453</v>
      </c>
      <c r="F517" s="31" t="s">
        <v>1454</v>
      </c>
      <c r="G517" s="31" t="s">
        <v>1455</v>
      </c>
      <c r="H517" s="31" t="s">
        <v>1456</v>
      </c>
      <c r="I517" s="31" t="s">
        <v>1457</v>
      </c>
      <c r="J517" s="31" t="s">
        <v>160</v>
      </c>
      <c r="K517" s="31" t="s">
        <v>161</v>
      </c>
      <c r="L517" s="31" t="s">
        <v>1522</v>
      </c>
      <c r="M517" s="31">
        <v>0</v>
      </c>
      <c r="N517" s="31" t="s">
        <v>90</v>
      </c>
      <c r="O517" s="31" t="s">
        <v>1523</v>
      </c>
      <c r="P517" s="31" t="s">
        <v>91</v>
      </c>
      <c r="Q517" s="31" t="s">
        <v>91</v>
      </c>
      <c r="R517" s="31" t="s">
        <v>90</v>
      </c>
      <c r="S517" s="31" t="s">
        <v>1459</v>
      </c>
      <c r="T517" s="31" t="s">
        <v>91</v>
      </c>
      <c r="U517" s="31" t="s">
        <v>91</v>
      </c>
      <c r="V517" s="31" t="s">
        <v>90</v>
      </c>
      <c r="W517" s="31" t="s">
        <v>1462</v>
      </c>
      <c r="X517" s="31" t="s">
        <v>91</v>
      </c>
      <c r="Y517" s="31" t="s">
        <v>91</v>
      </c>
      <c r="AA517" s="31" t="s">
        <v>94</v>
      </c>
      <c r="AB517" s="31">
        <v>0</v>
      </c>
    </row>
    <row r="518" spans="2:28" x14ac:dyDescent="0.25">
      <c r="B518" s="31" t="s">
        <v>1524</v>
      </c>
      <c r="C518" s="31">
        <v>1638</v>
      </c>
      <c r="D518" s="31" t="s">
        <v>1452</v>
      </c>
      <c r="E518" s="31" t="s">
        <v>1453</v>
      </c>
      <c r="F518" s="31" t="s">
        <v>1454</v>
      </c>
      <c r="G518" s="31" t="s">
        <v>1455</v>
      </c>
      <c r="H518" s="31" t="s">
        <v>1456</v>
      </c>
      <c r="I518" s="31" t="s">
        <v>1457</v>
      </c>
      <c r="J518" s="31" t="s">
        <v>160</v>
      </c>
      <c r="K518" s="31" t="s">
        <v>164</v>
      </c>
      <c r="L518" s="31" t="s">
        <v>1522</v>
      </c>
      <c r="M518" s="31">
        <v>0</v>
      </c>
      <c r="N518" s="31" t="s">
        <v>90</v>
      </c>
      <c r="O518" s="31" t="s">
        <v>1523</v>
      </c>
      <c r="P518" s="31" t="s">
        <v>91</v>
      </c>
      <c r="Q518" s="31" t="s">
        <v>91</v>
      </c>
      <c r="R518" s="31" t="s">
        <v>90</v>
      </c>
      <c r="S518" s="31" t="s">
        <v>1459</v>
      </c>
      <c r="T518" s="31" t="s">
        <v>91</v>
      </c>
      <c r="U518" s="31" t="s">
        <v>91</v>
      </c>
      <c r="V518" s="31" t="s">
        <v>90</v>
      </c>
      <c r="W518" s="31" t="s">
        <v>1462</v>
      </c>
      <c r="X518" s="31" t="s">
        <v>91</v>
      </c>
      <c r="Y518" s="31" t="s">
        <v>91</v>
      </c>
      <c r="AA518" s="31" t="s">
        <v>94</v>
      </c>
      <c r="AB518" s="31">
        <v>0</v>
      </c>
    </row>
    <row r="519" spans="2:28" x14ac:dyDescent="0.25">
      <c r="B519" s="31" t="s">
        <v>1525</v>
      </c>
      <c r="C519" s="31">
        <v>1638</v>
      </c>
      <c r="D519" s="31" t="s">
        <v>1452</v>
      </c>
      <c r="E519" s="31" t="s">
        <v>1453</v>
      </c>
      <c r="F519" s="31" t="s">
        <v>1454</v>
      </c>
      <c r="G519" s="31" t="s">
        <v>1455</v>
      </c>
      <c r="H519" s="31" t="s">
        <v>1456</v>
      </c>
      <c r="I519" s="31" t="s">
        <v>1457</v>
      </c>
      <c r="J519" s="31" t="s">
        <v>160</v>
      </c>
      <c r="K519" s="31" t="s">
        <v>166</v>
      </c>
      <c r="L519" s="31" t="s">
        <v>1522</v>
      </c>
      <c r="M519" s="31">
        <v>0</v>
      </c>
      <c r="N519" s="31" t="s">
        <v>90</v>
      </c>
      <c r="O519" s="31" t="s">
        <v>1523</v>
      </c>
      <c r="P519" s="31" t="s">
        <v>91</v>
      </c>
      <c r="Q519" s="31" t="s">
        <v>91</v>
      </c>
      <c r="R519" s="31" t="s">
        <v>90</v>
      </c>
      <c r="S519" s="31" t="s">
        <v>1459</v>
      </c>
      <c r="T519" s="31" t="s">
        <v>91</v>
      </c>
      <c r="U519" s="31" t="s">
        <v>91</v>
      </c>
      <c r="V519" s="31" t="s">
        <v>90</v>
      </c>
      <c r="W519" s="31" t="s">
        <v>1462</v>
      </c>
      <c r="X519" s="31" t="s">
        <v>91</v>
      </c>
      <c r="Y519" s="31" t="s">
        <v>91</v>
      </c>
      <c r="AA519" s="31" t="s">
        <v>94</v>
      </c>
      <c r="AB519" s="31">
        <v>0</v>
      </c>
    </row>
    <row r="520" spans="2:28" x14ac:dyDescent="0.25">
      <c r="B520" s="31" t="s">
        <v>1526</v>
      </c>
      <c r="C520" s="31">
        <v>1638</v>
      </c>
      <c r="D520" s="31" t="s">
        <v>1452</v>
      </c>
      <c r="E520" s="31" t="s">
        <v>1453</v>
      </c>
      <c r="F520" s="31" t="s">
        <v>1454</v>
      </c>
      <c r="G520" s="31" t="s">
        <v>1455</v>
      </c>
      <c r="H520" s="31" t="s">
        <v>1456</v>
      </c>
      <c r="I520" s="31" t="s">
        <v>1457</v>
      </c>
      <c r="J520" s="31" t="s">
        <v>160</v>
      </c>
      <c r="K520" s="31" t="s">
        <v>88</v>
      </c>
      <c r="L520" s="31" t="s">
        <v>1522</v>
      </c>
      <c r="M520" s="31">
        <v>0</v>
      </c>
      <c r="N520" s="31" t="s">
        <v>90</v>
      </c>
      <c r="O520" s="31" t="s">
        <v>1523</v>
      </c>
      <c r="P520" s="31" t="s">
        <v>91</v>
      </c>
      <c r="Q520" s="31" t="s">
        <v>91</v>
      </c>
      <c r="R520" s="31" t="s">
        <v>90</v>
      </c>
      <c r="S520" s="31" t="s">
        <v>1459</v>
      </c>
      <c r="T520" s="31" t="s">
        <v>91</v>
      </c>
      <c r="U520" s="31" t="s">
        <v>91</v>
      </c>
      <c r="V520" s="31" t="s">
        <v>90</v>
      </c>
      <c r="W520" s="31" t="s">
        <v>1462</v>
      </c>
      <c r="X520" s="31" t="s">
        <v>91</v>
      </c>
      <c r="Y520" s="31" t="s">
        <v>91</v>
      </c>
      <c r="AA520" s="31" t="s">
        <v>94</v>
      </c>
      <c r="AB520" s="31">
        <v>0</v>
      </c>
    </row>
    <row r="521" spans="2:28" x14ac:dyDescent="0.25">
      <c r="B521" s="31" t="s">
        <v>1527</v>
      </c>
      <c r="C521" s="31">
        <v>1638</v>
      </c>
      <c r="D521" s="31" t="s">
        <v>1452</v>
      </c>
      <c r="E521" s="31" t="s">
        <v>1453</v>
      </c>
      <c r="F521" s="31" t="s">
        <v>1454</v>
      </c>
      <c r="G521" s="31" t="s">
        <v>1455</v>
      </c>
      <c r="H521" s="31" t="s">
        <v>1456</v>
      </c>
      <c r="I521" s="31" t="s">
        <v>1457</v>
      </c>
      <c r="J521" s="31" t="s">
        <v>160</v>
      </c>
      <c r="K521" s="31" t="s">
        <v>170</v>
      </c>
      <c r="L521" s="31" t="s">
        <v>1522</v>
      </c>
      <c r="M521" s="31">
        <v>0</v>
      </c>
      <c r="N521" s="31" t="s">
        <v>90</v>
      </c>
      <c r="O521" s="31" t="s">
        <v>1523</v>
      </c>
      <c r="P521" s="31" t="s">
        <v>91</v>
      </c>
      <c r="Q521" s="31" t="s">
        <v>91</v>
      </c>
      <c r="R521" s="31" t="s">
        <v>90</v>
      </c>
      <c r="S521" s="31" t="s">
        <v>1459</v>
      </c>
      <c r="T521" s="31" t="s">
        <v>91</v>
      </c>
      <c r="U521" s="31" t="s">
        <v>91</v>
      </c>
      <c r="V521" s="31" t="s">
        <v>90</v>
      </c>
      <c r="W521" s="31" t="s">
        <v>1462</v>
      </c>
      <c r="X521" s="31" t="s">
        <v>91</v>
      </c>
      <c r="Y521" s="31" t="s">
        <v>91</v>
      </c>
      <c r="AA521" s="31" t="s">
        <v>94</v>
      </c>
      <c r="AB521" s="31">
        <v>0</v>
      </c>
    </row>
    <row r="522" spans="2:28" x14ac:dyDescent="0.25">
      <c r="B522" s="31" t="s">
        <v>1528</v>
      </c>
      <c r="C522" s="31">
        <v>1638</v>
      </c>
      <c r="D522" s="31" t="s">
        <v>1452</v>
      </c>
      <c r="E522" s="31" t="s">
        <v>1453</v>
      </c>
      <c r="F522" s="31" t="s">
        <v>1454</v>
      </c>
      <c r="G522" s="31" t="s">
        <v>1455</v>
      </c>
      <c r="H522" s="31" t="s">
        <v>1456</v>
      </c>
      <c r="I522" s="31" t="s">
        <v>1457</v>
      </c>
      <c r="J522" s="31" t="s">
        <v>160</v>
      </c>
      <c r="K522" s="31" t="s">
        <v>125</v>
      </c>
      <c r="L522" s="31" t="s">
        <v>1522</v>
      </c>
      <c r="M522" s="31">
        <v>0</v>
      </c>
      <c r="N522" s="31" t="s">
        <v>90</v>
      </c>
      <c r="O522" s="31" t="s">
        <v>1523</v>
      </c>
      <c r="P522" s="31" t="s">
        <v>91</v>
      </c>
      <c r="Q522" s="31" t="s">
        <v>91</v>
      </c>
      <c r="R522" s="31" t="s">
        <v>90</v>
      </c>
      <c r="S522" s="31" t="s">
        <v>1459</v>
      </c>
      <c r="T522" s="31" t="s">
        <v>91</v>
      </c>
      <c r="U522" s="31" t="s">
        <v>91</v>
      </c>
      <c r="V522" s="31" t="s">
        <v>90</v>
      </c>
      <c r="W522" s="31" t="s">
        <v>1462</v>
      </c>
      <c r="X522" s="31" t="s">
        <v>91</v>
      </c>
      <c r="Y522" s="31" t="s">
        <v>91</v>
      </c>
      <c r="AA522" s="31" t="s">
        <v>97</v>
      </c>
      <c r="AB522" s="31">
        <v>0</v>
      </c>
    </row>
    <row r="523" spans="2:28" x14ac:dyDescent="0.25">
      <c r="B523" s="31" t="s">
        <v>1529</v>
      </c>
      <c r="C523" s="31">
        <v>1638</v>
      </c>
      <c r="D523" s="31" t="s">
        <v>1452</v>
      </c>
      <c r="E523" s="31" t="s">
        <v>1453</v>
      </c>
      <c r="F523" s="31" t="s">
        <v>1454</v>
      </c>
      <c r="G523" s="31" t="s">
        <v>1455</v>
      </c>
      <c r="H523" s="31" t="s">
        <v>1456</v>
      </c>
      <c r="I523" s="31" t="s">
        <v>1457</v>
      </c>
      <c r="J523" s="31" t="s">
        <v>160</v>
      </c>
      <c r="K523" s="31" t="s">
        <v>134</v>
      </c>
      <c r="L523" s="31" t="s">
        <v>1522</v>
      </c>
      <c r="M523" s="31">
        <v>0</v>
      </c>
      <c r="N523" s="31" t="s">
        <v>90</v>
      </c>
      <c r="O523" s="31" t="s">
        <v>1523</v>
      </c>
      <c r="P523" s="31" t="s">
        <v>91</v>
      </c>
      <c r="Q523" s="31" t="s">
        <v>91</v>
      </c>
      <c r="R523" s="31" t="s">
        <v>90</v>
      </c>
      <c r="S523" s="31" t="s">
        <v>1459</v>
      </c>
      <c r="T523" s="31" t="s">
        <v>91</v>
      </c>
      <c r="U523" s="31" t="s">
        <v>91</v>
      </c>
      <c r="V523" s="31" t="s">
        <v>90</v>
      </c>
      <c r="W523" s="31" t="s">
        <v>1462</v>
      </c>
      <c r="X523" s="31" t="s">
        <v>91</v>
      </c>
      <c r="Y523" s="31" t="s">
        <v>91</v>
      </c>
      <c r="AA523" s="31" t="s">
        <v>97</v>
      </c>
      <c r="AB523" s="31">
        <v>0</v>
      </c>
    </row>
    <row r="524" spans="2:28" x14ac:dyDescent="0.25">
      <c r="B524" s="31" t="s">
        <v>1530</v>
      </c>
      <c r="C524" s="31">
        <v>1638</v>
      </c>
      <c r="D524" s="31" t="s">
        <v>1452</v>
      </c>
      <c r="E524" s="31" t="s">
        <v>1453</v>
      </c>
      <c r="F524" s="31" t="s">
        <v>1454</v>
      </c>
      <c r="G524" s="31" t="s">
        <v>1455</v>
      </c>
      <c r="H524" s="31" t="s">
        <v>1456</v>
      </c>
      <c r="I524" s="31" t="s">
        <v>1457</v>
      </c>
      <c r="J524" s="31" t="s">
        <v>160</v>
      </c>
      <c r="K524" s="31" t="s">
        <v>139</v>
      </c>
      <c r="L524" s="31" t="s">
        <v>1522</v>
      </c>
      <c r="M524" s="31">
        <v>0</v>
      </c>
      <c r="N524" s="31" t="s">
        <v>90</v>
      </c>
      <c r="O524" s="31" t="s">
        <v>1523</v>
      </c>
      <c r="P524" s="31" t="s">
        <v>91</v>
      </c>
      <c r="Q524" s="31" t="s">
        <v>91</v>
      </c>
      <c r="R524" s="31" t="s">
        <v>90</v>
      </c>
      <c r="S524" s="31" t="s">
        <v>1459</v>
      </c>
      <c r="T524" s="31" t="s">
        <v>91</v>
      </c>
      <c r="U524" s="31" t="s">
        <v>91</v>
      </c>
      <c r="V524" s="31" t="s">
        <v>90</v>
      </c>
      <c r="W524" s="31" t="s">
        <v>1462</v>
      </c>
      <c r="X524" s="31" t="s">
        <v>91</v>
      </c>
      <c r="Y524" s="31" t="s">
        <v>91</v>
      </c>
      <c r="AA524" s="31" t="s">
        <v>97</v>
      </c>
      <c r="AB524" s="31">
        <v>0</v>
      </c>
    </row>
    <row r="525" spans="2:28" x14ac:dyDescent="0.25">
      <c r="B525" s="31" t="s">
        <v>1531</v>
      </c>
      <c r="C525" s="31">
        <v>1638</v>
      </c>
      <c r="D525" s="31" t="s">
        <v>1452</v>
      </c>
      <c r="E525" s="31" t="s">
        <v>1453</v>
      </c>
      <c r="F525" s="31" t="s">
        <v>1454</v>
      </c>
      <c r="G525" s="31" t="s">
        <v>1455</v>
      </c>
      <c r="H525" s="31" t="s">
        <v>1456</v>
      </c>
      <c r="I525" s="31" t="s">
        <v>1457</v>
      </c>
      <c r="J525" s="31" t="s">
        <v>160</v>
      </c>
      <c r="K525" s="31" t="s">
        <v>145</v>
      </c>
      <c r="L525" s="31" t="s">
        <v>1522</v>
      </c>
      <c r="M525" s="31">
        <v>0</v>
      </c>
      <c r="N525" s="31" t="s">
        <v>90</v>
      </c>
      <c r="O525" s="31" t="s">
        <v>1523</v>
      </c>
      <c r="P525" s="31" t="s">
        <v>91</v>
      </c>
      <c r="Q525" s="31" t="s">
        <v>91</v>
      </c>
      <c r="R525" s="31" t="s">
        <v>90</v>
      </c>
      <c r="S525" s="31" t="s">
        <v>1459</v>
      </c>
      <c r="T525" s="31" t="s">
        <v>91</v>
      </c>
      <c r="U525" s="31" t="s">
        <v>91</v>
      </c>
      <c r="V525" s="31" t="s">
        <v>90</v>
      </c>
      <c r="W525" s="31" t="s">
        <v>1462</v>
      </c>
      <c r="X525" s="31" t="s">
        <v>91</v>
      </c>
      <c r="Y525" s="31" t="s">
        <v>91</v>
      </c>
      <c r="AA525" s="31" t="s">
        <v>97</v>
      </c>
      <c r="AB525" s="31">
        <v>0</v>
      </c>
    </row>
    <row r="526" spans="2:28" x14ac:dyDescent="0.25">
      <c r="B526" s="31" t="s">
        <v>1532</v>
      </c>
      <c r="C526" s="31">
        <v>1638</v>
      </c>
      <c r="D526" s="31" t="s">
        <v>1452</v>
      </c>
      <c r="E526" s="31" t="s">
        <v>1453</v>
      </c>
      <c r="F526" s="31" t="s">
        <v>1454</v>
      </c>
      <c r="G526" s="31" t="s">
        <v>1455</v>
      </c>
      <c r="H526" s="31" t="s">
        <v>1456</v>
      </c>
      <c r="I526" s="31" t="s">
        <v>1457</v>
      </c>
      <c r="J526" s="31" t="s">
        <v>160</v>
      </c>
      <c r="K526" s="31" t="s">
        <v>96</v>
      </c>
      <c r="L526" s="31" t="s">
        <v>1522</v>
      </c>
      <c r="M526" s="31">
        <v>0</v>
      </c>
      <c r="N526" s="31" t="s">
        <v>90</v>
      </c>
      <c r="O526" s="31" t="s">
        <v>1523</v>
      </c>
      <c r="P526" s="31" t="s">
        <v>91</v>
      </c>
      <c r="Q526" s="31" t="s">
        <v>91</v>
      </c>
      <c r="R526" s="31" t="s">
        <v>90</v>
      </c>
      <c r="S526" s="31" t="s">
        <v>1459</v>
      </c>
      <c r="T526" s="31" t="s">
        <v>91</v>
      </c>
      <c r="U526" s="31" t="s">
        <v>91</v>
      </c>
      <c r="V526" s="31" t="s">
        <v>90</v>
      </c>
      <c r="W526" s="31" t="s">
        <v>1462</v>
      </c>
      <c r="X526" s="31" t="s">
        <v>91</v>
      </c>
      <c r="Y526" s="31" t="s">
        <v>91</v>
      </c>
      <c r="AA526" s="31" t="s">
        <v>97</v>
      </c>
      <c r="AB526" s="31">
        <v>0</v>
      </c>
    </row>
    <row r="527" spans="2:28" x14ac:dyDescent="0.25">
      <c r="B527" s="31" t="s">
        <v>1533</v>
      </c>
      <c r="C527" s="31">
        <v>1638</v>
      </c>
      <c r="D527" s="31" t="s">
        <v>1452</v>
      </c>
      <c r="E527" s="31" t="s">
        <v>1453</v>
      </c>
      <c r="F527" s="31" t="s">
        <v>1454</v>
      </c>
      <c r="G527" s="31" t="s">
        <v>1455</v>
      </c>
      <c r="H527" s="31" t="s">
        <v>1456</v>
      </c>
      <c r="I527" s="31" t="s">
        <v>1457</v>
      </c>
      <c r="J527" s="31" t="s">
        <v>160</v>
      </c>
      <c r="K527" s="31" t="s">
        <v>177</v>
      </c>
      <c r="L527" s="31" t="s">
        <v>1522</v>
      </c>
      <c r="M527" s="31">
        <v>0</v>
      </c>
      <c r="N527" s="31" t="s">
        <v>90</v>
      </c>
      <c r="O527" s="31" t="s">
        <v>1523</v>
      </c>
      <c r="P527" s="31" t="s">
        <v>91</v>
      </c>
      <c r="Q527" s="31" t="s">
        <v>91</v>
      </c>
      <c r="R527" s="31" t="s">
        <v>90</v>
      </c>
      <c r="S527" s="31" t="s">
        <v>1459</v>
      </c>
      <c r="T527" s="31" t="s">
        <v>91</v>
      </c>
      <c r="U527" s="31" t="s">
        <v>91</v>
      </c>
      <c r="V527" s="31" t="s">
        <v>90</v>
      </c>
      <c r="W527" s="31" t="s">
        <v>1462</v>
      </c>
      <c r="X527" s="31" t="s">
        <v>91</v>
      </c>
      <c r="Y527" s="31" t="s">
        <v>91</v>
      </c>
      <c r="AA527" s="31" t="s">
        <v>97</v>
      </c>
      <c r="AB527" s="31">
        <v>0</v>
      </c>
    </row>
    <row r="528" spans="2:28" x14ac:dyDescent="0.25">
      <c r="B528" s="31" t="s">
        <v>1534</v>
      </c>
      <c r="C528" s="31">
        <v>1638</v>
      </c>
      <c r="D528" s="31" t="s">
        <v>1452</v>
      </c>
      <c r="E528" s="31" t="s">
        <v>1453</v>
      </c>
      <c r="F528" s="31" t="s">
        <v>1454</v>
      </c>
      <c r="G528" s="31" t="s">
        <v>1455</v>
      </c>
      <c r="H528" s="31" t="s">
        <v>1456</v>
      </c>
      <c r="I528" s="31" t="s">
        <v>1457</v>
      </c>
      <c r="J528" s="31" t="s">
        <v>160</v>
      </c>
      <c r="K528" s="31" t="s">
        <v>150</v>
      </c>
      <c r="L528" s="31" t="s">
        <v>1522</v>
      </c>
      <c r="M528" s="31">
        <v>0</v>
      </c>
      <c r="N528" s="31" t="s">
        <v>90</v>
      </c>
      <c r="O528" s="31" t="s">
        <v>1523</v>
      </c>
      <c r="P528" s="31" t="s">
        <v>91</v>
      </c>
      <c r="Q528" s="31" t="s">
        <v>91</v>
      </c>
      <c r="R528" s="31" t="s">
        <v>90</v>
      </c>
      <c r="S528" s="31" t="s">
        <v>1459</v>
      </c>
      <c r="T528" s="31" t="s">
        <v>91</v>
      </c>
      <c r="U528" s="31" t="s">
        <v>91</v>
      </c>
      <c r="V528" s="31" t="s">
        <v>90</v>
      </c>
      <c r="W528" s="31" t="s">
        <v>1462</v>
      </c>
      <c r="X528" s="31" t="s">
        <v>91</v>
      </c>
      <c r="Y528" s="31" t="s">
        <v>91</v>
      </c>
      <c r="AA528" s="31" t="s">
        <v>97</v>
      </c>
      <c r="AB528" s="31">
        <v>0</v>
      </c>
    </row>
    <row r="529" spans="2:28" x14ac:dyDescent="0.25">
      <c r="B529" s="31" t="s">
        <v>1535</v>
      </c>
      <c r="C529" s="31">
        <v>1638</v>
      </c>
      <c r="D529" s="31" t="s">
        <v>1452</v>
      </c>
      <c r="E529" s="31" t="s">
        <v>1453</v>
      </c>
      <c r="F529" s="31" t="s">
        <v>1454</v>
      </c>
      <c r="G529" s="31" t="s">
        <v>1455</v>
      </c>
      <c r="H529" s="31" t="s">
        <v>1456</v>
      </c>
      <c r="I529" s="31" t="s">
        <v>1457</v>
      </c>
      <c r="J529" s="31" t="s">
        <v>160</v>
      </c>
      <c r="K529" s="31" t="s">
        <v>156</v>
      </c>
      <c r="L529" s="31" t="s">
        <v>1522</v>
      </c>
      <c r="M529" s="31">
        <v>0</v>
      </c>
      <c r="N529" s="31" t="s">
        <v>90</v>
      </c>
      <c r="O529" s="31" t="s">
        <v>1523</v>
      </c>
      <c r="P529" s="31" t="s">
        <v>91</v>
      </c>
      <c r="Q529" s="31" t="s">
        <v>91</v>
      </c>
      <c r="R529" s="31" t="s">
        <v>90</v>
      </c>
      <c r="S529" s="31" t="s">
        <v>1459</v>
      </c>
      <c r="T529" s="31" t="s">
        <v>91</v>
      </c>
      <c r="U529" s="31" t="s">
        <v>91</v>
      </c>
      <c r="V529" s="31" t="s">
        <v>90</v>
      </c>
      <c r="W529" s="31" t="s">
        <v>1462</v>
      </c>
      <c r="X529" s="31" t="s">
        <v>91</v>
      </c>
      <c r="Y529" s="31" t="s">
        <v>91</v>
      </c>
      <c r="AA529" s="31" t="s">
        <v>97</v>
      </c>
      <c r="AB529" s="31">
        <v>0</v>
      </c>
    </row>
    <row r="530" spans="2:28" x14ac:dyDescent="0.25">
      <c r="B530" s="31" t="s">
        <v>1536</v>
      </c>
      <c r="C530" s="31">
        <v>1638</v>
      </c>
      <c r="D530" s="31" t="s">
        <v>1452</v>
      </c>
      <c r="E530" s="31" t="s">
        <v>1453</v>
      </c>
      <c r="F530" s="31" t="s">
        <v>1454</v>
      </c>
      <c r="G530" s="31" t="s">
        <v>1455</v>
      </c>
      <c r="H530" s="31" t="s">
        <v>1456</v>
      </c>
      <c r="I530" s="31" t="s">
        <v>1457</v>
      </c>
      <c r="J530" s="31" t="s">
        <v>160</v>
      </c>
      <c r="K530" s="31" t="s">
        <v>99</v>
      </c>
      <c r="L530" s="31" t="s">
        <v>1522</v>
      </c>
      <c r="M530" s="31">
        <v>0</v>
      </c>
      <c r="N530" s="31" t="s">
        <v>90</v>
      </c>
      <c r="O530" s="31" t="s">
        <v>1523</v>
      </c>
      <c r="P530" s="31" t="s">
        <v>91</v>
      </c>
      <c r="Q530" s="31" t="s">
        <v>91</v>
      </c>
      <c r="R530" s="31" t="s">
        <v>90</v>
      </c>
      <c r="S530" s="31" t="s">
        <v>1459</v>
      </c>
      <c r="T530" s="31" t="s">
        <v>91</v>
      </c>
      <c r="U530" s="31" t="s">
        <v>91</v>
      </c>
      <c r="V530" s="31" t="s">
        <v>90</v>
      </c>
      <c r="W530" s="31" t="s">
        <v>1462</v>
      </c>
      <c r="X530" s="31" t="s">
        <v>91</v>
      </c>
      <c r="Y530" s="31" t="s">
        <v>91</v>
      </c>
      <c r="AA530" s="31" t="s">
        <v>100</v>
      </c>
      <c r="AB530" s="31">
        <v>0</v>
      </c>
    </row>
    <row r="531" spans="2:28" x14ac:dyDescent="0.25">
      <c r="B531" s="31" t="s">
        <v>1537</v>
      </c>
      <c r="C531" s="31">
        <v>1638</v>
      </c>
      <c r="D531" s="31" t="s">
        <v>1452</v>
      </c>
      <c r="E531" s="31" t="s">
        <v>1453</v>
      </c>
      <c r="F531" s="31" t="s">
        <v>1454</v>
      </c>
      <c r="G531" s="31" t="s">
        <v>1455</v>
      </c>
      <c r="H531" s="31" t="s">
        <v>1456</v>
      </c>
      <c r="I531" s="31" t="s">
        <v>1457</v>
      </c>
      <c r="J531" s="31" t="s">
        <v>160</v>
      </c>
      <c r="K531" s="31" t="s">
        <v>104</v>
      </c>
      <c r="L531" s="31" t="s">
        <v>1522</v>
      </c>
      <c r="M531" s="31">
        <v>0</v>
      </c>
      <c r="N531" s="31" t="s">
        <v>90</v>
      </c>
      <c r="O531" s="31" t="s">
        <v>1523</v>
      </c>
      <c r="P531" s="31" t="s">
        <v>91</v>
      </c>
      <c r="Q531" s="31" t="s">
        <v>91</v>
      </c>
      <c r="R531" s="31" t="s">
        <v>90</v>
      </c>
      <c r="S531" s="31" t="s">
        <v>1459</v>
      </c>
      <c r="T531" s="31" t="s">
        <v>91</v>
      </c>
      <c r="U531" s="31" t="s">
        <v>91</v>
      </c>
      <c r="V531" s="31" t="s">
        <v>90</v>
      </c>
      <c r="W531" s="31" t="s">
        <v>1462</v>
      </c>
      <c r="X531" s="31" t="s">
        <v>91</v>
      </c>
      <c r="Y531" s="31" t="s">
        <v>91</v>
      </c>
      <c r="AA531" s="31" t="s">
        <v>100</v>
      </c>
      <c r="AB531" s="31">
        <v>0</v>
      </c>
    </row>
    <row r="532" spans="2:28" x14ac:dyDescent="0.25">
      <c r="B532" s="31" t="s">
        <v>1538</v>
      </c>
      <c r="C532" s="31">
        <v>1638</v>
      </c>
      <c r="D532" s="31" t="s">
        <v>1452</v>
      </c>
      <c r="E532" s="31" t="s">
        <v>1453</v>
      </c>
      <c r="F532" s="31" t="s">
        <v>1454</v>
      </c>
      <c r="G532" s="31" t="s">
        <v>1455</v>
      </c>
      <c r="H532" s="31" t="s">
        <v>1456</v>
      </c>
      <c r="I532" s="31" t="s">
        <v>1457</v>
      </c>
      <c r="J532" s="31" t="s">
        <v>160</v>
      </c>
      <c r="K532" s="31" t="s">
        <v>106</v>
      </c>
      <c r="L532" s="31" t="s">
        <v>1522</v>
      </c>
      <c r="M532" s="31">
        <v>0</v>
      </c>
      <c r="N532" s="31" t="s">
        <v>90</v>
      </c>
      <c r="O532" s="31" t="s">
        <v>1523</v>
      </c>
      <c r="P532" s="31" t="s">
        <v>91</v>
      </c>
      <c r="Q532" s="31" t="s">
        <v>91</v>
      </c>
      <c r="R532" s="31" t="s">
        <v>90</v>
      </c>
      <c r="S532" s="31" t="s">
        <v>1459</v>
      </c>
      <c r="T532" s="31" t="s">
        <v>91</v>
      </c>
      <c r="U532" s="31" t="s">
        <v>91</v>
      </c>
      <c r="V532" s="31" t="s">
        <v>90</v>
      </c>
      <c r="W532" s="31" t="s">
        <v>1462</v>
      </c>
      <c r="X532" s="31" t="s">
        <v>91</v>
      </c>
      <c r="Y532" s="31" t="s">
        <v>91</v>
      </c>
      <c r="AA532" s="31" t="s">
        <v>100</v>
      </c>
      <c r="AB532" s="31">
        <v>0</v>
      </c>
    </row>
    <row r="533" spans="2:28" x14ac:dyDescent="0.25">
      <c r="B533" s="31" t="s">
        <v>1539</v>
      </c>
      <c r="C533" s="31">
        <v>1638</v>
      </c>
      <c r="D533" s="31" t="s">
        <v>1452</v>
      </c>
      <c r="E533" s="31" t="s">
        <v>1453</v>
      </c>
      <c r="F533" s="31" t="s">
        <v>1454</v>
      </c>
      <c r="G533" s="31" t="s">
        <v>1455</v>
      </c>
      <c r="H533" s="31" t="s">
        <v>1456</v>
      </c>
      <c r="I533" s="31" t="s">
        <v>1457</v>
      </c>
      <c r="J533" s="31" t="s">
        <v>160</v>
      </c>
      <c r="K533" s="31" t="s">
        <v>108</v>
      </c>
      <c r="L533" s="31" t="s">
        <v>1522</v>
      </c>
      <c r="M533" s="31">
        <v>0</v>
      </c>
      <c r="N533" s="31" t="s">
        <v>90</v>
      </c>
      <c r="O533" s="31" t="s">
        <v>1523</v>
      </c>
      <c r="P533" s="31" t="s">
        <v>91</v>
      </c>
      <c r="Q533" s="31" t="s">
        <v>91</v>
      </c>
      <c r="R533" s="31" t="s">
        <v>90</v>
      </c>
      <c r="S533" s="31" t="s">
        <v>1459</v>
      </c>
      <c r="T533" s="31" t="s">
        <v>91</v>
      </c>
      <c r="U533" s="31" t="s">
        <v>91</v>
      </c>
      <c r="V533" s="31" t="s">
        <v>90</v>
      </c>
      <c r="W533" s="31" t="s">
        <v>1462</v>
      </c>
      <c r="X533" s="31" t="s">
        <v>91</v>
      </c>
      <c r="Y533" s="31" t="s">
        <v>91</v>
      </c>
      <c r="AA533" s="31" t="s">
        <v>100</v>
      </c>
      <c r="AB533" s="31">
        <v>0</v>
      </c>
    </row>
    <row r="534" spans="2:28" x14ac:dyDescent="0.25">
      <c r="B534" s="31" t="s">
        <v>1540</v>
      </c>
      <c r="C534" s="31">
        <v>1638</v>
      </c>
      <c r="D534" s="31" t="s">
        <v>1452</v>
      </c>
      <c r="E534" s="31" t="s">
        <v>1453</v>
      </c>
      <c r="F534" s="31" t="s">
        <v>1454</v>
      </c>
      <c r="G534" s="31" t="s">
        <v>1455</v>
      </c>
      <c r="H534" s="31" t="s">
        <v>1456</v>
      </c>
      <c r="I534" s="31" t="s">
        <v>1457</v>
      </c>
      <c r="J534" s="31" t="s">
        <v>160</v>
      </c>
      <c r="K534" s="31" t="s">
        <v>110</v>
      </c>
      <c r="L534" s="31" t="s">
        <v>1522</v>
      </c>
      <c r="M534" s="31">
        <v>0</v>
      </c>
      <c r="N534" s="31" t="s">
        <v>90</v>
      </c>
      <c r="O534" s="31" t="s">
        <v>1523</v>
      </c>
      <c r="P534" s="31" t="s">
        <v>91</v>
      </c>
      <c r="Q534" s="31" t="s">
        <v>91</v>
      </c>
      <c r="R534" s="31" t="s">
        <v>90</v>
      </c>
      <c r="S534" s="31" t="s">
        <v>1459</v>
      </c>
      <c r="T534" s="31" t="s">
        <v>91</v>
      </c>
      <c r="U534" s="31" t="s">
        <v>91</v>
      </c>
      <c r="V534" s="31" t="s">
        <v>90</v>
      </c>
      <c r="W534" s="31" t="s">
        <v>1462</v>
      </c>
      <c r="X534" s="31" t="s">
        <v>91</v>
      </c>
      <c r="Y534" s="31" t="s">
        <v>91</v>
      </c>
      <c r="AA534" s="31" t="s">
        <v>100</v>
      </c>
      <c r="AB534" s="31">
        <v>0</v>
      </c>
    </row>
    <row r="535" spans="2:28" x14ac:dyDescent="0.25">
      <c r="B535" s="31" t="s">
        <v>1541</v>
      </c>
      <c r="C535" s="31">
        <v>1638</v>
      </c>
      <c r="D535" s="31" t="s">
        <v>1452</v>
      </c>
      <c r="E535" s="31" t="s">
        <v>1453</v>
      </c>
      <c r="F535" s="31" t="s">
        <v>1454</v>
      </c>
      <c r="G535" s="31" t="s">
        <v>1455</v>
      </c>
      <c r="H535" s="31" t="s">
        <v>1456</v>
      </c>
      <c r="I535" s="31" t="s">
        <v>1457</v>
      </c>
      <c r="J535" s="31" t="s">
        <v>160</v>
      </c>
      <c r="K535" s="31" t="s">
        <v>112</v>
      </c>
      <c r="L535" s="31" t="s">
        <v>1522</v>
      </c>
      <c r="M535" s="31">
        <v>0</v>
      </c>
      <c r="N535" s="31" t="s">
        <v>90</v>
      </c>
      <c r="O535" s="31" t="s">
        <v>1523</v>
      </c>
      <c r="P535" s="31" t="s">
        <v>91</v>
      </c>
      <c r="Q535" s="31" t="s">
        <v>91</v>
      </c>
      <c r="R535" s="31" t="s">
        <v>90</v>
      </c>
      <c r="S535" s="31" t="s">
        <v>1459</v>
      </c>
      <c r="T535" s="31" t="s">
        <v>91</v>
      </c>
      <c r="U535" s="31" t="s">
        <v>91</v>
      </c>
      <c r="V535" s="31" t="s">
        <v>90</v>
      </c>
      <c r="W535" s="31" t="s">
        <v>1462</v>
      </c>
      <c r="X535" s="31" t="s">
        <v>91</v>
      </c>
      <c r="Y535" s="31" t="s">
        <v>91</v>
      </c>
      <c r="AA535" s="31" t="s">
        <v>100</v>
      </c>
      <c r="AB535" s="31">
        <v>0</v>
      </c>
    </row>
    <row r="536" spans="2:28" x14ac:dyDescent="0.25">
      <c r="B536" s="31" t="s">
        <v>1542</v>
      </c>
      <c r="C536" s="31">
        <v>1639</v>
      </c>
      <c r="D536" s="31" t="s">
        <v>1452</v>
      </c>
      <c r="E536" s="31" t="s">
        <v>1453</v>
      </c>
      <c r="F536" s="31" t="s">
        <v>1454</v>
      </c>
      <c r="G536" s="31" t="s">
        <v>1455</v>
      </c>
      <c r="H536" s="31" t="s">
        <v>1456</v>
      </c>
      <c r="I536" s="31" t="s">
        <v>1457</v>
      </c>
      <c r="J536" s="31" t="s">
        <v>160</v>
      </c>
      <c r="K536" s="31" t="s">
        <v>181</v>
      </c>
      <c r="L536" s="31" t="s">
        <v>1543</v>
      </c>
      <c r="M536" s="31">
        <v>2</v>
      </c>
      <c r="N536" s="31" t="s">
        <v>116</v>
      </c>
      <c r="O536" s="31" t="s">
        <v>1523</v>
      </c>
      <c r="P536" s="31" t="s">
        <v>1544</v>
      </c>
      <c r="Q536" s="31" t="s">
        <v>1545</v>
      </c>
      <c r="R536" s="31" t="s">
        <v>116</v>
      </c>
      <c r="S536" s="31" t="s">
        <v>1459</v>
      </c>
      <c r="T536" s="31" t="s">
        <v>1546</v>
      </c>
      <c r="U536" s="31" t="s">
        <v>1547</v>
      </c>
      <c r="V536" s="31" t="s">
        <v>90</v>
      </c>
      <c r="W536" s="31" t="s">
        <v>1462</v>
      </c>
      <c r="X536" s="31" t="s">
        <v>91</v>
      </c>
      <c r="Y536" s="31" t="s">
        <v>91</v>
      </c>
      <c r="AA536" s="31" t="s">
        <v>100</v>
      </c>
      <c r="AB536" s="31">
        <v>1</v>
      </c>
    </row>
    <row r="537" spans="2:28" x14ac:dyDescent="0.25">
      <c r="B537" s="31" t="s">
        <v>1548</v>
      </c>
      <c r="C537" s="31">
        <v>1640</v>
      </c>
      <c r="D537" s="31" t="s">
        <v>1452</v>
      </c>
      <c r="E537" s="31" t="s">
        <v>1453</v>
      </c>
      <c r="F537" s="31" t="s">
        <v>1454</v>
      </c>
      <c r="G537" s="31" t="s">
        <v>1455</v>
      </c>
      <c r="H537" s="31" t="s">
        <v>1456</v>
      </c>
      <c r="I537" s="31" t="s">
        <v>1457</v>
      </c>
      <c r="J537" s="31" t="s">
        <v>160</v>
      </c>
      <c r="K537" s="31" t="s">
        <v>102</v>
      </c>
      <c r="L537" s="31" t="s">
        <v>1549</v>
      </c>
      <c r="M537" s="31">
        <v>2</v>
      </c>
      <c r="N537" s="31" t="s">
        <v>116</v>
      </c>
      <c r="O537" s="31" t="s">
        <v>1523</v>
      </c>
      <c r="P537" s="31" t="s">
        <v>1550</v>
      </c>
      <c r="Q537" s="31" t="s">
        <v>1551</v>
      </c>
      <c r="R537" s="31" t="s">
        <v>116</v>
      </c>
      <c r="S537" s="31" t="s">
        <v>1459</v>
      </c>
      <c r="T537" s="31" t="s">
        <v>1546</v>
      </c>
      <c r="U537" s="31" t="s">
        <v>1552</v>
      </c>
      <c r="V537" s="31" t="s">
        <v>90</v>
      </c>
      <c r="W537" s="31" t="s">
        <v>1462</v>
      </c>
      <c r="X537" s="31" t="s">
        <v>91</v>
      </c>
      <c r="Y537" s="31" t="s">
        <v>91</v>
      </c>
      <c r="AA537" s="31" t="s">
        <v>100</v>
      </c>
      <c r="AB537" s="31">
        <v>1</v>
      </c>
    </row>
    <row r="538" spans="2:28" x14ac:dyDescent="0.25">
      <c r="B538" s="31" t="s">
        <v>1553</v>
      </c>
      <c r="C538" s="31">
        <v>1641</v>
      </c>
      <c r="D538" s="31" t="s">
        <v>1452</v>
      </c>
      <c r="E538" s="31" t="s">
        <v>1453</v>
      </c>
      <c r="F538" s="31" t="s">
        <v>1454</v>
      </c>
      <c r="G538" s="31" t="s">
        <v>1455</v>
      </c>
      <c r="H538" s="31" t="s">
        <v>1456</v>
      </c>
      <c r="I538" s="31" t="s">
        <v>1457</v>
      </c>
      <c r="J538" s="31" t="s">
        <v>160</v>
      </c>
      <c r="K538" s="31" t="s">
        <v>114</v>
      </c>
      <c r="L538" s="31" t="s">
        <v>1554</v>
      </c>
      <c r="M538" s="31">
        <v>1</v>
      </c>
      <c r="N538" s="31" t="s">
        <v>90</v>
      </c>
      <c r="O538" s="31" t="s">
        <v>1523</v>
      </c>
      <c r="P538" s="31" t="s">
        <v>91</v>
      </c>
      <c r="Q538" s="31" t="s">
        <v>91</v>
      </c>
      <c r="R538" s="31" t="s">
        <v>116</v>
      </c>
      <c r="S538" s="31" t="s">
        <v>1459</v>
      </c>
      <c r="T538" s="31" t="s">
        <v>1546</v>
      </c>
      <c r="U538" s="31" t="s">
        <v>1555</v>
      </c>
      <c r="V538" s="31" t="s">
        <v>90</v>
      </c>
      <c r="W538" s="31" t="s">
        <v>1462</v>
      </c>
      <c r="X538" s="31" t="s">
        <v>91</v>
      </c>
      <c r="Y538" s="31" t="s">
        <v>91</v>
      </c>
      <c r="Z538" s="31" t="s">
        <v>1556</v>
      </c>
      <c r="AA538" s="31" t="s">
        <v>94</v>
      </c>
      <c r="AB538" s="31">
        <v>1</v>
      </c>
    </row>
    <row r="539" spans="2:28" x14ac:dyDescent="0.25">
      <c r="B539" s="31" t="s">
        <v>1557</v>
      </c>
      <c r="C539" s="31">
        <v>1642</v>
      </c>
      <c r="D539" s="31" t="s">
        <v>1452</v>
      </c>
      <c r="E539" s="31" t="s">
        <v>1558</v>
      </c>
      <c r="F539" s="31" t="s">
        <v>1454</v>
      </c>
      <c r="G539" s="31" t="s">
        <v>1559</v>
      </c>
      <c r="H539" s="31" t="s">
        <v>1560</v>
      </c>
      <c r="I539" s="31" t="s">
        <v>1561</v>
      </c>
      <c r="J539" s="31" t="s">
        <v>87</v>
      </c>
      <c r="K539" s="31" t="s">
        <v>161</v>
      </c>
      <c r="L539" s="31" t="s">
        <v>1562</v>
      </c>
      <c r="M539" s="31">
        <v>1</v>
      </c>
      <c r="N539" s="31" t="s">
        <v>116</v>
      </c>
      <c r="O539" s="31" t="s">
        <v>1563</v>
      </c>
      <c r="P539" s="31" t="s">
        <v>1564</v>
      </c>
      <c r="Q539" s="31" t="s">
        <v>1565</v>
      </c>
      <c r="R539" s="31" t="s">
        <v>90</v>
      </c>
      <c r="S539" s="31" t="s">
        <v>1566</v>
      </c>
      <c r="T539" s="31" t="s">
        <v>91</v>
      </c>
      <c r="U539" s="31" t="s">
        <v>91</v>
      </c>
      <c r="V539" s="31" t="s">
        <v>90</v>
      </c>
      <c r="W539" s="31" t="s">
        <v>1567</v>
      </c>
      <c r="X539" s="31" t="s">
        <v>91</v>
      </c>
      <c r="Y539" s="31" t="s">
        <v>91</v>
      </c>
      <c r="Z539" s="31" t="s">
        <v>1568</v>
      </c>
      <c r="AA539" s="31" t="s">
        <v>94</v>
      </c>
      <c r="AB539" s="31">
        <v>1</v>
      </c>
    </row>
    <row r="540" spans="2:28" x14ac:dyDescent="0.25">
      <c r="B540" s="31" t="s">
        <v>1569</v>
      </c>
      <c r="C540" s="31">
        <v>1643</v>
      </c>
      <c r="D540" s="31" t="s">
        <v>1452</v>
      </c>
      <c r="E540" s="31" t="s">
        <v>1558</v>
      </c>
      <c r="F540" s="31" t="s">
        <v>1454</v>
      </c>
      <c r="G540" s="31" t="s">
        <v>1570</v>
      </c>
      <c r="H540" s="31" t="s">
        <v>1571</v>
      </c>
      <c r="I540" s="31" t="s">
        <v>1561</v>
      </c>
      <c r="J540" s="31" t="s">
        <v>87</v>
      </c>
      <c r="K540" s="31" t="s">
        <v>164</v>
      </c>
      <c r="L540" s="31" t="s">
        <v>1572</v>
      </c>
      <c r="M540" s="31">
        <v>0</v>
      </c>
      <c r="N540" s="31" t="s">
        <v>90</v>
      </c>
      <c r="O540" s="31" t="s">
        <v>1563</v>
      </c>
      <c r="P540" s="31" t="s">
        <v>91</v>
      </c>
      <c r="Q540" s="31" t="s">
        <v>91</v>
      </c>
      <c r="R540" s="31" t="s">
        <v>90</v>
      </c>
      <c r="S540" s="31" t="s">
        <v>1566</v>
      </c>
      <c r="T540" s="31" t="s">
        <v>91</v>
      </c>
      <c r="U540" s="31" t="s">
        <v>91</v>
      </c>
      <c r="V540" s="31" t="s">
        <v>90</v>
      </c>
      <c r="W540" s="31" t="s">
        <v>1567</v>
      </c>
      <c r="X540" s="31" t="s">
        <v>91</v>
      </c>
      <c r="Y540" s="31" t="s">
        <v>91</v>
      </c>
      <c r="Z540" s="31" t="s">
        <v>1573</v>
      </c>
      <c r="AA540" s="31" t="s">
        <v>94</v>
      </c>
      <c r="AB540" s="31">
        <v>0</v>
      </c>
    </row>
    <row r="541" spans="2:28" x14ac:dyDescent="0.25">
      <c r="B541" s="31" t="s">
        <v>1574</v>
      </c>
      <c r="C541" s="31">
        <v>1643</v>
      </c>
      <c r="D541" s="31" t="s">
        <v>1452</v>
      </c>
      <c r="E541" s="31" t="s">
        <v>1558</v>
      </c>
      <c r="F541" s="31" t="s">
        <v>1454</v>
      </c>
      <c r="G541" s="31" t="s">
        <v>1559</v>
      </c>
      <c r="H541" s="31" t="s">
        <v>1560</v>
      </c>
      <c r="I541" s="31" t="s">
        <v>1561</v>
      </c>
      <c r="J541" s="31" t="s">
        <v>87</v>
      </c>
      <c r="K541" s="31" t="s">
        <v>164</v>
      </c>
      <c r="L541" s="31" t="s">
        <v>1572</v>
      </c>
      <c r="M541" s="31">
        <v>0</v>
      </c>
      <c r="N541" s="31" t="s">
        <v>90</v>
      </c>
      <c r="O541" s="31" t="s">
        <v>1563</v>
      </c>
      <c r="P541" s="31" t="s">
        <v>91</v>
      </c>
      <c r="Q541" s="31" t="s">
        <v>91</v>
      </c>
      <c r="R541" s="31" t="s">
        <v>90</v>
      </c>
      <c r="S541" s="31" t="s">
        <v>1566</v>
      </c>
      <c r="T541" s="31" t="s">
        <v>91</v>
      </c>
      <c r="U541" s="31" t="s">
        <v>91</v>
      </c>
      <c r="V541" s="31" t="s">
        <v>90</v>
      </c>
      <c r="W541" s="31" t="s">
        <v>1567</v>
      </c>
      <c r="X541" s="31" t="s">
        <v>91</v>
      </c>
      <c r="Y541" s="31" t="s">
        <v>91</v>
      </c>
      <c r="Z541" s="31" t="s">
        <v>1573</v>
      </c>
      <c r="AA541" s="31" t="s">
        <v>94</v>
      </c>
      <c r="AB541" s="31">
        <v>0</v>
      </c>
    </row>
    <row r="542" spans="2:28" x14ac:dyDescent="0.25">
      <c r="B542" s="31" t="s">
        <v>1575</v>
      </c>
      <c r="C542" s="31">
        <v>1644</v>
      </c>
      <c r="D542" s="31" t="s">
        <v>1452</v>
      </c>
      <c r="E542" s="31" t="s">
        <v>1558</v>
      </c>
      <c r="F542" s="31" t="s">
        <v>1454</v>
      </c>
      <c r="G542" s="31" t="s">
        <v>1570</v>
      </c>
      <c r="H542" s="31" t="s">
        <v>1571</v>
      </c>
      <c r="I542" s="31" t="s">
        <v>1561</v>
      </c>
      <c r="J542" s="31" t="s">
        <v>87</v>
      </c>
      <c r="K542" s="31" t="s">
        <v>166</v>
      </c>
      <c r="L542" s="31" t="s">
        <v>1576</v>
      </c>
      <c r="M542" s="31">
        <v>2</v>
      </c>
      <c r="N542" s="31" t="s">
        <v>116</v>
      </c>
      <c r="O542" s="31" t="s">
        <v>1577</v>
      </c>
      <c r="P542" s="31" t="s">
        <v>1578</v>
      </c>
      <c r="Q542" s="31" t="s">
        <v>1579</v>
      </c>
      <c r="R542" s="31" t="s">
        <v>116</v>
      </c>
      <c r="S542" s="31" t="s">
        <v>1566</v>
      </c>
      <c r="T542" s="31" t="s">
        <v>1580</v>
      </c>
      <c r="U542" s="31" t="s">
        <v>1581</v>
      </c>
      <c r="V542" s="31" t="s">
        <v>116</v>
      </c>
      <c r="W542" s="31" t="s">
        <v>1567</v>
      </c>
      <c r="X542" s="31" t="s">
        <v>1582</v>
      </c>
      <c r="Y542" s="31" t="s">
        <v>1583</v>
      </c>
      <c r="Z542" s="31" t="s">
        <v>1584</v>
      </c>
      <c r="AA542" s="31" t="s">
        <v>94</v>
      </c>
      <c r="AB542" s="31">
        <v>1</v>
      </c>
    </row>
    <row r="543" spans="2:28" x14ac:dyDescent="0.25">
      <c r="B543" s="31" t="s">
        <v>1585</v>
      </c>
      <c r="C543" s="31">
        <v>1644</v>
      </c>
      <c r="D543" s="31" t="s">
        <v>1452</v>
      </c>
      <c r="E543" s="31" t="s">
        <v>1558</v>
      </c>
      <c r="F543" s="31" t="s">
        <v>1454</v>
      </c>
      <c r="G543" s="31" t="s">
        <v>1559</v>
      </c>
      <c r="H543" s="31" t="s">
        <v>1560</v>
      </c>
      <c r="I543" s="31" t="s">
        <v>1561</v>
      </c>
      <c r="J543" s="31" t="s">
        <v>87</v>
      </c>
      <c r="K543" s="31" t="s">
        <v>166</v>
      </c>
      <c r="L543" s="31" t="s">
        <v>1576</v>
      </c>
      <c r="M543" s="31">
        <v>2</v>
      </c>
      <c r="N543" s="31" t="s">
        <v>116</v>
      </c>
      <c r="O543" s="31" t="s">
        <v>1577</v>
      </c>
      <c r="P543" s="31" t="s">
        <v>1578</v>
      </c>
      <c r="Q543" s="31" t="s">
        <v>1579</v>
      </c>
      <c r="R543" s="31" t="s">
        <v>116</v>
      </c>
      <c r="S543" s="31" t="s">
        <v>1566</v>
      </c>
      <c r="T543" s="31" t="s">
        <v>1580</v>
      </c>
      <c r="U543" s="31" t="s">
        <v>1581</v>
      </c>
      <c r="V543" s="31" t="s">
        <v>116</v>
      </c>
      <c r="W543" s="31" t="s">
        <v>1567</v>
      </c>
      <c r="X543" s="31" t="s">
        <v>1582</v>
      </c>
      <c r="Y543" s="31" t="s">
        <v>1583</v>
      </c>
      <c r="Z543" s="31" t="s">
        <v>1584</v>
      </c>
      <c r="AA543" s="31" t="s">
        <v>94</v>
      </c>
      <c r="AB543" s="31">
        <v>1</v>
      </c>
    </row>
    <row r="544" spans="2:28" x14ac:dyDescent="0.25">
      <c r="B544" s="31" t="s">
        <v>1586</v>
      </c>
      <c r="C544" s="31">
        <v>1645</v>
      </c>
      <c r="D544" s="31" t="s">
        <v>1452</v>
      </c>
      <c r="E544" s="31" t="s">
        <v>1558</v>
      </c>
      <c r="F544" s="31" t="s">
        <v>1454</v>
      </c>
      <c r="G544" s="31" t="s">
        <v>1570</v>
      </c>
      <c r="H544" s="31" t="s">
        <v>1571</v>
      </c>
      <c r="I544" s="31" t="s">
        <v>1561</v>
      </c>
      <c r="J544" s="31" t="s">
        <v>87</v>
      </c>
      <c r="K544" s="31" t="s">
        <v>88</v>
      </c>
      <c r="L544" s="31" t="s">
        <v>1498</v>
      </c>
      <c r="M544" s="31">
        <v>0</v>
      </c>
      <c r="N544" s="31" t="s">
        <v>90</v>
      </c>
      <c r="O544" s="31" t="s">
        <v>1563</v>
      </c>
      <c r="P544" s="31" t="s">
        <v>91</v>
      </c>
      <c r="Q544" s="31" t="s">
        <v>91</v>
      </c>
      <c r="R544" s="31" t="s">
        <v>90</v>
      </c>
      <c r="S544" s="31" t="s">
        <v>1566</v>
      </c>
      <c r="T544" s="31" t="s">
        <v>91</v>
      </c>
      <c r="U544" s="31" t="s">
        <v>91</v>
      </c>
      <c r="V544" s="31" t="s">
        <v>90</v>
      </c>
      <c r="W544" s="31" t="s">
        <v>1567</v>
      </c>
      <c r="X544" s="31" t="s">
        <v>91</v>
      </c>
      <c r="Y544" s="31" t="s">
        <v>91</v>
      </c>
      <c r="AA544" s="31" t="s">
        <v>94</v>
      </c>
      <c r="AB544" s="31">
        <v>0</v>
      </c>
    </row>
    <row r="545" spans="2:28" x14ac:dyDescent="0.25">
      <c r="B545" s="31" t="s">
        <v>1587</v>
      </c>
      <c r="C545" s="31">
        <v>1645</v>
      </c>
      <c r="D545" s="31" t="s">
        <v>1452</v>
      </c>
      <c r="E545" s="31" t="s">
        <v>1558</v>
      </c>
      <c r="F545" s="31" t="s">
        <v>1454</v>
      </c>
      <c r="G545" s="31" t="s">
        <v>1570</v>
      </c>
      <c r="H545" s="31" t="s">
        <v>1571</v>
      </c>
      <c r="I545" s="31" t="s">
        <v>1561</v>
      </c>
      <c r="J545" s="31" t="s">
        <v>87</v>
      </c>
      <c r="K545" s="31" t="s">
        <v>99</v>
      </c>
      <c r="L545" s="31" t="s">
        <v>1498</v>
      </c>
      <c r="M545" s="31">
        <v>0</v>
      </c>
      <c r="N545" s="31" t="s">
        <v>90</v>
      </c>
      <c r="O545" s="31" t="s">
        <v>1563</v>
      </c>
      <c r="P545" s="31" t="s">
        <v>91</v>
      </c>
      <c r="Q545" s="31" t="s">
        <v>91</v>
      </c>
      <c r="R545" s="31" t="s">
        <v>90</v>
      </c>
      <c r="S545" s="31" t="s">
        <v>1566</v>
      </c>
      <c r="T545" s="31" t="s">
        <v>91</v>
      </c>
      <c r="U545" s="31" t="s">
        <v>91</v>
      </c>
      <c r="V545" s="31" t="s">
        <v>90</v>
      </c>
      <c r="W545" s="31" t="s">
        <v>1567</v>
      </c>
      <c r="X545" s="31" t="s">
        <v>91</v>
      </c>
      <c r="Y545" s="31" t="s">
        <v>91</v>
      </c>
      <c r="AA545" s="31" t="s">
        <v>100</v>
      </c>
      <c r="AB545" s="31">
        <v>0</v>
      </c>
    </row>
    <row r="546" spans="2:28" x14ac:dyDescent="0.25">
      <c r="B546" s="31" t="s">
        <v>1588</v>
      </c>
      <c r="C546" s="31">
        <v>1645</v>
      </c>
      <c r="D546" s="31" t="s">
        <v>1452</v>
      </c>
      <c r="E546" s="31" t="s">
        <v>1558</v>
      </c>
      <c r="F546" s="31" t="s">
        <v>1454</v>
      </c>
      <c r="G546" s="31" t="s">
        <v>1570</v>
      </c>
      <c r="H546" s="31" t="s">
        <v>1571</v>
      </c>
      <c r="I546" s="31" t="s">
        <v>1561</v>
      </c>
      <c r="J546" s="31" t="s">
        <v>87</v>
      </c>
      <c r="K546" s="31" t="s">
        <v>102</v>
      </c>
      <c r="L546" s="31" t="s">
        <v>1498</v>
      </c>
      <c r="M546" s="31">
        <v>0</v>
      </c>
      <c r="N546" s="31" t="s">
        <v>90</v>
      </c>
      <c r="O546" s="31" t="s">
        <v>1563</v>
      </c>
      <c r="P546" s="31" t="s">
        <v>91</v>
      </c>
      <c r="Q546" s="31" t="s">
        <v>91</v>
      </c>
      <c r="R546" s="31" t="s">
        <v>90</v>
      </c>
      <c r="S546" s="31" t="s">
        <v>1566</v>
      </c>
      <c r="T546" s="31" t="s">
        <v>91</v>
      </c>
      <c r="U546" s="31" t="s">
        <v>91</v>
      </c>
      <c r="V546" s="31" t="s">
        <v>90</v>
      </c>
      <c r="W546" s="31" t="s">
        <v>1567</v>
      </c>
      <c r="X546" s="31" t="s">
        <v>91</v>
      </c>
      <c r="Y546" s="31" t="s">
        <v>91</v>
      </c>
      <c r="AA546" s="31" t="s">
        <v>100</v>
      </c>
      <c r="AB546" s="31">
        <v>0</v>
      </c>
    </row>
    <row r="547" spans="2:28" x14ac:dyDescent="0.25">
      <c r="B547" s="31" t="s">
        <v>1589</v>
      </c>
      <c r="C547" s="31">
        <v>1645</v>
      </c>
      <c r="D547" s="31" t="s">
        <v>1452</v>
      </c>
      <c r="E547" s="31" t="s">
        <v>1558</v>
      </c>
      <c r="F547" s="31" t="s">
        <v>1454</v>
      </c>
      <c r="G547" s="31" t="s">
        <v>1570</v>
      </c>
      <c r="H547" s="31" t="s">
        <v>1571</v>
      </c>
      <c r="I547" s="31" t="s">
        <v>1561</v>
      </c>
      <c r="J547" s="31" t="s">
        <v>87</v>
      </c>
      <c r="K547" s="31" t="s">
        <v>108</v>
      </c>
      <c r="L547" s="31" t="s">
        <v>1498</v>
      </c>
      <c r="M547" s="31">
        <v>0</v>
      </c>
      <c r="N547" s="31" t="s">
        <v>90</v>
      </c>
      <c r="O547" s="31" t="s">
        <v>1563</v>
      </c>
      <c r="P547" s="31" t="s">
        <v>91</v>
      </c>
      <c r="Q547" s="31" t="s">
        <v>91</v>
      </c>
      <c r="R547" s="31" t="s">
        <v>90</v>
      </c>
      <c r="S547" s="31" t="s">
        <v>1566</v>
      </c>
      <c r="T547" s="31" t="s">
        <v>91</v>
      </c>
      <c r="U547" s="31" t="s">
        <v>91</v>
      </c>
      <c r="V547" s="31" t="s">
        <v>90</v>
      </c>
      <c r="W547" s="31" t="s">
        <v>1567</v>
      </c>
      <c r="X547" s="31" t="s">
        <v>91</v>
      </c>
      <c r="Y547" s="31" t="s">
        <v>91</v>
      </c>
      <c r="AA547" s="31" t="s">
        <v>100</v>
      </c>
      <c r="AB547" s="31">
        <v>0</v>
      </c>
    </row>
    <row r="548" spans="2:28" x14ac:dyDescent="0.25">
      <c r="B548" s="31" t="s">
        <v>1590</v>
      </c>
      <c r="C548" s="31">
        <v>1645</v>
      </c>
      <c r="D548" s="31" t="s">
        <v>1452</v>
      </c>
      <c r="E548" s="31" t="s">
        <v>1558</v>
      </c>
      <c r="F548" s="31" t="s">
        <v>1454</v>
      </c>
      <c r="G548" s="31" t="s">
        <v>1570</v>
      </c>
      <c r="H548" s="31" t="s">
        <v>1571</v>
      </c>
      <c r="I548" s="31" t="s">
        <v>1561</v>
      </c>
      <c r="J548" s="31" t="s">
        <v>87</v>
      </c>
      <c r="K548" s="31" t="s">
        <v>110</v>
      </c>
      <c r="L548" s="31" t="s">
        <v>1498</v>
      </c>
      <c r="M548" s="31">
        <v>0</v>
      </c>
      <c r="N548" s="31" t="s">
        <v>90</v>
      </c>
      <c r="O548" s="31" t="s">
        <v>1563</v>
      </c>
      <c r="P548" s="31" t="s">
        <v>91</v>
      </c>
      <c r="Q548" s="31" t="s">
        <v>91</v>
      </c>
      <c r="R548" s="31" t="s">
        <v>90</v>
      </c>
      <c r="S548" s="31" t="s">
        <v>1566</v>
      </c>
      <c r="T548" s="31" t="s">
        <v>91</v>
      </c>
      <c r="U548" s="31" t="s">
        <v>91</v>
      </c>
      <c r="V548" s="31" t="s">
        <v>90</v>
      </c>
      <c r="W548" s="31" t="s">
        <v>1567</v>
      </c>
      <c r="X548" s="31" t="s">
        <v>91</v>
      </c>
      <c r="Y548" s="31" t="s">
        <v>91</v>
      </c>
      <c r="AA548" s="31" t="s">
        <v>100</v>
      </c>
      <c r="AB548" s="31">
        <v>0</v>
      </c>
    </row>
    <row r="549" spans="2:28" x14ac:dyDescent="0.25">
      <c r="B549" s="31" t="s">
        <v>1591</v>
      </c>
      <c r="C549" s="31">
        <v>1645</v>
      </c>
      <c r="D549" s="31" t="s">
        <v>1452</v>
      </c>
      <c r="E549" s="31" t="s">
        <v>1558</v>
      </c>
      <c r="F549" s="31" t="s">
        <v>1454</v>
      </c>
      <c r="G549" s="31" t="s">
        <v>1570</v>
      </c>
      <c r="H549" s="31" t="s">
        <v>1571</v>
      </c>
      <c r="I549" s="31" t="s">
        <v>1561</v>
      </c>
      <c r="J549" s="31" t="s">
        <v>87</v>
      </c>
      <c r="K549" s="31" t="s">
        <v>112</v>
      </c>
      <c r="L549" s="31" t="s">
        <v>1498</v>
      </c>
      <c r="M549" s="31">
        <v>0</v>
      </c>
      <c r="N549" s="31" t="s">
        <v>90</v>
      </c>
      <c r="O549" s="31" t="s">
        <v>1563</v>
      </c>
      <c r="P549" s="31" t="s">
        <v>91</v>
      </c>
      <c r="Q549" s="31" t="s">
        <v>91</v>
      </c>
      <c r="R549" s="31" t="s">
        <v>90</v>
      </c>
      <c r="S549" s="31" t="s">
        <v>1566</v>
      </c>
      <c r="T549" s="31" t="s">
        <v>91</v>
      </c>
      <c r="U549" s="31" t="s">
        <v>91</v>
      </c>
      <c r="V549" s="31" t="s">
        <v>90</v>
      </c>
      <c r="W549" s="31" t="s">
        <v>1567</v>
      </c>
      <c r="X549" s="31" t="s">
        <v>91</v>
      </c>
      <c r="Y549" s="31" t="s">
        <v>91</v>
      </c>
      <c r="AA549" s="31" t="s">
        <v>100</v>
      </c>
      <c r="AB549" s="31">
        <v>0</v>
      </c>
    </row>
    <row r="550" spans="2:28" x14ac:dyDescent="0.25">
      <c r="B550" s="31" t="s">
        <v>1592</v>
      </c>
      <c r="C550" s="31">
        <v>1645</v>
      </c>
      <c r="D550" s="31" t="s">
        <v>1452</v>
      </c>
      <c r="E550" s="31" t="s">
        <v>1558</v>
      </c>
      <c r="F550" s="31" t="s">
        <v>1454</v>
      </c>
      <c r="G550" s="31" t="s">
        <v>1559</v>
      </c>
      <c r="H550" s="31" t="s">
        <v>1560</v>
      </c>
      <c r="I550" s="31" t="s">
        <v>1561</v>
      </c>
      <c r="J550" s="31" t="s">
        <v>87</v>
      </c>
      <c r="K550" s="31" t="s">
        <v>88</v>
      </c>
      <c r="L550" s="31" t="s">
        <v>1498</v>
      </c>
      <c r="M550" s="31">
        <v>0</v>
      </c>
      <c r="N550" s="31" t="s">
        <v>90</v>
      </c>
      <c r="O550" s="31" t="s">
        <v>1563</v>
      </c>
      <c r="P550" s="31" t="s">
        <v>91</v>
      </c>
      <c r="Q550" s="31" t="s">
        <v>91</v>
      </c>
      <c r="R550" s="31" t="s">
        <v>90</v>
      </c>
      <c r="S550" s="31" t="s">
        <v>1566</v>
      </c>
      <c r="T550" s="31" t="s">
        <v>91</v>
      </c>
      <c r="U550" s="31" t="s">
        <v>91</v>
      </c>
      <c r="V550" s="31" t="s">
        <v>90</v>
      </c>
      <c r="W550" s="31" t="s">
        <v>1567</v>
      </c>
      <c r="X550" s="31" t="s">
        <v>91</v>
      </c>
      <c r="Y550" s="31" t="s">
        <v>91</v>
      </c>
      <c r="AA550" s="31" t="s">
        <v>94</v>
      </c>
      <c r="AB550" s="31">
        <v>0</v>
      </c>
    </row>
    <row r="551" spans="2:28" x14ac:dyDescent="0.25">
      <c r="B551" s="31" t="s">
        <v>1593</v>
      </c>
      <c r="C551" s="31">
        <v>1645</v>
      </c>
      <c r="D551" s="31" t="s">
        <v>1452</v>
      </c>
      <c r="E551" s="31" t="s">
        <v>1558</v>
      </c>
      <c r="F551" s="31" t="s">
        <v>1454</v>
      </c>
      <c r="G551" s="31" t="s">
        <v>1559</v>
      </c>
      <c r="H551" s="31" t="s">
        <v>1560</v>
      </c>
      <c r="I551" s="31" t="s">
        <v>1561</v>
      </c>
      <c r="J551" s="31" t="s">
        <v>87</v>
      </c>
      <c r="K551" s="31" t="s">
        <v>99</v>
      </c>
      <c r="L551" s="31" t="s">
        <v>1498</v>
      </c>
      <c r="M551" s="31">
        <v>0</v>
      </c>
      <c r="N551" s="31" t="s">
        <v>90</v>
      </c>
      <c r="O551" s="31" t="s">
        <v>1563</v>
      </c>
      <c r="P551" s="31" t="s">
        <v>91</v>
      </c>
      <c r="Q551" s="31" t="s">
        <v>91</v>
      </c>
      <c r="R551" s="31" t="s">
        <v>90</v>
      </c>
      <c r="S551" s="31" t="s">
        <v>1566</v>
      </c>
      <c r="T551" s="31" t="s">
        <v>91</v>
      </c>
      <c r="U551" s="31" t="s">
        <v>91</v>
      </c>
      <c r="V551" s="31" t="s">
        <v>90</v>
      </c>
      <c r="W551" s="31" t="s">
        <v>1567</v>
      </c>
      <c r="X551" s="31" t="s">
        <v>91</v>
      </c>
      <c r="Y551" s="31" t="s">
        <v>91</v>
      </c>
      <c r="AA551" s="31" t="s">
        <v>100</v>
      </c>
      <c r="AB551" s="31">
        <v>0</v>
      </c>
    </row>
    <row r="552" spans="2:28" x14ac:dyDescent="0.25">
      <c r="B552" s="31" t="s">
        <v>1594</v>
      </c>
      <c r="C552" s="31">
        <v>1645</v>
      </c>
      <c r="D552" s="31" t="s">
        <v>1452</v>
      </c>
      <c r="E552" s="31" t="s">
        <v>1558</v>
      </c>
      <c r="F552" s="31" t="s">
        <v>1454</v>
      </c>
      <c r="G552" s="31" t="s">
        <v>1559</v>
      </c>
      <c r="H552" s="31" t="s">
        <v>1560</v>
      </c>
      <c r="I552" s="31" t="s">
        <v>1561</v>
      </c>
      <c r="J552" s="31" t="s">
        <v>87</v>
      </c>
      <c r="K552" s="31" t="s">
        <v>102</v>
      </c>
      <c r="L552" s="31" t="s">
        <v>1498</v>
      </c>
      <c r="M552" s="31">
        <v>0</v>
      </c>
      <c r="N552" s="31" t="s">
        <v>90</v>
      </c>
      <c r="O552" s="31" t="s">
        <v>1563</v>
      </c>
      <c r="P552" s="31" t="s">
        <v>91</v>
      </c>
      <c r="Q552" s="31" t="s">
        <v>91</v>
      </c>
      <c r="R552" s="31" t="s">
        <v>90</v>
      </c>
      <c r="S552" s="31" t="s">
        <v>1566</v>
      </c>
      <c r="T552" s="31" t="s">
        <v>91</v>
      </c>
      <c r="U552" s="31" t="s">
        <v>91</v>
      </c>
      <c r="V552" s="31" t="s">
        <v>90</v>
      </c>
      <c r="W552" s="31" t="s">
        <v>1567</v>
      </c>
      <c r="X552" s="31" t="s">
        <v>91</v>
      </c>
      <c r="Y552" s="31" t="s">
        <v>91</v>
      </c>
      <c r="AA552" s="31" t="s">
        <v>100</v>
      </c>
      <c r="AB552" s="31">
        <v>0</v>
      </c>
    </row>
    <row r="553" spans="2:28" x14ac:dyDescent="0.25">
      <c r="B553" s="31" t="s">
        <v>1595</v>
      </c>
      <c r="C553" s="31">
        <v>1645</v>
      </c>
      <c r="D553" s="31" t="s">
        <v>1452</v>
      </c>
      <c r="E553" s="31" t="s">
        <v>1558</v>
      </c>
      <c r="F553" s="31" t="s">
        <v>1454</v>
      </c>
      <c r="G553" s="31" t="s">
        <v>1559</v>
      </c>
      <c r="H553" s="31" t="s">
        <v>1560</v>
      </c>
      <c r="I553" s="31" t="s">
        <v>1561</v>
      </c>
      <c r="J553" s="31" t="s">
        <v>87</v>
      </c>
      <c r="K553" s="31" t="s">
        <v>108</v>
      </c>
      <c r="L553" s="31" t="s">
        <v>1498</v>
      </c>
      <c r="M553" s="31">
        <v>0</v>
      </c>
      <c r="N553" s="31" t="s">
        <v>90</v>
      </c>
      <c r="O553" s="31" t="s">
        <v>1563</v>
      </c>
      <c r="P553" s="31" t="s">
        <v>91</v>
      </c>
      <c r="Q553" s="31" t="s">
        <v>91</v>
      </c>
      <c r="R553" s="31" t="s">
        <v>90</v>
      </c>
      <c r="S553" s="31" t="s">
        <v>1566</v>
      </c>
      <c r="T553" s="31" t="s">
        <v>91</v>
      </c>
      <c r="U553" s="31" t="s">
        <v>91</v>
      </c>
      <c r="V553" s="31" t="s">
        <v>90</v>
      </c>
      <c r="W553" s="31" t="s">
        <v>1567</v>
      </c>
      <c r="X553" s="31" t="s">
        <v>91</v>
      </c>
      <c r="Y553" s="31" t="s">
        <v>91</v>
      </c>
      <c r="AA553" s="31" t="s">
        <v>100</v>
      </c>
      <c r="AB553" s="31">
        <v>0</v>
      </c>
    </row>
    <row r="554" spans="2:28" x14ac:dyDescent="0.25">
      <c r="B554" s="31" t="s">
        <v>1596</v>
      </c>
      <c r="C554" s="31">
        <v>1645</v>
      </c>
      <c r="D554" s="31" t="s">
        <v>1452</v>
      </c>
      <c r="E554" s="31" t="s">
        <v>1558</v>
      </c>
      <c r="F554" s="31" t="s">
        <v>1454</v>
      </c>
      <c r="G554" s="31" t="s">
        <v>1559</v>
      </c>
      <c r="H554" s="31" t="s">
        <v>1560</v>
      </c>
      <c r="I554" s="31" t="s">
        <v>1561</v>
      </c>
      <c r="J554" s="31" t="s">
        <v>87</v>
      </c>
      <c r="K554" s="31" t="s">
        <v>110</v>
      </c>
      <c r="L554" s="31" t="s">
        <v>1498</v>
      </c>
      <c r="M554" s="31">
        <v>0</v>
      </c>
      <c r="N554" s="31" t="s">
        <v>90</v>
      </c>
      <c r="O554" s="31" t="s">
        <v>1563</v>
      </c>
      <c r="P554" s="31" t="s">
        <v>91</v>
      </c>
      <c r="Q554" s="31" t="s">
        <v>91</v>
      </c>
      <c r="R554" s="31" t="s">
        <v>90</v>
      </c>
      <c r="S554" s="31" t="s">
        <v>1566</v>
      </c>
      <c r="T554" s="31" t="s">
        <v>91</v>
      </c>
      <c r="U554" s="31" t="s">
        <v>91</v>
      </c>
      <c r="V554" s="31" t="s">
        <v>90</v>
      </c>
      <c r="W554" s="31" t="s">
        <v>1567</v>
      </c>
      <c r="X554" s="31" t="s">
        <v>91</v>
      </c>
      <c r="Y554" s="31" t="s">
        <v>91</v>
      </c>
      <c r="AA554" s="31" t="s">
        <v>100</v>
      </c>
      <c r="AB554" s="31">
        <v>0</v>
      </c>
    </row>
    <row r="555" spans="2:28" x14ac:dyDescent="0.25">
      <c r="B555" s="31" t="s">
        <v>1597</v>
      </c>
      <c r="C555" s="31">
        <v>1645</v>
      </c>
      <c r="D555" s="31" t="s">
        <v>1452</v>
      </c>
      <c r="E555" s="31" t="s">
        <v>1558</v>
      </c>
      <c r="F555" s="31" t="s">
        <v>1454</v>
      </c>
      <c r="G555" s="31" t="s">
        <v>1559</v>
      </c>
      <c r="H555" s="31" t="s">
        <v>1560</v>
      </c>
      <c r="I555" s="31" t="s">
        <v>1561</v>
      </c>
      <c r="J555" s="31" t="s">
        <v>87</v>
      </c>
      <c r="K555" s="31" t="s">
        <v>112</v>
      </c>
      <c r="L555" s="31" t="s">
        <v>1498</v>
      </c>
      <c r="M555" s="31">
        <v>0</v>
      </c>
      <c r="N555" s="31" t="s">
        <v>90</v>
      </c>
      <c r="O555" s="31" t="s">
        <v>1563</v>
      </c>
      <c r="P555" s="31" t="s">
        <v>91</v>
      </c>
      <c r="Q555" s="31" t="s">
        <v>91</v>
      </c>
      <c r="R555" s="31" t="s">
        <v>90</v>
      </c>
      <c r="S555" s="31" t="s">
        <v>1566</v>
      </c>
      <c r="T555" s="31" t="s">
        <v>91</v>
      </c>
      <c r="U555" s="31" t="s">
        <v>91</v>
      </c>
      <c r="V555" s="31" t="s">
        <v>90</v>
      </c>
      <c r="W555" s="31" t="s">
        <v>1567</v>
      </c>
      <c r="X555" s="31" t="s">
        <v>91</v>
      </c>
      <c r="Y555" s="31" t="s">
        <v>91</v>
      </c>
      <c r="AA555" s="31" t="s">
        <v>100</v>
      </c>
      <c r="AB555" s="31">
        <v>0</v>
      </c>
    </row>
    <row r="556" spans="2:28" x14ac:dyDescent="0.25">
      <c r="B556" s="31" t="s">
        <v>1598</v>
      </c>
      <c r="C556" s="31">
        <v>1646</v>
      </c>
      <c r="D556" s="31" t="s">
        <v>1452</v>
      </c>
      <c r="E556" s="31" t="s">
        <v>1558</v>
      </c>
      <c r="F556" s="31" t="s">
        <v>1454</v>
      </c>
      <c r="G556" s="31" t="s">
        <v>1570</v>
      </c>
      <c r="H556" s="31" t="s">
        <v>1571</v>
      </c>
      <c r="I556" s="31" t="s">
        <v>1561</v>
      </c>
      <c r="J556" s="31" t="s">
        <v>87</v>
      </c>
      <c r="K556" s="31" t="s">
        <v>114</v>
      </c>
      <c r="L556" s="31" t="s">
        <v>1599</v>
      </c>
      <c r="M556" s="31">
        <v>2</v>
      </c>
      <c r="N556" s="31" t="s">
        <v>116</v>
      </c>
      <c r="O556" s="31" t="s">
        <v>1600</v>
      </c>
      <c r="P556" s="31" t="s">
        <v>1601</v>
      </c>
      <c r="Q556" s="31" t="s">
        <v>1602</v>
      </c>
      <c r="R556" s="31" t="s">
        <v>116</v>
      </c>
      <c r="S556" s="31" t="s">
        <v>1566</v>
      </c>
      <c r="T556" s="31" t="s">
        <v>1603</v>
      </c>
      <c r="U556" s="31" t="s">
        <v>1604</v>
      </c>
      <c r="V556" s="31" t="s">
        <v>116</v>
      </c>
      <c r="W556" s="31" t="s">
        <v>1567</v>
      </c>
      <c r="X556" s="31" t="s">
        <v>1582</v>
      </c>
      <c r="Y556" s="31" t="s">
        <v>1605</v>
      </c>
      <c r="AA556" s="31" t="s">
        <v>94</v>
      </c>
      <c r="AB556" s="31">
        <v>1</v>
      </c>
    </row>
    <row r="557" spans="2:28" x14ac:dyDescent="0.25">
      <c r="B557" s="31" t="s">
        <v>1606</v>
      </c>
      <c r="C557" s="31">
        <v>1646</v>
      </c>
      <c r="D557" s="31" t="s">
        <v>1452</v>
      </c>
      <c r="E557" s="31" t="s">
        <v>1558</v>
      </c>
      <c r="F557" s="31" t="s">
        <v>1454</v>
      </c>
      <c r="G557" s="31" t="s">
        <v>1559</v>
      </c>
      <c r="H557" s="31" t="s">
        <v>1560</v>
      </c>
      <c r="I557" s="31" t="s">
        <v>1561</v>
      </c>
      <c r="J557" s="31" t="s">
        <v>87</v>
      </c>
      <c r="K557" s="31" t="s">
        <v>114</v>
      </c>
      <c r="L557" s="31" t="s">
        <v>1599</v>
      </c>
      <c r="M557" s="31">
        <v>2</v>
      </c>
      <c r="N557" s="31" t="s">
        <v>116</v>
      </c>
      <c r="O557" s="31" t="s">
        <v>1600</v>
      </c>
      <c r="P557" s="31" t="s">
        <v>1601</v>
      </c>
      <c r="Q557" s="31" t="s">
        <v>1602</v>
      </c>
      <c r="R557" s="31" t="s">
        <v>116</v>
      </c>
      <c r="S557" s="31" t="s">
        <v>1566</v>
      </c>
      <c r="T557" s="31" t="s">
        <v>1603</v>
      </c>
      <c r="U557" s="31" t="s">
        <v>1604</v>
      </c>
      <c r="V557" s="31" t="s">
        <v>116</v>
      </c>
      <c r="W557" s="31" t="s">
        <v>1567</v>
      </c>
      <c r="X557" s="31" t="s">
        <v>1582</v>
      </c>
      <c r="Y557" s="31" t="s">
        <v>1605</v>
      </c>
      <c r="AA557" s="31" t="s">
        <v>94</v>
      </c>
      <c r="AB557" s="31">
        <v>1</v>
      </c>
    </row>
    <row r="558" spans="2:28" x14ac:dyDescent="0.25">
      <c r="B558" s="31" t="s">
        <v>1607</v>
      </c>
      <c r="C558" s="31">
        <v>1647</v>
      </c>
      <c r="D558" s="31" t="s">
        <v>1452</v>
      </c>
      <c r="E558" s="31" t="s">
        <v>1558</v>
      </c>
      <c r="F558" s="31" t="s">
        <v>1454</v>
      </c>
      <c r="G558" s="31" t="s">
        <v>1570</v>
      </c>
      <c r="H558" s="31" t="s">
        <v>1571</v>
      </c>
      <c r="I558" s="31" t="s">
        <v>1561</v>
      </c>
      <c r="J558" s="31" t="s">
        <v>87</v>
      </c>
      <c r="K558" s="31" t="s">
        <v>170</v>
      </c>
      <c r="L558" s="31" t="s">
        <v>1608</v>
      </c>
      <c r="M558" s="31">
        <v>2</v>
      </c>
      <c r="N558" s="31" t="s">
        <v>116</v>
      </c>
      <c r="O558" s="31" t="s">
        <v>1609</v>
      </c>
      <c r="P558" s="31" t="s">
        <v>1610</v>
      </c>
      <c r="Q558" s="31" t="s">
        <v>1611</v>
      </c>
      <c r="R558" s="31" t="s">
        <v>116</v>
      </c>
      <c r="S558" s="31" t="s">
        <v>1566</v>
      </c>
      <c r="T558" s="31" t="s">
        <v>1580</v>
      </c>
      <c r="U558" s="31" t="s">
        <v>1612</v>
      </c>
      <c r="V558" s="31" t="s">
        <v>116</v>
      </c>
      <c r="W558" s="31" t="s">
        <v>1567</v>
      </c>
      <c r="X558" s="31" t="s">
        <v>1582</v>
      </c>
      <c r="Y558" s="31" t="s">
        <v>1613</v>
      </c>
      <c r="AA558" s="31" t="s">
        <v>94</v>
      </c>
      <c r="AB558" s="31">
        <v>1</v>
      </c>
    </row>
    <row r="559" spans="2:28" x14ac:dyDescent="0.25">
      <c r="B559" s="31" t="s">
        <v>1614</v>
      </c>
      <c r="C559" s="31">
        <v>1647</v>
      </c>
      <c r="D559" s="31" t="s">
        <v>1452</v>
      </c>
      <c r="E559" s="31" t="s">
        <v>1558</v>
      </c>
      <c r="F559" s="31" t="s">
        <v>1454</v>
      </c>
      <c r="G559" s="31" t="s">
        <v>1559</v>
      </c>
      <c r="H559" s="31" t="s">
        <v>1560</v>
      </c>
      <c r="I559" s="31" t="s">
        <v>1561</v>
      </c>
      <c r="J559" s="31" t="s">
        <v>87</v>
      </c>
      <c r="K559" s="31" t="s">
        <v>170</v>
      </c>
      <c r="L559" s="31" t="s">
        <v>1608</v>
      </c>
      <c r="M559" s="31">
        <v>2</v>
      </c>
      <c r="N559" s="31" t="s">
        <v>116</v>
      </c>
      <c r="O559" s="31" t="s">
        <v>1609</v>
      </c>
      <c r="P559" s="31" t="s">
        <v>1610</v>
      </c>
      <c r="Q559" s="31" t="s">
        <v>1611</v>
      </c>
      <c r="R559" s="31" t="s">
        <v>116</v>
      </c>
      <c r="S559" s="31" t="s">
        <v>1566</v>
      </c>
      <c r="T559" s="31" t="s">
        <v>1580</v>
      </c>
      <c r="U559" s="31" t="s">
        <v>1612</v>
      </c>
      <c r="V559" s="31" t="s">
        <v>116</v>
      </c>
      <c r="W559" s="31" t="s">
        <v>1567</v>
      </c>
      <c r="X559" s="31" t="s">
        <v>1582</v>
      </c>
      <c r="Y559" s="31" t="s">
        <v>1613</v>
      </c>
      <c r="AA559" s="31" t="s">
        <v>94</v>
      </c>
      <c r="AB559" s="31">
        <v>1</v>
      </c>
    </row>
    <row r="560" spans="2:28" x14ac:dyDescent="0.25">
      <c r="B560" s="31" t="s">
        <v>1615</v>
      </c>
      <c r="C560" s="31">
        <v>1648</v>
      </c>
      <c r="D560" s="31" t="s">
        <v>1452</v>
      </c>
      <c r="E560" s="31" t="s">
        <v>1558</v>
      </c>
      <c r="F560" s="31" t="s">
        <v>1454</v>
      </c>
      <c r="G560" s="31" t="s">
        <v>1570</v>
      </c>
      <c r="H560" s="31" t="s">
        <v>1571</v>
      </c>
      <c r="I560" s="31" t="s">
        <v>1561</v>
      </c>
      <c r="J560" s="31" t="s">
        <v>87</v>
      </c>
      <c r="K560" s="31" t="s">
        <v>125</v>
      </c>
      <c r="L560" s="31" t="s">
        <v>1616</v>
      </c>
      <c r="M560" s="31">
        <v>2</v>
      </c>
      <c r="N560" s="31" t="s">
        <v>116</v>
      </c>
      <c r="O560" s="31" t="s">
        <v>1609</v>
      </c>
      <c r="P560" s="31" t="s">
        <v>1610</v>
      </c>
      <c r="Q560" s="31" t="s">
        <v>1617</v>
      </c>
      <c r="R560" s="31" t="s">
        <v>116</v>
      </c>
      <c r="S560" s="31" t="s">
        <v>1566</v>
      </c>
      <c r="T560" s="31" t="s">
        <v>1580</v>
      </c>
      <c r="U560" s="31" t="s">
        <v>1618</v>
      </c>
      <c r="V560" s="31" t="s">
        <v>90</v>
      </c>
      <c r="W560" s="31" t="s">
        <v>1567</v>
      </c>
      <c r="X560" s="31" t="s">
        <v>91</v>
      </c>
      <c r="Y560" s="31" t="s">
        <v>91</v>
      </c>
      <c r="AA560" s="31" t="s">
        <v>97</v>
      </c>
      <c r="AB560" s="31">
        <v>1</v>
      </c>
    </row>
    <row r="561" spans="2:28" x14ac:dyDescent="0.25">
      <c r="B561" s="31" t="s">
        <v>1619</v>
      </c>
      <c r="C561" s="31">
        <v>1648</v>
      </c>
      <c r="D561" s="31" t="s">
        <v>1452</v>
      </c>
      <c r="E561" s="31" t="s">
        <v>1558</v>
      </c>
      <c r="F561" s="31" t="s">
        <v>1454</v>
      </c>
      <c r="G561" s="31" t="s">
        <v>1559</v>
      </c>
      <c r="H561" s="31" t="s">
        <v>1560</v>
      </c>
      <c r="I561" s="31" t="s">
        <v>1561</v>
      </c>
      <c r="J561" s="31" t="s">
        <v>87</v>
      </c>
      <c r="K561" s="31" t="s">
        <v>125</v>
      </c>
      <c r="L561" s="31" t="s">
        <v>1616</v>
      </c>
      <c r="M561" s="31">
        <v>2</v>
      </c>
      <c r="N561" s="31" t="s">
        <v>116</v>
      </c>
      <c r="O561" s="31" t="s">
        <v>1609</v>
      </c>
      <c r="P561" s="31" t="s">
        <v>1610</v>
      </c>
      <c r="Q561" s="31" t="s">
        <v>1617</v>
      </c>
      <c r="R561" s="31" t="s">
        <v>116</v>
      </c>
      <c r="S561" s="31" t="s">
        <v>1566</v>
      </c>
      <c r="T561" s="31" t="s">
        <v>1580</v>
      </c>
      <c r="U561" s="31" t="s">
        <v>1618</v>
      </c>
      <c r="V561" s="31" t="s">
        <v>90</v>
      </c>
      <c r="W561" s="31" t="s">
        <v>1567</v>
      </c>
      <c r="X561" s="31" t="s">
        <v>91</v>
      </c>
      <c r="Y561" s="31" t="s">
        <v>91</v>
      </c>
      <c r="AA561" s="31" t="s">
        <v>97</v>
      </c>
      <c r="AB561" s="31">
        <v>1</v>
      </c>
    </row>
    <row r="562" spans="2:28" x14ac:dyDescent="0.25">
      <c r="B562" s="31" t="s">
        <v>1620</v>
      </c>
      <c r="C562" s="31">
        <v>1649</v>
      </c>
      <c r="D562" s="31" t="s">
        <v>1452</v>
      </c>
      <c r="E562" s="31" t="s">
        <v>1558</v>
      </c>
      <c r="F562" s="31" t="s">
        <v>1454</v>
      </c>
      <c r="G562" s="31" t="s">
        <v>1570</v>
      </c>
      <c r="H562" s="31" t="s">
        <v>1571</v>
      </c>
      <c r="I562" s="31" t="s">
        <v>1561</v>
      </c>
      <c r="J562" s="31" t="s">
        <v>87</v>
      </c>
      <c r="K562" s="31" t="s">
        <v>134</v>
      </c>
      <c r="L562" s="31" t="s">
        <v>1621</v>
      </c>
      <c r="M562" s="31">
        <v>2</v>
      </c>
      <c r="N562" s="31" t="s">
        <v>90</v>
      </c>
      <c r="O562" s="31" t="s">
        <v>1563</v>
      </c>
      <c r="P562" s="31" t="s">
        <v>91</v>
      </c>
      <c r="Q562" s="31" t="s">
        <v>91</v>
      </c>
      <c r="R562" s="31" t="s">
        <v>116</v>
      </c>
      <c r="S562" s="31" t="s">
        <v>1566</v>
      </c>
      <c r="T562" s="31" t="s">
        <v>1603</v>
      </c>
      <c r="U562" s="31" t="s">
        <v>1622</v>
      </c>
      <c r="V562" s="31" t="s">
        <v>116</v>
      </c>
      <c r="W562" s="31" t="s">
        <v>1567</v>
      </c>
      <c r="X562" s="31" t="s">
        <v>1623</v>
      </c>
      <c r="Y562" s="31" t="s">
        <v>1624</v>
      </c>
      <c r="AA562" s="31" t="s">
        <v>97</v>
      </c>
      <c r="AB562" s="31">
        <v>1</v>
      </c>
    </row>
    <row r="563" spans="2:28" x14ac:dyDescent="0.25">
      <c r="B563" s="31" t="s">
        <v>1625</v>
      </c>
      <c r="C563" s="31">
        <v>1649</v>
      </c>
      <c r="D563" s="31" t="s">
        <v>1452</v>
      </c>
      <c r="E563" s="31" t="s">
        <v>1558</v>
      </c>
      <c r="F563" s="31" t="s">
        <v>1454</v>
      </c>
      <c r="G563" s="31" t="s">
        <v>1559</v>
      </c>
      <c r="H563" s="31" t="s">
        <v>1560</v>
      </c>
      <c r="I563" s="31" t="s">
        <v>1561</v>
      </c>
      <c r="J563" s="31" t="s">
        <v>87</v>
      </c>
      <c r="K563" s="31" t="s">
        <v>134</v>
      </c>
      <c r="L563" s="31" t="s">
        <v>1621</v>
      </c>
      <c r="M563" s="31">
        <v>2</v>
      </c>
      <c r="N563" s="31" t="s">
        <v>90</v>
      </c>
      <c r="O563" s="31" t="s">
        <v>1563</v>
      </c>
      <c r="P563" s="31" t="s">
        <v>91</v>
      </c>
      <c r="Q563" s="31" t="s">
        <v>91</v>
      </c>
      <c r="R563" s="31" t="s">
        <v>116</v>
      </c>
      <c r="S563" s="31" t="s">
        <v>1566</v>
      </c>
      <c r="T563" s="31" t="s">
        <v>1603</v>
      </c>
      <c r="U563" s="31" t="s">
        <v>1622</v>
      </c>
      <c r="V563" s="31" t="s">
        <v>116</v>
      </c>
      <c r="W563" s="31" t="s">
        <v>1567</v>
      </c>
      <c r="X563" s="31" t="s">
        <v>1623</v>
      </c>
      <c r="Y563" s="31" t="s">
        <v>1624</v>
      </c>
      <c r="AA563" s="31" t="s">
        <v>97</v>
      </c>
      <c r="AB563" s="31">
        <v>1</v>
      </c>
    </row>
    <row r="564" spans="2:28" x14ac:dyDescent="0.25">
      <c r="B564" s="31" t="s">
        <v>1626</v>
      </c>
      <c r="C564" s="31">
        <v>1650</v>
      </c>
      <c r="D564" s="31" t="s">
        <v>1452</v>
      </c>
      <c r="E564" s="31" t="s">
        <v>1558</v>
      </c>
      <c r="F564" s="31" t="s">
        <v>1454</v>
      </c>
      <c r="G564" s="31" t="s">
        <v>1570</v>
      </c>
      <c r="H564" s="31" t="s">
        <v>1571</v>
      </c>
      <c r="I564" s="31" t="s">
        <v>1561</v>
      </c>
      <c r="J564" s="31" t="s">
        <v>87</v>
      </c>
      <c r="K564" s="31" t="s">
        <v>139</v>
      </c>
      <c r="L564" s="31" t="s">
        <v>1627</v>
      </c>
      <c r="M564" s="31">
        <v>1</v>
      </c>
      <c r="N564" s="31" t="s">
        <v>90</v>
      </c>
      <c r="O564" s="31" t="s">
        <v>1563</v>
      </c>
      <c r="P564" s="31" t="s">
        <v>91</v>
      </c>
      <c r="Q564" s="31" t="s">
        <v>91</v>
      </c>
      <c r="R564" s="31" t="s">
        <v>116</v>
      </c>
      <c r="S564" s="31" t="s">
        <v>1566</v>
      </c>
      <c r="T564" s="31" t="s">
        <v>1580</v>
      </c>
      <c r="U564" s="31" t="s">
        <v>1628</v>
      </c>
      <c r="V564" s="31" t="s">
        <v>116</v>
      </c>
      <c r="W564" s="31" t="s">
        <v>1567</v>
      </c>
      <c r="X564" s="31" t="s">
        <v>1623</v>
      </c>
      <c r="Y564" s="31" t="s">
        <v>1629</v>
      </c>
      <c r="AA564" s="31" t="s">
        <v>97</v>
      </c>
      <c r="AB564" s="31">
        <v>1</v>
      </c>
    </row>
    <row r="565" spans="2:28" x14ac:dyDescent="0.25">
      <c r="B565" s="31" t="s">
        <v>1630</v>
      </c>
      <c r="C565" s="31">
        <v>1650</v>
      </c>
      <c r="D565" s="31" t="s">
        <v>1452</v>
      </c>
      <c r="E565" s="31" t="s">
        <v>1558</v>
      </c>
      <c r="F565" s="31" t="s">
        <v>1454</v>
      </c>
      <c r="G565" s="31" t="s">
        <v>1559</v>
      </c>
      <c r="H565" s="31" t="s">
        <v>1560</v>
      </c>
      <c r="I565" s="31" t="s">
        <v>1561</v>
      </c>
      <c r="J565" s="31" t="s">
        <v>87</v>
      </c>
      <c r="K565" s="31" t="s">
        <v>139</v>
      </c>
      <c r="L565" s="31" t="s">
        <v>1627</v>
      </c>
      <c r="M565" s="31">
        <v>1</v>
      </c>
      <c r="N565" s="31" t="s">
        <v>90</v>
      </c>
      <c r="O565" s="31" t="s">
        <v>1563</v>
      </c>
      <c r="P565" s="31" t="s">
        <v>91</v>
      </c>
      <c r="Q565" s="31" t="s">
        <v>91</v>
      </c>
      <c r="R565" s="31" t="s">
        <v>116</v>
      </c>
      <c r="S565" s="31" t="s">
        <v>1566</v>
      </c>
      <c r="T565" s="31" t="s">
        <v>1580</v>
      </c>
      <c r="U565" s="31" t="s">
        <v>1628</v>
      </c>
      <c r="V565" s="31" t="s">
        <v>116</v>
      </c>
      <c r="W565" s="31" t="s">
        <v>1567</v>
      </c>
      <c r="X565" s="31" t="s">
        <v>1623</v>
      </c>
      <c r="Y565" s="31" t="s">
        <v>1629</v>
      </c>
      <c r="AA565" s="31" t="s">
        <v>97</v>
      </c>
      <c r="AB565" s="31">
        <v>1</v>
      </c>
    </row>
    <row r="566" spans="2:28" x14ac:dyDescent="0.25">
      <c r="B566" s="31" t="s">
        <v>1631</v>
      </c>
      <c r="C566" s="31">
        <v>1651</v>
      </c>
      <c r="D566" s="31" t="s">
        <v>1452</v>
      </c>
      <c r="E566" s="31" t="s">
        <v>1558</v>
      </c>
      <c r="F566" s="31" t="s">
        <v>1454</v>
      </c>
      <c r="G566" s="31" t="s">
        <v>1570</v>
      </c>
      <c r="H566" s="31" t="s">
        <v>1571</v>
      </c>
      <c r="I566" s="31" t="s">
        <v>1561</v>
      </c>
      <c r="J566" s="31" t="s">
        <v>87</v>
      </c>
      <c r="K566" s="31" t="s">
        <v>145</v>
      </c>
      <c r="L566" s="31" t="s">
        <v>1632</v>
      </c>
      <c r="M566" s="31">
        <v>2</v>
      </c>
      <c r="N566" s="31" t="s">
        <v>116</v>
      </c>
      <c r="O566" s="31" t="s">
        <v>1609</v>
      </c>
      <c r="P566" s="31" t="s">
        <v>1610</v>
      </c>
      <c r="Q566" s="31" t="s">
        <v>1633</v>
      </c>
      <c r="R566" s="31" t="s">
        <v>116</v>
      </c>
      <c r="S566" s="31" t="s">
        <v>1566</v>
      </c>
      <c r="T566" s="31" t="s">
        <v>1580</v>
      </c>
      <c r="U566" s="31" t="s">
        <v>1634</v>
      </c>
      <c r="V566" s="31" t="s">
        <v>116</v>
      </c>
      <c r="W566" s="31" t="s">
        <v>1567</v>
      </c>
      <c r="X566" s="31" t="s">
        <v>1623</v>
      </c>
      <c r="Y566" s="31" t="s">
        <v>1635</v>
      </c>
      <c r="AA566" s="31" t="s">
        <v>97</v>
      </c>
      <c r="AB566" s="31">
        <v>1</v>
      </c>
    </row>
    <row r="567" spans="2:28" x14ac:dyDescent="0.25">
      <c r="B567" s="31" t="s">
        <v>1636</v>
      </c>
      <c r="C567" s="31">
        <v>1651</v>
      </c>
      <c r="D567" s="31" t="s">
        <v>1452</v>
      </c>
      <c r="E567" s="31" t="s">
        <v>1558</v>
      </c>
      <c r="F567" s="31" t="s">
        <v>1454</v>
      </c>
      <c r="G567" s="31" t="s">
        <v>1559</v>
      </c>
      <c r="H567" s="31" t="s">
        <v>1560</v>
      </c>
      <c r="I567" s="31" t="s">
        <v>1561</v>
      </c>
      <c r="J567" s="31" t="s">
        <v>87</v>
      </c>
      <c r="K567" s="31" t="s">
        <v>145</v>
      </c>
      <c r="L567" s="31" t="s">
        <v>1632</v>
      </c>
      <c r="M567" s="31">
        <v>2</v>
      </c>
      <c r="N567" s="31" t="s">
        <v>116</v>
      </c>
      <c r="O567" s="31" t="s">
        <v>1609</v>
      </c>
      <c r="P567" s="31" t="s">
        <v>1610</v>
      </c>
      <c r="Q567" s="31" t="s">
        <v>1633</v>
      </c>
      <c r="R567" s="31" t="s">
        <v>116</v>
      </c>
      <c r="S567" s="31" t="s">
        <v>1566</v>
      </c>
      <c r="T567" s="31" t="s">
        <v>1580</v>
      </c>
      <c r="U567" s="31" t="s">
        <v>1634</v>
      </c>
      <c r="V567" s="31" t="s">
        <v>116</v>
      </c>
      <c r="W567" s="31" t="s">
        <v>1567</v>
      </c>
      <c r="X567" s="31" t="s">
        <v>1623</v>
      </c>
      <c r="Y567" s="31" t="s">
        <v>1635</v>
      </c>
      <c r="AA567" s="31" t="s">
        <v>97</v>
      </c>
      <c r="AB567" s="31">
        <v>1</v>
      </c>
    </row>
    <row r="568" spans="2:28" x14ac:dyDescent="0.25">
      <c r="B568" s="31" t="s">
        <v>1637</v>
      </c>
      <c r="C568" s="31">
        <v>1652</v>
      </c>
      <c r="D568" s="31" t="s">
        <v>1452</v>
      </c>
      <c r="E568" s="31" t="s">
        <v>1558</v>
      </c>
      <c r="F568" s="31" t="s">
        <v>1454</v>
      </c>
      <c r="G568" s="31" t="s">
        <v>1570</v>
      </c>
      <c r="H568" s="31" t="s">
        <v>1571</v>
      </c>
      <c r="I568" s="31" t="s">
        <v>1561</v>
      </c>
      <c r="J568" s="31" t="s">
        <v>87</v>
      </c>
      <c r="K568" s="31" t="s">
        <v>96</v>
      </c>
      <c r="L568" s="31" t="s">
        <v>1638</v>
      </c>
      <c r="M568" s="31">
        <v>0</v>
      </c>
      <c r="N568" s="31" t="s">
        <v>90</v>
      </c>
      <c r="O568" s="31" t="s">
        <v>1563</v>
      </c>
      <c r="P568" s="31" t="s">
        <v>91</v>
      </c>
      <c r="Q568" s="31" t="s">
        <v>91</v>
      </c>
      <c r="R568" s="31" t="s">
        <v>90</v>
      </c>
      <c r="S568" s="31" t="s">
        <v>1566</v>
      </c>
      <c r="T568" s="31" t="s">
        <v>91</v>
      </c>
      <c r="U568" s="31" t="s">
        <v>91</v>
      </c>
      <c r="V568" s="31" t="s">
        <v>90</v>
      </c>
      <c r="W568" s="31" t="s">
        <v>1567</v>
      </c>
      <c r="X568" s="31" t="s">
        <v>91</v>
      </c>
      <c r="Y568" s="31" t="s">
        <v>91</v>
      </c>
      <c r="AA568" s="31" t="s">
        <v>97</v>
      </c>
      <c r="AB568" s="31">
        <v>0</v>
      </c>
    </row>
    <row r="569" spans="2:28" x14ac:dyDescent="0.25">
      <c r="B569" s="31" t="s">
        <v>1639</v>
      </c>
      <c r="C569" s="31">
        <v>1652</v>
      </c>
      <c r="D569" s="31" t="s">
        <v>1452</v>
      </c>
      <c r="E569" s="31" t="s">
        <v>1558</v>
      </c>
      <c r="F569" s="31" t="s">
        <v>1454</v>
      </c>
      <c r="G569" s="31" t="s">
        <v>1559</v>
      </c>
      <c r="H569" s="31" t="s">
        <v>1560</v>
      </c>
      <c r="I569" s="31" t="s">
        <v>1561</v>
      </c>
      <c r="J569" s="31" t="s">
        <v>87</v>
      </c>
      <c r="K569" s="31" t="s">
        <v>96</v>
      </c>
      <c r="L569" s="31" t="s">
        <v>1638</v>
      </c>
      <c r="M569" s="31">
        <v>0</v>
      </c>
      <c r="N569" s="31" t="s">
        <v>90</v>
      </c>
      <c r="O569" s="31" t="s">
        <v>1563</v>
      </c>
      <c r="P569" s="31" t="s">
        <v>91</v>
      </c>
      <c r="Q569" s="31" t="s">
        <v>91</v>
      </c>
      <c r="R569" s="31" t="s">
        <v>90</v>
      </c>
      <c r="S569" s="31" t="s">
        <v>1566</v>
      </c>
      <c r="T569" s="31" t="s">
        <v>91</v>
      </c>
      <c r="U569" s="31" t="s">
        <v>91</v>
      </c>
      <c r="V569" s="31" t="s">
        <v>90</v>
      </c>
      <c r="W569" s="31" t="s">
        <v>1567</v>
      </c>
      <c r="X569" s="31" t="s">
        <v>91</v>
      </c>
      <c r="Y569" s="31" t="s">
        <v>91</v>
      </c>
      <c r="AA569" s="31" t="s">
        <v>97</v>
      </c>
      <c r="AB569" s="31">
        <v>0</v>
      </c>
    </row>
    <row r="570" spans="2:28" x14ac:dyDescent="0.25">
      <c r="B570" s="31" t="s">
        <v>1640</v>
      </c>
      <c r="C570" s="31">
        <v>1653</v>
      </c>
      <c r="D570" s="31" t="s">
        <v>1452</v>
      </c>
      <c r="E570" s="31" t="s">
        <v>1558</v>
      </c>
      <c r="F570" s="31" t="s">
        <v>1454</v>
      </c>
      <c r="G570" s="31" t="s">
        <v>1570</v>
      </c>
      <c r="H570" s="31" t="s">
        <v>1571</v>
      </c>
      <c r="I570" s="31" t="s">
        <v>1561</v>
      </c>
      <c r="J570" s="31" t="s">
        <v>87</v>
      </c>
      <c r="K570" s="31" t="s">
        <v>177</v>
      </c>
      <c r="L570" s="31" t="s">
        <v>1641</v>
      </c>
      <c r="M570" s="31">
        <v>2</v>
      </c>
      <c r="N570" s="31" t="s">
        <v>116</v>
      </c>
      <c r="O570" s="31" t="s">
        <v>1642</v>
      </c>
      <c r="P570" s="31" t="s">
        <v>1643</v>
      </c>
      <c r="Q570" s="31" t="s">
        <v>1644</v>
      </c>
      <c r="R570" s="31" t="s">
        <v>116</v>
      </c>
      <c r="S570" s="31" t="s">
        <v>1645</v>
      </c>
      <c r="T570" s="31" t="s">
        <v>1603</v>
      </c>
      <c r="U570" s="31" t="s">
        <v>1646</v>
      </c>
      <c r="V570" s="31" t="s">
        <v>116</v>
      </c>
      <c r="W570" s="31" t="s">
        <v>1567</v>
      </c>
      <c r="X570" s="31" t="s">
        <v>1623</v>
      </c>
      <c r="Y570" s="31" t="s">
        <v>1647</v>
      </c>
      <c r="AA570" s="31" t="s">
        <v>97</v>
      </c>
      <c r="AB570" s="31">
        <v>1</v>
      </c>
    </row>
    <row r="571" spans="2:28" x14ac:dyDescent="0.25">
      <c r="B571" s="31" t="s">
        <v>1648</v>
      </c>
      <c r="C571" s="31">
        <v>1653</v>
      </c>
      <c r="D571" s="31" t="s">
        <v>1452</v>
      </c>
      <c r="E571" s="31" t="s">
        <v>1558</v>
      </c>
      <c r="F571" s="31" t="s">
        <v>1454</v>
      </c>
      <c r="G571" s="31" t="s">
        <v>1559</v>
      </c>
      <c r="H571" s="31" t="s">
        <v>1560</v>
      </c>
      <c r="I571" s="31" t="s">
        <v>1561</v>
      </c>
      <c r="J571" s="31" t="s">
        <v>87</v>
      </c>
      <c r="K571" s="31" t="s">
        <v>177</v>
      </c>
      <c r="L571" s="31" t="s">
        <v>1641</v>
      </c>
      <c r="M571" s="31">
        <v>2</v>
      </c>
      <c r="N571" s="31" t="s">
        <v>116</v>
      </c>
      <c r="O571" s="31" t="s">
        <v>1642</v>
      </c>
      <c r="P571" s="31" t="s">
        <v>1643</v>
      </c>
      <c r="Q571" s="31" t="s">
        <v>1644</v>
      </c>
      <c r="R571" s="31" t="s">
        <v>116</v>
      </c>
      <c r="S571" s="31" t="s">
        <v>1645</v>
      </c>
      <c r="T571" s="31" t="s">
        <v>1603</v>
      </c>
      <c r="U571" s="31" t="s">
        <v>1646</v>
      </c>
      <c r="V571" s="31" t="s">
        <v>116</v>
      </c>
      <c r="W571" s="31" t="s">
        <v>1567</v>
      </c>
      <c r="X571" s="31" t="s">
        <v>1623</v>
      </c>
      <c r="Y571" s="31" t="s">
        <v>1647</v>
      </c>
      <c r="AA571" s="31" t="s">
        <v>97</v>
      </c>
      <c r="AB571" s="31">
        <v>1</v>
      </c>
    </row>
    <row r="572" spans="2:28" x14ac:dyDescent="0.25">
      <c r="B572" s="31" t="s">
        <v>1649</v>
      </c>
      <c r="C572" s="31">
        <v>1654</v>
      </c>
      <c r="D572" s="31" t="s">
        <v>1452</v>
      </c>
      <c r="E572" s="31" t="s">
        <v>1558</v>
      </c>
      <c r="F572" s="31" t="s">
        <v>1454</v>
      </c>
      <c r="G572" s="31" t="s">
        <v>1570</v>
      </c>
      <c r="H572" s="31" t="s">
        <v>1571</v>
      </c>
      <c r="I572" s="31" t="s">
        <v>1561</v>
      </c>
      <c r="J572" s="31" t="s">
        <v>87</v>
      </c>
      <c r="K572" s="31" t="s">
        <v>150</v>
      </c>
      <c r="L572" s="31" t="s">
        <v>1650</v>
      </c>
      <c r="M572" s="31">
        <v>2</v>
      </c>
      <c r="N572" s="31" t="s">
        <v>116</v>
      </c>
      <c r="O572" s="31" t="s">
        <v>1651</v>
      </c>
      <c r="P572" s="31" t="s">
        <v>1652</v>
      </c>
      <c r="Q572" s="31" t="s">
        <v>1653</v>
      </c>
      <c r="R572" s="31" t="s">
        <v>116</v>
      </c>
      <c r="S572" s="31" t="s">
        <v>1645</v>
      </c>
      <c r="T572" s="31" t="s">
        <v>1580</v>
      </c>
      <c r="U572" s="31" t="s">
        <v>1654</v>
      </c>
      <c r="V572" s="31" t="s">
        <v>116</v>
      </c>
      <c r="W572" s="31" t="s">
        <v>1567</v>
      </c>
      <c r="X572" s="31" t="s">
        <v>1623</v>
      </c>
      <c r="Y572" s="31" t="s">
        <v>1655</v>
      </c>
      <c r="AA572" s="31" t="s">
        <v>97</v>
      </c>
      <c r="AB572" s="31">
        <v>1</v>
      </c>
    </row>
    <row r="573" spans="2:28" x14ac:dyDescent="0.25">
      <c r="B573" s="31" t="s">
        <v>1656</v>
      </c>
      <c r="C573" s="31">
        <v>1655</v>
      </c>
      <c r="D573" s="31" t="s">
        <v>1452</v>
      </c>
      <c r="E573" s="31" t="s">
        <v>1558</v>
      </c>
      <c r="F573" s="31" t="s">
        <v>1454</v>
      </c>
      <c r="G573" s="31" t="s">
        <v>1570</v>
      </c>
      <c r="H573" s="31" t="s">
        <v>1571</v>
      </c>
      <c r="I573" s="31" t="s">
        <v>1561</v>
      </c>
      <c r="J573" s="31" t="s">
        <v>87</v>
      </c>
      <c r="K573" s="31" t="s">
        <v>156</v>
      </c>
      <c r="L573" s="31" t="s">
        <v>1657</v>
      </c>
      <c r="M573" s="31">
        <v>2</v>
      </c>
      <c r="N573" s="31" t="s">
        <v>116</v>
      </c>
      <c r="O573" s="31" t="s">
        <v>1658</v>
      </c>
      <c r="P573" s="31" t="s">
        <v>1659</v>
      </c>
      <c r="Q573" s="31" t="s">
        <v>1660</v>
      </c>
      <c r="R573" s="31" t="s">
        <v>90</v>
      </c>
      <c r="S573" s="31" t="s">
        <v>1645</v>
      </c>
      <c r="T573" s="31" t="s">
        <v>91</v>
      </c>
      <c r="U573" s="31" t="s">
        <v>91</v>
      </c>
      <c r="V573" s="31" t="s">
        <v>90</v>
      </c>
      <c r="W573" s="31" t="s">
        <v>1567</v>
      </c>
      <c r="X573" s="31" t="s">
        <v>91</v>
      </c>
      <c r="Y573" s="31" t="s">
        <v>91</v>
      </c>
      <c r="AA573" s="31" t="s">
        <v>97</v>
      </c>
      <c r="AB573" s="31">
        <v>1</v>
      </c>
    </row>
    <row r="574" spans="2:28" x14ac:dyDescent="0.25">
      <c r="B574" s="31" t="s">
        <v>1661</v>
      </c>
      <c r="C574" s="31">
        <v>1655</v>
      </c>
      <c r="D574" s="31" t="s">
        <v>1452</v>
      </c>
      <c r="E574" s="31" t="s">
        <v>1558</v>
      </c>
      <c r="F574" s="31" t="s">
        <v>1454</v>
      </c>
      <c r="G574" s="31" t="s">
        <v>1559</v>
      </c>
      <c r="H574" s="31" t="s">
        <v>1560</v>
      </c>
      <c r="I574" s="31" t="s">
        <v>1561</v>
      </c>
      <c r="J574" s="31" t="s">
        <v>87</v>
      </c>
      <c r="K574" s="31" t="s">
        <v>156</v>
      </c>
      <c r="L574" s="31" t="s">
        <v>1657</v>
      </c>
      <c r="M574" s="31">
        <v>2</v>
      </c>
      <c r="N574" s="31" t="s">
        <v>116</v>
      </c>
      <c r="O574" s="31" t="s">
        <v>1658</v>
      </c>
      <c r="P574" s="31" t="s">
        <v>1659</v>
      </c>
      <c r="Q574" s="31" t="s">
        <v>1660</v>
      </c>
      <c r="R574" s="31" t="s">
        <v>90</v>
      </c>
      <c r="S574" s="31" t="s">
        <v>1645</v>
      </c>
      <c r="T574" s="31" t="s">
        <v>91</v>
      </c>
      <c r="U574" s="31" t="s">
        <v>91</v>
      </c>
      <c r="V574" s="31" t="s">
        <v>90</v>
      </c>
      <c r="W574" s="31" t="s">
        <v>1567</v>
      </c>
      <c r="X574" s="31" t="s">
        <v>91</v>
      </c>
      <c r="Y574" s="31" t="s">
        <v>91</v>
      </c>
      <c r="AA574" s="31" t="s">
        <v>97</v>
      </c>
      <c r="AB574" s="31">
        <v>1</v>
      </c>
    </row>
    <row r="575" spans="2:28" x14ac:dyDescent="0.25">
      <c r="B575" s="31" t="s">
        <v>1662</v>
      </c>
      <c r="C575" s="31">
        <v>1656</v>
      </c>
      <c r="D575" s="31" t="s">
        <v>1452</v>
      </c>
      <c r="E575" s="31" t="s">
        <v>1558</v>
      </c>
      <c r="F575" s="31" t="s">
        <v>1454</v>
      </c>
      <c r="G575" s="31" t="s">
        <v>1570</v>
      </c>
      <c r="H575" s="31" t="s">
        <v>1571</v>
      </c>
      <c r="I575" s="31" t="s">
        <v>1561</v>
      </c>
      <c r="J575" s="31" t="s">
        <v>87</v>
      </c>
      <c r="K575" s="31" t="s">
        <v>181</v>
      </c>
      <c r="L575" s="31" t="s">
        <v>1663</v>
      </c>
      <c r="M575" s="31">
        <v>1</v>
      </c>
      <c r="N575" s="31" t="s">
        <v>116</v>
      </c>
      <c r="O575" s="31" t="s">
        <v>1651</v>
      </c>
      <c r="P575" s="31" t="s">
        <v>1652</v>
      </c>
      <c r="Q575" s="31" t="s">
        <v>1664</v>
      </c>
      <c r="R575" s="31" t="s">
        <v>90</v>
      </c>
      <c r="S575" s="31" t="s">
        <v>1645</v>
      </c>
      <c r="T575" s="31" t="s">
        <v>91</v>
      </c>
      <c r="U575" s="31" t="s">
        <v>91</v>
      </c>
      <c r="V575" s="31" t="s">
        <v>90</v>
      </c>
      <c r="W575" s="31" t="s">
        <v>1567</v>
      </c>
      <c r="X575" s="31" t="s">
        <v>91</v>
      </c>
      <c r="Y575" s="31" t="s">
        <v>91</v>
      </c>
      <c r="AA575" s="31" t="s">
        <v>100</v>
      </c>
      <c r="AB575" s="31">
        <v>1</v>
      </c>
    </row>
    <row r="576" spans="2:28" x14ac:dyDescent="0.25">
      <c r="B576" s="31" t="s">
        <v>1665</v>
      </c>
      <c r="C576" s="31">
        <v>1656</v>
      </c>
      <c r="D576" s="31" t="s">
        <v>1452</v>
      </c>
      <c r="E576" s="31" t="s">
        <v>1558</v>
      </c>
      <c r="F576" s="31" t="s">
        <v>1454</v>
      </c>
      <c r="G576" s="31" t="s">
        <v>1559</v>
      </c>
      <c r="H576" s="31" t="s">
        <v>1560</v>
      </c>
      <c r="I576" s="31" t="s">
        <v>1561</v>
      </c>
      <c r="J576" s="31" t="s">
        <v>87</v>
      </c>
      <c r="K576" s="31" t="s">
        <v>181</v>
      </c>
      <c r="L576" s="31" t="s">
        <v>1663</v>
      </c>
      <c r="M576" s="31">
        <v>1</v>
      </c>
      <c r="N576" s="31" t="s">
        <v>116</v>
      </c>
      <c r="O576" s="31" t="s">
        <v>1651</v>
      </c>
      <c r="P576" s="31" t="s">
        <v>1652</v>
      </c>
      <c r="Q576" s="31" t="s">
        <v>1664</v>
      </c>
      <c r="R576" s="31" t="s">
        <v>90</v>
      </c>
      <c r="S576" s="31" t="s">
        <v>1645</v>
      </c>
      <c r="T576" s="31" t="s">
        <v>91</v>
      </c>
      <c r="U576" s="31" t="s">
        <v>91</v>
      </c>
      <c r="V576" s="31" t="s">
        <v>90</v>
      </c>
      <c r="W576" s="31" t="s">
        <v>1567</v>
      </c>
      <c r="X576" s="31" t="s">
        <v>91</v>
      </c>
      <c r="Y576" s="31" t="s">
        <v>91</v>
      </c>
      <c r="AA576" s="31" t="s">
        <v>100</v>
      </c>
      <c r="AB576" s="31">
        <v>1</v>
      </c>
    </row>
    <row r="577" spans="2:28" x14ac:dyDescent="0.25">
      <c r="B577" s="31" t="s">
        <v>1666</v>
      </c>
      <c r="C577" s="31">
        <v>1657</v>
      </c>
      <c r="D577" s="31" t="s">
        <v>1452</v>
      </c>
      <c r="E577" s="31" t="s">
        <v>1558</v>
      </c>
      <c r="F577" s="31" t="s">
        <v>1454</v>
      </c>
      <c r="G577" s="31" t="s">
        <v>1570</v>
      </c>
      <c r="H577" s="31" t="s">
        <v>1571</v>
      </c>
      <c r="I577" s="31" t="s">
        <v>1561</v>
      </c>
      <c r="J577" s="31" t="s">
        <v>87</v>
      </c>
      <c r="K577" s="31" t="s">
        <v>104</v>
      </c>
      <c r="L577" s="31" t="s">
        <v>1667</v>
      </c>
      <c r="M577" s="31">
        <v>1</v>
      </c>
      <c r="N577" s="31" t="s">
        <v>116</v>
      </c>
      <c r="O577" s="31" t="s">
        <v>1651</v>
      </c>
      <c r="P577" s="31" t="s">
        <v>1652</v>
      </c>
      <c r="Q577" s="31" t="s">
        <v>1668</v>
      </c>
      <c r="R577" s="31" t="s">
        <v>90</v>
      </c>
      <c r="S577" s="31" t="s">
        <v>1645</v>
      </c>
      <c r="T577" s="31" t="s">
        <v>91</v>
      </c>
      <c r="U577" s="31" t="s">
        <v>91</v>
      </c>
      <c r="V577" s="31" t="s">
        <v>90</v>
      </c>
      <c r="W577" s="31" t="s">
        <v>1567</v>
      </c>
      <c r="X577" s="31" t="s">
        <v>91</v>
      </c>
      <c r="Y577" s="31" t="s">
        <v>91</v>
      </c>
      <c r="AA577" s="31" t="s">
        <v>100</v>
      </c>
      <c r="AB577" s="31">
        <v>1</v>
      </c>
    </row>
    <row r="578" spans="2:28" x14ac:dyDescent="0.25">
      <c r="B578" s="31" t="s">
        <v>1669</v>
      </c>
      <c r="C578" s="31">
        <v>1657</v>
      </c>
      <c r="D578" s="31" t="s">
        <v>1452</v>
      </c>
      <c r="E578" s="31" t="s">
        <v>1558</v>
      </c>
      <c r="F578" s="31" t="s">
        <v>1454</v>
      </c>
      <c r="G578" s="31" t="s">
        <v>1570</v>
      </c>
      <c r="H578" s="31" t="s">
        <v>1571</v>
      </c>
      <c r="I578" s="31" t="s">
        <v>1561</v>
      </c>
      <c r="J578" s="31" t="s">
        <v>87</v>
      </c>
      <c r="K578" s="31" t="s">
        <v>106</v>
      </c>
      <c r="L578" s="31" t="s">
        <v>1667</v>
      </c>
      <c r="M578" s="31">
        <v>1</v>
      </c>
      <c r="N578" s="31" t="s">
        <v>116</v>
      </c>
      <c r="O578" s="31" t="s">
        <v>1651</v>
      </c>
      <c r="P578" s="31" t="s">
        <v>1652</v>
      </c>
      <c r="Q578" s="31" t="s">
        <v>1668</v>
      </c>
      <c r="R578" s="31" t="s">
        <v>90</v>
      </c>
      <c r="S578" s="31" t="s">
        <v>1645</v>
      </c>
      <c r="T578" s="31" t="s">
        <v>91</v>
      </c>
      <c r="U578" s="31" t="s">
        <v>91</v>
      </c>
      <c r="V578" s="31" t="s">
        <v>90</v>
      </c>
      <c r="W578" s="31" t="s">
        <v>1567</v>
      </c>
      <c r="X578" s="31" t="s">
        <v>91</v>
      </c>
      <c r="Y578" s="31" t="s">
        <v>91</v>
      </c>
      <c r="AA578" s="31" t="s">
        <v>100</v>
      </c>
      <c r="AB578" s="31">
        <v>1</v>
      </c>
    </row>
    <row r="579" spans="2:28" x14ac:dyDescent="0.25">
      <c r="B579" s="31" t="s">
        <v>1670</v>
      </c>
      <c r="C579" s="31">
        <v>1658</v>
      </c>
      <c r="D579" s="31" t="s">
        <v>1452</v>
      </c>
      <c r="E579" s="31" t="s">
        <v>1558</v>
      </c>
      <c r="F579" s="31" t="s">
        <v>1454</v>
      </c>
      <c r="G579" s="31" t="s">
        <v>1570</v>
      </c>
      <c r="H579" s="31" t="s">
        <v>1571</v>
      </c>
      <c r="I579" s="31" t="s">
        <v>1561</v>
      </c>
      <c r="J579" s="31" t="s">
        <v>87</v>
      </c>
      <c r="K579" s="31" t="s">
        <v>161</v>
      </c>
      <c r="L579" s="31" t="s">
        <v>1671</v>
      </c>
      <c r="M579" s="31">
        <v>2</v>
      </c>
      <c r="N579" s="31" t="s">
        <v>116</v>
      </c>
      <c r="O579" s="31" t="s">
        <v>1672</v>
      </c>
      <c r="P579" s="31" t="s">
        <v>1652</v>
      </c>
      <c r="Q579" s="31" t="s">
        <v>1673</v>
      </c>
      <c r="R579" s="31" t="s">
        <v>90</v>
      </c>
      <c r="S579" s="31" t="s">
        <v>1645</v>
      </c>
      <c r="T579" s="31" t="s">
        <v>91</v>
      </c>
      <c r="U579" s="31" t="s">
        <v>91</v>
      </c>
      <c r="V579" s="31" t="s">
        <v>90</v>
      </c>
      <c r="W579" s="31" t="s">
        <v>1567</v>
      </c>
      <c r="X579" s="31" t="s">
        <v>91</v>
      </c>
      <c r="Y579" s="31" t="s">
        <v>91</v>
      </c>
      <c r="AA579" s="31" t="s">
        <v>94</v>
      </c>
      <c r="AB579" s="31">
        <v>1</v>
      </c>
    </row>
    <row r="580" spans="2:28" x14ac:dyDescent="0.25">
      <c r="B580" s="31" t="s">
        <v>1674</v>
      </c>
      <c r="C580" s="31">
        <v>1659</v>
      </c>
      <c r="D580" s="31" t="s">
        <v>1452</v>
      </c>
      <c r="E580" s="31" t="s">
        <v>1558</v>
      </c>
      <c r="F580" s="31" t="s">
        <v>1454</v>
      </c>
      <c r="G580" s="31" t="s">
        <v>1559</v>
      </c>
      <c r="H580" s="31" t="s">
        <v>1560</v>
      </c>
      <c r="I580" s="31" t="s">
        <v>1561</v>
      </c>
      <c r="J580" s="31" t="s">
        <v>87</v>
      </c>
      <c r="K580" s="31" t="s">
        <v>104</v>
      </c>
      <c r="L580" s="31" t="s">
        <v>1675</v>
      </c>
      <c r="M580" s="31">
        <v>0</v>
      </c>
      <c r="N580" s="31" t="s">
        <v>90</v>
      </c>
      <c r="O580" s="31" t="s">
        <v>1676</v>
      </c>
      <c r="P580" s="31" t="s">
        <v>91</v>
      </c>
      <c r="Q580" s="31" t="s">
        <v>91</v>
      </c>
      <c r="R580" s="31" t="s">
        <v>90</v>
      </c>
      <c r="S580" s="31" t="s">
        <v>1677</v>
      </c>
      <c r="T580" s="31" t="s">
        <v>91</v>
      </c>
      <c r="U580" s="31" t="s">
        <v>91</v>
      </c>
      <c r="V580" s="31" t="s">
        <v>90</v>
      </c>
      <c r="W580" s="31" t="s">
        <v>1678</v>
      </c>
      <c r="X580" s="31" t="s">
        <v>91</v>
      </c>
      <c r="Y580" s="31" t="s">
        <v>91</v>
      </c>
      <c r="AA580" s="31" t="s">
        <v>100</v>
      </c>
      <c r="AB580" s="31">
        <v>0</v>
      </c>
    </row>
    <row r="581" spans="2:28" x14ac:dyDescent="0.25">
      <c r="B581" s="31" t="s">
        <v>1679</v>
      </c>
      <c r="C581" s="31">
        <v>1659</v>
      </c>
      <c r="D581" s="31" t="s">
        <v>1452</v>
      </c>
      <c r="E581" s="31" t="s">
        <v>1558</v>
      </c>
      <c r="F581" s="31" t="s">
        <v>1454</v>
      </c>
      <c r="G581" s="31" t="s">
        <v>1559</v>
      </c>
      <c r="H581" s="31" t="s">
        <v>1560</v>
      </c>
      <c r="I581" s="31" t="s">
        <v>1561</v>
      </c>
      <c r="J581" s="31" t="s">
        <v>87</v>
      </c>
      <c r="K581" s="31" t="s">
        <v>106</v>
      </c>
      <c r="L581" s="31" t="s">
        <v>1675</v>
      </c>
      <c r="M581" s="31">
        <v>0</v>
      </c>
      <c r="N581" s="31" t="s">
        <v>90</v>
      </c>
      <c r="O581" s="31" t="s">
        <v>1676</v>
      </c>
      <c r="P581" s="31" t="s">
        <v>91</v>
      </c>
      <c r="Q581" s="31" t="s">
        <v>91</v>
      </c>
      <c r="R581" s="31" t="s">
        <v>90</v>
      </c>
      <c r="S581" s="31" t="s">
        <v>1677</v>
      </c>
      <c r="T581" s="31" t="s">
        <v>91</v>
      </c>
      <c r="U581" s="31" t="s">
        <v>91</v>
      </c>
      <c r="V581" s="31" t="s">
        <v>90</v>
      </c>
      <c r="W581" s="31" t="s">
        <v>1678</v>
      </c>
      <c r="X581" s="31" t="s">
        <v>91</v>
      </c>
      <c r="Y581" s="31" t="s">
        <v>91</v>
      </c>
      <c r="AA581" s="31" t="s">
        <v>100</v>
      </c>
      <c r="AB581" s="31">
        <v>0</v>
      </c>
    </row>
    <row r="582" spans="2:28" x14ac:dyDescent="0.25">
      <c r="B582" s="31" t="s">
        <v>1680</v>
      </c>
      <c r="C582" s="31">
        <v>1660</v>
      </c>
      <c r="D582" s="31" t="s">
        <v>1452</v>
      </c>
      <c r="E582" s="31" t="s">
        <v>1558</v>
      </c>
      <c r="F582" s="31" t="s">
        <v>1454</v>
      </c>
      <c r="G582" s="31" t="s">
        <v>1559</v>
      </c>
      <c r="H582" s="31" t="s">
        <v>1560</v>
      </c>
      <c r="I582" s="31" t="s">
        <v>1561</v>
      </c>
      <c r="J582" s="31" t="s">
        <v>87</v>
      </c>
      <c r="K582" s="31" t="s">
        <v>150</v>
      </c>
      <c r="L582" s="31" t="s">
        <v>1650</v>
      </c>
      <c r="M582" s="31">
        <v>2</v>
      </c>
      <c r="N582" s="31" t="s">
        <v>116</v>
      </c>
      <c r="O582" s="31" t="s">
        <v>1651</v>
      </c>
      <c r="P582" s="31" t="s">
        <v>1652</v>
      </c>
      <c r="Q582" s="31" t="s">
        <v>1681</v>
      </c>
      <c r="R582" s="31" t="s">
        <v>116</v>
      </c>
      <c r="S582" s="31" t="s">
        <v>1645</v>
      </c>
      <c r="T582" s="31" t="s">
        <v>1580</v>
      </c>
      <c r="U582" s="31" t="s">
        <v>1654</v>
      </c>
      <c r="V582" s="31" t="s">
        <v>116</v>
      </c>
      <c r="W582" s="31" t="s">
        <v>1567</v>
      </c>
      <c r="X582" s="31" t="s">
        <v>1623</v>
      </c>
      <c r="Y582" s="31" t="s">
        <v>1655</v>
      </c>
      <c r="AA582" s="31" t="s">
        <v>97</v>
      </c>
      <c r="AB582" s="31">
        <v>1</v>
      </c>
    </row>
    <row r="583" spans="2:28" x14ac:dyDescent="0.25">
      <c r="B583" s="31" t="s">
        <v>1682</v>
      </c>
      <c r="C583" s="31">
        <v>1661</v>
      </c>
      <c r="D583" s="31" t="s">
        <v>1452</v>
      </c>
      <c r="E583" s="31" t="s">
        <v>1558</v>
      </c>
      <c r="F583" s="31" t="s">
        <v>1454</v>
      </c>
      <c r="G583" s="31" t="s">
        <v>1570</v>
      </c>
      <c r="H583" s="31" t="s">
        <v>1571</v>
      </c>
      <c r="I583" s="31" t="s">
        <v>1561</v>
      </c>
      <c r="J583" s="31" t="s">
        <v>160</v>
      </c>
      <c r="K583" s="31" t="s">
        <v>161</v>
      </c>
      <c r="L583" s="31" t="s">
        <v>1522</v>
      </c>
      <c r="M583" s="31">
        <v>0</v>
      </c>
      <c r="N583" s="31" t="s">
        <v>90</v>
      </c>
      <c r="O583" s="31" t="s">
        <v>91</v>
      </c>
      <c r="P583" s="31" t="s">
        <v>91</v>
      </c>
      <c r="Q583" s="31" t="s">
        <v>91</v>
      </c>
      <c r="R583" s="31" t="s">
        <v>90</v>
      </c>
      <c r="S583" s="31" t="s">
        <v>91</v>
      </c>
      <c r="T583" s="31" t="s">
        <v>91</v>
      </c>
      <c r="U583" s="31" t="s">
        <v>91</v>
      </c>
      <c r="V583" s="31" t="s">
        <v>90</v>
      </c>
      <c r="W583" s="31" t="s">
        <v>91</v>
      </c>
      <c r="X583" s="31" t="s">
        <v>91</v>
      </c>
      <c r="Y583" s="31" t="s">
        <v>91</v>
      </c>
      <c r="AA583" s="31" t="s">
        <v>94</v>
      </c>
      <c r="AB583" s="31">
        <v>0</v>
      </c>
    </row>
    <row r="584" spans="2:28" x14ac:dyDescent="0.25">
      <c r="B584" s="31" t="s">
        <v>1683</v>
      </c>
      <c r="C584" s="31">
        <v>1661</v>
      </c>
      <c r="D584" s="31" t="s">
        <v>1452</v>
      </c>
      <c r="E584" s="31" t="s">
        <v>1558</v>
      </c>
      <c r="F584" s="31" t="s">
        <v>1454</v>
      </c>
      <c r="G584" s="31" t="s">
        <v>1570</v>
      </c>
      <c r="H584" s="31" t="s">
        <v>1571</v>
      </c>
      <c r="I584" s="31" t="s">
        <v>1561</v>
      </c>
      <c r="J584" s="31" t="s">
        <v>160</v>
      </c>
      <c r="K584" s="31" t="s">
        <v>164</v>
      </c>
      <c r="L584" s="31" t="s">
        <v>1522</v>
      </c>
      <c r="M584" s="31">
        <v>0</v>
      </c>
      <c r="N584" s="31" t="s">
        <v>90</v>
      </c>
      <c r="O584" s="31" t="s">
        <v>91</v>
      </c>
      <c r="P584" s="31" t="s">
        <v>91</v>
      </c>
      <c r="Q584" s="31" t="s">
        <v>91</v>
      </c>
      <c r="R584" s="31" t="s">
        <v>90</v>
      </c>
      <c r="S584" s="31" t="s">
        <v>91</v>
      </c>
      <c r="T584" s="31" t="s">
        <v>91</v>
      </c>
      <c r="U584" s="31" t="s">
        <v>91</v>
      </c>
      <c r="V584" s="31" t="s">
        <v>90</v>
      </c>
      <c r="W584" s="31" t="s">
        <v>91</v>
      </c>
      <c r="X584" s="31" t="s">
        <v>91</v>
      </c>
      <c r="Y584" s="31" t="s">
        <v>91</v>
      </c>
      <c r="AA584" s="31" t="s">
        <v>94</v>
      </c>
      <c r="AB584" s="31">
        <v>0</v>
      </c>
    </row>
    <row r="585" spans="2:28" x14ac:dyDescent="0.25">
      <c r="B585" s="31" t="s">
        <v>1684</v>
      </c>
      <c r="C585" s="31">
        <v>1661</v>
      </c>
      <c r="D585" s="31" t="s">
        <v>1452</v>
      </c>
      <c r="E585" s="31" t="s">
        <v>1558</v>
      </c>
      <c r="F585" s="31" t="s">
        <v>1454</v>
      </c>
      <c r="G585" s="31" t="s">
        <v>1570</v>
      </c>
      <c r="H585" s="31" t="s">
        <v>1571</v>
      </c>
      <c r="I585" s="31" t="s">
        <v>1561</v>
      </c>
      <c r="J585" s="31" t="s">
        <v>160</v>
      </c>
      <c r="K585" s="31" t="s">
        <v>166</v>
      </c>
      <c r="L585" s="31" t="s">
        <v>1522</v>
      </c>
      <c r="M585" s="31">
        <v>0</v>
      </c>
      <c r="N585" s="31" t="s">
        <v>90</v>
      </c>
      <c r="O585" s="31" t="s">
        <v>91</v>
      </c>
      <c r="P585" s="31" t="s">
        <v>91</v>
      </c>
      <c r="Q585" s="31" t="s">
        <v>91</v>
      </c>
      <c r="R585" s="31" t="s">
        <v>90</v>
      </c>
      <c r="S585" s="31" t="s">
        <v>91</v>
      </c>
      <c r="T585" s="31" t="s">
        <v>91</v>
      </c>
      <c r="U585" s="31" t="s">
        <v>91</v>
      </c>
      <c r="V585" s="31" t="s">
        <v>90</v>
      </c>
      <c r="W585" s="31" t="s">
        <v>91</v>
      </c>
      <c r="X585" s="31" t="s">
        <v>91</v>
      </c>
      <c r="Y585" s="31" t="s">
        <v>91</v>
      </c>
      <c r="AA585" s="31" t="s">
        <v>94</v>
      </c>
      <c r="AB585" s="31">
        <v>0</v>
      </c>
    </row>
    <row r="586" spans="2:28" x14ac:dyDescent="0.25">
      <c r="B586" s="31" t="s">
        <v>1685</v>
      </c>
      <c r="C586" s="31">
        <v>1661</v>
      </c>
      <c r="D586" s="31" t="s">
        <v>1452</v>
      </c>
      <c r="E586" s="31" t="s">
        <v>1558</v>
      </c>
      <c r="F586" s="31" t="s">
        <v>1454</v>
      </c>
      <c r="G586" s="31" t="s">
        <v>1570</v>
      </c>
      <c r="H586" s="31" t="s">
        <v>1571</v>
      </c>
      <c r="I586" s="31" t="s">
        <v>1561</v>
      </c>
      <c r="J586" s="31" t="s">
        <v>160</v>
      </c>
      <c r="K586" s="31" t="s">
        <v>88</v>
      </c>
      <c r="L586" s="31" t="s">
        <v>1522</v>
      </c>
      <c r="M586" s="31">
        <v>0</v>
      </c>
      <c r="N586" s="31" t="s">
        <v>90</v>
      </c>
      <c r="O586" s="31" t="s">
        <v>91</v>
      </c>
      <c r="P586" s="31" t="s">
        <v>91</v>
      </c>
      <c r="Q586" s="31" t="s">
        <v>91</v>
      </c>
      <c r="R586" s="31" t="s">
        <v>90</v>
      </c>
      <c r="S586" s="31" t="s">
        <v>91</v>
      </c>
      <c r="T586" s="31" t="s">
        <v>91</v>
      </c>
      <c r="U586" s="31" t="s">
        <v>91</v>
      </c>
      <c r="V586" s="31" t="s">
        <v>90</v>
      </c>
      <c r="W586" s="31" t="s">
        <v>91</v>
      </c>
      <c r="X586" s="31" t="s">
        <v>91</v>
      </c>
      <c r="Y586" s="31" t="s">
        <v>91</v>
      </c>
      <c r="AA586" s="31" t="s">
        <v>94</v>
      </c>
      <c r="AB586" s="31">
        <v>0</v>
      </c>
    </row>
    <row r="587" spans="2:28" x14ac:dyDescent="0.25">
      <c r="B587" s="31" t="s">
        <v>1686</v>
      </c>
      <c r="C587" s="31">
        <v>1661</v>
      </c>
      <c r="D587" s="31" t="s">
        <v>1452</v>
      </c>
      <c r="E587" s="31" t="s">
        <v>1558</v>
      </c>
      <c r="F587" s="31" t="s">
        <v>1454</v>
      </c>
      <c r="G587" s="31" t="s">
        <v>1570</v>
      </c>
      <c r="H587" s="31" t="s">
        <v>1571</v>
      </c>
      <c r="I587" s="31" t="s">
        <v>1561</v>
      </c>
      <c r="J587" s="31" t="s">
        <v>160</v>
      </c>
      <c r="K587" s="31" t="s">
        <v>114</v>
      </c>
      <c r="L587" s="31" t="s">
        <v>1522</v>
      </c>
      <c r="M587" s="31">
        <v>0</v>
      </c>
      <c r="N587" s="31" t="s">
        <v>90</v>
      </c>
      <c r="O587" s="31" t="s">
        <v>91</v>
      </c>
      <c r="P587" s="31" t="s">
        <v>91</v>
      </c>
      <c r="Q587" s="31" t="s">
        <v>91</v>
      </c>
      <c r="R587" s="31" t="s">
        <v>90</v>
      </c>
      <c r="S587" s="31" t="s">
        <v>91</v>
      </c>
      <c r="T587" s="31" t="s">
        <v>91</v>
      </c>
      <c r="U587" s="31" t="s">
        <v>91</v>
      </c>
      <c r="V587" s="31" t="s">
        <v>90</v>
      </c>
      <c r="W587" s="31" t="s">
        <v>91</v>
      </c>
      <c r="X587" s="31" t="s">
        <v>91</v>
      </c>
      <c r="Y587" s="31" t="s">
        <v>91</v>
      </c>
      <c r="AA587" s="31" t="s">
        <v>94</v>
      </c>
      <c r="AB587" s="31">
        <v>0</v>
      </c>
    </row>
    <row r="588" spans="2:28" x14ac:dyDescent="0.25">
      <c r="B588" s="31" t="s">
        <v>1687</v>
      </c>
      <c r="C588" s="31">
        <v>1661</v>
      </c>
      <c r="D588" s="31" t="s">
        <v>1452</v>
      </c>
      <c r="E588" s="31" t="s">
        <v>1558</v>
      </c>
      <c r="F588" s="31" t="s">
        <v>1454</v>
      </c>
      <c r="G588" s="31" t="s">
        <v>1570</v>
      </c>
      <c r="H588" s="31" t="s">
        <v>1571</v>
      </c>
      <c r="I588" s="31" t="s">
        <v>1561</v>
      </c>
      <c r="J588" s="31" t="s">
        <v>160</v>
      </c>
      <c r="K588" s="31" t="s">
        <v>170</v>
      </c>
      <c r="L588" s="31" t="s">
        <v>1522</v>
      </c>
      <c r="M588" s="31">
        <v>0</v>
      </c>
      <c r="N588" s="31" t="s">
        <v>90</v>
      </c>
      <c r="O588" s="31" t="s">
        <v>91</v>
      </c>
      <c r="P588" s="31" t="s">
        <v>91</v>
      </c>
      <c r="Q588" s="31" t="s">
        <v>91</v>
      </c>
      <c r="R588" s="31" t="s">
        <v>90</v>
      </c>
      <c r="S588" s="31" t="s">
        <v>91</v>
      </c>
      <c r="T588" s="31" t="s">
        <v>91</v>
      </c>
      <c r="U588" s="31" t="s">
        <v>91</v>
      </c>
      <c r="V588" s="31" t="s">
        <v>90</v>
      </c>
      <c r="W588" s="31" t="s">
        <v>91</v>
      </c>
      <c r="X588" s="31" t="s">
        <v>91</v>
      </c>
      <c r="Y588" s="31" t="s">
        <v>91</v>
      </c>
      <c r="AA588" s="31" t="s">
        <v>94</v>
      </c>
      <c r="AB588" s="31">
        <v>0</v>
      </c>
    </row>
    <row r="589" spans="2:28" x14ac:dyDescent="0.25">
      <c r="B589" s="31" t="s">
        <v>1688</v>
      </c>
      <c r="C589" s="31">
        <v>1661</v>
      </c>
      <c r="D589" s="31" t="s">
        <v>1452</v>
      </c>
      <c r="E589" s="31" t="s">
        <v>1558</v>
      </c>
      <c r="F589" s="31" t="s">
        <v>1454</v>
      </c>
      <c r="G589" s="31" t="s">
        <v>1570</v>
      </c>
      <c r="H589" s="31" t="s">
        <v>1571</v>
      </c>
      <c r="I589" s="31" t="s">
        <v>1561</v>
      </c>
      <c r="J589" s="31" t="s">
        <v>160</v>
      </c>
      <c r="K589" s="31" t="s">
        <v>125</v>
      </c>
      <c r="L589" s="31" t="s">
        <v>1522</v>
      </c>
      <c r="M589" s="31">
        <v>0</v>
      </c>
      <c r="N589" s="31" t="s">
        <v>90</v>
      </c>
      <c r="O589" s="31" t="s">
        <v>91</v>
      </c>
      <c r="P589" s="31" t="s">
        <v>91</v>
      </c>
      <c r="Q589" s="31" t="s">
        <v>91</v>
      </c>
      <c r="R589" s="31" t="s">
        <v>90</v>
      </c>
      <c r="S589" s="31" t="s">
        <v>91</v>
      </c>
      <c r="T589" s="31" t="s">
        <v>91</v>
      </c>
      <c r="U589" s="31" t="s">
        <v>91</v>
      </c>
      <c r="V589" s="31" t="s">
        <v>90</v>
      </c>
      <c r="W589" s="31" t="s">
        <v>91</v>
      </c>
      <c r="X589" s="31" t="s">
        <v>91</v>
      </c>
      <c r="Y589" s="31" t="s">
        <v>91</v>
      </c>
      <c r="AA589" s="31" t="s">
        <v>97</v>
      </c>
      <c r="AB589" s="31">
        <v>0</v>
      </c>
    </row>
    <row r="590" spans="2:28" x14ac:dyDescent="0.25">
      <c r="B590" s="31" t="s">
        <v>1689</v>
      </c>
      <c r="C590" s="31">
        <v>1661</v>
      </c>
      <c r="D590" s="31" t="s">
        <v>1452</v>
      </c>
      <c r="E590" s="31" t="s">
        <v>1558</v>
      </c>
      <c r="F590" s="31" t="s">
        <v>1454</v>
      </c>
      <c r="G590" s="31" t="s">
        <v>1570</v>
      </c>
      <c r="H590" s="31" t="s">
        <v>1571</v>
      </c>
      <c r="I590" s="31" t="s">
        <v>1561</v>
      </c>
      <c r="J590" s="31" t="s">
        <v>160</v>
      </c>
      <c r="K590" s="31" t="s">
        <v>134</v>
      </c>
      <c r="L590" s="31" t="s">
        <v>1522</v>
      </c>
      <c r="M590" s="31">
        <v>0</v>
      </c>
      <c r="N590" s="31" t="s">
        <v>90</v>
      </c>
      <c r="O590" s="31" t="s">
        <v>91</v>
      </c>
      <c r="P590" s="31" t="s">
        <v>91</v>
      </c>
      <c r="Q590" s="31" t="s">
        <v>91</v>
      </c>
      <c r="R590" s="31" t="s">
        <v>90</v>
      </c>
      <c r="S590" s="31" t="s">
        <v>91</v>
      </c>
      <c r="T590" s="31" t="s">
        <v>91</v>
      </c>
      <c r="U590" s="31" t="s">
        <v>91</v>
      </c>
      <c r="V590" s="31" t="s">
        <v>90</v>
      </c>
      <c r="W590" s="31" t="s">
        <v>91</v>
      </c>
      <c r="X590" s="31" t="s">
        <v>91</v>
      </c>
      <c r="Y590" s="31" t="s">
        <v>91</v>
      </c>
      <c r="AA590" s="31" t="s">
        <v>97</v>
      </c>
      <c r="AB590" s="31">
        <v>0</v>
      </c>
    </row>
    <row r="591" spans="2:28" x14ac:dyDescent="0.25">
      <c r="B591" s="31" t="s">
        <v>1690</v>
      </c>
      <c r="C591" s="31">
        <v>1661</v>
      </c>
      <c r="D591" s="31" t="s">
        <v>1452</v>
      </c>
      <c r="E591" s="31" t="s">
        <v>1558</v>
      </c>
      <c r="F591" s="31" t="s">
        <v>1454</v>
      </c>
      <c r="G591" s="31" t="s">
        <v>1570</v>
      </c>
      <c r="H591" s="31" t="s">
        <v>1571</v>
      </c>
      <c r="I591" s="31" t="s">
        <v>1561</v>
      </c>
      <c r="J591" s="31" t="s">
        <v>160</v>
      </c>
      <c r="K591" s="31" t="s">
        <v>139</v>
      </c>
      <c r="L591" s="31" t="s">
        <v>1522</v>
      </c>
      <c r="M591" s="31">
        <v>0</v>
      </c>
      <c r="N591" s="31" t="s">
        <v>90</v>
      </c>
      <c r="O591" s="31" t="s">
        <v>91</v>
      </c>
      <c r="P591" s="31" t="s">
        <v>91</v>
      </c>
      <c r="Q591" s="31" t="s">
        <v>91</v>
      </c>
      <c r="R591" s="31" t="s">
        <v>90</v>
      </c>
      <c r="S591" s="31" t="s">
        <v>91</v>
      </c>
      <c r="T591" s="31" t="s">
        <v>91</v>
      </c>
      <c r="U591" s="31" t="s">
        <v>91</v>
      </c>
      <c r="V591" s="31" t="s">
        <v>90</v>
      </c>
      <c r="W591" s="31" t="s">
        <v>91</v>
      </c>
      <c r="X591" s="31" t="s">
        <v>91</v>
      </c>
      <c r="Y591" s="31" t="s">
        <v>91</v>
      </c>
      <c r="AA591" s="31" t="s">
        <v>97</v>
      </c>
      <c r="AB591" s="31">
        <v>0</v>
      </c>
    </row>
    <row r="592" spans="2:28" x14ac:dyDescent="0.25">
      <c r="B592" s="31" t="s">
        <v>1691</v>
      </c>
      <c r="C592" s="31">
        <v>1661</v>
      </c>
      <c r="D592" s="31" t="s">
        <v>1452</v>
      </c>
      <c r="E592" s="31" t="s">
        <v>1558</v>
      </c>
      <c r="F592" s="31" t="s">
        <v>1454</v>
      </c>
      <c r="G592" s="31" t="s">
        <v>1570</v>
      </c>
      <c r="H592" s="31" t="s">
        <v>1571</v>
      </c>
      <c r="I592" s="31" t="s">
        <v>1561</v>
      </c>
      <c r="J592" s="31" t="s">
        <v>160</v>
      </c>
      <c r="K592" s="31" t="s">
        <v>145</v>
      </c>
      <c r="L592" s="31" t="s">
        <v>1522</v>
      </c>
      <c r="M592" s="31">
        <v>0</v>
      </c>
      <c r="N592" s="31" t="s">
        <v>90</v>
      </c>
      <c r="O592" s="31" t="s">
        <v>91</v>
      </c>
      <c r="P592" s="31" t="s">
        <v>91</v>
      </c>
      <c r="Q592" s="31" t="s">
        <v>91</v>
      </c>
      <c r="R592" s="31" t="s">
        <v>90</v>
      </c>
      <c r="S592" s="31" t="s">
        <v>91</v>
      </c>
      <c r="T592" s="31" t="s">
        <v>91</v>
      </c>
      <c r="U592" s="31" t="s">
        <v>91</v>
      </c>
      <c r="V592" s="31" t="s">
        <v>90</v>
      </c>
      <c r="W592" s="31" t="s">
        <v>91</v>
      </c>
      <c r="X592" s="31" t="s">
        <v>91</v>
      </c>
      <c r="Y592" s="31" t="s">
        <v>91</v>
      </c>
      <c r="AA592" s="31" t="s">
        <v>97</v>
      </c>
      <c r="AB592" s="31">
        <v>0</v>
      </c>
    </row>
    <row r="593" spans="2:28" x14ac:dyDescent="0.25">
      <c r="B593" s="31" t="s">
        <v>1692</v>
      </c>
      <c r="C593" s="31">
        <v>1661</v>
      </c>
      <c r="D593" s="31" t="s">
        <v>1452</v>
      </c>
      <c r="E593" s="31" t="s">
        <v>1558</v>
      </c>
      <c r="F593" s="31" t="s">
        <v>1454</v>
      </c>
      <c r="G593" s="31" t="s">
        <v>1570</v>
      </c>
      <c r="H593" s="31" t="s">
        <v>1571</v>
      </c>
      <c r="I593" s="31" t="s">
        <v>1561</v>
      </c>
      <c r="J593" s="31" t="s">
        <v>160</v>
      </c>
      <c r="K593" s="31" t="s">
        <v>96</v>
      </c>
      <c r="L593" s="31" t="s">
        <v>1522</v>
      </c>
      <c r="M593" s="31">
        <v>0</v>
      </c>
      <c r="N593" s="31" t="s">
        <v>90</v>
      </c>
      <c r="O593" s="31" t="s">
        <v>91</v>
      </c>
      <c r="P593" s="31" t="s">
        <v>91</v>
      </c>
      <c r="Q593" s="31" t="s">
        <v>91</v>
      </c>
      <c r="R593" s="31" t="s">
        <v>90</v>
      </c>
      <c r="S593" s="31" t="s">
        <v>91</v>
      </c>
      <c r="T593" s="31" t="s">
        <v>91</v>
      </c>
      <c r="U593" s="31" t="s">
        <v>91</v>
      </c>
      <c r="V593" s="31" t="s">
        <v>90</v>
      </c>
      <c r="W593" s="31" t="s">
        <v>91</v>
      </c>
      <c r="X593" s="31" t="s">
        <v>91</v>
      </c>
      <c r="Y593" s="31" t="s">
        <v>91</v>
      </c>
      <c r="AA593" s="31" t="s">
        <v>97</v>
      </c>
      <c r="AB593" s="31">
        <v>0</v>
      </c>
    </row>
    <row r="594" spans="2:28" x14ac:dyDescent="0.25">
      <c r="B594" s="31" t="s">
        <v>1693</v>
      </c>
      <c r="C594" s="31">
        <v>1661</v>
      </c>
      <c r="D594" s="31" t="s">
        <v>1452</v>
      </c>
      <c r="E594" s="31" t="s">
        <v>1558</v>
      </c>
      <c r="F594" s="31" t="s">
        <v>1454</v>
      </c>
      <c r="G594" s="31" t="s">
        <v>1570</v>
      </c>
      <c r="H594" s="31" t="s">
        <v>1571</v>
      </c>
      <c r="I594" s="31" t="s">
        <v>1561</v>
      </c>
      <c r="J594" s="31" t="s">
        <v>160</v>
      </c>
      <c r="K594" s="31" t="s">
        <v>177</v>
      </c>
      <c r="L594" s="31" t="s">
        <v>1522</v>
      </c>
      <c r="M594" s="31">
        <v>0</v>
      </c>
      <c r="N594" s="31" t="s">
        <v>90</v>
      </c>
      <c r="O594" s="31" t="s">
        <v>91</v>
      </c>
      <c r="P594" s="31" t="s">
        <v>91</v>
      </c>
      <c r="Q594" s="31" t="s">
        <v>91</v>
      </c>
      <c r="R594" s="31" t="s">
        <v>90</v>
      </c>
      <c r="S594" s="31" t="s">
        <v>91</v>
      </c>
      <c r="T594" s="31" t="s">
        <v>91</v>
      </c>
      <c r="U594" s="31" t="s">
        <v>91</v>
      </c>
      <c r="V594" s="31" t="s">
        <v>90</v>
      </c>
      <c r="W594" s="31" t="s">
        <v>91</v>
      </c>
      <c r="X594" s="31" t="s">
        <v>91</v>
      </c>
      <c r="Y594" s="31" t="s">
        <v>91</v>
      </c>
      <c r="AA594" s="31" t="s">
        <v>97</v>
      </c>
      <c r="AB594" s="31">
        <v>0</v>
      </c>
    </row>
    <row r="595" spans="2:28" x14ac:dyDescent="0.25">
      <c r="B595" s="31" t="s">
        <v>1694</v>
      </c>
      <c r="C595" s="31">
        <v>1661</v>
      </c>
      <c r="D595" s="31" t="s">
        <v>1452</v>
      </c>
      <c r="E595" s="31" t="s">
        <v>1558</v>
      </c>
      <c r="F595" s="31" t="s">
        <v>1454</v>
      </c>
      <c r="G595" s="31" t="s">
        <v>1570</v>
      </c>
      <c r="H595" s="31" t="s">
        <v>1571</v>
      </c>
      <c r="I595" s="31" t="s">
        <v>1561</v>
      </c>
      <c r="J595" s="31" t="s">
        <v>160</v>
      </c>
      <c r="K595" s="31" t="s">
        <v>150</v>
      </c>
      <c r="L595" s="31" t="s">
        <v>1522</v>
      </c>
      <c r="M595" s="31">
        <v>0</v>
      </c>
      <c r="N595" s="31" t="s">
        <v>90</v>
      </c>
      <c r="O595" s="31" t="s">
        <v>91</v>
      </c>
      <c r="P595" s="31" t="s">
        <v>91</v>
      </c>
      <c r="Q595" s="31" t="s">
        <v>91</v>
      </c>
      <c r="R595" s="31" t="s">
        <v>90</v>
      </c>
      <c r="S595" s="31" t="s">
        <v>91</v>
      </c>
      <c r="T595" s="31" t="s">
        <v>91</v>
      </c>
      <c r="U595" s="31" t="s">
        <v>91</v>
      </c>
      <c r="V595" s="31" t="s">
        <v>90</v>
      </c>
      <c r="W595" s="31" t="s">
        <v>91</v>
      </c>
      <c r="X595" s="31" t="s">
        <v>91</v>
      </c>
      <c r="Y595" s="31" t="s">
        <v>91</v>
      </c>
      <c r="AA595" s="31" t="s">
        <v>97</v>
      </c>
      <c r="AB595" s="31">
        <v>0</v>
      </c>
    </row>
    <row r="596" spans="2:28" x14ac:dyDescent="0.25">
      <c r="B596" s="31" t="s">
        <v>1695</v>
      </c>
      <c r="C596" s="31">
        <v>1661</v>
      </c>
      <c r="D596" s="31" t="s">
        <v>1452</v>
      </c>
      <c r="E596" s="31" t="s">
        <v>1558</v>
      </c>
      <c r="F596" s="31" t="s">
        <v>1454</v>
      </c>
      <c r="G596" s="31" t="s">
        <v>1570</v>
      </c>
      <c r="H596" s="31" t="s">
        <v>1571</v>
      </c>
      <c r="I596" s="31" t="s">
        <v>1561</v>
      </c>
      <c r="J596" s="31" t="s">
        <v>160</v>
      </c>
      <c r="K596" s="31" t="s">
        <v>156</v>
      </c>
      <c r="L596" s="31" t="s">
        <v>1522</v>
      </c>
      <c r="M596" s="31">
        <v>0</v>
      </c>
      <c r="N596" s="31" t="s">
        <v>90</v>
      </c>
      <c r="O596" s="31" t="s">
        <v>91</v>
      </c>
      <c r="P596" s="31" t="s">
        <v>91</v>
      </c>
      <c r="Q596" s="31" t="s">
        <v>91</v>
      </c>
      <c r="R596" s="31" t="s">
        <v>90</v>
      </c>
      <c r="S596" s="31" t="s">
        <v>91</v>
      </c>
      <c r="T596" s="31" t="s">
        <v>91</v>
      </c>
      <c r="U596" s="31" t="s">
        <v>91</v>
      </c>
      <c r="V596" s="31" t="s">
        <v>90</v>
      </c>
      <c r="W596" s="31" t="s">
        <v>91</v>
      </c>
      <c r="X596" s="31" t="s">
        <v>91</v>
      </c>
      <c r="Y596" s="31" t="s">
        <v>91</v>
      </c>
      <c r="AA596" s="31" t="s">
        <v>97</v>
      </c>
      <c r="AB596" s="31">
        <v>0</v>
      </c>
    </row>
    <row r="597" spans="2:28" x14ac:dyDescent="0.25">
      <c r="B597" s="31" t="s">
        <v>1696</v>
      </c>
      <c r="C597" s="31">
        <v>1661</v>
      </c>
      <c r="D597" s="31" t="s">
        <v>1452</v>
      </c>
      <c r="E597" s="31" t="s">
        <v>1558</v>
      </c>
      <c r="F597" s="31" t="s">
        <v>1454</v>
      </c>
      <c r="G597" s="31" t="s">
        <v>1570</v>
      </c>
      <c r="H597" s="31" t="s">
        <v>1571</v>
      </c>
      <c r="I597" s="31" t="s">
        <v>1561</v>
      </c>
      <c r="J597" s="31" t="s">
        <v>160</v>
      </c>
      <c r="K597" s="31" t="s">
        <v>99</v>
      </c>
      <c r="L597" s="31" t="s">
        <v>1522</v>
      </c>
      <c r="M597" s="31">
        <v>0</v>
      </c>
      <c r="N597" s="31" t="s">
        <v>90</v>
      </c>
      <c r="O597" s="31" t="s">
        <v>91</v>
      </c>
      <c r="P597" s="31" t="s">
        <v>91</v>
      </c>
      <c r="Q597" s="31" t="s">
        <v>91</v>
      </c>
      <c r="R597" s="31" t="s">
        <v>90</v>
      </c>
      <c r="S597" s="31" t="s">
        <v>91</v>
      </c>
      <c r="T597" s="31" t="s">
        <v>91</v>
      </c>
      <c r="U597" s="31" t="s">
        <v>91</v>
      </c>
      <c r="V597" s="31" t="s">
        <v>90</v>
      </c>
      <c r="W597" s="31" t="s">
        <v>91</v>
      </c>
      <c r="X597" s="31" t="s">
        <v>91</v>
      </c>
      <c r="Y597" s="31" t="s">
        <v>91</v>
      </c>
      <c r="AA597" s="31" t="s">
        <v>100</v>
      </c>
      <c r="AB597" s="31">
        <v>0</v>
      </c>
    </row>
    <row r="598" spans="2:28" x14ac:dyDescent="0.25">
      <c r="B598" s="31" t="s">
        <v>1697</v>
      </c>
      <c r="C598" s="31">
        <v>1661</v>
      </c>
      <c r="D598" s="31" t="s">
        <v>1452</v>
      </c>
      <c r="E598" s="31" t="s">
        <v>1558</v>
      </c>
      <c r="F598" s="31" t="s">
        <v>1454</v>
      </c>
      <c r="G598" s="31" t="s">
        <v>1570</v>
      </c>
      <c r="H598" s="31" t="s">
        <v>1571</v>
      </c>
      <c r="I598" s="31" t="s">
        <v>1561</v>
      </c>
      <c r="J598" s="31" t="s">
        <v>160</v>
      </c>
      <c r="K598" s="31" t="s">
        <v>102</v>
      </c>
      <c r="L598" s="31" t="s">
        <v>1522</v>
      </c>
      <c r="M598" s="31">
        <v>0</v>
      </c>
      <c r="N598" s="31" t="s">
        <v>90</v>
      </c>
      <c r="O598" s="31" t="s">
        <v>91</v>
      </c>
      <c r="P598" s="31" t="s">
        <v>91</v>
      </c>
      <c r="Q598" s="31" t="s">
        <v>91</v>
      </c>
      <c r="R598" s="31" t="s">
        <v>90</v>
      </c>
      <c r="S598" s="31" t="s">
        <v>91</v>
      </c>
      <c r="T598" s="31" t="s">
        <v>91</v>
      </c>
      <c r="U598" s="31" t="s">
        <v>91</v>
      </c>
      <c r="V598" s="31" t="s">
        <v>90</v>
      </c>
      <c r="W598" s="31" t="s">
        <v>91</v>
      </c>
      <c r="X598" s="31" t="s">
        <v>91</v>
      </c>
      <c r="Y598" s="31" t="s">
        <v>91</v>
      </c>
      <c r="AA598" s="31" t="s">
        <v>100</v>
      </c>
      <c r="AB598" s="31">
        <v>0</v>
      </c>
    </row>
    <row r="599" spans="2:28" x14ac:dyDescent="0.25">
      <c r="B599" s="31" t="s">
        <v>1698</v>
      </c>
      <c r="C599" s="31">
        <v>1661</v>
      </c>
      <c r="D599" s="31" t="s">
        <v>1452</v>
      </c>
      <c r="E599" s="31" t="s">
        <v>1558</v>
      </c>
      <c r="F599" s="31" t="s">
        <v>1454</v>
      </c>
      <c r="G599" s="31" t="s">
        <v>1570</v>
      </c>
      <c r="H599" s="31" t="s">
        <v>1571</v>
      </c>
      <c r="I599" s="31" t="s">
        <v>1561</v>
      </c>
      <c r="J599" s="31" t="s">
        <v>160</v>
      </c>
      <c r="K599" s="31" t="s">
        <v>106</v>
      </c>
      <c r="L599" s="31" t="s">
        <v>1522</v>
      </c>
      <c r="M599" s="31">
        <v>0</v>
      </c>
      <c r="N599" s="31" t="s">
        <v>90</v>
      </c>
      <c r="O599" s="31" t="s">
        <v>91</v>
      </c>
      <c r="P599" s="31" t="s">
        <v>91</v>
      </c>
      <c r="Q599" s="31" t="s">
        <v>91</v>
      </c>
      <c r="R599" s="31" t="s">
        <v>90</v>
      </c>
      <c r="S599" s="31" t="s">
        <v>91</v>
      </c>
      <c r="T599" s="31" t="s">
        <v>91</v>
      </c>
      <c r="U599" s="31" t="s">
        <v>91</v>
      </c>
      <c r="V599" s="31" t="s">
        <v>90</v>
      </c>
      <c r="W599" s="31" t="s">
        <v>91</v>
      </c>
      <c r="X599" s="31" t="s">
        <v>91</v>
      </c>
      <c r="Y599" s="31" t="s">
        <v>91</v>
      </c>
      <c r="AA599" s="31" t="s">
        <v>100</v>
      </c>
      <c r="AB599" s="31">
        <v>0</v>
      </c>
    </row>
    <row r="600" spans="2:28" x14ac:dyDescent="0.25">
      <c r="B600" s="31" t="s">
        <v>1699</v>
      </c>
      <c r="C600" s="31">
        <v>1661</v>
      </c>
      <c r="D600" s="31" t="s">
        <v>1452</v>
      </c>
      <c r="E600" s="31" t="s">
        <v>1558</v>
      </c>
      <c r="F600" s="31" t="s">
        <v>1454</v>
      </c>
      <c r="G600" s="31" t="s">
        <v>1570</v>
      </c>
      <c r="H600" s="31" t="s">
        <v>1571</v>
      </c>
      <c r="I600" s="31" t="s">
        <v>1561</v>
      </c>
      <c r="J600" s="31" t="s">
        <v>160</v>
      </c>
      <c r="K600" s="31" t="s">
        <v>108</v>
      </c>
      <c r="L600" s="31" t="s">
        <v>1522</v>
      </c>
      <c r="M600" s="31">
        <v>0</v>
      </c>
      <c r="N600" s="31" t="s">
        <v>90</v>
      </c>
      <c r="O600" s="31" t="s">
        <v>91</v>
      </c>
      <c r="P600" s="31" t="s">
        <v>91</v>
      </c>
      <c r="Q600" s="31" t="s">
        <v>91</v>
      </c>
      <c r="R600" s="31" t="s">
        <v>90</v>
      </c>
      <c r="S600" s="31" t="s">
        <v>91</v>
      </c>
      <c r="T600" s="31" t="s">
        <v>91</v>
      </c>
      <c r="U600" s="31" t="s">
        <v>91</v>
      </c>
      <c r="V600" s="31" t="s">
        <v>90</v>
      </c>
      <c r="W600" s="31" t="s">
        <v>91</v>
      </c>
      <c r="X600" s="31" t="s">
        <v>91</v>
      </c>
      <c r="Y600" s="31" t="s">
        <v>91</v>
      </c>
      <c r="AA600" s="31" t="s">
        <v>100</v>
      </c>
      <c r="AB600" s="31">
        <v>0</v>
      </c>
    </row>
    <row r="601" spans="2:28" x14ac:dyDescent="0.25">
      <c r="B601" s="31" t="s">
        <v>1700</v>
      </c>
      <c r="C601" s="31">
        <v>1661</v>
      </c>
      <c r="D601" s="31" t="s">
        <v>1452</v>
      </c>
      <c r="E601" s="31" t="s">
        <v>1558</v>
      </c>
      <c r="F601" s="31" t="s">
        <v>1454</v>
      </c>
      <c r="G601" s="31" t="s">
        <v>1570</v>
      </c>
      <c r="H601" s="31" t="s">
        <v>1571</v>
      </c>
      <c r="I601" s="31" t="s">
        <v>1561</v>
      </c>
      <c r="J601" s="31" t="s">
        <v>160</v>
      </c>
      <c r="K601" s="31" t="s">
        <v>110</v>
      </c>
      <c r="L601" s="31" t="s">
        <v>1522</v>
      </c>
      <c r="M601" s="31">
        <v>0</v>
      </c>
      <c r="N601" s="31" t="s">
        <v>90</v>
      </c>
      <c r="O601" s="31" t="s">
        <v>91</v>
      </c>
      <c r="P601" s="31" t="s">
        <v>91</v>
      </c>
      <c r="Q601" s="31" t="s">
        <v>91</v>
      </c>
      <c r="R601" s="31" t="s">
        <v>90</v>
      </c>
      <c r="S601" s="31" t="s">
        <v>91</v>
      </c>
      <c r="T601" s="31" t="s">
        <v>91</v>
      </c>
      <c r="U601" s="31" t="s">
        <v>91</v>
      </c>
      <c r="V601" s="31" t="s">
        <v>90</v>
      </c>
      <c r="W601" s="31" t="s">
        <v>91</v>
      </c>
      <c r="X601" s="31" t="s">
        <v>91</v>
      </c>
      <c r="Y601" s="31" t="s">
        <v>91</v>
      </c>
      <c r="AA601" s="31" t="s">
        <v>100</v>
      </c>
      <c r="AB601" s="31">
        <v>0</v>
      </c>
    </row>
    <row r="602" spans="2:28" x14ac:dyDescent="0.25">
      <c r="B602" s="31" t="s">
        <v>1701</v>
      </c>
      <c r="C602" s="31">
        <v>1661</v>
      </c>
      <c r="D602" s="31" t="s">
        <v>1452</v>
      </c>
      <c r="E602" s="31" t="s">
        <v>1558</v>
      </c>
      <c r="F602" s="31" t="s">
        <v>1454</v>
      </c>
      <c r="G602" s="31" t="s">
        <v>1570</v>
      </c>
      <c r="H602" s="31" t="s">
        <v>1571</v>
      </c>
      <c r="I602" s="31" t="s">
        <v>1561</v>
      </c>
      <c r="J602" s="31" t="s">
        <v>160</v>
      </c>
      <c r="K602" s="31" t="s">
        <v>112</v>
      </c>
      <c r="L602" s="31" t="s">
        <v>1522</v>
      </c>
      <c r="M602" s="31">
        <v>0</v>
      </c>
      <c r="N602" s="31" t="s">
        <v>90</v>
      </c>
      <c r="O602" s="31" t="s">
        <v>91</v>
      </c>
      <c r="P602" s="31" t="s">
        <v>91</v>
      </c>
      <c r="Q602" s="31" t="s">
        <v>91</v>
      </c>
      <c r="R602" s="31" t="s">
        <v>90</v>
      </c>
      <c r="S602" s="31" t="s">
        <v>91</v>
      </c>
      <c r="T602" s="31" t="s">
        <v>91</v>
      </c>
      <c r="U602" s="31" t="s">
        <v>91</v>
      </c>
      <c r="V602" s="31" t="s">
        <v>90</v>
      </c>
      <c r="W602" s="31" t="s">
        <v>91</v>
      </c>
      <c r="X602" s="31" t="s">
        <v>91</v>
      </c>
      <c r="Y602" s="31" t="s">
        <v>91</v>
      </c>
      <c r="AA602" s="31" t="s">
        <v>100</v>
      </c>
      <c r="AB602" s="31">
        <v>0</v>
      </c>
    </row>
    <row r="603" spans="2:28" x14ac:dyDescent="0.25">
      <c r="B603" s="31" t="s">
        <v>1702</v>
      </c>
      <c r="C603" s="31">
        <v>1661</v>
      </c>
      <c r="D603" s="31" t="s">
        <v>1452</v>
      </c>
      <c r="E603" s="31" t="s">
        <v>1558</v>
      </c>
      <c r="F603" s="31" t="s">
        <v>1454</v>
      </c>
      <c r="G603" s="31" t="s">
        <v>1559</v>
      </c>
      <c r="H603" s="31" t="s">
        <v>1560</v>
      </c>
      <c r="I603" s="31" t="s">
        <v>1561</v>
      </c>
      <c r="J603" s="31" t="s">
        <v>160</v>
      </c>
      <c r="K603" s="31" t="s">
        <v>161</v>
      </c>
      <c r="L603" s="31" t="s">
        <v>1522</v>
      </c>
      <c r="M603" s="31">
        <v>0</v>
      </c>
      <c r="N603" s="31" t="s">
        <v>90</v>
      </c>
      <c r="O603" s="31" t="s">
        <v>91</v>
      </c>
      <c r="P603" s="31" t="s">
        <v>91</v>
      </c>
      <c r="Q603" s="31" t="s">
        <v>91</v>
      </c>
      <c r="R603" s="31" t="s">
        <v>90</v>
      </c>
      <c r="S603" s="31" t="s">
        <v>91</v>
      </c>
      <c r="T603" s="31" t="s">
        <v>91</v>
      </c>
      <c r="U603" s="31" t="s">
        <v>91</v>
      </c>
      <c r="V603" s="31" t="s">
        <v>90</v>
      </c>
      <c r="W603" s="31" t="s">
        <v>91</v>
      </c>
      <c r="X603" s="31" t="s">
        <v>91</v>
      </c>
      <c r="Y603" s="31" t="s">
        <v>91</v>
      </c>
      <c r="AA603" s="31" t="s">
        <v>94</v>
      </c>
      <c r="AB603" s="31">
        <v>0</v>
      </c>
    </row>
    <row r="604" spans="2:28" x14ac:dyDescent="0.25">
      <c r="B604" s="31" t="s">
        <v>1703</v>
      </c>
      <c r="C604" s="31">
        <v>1661</v>
      </c>
      <c r="D604" s="31" t="s">
        <v>1452</v>
      </c>
      <c r="E604" s="31" t="s">
        <v>1558</v>
      </c>
      <c r="F604" s="31" t="s">
        <v>1454</v>
      </c>
      <c r="G604" s="31" t="s">
        <v>1559</v>
      </c>
      <c r="H604" s="31" t="s">
        <v>1560</v>
      </c>
      <c r="I604" s="31" t="s">
        <v>1561</v>
      </c>
      <c r="J604" s="31" t="s">
        <v>160</v>
      </c>
      <c r="K604" s="31" t="s">
        <v>164</v>
      </c>
      <c r="L604" s="31" t="s">
        <v>1522</v>
      </c>
      <c r="M604" s="31">
        <v>0</v>
      </c>
      <c r="N604" s="31" t="s">
        <v>90</v>
      </c>
      <c r="O604" s="31" t="s">
        <v>91</v>
      </c>
      <c r="P604" s="31" t="s">
        <v>91</v>
      </c>
      <c r="Q604" s="31" t="s">
        <v>91</v>
      </c>
      <c r="R604" s="31" t="s">
        <v>90</v>
      </c>
      <c r="S604" s="31" t="s">
        <v>91</v>
      </c>
      <c r="T604" s="31" t="s">
        <v>91</v>
      </c>
      <c r="U604" s="31" t="s">
        <v>91</v>
      </c>
      <c r="V604" s="31" t="s">
        <v>90</v>
      </c>
      <c r="W604" s="31" t="s">
        <v>91</v>
      </c>
      <c r="X604" s="31" t="s">
        <v>91</v>
      </c>
      <c r="Y604" s="31" t="s">
        <v>91</v>
      </c>
      <c r="AA604" s="31" t="s">
        <v>94</v>
      </c>
      <c r="AB604" s="31">
        <v>0</v>
      </c>
    </row>
    <row r="605" spans="2:28" x14ac:dyDescent="0.25">
      <c r="B605" s="31" t="s">
        <v>1704</v>
      </c>
      <c r="C605" s="31">
        <v>1661</v>
      </c>
      <c r="D605" s="31" t="s">
        <v>1452</v>
      </c>
      <c r="E605" s="31" t="s">
        <v>1558</v>
      </c>
      <c r="F605" s="31" t="s">
        <v>1454</v>
      </c>
      <c r="G605" s="31" t="s">
        <v>1559</v>
      </c>
      <c r="H605" s="31" t="s">
        <v>1560</v>
      </c>
      <c r="I605" s="31" t="s">
        <v>1561</v>
      </c>
      <c r="J605" s="31" t="s">
        <v>160</v>
      </c>
      <c r="K605" s="31" t="s">
        <v>166</v>
      </c>
      <c r="L605" s="31" t="s">
        <v>1522</v>
      </c>
      <c r="M605" s="31">
        <v>0</v>
      </c>
      <c r="N605" s="31" t="s">
        <v>90</v>
      </c>
      <c r="O605" s="31" t="s">
        <v>91</v>
      </c>
      <c r="P605" s="31" t="s">
        <v>91</v>
      </c>
      <c r="Q605" s="31" t="s">
        <v>91</v>
      </c>
      <c r="R605" s="31" t="s">
        <v>90</v>
      </c>
      <c r="S605" s="31" t="s">
        <v>91</v>
      </c>
      <c r="T605" s="31" t="s">
        <v>91</v>
      </c>
      <c r="U605" s="31" t="s">
        <v>91</v>
      </c>
      <c r="V605" s="31" t="s">
        <v>90</v>
      </c>
      <c r="W605" s="31" t="s">
        <v>91</v>
      </c>
      <c r="X605" s="31" t="s">
        <v>91</v>
      </c>
      <c r="Y605" s="31" t="s">
        <v>91</v>
      </c>
      <c r="AA605" s="31" t="s">
        <v>94</v>
      </c>
      <c r="AB605" s="31">
        <v>0</v>
      </c>
    </row>
    <row r="606" spans="2:28" x14ac:dyDescent="0.25">
      <c r="B606" s="31" t="s">
        <v>1705</v>
      </c>
      <c r="C606" s="31">
        <v>1661</v>
      </c>
      <c r="D606" s="31" t="s">
        <v>1452</v>
      </c>
      <c r="E606" s="31" t="s">
        <v>1558</v>
      </c>
      <c r="F606" s="31" t="s">
        <v>1454</v>
      </c>
      <c r="G606" s="31" t="s">
        <v>1559</v>
      </c>
      <c r="H606" s="31" t="s">
        <v>1560</v>
      </c>
      <c r="I606" s="31" t="s">
        <v>1561</v>
      </c>
      <c r="J606" s="31" t="s">
        <v>160</v>
      </c>
      <c r="K606" s="31" t="s">
        <v>88</v>
      </c>
      <c r="L606" s="31" t="s">
        <v>1522</v>
      </c>
      <c r="M606" s="31">
        <v>0</v>
      </c>
      <c r="N606" s="31" t="s">
        <v>90</v>
      </c>
      <c r="O606" s="31" t="s">
        <v>91</v>
      </c>
      <c r="P606" s="31" t="s">
        <v>91</v>
      </c>
      <c r="Q606" s="31" t="s">
        <v>91</v>
      </c>
      <c r="R606" s="31" t="s">
        <v>90</v>
      </c>
      <c r="S606" s="31" t="s">
        <v>91</v>
      </c>
      <c r="T606" s="31" t="s">
        <v>91</v>
      </c>
      <c r="U606" s="31" t="s">
        <v>91</v>
      </c>
      <c r="V606" s="31" t="s">
        <v>90</v>
      </c>
      <c r="W606" s="31" t="s">
        <v>91</v>
      </c>
      <c r="X606" s="31" t="s">
        <v>91</v>
      </c>
      <c r="Y606" s="31" t="s">
        <v>91</v>
      </c>
      <c r="AA606" s="31" t="s">
        <v>94</v>
      </c>
      <c r="AB606" s="31">
        <v>0</v>
      </c>
    </row>
    <row r="607" spans="2:28" x14ac:dyDescent="0.25">
      <c r="B607" s="31" t="s">
        <v>1706</v>
      </c>
      <c r="C607" s="31">
        <v>1661</v>
      </c>
      <c r="D607" s="31" t="s">
        <v>1452</v>
      </c>
      <c r="E607" s="31" t="s">
        <v>1558</v>
      </c>
      <c r="F607" s="31" t="s">
        <v>1454</v>
      </c>
      <c r="G607" s="31" t="s">
        <v>1559</v>
      </c>
      <c r="H607" s="31" t="s">
        <v>1560</v>
      </c>
      <c r="I607" s="31" t="s">
        <v>1561</v>
      </c>
      <c r="J607" s="31" t="s">
        <v>160</v>
      </c>
      <c r="K607" s="31" t="s">
        <v>114</v>
      </c>
      <c r="L607" s="31" t="s">
        <v>1522</v>
      </c>
      <c r="M607" s="31">
        <v>0</v>
      </c>
      <c r="N607" s="31" t="s">
        <v>90</v>
      </c>
      <c r="O607" s="31" t="s">
        <v>91</v>
      </c>
      <c r="P607" s="31" t="s">
        <v>91</v>
      </c>
      <c r="Q607" s="31" t="s">
        <v>91</v>
      </c>
      <c r="R607" s="31" t="s">
        <v>90</v>
      </c>
      <c r="S607" s="31" t="s">
        <v>91</v>
      </c>
      <c r="T607" s="31" t="s">
        <v>91</v>
      </c>
      <c r="U607" s="31" t="s">
        <v>91</v>
      </c>
      <c r="V607" s="31" t="s">
        <v>90</v>
      </c>
      <c r="W607" s="31" t="s">
        <v>91</v>
      </c>
      <c r="X607" s="31" t="s">
        <v>91</v>
      </c>
      <c r="Y607" s="31" t="s">
        <v>91</v>
      </c>
      <c r="AA607" s="31" t="s">
        <v>94</v>
      </c>
      <c r="AB607" s="31">
        <v>0</v>
      </c>
    </row>
    <row r="608" spans="2:28" x14ac:dyDescent="0.25">
      <c r="B608" s="31" t="s">
        <v>1707</v>
      </c>
      <c r="C608" s="31">
        <v>1661</v>
      </c>
      <c r="D608" s="31" t="s">
        <v>1452</v>
      </c>
      <c r="E608" s="31" t="s">
        <v>1558</v>
      </c>
      <c r="F608" s="31" t="s">
        <v>1454</v>
      </c>
      <c r="G608" s="31" t="s">
        <v>1559</v>
      </c>
      <c r="H608" s="31" t="s">
        <v>1560</v>
      </c>
      <c r="I608" s="31" t="s">
        <v>1561</v>
      </c>
      <c r="J608" s="31" t="s">
        <v>160</v>
      </c>
      <c r="K608" s="31" t="s">
        <v>170</v>
      </c>
      <c r="L608" s="31" t="s">
        <v>1522</v>
      </c>
      <c r="M608" s="31">
        <v>0</v>
      </c>
      <c r="N608" s="31" t="s">
        <v>90</v>
      </c>
      <c r="O608" s="31" t="s">
        <v>91</v>
      </c>
      <c r="P608" s="31" t="s">
        <v>91</v>
      </c>
      <c r="Q608" s="31" t="s">
        <v>91</v>
      </c>
      <c r="R608" s="31" t="s">
        <v>90</v>
      </c>
      <c r="S608" s="31" t="s">
        <v>91</v>
      </c>
      <c r="T608" s="31" t="s">
        <v>91</v>
      </c>
      <c r="U608" s="31" t="s">
        <v>91</v>
      </c>
      <c r="V608" s="31" t="s">
        <v>90</v>
      </c>
      <c r="W608" s="31" t="s">
        <v>91</v>
      </c>
      <c r="X608" s="31" t="s">
        <v>91</v>
      </c>
      <c r="Y608" s="31" t="s">
        <v>91</v>
      </c>
      <c r="AA608" s="31" t="s">
        <v>94</v>
      </c>
      <c r="AB608" s="31">
        <v>0</v>
      </c>
    </row>
    <row r="609" spans="2:28" x14ac:dyDescent="0.25">
      <c r="B609" s="31" t="s">
        <v>1708</v>
      </c>
      <c r="C609" s="31">
        <v>1661</v>
      </c>
      <c r="D609" s="31" t="s">
        <v>1452</v>
      </c>
      <c r="E609" s="31" t="s">
        <v>1558</v>
      </c>
      <c r="F609" s="31" t="s">
        <v>1454</v>
      </c>
      <c r="G609" s="31" t="s">
        <v>1559</v>
      </c>
      <c r="H609" s="31" t="s">
        <v>1560</v>
      </c>
      <c r="I609" s="31" t="s">
        <v>1561</v>
      </c>
      <c r="J609" s="31" t="s">
        <v>160</v>
      </c>
      <c r="K609" s="31" t="s">
        <v>125</v>
      </c>
      <c r="L609" s="31" t="s">
        <v>1522</v>
      </c>
      <c r="M609" s="31">
        <v>0</v>
      </c>
      <c r="N609" s="31" t="s">
        <v>90</v>
      </c>
      <c r="O609" s="31" t="s">
        <v>91</v>
      </c>
      <c r="P609" s="31" t="s">
        <v>91</v>
      </c>
      <c r="Q609" s="31" t="s">
        <v>91</v>
      </c>
      <c r="R609" s="31" t="s">
        <v>90</v>
      </c>
      <c r="S609" s="31" t="s">
        <v>91</v>
      </c>
      <c r="T609" s="31" t="s">
        <v>91</v>
      </c>
      <c r="U609" s="31" t="s">
        <v>91</v>
      </c>
      <c r="V609" s="31" t="s">
        <v>90</v>
      </c>
      <c r="W609" s="31" t="s">
        <v>91</v>
      </c>
      <c r="X609" s="31" t="s">
        <v>91</v>
      </c>
      <c r="Y609" s="31" t="s">
        <v>91</v>
      </c>
      <c r="AA609" s="31" t="s">
        <v>97</v>
      </c>
      <c r="AB609" s="31">
        <v>0</v>
      </c>
    </row>
    <row r="610" spans="2:28" x14ac:dyDescent="0.25">
      <c r="B610" s="31" t="s">
        <v>1709</v>
      </c>
      <c r="C610" s="31">
        <v>1661</v>
      </c>
      <c r="D610" s="31" t="s">
        <v>1452</v>
      </c>
      <c r="E610" s="31" t="s">
        <v>1558</v>
      </c>
      <c r="F610" s="31" t="s">
        <v>1454</v>
      </c>
      <c r="G610" s="31" t="s">
        <v>1559</v>
      </c>
      <c r="H610" s="31" t="s">
        <v>1560</v>
      </c>
      <c r="I610" s="31" t="s">
        <v>1561</v>
      </c>
      <c r="J610" s="31" t="s">
        <v>160</v>
      </c>
      <c r="K610" s="31" t="s">
        <v>134</v>
      </c>
      <c r="L610" s="31" t="s">
        <v>1522</v>
      </c>
      <c r="M610" s="31">
        <v>0</v>
      </c>
      <c r="N610" s="31" t="s">
        <v>90</v>
      </c>
      <c r="O610" s="31" t="s">
        <v>91</v>
      </c>
      <c r="P610" s="31" t="s">
        <v>91</v>
      </c>
      <c r="Q610" s="31" t="s">
        <v>91</v>
      </c>
      <c r="R610" s="31" t="s">
        <v>90</v>
      </c>
      <c r="S610" s="31" t="s">
        <v>91</v>
      </c>
      <c r="T610" s="31" t="s">
        <v>91</v>
      </c>
      <c r="U610" s="31" t="s">
        <v>91</v>
      </c>
      <c r="V610" s="31" t="s">
        <v>90</v>
      </c>
      <c r="W610" s="31" t="s">
        <v>91</v>
      </c>
      <c r="X610" s="31" t="s">
        <v>91</v>
      </c>
      <c r="Y610" s="31" t="s">
        <v>91</v>
      </c>
      <c r="AA610" s="31" t="s">
        <v>97</v>
      </c>
      <c r="AB610" s="31">
        <v>0</v>
      </c>
    </row>
    <row r="611" spans="2:28" x14ac:dyDescent="0.25">
      <c r="B611" s="31" t="s">
        <v>1710</v>
      </c>
      <c r="C611" s="31">
        <v>1661</v>
      </c>
      <c r="D611" s="31" t="s">
        <v>1452</v>
      </c>
      <c r="E611" s="31" t="s">
        <v>1558</v>
      </c>
      <c r="F611" s="31" t="s">
        <v>1454</v>
      </c>
      <c r="G611" s="31" t="s">
        <v>1559</v>
      </c>
      <c r="H611" s="31" t="s">
        <v>1560</v>
      </c>
      <c r="I611" s="31" t="s">
        <v>1561</v>
      </c>
      <c r="J611" s="31" t="s">
        <v>160</v>
      </c>
      <c r="K611" s="31" t="s">
        <v>139</v>
      </c>
      <c r="L611" s="31" t="s">
        <v>1522</v>
      </c>
      <c r="M611" s="31">
        <v>0</v>
      </c>
      <c r="N611" s="31" t="s">
        <v>90</v>
      </c>
      <c r="O611" s="31" t="s">
        <v>91</v>
      </c>
      <c r="P611" s="31" t="s">
        <v>91</v>
      </c>
      <c r="Q611" s="31" t="s">
        <v>91</v>
      </c>
      <c r="R611" s="31" t="s">
        <v>90</v>
      </c>
      <c r="S611" s="31" t="s">
        <v>91</v>
      </c>
      <c r="T611" s="31" t="s">
        <v>91</v>
      </c>
      <c r="U611" s="31" t="s">
        <v>91</v>
      </c>
      <c r="V611" s="31" t="s">
        <v>90</v>
      </c>
      <c r="W611" s="31" t="s">
        <v>91</v>
      </c>
      <c r="X611" s="31" t="s">
        <v>91</v>
      </c>
      <c r="Y611" s="31" t="s">
        <v>91</v>
      </c>
      <c r="AA611" s="31" t="s">
        <v>97</v>
      </c>
      <c r="AB611" s="31">
        <v>0</v>
      </c>
    </row>
    <row r="612" spans="2:28" x14ac:dyDescent="0.25">
      <c r="B612" s="31" t="s">
        <v>1711</v>
      </c>
      <c r="C612" s="31">
        <v>1661</v>
      </c>
      <c r="D612" s="31" t="s">
        <v>1452</v>
      </c>
      <c r="E612" s="31" t="s">
        <v>1558</v>
      </c>
      <c r="F612" s="31" t="s">
        <v>1454</v>
      </c>
      <c r="G612" s="31" t="s">
        <v>1559</v>
      </c>
      <c r="H612" s="31" t="s">
        <v>1560</v>
      </c>
      <c r="I612" s="31" t="s">
        <v>1561</v>
      </c>
      <c r="J612" s="31" t="s">
        <v>160</v>
      </c>
      <c r="K612" s="31" t="s">
        <v>145</v>
      </c>
      <c r="L612" s="31" t="s">
        <v>1522</v>
      </c>
      <c r="M612" s="31">
        <v>0</v>
      </c>
      <c r="N612" s="31" t="s">
        <v>90</v>
      </c>
      <c r="O612" s="31" t="s">
        <v>91</v>
      </c>
      <c r="P612" s="31" t="s">
        <v>91</v>
      </c>
      <c r="Q612" s="31" t="s">
        <v>91</v>
      </c>
      <c r="R612" s="31" t="s">
        <v>90</v>
      </c>
      <c r="S612" s="31" t="s">
        <v>91</v>
      </c>
      <c r="T612" s="31" t="s">
        <v>91</v>
      </c>
      <c r="U612" s="31" t="s">
        <v>91</v>
      </c>
      <c r="V612" s="31" t="s">
        <v>90</v>
      </c>
      <c r="W612" s="31" t="s">
        <v>91</v>
      </c>
      <c r="X612" s="31" t="s">
        <v>91</v>
      </c>
      <c r="Y612" s="31" t="s">
        <v>91</v>
      </c>
      <c r="AA612" s="31" t="s">
        <v>97</v>
      </c>
      <c r="AB612" s="31">
        <v>0</v>
      </c>
    </row>
    <row r="613" spans="2:28" x14ac:dyDescent="0.25">
      <c r="B613" s="31" t="s">
        <v>1712</v>
      </c>
      <c r="C613" s="31">
        <v>1661</v>
      </c>
      <c r="D613" s="31" t="s">
        <v>1452</v>
      </c>
      <c r="E613" s="31" t="s">
        <v>1558</v>
      </c>
      <c r="F613" s="31" t="s">
        <v>1454</v>
      </c>
      <c r="G613" s="31" t="s">
        <v>1559</v>
      </c>
      <c r="H613" s="31" t="s">
        <v>1560</v>
      </c>
      <c r="I613" s="31" t="s">
        <v>1561</v>
      </c>
      <c r="J613" s="31" t="s">
        <v>160</v>
      </c>
      <c r="K613" s="31" t="s">
        <v>96</v>
      </c>
      <c r="L613" s="31" t="s">
        <v>1522</v>
      </c>
      <c r="M613" s="31">
        <v>0</v>
      </c>
      <c r="N613" s="31" t="s">
        <v>90</v>
      </c>
      <c r="O613" s="31" t="s">
        <v>91</v>
      </c>
      <c r="P613" s="31" t="s">
        <v>91</v>
      </c>
      <c r="Q613" s="31" t="s">
        <v>91</v>
      </c>
      <c r="R613" s="31" t="s">
        <v>90</v>
      </c>
      <c r="S613" s="31" t="s">
        <v>91</v>
      </c>
      <c r="T613" s="31" t="s">
        <v>91</v>
      </c>
      <c r="U613" s="31" t="s">
        <v>91</v>
      </c>
      <c r="V613" s="31" t="s">
        <v>90</v>
      </c>
      <c r="W613" s="31" t="s">
        <v>91</v>
      </c>
      <c r="X613" s="31" t="s">
        <v>91</v>
      </c>
      <c r="Y613" s="31" t="s">
        <v>91</v>
      </c>
      <c r="AA613" s="31" t="s">
        <v>97</v>
      </c>
      <c r="AB613" s="31">
        <v>0</v>
      </c>
    </row>
    <row r="614" spans="2:28" x14ac:dyDescent="0.25">
      <c r="B614" s="31" t="s">
        <v>1713</v>
      </c>
      <c r="C614" s="31">
        <v>1661</v>
      </c>
      <c r="D614" s="31" t="s">
        <v>1452</v>
      </c>
      <c r="E614" s="31" t="s">
        <v>1558</v>
      </c>
      <c r="F614" s="31" t="s">
        <v>1454</v>
      </c>
      <c r="G614" s="31" t="s">
        <v>1559</v>
      </c>
      <c r="H614" s="31" t="s">
        <v>1560</v>
      </c>
      <c r="I614" s="31" t="s">
        <v>1561</v>
      </c>
      <c r="J614" s="31" t="s">
        <v>160</v>
      </c>
      <c r="K614" s="31" t="s">
        <v>177</v>
      </c>
      <c r="L614" s="31" t="s">
        <v>1522</v>
      </c>
      <c r="M614" s="31">
        <v>0</v>
      </c>
      <c r="N614" s="31" t="s">
        <v>90</v>
      </c>
      <c r="O614" s="31" t="s">
        <v>91</v>
      </c>
      <c r="P614" s="31" t="s">
        <v>91</v>
      </c>
      <c r="Q614" s="31" t="s">
        <v>91</v>
      </c>
      <c r="R614" s="31" t="s">
        <v>90</v>
      </c>
      <c r="S614" s="31" t="s">
        <v>91</v>
      </c>
      <c r="T614" s="31" t="s">
        <v>91</v>
      </c>
      <c r="U614" s="31" t="s">
        <v>91</v>
      </c>
      <c r="V614" s="31" t="s">
        <v>90</v>
      </c>
      <c r="W614" s="31" t="s">
        <v>91</v>
      </c>
      <c r="X614" s="31" t="s">
        <v>91</v>
      </c>
      <c r="Y614" s="31" t="s">
        <v>91</v>
      </c>
      <c r="AA614" s="31" t="s">
        <v>97</v>
      </c>
      <c r="AB614" s="31">
        <v>0</v>
      </c>
    </row>
    <row r="615" spans="2:28" x14ac:dyDescent="0.25">
      <c r="B615" s="31" t="s">
        <v>1714</v>
      </c>
      <c r="C615" s="31">
        <v>1661</v>
      </c>
      <c r="D615" s="31" t="s">
        <v>1452</v>
      </c>
      <c r="E615" s="31" t="s">
        <v>1558</v>
      </c>
      <c r="F615" s="31" t="s">
        <v>1454</v>
      </c>
      <c r="G615" s="31" t="s">
        <v>1559</v>
      </c>
      <c r="H615" s="31" t="s">
        <v>1560</v>
      </c>
      <c r="I615" s="31" t="s">
        <v>1561</v>
      </c>
      <c r="J615" s="31" t="s">
        <v>160</v>
      </c>
      <c r="K615" s="31" t="s">
        <v>150</v>
      </c>
      <c r="L615" s="31" t="s">
        <v>1522</v>
      </c>
      <c r="M615" s="31">
        <v>0</v>
      </c>
      <c r="N615" s="31" t="s">
        <v>90</v>
      </c>
      <c r="O615" s="31" t="s">
        <v>91</v>
      </c>
      <c r="P615" s="31" t="s">
        <v>91</v>
      </c>
      <c r="Q615" s="31" t="s">
        <v>91</v>
      </c>
      <c r="R615" s="31" t="s">
        <v>90</v>
      </c>
      <c r="S615" s="31" t="s">
        <v>91</v>
      </c>
      <c r="T615" s="31" t="s">
        <v>91</v>
      </c>
      <c r="U615" s="31" t="s">
        <v>91</v>
      </c>
      <c r="V615" s="31" t="s">
        <v>90</v>
      </c>
      <c r="W615" s="31" t="s">
        <v>91</v>
      </c>
      <c r="X615" s="31" t="s">
        <v>91</v>
      </c>
      <c r="Y615" s="31" t="s">
        <v>91</v>
      </c>
      <c r="AA615" s="31" t="s">
        <v>97</v>
      </c>
      <c r="AB615" s="31">
        <v>0</v>
      </c>
    </row>
    <row r="616" spans="2:28" x14ac:dyDescent="0.25">
      <c r="B616" s="31" t="s">
        <v>1715</v>
      </c>
      <c r="C616" s="31">
        <v>1661</v>
      </c>
      <c r="D616" s="31" t="s">
        <v>1452</v>
      </c>
      <c r="E616" s="31" t="s">
        <v>1558</v>
      </c>
      <c r="F616" s="31" t="s">
        <v>1454</v>
      </c>
      <c r="G616" s="31" t="s">
        <v>1559</v>
      </c>
      <c r="H616" s="31" t="s">
        <v>1560</v>
      </c>
      <c r="I616" s="31" t="s">
        <v>1561</v>
      </c>
      <c r="J616" s="31" t="s">
        <v>160</v>
      </c>
      <c r="K616" s="31" t="s">
        <v>156</v>
      </c>
      <c r="L616" s="31" t="s">
        <v>1522</v>
      </c>
      <c r="M616" s="31">
        <v>0</v>
      </c>
      <c r="N616" s="31" t="s">
        <v>90</v>
      </c>
      <c r="O616" s="31" t="s">
        <v>91</v>
      </c>
      <c r="P616" s="31" t="s">
        <v>91</v>
      </c>
      <c r="Q616" s="31" t="s">
        <v>91</v>
      </c>
      <c r="R616" s="31" t="s">
        <v>90</v>
      </c>
      <c r="S616" s="31" t="s">
        <v>91</v>
      </c>
      <c r="T616" s="31" t="s">
        <v>91</v>
      </c>
      <c r="U616" s="31" t="s">
        <v>91</v>
      </c>
      <c r="V616" s="31" t="s">
        <v>90</v>
      </c>
      <c r="W616" s="31" t="s">
        <v>91</v>
      </c>
      <c r="X616" s="31" t="s">
        <v>91</v>
      </c>
      <c r="Y616" s="31" t="s">
        <v>91</v>
      </c>
      <c r="AA616" s="31" t="s">
        <v>97</v>
      </c>
      <c r="AB616" s="31">
        <v>0</v>
      </c>
    </row>
    <row r="617" spans="2:28" x14ac:dyDescent="0.25">
      <c r="B617" s="31" t="s">
        <v>1716</v>
      </c>
      <c r="C617" s="31">
        <v>1661</v>
      </c>
      <c r="D617" s="31" t="s">
        <v>1452</v>
      </c>
      <c r="E617" s="31" t="s">
        <v>1558</v>
      </c>
      <c r="F617" s="31" t="s">
        <v>1454</v>
      </c>
      <c r="G617" s="31" t="s">
        <v>1559</v>
      </c>
      <c r="H617" s="31" t="s">
        <v>1560</v>
      </c>
      <c r="I617" s="31" t="s">
        <v>1561</v>
      </c>
      <c r="J617" s="31" t="s">
        <v>160</v>
      </c>
      <c r="K617" s="31" t="s">
        <v>99</v>
      </c>
      <c r="L617" s="31" t="s">
        <v>1522</v>
      </c>
      <c r="M617" s="31">
        <v>0</v>
      </c>
      <c r="N617" s="31" t="s">
        <v>90</v>
      </c>
      <c r="O617" s="31" t="s">
        <v>91</v>
      </c>
      <c r="P617" s="31" t="s">
        <v>91</v>
      </c>
      <c r="Q617" s="31" t="s">
        <v>91</v>
      </c>
      <c r="R617" s="31" t="s">
        <v>90</v>
      </c>
      <c r="S617" s="31" t="s">
        <v>91</v>
      </c>
      <c r="T617" s="31" t="s">
        <v>91</v>
      </c>
      <c r="U617" s="31" t="s">
        <v>91</v>
      </c>
      <c r="V617" s="31" t="s">
        <v>90</v>
      </c>
      <c r="W617" s="31" t="s">
        <v>91</v>
      </c>
      <c r="X617" s="31" t="s">
        <v>91</v>
      </c>
      <c r="Y617" s="31" t="s">
        <v>91</v>
      </c>
      <c r="AA617" s="31" t="s">
        <v>100</v>
      </c>
      <c r="AB617" s="31">
        <v>0</v>
      </c>
    </row>
    <row r="618" spans="2:28" x14ac:dyDescent="0.25">
      <c r="B618" s="31" t="s">
        <v>1717</v>
      </c>
      <c r="C618" s="31">
        <v>1661</v>
      </c>
      <c r="D618" s="31" t="s">
        <v>1452</v>
      </c>
      <c r="E618" s="31" t="s">
        <v>1558</v>
      </c>
      <c r="F618" s="31" t="s">
        <v>1454</v>
      </c>
      <c r="G618" s="31" t="s">
        <v>1559</v>
      </c>
      <c r="H618" s="31" t="s">
        <v>1560</v>
      </c>
      <c r="I618" s="31" t="s">
        <v>1561</v>
      </c>
      <c r="J618" s="31" t="s">
        <v>160</v>
      </c>
      <c r="K618" s="31" t="s">
        <v>102</v>
      </c>
      <c r="L618" s="31" t="s">
        <v>1522</v>
      </c>
      <c r="M618" s="31">
        <v>0</v>
      </c>
      <c r="N618" s="31" t="s">
        <v>90</v>
      </c>
      <c r="O618" s="31" t="s">
        <v>91</v>
      </c>
      <c r="P618" s="31" t="s">
        <v>91</v>
      </c>
      <c r="Q618" s="31" t="s">
        <v>91</v>
      </c>
      <c r="R618" s="31" t="s">
        <v>90</v>
      </c>
      <c r="S618" s="31" t="s">
        <v>91</v>
      </c>
      <c r="T618" s="31" t="s">
        <v>91</v>
      </c>
      <c r="U618" s="31" t="s">
        <v>91</v>
      </c>
      <c r="V618" s="31" t="s">
        <v>90</v>
      </c>
      <c r="W618" s="31" t="s">
        <v>91</v>
      </c>
      <c r="X618" s="31" t="s">
        <v>91</v>
      </c>
      <c r="Y618" s="31" t="s">
        <v>91</v>
      </c>
      <c r="AA618" s="31" t="s">
        <v>100</v>
      </c>
      <c r="AB618" s="31">
        <v>0</v>
      </c>
    </row>
    <row r="619" spans="2:28" x14ac:dyDescent="0.25">
      <c r="B619" s="31" t="s">
        <v>1718</v>
      </c>
      <c r="C619" s="31">
        <v>1661</v>
      </c>
      <c r="D619" s="31" t="s">
        <v>1452</v>
      </c>
      <c r="E619" s="31" t="s">
        <v>1558</v>
      </c>
      <c r="F619" s="31" t="s">
        <v>1454</v>
      </c>
      <c r="G619" s="31" t="s">
        <v>1559</v>
      </c>
      <c r="H619" s="31" t="s">
        <v>1560</v>
      </c>
      <c r="I619" s="31" t="s">
        <v>1561</v>
      </c>
      <c r="J619" s="31" t="s">
        <v>160</v>
      </c>
      <c r="K619" s="31" t="s">
        <v>106</v>
      </c>
      <c r="L619" s="31" t="s">
        <v>1522</v>
      </c>
      <c r="M619" s="31">
        <v>0</v>
      </c>
      <c r="N619" s="31" t="s">
        <v>90</v>
      </c>
      <c r="O619" s="31" t="s">
        <v>91</v>
      </c>
      <c r="P619" s="31" t="s">
        <v>91</v>
      </c>
      <c r="Q619" s="31" t="s">
        <v>91</v>
      </c>
      <c r="R619" s="31" t="s">
        <v>90</v>
      </c>
      <c r="S619" s="31" t="s">
        <v>91</v>
      </c>
      <c r="T619" s="31" t="s">
        <v>91</v>
      </c>
      <c r="U619" s="31" t="s">
        <v>91</v>
      </c>
      <c r="V619" s="31" t="s">
        <v>90</v>
      </c>
      <c r="W619" s="31" t="s">
        <v>91</v>
      </c>
      <c r="X619" s="31" t="s">
        <v>91</v>
      </c>
      <c r="Y619" s="31" t="s">
        <v>91</v>
      </c>
      <c r="AA619" s="31" t="s">
        <v>100</v>
      </c>
      <c r="AB619" s="31">
        <v>0</v>
      </c>
    </row>
    <row r="620" spans="2:28" x14ac:dyDescent="0.25">
      <c r="B620" s="31" t="s">
        <v>1719</v>
      </c>
      <c r="C620" s="31">
        <v>1661</v>
      </c>
      <c r="D620" s="31" t="s">
        <v>1452</v>
      </c>
      <c r="E620" s="31" t="s">
        <v>1558</v>
      </c>
      <c r="F620" s="31" t="s">
        <v>1454</v>
      </c>
      <c r="G620" s="31" t="s">
        <v>1559</v>
      </c>
      <c r="H620" s="31" t="s">
        <v>1560</v>
      </c>
      <c r="I620" s="31" t="s">
        <v>1561</v>
      </c>
      <c r="J620" s="31" t="s">
        <v>160</v>
      </c>
      <c r="K620" s="31" t="s">
        <v>108</v>
      </c>
      <c r="L620" s="31" t="s">
        <v>1522</v>
      </c>
      <c r="M620" s="31">
        <v>0</v>
      </c>
      <c r="N620" s="31" t="s">
        <v>90</v>
      </c>
      <c r="O620" s="31" t="s">
        <v>91</v>
      </c>
      <c r="P620" s="31" t="s">
        <v>91</v>
      </c>
      <c r="Q620" s="31" t="s">
        <v>91</v>
      </c>
      <c r="R620" s="31" t="s">
        <v>90</v>
      </c>
      <c r="S620" s="31" t="s">
        <v>91</v>
      </c>
      <c r="T620" s="31" t="s">
        <v>91</v>
      </c>
      <c r="U620" s="31" t="s">
        <v>91</v>
      </c>
      <c r="V620" s="31" t="s">
        <v>90</v>
      </c>
      <c r="W620" s="31" t="s">
        <v>91</v>
      </c>
      <c r="X620" s="31" t="s">
        <v>91</v>
      </c>
      <c r="Y620" s="31" t="s">
        <v>91</v>
      </c>
      <c r="AA620" s="31" t="s">
        <v>100</v>
      </c>
      <c r="AB620" s="31">
        <v>0</v>
      </c>
    </row>
    <row r="621" spans="2:28" x14ac:dyDescent="0.25">
      <c r="B621" s="31" t="s">
        <v>1720</v>
      </c>
      <c r="C621" s="31">
        <v>1661</v>
      </c>
      <c r="D621" s="31" t="s">
        <v>1452</v>
      </c>
      <c r="E621" s="31" t="s">
        <v>1558</v>
      </c>
      <c r="F621" s="31" t="s">
        <v>1454</v>
      </c>
      <c r="G621" s="31" t="s">
        <v>1559</v>
      </c>
      <c r="H621" s="31" t="s">
        <v>1560</v>
      </c>
      <c r="I621" s="31" t="s">
        <v>1561</v>
      </c>
      <c r="J621" s="31" t="s">
        <v>160</v>
      </c>
      <c r="K621" s="31" t="s">
        <v>110</v>
      </c>
      <c r="L621" s="31" t="s">
        <v>1522</v>
      </c>
      <c r="M621" s="31">
        <v>0</v>
      </c>
      <c r="N621" s="31" t="s">
        <v>90</v>
      </c>
      <c r="O621" s="31" t="s">
        <v>91</v>
      </c>
      <c r="P621" s="31" t="s">
        <v>91</v>
      </c>
      <c r="Q621" s="31" t="s">
        <v>91</v>
      </c>
      <c r="R621" s="31" t="s">
        <v>90</v>
      </c>
      <c r="S621" s="31" t="s">
        <v>91</v>
      </c>
      <c r="T621" s="31" t="s">
        <v>91</v>
      </c>
      <c r="U621" s="31" t="s">
        <v>91</v>
      </c>
      <c r="V621" s="31" t="s">
        <v>90</v>
      </c>
      <c r="W621" s="31" t="s">
        <v>91</v>
      </c>
      <c r="X621" s="31" t="s">
        <v>91</v>
      </c>
      <c r="Y621" s="31" t="s">
        <v>91</v>
      </c>
      <c r="AA621" s="31" t="s">
        <v>100</v>
      </c>
      <c r="AB621" s="31">
        <v>0</v>
      </c>
    </row>
    <row r="622" spans="2:28" x14ac:dyDescent="0.25">
      <c r="B622" s="31" t="s">
        <v>1721</v>
      </c>
      <c r="C622" s="31">
        <v>1661</v>
      </c>
      <c r="D622" s="31" t="s">
        <v>1452</v>
      </c>
      <c r="E622" s="31" t="s">
        <v>1558</v>
      </c>
      <c r="F622" s="31" t="s">
        <v>1454</v>
      </c>
      <c r="G622" s="31" t="s">
        <v>1559</v>
      </c>
      <c r="H622" s="31" t="s">
        <v>1560</v>
      </c>
      <c r="I622" s="31" t="s">
        <v>1561</v>
      </c>
      <c r="J622" s="31" t="s">
        <v>160</v>
      </c>
      <c r="K622" s="31" t="s">
        <v>112</v>
      </c>
      <c r="L622" s="31" t="s">
        <v>1522</v>
      </c>
      <c r="M622" s="31">
        <v>0</v>
      </c>
      <c r="N622" s="31" t="s">
        <v>90</v>
      </c>
      <c r="O622" s="31" t="s">
        <v>91</v>
      </c>
      <c r="P622" s="31" t="s">
        <v>91</v>
      </c>
      <c r="Q622" s="31" t="s">
        <v>91</v>
      </c>
      <c r="R622" s="31" t="s">
        <v>90</v>
      </c>
      <c r="S622" s="31" t="s">
        <v>91</v>
      </c>
      <c r="T622" s="31" t="s">
        <v>91</v>
      </c>
      <c r="U622" s="31" t="s">
        <v>91</v>
      </c>
      <c r="V622" s="31" t="s">
        <v>90</v>
      </c>
      <c r="W622" s="31" t="s">
        <v>91</v>
      </c>
      <c r="X622" s="31" t="s">
        <v>91</v>
      </c>
      <c r="Y622" s="31" t="s">
        <v>91</v>
      </c>
      <c r="AA622" s="31" t="s">
        <v>100</v>
      </c>
      <c r="AB622" s="31">
        <v>0</v>
      </c>
    </row>
    <row r="623" spans="2:28" x14ac:dyDescent="0.25">
      <c r="B623" s="31" t="s">
        <v>1722</v>
      </c>
      <c r="C623" s="31">
        <v>1662</v>
      </c>
      <c r="D623" s="31" t="s">
        <v>1452</v>
      </c>
      <c r="E623" s="31" t="s">
        <v>1558</v>
      </c>
      <c r="F623" s="31" t="s">
        <v>1454</v>
      </c>
      <c r="G623" s="31" t="s">
        <v>1570</v>
      </c>
      <c r="H623" s="31" t="s">
        <v>1571</v>
      </c>
      <c r="I623" s="31" t="s">
        <v>1561</v>
      </c>
      <c r="J623" s="31" t="s">
        <v>160</v>
      </c>
      <c r="K623" s="31" t="s">
        <v>181</v>
      </c>
      <c r="L623" s="31" t="s">
        <v>1723</v>
      </c>
      <c r="M623" s="31">
        <v>1</v>
      </c>
      <c r="N623" s="31" t="s">
        <v>116</v>
      </c>
      <c r="O623" s="31" t="s">
        <v>1724</v>
      </c>
      <c r="P623" s="31" t="s">
        <v>1725</v>
      </c>
      <c r="Q623" s="31" t="s">
        <v>1726</v>
      </c>
      <c r="R623" s="31" t="s">
        <v>116</v>
      </c>
      <c r="S623" s="31" t="s">
        <v>1645</v>
      </c>
      <c r="T623" s="31" t="s">
        <v>1580</v>
      </c>
      <c r="U623" s="31" t="s">
        <v>1727</v>
      </c>
      <c r="V623" s="31" t="s">
        <v>90</v>
      </c>
      <c r="W623" s="31" t="s">
        <v>91</v>
      </c>
      <c r="X623" s="31" t="s">
        <v>91</v>
      </c>
      <c r="Y623" s="31" t="s">
        <v>91</v>
      </c>
      <c r="AA623" s="31" t="s">
        <v>100</v>
      </c>
      <c r="AB623" s="31">
        <v>1</v>
      </c>
    </row>
    <row r="624" spans="2:28" x14ac:dyDescent="0.25">
      <c r="B624" s="31" t="s">
        <v>1728</v>
      </c>
      <c r="C624" s="31">
        <v>1662</v>
      </c>
      <c r="D624" s="31" t="s">
        <v>1452</v>
      </c>
      <c r="E624" s="31" t="s">
        <v>1558</v>
      </c>
      <c r="F624" s="31" t="s">
        <v>1454</v>
      </c>
      <c r="G624" s="31" t="s">
        <v>1559</v>
      </c>
      <c r="H624" s="31" t="s">
        <v>1560</v>
      </c>
      <c r="I624" s="31" t="s">
        <v>1561</v>
      </c>
      <c r="J624" s="31" t="s">
        <v>160</v>
      </c>
      <c r="K624" s="31" t="s">
        <v>181</v>
      </c>
      <c r="L624" s="31" t="s">
        <v>1723</v>
      </c>
      <c r="M624" s="31">
        <v>1</v>
      </c>
      <c r="N624" s="31" t="s">
        <v>116</v>
      </c>
      <c r="O624" s="31" t="s">
        <v>1724</v>
      </c>
      <c r="P624" s="31" t="s">
        <v>1725</v>
      </c>
      <c r="Q624" s="31" t="s">
        <v>1726</v>
      </c>
      <c r="R624" s="31" t="s">
        <v>116</v>
      </c>
      <c r="S624" s="31" t="s">
        <v>1645</v>
      </c>
      <c r="T624" s="31" t="s">
        <v>1580</v>
      </c>
      <c r="U624" s="31" t="s">
        <v>1727</v>
      </c>
      <c r="V624" s="31" t="s">
        <v>90</v>
      </c>
      <c r="W624" s="31" t="s">
        <v>91</v>
      </c>
      <c r="X624" s="31" t="s">
        <v>91</v>
      </c>
      <c r="Y624" s="31" t="s">
        <v>91</v>
      </c>
      <c r="AA624" s="31" t="s">
        <v>100</v>
      </c>
      <c r="AB624" s="31">
        <v>1</v>
      </c>
    </row>
    <row r="625" spans="2:28" x14ac:dyDescent="0.25">
      <c r="B625" s="31" t="s">
        <v>1729</v>
      </c>
      <c r="C625" s="31">
        <v>1663</v>
      </c>
      <c r="D625" s="31" t="s">
        <v>1452</v>
      </c>
      <c r="E625" s="31" t="s">
        <v>1558</v>
      </c>
      <c r="F625" s="31" t="s">
        <v>1454</v>
      </c>
      <c r="G625" s="31" t="s">
        <v>1570</v>
      </c>
      <c r="H625" s="31" t="s">
        <v>1571</v>
      </c>
      <c r="I625" s="31" t="s">
        <v>1561</v>
      </c>
      <c r="J625" s="31" t="s">
        <v>160</v>
      </c>
      <c r="K625" s="31" t="s">
        <v>104</v>
      </c>
      <c r="L625" s="31" t="s">
        <v>1730</v>
      </c>
      <c r="M625" s="31">
        <v>2</v>
      </c>
      <c r="N625" s="31" t="s">
        <v>116</v>
      </c>
      <c r="O625" s="31" t="s">
        <v>1724</v>
      </c>
      <c r="P625" s="31" t="s">
        <v>1725</v>
      </c>
      <c r="Q625" s="31" t="s">
        <v>1731</v>
      </c>
      <c r="R625" s="31" t="s">
        <v>116</v>
      </c>
      <c r="S625" s="31" t="s">
        <v>1645</v>
      </c>
      <c r="T625" s="31" t="s">
        <v>1580</v>
      </c>
      <c r="U625" s="31" t="s">
        <v>1732</v>
      </c>
      <c r="V625" s="31" t="s">
        <v>90</v>
      </c>
      <c r="W625" s="31" t="s">
        <v>91</v>
      </c>
      <c r="X625" s="31" t="s">
        <v>91</v>
      </c>
      <c r="Y625" s="31" t="s">
        <v>91</v>
      </c>
      <c r="AA625" s="31" t="s">
        <v>100</v>
      </c>
      <c r="AB625" s="31">
        <v>1</v>
      </c>
    </row>
    <row r="626" spans="2:28" x14ac:dyDescent="0.25">
      <c r="B626" s="31" t="s">
        <v>1733</v>
      </c>
      <c r="C626" s="31">
        <v>1663</v>
      </c>
      <c r="D626" s="31" t="s">
        <v>1452</v>
      </c>
      <c r="E626" s="31" t="s">
        <v>1558</v>
      </c>
      <c r="F626" s="31" t="s">
        <v>1454</v>
      </c>
      <c r="G626" s="31" t="s">
        <v>1559</v>
      </c>
      <c r="H626" s="31" t="s">
        <v>1560</v>
      </c>
      <c r="I626" s="31" t="s">
        <v>1561</v>
      </c>
      <c r="J626" s="31" t="s">
        <v>160</v>
      </c>
      <c r="K626" s="31" t="s">
        <v>104</v>
      </c>
      <c r="L626" s="31" t="s">
        <v>1730</v>
      </c>
      <c r="M626" s="31">
        <v>2</v>
      </c>
      <c r="N626" s="31" t="s">
        <v>116</v>
      </c>
      <c r="O626" s="31" t="s">
        <v>1724</v>
      </c>
      <c r="P626" s="31" t="s">
        <v>1725</v>
      </c>
      <c r="Q626" s="31" t="s">
        <v>1731</v>
      </c>
      <c r="R626" s="31" t="s">
        <v>116</v>
      </c>
      <c r="S626" s="31" t="s">
        <v>1645</v>
      </c>
      <c r="T626" s="31" t="s">
        <v>1580</v>
      </c>
      <c r="U626" s="31" t="s">
        <v>1732</v>
      </c>
      <c r="V626" s="31" t="s">
        <v>90</v>
      </c>
      <c r="W626" s="31" t="s">
        <v>91</v>
      </c>
      <c r="X626" s="31" t="s">
        <v>91</v>
      </c>
      <c r="Y626" s="31" t="s">
        <v>91</v>
      </c>
      <c r="AA626" s="31" t="s">
        <v>100</v>
      </c>
      <c r="AB626" s="31">
        <v>1</v>
      </c>
    </row>
    <row r="627" spans="2:28" x14ac:dyDescent="0.25">
      <c r="B627" s="31" t="s">
        <v>1734</v>
      </c>
      <c r="C627" s="31">
        <v>1664</v>
      </c>
      <c r="D627" s="31" t="s">
        <v>1452</v>
      </c>
      <c r="E627" s="31" t="s">
        <v>1558</v>
      </c>
      <c r="F627" s="31" t="s">
        <v>1454</v>
      </c>
      <c r="G627" s="31" t="s">
        <v>1735</v>
      </c>
      <c r="H627" s="31" t="s">
        <v>1736</v>
      </c>
      <c r="I627" s="31" t="s">
        <v>1561</v>
      </c>
      <c r="J627" s="31" t="s">
        <v>87</v>
      </c>
      <c r="K627" s="31" t="s">
        <v>161</v>
      </c>
      <c r="L627" s="31" t="s">
        <v>1737</v>
      </c>
      <c r="M627" s="31">
        <v>1</v>
      </c>
      <c r="N627" s="31" t="s">
        <v>90</v>
      </c>
      <c r="O627" s="31" t="s">
        <v>1738</v>
      </c>
      <c r="P627" s="31" t="s">
        <v>91</v>
      </c>
      <c r="Q627" s="31" t="s">
        <v>91</v>
      </c>
      <c r="R627" s="31" t="s">
        <v>116</v>
      </c>
      <c r="S627" s="31" t="s">
        <v>1566</v>
      </c>
      <c r="T627" s="31" t="s">
        <v>1739</v>
      </c>
      <c r="U627" s="31" t="s">
        <v>1740</v>
      </c>
      <c r="V627" s="31" t="s">
        <v>90</v>
      </c>
      <c r="W627" s="31" t="s">
        <v>1567</v>
      </c>
      <c r="X627" s="31" t="s">
        <v>91</v>
      </c>
      <c r="Y627" s="31" t="s">
        <v>91</v>
      </c>
      <c r="Z627" s="31" t="s">
        <v>1741</v>
      </c>
      <c r="AA627" s="31" t="s">
        <v>94</v>
      </c>
      <c r="AB627" s="31">
        <v>1</v>
      </c>
    </row>
    <row r="628" spans="2:28" x14ac:dyDescent="0.25">
      <c r="B628" s="31" t="s">
        <v>1742</v>
      </c>
      <c r="C628" s="31">
        <v>1665</v>
      </c>
      <c r="D628" s="31" t="s">
        <v>1452</v>
      </c>
      <c r="E628" s="31" t="s">
        <v>1558</v>
      </c>
      <c r="F628" s="31" t="s">
        <v>1454</v>
      </c>
      <c r="G628" s="31" t="s">
        <v>1735</v>
      </c>
      <c r="H628" s="31" t="s">
        <v>1736</v>
      </c>
      <c r="I628" s="31" t="s">
        <v>1561</v>
      </c>
      <c r="J628" s="31" t="s">
        <v>87</v>
      </c>
      <c r="K628" s="31" t="s">
        <v>164</v>
      </c>
      <c r="L628" s="31" t="s">
        <v>1743</v>
      </c>
      <c r="M628" s="31">
        <v>0</v>
      </c>
      <c r="N628" s="31" t="s">
        <v>90</v>
      </c>
      <c r="O628" s="31" t="s">
        <v>1738</v>
      </c>
      <c r="P628" s="31" t="s">
        <v>91</v>
      </c>
      <c r="Q628" s="31" t="s">
        <v>91</v>
      </c>
      <c r="R628" s="31" t="s">
        <v>90</v>
      </c>
      <c r="S628" s="31" t="s">
        <v>1566</v>
      </c>
      <c r="T628" s="31" t="s">
        <v>91</v>
      </c>
      <c r="U628" s="31" t="s">
        <v>91</v>
      </c>
      <c r="V628" s="31" t="s">
        <v>90</v>
      </c>
      <c r="W628" s="31" t="s">
        <v>1567</v>
      </c>
      <c r="X628" s="31" t="s">
        <v>91</v>
      </c>
      <c r="Y628" s="31" t="s">
        <v>91</v>
      </c>
      <c r="AA628" s="31" t="s">
        <v>94</v>
      </c>
      <c r="AB628" s="31">
        <v>0</v>
      </c>
    </row>
    <row r="629" spans="2:28" x14ac:dyDescent="0.25">
      <c r="B629" s="31" t="s">
        <v>1744</v>
      </c>
      <c r="C629" s="31">
        <v>1665</v>
      </c>
      <c r="D629" s="31" t="s">
        <v>1452</v>
      </c>
      <c r="E629" s="31" t="s">
        <v>1558</v>
      </c>
      <c r="F629" s="31" t="s">
        <v>1454</v>
      </c>
      <c r="G629" s="31" t="s">
        <v>1735</v>
      </c>
      <c r="H629" s="31" t="s">
        <v>1736</v>
      </c>
      <c r="I629" s="31" t="s">
        <v>1561</v>
      </c>
      <c r="J629" s="31" t="s">
        <v>87</v>
      </c>
      <c r="K629" s="31" t="s">
        <v>88</v>
      </c>
      <c r="L629" s="31" t="s">
        <v>1743</v>
      </c>
      <c r="M629" s="31">
        <v>0</v>
      </c>
      <c r="N629" s="31" t="s">
        <v>90</v>
      </c>
      <c r="O629" s="31" t="s">
        <v>1738</v>
      </c>
      <c r="P629" s="31" t="s">
        <v>91</v>
      </c>
      <c r="Q629" s="31" t="s">
        <v>91</v>
      </c>
      <c r="R629" s="31" t="s">
        <v>90</v>
      </c>
      <c r="S629" s="31" t="s">
        <v>1566</v>
      </c>
      <c r="T629" s="31" t="s">
        <v>91</v>
      </c>
      <c r="U629" s="31" t="s">
        <v>91</v>
      </c>
      <c r="V629" s="31" t="s">
        <v>90</v>
      </c>
      <c r="W629" s="31" t="s">
        <v>1567</v>
      </c>
      <c r="X629" s="31" t="s">
        <v>91</v>
      </c>
      <c r="Y629" s="31" t="s">
        <v>91</v>
      </c>
      <c r="AA629" s="31" t="s">
        <v>94</v>
      </c>
      <c r="AB629" s="31">
        <v>0</v>
      </c>
    </row>
    <row r="630" spans="2:28" x14ac:dyDescent="0.25">
      <c r="B630" s="31" t="s">
        <v>1745</v>
      </c>
      <c r="C630" s="31">
        <v>1665</v>
      </c>
      <c r="D630" s="31" t="s">
        <v>1452</v>
      </c>
      <c r="E630" s="31" t="s">
        <v>1558</v>
      </c>
      <c r="F630" s="31" t="s">
        <v>1454</v>
      </c>
      <c r="G630" s="31" t="s">
        <v>1735</v>
      </c>
      <c r="H630" s="31" t="s">
        <v>1736</v>
      </c>
      <c r="I630" s="31" t="s">
        <v>1561</v>
      </c>
      <c r="J630" s="31" t="s">
        <v>87</v>
      </c>
      <c r="K630" s="31" t="s">
        <v>96</v>
      </c>
      <c r="L630" s="31" t="s">
        <v>1743</v>
      </c>
      <c r="M630" s="31">
        <v>0</v>
      </c>
      <c r="N630" s="31" t="s">
        <v>90</v>
      </c>
      <c r="O630" s="31" t="s">
        <v>1738</v>
      </c>
      <c r="P630" s="31" t="s">
        <v>91</v>
      </c>
      <c r="Q630" s="31" t="s">
        <v>91</v>
      </c>
      <c r="R630" s="31" t="s">
        <v>90</v>
      </c>
      <c r="S630" s="31" t="s">
        <v>1566</v>
      </c>
      <c r="T630" s="31" t="s">
        <v>91</v>
      </c>
      <c r="U630" s="31" t="s">
        <v>91</v>
      </c>
      <c r="V630" s="31" t="s">
        <v>90</v>
      </c>
      <c r="W630" s="31" t="s">
        <v>1567</v>
      </c>
      <c r="X630" s="31" t="s">
        <v>91</v>
      </c>
      <c r="Y630" s="31" t="s">
        <v>91</v>
      </c>
      <c r="AA630" s="31" t="s">
        <v>97</v>
      </c>
      <c r="AB630" s="31">
        <v>0</v>
      </c>
    </row>
    <row r="631" spans="2:28" x14ac:dyDescent="0.25">
      <c r="B631" s="31" t="s">
        <v>1746</v>
      </c>
      <c r="C631" s="31">
        <v>1665</v>
      </c>
      <c r="D631" s="31" t="s">
        <v>1452</v>
      </c>
      <c r="E631" s="31" t="s">
        <v>1558</v>
      </c>
      <c r="F631" s="31" t="s">
        <v>1454</v>
      </c>
      <c r="G631" s="31" t="s">
        <v>1735</v>
      </c>
      <c r="H631" s="31" t="s">
        <v>1736</v>
      </c>
      <c r="I631" s="31" t="s">
        <v>1561</v>
      </c>
      <c r="J631" s="31" t="s">
        <v>87</v>
      </c>
      <c r="K631" s="31" t="s">
        <v>156</v>
      </c>
      <c r="L631" s="31" t="s">
        <v>1743</v>
      </c>
      <c r="M631" s="31">
        <v>0</v>
      </c>
      <c r="N631" s="31" t="s">
        <v>90</v>
      </c>
      <c r="O631" s="31" t="s">
        <v>1738</v>
      </c>
      <c r="P631" s="31" t="s">
        <v>91</v>
      </c>
      <c r="Q631" s="31" t="s">
        <v>91</v>
      </c>
      <c r="R631" s="31" t="s">
        <v>90</v>
      </c>
      <c r="S631" s="31" t="s">
        <v>1566</v>
      </c>
      <c r="T631" s="31" t="s">
        <v>91</v>
      </c>
      <c r="U631" s="31" t="s">
        <v>91</v>
      </c>
      <c r="V631" s="31" t="s">
        <v>90</v>
      </c>
      <c r="W631" s="31" t="s">
        <v>1567</v>
      </c>
      <c r="X631" s="31" t="s">
        <v>91</v>
      </c>
      <c r="Y631" s="31" t="s">
        <v>91</v>
      </c>
      <c r="AA631" s="31" t="s">
        <v>97</v>
      </c>
      <c r="AB631" s="31">
        <v>0</v>
      </c>
    </row>
    <row r="632" spans="2:28" x14ac:dyDescent="0.25">
      <c r="B632" s="31" t="s">
        <v>1747</v>
      </c>
      <c r="C632" s="31">
        <v>1666</v>
      </c>
      <c r="D632" s="31" t="s">
        <v>1452</v>
      </c>
      <c r="E632" s="31" t="s">
        <v>1558</v>
      </c>
      <c r="F632" s="31" t="s">
        <v>1454</v>
      </c>
      <c r="G632" s="31" t="s">
        <v>1735</v>
      </c>
      <c r="H632" s="31" t="s">
        <v>1736</v>
      </c>
      <c r="I632" s="31" t="s">
        <v>1561</v>
      </c>
      <c r="J632" s="31" t="s">
        <v>87</v>
      </c>
      <c r="K632" s="31" t="s">
        <v>166</v>
      </c>
      <c r="L632" s="31" t="s">
        <v>1748</v>
      </c>
      <c r="M632" s="31">
        <v>2</v>
      </c>
      <c r="N632" s="31" t="s">
        <v>116</v>
      </c>
      <c r="O632" s="31" t="s">
        <v>1749</v>
      </c>
      <c r="P632" s="31" t="s">
        <v>1750</v>
      </c>
      <c r="Q632" s="31" t="s">
        <v>1751</v>
      </c>
      <c r="R632" s="31" t="s">
        <v>116</v>
      </c>
      <c r="S632" s="31" t="s">
        <v>1566</v>
      </c>
      <c r="T632" s="31" t="s">
        <v>1752</v>
      </c>
      <c r="U632" s="31" t="s">
        <v>1753</v>
      </c>
      <c r="V632" s="31" t="s">
        <v>116</v>
      </c>
      <c r="W632" s="31" t="s">
        <v>1567</v>
      </c>
      <c r="X632" s="31" t="s">
        <v>1623</v>
      </c>
      <c r="Y632" s="31" t="s">
        <v>1754</v>
      </c>
      <c r="AA632" s="31" t="s">
        <v>94</v>
      </c>
      <c r="AB632" s="31">
        <v>1</v>
      </c>
    </row>
    <row r="633" spans="2:28" x14ac:dyDescent="0.25">
      <c r="B633" s="31" t="s">
        <v>1755</v>
      </c>
      <c r="C633" s="31">
        <v>1667</v>
      </c>
      <c r="D633" s="31" t="s">
        <v>1452</v>
      </c>
      <c r="E633" s="31" t="s">
        <v>1558</v>
      </c>
      <c r="F633" s="31" t="s">
        <v>1454</v>
      </c>
      <c r="G633" s="31" t="s">
        <v>1735</v>
      </c>
      <c r="H633" s="31" t="s">
        <v>1736</v>
      </c>
      <c r="I633" s="31" t="s">
        <v>1561</v>
      </c>
      <c r="J633" s="31" t="s">
        <v>87</v>
      </c>
      <c r="K633" s="31" t="s">
        <v>114</v>
      </c>
      <c r="L633" s="31" t="s">
        <v>1756</v>
      </c>
      <c r="M633" s="31">
        <v>2</v>
      </c>
      <c r="N633" s="31" t="s">
        <v>116</v>
      </c>
      <c r="O633" s="31" t="s">
        <v>1757</v>
      </c>
      <c r="P633" s="31" t="s">
        <v>1758</v>
      </c>
      <c r="Q633" s="31" t="s">
        <v>1759</v>
      </c>
      <c r="R633" s="31" t="s">
        <v>116</v>
      </c>
      <c r="S633" s="31" t="s">
        <v>1566</v>
      </c>
      <c r="T633" s="31" t="s">
        <v>1752</v>
      </c>
      <c r="U633" s="31" t="s">
        <v>1760</v>
      </c>
      <c r="V633" s="31" t="s">
        <v>116</v>
      </c>
      <c r="W633" s="31" t="s">
        <v>1567</v>
      </c>
      <c r="X633" s="31" t="s">
        <v>1582</v>
      </c>
      <c r="Y633" s="31" t="s">
        <v>1761</v>
      </c>
      <c r="AA633" s="31" t="s">
        <v>94</v>
      </c>
      <c r="AB633" s="31">
        <v>1</v>
      </c>
    </row>
    <row r="634" spans="2:28" x14ac:dyDescent="0.25">
      <c r="B634" s="31" t="s">
        <v>1762</v>
      </c>
      <c r="C634" s="31">
        <v>1668</v>
      </c>
      <c r="D634" s="31" t="s">
        <v>1452</v>
      </c>
      <c r="E634" s="31" t="s">
        <v>1558</v>
      </c>
      <c r="F634" s="31" t="s">
        <v>1454</v>
      </c>
      <c r="G634" s="31" t="s">
        <v>1735</v>
      </c>
      <c r="H634" s="31" t="s">
        <v>1736</v>
      </c>
      <c r="I634" s="31" t="s">
        <v>1561</v>
      </c>
      <c r="J634" s="31" t="s">
        <v>87</v>
      </c>
      <c r="K634" s="31" t="s">
        <v>181</v>
      </c>
      <c r="L634" s="31" t="s">
        <v>1675</v>
      </c>
      <c r="M634" s="31">
        <v>0</v>
      </c>
      <c r="N634" s="31" t="s">
        <v>90</v>
      </c>
      <c r="O634" s="31" t="s">
        <v>1738</v>
      </c>
      <c r="P634" s="31" t="s">
        <v>91</v>
      </c>
      <c r="Q634" s="31" t="s">
        <v>91</v>
      </c>
      <c r="R634" s="31" t="s">
        <v>90</v>
      </c>
      <c r="S634" s="31" t="s">
        <v>1566</v>
      </c>
      <c r="T634" s="31" t="s">
        <v>91</v>
      </c>
      <c r="U634" s="31" t="s">
        <v>91</v>
      </c>
      <c r="V634" s="31" t="s">
        <v>90</v>
      </c>
      <c r="W634" s="31" t="s">
        <v>1567</v>
      </c>
      <c r="X634" s="31" t="s">
        <v>91</v>
      </c>
      <c r="Y634" s="31" t="s">
        <v>91</v>
      </c>
      <c r="AA634" s="31" t="s">
        <v>100</v>
      </c>
      <c r="AB634" s="31">
        <v>0</v>
      </c>
    </row>
    <row r="635" spans="2:28" x14ac:dyDescent="0.25">
      <c r="B635" s="31" t="s">
        <v>1763</v>
      </c>
      <c r="C635" s="31">
        <v>1668</v>
      </c>
      <c r="D635" s="31" t="s">
        <v>1452</v>
      </c>
      <c r="E635" s="31" t="s">
        <v>1558</v>
      </c>
      <c r="F635" s="31" t="s">
        <v>1454</v>
      </c>
      <c r="G635" s="31" t="s">
        <v>1735</v>
      </c>
      <c r="H635" s="31" t="s">
        <v>1736</v>
      </c>
      <c r="I635" s="31" t="s">
        <v>1561</v>
      </c>
      <c r="J635" s="31" t="s">
        <v>87</v>
      </c>
      <c r="K635" s="31" t="s">
        <v>99</v>
      </c>
      <c r="L635" s="31" t="s">
        <v>1675</v>
      </c>
      <c r="M635" s="31">
        <v>0</v>
      </c>
      <c r="N635" s="31" t="s">
        <v>90</v>
      </c>
      <c r="O635" s="31" t="s">
        <v>1738</v>
      </c>
      <c r="P635" s="31" t="s">
        <v>91</v>
      </c>
      <c r="Q635" s="31" t="s">
        <v>91</v>
      </c>
      <c r="R635" s="31" t="s">
        <v>90</v>
      </c>
      <c r="S635" s="31" t="s">
        <v>1566</v>
      </c>
      <c r="T635" s="31" t="s">
        <v>91</v>
      </c>
      <c r="U635" s="31" t="s">
        <v>91</v>
      </c>
      <c r="V635" s="31" t="s">
        <v>90</v>
      </c>
      <c r="W635" s="31" t="s">
        <v>1567</v>
      </c>
      <c r="X635" s="31" t="s">
        <v>91</v>
      </c>
      <c r="Y635" s="31" t="s">
        <v>91</v>
      </c>
      <c r="AA635" s="31" t="s">
        <v>100</v>
      </c>
      <c r="AB635" s="31">
        <v>0</v>
      </c>
    </row>
    <row r="636" spans="2:28" x14ac:dyDescent="0.25">
      <c r="B636" s="31" t="s">
        <v>1764</v>
      </c>
      <c r="C636" s="31">
        <v>1668</v>
      </c>
      <c r="D636" s="31" t="s">
        <v>1452</v>
      </c>
      <c r="E636" s="31" t="s">
        <v>1558</v>
      </c>
      <c r="F636" s="31" t="s">
        <v>1454</v>
      </c>
      <c r="G636" s="31" t="s">
        <v>1735</v>
      </c>
      <c r="H636" s="31" t="s">
        <v>1736</v>
      </c>
      <c r="I636" s="31" t="s">
        <v>1561</v>
      </c>
      <c r="J636" s="31" t="s">
        <v>87</v>
      </c>
      <c r="K636" s="31" t="s">
        <v>102</v>
      </c>
      <c r="L636" s="31" t="s">
        <v>1675</v>
      </c>
      <c r="M636" s="31">
        <v>0</v>
      </c>
      <c r="N636" s="31" t="s">
        <v>90</v>
      </c>
      <c r="O636" s="31" t="s">
        <v>1738</v>
      </c>
      <c r="P636" s="31" t="s">
        <v>91</v>
      </c>
      <c r="Q636" s="31" t="s">
        <v>91</v>
      </c>
      <c r="R636" s="31" t="s">
        <v>90</v>
      </c>
      <c r="S636" s="31" t="s">
        <v>1566</v>
      </c>
      <c r="T636" s="31" t="s">
        <v>91</v>
      </c>
      <c r="U636" s="31" t="s">
        <v>91</v>
      </c>
      <c r="V636" s="31" t="s">
        <v>90</v>
      </c>
      <c r="W636" s="31" t="s">
        <v>1567</v>
      </c>
      <c r="X636" s="31" t="s">
        <v>91</v>
      </c>
      <c r="Y636" s="31" t="s">
        <v>91</v>
      </c>
      <c r="AA636" s="31" t="s">
        <v>100</v>
      </c>
      <c r="AB636" s="31">
        <v>0</v>
      </c>
    </row>
    <row r="637" spans="2:28" x14ac:dyDescent="0.25">
      <c r="B637" s="31" t="s">
        <v>1765</v>
      </c>
      <c r="C637" s="31">
        <v>1668</v>
      </c>
      <c r="D637" s="31" t="s">
        <v>1452</v>
      </c>
      <c r="E637" s="31" t="s">
        <v>1558</v>
      </c>
      <c r="F637" s="31" t="s">
        <v>1454</v>
      </c>
      <c r="G637" s="31" t="s">
        <v>1735</v>
      </c>
      <c r="H637" s="31" t="s">
        <v>1736</v>
      </c>
      <c r="I637" s="31" t="s">
        <v>1561</v>
      </c>
      <c r="J637" s="31" t="s">
        <v>87</v>
      </c>
      <c r="K637" s="31" t="s">
        <v>104</v>
      </c>
      <c r="L637" s="31" t="s">
        <v>1675</v>
      </c>
      <c r="M637" s="31">
        <v>0</v>
      </c>
      <c r="N637" s="31" t="s">
        <v>90</v>
      </c>
      <c r="O637" s="31" t="s">
        <v>1738</v>
      </c>
      <c r="P637" s="31" t="s">
        <v>91</v>
      </c>
      <c r="Q637" s="31" t="s">
        <v>91</v>
      </c>
      <c r="R637" s="31" t="s">
        <v>90</v>
      </c>
      <c r="S637" s="31" t="s">
        <v>1566</v>
      </c>
      <c r="T637" s="31" t="s">
        <v>91</v>
      </c>
      <c r="U637" s="31" t="s">
        <v>91</v>
      </c>
      <c r="V637" s="31" t="s">
        <v>90</v>
      </c>
      <c r="W637" s="31" t="s">
        <v>1567</v>
      </c>
      <c r="X637" s="31" t="s">
        <v>91</v>
      </c>
      <c r="Y637" s="31" t="s">
        <v>91</v>
      </c>
      <c r="AA637" s="31" t="s">
        <v>100</v>
      </c>
      <c r="AB637" s="31">
        <v>0</v>
      </c>
    </row>
    <row r="638" spans="2:28" x14ac:dyDescent="0.25">
      <c r="B638" s="31" t="s">
        <v>1766</v>
      </c>
      <c r="C638" s="31">
        <v>1668</v>
      </c>
      <c r="D638" s="31" t="s">
        <v>1452</v>
      </c>
      <c r="E638" s="31" t="s">
        <v>1558</v>
      </c>
      <c r="F638" s="31" t="s">
        <v>1454</v>
      </c>
      <c r="G638" s="31" t="s">
        <v>1735</v>
      </c>
      <c r="H638" s="31" t="s">
        <v>1736</v>
      </c>
      <c r="I638" s="31" t="s">
        <v>1561</v>
      </c>
      <c r="J638" s="31" t="s">
        <v>87</v>
      </c>
      <c r="K638" s="31" t="s">
        <v>106</v>
      </c>
      <c r="L638" s="31" t="s">
        <v>1675</v>
      </c>
      <c r="M638" s="31">
        <v>0</v>
      </c>
      <c r="N638" s="31" t="s">
        <v>90</v>
      </c>
      <c r="O638" s="31" t="s">
        <v>1738</v>
      </c>
      <c r="P638" s="31" t="s">
        <v>91</v>
      </c>
      <c r="Q638" s="31" t="s">
        <v>91</v>
      </c>
      <c r="R638" s="31" t="s">
        <v>90</v>
      </c>
      <c r="S638" s="31" t="s">
        <v>1566</v>
      </c>
      <c r="T638" s="31" t="s">
        <v>91</v>
      </c>
      <c r="U638" s="31" t="s">
        <v>91</v>
      </c>
      <c r="V638" s="31" t="s">
        <v>90</v>
      </c>
      <c r="W638" s="31" t="s">
        <v>1567</v>
      </c>
      <c r="X638" s="31" t="s">
        <v>91</v>
      </c>
      <c r="Y638" s="31" t="s">
        <v>91</v>
      </c>
      <c r="AA638" s="31" t="s">
        <v>100</v>
      </c>
      <c r="AB638" s="31">
        <v>0</v>
      </c>
    </row>
    <row r="639" spans="2:28" x14ac:dyDescent="0.25">
      <c r="B639" s="31" t="s">
        <v>1767</v>
      </c>
      <c r="C639" s="31">
        <v>1668</v>
      </c>
      <c r="D639" s="31" t="s">
        <v>1452</v>
      </c>
      <c r="E639" s="31" t="s">
        <v>1558</v>
      </c>
      <c r="F639" s="31" t="s">
        <v>1454</v>
      </c>
      <c r="G639" s="31" t="s">
        <v>1735</v>
      </c>
      <c r="H639" s="31" t="s">
        <v>1736</v>
      </c>
      <c r="I639" s="31" t="s">
        <v>1561</v>
      </c>
      <c r="J639" s="31" t="s">
        <v>87</v>
      </c>
      <c r="K639" s="31" t="s">
        <v>108</v>
      </c>
      <c r="L639" s="31" t="s">
        <v>1675</v>
      </c>
      <c r="M639" s="31">
        <v>0</v>
      </c>
      <c r="N639" s="31" t="s">
        <v>90</v>
      </c>
      <c r="O639" s="31" t="s">
        <v>1738</v>
      </c>
      <c r="P639" s="31" t="s">
        <v>91</v>
      </c>
      <c r="Q639" s="31" t="s">
        <v>91</v>
      </c>
      <c r="R639" s="31" t="s">
        <v>90</v>
      </c>
      <c r="S639" s="31" t="s">
        <v>1566</v>
      </c>
      <c r="T639" s="31" t="s">
        <v>91</v>
      </c>
      <c r="U639" s="31" t="s">
        <v>91</v>
      </c>
      <c r="V639" s="31" t="s">
        <v>90</v>
      </c>
      <c r="W639" s="31" t="s">
        <v>1567</v>
      </c>
      <c r="X639" s="31" t="s">
        <v>91</v>
      </c>
      <c r="Y639" s="31" t="s">
        <v>91</v>
      </c>
      <c r="AA639" s="31" t="s">
        <v>100</v>
      </c>
      <c r="AB639" s="31">
        <v>0</v>
      </c>
    </row>
    <row r="640" spans="2:28" x14ac:dyDescent="0.25">
      <c r="B640" s="31" t="s">
        <v>1768</v>
      </c>
      <c r="C640" s="31">
        <v>1668</v>
      </c>
      <c r="D640" s="31" t="s">
        <v>1452</v>
      </c>
      <c r="E640" s="31" t="s">
        <v>1558</v>
      </c>
      <c r="F640" s="31" t="s">
        <v>1454</v>
      </c>
      <c r="G640" s="31" t="s">
        <v>1735</v>
      </c>
      <c r="H640" s="31" t="s">
        <v>1736</v>
      </c>
      <c r="I640" s="31" t="s">
        <v>1561</v>
      </c>
      <c r="J640" s="31" t="s">
        <v>87</v>
      </c>
      <c r="K640" s="31" t="s">
        <v>110</v>
      </c>
      <c r="L640" s="31" t="s">
        <v>1675</v>
      </c>
      <c r="M640" s="31">
        <v>0</v>
      </c>
      <c r="N640" s="31" t="s">
        <v>90</v>
      </c>
      <c r="O640" s="31" t="s">
        <v>1738</v>
      </c>
      <c r="P640" s="31" t="s">
        <v>91</v>
      </c>
      <c r="Q640" s="31" t="s">
        <v>91</v>
      </c>
      <c r="R640" s="31" t="s">
        <v>90</v>
      </c>
      <c r="S640" s="31" t="s">
        <v>1566</v>
      </c>
      <c r="T640" s="31" t="s">
        <v>91</v>
      </c>
      <c r="U640" s="31" t="s">
        <v>91</v>
      </c>
      <c r="V640" s="31" t="s">
        <v>90</v>
      </c>
      <c r="W640" s="31" t="s">
        <v>1567</v>
      </c>
      <c r="X640" s="31" t="s">
        <v>91</v>
      </c>
      <c r="Y640" s="31" t="s">
        <v>91</v>
      </c>
      <c r="AA640" s="31" t="s">
        <v>100</v>
      </c>
      <c r="AB640" s="31">
        <v>0</v>
      </c>
    </row>
    <row r="641" spans="2:28" x14ac:dyDescent="0.25">
      <c r="B641" s="31" t="s">
        <v>1769</v>
      </c>
      <c r="C641" s="31">
        <v>1668</v>
      </c>
      <c r="D641" s="31" t="s">
        <v>1452</v>
      </c>
      <c r="E641" s="31" t="s">
        <v>1558</v>
      </c>
      <c r="F641" s="31" t="s">
        <v>1454</v>
      </c>
      <c r="G641" s="31" t="s">
        <v>1735</v>
      </c>
      <c r="H641" s="31" t="s">
        <v>1736</v>
      </c>
      <c r="I641" s="31" t="s">
        <v>1561</v>
      </c>
      <c r="J641" s="31" t="s">
        <v>87</v>
      </c>
      <c r="K641" s="31" t="s">
        <v>112</v>
      </c>
      <c r="L641" s="31" t="s">
        <v>1675</v>
      </c>
      <c r="M641" s="31">
        <v>0</v>
      </c>
      <c r="N641" s="31" t="s">
        <v>90</v>
      </c>
      <c r="O641" s="31" t="s">
        <v>1738</v>
      </c>
      <c r="P641" s="31" t="s">
        <v>91</v>
      </c>
      <c r="Q641" s="31" t="s">
        <v>91</v>
      </c>
      <c r="R641" s="31" t="s">
        <v>90</v>
      </c>
      <c r="S641" s="31" t="s">
        <v>1566</v>
      </c>
      <c r="T641" s="31" t="s">
        <v>91</v>
      </c>
      <c r="U641" s="31" t="s">
        <v>91</v>
      </c>
      <c r="V641" s="31" t="s">
        <v>90</v>
      </c>
      <c r="W641" s="31" t="s">
        <v>1567</v>
      </c>
      <c r="X641" s="31" t="s">
        <v>91</v>
      </c>
      <c r="Y641" s="31" t="s">
        <v>91</v>
      </c>
      <c r="AA641" s="31" t="s">
        <v>100</v>
      </c>
      <c r="AB641" s="31">
        <v>0</v>
      </c>
    </row>
    <row r="642" spans="2:28" x14ac:dyDescent="0.25">
      <c r="B642" s="31" t="s">
        <v>1770</v>
      </c>
      <c r="C642" s="31">
        <v>1669</v>
      </c>
      <c r="D642" s="31" t="s">
        <v>1452</v>
      </c>
      <c r="E642" s="31" t="s">
        <v>1558</v>
      </c>
      <c r="F642" s="31" t="s">
        <v>1454</v>
      </c>
      <c r="G642" s="31" t="s">
        <v>1735</v>
      </c>
      <c r="H642" s="31" t="s">
        <v>1736</v>
      </c>
      <c r="I642" s="31" t="s">
        <v>1561</v>
      </c>
      <c r="J642" s="31" t="s">
        <v>87</v>
      </c>
      <c r="K642" s="31" t="s">
        <v>170</v>
      </c>
      <c r="L642" s="31" t="s">
        <v>1771</v>
      </c>
      <c r="M642" s="31">
        <v>2</v>
      </c>
      <c r="N642" s="31" t="s">
        <v>116</v>
      </c>
      <c r="O642" s="31" t="s">
        <v>1772</v>
      </c>
      <c r="P642" s="31" t="s">
        <v>1773</v>
      </c>
      <c r="Q642" s="31" t="s">
        <v>1774</v>
      </c>
      <c r="R642" s="31" t="s">
        <v>116</v>
      </c>
      <c r="S642" s="31" t="s">
        <v>1566</v>
      </c>
      <c r="T642" s="31" t="s">
        <v>1752</v>
      </c>
      <c r="U642" s="31" t="s">
        <v>1775</v>
      </c>
      <c r="V642" s="31" t="s">
        <v>90</v>
      </c>
      <c r="W642" s="31" t="s">
        <v>1567</v>
      </c>
      <c r="X642" s="31" t="s">
        <v>1776</v>
      </c>
      <c r="Y642" s="31" t="s">
        <v>1777</v>
      </c>
      <c r="AA642" s="31" t="s">
        <v>94</v>
      </c>
      <c r="AB642" s="31">
        <v>1</v>
      </c>
    </row>
    <row r="643" spans="2:28" x14ac:dyDescent="0.25">
      <c r="B643" s="31" t="s">
        <v>1778</v>
      </c>
      <c r="C643" s="31">
        <v>1670</v>
      </c>
      <c r="D643" s="31" t="s">
        <v>1452</v>
      </c>
      <c r="E643" s="31" t="s">
        <v>1558</v>
      </c>
      <c r="F643" s="31" t="s">
        <v>1454</v>
      </c>
      <c r="G643" s="31" t="s">
        <v>1735</v>
      </c>
      <c r="H643" s="31" t="s">
        <v>1736</v>
      </c>
      <c r="I643" s="31" t="s">
        <v>1561</v>
      </c>
      <c r="J643" s="31" t="s">
        <v>87</v>
      </c>
      <c r="K643" s="31" t="s">
        <v>125</v>
      </c>
      <c r="L643" s="31" t="s">
        <v>1616</v>
      </c>
      <c r="M643" s="31">
        <v>2</v>
      </c>
      <c r="N643" s="31" t="s">
        <v>116</v>
      </c>
      <c r="O643" s="31" t="s">
        <v>1779</v>
      </c>
      <c r="P643" s="31" t="s">
        <v>1773</v>
      </c>
      <c r="Q643" s="31" t="s">
        <v>1780</v>
      </c>
      <c r="R643" s="31" t="s">
        <v>116</v>
      </c>
      <c r="S643" s="31" t="s">
        <v>1566</v>
      </c>
      <c r="T643" s="31" t="s">
        <v>1752</v>
      </c>
      <c r="U643" s="31" t="s">
        <v>1781</v>
      </c>
      <c r="V643" s="31" t="s">
        <v>116</v>
      </c>
      <c r="W643" s="31" t="s">
        <v>1567</v>
      </c>
      <c r="X643" s="31" t="s">
        <v>1776</v>
      </c>
      <c r="Y643" s="31" t="s">
        <v>1782</v>
      </c>
      <c r="AA643" s="31" t="s">
        <v>97</v>
      </c>
      <c r="AB643" s="31">
        <v>1</v>
      </c>
    </row>
    <row r="644" spans="2:28" x14ac:dyDescent="0.25">
      <c r="B644" s="31" t="s">
        <v>1783</v>
      </c>
      <c r="C644" s="31">
        <v>1671</v>
      </c>
      <c r="D644" s="31" t="s">
        <v>1452</v>
      </c>
      <c r="E644" s="31" t="s">
        <v>1558</v>
      </c>
      <c r="F644" s="31" t="s">
        <v>1454</v>
      </c>
      <c r="G644" s="31" t="s">
        <v>1735</v>
      </c>
      <c r="H644" s="31" t="s">
        <v>1736</v>
      </c>
      <c r="I644" s="31" t="s">
        <v>1561</v>
      </c>
      <c r="J644" s="31" t="s">
        <v>87</v>
      </c>
      <c r="K644" s="31" t="s">
        <v>134</v>
      </c>
      <c r="L644" s="31" t="s">
        <v>1621</v>
      </c>
      <c r="M644" s="31">
        <v>2</v>
      </c>
      <c r="N644" s="31" t="s">
        <v>90</v>
      </c>
      <c r="O644" s="31" t="s">
        <v>1738</v>
      </c>
      <c r="P644" s="31" t="s">
        <v>91</v>
      </c>
      <c r="Q644" s="31" t="s">
        <v>91</v>
      </c>
      <c r="R644" s="31" t="s">
        <v>116</v>
      </c>
      <c r="S644" s="31" t="s">
        <v>1566</v>
      </c>
      <c r="T644" s="31" t="s">
        <v>1752</v>
      </c>
      <c r="U644" s="31" t="s">
        <v>1784</v>
      </c>
      <c r="V644" s="31" t="s">
        <v>116</v>
      </c>
      <c r="W644" s="31" t="s">
        <v>1567</v>
      </c>
      <c r="X644" s="31" t="s">
        <v>1785</v>
      </c>
      <c r="Y644" s="31" t="s">
        <v>1786</v>
      </c>
      <c r="AA644" s="31" t="s">
        <v>97</v>
      </c>
      <c r="AB644" s="31">
        <v>1</v>
      </c>
    </row>
    <row r="645" spans="2:28" x14ac:dyDescent="0.25">
      <c r="B645" s="31" t="s">
        <v>1787</v>
      </c>
      <c r="C645" s="31">
        <v>1672</v>
      </c>
      <c r="D645" s="31" t="s">
        <v>1452</v>
      </c>
      <c r="E645" s="31" t="s">
        <v>1558</v>
      </c>
      <c r="F645" s="31" t="s">
        <v>1454</v>
      </c>
      <c r="G645" s="31" t="s">
        <v>1735</v>
      </c>
      <c r="H645" s="31" t="s">
        <v>1736</v>
      </c>
      <c r="I645" s="31" t="s">
        <v>1561</v>
      </c>
      <c r="J645" s="31" t="s">
        <v>87</v>
      </c>
      <c r="K645" s="31" t="s">
        <v>139</v>
      </c>
      <c r="L645" s="31" t="s">
        <v>1788</v>
      </c>
      <c r="M645" s="31">
        <v>1</v>
      </c>
      <c r="N645" s="31" t="s">
        <v>90</v>
      </c>
      <c r="O645" s="31" t="s">
        <v>1738</v>
      </c>
      <c r="P645" s="31" t="s">
        <v>91</v>
      </c>
      <c r="Q645" s="31" t="s">
        <v>91</v>
      </c>
      <c r="R645" s="31" t="s">
        <v>116</v>
      </c>
      <c r="S645" s="31" t="s">
        <v>1566</v>
      </c>
      <c r="T645" s="31" t="s">
        <v>1752</v>
      </c>
      <c r="U645" s="31" t="s">
        <v>1789</v>
      </c>
      <c r="V645" s="31" t="s">
        <v>116</v>
      </c>
      <c r="W645" s="31" t="s">
        <v>1567</v>
      </c>
      <c r="X645" s="31" t="s">
        <v>1790</v>
      </c>
      <c r="Y645" s="31" t="s">
        <v>1791</v>
      </c>
      <c r="AA645" s="31" t="s">
        <v>97</v>
      </c>
      <c r="AB645" s="31">
        <v>1</v>
      </c>
    </row>
    <row r="646" spans="2:28" x14ac:dyDescent="0.25">
      <c r="B646" s="31" t="s">
        <v>1792</v>
      </c>
      <c r="C646" s="31">
        <v>1673</v>
      </c>
      <c r="D646" s="31" t="s">
        <v>1452</v>
      </c>
      <c r="E646" s="31" t="s">
        <v>1558</v>
      </c>
      <c r="F646" s="31" t="s">
        <v>1454</v>
      </c>
      <c r="G646" s="31" t="s">
        <v>1735</v>
      </c>
      <c r="H646" s="31" t="s">
        <v>1736</v>
      </c>
      <c r="I646" s="31" t="s">
        <v>1561</v>
      </c>
      <c r="J646" s="31" t="s">
        <v>87</v>
      </c>
      <c r="K646" s="31" t="s">
        <v>145</v>
      </c>
      <c r="L646" s="31" t="s">
        <v>1793</v>
      </c>
      <c r="M646" s="31">
        <v>2</v>
      </c>
      <c r="N646" s="31" t="s">
        <v>116</v>
      </c>
      <c r="O646" s="31" t="s">
        <v>1794</v>
      </c>
      <c r="P646" s="31" t="s">
        <v>1773</v>
      </c>
      <c r="Q646" s="31" t="s">
        <v>1795</v>
      </c>
      <c r="R646" s="31" t="s">
        <v>116</v>
      </c>
      <c r="S646" s="31" t="s">
        <v>1566</v>
      </c>
      <c r="T646" s="31" t="s">
        <v>1752</v>
      </c>
      <c r="U646" s="31" t="s">
        <v>1796</v>
      </c>
      <c r="V646" s="31" t="s">
        <v>116</v>
      </c>
      <c r="W646" s="31" t="s">
        <v>1567</v>
      </c>
      <c r="X646" s="31" t="s">
        <v>1797</v>
      </c>
      <c r="Y646" s="31" t="s">
        <v>1798</v>
      </c>
      <c r="AA646" s="31" t="s">
        <v>97</v>
      </c>
      <c r="AB646" s="31">
        <v>1</v>
      </c>
    </row>
    <row r="647" spans="2:28" x14ac:dyDescent="0.25">
      <c r="B647" s="31" t="s">
        <v>1799</v>
      </c>
      <c r="C647" s="31">
        <v>1674</v>
      </c>
      <c r="D647" s="31" t="s">
        <v>1452</v>
      </c>
      <c r="E647" s="31" t="s">
        <v>1558</v>
      </c>
      <c r="F647" s="31" t="s">
        <v>1454</v>
      </c>
      <c r="G647" s="31" t="s">
        <v>1735</v>
      </c>
      <c r="H647" s="31" t="s">
        <v>1736</v>
      </c>
      <c r="I647" s="31" t="s">
        <v>1561</v>
      </c>
      <c r="J647" s="31" t="s">
        <v>87</v>
      </c>
      <c r="K647" s="31" t="s">
        <v>177</v>
      </c>
      <c r="L647" s="31" t="s">
        <v>1800</v>
      </c>
      <c r="M647" s="31">
        <v>2</v>
      </c>
      <c r="N647" s="31" t="s">
        <v>116</v>
      </c>
      <c r="O647" s="31" t="s">
        <v>1738</v>
      </c>
      <c r="P647" s="31" t="s">
        <v>1801</v>
      </c>
      <c r="Q647" s="31" t="s">
        <v>1802</v>
      </c>
      <c r="R647" s="31" t="s">
        <v>116</v>
      </c>
      <c r="S647" s="31" t="s">
        <v>1566</v>
      </c>
      <c r="T647" s="31" t="s">
        <v>1803</v>
      </c>
      <c r="U647" s="31" t="s">
        <v>1804</v>
      </c>
      <c r="V647" s="31" t="s">
        <v>116</v>
      </c>
      <c r="W647" s="31" t="s">
        <v>1567</v>
      </c>
      <c r="X647" s="31" t="s">
        <v>1805</v>
      </c>
      <c r="Y647" s="31" t="s">
        <v>1806</v>
      </c>
      <c r="AA647" s="31" t="s">
        <v>97</v>
      </c>
      <c r="AB647" s="31">
        <v>1</v>
      </c>
    </row>
    <row r="648" spans="2:28" x14ac:dyDescent="0.25">
      <c r="B648" s="31" t="s">
        <v>1807</v>
      </c>
      <c r="C648" s="31">
        <v>1675</v>
      </c>
      <c r="D648" s="31" t="s">
        <v>1452</v>
      </c>
      <c r="E648" s="31" t="s">
        <v>1558</v>
      </c>
      <c r="F648" s="31" t="s">
        <v>1454</v>
      </c>
      <c r="G648" s="31" t="s">
        <v>1735</v>
      </c>
      <c r="H648" s="31" t="s">
        <v>1736</v>
      </c>
      <c r="I648" s="31" t="s">
        <v>1561</v>
      </c>
      <c r="J648" s="31" t="s">
        <v>87</v>
      </c>
      <c r="K648" s="31" t="s">
        <v>150</v>
      </c>
      <c r="L648" s="31" t="s">
        <v>1808</v>
      </c>
      <c r="M648" s="31">
        <v>2</v>
      </c>
      <c r="N648" s="31" t="s">
        <v>116</v>
      </c>
      <c r="O648" s="31" t="s">
        <v>1738</v>
      </c>
      <c r="P648" s="31" t="s">
        <v>1564</v>
      </c>
      <c r="Q648" s="31" t="s">
        <v>1809</v>
      </c>
      <c r="R648" s="31" t="s">
        <v>116</v>
      </c>
      <c r="S648" s="31" t="s">
        <v>1566</v>
      </c>
      <c r="T648" s="31" t="s">
        <v>1810</v>
      </c>
      <c r="U648" s="31" t="s">
        <v>1811</v>
      </c>
      <c r="V648" s="31" t="s">
        <v>116</v>
      </c>
      <c r="W648" s="31" t="s">
        <v>1567</v>
      </c>
      <c r="X648" s="31" t="s">
        <v>1812</v>
      </c>
      <c r="Y648" s="31" t="s">
        <v>1813</v>
      </c>
      <c r="AA648" s="31" t="s">
        <v>97</v>
      </c>
      <c r="AB648" s="31">
        <v>1</v>
      </c>
    </row>
    <row r="649" spans="2:28" x14ac:dyDescent="0.25">
      <c r="B649" s="31" t="s">
        <v>1814</v>
      </c>
      <c r="C649" s="31">
        <v>1676</v>
      </c>
      <c r="D649" s="31" t="s">
        <v>1452</v>
      </c>
      <c r="E649" s="31" t="s">
        <v>1558</v>
      </c>
      <c r="F649" s="31" t="s">
        <v>1454</v>
      </c>
      <c r="G649" s="31" t="s">
        <v>1735</v>
      </c>
      <c r="H649" s="31" t="s">
        <v>1736</v>
      </c>
      <c r="I649" s="31" t="s">
        <v>1561</v>
      </c>
      <c r="J649" s="31" t="s">
        <v>160</v>
      </c>
      <c r="K649" s="31" t="s">
        <v>161</v>
      </c>
      <c r="L649" s="31" t="s">
        <v>1815</v>
      </c>
      <c r="M649" s="31">
        <v>0</v>
      </c>
      <c r="N649" s="31" t="s">
        <v>90</v>
      </c>
      <c r="O649" s="31" t="s">
        <v>91</v>
      </c>
      <c r="P649" s="31" t="s">
        <v>91</v>
      </c>
      <c r="Q649" s="31" t="s">
        <v>91</v>
      </c>
      <c r="R649" s="31" t="s">
        <v>90</v>
      </c>
      <c r="S649" s="31" t="s">
        <v>1566</v>
      </c>
      <c r="T649" s="31" t="s">
        <v>91</v>
      </c>
      <c r="U649" s="31" t="s">
        <v>91</v>
      </c>
      <c r="V649" s="31" t="s">
        <v>90</v>
      </c>
      <c r="W649" s="31" t="s">
        <v>1567</v>
      </c>
      <c r="X649" s="31" t="s">
        <v>91</v>
      </c>
      <c r="Y649" s="31" t="s">
        <v>91</v>
      </c>
      <c r="AA649" s="31" t="s">
        <v>94</v>
      </c>
      <c r="AB649" s="31">
        <v>0</v>
      </c>
    </row>
    <row r="650" spans="2:28" x14ac:dyDescent="0.25">
      <c r="B650" s="31" t="s">
        <v>1816</v>
      </c>
      <c r="C650" s="31">
        <v>1676</v>
      </c>
      <c r="D650" s="31" t="s">
        <v>1452</v>
      </c>
      <c r="E650" s="31" t="s">
        <v>1558</v>
      </c>
      <c r="F650" s="31" t="s">
        <v>1454</v>
      </c>
      <c r="G650" s="31" t="s">
        <v>1735</v>
      </c>
      <c r="H650" s="31" t="s">
        <v>1736</v>
      </c>
      <c r="I650" s="31" t="s">
        <v>1561</v>
      </c>
      <c r="J650" s="31" t="s">
        <v>160</v>
      </c>
      <c r="K650" s="31" t="s">
        <v>164</v>
      </c>
      <c r="L650" s="31" t="s">
        <v>1815</v>
      </c>
      <c r="M650" s="31">
        <v>0</v>
      </c>
      <c r="N650" s="31" t="s">
        <v>90</v>
      </c>
      <c r="O650" s="31" t="s">
        <v>91</v>
      </c>
      <c r="P650" s="31" t="s">
        <v>91</v>
      </c>
      <c r="Q650" s="31" t="s">
        <v>91</v>
      </c>
      <c r="R650" s="31" t="s">
        <v>90</v>
      </c>
      <c r="S650" s="31" t="s">
        <v>1566</v>
      </c>
      <c r="T650" s="31" t="s">
        <v>91</v>
      </c>
      <c r="U650" s="31" t="s">
        <v>91</v>
      </c>
      <c r="V650" s="31" t="s">
        <v>90</v>
      </c>
      <c r="W650" s="31" t="s">
        <v>1567</v>
      </c>
      <c r="X650" s="31" t="s">
        <v>91</v>
      </c>
      <c r="Y650" s="31" t="s">
        <v>91</v>
      </c>
      <c r="AA650" s="31" t="s">
        <v>94</v>
      </c>
      <c r="AB650" s="31">
        <v>0</v>
      </c>
    </row>
    <row r="651" spans="2:28" x14ac:dyDescent="0.25">
      <c r="B651" s="31" t="s">
        <v>1817</v>
      </c>
      <c r="C651" s="31">
        <v>1676</v>
      </c>
      <c r="D651" s="31" t="s">
        <v>1452</v>
      </c>
      <c r="E651" s="31" t="s">
        <v>1558</v>
      </c>
      <c r="F651" s="31" t="s">
        <v>1454</v>
      </c>
      <c r="G651" s="31" t="s">
        <v>1735</v>
      </c>
      <c r="H651" s="31" t="s">
        <v>1736</v>
      </c>
      <c r="I651" s="31" t="s">
        <v>1561</v>
      </c>
      <c r="J651" s="31" t="s">
        <v>160</v>
      </c>
      <c r="K651" s="31" t="s">
        <v>166</v>
      </c>
      <c r="L651" s="31" t="s">
        <v>1815</v>
      </c>
      <c r="M651" s="31">
        <v>0</v>
      </c>
      <c r="N651" s="31" t="s">
        <v>90</v>
      </c>
      <c r="O651" s="31" t="s">
        <v>91</v>
      </c>
      <c r="P651" s="31" t="s">
        <v>91</v>
      </c>
      <c r="Q651" s="31" t="s">
        <v>91</v>
      </c>
      <c r="R651" s="31" t="s">
        <v>90</v>
      </c>
      <c r="S651" s="31" t="s">
        <v>1566</v>
      </c>
      <c r="T651" s="31" t="s">
        <v>91</v>
      </c>
      <c r="U651" s="31" t="s">
        <v>91</v>
      </c>
      <c r="V651" s="31" t="s">
        <v>90</v>
      </c>
      <c r="W651" s="31" t="s">
        <v>1567</v>
      </c>
      <c r="X651" s="31" t="s">
        <v>91</v>
      </c>
      <c r="Y651" s="31" t="s">
        <v>91</v>
      </c>
      <c r="AA651" s="31" t="s">
        <v>94</v>
      </c>
      <c r="AB651" s="31">
        <v>0</v>
      </c>
    </row>
    <row r="652" spans="2:28" x14ac:dyDescent="0.25">
      <c r="B652" s="31" t="s">
        <v>1818</v>
      </c>
      <c r="C652" s="31">
        <v>1676</v>
      </c>
      <c r="D652" s="31" t="s">
        <v>1452</v>
      </c>
      <c r="E652" s="31" t="s">
        <v>1558</v>
      </c>
      <c r="F652" s="31" t="s">
        <v>1454</v>
      </c>
      <c r="G652" s="31" t="s">
        <v>1735</v>
      </c>
      <c r="H652" s="31" t="s">
        <v>1736</v>
      </c>
      <c r="I652" s="31" t="s">
        <v>1561</v>
      </c>
      <c r="J652" s="31" t="s">
        <v>160</v>
      </c>
      <c r="K652" s="31" t="s">
        <v>88</v>
      </c>
      <c r="L652" s="31" t="s">
        <v>1815</v>
      </c>
      <c r="M652" s="31">
        <v>0</v>
      </c>
      <c r="N652" s="31" t="s">
        <v>90</v>
      </c>
      <c r="O652" s="31" t="s">
        <v>91</v>
      </c>
      <c r="P652" s="31" t="s">
        <v>91</v>
      </c>
      <c r="Q652" s="31" t="s">
        <v>91</v>
      </c>
      <c r="R652" s="31" t="s">
        <v>90</v>
      </c>
      <c r="S652" s="31" t="s">
        <v>1566</v>
      </c>
      <c r="T652" s="31" t="s">
        <v>91</v>
      </c>
      <c r="U652" s="31" t="s">
        <v>91</v>
      </c>
      <c r="V652" s="31" t="s">
        <v>90</v>
      </c>
      <c r="W652" s="31" t="s">
        <v>1567</v>
      </c>
      <c r="X652" s="31" t="s">
        <v>91</v>
      </c>
      <c r="Y652" s="31" t="s">
        <v>91</v>
      </c>
      <c r="AA652" s="31" t="s">
        <v>94</v>
      </c>
      <c r="AB652" s="31">
        <v>0</v>
      </c>
    </row>
    <row r="653" spans="2:28" x14ac:dyDescent="0.25">
      <c r="B653" s="31" t="s">
        <v>1819</v>
      </c>
      <c r="C653" s="31">
        <v>1676</v>
      </c>
      <c r="D653" s="31" t="s">
        <v>1452</v>
      </c>
      <c r="E653" s="31" t="s">
        <v>1558</v>
      </c>
      <c r="F653" s="31" t="s">
        <v>1454</v>
      </c>
      <c r="G653" s="31" t="s">
        <v>1735</v>
      </c>
      <c r="H653" s="31" t="s">
        <v>1736</v>
      </c>
      <c r="I653" s="31" t="s">
        <v>1561</v>
      </c>
      <c r="J653" s="31" t="s">
        <v>160</v>
      </c>
      <c r="K653" s="31" t="s">
        <v>114</v>
      </c>
      <c r="L653" s="31" t="s">
        <v>1815</v>
      </c>
      <c r="M653" s="31">
        <v>0</v>
      </c>
      <c r="N653" s="31" t="s">
        <v>90</v>
      </c>
      <c r="O653" s="31" t="s">
        <v>91</v>
      </c>
      <c r="P653" s="31" t="s">
        <v>91</v>
      </c>
      <c r="Q653" s="31" t="s">
        <v>91</v>
      </c>
      <c r="R653" s="31" t="s">
        <v>90</v>
      </c>
      <c r="S653" s="31" t="s">
        <v>1566</v>
      </c>
      <c r="T653" s="31" t="s">
        <v>91</v>
      </c>
      <c r="U653" s="31" t="s">
        <v>91</v>
      </c>
      <c r="V653" s="31" t="s">
        <v>90</v>
      </c>
      <c r="W653" s="31" t="s">
        <v>1567</v>
      </c>
      <c r="X653" s="31" t="s">
        <v>91</v>
      </c>
      <c r="Y653" s="31" t="s">
        <v>91</v>
      </c>
      <c r="AA653" s="31" t="s">
        <v>94</v>
      </c>
      <c r="AB653" s="31">
        <v>0</v>
      </c>
    </row>
    <row r="654" spans="2:28" x14ac:dyDescent="0.25">
      <c r="B654" s="31" t="s">
        <v>1820</v>
      </c>
      <c r="C654" s="31">
        <v>1676</v>
      </c>
      <c r="D654" s="31" t="s">
        <v>1452</v>
      </c>
      <c r="E654" s="31" t="s">
        <v>1558</v>
      </c>
      <c r="F654" s="31" t="s">
        <v>1454</v>
      </c>
      <c r="G654" s="31" t="s">
        <v>1735</v>
      </c>
      <c r="H654" s="31" t="s">
        <v>1736</v>
      </c>
      <c r="I654" s="31" t="s">
        <v>1561</v>
      </c>
      <c r="J654" s="31" t="s">
        <v>160</v>
      </c>
      <c r="K654" s="31" t="s">
        <v>170</v>
      </c>
      <c r="L654" s="31" t="s">
        <v>1815</v>
      </c>
      <c r="M654" s="31">
        <v>0</v>
      </c>
      <c r="N654" s="31" t="s">
        <v>90</v>
      </c>
      <c r="O654" s="31" t="s">
        <v>91</v>
      </c>
      <c r="P654" s="31" t="s">
        <v>91</v>
      </c>
      <c r="Q654" s="31" t="s">
        <v>91</v>
      </c>
      <c r="R654" s="31" t="s">
        <v>90</v>
      </c>
      <c r="S654" s="31" t="s">
        <v>1566</v>
      </c>
      <c r="T654" s="31" t="s">
        <v>91</v>
      </c>
      <c r="U654" s="31" t="s">
        <v>91</v>
      </c>
      <c r="V654" s="31" t="s">
        <v>90</v>
      </c>
      <c r="W654" s="31" t="s">
        <v>1567</v>
      </c>
      <c r="X654" s="31" t="s">
        <v>91</v>
      </c>
      <c r="Y654" s="31" t="s">
        <v>91</v>
      </c>
      <c r="AA654" s="31" t="s">
        <v>94</v>
      </c>
      <c r="AB654" s="31">
        <v>0</v>
      </c>
    </row>
    <row r="655" spans="2:28" x14ac:dyDescent="0.25">
      <c r="B655" s="31" t="s">
        <v>1821</v>
      </c>
      <c r="C655" s="31">
        <v>1676</v>
      </c>
      <c r="D655" s="31" t="s">
        <v>1452</v>
      </c>
      <c r="E655" s="31" t="s">
        <v>1558</v>
      </c>
      <c r="F655" s="31" t="s">
        <v>1454</v>
      </c>
      <c r="G655" s="31" t="s">
        <v>1735</v>
      </c>
      <c r="H655" s="31" t="s">
        <v>1736</v>
      </c>
      <c r="I655" s="31" t="s">
        <v>1561</v>
      </c>
      <c r="J655" s="31" t="s">
        <v>160</v>
      </c>
      <c r="K655" s="31" t="s">
        <v>125</v>
      </c>
      <c r="L655" s="31" t="s">
        <v>1815</v>
      </c>
      <c r="M655" s="31">
        <v>0</v>
      </c>
      <c r="N655" s="31" t="s">
        <v>90</v>
      </c>
      <c r="O655" s="31" t="s">
        <v>91</v>
      </c>
      <c r="P655" s="31" t="s">
        <v>91</v>
      </c>
      <c r="Q655" s="31" t="s">
        <v>91</v>
      </c>
      <c r="R655" s="31" t="s">
        <v>90</v>
      </c>
      <c r="S655" s="31" t="s">
        <v>1566</v>
      </c>
      <c r="T655" s="31" t="s">
        <v>91</v>
      </c>
      <c r="U655" s="31" t="s">
        <v>91</v>
      </c>
      <c r="V655" s="31" t="s">
        <v>90</v>
      </c>
      <c r="W655" s="31" t="s">
        <v>1567</v>
      </c>
      <c r="X655" s="31" t="s">
        <v>91</v>
      </c>
      <c r="Y655" s="31" t="s">
        <v>91</v>
      </c>
      <c r="AA655" s="31" t="s">
        <v>97</v>
      </c>
      <c r="AB655" s="31">
        <v>0</v>
      </c>
    </row>
    <row r="656" spans="2:28" x14ac:dyDescent="0.25">
      <c r="B656" s="31" t="s">
        <v>1822</v>
      </c>
      <c r="C656" s="31">
        <v>1676</v>
      </c>
      <c r="D656" s="31" t="s">
        <v>1452</v>
      </c>
      <c r="E656" s="31" t="s">
        <v>1558</v>
      </c>
      <c r="F656" s="31" t="s">
        <v>1454</v>
      </c>
      <c r="G656" s="31" t="s">
        <v>1735</v>
      </c>
      <c r="H656" s="31" t="s">
        <v>1736</v>
      </c>
      <c r="I656" s="31" t="s">
        <v>1561</v>
      </c>
      <c r="J656" s="31" t="s">
        <v>160</v>
      </c>
      <c r="K656" s="31" t="s">
        <v>134</v>
      </c>
      <c r="L656" s="31" t="s">
        <v>1815</v>
      </c>
      <c r="M656" s="31">
        <v>0</v>
      </c>
      <c r="N656" s="31" t="s">
        <v>90</v>
      </c>
      <c r="O656" s="31" t="s">
        <v>91</v>
      </c>
      <c r="P656" s="31" t="s">
        <v>91</v>
      </c>
      <c r="Q656" s="31" t="s">
        <v>91</v>
      </c>
      <c r="R656" s="31" t="s">
        <v>90</v>
      </c>
      <c r="S656" s="31" t="s">
        <v>1566</v>
      </c>
      <c r="T656" s="31" t="s">
        <v>91</v>
      </c>
      <c r="U656" s="31" t="s">
        <v>91</v>
      </c>
      <c r="V656" s="31" t="s">
        <v>90</v>
      </c>
      <c r="W656" s="31" t="s">
        <v>1567</v>
      </c>
      <c r="X656" s="31" t="s">
        <v>91</v>
      </c>
      <c r="Y656" s="31" t="s">
        <v>91</v>
      </c>
      <c r="AA656" s="31" t="s">
        <v>97</v>
      </c>
      <c r="AB656" s="31">
        <v>0</v>
      </c>
    </row>
    <row r="657" spans="2:28" x14ac:dyDescent="0.25">
      <c r="B657" s="31" t="s">
        <v>1823</v>
      </c>
      <c r="C657" s="31">
        <v>1676</v>
      </c>
      <c r="D657" s="31" t="s">
        <v>1452</v>
      </c>
      <c r="E657" s="31" t="s">
        <v>1558</v>
      </c>
      <c r="F657" s="31" t="s">
        <v>1454</v>
      </c>
      <c r="G657" s="31" t="s">
        <v>1735</v>
      </c>
      <c r="H657" s="31" t="s">
        <v>1736</v>
      </c>
      <c r="I657" s="31" t="s">
        <v>1561</v>
      </c>
      <c r="J657" s="31" t="s">
        <v>160</v>
      </c>
      <c r="K657" s="31" t="s">
        <v>139</v>
      </c>
      <c r="L657" s="31" t="s">
        <v>1815</v>
      </c>
      <c r="M657" s="31">
        <v>0</v>
      </c>
      <c r="N657" s="31" t="s">
        <v>90</v>
      </c>
      <c r="O657" s="31" t="s">
        <v>91</v>
      </c>
      <c r="P657" s="31" t="s">
        <v>91</v>
      </c>
      <c r="Q657" s="31" t="s">
        <v>91</v>
      </c>
      <c r="R657" s="31" t="s">
        <v>90</v>
      </c>
      <c r="S657" s="31" t="s">
        <v>1566</v>
      </c>
      <c r="T657" s="31" t="s">
        <v>91</v>
      </c>
      <c r="U657" s="31" t="s">
        <v>91</v>
      </c>
      <c r="V657" s="31" t="s">
        <v>90</v>
      </c>
      <c r="W657" s="31" t="s">
        <v>1567</v>
      </c>
      <c r="X657" s="31" t="s">
        <v>91</v>
      </c>
      <c r="Y657" s="31" t="s">
        <v>91</v>
      </c>
      <c r="AA657" s="31" t="s">
        <v>97</v>
      </c>
      <c r="AB657" s="31">
        <v>0</v>
      </c>
    </row>
    <row r="658" spans="2:28" x14ac:dyDescent="0.25">
      <c r="B658" s="31" t="s">
        <v>1824</v>
      </c>
      <c r="C658" s="31">
        <v>1676</v>
      </c>
      <c r="D658" s="31" t="s">
        <v>1452</v>
      </c>
      <c r="E658" s="31" t="s">
        <v>1558</v>
      </c>
      <c r="F658" s="31" t="s">
        <v>1454</v>
      </c>
      <c r="G658" s="31" t="s">
        <v>1735</v>
      </c>
      <c r="H658" s="31" t="s">
        <v>1736</v>
      </c>
      <c r="I658" s="31" t="s">
        <v>1561</v>
      </c>
      <c r="J658" s="31" t="s">
        <v>160</v>
      </c>
      <c r="K658" s="31" t="s">
        <v>145</v>
      </c>
      <c r="L658" s="31" t="s">
        <v>1815</v>
      </c>
      <c r="M658" s="31">
        <v>0</v>
      </c>
      <c r="N658" s="31" t="s">
        <v>90</v>
      </c>
      <c r="O658" s="31" t="s">
        <v>91</v>
      </c>
      <c r="P658" s="31" t="s">
        <v>91</v>
      </c>
      <c r="Q658" s="31" t="s">
        <v>91</v>
      </c>
      <c r="R658" s="31" t="s">
        <v>90</v>
      </c>
      <c r="S658" s="31" t="s">
        <v>1566</v>
      </c>
      <c r="T658" s="31" t="s">
        <v>91</v>
      </c>
      <c r="U658" s="31" t="s">
        <v>91</v>
      </c>
      <c r="V658" s="31" t="s">
        <v>90</v>
      </c>
      <c r="W658" s="31" t="s">
        <v>1567</v>
      </c>
      <c r="X658" s="31" t="s">
        <v>91</v>
      </c>
      <c r="Y658" s="31" t="s">
        <v>91</v>
      </c>
      <c r="AA658" s="31" t="s">
        <v>97</v>
      </c>
      <c r="AB658" s="31">
        <v>0</v>
      </c>
    </row>
    <row r="659" spans="2:28" x14ac:dyDescent="0.25">
      <c r="B659" s="31" t="s">
        <v>1825</v>
      </c>
      <c r="C659" s="31">
        <v>1676</v>
      </c>
      <c r="D659" s="31" t="s">
        <v>1452</v>
      </c>
      <c r="E659" s="31" t="s">
        <v>1558</v>
      </c>
      <c r="F659" s="31" t="s">
        <v>1454</v>
      </c>
      <c r="G659" s="31" t="s">
        <v>1735</v>
      </c>
      <c r="H659" s="31" t="s">
        <v>1736</v>
      </c>
      <c r="I659" s="31" t="s">
        <v>1561</v>
      </c>
      <c r="J659" s="31" t="s">
        <v>160</v>
      </c>
      <c r="K659" s="31" t="s">
        <v>96</v>
      </c>
      <c r="L659" s="31" t="s">
        <v>1815</v>
      </c>
      <c r="M659" s="31">
        <v>0</v>
      </c>
      <c r="N659" s="31" t="s">
        <v>90</v>
      </c>
      <c r="O659" s="31" t="s">
        <v>91</v>
      </c>
      <c r="P659" s="31" t="s">
        <v>91</v>
      </c>
      <c r="Q659" s="31" t="s">
        <v>91</v>
      </c>
      <c r="R659" s="31" t="s">
        <v>90</v>
      </c>
      <c r="S659" s="31" t="s">
        <v>1566</v>
      </c>
      <c r="T659" s="31" t="s">
        <v>91</v>
      </c>
      <c r="U659" s="31" t="s">
        <v>91</v>
      </c>
      <c r="V659" s="31" t="s">
        <v>90</v>
      </c>
      <c r="W659" s="31" t="s">
        <v>1567</v>
      </c>
      <c r="X659" s="31" t="s">
        <v>91</v>
      </c>
      <c r="Y659" s="31" t="s">
        <v>91</v>
      </c>
      <c r="AA659" s="31" t="s">
        <v>97</v>
      </c>
      <c r="AB659" s="31">
        <v>0</v>
      </c>
    </row>
    <row r="660" spans="2:28" x14ac:dyDescent="0.25">
      <c r="B660" s="31" t="s">
        <v>1826</v>
      </c>
      <c r="C660" s="31">
        <v>1676</v>
      </c>
      <c r="D660" s="31" t="s">
        <v>1452</v>
      </c>
      <c r="E660" s="31" t="s">
        <v>1558</v>
      </c>
      <c r="F660" s="31" t="s">
        <v>1454</v>
      </c>
      <c r="G660" s="31" t="s">
        <v>1735</v>
      </c>
      <c r="H660" s="31" t="s">
        <v>1736</v>
      </c>
      <c r="I660" s="31" t="s">
        <v>1561</v>
      </c>
      <c r="J660" s="31" t="s">
        <v>160</v>
      </c>
      <c r="K660" s="31" t="s">
        <v>177</v>
      </c>
      <c r="L660" s="31" t="s">
        <v>1815</v>
      </c>
      <c r="M660" s="31">
        <v>0</v>
      </c>
      <c r="N660" s="31" t="s">
        <v>90</v>
      </c>
      <c r="O660" s="31" t="s">
        <v>91</v>
      </c>
      <c r="P660" s="31" t="s">
        <v>91</v>
      </c>
      <c r="Q660" s="31" t="s">
        <v>91</v>
      </c>
      <c r="R660" s="31" t="s">
        <v>90</v>
      </c>
      <c r="S660" s="31" t="s">
        <v>1566</v>
      </c>
      <c r="T660" s="31" t="s">
        <v>91</v>
      </c>
      <c r="U660" s="31" t="s">
        <v>91</v>
      </c>
      <c r="V660" s="31" t="s">
        <v>90</v>
      </c>
      <c r="W660" s="31" t="s">
        <v>1567</v>
      </c>
      <c r="X660" s="31" t="s">
        <v>91</v>
      </c>
      <c r="Y660" s="31" t="s">
        <v>91</v>
      </c>
      <c r="AA660" s="31" t="s">
        <v>97</v>
      </c>
      <c r="AB660" s="31">
        <v>0</v>
      </c>
    </row>
    <row r="661" spans="2:28" x14ac:dyDescent="0.25">
      <c r="B661" s="31" t="s">
        <v>1827</v>
      </c>
      <c r="C661" s="31">
        <v>1676</v>
      </c>
      <c r="D661" s="31" t="s">
        <v>1452</v>
      </c>
      <c r="E661" s="31" t="s">
        <v>1558</v>
      </c>
      <c r="F661" s="31" t="s">
        <v>1454</v>
      </c>
      <c r="G661" s="31" t="s">
        <v>1735</v>
      </c>
      <c r="H661" s="31" t="s">
        <v>1736</v>
      </c>
      <c r="I661" s="31" t="s">
        <v>1561</v>
      </c>
      <c r="J661" s="31" t="s">
        <v>160</v>
      </c>
      <c r="K661" s="31" t="s">
        <v>150</v>
      </c>
      <c r="L661" s="31" t="s">
        <v>1815</v>
      </c>
      <c r="M661" s="31">
        <v>0</v>
      </c>
      <c r="N661" s="31" t="s">
        <v>90</v>
      </c>
      <c r="O661" s="31" t="s">
        <v>91</v>
      </c>
      <c r="P661" s="31" t="s">
        <v>91</v>
      </c>
      <c r="Q661" s="31" t="s">
        <v>91</v>
      </c>
      <c r="R661" s="31" t="s">
        <v>90</v>
      </c>
      <c r="S661" s="31" t="s">
        <v>1566</v>
      </c>
      <c r="T661" s="31" t="s">
        <v>91</v>
      </c>
      <c r="U661" s="31" t="s">
        <v>91</v>
      </c>
      <c r="V661" s="31" t="s">
        <v>90</v>
      </c>
      <c r="W661" s="31" t="s">
        <v>1567</v>
      </c>
      <c r="X661" s="31" t="s">
        <v>91</v>
      </c>
      <c r="Y661" s="31" t="s">
        <v>91</v>
      </c>
      <c r="AA661" s="31" t="s">
        <v>97</v>
      </c>
      <c r="AB661" s="31">
        <v>0</v>
      </c>
    </row>
    <row r="662" spans="2:28" x14ac:dyDescent="0.25">
      <c r="B662" s="31" t="s">
        <v>1828</v>
      </c>
      <c r="C662" s="31">
        <v>1676</v>
      </c>
      <c r="D662" s="31" t="s">
        <v>1452</v>
      </c>
      <c r="E662" s="31" t="s">
        <v>1558</v>
      </c>
      <c r="F662" s="31" t="s">
        <v>1454</v>
      </c>
      <c r="G662" s="31" t="s">
        <v>1735</v>
      </c>
      <c r="H662" s="31" t="s">
        <v>1736</v>
      </c>
      <c r="I662" s="31" t="s">
        <v>1561</v>
      </c>
      <c r="J662" s="31" t="s">
        <v>160</v>
      </c>
      <c r="K662" s="31" t="s">
        <v>156</v>
      </c>
      <c r="L662" s="31" t="s">
        <v>1815</v>
      </c>
      <c r="M662" s="31">
        <v>0</v>
      </c>
      <c r="N662" s="31" t="s">
        <v>90</v>
      </c>
      <c r="O662" s="31" t="s">
        <v>91</v>
      </c>
      <c r="P662" s="31" t="s">
        <v>91</v>
      </c>
      <c r="Q662" s="31" t="s">
        <v>91</v>
      </c>
      <c r="R662" s="31" t="s">
        <v>90</v>
      </c>
      <c r="S662" s="31" t="s">
        <v>1566</v>
      </c>
      <c r="T662" s="31" t="s">
        <v>91</v>
      </c>
      <c r="U662" s="31" t="s">
        <v>91</v>
      </c>
      <c r="V662" s="31" t="s">
        <v>90</v>
      </c>
      <c r="W662" s="31" t="s">
        <v>1567</v>
      </c>
      <c r="X662" s="31" t="s">
        <v>91</v>
      </c>
      <c r="Y662" s="31" t="s">
        <v>91</v>
      </c>
      <c r="AA662" s="31" t="s">
        <v>97</v>
      </c>
      <c r="AB662" s="31">
        <v>0</v>
      </c>
    </row>
    <row r="663" spans="2:28" x14ac:dyDescent="0.25">
      <c r="B663" s="31" t="s">
        <v>1829</v>
      </c>
      <c r="C663" s="31">
        <v>1676</v>
      </c>
      <c r="D663" s="31" t="s">
        <v>1452</v>
      </c>
      <c r="E663" s="31" t="s">
        <v>1558</v>
      </c>
      <c r="F663" s="31" t="s">
        <v>1454</v>
      </c>
      <c r="G663" s="31" t="s">
        <v>1735</v>
      </c>
      <c r="H663" s="31" t="s">
        <v>1736</v>
      </c>
      <c r="I663" s="31" t="s">
        <v>1561</v>
      </c>
      <c r="J663" s="31" t="s">
        <v>160</v>
      </c>
      <c r="K663" s="31" t="s">
        <v>181</v>
      </c>
      <c r="L663" s="31" t="s">
        <v>1815</v>
      </c>
      <c r="M663" s="31">
        <v>0</v>
      </c>
      <c r="N663" s="31" t="s">
        <v>90</v>
      </c>
      <c r="O663" s="31" t="s">
        <v>91</v>
      </c>
      <c r="P663" s="31" t="s">
        <v>91</v>
      </c>
      <c r="Q663" s="31" t="s">
        <v>91</v>
      </c>
      <c r="R663" s="31" t="s">
        <v>90</v>
      </c>
      <c r="S663" s="31" t="s">
        <v>1566</v>
      </c>
      <c r="T663" s="31" t="s">
        <v>91</v>
      </c>
      <c r="U663" s="31" t="s">
        <v>91</v>
      </c>
      <c r="V663" s="31" t="s">
        <v>90</v>
      </c>
      <c r="W663" s="31" t="s">
        <v>1567</v>
      </c>
      <c r="X663" s="31" t="s">
        <v>91</v>
      </c>
      <c r="Y663" s="31" t="s">
        <v>91</v>
      </c>
      <c r="AA663" s="31" t="s">
        <v>100</v>
      </c>
      <c r="AB663" s="31">
        <v>0</v>
      </c>
    </row>
    <row r="664" spans="2:28" x14ac:dyDescent="0.25">
      <c r="B664" s="31" t="s">
        <v>1830</v>
      </c>
      <c r="C664" s="31">
        <v>1676</v>
      </c>
      <c r="D664" s="31" t="s">
        <v>1452</v>
      </c>
      <c r="E664" s="31" t="s">
        <v>1558</v>
      </c>
      <c r="F664" s="31" t="s">
        <v>1454</v>
      </c>
      <c r="G664" s="31" t="s">
        <v>1735</v>
      </c>
      <c r="H664" s="31" t="s">
        <v>1736</v>
      </c>
      <c r="I664" s="31" t="s">
        <v>1561</v>
      </c>
      <c r="J664" s="31" t="s">
        <v>160</v>
      </c>
      <c r="K664" s="31" t="s">
        <v>99</v>
      </c>
      <c r="L664" s="31" t="s">
        <v>1815</v>
      </c>
      <c r="M664" s="31">
        <v>0</v>
      </c>
      <c r="N664" s="31" t="s">
        <v>90</v>
      </c>
      <c r="O664" s="31" t="s">
        <v>91</v>
      </c>
      <c r="P664" s="31" t="s">
        <v>91</v>
      </c>
      <c r="Q664" s="31" t="s">
        <v>91</v>
      </c>
      <c r="R664" s="31" t="s">
        <v>90</v>
      </c>
      <c r="S664" s="31" t="s">
        <v>1566</v>
      </c>
      <c r="T664" s="31" t="s">
        <v>91</v>
      </c>
      <c r="U664" s="31" t="s">
        <v>91</v>
      </c>
      <c r="V664" s="31" t="s">
        <v>90</v>
      </c>
      <c r="W664" s="31" t="s">
        <v>1567</v>
      </c>
      <c r="X664" s="31" t="s">
        <v>91</v>
      </c>
      <c r="Y664" s="31" t="s">
        <v>91</v>
      </c>
      <c r="AA664" s="31" t="s">
        <v>100</v>
      </c>
      <c r="AB664" s="31">
        <v>0</v>
      </c>
    </row>
    <row r="665" spans="2:28" x14ac:dyDescent="0.25">
      <c r="B665" s="31" t="s">
        <v>1831</v>
      </c>
      <c r="C665" s="31">
        <v>1676</v>
      </c>
      <c r="D665" s="31" t="s">
        <v>1452</v>
      </c>
      <c r="E665" s="31" t="s">
        <v>1558</v>
      </c>
      <c r="F665" s="31" t="s">
        <v>1454</v>
      </c>
      <c r="G665" s="31" t="s">
        <v>1735</v>
      </c>
      <c r="H665" s="31" t="s">
        <v>1736</v>
      </c>
      <c r="I665" s="31" t="s">
        <v>1561</v>
      </c>
      <c r="J665" s="31" t="s">
        <v>160</v>
      </c>
      <c r="K665" s="31" t="s">
        <v>102</v>
      </c>
      <c r="L665" s="31" t="s">
        <v>1815</v>
      </c>
      <c r="M665" s="31">
        <v>0</v>
      </c>
      <c r="N665" s="31" t="s">
        <v>90</v>
      </c>
      <c r="O665" s="31" t="s">
        <v>91</v>
      </c>
      <c r="P665" s="31" t="s">
        <v>91</v>
      </c>
      <c r="Q665" s="31" t="s">
        <v>91</v>
      </c>
      <c r="R665" s="31" t="s">
        <v>90</v>
      </c>
      <c r="S665" s="31" t="s">
        <v>1566</v>
      </c>
      <c r="T665" s="31" t="s">
        <v>91</v>
      </c>
      <c r="U665" s="31" t="s">
        <v>91</v>
      </c>
      <c r="V665" s="31" t="s">
        <v>90</v>
      </c>
      <c r="W665" s="31" t="s">
        <v>1567</v>
      </c>
      <c r="X665" s="31" t="s">
        <v>91</v>
      </c>
      <c r="Y665" s="31" t="s">
        <v>91</v>
      </c>
      <c r="AA665" s="31" t="s">
        <v>100</v>
      </c>
      <c r="AB665" s="31">
        <v>0</v>
      </c>
    </row>
    <row r="666" spans="2:28" x14ac:dyDescent="0.25">
      <c r="B666" s="31" t="s">
        <v>1832</v>
      </c>
      <c r="C666" s="31">
        <v>1676</v>
      </c>
      <c r="D666" s="31" t="s">
        <v>1452</v>
      </c>
      <c r="E666" s="31" t="s">
        <v>1558</v>
      </c>
      <c r="F666" s="31" t="s">
        <v>1454</v>
      </c>
      <c r="G666" s="31" t="s">
        <v>1735</v>
      </c>
      <c r="H666" s="31" t="s">
        <v>1736</v>
      </c>
      <c r="I666" s="31" t="s">
        <v>1561</v>
      </c>
      <c r="J666" s="31" t="s">
        <v>160</v>
      </c>
      <c r="K666" s="31" t="s">
        <v>104</v>
      </c>
      <c r="L666" s="31" t="s">
        <v>1815</v>
      </c>
      <c r="M666" s="31">
        <v>0</v>
      </c>
      <c r="N666" s="31" t="s">
        <v>90</v>
      </c>
      <c r="O666" s="31" t="s">
        <v>91</v>
      </c>
      <c r="P666" s="31" t="s">
        <v>91</v>
      </c>
      <c r="Q666" s="31" t="s">
        <v>91</v>
      </c>
      <c r="R666" s="31" t="s">
        <v>90</v>
      </c>
      <c r="S666" s="31" t="s">
        <v>1566</v>
      </c>
      <c r="T666" s="31" t="s">
        <v>91</v>
      </c>
      <c r="U666" s="31" t="s">
        <v>91</v>
      </c>
      <c r="V666" s="31" t="s">
        <v>90</v>
      </c>
      <c r="W666" s="31" t="s">
        <v>1567</v>
      </c>
      <c r="X666" s="31" t="s">
        <v>91</v>
      </c>
      <c r="Y666" s="31" t="s">
        <v>91</v>
      </c>
      <c r="AA666" s="31" t="s">
        <v>100</v>
      </c>
      <c r="AB666" s="31">
        <v>0</v>
      </c>
    </row>
    <row r="667" spans="2:28" x14ac:dyDescent="0.25">
      <c r="B667" s="31" t="s">
        <v>1833</v>
      </c>
      <c r="C667" s="31">
        <v>1676</v>
      </c>
      <c r="D667" s="31" t="s">
        <v>1452</v>
      </c>
      <c r="E667" s="31" t="s">
        <v>1558</v>
      </c>
      <c r="F667" s="31" t="s">
        <v>1454</v>
      </c>
      <c r="G667" s="31" t="s">
        <v>1735</v>
      </c>
      <c r="H667" s="31" t="s">
        <v>1736</v>
      </c>
      <c r="I667" s="31" t="s">
        <v>1561</v>
      </c>
      <c r="J667" s="31" t="s">
        <v>160</v>
      </c>
      <c r="K667" s="31" t="s">
        <v>106</v>
      </c>
      <c r="L667" s="31" t="s">
        <v>1815</v>
      </c>
      <c r="M667" s="31">
        <v>0</v>
      </c>
      <c r="N667" s="31" t="s">
        <v>90</v>
      </c>
      <c r="O667" s="31" t="s">
        <v>91</v>
      </c>
      <c r="P667" s="31" t="s">
        <v>91</v>
      </c>
      <c r="Q667" s="31" t="s">
        <v>91</v>
      </c>
      <c r="R667" s="31" t="s">
        <v>90</v>
      </c>
      <c r="S667" s="31" t="s">
        <v>1566</v>
      </c>
      <c r="T667" s="31" t="s">
        <v>91</v>
      </c>
      <c r="U667" s="31" t="s">
        <v>91</v>
      </c>
      <c r="V667" s="31" t="s">
        <v>90</v>
      </c>
      <c r="W667" s="31" t="s">
        <v>1567</v>
      </c>
      <c r="X667" s="31" t="s">
        <v>91</v>
      </c>
      <c r="Y667" s="31" t="s">
        <v>91</v>
      </c>
      <c r="AA667" s="31" t="s">
        <v>100</v>
      </c>
      <c r="AB667" s="31">
        <v>0</v>
      </c>
    </row>
    <row r="668" spans="2:28" x14ac:dyDescent="0.25">
      <c r="B668" s="31" t="s">
        <v>1834</v>
      </c>
      <c r="C668" s="31">
        <v>1676</v>
      </c>
      <c r="D668" s="31" t="s">
        <v>1452</v>
      </c>
      <c r="E668" s="31" t="s">
        <v>1558</v>
      </c>
      <c r="F668" s="31" t="s">
        <v>1454</v>
      </c>
      <c r="G668" s="31" t="s">
        <v>1735</v>
      </c>
      <c r="H668" s="31" t="s">
        <v>1736</v>
      </c>
      <c r="I668" s="31" t="s">
        <v>1561</v>
      </c>
      <c r="J668" s="31" t="s">
        <v>160</v>
      </c>
      <c r="K668" s="31" t="s">
        <v>108</v>
      </c>
      <c r="L668" s="31" t="s">
        <v>1815</v>
      </c>
      <c r="M668" s="31">
        <v>0</v>
      </c>
      <c r="N668" s="31" t="s">
        <v>90</v>
      </c>
      <c r="O668" s="31" t="s">
        <v>91</v>
      </c>
      <c r="P668" s="31" t="s">
        <v>91</v>
      </c>
      <c r="Q668" s="31" t="s">
        <v>91</v>
      </c>
      <c r="R668" s="31" t="s">
        <v>90</v>
      </c>
      <c r="S668" s="31" t="s">
        <v>1566</v>
      </c>
      <c r="T668" s="31" t="s">
        <v>91</v>
      </c>
      <c r="U668" s="31" t="s">
        <v>91</v>
      </c>
      <c r="V668" s="31" t="s">
        <v>90</v>
      </c>
      <c r="W668" s="31" t="s">
        <v>1567</v>
      </c>
      <c r="X668" s="31" t="s">
        <v>91</v>
      </c>
      <c r="Y668" s="31" t="s">
        <v>91</v>
      </c>
      <c r="AA668" s="31" t="s">
        <v>100</v>
      </c>
      <c r="AB668" s="31">
        <v>0</v>
      </c>
    </row>
    <row r="669" spans="2:28" x14ac:dyDescent="0.25">
      <c r="B669" s="31" t="s">
        <v>1835</v>
      </c>
      <c r="C669" s="31">
        <v>1676</v>
      </c>
      <c r="D669" s="31" t="s">
        <v>1452</v>
      </c>
      <c r="E669" s="31" t="s">
        <v>1558</v>
      </c>
      <c r="F669" s="31" t="s">
        <v>1454</v>
      </c>
      <c r="G669" s="31" t="s">
        <v>1735</v>
      </c>
      <c r="H669" s="31" t="s">
        <v>1736</v>
      </c>
      <c r="I669" s="31" t="s">
        <v>1561</v>
      </c>
      <c r="J669" s="31" t="s">
        <v>160</v>
      </c>
      <c r="K669" s="31" t="s">
        <v>110</v>
      </c>
      <c r="L669" s="31" t="s">
        <v>1815</v>
      </c>
      <c r="M669" s="31">
        <v>0</v>
      </c>
      <c r="N669" s="31" t="s">
        <v>90</v>
      </c>
      <c r="O669" s="31" t="s">
        <v>91</v>
      </c>
      <c r="P669" s="31" t="s">
        <v>91</v>
      </c>
      <c r="Q669" s="31" t="s">
        <v>91</v>
      </c>
      <c r="R669" s="31" t="s">
        <v>90</v>
      </c>
      <c r="S669" s="31" t="s">
        <v>1566</v>
      </c>
      <c r="T669" s="31" t="s">
        <v>91</v>
      </c>
      <c r="U669" s="31" t="s">
        <v>91</v>
      </c>
      <c r="V669" s="31" t="s">
        <v>90</v>
      </c>
      <c r="W669" s="31" t="s">
        <v>1567</v>
      </c>
      <c r="X669" s="31" t="s">
        <v>91</v>
      </c>
      <c r="Y669" s="31" t="s">
        <v>91</v>
      </c>
      <c r="AA669" s="31" t="s">
        <v>100</v>
      </c>
      <c r="AB669" s="31">
        <v>0</v>
      </c>
    </row>
    <row r="670" spans="2:28" x14ac:dyDescent="0.25">
      <c r="B670" s="31" t="s">
        <v>1836</v>
      </c>
      <c r="C670" s="31">
        <v>1676</v>
      </c>
      <c r="D670" s="31" t="s">
        <v>1452</v>
      </c>
      <c r="E670" s="31" t="s">
        <v>1558</v>
      </c>
      <c r="F670" s="31" t="s">
        <v>1454</v>
      </c>
      <c r="G670" s="31" t="s">
        <v>1735</v>
      </c>
      <c r="H670" s="31" t="s">
        <v>1736</v>
      </c>
      <c r="I670" s="31" t="s">
        <v>1561</v>
      </c>
      <c r="J670" s="31" t="s">
        <v>160</v>
      </c>
      <c r="K670" s="31" t="s">
        <v>112</v>
      </c>
      <c r="L670" s="31" t="s">
        <v>1815</v>
      </c>
      <c r="M670" s="31">
        <v>0</v>
      </c>
      <c r="N670" s="31" t="s">
        <v>90</v>
      </c>
      <c r="O670" s="31" t="s">
        <v>91</v>
      </c>
      <c r="P670" s="31" t="s">
        <v>91</v>
      </c>
      <c r="Q670" s="31" t="s">
        <v>91</v>
      </c>
      <c r="R670" s="31" t="s">
        <v>90</v>
      </c>
      <c r="S670" s="31" t="s">
        <v>1566</v>
      </c>
      <c r="T670" s="31" t="s">
        <v>91</v>
      </c>
      <c r="U670" s="31" t="s">
        <v>91</v>
      </c>
      <c r="V670" s="31" t="s">
        <v>90</v>
      </c>
      <c r="W670" s="31" t="s">
        <v>1567</v>
      </c>
      <c r="X670" s="31" t="s">
        <v>91</v>
      </c>
      <c r="Y670" s="31" t="s">
        <v>91</v>
      </c>
      <c r="AA670" s="31" t="s">
        <v>100</v>
      </c>
      <c r="AB670" s="31">
        <v>0</v>
      </c>
    </row>
    <row r="671" spans="2:28" x14ac:dyDescent="0.25">
      <c r="B671" s="31" t="s">
        <v>1837</v>
      </c>
      <c r="C671" s="31">
        <v>717</v>
      </c>
      <c r="D671" s="31" t="s">
        <v>1838</v>
      </c>
      <c r="E671" s="31" t="s">
        <v>1839</v>
      </c>
      <c r="F671" s="31" t="s">
        <v>1840</v>
      </c>
      <c r="G671" s="31" t="s">
        <v>1841</v>
      </c>
      <c r="H671" s="31" t="s">
        <v>1842</v>
      </c>
      <c r="I671" s="31" t="s">
        <v>1092</v>
      </c>
      <c r="J671" s="31" t="s">
        <v>87</v>
      </c>
      <c r="K671" s="31" t="s">
        <v>161</v>
      </c>
      <c r="L671" s="31" t="s">
        <v>1843</v>
      </c>
      <c r="M671" s="31">
        <v>2</v>
      </c>
      <c r="N671" s="31" t="s">
        <v>116</v>
      </c>
      <c r="O671" s="31" t="s">
        <v>1844</v>
      </c>
      <c r="P671" s="31" t="s">
        <v>1845</v>
      </c>
      <c r="Q671" s="31" t="s">
        <v>1846</v>
      </c>
      <c r="R671" s="31" t="s">
        <v>116</v>
      </c>
      <c r="S671" s="31" t="s">
        <v>1847</v>
      </c>
      <c r="T671" s="31" t="s">
        <v>1848</v>
      </c>
      <c r="U671" s="31" t="s">
        <v>1849</v>
      </c>
      <c r="V671" s="31" t="s">
        <v>116</v>
      </c>
      <c r="W671" s="31" t="s">
        <v>1850</v>
      </c>
      <c r="X671" s="31" t="s">
        <v>1851</v>
      </c>
      <c r="Y671" s="31" t="s">
        <v>1852</v>
      </c>
      <c r="Z671" s="31" t="s">
        <v>1853</v>
      </c>
      <c r="AA671" s="31" t="s">
        <v>94</v>
      </c>
      <c r="AB671" s="31">
        <v>1</v>
      </c>
    </row>
    <row r="672" spans="2:28" x14ac:dyDescent="0.25">
      <c r="B672" s="31" t="s">
        <v>1854</v>
      </c>
      <c r="C672" s="31">
        <v>718</v>
      </c>
      <c r="D672" s="31" t="s">
        <v>1838</v>
      </c>
      <c r="E672" s="31" t="s">
        <v>1839</v>
      </c>
      <c r="F672" s="31" t="s">
        <v>1840</v>
      </c>
      <c r="G672" s="31" t="s">
        <v>1841</v>
      </c>
      <c r="H672" s="31" t="s">
        <v>1842</v>
      </c>
      <c r="I672" s="31" t="s">
        <v>1092</v>
      </c>
      <c r="J672" s="31" t="s">
        <v>87</v>
      </c>
      <c r="K672" s="31" t="s">
        <v>164</v>
      </c>
      <c r="L672" s="31" t="s">
        <v>1855</v>
      </c>
      <c r="M672" s="31">
        <v>1</v>
      </c>
      <c r="N672" s="31" t="s">
        <v>116</v>
      </c>
      <c r="O672" s="31" t="s">
        <v>1844</v>
      </c>
      <c r="P672" s="31" t="s">
        <v>1845</v>
      </c>
      <c r="Q672" s="31" t="s">
        <v>1856</v>
      </c>
      <c r="R672" s="31" t="s">
        <v>116</v>
      </c>
      <c r="S672" s="31" t="s">
        <v>1857</v>
      </c>
      <c r="T672" s="31" t="s">
        <v>1848</v>
      </c>
      <c r="U672" s="31" t="s">
        <v>1858</v>
      </c>
      <c r="V672" s="31" t="s">
        <v>116</v>
      </c>
      <c r="W672" s="31" t="s">
        <v>1850</v>
      </c>
      <c r="X672" s="31" t="s">
        <v>1859</v>
      </c>
      <c r="Y672" s="31" t="s">
        <v>1860</v>
      </c>
      <c r="Z672" s="31" t="s">
        <v>1861</v>
      </c>
      <c r="AA672" s="31" t="s">
        <v>94</v>
      </c>
      <c r="AB672" s="31">
        <v>1</v>
      </c>
    </row>
    <row r="673" spans="2:28" x14ac:dyDescent="0.25">
      <c r="B673" s="31" t="s">
        <v>1862</v>
      </c>
      <c r="C673" s="31">
        <v>718</v>
      </c>
      <c r="D673" s="31" t="s">
        <v>1838</v>
      </c>
      <c r="E673" s="31" t="s">
        <v>1839</v>
      </c>
      <c r="F673" s="31" t="s">
        <v>1840</v>
      </c>
      <c r="G673" s="31" t="s">
        <v>1863</v>
      </c>
      <c r="H673" s="31" t="s">
        <v>1864</v>
      </c>
      <c r="I673" s="31" t="s">
        <v>1092</v>
      </c>
      <c r="J673" s="31" t="s">
        <v>87</v>
      </c>
      <c r="K673" s="31" t="s">
        <v>164</v>
      </c>
      <c r="L673" s="31" t="s">
        <v>1855</v>
      </c>
      <c r="M673" s="31">
        <v>1</v>
      </c>
      <c r="N673" s="31" t="s">
        <v>116</v>
      </c>
      <c r="O673" s="31" t="s">
        <v>1844</v>
      </c>
      <c r="P673" s="31" t="s">
        <v>1845</v>
      </c>
      <c r="Q673" s="31" t="s">
        <v>1856</v>
      </c>
      <c r="R673" s="31" t="s">
        <v>116</v>
      </c>
      <c r="S673" s="31" t="s">
        <v>1857</v>
      </c>
      <c r="T673" s="31" t="s">
        <v>1848</v>
      </c>
      <c r="U673" s="31" t="s">
        <v>1858</v>
      </c>
      <c r="V673" s="31" t="s">
        <v>116</v>
      </c>
      <c r="W673" s="31" t="s">
        <v>1850</v>
      </c>
      <c r="X673" s="31" t="s">
        <v>1859</v>
      </c>
      <c r="Y673" s="31" t="s">
        <v>1860</v>
      </c>
      <c r="Z673" s="31" t="s">
        <v>1861</v>
      </c>
      <c r="AA673" s="31" t="s">
        <v>94</v>
      </c>
      <c r="AB673" s="31">
        <v>1</v>
      </c>
    </row>
    <row r="674" spans="2:28" x14ac:dyDescent="0.25">
      <c r="B674" s="31" t="s">
        <v>1865</v>
      </c>
      <c r="C674" s="31">
        <v>719</v>
      </c>
      <c r="D674" s="31" t="s">
        <v>1838</v>
      </c>
      <c r="E674" s="31" t="s">
        <v>1839</v>
      </c>
      <c r="F674" s="31" t="s">
        <v>1840</v>
      </c>
      <c r="G674" s="31" t="s">
        <v>1841</v>
      </c>
      <c r="H674" s="31" t="s">
        <v>1842</v>
      </c>
      <c r="I674" s="31" t="s">
        <v>1092</v>
      </c>
      <c r="J674" s="31" t="s">
        <v>87</v>
      </c>
      <c r="K674" s="31" t="s">
        <v>166</v>
      </c>
      <c r="L674" s="31" t="s">
        <v>1866</v>
      </c>
      <c r="M674" s="31">
        <v>2</v>
      </c>
      <c r="N674" s="31" t="s">
        <v>116</v>
      </c>
      <c r="O674" s="31" t="s">
        <v>1844</v>
      </c>
      <c r="P674" s="31" t="s">
        <v>1845</v>
      </c>
      <c r="Q674" s="31" t="s">
        <v>1867</v>
      </c>
      <c r="R674" s="31" t="s">
        <v>116</v>
      </c>
      <c r="S674" s="31" t="s">
        <v>1857</v>
      </c>
      <c r="T674" s="31" t="s">
        <v>1868</v>
      </c>
      <c r="U674" s="31" t="s">
        <v>1869</v>
      </c>
      <c r="V674" s="31" t="s">
        <v>116</v>
      </c>
      <c r="W674" s="31" t="s">
        <v>1850</v>
      </c>
      <c r="X674" s="31" t="s">
        <v>1870</v>
      </c>
      <c r="Y674" s="31" t="s">
        <v>1871</v>
      </c>
      <c r="Z674" s="31" t="s">
        <v>1872</v>
      </c>
      <c r="AA674" s="31" t="s">
        <v>94</v>
      </c>
      <c r="AB674" s="31">
        <v>1</v>
      </c>
    </row>
    <row r="675" spans="2:28" x14ac:dyDescent="0.25">
      <c r="B675" s="31" t="s">
        <v>1873</v>
      </c>
      <c r="C675" s="31">
        <v>719</v>
      </c>
      <c r="D675" s="31" t="s">
        <v>1838</v>
      </c>
      <c r="E675" s="31" t="s">
        <v>1839</v>
      </c>
      <c r="F675" s="31" t="s">
        <v>1840</v>
      </c>
      <c r="G675" s="31" t="s">
        <v>1863</v>
      </c>
      <c r="H675" s="31" t="s">
        <v>1864</v>
      </c>
      <c r="I675" s="31" t="s">
        <v>1092</v>
      </c>
      <c r="J675" s="31" t="s">
        <v>87</v>
      </c>
      <c r="K675" s="31" t="s">
        <v>166</v>
      </c>
      <c r="L675" s="31" t="s">
        <v>1866</v>
      </c>
      <c r="M675" s="31">
        <v>2</v>
      </c>
      <c r="N675" s="31" t="s">
        <v>116</v>
      </c>
      <c r="O675" s="31" t="s">
        <v>1844</v>
      </c>
      <c r="P675" s="31" t="s">
        <v>1845</v>
      </c>
      <c r="Q675" s="31" t="s">
        <v>1867</v>
      </c>
      <c r="R675" s="31" t="s">
        <v>116</v>
      </c>
      <c r="S675" s="31" t="s">
        <v>1857</v>
      </c>
      <c r="T675" s="31" t="s">
        <v>1868</v>
      </c>
      <c r="U675" s="31" t="s">
        <v>1869</v>
      </c>
      <c r="V675" s="31" t="s">
        <v>116</v>
      </c>
      <c r="W675" s="31" t="s">
        <v>1850</v>
      </c>
      <c r="X675" s="31" t="s">
        <v>1870</v>
      </c>
      <c r="Y675" s="31" t="s">
        <v>1871</v>
      </c>
      <c r="Z675" s="31" t="s">
        <v>1872</v>
      </c>
      <c r="AA675" s="31" t="s">
        <v>94</v>
      </c>
      <c r="AB675" s="31">
        <v>1</v>
      </c>
    </row>
    <row r="676" spans="2:28" x14ac:dyDescent="0.25">
      <c r="B676" s="31" t="s">
        <v>1874</v>
      </c>
      <c r="C676" s="31">
        <v>720</v>
      </c>
      <c r="D676" s="31" t="s">
        <v>1838</v>
      </c>
      <c r="E676" s="31" t="s">
        <v>1839</v>
      </c>
      <c r="F676" s="31" t="s">
        <v>1840</v>
      </c>
      <c r="G676" s="31" t="s">
        <v>1841</v>
      </c>
      <c r="H676" s="31" t="s">
        <v>1842</v>
      </c>
      <c r="I676" s="31" t="s">
        <v>1092</v>
      </c>
      <c r="J676" s="31" t="s">
        <v>87</v>
      </c>
      <c r="K676" s="31" t="s">
        <v>88</v>
      </c>
      <c r="L676" s="31" t="s">
        <v>1875</v>
      </c>
      <c r="M676" s="31">
        <v>1</v>
      </c>
      <c r="N676" s="31" t="s">
        <v>116</v>
      </c>
      <c r="O676" s="31" t="s">
        <v>1844</v>
      </c>
      <c r="P676" s="31" t="s">
        <v>1845</v>
      </c>
      <c r="Q676" s="31" t="s">
        <v>1876</v>
      </c>
      <c r="R676" s="31" t="s">
        <v>90</v>
      </c>
      <c r="S676" s="31" t="s">
        <v>1857</v>
      </c>
      <c r="T676" s="31" t="s">
        <v>91</v>
      </c>
      <c r="U676" s="31" t="s">
        <v>91</v>
      </c>
      <c r="V676" s="31" t="s">
        <v>90</v>
      </c>
      <c r="W676" s="31" t="s">
        <v>1877</v>
      </c>
      <c r="X676" s="31" t="s">
        <v>91</v>
      </c>
      <c r="Y676" s="31" t="s">
        <v>91</v>
      </c>
      <c r="Z676" s="31" t="s">
        <v>1878</v>
      </c>
      <c r="AA676" s="31" t="s">
        <v>94</v>
      </c>
      <c r="AB676" s="31">
        <v>1</v>
      </c>
    </row>
    <row r="677" spans="2:28" x14ac:dyDescent="0.25">
      <c r="B677" s="31" t="s">
        <v>1879</v>
      </c>
      <c r="C677" s="31">
        <v>720</v>
      </c>
      <c r="D677" s="31" t="s">
        <v>1838</v>
      </c>
      <c r="E677" s="31" t="s">
        <v>1839</v>
      </c>
      <c r="F677" s="31" t="s">
        <v>1840</v>
      </c>
      <c r="G677" s="31" t="s">
        <v>1863</v>
      </c>
      <c r="H677" s="31" t="s">
        <v>1864</v>
      </c>
      <c r="I677" s="31" t="s">
        <v>1092</v>
      </c>
      <c r="J677" s="31" t="s">
        <v>87</v>
      </c>
      <c r="K677" s="31" t="s">
        <v>88</v>
      </c>
      <c r="L677" s="31" t="s">
        <v>1875</v>
      </c>
      <c r="M677" s="31">
        <v>1</v>
      </c>
      <c r="N677" s="31" t="s">
        <v>116</v>
      </c>
      <c r="O677" s="31" t="s">
        <v>1844</v>
      </c>
      <c r="P677" s="31" t="s">
        <v>1845</v>
      </c>
      <c r="Q677" s="31" t="s">
        <v>1876</v>
      </c>
      <c r="R677" s="31" t="s">
        <v>90</v>
      </c>
      <c r="S677" s="31" t="s">
        <v>1857</v>
      </c>
      <c r="T677" s="31" t="s">
        <v>91</v>
      </c>
      <c r="U677" s="31" t="s">
        <v>91</v>
      </c>
      <c r="V677" s="31" t="s">
        <v>90</v>
      </c>
      <c r="W677" s="31" t="s">
        <v>1877</v>
      </c>
      <c r="X677" s="31" t="s">
        <v>91</v>
      </c>
      <c r="Y677" s="31" t="s">
        <v>91</v>
      </c>
      <c r="Z677" s="31" t="s">
        <v>1878</v>
      </c>
      <c r="AA677" s="31" t="s">
        <v>94</v>
      </c>
      <c r="AB677" s="31">
        <v>1</v>
      </c>
    </row>
    <row r="678" spans="2:28" x14ac:dyDescent="0.25">
      <c r="B678" s="31" t="s">
        <v>1880</v>
      </c>
      <c r="C678" s="31">
        <v>909</v>
      </c>
      <c r="D678" s="31" t="s">
        <v>1838</v>
      </c>
      <c r="E678" s="31" t="s">
        <v>1839</v>
      </c>
      <c r="F678" s="31" t="s">
        <v>1840</v>
      </c>
      <c r="G678" s="31" t="s">
        <v>1841</v>
      </c>
      <c r="H678" s="31" t="s">
        <v>1842</v>
      </c>
      <c r="I678" s="31" t="s">
        <v>1092</v>
      </c>
      <c r="J678" s="31" t="s">
        <v>160</v>
      </c>
      <c r="K678" s="31" t="s">
        <v>161</v>
      </c>
      <c r="L678" s="31" t="s">
        <v>1881</v>
      </c>
      <c r="M678" s="31">
        <v>0</v>
      </c>
      <c r="N678" s="31" t="s">
        <v>90</v>
      </c>
      <c r="O678" s="31" t="s">
        <v>91</v>
      </c>
      <c r="P678" s="31" t="s">
        <v>91</v>
      </c>
      <c r="Q678" s="31" t="s">
        <v>91</v>
      </c>
      <c r="R678" s="31" t="s">
        <v>90</v>
      </c>
      <c r="S678" s="31" t="s">
        <v>91</v>
      </c>
      <c r="T678" s="31" t="s">
        <v>91</v>
      </c>
      <c r="U678" s="31" t="s">
        <v>91</v>
      </c>
      <c r="V678" s="31" t="s">
        <v>90</v>
      </c>
      <c r="W678" s="31" t="s">
        <v>91</v>
      </c>
      <c r="X678" s="31" t="s">
        <v>91</v>
      </c>
      <c r="Y678" s="31" t="s">
        <v>91</v>
      </c>
      <c r="Z678" s="31" t="s">
        <v>1882</v>
      </c>
      <c r="AA678" s="31" t="s">
        <v>94</v>
      </c>
      <c r="AB678" s="31">
        <v>0</v>
      </c>
    </row>
    <row r="679" spans="2:28" x14ac:dyDescent="0.25">
      <c r="B679" s="31" t="s">
        <v>1883</v>
      </c>
      <c r="C679" s="31">
        <v>909</v>
      </c>
      <c r="D679" s="31" t="s">
        <v>1838</v>
      </c>
      <c r="E679" s="31" t="s">
        <v>1839</v>
      </c>
      <c r="F679" s="31" t="s">
        <v>1840</v>
      </c>
      <c r="G679" s="31" t="s">
        <v>1841</v>
      </c>
      <c r="H679" s="31" t="s">
        <v>1842</v>
      </c>
      <c r="I679" s="31" t="s">
        <v>1092</v>
      </c>
      <c r="J679" s="31" t="s">
        <v>160</v>
      </c>
      <c r="K679" s="31" t="s">
        <v>164</v>
      </c>
      <c r="L679" s="31" t="s">
        <v>1881</v>
      </c>
      <c r="M679" s="31">
        <v>0</v>
      </c>
      <c r="N679" s="31" t="s">
        <v>90</v>
      </c>
      <c r="O679" s="31" t="s">
        <v>91</v>
      </c>
      <c r="P679" s="31" t="s">
        <v>91</v>
      </c>
      <c r="Q679" s="31" t="s">
        <v>91</v>
      </c>
      <c r="R679" s="31" t="s">
        <v>90</v>
      </c>
      <c r="S679" s="31" t="s">
        <v>91</v>
      </c>
      <c r="T679" s="31" t="s">
        <v>91</v>
      </c>
      <c r="U679" s="31" t="s">
        <v>91</v>
      </c>
      <c r="V679" s="31" t="s">
        <v>90</v>
      </c>
      <c r="W679" s="31" t="s">
        <v>91</v>
      </c>
      <c r="X679" s="31" t="s">
        <v>91</v>
      </c>
      <c r="Y679" s="31" t="s">
        <v>91</v>
      </c>
      <c r="Z679" s="31" t="s">
        <v>1882</v>
      </c>
      <c r="AA679" s="31" t="s">
        <v>94</v>
      </c>
      <c r="AB679" s="31">
        <v>0</v>
      </c>
    </row>
    <row r="680" spans="2:28" x14ac:dyDescent="0.25">
      <c r="B680" s="31" t="s">
        <v>1884</v>
      </c>
      <c r="C680" s="31">
        <v>909</v>
      </c>
      <c r="D680" s="31" t="s">
        <v>1838</v>
      </c>
      <c r="E680" s="31" t="s">
        <v>1839</v>
      </c>
      <c r="F680" s="31" t="s">
        <v>1840</v>
      </c>
      <c r="G680" s="31" t="s">
        <v>1841</v>
      </c>
      <c r="H680" s="31" t="s">
        <v>1842</v>
      </c>
      <c r="I680" s="31" t="s">
        <v>1092</v>
      </c>
      <c r="J680" s="31" t="s">
        <v>160</v>
      </c>
      <c r="K680" s="31" t="s">
        <v>166</v>
      </c>
      <c r="L680" s="31" t="s">
        <v>1881</v>
      </c>
      <c r="M680" s="31">
        <v>0</v>
      </c>
      <c r="N680" s="31" t="s">
        <v>90</v>
      </c>
      <c r="O680" s="31" t="s">
        <v>91</v>
      </c>
      <c r="P680" s="31" t="s">
        <v>91</v>
      </c>
      <c r="Q680" s="31" t="s">
        <v>91</v>
      </c>
      <c r="R680" s="31" t="s">
        <v>90</v>
      </c>
      <c r="S680" s="31" t="s">
        <v>91</v>
      </c>
      <c r="T680" s="31" t="s">
        <v>91</v>
      </c>
      <c r="U680" s="31" t="s">
        <v>91</v>
      </c>
      <c r="V680" s="31" t="s">
        <v>90</v>
      </c>
      <c r="W680" s="31" t="s">
        <v>91</v>
      </c>
      <c r="X680" s="31" t="s">
        <v>91</v>
      </c>
      <c r="Y680" s="31" t="s">
        <v>91</v>
      </c>
      <c r="Z680" s="31" t="s">
        <v>1882</v>
      </c>
      <c r="AA680" s="31" t="s">
        <v>94</v>
      </c>
      <c r="AB680" s="31">
        <v>0</v>
      </c>
    </row>
    <row r="681" spans="2:28" x14ac:dyDescent="0.25">
      <c r="B681" s="31" t="s">
        <v>1885</v>
      </c>
      <c r="C681" s="31">
        <v>909</v>
      </c>
      <c r="D681" s="31" t="s">
        <v>1838</v>
      </c>
      <c r="E681" s="31" t="s">
        <v>1839</v>
      </c>
      <c r="F681" s="31" t="s">
        <v>1840</v>
      </c>
      <c r="G681" s="31" t="s">
        <v>1841</v>
      </c>
      <c r="H681" s="31" t="s">
        <v>1842</v>
      </c>
      <c r="I681" s="31" t="s">
        <v>1092</v>
      </c>
      <c r="J681" s="31" t="s">
        <v>160</v>
      </c>
      <c r="K681" s="31" t="s">
        <v>88</v>
      </c>
      <c r="L681" s="31" t="s">
        <v>1881</v>
      </c>
      <c r="M681" s="31">
        <v>0</v>
      </c>
      <c r="N681" s="31" t="s">
        <v>90</v>
      </c>
      <c r="O681" s="31" t="s">
        <v>91</v>
      </c>
      <c r="P681" s="31" t="s">
        <v>91</v>
      </c>
      <c r="Q681" s="31" t="s">
        <v>91</v>
      </c>
      <c r="R681" s="31" t="s">
        <v>90</v>
      </c>
      <c r="S681" s="31" t="s">
        <v>91</v>
      </c>
      <c r="T681" s="31" t="s">
        <v>91</v>
      </c>
      <c r="U681" s="31" t="s">
        <v>91</v>
      </c>
      <c r="V681" s="31" t="s">
        <v>90</v>
      </c>
      <c r="W681" s="31" t="s">
        <v>91</v>
      </c>
      <c r="X681" s="31" t="s">
        <v>91</v>
      </c>
      <c r="Y681" s="31" t="s">
        <v>91</v>
      </c>
      <c r="Z681" s="31" t="s">
        <v>1882</v>
      </c>
      <c r="AA681" s="31" t="s">
        <v>94</v>
      </c>
      <c r="AB681" s="31">
        <v>0</v>
      </c>
    </row>
    <row r="682" spans="2:28" x14ac:dyDescent="0.25">
      <c r="B682" s="31" t="s">
        <v>1886</v>
      </c>
      <c r="C682" s="31">
        <v>909</v>
      </c>
      <c r="D682" s="31" t="s">
        <v>1838</v>
      </c>
      <c r="E682" s="31" t="s">
        <v>1839</v>
      </c>
      <c r="F682" s="31" t="s">
        <v>1840</v>
      </c>
      <c r="G682" s="31" t="s">
        <v>1841</v>
      </c>
      <c r="H682" s="31" t="s">
        <v>1842</v>
      </c>
      <c r="I682" s="31" t="s">
        <v>1092</v>
      </c>
      <c r="J682" s="31" t="s">
        <v>160</v>
      </c>
      <c r="K682" s="31" t="s">
        <v>114</v>
      </c>
      <c r="L682" s="31" t="s">
        <v>1881</v>
      </c>
      <c r="M682" s="31">
        <v>0</v>
      </c>
      <c r="N682" s="31" t="s">
        <v>90</v>
      </c>
      <c r="O682" s="31" t="s">
        <v>91</v>
      </c>
      <c r="P682" s="31" t="s">
        <v>91</v>
      </c>
      <c r="Q682" s="31" t="s">
        <v>91</v>
      </c>
      <c r="R682" s="31" t="s">
        <v>90</v>
      </c>
      <c r="S682" s="31" t="s">
        <v>91</v>
      </c>
      <c r="T682" s="31" t="s">
        <v>91</v>
      </c>
      <c r="U682" s="31" t="s">
        <v>91</v>
      </c>
      <c r="V682" s="31" t="s">
        <v>90</v>
      </c>
      <c r="W682" s="31" t="s">
        <v>91</v>
      </c>
      <c r="X682" s="31" t="s">
        <v>91</v>
      </c>
      <c r="Y682" s="31" t="s">
        <v>91</v>
      </c>
      <c r="Z682" s="31" t="s">
        <v>1882</v>
      </c>
      <c r="AA682" s="31" t="s">
        <v>94</v>
      </c>
      <c r="AB682" s="31">
        <v>0</v>
      </c>
    </row>
    <row r="683" spans="2:28" x14ac:dyDescent="0.25">
      <c r="B683" s="31" t="s">
        <v>1887</v>
      </c>
      <c r="C683" s="31">
        <v>909</v>
      </c>
      <c r="D683" s="31" t="s">
        <v>1838</v>
      </c>
      <c r="E683" s="31" t="s">
        <v>1839</v>
      </c>
      <c r="F683" s="31" t="s">
        <v>1840</v>
      </c>
      <c r="G683" s="31" t="s">
        <v>1841</v>
      </c>
      <c r="H683" s="31" t="s">
        <v>1842</v>
      </c>
      <c r="I683" s="31" t="s">
        <v>1092</v>
      </c>
      <c r="J683" s="31" t="s">
        <v>160</v>
      </c>
      <c r="K683" s="31" t="s">
        <v>170</v>
      </c>
      <c r="L683" s="31" t="s">
        <v>1881</v>
      </c>
      <c r="M683" s="31">
        <v>0</v>
      </c>
      <c r="N683" s="31" t="s">
        <v>90</v>
      </c>
      <c r="O683" s="31" t="s">
        <v>91</v>
      </c>
      <c r="P683" s="31" t="s">
        <v>91</v>
      </c>
      <c r="Q683" s="31" t="s">
        <v>91</v>
      </c>
      <c r="R683" s="31" t="s">
        <v>90</v>
      </c>
      <c r="S683" s="31" t="s">
        <v>91</v>
      </c>
      <c r="T683" s="31" t="s">
        <v>91</v>
      </c>
      <c r="U683" s="31" t="s">
        <v>91</v>
      </c>
      <c r="V683" s="31" t="s">
        <v>90</v>
      </c>
      <c r="W683" s="31" t="s">
        <v>91</v>
      </c>
      <c r="X683" s="31" t="s">
        <v>91</v>
      </c>
      <c r="Y683" s="31" t="s">
        <v>91</v>
      </c>
      <c r="Z683" s="31" t="s">
        <v>1882</v>
      </c>
      <c r="AA683" s="31" t="s">
        <v>94</v>
      </c>
      <c r="AB683" s="31">
        <v>0</v>
      </c>
    </row>
    <row r="684" spans="2:28" x14ac:dyDescent="0.25">
      <c r="B684" s="31" t="s">
        <v>1888</v>
      </c>
      <c r="C684" s="31">
        <v>909</v>
      </c>
      <c r="D684" s="31" t="s">
        <v>1838</v>
      </c>
      <c r="E684" s="31" t="s">
        <v>1839</v>
      </c>
      <c r="F684" s="31" t="s">
        <v>1840</v>
      </c>
      <c r="G684" s="31" t="s">
        <v>1841</v>
      </c>
      <c r="H684" s="31" t="s">
        <v>1842</v>
      </c>
      <c r="I684" s="31" t="s">
        <v>1092</v>
      </c>
      <c r="J684" s="31" t="s">
        <v>160</v>
      </c>
      <c r="K684" s="31" t="s">
        <v>125</v>
      </c>
      <c r="L684" s="31" t="s">
        <v>1881</v>
      </c>
      <c r="M684" s="31">
        <v>0</v>
      </c>
      <c r="N684" s="31" t="s">
        <v>90</v>
      </c>
      <c r="O684" s="31" t="s">
        <v>91</v>
      </c>
      <c r="P684" s="31" t="s">
        <v>91</v>
      </c>
      <c r="Q684" s="31" t="s">
        <v>91</v>
      </c>
      <c r="R684" s="31" t="s">
        <v>90</v>
      </c>
      <c r="S684" s="31" t="s">
        <v>91</v>
      </c>
      <c r="T684" s="31" t="s">
        <v>91</v>
      </c>
      <c r="U684" s="31" t="s">
        <v>91</v>
      </c>
      <c r="V684" s="31" t="s">
        <v>90</v>
      </c>
      <c r="W684" s="31" t="s">
        <v>91</v>
      </c>
      <c r="X684" s="31" t="s">
        <v>91</v>
      </c>
      <c r="Y684" s="31" t="s">
        <v>91</v>
      </c>
      <c r="Z684" s="31" t="s">
        <v>1882</v>
      </c>
      <c r="AA684" s="31" t="s">
        <v>97</v>
      </c>
      <c r="AB684" s="31">
        <v>0</v>
      </c>
    </row>
    <row r="685" spans="2:28" x14ac:dyDescent="0.25">
      <c r="B685" s="31" t="s">
        <v>1889</v>
      </c>
      <c r="C685" s="31">
        <v>909</v>
      </c>
      <c r="D685" s="31" t="s">
        <v>1838</v>
      </c>
      <c r="E685" s="31" t="s">
        <v>1839</v>
      </c>
      <c r="F685" s="31" t="s">
        <v>1840</v>
      </c>
      <c r="G685" s="31" t="s">
        <v>1841</v>
      </c>
      <c r="H685" s="31" t="s">
        <v>1842</v>
      </c>
      <c r="I685" s="31" t="s">
        <v>1092</v>
      </c>
      <c r="J685" s="31" t="s">
        <v>160</v>
      </c>
      <c r="K685" s="31" t="s">
        <v>134</v>
      </c>
      <c r="L685" s="31" t="s">
        <v>1881</v>
      </c>
      <c r="M685" s="31">
        <v>0</v>
      </c>
      <c r="N685" s="31" t="s">
        <v>90</v>
      </c>
      <c r="O685" s="31" t="s">
        <v>91</v>
      </c>
      <c r="P685" s="31" t="s">
        <v>91</v>
      </c>
      <c r="Q685" s="31" t="s">
        <v>91</v>
      </c>
      <c r="R685" s="31" t="s">
        <v>90</v>
      </c>
      <c r="S685" s="31" t="s">
        <v>91</v>
      </c>
      <c r="T685" s="31" t="s">
        <v>91</v>
      </c>
      <c r="U685" s="31" t="s">
        <v>91</v>
      </c>
      <c r="V685" s="31" t="s">
        <v>90</v>
      </c>
      <c r="W685" s="31" t="s">
        <v>91</v>
      </c>
      <c r="X685" s="31" t="s">
        <v>91</v>
      </c>
      <c r="Y685" s="31" t="s">
        <v>91</v>
      </c>
      <c r="Z685" s="31" t="s">
        <v>1882</v>
      </c>
      <c r="AA685" s="31" t="s">
        <v>97</v>
      </c>
      <c r="AB685" s="31">
        <v>0</v>
      </c>
    </row>
    <row r="686" spans="2:28" x14ac:dyDescent="0.25">
      <c r="B686" s="31" t="s">
        <v>1890</v>
      </c>
      <c r="C686" s="31">
        <v>909</v>
      </c>
      <c r="D686" s="31" t="s">
        <v>1838</v>
      </c>
      <c r="E686" s="31" t="s">
        <v>1839</v>
      </c>
      <c r="F686" s="31" t="s">
        <v>1840</v>
      </c>
      <c r="G686" s="31" t="s">
        <v>1841</v>
      </c>
      <c r="H686" s="31" t="s">
        <v>1842</v>
      </c>
      <c r="I686" s="31" t="s">
        <v>1092</v>
      </c>
      <c r="J686" s="31" t="s">
        <v>160</v>
      </c>
      <c r="K686" s="31" t="s">
        <v>139</v>
      </c>
      <c r="L686" s="31" t="s">
        <v>1881</v>
      </c>
      <c r="M686" s="31">
        <v>0</v>
      </c>
      <c r="N686" s="31" t="s">
        <v>90</v>
      </c>
      <c r="O686" s="31" t="s">
        <v>91</v>
      </c>
      <c r="P686" s="31" t="s">
        <v>91</v>
      </c>
      <c r="Q686" s="31" t="s">
        <v>91</v>
      </c>
      <c r="R686" s="31" t="s">
        <v>90</v>
      </c>
      <c r="S686" s="31" t="s">
        <v>91</v>
      </c>
      <c r="T686" s="31" t="s">
        <v>91</v>
      </c>
      <c r="U686" s="31" t="s">
        <v>91</v>
      </c>
      <c r="V686" s="31" t="s">
        <v>90</v>
      </c>
      <c r="W686" s="31" t="s">
        <v>91</v>
      </c>
      <c r="X686" s="31" t="s">
        <v>91</v>
      </c>
      <c r="Y686" s="31" t="s">
        <v>91</v>
      </c>
      <c r="Z686" s="31" t="s">
        <v>1882</v>
      </c>
      <c r="AA686" s="31" t="s">
        <v>97</v>
      </c>
      <c r="AB686" s="31">
        <v>0</v>
      </c>
    </row>
    <row r="687" spans="2:28" x14ac:dyDescent="0.25">
      <c r="B687" s="31" t="s">
        <v>1891</v>
      </c>
      <c r="C687" s="31">
        <v>909</v>
      </c>
      <c r="D687" s="31" t="s">
        <v>1838</v>
      </c>
      <c r="E687" s="31" t="s">
        <v>1839</v>
      </c>
      <c r="F687" s="31" t="s">
        <v>1840</v>
      </c>
      <c r="G687" s="31" t="s">
        <v>1841</v>
      </c>
      <c r="H687" s="31" t="s">
        <v>1842</v>
      </c>
      <c r="I687" s="31" t="s">
        <v>1092</v>
      </c>
      <c r="J687" s="31" t="s">
        <v>160</v>
      </c>
      <c r="K687" s="31" t="s">
        <v>145</v>
      </c>
      <c r="L687" s="31" t="s">
        <v>1881</v>
      </c>
      <c r="M687" s="31">
        <v>0</v>
      </c>
      <c r="N687" s="31" t="s">
        <v>90</v>
      </c>
      <c r="O687" s="31" t="s">
        <v>91</v>
      </c>
      <c r="P687" s="31" t="s">
        <v>91</v>
      </c>
      <c r="Q687" s="31" t="s">
        <v>91</v>
      </c>
      <c r="R687" s="31" t="s">
        <v>90</v>
      </c>
      <c r="S687" s="31" t="s">
        <v>91</v>
      </c>
      <c r="T687" s="31" t="s">
        <v>91</v>
      </c>
      <c r="U687" s="31" t="s">
        <v>91</v>
      </c>
      <c r="V687" s="31" t="s">
        <v>90</v>
      </c>
      <c r="W687" s="31" t="s">
        <v>91</v>
      </c>
      <c r="X687" s="31" t="s">
        <v>91</v>
      </c>
      <c r="Y687" s="31" t="s">
        <v>91</v>
      </c>
      <c r="Z687" s="31" t="s">
        <v>1882</v>
      </c>
      <c r="AA687" s="31" t="s">
        <v>97</v>
      </c>
      <c r="AB687" s="31">
        <v>0</v>
      </c>
    </row>
    <row r="688" spans="2:28" x14ac:dyDescent="0.25">
      <c r="B688" s="31" t="s">
        <v>1892</v>
      </c>
      <c r="C688" s="31">
        <v>909</v>
      </c>
      <c r="D688" s="31" t="s">
        <v>1838</v>
      </c>
      <c r="E688" s="31" t="s">
        <v>1839</v>
      </c>
      <c r="F688" s="31" t="s">
        <v>1840</v>
      </c>
      <c r="G688" s="31" t="s">
        <v>1841</v>
      </c>
      <c r="H688" s="31" t="s">
        <v>1842</v>
      </c>
      <c r="I688" s="31" t="s">
        <v>1092</v>
      </c>
      <c r="J688" s="31" t="s">
        <v>160</v>
      </c>
      <c r="K688" s="31" t="s">
        <v>96</v>
      </c>
      <c r="L688" s="31" t="s">
        <v>1881</v>
      </c>
      <c r="M688" s="31">
        <v>0</v>
      </c>
      <c r="N688" s="31" t="s">
        <v>90</v>
      </c>
      <c r="O688" s="31" t="s">
        <v>91</v>
      </c>
      <c r="P688" s="31" t="s">
        <v>91</v>
      </c>
      <c r="Q688" s="31" t="s">
        <v>91</v>
      </c>
      <c r="R688" s="31" t="s">
        <v>90</v>
      </c>
      <c r="S688" s="31" t="s">
        <v>91</v>
      </c>
      <c r="T688" s="31" t="s">
        <v>91</v>
      </c>
      <c r="U688" s="31" t="s">
        <v>91</v>
      </c>
      <c r="V688" s="31" t="s">
        <v>90</v>
      </c>
      <c r="W688" s="31" t="s">
        <v>91</v>
      </c>
      <c r="X688" s="31" t="s">
        <v>91</v>
      </c>
      <c r="Y688" s="31" t="s">
        <v>91</v>
      </c>
      <c r="Z688" s="31" t="s">
        <v>1882</v>
      </c>
      <c r="AA688" s="31" t="s">
        <v>97</v>
      </c>
      <c r="AB688" s="31">
        <v>0</v>
      </c>
    </row>
    <row r="689" spans="2:28" x14ac:dyDescent="0.25">
      <c r="B689" s="31" t="s">
        <v>1893</v>
      </c>
      <c r="C689" s="31">
        <v>909</v>
      </c>
      <c r="D689" s="31" t="s">
        <v>1838</v>
      </c>
      <c r="E689" s="31" t="s">
        <v>1839</v>
      </c>
      <c r="F689" s="31" t="s">
        <v>1840</v>
      </c>
      <c r="G689" s="31" t="s">
        <v>1841</v>
      </c>
      <c r="H689" s="31" t="s">
        <v>1842</v>
      </c>
      <c r="I689" s="31" t="s">
        <v>1092</v>
      </c>
      <c r="J689" s="31" t="s">
        <v>160</v>
      </c>
      <c r="K689" s="31" t="s">
        <v>177</v>
      </c>
      <c r="L689" s="31" t="s">
        <v>1881</v>
      </c>
      <c r="M689" s="31">
        <v>0</v>
      </c>
      <c r="N689" s="31" t="s">
        <v>90</v>
      </c>
      <c r="O689" s="31" t="s">
        <v>91</v>
      </c>
      <c r="P689" s="31" t="s">
        <v>91</v>
      </c>
      <c r="Q689" s="31" t="s">
        <v>91</v>
      </c>
      <c r="R689" s="31" t="s">
        <v>90</v>
      </c>
      <c r="S689" s="31" t="s">
        <v>91</v>
      </c>
      <c r="T689" s="31" t="s">
        <v>91</v>
      </c>
      <c r="U689" s="31" t="s">
        <v>91</v>
      </c>
      <c r="V689" s="31" t="s">
        <v>90</v>
      </c>
      <c r="W689" s="31" t="s">
        <v>91</v>
      </c>
      <c r="X689" s="31" t="s">
        <v>91</v>
      </c>
      <c r="Y689" s="31" t="s">
        <v>91</v>
      </c>
      <c r="Z689" s="31" t="s">
        <v>1882</v>
      </c>
      <c r="AA689" s="31" t="s">
        <v>97</v>
      </c>
      <c r="AB689" s="31">
        <v>0</v>
      </c>
    </row>
    <row r="690" spans="2:28" x14ac:dyDescent="0.25">
      <c r="B690" s="31" t="s">
        <v>1894</v>
      </c>
      <c r="C690" s="31">
        <v>909</v>
      </c>
      <c r="D690" s="31" t="s">
        <v>1838</v>
      </c>
      <c r="E690" s="31" t="s">
        <v>1839</v>
      </c>
      <c r="F690" s="31" t="s">
        <v>1840</v>
      </c>
      <c r="G690" s="31" t="s">
        <v>1841</v>
      </c>
      <c r="H690" s="31" t="s">
        <v>1842</v>
      </c>
      <c r="I690" s="31" t="s">
        <v>1092</v>
      </c>
      <c r="J690" s="31" t="s">
        <v>160</v>
      </c>
      <c r="K690" s="31" t="s">
        <v>150</v>
      </c>
      <c r="L690" s="31" t="s">
        <v>1881</v>
      </c>
      <c r="M690" s="31">
        <v>0</v>
      </c>
      <c r="N690" s="31" t="s">
        <v>90</v>
      </c>
      <c r="O690" s="31" t="s">
        <v>91</v>
      </c>
      <c r="P690" s="31" t="s">
        <v>91</v>
      </c>
      <c r="Q690" s="31" t="s">
        <v>91</v>
      </c>
      <c r="R690" s="31" t="s">
        <v>90</v>
      </c>
      <c r="S690" s="31" t="s">
        <v>91</v>
      </c>
      <c r="T690" s="31" t="s">
        <v>91</v>
      </c>
      <c r="U690" s="31" t="s">
        <v>91</v>
      </c>
      <c r="V690" s="31" t="s">
        <v>90</v>
      </c>
      <c r="W690" s="31" t="s">
        <v>91</v>
      </c>
      <c r="X690" s="31" t="s">
        <v>91</v>
      </c>
      <c r="Y690" s="31" t="s">
        <v>91</v>
      </c>
      <c r="Z690" s="31" t="s">
        <v>1882</v>
      </c>
      <c r="AA690" s="31" t="s">
        <v>97</v>
      </c>
      <c r="AB690" s="31">
        <v>0</v>
      </c>
    </row>
    <row r="691" spans="2:28" x14ac:dyDescent="0.25">
      <c r="B691" s="31" t="s">
        <v>1895</v>
      </c>
      <c r="C691" s="31">
        <v>909</v>
      </c>
      <c r="D691" s="31" t="s">
        <v>1838</v>
      </c>
      <c r="E691" s="31" t="s">
        <v>1839</v>
      </c>
      <c r="F691" s="31" t="s">
        <v>1840</v>
      </c>
      <c r="G691" s="31" t="s">
        <v>1841</v>
      </c>
      <c r="H691" s="31" t="s">
        <v>1842</v>
      </c>
      <c r="I691" s="31" t="s">
        <v>1092</v>
      </c>
      <c r="J691" s="31" t="s">
        <v>160</v>
      </c>
      <c r="K691" s="31" t="s">
        <v>156</v>
      </c>
      <c r="L691" s="31" t="s">
        <v>1881</v>
      </c>
      <c r="M691" s="31">
        <v>0</v>
      </c>
      <c r="N691" s="31" t="s">
        <v>90</v>
      </c>
      <c r="O691" s="31" t="s">
        <v>91</v>
      </c>
      <c r="P691" s="31" t="s">
        <v>91</v>
      </c>
      <c r="Q691" s="31" t="s">
        <v>91</v>
      </c>
      <c r="R691" s="31" t="s">
        <v>90</v>
      </c>
      <c r="S691" s="31" t="s">
        <v>91</v>
      </c>
      <c r="T691" s="31" t="s">
        <v>91</v>
      </c>
      <c r="U691" s="31" t="s">
        <v>91</v>
      </c>
      <c r="V691" s="31" t="s">
        <v>90</v>
      </c>
      <c r="W691" s="31" t="s">
        <v>91</v>
      </c>
      <c r="X691" s="31" t="s">
        <v>91</v>
      </c>
      <c r="Y691" s="31" t="s">
        <v>91</v>
      </c>
      <c r="Z691" s="31" t="s">
        <v>1882</v>
      </c>
      <c r="AA691" s="31" t="s">
        <v>97</v>
      </c>
      <c r="AB691" s="31">
        <v>0</v>
      </c>
    </row>
    <row r="692" spans="2:28" x14ac:dyDescent="0.25">
      <c r="B692" s="31" t="s">
        <v>1896</v>
      </c>
      <c r="C692" s="31">
        <v>909</v>
      </c>
      <c r="D692" s="31" t="s">
        <v>1838</v>
      </c>
      <c r="E692" s="31" t="s">
        <v>1839</v>
      </c>
      <c r="F692" s="31" t="s">
        <v>1840</v>
      </c>
      <c r="G692" s="31" t="s">
        <v>1841</v>
      </c>
      <c r="H692" s="31" t="s">
        <v>1842</v>
      </c>
      <c r="I692" s="31" t="s">
        <v>1092</v>
      </c>
      <c r="J692" s="31" t="s">
        <v>160</v>
      </c>
      <c r="K692" s="31" t="s">
        <v>181</v>
      </c>
      <c r="L692" s="31" t="s">
        <v>1881</v>
      </c>
      <c r="M692" s="31">
        <v>0</v>
      </c>
      <c r="N692" s="31" t="s">
        <v>90</v>
      </c>
      <c r="O692" s="31" t="s">
        <v>91</v>
      </c>
      <c r="P692" s="31" t="s">
        <v>91</v>
      </c>
      <c r="Q692" s="31" t="s">
        <v>91</v>
      </c>
      <c r="R692" s="31" t="s">
        <v>90</v>
      </c>
      <c r="S692" s="31" t="s">
        <v>91</v>
      </c>
      <c r="T692" s="31" t="s">
        <v>91</v>
      </c>
      <c r="U692" s="31" t="s">
        <v>91</v>
      </c>
      <c r="V692" s="31" t="s">
        <v>90</v>
      </c>
      <c r="W692" s="31" t="s">
        <v>91</v>
      </c>
      <c r="X692" s="31" t="s">
        <v>91</v>
      </c>
      <c r="Y692" s="31" t="s">
        <v>91</v>
      </c>
      <c r="Z692" s="31" t="s">
        <v>1882</v>
      </c>
      <c r="AA692" s="31" t="s">
        <v>100</v>
      </c>
      <c r="AB692" s="31">
        <v>0</v>
      </c>
    </row>
    <row r="693" spans="2:28" x14ac:dyDescent="0.25">
      <c r="B693" s="31" t="s">
        <v>1897</v>
      </c>
      <c r="C693" s="31">
        <v>909</v>
      </c>
      <c r="D693" s="31" t="s">
        <v>1838</v>
      </c>
      <c r="E693" s="31" t="s">
        <v>1839</v>
      </c>
      <c r="F693" s="31" t="s">
        <v>1840</v>
      </c>
      <c r="G693" s="31" t="s">
        <v>1841</v>
      </c>
      <c r="H693" s="31" t="s">
        <v>1842</v>
      </c>
      <c r="I693" s="31" t="s">
        <v>1092</v>
      </c>
      <c r="J693" s="31" t="s">
        <v>160</v>
      </c>
      <c r="K693" s="31" t="s">
        <v>99</v>
      </c>
      <c r="L693" s="31" t="s">
        <v>1881</v>
      </c>
      <c r="M693" s="31">
        <v>0</v>
      </c>
      <c r="N693" s="31" t="s">
        <v>90</v>
      </c>
      <c r="O693" s="31" t="s">
        <v>91</v>
      </c>
      <c r="P693" s="31" t="s">
        <v>91</v>
      </c>
      <c r="Q693" s="31" t="s">
        <v>91</v>
      </c>
      <c r="R693" s="31" t="s">
        <v>90</v>
      </c>
      <c r="S693" s="31" t="s">
        <v>91</v>
      </c>
      <c r="T693" s="31" t="s">
        <v>91</v>
      </c>
      <c r="U693" s="31" t="s">
        <v>91</v>
      </c>
      <c r="V693" s="31" t="s">
        <v>90</v>
      </c>
      <c r="W693" s="31" t="s">
        <v>91</v>
      </c>
      <c r="X693" s="31" t="s">
        <v>91</v>
      </c>
      <c r="Y693" s="31" t="s">
        <v>91</v>
      </c>
      <c r="Z693" s="31" t="s">
        <v>1882</v>
      </c>
      <c r="AA693" s="31" t="s">
        <v>100</v>
      </c>
      <c r="AB693" s="31">
        <v>0</v>
      </c>
    </row>
    <row r="694" spans="2:28" x14ac:dyDescent="0.25">
      <c r="B694" s="31" t="s">
        <v>1898</v>
      </c>
      <c r="C694" s="31">
        <v>909</v>
      </c>
      <c r="D694" s="31" t="s">
        <v>1838</v>
      </c>
      <c r="E694" s="31" t="s">
        <v>1839</v>
      </c>
      <c r="F694" s="31" t="s">
        <v>1840</v>
      </c>
      <c r="G694" s="31" t="s">
        <v>1841</v>
      </c>
      <c r="H694" s="31" t="s">
        <v>1842</v>
      </c>
      <c r="I694" s="31" t="s">
        <v>1092</v>
      </c>
      <c r="J694" s="31" t="s">
        <v>160</v>
      </c>
      <c r="K694" s="31" t="s">
        <v>102</v>
      </c>
      <c r="L694" s="31" t="s">
        <v>1881</v>
      </c>
      <c r="M694" s="31">
        <v>0</v>
      </c>
      <c r="N694" s="31" t="s">
        <v>90</v>
      </c>
      <c r="O694" s="31" t="s">
        <v>91</v>
      </c>
      <c r="P694" s="31" t="s">
        <v>91</v>
      </c>
      <c r="Q694" s="31" t="s">
        <v>91</v>
      </c>
      <c r="R694" s="31" t="s">
        <v>90</v>
      </c>
      <c r="S694" s="31" t="s">
        <v>91</v>
      </c>
      <c r="T694" s="31" t="s">
        <v>91</v>
      </c>
      <c r="U694" s="31" t="s">
        <v>91</v>
      </c>
      <c r="V694" s="31" t="s">
        <v>90</v>
      </c>
      <c r="W694" s="31" t="s">
        <v>91</v>
      </c>
      <c r="X694" s="31" t="s">
        <v>91</v>
      </c>
      <c r="Y694" s="31" t="s">
        <v>91</v>
      </c>
      <c r="Z694" s="31" t="s">
        <v>1882</v>
      </c>
      <c r="AA694" s="31" t="s">
        <v>100</v>
      </c>
      <c r="AB694" s="31">
        <v>0</v>
      </c>
    </row>
    <row r="695" spans="2:28" x14ac:dyDescent="0.25">
      <c r="B695" s="31" t="s">
        <v>1899</v>
      </c>
      <c r="C695" s="31">
        <v>909</v>
      </c>
      <c r="D695" s="31" t="s">
        <v>1838</v>
      </c>
      <c r="E695" s="31" t="s">
        <v>1839</v>
      </c>
      <c r="F695" s="31" t="s">
        <v>1840</v>
      </c>
      <c r="G695" s="31" t="s">
        <v>1841</v>
      </c>
      <c r="H695" s="31" t="s">
        <v>1842</v>
      </c>
      <c r="I695" s="31" t="s">
        <v>1092</v>
      </c>
      <c r="J695" s="31" t="s">
        <v>160</v>
      </c>
      <c r="K695" s="31" t="s">
        <v>104</v>
      </c>
      <c r="L695" s="31" t="s">
        <v>1881</v>
      </c>
      <c r="M695" s="31">
        <v>0</v>
      </c>
      <c r="N695" s="31" t="s">
        <v>90</v>
      </c>
      <c r="O695" s="31" t="s">
        <v>91</v>
      </c>
      <c r="P695" s="31" t="s">
        <v>91</v>
      </c>
      <c r="Q695" s="31" t="s">
        <v>91</v>
      </c>
      <c r="R695" s="31" t="s">
        <v>90</v>
      </c>
      <c r="S695" s="31" t="s">
        <v>91</v>
      </c>
      <c r="T695" s="31" t="s">
        <v>91</v>
      </c>
      <c r="U695" s="31" t="s">
        <v>91</v>
      </c>
      <c r="V695" s="31" t="s">
        <v>90</v>
      </c>
      <c r="W695" s="31" t="s">
        <v>91</v>
      </c>
      <c r="X695" s="31" t="s">
        <v>91</v>
      </c>
      <c r="Y695" s="31" t="s">
        <v>91</v>
      </c>
      <c r="Z695" s="31" t="s">
        <v>1882</v>
      </c>
      <c r="AA695" s="31" t="s">
        <v>100</v>
      </c>
      <c r="AB695" s="31">
        <v>0</v>
      </c>
    </row>
    <row r="696" spans="2:28" x14ac:dyDescent="0.25">
      <c r="B696" s="31" t="s">
        <v>1900</v>
      </c>
      <c r="C696" s="31">
        <v>909</v>
      </c>
      <c r="D696" s="31" t="s">
        <v>1838</v>
      </c>
      <c r="E696" s="31" t="s">
        <v>1839</v>
      </c>
      <c r="F696" s="31" t="s">
        <v>1840</v>
      </c>
      <c r="G696" s="31" t="s">
        <v>1841</v>
      </c>
      <c r="H696" s="31" t="s">
        <v>1842</v>
      </c>
      <c r="I696" s="31" t="s">
        <v>1092</v>
      </c>
      <c r="J696" s="31" t="s">
        <v>160</v>
      </c>
      <c r="K696" s="31" t="s">
        <v>106</v>
      </c>
      <c r="L696" s="31" t="s">
        <v>1881</v>
      </c>
      <c r="M696" s="31">
        <v>0</v>
      </c>
      <c r="N696" s="31" t="s">
        <v>90</v>
      </c>
      <c r="O696" s="31" t="s">
        <v>91</v>
      </c>
      <c r="P696" s="31" t="s">
        <v>91</v>
      </c>
      <c r="Q696" s="31" t="s">
        <v>91</v>
      </c>
      <c r="R696" s="31" t="s">
        <v>90</v>
      </c>
      <c r="S696" s="31" t="s">
        <v>91</v>
      </c>
      <c r="T696" s="31" t="s">
        <v>91</v>
      </c>
      <c r="U696" s="31" t="s">
        <v>91</v>
      </c>
      <c r="V696" s="31" t="s">
        <v>90</v>
      </c>
      <c r="W696" s="31" t="s">
        <v>91</v>
      </c>
      <c r="X696" s="31" t="s">
        <v>91</v>
      </c>
      <c r="Y696" s="31" t="s">
        <v>91</v>
      </c>
      <c r="Z696" s="31" t="s">
        <v>1882</v>
      </c>
      <c r="AA696" s="31" t="s">
        <v>100</v>
      </c>
      <c r="AB696" s="31">
        <v>0</v>
      </c>
    </row>
    <row r="697" spans="2:28" x14ac:dyDescent="0.25">
      <c r="B697" s="31" t="s">
        <v>1901</v>
      </c>
      <c r="C697" s="31">
        <v>909</v>
      </c>
      <c r="D697" s="31" t="s">
        <v>1838</v>
      </c>
      <c r="E697" s="31" t="s">
        <v>1839</v>
      </c>
      <c r="F697" s="31" t="s">
        <v>1840</v>
      </c>
      <c r="G697" s="31" t="s">
        <v>1841</v>
      </c>
      <c r="H697" s="31" t="s">
        <v>1842</v>
      </c>
      <c r="I697" s="31" t="s">
        <v>1092</v>
      </c>
      <c r="J697" s="31" t="s">
        <v>160</v>
      </c>
      <c r="K697" s="31" t="s">
        <v>108</v>
      </c>
      <c r="L697" s="31" t="s">
        <v>1881</v>
      </c>
      <c r="M697" s="31">
        <v>0</v>
      </c>
      <c r="N697" s="31" t="s">
        <v>90</v>
      </c>
      <c r="O697" s="31" t="s">
        <v>91</v>
      </c>
      <c r="P697" s="31" t="s">
        <v>91</v>
      </c>
      <c r="Q697" s="31" t="s">
        <v>91</v>
      </c>
      <c r="R697" s="31" t="s">
        <v>90</v>
      </c>
      <c r="S697" s="31" t="s">
        <v>91</v>
      </c>
      <c r="T697" s="31" t="s">
        <v>91</v>
      </c>
      <c r="U697" s="31" t="s">
        <v>91</v>
      </c>
      <c r="V697" s="31" t="s">
        <v>90</v>
      </c>
      <c r="W697" s="31" t="s">
        <v>91</v>
      </c>
      <c r="X697" s="31" t="s">
        <v>91</v>
      </c>
      <c r="Y697" s="31" t="s">
        <v>91</v>
      </c>
      <c r="Z697" s="31" t="s">
        <v>1882</v>
      </c>
      <c r="AA697" s="31" t="s">
        <v>100</v>
      </c>
      <c r="AB697" s="31">
        <v>0</v>
      </c>
    </row>
    <row r="698" spans="2:28" x14ac:dyDescent="0.25">
      <c r="B698" s="31" t="s">
        <v>1902</v>
      </c>
      <c r="C698" s="31">
        <v>909</v>
      </c>
      <c r="D698" s="31" t="s">
        <v>1838</v>
      </c>
      <c r="E698" s="31" t="s">
        <v>1839</v>
      </c>
      <c r="F698" s="31" t="s">
        <v>1840</v>
      </c>
      <c r="G698" s="31" t="s">
        <v>1841</v>
      </c>
      <c r="H698" s="31" t="s">
        <v>1842</v>
      </c>
      <c r="I698" s="31" t="s">
        <v>1092</v>
      </c>
      <c r="J698" s="31" t="s">
        <v>160</v>
      </c>
      <c r="K698" s="31" t="s">
        <v>110</v>
      </c>
      <c r="L698" s="31" t="s">
        <v>1881</v>
      </c>
      <c r="M698" s="31">
        <v>0</v>
      </c>
      <c r="N698" s="31" t="s">
        <v>90</v>
      </c>
      <c r="O698" s="31" t="s">
        <v>91</v>
      </c>
      <c r="P698" s="31" t="s">
        <v>91</v>
      </c>
      <c r="Q698" s="31" t="s">
        <v>91</v>
      </c>
      <c r="R698" s="31" t="s">
        <v>90</v>
      </c>
      <c r="S698" s="31" t="s">
        <v>91</v>
      </c>
      <c r="T698" s="31" t="s">
        <v>91</v>
      </c>
      <c r="U698" s="31" t="s">
        <v>91</v>
      </c>
      <c r="V698" s="31" t="s">
        <v>90</v>
      </c>
      <c r="W698" s="31" t="s">
        <v>91</v>
      </c>
      <c r="X698" s="31" t="s">
        <v>91</v>
      </c>
      <c r="Y698" s="31" t="s">
        <v>91</v>
      </c>
      <c r="Z698" s="31" t="s">
        <v>1882</v>
      </c>
      <c r="AA698" s="31" t="s">
        <v>100</v>
      </c>
      <c r="AB698" s="31">
        <v>0</v>
      </c>
    </row>
    <row r="699" spans="2:28" x14ac:dyDescent="0.25">
      <c r="B699" s="31" t="s">
        <v>1903</v>
      </c>
      <c r="C699" s="31">
        <v>909</v>
      </c>
      <c r="D699" s="31" t="s">
        <v>1838</v>
      </c>
      <c r="E699" s="31" t="s">
        <v>1839</v>
      </c>
      <c r="F699" s="31" t="s">
        <v>1840</v>
      </c>
      <c r="G699" s="31" t="s">
        <v>1841</v>
      </c>
      <c r="H699" s="31" t="s">
        <v>1842</v>
      </c>
      <c r="I699" s="31" t="s">
        <v>1092</v>
      </c>
      <c r="J699" s="31" t="s">
        <v>160</v>
      </c>
      <c r="K699" s="31" t="s">
        <v>112</v>
      </c>
      <c r="L699" s="31" t="s">
        <v>1881</v>
      </c>
      <c r="M699" s="31">
        <v>0</v>
      </c>
      <c r="N699" s="31" t="s">
        <v>90</v>
      </c>
      <c r="O699" s="31" t="s">
        <v>91</v>
      </c>
      <c r="P699" s="31" t="s">
        <v>91</v>
      </c>
      <c r="Q699" s="31" t="s">
        <v>91</v>
      </c>
      <c r="R699" s="31" t="s">
        <v>90</v>
      </c>
      <c r="S699" s="31" t="s">
        <v>91</v>
      </c>
      <c r="T699" s="31" t="s">
        <v>91</v>
      </c>
      <c r="U699" s="31" t="s">
        <v>91</v>
      </c>
      <c r="V699" s="31" t="s">
        <v>90</v>
      </c>
      <c r="W699" s="31" t="s">
        <v>91</v>
      </c>
      <c r="X699" s="31" t="s">
        <v>91</v>
      </c>
      <c r="Y699" s="31" t="s">
        <v>91</v>
      </c>
      <c r="Z699" s="31" t="s">
        <v>1882</v>
      </c>
      <c r="AA699" s="31" t="s">
        <v>100</v>
      </c>
      <c r="AB699" s="31">
        <v>0</v>
      </c>
    </row>
    <row r="700" spans="2:28" x14ac:dyDescent="0.25">
      <c r="B700" s="31" t="s">
        <v>1904</v>
      </c>
      <c r="C700" s="31">
        <v>909</v>
      </c>
      <c r="D700" s="31" t="s">
        <v>1838</v>
      </c>
      <c r="E700" s="31" t="s">
        <v>1839</v>
      </c>
      <c r="F700" s="31" t="s">
        <v>1840</v>
      </c>
      <c r="G700" s="31" t="s">
        <v>1863</v>
      </c>
      <c r="H700" s="31" t="s">
        <v>1864</v>
      </c>
      <c r="I700" s="31" t="s">
        <v>1092</v>
      </c>
      <c r="J700" s="31" t="s">
        <v>160</v>
      </c>
      <c r="K700" s="31" t="s">
        <v>161</v>
      </c>
      <c r="L700" s="31" t="s">
        <v>1881</v>
      </c>
      <c r="M700" s="31">
        <v>0</v>
      </c>
      <c r="N700" s="31" t="s">
        <v>90</v>
      </c>
      <c r="O700" s="31" t="s">
        <v>91</v>
      </c>
      <c r="P700" s="31" t="s">
        <v>91</v>
      </c>
      <c r="Q700" s="31" t="s">
        <v>91</v>
      </c>
      <c r="R700" s="31" t="s">
        <v>90</v>
      </c>
      <c r="S700" s="31" t="s">
        <v>91</v>
      </c>
      <c r="T700" s="31" t="s">
        <v>91</v>
      </c>
      <c r="U700" s="31" t="s">
        <v>91</v>
      </c>
      <c r="V700" s="31" t="s">
        <v>90</v>
      </c>
      <c r="W700" s="31" t="s">
        <v>91</v>
      </c>
      <c r="X700" s="31" t="s">
        <v>91</v>
      </c>
      <c r="Y700" s="31" t="s">
        <v>91</v>
      </c>
      <c r="Z700" s="31" t="s">
        <v>1882</v>
      </c>
      <c r="AA700" s="31" t="s">
        <v>94</v>
      </c>
      <c r="AB700" s="31">
        <v>0</v>
      </c>
    </row>
    <row r="701" spans="2:28" x14ac:dyDescent="0.25">
      <c r="B701" s="31" t="s">
        <v>1905</v>
      </c>
      <c r="C701" s="31">
        <v>909</v>
      </c>
      <c r="D701" s="31" t="s">
        <v>1838</v>
      </c>
      <c r="E701" s="31" t="s">
        <v>1839</v>
      </c>
      <c r="F701" s="31" t="s">
        <v>1840</v>
      </c>
      <c r="G701" s="31" t="s">
        <v>1863</v>
      </c>
      <c r="H701" s="31" t="s">
        <v>1864</v>
      </c>
      <c r="I701" s="31" t="s">
        <v>1092</v>
      </c>
      <c r="J701" s="31" t="s">
        <v>160</v>
      </c>
      <c r="K701" s="31" t="s">
        <v>164</v>
      </c>
      <c r="L701" s="31" t="s">
        <v>1881</v>
      </c>
      <c r="M701" s="31">
        <v>0</v>
      </c>
      <c r="N701" s="31" t="s">
        <v>90</v>
      </c>
      <c r="O701" s="31" t="s">
        <v>91</v>
      </c>
      <c r="P701" s="31" t="s">
        <v>91</v>
      </c>
      <c r="Q701" s="31" t="s">
        <v>91</v>
      </c>
      <c r="R701" s="31" t="s">
        <v>90</v>
      </c>
      <c r="S701" s="31" t="s">
        <v>91</v>
      </c>
      <c r="T701" s="31" t="s">
        <v>91</v>
      </c>
      <c r="U701" s="31" t="s">
        <v>91</v>
      </c>
      <c r="V701" s="31" t="s">
        <v>90</v>
      </c>
      <c r="W701" s="31" t="s">
        <v>91</v>
      </c>
      <c r="X701" s="31" t="s">
        <v>91</v>
      </c>
      <c r="Y701" s="31" t="s">
        <v>91</v>
      </c>
      <c r="Z701" s="31" t="s">
        <v>1882</v>
      </c>
      <c r="AA701" s="31" t="s">
        <v>94</v>
      </c>
      <c r="AB701" s="31">
        <v>0</v>
      </c>
    </row>
    <row r="702" spans="2:28" x14ac:dyDescent="0.25">
      <c r="B702" s="31" t="s">
        <v>1906</v>
      </c>
      <c r="C702" s="31">
        <v>909</v>
      </c>
      <c r="D702" s="31" t="s">
        <v>1838</v>
      </c>
      <c r="E702" s="31" t="s">
        <v>1839</v>
      </c>
      <c r="F702" s="31" t="s">
        <v>1840</v>
      </c>
      <c r="G702" s="31" t="s">
        <v>1863</v>
      </c>
      <c r="H702" s="31" t="s">
        <v>1864</v>
      </c>
      <c r="I702" s="31" t="s">
        <v>1092</v>
      </c>
      <c r="J702" s="31" t="s">
        <v>160</v>
      </c>
      <c r="K702" s="31" t="s">
        <v>166</v>
      </c>
      <c r="L702" s="31" t="s">
        <v>1881</v>
      </c>
      <c r="M702" s="31">
        <v>0</v>
      </c>
      <c r="N702" s="31" t="s">
        <v>90</v>
      </c>
      <c r="O702" s="31" t="s">
        <v>91</v>
      </c>
      <c r="P702" s="31" t="s">
        <v>91</v>
      </c>
      <c r="Q702" s="31" t="s">
        <v>91</v>
      </c>
      <c r="R702" s="31" t="s">
        <v>90</v>
      </c>
      <c r="S702" s="31" t="s">
        <v>91</v>
      </c>
      <c r="T702" s="31" t="s">
        <v>91</v>
      </c>
      <c r="U702" s="31" t="s">
        <v>91</v>
      </c>
      <c r="V702" s="31" t="s">
        <v>90</v>
      </c>
      <c r="W702" s="31" t="s">
        <v>91</v>
      </c>
      <c r="X702" s="31" t="s">
        <v>91</v>
      </c>
      <c r="Y702" s="31" t="s">
        <v>91</v>
      </c>
      <c r="Z702" s="31" t="s">
        <v>1882</v>
      </c>
      <c r="AA702" s="31" t="s">
        <v>94</v>
      </c>
      <c r="AB702" s="31">
        <v>0</v>
      </c>
    </row>
    <row r="703" spans="2:28" x14ac:dyDescent="0.25">
      <c r="B703" s="31" t="s">
        <v>1907</v>
      </c>
      <c r="C703" s="31">
        <v>909</v>
      </c>
      <c r="D703" s="31" t="s">
        <v>1838</v>
      </c>
      <c r="E703" s="31" t="s">
        <v>1839</v>
      </c>
      <c r="F703" s="31" t="s">
        <v>1840</v>
      </c>
      <c r="G703" s="31" t="s">
        <v>1863</v>
      </c>
      <c r="H703" s="31" t="s">
        <v>1864</v>
      </c>
      <c r="I703" s="31" t="s">
        <v>1092</v>
      </c>
      <c r="J703" s="31" t="s">
        <v>160</v>
      </c>
      <c r="K703" s="31" t="s">
        <v>88</v>
      </c>
      <c r="L703" s="31" t="s">
        <v>1881</v>
      </c>
      <c r="M703" s="31">
        <v>0</v>
      </c>
      <c r="N703" s="31" t="s">
        <v>90</v>
      </c>
      <c r="O703" s="31" t="s">
        <v>91</v>
      </c>
      <c r="P703" s="31" t="s">
        <v>91</v>
      </c>
      <c r="Q703" s="31" t="s">
        <v>91</v>
      </c>
      <c r="R703" s="31" t="s">
        <v>90</v>
      </c>
      <c r="S703" s="31" t="s">
        <v>91</v>
      </c>
      <c r="T703" s="31" t="s">
        <v>91</v>
      </c>
      <c r="U703" s="31" t="s">
        <v>91</v>
      </c>
      <c r="V703" s="31" t="s">
        <v>90</v>
      </c>
      <c r="W703" s="31" t="s">
        <v>91</v>
      </c>
      <c r="X703" s="31" t="s">
        <v>91</v>
      </c>
      <c r="Y703" s="31" t="s">
        <v>91</v>
      </c>
      <c r="Z703" s="31" t="s">
        <v>1882</v>
      </c>
      <c r="AA703" s="31" t="s">
        <v>94</v>
      </c>
      <c r="AB703" s="31">
        <v>0</v>
      </c>
    </row>
    <row r="704" spans="2:28" x14ac:dyDescent="0.25">
      <c r="B704" s="31" t="s">
        <v>1908</v>
      </c>
      <c r="C704" s="31">
        <v>909</v>
      </c>
      <c r="D704" s="31" t="s">
        <v>1838</v>
      </c>
      <c r="E704" s="31" t="s">
        <v>1839</v>
      </c>
      <c r="F704" s="31" t="s">
        <v>1840</v>
      </c>
      <c r="G704" s="31" t="s">
        <v>1863</v>
      </c>
      <c r="H704" s="31" t="s">
        <v>1864</v>
      </c>
      <c r="I704" s="31" t="s">
        <v>1092</v>
      </c>
      <c r="J704" s="31" t="s">
        <v>160</v>
      </c>
      <c r="K704" s="31" t="s">
        <v>114</v>
      </c>
      <c r="L704" s="31" t="s">
        <v>1881</v>
      </c>
      <c r="M704" s="31">
        <v>0</v>
      </c>
      <c r="N704" s="31" t="s">
        <v>90</v>
      </c>
      <c r="O704" s="31" t="s">
        <v>91</v>
      </c>
      <c r="P704" s="31" t="s">
        <v>91</v>
      </c>
      <c r="Q704" s="31" t="s">
        <v>91</v>
      </c>
      <c r="R704" s="31" t="s">
        <v>90</v>
      </c>
      <c r="S704" s="31" t="s">
        <v>91</v>
      </c>
      <c r="T704" s="31" t="s">
        <v>91</v>
      </c>
      <c r="U704" s="31" t="s">
        <v>91</v>
      </c>
      <c r="V704" s="31" t="s">
        <v>90</v>
      </c>
      <c r="W704" s="31" t="s">
        <v>91</v>
      </c>
      <c r="X704" s="31" t="s">
        <v>91</v>
      </c>
      <c r="Y704" s="31" t="s">
        <v>91</v>
      </c>
      <c r="Z704" s="31" t="s">
        <v>1882</v>
      </c>
      <c r="AA704" s="31" t="s">
        <v>94</v>
      </c>
      <c r="AB704" s="31">
        <v>0</v>
      </c>
    </row>
    <row r="705" spans="2:28" x14ac:dyDescent="0.25">
      <c r="B705" s="31" t="s">
        <v>1909</v>
      </c>
      <c r="C705" s="31">
        <v>909</v>
      </c>
      <c r="D705" s="31" t="s">
        <v>1838</v>
      </c>
      <c r="E705" s="31" t="s">
        <v>1839</v>
      </c>
      <c r="F705" s="31" t="s">
        <v>1840</v>
      </c>
      <c r="G705" s="31" t="s">
        <v>1863</v>
      </c>
      <c r="H705" s="31" t="s">
        <v>1864</v>
      </c>
      <c r="I705" s="31" t="s">
        <v>1092</v>
      </c>
      <c r="J705" s="31" t="s">
        <v>160</v>
      </c>
      <c r="K705" s="31" t="s">
        <v>170</v>
      </c>
      <c r="L705" s="31" t="s">
        <v>1881</v>
      </c>
      <c r="M705" s="31">
        <v>0</v>
      </c>
      <c r="N705" s="31" t="s">
        <v>90</v>
      </c>
      <c r="O705" s="31" t="s">
        <v>91</v>
      </c>
      <c r="P705" s="31" t="s">
        <v>91</v>
      </c>
      <c r="Q705" s="31" t="s">
        <v>91</v>
      </c>
      <c r="R705" s="31" t="s">
        <v>90</v>
      </c>
      <c r="S705" s="31" t="s">
        <v>91</v>
      </c>
      <c r="T705" s="31" t="s">
        <v>91</v>
      </c>
      <c r="U705" s="31" t="s">
        <v>91</v>
      </c>
      <c r="V705" s="31" t="s">
        <v>90</v>
      </c>
      <c r="W705" s="31" t="s">
        <v>91</v>
      </c>
      <c r="X705" s="31" t="s">
        <v>91</v>
      </c>
      <c r="Y705" s="31" t="s">
        <v>91</v>
      </c>
      <c r="Z705" s="31" t="s">
        <v>1882</v>
      </c>
      <c r="AA705" s="31" t="s">
        <v>94</v>
      </c>
      <c r="AB705" s="31">
        <v>0</v>
      </c>
    </row>
    <row r="706" spans="2:28" x14ac:dyDescent="0.25">
      <c r="B706" s="31" t="s">
        <v>1910</v>
      </c>
      <c r="C706" s="31">
        <v>909</v>
      </c>
      <c r="D706" s="31" t="s">
        <v>1838</v>
      </c>
      <c r="E706" s="31" t="s">
        <v>1839</v>
      </c>
      <c r="F706" s="31" t="s">
        <v>1840</v>
      </c>
      <c r="G706" s="31" t="s">
        <v>1863</v>
      </c>
      <c r="H706" s="31" t="s">
        <v>1864</v>
      </c>
      <c r="I706" s="31" t="s">
        <v>1092</v>
      </c>
      <c r="J706" s="31" t="s">
        <v>160</v>
      </c>
      <c r="K706" s="31" t="s">
        <v>125</v>
      </c>
      <c r="L706" s="31" t="s">
        <v>1881</v>
      </c>
      <c r="M706" s="31">
        <v>0</v>
      </c>
      <c r="N706" s="31" t="s">
        <v>90</v>
      </c>
      <c r="O706" s="31" t="s">
        <v>91</v>
      </c>
      <c r="P706" s="31" t="s">
        <v>91</v>
      </c>
      <c r="Q706" s="31" t="s">
        <v>91</v>
      </c>
      <c r="R706" s="31" t="s">
        <v>90</v>
      </c>
      <c r="S706" s="31" t="s">
        <v>91</v>
      </c>
      <c r="T706" s="31" t="s">
        <v>91</v>
      </c>
      <c r="U706" s="31" t="s">
        <v>91</v>
      </c>
      <c r="V706" s="31" t="s">
        <v>90</v>
      </c>
      <c r="W706" s="31" t="s">
        <v>91</v>
      </c>
      <c r="X706" s="31" t="s">
        <v>91</v>
      </c>
      <c r="Y706" s="31" t="s">
        <v>91</v>
      </c>
      <c r="Z706" s="31" t="s">
        <v>1882</v>
      </c>
      <c r="AA706" s="31" t="s">
        <v>97</v>
      </c>
      <c r="AB706" s="31">
        <v>0</v>
      </c>
    </row>
    <row r="707" spans="2:28" x14ac:dyDescent="0.25">
      <c r="B707" s="31" t="s">
        <v>1911</v>
      </c>
      <c r="C707" s="31">
        <v>909</v>
      </c>
      <c r="D707" s="31" t="s">
        <v>1838</v>
      </c>
      <c r="E707" s="31" t="s">
        <v>1839</v>
      </c>
      <c r="F707" s="31" t="s">
        <v>1840</v>
      </c>
      <c r="G707" s="31" t="s">
        <v>1863</v>
      </c>
      <c r="H707" s="31" t="s">
        <v>1864</v>
      </c>
      <c r="I707" s="31" t="s">
        <v>1092</v>
      </c>
      <c r="J707" s="31" t="s">
        <v>160</v>
      </c>
      <c r="K707" s="31" t="s">
        <v>134</v>
      </c>
      <c r="L707" s="31" t="s">
        <v>1881</v>
      </c>
      <c r="M707" s="31">
        <v>0</v>
      </c>
      <c r="N707" s="31" t="s">
        <v>90</v>
      </c>
      <c r="O707" s="31" t="s">
        <v>91</v>
      </c>
      <c r="P707" s="31" t="s">
        <v>91</v>
      </c>
      <c r="Q707" s="31" t="s">
        <v>91</v>
      </c>
      <c r="R707" s="31" t="s">
        <v>90</v>
      </c>
      <c r="S707" s="31" t="s">
        <v>91</v>
      </c>
      <c r="T707" s="31" t="s">
        <v>91</v>
      </c>
      <c r="U707" s="31" t="s">
        <v>91</v>
      </c>
      <c r="V707" s="31" t="s">
        <v>90</v>
      </c>
      <c r="W707" s="31" t="s">
        <v>91</v>
      </c>
      <c r="X707" s="31" t="s">
        <v>91</v>
      </c>
      <c r="Y707" s="31" t="s">
        <v>91</v>
      </c>
      <c r="Z707" s="31" t="s">
        <v>1882</v>
      </c>
      <c r="AA707" s="31" t="s">
        <v>97</v>
      </c>
      <c r="AB707" s="31">
        <v>0</v>
      </c>
    </row>
    <row r="708" spans="2:28" x14ac:dyDescent="0.25">
      <c r="B708" s="31" t="s">
        <v>1912</v>
      </c>
      <c r="C708" s="31">
        <v>909</v>
      </c>
      <c r="D708" s="31" t="s">
        <v>1838</v>
      </c>
      <c r="E708" s="31" t="s">
        <v>1839</v>
      </c>
      <c r="F708" s="31" t="s">
        <v>1840</v>
      </c>
      <c r="G708" s="31" t="s">
        <v>1863</v>
      </c>
      <c r="H708" s="31" t="s">
        <v>1864</v>
      </c>
      <c r="I708" s="31" t="s">
        <v>1092</v>
      </c>
      <c r="J708" s="31" t="s">
        <v>160</v>
      </c>
      <c r="K708" s="31" t="s">
        <v>139</v>
      </c>
      <c r="L708" s="31" t="s">
        <v>1881</v>
      </c>
      <c r="M708" s="31">
        <v>0</v>
      </c>
      <c r="N708" s="31" t="s">
        <v>90</v>
      </c>
      <c r="O708" s="31" t="s">
        <v>91</v>
      </c>
      <c r="P708" s="31" t="s">
        <v>91</v>
      </c>
      <c r="Q708" s="31" t="s">
        <v>91</v>
      </c>
      <c r="R708" s="31" t="s">
        <v>90</v>
      </c>
      <c r="S708" s="31" t="s">
        <v>91</v>
      </c>
      <c r="T708" s="31" t="s">
        <v>91</v>
      </c>
      <c r="U708" s="31" t="s">
        <v>91</v>
      </c>
      <c r="V708" s="31" t="s">
        <v>90</v>
      </c>
      <c r="W708" s="31" t="s">
        <v>91</v>
      </c>
      <c r="X708" s="31" t="s">
        <v>91</v>
      </c>
      <c r="Y708" s="31" t="s">
        <v>91</v>
      </c>
      <c r="Z708" s="31" t="s">
        <v>1882</v>
      </c>
      <c r="AA708" s="31" t="s">
        <v>97</v>
      </c>
      <c r="AB708" s="31">
        <v>0</v>
      </c>
    </row>
    <row r="709" spans="2:28" x14ac:dyDescent="0.25">
      <c r="B709" s="31" t="s">
        <v>1913</v>
      </c>
      <c r="C709" s="31">
        <v>909</v>
      </c>
      <c r="D709" s="31" t="s">
        <v>1838</v>
      </c>
      <c r="E709" s="31" t="s">
        <v>1839</v>
      </c>
      <c r="F709" s="31" t="s">
        <v>1840</v>
      </c>
      <c r="G709" s="31" t="s">
        <v>1863</v>
      </c>
      <c r="H709" s="31" t="s">
        <v>1864</v>
      </c>
      <c r="I709" s="31" t="s">
        <v>1092</v>
      </c>
      <c r="J709" s="31" t="s">
        <v>160</v>
      </c>
      <c r="K709" s="31" t="s">
        <v>145</v>
      </c>
      <c r="L709" s="31" t="s">
        <v>1881</v>
      </c>
      <c r="M709" s="31">
        <v>0</v>
      </c>
      <c r="N709" s="31" t="s">
        <v>90</v>
      </c>
      <c r="O709" s="31" t="s">
        <v>91</v>
      </c>
      <c r="P709" s="31" t="s">
        <v>91</v>
      </c>
      <c r="Q709" s="31" t="s">
        <v>91</v>
      </c>
      <c r="R709" s="31" t="s">
        <v>90</v>
      </c>
      <c r="S709" s="31" t="s">
        <v>91</v>
      </c>
      <c r="T709" s="31" t="s">
        <v>91</v>
      </c>
      <c r="U709" s="31" t="s">
        <v>91</v>
      </c>
      <c r="V709" s="31" t="s">
        <v>90</v>
      </c>
      <c r="W709" s="31" t="s">
        <v>91</v>
      </c>
      <c r="X709" s="31" t="s">
        <v>91</v>
      </c>
      <c r="Y709" s="31" t="s">
        <v>91</v>
      </c>
      <c r="Z709" s="31" t="s">
        <v>1882</v>
      </c>
      <c r="AA709" s="31" t="s">
        <v>97</v>
      </c>
      <c r="AB709" s="31">
        <v>0</v>
      </c>
    </row>
    <row r="710" spans="2:28" x14ac:dyDescent="0.25">
      <c r="B710" s="31" t="s">
        <v>1914</v>
      </c>
      <c r="C710" s="31">
        <v>909</v>
      </c>
      <c r="D710" s="31" t="s">
        <v>1838</v>
      </c>
      <c r="E710" s="31" t="s">
        <v>1839</v>
      </c>
      <c r="F710" s="31" t="s">
        <v>1840</v>
      </c>
      <c r="G710" s="31" t="s">
        <v>1863</v>
      </c>
      <c r="H710" s="31" t="s">
        <v>1864</v>
      </c>
      <c r="I710" s="31" t="s">
        <v>1092</v>
      </c>
      <c r="J710" s="31" t="s">
        <v>160</v>
      </c>
      <c r="K710" s="31" t="s">
        <v>96</v>
      </c>
      <c r="L710" s="31" t="s">
        <v>1881</v>
      </c>
      <c r="M710" s="31">
        <v>0</v>
      </c>
      <c r="N710" s="31" t="s">
        <v>90</v>
      </c>
      <c r="O710" s="31" t="s">
        <v>91</v>
      </c>
      <c r="P710" s="31" t="s">
        <v>91</v>
      </c>
      <c r="Q710" s="31" t="s">
        <v>91</v>
      </c>
      <c r="R710" s="31" t="s">
        <v>90</v>
      </c>
      <c r="S710" s="31" t="s">
        <v>91</v>
      </c>
      <c r="T710" s="31" t="s">
        <v>91</v>
      </c>
      <c r="U710" s="31" t="s">
        <v>91</v>
      </c>
      <c r="V710" s="31" t="s">
        <v>90</v>
      </c>
      <c r="W710" s="31" t="s">
        <v>91</v>
      </c>
      <c r="X710" s="31" t="s">
        <v>91</v>
      </c>
      <c r="Y710" s="31" t="s">
        <v>91</v>
      </c>
      <c r="Z710" s="31" t="s">
        <v>1882</v>
      </c>
      <c r="AA710" s="31" t="s">
        <v>97</v>
      </c>
      <c r="AB710" s="31">
        <v>0</v>
      </c>
    </row>
    <row r="711" spans="2:28" x14ac:dyDescent="0.25">
      <c r="B711" s="31" t="s">
        <v>1915</v>
      </c>
      <c r="C711" s="31">
        <v>909</v>
      </c>
      <c r="D711" s="31" t="s">
        <v>1838</v>
      </c>
      <c r="E711" s="31" t="s">
        <v>1839</v>
      </c>
      <c r="F711" s="31" t="s">
        <v>1840</v>
      </c>
      <c r="G711" s="31" t="s">
        <v>1863</v>
      </c>
      <c r="H711" s="31" t="s">
        <v>1864</v>
      </c>
      <c r="I711" s="31" t="s">
        <v>1092</v>
      </c>
      <c r="J711" s="31" t="s">
        <v>160</v>
      </c>
      <c r="K711" s="31" t="s">
        <v>177</v>
      </c>
      <c r="L711" s="31" t="s">
        <v>1881</v>
      </c>
      <c r="M711" s="31">
        <v>0</v>
      </c>
      <c r="N711" s="31" t="s">
        <v>90</v>
      </c>
      <c r="O711" s="31" t="s">
        <v>91</v>
      </c>
      <c r="P711" s="31" t="s">
        <v>91</v>
      </c>
      <c r="Q711" s="31" t="s">
        <v>91</v>
      </c>
      <c r="R711" s="31" t="s">
        <v>90</v>
      </c>
      <c r="S711" s="31" t="s">
        <v>91</v>
      </c>
      <c r="T711" s="31" t="s">
        <v>91</v>
      </c>
      <c r="U711" s="31" t="s">
        <v>91</v>
      </c>
      <c r="V711" s="31" t="s">
        <v>90</v>
      </c>
      <c r="W711" s="31" t="s">
        <v>91</v>
      </c>
      <c r="X711" s="31" t="s">
        <v>91</v>
      </c>
      <c r="Y711" s="31" t="s">
        <v>91</v>
      </c>
      <c r="Z711" s="31" t="s">
        <v>1882</v>
      </c>
      <c r="AA711" s="31" t="s">
        <v>97</v>
      </c>
      <c r="AB711" s="31">
        <v>0</v>
      </c>
    </row>
    <row r="712" spans="2:28" x14ac:dyDescent="0.25">
      <c r="B712" s="31" t="s">
        <v>1916</v>
      </c>
      <c r="C712" s="31">
        <v>909</v>
      </c>
      <c r="D712" s="31" t="s">
        <v>1838</v>
      </c>
      <c r="E712" s="31" t="s">
        <v>1839</v>
      </c>
      <c r="F712" s="31" t="s">
        <v>1840</v>
      </c>
      <c r="G712" s="31" t="s">
        <v>1863</v>
      </c>
      <c r="H712" s="31" t="s">
        <v>1864</v>
      </c>
      <c r="I712" s="31" t="s">
        <v>1092</v>
      </c>
      <c r="J712" s="31" t="s">
        <v>160</v>
      </c>
      <c r="K712" s="31" t="s">
        <v>150</v>
      </c>
      <c r="L712" s="31" t="s">
        <v>1881</v>
      </c>
      <c r="M712" s="31">
        <v>0</v>
      </c>
      <c r="N712" s="31" t="s">
        <v>90</v>
      </c>
      <c r="O712" s="31" t="s">
        <v>91</v>
      </c>
      <c r="P712" s="31" t="s">
        <v>91</v>
      </c>
      <c r="Q712" s="31" t="s">
        <v>91</v>
      </c>
      <c r="R712" s="31" t="s">
        <v>90</v>
      </c>
      <c r="S712" s="31" t="s">
        <v>91</v>
      </c>
      <c r="T712" s="31" t="s">
        <v>91</v>
      </c>
      <c r="U712" s="31" t="s">
        <v>91</v>
      </c>
      <c r="V712" s="31" t="s">
        <v>90</v>
      </c>
      <c r="W712" s="31" t="s">
        <v>91</v>
      </c>
      <c r="X712" s="31" t="s">
        <v>91</v>
      </c>
      <c r="Y712" s="31" t="s">
        <v>91</v>
      </c>
      <c r="Z712" s="31" t="s">
        <v>1882</v>
      </c>
      <c r="AA712" s="31" t="s">
        <v>97</v>
      </c>
      <c r="AB712" s="31">
        <v>0</v>
      </c>
    </row>
    <row r="713" spans="2:28" x14ac:dyDescent="0.25">
      <c r="B713" s="31" t="s">
        <v>1917</v>
      </c>
      <c r="C713" s="31">
        <v>909</v>
      </c>
      <c r="D713" s="31" t="s">
        <v>1838</v>
      </c>
      <c r="E713" s="31" t="s">
        <v>1839</v>
      </c>
      <c r="F713" s="31" t="s">
        <v>1840</v>
      </c>
      <c r="G713" s="31" t="s">
        <v>1863</v>
      </c>
      <c r="H713" s="31" t="s">
        <v>1864</v>
      </c>
      <c r="I713" s="31" t="s">
        <v>1092</v>
      </c>
      <c r="J713" s="31" t="s">
        <v>160</v>
      </c>
      <c r="K713" s="31" t="s">
        <v>156</v>
      </c>
      <c r="L713" s="31" t="s">
        <v>1881</v>
      </c>
      <c r="M713" s="31">
        <v>0</v>
      </c>
      <c r="N713" s="31" t="s">
        <v>90</v>
      </c>
      <c r="O713" s="31" t="s">
        <v>91</v>
      </c>
      <c r="P713" s="31" t="s">
        <v>91</v>
      </c>
      <c r="Q713" s="31" t="s">
        <v>91</v>
      </c>
      <c r="R713" s="31" t="s">
        <v>90</v>
      </c>
      <c r="S713" s="31" t="s">
        <v>91</v>
      </c>
      <c r="T713" s="31" t="s">
        <v>91</v>
      </c>
      <c r="U713" s="31" t="s">
        <v>91</v>
      </c>
      <c r="V713" s="31" t="s">
        <v>90</v>
      </c>
      <c r="W713" s="31" t="s">
        <v>91</v>
      </c>
      <c r="X713" s="31" t="s">
        <v>91</v>
      </c>
      <c r="Y713" s="31" t="s">
        <v>91</v>
      </c>
      <c r="Z713" s="31" t="s">
        <v>1882</v>
      </c>
      <c r="AA713" s="31" t="s">
        <v>97</v>
      </c>
      <c r="AB713" s="31">
        <v>0</v>
      </c>
    </row>
    <row r="714" spans="2:28" x14ac:dyDescent="0.25">
      <c r="B714" s="31" t="s">
        <v>1918</v>
      </c>
      <c r="C714" s="31">
        <v>909</v>
      </c>
      <c r="D714" s="31" t="s">
        <v>1838</v>
      </c>
      <c r="E714" s="31" t="s">
        <v>1839</v>
      </c>
      <c r="F714" s="31" t="s">
        <v>1840</v>
      </c>
      <c r="G714" s="31" t="s">
        <v>1863</v>
      </c>
      <c r="H714" s="31" t="s">
        <v>1864</v>
      </c>
      <c r="I714" s="31" t="s">
        <v>1092</v>
      </c>
      <c r="J714" s="31" t="s">
        <v>160</v>
      </c>
      <c r="K714" s="31" t="s">
        <v>181</v>
      </c>
      <c r="L714" s="31" t="s">
        <v>1881</v>
      </c>
      <c r="M714" s="31">
        <v>0</v>
      </c>
      <c r="N714" s="31" t="s">
        <v>90</v>
      </c>
      <c r="O714" s="31" t="s">
        <v>91</v>
      </c>
      <c r="P714" s="31" t="s">
        <v>91</v>
      </c>
      <c r="Q714" s="31" t="s">
        <v>91</v>
      </c>
      <c r="R714" s="31" t="s">
        <v>90</v>
      </c>
      <c r="S714" s="31" t="s">
        <v>91</v>
      </c>
      <c r="T714" s="31" t="s">
        <v>91</v>
      </c>
      <c r="U714" s="31" t="s">
        <v>91</v>
      </c>
      <c r="V714" s="31" t="s">
        <v>90</v>
      </c>
      <c r="W714" s="31" t="s">
        <v>91</v>
      </c>
      <c r="X714" s="31" t="s">
        <v>91</v>
      </c>
      <c r="Y714" s="31" t="s">
        <v>91</v>
      </c>
      <c r="Z714" s="31" t="s">
        <v>1882</v>
      </c>
      <c r="AA714" s="31" t="s">
        <v>100</v>
      </c>
      <c r="AB714" s="31">
        <v>0</v>
      </c>
    </row>
    <row r="715" spans="2:28" x14ac:dyDescent="0.25">
      <c r="B715" s="31" t="s">
        <v>1919</v>
      </c>
      <c r="C715" s="31">
        <v>909</v>
      </c>
      <c r="D715" s="31" t="s">
        <v>1838</v>
      </c>
      <c r="E715" s="31" t="s">
        <v>1839</v>
      </c>
      <c r="F715" s="31" t="s">
        <v>1840</v>
      </c>
      <c r="G715" s="31" t="s">
        <v>1863</v>
      </c>
      <c r="H715" s="31" t="s">
        <v>1864</v>
      </c>
      <c r="I715" s="31" t="s">
        <v>1092</v>
      </c>
      <c r="J715" s="31" t="s">
        <v>160</v>
      </c>
      <c r="K715" s="31" t="s">
        <v>99</v>
      </c>
      <c r="L715" s="31" t="s">
        <v>1881</v>
      </c>
      <c r="M715" s="31">
        <v>0</v>
      </c>
      <c r="N715" s="31" t="s">
        <v>90</v>
      </c>
      <c r="O715" s="31" t="s">
        <v>91</v>
      </c>
      <c r="P715" s="31" t="s">
        <v>91</v>
      </c>
      <c r="Q715" s="31" t="s">
        <v>91</v>
      </c>
      <c r="R715" s="31" t="s">
        <v>90</v>
      </c>
      <c r="S715" s="31" t="s">
        <v>91</v>
      </c>
      <c r="T715" s="31" t="s">
        <v>91</v>
      </c>
      <c r="U715" s="31" t="s">
        <v>91</v>
      </c>
      <c r="V715" s="31" t="s">
        <v>90</v>
      </c>
      <c r="W715" s="31" t="s">
        <v>91</v>
      </c>
      <c r="X715" s="31" t="s">
        <v>91</v>
      </c>
      <c r="Y715" s="31" t="s">
        <v>91</v>
      </c>
      <c r="Z715" s="31" t="s">
        <v>1882</v>
      </c>
      <c r="AA715" s="31" t="s">
        <v>100</v>
      </c>
      <c r="AB715" s="31">
        <v>0</v>
      </c>
    </row>
    <row r="716" spans="2:28" x14ac:dyDescent="0.25">
      <c r="B716" s="31" t="s">
        <v>1920</v>
      </c>
      <c r="C716" s="31">
        <v>909</v>
      </c>
      <c r="D716" s="31" t="s">
        <v>1838</v>
      </c>
      <c r="E716" s="31" t="s">
        <v>1839</v>
      </c>
      <c r="F716" s="31" t="s">
        <v>1840</v>
      </c>
      <c r="G716" s="31" t="s">
        <v>1863</v>
      </c>
      <c r="H716" s="31" t="s">
        <v>1864</v>
      </c>
      <c r="I716" s="31" t="s">
        <v>1092</v>
      </c>
      <c r="J716" s="31" t="s">
        <v>160</v>
      </c>
      <c r="K716" s="31" t="s">
        <v>102</v>
      </c>
      <c r="L716" s="31" t="s">
        <v>1881</v>
      </c>
      <c r="M716" s="31">
        <v>0</v>
      </c>
      <c r="N716" s="31" t="s">
        <v>90</v>
      </c>
      <c r="O716" s="31" t="s">
        <v>91</v>
      </c>
      <c r="P716" s="31" t="s">
        <v>91</v>
      </c>
      <c r="Q716" s="31" t="s">
        <v>91</v>
      </c>
      <c r="R716" s="31" t="s">
        <v>90</v>
      </c>
      <c r="S716" s="31" t="s">
        <v>91</v>
      </c>
      <c r="T716" s="31" t="s">
        <v>91</v>
      </c>
      <c r="U716" s="31" t="s">
        <v>91</v>
      </c>
      <c r="V716" s="31" t="s">
        <v>90</v>
      </c>
      <c r="W716" s="31" t="s">
        <v>91</v>
      </c>
      <c r="X716" s="31" t="s">
        <v>91</v>
      </c>
      <c r="Y716" s="31" t="s">
        <v>91</v>
      </c>
      <c r="Z716" s="31" t="s">
        <v>1882</v>
      </c>
      <c r="AA716" s="31" t="s">
        <v>100</v>
      </c>
      <c r="AB716" s="31">
        <v>0</v>
      </c>
    </row>
    <row r="717" spans="2:28" x14ac:dyDescent="0.25">
      <c r="B717" s="31" t="s">
        <v>1921</v>
      </c>
      <c r="C717" s="31">
        <v>909</v>
      </c>
      <c r="D717" s="31" t="s">
        <v>1838</v>
      </c>
      <c r="E717" s="31" t="s">
        <v>1839</v>
      </c>
      <c r="F717" s="31" t="s">
        <v>1840</v>
      </c>
      <c r="G717" s="31" t="s">
        <v>1863</v>
      </c>
      <c r="H717" s="31" t="s">
        <v>1864</v>
      </c>
      <c r="I717" s="31" t="s">
        <v>1092</v>
      </c>
      <c r="J717" s="31" t="s">
        <v>160</v>
      </c>
      <c r="K717" s="31" t="s">
        <v>104</v>
      </c>
      <c r="L717" s="31" t="s">
        <v>1881</v>
      </c>
      <c r="M717" s="31">
        <v>0</v>
      </c>
      <c r="N717" s="31" t="s">
        <v>90</v>
      </c>
      <c r="O717" s="31" t="s">
        <v>91</v>
      </c>
      <c r="P717" s="31" t="s">
        <v>91</v>
      </c>
      <c r="Q717" s="31" t="s">
        <v>91</v>
      </c>
      <c r="R717" s="31" t="s">
        <v>90</v>
      </c>
      <c r="S717" s="31" t="s">
        <v>91</v>
      </c>
      <c r="T717" s="31" t="s">
        <v>91</v>
      </c>
      <c r="U717" s="31" t="s">
        <v>91</v>
      </c>
      <c r="V717" s="31" t="s">
        <v>90</v>
      </c>
      <c r="W717" s="31" t="s">
        <v>91</v>
      </c>
      <c r="X717" s="31" t="s">
        <v>91</v>
      </c>
      <c r="Y717" s="31" t="s">
        <v>91</v>
      </c>
      <c r="Z717" s="31" t="s">
        <v>1882</v>
      </c>
      <c r="AA717" s="31" t="s">
        <v>100</v>
      </c>
      <c r="AB717" s="31">
        <v>0</v>
      </c>
    </row>
    <row r="718" spans="2:28" x14ac:dyDescent="0.25">
      <c r="B718" s="31" t="s">
        <v>1922</v>
      </c>
      <c r="C718" s="31">
        <v>909</v>
      </c>
      <c r="D718" s="31" t="s">
        <v>1838</v>
      </c>
      <c r="E718" s="31" t="s">
        <v>1839</v>
      </c>
      <c r="F718" s="31" t="s">
        <v>1840</v>
      </c>
      <c r="G718" s="31" t="s">
        <v>1863</v>
      </c>
      <c r="H718" s="31" t="s">
        <v>1864</v>
      </c>
      <c r="I718" s="31" t="s">
        <v>1092</v>
      </c>
      <c r="J718" s="31" t="s">
        <v>160</v>
      </c>
      <c r="K718" s="31" t="s">
        <v>106</v>
      </c>
      <c r="L718" s="31" t="s">
        <v>1881</v>
      </c>
      <c r="M718" s="31">
        <v>0</v>
      </c>
      <c r="N718" s="31" t="s">
        <v>90</v>
      </c>
      <c r="O718" s="31" t="s">
        <v>91</v>
      </c>
      <c r="P718" s="31" t="s">
        <v>91</v>
      </c>
      <c r="Q718" s="31" t="s">
        <v>91</v>
      </c>
      <c r="R718" s="31" t="s">
        <v>90</v>
      </c>
      <c r="S718" s="31" t="s">
        <v>91</v>
      </c>
      <c r="T718" s="31" t="s">
        <v>91</v>
      </c>
      <c r="U718" s="31" t="s">
        <v>91</v>
      </c>
      <c r="V718" s="31" t="s">
        <v>90</v>
      </c>
      <c r="W718" s="31" t="s">
        <v>91</v>
      </c>
      <c r="X718" s="31" t="s">
        <v>91</v>
      </c>
      <c r="Y718" s="31" t="s">
        <v>91</v>
      </c>
      <c r="Z718" s="31" t="s">
        <v>1882</v>
      </c>
      <c r="AA718" s="31" t="s">
        <v>100</v>
      </c>
      <c r="AB718" s="31">
        <v>0</v>
      </c>
    </row>
    <row r="719" spans="2:28" x14ac:dyDescent="0.25">
      <c r="B719" s="31" t="s">
        <v>1923</v>
      </c>
      <c r="C719" s="31">
        <v>909</v>
      </c>
      <c r="D719" s="31" t="s">
        <v>1838</v>
      </c>
      <c r="E719" s="31" t="s">
        <v>1839</v>
      </c>
      <c r="F719" s="31" t="s">
        <v>1840</v>
      </c>
      <c r="G719" s="31" t="s">
        <v>1863</v>
      </c>
      <c r="H719" s="31" t="s">
        <v>1864</v>
      </c>
      <c r="I719" s="31" t="s">
        <v>1092</v>
      </c>
      <c r="J719" s="31" t="s">
        <v>160</v>
      </c>
      <c r="K719" s="31" t="s">
        <v>108</v>
      </c>
      <c r="L719" s="31" t="s">
        <v>1881</v>
      </c>
      <c r="M719" s="31">
        <v>0</v>
      </c>
      <c r="N719" s="31" t="s">
        <v>90</v>
      </c>
      <c r="O719" s="31" t="s">
        <v>91</v>
      </c>
      <c r="P719" s="31" t="s">
        <v>91</v>
      </c>
      <c r="Q719" s="31" t="s">
        <v>91</v>
      </c>
      <c r="R719" s="31" t="s">
        <v>90</v>
      </c>
      <c r="S719" s="31" t="s">
        <v>91</v>
      </c>
      <c r="T719" s="31" t="s">
        <v>91</v>
      </c>
      <c r="U719" s="31" t="s">
        <v>91</v>
      </c>
      <c r="V719" s="31" t="s">
        <v>90</v>
      </c>
      <c r="W719" s="31" t="s">
        <v>91</v>
      </c>
      <c r="X719" s="31" t="s">
        <v>91</v>
      </c>
      <c r="Y719" s="31" t="s">
        <v>91</v>
      </c>
      <c r="Z719" s="31" t="s">
        <v>1882</v>
      </c>
      <c r="AA719" s="31" t="s">
        <v>100</v>
      </c>
      <c r="AB719" s="31">
        <v>0</v>
      </c>
    </row>
    <row r="720" spans="2:28" x14ac:dyDescent="0.25">
      <c r="B720" s="31" t="s">
        <v>1924</v>
      </c>
      <c r="C720" s="31">
        <v>909</v>
      </c>
      <c r="D720" s="31" t="s">
        <v>1838</v>
      </c>
      <c r="E720" s="31" t="s">
        <v>1839</v>
      </c>
      <c r="F720" s="31" t="s">
        <v>1840</v>
      </c>
      <c r="G720" s="31" t="s">
        <v>1863</v>
      </c>
      <c r="H720" s="31" t="s">
        <v>1864</v>
      </c>
      <c r="I720" s="31" t="s">
        <v>1092</v>
      </c>
      <c r="J720" s="31" t="s">
        <v>160</v>
      </c>
      <c r="K720" s="31" t="s">
        <v>110</v>
      </c>
      <c r="L720" s="31" t="s">
        <v>1881</v>
      </c>
      <c r="M720" s="31">
        <v>0</v>
      </c>
      <c r="N720" s="31" t="s">
        <v>90</v>
      </c>
      <c r="O720" s="31" t="s">
        <v>91</v>
      </c>
      <c r="P720" s="31" t="s">
        <v>91</v>
      </c>
      <c r="Q720" s="31" t="s">
        <v>91</v>
      </c>
      <c r="R720" s="31" t="s">
        <v>90</v>
      </c>
      <c r="S720" s="31" t="s">
        <v>91</v>
      </c>
      <c r="T720" s="31" t="s">
        <v>91</v>
      </c>
      <c r="U720" s="31" t="s">
        <v>91</v>
      </c>
      <c r="V720" s="31" t="s">
        <v>90</v>
      </c>
      <c r="W720" s="31" t="s">
        <v>91</v>
      </c>
      <c r="X720" s="31" t="s">
        <v>91</v>
      </c>
      <c r="Y720" s="31" t="s">
        <v>91</v>
      </c>
      <c r="Z720" s="31" t="s">
        <v>1882</v>
      </c>
      <c r="AA720" s="31" t="s">
        <v>100</v>
      </c>
      <c r="AB720" s="31">
        <v>0</v>
      </c>
    </row>
    <row r="721" spans="2:28" x14ac:dyDescent="0.25">
      <c r="B721" s="31" t="s">
        <v>1925</v>
      </c>
      <c r="C721" s="31">
        <v>909</v>
      </c>
      <c r="D721" s="31" t="s">
        <v>1838</v>
      </c>
      <c r="E721" s="31" t="s">
        <v>1839</v>
      </c>
      <c r="F721" s="31" t="s">
        <v>1840</v>
      </c>
      <c r="G721" s="31" t="s">
        <v>1863</v>
      </c>
      <c r="H721" s="31" t="s">
        <v>1864</v>
      </c>
      <c r="I721" s="31" t="s">
        <v>1092</v>
      </c>
      <c r="J721" s="31" t="s">
        <v>160</v>
      </c>
      <c r="K721" s="31" t="s">
        <v>112</v>
      </c>
      <c r="L721" s="31" t="s">
        <v>1881</v>
      </c>
      <c r="M721" s="31">
        <v>0</v>
      </c>
      <c r="N721" s="31" t="s">
        <v>90</v>
      </c>
      <c r="O721" s="31" t="s">
        <v>91</v>
      </c>
      <c r="P721" s="31" t="s">
        <v>91</v>
      </c>
      <c r="Q721" s="31" t="s">
        <v>91</v>
      </c>
      <c r="R721" s="31" t="s">
        <v>90</v>
      </c>
      <c r="S721" s="31" t="s">
        <v>91</v>
      </c>
      <c r="T721" s="31" t="s">
        <v>91</v>
      </c>
      <c r="U721" s="31" t="s">
        <v>91</v>
      </c>
      <c r="V721" s="31" t="s">
        <v>90</v>
      </c>
      <c r="W721" s="31" t="s">
        <v>91</v>
      </c>
      <c r="X721" s="31" t="s">
        <v>91</v>
      </c>
      <c r="Y721" s="31" t="s">
        <v>91</v>
      </c>
      <c r="Z721" s="31" t="s">
        <v>1882</v>
      </c>
      <c r="AA721" s="31" t="s">
        <v>100</v>
      </c>
      <c r="AB721" s="31">
        <v>0</v>
      </c>
    </row>
    <row r="722" spans="2:28" x14ac:dyDescent="0.25">
      <c r="B722" s="31" t="s">
        <v>1926</v>
      </c>
      <c r="C722" s="31">
        <v>910</v>
      </c>
      <c r="D722" s="31" t="s">
        <v>1838</v>
      </c>
      <c r="E722" s="31" t="s">
        <v>1839</v>
      </c>
      <c r="F722" s="31" t="s">
        <v>1840</v>
      </c>
      <c r="G722" s="31" t="s">
        <v>1841</v>
      </c>
      <c r="H722" s="31" t="s">
        <v>1842</v>
      </c>
      <c r="I722" s="31" t="s">
        <v>1092</v>
      </c>
      <c r="J722" s="31" t="s">
        <v>87</v>
      </c>
      <c r="K722" s="31" t="s">
        <v>114</v>
      </c>
      <c r="L722" s="31" t="s">
        <v>1927</v>
      </c>
      <c r="M722" s="31">
        <v>0</v>
      </c>
      <c r="N722" s="31" t="s">
        <v>116</v>
      </c>
      <c r="O722" s="31" t="s">
        <v>1844</v>
      </c>
      <c r="P722" s="31" t="s">
        <v>91</v>
      </c>
      <c r="Q722" s="31" t="s">
        <v>91</v>
      </c>
      <c r="R722" s="31" t="s">
        <v>90</v>
      </c>
      <c r="S722" s="31" t="s">
        <v>1857</v>
      </c>
      <c r="T722" s="31" t="s">
        <v>91</v>
      </c>
      <c r="U722" s="31" t="s">
        <v>91</v>
      </c>
      <c r="V722" s="31" t="s">
        <v>90</v>
      </c>
      <c r="W722" s="31" t="s">
        <v>1850</v>
      </c>
      <c r="X722" s="31" t="s">
        <v>91</v>
      </c>
      <c r="Y722" s="31" t="s">
        <v>91</v>
      </c>
      <c r="Z722" s="31" t="s">
        <v>1928</v>
      </c>
      <c r="AA722" s="31" t="s">
        <v>94</v>
      </c>
      <c r="AB722" s="31">
        <v>0</v>
      </c>
    </row>
    <row r="723" spans="2:28" x14ac:dyDescent="0.25">
      <c r="B723" s="31" t="s">
        <v>1929</v>
      </c>
      <c r="C723" s="31">
        <v>910</v>
      </c>
      <c r="D723" s="31" t="s">
        <v>1838</v>
      </c>
      <c r="E723" s="31" t="s">
        <v>1839</v>
      </c>
      <c r="F723" s="31" t="s">
        <v>1840</v>
      </c>
      <c r="G723" s="31" t="s">
        <v>1863</v>
      </c>
      <c r="H723" s="31" t="s">
        <v>1864</v>
      </c>
      <c r="I723" s="31" t="s">
        <v>1092</v>
      </c>
      <c r="J723" s="31" t="s">
        <v>87</v>
      </c>
      <c r="K723" s="31" t="s">
        <v>114</v>
      </c>
      <c r="L723" s="31" t="s">
        <v>1927</v>
      </c>
      <c r="M723" s="31">
        <v>0</v>
      </c>
      <c r="N723" s="31" t="s">
        <v>116</v>
      </c>
      <c r="O723" s="31" t="s">
        <v>1844</v>
      </c>
      <c r="P723" s="31" t="s">
        <v>91</v>
      </c>
      <c r="Q723" s="31" t="s">
        <v>91</v>
      </c>
      <c r="R723" s="31" t="s">
        <v>90</v>
      </c>
      <c r="S723" s="31" t="s">
        <v>1857</v>
      </c>
      <c r="T723" s="31" t="s">
        <v>91</v>
      </c>
      <c r="U723" s="31" t="s">
        <v>91</v>
      </c>
      <c r="V723" s="31" t="s">
        <v>90</v>
      </c>
      <c r="W723" s="31" t="s">
        <v>1850</v>
      </c>
      <c r="X723" s="31" t="s">
        <v>91</v>
      </c>
      <c r="Y723" s="31" t="s">
        <v>91</v>
      </c>
      <c r="Z723" s="31" t="s">
        <v>1928</v>
      </c>
      <c r="AA723" s="31" t="s">
        <v>94</v>
      </c>
      <c r="AB723" s="31">
        <v>0</v>
      </c>
    </row>
    <row r="724" spans="2:28" x14ac:dyDescent="0.25">
      <c r="B724" s="31" t="s">
        <v>1930</v>
      </c>
      <c r="C724" s="31">
        <v>911</v>
      </c>
      <c r="D724" s="31" t="s">
        <v>1838</v>
      </c>
      <c r="E724" s="31" t="s">
        <v>1839</v>
      </c>
      <c r="F724" s="31" t="s">
        <v>1840</v>
      </c>
      <c r="G724" s="31" t="s">
        <v>1841</v>
      </c>
      <c r="H724" s="31" t="s">
        <v>1842</v>
      </c>
      <c r="I724" s="31" t="s">
        <v>1092</v>
      </c>
      <c r="J724" s="31" t="s">
        <v>87</v>
      </c>
      <c r="K724" s="31" t="s">
        <v>170</v>
      </c>
      <c r="L724" s="31" t="s">
        <v>1931</v>
      </c>
      <c r="M724" s="31">
        <v>2</v>
      </c>
      <c r="N724" s="31" t="s">
        <v>116</v>
      </c>
      <c r="O724" s="31" t="s">
        <v>1844</v>
      </c>
      <c r="P724" s="31" t="s">
        <v>1932</v>
      </c>
      <c r="Q724" s="31" t="s">
        <v>1933</v>
      </c>
      <c r="R724" s="31" t="s">
        <v>116</v>
      </c>
      <c r="S724" s="31" t="s">
        <v>1857</v>
      </c>
      <c r="T724" s="31" t="s">
        <v>1934</v>
      </c>
      <c r="U724" s="31" t="s">
        <v>1935</v>
      </c>
      <c r="V724" s="31" t="s">
        <v>90</v>
      </c>
      <c r="W724" s="31" t="s">
        <v>1850</v>
      </c>
      <c r="X724" s="31" t="s">
        <v>91</v>
      </c>
      <c r="Y724" s="31" t="s">
        <v>91</v>
      </c>
      <c r="Z724" s="31" t="s">
        <v>1936</v>
      </c>
      <c r="AA724" s="31" t="s">
        <v>94</v>
      </c>
      <c r="AB724" s="31">
        <v>1</v>
      </c>
    </row>
    <row r="725" spans="2:28" x14ac:dyDescent="0.25">
      <c r="B725" s="31" t="s">
        <v>1937</v>
      </c>
      <c r="C725" s="31">
        <v>911</v>
      </c>
      <c r="D725" s="31" t="s">
        <v>1838</v>
      </c>
      <c r="E725" s="31" t="s">
        <v>1839</v>
      </c>
      <c r="F725" s="31" t="s">
        <v>1840</v>
      </c>
      <c r="G725" s="31" t="s">
        <v>1863</v>
      </c>
      <c r="H725" s="31" t="s">
        <v>1864</v>
      </c>
      <c r="I725" s="31" t="s">
        <v>1092</v>
      </c>
      <c r="J725" s="31" t="s">
        <v>87</v>
      </c>
      <c r="K725" s="31" t="s">
        <v>170</v>
      </c>
      <c r="L725" s="31" t="s">
        <v>1931</v>
      </c>
      <c r="M725" s="31">
        <v>2</v>
      </c>
      <c r="N725" s="31" t="s">
        <v>116</v>
      </c>
      <c r="O725" s="31" t="s">
        <v>1844</v>
      </c>
      <c r="P725" s="31" t="s">
        <v>1932</v>
      </c>
      <c r="Q725" s="31" t="s">
        <v>1933</v>
      </c>
      <c r="R725" s="31" t="s">
        <v>116</v>
      </c>
      <c r="S725" s="31" t="s">
        <v>1857</v>
      </c>
      <c r="T725" s="31" t="s">
        <v>1934</v>
      </c>
      <c r="U725" s="31" t="s">
        <v>1935</v>
      </c>
      <c r="V725" s="31" t="s">
        <v>90</v>
      </c>
      <c r="W725" s="31" t="s">
        <v>1850</v>
      </c>
      <c r="X725" s="31" t="s">
        <v>91</v>
      </c>
      <c r="Y725" s="31" t="s">
        <v>91</v>
      </c>
      <c r="Z725" s="31" t="s">
        <v>1936</v>
      </c>
      <c r="AA725" s="31" t="s">
        <v>94</v>
      </c>
      <c r="AB725" s="31">
        <v>1</v>
      </c>
    </row>
    <row r="726" spans="2:28" x14ac:dyDescent="0.25">
      <c r="B726" s="31" t="s">
        <v>1938</v>
      </c>
      <c r="C726" s="31">
        <v>912</v>
      </c>
      <c r="D726" s="31" t="s">
        <v>1838</v>
      </c>
      <c r="E726" s="31" t="s">
        <v>1839</v>
      </c>
      <c r="F726" s="31" t="s">
        <v>1840</v>
      </c>
      <c r="G726" s="31" t="s">
        <v>1841</v>
      </c>
      <c r="H726" s="31" t="s">
        <v>1842</v>
      </c>
      <c r="I726" s="31" t="s">
        <v>1092</v>
      </c>
      <c r="J726" s="31" t="s">
        <v>87</v>
      </c>
      <c r="K726" s="31" t="s">
        <v>125</v>
      </c>
      <c r="L726" s="31" t="s">
        <v>1939</v>
      </c>
      <c r="M726" s="31">
        <v>0</v>
      </c>
      <c r="N726" s="31" t="s">
        <v>90</v>
      </c>
      <c r="O726" s="31" t="s">
        <v>1844</v>
      </c>
      <c r="P726" s="31" t="s">
        <v>91</v>
      </c>
      <c r="Q726" s="31" t="s">
        <v>91</v>
      </c>
      <c r="R726" s="31" t="s">
        <v>90</v>
      </c>
      <c r="S726" s="31" t="s">
        <v>1857</v>
      </c>
      <c r="T726" s="31" t="s">
        <v>91</v>
      </c>
      <c r="U726" s="31" t="s">
        <v>91</v>
      </c>
      <c r="V726" s="31" t="s">
        <v>90</v>
      </c>
      <c r="W726" s="31" t="s">
        <v>1850</v>
      </c>
      <c r="X726" s="31" t="s">
        <v>91</v>
      </c>
      <c r="Y726" s="31" t="s">
        <v>91</v>
      </c>
      <c r="Z726" s="31" t="s">
        <v>1940</v>
      </c>
      <c r="AA726" s="31" t="s">
        <v>97</v>
      </c>
      <c r="AB726" s="31">
        <v>0</v>
      </c>
    </row>
    <row r="727" spans="2:28" x14ac:dyDescent="0.25">
      <c r="B727" s="31" t="s">
        <v>1941</v>
      </c>
      <c r="C727" s="31">
        <v>912</v>
      </c>
      <c r="D727" s="31" t="s">
        <v>1838</v>
      </c>
      <c r="E727" s="31" t="s">
        <v>1839</v>
      </c>
      <c r="F727" s="31" t="s">
        <v>1840</v>
      </c>
      <c r="G727" s="31" t="s">
        <v>1863</v>
      </c>
      <c r="H727" s="31" t="s">
        <v>1864</v>
      </c>
      <c r="I727" s="31" t="s">
        <v>1092</v>
      </c>
      <c r="J727" s="31" t="s">
        <v>87</v>
      </c>
      <c r="K727" s="31" t="s">
        <v>125</v>
      </c>
      <c r="L727" s="31" t="s">
        <v>1939</v>
      </c>
      <c r="M727" s="31">
        <v>0</v>
      </c>
      <c r="N727" s="31" t="s">
        <v>90</v>
      </c>
      <c r="O727" s="31" t="s">
        <v>1844</v>
      </c>
      <c r="P727" s="31" t="s">
        <v>91</v>
      </c>
      <c r="Q727" s="31" t="s">
        <v>91</v>
      </c>
      <c r="R727" s="31" t="s">
        <v>90</v>
      </c>
      <c r="S727" s="31" t="s">
        <v>1857</v>
      </c>
      <c r="T727" s="31" t="s">
        <v>91</v>
      </c>
      <c r="U727" s="31" t="s">
        <v>91</v>
      </c>
      <c r="V727" s="31" t="s">
        <v>90</v>
      </c>
      <c r="W727" s="31" t="s">
        <v>1850</v>
      </c>
      <c r="X727" s="31" t="s">
        <v>91</v>
      </c>
      <c r="Y727" s="31" t="s">
        <v>91</v>
      </c>
      <c r="Z727" s="31" t="s">
        <v>1940</v>
      </c>
      <c r="AA727" s="31" t="s">
        <v>97</v>
      </c>
      <c r="AB727" s="31">
        <v>0</v>
      </c>
    </row>
    <row r="728" spans="2:28" x14ac:dyDescent="0.25">
      <c r="B728" s="31" t="s">
        <v>1942</v>
      </c>
      <c r="C728" s="31">
        <v>913</v>
      </c>
      <c r="D728" s="31" t="s">
        <v>1838</v>
      </c>
      <c r="E728" s="31" t="s">
        <v>1839</v>
      </c>
      <c r="F728" s="31" t="s">
        <v>1840</v>
      </c>
      <c r="G728" s="31" t="s">
        <v>1841</v>
      </c>
      <c r="H728" s="31" t="s">
        <v>1842</v>
      </c>
      <c r="I728" s="31" t="s">
        <v>1092</v>
      </c>
      <c r="J728" s="31" t="s">
        <v>87</v>
      </c>
      <c r="K728" s="31" t="s">
        <v>134</v>
      </c>
      <c r="L728" s="31" t="s">
        <v>1943</v>
      </c>
      <c r="M728" s="31">
        <v>2</v>
      </c>
      <c r="N728" s="31" t="s">
        <v>116</v>
      </c>
      <c r="O728" s="31" t="s">
        <v>1844</v>
      </c>
      <c r="P728" s="31" t="s">
        <v>1944</v>
      </c>
      <c r="Q728" s="31" t="s">
        <v>1945</v>
      </c>
      <c r="R728" s="31" t="s">
        <v>116</v>
      </c>
      <c r="S728" s="31" t="s">
        <v>1857</v>
      </c>
      <c r="T728" s="31" t="s">
        <v>1857</v>
      </c>
      <c r="U728" s="31" t="s">
        <v>1946</v>
      </c>
      <c r="V728" s="31" t="s">
        <v>90</v>
      </c>
      <c r="W728" s="31" t="s">
        <v>1850</v>
      </c>
      <c r="X728" s="31" t="s">
        <v>91</v>
      </c>
      <c r="Y728" s="31" t="s">
        <v>91</v>
      </c>
      <c r="Z728" s="31" t="s">
        <v>1947</v>
      </c>
      <c r="AA728" s="31" t="s">
        <v>97</v>
      </c>
      <c r="AB728" s="31">
        <v>1</v>
      </c>
    </row>
    <row r="729" spans="2:28" x14ac:dyDescent="0.25">
      <c r="B729" s="31" t="s">
        <v>1948</v>
      </c>
      <c r="C729" s="31">
        <v>913</v>
      </c>
      <c r="D729" s="31" t="s">
        <v>1838</v>
      </c>
      <c r="E729" s="31" t="s">
        <v>1839</v>
      </c>
      <c r="F729" s="31" t="s">
        <v>1840</v>
      </c>
      <c r="G729" s="31" t="s">
        <v>1863</v>
      </c>
      <c r="H729" s="31" t="s">
        <v>1864</v>
      </c>
      <c r="I729" s="31" t="s">
        <v>1092</v>
      </c>
      <c r="J729" s="31" t="s">
        <v>87</v>
      </c>
      <c r="K729" s="31" t="s">
        <v>134</v>
      </c>
      <c r="L729" s="31" t="s">
        <v>1943</v>
      </c>
      <c r="M729" s="31">
        <v>2</v>
      </c>
      <c r="N729" s="31" t="s">
        <v>116</v>
      </c>
      <c r="O729" s="31" t="s">
        <v>1844</v>
      </c>
      <c r="P729" s="31" t="s">
        <v>1944</v>
      </c>
      <c r="Q729" s="31" t="s">
        <v>1945</v>
      </c>
      <c r="R729" s="31" t="s">
        <v>116</v>
      </c>
      <c r="S729" s="31" t="s">
        <v>1857</v>
      </c>
      <c r="T729" s="31" t="s">
        <v>1857</v>
      </c>
      <c r="U729" s="31" t="s">
        <v>1946</v>
      </c>
      <c r="V729" s="31" t="s">
        <v>90</v>
      </c>
      <c r="W729" s="31" t="s">
        <v>1850</v>
      </c>
      <c r="X729" s="31" t="s">
        <v>91</v>
      </c>
      <c r="Y729" s="31" t="s">
        <v>91</v>
      </c>
      <c r="Z729" s="31" t="s">
        <v>1947</v>
      </c>
      <c r="AA729" s="31" t="s">
        <v>97</v>
      </c>
      <c r="AB729" s="31">
        <v>1</v>
      </c>
    </row>
    <row r="730" spans="2:28" x14ac:dyDescent="0.25">
      <c r="B730" s="31" t="s">
        <v>1949</v>
      </c>
      <c r="C730" s="31">
        <v>914</v>
      </c>
      <c r="D730" s="31" t="s">
        <v>1838</v>
      </c>
      <c r="E730" s="31" t="s">
        <v>1839</v>
      </c>
      <c r="F730" s="31" t="s">
        <v>1840</v>
      </c>
      <c r="G730" s="31" t="s">
        <v>1841</v>
      </c>
      <c r="H730" s="31" t="s">
        <v>1842</v>
      </c>
      <c r="I730" s="31" t="s">
        <v>1092</v>
      </c>
      <c r="J730" s="31" t="s">
        <v>87</v>
      </c>
      <c r="K730" s="31" t="s">
        <v>139</v>
      </c>
      <c r="L730" s="31" t="s">
        <v>1950</v>
      </c>
      <c r="M730" s="31">
        <v>2</v>
      </c>
      <c r="N730" s="31" t="s">
        <v>116</v>
      </c>
      <c r="O730" s="31" t="s">
        <v>1844</v>
      </c>
      <c r="P730" s="31" t="s">
        <v>1845</v>
      </c>
      <c r="Q730" s="31" t="s">
        <v>1951</v>
      </c>
      <c r="R730" s="31" t="s">
        <v>90</v>
      </c>
      <c r="S730" s="31" t="s">
        <v>1857</v>
      </c>
      <c r="T730" s="31" t="s">
        <v>91</v>
      </c>
      <c r="U730" s="31" t="s">
        <v>91</v>
      </c>
      <c r="V730" s="31" t="s">
        <v>116</v>
      </c>
      <c r="W730" s="31" t="s">
        <v>1850</v>
      </c>
      <c r="X730" s="31" t="s">
        <v>1952</v>
      </c>
      <c r="Y730" s="31" t="s">
        <v>1953</v>
      </c>
      <c r="Z730" s="31" t="s">
        <v>1954</v>
      </c>
      <c r="AA730" s="31" t="s">
        <v>97</v>
      </c>
      <c r="AB730" s="31">
        <v>1</v>
      </c>
    </row>
    <row r="731" spans="2:28" x14ac:dyDescent="0.25">
      <c r="B731" s="31" t="s">
        <v>1955</v>
      </c>
      <c r="C731" s="31">
        <v>914</v>
      </c>
      <c r="D731" s="31" t="s">
        <v>1838</v>
      </c>
      <c r="E731" s="31" t="s">
        <v>1839</v>
      </c>
      <c r="F731" s="31" t="s">
        <v>1840</v>
      </c>
      <c r="G731" s="31" t="s">
        <v>1863</v>
      </c>
      <c r="H731" s="31" t="s">
        <v>1864</v>
      </c>
      <c r="I731" s="31" t="s">
        <v>1092</v>
      </c>
      <c r="J731" s="31" t="s">
        <v>87</v>
      </c>
      <c r="K731" s="31" t="s">
        <v>139</v>
      </c>
      <c r="L731" s="31" t="s">
        <v>1950</v>
      </c>
      <c r="M731" s="31">
        <v>2</v>
      </c>
      <c r="N731" s="31" t="s">
        <v>116</v>
      </c>
      <c r="O731" s="31" t="s">
        <v>1844</v>
      </c>
      <c r="P731" s="31" t="s">
        <v>1845</v>
      </c>
      <c r="Q731" s="31" t="s">
        <v>1951</v>
      </c>
      <c r="R731" s="31" t="s">
        <v>90</v>
      </c>
      <c r="S731" s="31" t="s">
        <v>1857</v>
      </c>
      <c r="T731" s="31" t="s">
        <v>91</v>
      </c>
      <c r="U731" s="31" t="s">
        <v>91</v>
      </c>
      <c r="V731" s="31" t="s">
        <v>116</v>
      </c>
      <c r="W731" s="31" t="s">
        <v>1850</v>
      </c>
      <c r="X731" s="31" t="s">
        <v>1952</v>
      </c>
      <c r="Y731" s="31" t="s">
        <v>1953</v>
      </c>
      <c r="Z731" s="31" t="s">
        <v>1954</v>
      </c>
      <c r="AA731" s="31" t="s">
        <v>97</v>
      </c>
      <c r="AB731" s="31">
        <v>1</v>
      </c>
    </row>
    <row r="732" spans="2:28" x14ac:dyDescent="0.25">
      <c r="B732" s="31" t="s">
        <v>1956</v>
      </c>
      <c r="C732" s="31">
        <v>915</v>
      </c>
      <c r="D732" s="31" t="s">
        <v>1838</v>
      </c>
      <c r="E732" s="31" t="s">
        <v>1839</v>
      </c>
      <c r="F732" s="31" t="s">
        <v>1840</v>
      </c>
      <c r="G732" s="31" t="s">
        <v>1841</v>
      </c>
      <c r="H732" s="31" t="s">
        <v>1842</v>
      </c>
      <c r="I732" s="31" t="s">
        <v>1092</v>
      </c>
      <c r="J732" s="31" t="s">
        <v>87</v>
      </c>
      <c r="K732" s="31" t="s">
        <v>145</v>
      </c>
      <c r="L732" s="31" t="s">
        <v>1957</v>
      </c>
      <c r="M732" s="31">
        <v>2</v>
      </c>
      <c r="N732" s="31" t="s">
        <v>116</v>
      </c>
      <c r="O732" s="31" t="s">
        <v>1844</v>
      </c>
      <c r="P732" s="31" t="s">
        <v>1932</v>
      </c>
      <c r="Q732" s="31" t="s">
        <v>1933</v>
      </c>
      <c r="R732" s="31" t="s">
        <v>116</v>
      </c>
      <c r="S732" s="31" t="s">
        <v>1857</v>
      </c>
      <c r="T732" s="31" t="s">
        <v>1868</v>
      </c>
      <c r="U732" s="31" t="s">
        <v>1958</v>
      </c>
      <c r="V732" s="31" t="s">
        <v>90</v>
      </c>
      <c r="W732" s="31" t="s">
        <v>1850</v>
      </c>
      <c r="X732" s="31" t="s">
        <v>91</v>
      </c>
      <c r="Y732" s="31" t="s">
        <v>91</v>
      </c>
      <c r="Z732" s="31" t="s">
        <v>350</v>
      </c>
      <c r="AA732" s="31" t="s">
        <v>97</v>
      </c>
      <c r="AB732" s="31">
        <v>1</v>
      </c>
    </row>
    <row r="733" spans="2:28" x14ac:dyDescent="0.25">
      <c r="B733" s="31" t="s">
        <v>1959</v>
      </c>
      <c r="C733" s="31">
        <v>915</v>
      </c>
      <c r="D733" s="31" t="s">
        <v>1838</v>
      </c>
      <c r="E733" s="31" t="s">
        <v>1839</v>
      </c>
      <c r="F733" s="31" t="s">
        <v>1840</v>
      </c>
      <c r="G733" s="31" t="s">
        <v>1863</v>
      </c>
      <c r="H733" s="31" t="s">
        <v>1864</v>
      </c>
      <c r="I733" s="31" t="s">
        <v>1092</v>
      </c>
      <c r="J733" s="31" t="s">
        <v>87</v>
      </c>
      <c r="K733" s="31" t="s">
        <v>145</v>
      </c>
      <c r="L733" s="31" t="s">
        <v>1957</v>
      </c>
      <c r="M733" s="31">
        <v>2</v>
      </c>
      <c r="N733" s="31" t="s">
        <v>116</v>
      </c>
      <c r="O733" s="31" t="s">
        <v>1844</v>
      </c>
      <c r="P733" s="31" t="s">
        <v>1932</v>
      </c>
      <c r="Q733" s="31" t="s">
        <v>1933</v>
      </c>
      <c r="R733" s="31" t="s">
        <v>116</v>
      </c>
      <c r="S733" s="31" t="s">
        <v>1857</v>
      </c>
      <c r="T733" s="31" t="s">
        <v>1868</v>
      </c>
      <c r="U733" s="31" t="s">
        <v>1958</v>
      </c>
      <c r="V733" s="31" t="s">
        <v>90</v>
      </c>
      <c r="W733" s="31" t="s">
        <v>1850</v>
      </c>
      <c r="X733" s="31" t="s">
        <v>91</v>
      </c>
      <c r="Y733" s="31" t="s">
        <v>91</v>
      </c>
      <c r="Z733" s="31" t="s">
        <v>350</v>
      </c>
      <c r="AA733" s="31" t="s">
        <v>97</v>
      </c>
      <c r="AB733" s="31">
        <v>1</v>
      </c>
    </row>
    <row r="734" spans="2:28" x14ac:dyDescent="0.25">
      <c r="B734" s="31" t="s">
        <v>1960</v>
      </c>
      <c r="C734" s="31">
        <v>916</v>
      </c>
      <c r="D734" s="31" t="s">
        <v>1838</v>
      </c>
      <c r="E734" s="31" t="s">
        <v>1839</v>
      </c>
      <c r="F734" s="31" t="s">
        <v>1840</v>
      </c>
      <c r="G734" s="31" t="s">
        <v>1841</v>
      </c>
      <c r="H734" s="31" t="s">
        <v>1842</v>
      </c>
      <c r="I734" s="31" t="s">
        <v>1092</v>
      </c>
      <c r="J734" s="31" t="s">
        <v>87</v>
      </c>
      <c r="K734" s="31" t="s">
        <v>96</v>
      </c>
      <c r="L734" s="31" t="s">
        <v>1961</v>
      </c>
      <c r="M734" s="31">
        <v>0</v>
      </c>
      <c r="N734" s="31" t="s">
        <v>90</v>
      </c>
      <c r="O734" s="31" t="s">
        <v>1844</v>
      </c>
      <c r="P734" s="31" t="s">
        <v>91</v>
      </c>
      <c r="Q734" s="31" t="s">
        <v>91</v>
      </c>
      <c r="R734" s="31" t="s">
        <v>90</v>
      </c>
      <c r="S734" s="31" t="s">
        <v>1857</v>
      </c>
      <c r="T734" s="31" t="s">
        <v>91</v>
      </c>
      <c r="U734" s="31" t="s">
        <v>91</v>
      </c>
      <c r="V734" s="31" t="s">
        <v>90</v>
      </c>
      <c r="W734" s="31" t="s">
        <v>1850</v>
      </c>
      <c r="X734" s="31" t="s">
        <v>91</v>
      </c>
      <c r="Y734" s="31" t="s">
        <v>91</v>
      </c>
      <c r="Z734" s="31" t="s">
        <v>1962</v>
      </c>
      <c r="AA734" s="31" t="s">
        <v>97</v>
      </c>
      <c r="AB734" s="31">
        <v>0</v>
      </c>
    </row>
    <row r="735" spans="2:28" x14ac:dyDescent="0.25">
      <c r="B735" s="31" t="s">
        <v>1963</v>
      </c>
      <c r="C735" s="31">
        <v>916</v>
      </c>
      <c r="D735" s="31" t="s">
        <v>1838</v>
      </c>
      <c r="E735" s="31" t="s">
        <v>1839</v>
      </c>
      <c r="F735" s="31" t="s">
        <v>1840</v>
      </c>
      <c r="G735" s="31" t="s">
        <v>1863</v>
      </c>
      <c r="H735" s="31" t="s">
        <v>1864</v>
      </c>
      <c r="I735" s="31" t="s">
        <v>1092</v>
      </c>
      <c r="J735" s="31" t="s">
        <v>87</v>
      </c>
      <c r="K735" s="31" t="s">
        <v>96</v>
      </c>
      <c r="L735" s="31" t="s">
        <v>1961</v>
      </c>
      <c r="M735" s="31">
        <v>0</v>
      </c>
      <c r="N735" s="31" t="s">
        <v>90</v>
      </c>
      <c r="O735" s="31" t="s">
        <v>1844</v>
      </c>
      <c r="P735" s="31" t="s">
        <v>91</v>
      </c>
      <c r="Q735" s="31" t="s">
        <v>91</v>
      </c>
      <c r="R735" s="31" t="s">
        <v>90</v>
      </c>
      <c r="S735" s="31" t="s">
        <v>1857</v>
      </c>
      <c r="T735" s="31" t="s">
        <v>91</v>
      </c>
      <c r="U735" s="31" t="s">
        <v>91</v>
      </c>
      <c r="V735" s="31" t="s">
        <v>90</v>
      </c>
      <c r="W735" s="31" t="s">
        <v>1850</v>
      </c>
      <c r="X735" s="31" t="s">
        <v>91</v>
      </c>
      <c r="Y735" s="31" t="s">
        <v>91</v>
      </c>
      <c r="Z735" s="31" t="s">
        <v>1962</v>
      </c>
      <c r="AA735" s="31" t="s">
        <v>97</v>
      </c>
      <c r="AB735" s="31">
        <v>0</v>
      </c>
    </row>
    <row r="736" spans="2:28" x14ac:dyDescent="0.25">
      <c r="B736" s="31" t="s">
        <v>1964</v>
      </c>
      <c r="C736" s="31">
        <v>917</v>
      </c>
      <c r="D736" s="31" t="s">
        <v>1838</v>
      </c>
      <c r="E736" s="31" t="s">
        <v>1839</v>
      </c>
      <c r="F736" s="31" t="s">
        <v>1840</v>
      </c>
      <c r="G736" s="31" t="s">
        <v>1841</v>
      </c>
      <c r="H736" s="31" t="s">
        <v>1842</v>
      </c>
      <c r="I736" s="31" t="s">
        <v>1092</v>
      </c>
      <c r="J736" s="31" t="s">
        <v>87</v>
      </c>
      <c r="K736" s="31" t="s">
        <v>177</v>
      </c>
      <c r="L736" s="31" t="s">
        <v>1965</v>
      </c>
      <c r="M736" s="31">
        <v>0</v>
      </c>
      <c r="N736" s="31" t="s">
        <v>90</v>
      </c>
      <c r="O736" s="31" t="s">
        <v>1844</v>
      </c>
      <c r="P736" s="31" t="s">
        <v>91</v>
      </c>
      <c r="Q736" s="31" t="s">
        <v>91</v>
      </c>
      <c r="R736" s="31" t="s">
        <v>90</v>
      </c>
      <c r="S736" s="31" t="s">
        <v>1857</v>
      </c>
      <c r="T736" s="31" t="s">
        <v>91</v>
      </c>
      <c r="U736" s="31" t="s">
        <v>91</v>
      </c>
      <c r="V736" s="31" t="s">
        <v>90</v>
      </c>
      <c r="W736" s="31" t="s">
        <v>1850</v>
      </c>
      <c r="X736" s="31" t="s">
        <v>91</v>
      </c>
      <c r="Y736" s="31" t="s">
        <v>91</v>
      </c>
      <c r="Z736" s="31" t="s">
        <v>1966</v>
      </c>
      <c r="AA736" s="31" t="s">
        <v>97</v>
      </c>
      <c r="AB736" s="31">
        <v>0</v>
      </c>
    </row>
    <row r="737" spans="2:28" x14ac:dyDescent="0.25">
      <c r="B737" s="31" t="s">
        <v>1967</v>
      </c>
      <c r="C737" s="31">
        <v>917</v>
      </c>
      <c r="D737" s="31" t="s">
        <v>1838</v>
      </c>
      <c r="E737" s="31" t="s">
        <v>1839</v>
      </c>
      <c r="F737" s="31" t="s">
        <v>1840</v>
      </c>
      <c r="G737" s="31" t="s">
        <v>1863</v>
      </c>
      <c r="H737" s="31" t="s">
        <v>1864</v>
      </c>
      <c r="I737" s="31" t="s">
        <v>1092</v>
      </c>
      <c r="J737" s="31" t="s">
        <v>87</v>
      </c>
      <c r="K737" s="31" t="s">
        <v>177</v>
      </c>
      <c r="L737" s="31" t="s">
        <v>1965</v>
      </c>
      <c r="M737" s="31">
        <v>0</v>
      </c>
      <c r="N737" s="31" t="s">
        <v>90</v>
      </c>
      <c r="O737" s="31" t="s">
        <v>1844</v>
      </c>
      <c r="P737" s="31" t="s">
        <v>91</v>
      </c>
      <c r="Q737" s="31" t="s">
        <v>91</v>
      </c>
      <c r="R737" s="31" t="s">
        <v>90</v>
      </c>
      <c r="S737" s="31" t="s">
        <v>1857</v>
      </c>
      <c r="T737" s="31" t="s">
        <v>91</v>
      </c>
      <c r="U737" s="31" t="s">
        <v>91</v>
      </c>
      <c r="V737" s="31" t="s">
        <v>90</v>
      </c>
      <c r="W737" s="31" t="s">
        <v>1850</v>
      </c>
      <c r="X737" s="31" t="s">
        <v>91</v>
      </c>
      <c r="Y737" s="31" t="s">
        <v>91</v>
      </c>
      <c r="Z737" s="31" t="s">
        <v>1966</v>
      </c>
      <c r="AA737" s="31" t="s">
        <v>97</v>
      </c>
      <c r="AB737" s="31">
        <v>0</v>
      </c>
    </row>
    <row r="738" spans="2:28" x14ac:dyDescent="0.25">
      <c r="B738" s="31" t="s">
        <v>1968</v>
      </c>
      <c r="C738" s="31">
        <v>918</v>
      </c>
      <c r="D738" s="31" t="s">
        <v>1838</v>
      </c>
      <c r="E738" s="31" t="s">
        <v>1839</v>
      </c>
      <c r="F738" s="31" t="s">
        <v>1840</v>
      </c>
      <c r="G738" s="31" t="s">
        <v>1841</v>
      </c>
      <c r="H738" s="31" t="s">
        <v>1842</v>
      </c>
      <c r="I738" s="31" t="s">
        <v>1092</v>
      </c>
      <c r="J738" s="31" t="s">
        <v>87</v>
      </c>
      <c r="K738" s="31" t="s">
        <v>150</v>
      </c>
      <c r="L738" s="31" t="s">
        <v>1969</v>
      </c>
      <c r="M738" s="31">
        <v>2</v>
      </c>
      <c r="N738" s="31" t="s">
        <v>116</v>
      </c>
      <c r="O738" s="31" t="s">
        <v>1844</v>
      </c>
      <c r="P738" s="31" t="s">
        <v>1845</v>
      </c>
      <c r="Q738" s="31" t="s">
        <v>1970</v>
      </c>
      <c r="R738" s="31" t="s">
        <v>116</v>
      </c>
      <c r="S738" s="31" t="s">
        <v>1857</v>
      </c>
      <c r="T738" s="31" t="s">
        <v>1971</v>
      </c>
      <c r="U738" s="31" t="s">
        <v>1972</v>
      </c>
      <c r="V738" s="31" t="s">
        <v>90</v>
      </c>
      <c r="W738" s="31" t="s">
        <v>1850</v>
      </c>
      <c r="X738" s="31" t="s">
        <v>91</v>
      </c>
      <c r="Y738" s="31" t="s">
        <v>91</v>
      </c>
      <c r="Z738" s="31" t="s">
        <v>1973</v>
      </c>
      <c r="AA738" s="31" t="s">
        <v>97</v>
      </c>
      <c r="AB738" s="31">
        <v>1</v>
      </c>
    </row>
    <row r="739" spans="2:28" x14ac:dyDescent="0.25">
      <c r="B739" s="31" t="s">
        <v>1974</v>
      </c>
      <c r="C739" s="31">
        <v>918</v>
      </c>
      <c r="D739" s="31" t="s">
        <v>1838</v>
      </c>
      <c r="E739" s="31" t="s">
        <v>1839</v>
      </c>
      <c r="F739" s="31" t="s">
        <v>1840</v>
      </c>
      <c r="G739" s="31" t="s">
        <v>1863</v>
      </c>
      <c r="H739" s="31" t="s">
        <v>1864</v>
      </c>
      <c r="I739" s="31" t="s">
        <v>1092</v>
      </c>
      <c r="J739" s="31" t="s">
        <v>87</v>
      </c>
      <c r="K739" s="31" t="s">
        <v>150</v>
      </c>
      <c r="L739" s="31" t="s">
        <v>1969</v>
      </c>
      <c r="M739" s="31">
        <v>2</v>
      </c>
      <c r="N739" s="31" t="s">
        <v>116</v>
      </c>
      <c r="O739" s="31" t="s">
        <v>1844</v>
      </c>
      <c r="P739" s="31" t="s">
        <v>1845</v>
      </c>
      <c r="Q739" s="31" t="s">
        <v>1970</v>
      </c>
      <c r="R739" s="31" t="s">
        <v>116</v>
      </c>
      <c r="S739" s="31" t="s">
        <v>1857</v>
      </c>
      <c r="T739" s="31" t="s">
        <v>1971</v>
      </c>
      <c r="U739" s="31" t="s">
        <v>1972</v>
      </c>
      <c r="V739" s="31" t="s">
        <v>90</v>
      </c>
      <c r="W739" s="31" t="s">
        <v>1850</v>
      </c>
      <c r="X739" s="31" t="s">
        <v>91</v>
      </c>
      <c r="Y739" s="31" t="s">
        <v>91</v>
      </c>
      <c r="Z739" s="31" t="s">
        <v>1973</v>
      </c>
      <c r="AA739" s="31" t="s">
        <v>97</v>
      </c>
      <c r="AB739" s="31">
        <v>1</v>
      </c>
    </row>
    <row r="740" spans="2:28" x14ac:dyDescent="0.25">
      <c r="B740" s="31" t="s">
        <v>1975</v>
      </c>
      <c r="C740" s="31">
        <v>919</v>
      </c>
      <c r="D740" s="31" t="s">
        <v>1838</v>
      </c>
      <c r="E740" s="31" t="s">
        <v>1839</v>
      </c>
      <c r="F740" s="31" t="s">
        <v>1840</v>
      </c>
      <c r="G740" s="31" t="s">
        <v>1841</v>
      </c>
      <c r="H740" s="31" t="s">
        <v>1842</v>
      </c>
      <c r="I740" s="31" t="s">
        <v>1092</v>
      </c>
      <c r="J740" s="31" t="s">
        <v>87</v>
      </c>
      <c r="K740" s="31" t="s">
        <v>156</v>
      </c>
      <c r="L740" s="31" t="s">
        <v>1976</v>
      </c>
      <c r="M740" s="31">
        <v>1</v>
      </c>
      <c r="N740" s="31" t="s">
        <v>90</v>
      </c>
      <c r="O740" s="31" t="s">
        <v>1844</v>
      </c>
      <c r="P740" s="31" t="s">
        <v>91</v>
      </c>
      <c r="Q740" s="31" t="s">
        <v>91</v>
      </c>
      <c r="R740" s="31" t="s">
        <v>116</v>
      </c>
      <c r="S740" s="31" t="s">
        <v>1857</v>
      </c>
      <c r="T740" s="31" t="s">
        <v>1977</v>
      </c>
      <c r="U740" s="31" t="s">
        <v>1978</v>
      </c>
      <c r="V740" s="31" t="s">
        <v>90</v>
      </c>
      <c r="W740" s="31" t="s">
        <v>1850</v>
      </c>
      <c r="X740" s="31" t="s">
        <v>91</v>
      </c>
      <c r="Y740" s="31" t="s">
        <v>91</v>
      </c>
      <c r="Z740" s="31" t="s">
        <v>1979</v>
      </c>
      <c r="AA740" s="31" t="s">
        <v>97</v>
      </c>
      <c r="AB740" s="31">
        <v>1</v>
      </c>
    </row>
    <row r="741" spans="2:28" x14ac:dyDescent="0.25">
      <c r="B741" s="31" t="s">
        <v>1980</v>
      </c>
      <c r="C741" s="31">
        <v>919</v>
      </c>
      <c r="D741" s="31" t="s">
        <v>1838</v>
      </c>
      <c r="E741" s="31" t="s">
        <v>1839</v>
      </c>
      <c r="F741" s="31" t="s">
        <v>1840</v>
      </c>
      <c r="G741" s="31" t="s">
        <v>1863</v>
      </c>
      <c r="H741" s="31" t="s">
        <v>1864</v>
      </c>
      <c r="I741" s="31" t="s">
        <v>1092</v>
      </c>
      <c r="J741" s="31" t="s">
        <v>87</v>
      </c>
      <c r="K741" s="31" t="s">
        <v>156</v>
      </c>
      <c r="L741" s="31" t="s">
        <v>1976</v>
      </c>
      <c r="M741" s="31">
        <v>1</v>
      </c>
      <c r="N741" s="31" t="s">
        <v>90</v>
      </c>
      <c r="O741" s="31" t="s">
        <v>1844</v>
      </c>
      <c r="P741" s="31" t="s">
        <v>91</v>
      </c>
      <c r="Q741" s="31" t="s">
        <v>91</v>
      </c>
      <c r="R741" s="31" t="s">
        <v>116</v>
      </c>
      <c r="S741" s="31" t="s">
        <v>1857</v>
      </c>
      <c r="T741" s="31" t="s">
        <v>1977</v>
      </c>
      <c r="U741" s="31" t="s">
        <v>1978</v>
      </c>
      <c r="V741" s="31" t="s">
        <v>90</v>
      </c>
      <c r="W741" s="31" t="s">
        <v>1850</v>
      </c>
      <c r="X741" s="31" t="s">
        <v>91</v>
      </c>
      <c r="Y741" s="31" t="s">
        <v>91</v>
      </c>
      <c r="Z741" s="31" t="s">
        <v>1979</v>
      </c>
      <c r="AA741" s="31" t="s">
        <v>97</v>
      </c>
      <c r="AB741" s="31">
        <v>1</v>
      </c>
    </row>
    <row r="742" spans="2:28" x14ac:dyDescent="0.25">
      <c r="B742" s="31" t="s">
        <v>1981</v>
      </c>
      <c r="C742" s="31">
        <v>920</v>
      </c>
      <c r="D742" s="31" t="s">
        <v>1838</v>
      </c>
      <c r="E742" s="31" t="s">
        <v>1839</v>
      </c>
      <c r="F742" s="31" t="s">
        <v>1840</v>
      </c>
      <c r="G742" s="31" t="s">
        <v>1841</v>
      </c>
      <c r="H742" s="31" t="s">
        <v>1842</v>
      </c>
      <c r="I742" s="31" t="s">
        <v>1092</v>
      </c>
      <c r="J742" s="31" t="s">
        <v>87</v>
      </c>
      <c r="K742" s="31" t="s">
        <v>181</v>
      </c>
      <c r="L742" s="31" t="s">
        <v>1982</v>
      </c>
      <c r="M742" s="31">
        <v>0</v>
      </c>
      <c r="N742" s="31" t="s">
        <v>90</v>
      </c>
      <c r="O742" s="31" t="s">
        <v>1844</v>
      </c>
      <c r="P742" s="31" t="s">
        <v>91</v>
      </c>
      <c r="Q742" s="31" t="s">
        <v>91</v>
      </c>
      <c r="R742" s="31" t="s">
        <v>90</v>
      </c>
      <c r="S742" s="31" t="s">
        <v>1857</v>
      </c>
      <c r="T742" s="31" t="s">
        <v>91</v>
      </c>
      <c r="U742" s="31" t="s">
        <v>91</v>
      </c>
      <c r="V742" s="31" t="s">
        <v>90</v>
      </c>
      <c r="W742" s="31" t="s">
        <v>1850</v>
      </c>
      <c r="X742" s="31" t="s">
        <v>91</v>
      </c>
      <c r="Y742" s="31" t="s">
        <v>91</v>
      </c>
      <c r="Z742" s="31" t="s">
        <v>1983</v>
      </c>
      <c r="AA742" s="31" t="s">
        <v>100</v>
      </c>
      <c r="AB742" s="31">
        <v>0</v>
      </c>
    </row>
    <row r="743" spans="2:28" x14ac:dyDescent="0.25">
      <c r="B743" s="31" t="s">
        <v>1984</v>
      </c>
      <c r="C743" s="31">
        <v>920</v>
      </c>
      <c r="D743" s="31" t="s">
        <v>1838</v>
      </c>
      <c r="E743" s="31" t="s">
        <v>1839</v>
      </c>
      <c r="F743" s="31" t="s">
        <v>1840</v>
      </c>
      <c r="G743" s="31" t="s">
        <v>1841</v>
      </c>
      <c r="H743" s="31" t="s">
        <v>1842</v>
      </c>
      <c r="I743" s="31" t="s">
        <v>1092</v>
      </c>
      <c r="J743" s="31" t="s">
        <v>87</v>
      </c>
      <c r="K743" s="31" t="s">
        <v>99</v>
      </c>
      <c r="L743" s="31" t="s">
        <v>1982</v>
      </c>
      <c r="M743" s="31">
        <v>0</v>
      </c>
      <c r="N743" s="31" t="s">
        <v>90</v>
      </c>
      <c r="O743" s="31" t="s">
        <v>1844</v>
      </c>
      <c r="P743" s="31" t="s">
        <v>91</v>
      </c>
      <c r="Q743" s="31" t="s">
        <v>91</v>
      </c>
      <c r="R743" s="31" t="s">
        <v>90</v>
      </c>
      <c r="S743" s="31" t="s">
        <v>1857</v>
      </c>
      <c r="T743" s="31" t="s">
        <v>91</v>
      </c>
      <c r="U743" s="31" t="s">
        <v>91</v>
      </c>
      <c r="V743" s="31" t="s">
        <v>90</v>
      </c>
      <c r="W743" s="31" t="s">
        <v>1850</v>
      </c>
      <c r="X743" s="31" t="s">
        <v>91</v>
      </c>
      <c r="Y743" s="31" t="s">
        <v>91</v>
      </c>
      <c r="Z743" s="31" t="s">
        <v>1983</v>
      </c>
      <c r="AA743" s="31" t="s">
        <v>100</v>
      </c>
      <c r="AB743" s="31">
        <v>0</v>
      </c>
    </row>
    <row r="744" spans="2:28" x14ac:dyDescent="0.25">
      <c r="B744" s="31" t="s">
        <v>1985</v>
      </c>
      <c r="C744" s="31">
        <v>920</v>
      </c>
      <c r="D744" s="31" t="s">
        <v>1838</v>
      </c>
      <c r="E744" s="31" t="s">
        <v>1839</v>
      </c>
      <c r="F744" s="31" t="s">
        <v>1840</v>
      </c>
      <c r="G744" s="31" t="s">
        <v>1841</v>
      </c>
      <c r="H744" s="31" t="s">
        <v>1842</v>
      </c>
      <c r="I744" s="31" t="s">
        <v>1092</v>
      </c>
      <c r="J744" s="31" t="s">
        <v>87</v>
      </c>
      <c r="K744" s="31" t="s">
        <v>102</v>
      </c>
      <c r="L744" s="31" t="s">
        <v>1982</v>
      </c>
      <c r="M744" s="31">
        <v>0</v>
      </c>
      <c r="N744" s="31" t="s">
        <v>90</v>
      </c>
      <c r="O744" s="31" t="s">
        <v>1844</v>
      </c>
      <c r="P744" s="31" t="s">
        <v>91</v>
      </c>
      <c r="Q744" s="31" t="s">
        <v>91</v>
      </c>
      <c r="R744" s="31" t="s">
        <v>90</v>
      </c>
      <c r="S744" s="31" t="s">
        <v>1857</v>
      </c>
      <c r="T744" s="31" t="s">
        <v>91</v>
      </c>
      <c r="U744" s="31" t="s">
        <v>91</v>
      </c>
      <c r="V744" s="31" t="s">
        <v>90</v>
      </c>
      <c r="W744" s="31" t="s">
        <v>1850</v>
      </c>
      <c r="X744" s="31" t="s">
        <v>91</v>
      </c>
      <c r="Y744" s="31" t="s">
        <v>91</v>
      </c>
      <c r="Z744" s="31" t="s">
        <v>1983</v>
      </c>
      <c r="AA744" s="31" t="s">
        <v>100</v>
      </c>
      <c r="AB744" s="31">
        <v>0</v>
      </c>
    </row>
    <row r="745" spans="2:28" x14ac:dyDescent="0.25">
      <c r="B745" s="31" t="s">
        <v>1986</v>
      </c>
      <c r="C745" s="31">
        <v>920</v>
      </c>
      <c r="D745" s="31" t="s">
        <v>1838</v>
      </c>
      <c r="E745" s="31" t="s">
        <v>1839</v>
      </c>
      <c r="F745" s="31" t="s">
        <v>1840</v>
      </c>
      <c r="G745" s="31" t="s">
        <v>1841</v>
      </c>
      <c r="H745" s="31" t="s">
        <v>1842</v>
      </c>
      <c r="I745" s="31" t="s">
        <v>1092</v>
      </c>
      <c r="J745" s="31" t="s">
        <v>87</v>
      </c>
      <c r="K745" s="31" t="s">
        <v>106</v>
      </c>
      <c r="L745" s="31" t="s">
        <v>1982</v>
      </c>
      <c r="M745" s="31">
        <v>0</v>
      </c>
      <c r="N745" s="31" t="s">
        <v>90</v>
      </c>
      <c r="O745" s="31" t="s">
        <v>1844</v>
      </c>
      <c r="P745" s="31" t="s">
        <v>91</v>
      </c>
      <c r="Q745" s="31" t="s">
        <v>91</v>
      </c>
      <c r="R745" s="31" t="s">
        <v>90</v>
      </c>
      <c r="S745" s="31" t="s">
        <v>1857</v>
      </c>
      <c r="T745" s="31" t="s">
        <v>91</v>
      </c>
      <c r="U745" s="31" t="s">
        <v>91</v>
      </c>
      <c r="V745" s="31" t="s">
        <v>90</v>
      </c>
      <c r="W745" s="31" t="s">
        <v>1850</v>
      </c>
      <c r="X745" s="31" t="s">
        <v>91</v>
      </c>
      <c r="Y745" s="31" t="s">
        <v>91</v>
      </c>
      <c r="Z745" s="31" t="s">
        <v>1983</v>
      </c>
      <c r="AA745" s="31" t="s">
        <v>100</v>
      </c>
      <c r="AB745" s="31">
        <v>0</v>
      </c>
    </row>
    <row r="746" spans="2:28" x14ac:dyDescent="0.25">
      <c r="B746" s="31" t="s">
        <v>1987</v>
      </c>
      <c r="C746" s="31">
        <v>920</v>
      </c>
      <c r="D746" s="31" t="s">
        <v>1838</v>
      </c>
      <c r="E746" s="31" t="s">
        <v>1839</v>
      </c>
      <c r="F746" s="31" t="s">
        <v>1840</v>
      </c>
      <c r="G746" s="31" t="s">
        <v>1841</v>
      </c>
      <c r="H746" s="31" t="s">
        <v>1842</v>
      </c>
      <c r="I746" s="31" t="s">
        <v>1092</v>
      </c>
      <c r="J746" s="31" t="s">
        <v>87</v>
      </c>
      <c r="K746" s="31" t="s">
        <v>108</v>
      </c>
      <c r="L746" s="31" t="s">
        <v>1982</v>
      </c>
      <c r="M746" s="31">
        <v>0</v>
      </c>
      <c r="N746" s="31" t="s">
        <v>90</v>
      </c>
      <c r="O746" s="31" t="s">
        <v>1844</v>
      </c>
      <c r="P746" s="31" t="s">
        <v>91</v>
      </c>
      <c r="Q746" s="31" t="s">
        <v>91</v>
      </c>
      <c r="R746" s="31" t="s">
        <v>90</v>
      </c>
      <c r="S746" s="31" t="s">
        <v>1857</v>
      </c>
      <c r="T746" s="31" t="s">
        <v>91</v>
      </c>
      <c r="U746" s="31" t="s">
        <v>91</v>
      </c>
      <c r="V746" s="31" t="s">
        <v>90</v>
      </c>
      <c r="W746" s="31" t="s">
        <v>1850</v>
      </c>
      <c r="X746" s="31" t="s">
        <v>91</v>
      </c>
      <c r="Y746" s="31" t="s">
        <v>91</v>
      </c>
      <c r="Z746" s="31" t="s">
        <v>1983</v>
      </c>
      <c r="AA746" s="31" t="s">
        <v>100</v>
      </c>
      <c r="AB746" s="31">
        <v>0</v>
      </c>
    </row>
    <row r="747" spans="2:28" x14ac:dyDescent="0.25">
      <c r="B747" s="31" t="s">
        <v>1988</v>
      </c>
      <c r="C747" s="31">
        <v>920</v>
      </c>
      <c r="D747" s="31" t="s">
        <v>1838</v>
      </c>
      <c r="E747" s="31" t="s">
        <v>1839</v>
      </c>
      <c r="F747" s="31" t="s">
        <v>1840</v>
      </c>
      <c r="G747" s="31" t="s">
        <v>1841</v>
      </c>
      <c r="H747" s="31" t="s">
        <v>1842</v>
      </c>
      <c r="I747" s="31" t="s">
        <v>1092</v>
      </c>
      <c r="J747" s="31" t="s">
        <v>87</v>
      </c>
      <c r="K747" s="31" t="s">
        <v>110</v>
      </c>
      <c r="L747" s="31" t="s">
        <v>1982</v>
      </c>
      <c r="M747" s="31">
        <v>0</v>
      </c>
      <c r="N747" s="31" t="s">
        <v>90</v>
      </c>
      <c r="O747" s="31" t="s">
        <v>1844</v>
      </c>
      <c r="P747" s="31" t="s">
        <v>91</v>
      </c>
      <c r="Q747" s="31" t="s">
        <v>91</v>
      </c>
      <c r="R747" s="31" t="s">
        <v>90</v>
      </c>
      <c r="S747" s="31" t="s">
        <v>1857</v>
      </c>
      <c r="T747" s="31" t="s">
        <v>91</v>
      </c>
      <c r="U747" s="31" t="s">
        <v>91</v>
      </c>
      <c r="V747" s="31" t="s">
        <v>90</v>
      </c>
      <c r="W747" s="31" t="s">
        <v>1850</v>
      </c>
      <c r="X747" s="31" t="s">
        <v>91</v>
      </c>
      <c r="Y747" s="31" t="s">
        <v>91</v>
      </c>
      <c r="Z747" s="31" t="s">
        <v>1983</v>
      </c>
      <c r="AA747" s="31" t="s">
        <v>100</v>
      </c>
      <c r="AB747" s="31">
        <v>0</v>
      </c>
    </row>
    <row r="748" spans="2:28" x14ac:dyDescent="0.25">
      <c r="B748" s="31" t="s">
        <v>1989</v>
      </c>
      <c r="C748" s="31">
        <v>920</v>
      </c>
      <c r="D748" s="31" t="s">
        <v>1838</v>
      </c>
      <c r="E748" s="31" t="s">
        <v>1839</v>
      </c>
      <c r="F748" s="31" t="s">
        <v>1840</v>
      </c>
      <c r="G748" s="31" t="s">
        <v>1841</v>
      </c>
      <c r="H748" s="31" t="s">
        <v>1842</v>
      </c>
      <c r="I748" s="31" t="s">
        <v>1092</v>
      </c>
      <c r="J748" s="31" t="s">
        <v>87</v>
      </c>
      <c r="K748" s="31" t="s">
        <v>112</v>
      </c>
      <c r="L748" s="31" t="s">
        <v>1982</v>
      </c>
      <c r="M748" s="31">
        <v>0</v>
      </c>
      <c r="N748" s="31" t="s">
        <v>90</v>
      </c>
      <c r="O748" s="31" t="s">
        <v>1844</v>
      </c>
      <c r="P748" s="31" t="s">
        <v>91</v>
      </c>
      <c r="Q748" s="31" t="s">
        <v>91</v>
      </c>
      <c r="R748" s="31" t="s">
        <v>90</v>
      </c>
      <c r="S748" s="31" t="s">
        <v>1857</v>
      </c>
      <c r="T748" s="31" t="s">
        <v>91</v>
      </c>
      <c r="U748" s="31" t="s">
        <v>91</v>
      </c>
      <c r="V748" s="31" t="s">
        <v>90</v>
      </c>
      <c r="W748" s="31" t="s">
        <v>1850</v>
      </c>
      <c r="X748" s="31" t="s">
        <v>91</v>
      </c>
      <c r="Y748" s="31" t="s">
        <v>91</v>
      </c>
      <c r="Z748" s="31" t="s">
        <v>1983</v>
      </c>
      <c r="AA748" s="31" t="s">
        <v>100</v>
      </c>
      <c r="AB748" s="31">
        <v>0</v>
      </c>
    </row>
    <row r="749" spans="2:28" x14ac:dyDescent="0.25">
      <c r="B749" s="31" t="s">
        <v>1990</v>
      </c>
      <c r="C749" s="31">
        <v>920</v>
      </c>
      <c r="D749" s="31" t="s">
        <v>1838</v>
      </c>
      <c r="E749" s="31" t="s">
        <v>1839</v>
      </c>
      <c r="F749" s="31" t="s">
        <v>1840</v>
      </c>
      <c r="G749" s="31" t="s">
        <v>1863</v>
      </c>
      <c r="H749" s="31" t="s">
        <v>1864</v>
      </c>
      <c r="I749" s="31" t="s">
        <v>1092</v>
      </c>
      <c r="J749" s="31" t="s">
        <v>87</v>
      </c>
      <c r="K749" s="31" t="s">
        <v>181</v>
      </c>
      <c r="L749" s="31" t="s">
        <v>1982</v>
      </c>
      <c r="M749" s="31">
        <v>0</v>
      </c>
      <c r="N749" s="31" t="s">
        <v>90</v>
      </c>
      <c r="O749" s="31" t="s">
        <v>1844</v>
      </c>
      <c r="P749" s="31" t="s">
        <v>91</v>
      </c>
      <c r="Q749" s="31" t="s">
        <v>91</v>
      </c>
      <c r="R749" s="31" t="s">
        <v>90</v>
      </c>
      <c r="S749" s="31" t="s">
        <v>1857</v>
      </c>
      <c r="T749" s="31" t="s">
        <v>91</v>
      </c>
      <c r="U749" s="31" t="s">
        <v>91</v>
      </c>
      <c r="V749" s="31" t="s">
        <v>90</v>
      </c>
      <c r="W749" s="31" t="s">
        <v>1850</v>
      </c>
      <c r="X749" s="31" t="s">
        <v>91</v>
      </c>
      <c r="Y749" s="31" t="s">
        <v>91</v>
      </c>
      <c r="Z749" s="31" t="s">
        <v>1983</v>
      </c>
      <c r="AA749" s="31" t="s">
        <v>100</v>
      </c>
      <c r="AB749" s="31">
        <v>0</v>
      </c>
    </row>
    <row r="750" spans="2:28" x14ac:dyDescent="0.25">
      <c r="B750" s="31" t="s">
        <v>1991</v>
      </c>
      <c r="C750" s="31">
        <v>920</v>
      </c>
      <c r="D750" s="31" t="s">
        <v>1838</v>
      </c>
      <c r="E750" s="31" t="s">
        <v>1839</v>
      </c>
      <c r="F750" s="31" t="s">
        <v>1840</v>
      </c>
      <c r="G750" s="31" t="s">
        <v>1863</v>
      </c>
      <c r="H750" s="31" t="s">
        <v>1864</v>
      </c>
      <c r="I750" s="31" t="s">
        <v>1092</v>
      </c>
      <c r="J750" s="31" t="s">
        <v>87</v>
      </c>
      <c r="K750" s="31" t="s">
        <v>99</v>
      </c>
      <c r="L750" s="31" t="s">
        <v>1982</v>
      </c>
      <c r="M750" s="31">
        <v>0</v>
      </c>
      <c r="N750" s="31" t="s">
        <v>90</v>
      </c>
      <c r="O750" s="31" t="s">
        <v>1844</v>
      </c>
      <c r="P750" s="31" t="s">
        <v>91</v>
      </c>
      <c r="Q750" s="31" t="s">
        <v>91</v>
      </c>
      <c r="R750" s="31" t="s">
        <v>90</v>
      </c>
      <c r="S750" s="31" t="s">
        <v>1857</v>
      </c>
      <c r="T750" s="31" t="s">
        <v>91</v>
      </c>
      <c r="U750" s="31" t="s">
        <v>91</v>
      </c>
      <c r="V750" s="31" t="s">
        <v>90</v>
      </c>
      <c r="W750" s="31" t="s">
        <v>1850</v>
      </c>
      <c r="X750" s="31" t="s">
        <v>91</v>
      </c>
      <c r="Y750" s="31" t="s">
        <v>91</v>
      </c>
      <c r="Z750" s="31" t="s">
        <v>1983</v>
      </c>
      <c r="AA750" s="31" t="s">
        <v>100</v>
      </c>
      <c r="AB750" s="31">
        <v>0</v>
      </c>
    </row>
    <row r="751" spans="2:28" x14ac:dyDescent="0.25">
      <c r="B751" s="31" t="s">
        <v>1992</v>
      </c>
      <c r="C751" s="31">
        <v>920</v>
      </c>
      <c r="D751" s="31" t="s">
        <v>1838</v>
      </c>
      <c r="E751" s="31" t="s">
        <v>1839</v>
      </c>
      <c r="F751" s="31" t="s">
        <v>1840</v>
      </c>
      <c r="G751" s="31" t="s">
        <v>1863</v>
      </c>
      <c r="H751" s="31" t="s">
        <v>1864</v>
      </c>
      <c r="I751" s="31" t="s">
        <v>1092</v>
      </c>
      <c r="J751" s="31" t="s">
        <v>87</v>
      </c>
      <c r="K751" s="31" t="s">
        <v>102</v>
      </c>
      <c r="L751" s="31" t="s">
        <v>1982</v>
      </c>
      <c r="M751" s="31">
        <v>0</v>
      </c>
      <c r="N751" s="31" t="s">
        <v>90</v>
      </c>
      <c r="O751" s="31" t="s">
        <v>1844</v>
      </c>
      <c r="P751" s="31" t="s">
        <v>91</v>
      </c>
      <c r="Q751" s="31" t="s">
        <v>91</v>
      </c>
      <c r="R751" s="31" t="s">
        <v>90</v>
      </c>
      <c r="S751" s="31" t="s">
        <v>1857</v>
      </c>
      <c r="T751" s="31" t="s">
        <v>91</v>
      </c>
      <c r="U751" s="31" t="s">
        <v>91</v>
      </c>
      <c r="V751" s="31" t="s">
        <v>90</v>
      </c>
      <c r="W751" s="31" t="s">
        <v>1850</v>
      </c>
      <c r="X751" s="31" t="s">
        <v>91</v>
      </c>
      <c r="Y751" s="31" t="s">
        <v>91</v>
      </c>
      <c r="Z751" s="31" t="s">
        <v>1983</v>
      </c>
      <c r="AA751" s="31" t="s">
        <v>100</v>
      </c>
      <c r="AB751" s="31">
        <v>0</v>
      </c>
    </row>
    <row r="752" spans="2:28" x14ac:dyDescent="0.25">
      <c r="B752" s="31" t="s">
        <v>1993</v>
      </c>
      <c r="C752" s="31">
        <v>920</v>
      </c>
      <c r="D752" s="31" t="s">
        <v>1838</v>
      </c>
      <c r="E752" s="31" t="s">
        <v>1839</v>
      </c>
      <c r="F752" s="31" t="s">
        <v>1840</v>
      </c>
      <c r="G752" s="31" t="s">
        <v>1863</v>
      </c>
      <c r="H752" s="31" t="s">
        <v>1864</v>
      </c>
      <c r="I752" s="31" t="s">
        <v>1092</v>
      </c>
      <c r="J752" s="31" t="s">
        <v>87</v>
      </c>
      <c r="K752" s="31" t="s">
        <v>106</v>
      </c>
      <c r="L752" s="31" t="s">
        <v>1982</v>
      </c>
      <c r="M752" s="31">
        <v>0</v>
      </c>
      <c r="N752" s="31" t="s">
        <v>90</v>
      </c>
      <c r="O752" s="31" t="s">
        <v>1844</v>
      </c>
      <c r="P752" s="31" t="s">
        <v>91</v>
      </c>
      <c r="Q752" s="31" t="s">
        <v>91</v>
      </c>
      <c r="R752" s="31" t="s">
        <v>90</v>
      </c>
      <c r="S752" s="31" t="s">
        <v>1857</v>
      </c>
      <c r="T752" s="31" t="s">
        <v>91</v>
      </c>
      <c r="U752" s="31" t="s">
        <v>91</v>
      </c>
      <c r="V752" s="31" t="s">
        <v>90</v>
      </c>
      <c r="W752" s="31" t="s">
        <v>1850</v>
      </c>
      <c r="X752" s="31" t="s">
        <v>91</v>
      </c>
      <c r="Y752" s="31" t="s">
        <v>91</v>
      </c>
      <c r="Z752" s="31" t="s">
        <v>1983</v>
      </c>
      <c r="AA752" s="31" t="s">
        <v>100</v>
      </c>
      <c r="AB752" s="31">
        <v>0</v>
      </c>
    </row>
    <row r="753" spans="2:28" x14ac:dyDescent="0.25">
      <c r="B753" s="31" t="s">
        <v>1994</v>
      </c>
      <c r="C753" s="31">
        <v>920</v>
      </c>
      <c r="D753" s="31" t="s">
        <v>1838</v>
      </c>
      <c r="E753" s="31" t="s">
        <v>1839</v>
      </c>
      <c r="F753" s="31" t="s">
        <v>1840</v>
      </c>
      <c r="G753" s="31" t="s">
        <v>1863</v>
      </c>
      <c r="H753" s="31" t="s">
        <v>1864</v>
      </c>
      <c r="I753" s="31" t="s">
        <v>1092</v>
      </c>
      <c r="J753" s="31" t="s">
        <v>87</v>
      </c>
      <c r="K753" s="31" t="s">
        <v>108</v>
      </c>
      <c r="L753" s="31" t="s">
        <v>1982</v>
      </c>
      <c r="M753" s="31">
        <v>0</v>
      </c>
      <c r="N753" s="31" t="s">
        <v>90</v>
      </c>
      <c r="O753" s="31" t="s">
        <v>1844</v>
      </c>
      <c r="P753" s="31" t="s">
        <v>91</v>
      </c>
      <c r="Q753" s="31" t="s">
        <v>91</v>
      </c>
      <c r="R753" s="31" t="s">
        <v>90</v>
      </c>
      <c r="S753" s="31" t="s">
        <v>1857</v>
      </c>
      <c r="T753" s="31" t="s">
        <v>91</v>
      </c>
      <c r="U753" s="31" t="s">
        <v>91</v>
      </c>
      <c r="V753" s="31" t="s">
        <v>90</v>
      </c>
      <c r="W753" s="31" t="s">
        <v>1850</v>
      </c>
      <c r="X753" s="31" t="s">
        <v>91</v>
      </c>
      <c r="Y753" s="31" t="s">
        <v>91</v>
      </c>
      <c r="Z753" s="31" t="s">
        <v>1983</v>
      </c>
      <c r="AA753" s="31" t="s">
        <v>100</v>
      </c>
      <c r="AB753" s="31">
        <v>0</v>
      </c>
    </row>
    <row r="754" spans="2:28" x14ac:dyDescent="0.25">
      <c r="B754" s="31" t="s">
        <v>1995</v>
      </c>
      <c r="C754" s="31">
        <v>920</v>
      </c>
      <c r="D754" s="31" t="s">
        <v>1838</v>
      </c>
      <c r="E754" s="31" t="s">
        <v>1839</v>
      </c>
      <c r="F754" s="31" t="s">
        <v>1840</v>
      </c>
      <c r="G754" s="31" t="s">
        <v>1863</v>
      </c>
      <c r="H754" s="31" t="s">
        <v>1864</v>
      </c>
      <c r="I754" s="31" t="s">
        <v>1092</v>
      </c>
      <c r="J754" s="31" t="s">
        <v>87</v>
      </c>
      <c r="K754" s="31" t="s">
        <v>110</v>
      </c>
      <c r="L754" s="31" t="s">
        <v>1982</v>
      </c>
      <c r="M754" s="31">
        <v>0</v>
      </c>
      <c r="N754" s="31" t="s">
        <v>90</v>
      </c>
      <c r="O754" s="31" t="s">
        <v>1844</v>
      </c>
      <c r="P754" s="31" t="s">
        <v>91</v>
      </c>
      <c r="Q754" s="31" t="s">
        <v>91</v>
      </c>
      <c r="R754" s="31" t="s">
        <v>90</v>
      </c>
      <c r="S754" s="31" t="s">
        <v>1857</v>
      </c>
      <c r="T754" s="31" t="s">
        <v>91</v>
      </c>
      <c r="U754" s="31" t="s">
        <v>91</v>
      </c>
      <c r="V754" s="31" t="s">
        <v>90</v>
      </c>
      <c r="W754" s="31" t="s">
        <v>1850</v>
      </c>
      <c r="X754" s="31" t="s">
        <v>91</v>
      </c>
      <c r="Y754" s="31" t="s">
        <v>91</v>
      </c>
      <c r="Z754" s="31" t="s">
        <v>1983</v>
      </c>
      <c r="AA754" s="31" t="s">
        <v>100</v>
      </c>
      <c r="AB754" s="31">
        <v>0</v>
      </c>
    </row>
    <row r="755" spans="2:28" x14ac:dyDescent="0.25">
      <c r="B755" s="31" t="s">
        <v>1996</v>
      </c>
      <c r="C755" s="31">
        <v>920</v>
      </c>
      <c r="D755" s="31" t="s">
        <v>1838</v>
      </c>
      <c r="E755" s="31" t="s">
        <v>1839</v>
      </c>
      <c r="F755" s="31" t="s">
        <v>1840</v>
      </c>
      <c r="G755" s="31" t="s">
        <v>1863</v>
      </c>
      <c r="H755" s="31" t="s">
        <v>1864</v>
      </c>
      <c r="I755" s="31" t="s">
        <v>1092</v>
      </c>
      <c r="J755" s="31" t="s">
        <v>87</v>
      </c>
      <c r="K755" s="31" t="s">
        <v>112</v>
      </c>
      <c r="L755" s="31" t="s">
        <v>1982</v>
      </c>
      <c r="M755" s="31">
        <v>0</v>
      </c>
      <c r="N755" s="31" t="s">
        <v>90</v>
      </c>
      <c r="O755" s="31" t="s">
        <v>1844</v>
      </c>
      <c r="P755" s="31" t="s">
        <v>91</v>
      </c>
      <c r="Q755" s="31" t="s">
        <v>91</v>
      </c>
      <c r="R755" s="31" t="s">
        <v>90</v>
      </c>
      <c r="S755" s="31" t="s">
        <v>1857</v>
      </c>
      <c r="T755" s="31" t="s">
        <v>91</v>
      </c>
      <c r="U755" s="31" t="s">
        <v>91</v>
      </c>
      <c r="V755" s="31" t="s">
        <v>90</v>
      </c>
      <c r="W755" s="31" t="s">
        <v>1850</v>
      </c>
      <c r="X755" s="31" t="s">
        <v>91</v>
      </c>
      <c r="Y755" s="31" t="s">
        <v>91</v>
      </c>
      <c r="Z755" s="31" t="s">
        <v>1983</v>
      </c>
      <c r="AA755" s="31" t="s">
        <v>100</v>
      </c>
      <c r="AB755" s="31">
        <v>0</v>
      </c>
    </row>
    <row r="756" spans="2:28" x14ac:dyDescent="0.25">
      <c r="B756" s="31" t="s">
        <v>1997</v>
      </c>
      <c r="C756" s="31">
        <v>921</v>
      </c>
      <c r="D756" s="31" t="s">
        <v>1838</v>
      </c>
      <c r="E756" s="31" t="s">
        <v>1839</v>
      </c>
      <c r="F756" s="31" t="s">
        <v>1840</v>
      </c>
      <c r="G756" s="31" t="s">
        <v>1841</v>
      </c>
      <c r="H756" s="31" t="s">
        <v>1842</v>
      </c>
      <c r="I756" s="31" t="s">
        <v>1092</v>
      </c>
      <c r="J756" s="31" t="s">
        <v>87</v>
      </c>
      <c r="K756" s="31" t="s">
        <v>104</v>
      </c>
      <c r="L756" s="31" t="s">
        <v>1998</v>
      </c>
      <c r="M756" s="31">
        <v>1</v>
      </c>
      <c r="N756" s="31" t="s">
        <v>90</v>
      </c>
      <c r="O756" s="31" t="s">
        <v>1844</v>
      </c>
      <c r="P756" s="31" t="s">
        <v>91</v>
      </c>
      <c r="Q756" s="31" t="s">
        <v>91</v>
      </c>
      <c r="R756" s="31" t="s">
        <v>116</v>
      </c>
      <c r="S756" s="31" t="s">
        <v>1857</v>
      </c>
      <c r="T756" s="31" t="s">
        <v>1999</v>
      </c>
      <c r="U756" s="31" t="s">
        <v>2000</v>
      </c>
      <c r="V756" s="31" t="s">
        <v>90</v>
      </c>
      <c r="W756" s="31" t="s">
        <v>1850</v>
      </c>
      <c r="X756" s="31" t="s">
        <v>91</v>
      </c>
      <c r="Y756" s="31" t="s">
        <v>91</v>
      </c>
      <c r="Z756" s="31" t="s">
        <v>2001</v>
      </c>
      <c r="AA756" s="31" t="s">
        <v>100</v>
      </c>
      <c r="AB756" s="31">
        <v>1</v>
      </c>
    </row>
    <row r="757" spans="2:28" x14ac:dyDescent="0.25">
      <c r="B757" s="31" t="s">
        <v>2002</v>
      </c>
      <c r="C757" s="31">
        <v>921</v>
      </c>
      <c r="D757" s="31" t="s">
        <v>1838</v>
      </c>
      <c r="E757" s="31" t="s">
        <v>1839</v>
      </c>
      <c r="F757" s="31" t="s">
        <v>1840</v>
      </c>
      <c r="G757" s="31" t="s">
        <v>1863</v>
      </c>
      <c r="H757" s="31" t="s">
        <v>1864</v>
      </c>
      <c r="I757" s="31" t="s">
        <v>1092</v>
      </c>
      <c r="J757" s="31" t="s">
        <v>87</v>
      </c>
      <c r="K757" s="31" t="s">
        <v>104</v>
      </c>
      <c r="L757" s="31" t="s">
        <v>1998</v>
      </c>
      <c r="M757" s="31">
        <v>1</v>
      </c>
      <c r="N757" s="31" t="s">
        <v>90</v>
      </c>
      <c r="O757" s="31" t="s">
        <v>1844</v>
      </c>
      <c r="P757" s="31" t="s">
        <v>91</v>
      </c>
      <c r="Q757" s="31" t="s">
        <v>91</v>
      </c>
      <c r="R757" s="31" t="s">
        <v>116</v>
      </c>
      <c r="S757" s="31" t="s">
        <v>1857</v>
      </c>
      <c r="T757" s="31" t="s">
        <v>1999</v>
      </c>
      <c r="U757" s="31" t="s">
        <v>2000</v>
      </c>
      <c r="V757" s="31" t="s">
        <v>90</v>
      </c>
      <c r="W757" s="31" t="s">
        <v>1850</v>
      </c>
      <c r="X757" s="31" t="s">
        <v>91</v>
      </c>
      <c r="Y757" s="31" t="s">
        <v>91</v>
      </c>
      <c r="Z757" s="31" t="s">
        <v>2001</v>
      </c>
      <c r="AA757" s="31" t="s">
        <v>100</v>
      </c>
      <c r="AB757" s="31">
        <v>1</v>
      </c>
    </row>
    <row r="758" spans="2:28" x14ac:dyDescent="0.25">
      <c r="B758" s="31" t="s">
        <v>2003</v>
      </c>
      <c r="C758" s="31">
        <v>922</v>
      </c>
      <c r="D758" s="31" t="s">
        <v>1838</v>
      </c>
      <c r="E758" s="31" t="s">
        <v>1839</v>
      </c>
      <c r="F758" s="31" t="s">
        <v>1840</v>
      </c>
      <c r="G758" s="31" t="s">
        <v>1863</v>
      </c>
      <c r="H758" s="31" t="s">
        <v>1864</v>
      </c>
      <c r="I758" s="31" t="s">
        <v>1092</v>
      </c>
      <c r="J758" s="31" t="s">
        <v>87</v>
      </c>
      <c r="K758" s="31" t="s">
        <v>161</v>
      </c>
      <c r="L758" s="31" t="s">
        <v>2004</v>
      </c>
      <c r="M758" s="31">
        <v>2</v>
      </c>
      <c r="N758" s="31" t="s">
        <v>116</v>
      </c>
      <c r="O758" s="31" t="s">
        <v>1844</v>
      </c>
      <c r="P758" s="31" t="s">
        <v>1845</v>
      </c>
      <c r="Q758" s="31" t="s">
        <v>2005</v>
      </c>
      <c r="R758" s="31" t="s">
        <v>116</v>
      </c>
      <c r="S758" s="31" t="s">
        <v>1857</v>
      </c>
      <c r="T758" s="31" t="s">
        <v>2006</v>
      </c>
      <c r="U758" s="31" t="s">
        <v>2007</v>
      </c>
      <c r="V758" s="31" t="s">
        <v>116</v>
      </c>
      <c r="W758" s="31" t="s">
        <v>1850</v>
      </c>
      <c r="X758" s="31" t="s">
        <v>2008</v>
      </c>
      <c r="Y758" s="31" t="s">
        <v>2009</v>
      </c>
      <c r="Z758" s="31" t="s">
        <v>2010</v>
      </c>
      <c r="AA758" s="31" t="s">
        <v>94</v>
      </c>
      <c r="AB758" s="31">
        <v>1</v>
      </c>
    </row>
    <row r="759" spans="2:28" x14ac:dyDescent="0.25">
      <c r="B759" s="31" t="s">
        <v>2011</v>
      </c>
      <c r="C759" s="31">
        <v>923</v>
      </c>
      <c r="D759" s="31" t="s">
        <v>1838</v>
      </c>
      <c r="E759" s="31" t="s">
        <v>1839</v>
      </c>
      <c r="F759" s="31" t="s">
        <v>1840</v>
      </c>
      <c r="G759" s="31" t="s">
        <v>2012</v>
      </c>
      <c r="H759" s="31" t="s">
        <v>2013</v>
      </c>
      <c r="I759" s="31" t="s">
        <v>1092</v>
      </c>
      <c r="J759" s="31" t="s">
        <v>87</v>
      </c>
      <c r="K759" s="31" t="s">
        <v>161</v>
      </c>
      <c r="L759" s="31" t="s">
        <v>2014</v>
      </c>
      <c r="M759" s="31">
        <v>2</v>
      </c>
      <c r="N759" s="31" t="s">
        <v>116</v>
      </c>
      <c r="O759" s="31" t="s">
        <v>2015</v>
      </c>
      <c r="P759" s="31" t="s">
        <v>2016</v>
      </c>
      <c r="Q759" s="31" t="s">
        <v>2017</v>
      </c>
      <c r="R759" s="31" t="s">
        <v>116</v>
      </c>
      <c r="S759" s="31" t="s">
        <v>1857</v>
      </c>
      <c r="T759" s="31" t="s">
        <v>2018</v>
      </c>
      <c r="U759" s="31" t="s">
        <v>2019</v>
      </c>
      <c r="V759" s="31" t="s">
        <v>116</v>
      </c>
      <c r="W759" s="31" t="s">
        <v>1850</v>
      </c>
      <c r="X759" s="31" t="s">
        <v>2020</v>
      </c>
      <c r="Y759" s="31" t="s">
        <v>2021</v>
      </c>
      <c r="Z759" s="31" t="s">
        <v>2022</v>
      </c>
      <c r="AA759" s="31" t="s">
        <v>94</v>
      </c>
      <c r="AB759" s="31">
        <v>1</v>
      </c>
    </row>
    <row r="760" spans="2:28" x14ac:dyDescent="0.25">
      <c r="B760" s="31" t="s">
        <v>2023</v>
      </c>
      <c r="C760" s="31">
        <v>924</v>
      </c>
      <c r="D760" s="31" t="s">
        <v>1838</v>
      </c>
      <c r="E760" s="31" t="s">
        <v>1839</v>
      </c>
      <c r="F760" s="31" t="s">
        <v>1840</v>
      </c>
      <c r="G760" s="31" t="s">
        <v>2012</v>
      </c>
      <c r="H760" s="31" t="s">
        <v>2013</v>
      </c>
      <c r="I760" s="31" t="s">
        <v>1092</v>
      </c>
      <c r="J760" s="31" t="s">
        <v>87</v>
      </c>
      <c r="K760" s="31" t="s">
        <v>164</v>
      </c>
      <c r="L760" s="31" t="s">
        <v>2024</v>
      </c>
      <c r="M760" s="31">
        <v>1</v>
      </c>
      <c r="N760" s="31" t="s">
        <v>90</v>
      </c>
      <c r="O760" s="31" t="s">
        <v>2015</v>
      </c>
      <c r="P760" s="31" t="s">
        <v>91</v>
      </c>
      <c r="Q760" s="31" t="s">
        <v>91</v>
      </c>
      <c r="R760" s="31" t="s">
        <v>116</v>
      </c>
      <c r="S760" s="31" t="s">
        <v>1857</v>
      </c>
      <c r="T760" s="31" t="s">
        <v>1848</v>
      </c>
      <c r="U760" s="31" t="s">
        <v>2025</v>
      </c>
      <c r="V760" s="31" t="s">
        <v>116</v>
      </c>
      <c r="W760" s="31" t="s">
        <v>1850</v>
      </c>
      <c r="X760" s="31" t="s">
        <v>1870</v>
      </c>
      <c r="Y760" s="31" t="s">
        <v>2026</v>
      </c>
      <c r="Z760" s="31" t="s">
        <v>2027</v>
      </c>
      <c r="AA760" s="31" t="s">
        <v>94</v>
      </c>
      <c r="AB760" s="31">
        <v>1</v>
      </c>
    </row>
    <row r="761" spans="2:28" x14ac:dyDescent="0.25">
      <c r="B761" s="31" t="s">
        <v>2028</v>
      </c>
      <c r="C761" s="31">
        <v>925</v>
      </c>
      <c r="D761" s="31" t="s">
        <v>1838</v>
      </c>
      <c r="E761" s="31" t="s">
        <v>1839</v>
      </c>
      <c r="F761" s="31" t="s">
        <v>1840</v>
      </c>
      <c r="G761" s="31" t="s">
        <v>2012</v>
      </c>
      <c r="H761" s="31" t="s">
        <v>2013</v>
      </c>
      <c r="I761" s="31" t="s">
        <v>1092</v>
      </c>
      <c r="J761" s="31" t="s">
        <v>87</v>
      </c>
      <c r="K761" s="31" t="s">
        <v>166</v>
      </c>
      <c r="L761" s="31" t="s">
        <v>2029</v>
      </c>
      <c r="M761" s="31">
        <v>2</v>
      </c>
      <c r="N761" s="31" t="s">
        <v>90</v>
      </c>
      <c r="O761" s="31" t="s">
        <v>2015</v>
      </c>
      <c r="P761" s="31" t="s">
        <v>91</v>
      </c>
      <c r="Q761" s="31" t="s">
        <v>91</v>
      </c>
      <c r="R761" s="31" t="s">
        <v>116</v>
      </c>
      <c r="S761" s="31" t="s">
        <v>1857</v>
      </c>
      <c r="T761" s="31" t="s">
        <v>1868</v>
      </c>
      <c r="U761" s="31" t="s">
        <v>1958</v>
      </c>
      <c r="V761" s="31" t="s">
        <v>116</v>
      </c>
      <c r="W761" s="31" t="s">
        <v>1850</v>
      </c>
      <c r="X761" s="31" t="s">
        <v>1870</v>
      </c>
      <c r="Y761" s="31" t="s">
        <v>2030</v>
      </c>
      <c r="Z761" s="31" t="s">
        <v>2031</v>
      </c>
      <c r="AA761" s="31" t="s">
        <v>94</v>
      </c>
      <c r="AB761" s="31">
        <v>1</v>
      </c>
    </row>
    <row r="762" spans="2:28" x14ac:dyDescent="0.25">
      <c r="B762" s="31" t="s">
        <v>2032</v>
      </c>
      <c r="C762" s="31">
        <v>926</v>
      </c>
      <c r="D762" s="31" t="s">
        <v>1838</v>
      </c>
      <c r="E762" s="31" t="s">
        <v>1839</v>
      </c>
      <c r="F762" s="31" t="s">
        <v>1840</v>
      </c>
      <c r="G762" s="31" t="s">
        <v>2012</v>
      </c>
      <c r="H762" s="31" t="s">
        <v>2013</v>
      </c>
      <c r="I762" s="31" t="s">
        <v>1092</v>
      </c>
      <c r="J762" s="31" t="s">
        <v>87</v>
      </c>
      <c r="K762" s="31" t="s">
        <v>88</v>
      </c>
      <c r="L762" s="31" t="s">
        <v>929</v>
      </c>
      <c r="M762" s="31">
        <v>0</v>
      </c>
      <c r="N762" s="31" t="s">
        <v>90</v>
      </c>
      <c r="O762" s="31" t="s">
        <v>2015</v>
      </c>
      <c r="P762" s="31" t="s">
        <v>91</v>
      </c>
      <c r="Q762" s="31" t="s">
        <v>91</v>
      </c>
      <c r="R762" s="31" t="s">
        <v>90</v>
      </c>
      <c r="S762" s="31" t="s">
        <v>1857</v>
      </c>
      <c r="T762" s="31" t="s">
        <v>91</v>
      </c>
      <c r="U762" s="31" t="s">
        <v>91</v>
      </c>
      <c r="V762" s="31" t="s">
        <v>90</v>
      </c>
      <c r="W762" s="31" t="s">
        <v>1850</v>
      </c>
      <c r="X762" s="31" t="s">
        <v>91</v>
      </c>
      <c r="Y762" s="31" t="s">
        <v>91</v>
      </c>
      <c r="Z762" s="31" t="s">
        <v>2033</v>
      </c>
      <c r="AA762" s="31" t="s">
        <v>94</v>
      </c>
      <c r="AB762" s="31">
        <v>0</v>
      </c>
    </row>
    <row r="763" spans="2:28" x14ac:dyDescent="0.25">
      <c r="B763" s="31" t="s">
        <v>2034</v>
      </c>
      <c r="C763" s="31">
        <v>926</v>
      </c>
      <c r="D763" s="31" t="s">
        <v>1838</v>
      </c>
      <c r="E763" s="31" t="s">
        <v>1839</v>
      </c>
      <c r="F763" s="31" t="s">
        <v>1840</v>
      </c>
      <c r="G763" s="31" t="s">
        <v>2012</v>
      </c>
      <c r="H763" s="31" t="s">
        <v>2013</v>
      </c>
      <c r="I763" s="31" t="s">
        <v>1092</v>
      </c>
      <c r="J763" s="31" t="s">
        <v>87</v>
      </c>
      <c r="K763" s="31" t="s">
        <v>114</v>
      </c>
      <c r="L763" s="31" t="s">
        <v>929</v>
      </c>
      <c r="M763" s="31">
        <v>0</v>
      </c>
      <c r="N763" s="31" t="s">
        <v>90</v>
      </c>
      <c r="O763" s="31" t="s">
        <v>2015</v>
      </c>
      <c r="P763" s="31" t="s">
        <v>91</v>
      </c>
      <c r="Q763" s="31" t="s">
        <v>91</v>
      </c>
      <c r="R763" s="31" t="s">
        <v>90</v>
      </c>
      <c r="S763" s="31" t="s">
        <v>1857</v>
      </c>
      <c r="T763" s="31" t="s">
        <v>91</v>
      </c>
      <c r="U763" s="31" t="s">
        <v>91</v>
      </c>
      <c r="V763" s="31" t="s">
        <v>90</v>
      </c>
      <c r="W763" s="31" t="s">
        <v>1850</v>
      </c>
      <c r="X763" s="31" t="s">
        <v>91</v>
      </c>
      <c r="Y763" s="31" t="s">
        <v>91</v>
      </c>
      <c r="Z763" s="31" t="s">
        <v>2033</v>
      </c>
      <c r="AA763" s="31" t="s">
        <v>94</v>
      </c>
      <c r="AB763" s="31">
        <v>0</v>
      </c>
    </row>
    <row r="764" spans="2:28" x14ac:dyDescent="0.25">
      <c r="B764" s="31" t="s">
        <v>2035</v>
      </c>
      <c r="C764" s="31">
        <v>926</v>
      </c>
      <c r="D764" s="31" t="s">
        <v>1838</v>
      </c>
      <c r="E764" s="31" t="s">
        <v>1839</v>
      </c>
      <c r="F764" s="31" t="s">
        <v>1840</v>
      </c>
      <c r="G764" s="31" t="s">
        <v>2012</v>
      </c>
      <c r="H764" s="31" t="s">
        <v>2013</v>
      </c>
      <c r="I764" s="31" t="s">
        <v>1092</v>
      </c>
      <c r="J764" s="31" t="s">
        <v>87</v>
      </c>
      <c r="K764" s="31" t="s">
        <v>96</v>
      </c>
      <c r="L764" s="31" t="s">
        <v>929</v>
      </c>
      <c r="M764" s="31">
        <v>0</v>
      </c>
      <c r="N764" s="31" t="s">
        <v>90</v>
      </c>
      <c r="O764" s="31" t="s">
        <v>2015</v>
      </c>
      <c r="P764" s="31" t="s">
        <v>91</v>
      </c>
      <c r="Q764" s="31" t="s">
        <v>91</v>
      </c>
      <c r="R764" s="31" t="s">
        <v>90</v>
      </c>
      <c r="S764" s="31" t="s">
        <v>1857</v>
      </c>
      <c r="T764" s="31" t="s">
        <v>91</v>
      </c>
      <c r="U764" s="31" t="s">
        <v>91</v>
      </c>
      <c r="V764" s="31" t="s">
        <v>90</v>
      </c>
      <c r="W764" s="31" t="s">
        <v>1850</v>
      </c>
      <c r="X764" s="31" t="s">
        <v>91</v>
      </c>
      <c r="Y764" s="31" t="s">
        <v>91</v>
      </c>
      <c r="Z764" s="31" t="s">
        <v>2033</v>
      </c>
      <c r="AA764" s="31" t="s">
        <v>97</v>
      </c>
      <c r="AB764" s="31">
        <v>0</v>
      </c>
    </row>
    <row r="765" spans="2:28" x14ac:dyDescent="0.25">
      <c r="B765" s="31" t="s">
        <v>2036</v>
      </c>
      <c r="C765" s="31">
        <v>926</v>
      </c>
      <c r="D765" s="31" t="s">
        <v>1838</v>
      </c>
      <c r="E765" s="31" t="s">
        <v>1839</v>
      </c>
      <c r="F765" s="31" t="s">
        <v>1840</v>
      </c>
      <c r="G765" s="31" t="s">
        <v>2012</v>
      </c>
      <c r="H765" s="31" t="s">
        <v>2013</v>
      </c>
      <c r="I765" s="31" t="s">
        <v>1092</v>
      </c>
      <c r="J765" s="31" t="s">
        <v>87</v>
      </c>
      <c r="K765" s="31" t="s">
        <v>177</v>
      </c>
      <c r="L765" s="31" t="s">
        <v>929</v>
      </c>
      <c r="M765" s="31">
        <v>0</v>
      </c>
      <c r="N765" s="31" t="s">
        <v>90</v>
      </c>
      <c r="O765" s="31" t="s">
        <v>2015</v>
      </c>
      <c r="P765" s="31" t="s">
        <v>91</v>
      </c>
      <c r="Q765" s="31" t="s">
        <v>91</v>
      </c>
      <c r="R765" s="31" t="s">
        <v>90</v>
      </c>
      <c r="S765" s="31" t="s">
        <v>1857</v>
      </c>
      <c r="T765" s="31" t="s">
        <v>91</v>
      </c>
      <c r="U765" s="31" t="s">
        <v>91</v>
      </c>
      <c r="V765" s="31" t="s">
        <v>90</v>
      </c>
      <c r="W765" s="31" t="s">
        <v>1850</v>
      </c>
      <c r="X765" s="31" t="s">
        <v>91</v>
      </c>
      <c r="Y765" s="31" t="s">
        <v>91</v>
      </c>
      <c r="Z765" s="31" t="s">
        <v>2033</v>
      </c>
      <c r="AA765" s="31" t="s">
        <v>97</v>
      </c>
      <c r="AB765" s="31">
        <v>0</v>
      </c>
    </row>
    <row r="766" spans="2:28" x14ac:dyDescent="0.25">
      <c r="B766" s="31" t="s">
        <v>2037</v>
      </c>
      <c r="C766" s="31">
        <v>926</v>
      </c>
      <c r="D766" s="31" t="s">
        <v>1838</v>
      </c>
      <c r="E766" s="31" t="s">
        <v>1839</v>
      </c>
      <c r="F766" s="31" t="s">
        <v>1840</v>
      </c>
      <c r="G766" s="31" t="s">
        <v>2012</v>
      </c>
      <c r="H766" s="31" t="s">
        <v>2013</v>
      </c>
      <c r="I766" s="31" t="s">
        <v>1092</v>
      </c>
      <c r="J766" s="31" t="s">
        <v>87</v>
      </c>
      <c r="K766" s="31" t="s">
        <v>156</v>
      </c>
      <c r="L766" s="31" t="s">
        <v>929</v>
      </c>
      <c r="M766" s="31">
        <v>0</v>
      </c>
      <c r="N766" s="31" t="s">
        <v>90</v>
      </c>
      <c r="O766" s="31" t="s">
        <v>2015</v>
      </c>
      <c r="P766" s="31" t="s">
        <v>91</v>
      </c>
      <c r="Q766" s="31" t="s">
        <v>91</v>
      </c>
      <c r="R766" s="31" t="s">
        <v>90</v>
      </c>
      <c r="S766" s="31" t="s">
        <v>1857</v>
      </c>
      <c r="T766" s="31" t="s">
        <v>91</v>
      </c>
      <c r="U766" s="31" t="s">
        <v>91</v>
      </c>
      <c r="V766" s="31" t="s">
        <v>90</v>
      </c>
      <c r="W766" s="31" t="s">
        <v>1850</v>
      </c>
      <c r="X766" s="31" t="s">
        <v>91</v>
      </c>
      <c r="Y766" s="31" t="s">
        <v>91</v>
      </c>
      <c r="Z766" s="31" t="s">
        <v>2033</v>
      </c>
      <c r="AA766" s="31" t="s">
        <v>97</v>
      </c>
      <c r="AB766" s="31">
        <v>0</v>
      </c>
    </row>
    <row r="767" spans="2:28" x14ac:dyDescent="0.25">
      <c r="B767" s="31" t="s">
        <v>2038</v>
      </c>
      <c r="C767" s="31">
        <v>926</v>
      </c>
      <c r="D767" s="31" t="s">
        <v>1838</v>
      </c>
      <c r="E767" s="31" t="s">
        <v>1839</v>
      </c>
      <c r="F767" s="31" t="s">
        <v>1840</v>
      </c>
      <c r="G767" s="31" t="s">
        <v>2012</v>
      </c>
      <c r="H767" s="31" t="s">
        <v>2013</v>
      </c>
      <c r="I767" s="31" t="s">
        <v>1092</v>
      </c>
      <c r="J767" s="31" t="s">
        <v>87</v>
      </c>
      <c r="K767" s="31" t="s">
        <v>181</v>
      </c>
      <c r="L767" s="31" t="s">
        <v>929</v>
      </c>
      <c r="M767" s="31">
        <v>0</v>
      </c>
      <c r="N767" s="31" t="s">
        <v>90</v>
      </c>
      <c r="O767" s="31" t="s">
        <v>2015</v>
      </c>
      <c r="P767" s="31" t="s">
        <v>91</v>
      </c>
      <c r="Q767" s="31" t="s">
        <v>91</v>
      </c>
      <c r="R767" s="31" t="s">
        <v>90</v>
      </c>
      <c r="S767" s="31" t="s">
        <v>1857</v>
      </c>
      <c r="T767" s="31" t="s">
        <v>91</v>
      </c>
      <c r="U767" s="31" t="s">
        <v>91</v>
      </c>
      <c r="V767" s="31" t="s">
        <v>90</v>
      </c>
      <c r="W767" s="31" t="s">
        <v>1850</v>
      </c>
      <c r="X767" s="31" t="s">
        <v>91</v>
      </c>
      <c r="Y767" s="31" t="s">
        <v>91</v>
      </c>
      <c r="Z767" s="31" t="s">
        <v>2033</v>
      </c>
      <c r="AA767" s="31" t="s">
        <v>100</v>
      </c>
      <c r="AB767" s="31">
        <v>0</v>
      </c>
    </row>
    <row r="768" spans="2:28" x14ac:dyDescent="0.25">
      <c r="B768" s="31" t="s">
        <v>2039</v>
      </c>
      <c r="C768" s="31">
        <v>926</v>
      </c>
      <c r="D768" s="31" t="s">
        <v>1838</v>
      </c>
      <c r="E768" s="31" t="s">
        <v>1839</v>
      </c>
      <c r="F768" s="31" t="s">
        <v>1840</v>
      </c>
      <c r="G768" s="31" t="s">
        <v>2012</v>
      </c>
      <c r="H768" s="31" t="s">
        <v>2013</v>
      </c>
      <c r="I768" s="31" t="s">
        <v>1092</v>
      </c>
      <c r="J768" s="31" t="s">
        <v>87</v>
      </c>
      <c r="K768" s="31" t="s">
        <v>99</v>
      </c>
      <c r="L768" s="31" t="s">
        <v>929</v>
      </c>
      <c r="M768" s="31">
        <v>0</v>
      </c>
      <c r="N768" s="31" t="s">
        <v>90</v>
      </c>
      <c r="O768" s="31" t="s">
        <v>2015</v>
      </c>
      <c r="P768" s="31" t="s">
        <v>91</v>
      </c>
      <c r="Q768" s="31" t="s">
        <v>91</v>
      </c>
      <c r="R768" s="31" t="s">
        <v>90</v>
      </c>
      <c r="S768" s="31" t="s">
        <v>1857</v>
      </c>
      <c r="T768" s="31" t="s">
        <v>91</v>
      </c>
      <c r="U768" s="31" t="s">
        <v>91</v>
      </c>
      <c r="V768" s="31" t="s">
        <v>90</v>
      </c>
      <c r="W768" s="31" t="s">
        <v>1850</v>
      </c>
      <c r="X768" s="31" t="s">
        <v>91</v>
      </c>
      <c r="Y768" s="31" t="s">
        <v>91</v>
      </c>
      <c r="Z768" s="31" t="s">
        <v>2033</v>
      </c>
      <c r="AA768" s="31" t="s">
        <v>100</v>
      </c>
      <c r="AB768" s="31">
        <v>0</v>
      </c>
    </row>
    <row r="769" spans="2:28" x14ac:dyDescent="0.25">
      <c r="B769" s="31" t="s">
        <v>2040</v>
      </c>
      <c r="C769" s="31">
        <v>926</v>
      </c>
      <c r="D769" s="31" t="s">
        <v>1838</v>
      </c>
      <c r="E769" s="31" t="s">
        <v>1839</v>
      </c>
      <c r="F769" s="31" t="s">
        <v>1840</v>
      </c>
      <c r="G769" s="31" t="s">
        <v>2012</v>
      </c>
      <c r="H769" s="31" t="s">
        <v>2013</v>
      </c>
      <c r="I769" s="31" t="s">
        <v>1092</v>
      </c>
      <c r="J769" s="31" t="s">
        <v>87</v>
      </c>
      <c r="K769" s="31" t="s">
        <v>102</v>
      </c>
      <c r="L769" s="31" t="s">
        <v>929</v>
      </c>
      <c r="M769" s="31">
        <v>0</v>
      </c>
      <c r="N769" s="31" t="s">
        <v>90</v>
      </c>
      <c r="O769" s="31" t="s">
        <v>2015</v>
      </c>
      <c r="P769" s="31" t="s">
        <v>91</v>
      </c>
      <c r="Q769" s="31" t="s">
        <v>91</v>
      </c>
      <c r="R769" s="31" t="s">
        <v>90</v>
      </c>
      <c r="S769" s="31" t="s">
        <v>1857</v>
      </c>
      <c r="T769" s="31" t="s">
        <v>91</v>
      </c>
      <c r="U769" s="31" t="s">
        <v>91</v>
      </c>
      <c r="V769" s="31" t="s">
        <v>90</v>
      </c>
      <c r="W769" s="31" t="s">
        <v>1850</v>
      </c>
      <c r="X769" s="31" t="s">
        <v>91</v>
      </c>
      <c r="Y769" s="31" t="s">
        <v>91</v>
      </c>
      <c r="Z769" s="31" t="s">
        <v>2033</v>
      </c>
      <c r="AA769" s="31" t="s">
        <v>100</v>
      </c>
      <c r="AB769" s="31">
        <v>0</v>
      </c>
    </row>
    <row r="770" spans="2:28" x14ac:dyDescent="0.25">
      <c r="B770" s="31" t="s">
        <v>2041</v>
      </c>
      <c r="C770" s="31">
        <v>926</v>
      </c>
      <c r="D770" s="31" t="s">
        <v>1838</v>
      </c>
      <c r="E770" s="31" t="s">
        <v>1839</v>
      </c>
      <c r="F770" s="31" t="s">
        <v>1840</v>
      </c>
      <c r="G770" s="31" t="s">
        <v>2012</v>
      </c>
      <c r="H770" s="31" t="s">
        <v>2013</v>
      </c>
      <c r="I770" s="31" t="s">
        <v>1092</v>
      </c>
      <c r="J770" s="31" t="s">
        <v>87</v>
      </c>
      <c r="K770" s="31" t="s">
        <v>106</v>
      </c>
      <c r="L770" s="31" t="s">
        <v>929</v>
      </c>
      <c r="M770" s="31">
        <v>0</v>
      </c>
      <c r="N770" s="31" t="s">
        <v>90</v>
      </c>
      <c r="O770" s="31" t="s">
        <v>2015</v>
      </c>
      <c r="P770" s="31" t="s">
        <v>91</v>
      </c>
      <c r="Q770" s="31" t="s">
        <v>91</v>
      </c>
      <c r="R770" s="31" t="s">
        <v>90</v>
      </c>
      <c r="S770" s="31" t="s">
        <v>1857</v>
      </c>
      <c r="T770" s="31" t="s">
        <v>91</v>
      </c>
      <c r="U770" s="31" t="s">
        <v>91</v>
      </c>
      <c r="V770" s="31" t="s">
        <v>90</v>
      </c>
      <c r="W770" s="31" t="s">
        <v>1850</v>
      </c>
      <c r="X770" s="31" t="s">
        <v>91</v>
      </c>
      <c r="Y770" s="31" t="s">
        <v>91</v>
      </c>
      <c r="Z770" s="31" t="s">
        <v>2033</v>
      </c>
      <c r="AA770" s="31" t="s">
        <v>100</v>
      </c>
      <c r="AB770" s="31">
        <v>0</v>
      </c>
    </row>
    <row r="771" spans="2:28" x14ac:dyDescent="0.25">
      <c r="B771" s="31" t="s">
        <v>2042</v>
      </c>
      <c r="C771" s="31">
        <v>926</v>
      </c>
      <c r="D771" s="31" t="s">
        <v>1838</v>
      </c>
      <c r="E771" s="31" t="s">
        <v>1839</v>
      </c>
      <c r="F771" s="31" t="s">
        <v>1840</v>
      </c>
      <c r="G771" s="31" t="s">
        <v>2012</v>
      </c>
      <c r="H771" s="31" t="s">
        <v>2013</v>
      </c>
      <c r="I771" s="31" t="s">
        <v>1092</v>
      </c>
      <c r="J771" s="31" t="s">
        <v>87</v>
      </c>
      <c r="K771" s="31" t="s">
        <v>108</v>
      </c>
      <c r="L771" s="31" t="s">
        <v>929</v>
      </c>
      <c r="M771" s="31">
        <v>0</v>
      </c>
      <c r="N771" s="31" t="s">
        <v>90</v>
      </c>
      <c r="O771" s="31" t="s">
        <v>2015</v>
      </c>
      <c r="P771" s="31" t="s">
        <v>91</v>
      </c>
      <c r="Q771" s="31" t="s">
        <v>91</v>
      </c>
      <c r="R771" s="31" t="s">
        <v>90</v>
      </c>
      <c r="S771" s="31" t="s">
        <v>1857</v>
      </c>
      <c r="T771" s="31" t="s">
        <v>91</v>
      </c>
      <c r="U771" s="31" t="s">
        <v>91</v>
      </c>
      <c r="V771" s="31" t="s">
        <v>90</v>
      </c>
      <c r="W771" s="31" t="s">
        <v>1850</v>
      </c>
      <c r="X771" s="31" t="s">
        <v>91</v>
      </c>
      <c r="Y771" s="31" t="s">
        <v>91</v>
      </c>
      <c r="Z771" s="31" t="s">
        <v>2033</v>
      </c>
      <c r="AA771" s="31" t="s">
        <v>100</v>
      </c>
      <c r="AB771" s="31">
        <v>0</v>
      </c>
    </row>
    <row r="772" spans="2:28" x14ac:dyDescent="0.25">
      <c r="B772" s="31" t="s">
        <v>2043</v>
      </c>
      <c r="C772" s="31">
        <v>926</v>
      </c>
      <c r="D772" s="31" t="s">
        <v>1838</v>
      </c>
      <c r="E772" s="31" t="s">
        <v>1839</v>
      </c>
      <c r="F772" s="31" t="s">
        <v>1840</v>
      </c>
      <c r="G772" s="31" t="s">
        <v>2012</v>
      </c>
      <c r="H772" s="31" t="s">
        <v>2013</v>
      </c>
      <c r="I772" s="31" t="s">
        <v>1092</v>
      </c>
      <c r="J772" s="31" t="s">
        <v>87</v>
      </c>
      <c r="K772" s="31" t="s">
        <v>110</v>
      </c>
      <c r="L772" s="31" t="s">
        <v>929</v>
      </c>
      <c r="M772" s="31">
        <v>0</v>
      </c>
      <c r="N772" s="31" t="s">
        <v>90</v>
      </c>
      <c r="O772" s="31" t="s">
        <v>2015</v>
      </c>
      <c r="P772" s="31" t="s">
        <v>91</v>
      </c>
      <c r="Q772" s="31" t="s">
        <v>91</v>
      </c>
      <c r="R772" s="31" t="s">
        <v>90</v>
      </c>
      <c r="S772" s="31" t="s">
        <v>1857</v>
      </c>
      <c r="T772" s="31" t="s">
        <v>91</v>
      </c>
      <c r="U772" s="31" t="s">
        <v>91</v>
      </c>
      <c r="V772" s="31" t="s">
        <v>90</v>
      </c>
      <c r="W772" s="31" t="s">
        <v>1850</v>
      </c>
      <c r="X772" s="31" t="s">
        <v>91</v>
      </c>
      <c r="Y772" s="31" t="s">
        <v>91</v>
      </c>
      <c r="Z772" s="31" t="s">
        <v>2033</v>
      </c>
      <c r="AA772" s="31" t="s">
        <v>100</v>
      </c>
      <c r="AB772" s="31">
        <v>0</v>
      </c>
    </row>
    <row r="773" spans="2:28" x14ac:dyDescent="0.25">
      <c r="B773" s="31" t="s">
        <v>2044</v>
      </c>
      <c r="C773" s="31">
        <v>926</v>
      </c>
      <c r="D773" s="31" t="s">
        <v>1838</v>
      </c>
      <c r="E773" s="31" t="s">
        <v>1839</v>
      </c>
      <c r="F773" s="31" t="s">
        <v>1840</v>
      </c>
      <c r="G773" s="31" t="s">
        <v>2012</v>
      </c>
      <c r="H773" s="31" t="s">
        <v>2013</v>
      </c>
      <c r="I773" s="31" t="s">
        <v>1092</v>
      </c>
      <c r="J773" s="31" t="s">
        <v>87</v>
      </c>
      <c r="K773" s="31" t="s">
        <v>112</v>
      </c>
      <c r="L773" s="31" t="s">
        <v>929</v>
      </c>
      <c r="M773" s="31">
        <v>0</v>
      </c>
      <c r="N773" s="31" t="s">
        <v>90</v>
      </c>
      <c r="O773" s="31" t="s">
        <v>2015</v>
      </c>
      <c r="P773" s="31" t="s">
        <v>91</v>
      </c>
      <c r="Q773" s="31" t="s">
        <v>91</v>
      </c>
      <c r="R773" s="31" t="s">
        <v>90</v>
      </c>
      <c r="S773" s="31" t="s">
        <v>1857</v>
      </c>
      <c r="T773" s="31" t="s">
        <v>91</v>
      </c>
      <c r="U773" s="31" t="s">
        <v>91</v>
      </c>
      <c r="V773" s="31" t="s">
        <v>90</v>
      </c>
      <c r="W773" s="31" t="s">
        <v>1850</v>
      </c>
      <c r="X773" s="31" t="s">
        <v>91</v>
      </c>
      <c r="Y773" s="31" t="s">
        <v>91</v>
      </c>
      <c r="Z773" s="31" t="s">
        <v>2033</v>
      </c>
      <c r="AA773" s="31" t="s">
        <v>100</v>
      </c>
      <c r="AB773" s="31">
        <v>0</v>
      </c>
    </row>
    <row r="774" spans="2:28" x14ac:dyDescent="0.25">
      <c r="B774" s="31" t="s">
        <v>2045</v>
      </c>
      <c r="C774" s="31">
        <v>927</v>
      </c>
      <c r="D774" s="31" t="s">
        <v>1838</v>
      </c>
      <c r="E774" s="31" t="s">
        <v>1839</v>
      </c>
      <c r="F774" s="31" t="s">
        <v>1840</v>
      </c>
      <c r="G774" s="31" t="s">
        <v>2012</v>
      </c>
      <c r="H774" s="31" t="s">
        <v>2013</v>
      </c>
      <c r="I774" s="31" t="s">
        <v>1092</v>
      </c>
      <c r="J774" s="31" t="s">
        <v>87</v>
      </c>
      <c r="K774" s="31" t="s">
        <v>170</v>
      </c>
      <c r="L774" s="31" t="s">
        <v>2046</v>
      </c>
      <c r="M774" s="31">
        <v>2</v>
      </c>
      <c r="N774" s="31" t="s">
        <v>90</v>
      </c>
      <c r="O774" s="31" t="s">
        <v>2015</v>
      </c>
      <c r="P774" s="31" t="s">
        <v>91</v>
      </c>
      <c r="Q774" s="31" t="s">
        <v>91</v>
      </c>
      <c r="R774" s="31" t="s">
        <v>116</v>
      </c>
      <c r="S774" s="31" t="s">
        <v>1857</v>
      </c>
      <c r="T774" s="31" t="s">
        <v>1934</v>
      </c>
      <c r="U774" s="31" t="s">
        <v>2047</v>
      </c>
      <c r="V774" s="31" t="s">
        <v>90</v>
      </c>
      <c r="W774" s="31" t="s">
        <v>1850</v>
      </c>
      <c r="X774" s="31" t="s">
        <v>91</v>
      </c>
      <c r="Y774" s="31" t="s">
        <v>91</v>
      </c>
      <c r="Z774" s="31" t="s">
        <v>1936</v>
      </c>
      <c r="AA774" s="31" t="s">
        <v>94</v>
      </c>
      <c r="AB774" s="31">
        <v>1</v>
      </c>
    </row>
    <row r="775" spans="2:28" x14ac:dyDescent="0.25">
      <c r="B775" s="31" t="s">
        <v>2048</v>
      </c>
      <c r="C775" s="31">
        <v>928</v>
      </c>
      <c r="D775" s="31" t="s">
        <v>1838</v>
      </c>
      <c r="E775" s="31" t="s">
        <v>1839</v>
      </c>
      <c r="F775" s="31" t="s">
        <v>1840</v>
      </c>
      <c r="G775" s="31" t="s">
        <v>2012</v>
      </c>
      <c r="H775" s="31" t="s">
        <v>2013</v>
      </c>
      <c r="I775" s="31" t="s">
        <v>1092</v>
      </c>
      <c r="J775" s="31" t="s">
        <v>87</v>
      </c>
      <c r="K775" s="31" t="s">
        <v>125</v>
      </c>
      <c r="L775" s="31" t="s">
        <v>2049</v>
      </c>
      <c r="M775" s="31">
        <v>1</v>
      </c>
      <c r="N775" s="31" t="s">
        <v>116</v>
      </c>
      <c r="O775" s="31" t="s">
        <v>2015</v>
      </c>
      <c r="P775" s="31" t="s">
        <v>2016</v>
      </c>
      <c r="Q775" s="31" t="s">
        <v>2050</v>
      </c>
      <c r="R775" s="31" t="s">
        <v>90</v>
      </c>
      <c r="S775" s="31" t="s">
        <v>1857</v>
      </c>
      <c r="T775" s="31" t="s">
        <v>91</v>
      </c>
      <c r="U775" s="31" t="s">
        <v>91</v>
      </c>
      <c r="V775" s="31" t="s">
        <v>90</v>
      </c>
      <c r="W775" s="31" t="s">
        <v>1850</v>
      </c>
      <c r="X775" s="31" t="s">
        <v>91</v>
      </c>
      <c r="Y775" s="31" t="s">
        <v>91</v>
      </c>
      <c r="Z775" s="31" t="s">
        <v>2051</v>
      </c>
      <c r="AA775" s="31" t="s">
        <v>97</v>
      </c>
      <c r="AB775" s="31">
        <v>1</v>
      </c>
    </row>
    <row r="776" spans="2:28" x14ac:dyDescent="0.25">
      <c r="B776" s="31" t="s">
        <v>2052</v>
      </c>
      <c r="C776" s="31">
        <v>929</v>
      </c>
      <c r="D776" s="31" t="s">
        <v>1838</v>
      </c>
      <c r="E776" s="31" t="s">
        <v>1839</v>
      </c>
      <c r="F776" s="31" t="s">
        <v>1840</v>
      </c>
      <c r="G776" s="31" t="s">
        <v>2012</v>
      </c>
      <c r="H776" s="31" t="s">
        <v>2013</v>
      </c>
      <c r="I776" s="31" t="s">
        <v>1092</v>
      </c>
      <c r="J776" s="31" t="s">
        <v>87</v>
      </c>
      <c r="K776" s="31" t="s">
        <v>134</v>
      </c>
      <c r="L776" s="31" t="s">
        <v>2053</v>
      </c>
      <c r="M776" s="31">
        <v>2</v>
      </c>
      <c r="N776" s="31" t="s">
        <v>90</v>
      </c>
      <c r="O776" s="31" t="s">
        <v>2015</v>
      </c>
      <c r="P776" s="31" t="s">
        <v>91</v>
      </c>
      <c r="Q776" s="31" t="s">
        <v>91</v>
      </c>
      <c r="R776" s="31" t="s">
        <v>116</v>
      </c>
      <c r="S776" s="31" t="s">
        <v>1857</v>
      </c>
      <c r="T776" s="31" t="s">
        <v>1999</v>
      </c>
      <c r="U776" s="31" t="s">
        <v>1946</v>
      </c>
      <c r="V776" s="31" t="s">
        <v>90</v>
      </c>
      <c r="W776" s="31" t="s">
        <v>1850</v>
      </c>
      <c r="X776" s="31" t="s">
        <v>91</v>
      </c>
      <c r="Y776" s="31" t="s">
        <v>91</v>
      </c>
      <c r="Z776" s="31" t="s">
        <v>2054</v>
      </c>
      <c r="AA776" s="31" t="s">
        <v>97</v>
      </c>
      <c r="AB776" s="31">
        <v>1</v>
      </c>
    </row>
    <row r="777" spans="2:28" x14ac:dyDescent="0.25">
      <c r="B777" s="31" t="s">
        <v>2055</v>
      </c>
      <c r="C777" s="31">
        <v>930</v>
      </c>
      <c r="D777" s="31" t="s">
        <v>1838</v>
      </c>
      <c r="E777" s="31" t="s">
        <v>1839</v>
      </c>
      <c r="F777" s="31" t="s">
        <v>1840</v>
      </c>
      <c r="G777" s="31" t="s">
        <v>2012</v>
      </c>
      <c r="H777" s="31" t="s">
        <v>2013</v>
      </c>
      <c r="I777" s="31" t="s">
        <v>1092</v>
      </c>
      <c r="J777" s="31" t="s">
        <v>87</v>
      </c>
      <c r="K777" s="31" t="s">
        <v>139</v>
      </c>
      <c r="L777" s="31" t="s">
        <v>2056</v>
      </c>
      <c r="M777" s="31">
        <v>2</v>
      </c>
      <c r="N777" s="31" t="s">
        <v>90</v>
      </c>
      <c r="O777" s="31" t="s">
        <v>2015</v>
      </c>
      <c r="P777" s="31" t="s">
        <v>91</v>
      </c>
      <c r="Q777" s="31" t="s">
        <v>91</v>
      </c>
      <c r="R777" s="31" t="s">
        <v>90</v>
      </c>
      <c r="S777" s="31" t="s">
        <v>1857</v>
      </c>
      <c r="T777" s="31" t="s">
        <v>91</v>
      </c>
      <c r="U777" s="31" t="s">
        <v>2057</v>
      </c>
      <c r="V777" s="31" t="s">
        <v>116</v>
      </c>
      <c r="W777" s="31" t="s">
        <v>1850</v>
      </c>
      <c r="X777" s="31" t="s">
        <v>1952</v>
      </c>
      <c r="Y777" s="31" t="s">
        <v>2058</v>
      </c>
      <c r="Z777" s="31" t="s">
        <v>2059</v>
      </c>
      <c r="AA777" s="31" t="s">
        <v>97</v>
      </c>
      <c r="AB777" s="31">
        <v>1</v>
      </c>
    </row>
    <row r="778" spans="2:28" x14ac:dyDescent="0.25">
      <c r="B778" s="31" t="s">
        <v>2060</v>
      </c>
      <c r="C778" s="31">
        <v>931</v>
      </c>
      <c r="D778" s="31" t="s">
        <v>1838</v>
      </c>
      <c r="E778" s="31" t="s">
        <v>1839</v>
      </c>
      <c r="F778" s="31" t="s">
        <v>1840</v>
      </c>
      <c r="G778" s="31" t="s">
        <v>2012</v>
      </c>
      <c r="H778" s="31" t="s">
        <v>2013</v>
      </c>
      <c r="I778" s="31" t="s">
        <v>1092</v>
      </c>
      <c r="J778" s="31" t="s">
        <v>87</v>
      </c>
      <c r="K778" s="31" t="s">
        <v>145</v>
      </c>
      <c r="L778" s="31" t="s">
        <v>2061</v>
      </c>
      <c r="M778" s="31">
        <v>2</v>
      </c>
      <c r="N778" s="31" t="s">
        <v>90</v>
      </c>
      <c r="O778" s="31" t="s">
        <v>2015</v>
      </c>
      <c r="P778" s="31" t="s">
        <v>91</v>
      </c>
      <c r="Q778" s="31" t="s">
        <v>91</v>
      </c>
      <c r="R778" s="31" t="s">
        <v>116</v>
      </c>
      <c r="S778" s="31" t="s">
        <v>1857</v>
      </c>
      <c r="T778" s="31" t="s">
        <v>1868</v>
      </c>
      <c r="U778" s="31" t="s">
        <v>2062</v>
      </c>
      <c r="V778" s="31" t="s">
        <v>90</v>
      </c>
      <c r="W778" s="31" t="s">
        <v>1850</v>
      </c>
      <c r="X778" s="31" t="s">
        <v>91</v>
      </c>
      <c r="Y778" s="31" t="s">
        <v>91</v>
      </c>
      <c r="Z778" s="31" t="s">
        <v>350</v>
      </c>
      <c r="AA778" s="31" t="s">
        <v>97</v>
      </c>
      <c r="AB778" s="31">
        <v>1</v>
      </c>
    </row>
    <row r="779" spans="2:28" x14ac:dyDescent="0.25">
      <c r="B779" s="31" t="s">
        <v>2063</v>
      </c>
      <c r="C779" s="31">
        <v>932</v>
      </c>
      <c r="D779" s="31" t="s">
        <v>1838</v>
      </c>
      <c r="E779" s="31" t="s">
        <v>1839</v>
      </c>
      <c r="F779" s="31" t="s">
        <v>1840</v>
      </c>
      <c r="G779" s="31" t="s">
        <v>2012</v>
      </c>
      <c r="H779" s="31" t="s">
        <v>2013</v>
      </c>
      <c r="I779" s="31" t="s">
        <v>1092</v>
      </c>
      <c r="J779" s="31" t="s">
        <v>87</v>
      </c>
      <c r="K779" s="31" t="s">
        <v>150</v>
      </c>
      <c r="L779" s="31" t="s">
        <v>2064</v>
      </c>
      <c r="M779" s="31">
        <v>2</v>
      </c>
      <c r="N779" s="31" t="s">
        <v>90</v>
      </c>
      <c r="O779" s="31" t="s">
        <v>2015</v>
      </c>
      <c r="P779" s="31" t="s">
        <v>91</v>
      </c>
      <c r="Q779" s="31" t="s">
        <v>91</v>
      </c>
      <c r="R779" s="31" t="s">
        <v>116</v>
      </c>
      <c r="S779" s="31" t="s">
        <v>1857</v>
      </c>
      <c r="T779" s="31" t="s">
        <v>1971</v>
      </c>
      <c r="U779" s="31" t="s">
        <v>1972</v>
      </c>
      <c r="V779" s="31" t="s">
        <v>90</v>
      </c>
      <c r="W779" s="31" t="s">
        <v>1850</v>
      </c>
      <c r="X779" s="31" t="s">
        <v>91</v>
      </c>
      <c r="Y779" s="31" t="s">
        <v>91</v>
      </c>
      <c r="Z779" s="31" t="s">
        <v>2065</v>
      </c>
      <c r="AA779" s="31" t="s">
        <v>97</v>
      </c>
      <c r="AB779" s="31">
        <v>1</v>
      </c>
    </row>
    <row r="780" spans="2:28" x14ac:dyDescent="0.25">
      <c r="B780" s="31" t="s">
        <v>2066</v>
      </c>
      <c r="C780" s="31">
        <v>933</v>
      </c>
      <c r="D780" s="31" t="s">
        <v>1838</v>
      </c>
      <c r="E780" s="31" t="s">
        <v>1839</v>
      </c>
      <c r="F780" s="31" t="s">
        <v>1840</v>
      </c>
      <c r="G780" s="31" t="s">
        <v>2012</v>
      </c>
      <c r="H780" s="31" t="s">
        <v>2013</v>
      </c>
      <c r="I780" s="31" t="s">
        <v>1092</v>
      </c>
      <c r="J780" s="31" t="s">
        <v>87</v>
      </c>
      <c r="K780" s="31" t="s">
        <v>104</v>
      </c>
      <c r="L780" s="31" t="s">
        <v>2067</v>
      </c>
      <c r="M780" s="31">
        <v>1</v>
      </c>
      <c r="N780" s="31" t="s">
        <v>90</v>
      </c>
      <c r="O780" s="31" t="s">
        <v>2015</v>
      </c>
      <c r="P780" s="31" t="s">
        <v>91</v>
      </c>
      <c r="Q780" s="31" t="s">
        <v>91</v>
      </c>
      <c r="R780" s="31" t="s">
        <v>116</v>
      </c>
      <c r="S780" s="31" t="s">
        <v>1857</v>
      </c>
      <c r="T780" s="31" t="s">
        <v>1999</v>
      </c>
      <c r="U780" s="31" t="s">
        <v>2000</v>
      </c>
      <c r="V780" s="31" t="s">
        <v>90</v>
      </c>
      <c r="W780" s="31" t="s">
        <v>1850</v>
      </c>
      <c r="X780" s="31" t="s">
        <v>91</v>
      </c>
      <c r="Y780" s="31" t="s">
        <v>91</v>
      </c>
      <c r="Z780" s="31" t="s">
        <v>2068</v>
      </c>
      <c r="AA780" s="31" t="s">
        <v>100</v>
      </c>
      <c r="AB780" s="31">
        <v>1</v>
      </c>
    </row>
    <row r="781" spans="2:28" x14ac:dyDescent="0.25">
      <c r="B781" s="31" t="s">
        <v>2069</v>
      </c>
      <c r="C781" s="31">
        <v>934</v>
      </c>
      <c r="D781" s="31" t="s">
        <v>1838</v>
      </c>
      <c r="E781" s="31" t="s">
        <v>1839</v>
      </c>
      <c r="F781" s="31" t="s">
        <v>1840</v>
      </c>
      <c r="G781" s="31" t="s">
        <v>2070</v>
      </c>
      <c r="H781" s="31" t="s">
        <v>2071</v>
      </c>
      <c r="I781" s="31" t="s">
        <v>1092</v>
      </c>
      <c r="J781" s="31" t="s">
        <v>87</v>
      </c>
      <c r="K781" s="31" t="s">
        <v>161</v>
      </c>
      <c r="L781" s="31" t="s">
        <v>2072</v>
      </c>
      <c r="M781" s="31">
        <v>1</v>
      </c>
      <c r="N781" s="31" t="s">
        <v>90</v>
      </c>
      <c r="O781" s="31" t="s">
        <v>91</v>
      </c>
      <c r="P781" s="31" t="s">
        <v>91</v>
      </c>
      <c r="Q781" s="31" t="s">
        <v>91</v>
      </c>
      <c r="R781" s="31" t="s">
        <v>116</v>
      </c>
      <c r="S781" s="31" t="s">
        <v>2073</v>
      </c>
      <c r="T781" s="31" t="s">
        <v>2074</v>
      </c>
      <c r="U781" s="31" t="s">
        <v>2075</v>
      </c>
      <c r="V781" s="31" t="s">
        <v>116</v>
      </c>
      <c r="W781" s="31" t="s">
        <v>1850</v>
      </c>
      <c r="X781" s="31" t="s">
        <v>2076</v>
      </c>
      <c r="Y781" s="31" t="s">
        <v>2077</v>
      </c>
      <c r="Z781" s="31" t="s">
        <v>2078</v>
      </c>
      <c r="AA781" s="31" t="s">
        <v>94</v>
      </c>
      <c r="AB781" s="31">
        <v>1</v>
      </c>
    </row>
    <row r="782" spans="2:28" x14ac:dyDescent="0.25">
      <c r="B782" s="31" t="s">
        <v>2079</v>
      </c>
      <c r="C782" s="31">
        <v>935</v>
      </c>
      <c r="D782" s="31" t="s">
        <v>1838</v>
      </c>
      <c r="E782" s="31" t="s">
        <v>1839</v>
      </c>
      <c r="F782" s="31" t="s">
        <v>1840</v>
      </c>
      <c r="G782" s="31" t="s">
        <v>2070</v>
      </c>
      <c r="H782" s="31" t="s">
        <v>2071</v>
      </c>
      <c r="I782" s="31" t="s">
        <v>1092</v>
      </c>
      <c r="J782" s="31" t="s">
        <v>87</v>
      </c>
      <c r="K782" s="31" t="s">
        <v>164</v>
      </c>
      <c r="L782" s="31" t="s">
        <v>17526</v>
      </c>
      <c r="M782" s="31">
        <v>0</v>
      </c>
      <c r="N782" s="31" t="s">
        <v>90</v>
      </c>
      <c r="O782" s="31" t="s">
        <v>91</v>
      </c>
      <c r="P782" s="31" t="s">
        <v>91</v>
      </c>
      <c r="Q782" s="31" t="s">
        <v>91</v>
      </c>
      <c r="R782" s="31" t="s">
        <v>90</v>
      </c>
      <c r="S782" s="31" t="s">
        <v>2073</v>
      </c>
      <c r="T782" s="31" t="s">
        <v>91</v>
      </c>
      <c r="U782" s="31" t="s">
        <v>91</v>
      </c>
      <c r="V782" s="31" t="s">
        <v>90</v>
      </c>
      <c r="W782" s="31" t="s">
        <v>1850</v>
      </c>
      <c r="X782" s="31" t="s">
        <v>91</v>
      </c>
      <c r="Y782" s="31" t="s">
        <v>91</v>
      </c>
      <c r="AA782" s="31" t="s">
        <v>94</v>
      </c>
      <c r="AB782" s="31">
        <v>0</v>
      </c>
    </row>
    <row r="783" spans="2:28" x14ac:dyDescent="0.25">
      <c r="B783" s="31" t="s">
        <v>2080</v>
      </c>
      <c r="C783" s="31">
        <v>935</v>
      </c>
      <c r="D783" s="31" t="s">
        <v>1838</v>
      </c>
      <c r="E783" s="31" t="s">
        <v>1839</v>
      </c>
      <c r="F783" s="31" t="s">
        <v>1840</v>
      </c>
      <c r="G783" s="31" t="s">
        <v>2070</v>
      </c>
      <c r="H783" s="31" t="s">
        <v>2071</v>
      </c>
      <c r="I783" s="31" t="s">
        <v>1092</v>
      </c>
      <c r="J783" s="31" t="s">
        <v>87</v>
      </c>
      <c r="K783" s="31" t="s">
        <v>88</v>
      </c>
      <c r="L783" s="31" t="s">
        <v>17526</v>
      </c>
      <c r="M783" s="31">
        <v>0</v>
      </c>
      <c r="N783" s="31" t="s">
        <v>90</v>
      </c>
      <c r="O783" s="31" t="s">
        <v>91</v>
      </c>
      <c r="P783" s="31" t="s">
        <v>91</v>
      </c>
      <c r="Q783" s="31" t="s">
        <v>91</v>
      </c>
      <c r="R783" s="31" t="s">
        <v>90</v>
      </c>
      <c r="S783" s="31" t="s">
        <v>2073</v>
      </c>
      <c r="T783" s="31" t="s">
        <v>91</v>
      </c>
      <c r="U783" s="31" t="s">
        <v>91</v>
      </c>
      <c r="V783" s="31" t="s">
        <v>90</v>
      </c>
      <c r="W783" s="31" t="s">
        <v>1850</v>
      </c>
      <c r="X783" s="31" t="s">
        <v>91</v>
      </c>
      <c r="Y783" s="31" t="s">
        <v>91</v>
      </c>
      <c r="AA783" s="31" t="s">
        <v>94</v>
      </c>
      <c r="AB783" s="31">
        <v>0</v>
      </c>
    </row>
    <row r="784" spans="2:28" x14ac:dyDescent="0.25">
      <c r="B784" s="31" t="s">
        <v>2081</v>
      </c>
      <c r="C784" s="31">
        <v>935</v>
      </c>
      <c r="D784" s="31" t="s">
        <v>1838</v>
      </c>
      <c r="E784" s="31" t="s">
        <v>1839</v>
      </c>
      <c r="F784" s="31" t="s">
        <v>1840</v>
      </c>
      <c r="G784" s="31" t="s">
        <v>2070</v>
      </c>
      <c r="H784" s="31" t="s">
        <v>2071</v>
      </c>
      <c r="I784" s="31" t="s">
        <v>1092</v>
      </c>
      <c r="J784" s="31" t="s">
        <v>87</v>
      </c>
      <c r="K784" s="31" t="s">
        <v>177</v>
      </c>
      <c r="L784" s="31" t="s">
        <v>17526</v>
      </c>
      <c r="M784" s="31">
        <v>0</v>
      </c>
      <c r="N784" s="31" t="s">
        <v>90</v>
      </c>
      <c r="O784" s="31" t="s">
        <v>91</v>
      </c>
      <c r="P784" s="31" t="s">
        <v>91</v>
      </c>
      <c r="Q784" s="31" t="s">
        <v>91</v>
      </c>
      <c r="R784" s="31" t="s">
        <v>90</v>
      </c>
      <c r="S784" s="31" t="s">
        <v>2073</v>
      </c>
      <c r="T784" s="31" t="s">
        <v>91</v>
      </c>
      <c r="U784" s="31" t="s">
        <v>91</v>
      </c>
      <c r="V784" s="31" t="s">
        <v>90</v>
      </c>
      <c r="W784" s="31" t="s">
        <v>1850</v>
      </c>
      <c r="X784" s="31" t="s">
        <v>91</v>
      </c>
      <c r="Y784" s="31" t="s">
        <v>91</v>
      </c>
      <c r="AA784" s="31" t="s">
        <v>97</v>
      </c>
      <c r="AB784" s="31">
        <v>0</v>
      </c>
    </row>
    <row r="785" spans="2:28" x14ac:dyDescent="0.25">
      <c r="B785" s="31" t="s">
        <v>2082</v>
      </c>
      <c r="C785" s="31">
        <v>935</v>
      </c>
      <c r="D785" s="31" t="s">
        <v>1838</v>
      </c>
      <c r="E785" s="31" t="s">
        <v>1839</v>
      </c>
      <c r="F785" s="31" t="s">
        <v>1840</v>
      </c>
      <c r="G785" s="31" t="s">
        <v>2070</v>
      </c>
      <c r="H785" s="31" t="s">
        <v>2071</v>
      </c>
      <c r="I785" s="31" t="s">
        <v>1092</v>
      </c>
      <c r="J785" s="31" t="s">
        <v>87</v>
      </c>
      <c r="K785" s="31" t="s">
        <v>181</v>
      </c>
      <c r="L785" s="31" t="s">
        <v>17526</v>
      </c>
      <c r="M785" s="31">
        <v>0</v>
      </c>
      <c r="N785" s="31" t="s">
        <v>90</v>
      </c>
      <c r="O785" s="31" t="s">
        <v>91</v>
      </c>
      <c r="P785" s="31" t="s">
        <v>91</v>
      </c>
      <c r="Q785" s="31" t="s">
        <v>91</v>
      </c>
      <c r="R785" s="31" t="s">
        <v>90</v>
      </c>
      <c r="S785" s="31" t="s">
        <v>2073</v>
      </c>
      <c r="T785" s="31" t="s">
        <v>91</v>
      </c>
      <c r="U785" s="31" t="s">
        <v>91</v>
      </c>
      <c r="V785" s="31" t="s">
        <v>90</v>
      </c>
      <c r="W785" s="31" t="s">
        <v>1850</v>
      </c>
      <c r="X785" s="31" t="s">
        <v>91</v>
      </c>
      <c r="Y785" s="31" t="s">
        <v>91</v>
      </c>
      <c r="AA785" s="31" t="s">
        <v>100</v>
      </c>
      <c r="AB785" s="31">
        <v>0</v>
      </c>
    </row>
    <row r="786" spans="2:28" x14ac:dyDescent="0.25">
      <c r="B786" s="31" t="s">
        <v>2083</v>
      </c>
      <c r="C786" s="31">
        <v>935</v>
      </c>
      <c r="D786" s="31" t="s">
        <v>1838</v>
      </c>
      <c r="E786" s="31" t="s">
        <v>1839</v>
      </c>
      <c r="F786" s="31" t="s">
        <v>1840</v>
      </c>
      <c r="G786" s="31" t="s">
        <v>2070</v>
      </c>
      <c r="H786" s="31" t="s">
        <v>2071</v>
      </c>
      <c r="I786" s="31" t="s">
        <v>1092</v>
      </c>
      <c r="J786" s="31" t="s">
        <v>87</v>
      </c>
      <c r="K786" s="31" t="s">
        <v>99</v>
      </c>
      <c r="L786" s="31" t="s">
        <v>17526</v>
      </c>
      <c r="M786" s="31">
        <v>0</v>
      </c>
      <c r="N786" s="31" t="s">
        <v>90</v>
      </c>
      <c r="O786" s="31" t="s">
        <v>91</v>
      </c>
      <c r="P786" s="31" t="s">
        <v>91</v>
      </c>
      <c r="Q786" s="31" t="s">
        <v>91</v>
      </c>
      <c r="R786" s="31" t="s">
        <v>90</v>
      </c>
      <c r="S786" s="31" t="s">
        <v>2073</v>
      </c>
      <c r="T786" s="31" t="s">
        <v>91</v>
      </c>
      <c r="U786" s="31" t="s">
        <v>91</v>
      </c>
      <c r="V786" s="31" t="s">
        <v>90</v>
      </c>
      <c r="W786" s="31" t="s">
        <v>1850</v>
      </c>
      <c r="X786" s="31" t="s">
        <v>91</v>
      </c>
      <c r="Y786" s="31" t="s">
        <v>91</v>
      </c>
      <c r="AA786" s="31" t="s">
        <v>100</v>
      </c>
      <c r="AB786" s="31">
        <v>0</v>
      </c>
    </row>
    <row r="787" spans="2:28" x14ac:dyDescent="0.25">
      <c r="B787" s="31" t="s">
        <v>2084</v>
      </c>
      <c r="C787" s="31">
        <v>935</v>
      </c>
      <c r="D787" s="31" t="s">
        <v>1838</v>
      </c>
      <c r="E787" s="31" t="s">
        <v>1839</v>
      </c>
      <c r="F787" s="31" t="s">
        <v>1840</v>
      </c>
      <c r="G787" s="31" t="s">
        <v>2070</v>
      </c>
      <c r="H787" s="31" t="s">
        <v>2071</v>
      </c>
      <c r="I787" s="31" t="s">
        <v>1092</v>
      </c>
      <c r="J787" s="31" t="s">
        <v>87</v>
      </c>
      <c r="K787" s="31" t="s">
        <v>102</v>
      </c>
      <c r="L787" s="31" t="s">
        <v>17526</v>
      </c>
      <c r="M787" s="31">
        <v>0</v>
      </c>
      <c r="N787" s="31" t="s">
        <v>90</v>
      </c>
      <c r="O787" s="31" t="s">
        <v>91</v>
      </c>
      <c r="P787" s="31" t="s">
        <v>91</v>
      </c>
      <c r="Q787" s="31" t="s">
        <v>91</v>
      </c>
      <c r="R787" s="31" t="s">
        <v>90</v>
      </c>
      <c r="S787" s="31" t="s">
        <v>2073</v>
      </c>
      <c r="T787" s="31" t="s">
        <v>91</v>
      </c>
      <c r="U787" s="31" t="s">
        <v>91</v>
      </c>
      <c r="V787" s="31" t="s">
        <v>90</v>
      </c>
      <c r="W787" s="31" t="s">
        <v>1850</v>
      </c>
      <c r="X787" s="31" t="s">
        <v>91</v>
      </c>
      <c r="Y787" s="31" t="s">
        <v>91</v>
      </c>
      <c r="AA787" s="31" t="s">
        <v>100</v>
      </c>
      <c r="AB787" s="31">
        <v>0</v>
      </c>
    </row>
    <row r="788" spans="2:28" x14ac:dyDescent="0.25">
      <c r="B788" s="31" t="s">
        <v>2085</v>
      </c>
      <c r="C788" s="31">
        <v>935</v>
      </c>
      <c r="D788" s="31" t="s">
        <v>1838</v>
      </c>
      <c r="E788" s="31" t="s">
        <v>1839</v>
      </c>
      <c r="F788" s="31" t="s">
        <v>1840</v>
      </c>
      <c r="G788" s="31" t="s">
        <v>2070</v>
      </c>
      <c r="H788" s="31" t="s">
        <v>2071</v>
      </c>
      <c r="I788" s="31" t="s">
        <v>1092</v>
      </c>
      <c r="J788" s="31" t="s">
        <v>87</v>
      </c>
      <c r="K788" s="31" t="s">
        <v>106</v>
      </c>
      <c r="L788" s="31" t="s">
        <v>17526</v>
      </c>
      <c r="M788" s="31">
        <v>0</v>
      </c>
      <c r="N788" s="31" t="s">
        <v>90</v>
      </c>
      <c r="O788" s="31" t="s">
        <v>91</v>
      </c>
      <c r="P788" s="31" t="s">
        <v>91</v>
      </c>
      <c r="Q788" s="31" t="s">
        <v>91</v>
      </c>
      <c r="R788" s="31" t="s">
        <v>90</v>
      </c>
      <c r="S788" s="31" t="s">
        <v>2073</v>
      </c>
      <c r="T788" s="31" t="s">
        <v>91</v>
      </c>
      <c r="U788" s="31" t="s">
        <v>91</v>
      </c>
      <c r="V788" s="31" t="s">
        <v>90</v>
      </c>
      <c r="W788" s="31" t="s">
        <v>1850</v>
      </c>
      <c r="X788" s="31" t="s">
        <v>91</v>
      </c>
      <c r="Y788" s="31" t="s">
        <v>91</v>
      </c>
      <c r="AA788" s="31" t="s">
        <v>100</v>
      </c>
      <c r="AB788" s="31">
        <v>0</v>
      </c>
    </row>
    <row r="789" spans="2:28" x14ac:dyDescent="0.25">
      <c r="B789" s="31" t="s">
        <v>2086</v>
      </c>
      <c r="C789" s="31">
        <v>935</v>
      </c>
      <c r="D789" s="31" t="s">
        <v>1838</v>
      </c>
      <c r="E789" s="31" t="s">
        <v>1839</v>
      </c>
      <c r="F789" s="31" t="s">
        <v>1840</v>
      </c>
      <c r="G789" s="31" t="s">
        <v>2070</v>
      </c>
      <c r="H789" s="31" t="s">
        <v>2071</v>
      </c>
      <c r="I789" s="31" t="s">
        <v>1092</v>
      </c>
      <c r="J789" s="31" t="s">
        <v>87</v>
      </c>
      <c r="K789" s="31" t="s">
        <v>108</v>
      </c>
      <c r="L789" s="31" t="s">
        <v>17526</v>
      </c>
      <c r="M789" s="31">
        <v>0</v>
      </c>
      <c r="N789" s="31" t="s">
        <v>90</v>
      </c>
      <c r="O789" s="31" t="s">
        <v>91</v>
      </c>
      <c r="P789" s="31" t="s">
        <v>91</v>
      </c>
      <c r="Q789" s="31" t="s">
        <v>91</v>
      </c>
      <c r="R789" s="31" t="s">
        <v>90</v>
      </c>
      <c r="S789" s="31" t="s">
        <v>2073</v>
      </c>
      <c r="T789" s="31" t="s">
        <v>91</v>
      </c>
      <c r="U789" s="31" t="s">
        <v>91</v>
      </c>
      <c r="V789" s="31" t="s">
        <v>90</v>
      </c>
      <c r="W789" s="31" t="s">
        <v>1850</v>
      </c>
      <c r="X789" s="31" t="s">
        <v>91</v>
      </c>
      <c r="Y789" s="31" t="s">
        <v>91</v>
      </c>
      <c r="AA789" s="31" t="s">
        <v>100</v>
      </c>
      <c r="AB789" s="31">
        <v>0</v>
      </c>
    </row>
    <row r="790" spans="2:28" x14ac:dyDescent="0.25">
      <c r="B790" s="31" t="s">
        <v>2087</v>
      </c>
      <c r="C790" s="31">
        <v>935</v>
      </c>
      <c r="D790" s="31" t="s">
        <v>1838</v>
      </c>
      <c r="E790" s="31" t="s">
        <v>1839</v>
      </c>
      <c r="F790" s="31" t="s">
        <v>1840</v>
      </c>
      <c r="G790" s="31" t="s">
        <v>2070</v>
      </c>
      <c r="H790" s="31" t="s">
        <v>2071</v>
      </c>
      <c r="I790" s="31" t="s">
        <v>1092</v>
      </c>
      <c r="J790" s="31" t="s">
        <v>87</v>
      </c>
      <c r="K790" s="31" t="s">
        <v>110</v>
      </c>
      <c r="L790" s="31" t="s">
        <v>17526</v>
      </c>
      <c r="M790" s="31">
        <v>0</v>
      </c>
      <c r="N790" s="31" t="s">
        <v>90</v>
      </c>
      <c r="O790" s="31" t="s">
        <v>91</v>
      </c>
      <c r="P790" s="31" t="s">
        <v>91</v>
      </c>
      <c r="Q790" s="31" t="s">
        <v>91</v>
      </c>
      <c r="R790" s="31" t="s">
        <v>90</v>
      </c>
      <c r="S790" s="31" t="s">
        <v>2073</v>
      </c>
      <c r="T790" s="31" t="s">
        <v>91</v>
      </c>
      <c r="U790" s="31" t="s">
        <v>91</v>
      </c>
      <c r="V790" s="31" t="s">
        <v>90</v>
      </c>
      <c r="W790" s="31" t="s">
        <v>1850</v>
      </c>
      <c r="X790" s="31" t="s">
        <v>91</v>
      </c>
      <c r="Y790" s="31" t="s">
        <v>91</v>
      </c>
      <c r="AA790" s="31" t="s">
        <v>100</v>
      </c>
      <c r="AB790" s="31">
        <v>0</v>
      </c>
    </row>
    <row r="791" spans="2:28" x14ac:dyDescent="0.25">
      <c r="B791" s="31" t="s">
        <v>2088</v>
      </c>
      <c r="C791" s="31">
        <v>935</v>
      </c>
      <c r="D791" s="31" t="s">
        <v>1838</v>
      </c>
      <c r="E791" s="31" t="s">
        <v>1839</v>
      </c>
      <c r="F791" s="31" t="s">
        <v>1840</v>
      </c>
      <c r="G791" s="31" t="s">
        <v>2070</v>
      </c>
      <c r="H791" s="31" t="s">
        <v>2071</v>
      </c>
      <c r="I791" s="31" t="s">
        <v>1092</v>
      </c>
      <c r="J791" s="31" t="s">
        <v>87</v>
      </c>
      <c r="K791" s="31" t="s">
        <v>112</v>
      </c>
      <c r="L791" s="31" t="s">
        <v>17526</v>
      </c>
      <c r="M791" s="31">
        <v>0</v>
      </c>
      <c r="N791" s="31" t="s">
        <v>90</v>
      </c>
      <c r="O791" s="31" t="s">
        <v>91</v>
      </c>
      <c r="P791" s="31" t="s">
        <v>91</v>
      </c>
      <c r="Q791" s="31" t="s">
        <v>91</v>
      </c>
      <c r="R791" s="31" t="s">
        <v>90</v>
      </c>
      <c r="S791" s="31" t="s">
        <v>2073</v>
      </c>
      <c r="T791" s="31" t="s">
        <v>91</v>
      </c>
      <c r="U791" s="31" t="s">
        <v>91</v>
      </c>
      <c r="V791" s="31" t="s">
        <v>90</v>
      </c>
      <c r="W791" s="31" t="s">
        <v>1850</v>
      </c>
      <c r="X791" s="31" t="s">
        <v>91</v>
      </c>
      <c r="Y791" s="31" t="s">
        <v>91</v>
      </c>
      <c r="AA791" s="31" t="s">
        <v>100</v>
      </c>
      <c r="AB791" s="31">
        <v>0</v>
      </c>
    </row>
    <row r="792" spans="2:28" x14ac:dyDescent="0.25">
      <c r="B792" s="31" t="s">
        <v>2089</v>
      </c>
      <c r="C792" s="31">
        <v>936</v>
      </c>
      <c r="D792" s="31" t="s">
        <v>1838</v>
      </c>
      <c r="E792" s="31" t="s">
        <v>1839</v>
      </c>
      <c r="F792" s="31" t="s">
        <v>1840</v>
      </c>
      <c r="G792" s="31" t="s">
        <v>2070</v>
      </c>
      <c r="H792" s="31" t="s">
        <v>2071</v>
      </c>
      <c r="I792" s="31" t="s">
        <v>1092</v>
      </c>
      <c r="J792" s="31" t="s">
        <v>87</v>
      </c>
      <c r="K792" s="31" t="s">
        <v>166</v>
      </c>
      <c r="L792" s="31" t="s">
        <v>2090</v>
      </c>
      <c r="M792" s="31">
        <v>2</v>
      </c>
      <c r="N792" s="31" t="s">
        <v>90</v>
      </c>
      <c r="O792" s="31" t="s">
        <v>91</v>
      </c>
      <c r="P792" s="31" t="s">
        <v>91</v>
      </c>
      <c r="Q792" s="31" t="s">
        <v>91</v>
      </c>
      <c r="R792" s="31" t="s">
        <v>116</v>
      </c>
      <c r="S792" s="31" t="s">
        <v>2073</v>
      </c>
      <c r="T792" s="31" t="s">
        <v>2091</v>
      </c>
      <c r="U792" s="31" t="s">
        <v>2092</v>
      </c>
      <c r="V792" s="31" t="s">
        <v>116</v>
      </c>
      <c r="W792" s="31" t="s">
        <v>1850</v>
      </c>
      <c r="X792" s="31" t="s">
        <v>2093</v>
      </c>
      <c r="Y792" s="31" t="s">
        <v>2094</v>
      </c>
      <c r="Z792" s="31" t="s">
        <v>2095</v>
      </c>
      <c r="AA792" s="31" t="s">
        <v>94</v>
      </c>
      <c r="AB792" s="31">
        <v>1</v>
      </c>
    </row>
    <row r="793" spans="2:28" x14ac:dyDescent="0.25">
      <c r="B793" s="31" t="s">
        <v>2096</v>
      </c>
      <c r="C793" s="31">
        <v>937</v>
      </c>
      <c r="D793" s="31" t="s">
        <v>1838</v>
      </c>
      <c r="E793" s="31" t="s">
        <v>1839</v>
      </c>
      <c r="F793" s="31" t="s">
        <v>1840</v>
      </c>
      <c r="G793" s="31" t="s">
        <v>2070</v>
      </c>
      <c r="H793" s="31" t="s">
        <v>2071</v>
      </c>
      <c r="I793" s="31" t="s">
        <v>1092</v>
      </c>
      <c r="J793" s="31" t="s">
        <v>87</v>
      </c>
      <c r="K793" s="31" t="s">
        <v>114</v>
      </c>
      <c r="L793" s="31" t="s">
        <v>2097</v>
      </c>
      <c r="M793" s="31">
        <v>2</v>
      </c>
      <c r="N793" s="31" t="s">
        <v>90</v>
      </c>
      <c r="O793" s="31" t="s">
        <v>91</v>
      </c>
      <c r="P793" s="31" t="s">
        <v>91</v>
      </c>
      <c r="Q793" s="31" t="s">
        <v>91</v>
      </c>
      <c r="R793" s="31" t="s">
        <v>116</v>
      </c>
      <c r="S793" s="31" t="s">
        <v>2073</v>
      </c>
      <c r="T793" s="31" t="s">
        <v>2098</v>
      </c>
      <c r="U793" s="31" t="s">
        <v>2099</v>
      </c>
      <c r="V793" s="31" t="s">
        <v>116</v>
      </c>
      <c r="W793" s="31" t="s">
        <v>1850</v>
      </c>
      <c r="X793" s="31" t="s">
        <v>2093</v>
      </c>
      <c r="Y793" s="31" t="s">
        <v>2100</v>
      </c>
      <c r="Z793" s="31" t="s">
        <v>2101</v>
      </c>
      <c r="AA793" s="31" t="s">
        <v>94</v>
      </c>
      <c r="AB793" s="31">
        <v>1</v>
      </c>
    </row>
    <row r="794" spans="2:28" x14ac:dyDescent="0.25">
      <c r="B794" s="31" t="s">
        <v>2102</v>
      </c>
      <c r="C794" s="31">
        <v>938</v>
      </c>
      <c r="D794" s="31" t="s">
        <v>1838</v>
      </c>
      <c r="E794" s="31" t="s">
        <v>1839</v>
      </c>
      <c r="F794" s="31" t="s">
        <v>1840</v>
      </c>
      <c r="G794" s="31" t="s">
        <v>2070</v>
      </c>
      <c r="H794" s="31" t="s">
        <v>2071</v>
      </c>
      <c r="I794" s="31" t="s">
        <v>1092</v>
      </c>
      <c r="J794" s="31" t="s">
        <v>87</v>
      </c>
      <c r="K794" s="31" t="s">
        <v>170</v>
      </c>
      <c r="L794" s="31" t="s">
        <v>2103</v>
      </c>
      <c r="M794" s="31">
        <v>2</v>
      </c>
      <c r="N794" s="31" t="s">
        <v>90</v>
      </c>
      <c r="O794" s="31" t="s">
        <v>91</v>
      </c>
      <c r="P794" s="31" t="s">
        <v>91</v>
      </c>
      <c r="Q794" s="31" t="s">
        <v>91</v>
      </c>
      <c r="R794" s="31" t="s">
        <v>116</v>
      </c>
      <c r="S794" s="31" t="s">
        <v>2073</v>
      </c>
      <c r="T794" s="31" t="s">
        <v>2091</v>
      </c>
      <c r="U794" s="31" t="s">
        <v>2104</v>
      </c>
      <c r="V794" s="31" t="s">
        <v>116</v>
      </c>
      <c r="W794" s="31" t="s">
        <v>1850</v>
      </c>
      <c r="X794" s="31" t="s">
        <v>2093</v>
      </c>
      <c r="Y794" s="31" t="s">
        <v>2105</v>
      </c>
      <c r="Z794" s="31" t="s">
        <v>2106</v>
      </c>
      <c r="AA794" s="31" t="s">
        <v>94</v>
      </c>
      <c r="AB794" s="31">
        <v>1</v>
      </c>
    </row>
    <row r="795" spans="2:28" x14ac:dyDescent="0.25">
      <c r="B795" s="31" t="s">
        <v>2107</v>
      </c>
      <c r="C795" s="31">
        <v>939</v>
      </c>
      <c r="D795" s="31" t="s">
        <v>1838</v>
      </c>
      <c r="E795" s="31" t="s">
        <v>1839</v>
      </c>
      <c r="F795" s="31" t="s">
        <v>1840</v>
      </c>
      <c r="G795" s="31" t="s">
        <v>2070</v>
      </c>
      <c r="H795" s="31" t="s">
        <v>2071</v>
      </c>
      <c r="I795" s="31" t="s">
        <v>1092</v>
      </c>
      <c r="J795" s="31" t="s">
        <v>87</v>
      </c>
      <c r="K795" s="31" t="s">
        <v>125</v>
      </c>
      <c r="L795" s="31" t="s">
        <v>2108</v>
      </c>
      <c r="M795" s="31">
        <v>2</v>
      </c>
      <c r="N795" s="31" t="s">
        <v>90</v>
      </c>
      <c r="O795" s="31" t="s">
        <v>91</v>
      </c>
      <c r="P795" s="31" t="s">
        <v>91</v>
      </c>
      <c r="Q795" s="31" t="s">
        <v>91</v>
      </c>
      <c r="R795" s="31" t="s">
        <v>116</v>
      </c>
      <c r="S795" s="31" t="s">
        <v>2073</v>
      </c>
      <c r="T795" s="31" t="s">
        <v>2109</v>
      </c>
      <c r="U795" s="31" t="s">
        <v>2110</v>
      </c>
      <c r="V795" s="31" t="s">
        <v>116</v>
      </c>
      <c r="W795" s="31" t="s">
        <v>1850</v>
      </c>
      <c r="X795" s="31" t="s">
        <v>2111</v>
      </c>
      <c r="Y795" s="31" t="s">
        <v>2112</v>
      </c>
      <c r="Z795" s="31" t="s">
        <v>2113</v>
      </c>
      <c r="AA795" s="31" t="s">
        <v>97</v>
      </c>
      <c r="AB795" s="31">
        <v>1</v>
      </c>
    </row>
    <row r="796" spans="2:28" x14ac:dyDescent="0.25">
      <c r="B796" s="31" t="s">
        <v>2114</v>
      </c>
      <c r="C796" s="31">
        <v>940</v>
      </c>
      <c r="D796" s="31" t="s">
        <v>1838</v>
      </c>
      <c r="E796" s="31" t="s">
        <v>1839</v>
      </c>
      <c r="F796" s="31" t="s">
        <v>1840</v>
      </c>
      <c r="G796" s="31" t="s">
        <v>2070</v>
      </c>
      <c r="H796" s="31" t="s">
        <v>2071</v>
      </c>
      <c r="I796" s="31" t="s">
        <v>1092</v>
      </c>
      <c r="J796" s="31" t="s">
        <v>87</v>
      </c>
      <c r="K796" s="31" t="s">
        <v>134</v>
      </c>
      <c r="L796" s="31" t="s">
        <v>2115</v>
      </c>
      <c r="M796" s="31">
        <v>2</v>
      </c>
      <c r="N796" s="31" t="s">
        <v>90</v>
      </c>
      <c r="O796" s="31" t="s">
        <v>91</v>
      </c>
      <c r="P796" s="31" t="s">
        <v>91</v>
      </c>
      <c r="Q796" s="31" t="s">
        <v>91</v>
      </c>
      <c r="R796" s="31" t="s">
        <v>116</v>
      </c>
      <c r="S796" s="31" t="s">
        <v>2073</v>
      </c>
      <c r="T796" s="31" t="s">
        <v>2091</v>
      </c>
      <c r="U796" s="31" t="s">
        <v>2116</v>
      </c>
      <c r="V796" s="31" t="s">
        <v>116</v>
      </c>
      <c r="W796" s="31" t="s">
        <v>1850</v>
      </c>
      <c r="X796" s="31" t="s">
        <v>2117</v>
      </c>
      <c r="Y796" s="31" t="s">
        <v>2118</v>
      </c>
      <c r="Z796" s="31" t="s">
        <v>2119</v>
      </c>
      <c r="AA796" s="31" t="s">
        <v>97</v>
      </c>
      <c r="AB796" s="31">
        <v>1</v>
      </c>
    </row>
    <row r="797" spans="2:28" x14ac:dyDescent="0.25">
      <c r="B797" s="31" t="s">
        <v>2120</v>
      </c>
      <c r="C797" s="31">
        <v>941</v>
      </c>
      <c r="D797" s="31" t="s">
        <v>1838</v>
      </c>
      <c r="E797" s="31" t="s">
        <v>1839</v>
      </c>
      <c r="F797" s="31" t="s">
        <v>1840</v>
      </c>
      <c r="G797" s="31" t="s">
        <v>2070</v>
      </c>
      <c r="H797" s="31" t="s">
        <v>2071</v>
      </c>
      <c r="I797" s="31" t="s">
        <v>1092</v>
      </c>
      <c r="J797" s="31" t="s">
        <v>87</v>
      </c>
      <c r="K797" s="31" t="s">
        <v>139</v>
      </c>
      <c r="L797" s="31" t="s">
        <v>2121</v>
      </c>
      <c r="M797" s="31">
        <v>1</v>
      </c>
      <c r="N797" s="31" t="s">
        <v>90</v>
      </c>
      <c r="O797" s="31" t="s">
        <v>91</v>
      </c>
      <c r="P797" s="31" t="s">
        <v>91</v>
      </c>
      <c r="Q797" s="31" t="s">
        <v>91</v>
      </c>
      <c r="R797" s="31" t="s">
        <v>90</v>
      </c>
      <c r="S797" s="31" t="s">
        <v>2073</v>
      </c>
      <c r="T797" s="31" t="s">
        <v>91</v>
      </c>
      <c r="U797" s="31" t="s">
        <v>91</v>
      </c>
      <c r="V797" s="31" t="s">
        <v>116</v>
      </c>
      <c r="W797" s="31" t="s">
        <v>1850</v>
      </c>
      <c r="X797" s="31" t="s">
        <v>2122</v>
      </c>
      <c r="Y797" s="31" t="s">
        <v>2123</v>
      </c>
      <c r="Z797" s="31" t="s">
        <v>2124</v>
      </c>
      <c r="AA797" s="31" t="s">
        <v>97</v>
      </c>
      <c r="AB797" s="31">
        <v>1</v>
      </c>
    </row>
    <row r="798" spans="2:28" x14ac:dyDescent="0.25">
      <c r="B798" s="31" t="s">
        <v>2125</v>
      </c>
      <c r="C798" s="31">
        <v>942</v>
      </c>
      <c r="D798" s="31" t="s">
        <v>1838</v>
      </c>
      <c r="E798" s="31" t="s">
        <v>1839</v>
      </c>
      <c r="F798" s="31" t="s">
        <v>1840</v>
      </c>
      <c r="G798" s="31" t="s">
        <v>2070</v>
      </c>
      <c r="H798" s="31" t="s">
        <v>2071</v>
      </c>
      <c r="I798" s="31" t="s">
        <v>1092</v>
      </c>
      <c r="J798" s="31" t="s">
        <v>87</v>
      </c>
      <c r="K798" s="31" t="s">
        <v>145</v>
      </c>
      <c r="L798" s="31" t="s">
        <v>2126</v>
      </c>
      <c r="M798" s="31">
        <v>2</v>
      </c>
      <c r="N798" s="31" t="s">
        <v>90</v>
      </c>
      <c r="O798" s="31" t="s">
        <v>91</v>
      </c>
      <c r="P798" s="31" t="s">
        <v>91</v>
      </c>
      <c r="Q798" s="31" t="s">
        <v>91</v>
      </c>
      <c r="R798" s="31" t="s">
        <v>116</v>
      </c>
      <c r="S798" s="31" t="s">
        <v>2073</v>
      </c>
      <c r="T798" s="31" t="s">
        <v>2127</v>
      </c>
      <c r="U798" s="31" t="s">
        <v>2128</v>
      </c>
      <c r="V798" s="31" t="s">
        <v>116</v>
      </c>
      <c r="W798" s="31" t="s">
        <v>1850</v>
      </c>
      <c r="X798" s="31" t="s">
        <v>2129</v>
      </c>
      <c r="Y798" s="31" t="s">
        <v>2130</v>
      </c>
      <c r="Z798" s="31" t="s">
        <v>2131</v>
      </c>
      <c r="AA798" s="31" t="s">
        <v>97</v>
      </c>
      <c r="AB798" s="31">
        <v>1</v>
      </c>
    </row>
    <row r="799" spans="2:28" x14ac:dyDescent="0.25">
      <c r="B799" s="31" t="s">
        <v>2132</v>
      </c>
      <c r="C799" s="31">
        <v>943</v>
      </c>
      <c r="D799" s="31" t="s">
        <v>1838</v>
      </c>
      <c r="E799" s="31" t="s">
        <v>1839</v>
      </c>
      <c r="F799" s="31" t="s">
        <v>1840</v>
      </c>
      <c r="G799" s="31" t="s">
        <v>2070</v>
      </c>
      <c r="H799" s="31" t="s">
        <v>2071</v>
      </c>
      <c r="I799" s="31" t="s">
        <v>1092</v>
      </c>
      <c r="J799" s="31" t="s">
        <v>87</v>
      </c>
      <c r="K799" s="31" t="s">
        <v>96</v>
      </c>
      <c r="L799" s="31" t="s">
        <v>2133</v>
      </c>
      <c r="M799" s="31">
        <v>2</v>
      </c>
      <c r="N799" s="31" t="s">
        <v>90</v>
      </c>
      <c r="O799" s="31" t="s">
        <v>91</v>
      </c>
      <c r="P799" s="31" t="s">
        <v>91</v>
      </c>
      <c r="Q799" s="31" t="s">
        <v>91</v>
      </c>
      <c r="R799" s="31" t="s">
        <v>116</v>
      </c>
      <c r="S799" s="31" t="s">
        <v>2073</v>
      </c>
      <c r="T799" s="31" t="s">
        <v>2134</v>
      </c>
      <c r="U799" s="31" t="s">
        <v>2135</v>
      </c>
      <c r="V799" s="31" t="s">
        <v>116</v>
      </c>
      <c r="W799" s="31" t="s">
        <v>1850</v>
      </c>
      <c r="X799" s="31" t="s">
        <v>2136</v>
      </c>
      <c r="Y799" s="31" t="s">
        <v>2137</v>
      </c>
      <c r="Z799" s="31" t="s">
        <v>2138</v>
      </c>
      <c r="AA799" s="31" t="s">
        <v>97</v>
      </c>
      <c r="AB799" s="31">
        <v>1</v>
      </c>
    </row>
    <row r="800" spans="2:28" x14ac:dyDescent="0.25">
      <c r="B800" s="31" t="s">
        <v>2139</v>
      </c>
      <c r="C800" s="31">
        <v>944</v>
      </c>
      <c r="D800" s="31" t="s">
        <v>1838</v>
      </c>
      <c r="E800" s="31" t="s">
        <v>1839</v>
      </c>
      <c r="F800" s="31" t="s">
        <v>1840</v>
      </c>
      <c r="G800" s="31" t="s">
        <v>2070</v>
      </c>
      <c r="H800" s="31" t="s">
        <v>2071</v>
      </c>
      <c r="I800" s="31" t="s">
        <v>1092</v>
      </c>
      <c r="J800" s="31" t="s">
        <v>87</v>
      </c>
      <c r="K800" s="31" t="s">
        <v>150</v>
      </c>
      <c r="L800" s="31" t="s">
        <v>2140</v>
      </c>
      <c r="M800" s="31">
        <v>2</v>
      </c>
      <c r="N800" s="31" t="s">
        <v>90</v>
      </c>
      <c r="O800" s="31" t="s">
        <v>91</v>
      </c>
      <c r="P800" s="31" t="s">
        <v>91</v>
      </c>
      <c r="Q800" s="31" t="s">
        <v>91</v>
      </c>
      <c r="R800" s="31" t="s">
        <v>116</v>
      </c>
      <c r="S800" s="31" t="s">
        <v>2073</v>
      </c>
      <c r="T800" s="31" t="s">
        <v>2098</v>
      </c>
      <c r="U800" s="31" t="s">
        <v>2141</v>
      </c>
      <c r="V800" s="31" t="s">
        <v>116</v>
      </c>
      <c r="W800" s="31" t="s">
        <v>1850</v>
      </c>
      <c r="X800" s="31" t="s">
        <v>2142</v>
      </c>
      <c r="Y800" s="31" t="s">
        <v>2143</v>
      </c>
      <c r="Z800" s="31" t="s">
        <v>2144</v>
      </c>
      <c r="AA800" s="31" t="s">
        <v>97</v>
      </c>
      <c r="AB800" s="31">
        <v>1</v>
      </c>
    </row>
    <row r="801" spans="2:28" x14ac:dyDescent="0.25">
      <c r="B801" s="31" t="s">
        <v>2145</v>
      </c>
      <c r="C801" s="31">
        <v>945</v>
      </c>
      <c r="D801" s="31" t="s">
        <v>1838</v>
      </c>
      <c r="E801" s="31" t="s">
        <v>1839</v>
      </c>
      <c r="F801" s="31" t="s">
        <v>1840</v>
      </c>
      <c r="G801" s="31" t="s">
        <v>2070</v>
      </c>
      <c r="H801" s="31" t="s">
        <v>2071</v>
      </c>
      <c r="I801" s="31" t="s">
        <v>1092</v>
      </c>
      <c r="J801" s="31" t="s">
        <v>87</v>
      </c>
      <c r="K801" s="31" t="s">
        <v>156</v>
      </c>
      <c r="L801" s="31" t="s">
        <v>2146</v>
      </c>
      <c r="M801" s="31">
        <v>2</v>
      </c>
      <c r="N801" s="31" t="s">
        <v>90</v>
      </c>
      <c r="O801" s="31" t="s">
        <v>91</v>
      </c>
      <c r="P801" s="31" t="s">
        <v>91</v>
      </c>
      <c r="Q801" s="31" t="s">
        <v>91</v>
      </c>
      <c r="R801" s="31" t="s">
        <v>116</v>
      </c>
      <c r="S801" s="31" t="s">
        <v>2073</v>
      </c>
      <c r="T801" s="31" t="s">
        <v>2134</v>
      </c>
      <c r="U801" s="31" t="s">
        <v>2147</v>
      </c>
      <c r="V801" s="31" t="s">
        <v>116</v>
      </c>
      <c r="W801" s="31" t="s">
        <v>1850</v>
      </c>
      <c r="X801" s="31" t="s">
        <v>2093</v>
      </c>
      <c r="Y801" s="31" t="s">
        <v>2148</v>
      </c>
      <c r="Z801" s="31" t="s">
        <v>2149</v>
      </c>
      <c r="AA801" s="31" t="s">
        <v>97</v>
      </c>
      <c r="AB801" s="31">
        <v>1</v>
      </c>
    </row>
    <row r="802" spans="2:28" x14ac:dyDescent="0.25">
      <c r="B802" s="31" t="s">
        <v>2150</v>
      </c>
      <c r="C802" s="31">
        <v>946</v>
      </c>
      <c r="D802" s="31" t="s">
        <v>1838</v>
      </c>
      <c r="E802" s="31" t="s">
        <v>1839</v>
      </c>
      <c r="F802" s="31" t="s">
        <v>1840</v>
      </c>
      <c r="G802" s="31" t="s">
        <v>2070</v>
      </c>
      <c r="H802" s="31" t="s">
        <v>2071</v>
      </c>
      <c r="I802" s="31" t="s">
        <v>1092</v>
      </c>
      <c r="J802" s="31" t="s">
        <v>87</v>
      </c>
      <c r="K802" s="31" t="s">
        <v>104</v>
      </c>
      <c r="L802" s="31" t="s">
        <v>2151</v>
      </c>
      <c r="M802" s="31">
        <v>2</v>
      </c>
      <c r="N802" s="31" t="s">
        <v>90</v>
      </c>
      <c r="O802" s="31" t="s">
        <v>91</v>
      </c>
      <c r="P802" s="31" t="s">
        <v>91</v>
      </c>
      <c r="Q802" s="31" t="s">
        <v>91</v>
      </c>
      <c r="R802" s="31" t="s">
        <v>116</v>
      </c>
      <c r="S802" s="31" t="s">
        <v>2073</v>
      </c>
      <c r="T802" s="31" t="s">
        <v>2091</v>
      </c>
      <c r="U802" s="31" t="s">
        <v>2152</v>
      </c>
      <c r="V802" s="31" t="s">
        <v>90</v>
      </c>
      <c r="W802" s="31" t="s">
        <v>1850</v>
      </c>
      <c r="X802" s="31" t="s">
        <v>91</v>
      </c>
      <c r="Y802" s="31" t="s">
        <v>91</v>
      </c>
      <c r="Z802" s="31" t="s">
        <v>2153</v>
      </c>
      <c r="AA802" s="31" t="s">
        <v>100</v>
      </c>
      <c r="AB802" s="31">
        <v>1</v>
      </c>
    </row>
    <row r="803" spans="2:28" x14ac:dyDescent="0.25">
      <c r="B803" s="31" t="s">
        <v>2154</v>
      </c>
      <c r="C803" s="31">
        <v>947</v>
      </c>
      <c r="D803" s="31" t="s">
        <v>1838</v>
      </c>
      <c r="E803" s="31" t="s">
        <v>1839</v>
      </c>
      <c r="F803" s="31" t="s">
        <v>1840</v>
      </c>
      <c r="G803" s="31" t="s">
        <v>2070</v>
      </c>
      <c r="H803" s="31" t="s">
        <v>2071</v>
      </c>
      <c r="I803" s="31" t="s">
        <v>1092</v>
      </c>
      <c r="J803" s="31" t="s">
        <v>160</v>
      </c>
      <c r="K803" s="31" t="s">
        <v>161</v>
      </c>
      <c r="L803" s="31" t="s">
        <v>2155</v>
      </c>
      <c r="M803" s="31">
        <v>0</v>
      </c>
      <c r="N803" s="31" t="s">
        <v>90</v>
      </c>
      <c r="O803" s="31" t="s">
        <v>91</v>
      </c>
      <c r="P803" s="31" t="s">
        <v>91</v>
      </c>
      <c r="Q803" s="31" t="s">
        <v>91</v>
      </c>
      <c r="R803" s="31" t="s">
        <v>90</v>
      </c>
      <c r="S803" s="31" t="s">
        <v>91</v>
      </c>
      <c r="T803" s="31" t="s">
        <v>91</v>
      </c>
      <c r="U803" s="31" t="s">
        <v>91</v>
      </c>
      <c r="V803" s="31" t="s">
        <v>90</v>
      </c>
      <c r="W803" s="31" t="s">
        <v>91</v>
      </c>
      <c r="X803" s="31" t="s">
        <v>91</v>
      </c>
      <c r="Y803" s="31" t="s">
        <v>91</v>
      </c>
      <c r="Z803" s="31" t="s">
        <v>2156</v>
      </c>
      <c r="AA803" s="31" t="s">
        <v>94</v>
      </c>
      <c r="AB803" s="31">
        <v>0</v>
      </c>
    </row>
    <row r="804" spans="2:28" x14ac:dyDescent="0.25">
      <c r="B804" s="31" t="s">
        <v>2157</v>
      </c>
      <c r="C804" s="31">
        <v>947</v>
      </c>
      <c r="D804" s="31" t="s">
        <v>1838</v>
      </c>
      <c r="E804" s="31" t="s">
        <v>1839</v>
      </c>
      <c r="F804" s="31" t="s">
        <v>1840</v>
      </c>
      <c r="G804" s="31" t="s">
        <v>2070</v>
      </c>
      <c r="H804" s="31" t="s">
        <v>2071</v>
      </c>
      <c r="I804" s="31" t="s">
        <v>1092</v>
      </c>
      <c r="J804" s="31" t="s">
        <v>160</v>
      </c>
      <c r="K804" s="31" t="s">
        <v>164</v>
      </c>
      <c r="L804" s="31" t="s">
        <v>2155</v>
      </c>
      <c r="M804" s="31">
        <v>0</v>
      </c>
      <c r="N804" s="31" t="s">
        <v>90</v>
      </c>
      <c r="O804" s="31" t="s">
        <v>91</v>
      </c>
      <c r="P804" s="31" t="s">
        <v>91</v>
      </c>
      <c r="Q804" s="31" t="s">
        <v>91</v>
      </c>
      <c r="R804" s="31" t="s">
        <v>90</v>
      </c>
      <c r="S804" s="31" t="s">
        <v>91</v>
      </c>
      <c r="T804" s="31" t="s">
        <v>91</v>
      </c>
      <c r="U804" s="31" t="s">
        <v>91</v>
      </c>
      <c r="V804" s="31" t="s">
        <v>90</v>
      </c>
      <c r="W804" s="31" t="s">
        <v>91</v>
      </c>
      <c r="X804" s="31" t="s">
        <v>91</v>
      </c>
      <c r="Y804" s="31" t="s">
        <v>91</v>
      </c>
      <c r="Z804" s="31" t="s">
        <v>2156</v>
      </c>
      <c r="AA804" s="31" t="s">
        <v>94</v>
      </c>
      <c r="AB804" s="31">
        <v>0</v>
      </c>
    </row>
    <row r="805" spans="2:28" x14ac:dyDescent="0.25">
      <c r="B805" s="31" t="s">
        <v>2158</v>
      </c>
      <c r="C805" s="31">
        <v>947</v>
      </c>
      <c r="D805" s="31" t="s">
        <v>1838</v>
      </c>
      <c r="E805" s="31" t="s">
        <v>1839</v>
      </c>
      <c r="F805" s="31" t="s">
        <v>1840</v>
      </c>
      <c r="G805" s="31" t="s">
        <v>2070</v>
      </c>
      <c r="H805" s="31" t="s">
        <v>2071</v>
      </c>
      <c r="I805" s="31" t="s">
        <v>1092</v>
      </c>
      <c r="J805" s="31" t="s">
        <v>160</v>
      </c>
      <c r="K805" s="31" t="s">
        <v>166</v>
      </c>
      <c r="L805" s="31" t="s">
        <v>2155</v>
      </c>
      <c r="M805" s="31">
        <v>0</v>
      </c>
      <c r="N805" s="31" t="s">
        <v>90</v>
      </c>
      <c r="O805" s="31" t="s">
        <v>91</v>
      </c>
      <c r="P805" s="31" t="s">
        <v>91</v>
      </c>
      <c r="Q805" s="31" t="s">
        <v>91</v>
      </c>
      <c r="R805" s="31" t="s">
        <v>90</v>
      </c>
      <c r="S805" s="31" t="s">
        <v>91</v>
      </c>
      <c r="T805" s="31" t="s">
        <v>91</v>
      </c>
      <c r="U805" s="31" t="s">
        <v>91</v>
      </c>
      <c r="V805" s="31" t="s">
        <v>90</v>
      </c>
      <c r="W805" s="31" t="s">
        <v>91</v>
      </c>
      <c r="X805" s="31" t="s">
        <v>91</v>
      </c>
      <c r="Y805" s="31" t="s">
        <v>91</v>
      </c>
      <c r="Z805" s="31" t="s">
        <v>2156</v>
      </c>
      <c r="AA805" s="31" t="s">
        <v>94</v>
      </c>
      <c r="AB805" s="31">
        <v>0</v>
      </c>
    </row>
    <row r="806" spans="2:28" x14ac:dyDescent="0.25">
      <c r="B806" s="31" t="s">
        <v>2159</v>
      </c>
      <c r="C806" s="31">
        <v>947</v>
      </c>
      <c r="D806" s="31" t="s">
        <v>1838</v>
      </c>
      <c r="E806" s="31" t="s">
        <v>1839</v>
      </c>
      <c r="F806" s="31" t="s">
        <v>1840</v>
      </c>
      <c r="G806" s="31" t="s">
        <v>2070</v>
      </c>
      <c r="H806" s="31" t="s">
        <v>2071</v>
      </c>
      <c r="I806" s="31" t="s">
        <v>1092</v>
      </c>
      <c r="J806" s="31" t="s">
        <v>160</v>
      </c>
      <c r="K806" s="31" t="s">
        <v>88</v>
      </c>
      <c r="L806" s="31" t="s">
        <v>2155</v>
      </c>
      <c r="M806" s="31">
        <v>0</v>
      </c>
      <c r="N806" s="31" t="s">
        <v>90</v>
      </c>
      <c r="O806" s="31" t="s">
        <v>91</v>
      </c>
      <c r="P806" s="31" t="s">
        <v>91</v>
      </c>
      <c r="Q806" s="31" t="s">
        <v>91</v>
      </c>
      <c r="R806" s="31" t="s">
        <v>90</v>
      </c>
      <c r="S806" s="31" t="s">
        <v>91</v>
      </c>
      <c r="T806" s="31" t="s">
        <v>91</v>
      </c>
      <c r="U806" s="31" t="s">
        <v>91</v>
      </c>
      <c r="V806" s="31" t="s">
        <v>90</v>
      </c>
      <c r="W806" s="31" t="s">
        <v>91</v>
      </c>
      <c r="X806" s="31" t="s">
        <v>91</v>
      </c>
      <c r="Y806" s="31" t="s">
        <v>91</v>
      </c>
      <c r="Z806" s="31" t="s">
        <v>2156</v>
      </c>
      <c r="AA806" s="31" t="s">
        <v>94</v>
      </c>
      <c r="AB806" s="31">
        <v>0</v>
      </c>
    </row>
    <row r="807" spans="2:28" x14ac:dyDescent="0.25">
      <c r="B807" s="31" t="s">
        <v>2160</v>
      </c>
      <c r="C807" s="31">
        <v>947</v>
      </c>
      <c r="D807" s="31" t="s">
        <v>1838</v>
      </c>
      <c r="E807" s="31" t="s">
        <v>1839</v>
      </c>
      <c r="F807" s="31" t="s">
        <v>1840</v>
      </c>
      <c r="G807" s="31" t="s">
        <v>2070</v>
      </c>
      <c r="H807" s="31" t="s">
        <v>2071</v>
      </c>
      <c r="I807" s="31" t="s">
        <v>1092</v>
      </c>
      <c r="J807" s="31" t="s">
        <v>160</v>
      </c>
      <c r="K807" s="31" t="s">
        <v>114</v>
      </c>
      <c r="L807" s="31" t="s">
        <v>2155</v>
      </c>
      <c r="M807" s="31">
        <v>0</v>
      </c>
      <c r="N807" s="31" t="s">
        <v>90</v>
      </c>
      <c r="O807" s="31" t="s">
        <v>91</v>
      </c>
      <c r="P807" s="31" t="s">
        <v>91</v>
      </c>
      <c r="Q807" s="31" t="s">
        <v>91</v>
      </c>
      <c r="R807" s="31" t="s">
        <v>90</v>
      </c>
      <c r="S807" s="31" t="s">
        <v>91</v>
      </c>
      <c r="T807" s="31" t="s">
        <v>91</v>
      </c>
      <c r="U807" s="31" t="s">
        <v>91</v>
      </c>
      <c r="V807" s="31" t="s">
        <v>90</v>
      </c>
      <c r="W807" s="31" t="s">
        <v>91</v>
      </c>
      <c r="X807" s="31" t="s">
        <v>91</v>
      </c>
      <c r="Y807" s="31" t="s">
        <v>91</v>
      </c>
      <c r="Z807" s="31" t="s">
        <v>2156</v>
      </c>
      <c r="AA807" s="31" t="s">
        <v>94</v>
      </c>
      <c r="AB807" s="31">
        <v>0</v>
      </c>
    </row>
    <row r="808" spans="2:28" x14ac:dyDescent="0.25">
      <c r="B808" s="31" t="s">
        <v>2161</v>
      </c>
      <c r="C808" s="31">
        <v>947</v>
      </c>
      <c r="D808" s="31" t="s">
        <v>1838</v>
      </c>
      <c r="E808" s="31" t="s">
        <v>1839</v>
      </c>
      <c r="F808" s="31" t="s">
        <v>1840</v>
      </c>
      <c r="G808" s="31" t="s">
        <v>2070</v>
      </c>
      <c r="H808" s="31" t="s">
        <v>2071</v>
      </c>
      <c r="I808" s="31" t="s">
        <v>1092</v>
      </c>
      <c r="J808" s="31" t="s">
        <v>160</v>
      </c>
      <c r="K808" s="31" t="s">
        <v>170</v>
      </c>
      <c r="L808" s="31" t="s">
        <v>2155</v>
      </c>
      <c r="M808" s="31">
        <v>0</v>
      </c>
      <c r="N808" s="31" t="s">
        <v>90</v>
      </c>
      <c r="O808" s="31" t="s">
        <v>91</v>
      </c>
      <c r="P808" s="31" t="s">
        <v>91</v>
      </c>
      <c r="Q808" s="31" t="s">
        <v>91</v>
      </c>
      <c r="R808" s="31" t="s">
        <v>90</v>
      </c>
      <c r="S808" s="31" t="s">
        <v>91</v>
      </c>
      <c r="T808" s="31" t="s">
        <v>91</v>
      </c>
      <c r="U808" s="31" t="s">
        <v>91</v>
      </c>
      <c r="V808" s="31" t="s">
        <v>90</v>
      </c>
      <c r="W808" s="31" t="s">
        <v>91</v>
      </c>
      <c r="X808" s="31" t="s">
        <v>91</v>
      </c>
      <c r="Y808" s="31" t="s">
        <v>91</v>
      </c>
      <c r="Z808" s="31" t="s">
        <v>2156</v>
      </c>
      <c r="AA808" s="31" t="s">
        <v>94</v>
      </c>
      <c r="AB808" s="31">
        <v>0</v>
      </c>
    </row>
    <row r="809" spans="2:28" x14ac:dyDescent="0.25">
      <c r="B809" s="31" t="s">
        <v>2162</v>
      </c>
      <c r="C809" s="31">
        <v>947</v>
      </c>
      <c r="D809" s="31" t="s">
        <v>1838</v>
      </c>
      <c r="E809" s="31" t="s">
        <v>1839</v>
      </c>
      <c r="F809" s="31" t="s">
        <v>1840</v>
      </c>
      <c r="G809" s="31" t="s">
        <v>2070</v>
      </c>
      <c r="H809" s="31" t="s">
        <v>2071</v>
      </c>
      <c r="I809" s="31" t="s">
        <v>1092</v>
      </c>
      <c r="J809" s="31" t="s">
        <v>160</v>
      </c>
      <c r="K809" s="31" t="s">
        <v>125</v>
      </c>
      <c r="L809" s="31" t="s">
        <v>2155</v>
      </c>
      <c r="M809" s="31">
        <v>0</v>
      </c>
      <c r="N809" s="31" t="s">
        <v>90</v>
      </c>
      <c r="O809" s="31" t="s">
        <v>91</v>
      </c>
      <c r="P809" s="31" t="s">
        <v>91</v>
      </c>
      <c r="Q809" s="31" t="s">
        <v>91</v>
      </c>
      <c r="R809" s="31" t="s">
        <v>90</v>
      </c>
      <c r="S809" s="31" t="s">
        <v>91</v>
      </c>
      <c r="T809" s="31" t="s">
        <v>91</v>
      </c>
      <c r="U809" s="31" t="s">
        <v>91</v>
      </c>
      <c r="V809" s="31" t="s">
        <v>90</v>
      </c>
      <c r="W809" s="31" t="s">
        <v>91</v>
      </c>
      <c r="X809" s="31" t="s">
        <v>91</v>
      </c>
      <c r="Y809" s="31" t="s">
        <v>91</v>
      </c>
      <c r="Z809" s="31" t="s">
        <v>2156</v>
      </c>
      <c r="AA809" s="31" t="s">
        <v>97</v>
      </c>
      <c r="AB809" s="31">
        <v>0</v>
      </c>
    </row>
    <row r="810" spans="2:28" x14ac:dyDescent="0.25">
      <c r="B810" s="31" t="s">
        <v>2163</v>
      </c>
      <c r="C810" s="31">
        <v>947</v>
      </c>
      <c r="D810" s="31" t="s">
        <v>1838</v>
      </c>
      <c r="E810" s="31" t="s">
        <v>1839</v>
      </c>
      <c r="F810" s="31" t="s">
        <v>1840</v>
      </c>
      <c r="G810" s="31" t="s">
        <v>2070</v>
      </c>
      <c r="H810" s="31" t="s">
        <v>2071</v>
      </c>
      <c r="I810" s="31" t="s">
        <v>1092</v>
      </c>
      <c r="J810" s="31" t="s">
        <v>160</v>
      </c>
      <c r="K810" s="31" t="s">
        <v>134</v>
      </c>
      <c r="L810" s="31" t="s">
        <v>2155</v>
      </c>
      <c r="M810" s="31">
        <v>0</v>
      </c>
      <c r="N810" s="31" t="s">
        <v>90</v>
      </c>
      <c r="O810" s="31" t="s">
        <v>91</v>
      </c>
      <c r="P810" s="31" t="s">
        <v>91</v>
      </c>
      <c r="Q810" s="31" t="s">
        <v>91</v>
      </c>
      <c r="R810" s="31" t="s">
        <v>90</v>
      </c>
      <c r="S810" s="31" t="s">
        <v>91</v>
      </c>
      <c r="T810" s="31" t="s">
        <v>91</v>
      </c>
      <c r="U810" s="31" t="s">
        <v>91</v>
      </c>
      <c r="V810" s="31" t="s">
        <v>90</v>
      </c>
      <c r="W810" s="31" t="s">
        <v>91</v>
      </c>
      <c r="X810" s="31" t="s">
        <v>91</v>
      </c>
      <c r="Y810" s="31" t="s">
        <v>91</v>
      </c>
      <c r="Z810" s="31" t="s">
        <v>2156</v>
      </c>
      <c r="AA810" s="31" t="s">
        <v>97</v>
      </c>
      <c r="AB810" s="31">
        <v>0</v>
      </c>
    </row>
    <row r="811" spans="2:28" x14ac:dyDescent="0.25">
      <c r="B811" s="31" t="s">
        <v>2164</v>
      </c>
      <c r="C811" s="31">
        <v>947</v>
      </c>
      <c r="D811" s="31" t="s">
        <v>1838</v>
      </c>
      <c r="E811" s="31" t="s">
        <v>1839</v>
      </c>
      <c r="F811" s="31" t="s">
        <v>1840</v>
      </c>
      <c r="G811" s="31" t="s">
        <v>2070</v>
      </c>
      <c r="H811" s="31" t="s">
        <v>2071</v>
      </c>
      <c r="I811" s="31" t="s">
        <v>1092</v>
      </c>
      <c r="J811" s="31" t="s">
        <v>160</v>
      </c>
      <c r="K811" s="31" t="s">
        <v>139</v>
      </c>
      <c r="L811" s="31" t="s">
        <v>2155</v>
      </c>
      <c r="M811" s="31">
        <v>0</v>
      </c>
      <c r="N811" s="31" t="s">
        <v>90</v>
      </c>
      <c r="O811" s="31" t="s">
        <v>91</v>
      </c>
      <c r="P811" s="31" t="s">
        <v>91</v>
      </c>
      <c r="Q811" s="31" t="s">
        <v>91</v>
      </c>
      <c r="R811" s="31" t="s">
        <v>90</v>
      </c>
      <c r="S811" s="31" t="s">
        <v>91</v>
      </c>
      <c r="T811" s="31" t="s">
        <v>91</v>
      </c>
      <c r="U811" s="31" t="s">
        <v>91</v>
      </c>
      <c r="V811" s="31" t="s">
        <v>90</v>
      </c>
      <c r="W811" s="31" t="s">
        <v>91</v>
      </c>
      <c r="X811" s="31" t="s">
        <v>91</v>
      </c>
      <c r="Y811" s="31" t="s">
        <v>91</v>
      </c>
      <c r="Z811" s="31" t="s">
        <v>2156</v>
      </c>
      <c r="AA811" s="31" t="s">
        <v>97</v>
      </c>
      <c r="AB811" s="31">
        <v>0</v>
      </c>
    </row>
    <row r="812" spans="2:28" x14ac:dyDescent="0.25">
      <c r="B812" s="31" t="s">
        <v>2165</v>
      </c>
      <c r="C812" s="31">
        <v>947</v>
      </c>
      <c r="D812" s="31" t="s">
        <v>1838</v>
      </c>
      <c r="E812" s="31" t="s">
        <v>1839</v>
      </c>
      <c r="F812" s="31" t="s">
        <v>1840</v>
      </c>
      <c r="G812" s="31" t="s">
        <v>2070</v>
      </c>
      <c r="H812" s="31" t="s">
        <v>2071</v>
      </c>
      <c r="I812" s="31" t="s">
        <v>1092</v>
      </c>
      <c r="J812" s="31" t="s">
        <v>160</v>
      </c>
      <c r="K812" s="31" t="s">
        <v>145</v>
      </c>
      <c r="L812" s="31" t="s">
        <v>2155</v>
      </c>
      <c r="M812" s="31">
        <v>0</v>
      </c>
      <c r="N812" s="31" t="s">
        <v>90</v>
      </c>
      <c r="O812" s="31" t="s">
        <v>91</v>
      </c>
      <c r="P812" s="31" t="s">
        <v>91</v>
      </c>
      <c r="Q812" s="31" t="s">
        <v>91</v>
      </c>
      <c r="R812" s="31" t="s">
        <v>90</v>
      </c>
      <c r="S812" s="31" t="s">
        <v>91</v>
      </c>
      <c r="T812" s="31" t="s">
        <v>91</v>
      </c>
      <c r="U812" s="31" t="s">
        <v>91</v>
      </c>
      <c r="V812" s="31" t="s">
        <v>90</v>
      </c>
      <c r="W812" s="31" t="s">
        <v>91</v>
      </c>
      <c r="X812" s="31" t="s">
        <v>91</v>
      </c>
      <c r="Y812" s="31" t="s">
        <v>91</v>
      </c>
      <c r="Z812" s="31" t="s">
        <v>2156</v>
      </c>
      <c r="AA812" s="31" t="s">
        <v>97</v>
      </c>
      <c r="AB812" s="31">
        <v>0</v>
      </c>
    </row>
    <row r="813" spans="2:28" x14ac:dyDescent="0.25">
      <c r="B813" s="31" t="s">
        <v>2166</v>
      </c>
      <c r="C813" s="31">
        <v>947</v>
      </c>
      <c r="D813" s="31" t="s">
        <v>1838</v>
      </c>
      <c r="E813" s="31" t="s">
        <v>1839</v>
      </c>
      <c r="F813" s="31" t="s">
        <v>1840</v>
      </c>
      <c r="G813" s="31" t="s">
        <v>2070</v>
      </c>
      <c r="H813" s="31" t="s">
        <v>2071</v>
      </c>
      <c r="I813" s="31" t="s">
        <v>1092</v>
      </c>
      <c r="J813" s="31" t="s">
        <v>160</v>
      </c>
      <c r="K813" s="31" t="s">
        <v>96</v>
      </c>
      <c r="L813" s="31" t="s">
        <v>2155</v>
      </c>
      <c r="M813" s="31">
        <v>0</v>
      </c>
      <c r="N813" s="31" t="s">
        <v>90</v>
      </c>
      <c r="O813" s="31" t="s">
        <v>91</v>
      </c>
      <c r="P813" s="31" t="s">
        <v>91</v>
      </c>
      <c r="Q813" s="31" t="s">
        <v>91</v>
      </c>
      <c r="R813" s="31" t="s">
        <v>90</v>
      </c>
      <c r="S813" s="31" t="s">
        <v>91</v>
      </c>
      <c r="T813" s="31" t="s">
        <v>91</v>
      </c>
      <c r="U813" s="31" t="s">
        <v>91</v>
      </c>
      <c r="V813" s="31" t="s">
        <v>90</v>
      </c>
      <c r="W813" s="31" t="s">
        <v>91</v>
      </c>
      <c r="X813" s="31" t="s">
        <v>91</v>
      </c>
      <c r="Y813" s="31" t="s">
        <v>91</v>
      </c>
      <c r="Z813" s="31" t="s">
        <v>2156</v>
      </c>
      <c r="AA813" s="31" t="s">
        <v>97</v>
      </c>
      <c r="AB813" s="31">
        <v>0</v>
      </c>
    </row>
    <row r="814" spans="2:28" x14ac:dyDescent="0.25">
      <c r="B814" s="31" t="s">
        <v>2167</v>
      </c>
      <c r="C814" s="31">
        <v>947</v>
      </c>
      <c r="D814" s="31" t="s">
        <v>1838</v>
      </c>
      <c r="E814" s="31" t="s">
        <v>1839</v>
      </c>
      <c r="F814" s="31" t="s">
        <v>1840</v>
      </c>
      <c r="G814" s="31" t="s">
        <v>2070</v>
      </c>
      <c r="H814" s="31" t="s">
        <v>2071</v>
      </c>
      <c r="I814" s="31" t="s">
        <v>1092</v>
      </c>
      <c r="J814" s="31" t="s">
        <v>160</v>
      </c>
      <c r="K814" s="31" t="s">
        <v>177</v>
      </c>
      <c r="L814" s="31" t="s">
        <v>2155</v>
      </c>
      <c r="M814" s="31">
        <v>0</v>
      </c>
      <c r="N814" s="31" t="s">
        <v>90</v>
      </c>
      <c r="O814" s="31" t="s">
        <v>91</v>
      </c>
      <c r="P814" s="31" t="s">
        <v>91</v>
      </c>
      <c r="Q814" s="31" t="s">
        <v>91</v>
      </c>
      <c r="R814" s="31" t="s">
        <v>90</v>
      </c>
      <c r="S814" s="31" t="s">
        <v>91</v>
      </c>
      <c r="T814" s="31" t="s">
        <v>91</v>
      </c>
      <c r="U814" s="31" t="s">
        <v>91</v>
      </c>
      <c r="V814" s="31" t="s">
        <v>90</v>
      </c>
      <c r="W814" s="31" t="s">
        <v>91</v>
      </c>
      <c r="X814" s="31" t="s">
        <v>91</v>
      </c>
      <c r="Y814" s="31" t="s">
        <v>91</v>
      </c>
      <c r="Z814" s="31" t="s">
        <v>2156</v>
      </c>
      <c r="AA814" s="31" t="s">
        <v>97</v>
      </c>
      <c r="AB814" s="31">
        <v>0</v>
      </c>
    </row>
    <row r="815" spans="2:28" x14ac:dyDescent="0.25">
      <c r="B815" s="31" t="s">
        <v>2168</v>
      </c>
      <c r="C815" s="31">
        <v>947</v>
      </c>
      <c r="D815" s="31" t="s">
        <v>1838</v>
      </c>
      <c r="E815" s="31" t="s">
        <v>1839</v>
      </c>
      <c r="F815" s="31" t="s">
        <v>1840</v>
      </c>
      <c r="G815" s="31" t="s">
        <v>2070</v>
      </c>
      <c r="H815" s="31" t="s">
        <v>2071</v>
      </c>
      <c r="I815" s="31" t="s">
        <v>1092</v>
      </c>
      <c r="J815" s="31" t="s">
        <v>160</v>
      </c>
      <c r="K815" s="31" t="s">
        <v>156</v>
      </c>
      <c r="L815" s="31" t="s">
        <v>2155</v>
      </c>
      <c r="M815" s="31">
        <v>0</v>
      </c>
      <c r="N815" s="31" t="s">
        <v>90</v>
      </c>
      <c r="O815" s="31" t="s">
        <v>91</v>
      </c>
      <c r="P815" s="31" t="s">
        <v>91</v>
      </c>
      <c r="Q815" s="31" t="s">
        <v>91</v>
      </c>
      <c r="R815" s="31" t="s">
        <v>90</v>
      </c>
      <c r="S815" s="31" t="s">
        <v>91</v>
      </c>
      <c r="T815" s="31" t="s">
        <v>91</v>
      </c>
      <c r="U815" s="31" t="s">
        <v>91</v>
      </c>
      <c r="V815" s="31" t="s">
        <v>90</v>
      </c>
      <c r="W815" s="31" t="s">
        <v>91</v>
      </c>
      <c r="X815" s="31" t="s">
        <v>91</v>
      </c>
      <c r="Y815" s="31" t="s">
        <v>91</v>
      </c>
      <c r="Z815" s="31" t="s">
        <v>2156</v>
      </c>
      <c r="AA815" s="31" t="s">
        <v>97</v>
      </c>
      <c r="AB815" s="31">
        <v>0</v>
      </c>
    </row>
    <row r="816" spans="2:28" x14ac:dyDescent="0.25">
      <c r="B816" s="31" t="s">
        <v>2169</v>
      </c>
      <c r="C816" s="31">
        <v>947</v>
      </c>
      <c r="D816" s="31" t="s">
        <v>1838</v>
      </c>
      <c r="E816" s="31" t="s">
        <v>1839</v>
      </c>
      <c r="F816" s="31" t="s">
        <v>1840</v>
      </c>
      <c r="G816" s="31" t="s">
        <v>2070</v>
      </c>
      <c r="H816" s="31" t="s">
        <v>2071</v>
      </c>
      <c r="I816" s="31" t="s">
        <v>1092</v>
      </c>
      <c r="J816" s="31" t="s">
        <v>160</v>
      </c>
      <c r="K816" s="31" t="s">
        <v>181</v>
      </c>
      <c r="L816" s="31" t="s">
        <v>2155</v>
      </c>
      <c r="M816" s="31">
        <v>0</v>
      </c>
      <c r="N816" s="31" t="s">
        <v>90</v>
      </c>
      <c r="O816" s="31" t="s">
        <v>91</v>
      </c>
      <c r="P816" s="31" t="s">
        <v>91</v>
      </c>
      <c r="Q816" s="31" t="s">
        <v>91</v>
      </c>
      <c r="R816" s="31" t="s">
        <v>90</v>
      </c>
      <c r="S816" s="31" t="s">
        <v>91</v>
      </c>
      <c r="T816" s="31" t="s">
        <v>91</v>
      </c>
      <c r="U816" s="31" t="s">
        <v>91</v>
      </c>
      <c r="V816" s="31" t="s">
        <v>90</v>
      </c>
      <c r="W816" s="31" t="s">
        <v>91</v>
      </c>
      <c r="X816" s="31" t="s">
        <v>91</v>
      </c>
      <c r="Y816" s="31" t="s">
        <v>91</v>
      </c>
      <c r="Z816" s="31" t="s">
        <v>2156</v>
      </c>
      <c r="AA816" s="31" t="s">
        <v>100</v>
      </c>
      <c r="AB816" s="31">
        <v>0</v>
      </c>
    </row>
    <row r="817" spans="2:28" x14ac:dyDescent="0.25">
      <c r="B817" s="31" t="s">
        <v>2170</v>
      </c>
      <c r="C817" s="31">
        <v>947</v>
      </c>
      <c r="D817" s="31" t="s">
        <v>1838</v>
      </c>
      <c r="E817" s="31" t="s">
        <v>1839</v>
      </c>
      <c r="F817" s="31" t="s">
        <v>1840</v>
      </c>
      <c r="G817" s="31" t="s">
        <v>2070</v>
      </c>
      <c r="H817" s="31" t="s">
        <v>2071</v>
      </c>
      <c r="I817" s="31" t="s">
        <v>1092</v>
      </c>
      <c r="J817" s="31" t="s">
        <v>160</v>
      </c>
      <c r="K817" s="31" t="s">
        <v>99</v>
      </c>
      <c r="L817" s="31" t="s">
        <v>2155</v>
      </c>
      <c r="M817" s="31">
        <v>0</v>
      </c>
      <c r="N817" s="31" t="s">
        <v>90</v>
      </c>
      <c r="O817" s="31" t="s">
        <v>91</v>
      </c>
      <c r="P817" s="31" t="s">
        <v>91</v>
      </c>
      <c r="Q817" s="31" t="s">
        <v>91</v>
      </c>
      <c r="R817" s="31" t="s">
        <v>90</v>
      </c>
      <c r="S817" s="31" t="s">
        <v>91</v>
      </c>
      <c r="T817" s="31" t="s">
        <v>91</v>
      </c>
      <c r="U817" s="31" t="s">
        <v>91</v>
      </c>
      <c r="V817" s="31" t="s">
        <v>90</v>
      </c>
      <c r="W817" s="31" t="s">
        <v>91</v>
      </c>
      <c r="X817" s="31" t="s">
        <v>91</v>
      </c>
      <c r="Y817" s="31" t="s">
        <v>91</v>
      </c>
      <c r="Z817" s="31" t="s">
        <v>2156</v>
      </c>
      <c r="AA817" s="31" t="s">
        <v>100</v>
      </c>
      <c r="AB817" s="31">
        <v>0</v>
      </c>
    </row>
    <row r="818" spans="2:28" x14ac:dyDescent="0.25">
      <c r="B818" s="31" t="s">
        <v>2171</v>
      </c>
      <c r="C818" s="31">
        <v>947</v>
      </c>
      <c r="D818" s="31" t="s">
        <v>1838</v>
      </c>
      <c r="E818" s="31" t="s">
        <v>1839</v>
      </c>
      <c r="F818" s="31" t="s">
        <v>1840</v>
      </c>
      <c r="G818" s="31" t="s">
        <v>2070</v>
      </c>
      <c r="H818" s="31" t="s">
        <v>2071</v>
      </c>
      <c r="I818" s="31" t="s">
        <v>1092</v>
      </c>
      <c r="J818" s="31" t="s">
        <v>160</v>
      </c>
      <c r="K818" s="31" t="s">
        <v>102</v>
      </c>
      <c r="L818" s="31" t="s">
        <v>2155</v>
      </c>
      <c r="M818" s="31">
        <v>0</v>
      </c>
      <c r="N818" s="31" t="s">
        <v>90</v>
      </c>
      <c r="O818" s="31" t="s">
        <v>91</v>
      </c>
      <c r="P818" s="31" t="s">
        <v>91</v>
      </c>
      <c r="Q818" s="31" t="s">
        <v>91</v>
      </c>
      <c r="R818" s="31" t="s">
        <v>90</v>
      </c>
      <c r="S818" s="31" t="s">
        <v>91</v>
      </c>
      <c r="T818" s="31" t="s">
        <v>91</v>
      </c>
      <c r="U818" s="31" t="s">
        <v>91</v>
      </c>
      <c r="V818" s="31" t="s">
        <v>90</v>
      </c>
      <c r="W818" s="31" t="s">
        <v>91</v>
      </c>
      <c r="X818" s="31" t="s">
        <v>91</v>
      </c>
      <c r="Y818" s="31" t="s">
        <v>91</v>
      </c>
      <c r="Z818" s="31" t="s">
        <v>2156</v>
      </c>
      <c r="AA818" s="31" t="s">
        <v>100</v>
      </c>
      <c r="AB818" s="31">
        <v>0</v>
      </c>
    </row>
    <row r="819" spans="2:28" x14ac:dyDescent="0.25">
      <c r="B819" s="31" t="s">
        <v>2172</v>
      </c>
      <c r="C819" s="31">
        <v>947</v>
      </c>
      <c r="D819" s="31" t="s">
        <v>1838</v>
      </c>
      <c r="E819" s="31" t="s">
        <v>1839</v>
      </c>
      <c r="F819" s="31" t="s">
        <v>1840</v>
      </c>
      <c r="G819" s="31" t="s">
        <v>2070</v>
      </c>
      <c r="H819" s="31" t="s">
        <v>2071</v>
      </c>
      <c r="I819" s="31" t="s">
        <v>1092</v>
      </c>
      <c r="J819" s="31" t="s">
        <v>160</v>
      </c>
      <c r="K819" s="31" t="s">
        <v>104</v>
      </c>
      <c r="L819" s="31" t="s">
        <v>2155</v>
      </c>
      <c r="M819" s="31">
        <v>0</v>
      </c>
      <c r="N819" s="31" t="s">
        <v>90</v>
      </c>
      <c r="O819" s="31" t="s">
        <v>91</v>
      </c>
      <c r="P819" s="31" t="s">
        <v>91</v>
      </c>
      <c r="Q819" s="31" t="s">
        <v>91</v>
      </c>
      <c r="R819" s="31" t="s">
        <v>90</v>
      </c>
      <c r="S819" s="31" t="s">
        <v>91</v>
      </c>
      <c r="T819" s="31" t="s">
        <v>91</v>
      </c>
      <c r="U819" s="31" t="s">
        <v>91</v>
      </c>
      <c r="V819" s="31" t="s">
        <v>90</v>
      </c>
      <c r="W819" s="31" t="s">
        <v>91</v>
      </c>
      <c r="X819" s="31" t="s">
        <v>91</v>
      </c>
      <c r="Y819" s="31" t="s">
        <v>91</v>
      </c>
      <c r="Z819" s="31" t="s">
        <v>2156</v>
      </c>
      <c r="AA819" s="31" t="s">
        <v>100</v>
      </c>
      <c r="AB819" s="31">
        <v>0</v>
      </c>
    </row>
    <row r="820" spans="2:28" x14ac:dyDescent="0.25">
      <c r="B820" s="31" t="s">
        <v>2173</v>
      </c>
      <c r="C820" s="31">
        <v>947</v>
      </c>
      <c r="D820" s="31" t="s">
        <v>1838</v>
      </c>
      <c r="E820" s="31" t="s">
        <v>1839</v>
      </c>
      <c r="F820" s="31" t="s">
        <v>1840</v>
      </c>
      <c r="G820" s="31" t="s">
        <v>2070</v>
      </c>
      <c r="H820" s="31" t="s">
        <v>2071</v>
      </c>
      <c r="I820" s="31" t="s">
        <v>1092</v>
      </c>
      <c r="J820" s="31" t="s">
        <v>160</v>
      </c>
      <c r="K820" s="31" t="s">
        <v>106</v>
      </c>
      <c r="L820" s="31" t="s">
        <v>2155</v>
      </c>
      <c r="M820" s="31">
        <v>0</v>
      </c>
      <c r="N820" s="31" t="s">
        <v>90</v>
      </c>
      <c r="O820" s="31" t="s">
        <v>91</v>
      </c>
      <c r="P820" s="31" t="s">
        <v>91</v>
      </c>
      <c r="Q820" s="31" t="s">
        <v>91</v>
      </c>
      <c r="R820" s="31" t="s">
        <v>90</v>
      </c>
      <c r="S820" s="31" t="s">
        <v>91</v>
      </c>
      <c r="T820" s="31" t="s">
        <v>91</v>
      </c>
      <c r="U820" s="31" t="s">
        <v>91</v>
      </c>
      <c r="V820" s="31" t="s">
        <v>90</v>
      </c>
      <c r="W820" s="31" t="s">
        <v>91</v>
      </c>
      <c r="X820" s="31" t="s">
        <v>91</v>
      </c>
      <c r="Y820" s="31" t="s">
        <v>91</v>
      </c>
      <c r="Z820" s="31" t="s">
        <v>2156</v>
      </c>
      <c r="AA820" s="31" t="s">
        <v>100</v>
      </c>
      <c r="AB820" s="31">
        <v>0</v>
      </c>
    </row>
    <row r="821" spans="2:28" x14ac:dyDescent="0.25">
      <c r="B821" s="31" t="s">
        <v>2174</v>
      </c>
      <c r="C821" s="31">
        <v>947</v>
      </c>
      <c r="D821" s="31" t="s">
        <v>1838</v>
      </c>
      <c r="E821" s="31" t="s">
        <v>1839</v>
      </c>
      <c r="F821" s="31" t="s">
        <v>1840</v>
      </c>
      <c r="G821" s="31" t="s">
        <v>2070</v>
      </c>
      <c r="H821" s="31" t="s">
        <v>2071</v>
      </c>
      <c r="I821" s="31" t="s">
        <v>1092</v>
      </c>
      <c r="J821" s="31" t="s">
        <v>160</v>
      </c>
      <c r="K821" s="31" t="s">
        <v>108</v>
      </c>
      <c r="L821" s="31" t="s">
        <v>2155</v>
      </c>
      <c r="M821" s="31">
        <v>0</v>
      </c>
      <c r="N821" s="31" t="s">
        <v>90</v>
      </c>
      <c r="O821" s="31" t="s">
        <v>91</v>
      </c>
      <c r="P821" s="31" t="s">
        <v>91</v>
      </c>
      <c r="Q821" s="31" t="s">
        <v>91</v>
      </c>
      <c r="R821" s="31" t="s">
        <v>90</v>
      </c>
      <c r="S821" s="31" t="s">
        <v>91</v>
      </c>
      <c r="T821" s="31" t="s">
        <v>91</v>
      </c>
      <c r="U821" s="31" t="s">
        <v>91</v>
      </c>
      <c r="V821" s="31" t="s">
        <v>90</v>
      </c>
      <c r="W821" s="31" t="s">
        <v>91</v>
      </c>
      <c r="X821" s="31" t="s">
        <v>91</v>
      </c>
      <c r="Y821" s="31" t="s">
        <v>91</v>
      </c>
      <c r="Z821" s="31" t="s">
        <v>2156</v>
      </c>
      <c r="AA821" s="31" t="s">
        <v>100</v>
      </c>
      <c r="AB821" s="31">
        <v>0</v>
      </c>
    </row>
    <row r="822" spans="2:28" x14ac:dyDescent="0.25">
      <c r="B822" s="31" t="s">
        <v>2175</v>
      </c>
      <c r="C822" s="31">
        <v>947</v>
      </c>
      <c r="D822" s="31" t="s">
        <v>1838</v>
      </c>
      <c r="E822" s="31" t="s">
        <v>1839</v>
      </c>
      <c r="F822" s="31" t="s">
        <v>1840</v>
      </c>
      <c r="G822" s="31" t="s">
        <v>2070</v>
      </c>
      <c r="H822" s="31" t="s">
        <v>2071</v>
      </c>
      <c r="I822" s="31" t="s">
        <v>1092</v>
      </c>
      <c r="J822" s="31" t="s">
        <v>160</v>
      </c>
      <c r="K822" s="31" t="s">
        <v>110</v>
      </c>
      <c r="L822" s="31" t="s">
        <v>2155</v>
      </c>
      <c r="M822" s="31">
        <v>0</v>
      </c>
      <c r="N822" s="31" t="s">
        <v>90</v>
      </c>
      <c r="O822" s="31" t="s">
        <v>91</v>
      </c>
      <c r="P822" s="31" t="s">
        <v>91</v>
      </c>
      <c r="Q822" s="31" t="s">
        <v>91</v>
      </c>
      <c r="R822" s="31" t="s">
        <v>90</v>
      </c>
      <c r="S822" s="31" t="s">
        <v>91</v>
      </c>
      <c r="T822" s="31" t="s">
        <v>91</v>
      </c>
      <c r="U822" s="31" t="s">
        <v>91</v>
      </c>
      <c r="V822" s="31" t="s">
        <v>90</v>
      </c>
      <c r="W822" s="31" t="s">
        <v>91</v>
      </c>
      <c r="X822" s="31" t="s">
        <v>91</v>
      </c>
      <c r="Y822" s="31" t="s">
        <v>91</v>
      </c>
      <c r="Z822" s="31" t="s">
        <v>2156</v>
      </c>
      <c r="AA822" s="31" t="s">
        <v>100</v>
      </c>
      <c r="AB822" s="31">
        <v>0</v>
      </c>
    </row>
    <row r="823" spans="2:28" x14ac:dyDescent="0.25">
      <c r="B823" s="31" t="s">
        <v>2176</v>
      </c>
      <c r="C823" s="31">
        <v>947</v>
      </c>
      <c r="D823" s="31" t="s">
        <v>1838</v>
      </c>
      <c r="E823" s="31" t="s">
        <v>1839</v>
      </c>
      <c r="F823" s="31" t="s">
        <v>1840</v>
      </c>
      <c r="G823" s="31" t="s">
        <v>2070</v>
      </c>
      <c r="H823" s="31" t="s">
        <v>2071</v>
      </c>
      <c r="I823" s="31" t="s">
        <v>1092</v>
      </c>
      <c r="J823" s="31" t="s">
        <v>160</v>
      </c>
      <c r="K823" s="31" t="s">
        <v>112</v>
      </c>
      <c r="L823" s="31" t="s">
        <v>2155</v>
      </c>
      <c r="M823" s="31">
        <v>0</v>
      </c>
      <c r="N823" s="31" t="s">
        <v>90</v>
      </c>
      <c r="O823" s="31" t="s">
        <v>91</v>
      </c>
      <c r="P823" s="31" t="s">
        <v>91</v>
      </c>
      <c r="Q823" s="31" t="s">
        <v>91</v>
      </c>
      <c r="R823" s="31" t="s">
        <v>90</v>
      </c>
      <c r="S823" s="31" t="s">
        <v>91</v>
      </c>
      <c r="T823" s="31" t="s">
        <v>91</v>
      </c>
      <c r="U823" s="31" t="s">
        <v>91</v>
      </c>
      <c r="V823" s="31" t="s">
        <v>90</v>
      </c>
      <c r="W823" s="31" t="s">
        <v>91</v>
      </c>
      <c r="X823" s="31" t="s">
        <v>91</v>
      </c>
      <c r="Y823" s="31" t="s">
        <v>91</v>
      </c>
      <c r="Z823" s="31" t="s">
        <v>2156</v>
      </c>
      <c r="AA823" s="31" t="s">
        <v>100</v>
      </c>
      <c r="AB823" s="31">
        <v>0</v>
      </c>
    </row>
    <row r="824" spans="2:28" x14ac:dyDescent="0.25">
      <c r="B824" s="31" t="s">
        <v>2177</v>
      </c>
      <c r="C824" s="31">
        <v>948</v>
      </c>
      <c r="D824" s="31" t="s">
        <v>1838</v>
      </c>
      <c r="E824" s="31" t="s">
        <v>1839</v>
      </c>
      <c r="F824" s="31" t="s">
        <v>1840</v>
      </c>
      <c r="G824" s="31" t="s">
        <v>2070</v>
      </c>
      <c r="H824" s="31" t="s">
        <v>2071</v>
      </c>
      <c r="I824" s="31" t="s">
        <v>1092</v>
      </c>
      <c r="J824" s="31" t="s">
        <v>160</v>
      </c>
      <c r="K824" s="31" t="s">
        <v>150</v>
      </c>
      <c r="L824" s="31" t="s">
        <v>2178</v>
      </c>
      <c r="M824" s="31">
        <v>2</v>
      </c>
      <c r="N824" s="31" t="s">
        <v>116</v>
      </c>
      <c r="O824" s="31" t="s">
        <v>2179</v>
      </c>
      <c r="P824" s="31" t="s">
        <v>2180</v>
      </c>
      <c r="Q824" s="31" t="s">
        <v>2181</v>
      </c>
      <c r="R824" s="31" t="s">
        <v>116</v>
      </c>
      <c r="S824" s="31" t="s">
        <v>2073</v>
      </c>
      <c r="T824" s="31" t="s">
        <v>2182</v>
      </c>
      <c r="U824" s="31" t="s">
        <v>2183</v>
      </c>
      <c r="V824" s="31" t="s">
        <v>116</v>
      </c>
      <c r="W824" s="31" t="s">
        <v>1850</v>
      </c>
      <c r="X824" s="31" t="s">
        <v>2184</v>
      </c>
      <c r="Y824" s="31" t="s">
        <v>2185</v>
      </c>
      <c r="Z824" s="31" t="s">
        <v>2186</v>
      </c>
      <c r="AA824" s="31" t="s">
        <v>97</v>
      </c>
      <c r="AB824" s="31">
        <v>1</v>
      </c>
    </row>
    <row r="825" spans="2:28" x14ac:dyDescent="0.25">
      <c r="B825" s="31" t="s">
        <v>2187</v>
      </c>
      <c r="C825" s="31">
        <v>949</v>
      </c>
      <c r="D825" s="31" t="s">
        <v>1838</v>
      </c>
      <c r="E825" s="31" t="s">
        <v>1839</v>
      </c>
      <c r="F825" s="31" t="s">
        <v>1840</v>
      </c>
      <c r="G825" s="31" t="s">
        <v>2188</v>
      </c>
      <c r="H825" s="31" t="s">
        <v>2189</v>
      </c>
      <c r="I825" s="31" t="s">
        <v>1092</v>
      </c>
      <c r="J825" s="31" t="s">
        <v>160</v>
      </c>
      <c r="K825" s="31" t="s">
        <v>161</v>
      </c>
      <c r="L825" s="31" t="s">
        <v>2190</v>
      </c>
      <c r="M825" s="31">
        <v>0</v>
      </c>
      <c r="N825" s="31" t="s">
        <v>90</v>
      </c>
      <c r="O825" s="31" t="s">
        <v>91</v>
      </c>
      <c r="P825" s="31" t="s">
        <v>91</v>
      </c>
      <c r="Q825" s="31" t="s">
        <v>91</v>
      </c>
      <c r="R825" s="31" t="s">
        <v>90</v>
      </c>
      <c r="S825" s="31" t="s">
        <v>91</v>
      </c>
      <c r="T825" s="31" t="s">
        <v>91</v>
      </c>
      <c r="U825" s="31" t="s">
        <v>91</v>
      </c>
      <c r="V825" s="31" t="s">
        <v>90</v>
      </c>
      <c r="W825" s="31" t="s">
        <v>91</v>
      </c>
      <c r="X825" s="31" t="s">
        <v>91</v>
      </c>
      <c r="Y825" s="31" t="s">
        <v>91</v>
      </c>
      <c r="Z825" s="31" t="s">
        <v>1882</v>
      </c>
      <c r="AA825" s="31" t="s">
        <v>94</v>
      </c>
      <c r="AB825" s="31">
        <v>0</v>
      </c>
    </row>
    <row r="826" spans="2:28" x14ac:dyDescent="0.25">
      <c r="B826" s="31" t="s">
        <v>2191</v>
      </c>
      <c r="C826" s="31">
        <v>949</v>
      </c>
      <c r="D826" s="31" t="s">
        <v>1838</v>
      </c>
      <c r="E826" s="31" t="s">
        <v>1839</v>
      </c>
      <c r="F826" s="31" t="s">
        <v>1840</v>
      </c>
      <c r="G826" s="31" t="s">
        <v>2188</v>
      </c>
      <c r="H826" s="31" t="s">
        <v>2189</v>
      </c>
      <c r="I826" s="31" t="s">
        <v>1092</v>
      </c>
      <c r="J826" s="31" t="s">
        <v>160</v>
      </c>
      <c r="K826" s="31" t="s">
        <v>164</v>
      </c>
      <c r="L826" s="31" t="s">
        <v>2190</v>
      </c>
      <c r="M826" s="31">
        <v>0</v>
      </c>
      <c r="N826" s="31" t="s">
        <v>90</v>
      </c>
      <c r="O826" s="31" t="s">
        <v>91</v>
      </c>
      <c r="P826" s="31" t="s">
        <v>91</v>
      </c>
      <c r="Q826" s="31" t="s">
        <v>91</v>
      </c>
      <c r="R826" s="31" t="s">
        <v>90</v>
      </c>
      <c r="S826" s="31" t="s">
        <v>91</v>
      </c>
      <c r="T826" s="31" t="s">
        <v>91</v>
      </c>
      <c r="U826" s="31" t="s">
        <v>91</v>
      </c>
      <c r="V826" s="31" t="s">
        <v>90</v>
      </c>
      <c r="W826" s="31" t="s">
        <v>91</v>
      </c>
      <c r="X826" s="31" t="s">
        <v>91</v>
      </c>
      <c r="Y826" s="31" t="s">
        <v>91</v>
      </c>
      <c r="Z826" s="31" t="s">
        <v>1882</v>
      </c>
      <c r="AA826" s="31" t="s">
        <v>94</v>
      </c>
      <c r="AB826" s="31">
        <v>0</v>
      </c>
    </row>
    <row r="827" spans="2:28" x14ac:dyDescent="0.25">
      <c r="B827" s="31" t="s">
        <v>2192</v>
      </c>
      <c r="C827" s="31">
        <v>949</v>
      </c>
      <c r="D827" s="31" t="s">
        <v>1838</v>
      </c>
      <c r="E827" s="31" t="s">
        <v>1839</v>
      </c>
      <c r="F827" s="31" t="s">
        <v>1840</v>
      </c>
      <c r="G827" s="31" t="s">
        <v>2188</v>
      </c>
      <c r="H827" s="31" t="s">
        <v>2189</v>
      </c>
      <c r="I827" s="31" t="s">
        <v>1092</v>
      </c>
      <c r="J827" s="31" t="s">
        <v>160</v>
      </c>
      <c r="K827" s="31" t="s">
        <v>166</v>
      </c>
      <c r="L827" s="31" t="s">
        <v>2190</v>
      </c>
      <c r="M827" s="31">
        <v>0</v>
      </c>
      <c r="N827" s="31" t="s">
        <v>90</v>
      </c>
      <c r="O827" s="31" t="s">
        <v>91</v>
      </c>
      <c r="P827" s="31" t="s">
        <v>91</v>
      </c>
      <c r="Q827" s="31" t="s">
        <v>91</v>
      </c>
      <c r="R827" s="31" t="s">
        <v>90</v>
      </c>
      <c r="S827" s="31" t="s">
        <v>91</v>
      </c>
      <c r="T827" s="31" t="s">
        <v>91</v>
      </c>
      <c r="U827" s="31" t="s">
        <v>91</v>
      </c>
      <c r="V827" s="31" t="s">
        <v>90</v>
      </c>
      <c r="W827" s="31" t="s">
        <v>91</v>
      </c>
      <c r="X827" s="31" t="s">
        <v>91</v>
      </c>
      <c r="Y827" s="31" t="s">
        <v>91</v>
      </c>
      <c r="Z827" s="31" t="s">
        <v>1882</v>
      </c>
      <c r="AA827" s="31" t="s">
        <v>94</v>
      </c>
      <c r="AB827" s="31">
        <v>0</v>
      </c>
    </row>
    <row r="828" spans="2:28" x14ac:dyDescent="0.25">
      <c r="B828" s="31" t="s">
        <v>2193</v>
      </c>
      <c r="C828" s="31">
        <v>949</v>
      </c>
      <c r="D828" s="31" t="s">
        <v>1838</v>
      </c>
      <c r="E828" s="31" t="s">
        <v>1839</v>
      </c>
      <c r="F828" s="31" t="s">
        <v>1840</v>
      </c>
      <c r="G828" s="31" t="s">
        <v>2188</v>
      </c>
      <c r="H828" s="31" t="s">
        <v>2189</v>
      </c>
      <c r="I828" s="31" t="s">
        <v>1092</v>
      </c>
      <c r="J828" s="31" t="s">
        <v>160</v>
      </c>
      <c r="K828" s="31" t="s">
        <v>88</v>
      </c>
      <c r="L828" s="31" t="s">
        <v>2190</v>
      </c>
      <c r="M828" s="31">
        <v>0</v>
      </c>
      <c r="N828" s="31" t="s">
        <v>90</v>
      </c>
      <c r="O828" s="31" t="s">
        <v>91</v>
      </c>
      <c r="P828" s="31" t="s">
        <v>91</v>
      </c>
      <c r="Q828" s="31" t="s">
        <v>91</v>
      </c>
      <c r="R828" s="31" t="s">
        <v>90</v>
      </c>
      <c r="S828" s="31" t="s">
        <v>91</v>
      </c>
      <c r="T828" s="31" t="s">
        <v>91</v>
      </c>
      <c r="U828" s="31" t="s">
        <v>91</v>
      </c>
      <c r="V828" s="31" t="s">
        <v>90</v>
      </c>
      <c r="W828" s="31" t="s">
        <v>91</v>
      </c>
      <c r="X828" s="31" t="s">
        <v>91</v>
      </c>
      <c r="Y828" s="31" t="s">
        <v>91</v>
      </c>
      <c r="Z828" s="31" t="s">
        <v>1882</v>
      </c>
      <c r="AA828" s="31" t="s">
        <v>94</v>
      </c>
      <c r="AB828" s="31">
        <v>0</v>
      </c>
    </row>
    <row r="829" spans="2:28" x14ac:dyDescent="0.25">
      <c r="B829" s="31" t="s">
        <v>2194</v>
      </c>
      <c r="C829" s="31">
        <v>949</v>
      </c>
      <c r="D829" s="31" t="s">
        <v>1838</v>
      </c>
      <c r="E829" s="31" t="s">
        <v>1839</v>
      </c>
      <c r="F829" s="31" t="s">
        <v>1840</v>
      </c>
      <c r="G829" s="31" t="s">
        <v>2188</v>
      </c>
      <c r="H829" s="31" t="s">
        <v>2189</v>
      </c>
      <c r="I829" s="31" t="s">
        <v>1092</v>
      </c>
      <c r="J829" s="31" t="s">
        <v>160</v>
      </c>
      <c r="K829" s="31" t="s">
        <v>114</v>
      </c>
      <c r="L829" s="31" t="s">
        <v>2190</v>
      </c>
      <c r="M829" s="31">
        <v>0</v>
      </c>
      <c r="N829" s="31" t="s">
        <v>90</v>
      </c>
      <c r="O829" s="31" t="s">
        <v>91</v>
      </c>
      <c r="P829" s="31" t="s">
        <v>91</v>
      </c>
      <c r="Q829" s="31" t="s">
        <v>91</v>
      </c>
      <c r="R829" s="31" t="s">
        <v>90</v>
      </c>
      <c r="S829" s="31" t="s">
        <v>91</v>
      </c>
      <c r="T829" s="31" t="s">
        <v>91</v>
      </c>
      <c r="U829" s="31" t="s">
        <v>91</v>
      </c>
      <c r="V829" s="31" t="s">
        <v>90</v>
      </c>
      <c r="W829" s="31" t="s">
        <v>91</v>
      </c>
      <c r="X829" s="31" t="s">
        <v>91</v>
      </c>
      <c r="Y829" s="31" t="s">
        <v>91</v>
      </c>
      <c r="Z829" s="31" t="s">
        <v>1882</v>
      </c>
      <c r="AA829" s="31" t="s">
        <v>94</v>
      </c>
      <c r="AB829" s="31">
        <v>0</v>
      </c>
    </row>
    <row r="830" spans="2:28" x14ac:dyDescent="0.25">
      <c r="B830" s="31" t="s">
        <v>2195</v>
      </c>
      <c r="C830" s="31">
        <v>949</v>
      </c>
      <c r="D830" s="31" t="s">
        <v>1838</v>
      </c>
      <c r="E830" s="31" t="s">
        <v>1839</v>
      </c>
      <c r="F830" s="31" t="s">
        <v>1840</v>
      </c>
      <c r="G830" s="31" t="s">
        <v>2188</v>
      </c>
      <c r="H830" s="31" t="s">
        <v>2189</v>
      </c>
      <c r="I830" s="31" t="s">
        <v>1092</v>
      </c>
      <c r="J830" s="31" t="s">
        <v>160</v>
      </c>
      <c r="K830" s="31" t="s">
        <v>170</v>
      </c>
      <c r="L830" s="31" t="s">
        <v>2190</v>
      </c>
      <c r="M830" s="31">
        <v>0</v>
      </c>
      <c r="N830" s="31" t="s">
        <v>90</v>
      </c>
      <c r="O830" s="31" t="s">
        <v>91</v>
      </c>
      <c r="P830" s="31" t="s">
        <v>91</v>
      </c>
      <c r="Q830" s="31" t="s">
        <v>91</v>
      </c>
      <c r="R830" s="31" t="s">
        <v>90</v>
      </c>
      <c r="S830" s="31" t="s">
        <v>91</v>
      </c>
      <c r="T830" s="31" t="s">
        <v>91</v>
      </c>
      <c r="U830" s="31" t="s">
        <v>91</v>
      </c>
      <c r="V830" s="31" t="s">
        <v>90</v>
      </c>
      <c r="W830" s="31" t="s">
        <v>91</v>
      </c>
      <c r="X830" s="31" t="s">
        <v>91</v>
      </c>
      <c r="Y830" s="31" t="s">
        <v>91</v>
      </c>
      <c r="Z830" s="31" t="s">
        <v>1882</v>
      </c>
      <c r="AA830" s="31" t="s">
        <v>94</v>
      </c>
      <c r="AB830" s="31">
        <v>0</v>
      </c>
    </row>
    <row r="831" spans="2:28" x14ac:dyDescent="0.25">
      <c r="B831" s="31" t="s">
        <v>2196</v>
      </c>
      <c r="C831" s="31">
        <v>949</v>
      </c>
      <c r="D831" s="31" t="s">
        <v>1838</v>
      </c>
      <c r="E831" s="31" t="s">
        <v>1839</v>
      </c>
      <c r="F831" s="31" t="s">
        <v>1840</v>
      </c>
      <c r="G831" s="31" t="s">
        <v>2188</v>
      </c>
      <c r="H831" s="31" t="s">
        <v>2189</v>
      </c>
      <c r="I831" s="31" t="s">
        <v>1092</v>
      </c>
      <c r="J831" s="31" t="s">
        <v>160</v>
      </c>
      <c r="K831" s="31" t="s">
        <v>125</v>
      </c>
      <c r="L831" s="31" t="s">
        <v>2190</v>
      </c>
      <c r="M831" s="31">
        <v>0</v>
      </c>
      <c r="N831" s="31" t="s">
        <v>90</v>
      </c>
      <c r="O831" s="31" t="s">
        <v>91</v>
      </c>
      <c r="P831" s="31" t="s">
        <v>91</v>
      </c>
      <c r="Q831" s="31" t="s">
        <v>91</v>
      </c>
      <c r="R831" s="31" t="s">
        <v>90</v>
      </c>
      <c r="S831" s="31" t="s">
        <v>91</v>
      </c>
      <c r="T831" s="31" t="s">
        <v>91</v>
      </c>
      <c r="U831" s="31" t="s">
        <v>91</v>
      </c>
      <c r="V831" s="31" t="s">
        <v>90</v>
      </c>
      <c r="W831" s="31" t="s">
        <v>91</v>
      </c>
      <c r="X831" s="31" t="s">
        <v>91</v>
      </c>
      <c r="Y831" s="31" t="s">
        <v>91</v>
      </c>
      <c r="Z831" s="31" t="s">
        <v>1882</v>
      </c>
      <c r="AA831" s="31" t="s">
        <v>97</v>
      </c>
      <c r="AB831" s="31">
        <v>0</v>
      </c>
    </row>
    <row r="832" spans="2:28" x14ac:dyDescent="0.25">
      <c r="B832" s="31" t="s">
        <v>2197</v>
      </c>
      <c r="C832" s="31">
        <v>949</v>
      </c>
      <c r="D832" s="31" t="s">
        <v>1838</v>
      </c>
      <c r="E832" s="31" t="s">
        <v>1839</v>
      </c>
      <c r="F832" s="31" t="s">
        <v>1840</v>
      </c>
      <c r="G832" s="31" t="s">
        <v>2188</v>
      </c>
      <c r="H832" s="31" t="s">
        <v>2189</v>
      </c>
      <c r="I832" s="31" t="s">
        <v>1092</v>
      </c>
      <c r="J832" s="31" t="s">
        <v>160</v>
      </c>
      <c r="K832" s="31" t="s">
        <v>134</v>
      </c>
      <c r="L832" s="31" t="s">
        <v>2190</v>
      </c>
      <c r="M832" s="31">
        <v>0</v>
      </c>
      <c r="N832" s="31" t="s">
        <v>90</v>
      </c>
      <c r="O832" s="31" t="s">
        <v>91</v>
      </c>
      <c r="P832" s="31" t="s">
        <v>91</v>
      </c>
      <c r="Q832" s="31" t="s">
        <v>91</v>
      </c>
      <c r="R832" s="31" t="s">
        <v>90</v>
      </c>
      <c r="S832" s="31" t="s">
        <v>91</v>
      </c>
      <c r="T832" s="31" t="s">
        <v>91</v>
      </c>
      <c r="U832" s="31" t="s">
        <v>91</v>
      </c>
      <c r="V832" s="31" t="s">
        <v>90</v>
      </c>
      <c r="W832" s="31" t="s">
        <v>91</v>
      </c>
      <c r="X832" s="31" t="s">
        <v>91</v>
      </c>
      <c r="Y832" s="31" t="s">
        <v>91</v>
      </c>
      <c r="Z832" s="31" t="s">
        <v>1882</v>
      </c>
      <c r="AA832" s="31" t="s">
        <v>97</v>
      </c>
      <c r="AB832" s="31">
        <v>0</v>
      </c>
    </row>
    <row r="833" spans="2:28" x14ac:dyDescent="0.25">
      <c r="B833" s="31" t="s">
        <v>2198</v>
      </c>
      <c r="C833" s="31">
        <v>949</v>
      </c>
      <c r="D833" s="31" t="s">
        <v>1838</v>
      </c>
      <c r="E833" s="31" t="s">
        <v>1839</v>
      </c>
      <c r="F833" s="31" t="s">
        <v>1840</v>
      </c>
      <c r="G833" s="31" t="s">
        <v>2188</v>
      </c>
      <c r="H833" s="31" t="s">
        <v>2189</v>
      </c>
      <c r="I833" s="31" t="s">
        <v>1092</v>
      </c>
      <c r="J833" s="31" t="s">
        <v>160</v>
      </c>
      <c r="K833" s="31" t="s">
        <v>139</v>
      </c>
      <c r="L833" s="31" t="s">
        <v>2190</v>
      </c>
      <c r="M833" s="31">
        <v>0</v>
      </c>
      <c r="N833" s="31" t="s">
        <v>90</v>
      </c>
      <c r="O833" s="31" t="s">
        <v>91</v>
      </c>
      <c r="P833" s="31" t="s">
        <v>91</v>
      </c>
      <c r="Q833" s="31" t="s">
        <v>91</v>
      </c>
      <c r="R833" s="31" t="s">
        <v>90</v>
      </c>
      <c r="S833" s="31" t="s">
        <v>91</v>
      </c>
      <c r="T833" s="31" t="s">
        <v>91</v>
      </c>
      <c r="U833" s="31" t="s">
        <v>91</v>
      </c>
      <c r="V833" s="31" t="s">
        <v>90</v>
      </c>
      <c r="W833" s="31" t="s">
        <v>91</v>
      </c>
      <c r="X833" s="31" t="s">
        <v>91</v>
      </c>
      <c r="Y833" s="31" t="s">
        <v>91</v>
      </c>
      <c r="Z833" s="31" t="s">
        <v>1882</v>
      </c>
      <c r="AA833" s="31" t="s">
        <v>97</v>
      </c>
      <c r="AB833" s="31">
        <v>0</v>
      </c>
    </row>
    <row r="834" spans="2:28" x14ac:dyDescent="0.25">
      <c r="B834" s="31" t="s">
        <v>2199</v>
      </c>
      <c r="C834" s="31">
        <v>949</v>
      </c>
      <c r="D834" s="31" t="s">
        <v>1838</v>
      </c>
      <c r="E834" s="31" t="s">
        <v>1839</v>
      </c>
      <c r="F834" s="31" t="s">
        <v>1840</v>
      </c>
      <c r="G834" s="31" t="s">
        <v>2188</v>
      </c>
      <c r="H834" s="31" t="s">
        <v>2189</v>
      </c>
      <c r="I834" s="31" t="s">
        <v>1092</v>
      </c>
      <c r="J834" s="31" t="s">
        <v>160</v>
      </c>
      <c r="K834" s="31" t="s">
        <v>145</v>
      </c>
      <c r="L834" s="31" t="s">
        <v>2190</v>
      </c>
      <c r="M834" s="31">
        <v>0</v>
      </c>
      <c r="N834" s="31" t="s">
        <v>90</v>
      </c>
      <c r="O834" s="31" t="s">
        <v>91</v>
      </c>
      <c r="P834" s="31" t="s">
        <v>91</v>
      </c>
      <c r="Q834" s="31" t="s">
        <v>91</v>
      </c>
      <c r="R834" s="31" t="s">
        <v>90</v>
      </c>
      <c r="S834" s="31" t="s">
        <v>91</v>
      </c>
      <c r="T834" s="31" t="s">
        <v>91</v>
      </c>
      <c r="U834" s="31" t="s">
        <v>91</v>
      </c>
      <c r="V834" s="31" t="s">
        <v>90</v>
      </c>
      <c r="W834" s="31" t="s">
        <v>91</v>
      </c>
      <c r="X834" s="31" t="s">
        <v>91</v>
      </c>
      <c r="Y834" s="31" t="s">
        <v>91</v>
      </c>
      <c r="Z834" s="31" t="s">
        <v>1882</v>
      </c>
      <c r="AA834" s="31" t="s">
        <v>97</v>
      </c>
      <c r="AB834" s="31">
        <v>0</v>
      </c>
    </row>
    <row r="835" spans="2:28" x14ac:dyDescent="0.25">
      <c r="B835" s="31" t="s">
        <v>2200</v>
      </c>
      <c r="C835" s="31">
        <v>949</v>
      </c>
      <c r="D835" s="31" t="s">
        <v>1838</v>
      </c>
      <c r="E835" s="31" t="s">
        <v>1839</v>
      </c>
      <c r="F835" s="31" t="s">
        <v>1840</v>
      </c>
      <c r="G835" s="31" t="s">
        <v>2188</v>
      </c>
      <c r="H835" s="31" t="s">
        <v>2189</v>
      </c>
      <c r="I835" s="31" t="s">
        <v>1092</v>
      </c>
      <c r="J835" s="31" t="s">
        <v>160</v>
      </c>
      <c r="K835" s="31" t="s">
        <v>96</v>
      </c>
      <c r="L835" s="31" t="s">
        <v>2190</v>
      </c>
      <c r="M835" s="31">
        <v>0</v>
      </c>
      <c r="N835" s="31" t="s">
        <v>90</v>
      </c>
      <c r="O835" s="31" t="s">
        <v>91</v>
      </c>
      <c r="P835" s="31" t="s">
        <v>91</v>
      </c>
      <c r="Q835" s="31" t="s">
        <v>91</v>
      </c>
      <c r="R835" s="31" t="s">
        <v>90</v>
      </c>
      <c r="S835" s="31" t="s">
        <v>91</v>
      </c>
      <c r="T835" s="31" t="s">
        <v>91</v>
      </c>
      <c r="U835" s="31" t="s">
        <v>91</v>
      </c>
      <c r="V835" s="31" t="s">
        <v>90</v>
      </c>
      <c r="W835" s="31" t="s">
        <v>91</v>
      </c>
      <c r="X835" s="31" t="s">
        <v>91</v>
      </c>
      <c r="Y835" s="31" t="s">
        <v>91</v>
      </c>
      <c r="Z835" s="31" t="s">
        <v>1882</v>
      </c>
      <c r="AA835" s="31" t="s">
        <v>97</v>
      </c>
      <c r="AB835" s="31">
        <v>0</v>
      </c>
    </row>
    <row r="836" spans="2:28" x14ac:dyDescent="0.25">
      <c r="B836" s="31" t="s">
        <v>2201</v>
      </c>
      <c r="C836" s="31">
        <v>949</v>
      </c>
      <c r="D836" s="31" t="s">
        <v>1838</v>
      </c>
      <c r="E836" s="31" t="s">
        <v>1839</v>
      </c>
      <c r="F836" s="31" t="s">
        <v>1840</v>
      </c>
      <c r="G836" s="31" t="s">
        <v>2188</v>
      </c>
      <c r="H836" s="31" t="s">
        <v>2189</v>
      </c>
      <c r="I836" s="31" t="s">
        <v>1092</v>
      </c>
      <c r="J836" s="31" t="s">
        <v>160</v>
      </c>
      <c r="K836" s="31" t="s">
        <v>177</v>
      </c>
      <c r="L836" s="31" t="s">
        <v>2190</v>
      </c>
      <c r="M836" s="31">
        <v>0</v>
      </c>
      <c r="N836" s="31" t="s">
        <v>90</v>
      </c>
      <c r="O836" s="31" t="s">
        <v>91</v>
      </c>
      <c r="P836" s="31" t="s">
        <v>91</v>
      </c>
      <c r="Q836" s="31" t="s">
        <v>91</v>
      </c>
      <c r="R836" s="31" t="s">
        <v>90</v>
      </c>
      <c r="S836" s="31" t="s">
        <v>91</v>
      </c>
      <c r="T836" s="31" t="s">
        <v>91</v>
      </c>
      <c r="U836" s="31" t="s">
        <v>91</v>
      </c>
      <c r="V836" s="31" t="s">
        <v>90</v>
      </c>
      <c r="W836" s="31" t="s">
        <v>91</v>
      </c>
      <c r="X836" s="31" t="s">
        <v>91</v>
      </c>
      <c r="Y836" s="31" t="s">
        <v>91</v>
      </c>
      <c r="Z836" s="31" t="s">
        <v>1882</v>
      </c>
      <c r="AA836" s="31" t="s">
        <v>97</v>
      </c>
      <c r="AB836" s="31">
        <v>0</v>
      </c>
    </row>
    <row r="837" spans="2:28" x14ac:dyDescent="0.25">
      <c r="B837" s="31" t="s">
        <v>2202</v>
      </c>
      <c r="C837" s="31">
        <v>949</v>
      </c>
      <c r="D837" s="31" t="s">
        <v>1838</v>
      </c>
      <c r="E837" s="31" t="s">
        <v>1839</v>
      </c>
      <c r="F837" s="31" t="s">
        <v>1840</v>
      </c>
      <c r="G837" s="31" t="s">
        <v>2188</v>
      </c>
      <c r="H837" s="31" t="s">
        <v>2189</v>
      </c>
      <c r="I837" s="31" t="s">
        <v>1092</v>
      </c>
      <c r="J837" s="31" t="s">
        <v>160</v>
      </c>
      <c r="K837" s="31" t="s">
        <v>150</v>
      </c>
      <c r="L837" s="31" t="s">
        <v>2190</v>
      </c>
      <c r="M837" s="31">
        <v>0</v>
      </c>
      <c r="N837" s="31" t="s">
        <v>90</v>
      </c>
      <c r="O837" s="31" t="s">
        <v>91</v>
      </c>
      <c r="P837" s="31" t="s">
        <v>91</v>
      </c>
      <c r="Q837" s="31" t="s">
        <v>91</v>
      </c>
      <c r="R837" s="31" t="s">
        <v>90</v>
      </c>
      <c r="S837" s="31" t="s">
        <v>91</v>
      </c>
      <c r="T837" s="31" t="s">
        <v>91</v>
      </c>
      <c r="U837" s="31" t="s">
        <v>91</v>
      </c>
      <c r="V837" s="31" t="s">
        <v>90</v>
      </c>
      <c r="W837" s="31" t="s">
        <v>91</v>
      </c>
      <c r="X837" s="31" t="s">
        <v>91</v>
      </c>
      <c r="Y837" s="31" t="s">
        <v>91</v>
      </c>
      <c r="Z837" s="31" t="s">
        <v>1882</v>
      </c>
      <c r="AA837" s="31" t="s">
        <v>97</v>
      </c>
      <c r="AB837" s="31">
        <v>0</v>
      </c>
    </row>
    <row r="838" spans="2:28" x14ac:dyDescent="0.25">
      <c r="B838" s="31" t="s">
        <v>2203</v>
      </c>
      <c r="C838" s="31">
        <v>949</v>
      </c>
      <c r="D838" s="31" t="s">
        <v>1838</v>
      </c>
      <c r="E838" s="31" t="s">
        <v>1839</v>
      </c>
      <c r="F838" s="31" t="s">
        <v>1840</v>
      </c>
      <c r="G838" s="31" t="s">
        <v>2188</v>
      </c>
      <c r="H838" s="31" t="s">
        <v>2189</v>
      </c>
      <c r="I838" s="31" t="s">
        <v>1092</v>
      </c>
      <c r="J838" s="31" t="s">
        <v>160</v>
      </c>
      <c r="K838" s="31" t="s">
        <v>156</v>
      </c>
      <c r="L838" s="31" t="s">
        <v>2190</v>
      </c>
      <c r="M838" s="31">
        <v>0</v>
      </c>
      <c r="N838" s="31" t="s">
        <v>90</v>
      </c>
      <c r="O838" s="31" t="s">
        <v>91</v>
      </c>
      <c r="P838" s="31" t="s">
        <v>91</v>
      </c>
      <c r="Q838" s="31" t="s">
        <v>91</v>
      </c>
      <c r="R838" s="31" t="s">
        <v>90</v>
      </c>
      <c r="S838" s="31" t="s">
        <v>91</v>
      </c>
      <c r="T838" s="31" t="s">
        <v>91</v>
      </c>
      <c r="U838" s="31" t="s">
        <v>91</v>
      </c>
      <c r="V838" s="31" t="s">
        <v>90</v>
      </c>
      <c r="W838" s="31" t="s">
        <v>91</v>
      </c>
      <c r="X838" s="31" t="s">
        <v>91</v>
      </c>
      <c r="Y838" s="31" t="s">
        <v>91</v>
      </c>
      <c r="Z838" s="31" t="s">
        <v>1882</v>
      </c>
      <c r="AA838" s="31" t="s">
        <v>97</v>
      </c>
      <c r="AB838" s="31">
        <v>0</v>
      </c>
    </row>
    <row r="839" spans="2:28" x14ac:dyDescent="0.25">
      <c r="B839" s="31" t="s">
        <v>2204</v>
      </c>
      <c r="C839" s="31">
        <v>949</v>
      </c>
      <c r="D839" s="31" t="s">
        <v>1838</v>
      </c>
      <c r="E839" s="31" t="s">
        <v>1839</v>
      </c>
      <c r="F839" s="31" t="s">
        <v>1840</v>
      </c>
      <c r="G839" s="31" t="s">
        <v>2188</v>
      </c>
      <c r="H839" s="31" t="s">
        <v>2189</v>
      </c>
      <c r="I839" s="31" t="s">
        <v>1092</v>
      </c>
      <c r="J839" s="31" t="s">
        <v>160</v>
      </c>
      <c r="K839" s="31" t="s">
        <v>181</v>
      </c>
      <c r="L839" s="31" t="s">
        <v>2190</v>
      </c>
      <c r="M839" s="31">
        <v>0</v>
      </c>
      <c r="N839" s="31" t="s">
        <v>90</v>
      </c>
      <c r="O839" s="31" t="s">
        <v>91</v>
      </c>
      <c r="P839" s="31" t="s">
        <v>91</v>
      </c>
      <c r="Q839" s="31" t="s">
        <v>91</v>
      </c>
      <c r="R839" s="31" t="s">
        <v>90</v>
      </c>
      <c r="S839" s="31" t="s">
        <v>91</v>
      </c>
      <c r="T839" s="31" t="s">
        <v>91</v>
      </c>
      <c r="U839" s="31" t="s">
        <v>91</v>
      </c>
      <c r="V839" s="31" t="s">
        <v>90</v>
      </c>
      <c r="W839" s="31" t="s">
        <v>91</v>
      </c>
      <c r="X839" s="31" t="s">
        <v>91</v>
      </c>
      <c r="Y839" s="31" t="s">
        <v>91</v>
      </c>
      <c r="Z839" s="31" t="s">
        <v>1882</v>
      </c>
      <c r="AA839" s="31" t="s">
        <v>100</v>
      </c>
      <c r="AB839" s="31">
        <v>0</v>
      </c>
    </row>
    <row r="840" spans="2:28" x14ac:dyDescent="0.25">
      <c r="B840" s="31" t="s">
        <v>2205</v>
      </c>
      <c r="C840" s="31">
        <v>949</v>
      </c>
      <c r="D840" s="31" t="s">
        <v>1838</v>
      </c>
      <c r="E840" s="31" t="s">
        <v>1839</v>
      </c>
      <c r="F840" s="31" t="s">
        <v>1840</v>
      </c>
      <c r="G840" s="31" t="s">
        <v>2188</v>
      </c>
      <c r="H840" s="31" t="s">
        <v>2189</v>
      </c>
      <c r="I840" s="31" t="s">
        <v>1092</v>
      </c>
      <c r="J840" s="31" t="s">
        <v>160</v>
      </c>
      <c r="K840" s="31" t="s">
        <v>99</v>
      </c>
      <c r="L840" s="31" t="s">
        <v>2190</v>
      </c>
      <c r="M840" s="31">
        <v>0</v>
      </c>
      <c r="N840" s="31" t="s">
        <v>90</v>
      </c>
      <c r="O840" s="31" t="s">
        <v>91</v>
      </c>
      <c r="P840" s="31" t="s">
        <v>91</v>
      </c>
      <c r="Q840" s="31" t="s">
        <v>91</v>
      </c>
      <c r="R840" s="31" t="s">
        <v>90</v>
      </c>
      <c r="S840" s="31" t="s">
        <v>91</v>
      </c>
      <c r="T840" s="31" t="s">
        <v>91</v>
      </c>
      <c r="U840" s="31" t="s">
        <v>91</v>
      </c>
      <c r="V840" s="31" t="s">
        <v>90</v>
      </c>
      <c r="W840" s="31" t="s">
        <v>91</v>
      </c>
      <c r="X840" s="31" t="s">
        <v>91</v>
      </c>
      <c r="Y840" s="31" t="s">
        <v>91</v>
      </c>
      <c r="Z840" s="31" t="s">
        <v>1882</v>
      </c>
      <c r="AA840" s="31" t="s">
        <v>100</v>
      </c>
      <c r="AB840" s="31">
        <v>0</v>
      </c>
    </row>
    <row r="841" spans="2:28" x14ac:dyDescent="0.25">
      <c r="B841" s="31" t="s">
        <v>2206</v>
      </c>
      <c r="C841" s="31">
        <v>949</v>
      </c>
      <c r="D841" s="31" t="s">
        <v>1838</v>
      </c>
      <c r="E841" s="31" t="s">
        <v>1839</v>
      </c>
      <c r="F841" s="31" t="s">
        <v>1840</v>
      </c>
      <c r="G841" s="31" t="s">
        <v>2188</v>
      </c>
      <c r="H841" s="31" t="s">
        <v>2189</v>
      </c>
      <c r="I841" s="31" t="s">
        <v>1092</v>
      </c>
      <c r="J841" s="31" t="s">
        <v>160</v>
      </c>
      <c r="K841" s="31" t="s">
        <v>102</v>
      </c>
      <c r="L841" s="31" t="s">
        <v>2190</v>
      </c>
      <c r="M841" s="31">
        <v>0</v>
      </c>
      <c r="N841" s="31" t="s">
        <v>90</v>
      </c>
      <c r="O841" s="31" t="s">
        <v>91</v>
      </c>
      <c r="P841" s="31" t="s">
        <v>91</v>
      </c>
      <c r="Q841" s="31" t="s">
        <v>91</v>
      </c>
      <c r="R841" s="31" t="s">
        <v>90</v>
      </c>
      <c r="S841" s="31" t="s">
        <v>91</v>
      </c>
      <c r="T841" s="31" t="s">
        <v>91</v>
      </c>
      <c r="U841" s="31" t="s">
        <v>91</v>
      </c>
      <c r="V841" s="31" t="s">
        <v>90</v>
      </c>
      <c r="W841" s="31" t="s">
        <v>91</v>
      </c>
      <c r="X841" s="31" t="s">
        <v>91</v>
      </c>
      <c r="Y841" s="31" t="s">
        <v>91</v>
      </c>
      <c r="Z841" s="31" t="s">
        <v>1882</v>
      </c>
      <c r="AA841" s="31" t="s">
        <v>100</v>
      </c>
      <c r="AB841" s="31">
        <v>0</v>
      </c>
    </row>
    <row r="842" spans="2:28" x14ac:dyDescent="0.25">
      <c r="B842" s="31" t="s">
        <v>2207</v>
      </c>
      <c r="C842" s="31">
        <v>949</v>
      </c>
      <c r="D842" s="31" t="s">
        <v>1838</v>
      </c>
      <c r="E842" s="31" t="s">
        <v>1839</v>
      </c>
      <c r="F842" s="31" t="s">
        <v>1840</v>
      </c>
      <c r="G842" s="31" t="s">
        <v>2188</v>
      </c>
      <c r="H842" s="31" t="s">
        <v>2189</v>
      </c>
      <c r="I842" s="31" t="s">
        <v>1092</v>
      </c>
      <c r="J842" s="31" t="s">
        <v>160</v>
      </c>
      <c r="K842" s="31" t="s">
        <v>104</v>
      </c>
      <c r="L842" s="31" t="s">
        <v>2190</v>
      </c>
      <c r="M842" s="31">
        <v>0</v>
      </c>
      <c r="N842" s="31" t="s">
        <v>90</v>
      </c>
      <c r="O842" s="31" t="s">
        <v>91</v>
      </c>
      <c r="P842" s="31" t="s">
        <v>91</v>
      </c>
      <c r="Q842" s="31" t="s">
        <v>91</v>
      </c>
      <c r="R842" s="31" t="s">
        <v>90</v>
      </c>
      <c r="S842" s="31" t="s">
        <v>91</v>
      </c>
      <c r="T842" s="31" t="s">
        <v>91</v>
      </c>
      <c r="U842" s="31" t="s">
        <v>91</v>
      </c>
      <c r="V842" s="31" t="s">
        <v>90</v>
      </c>
      <c r="W842" s="31" t="s">
        <v>91</v>
      </c>
      <c r="X842" s="31" t="s">
        <v>91</v>
      </c>
      <c r="Y842" s="31" t="s">
        <v>91</v>
      </c>
      <c r="Z842" s="31" t="s">
        <v>1882</v>
      </c>
      <c r="AA842" s="31" t="s">
        <v>100</v>
      </c>
      <c r="AB842" s="31">
        <v>0</v>
      </c>
    </row>
    <row r="843" spans="2:28" x14ac:dyDescent="0.25">
      <c r="B843" s="31" t="s">
        <v>2208</v>
      </c>
      <c r="C843" s="31">
        <v>949</v>
      </c>
      <c r="D843" s="31" t="s">
        <v>1838</v>
      </c>
      <c r="E843" s="31" t="s">
        <v>1839</v>
      </c>
      <c r="F843" s="31" t="s">
        <v>1840</v>
      </c>
      <c r="G843" s="31" t="s">
        <v>2188</v>
      </c>
      <c r="H843" s="31" t="s">
        <v>2189</v>
      </c>
      <c r="I843" s="31" t="s">
        <v>1092</v>
      </c>
      <c r="J843" s="31" t="s">
        <v>160</v>
      </c>
      <c r="K843" s="31" t="s">
        <v>106</v>
      </c>
      <c r="L843" s="31" t="s">
        <v>2190</v>
      </c>
      <c r="M843" s="31">
        <v>0</v>
      </c>
      <c r="N843" s="31" t="s">
        <v>90</v>
      </c>
      <c r="O843" s="31" t="s">
        <v>91</v>
      </c>
      <c r="P843" s="31" t="s">
        <v>91</v>
      </c>
      <c r="Q843" s="31" t="s">
        <v>91</v>
      </c>
      <c r="R843" s="31" t="s">
        <v>90</v>
      </c>
      <c r="S843" s="31" t="s">
        <v>91</v>
      </c>
      <c r="T843" s="31" t="s">
        <v>91</v>
      </c>
      <c r="U843" s="31" t="s">
        <v>91</v>
      </c>
      <c r="V843" s="31" t="s">
        <v>90</v>
      </c>
      <c r="W843" s="31" t="s">
        <v>91</v>
      </c>
      <c r="X843" s="31" t="s">
        <v>91</v>
      </c>
      <c r="Y843" s="31" t="s">
        <v>91</v>
      </c>
      <c r="Z843" s="31" t="s">
        <v>1882</v>
      </c>
      <c r="AA843" s="31" t="s">
        <v>100</v>
      </c>
      <c r="AB843" s="31">
        <v>0</v>
      </c>
    </row>
    <row r="844" spans="2:28" x14ac:dyDescent="0.25">
      <c r="B844" s="31" t="s">
        <v>2209</v>
      </c>
      <c r="C844" s="31">
        <v>949</v>
      </c>
      <c r="D844" s="31" t="s">
        <v>1838</v>
      </c>
      <c r="E844" s="31" t="s">
        <v>1839</v>
      </c>
      <c r="F844" s="31" t="s">
        <v>1840</v>
      </c>
      <c r="G844" s="31" t="s">
        <v>2188</v>
      </c>
      <c r="H844" s="31" t="s">
        <v>2189</v>
      </c>
      <c r="I844" s="31" t="s">
        <v>1092</v>
      </c>
      <c r="J844" s="31" t="s">
        <v>160</v>
      </c>
      <c r="K844" s="31" t="s">
        <v>108</v>
      </c>
      <c r="L844" s="31" t="s">
        <v>2190</v>
      </c>
      <c r="M844" s="31">
        <v>0</v>
      </c>
      <c r="N844" s="31" t="s">
        <v>90</v>
      </c>
      <c r="O844" s="31" t="s">
        <v>91</v>
      </c>
      <c r="P844" s="31" t="s">
        <v>91</v>
      </c>
      <c r="Q844" s="31" t="s">
        <v>91</v>
      </c>
      <c r="R844" s="31" t="s">
        <v>90</v>
      </c>
      <c r="S844" s="31" t="s">
        <v>91</v>
      </c>
      <c r="T844" s="31" t="s">
        <v>91</v>
      </c>
      <c r="U844" s="31" t="s">
        <v>91</v>
      </c>
      <c r="V844" s="31" t="s">
        <v>90</v>
      </c>
      <c r="W844" s="31" t="s">
        <v>91</v>
      </c>
      <c r="X844" s="31" t="s">
        <v>91</v>
      </c>
      <c r="Y844" s="31" t="s">
        <v>91</v>
      </c>
      <c r="Z844" s="31" t="s">
        <v>1882</v>
      </c>
      <c r="AA844" s="31" t="s">
        <v>100</v>
      </c>
      <c r="AB844" s="31">
        <v>0</v>
      </c>
    </row>
    <row r="845" spans="2:28" x14ac:dyDescent="0.25">
      <c r="B845" s="31" t="s">
        <v>2210</v>
      </c>
      <c r="C845" s="31">
        <v>949</v>
      </c>
      <c r="D845" s="31" t="s">
        <v>1838</v>
      </c>
      <c r="E845" s="31" t="s">
        <v>1839</v>
      </c>
      <c r="F845" s="31" t="s">
        <v>1840</v>
      </c>
      <c r="G845" s="31" t="s">
        <v>2188</v>
      </c>
      <c r="H845" s="31" t="s">
        <v>2189</v>
      </c>
      <c r="I845" s="31" t="s">
        <v>1092</v>
      </c>
      <c r="J845" s="31" t="s">
        <v>160</v>
      </c>
      <c r="K845" s="31" t="s">
        <v>110</v>
      </c>
      <c r="L845" s="31" t="s">
        <v>2190</v>
      </c>
      <c r="M845" s="31">
        <v>0</v>
      </c>
      <c r="N845" s="31" t="s">
        <v>90</v>
      </c>
      <c r="O845" s="31" t="s">
        <v>91</v>
      </c>
      <c r="P845" s="31" t="s">
        <v>91</v>
      </c>
      <c r="Q845" s="31" t="s">
        <v>91</v>
      </c>
      <c r="R845" s="31" t="s">
        <v>90</v>
      </c>
      <c r="S845" s="31" t="s">
        <v>91</v>
      </c>
      <c r="T845" s="31" t="s">
        <v>91</v>
      </c>
      <c r="U845" s="31" t="s">
        <v>91</v>
      </c>
      <c r="V845" s="31" t="s">
        <v>90</v>
      </c>
      <c r="W845" s="31" t="s">
        <v>91</v>
      </c>
      <c r="X845" s="31" t="s">
        <v>91</v>
      </c>
      <c r="Y845" s="31" t="s">
        <v>91</v>
      </c>
      <c r="Z845" s="31" t="s">
        <v>1882</v>
      </c>
      <c r="AA845" s="31" t="s">
        <v>100</v>
      </c>
      <c r="AB845" s="31">
        <v>0</v>
      </c>
    </row>
    <row r="846" spans="2:28" x14ac:dyDescent="0.25">
      <c r="B846" s="31" t="s">
        <v>2211</v>
      </c>
      <c r="C846" s="31">
        <v>949</v>
      </c>
      <c r="D846" s="31" t="s">
        <v>1838</v>
      </c>
      <c r="E846" s="31" t="s">
        <v>1839</v>
      </c>
      <c r="F846" s="31" t="s">
        <v>1840</v>
      </c>
      <c r="G846" s="31" t="s">
        <v>2188</v>
      </c>
      <c r="H846" s="31" t="s">
        <v>2189</v>
      </c>
      <c r="I846" s="31" t="s">
        <v>1092</v>
      </c>
      <c r="J846" s="31" t="s">
        <v>160</v>
      </c>
      <c r="K846" s="31" t="s">
        <v>112</v>
      </c>
      <c r="L846" s="31" t="s">
        <v>2190</v>
      </c>
      <c r="M846" s="31">
        <v>0</v>
      </c>
      <c r="N846" s="31" t="s">
        <v>90</v>
      </c>
      <c r="O846" s="31" t="s">
        <v>91</v>
      </c>
      <c r="P846" s="31" t="s">
        <v>91</v>
      </c>
      <c r="Q846" s="31" t="s">
        <v>91</v>
      </c>
      <c r="R846" s="31" t="s">
        <v>90</v>
      </c>
      <c r="S846" s="31" t="s">
        <v>91</v>
      </c>
      <c r="T846" s="31" t="s">
        <v>91</v>
      </c>
      <c r="U846" s="31" t="s">
        <v>91</v>
      </c>
      <c r="V846" s="31" t="s">
        <v>90</v>
      </c>
      <c r="W846" s="31" t="s">
        <v>91</v>
      </c>
      <c r="X846" s="31" t="s">
        <v>91</v>
      </c>
      <c r="Y846" s="31" t="s">
        <v>91</v>
      </c>
      <c r="Z846" s="31" t="s">
        <v>1882</v>
      </c>
      <c r="AA846" s="31" t="s">
        <v>100</v>
      </c>
      <c r="AB846" s="31">
        <v>0</v>
      </c>
    </row>
    <row r="847" spans="2:28" x14ac:dyDescent="0.25">
      <c r="B847" s="31" t="s">
        <v>2212</v>
      </c>
      <c r="C847" s="31">
        <v>950</v>
      </c>
      <c r="D847" s="31" t="s">
        <v>1838</v>
      </c>
      <c r="E847" s="31" t="s">
        <v>1839</v>
      </c>
      <c r="F847" s="31" t="s">
        <v>1840</v>
      </c>
      <c r="G847" s="31" t="s">
        <v>2188</v>
      </c>
      <c r="H847" s="31" t="s">
        <v>2189</v>
      </c>
      <c r="I847" s="31" t="s">
        <v>1092</v>
      </c>
      <c r="J847" s="31" t="s">
        <v>87</v>
      </c>
      <c r="K847" s="31" t="s">
        <v>161</v>
      </c>
      <c r="L847" s="31" t="s">
        <v>2213</v>
      </c>
      <c r="M847" s="31">
        <v>2</v>
      </c>
      <c r="N847" s="31" t="s">
        <v>116</v>
      </c>
      <c r="O847" s="31" t="s">
        <v>2214</v>
      </c>
      <c r="P847" s="31" t="s">
        <v>2215</v>
      </c>
      <c r="Q847" s="31" t="s">
        <v>2216</v>
      </c>
      <c r="R847" s="31" t="s">
        <v>116</v>
      </c>
      <c r="S847" s="31" t="s">
        <v>2073</v>
      </c>
      <c r="T847" s="31" t="s">
        <v>2074</v>
      </c>
      <c r="U847" s="31" t="s">
        <v>2075</v>
      </c>
      <c r="V847" s="31" t="s">
        <v>116</v>
      </c>
      <c r="W847" s="31" t="s">
        <v>2217</v>
      </c>
      <c r="X847" s="31" t="s">
        <v>2093</v>
      </c>
      <c r="Y847" s="31" t="s">
        <v>2218</v>
      </c>
      <c r="Z847" s="31" t="s">
        <v>2219</v>
      </c>
      <c r="AA847" s="31" t="s">
        <v>94</v>
      </c>
      <c r="AB847" s="31">
        <v>1</v>
      </c>
    </row>
    <row r="848" spans="2:28" x14ac:dyDescent="0.25">
      <c r="B848" s="31" t="s">
        <v>2220</v>
      </c>
      <c r="C848" s="31">
        <v>951</v>
      </c>
      <c r="D848" s="31" t="s">
        <v>1838</v>
      </c>
      <c r="E848" s="31" t="s">
        <v>1839</v>
      </c>
      <c r="F848" s="31" t="s">
        <v>1840</v>
      </c>
      <c r="G848" s="31" t="s">
        <v>2188</v>
      </c>
      <c r="H848" s="31" t="s">
        <v>2189</v>
      </c>
      <c r="I848" s="31" t="s">
        <v>1092</v>
      </c>
      <c r="J848" s="31" t="s">
        <v>87</v>
      </c>
      <c r="K848" s="31" t="s">
        <v>164</v>
      </c>
      <c r="L848" s="31" t="s">
        <v>2221</v>
      </c>
      <c r="M848" s="31">
        <v>0</v>
      </c>
      <c r="N848" s="31" t="s">
        <v>90</v>
      </c>
      <c r="O848" s="31" t="s">
        <v>2214</v>
      </c>
      <c r="P848" s="31" t="s">
        <v>91</v>
      </c>
      <c r="Q848" s="31" t="s">
        <v>91</v>
      </c>
      <c r="R848" s="31" t="s">
        <v>90</v>
      </c>
      <c r="S848" s="31" t="s">
        <v>2073</v>
      </c>
      <c r="T848" s="31" t="s">
        <v>91</v>
      </c>
      <c r="U848" s="31" t="s">
        <v>91</v>
      </c>
      <c r="V848" s="31" t="s">
        <v>90</v>
      </c>
      <c r="W848" s="31" t="s">
        <v>2217</v>
      </c>
      <c r="X848" s="31" t="s">
        <v>91</v>
      </c>
      <c r="Y848" s="31" t="s">
        <v>91</v>
      </c>
      <c r="Z848" s="31" t="s">
        <v>2222</v>
      </c>
      <c r="AA848" s="31" t="s">
        <v>94</v>
      </c>
      <c r="AB848" s="31">
        <v>0</v>
      </c>
    </row>
    <row r="849" spans="2:28" x14ac:dyDescent="0.25">
      <c r="B849" s="31" t="s">
        <v>2223</v>
      </c>
      <c r="C849" s="31">
        <v>951</v>
      </c>
      <c r="D849" s="31" t="s">
        <v>1838</v>
      </c>
      <c r="E849" s="31" t="s">
        <v>1839</v>
      </c>
      <c r="F849" s="31" t="s">
        <v>1840</v>
      </c>
      <c r="G849" s="31" t="s">
        <v>2188</v>
      </c>
      <c r="H849" s="31" t="s">
        <v>2189</v>
      </c>
      <c r="I849" s="31" t="s">
        <v>1092</v>
      </c>
      <c r="J849" s="31" t="s">
        <v>87</v>
      </c>
      <c r="K849" s="31" t="s">
        <v>177</v>
      </c>
      <c r="L849" s="31" t="s">
        <v>2221</v>
      </c>
      <c r="M849" s="31">
        <v>0</v>
      </c>
      <c r="N849" s="31" t="s">
        <v>90</v>
      </c>
      <c r="O849" s="31" t="s">
        <v>2214</v>
      </c>
      <c r="P849" s="31" t="s">
        <v>91</v>
      </c>
      <c r="Q849" s="31" t="s">
        <v>91</v>
      </c>
      <c r="R849" s="31" t="s">
        <v>90</v>
      </c>
      <c r="S849" s="31" t="s">
        <v>2073</v>
      </c>
      <c r="T849" s="31" t="s">
        <v>91</v>
      </c>
      <c r="U849" s="31" t="s">
        <v>91</v>
      </c>
      <c r="V849" s="31" t="s">
        <v>90</v>
      </c>
      <c r="W849" s="31" t="s">
        <v>2217</v>
      </c>
      <c r="X849" s="31" t="s">
        <v>91</v>
      </c>
      <c r="Y849" s="31" t="s">
        <v>91</v>
      </c>
      <c r="Z849" s="31" t="s">
        <v>2222</v>
      </c>
      <c r="AA849" s="31" t="s">
        <v>97</v>
      </c>
      <c r="AB849" s="31">
        <v>0</v>
      </c>
    </row>
    <row r="850" spans="2:28" x14ac:dyDescent="0.25">
      <c r="B850" s="31" t="s">
        <v>2224</v>
      </c>
      <c r="C850" s="31">
        <v>951</v>
      </c>
      <c r="D850" s="31" t="s">
        <v>1838</v>
      </c>
      <c r="E850" s="31" t="s">
        <v>1839</v>
      </c>
      <c r="F850" s="31" t="s">
        <v>1840</v>
      </c>
      <c r="G850" s="31" t="s">
        <v>2188</v>
      </c>
      <c r="H850" s="31" t="s">
        <v>2189</v>
      </c>
      <c r="I850" s="31" t="s">
        <v>1092</v>
      </c>
      <c r="J850" s="31" t="s">
        <v>87</v>
      </c>
      <c r="K850" s="31" t="s">
        <v>181</v>
      </c>
      <c r="L850" s="31" t="s">
        <v>2221</v>
      </c>
      <c r="M850" s="31">
        <v>0</v>
      </c>
      <c r="N850" s="31" t="s">
        <v>90</v>
      </c>
      <c r="O850" s="31" t="s">
        <v>2214</v>
      </c>
      <c r="P850" s="31" t="s">
        <v>91</v>
      </c>
      <c r="Q850" s="31" t="s">
        <v>91</v>
      </c>
      <c r="R850" s="31" t="s">
        <v>90</v>
      </c>
      <c r="S850" s="31" t="s">
        <v>2073</v>
      </c>
      <c r="T850" s="31" t="s">
        <v>91</v>
      </c>
      <c r="U850" s="31" t="s">
        <v>91</v>
      </c>
      <c r="V850" s="31" t="s">
        <v>90</v>
      </c>
      <c r="W850" s="31" t="s">
        <v>2217</v>
      </c>
      <c r="X850" s="31" t="s">
        <v>91</v>
      </c>
      <c r="Y850" s="31" t="s">
        <v>91</v>
      </c>
      <c r="Z850" s="31" t="s">
        <v>2222</v>
      </c>
      <c r="AA850" s="31" t="s">
        <v>100</v>
      </c>
      <c r="AB850" s="31">
        <v>0</v>
      </c>
    </row>
    <row r="851" spans="2:28" x14ac:dyDescent="0.25">
      <c r="B851" s="31" t="s">
        <v>2225</v>
      </c>
      <c r="C851" s="31">
        <v>951</v>
      </c>
      <c r="D851" s="31" t="s">
        <v>1838</v>
      </c>
      <c r="E851" s="31" t="s">
        <v>1839</v>
      </c>
      <c r="F851" s="31" t="s">
        <v>1840</v>
      </c>
      <c r="G851" s="31" t="s">
        <v>2188</v>
      </c>
      <c r="H851" s="31" t="s">
        <v>2189</v>
      </c>
      <c r="I851" s="31" t="s">
        <v>1092</v>
      </c>
      <c r="J851" s="31" t="s">
        <v>87</v>
      </c>
      <c r="K851" s="31" t="s">
        <v>99</v>
      </c>
      <c r="L851" s="31" t="s">
        <v>2221</v>
      </c>
      <c r="M851" s="31">
        <v>0</v>
      </c>
      <c r="N851" s="31" t="s">
        <v>90</v>
      </c>
      <c r="O851" s="31" t="s">
        <v>2214</v>
      </c>
      <c r="P851" s="31" t="s">
        <v>91</v>
      </c>
      <c r="Q851" s="31" t="s">
        <v>91</v>
      </c>
      <c r="R851" s="31" t="s">
        <v>90</v>
      </c>
      <c r="S851" s="31" t="s">
        <v>2073</v>
      </c>
      <c r="T851" s="31" t="s">
        <v>91</v>
      </c>
      <c r="U851" s="31" t="s">
        <v>91</v>
      </c>
      <c r="V851" s="31" t="s">
        <v>90</v>
      </c>
      <c r="W851" s="31" t="s">
        <v>2217</v>
      </c>
      <c r="X851" s="31" t="s">
        <v>91</v>
      </c>
      <c r="Y851" s="31" t="s">
        <v>91</v>
      </c>
      <c r="Z851" s="31" t="s">
        <v>2222</v>
      </c>
      <c r="AA851" s="31" t="s">
        <v>100</v>
      </c>
      <c r="AB851" s="31">
        <v>0</v>
      </c>
    </row>
    <row r="852" spans="2:28" x14ac:dyDescent="0.25">
      <c r="B852" s="31" t="s">
        <v>2226</v>
      </c>
      <c r="C852" s="31">
        <v>951</v>
      </c>
      <c r="D852" s="31" t="s">
        <v>1838</v>
      </c>
      <c r="E852" s="31" t="s">
        <v>1839</v>
      </c>
      <c r="F852" s="31" t="s">
        <v>1840</v>
      </c>
      <c r="G852" s="31" t="s">
        <v>2188</v>
      </c>
      <c r="H852" s="31" t="s">
        <v>2189</v>
      </c>
      <c r="I852" s="31" t="s">
        <v>1092</v>
      </c>
      <c r="J852" s="31" t="s">
        <v>87</v>
      </c>
      <c r="K852" s="31" t="s">
        <v>102</v>
      </c>
      <c r="L852" s="31" t="s">
        <v>2221</v>
      </c>
      <c r="M852" s="31">
        <v>0</v>
      </c>
      <c r="N852" s="31" t="s">
        <v>90</v>
      </c>
      <c r="O852" s="31" t="s">
        <v>2214</v>
      </c>
      <c r="P852" s="31" t="s">
        <v>91</v>
      </c>
      <c r="Q852" s="31" t="s">
        <v>91</v>
      </c>
      <c r="R852" s="31" t="s">
        <v>90</v>
      </c>
      <c r="S852" s="31" t="s">
        <v>2073</v>
      </c>
      <c r="T852" s="31" t="s">
        <v>91</v>
      </c>
      <c r="U852" s="31" t="s">
        <v>91</v>
      </c>
      <c r="V852" s="31" t="s">
        <v>90</v>
      </c>
      <c r="W852" s="31" t="s">
        <v>2217</v>
      </c>
      <c r="X852" s="31" t="s">
        <v>91</v>
      </c>
      <c r="Y852" s="31" t="s">
        <v>91</v>
      </c>
      <c r="Z852" s="31" t="s">
        <v>2222</v>
      </c>
      <c r="AA852" s="31" t="s">
        <v>100</v>
      </c>
      <c r="AB852" s="31">
        <v>0</v>
      </c>
    </row>
    <row r="853" spans="2:28" x14ac:dyDescent="0.25">
      <c r="B853" s="31" t="s">
        <v>2227</v>
      </c>
      <c r="C853" s="31">
        <v>951</v>
      </c>
      <c r="D853" s="31" t="s">
        <v>1838</v>
      </c>
      <c r="E853" s="31" t="s">
        <v>1839</v>
      </c>
      <c r="F853" s="31" t="s">
        <v>1840</v>
      </c>
      <c r="G853" s="31" t="s">
        <v>2188</v>
      </c>
      <c r="H853" s="31" t="s">
        <v>2189</v>
      </c>
      <c r="I853" s="31" t="s">
        <v>1092</v>
      </c>
      <c r="J853" s="31" t="s">
        <v>87</v>
      </c>
      <c r="K853" s="31" t="s">
        <v>106</v>
      </c>
      <c r="L853" s="31" t="s">
        <v>2221</v>
      </c>
      <c r="M853" s="31">
        <v>0</v>
      </c>
      <c r="N853" s="31" t="s">
        <v>90</v>
      </c>
      <c r="O853" s="31" t="s">
        <v>2214</v>
      </c>
      <c r="P853" s="31" t="s">
        <v>91</v>
      </c>
      <c r="Q853" s="31" t="s">
        <v>91</v>
      </c>
      <c r="R853" s="31" t="s">
        <v>90</v>
      </c>
      <c r="S853" s="31" t="s">
        <v>2073</v>
      </c>
      <c r="T853" s="31" t="s">
        <v>91</v>
      </c>
      <c r="U853" s="31" t="s">
        <v>91</v>
      </c>
      <c r="V853" s="31" t="s">
        <v>90</v>
      </c>
      <c r="W853" s="31" t="s">
        <v>2217</v>
      </c>
      <c r="X853" s="31" t="s">
        <v>91</v>
      </c>
      <c r="Y853" s="31" t="s">
        <v>91</v>
      </c>
      <c r="Z853" s="31" t="s">
        <v>2222</v>
      </c>
      <c r="AA853" s="31" t="s">
        <v>100</v>
      </c>
      <c r="AB853" s="31">
        <v>0</v>
      </c>
    </row>
    <row r="854" spans="2:28" x14ac:dyDescent="0.25">
      <c r="B854" s="31" t="s">
        <v>2228</v>
      </c>
      <c r="C854" s="31">
        <v>951</v>
      </c>
      <c r="D854" s="31" t="s">
        <v>1838</v>
      </c>
      <c r="E854" s="31" t="s">
        <v>1839</v>
      </c>
      <c r="F854" s="31" t="s">
        <v>1840</v>
      </c>
      <c r="G854" s="31" t="s">
        <v>2188</v>
      </c>
      <c r="H854" s="31" t="s">
        <v>2189</v>
      </c>
      <c r="I854" s="31" t="s">
        <v>1092</v>
      </c>
      <c r="J854" s="31" t="s">
        <v>87</v>
      </c>
      <c r="K854" s="31" t="s">
        <v>108</v>
      </c>
      <c r="L854" s="31" t="s">
        <v>2221</v>
      </c>
      <c r="M854" s="31">
        <v>0</v>
      </c>
      <c r="N854" s="31" t="s">
        <v>90</v>
      </c>
      <c r="O854" s="31" t="s">
        <v>2214</v>
      </c>
      <c r="P854" s="31" t="s">
        <v>91</v>
      </c>
      <c r="Q854" s="31" t="s">
        <v>91</v>
      </c>
      <c r="R854" s="31" t="s">
        <v>90</v>
      </c>
      <c r="S854" s="31" t="s">
        <v>2073</v>
      </c>
      <c r="T854" s="31" t="s">
        <v>91</v>
      </c>
      <c r="U854" s="31" t="s">
        <v>91</v>
      </c>
      <c r="V854" s="31" t="s">
        <v>90</v>
      </c>
      <c r="W854" s="31" t="s">
        <v>2217</v>
      </c>
      <c r="X854" s="31" t="s">
        <v>91</v>
      </c>
      <c r="Y854" s="31" t="s">
        <v>91</v>
      </c>
      <c r="Z854" s="31" t="s">
        <v>2222</v>
      </c>
      <c r="AA854" s="31" t="s">
        <v>100</v>
      </c>
      <c r="AB854" s="31">
        <v>0</v>
      </c>
    </row>
    <row r="855" spans="2:28" x14ac:dyDescent="0.25">
      <c r="B855" s="31" t="s">
        <v>2229</v>
      </c>
      <c r="C855" s="31">
        <v>951</v>
      </c>
      <c r="D855" s="31" t="s">
        <v>1838</v>
      </c>
      <c r="E855" s="31" t="s">
        <v>1839</v>
      </c>
      <c r="F855" s="31" t="s">
        <v>1840</v>
      </c>
      <c r="G855" s="31" t="s">
        <v>2188</v>
      </c>
      <c r="H855" s="31" t="s">
        <v>2189</v>
      </c>
      <c r="I855" s="31" t="s">
        <v>1092</v>
      </c>
      <c r="J855" s="31" t="s">
        <v>87</v>
      </c>
      <c r="K855" s="31" t="s">
        <v>110</v>
      </c>
      <c r="L855" s="31" t="s">
        <v>2221</v>
      </c>
      <c r="M855" s="31">
        <v>0</v>
      </c>
      <c r="N855" s="31" t="s">
        <v>90</v>
      </c>
      <c r="O855" s="31" t="s">
        <v>2214</v>
      </c>
      <c r="P855" s="31" t="s">
        <v>91</v>
      </c>
      <c r="Q855" s="31" t="s">
        <v>91</v>
      </c>
      <c r="R855" s="31" t="s">
        <v>90</v>
      </c>
      <c r="S855" s="31" t="s">
        <v>2073</v>
      </c>
      <c r="T855" s="31" t="s">
        <v>91</v>
      </c>
      <c r="U855" s="31" t="s">
        <v>91</v>
      </c>
      <c r="V855" s="31" t="s">
        <v>90</v>
      </c>
      <c r="W855" s="31" t="s">
        <v>2217</v>
      </c>
      <c r="X855" s="31" t="s">
        <v>91</v>
      </c>
      <c r="Y855" s="31" t="s">
        <v>91</v>
      </c>
      <c r="Z855" s="31" t="s">
        <v>2222</v>
      </c>
      <c r="AA855" s="31" t="s">
        <v>100</v>
      </c>
      <c r="AB855" s="31">
        <v>0</v>
      </c>
    </row>
    <row r="856" spans="2:28" x14ac:dyDescent="0.25">
      <c r="B856" s="31" t="s">
        <v>2230</v>
      </c>
      <c r="C856" s="31">
        <v>951</v>
      </c>
      <c r="D856" s="31" t="s">
        <v>1838</v>
      </c>
      <c r="E856" s="31" t="s">
        <v>1839</v>
      </c>
      <c r="F856" s="31" t="s">
        <v>1840</v>
      </c>
      <c r="G856" s="31" t="s">
        <v>2188</v>
      </c>
      <c r="H856" s="31" t="s">
        <v>2189</v>
      </c>
      <c r="I856" s="31" t="s">
        <v>1092</v>
      </c>
      <c r="J856" s="31" t="s">
        <v>87</v>
      </c>
      <c r="K856" s="31" t="s">
        <v>112</v>
      </c>
      <c r="L856" s="31" t="s">
        <v>2221</v>
      </c>
      <c r="M856" s="31">
        <v>0</v>
      </c>
      <c r="N856" s="31" t="s">
        <v>90</v>
      </c>
      <c r="O856" s="31" t="s">
        <v>2214</v>
      </c>
      <c r="P856" s="31" t="s">
        <v>91</v>
      </c>
      <c r="Q856" s="31" t="s">
        <v>91</v>
      </c>
      <c r="R856" s="31" t="s">
        <v>90</v>
      </c>
      <c r="S856" s="31" t="s">
        <v>2073</v>
      </c>
      <c r="T856" s="31" t="s">
        <v>91</v>
      </c>
      <c r="U856" s="31" t="s">
        <v>91</v>
      </c>
      <c r="V856" s="31" t="s">
        <v>90</v>
      </c>
      <c r="W856" s="31" t="s">
        <v>2217</v>
      </c>
      <c r="X856" s="31" t="s">
        <v>91</v>
      </c>
      <c r="Y856" s="31" t="s">
        <v>91</v>
      </c>
      <c r="Z856" s="31" t="s">
        <v>2222</v>
      </c>
      <c r="AA856" s="31" t="s">
        <v>100</v>
      </c>
      <c r="AB856" s="31">
        <v>0</v>
      </c>
    </row>
    <row r="857" spans="2:28" x14ac:dyDescent="0.25">
      <c r="B857" s="31" t="s">
        <v>2231</v>
      </c>
      <c r="C857" s="31">
        <v>952</v>
      </c>
      <c r="D857" s="31" t="s">
        <v>1838</v>
      </c>
      <c r="E857" s="31" t="s">
        <v>1839</v>
      </c>
      <c r="F857" s="31" t="s">
        <v>1840</v>
      </c>
      <c r="G857" s="31" t="s">
        <v>2188</v>
      </c>
      <c r="H857" s="31" t="s">
        <v>2189</v>
      </c>
      <c r="I857" s="31" t="s">
        <v>1092</v>
      </c>
      <c r="J857" s="31" t="s">
        <v>87</v>
      </c>
      <c r="K857" s="31" t="s">
        <v>166</v>
      </c>
      <c r="L857" s="31" t="s">
        <v>2090</v>
      </c>
      <c r="M857" s="31">
        <v>2</v>
      </c>
      <c r="N857" s="31" t="s">
        <v>116</v>
      </c>
      <c r="O857" s="31" t="s">
        <v>2214</v>
      </c>
      <c r="P857" s="31" t="s">
        <v>2232</v>
      </c>
      <c r="Q857" s="31" t="s">
        <v>2233</v>
      </c>
      <c r="R857" s="31" t="s">
        <v>116</v>
      </c>
      <c r="S857" s="31" t="s">
        <v>2073</v>
      </c>
      <c r="T857" s="31" t="s">
        <v>2091</v>
      </c>
      <c r="U857" s="31" t="s">
        <v>2092</v>
      </c>
      <c r="V857" s="31" t="s">
        <v>116</v>
      </c>
      <c r="W857" s="31" t="s">
        <v>2217</v>
      </c>
      <c r="X857" s="31" t="s">
        <v>2093</v>
      </c>
      <c r="Y857" s="31" t="s">
        <v>2094</v>
      </c>
      <c r="Z857" s="31" t="s">
        <v>2234</v>
      </c>
      <c r="AA857" s="31" t="s">
        <v>94</v>
      </c>
      <c r="AB857" s="31">
        <v>1</v>
      </c>
    </row>
    <row r="858" spans="2:28" x14ac:dyDescent="0.25">
      <c r="B858" s="31" t="s">
        <v>2235</v>
      </c>
      <c r="C858" s="31">
        <v>953</v>
      </c>
      <c r="D858" s="31" t="s">
        <v>1838</v>
      </c>
      <c r="E858" s="31" t="s">
        <v>1839</v>
      </c>
      <c r="F858" s="31" t="s">
        <v>1840</v>
      </c>
      <c r="G858" s="31" t="s">
        <v>2188</v>
      </c>
      <c r="H858" s="31" t="s">
        <v>2189</v>
      </c>
      <c r="I858" s="31" t="s">
        <v>1092</v>
      </c>
      <c r="J858" s="31" t="s">
        <v>87</v>
      </c>
      <c r="K858" s="31" t="s">
        <v>88</v>
      </c>
      <c r="L858" s="31" t="s">
        <v>2236</v>
      </c>
      <c r="M858" s="31">
        <v>1</v>
      </c>
      <c r="N858" s="31" t="s">
        <v>116</v>
      </c>
      <c r="O858" s="31" t="s">
        <v>2214</v>
      </c>
      <c r="P858" s="31" t="s">
        <v>2237</v>
      </c>
      <c r="Q858" s="31" t="s">
        <v>2238</v>
      </c>
      <c r="R858" s="31" t="s">
        <v>90</v>
      </c>
      <c r="S858" s="31" t="s">
        <v>2073</v>
      </c>
      <c r="T858" s="31" t="s">
        <v>91</v>
      </c>
      <c r="U858" s="31" t="s">
        <v>91</v>
      </c>
      <c r="V858" s="31" t="s">
        <v>90</v>
      </c>
      <c r="W858" s="31" t="s">
        <v>2217</v>
      </c>
      <c r="X858" s="31" t="s">
        <v>91</v>
      </c>
      <c r="Y858" s="31" t="s">
        <v>91</v>
      </c>
      <c r="Z858" s="31" t="s">
        <v>2239</v>
      </c>
      <c r="AA858" s="31" t="s">
        <v>94</v>
      </c>
      <c r="AB858" s="31">
        <v>1</v>
      </c>
    </row>
    <row r="859" spans="2:28" x14ac:dyDescent="0.25">
      <c r="B859" s="31" t="s">
        <v>2240</v>
      </c>
      <c r="C859" s="31">
        <v>954</v>
      </c>
      <c r="D859" s="31" t="s">
        <v>1838</v>
      </c>
      <c r="E859" s="31" t="s">
        <v>1839</v>
      </c>
      <c r="F859" s="31" t="s">
        <v>1840</v>
      </c>
      <c r="G859" s="31" t="s">
        <v>2188</v>
      </c>
      <c r="H859" s="31" t="s">
        <v>2189</v>
      </c>
      <c r="I859" s="31" t="s">
        <v>1092</v>
      </c>
      <c r="J859" s="31" t="s">
        <v>87</v>
      </c>
      <c r="K859" s="31" t="s">
        <v>114</v>
      </c>
      <c r="L859" s="31" t="s">
        <v>2241</v>
      </c>
      <c r="M859" s="31">
        <v>2</v>
      </c>
      <c r="N859" s="31" t="s">
        <v>116</v>
      </c>
      <c r="O859" s="31" t="s">
        <v>2214</v>
      </c>
      <c r="P859" s="31" t="s">
        <v>2242</v>
      </c>
      <c r="Q859" s="31" t="s">
        <v>2243</v>
      </c>
      <c r="R859" s="31" t="s">
        <v>116</v>
      </c>
      <c r="S859" s="31" t="s">
        <v>2073</v>
      </c>
      <c r="T859" s="31" t="s">
        <v>2098</v>
      </c>
      <c r="U859" s="31" t="s">
        <v>2099</v>
      </c>
      <c r="V859" s="31" t="s">
        <v>116</v>
      </c>
      <c r="W859" s="31" t="s">
        <v>2217</v>
      </c>
      <c r="X859" s="31" t="s">
        <v>2093</v>
      </c>
      <c r="Y859" s="31" t="s">
        <v>2244</v>
      </c>
      <c r="Z859" s="31" t="s">
        <v>2245</v>
      </c>
      <c r="AA859" s="31" t="s">
        <v>94</v>
      </c>
      <c r="AB859" s="31">
        <v>1</v>
      </c>
    </row>
    <row r="860" spans="2:28" x14ac:dyDescent="0.25">
      <c r="B860" s="31" t="s">
        <v>2246</v>
      </c>
      <c r="C860" s="31">
        <v>955</v>
      </c>
      <c r="D860" s="31" t="s">
        <v>1838</v>
      </c>
      <c r="E860" s="31" t="s">
        <v>1839</v>
      </c>
      <c r="F860" s="31" t="s">
        <v>1840</v>
      </c>
      <c r="G860" s="31" t="s">
        <v>2188</v>
      </c>
      <c r="H860" s="31" t="s">
        <v>2189</v>
      </c>
      <c r="I860" s="31" t="s">
        <v>1092</v>
      </c>
      <c r="J860" s="31" t="s">
        <v>87</v>
      </c>
      <c r="K860" s="31" t="s">
        <v>170</v>
      </c>
      <c r="L860" s="31" t="s">
        <v>2247</v>
      </c>
      <c r="M860" s="31">
        <v>2</v>
      </c>
      <c r="N860" s="31" t="s">
        <v>116</v>
      </c>
      <c r="O860" s="31" t="s">
        <v>2214</v>
      </c>
      <c r="P860" s="31" t="s">
        <v>2248</v>
      </c>
      <c r="Q860" s="31" t="s">
        <v>2249</v>
      </c>
      <c r="R860" s="31" t="s">
        <v>116</v>
      </c>
      <c r="S860" s="31" t="s">
        <v>2073</v>
      </c>
      <c r="T860" s="31" t="s">
        <v>2091</v>
      </c>
      <c r="U860" s="31" t="s">
        <v>2250</v>
      </c>
      <c r="V860" s="31" t="s">
        <v>116</v>
      </c>
      <c r="W860" s="31" t="s">
        <v>2217</v>
      </c>
      <c r="X860" s="31" t="s">
        <v>2093</v>
      </c>
      <c r="Y860" s="31" t="s">
        <v>2105</v>
      </c>
      <c r="Z860" s="31" t="s">
        <v>2251</v>
      </c>
      <c r="AA860" s="31" t="s">
        <v>94</v>
      </c>
      <c r="AB860" s="31">
        <v>1</v>
      </c>
    </row>
    <row r="861" spans="2:28" x14ac:dyDescent="0.25">
      <c r="B861" s="31" t="s">
        <v>2252</v>
      </c>
      <c r="C861" s="31">
        <v>956</v>
      </c>
      <c r="D861" s="31" t="s">
        <v>1838</v>
      </c>
      <c r="E861" s="31" t="s">
        <v>1839</v>
      </c>
      <c r="F861" s="31" t="s">
        <v>1840</v>
      </c>
      <c r="G861" s="31" t="s">
        <v>2188</v>
      </c>
      <c r="H861" s="31" t="s">
        <v>2189</v>
      </c>
      <c r="I861" s="31" t="s">
        <v>1092</v>
      </c>
      <c r="J861" s="31" t="s">
        <v>87</v>
      </c>
      <c r="K861" s="31" t="s">
        <v>125</v>
      </c>
      <c r="L861" s="31" t="s">
        <v>2253</v>
      </c>
      <c r="M861" s="31">
        <v>2</v>
      </c>
      <c r="N861" s="31" t="s">
        <v>116</v>
      </c>
      <c r="O861" s="31" t="s">
        <v>2214</v>
      </c>
      <c r="P861" s="31" t="s">
        <v>2254</v>
      </c>
      <c r="Q861" s="31" t="s">
        <v>2255</v>
      </c>
      <c r="R861" s="31" t="s">
        <v>116</v>
      </c>
      <c r="S861" s="31" t="s">
        <v>2073</v>
      </c>
      <c r="T861" s="31" t="s">
        <v>2109</v>
      </c>
      <c r="U861" s="31" t="s">
        <v>2110</v>
      </c>
      <c r="V861" s="31" t="s">
        <v>116</v>
      </c>
      <c r="W861" s="31" t="s">
        <v>2217</v>
      </c>
      <c r="X861" s="31" t="s">
        <v>2111</v>
      </c>
      <c r="Y861" s="31" t="s">
        <v>2256</v>
      </c>
      <c r="Z861" s="31" t="s">
        <v>2257</v>
      </c>
      <c r="AA861" s="31" t="s">
        <v>97</v>
      </c>
      <c r="AB861" s="31">
        <v>1</v>
      </c>
    </row>
    <row r="862" spans="2:28" x14ac:dyDescent="0.25">
      <c r="B862" s="31" t="s">
        <v>2258</v>
      </c>
      <c r="C862" s="31">
        <v>957</v>
      </c>
      <c r="D862" s="31" t="s">
        <v>1838</v>
      </c>
      <c r="E862" s="31" t="s">
        <v>1839</v>
      </c>
      <c r="F862" s="31" t="s">
        <v>1840</v>
      </c>
      <c r="G862" s="31" t="s">
        <v>2188</v>
      </c>
      <c r="H862" s="31" t="s">
        <v>2189</v>
      </c>
      <c r="I862" s="31" t="s">
        <v>1092</v>
      </c>
      <c r="J862" s="31" t="s">
        <v>87</v>
      </c>
      <c r="K862" s="31" t="s">
        <v>134</v>
      </c>
      <c r="L862" s="31" t="s">
        <v>2259</v>
      </c>
      <c r="M862" s="31">
        <v>2</v>
      </c>
      <c r="N862" s="31" t="s">
        <v>116</v>
      </c>
      <c r="O862" s="31" t="s">
        <v>2214</v>
      </c>
      <c r="P862" s="31" t="s">
        <v>2260</v>
      </c>
      <c r="Q862" s="31" t="s">
        <v>2261</v>
      </c>
      <c r="R862" s="31" t="s">
        <v>116</v>
      </c>
      <c r="S862" s="31" t="s">
        <v>2073</v>
      </c>
      <c r="T862" s="31" t="s">
        <v>2091</v>
      </c>
      <c r="U862" s="31" t="s">
        <v>2116</v>
      </c>
      <c r="V862" s="31" t="s">
        <v>116</v>
      </c>
      <c r="W862" s="31" t="s">
        <v>2217</v>
      </c>
      <c r="X862" s="31" t="s">
        <v>2117</v>
      </c>
      <c r="Y862" s="31" t="s">
        <v>2118</v>
      </c>
      <c r="Z862" s="31" t="s">
        <v>2262</v>
      </c>
      <c r="AA862" s="31" t="s">
        <v>97</v>
      </c>
      <c r="AB862" s="31">
        <v>1</v>
      </c>
    </row>
    <row r="863" spans="2:28" x14ac:dyDescent="0.25">
      <c r="B863" s="31" t="s">
        <v>2263</v>
      </c>
      <c r="C863" s="31">
        <v>958</v>
      </c>
      <c r="D863" s="31" t="s">
        <v>1838</v>
      </c>
      <c r="E863" s="31" t="s">
        <v>1839</v>
      </c>
      <c r="F863" s="31" t="s">
        <v>1840</v>
      </c>
      <c r="G863" s="31" t="s">
        <v>2188</v>
      </c>
      <c r="H863" s="31" t="s">
        <v>2189</v>
      </c>
      <c r="I863" s="31" t="s">
        <v>1092</v>
      </c>
      <c r="J863" s="31" t="s">
        <v>87</v>
      </c>
      <c r="K863" s="31" t="s">
        <v>139</v>
      </c>
      <c r="L863" s="31" t="s">
        <v>2264</v>
      </c>
      <c r="M863" s="31">
        <v>1</v>
      </c>
      <c r="N863" s="31" t="s">
        <v>116</v>
      </c>
      <c r="O863" s="31" t="s">
        <v>2214</v>
      </c>
      <c r="P863" s="31" t="s">
        <v>2265</v>
      </c>
      <c r="Q863" s="31" t="s">
        <v>2266</v>
      </c>
      <c r="R863" s="31" t="s">
        <v>90</v>
      </c>
      <c r="S863" s="31" t="s">
        <v>2073</v>
      </c>
      <c r="T863" s="31" t="s">
        <v>91</v>
      </c>
      <c r="U863" s="31" t="s">
        <v>91</v>
      </c>
      <c r="V863" s="31" t="s">
        <v>116</v>
      </c>
      <c r="W863" s="31" t="s">
        <v>2217</v>
      </c>
      <c r="X863" s="31" t="s">
        <v>2122</v>
      </c>
      <c r="Y863" s="31" t="s">
        <v>2123</v>
      </c>
      <c r="Z863" s="31" t="s">
        <v>2267</v>
      </c>
      <c r="AA863" s="31" t="s">
        <v>97</v>
      </c>
      <c r="AB863" s="31">
        <v>1</v>
      </c>
    </row>
    <row r="864" spans="2:28" x14ac:dyDescent="0.25">
      <c r="B864" s="31" t="s">
        <v>2268</v>
      </c>
      <c r="C864" s="31">
        <v>959</v>
      </c>
      <c r="D864" s="31" t="s">
        <v>1838</v>
      </c>
      <c r="E864" s="31" t="s">
        <v>1839</v>
      </c>
      <c r="F864" s="31" t="s">
        <v>1840</v>
      </c>
      <c r="G864" s="31" t="s">
        <v>2188</v>
      </c>
      <c r="H864" s="31" t="s">
        <v>2189</v>
      </c>
      <c r="I864" s="31" t="s">
        <v>1092</v>
      </c>
      <c r="J864" s="31" t="s">
        <v>87</v>
      </c>
      <c r="K864" s="31" t="s">
        <v>145</v>
      </c>
      <c r="L864" s="31" t="s">
        <v>2126</v>
      </c>
      <c r="M864" s="31">
        <v>2</v>
      </c>
      <c r="N864" s="31" t="s">
        <v>116</v>
      </c>
      <c r="O864" s="31" t="s">
        <v>2214</v>
      </c>
      <c r="P864" s="31" t="s">
        <v>2269</v>
      </c>
      <c r="Q864" s="31" t="s">
        <v>2270</v>
      </c>
      <c r="R864" s="31" t="s">
        <v>116</v>
      </c>
      <c r="S864" s="31" t="s">
        <v>2073</v>
      </c>
      <c r="T864" s="31" t="s">
        <v>2127</v>
      </c>
      <c r="U864" s="31" t="s">
        <v>2128</v>
      </c>
      <c r="V864" s="31" t="s">
        <v>116</v>
      </c>
      <c r="W864" s="31" t="s">
        <v>2217</v>
      </c>
      <c r="X864" s="31" t="s">
        <v>2129</v>
      </c>
      <c r="Y864" s="31" t="s">
        <v>2271</v>
      </c>
      <c r="Z864" s="31" t="s">
        <v>2272</v>
      </c>
      <c r="AA864" s="31" t="s">
        <v>97</v>
      </c>
      <c r="AB864" s="31">
        <v>1</v>
      </c>
    </row>
    <row r="865" spans="2:28" x14ac:dyDescent="0.25">
      <c r="B865" s="31" t="s">
        <v>2273</v>
      </c>
      <c r="C865" s="31">
        <v>960</v>
      </c>
      <c r="D865" s="31" t="s">
        <v>1838</v>
      </c>
      <c r="E865" s="31" t="s">
        <v>1839</v>
      </c>
      <c r="F865" s="31" t="s">
        <v>1840</v>
      </c>
      <c r="G865" s="31" t="s">
        <v>2188</v>
      </c>
      <c r="H865" s="31" t="s">
        <v>2189</v>
      </c>
      <c r="I865" s="31" t="s">
        <v>1092</v>
      </c>
      <c r="J865" s="31" t="s">
        <v>87</v>
      </c>
      <c r="K865" s="31" t="s">
        <v>96</v>
      </c>
      <c r="L865" s="31" t="s">
        <v>2133</v>
      </c>
      <c r="M865" s="31">
        <v>2</v>
      </c>
      <c r="N865" s="31" t="s">
        <v>116</v>
      </c>
      <c r="O865" s="31" t="s">
        <v>2214</v>
      </c>
      <c r="P865" s="31" t="s">
        <v>2265</v>
      </c>
      <c r="Q865" s="31" t="s">
        <v>2274</v>
      </c>
      <c r="R865" s="31" t="s">
        <v>116</v>
      </c>
      <c r="S865" s="31" t="s">
        <v>2073</v>
      </c>
      <c r="T865" s="31" t="s">
        <v>2134</v>
      </c>
      <c r="U865" s="31" t="s">
        <v>2135</v>
      </c>
      <c r="V865" s="31" t="s">
        <v>116</v>
      </c>
      <c r="W865" s="31" t="s">
        <v>2217</v>
      </c>
      <c r="X865" s="31" t="s">
        <v>2136</v>
      </c>
      <c r="Y865" s="31" t="s">
        <v>2275</v>
      </c>
      <c r="Z865" s="31" t="s">
        <v>2276</v>
      </c>
      <c r="AA865" s="31" t="s">
        <v>97</v>
      </c>
      <c r="AB865" s="31">
        <v>1</v>
      </c>
    </row>
    <row r="866" spans="2:28" x14ac:dyDescent="0.25">
      <c r="B866" s="31" t="s">
        <v>2277</v>
      </c>
      <c r="C866" s="31">
        <v>961</v>
      </c>
      <c r="D866" s="31" t="s">
        <v>1838</v>
      </c>
      <c r="E866" s="31" t="s">
        <v>1839</v>
      </c>
      <c r="F866" s="31" t="s">
        <v>1840</v>
      </c>
      <c r="G866" s="31" t="s">
        <v>2188</v>
      </c>
      <c r="H866" s="31" t="s">
        <v>2189</v>
      </c>
      <c r="I866" s="31" t="s">
        <v>1092</v>
      </c>
      <c r="J866" s="31" t="s">
        <v>87</v>
      </c>
      <c r="K866" s="31" t="s">
        <v>150</v>
      </c>
      <c r="L866" s="31" t="s">
        <v>2140</v>
      </c>
      <c r="M866" s="31">
        <v>2</v>
      </c>
      <c r="N866" s="31" t="s">
        <v>90</v>
      </c>
      <c r="O866" s="31" t="s">
        <v>2214</v>
      </c>
      <c r="P866" s="31" t="s">
        <v>91</v>
      </c>
      <c r="Q866" s="31" t="s">
        <v>91</v>
      </c>
      <c r="R866" s="31" t="s">
        <v>116</v>
      </c>
      <c r="S866" s="31" t="s">
        <v>2073</v>
      </c>
      <c r="T866" s="31" t="s">
        <v>2098</v>
      </c>
      <c r="U866" s="31" t="s">
        <v>2278</v>
      </c>
      <c r="V866" s="31" t="s">
        <v>116</v>
      </c>
      <c r="W866" s="31" t="s">
        <v>2217</v>
      </c>
      <c r="X866" s="31" t="s">
        <v>2142</v>
      </c>
      <c r="Y866" s="31" t="s">
        <v>2143</v>
      </c>
      <c r="Z866" s="31" t="s">
        <v>2279</v>
      </c>
      <c r="AA866" s="31" t="s">
        <v>97</v>
      </c>
      <c r="AB866" s="31">
        <v>1</v>
      </c>
    </row>
    <row r="867" spans="2:28" x14ac:dyDescent="0.25">
      <c r="B867" s="31" t="s">
        <v>2280</v>
      </c>
      <c r="C867" s="31">
        <v>962</v>
      </c>
      <c r="D867" s="31" t="s">
        <v>1838</v>
      </c>
      <c r="E867" s="31" t="s">
        <v>1839</v>
      </c>
      <c r="F867" s="31" t="s">
        <v>1840</v>
      </c>
      <c r="G867" s="31" t="s">
        <v>2188</v>
      </c>
      <c r="H867" s="31" t="s">
        <v>2189</v>
      </c>
      <c r="I867" s="31" t="s">
        <v>1092</v>
      </c>
      <c r="J867" s="31" t="s">
        <v>87</v>
      </c>
      <c r="K867" s="31" t="s">
        <v>156</v>
      </c>
      <c r="L867" s="31" t="s">
        <v>2281</v>
      </c>
      <c r="M867" s="31">
        <v>2</v>
      </c>
      <c r="N867" s="31" t="s">
        <v>116</v>
      </c>
      <c r="O867" s="31" t="s">
        <v>2214</v>
      </c>
      <c r="P867" s="31" t="s">
        <v>2282</v>
      </c>
      <c r="Q867" s="31" t="s">
        <v>2283</v>
      </c>
      <c r="R867" s="31" t="s">
        <v>116</v>
      </c>
      <c r="S867" s="31" t="s">
        <v>2073</v>
      </c>
      <c r="T867" s="31" t="s">
        <v>2134</v>
      </c>
      <c r="U867" s="31" t="s">
        <v>2147</v>
      </c>
      <c r="V867" s="31" t="s">
        <v>116</v>
      </c>
      <c r="W867" s="31" t="s">
        <v>2217</v>
      </c>
      <c r="X867" s="31" t="s">
        <v>2093</v>
      </c>
      <c r="Y867" s="31" t="s">
        <v>2284</v>
      </c>
      <c r="Z867" s="31" t="s">
        <v>377</v>
      </c>
      <c r="AA867" s="31" t="s">
        <v>97</v>
      </c>
      <c r="AB867" s="31">
        <v>1</v>
      </c>
    </row>
    <row r="868" spans="2:28" x14ac:dyDescent="0.25">
      <c r="B868" s="31" t="s">
        <v>2285</v>
      </c>
      <c r="C868" s="31">
        <v>963</v>
      </c>
      <c r="D868" s="31" t="s">
        <v>1838</v>
      </c>
      <c r="E868" s="31" t="s">
        <v>1839</v>
      </c>
      <c r="F868" s="31" t="s">
        <v>1840</v>
      </c>
      <c r="G868" s="31" t="s">
        <v>2188</v>
      </c>
      <c r="H868" s="31" t="s">
        <v>2189</v>
      </c>
      <c r="I868" s="31" t="s">
        <v>1092</v>
      </c>
      <c r="J868" s="31" t="s">
        <v>87</v>
      </c>
      <c r="K868" s="31" t="s">
        <v>104</v>
      </c>
      <c r="L868" s="31" t="s">
        <v>2151</v>
      </c>
      <c r="M868" s="31">
        <v>2</v>
      </c>
      <c r="N868" s="31" t="s">
        <v>116</v>
      </c>
      <c r="O868" s="31" t="s">
        <v>2214</v>
      </c>
      <c r="P868" s="31" t="s">
        <v>2286</v>
      </c>
      <c r="Q868" s="31" t="s">
        <v>2287</v>
      </c>
      <c r="R868" s="31" t="s">
        <v>116</v>
      </c>
      <c r="S868" s="31" t="s">
        <v>2073</v>
      </c>
      <c r="T868" s="31" t="s">
        <v>2091</v>
      </c>
      <c r="U868" s="31" t="s">
        <v>2288</v>
      </c>
      <c r="V868" s="31" t="s">
        <v>90</v>
      </c>
      <c r="W868" s="31" t="s">
        <v>2217</v>
      </c>
      <c r="X868" s="31" t="s">
        <v>91</v>
      </c>
      <c r="Y868" s="31" t="s">
        <v>91</v>
      </c>
      <c r="Z868" s="31" t="s">
        <v>2289</v>
      </c>
      <c r="AA868" s="31" t="s">
        <v>100</v>
      </c>
      <c r="AB868" s="31">
        <v>1</v>
      </c>
    </row>
    <row r="869" spans="2:28" x14ac:dyDescent="0.25">
      <c r="B869" s="31" t="s">
        <v>2290</v>
      </c>
      <c r="C869" s="31">
        <v>1309</v>
      </c>
      <c r="D869" s="31" t="s">
        <v>1838</v>
      </c>
      <c r="E869" s="31" t="s">
        <v>1839</v>
      </c>
      <c r="F869" s="31" t="s">
        <v>1840</v>
      </c>
      <c r="G869" s="31" t="s">
        <v>2012</v>
      </c>
      <c r="H869" s="31" t="s">
        <v>2013</v>
      </c>
      <c r="I869" s="31" t="s">
        <v>1092</v>
      </c>
      <c r="J869" s="31" t="s">
        <v>160</v>
      </c>
      <c r="K869" s="31" t="s">
        <v>161</v>
      </c>
      <c r="L869" s="31" t="s">
        <v>1881</v>
      </c>
      <c r="M869" s="31">
        <v>0</v>
      </c>
      <c r="N869" s="31" t="s">
        <v>90</v>
      </c>
      <c r="O869" s="31" t="s">
        <v>91</v>
      </c>
      <c r="P869" s="31" t="s">
        <v>91</v>
      </c>
      <c r="Q869" s="31" t="s">
        <v>91</v>
      </c>
      <c r="R869" s="31" t="s">
        <v>90</v>
      </c>
      <c r="S869" s="31" t="s">
        <v>91</v>
      </c>
      <c r="T869" s="31" t="s">
        <v>91</v>
      </c>
      <c r="U869" s="31" t="s">
        <v>91</v>
      </c>
      <c r="V869" s="31" t="s">
        <v>90</v>
      </c>
      <c r="W869" s="31" t="s">
        <v>91</v>
      </c>
      <c r="X869" s="31" t="s">
        <v>91</v>
      </c>
      <c r="Y869" s="31" t="s">
        <v>91</v>
      </c>
      <c r="AA869" s="31" t="s">
        <v>94</v>
      </c>
      <c r="AB869" s="31">
        <v>0</v>
      </c>
    </row>
    <row r="870" spans="2:28" x14ac:dyDescent="0.25">
      <c r="B870" s="31" t="s">
        <v>2291</v>
      </c>
      <c r="C870" s="31">
        <v>1309</v>
      </c>
      <c r="D870" s="31" t="s">
        <v>1838</v>
      </c>
      <c r="E870" s="31" t="s">
        <v>1839</v>
      </c>
      <c r="F870" s="31" t="s">
        <v>1840</v>
      </c>
      <c r="G870" s="31" t="s">
        <v>2012</v>
      </c>
      <c r="H870" s="31" t="s">
        <v>2013</v>
      </c>
      <c r="I870" s="31" t="s">
        <v>1092</v>
      </c>
      <c r="J870" s="31" t="s">
        <v>160</v>
      </c>
      <c r="K870" s="31" t="s">
        <v>164</v>
      </c>
      <c r="L870" s="31" t="s">
        <v>1881</v>
      </c>
      <c r="M870" s="31">
        <v>0</v>
      </c>
      <c r="N870" s="31" t="s">
        <v>90</v>
      </c>
      <c r="O870" s="31" t="s">
        <v>91</v>
      </c>
      <c r="P870" s="31" t="s">
        <v>91</v>
      </c>
      <c r="Q870" s="31" t="s">
        <v>91</v>
      </c>
      <c r="R870" s="31" t="s">
        <v>90</v>
      </c>
      <c r="S870" s="31" t="s">
        <v>91</v>
      </c>
      <c r="T870" s="31" t="s">
        <v>91</v>
      </c>
      <c r="U870" s="31" t="s">
        <v>91</v>
      </c>
      <c r="V870" s="31" t="s">
        <v>90</v>
      </c>
      <c r="W870" s="31" t="s">
        <v>91</v>
      </c>
      <c r="X870" s="31" t="s">
        <v>91</v>
      </c>
      <c r="Y870" s="31" t="s">
        <v>91</v>
      </c>
      <c r="AA870" s="31" t="s">
        <v>94</v>
      </c>
      <c r="AB870" s="31">
        <v>0</v>
      </c>
    </row>
    <row r="871" spans="2:28" x14ac:dyDescent="0.25">
      <c r="B871" s="31" t="s">
        <v>2292</v>
      </c>
      <c r="C871" s="31">
        <v>1309</v>
      </c>
      <c r="D871" s="31" t="s">
        <v>1838</v>
      </c>
      <c r="E871" s="31" t="s">
        <v>1839</v>
      </c>
      <c r="F871" s="31" t="s">
        <v>1840</v>
      </c>
      <c r="G871" s="31" t="s">
        <v>2012</v>
      </c>
      <c r="H871" s="31" t="s">
        <v>2013</v>
      </c>
      <c r="I871" s="31" t="s">
        <v>1092</v>
      </c>
      <c r="J871" s="31" t="s">
        <v>160</v>
      </c>
      <c r="K871" s="31" t="s">
        <v>166</v>
      </c>
      <c r="L871" s="31" t="s">
        <v>1881</v>
      </c>
      <c r="M871" s="31">
        <v>0</v>
      </c>
      <c r="N871" s="31" t="s">
        <v>90</v>
      </c>
      <c r="O871" s="31" t="s">
        <v>91</v>
      </c>
      <c r="P871" s="31" t="s">
        <v>91</v>
      </c>
      <c r="Q871" s="31" t="s">
        <v>91</v>
      </c>
      <c r="R871" s="31" t="s">
        <v>90</v>
      </c>
      <c r="S871" s="31" t="s">
        <v>91</v>
      </c>
      <c r="T871" s="31" t="s">
        <v>91</v>
      </c>
      <c r="U871" s="31" t="s">
        <v>91</v>
      </c>
      <c r="V871" s="31" t="s">
        <v>90</v>
      </c>
      <c r="W871" s="31" t="s">
        <v>91</v>
      </c>
      <c r="X871" s="31" t="s">
        <v>91</v>
      </c>
      <c r="Y871" s="31" t="s">
        <v>91</v>
      </c>
      <c r="AA871" s="31" t="s">
        <v>94</v>
      </c>
      <c r="AB871" s="31">
        <v>0</v>
      </c>
    </row>
    <row r="872" spans="2:28" x14ac:dyDescent="0.25">
      <c r="B872" s="31" t="s">
        <v>2293</v>
      </c>
      <c r="C872" s="31">
        <v>1309</v>
      </c>
      <c r="D872" s="31" t="s">
        <v>1838</v>
      </c>
      <c r="E872" s="31" t="s">
        <v>1839</v>
      </c>
      <c r="F872" s="31" t="s">
        <v>1840</v>
      </c>
      <c r="G872" s="31" t="s">
        <v>2012</v>
      </c>
      <c r="H872" s="31" t="s">
        <v>2013</v>
      </c>
      <c r="I872" s="31" t="s">
        <v>1092</v>
      </c>
      <c r="J872" s="31" t="s">
        <v>160</v>
      </c>
      <c r="K872" s="31" t="s">
        <v>88</v>
      </c>
      <c r="L872" s="31" t="s">
        <v>1881</v>
      </c>
      <c r="M872" s="31">
        <v>0</v>
      </c>
      <c r="N872" s="31" t="s">
        <v>90</v>
      </c>
      <c r="O872" s="31" t="s">
        <v>91</v>
      </c>
      <c r="P872" s="31" t="s">
        <v>91</v>
      </c>
      <c r="Q872" s="31" t="s">
        <v>91</v>
      </c>
      <c r="R872" s="31" t="s">
        <v>90</v>
      </c>
      <c r="S872" s="31" t="s">
        <v>91</v>
      </c>
      <c r="T872" s="31" t="s">
        <v>91</v>
      </c>
      <c r="U872" s="31" t="s">
        <v>91</v>
      </c>
      <c r="V872" s="31" t="s">
        <v>90</v>
      </c>
      <c r="W872" s="31" t="s">
        <v>91</v>
      </c>
      <c r="X872" s="31" t="s">
        <v>91</v>
      </c>
      <c r="Y872" s="31" t="s">
        <v>91</v>
      </c>
      <c r="AA872" s="31" t="s">
        <v>94</v>
      </c>
      <c r="AB872" s="31">
        <v>0</v>
      </c>
    </row>
    <row r="873" spans="2:28" x14ac:dyDescent="0.25">
      <c r="B873" s="31" t="s">
        <v>2294</v>
      </c>
      <c r="C873" s="31">
        <v>1309</v>
      </c>
      <c r="D873" s="31" t="s">
        <v>1838</v>
      </c>
      <c r="E873" s="31" t="s">
        <v>1839</v>
      </c>
      <c r="F873" s="31" t="s">
        <v>1840</v>
      </c>
      <c r="G873" s="31" t="s">
        <v>2012</v>
      </c>
      <c r="H873" s="31" t="s">
        <v>2013</v>
      </c>
      <c r="I873" s="31" t="s">
        <v>1092</v>
      </c>
      <c r="J873" s="31" t="s">
        <v>160</v>
      </c>
      <c r="K873" s="31" t="s">
        <v>114</v>
      </c>
      <c r="L873" s="31" t="s">
        <v>1881</v>
      </c>
      <c r="M873" s="31">
        <v>0</v>
      </c>
      <c r="N873" s="31" t="s">
        <v>90</v>
      </c>
      <c r="O873" s="31" t="s">
        <v>91</v>
      </c>
      <c r="P873" s="31" t="s">
        <v>91</v>
      </c>
      <c r="Q873" s="31" t="s">
        <v>91</v>
      </c>
      <c r="R873" s="31" t="s">
        <v>90</v>
      </c>
      <c r="S873" s="31" t="s">
        <v>91</v>
      </c>
      <c r="T873" s="31" t="s">
        <v>91</v>
      </c>
      <c r="U873" s="31" t="s">
        <v>91</v>
      </c>
      <c r="V873" s="31" t="s">
        <v>90</v>
      </c>
      <c r="W873" s="31" t="s">
        <v>91</v>
      </c>
      <c r="X873" s="31" t="s">
        <v>91</v>
      </c>
      <c r="Y873" s="31" t="s">
        <v>91</v>
      </c>
      <c r="AA873" s="31" t="s">
        <v>94</v>
      </c>
      <c r="AB873" s="31">
        <v>0</v>
      </c>
    </row>
    <row r="874" spans="2:28" x14ac:dyDescent="0.25">
      <c r="B874" s="31" t="s">
        <v>2295</v>
      </c>
      <c r="C874" s="31">
        <v>1309</v>
      </c>
      <c r="D874" s="31" t="s">
        <v>1838</v>
      </c>
      <c r="E874" s="31" t="s">
        <v>1839</v>
      </c>
      <c r="F874" s="31" t="s">
        <v>1840</v>
      </c>
      <c r="G874" s="31" t="s">
        <v>2012</v>
      </c>
      <c r="H874" s="31" t="s">
        <v>2013</v>
      </c>
      <c r="I874" s="31" t="s">
        <v>1092</v>
      </c>
      <c r="J874" s="31" t="s">
        <v>160</v>
      </c>
      <c r="K874" s="31" t="s">
        <v>170</v>
      </c>
      <c r="L874" s="31" t="s">
        <v>1881</v>
      </c>
      <c r="M874" s="31">
        <v>0</v>
      </c>
      <c r="N874" s="31" t="s">
        <v>90</v>
      </c>
      <c r="O874" s="31" t="s">
        <v>91</v>
      </c>
      <c r="P874" s="31" t="s">
        <v>91</v>
      </c>
      <c r="Q874" s="31" t="s">
        <v>91</v>
      </c>
      <c r="R874" s="31" t="s">
        <v>90</v>
      </c>
      <c r="S874" s="31" t="s">
        <v>91</v>
      </c>
      <c r="T874" s="31" t="s">
        <v>91</v>
      </c>
      <c r="U874" s="31" t="s">
        <v>91</v>
      </c>
      <c r="V874" s="31" t="s">
        <v>90</v>
      </c>
      <c r="W874" s="31" t="s">
        <v>91</v>
      </c>
      <c r="X874" s="31" t="s">
        <v>91</v>
      </c>
      <c r="Y874" s="31" t="s">
        <v>91</v>
      </c>
      <c r="AA874" s="31" t="s">
        <v>94</v>
      </c>
      <c r="AB874" s="31">
        <v>0</v>
      </c>
    </row>
    <row r="875" spans="2:28" x14ac:dyDescent="0.25">
      <c r="B875" s="31" t="s">
        <v>2296</v>
      </c>
      <c r="C875" s="31">
        <v>1309</v>
      </c>
      <c r="D875" s="31" t="s">
        <v>1838</v>
      </c>
      <c r="E875" s="31" t="s">
        <v>1839</v>
      </c>
      <c r="F875" s="31" t="s">
        <v>1840</v>
      </c>
      <c r="G875" s="31" t="s">
        <v>2012</v>
      </c>
      <c r="H875" s="31" t="s">
        <v>2013</v>
      </c>
      <c r="I875" s="31" t="s">
        <v>1092</v>
      </c>
      <c r="J875" s="31" t="s">
        <v>160</v>
      </c>
      <c r="K875" s="31" t="s">
        <v>125</v>
      </c>
      <c r="L875" s="31" t="s">
        <v>1881</v>
      </c>
      <c r="M875" s="31">
        <v>0</v>
      </c>
      <c r="N875" s="31" t="s">
        <v>90</v>
      </c>
      <c r="O875" s="31" t="s">
        <v>91</v>
      </c>
      <c r="P875" s="31" t="s">
        <v>91</v>
      </c>
      <c r="Q875" s="31" t="s">
        <v>91</v>
      </c>
      <c r="R875" s="31" t="s">
        <v>90</v>
      </c>
      <c r="S875" s="31" t="s">
        <v>91</v>
      </c>
      <c r="T875" s="31" t="s">
        <v>91</v>
      </c>
      <c r="U875" s="31" t="s">
        <v>91</v>
      </c>
      <c r="V875" s="31" t="s">
        <v>90</v>
      </c>
      <c r="W875" s="31" t="s">
        <v>91</v>
      </c>
      <c r="X875" s="31" t="s">
        <v>91</v>
      </c>
      <c r="Y875" s="31" t="s">
        <v>91</v>
      </c>
      <c r="AA875" s="31" t="s">
        <v>97</v>
      </c>
      <c r="AB875" s="31">
        <v>0</v>
      </c>
    </row>
    <row r="876" spans="2:28" x14ac:dyDescent="0.25">
      <c r="B876" s="31" t="s">
        <v>2297</v>
      </c>
      <c r="C876" s="31">
        <v>1309</v>
      </c>
      <c r="D876" s="31" t="s">
        <v>1838</v>
      </c>
      <c r="E876" s="31" t="s">
        <v>1839</v>
      </c>
      <c r="F876" s="31" t="s">
        <v>1840</v>
      </c>
      <c r="G876" s="31" t="s">
        <v>2012</v>
      </c>
      <c r="H876" s="31" t="s">
        <v>2013</v>
      </c>
      <c r="I876" s="31" t="s">
        <v>1092</v>
      </c>
      <c r="J876" s="31" t="s">
        <v>160</v>
      </c>
      <c r="K876" s="31" t="s">
        <v>134</v>
      </c>
      <c r="L876" s="31" t="s">
        <v>1881</v>
      </c>
      <c r="M876" s="31">
        <v>0</v>
      </c>
      <c r="N876" s="31" t="s">
        <v>90</v>
      </c>
      <c r="O876" s="31" t="s">
        <v>91</v>
      </c>
      <c r="P876" s="31" t="s">
        <v>91</v>
      </c>
      <c r="Q876" s="31" t="s">
        <v>91</v>
      </c>
      <c r="R876" s="31" t="s">
        <v>90</v>
      </c>
      <c r="S876" s="31" t="s">
        <v>91</v>
      </c>
      <c r="T876" s="31" t="s">
        <v>91</v>
      </c>
      <c r="U876" s="31" t="s">
        <v>91</v>
      </c>
      <c r="V876" s="31" t="s">
        <v>90</v>
      </c>
      <c r="W876" s="31" t="s">
        <v>91</v>
      </c>
      <c r="X876" s="31" t="s">
        <v>91</v>
      </c>
      <c r="Y876" s="31" t="s">
        <v>91</v>
      </c>
      <c r="AA876" s="31" t="s">
        <v>97</v>
      </c>
      <c r="AB876" s="31">
        <v>0</v>
      </c>
    </row>
    <row r="877" spans="2:28" x14ac:dyDescent="0.25">
      <c r="B877" s="31" t="s">
        <v>2298</v>
      </c>
      <c r="C877" s="31">
        <v>1309</v>
      </c>
      <c r="D877" s="31" t="s">
        <v>1838</v>
      </c>
      <c r="E877" s="31" t="s">
        <v>1839</v>
      </c>
      <c r="F877" s="31" t="s">
        <v>1840</v>
      </c>
      <c r="G877" s="31" t="s">
        <v>2012</v>
      </c>
      <c r="H877" s="31" t="s">
        <v>2013</v>
      </c>
      <c r="I877" s="31" t="s">
        <v>1092</v>
      </c>
      <c r="J877" s="31" t="s">
        <v>160</v>
      </c>
      <c r="K877" s="31" t="s">
        <v>139</v>
      </c>
      <c r="L877" s="31" t="s">
        <v>1881</v>
      </c>
      <c r="M877" s="31">
        <v>0</v>
      </c>
      <c r="N877" s="31" t="s">
        <v>90</v>
      </c>
      <c r="O877" s="31" t="s">
        <v>91</v>
      </c>
      <c r="P877" s="31" t="s">
        <v>91</v>
      </c>
      <c r="Q877" s="31" t="s">
        <v>91</v>
      </c>
      <c r="R877" s="31" t="s">
        <v>90</v>
      </c>
      <c r="S877" s="31" t="s">
        <v>91</v>
      </c>
      <c r="T877" s="31" t="s">
        <v>91</v>
      </c>
      <c r="U877" s="31" t="s">
        <v>91</v>
      </c>
      <c r="V877" s="31" t="s">
        <v>90</v>
      </c>
      <c r="W877" s="31" t="s">
        <v>91</v>
      </c>
      <c r="X877" s="31" t="s">
        <v>91</v>
      </c>
      <c r="Y877" s="31" t="s">
        <v>91</v>
      </c>
      <c r="AA877" s="31" t="s">
        <v>97</v>
      </c>
      <c r="AB877" s="31">
        <v>0</v>
      </c>
    </row>
    <row r="878" spans="2:28" x14ac:dyDescent="0.25">
      <c r="B878" s="31" t="s">
        <v>2299</v>
      </c>
      <c r="C878" s="31">
        <v>1309</v>
      </c>
      <c r="D878" s="31" t="s">
        <v>1838</v>
      </c>
      <c r="E878" s="31" t="s">
        <v>1839</v>
      </c>
      <c r="F878" s="31" t="s">
        <v>1840</v>
      </c>
      <c r="G878" s="31" t="s">
        <v>2012</v>
      </c>
      <c r="H878" s="31" t="s">
        <v>2013</v>
      </c>
      <c r="I878" s="31" t="s">
        <v>1092</v>
      </c>
      <c r="J878" s="31" t="s">
        <v>160</v>
      </c>
      <c r="K878" s="31" t="s">
        <v>145</v>
      </c>
      <c r="L878" s="31" t="s">
        <v>1881</v>
      </c>
      <c r="M878" s="31">
        <v>0</v>
      </c>
      <c r="N878" s="31" t="s">
        <v>90</v>
      </c>
      <c r="O878" s="31" t="s">
        <v>91</v>
      </c>
      <c r="P878" s="31" t="s">
        <v>91</v>
      </c>
      <c r="Q878" s="31" t="s">
        <v>91</v>
      </c>
      <c r="R878" s="31" t="s">
        <v>90</v>
      </c>
      <c r="S878" s="31" t="s">
        <v>91</v>
      </c>
      <c r="T878" s="31" t="s">
        <v>91</v>
      </c>
      <c r="U878" s="31" t="s">
        <v>91</v>
      </c>
      <c r="V878" s="31" t="s">
        <v>90</v>
      </c>
      <c r="W878" s="31" t="s">
        <v>91</v>
      </c>
      <c r="X878" s="31" t="s">
        <v>91</v>
      </c>
      <c r="Y878" s="31" t="s">
        <v>91</v>
      </c>
      <c r="AA878" s="31" t="s">
        <v>97</v>
      </c>
      <c r="AB878" s="31">
        <v>0</v>
      </c>
    </row>
    <row r="879" spans="2:28" x14ac:dyDescent="0.25">
      <c r="B879" s="31" t="s">
        <v>2300</v>
      </c>
      <c r="C879" s="31">
        <v>1309</v>
      </c>
      <c r="D879" s="31" t="s">
        <v>1838</v>
      </c>
      <c r="E879" s="31" t="s">
        <v>1839</v>
      </c>
      <c r="F879" s="31" t="s">
        <v>1840</v>
      </c>
      <c r="G879" s="31" t="s">
        <v>2012</v>
      </c>
      <c r="H879" s="31" t="s">
        <v>2013</v>
      </c>
      <c r="I879" s="31" t="s">
        <v>1092</v>
      </c>
      <c r="J879" s="31" t="s">
        <v>160</v>
      </c>
      <c r="K879" s="31" t="s">
        <v>96</v>
      </c>
      <c r="L879" s="31" t="s">
        <v>1881</v>
      </c>
      <c r="M879" s="31">
        <v>0</v>
      </c>
      <c r="N879" s="31" t="s">
        <v>90</v>
      </c>
      <c r="O879" s="31" t="s">
        <v>91</v>
      </c>
      <c r="P879" s="31" t="s">
        <v>91</v>
      </c>
      <c r="Q879" s="31" t="s">
        <v>91</v>
      </c>
      <c r="R879" s="31" t="s">
        <v>90</v>
      </c>
      <c r="S879" s="31" t="s">
        <v>91</v>
      </c>
      <c r="T879" s="31" t="s">
        <v>91</v>
      </c>
      <c r="U879" s="31" t="s">
        <v>91</v>
      </c>
      <c r="V879" s="31" t="s">
        <v>90</v>
      </c>
      <c r="W879" s="31" t="s">
        <v>91</v>
      </c>
      <c r="X879" s="31" t="s">
        <v>91</v>
      </c>
      <c r="Y879" s="31" t="s">
        <v>91</v>
      </c>
      <c r="AA879" s="31" t="s">
        <v>97</v>
      </c>
      <c r="AB879" s="31">
        <v>0</v>
      </c>
    </row>
    <row r="880" spans="2:28" x14ac:dyDescent="0.25">
      <c r="B880" s="31" t="s">
        <v>2301</v>
      </c>
      <c r="C880" s="31">
        <v>1309</v>
      </c>
      <c r="D880" s="31" t="s">
        <v>1838</v>
      </c>
      <c r="E880" s="31" t="s">
        <v>1839</v>
      </c>
      <c r="F880" s="31" t="s">
        <v>1840</v>
      </c>
      <c r="G880" s="31" t="s">
        <v>2012</v>
      </c>
      <c r="H880" s="31" t="s">
        <v>2013</v>
      </c>
      <c r="I880" s="31" t="s">
        <v>1092</v>
      </c>
      <c r="J880" s="31" t="s">
        <v>160</v>
      </c>
      <c r="K880" s="31" t="s">
        <v>177</v>
      </c>
      <c r="L880" s="31" t="s">
        <v>1881</v>
      </c>
      <c r="M880" s="31">
        <v>0</v>
      </c>
      <c r="N880" s="31" t="s">
        <v>90</v>
      </c>
      <c r="O880" s="31" t="s">
        <v>91</v>
      </c>
      <c r="P880" s="31" t="s">
        <v>91</v>
      </c>
      <c r="Q880" s="31" t="s">
        <v>91</v>
      </c>
      <c r="R880" s="31" t="s">
        <v>90</v>
      </c>
      <c r="S880" s="31" t="s">
        <v>91</v>
      </c>
      <c r="T880" s="31" t="s">
        <v>91</v>
      </c>
      <c r="U880" s="31" t="s">
        <v>91</v>
      </c>
      <c r="V880" s="31" t="s">
        <v>90</v>
      </c>
      <c r="W880" s="31" t="s">
        <v>91</v>
      </c>
      <c r="X880" s="31" t="s">
        <v>91</v>
      </c>
      <c r="Y880" s="31" t="s">
        <v>91</v>
      </c>
      <c r="AA880" s="31" t="s">
        <v>97</v>
      </c>
      <c r="AB880" s="31">
        <v>0</v>
      </c>
    </row>
    <row r="881" spans="2:28" x14ac:dyDescent="0.25">
      <c r="B881" s="31" t="s">
        <v>2302</v>
      </c>
      <c r="C881" s="31">
        <v>1309</v>
      </c>
      <c r="D881" s="31" t="s">
        <v>1838</v>
      </c>
      <c r="E881" s="31" t="s">
        <v>1839</v>
      </c>
      <c r="F881" s="31" t="s">
        <v>1840</v>
      </c>
      <c r="G881" s="31" t="s">
        <v>2012</v>
      </c>
      <c r="H881" s="31" t="s">
        <v>2013</v>
      </c>
      <c r="I881" s="31" t="s">
        <v>1092</v>
      </c>
      <c r="J881" s="31" t="s">
        <v>160</v>
      </c>
      <c r="K881" s="31" t="s">
        <v>150</v>
      </c>
      <c r="L881" s="31" t="s">
        <v>1881</v>
      </c>
      <c r="M881" s="31">
        <v>0</v>
      </c>
      <c r="N881" s="31" t="s">
        <v>90</v>
      </c>
      <c r="O881" s="31" t="s">
        <v>91</v>
      </c>
      <c r="P881" s="31" t="s">
        <v>91</v>
      </c>
      <c r="Q881" s="31" t="s">
        <v>91</v>
      </c>
      <c r="R881" s="31" t="s">
        <v>90</v>
      </c>
      <c r="S881" s="31" t="s">
        <v>91</v>
      </c>
      <c r="T881" s="31" t="s">
        <v>91</v>
      </c>
      <c r="U881" s="31" t="s">
        <v>91</v>
      </c>
      <c r="V881" s="31" t="s">
        <v>90</v>
      </c>
      <c r="W881" s="31" t="s">
        <v>91</v>
      </c>
      <c r="X881" s="31" t="s">
        <v>91</v>
      </c>
      <c r="Y881" s="31" t="s">
        <v>91</v>
      </c>
      <c r="AA881" s="31" t="s">
        <v>97</v>
      </c>
      <c r="AB881" s="31">
        <v>0</v>
      </c>
    </row>
    <row r="882" spans="2:28" x14ac:dyDescent="0.25">
      <c r="B882" s="31" t="s">
        <v>2303</v>
      </c>
      <c r="C882" s="31">
        <v>1309</v>
      </c>
      <c r="D882" s="31" t="s">
        <v>1838</v>
      </c>
      <c r="E882" s="31" t="s">
        <v>1839</v>
      </c>
      <c r="F882" s="31" t="s">
        <v>1840</v>
      </c>
      <c r="G882" s="31" t="s">
        <v>2012</v>
      </c>
      <c r="H882" s="31" t="s">
        <v>2013</v>
      </c>
      <c r="I882" s="31" t="s">
        <v>1092</v>
      </c>
      <c r="J882" s="31" t="s">
        <v>160</v>
      </c>
      <c r="K882" s="31" t="s">
        <v>156</v>
      </c>
      <c r="L882" s="31" t="s">
        <v>1881</v>
      </c>
      <c r="M882" s="31">
        <v>0</v>
      </c>
      <c r="N882" s="31" t="s">
        <v>90</v>
      </c>
      <c r="O882" s="31" t="s">
        <v>91</v>
      </c>
      <c r="P882" s="31" t="s">
        <v>91</v>
      </c>
      <c r="Q882" s="31" t="s">
        <v>91</v>
      </c>
      <c r="R882" s="31" t="s">
        <v>90</v>
      </c>
      <c r="S882" s="31" t="s">
        <v>91</v>
      </c>
      <c r="T882" s="31" t="s">
        <v>91</v>
      </c>
      <c r="U882" s="31" t="s">
        <v>91</v>
      </c>
      <c r="V882" s="31" t="s">
        <v>90</v>
      </c>
      <c r="W882" s="31" t="s">
        <v>91</v>
      </c>
      <c r="X882" s="31" t="s">
        <v>91</v>
      </c>
      <c r="Y882" s="31" t="s">
        <v>91</v>
      </c>
      <c r="AA882" s="31" t="s">
        <v>97</v>
      </c>
      <c r="AB882" s="31">
        <v>0</v>
      </c>
    </row>
    <row r="883" spans="2:28" x14ac:dyDescent="0.25">
      <c r="B883" s="31" t="s">
        <v>2304</v>
      </c>
      <c r="C883" s="31">
        <v>1309</v>
      </c>
      <c r="D883" s="31" t="s">
        <v>1838</v>
      </c>
      <c r="E883" s="31" t="s">
        <v>1839</v>
      </c>
      <c r="F883" s="31" t="s">
        <v>1840</v>
      </c>
      <c r="G883" s="31" t="s">
        <v>2012</v>
      </c>
      <c r="H883" s="31" t="s">
        <v>2013</v>
      </c>
      <c r="I883" s="31" t="s">
        <v>1092</v>
      </c>
      <c r="J883" s="31" t="s">
        <v>160</v>
      </c>
      <c r="K883" s="31" t="s">
        <v>181</v>
      </c>
      <c r="L883" s="31" t="s">
        <v>1881</v>
      </c>
      <c r="M883" s="31">
        <v>0</v>
      </c>
      <c r="N883" s="31" t="s">
        <v>90</v>
      </c>
      <c r="O883" s="31" t="s">
        <v>91</v>
      </c>
      <c r="P883" s="31" t="s">
        <v>91</v>
      </c>
      <c r="Q883" s="31" t="s">
        <v>91</v>
      </c>
      <c r="R883" s="31" t="s">
        <v>90</v>
      </c>
      <c r="S883" s="31" t="s">
        <v>91</v>
      </c>
      <c r="T883" s="31" t="s">
        <v>91</v>
      </c>
      <c r="U883" s="31" t="s">
        <v>91</v>
      </c>
      <c r="V883" s="31" t="s">
        <v>90</v>
      </c>
      <c r="W883" s="31" t="s">
        <v>91</v>
      </c>
      <c r="X883" s="31" t="s">
        <v>91</v>
      </c>
      <c r="Y883" s="31" t="s">
        <v>91</v>
      </c>
      <c r="AA883" s="31" t="s">
        <v>100</v>
      </c>
      <c r="AB883" s="31">
        <v>0</v>
      </c>
    </row>
    <row r="884" spans="2:28" x14ac:dyDescent="0.25">
      <c r="B884" s="31" t="s">
        <v>2305</v>
      </c>
      <c r="C884" s="31">
        <v>1309</v>
      </c>
      <c r="D884" s="31" t="s">
        <v>1838</v>
      </c>
      <c r="E884" s="31" t="s">
        <v>1839</v>
      </c>
      <c r="F884" s="31" t="s">
        <v>1840</v>
      </c>
      <c r="G884" s="31" t="s">
        <v>2012</v>
      </c>
      <c r="H884" s="31" t="s">
        <v>2013</v>
      </c>
      <c r="I884" s="31" t="s">
        <v>1092</v>
      </c>
      <c r="J884" s="31" t="s">
        <v>160</v>
      </c>
      <c r="K884" s="31" t="s">
        <v>99</v>
      </c>
      <c r="L884" s="31" t="s">
        <v>1881</v>
      </c>
      <c r="M884" s="31">
        <v>0</v>
      </c>
      <c r="N884" s="31" t="s">
        <v>90</v>
      </c>
      <c r="O884" s="31" t="s">
        <v>91</v>
      </c>
      <c r="P884" s="31" t="s">
        <v>91</v>
      </c>
      <c r="Q884" s="31" t="s">
        <v>91</v>
      </c>
      <c r="R884" s="31" t="s">
        <v>90</v>
      </c>
      <c r="S884" s="31" t="s">
        <v>91</v>
      </c>
      <c r="T884" s="31" t="s">
        <v>91</v>
      </c>
      <c r="U884" s="31" t="s">
        <v>91</v>
      </c>
      <c r="V884" s="31" t="s">
        <v>90</v>
      </c>
      <c r="W884" s="31" t="s">
        <v>91</v>
      </c>
      <c r="X884" s="31" t="s">
        <v>91</v>
      </c>
      <c r="Y884" s="31" t="s">
        <v>91</v>
      </c>
      <c r="AA884" s="31" t="s">
        <v>100</v>
      </c>
      <c r="AB884" s="31">
        <v>0</v>
      </c>
    </row>
    <row r="885" spans="2:28" x14ac:dyDescent="0.25">
      <c r="B885" s="31" t="s">
        <v>2306</v>
      </c>
      <c r="C885" s="31">
        <v>1309</v>
      </c>
      <c r="D885" s="31" t="s">
        <v>1838</v>
      </c>
      <c r="E885" s="31" t="s">
        <v>1839</v>
      </c>
      <c r="F885" s="31" t="s">
        <v>1840</v>
      </c>
      <c r="G885" s="31" t="s">
        <v>2012</v>
      </c>
      <c r="H885" s="31" t="s">
        <v>2013</v>
      </c>
      <c r="I885" s="31" t="s">
        <v>1092</v>
      </c>
      <c r="J885" s="31" t="s">
        <v>160</v>
      </c>
      <c r="K885" s="31" t="s">
        <v>102</v>
      </c>
      <c r="L885" s="31" t="s">
        <v>1881</v>
      </c>
      <c r="M885" s="31">
        <v>0</v>
      </c>
      <c r="N885" s="31" t="s">
        <v>90</v>
      </c>
      <c r="O885" s="31" t="s">
        <v>91</v>
      </c>
      <c r="P885" s="31" t="s">
        <v>91</v>
      </c>
      <c r="Q885" s="31" t="s">
        <v>91</v>
      </c>
      <c r="R885" s="31" t="s">
        <v>90</v>
      </c>
      <c r="S885" s="31" t="s">
        <v>91</v>
      </c>
      <c r="T885" s="31" t="s">
        <v>91</v>
      </c>
      <c r="U885" s="31" t="s">
        <v>91</v>
      </c>
      <c r="V885" s="31" t="s">
        <v>90</v>
      </c>
      <c r="W885" s="31" t="s">
        <v>91</v>
      </c>
      <c r="X885" s="31" t="s">
        <v>91</v>
      </c>
      <c r="Y885" s="31" t="s">
        <v>91</v>
      </c>
      <c r="AA885" s="31" t="s">
        <v>100</v>
      </c>
      <c r="AB885" s="31">
        <v>0</v>
      </c>
    </row>
    <row r="886" spans="2:28" x14ac:dyDescent="0.25">
      <c r="B886" s="31" t="s">
        <v>2307</v>
      </c>
      <c r="C886" s="31">
        <v>1309</v>
      </c>
      <c r="D886" s="31" t="s">
        <v>1838</v>
      </c>
      <c r="E886" s="31" t="s">
        <v>1839</v>
      </c>
      <c r="F886" s="31" t="s">
        <v>1840</v>
      </c>
      <c r="G886" s="31" t="s">
        <v>2012</v>
      </c>
      <c r="H886" s="31" t="s">
        <v>2013</v>
      </c>
      <c r="I886" s="31" t="s">
        <v>1092</v>
      </c>
      <c r="J886" s="31" t="s">
        <v>160</v>
      </c>
      <c r="K886" s="31" t="s">
        <v>104</v>
      </c>
      <c r="L886" s="31" t="s">
        <v>1881</v>
      </c>
      <c r="M886" s="31">
        <v>0</v>
      </c>
      <c r="N886" s="31" t="s">
        <v>90</v>
      </c>
      <c r="O886" s="31" t="s">
        <v>91</v>
      </c>
      <c r="P886" s="31" t="s">
        <v>91</v>
      </c>
      <c r="Q886" s="31" t="s">
        <v>91</v>
      </c>
      <c r="R886" s="31" t="s">
        <v>90</v>
      </c>
      <c r="S886" s="31" t="s">
        <v>91</v>
      </c>
      <c r="T886" s="31" t="s">
        <v>91</v>
      </c>
      <c r="U886" s="31" t="s">
        <v>91</v>
      </c>
      <c r="V886" s="31" t="s">
        <v>90</v>
      </c>
      <c r="W886" s="31" t="s">
        <v>91</v>
      </c>
      <c r="X886" s="31" t="s">
        <v>91</v>
      </c>
      <c r="Y886" s="31" t="s">
        <v>91</v>
      </c>
      <c r="AA886" s="31" t="s">
        <v>100</v>
      </c>
      <c r="AB886" s="31">
        <v>0</v>
      </c>
    </row>
    <row r="887" spans="2:28" x14ac:dyDescent="0.25">
      <c r="B887" s="31" t="s">
        <v>2308</v>
      </c>
      <c r="C887" s="31">
        <v>1309</v>
      </c>
      <c r="D887" s="31" t="s">
        <v>1838</v>
      </c>
      <c r="E887" s="31" t="s">
        <v>1839</v>
      </c>
      <c r="F887" s="31" t="s">
        <v>1840</v>
      </c>
      <c r="G887" s="31" t="s">
        <v>2012</v>
      </c>
      <c r="H887" s="31" t="s">
        <v>2013</v>
      </c>
      <c r="I887" s="31" t="s">
        <v>1092</v>
      </c>
      <c r="J887" s="31" t="s">
        <v>160</v>
      </c>
      <c r="K887" s="31" t="s">
        <v>106</v>
      </c>
      <c r="L887" s="31" t="s">
        <v>1881</v>
      </c>
      <c r="M887" s="31">
        <v>0</v>
      </c>
      <c r="N887" s="31" t="s">
        <v>90</v>
      </c>
      <c r="O887" s="31" t="s">
        <v>91</v>
      </c>
      <c r="P887" s="31" t="s">
        <v>91</v>
      </c>
      <c r="Q887" s="31" t="s">
        <v>91</v>
      </c>
      <c r="R887" s="31" t="s">
        <v>90</v>
      </c>
      <c r="S887" s="31" t="s">
        <v>91</v>
      </c>
      <c r="T887" s="31" t="s">
        <v>91</v>
      </c>
      <c r="U887" s="31" t="s">
        <v>91</v>
      </c>
      <c r="V887" s="31" t="s">
        <v>90</v>
      </c>
      <c r="W887" s="31" t="s">
        <v>91</v>
      </c>
      <c r="X887" s="31" t="s">
        <v>91</v>
      </c>
      <c r="Y887" s="31" t="s">
        <v>91</v>
      </c>
      <c r="AA887" s="31" t="s">
        <v>100</v>
      </c>
      <c r="AB887" s="31">
        <v>0</v>
      </c>
    </row>
    <row r="888" spans="2:28" x14ac:dyDescent="0.25">
      <c r="B888" s="31" t="s">
        <v>2309</v>
      </c>
      <c r="C888" s="31">
        <v>1309</v>
      </c>
      <c r="D888" s="31" t="s">
        <v>1838</v>
      </c>
      <c r="E888" s="31" t="s">
        <v>1839</v>
      </c>
      <c r="F888" s="31" t="s">
        <v>1840</v>
      </c>
      <c r="G888" s="31" t="s">
        <v>2012</v>
      </c>
      <c r="H888" s="31" t="s">
        <v>2013</v>
      </c>
      <c r="I888" s="31" t="s">
        <v>1092</v>
      </c>
      <c r="J888" s="31" t="s">
        <v>160</v>
      </c>
      <c r="K888" s="31" t="s">
        <v>108</v>
      </c>
      <c r="L888" s="31" t="s">
        <v>1881</v>
      </c>
      <c r="M888" s="31">
        <v>0</v>
      </c>
      <c r="N888" s="31" t="s">
        <v>90</v>
      </c>
      <c r="O888" s="31" t="s">
        <v>91</v>
      </c>
      <c r="P888" s="31" t="s">
        <v>91</v>
      </c>
      <c r="Q888" s="31" t="s">
        <v>91</v>
      </c>
      <c r="R888" s="31" t="s">
        <v>90</v>
      </c>
      <c r="S888" s="31" t="s">
        <v>91</v>
      </c>
      <c r="T888" s="31" t="s">
        <v>91</v>
      </c>
      <c r="U888" s="31" t="s">
        <v>91</v>
      </c>
      <c r="V888" s="31" t="s">
        <v>90</v>
      </c>
      <c r="W888" s="31" t="s">
        <v>91</v>
      </c>
      <c r="X888" s="31" t="s">
        <v>91</v>
      </c>
      <c r="Y888" s="31" t="s">
        <v>91</v>
      </c>
      <c r="AA888" s="31" t="s">
        <v>100</v>
      </c>
      <c r="AB888" s="31">
        <v>0</v>
      </c>
    </row>
    <row r="889" spans="2:28" x14ac:dyDescent="0.25">
      <c r="B889" s="31" t="s">
        <v>2310</v>
      </c>
      <c r="C889" s="31">
        <v>1309</v>
      </c>
      <c r="D889" s="31" t="s">
        <v>1838</v>
      </c>
      <c r="E889" s="31" t="s">
        <v>1839</v>
      </c>
      <c r="F889" s="31" t="s">
        <v>1840</v>
      </c>
      <c r="G889" s="31" t="s">
        <v>2012</v>
      </c>
      <c r="H889" s="31" t="s">
        <v>2013</v>
      </c>
      <c r="I889" s="31" t="s">
        <v>1092</v>
      </c>
      <c r="J889" s="31" t="s">
        <v>160</v>
      </c>
      <c r="K889" s="31" t="s">
        <v>110</v>
      </c>
      <c r="L889" s="31" t="s">
        <v>1881</v>
      </c>
      <c r="M889" s="31">
        <v>0</v>
      </c>
      <c r="N889" s="31" t="s">
        <v>90</v>
      </c>
      <c r="O889" s="31" t="s">
        <v>91</v>
      </c>
      <c r="P889" s="31" t="s">
        <v>91</v>
      </c>
      <c r="Q889" s="31" t="s">
        <v>91</v>
      </c>
      <c r="R889" s="31" t="s">
        <v>90</v>
      </c>
      <c r="S889" s="31" t="s">
        <v>91</v>
      </c>
      <c r="T889" s="31" t="s">
        <v>91</v>
      </c>
      <c r="U889" s="31" t="s">
        <v>91</v>
      </c>
      <c r="V889" s="31" t="s">
        <v>90</v>
      </c>
      <c r="W889" s="31" t="s">
        <v>91</v>
      </c>
      <c r="X889" s="31" t="s">
        <v>91</v>
      </c>
      <c r="Y889" s="31" t="s">
        <v>91</v>
      </c>
      <c r="AA889" s="31" t="s">
        <v>100</v>
      </c>
      <c r="AB889" s="31">
        <v>0</v>
      </c>
    </row>
    <row r="890" spans="2:28" x14ac:dyDescent="0.25">
      <c r="B890" s="31" t="s">
        <v>2311</v>
      </c>
      <c r="C890" s="31">
        <v>1309</v>
      </c>
      <c r="D890" s="31" t="s">
        <v>1838</v>
      </c>
      <c r="E890" s="31" t="s">
        <v>1839</v>
      </c>
      <c r="F890" s="31" t="s">
        <v>1840</v>
      </c>
      <c r="G890" s="31" t="s">
        <v>2012</v>
      </c>
      <c r="H890" s="31" t="s">
        <v>2013</v>
      </c>
      <c r="I890" s="31" t="s">
        <v>1092</v>
      </c>
      <c r="J890" s="31" t="s">
        <v>160</v>
      </c>
      <c r="K890" s="31" t="s">
        <v>112</v>
      </c>
      <c r="L890" s="31" t="s">
        <v>1881</v>
      </c>
      <c r="M890" s="31">
        <v>0</v>
      </c>
      <c r="N890" s="31" t="s">
        <v>90</v>
      </c>
      <c r="O890" s="31" t="s">
        <v>91</v>
      </c>
      <c r="P890" s="31" t="s">
        <v>91</v>
      </c>
      <c r="Q890" s="31" t="s">
        <v>91</v>
      </c>
      <c r="R890" s="31" t="s">
        <v>90</v>
      </c>
      <c r="S890" s="31" t="s">
        <v>91</v>
      </c>
      <c r="T890" s="31" t="s">
        <v>91</v>
      </c>
      <c r="U890" s="31" t="s">
        <v>91</v>
      </c>
      <c r="V890" s="31" t="s">
        <v>90</v>
      </c>
      <c r="W890" s="31" t="s">
        <v>91</v>
      </c>
      <c r="X890" s="31" t="s">
        <v>91</v>
      </c>
      <c r="Y890" s="31" t="s">
        <v>91</v>
      </c>
      <c r="AA890" s="31" t="s">
        <v>100</v>
      </c>
      <c r="AB890" s="31">
        <v>0</v>
      </c>
    </row>
    <row r="891" spans="2:28" x14ac:dyDescent="0.25">
      <c r="B891" s="31" t="s">
        <v>2312</v>
      </c>
      <c r="C891" s="31">
        <v>2272</v>
      </c>
      <c r="D891" s="31" t="s">
        <v>2313</v>
      </c>
      <c r="E891" s="31" t="s">
        <v>2314</v>
      </c>
      <c r="F891" s="31" t="s">
        <v>2315</v>
      </c>
      <c r="G891" s="31" t="s">
        <v>2316</v>
      </c>
      <c r="H891" s="31" t="s">
        <v>2317</v>
      </c>
      <c r="I891" s="31" t="s">
        <v>2318</v>
      </c>
      <c r="J891" s="31" t="s">
        <v>87</v>
      </c>
      <c r="K891" s="31" t="s">
        <v>161</v>
      </c>
      <c r="L891" s="31" t="s">
        <v>2319</v>
      </c>
      <c r="M891" s="31">
        <v>2</v>
      </c>
      <c r="N891" s="31" t="s">
        <v>116</v>
      </c>
      <c r="O891" s="31" t="s">
        <v>2320</v>
      </c>
      <c r="P891" s="31" t="s">
        <v>2321</v>
      </c>
      <c r="Q891" s="31" t="s">
        <v>2322</v>
      </c>
      <c r="R891" s="31" t="s">
        <v>116</v>
      </c>
      <c r="S891" s="31" t="s">
        <v>2323</v>
      </c>
      <c r="T891" s="31" t="s">
        <v>2324</v>
      </c>
      <c r="U891" s="31" t="s">
        <v>2325</v>
      </c>
      <c r="V891" s="31" t="s">
        <v>116</v>
      </c>
      <c r="W891" s="31" t="s">
        <v>2326</v>
      </c>
      <c r="X891" s="31" t="s">
        <v>2327</v>
      </c>
      <c r="Y891" s="31" t="s">
        <v>2328</v>
      </c>
      <c r="Z891" s="31" t="s">
        <v>2329</v>
      </c>
      <c r="AA891" s="31" t="s">
        <v>94</v>
      </c>
      <c r="AB891" s="31">
        <v>1</v>
      </c>
    </row>
    <row r="892" spans="2:28" x14ac:dyDescent="0.25">
      <c r="B892" s="31" t="s">
        <v>2330</v>
      </c>
      <c r="C892" s="31">
        <v>2273</v>
      </c>
      <c r="D892" s="31" t="s">
        <v>2313</v>
      </c>
      <c r="E892" s="31" t="s">
        <v>2314</v>
      </c>
      <c r="F892" s="31" t="s">
        <v>2315</v>
      </c>
      <c r="G892" s="31" t="s">
        <v>2331</v>
      </c>
      <c r="H892" s="31" t="s">
        <v>2013</v>
      </c>
      <c r="I892" s="31" t="s">
        <v>2318</v>
      </c>
      <c r="J892" s="31" t="s">
        <v>87</v>
      </c>
      <c r="K892" s="31" t="s">
        <v>161</v>
      </c>
      <c r="L892" s="31" t="s">
        <v>2319</v>
      </c>
      <c r="M892" s="31">
        <v>2</v>
      </c>
      <c r="N892" s="31" t="s">
        <v>116</v>
      </c>
      <c r="O892" s="31" t="s">
        <v>2320</v>
      </c>
      <c r="P892" s="31" t="s">
        <v>2321</v>
      </c>
      <c r="Q892" s="31" t="s">
        <v>2322</v>
      </c>
      <c r="R892" s="31" t="s">
        <v>116</v>
      </c>
      <c r="S892" s="31" t="s">
        <v>2323</v>
      </c>
      <c r="T892" s="31" t="s">
        <v>2332</v>
      </c>
      <c r="U892" s="31" t="s">
        <v>2333</v>
      </c>
      <c r="V892" s="31" t="s">
        <v>116</v>
      </c>
      <c r="W892" s="31" t="s">
        <v>2326</v>
      </c>
      <c r="X892" s="31" t="s">
        <v>2327</v>
      </c>
      <c r="Y892" s="31" t="s">
        <v>2328</v>
      </c>
      <c r="Z892" s="31" t="s">
        <v>2329</v>
      </c>
      <c r="AA892" s="31" t="s">
        <v>94</v>
      </c>
      <c r="AB892" s="31">
        <v>1</v>
      </c>
    </row>
    <row r="893" spans="2:28" x14ac:dyDescent="0.25">
      <c r="B893" s="31" t="s">
        <v>2334</v>
      </c>
      <c r="C893" s="31">
        <v>2274</v>
      </c>
      <c r="D893" s="31" t="s">
        <v>2313</v>
      </c>
      <c r="E893" s="31" t="s">
        <v>2314</v>
      </c>
      <c r="F893" s="31" t="s">
        <v>2315</v>
      </c>
      <c r="G893" s="31" t="s">
        <v>2316</v>
      </c>
      <c r="H893" s="31" t="s">
        <v>2317</v>
      </c>
      <c r="I893" s="31" t="s">
        <v>2318</v>
      </c>
      <c r="J893" s="31" t="s">
        <v>87</v>
      </c>
      <c r="K893" s="31" t="s">
        <v>164</v>
      </c>
      <c r="L893" s="31" t="s">
        <v>2335</v>
      </c>
      <c r="M893" s="31">
        <v>0</v>
      </c>
      <c r="N893" s="31" t="s">
        <v>90</v>
      </c>
      <c r="O893" s="31" t="s">
        <v>2320</v>
      </c>
      <c r="P893" s="31" t="s">
        <v>91</v>
      </c>
      <c r="Q893" s="31" t="s">
        <v>91</v>
      </c>
      <c r="R893" s="31" t="s">
        <v>90</v>
      </c>
      <c r="S893" s="31" t="s">
        <v>2323</v>
      </c>
      <c r="T893" s="31" t="s">
        <v>91</v>
      </c>
      <c r="U893" s="31" t="s">
        <v>91</v>
      </c>
      <c r="V893" s="31" t="s">
        <v>90</v>
      </c>
      <c r="W893" s="31" t="s">
        <v>2326</v>
      </c>
      <c r="X893" s="31" t="s">
        <v>91</v>
      </c>
      <c r="Y893" s="31" t="s">
        <v>91</v>
      </c>
      <c r="AA893" s="31" t="s">
        <v>94</v>
      </c>
      <c r="AB893" s="31">
        <v>0</v>
      </c>
    </row>
    <row r="894" spans="2:28" x14ac:dyDescent="0.25">
      <c r="B894" s="31" t="s">
        <v>2336</v>
      </c>
      <c r="C894" s="31">
        <v>2274</v>
      </c>
      <c r="D894" s="31" t="s">
        <v>2313</v>
      </c>
      <c r="E894" s="31" t="s">
        <v>2314</v>
      </c>
      <c r="F894" s="31" t="s">
        <v>2315</v>
      </c>
      <c r="G894" s="31" t="s">
        <v>2316</v>
      </c>
      <c r="H894" s="31" t="s">
        <v>2317</v>
      </c>
      <c r="I894" s="31" t="s">
        <v>2318</v>
      </c>
      <c r="J894" s="31" t="s">
        <v>87</v>
      </c>
      <c r="K894" s="31" t="s">
        <v>96</v>
      </c>
      <c r="L894" s="31" t="s">
        <v>2335</v>
      </c>
      <c r="M894" s="31">
        <v>0</v>
      </c>
      <c r="N894" s="31" t="s">
        <v>90</v>
      </c>
      <c r="O894" s="31" t="s">
        <v>2320</v>
      </c>
      <c r="P894" s="31" t="s">
        <v>91</v>
      </c>
      <c r="Q894" s="31" t="s">
        <v>91</v>
      </c>
      <c r="R894" s="31" t="s">
        <v>90</v>
      </c>
      <c r="S894" s="31" t="s">
        <v>2323</v>
      </c>
      <c r="T894" s="31" t="s">
        <v>91</v>
      </c>
      <c r="U894" s="31" t="s">
        <v>91</v>
      </c>
      <c r="V894" s="31" t="s">
        <v>90</v>
      </c>
      <c r="W894" s="31" t="s">
        <v>2326</v>
      </c>
      <c r="X894" s="31" t="s">
        <v>91</v>
      </c>
      <c r="Y894" s="31" t="s">
        <v>91</v>
      </c>
      <c r="AA894" s="31" t="s">
        <v>97</v>
      </c>
      <c r="AB894" s="31">
        <v>0</v>
      </c>
    </row>
    <row r="895" spans="2:28" x14ac:dyDescent="0.25">
      <c r="B895" s="31" t="s">
        <v>2337</v>
      </c>
      <c r="C895" s="31">
        <v>2274</v>
      </c>
      <c r="D895" s="31" t="s">
        <v>2313</v>
      </c>
      <c r="E895" s="31" t="s">
        <v>2314</v>
      </c>
      <c r="F895" s="31" t="s">
        <v>2315</v>
      </c>
      <c r="G895" s="31" t="s">
        <v>2316</v>
      </c>
      <c r="H895" s="31" t="s">
        <v>2317</v>
      </c>
      <c r="I895" s="31" t="s">
        <v>2318</v>
      </c>
      <c r="J895" s="31" t="s">
        <v>87</v>
      </c>
      <c r="K895" s="31" t="s">
        <v>108</v>
      </c>
      <c r="L895" s="31" t="s">
        <v>2335</v>
      </c>
      <c r="M895" s="31">
        <v>0</v>
      </c>
      <c r="N895" s="31" t="s">
        <v>90</v>
      </c>
      <c r="O895" s="31" t="s">
        <v>2320</v>
      </c>
      <c r="P895" s="31" t="s">
        <v>91</v>
      </c>
      <c r="Q895" s="31" t="s">
        <v>91</v>
      </c>
      <c r="R895" s="31" t="s">
        <v>90</v>
      </c>
      <c r="S895" s="31" t="s">
        <v>2323</v>
      </c>
      <c r="T895" s="31" t="s">
        <v>91</v>
      </c>
      <c r="U895" s="31" t="s">
        <v>91</v>
      </c>
      <c r="V895" s="31" t="s">
        <v>90</v>
      </c>
      <c r="W895" s="31" t="s">
        <v>2326</v>
      </c>
      <c r="X895" s="31" t="s">
        <v>91</v>
      </c>
      <c r="Y895" s="31" t="s">
        <v>91</v>
      </c>
      <c r="AA895" s="31" t="s">
        <v>100</v>
      </c>
      <c r="AB895" s="31">
        <v>0</v>
      </c>
    </row>
    <row r="896" spans="2:28" x14ac:dyDescent="0.25">
      <c r="B896" s="31" t="s">
        <v>2338</v>
      </c>
      <c r="C896" s="31">
        <v>2274</v>
      </c>
      <c r="D896" s="31" t="s">
        <v>2313</v>
      </c>
      <c r="E896" s="31" t="s">
        <v>2314</v>
      </c>
      <c r="F896" s="31" t="s">
        <v>2315</v>
      </c>
      <c r="G896" s="31" t="s">
        <v>2316</v>
      </c>
      <c r="H896" s="31" t="s">
        <v>2317</v>
      </c>
      <c r="I896" s="31" t="s">
        <v>2318</v>
      </c>
      <c r="J896" s="31" t="s">
        <v>87</v>
      </c>
      <c r="K896" s="31" t="s">
        <v>110</v>
      </c>
      <c r="L896" s="31" t="s">
        <v>2335</v>
      </c>
      <c r="M896" s="31">
        <v>0</v>
      </c>
      <c r="N896" s="31" t="s">
        <v>90</v>
      </c>
      <c r="O896" s="31" t="s">
        <v>2320</v>
      </c>
      <c r="P896" s="31" t="s">
        <v>91</v>
      </c>
      <c r="Q896" s="31" t="s">
        <v>91</v>
      </c>
      <c r="R896" s="31" t="s">
        <v>90</v>
      </c>
      <c r="S896" s="31" t="s">
        <v>2323</v>
      </c>
      <c r="T896" s="31" t="s">
        <v>91</v>
      </c>
      <c r="U896" s="31" t="s">
        <v>91</v>
      </c>
      <c r="V896" s="31" t="s">
        <v>90</v>
      </c>
      <c r="W896" s="31" t="s">
        <v>2326</v>
      </c>
      <c r="X896" s="31" t="s">
        <v>91</v>
      </c>
      <c r="Y896" s="31" t="s">
        <v>91</v>
      </c>
      <c r="AA896" s="31" t="s">
        <v>100</v>
      </c>
      <c r="AB896" s="31">
        <v>0</v>
      </c>
    </row>
    <row r="897" spans="2:28" x14ac:dyDescent="0.25">
      <c r="B897" s="31" t="s">
        <v>2339</v>
      </c>
      <c r="C897" s="31">
        <v>2274</v>
      </c>
      <c r="D897" s="31" t="s">
        <v>2313</v>
      </c>
      <c r="E897" s="31" t="s">
        <v>2314</v>
      </c>
      <c r="F897" s="31" t="s">
        <v>2315</v>
      </c>
      <c r="G897" s="31" t="s">
        <v>2331</v>
      </c>
      <c r="H897" s="31" t="s">
        <v>2013</v>
      </c>
      <c r="I897" s="31" t="s">
        <v>2318</v>
      </c>
      <c r="J897" s="31" t="s">
        <v>87</v>
      </c>
      <c r="K897" s="31" t="s">
        <v>164</v>
      </c>
      <c r="L897" s="31" t="s">
        <v>2335</v>
      </c>
      <c r="M897" s="31">
        <v>0</v>
      </c>
      <c r="N897" s="31" t="s">
        <v>90</v>
      </c>
      <c r="O897" s="31" t="s">
        <v>2320</v>
      </c>
      <c r="P897" s="31" t="s">
        <v>91</v>
      </c>
      <c r="Q897" s="31" t="s">
        <v>91</v>
      </c>
      <c r="R897" s="31" t="s">
        <v>90</v>
      </c>
      <c r="S897" s="31" t="s">
        <v>2323</v>
      </c>
      <c r="T897" s="31" t="s">
        <v>91</v>
      </c>
      <c r="U897" s="31" t="s">
        <v>91</v>
      </c>
      <c r="V897" s="31" t="s">
        <v>90</v>
      </c>
      <c r="W897" s="31" t="s">
        <v>2326</v>
      </c>
      <c r="X897" s="31" t="s">
        <v>91</v>
      </c>
      <c r="Y897" s="31" t="s">
        <v>91</v>
      </c>
      <c r="AA897" s="31" t="s">
        <v>94</v>
      </c>
      <c r="AB897" s="31">
        <v>0</v>
      </c>
    </row>
    <row r="898" spans="2:28" x14ac:dyDescent="0.25">
      <c r="B898" s="31" t="s">
        <v>2340</v>
      </c>
      <c r="C898" s="31">
        <v>2274</v>
      </c>
      <c r="D898" s="31" t="s">
        <v>2313</v>
      </c>
      <c r="E898" s="31" t="s">
        <v>2314</v>
      </c>
      <c r="F898" s="31" t="s">
        <v>2315</v>
      </c>
      <c r="G898" s="31" t="s">
        <v>2331</v>
      </c>
      <c r="H898" s="31" t="s">
        <v>2013</v>
      </c>
      <c r="I898" s="31" t="s">
        <v>2318</v>
      </c>
      <c r="J898" s="31" t="s">
        <v>87</v>
      </c>
      <c r="K898" s="31" t="s">
        <v>96</v>
      </c>
      <c r="L898" s="31" t="s">
        <v>2335</v>
      </c>
      <c r="M898" s="31">
        <v>0</v>
      </c>
      <c r="N898" s="31" t="s">
        <v>90</v>
      </c>
      <c r="O898" s="31" t="s">
        <v>2320</v>
      </c>
      <c r="P898" s="31" t="s">
        <v>91</v>
      </c>
      <c r="Q898" s="31" t="s">
        <v>91</v>
      </c>
      <c r="R898" s="31" t="s">
        <v>90</v>
      </c>
      <c r="S898" s="31" t="s">
        <v>2323</v>
      </c>
      <c r="T898" s="31" t="s">
        <v>91</v>
      </c>
      <c r="U898" s="31" t="s">
        <v>91</v>
      </c>
      <c r="V898" s="31" t="s">
        <v>90</v>
      </c>
      <c r="W898" s="31" t="s">
        <v>2326</v>
      </c>
      <c r="X898" s="31" t="s">
        <v>91</v>
      </c>
      <c r="Y898" s="31" t="s">
        <v>91</v>
      </c>
      <c r="AA898" s="31" t="s">
        <v>97</v>
      </c>
      <c r="AB898" s="31">
        <v>0</v>
      </c>
    </row>
    <row r="899" spans="2:28" x14ac:dyDescent="0.25">
      <c r="B899" s="31" t="s">
        <v>2341</v>
      </c>
      <c r="C899" s="31">
        <v>2274</v>
      </c>
      <c r="D899" s="31" t="s">
        <v>2313</v>
      </c>
      <c r="E899" s="31" t="s">
        <v>2314</v>
      </c>
      <c r="F899" s="31" t="s">
        <v>2315</v>
      </c>
      <c r="G899" s="31" t="s">
        <v>2331</v>
      </c>
      <c r="H899" s="31" t="s">
        <v>2013</v>
      </c>
      <c r="I899" s="31" t="s">
        <v>2318</v>
      </c>
      <c r="J899" s="31" t="s">
        <v>87</v>
      </c>
      <c r="K899" s="31" t="s">
        <v>108</v>
      </c>
      <c r="L899" s="31" t="s">
        <v>2335</v>
      </c>
      <c r="M899" s="31">
        <v>0</v>
      </c>
      <c r="N899" s="31" t="s">
        <v>90</v>
      </c>
      <c r="O899" s="31" t="s">
        <v>2320</v>
      </c>
      <c r="P899" s="31" t="s">
        <v>91</v>
      </c>
      <c r="Q899" s="31" t="s">
        <v>91</v>
      </c>
      <c r="R899" s="31" t="s">
        <v>90</v>
      </c>
      <c r="S899" s="31" t="s">
        <v>2323</v>
      </c>
      <c r="T899" s="31" t="s">
        <v>91</v>
      </c>
      <c r="U899" s="31" t="s">
        <v>91</v>
      </c>
      <c r="V899" s="31" t="s">
        <v>90</v>
      </c>
      <c r="W899" s="31" t="s">
        <v>2326</v>
      </c>
      <c r="X899" s="31" t="s">
        <v>91</v>
      </c>
      <c r="Y899" s="31" t="s">
        <v>91</v>
      </c>
      <c r="AA899" s="31" t="s">
        <v>100</v>
      </c>
      <c r="AB899" s="31">
        <v>0</v>
      </c>
    </row>
    <row r="900" spans="2:28" x14ac:dyDescent="0.25">
      <c r="B900" s="31" t="s">
        <v>2342</v>
      </c>
      <c r="C900" s="31">
        <v>2274</v>
      </c>
      <c r="D900" s="31" t="s">
        <v>2313</v>
      </c>
      <c r="E900" s="31" t="s">
        <v>2314</v>
      </c>
      <c r="F900" s="31" t="s">
        <v>2315</v>
      </c>
      <c r="G900" s="31" t="s">
        <v>2331</v>
      </c>
      <c r="H900" s="31" t="s">
        <v>2013</v>
      </c>
      <c r="I900" s="31" t="s">
        <v>2318</v>
      </c>
      <c r="J900" s="31" t="s">
        <v>87</v>
      </c>
      <c r="K900" s="31" t="s">
        <v>110</v>
      </c>
      <c r="L900" s="31" t="s">
        <v>2335</v>
      </c>
      <c r="M900" s="31">
        <v>0</v>
      </c>
      <c r="N900" s="31" t="s">
        <v>90</v>
      </c>
      <c r="O900" s="31" t="s">
        <v>2320</v>
      </c>
      <c r="P900" s="31" t="s">
        <v>91</v>
      </c>
      <c r="Q900" s="31" t="s">
        <v>91</v>
      </c>
      <c r="R900" s="31" t="s">
        <v>90</v>
      </c>
      <c r="S900" s="31" t="s">
        <v>2323</v>
      </c>
      <c r="T900" s="31" t="s">
        <v>91</v>
      </c>
      <c r="U900" s="31" t="s">
        <v>91</v>
      </c>
      <c r="V900" s="31" t="s">
        <v>90</v>
      </c>
      <c r="W900" s="31" t="s">
        <v>2326</v>
      </c>
      <c r="X900" s="31" t="s">
        <v>91</v>
      </c>
      <c r="Y900" s="31" t="s">
        <v>91</v>
      </c>
      <c r="AA900" s="31" t="s">
        <v>100</v>
      </c>
      <c r="AB900" s="31">
        <v>0</v>
      </c>
    </row>
    <row r="901" spans="2:28" x14ac:dyDescent="0.25">
      <c r="B901" s="31" t="s">
        <v>2343</v>
      </c>
      <c r="C901" s="31">
        <v>2275</v>
      </c>
      <c r="D901" s="31" t="s">
        <v>2313</v>
      </c>
      <c r="E901" s="31" t="s">
        <v>2314</v>
      </c>
      <c r="F901" s="31" t="s">
        <v>2315</v>
      </c>
      <c r="G901" s="31" t="s">
        <v>2316</v>
      </c>
      <c r="H901" s="31" t="s">
        <v>2317</v>
      </c>
      <c r="I901" s="31" t="s">
        <v>2318</v>
      </c>
      <c r="J901" s="31" t="s">
        <v>87</v>
      </c>
      <c r="K901" s="31" t="s">
        <v>166</v>
      </c>
      <c r="L901" s="31" t="s">
        <v>2344</v>
      </c>
      <c r="M901" s="31">
        <v>2</v>
      </c>
      <c r="N901" s="31" t="s">
        <v>116</v>
      </c>
      <c r="O901" s="31" t="s">
        <v>2320</v>
      </c>
      <c r="P901" s="31" t="s">
        <v>2345</v>
      </c>
      <c r="Q901" s="31" t="s">
        <v>2346</v>
      </c>
      <c r="R901" s="31" t="s">
        <v>116</v>
      </c>
      <c r="S901" s="31" t="s">
        <v>2323</v>
      </c>
      <c r="T901" s="31" t="s">
        <v>2332</v>
      </c>
      <c r="U901" s="31" t="s">
        <v>2347</v>
      </c>
      <c r="V901" s="31" t="s">
        <v>116</v>
      </c>
      <c r="W901" s="31" t="s">
        <v>2326</v>
      </c>
      <c r="X901" s="31" t="s">
        <v>2348</v>
      </c>
      <c r="Y901" s="31" t="s">
        <v>2349</v>
      </c>
      <c r="AA901" s="31" t="s">
        <v>94</v>
      </c>
      <c r="AB901" s="31">
        <v>1</v>
      </c>
    </row>
    <row r="902" spans="2:28" x14ac:dyDescent="0.25">
      <c r="B902" s="31" t="s">
        <v>2350</v>
      </c>
      <c r="C902" s="31">
        <v>2275</v>
      </c>
      <c r="D902" s="31" t="s">
        <v>2313</v>
      </c>
      <c r="E902" s="31" t="s">
        <v>2314</v>
      </c>
      <c r="F902" s="31" t="s">
        <v>2315</v>
      </c>
      <c r="G902" s="31" t="s">
        <v>2331</v>
      </c>
      <c r="H902" s="31" t="s">
        <v>2013</v>
      </c>
      <c r="I902" s="31" t="s">
        <v>2318</v>
      </c>
      <c r="J902" s="31" t="s">
        <v>87</v>
      </c>
      <c r="K902" s="31" t="s">
        <v>166</v>
      </c>
      <c r="L902" s="31" t="s">
        <v>2344</v>
      </c>
      <c r="M902" s="31">
        <v>2</v>
      </c>
      <c r="N902" s="31" t="s">
        <v>116</v>
      </c>
      <c r="O902" s="31" t="s">
        <v>2320</v>
      </c>
      <c r="P902" s="31" t="s">
        <v>2345</v>
      </c>
      <c r="Q902" s="31" t="s">
        <v>2346</v>
      </c>
      <c r="R902" s="31" t="s">
        <v>116</v>
      </c>
      <c r="S902" s="31" t="s">
        <v>2323</v>
      </c>
      <c r="T902" s="31" t="s">
        <v>2332</v>
      </c>
      <c r="U902" s="31" t="s">
        <v>2347</v>
      </c>
      <c r="V902" s="31" t="s">
        <v>116</v>
      </c>
      <c r="W902" s="31" t="s">
        <v>2326</v>
      </c>
      <c r="X902" s="31" t="s">
        <v>2348</v>
      </c>
      <c r="Y902" s="31" t="s">
        <v>2349</v>
      </c>
      <c r="AA902" s="31" t="s">
        <v>94</v>
      </c>
      <c r="AB902" s="31">
        <v>1</v>
      </c>
    </row>
    <row r="903" spans="2:28" x14ac:dyDescent="0.25">
      <c r="B903" s="31" t="s">
        <v>2351</v>
      </c>
      <c r="C903" s="31">
        <v>2276</v>
      </c>
      <c r="D903" s="31" t="s">
        <v>2313</v>
      </c>
      <c r="E903" s="31" t="s">
        <v>2314</v>
      </c>
      <c r="F903" s="31" t="s">
        <v>2315</v>
      </c>
      <c r="G903" s="31" t="s">
        <v>2316</v>
      </c>
      <c r="H903" s="31" t="s">
        <v>2317</v>
      </c>
      <c r="I903" s="31" t="s">
        <v>2318</v>
      </c>
      <c r="J903" s="31" t="s">
        <v>87</v>
      </c>
      <c r="K903" s="31" t="s">
        <v>88</v>
      </c>
      <c r="L903" s="31" t="s">
        <v>2352</v>
      </c>
      <c r="M903" s="31">
        <v>2</v>
      </c>
      <c r="N903" s="31" t="s">
        <v>116</v>
      </c>
      <c r="O903" s="31" t="s">
        <v>2320</v>
      </c>
      <c r="P903" s="31" t="s">
        <v>2345</v>
      </c>
      <c r="Q903" s="31" t="s">
        <v>2353</v>
      </c>
      <c r="R903" s="31" t="s">
        <v>116</v>
      </c>
      <c r="S903" s="31" t="s">
        <v>2323</v>
      </c>
      <c r="T903" s="31" t="s">
        <v>2354</v>
      </c>
      <c r="U903" s="31" t="s">
        <v>2355</v>
      </c>
      <c r="V903" s="31" t="s">
        <v>90</v>
      </c>
      <c r="W903" s="31" t="s">
        <v>2326</v>
      </c>
      <c r="X903" s="31" t="s">
        <v>91</v>
      </c>
      <c r="Y903" s="31" t="s">
        <v>91</v>
      </c>
      <c r="AA903" s="31" t="s">
        <v>94</v>
      </c>
      <c r="AB903" s="31">
        <v>1</v>
      </c>
    </row>
    <row r="904" spans="2:28" x14ac:dyDescent="0.25">
      <c r="B904" s="31" t="s">
        <v>2356</v>
      </c>
      <c r="C904" s="31">
        <v>2276</v>
      </c>
      <c r="D904" s="31" t="s">
        <v>2313</v>
      </c>
      <c r="E904" s="31" t="s">
        <v>2314</v>
      </c>
      <c r="F904" s="31" t="s">
        <v>2315</v>
      </c>
      <c r="G904" s="31" t="s">
        <v>2331</v>
      </c>
      <c r="H904" s="31" t="s">
        <v>2013</v>
      </c>
      <c r="I904" s="31" t="s">
        <v>2318</v>
      </c>
      <c r="J904" s="31" t="s">
        <v>87</v>
      </c>
      <c r="K904" s="31" t="s">
        <v>88</v>
      </c>
      <c r="L904" s="31" t="s">
        <v>2352</v>
      </c>
      <c r="M904" s="31">
        <v>2</v>
      </c>
      <c r="N904" s="31" t="s">
        <v>116</v>
      </c>
      <c r="O904" s="31" t="s">
        <v>2320</v>
      </c>
      <c r="P904" s="31" t="s">
        <v>2345</v>
      </c>
      <c r="Q904" s="31" t="s">
        <v>2353</v>
      </c>
      <c r="R904" s="31" t="s">
        <v>116</v>
      </c>
      <c r="S904" s="31" t="s">
        <v>2323</v>
      </c>
      <c r="T904" s="31" t="s">
        <v>2354</v>
      </c>
      <c r="U904" s="31" t="s">
        <v>2355</v>
      </c>
      <c r="V904" s="31" t="s">
        <v>90</v>
      </c>
      <c r="W904" s="31" t="s">
        <v>2326</v>
      </c>
      <c r="X904" s="31" t="s">
        <v>91</v>
      </c>
      <c r="Y904" s="31" t="s">
        <v>91</v>
      </c>
      <c r="AA904" s="31" t="s">
        <v>94</v>
      </c>
      <c r="AB904" s="31">
        <v>1</v>
      </c>
    </row>
    <row r="905" spans="2:28" x14ac:dyDescent="0.25">
      <c r="B905" s="31" t="s">
        <v>2357</v>
      </c>
      <c r="C905" s="31">
        <v>2277</v>
      </c>
      <c r="D905" s="31" t="s">
        <v>2313</v>
      </c>
      <c r="E905" s="31" t="s">
        <v>2314</v>
      </c>
      <c r="F905" s="31" t="s">
        <v>2315</v>
      </c>
      <c r="G905" s="31" t="s">
        <v>2316</v>
      </c>
      <c r="H905" s="31" t="s">
        <v>2317</v>
      </c>
      <c r="I905" s="31" t="s">
        <v>2318</v>
      </c>
      <c r="J905" s="31" t="s">
        <v>87</v>
      </c>
      <c r="K905" s="31" t="s">
        <v>114</v>
      </c>
      <c r="L905" s="31" t="s">
        <v>2335</v>
      </c>
      <c r="M905" s="31">
        <v>0</v>
      </c>
      <c r="N905" s="31" t="s">
        <v>90</v>
      </c>
      <c r="O905" s="31" t="s">
        <v>2320</v>
      </c>
      <c r="P905" s="31" t="s">
        <v>91</v>
      </c>
      <c r="Q905" s="31" t="s">
        <v>91</v>
      </c>
      <c r="R905" s="31" t="s">
        <v>90</v>
      </c>
      <c r="S905" s="31" t="s">
        <v>2323</v>
      </c>
      <c r="T905" s="31" t="s">
        <v>91</v>
      </c>
      <c r="U905" s="31" t="s">
        <v>91</v>
      </c>
      <c r="V905" s="31" t="s">
        <v>90</v>
      </c>
      <c r="W905" s="31" t="s">
        <v>2326</v>
      </c>
      <c r="X905" s="31" t="s">
        <v>91</v>
      </c>
      <c r="Y905" s="31" t="s">
        <v>91</v>
      </c>
      <c r="Z905" s="31" t="s">
        <v>2358</v>
      </c>
      <c r="AA905" s="31" t="s">
        <v>94</v>
      </c>
      <c r="AB905" s="31">
        <v>0</v>
      </c>
    </row>
    <row r="906" spans="2:28" x14ac:dyDescent="0.25">
      <c r="B906" s="31" t="s">
        <v>2359</v>
      </c>
      <c r="C906" s="31">
        <v>2277</v>
      </c>
      <c r="D906" s="31" t="s">
        <v>2313</v>
      </c>
      <c r="E906" s="31" t="s">
        <v>2314</v>
      </c>
      <c r="F906" s="31" t="s">
        <v>2315</v>
      </c>
      <c r="G906" s="31" t="s">
        <v>2331</v>
      </c>
      <c r="H906" s="31" t="s">
        <v>2013</v>
      </c>
      <c r="I906" s="31" t="s">
        <v>2318</v>
      </c>
      <c r="J906" s="31" t="s">
        <v>87</v>
      </c>
      <c r="K906" s="31" t="s">
        <v>114</v>
      </c>
      <c r="L906" s="31" t="s">
        <v>2335</v>
      </c>
      <c r="M906" s="31">
        <v>0</v>
      </c>
      <c r="N906" s="31" t="s">
        <v>90</v>
      </c>
      <c r="O906" s="31" t="s">
        <v>2320</v>
      </c>
      <c r="P906" s="31" t="s">
        <v>91</v>
      </c>
      <c r="Q906" s="31" t="s">
        <v>91</v>
      </c>
      <c r="R906" s="31" t="s">
        <v>90</v>
      </c>
      <c r="S906" s="31" t="s">
        <v>2323</v>
      </c>
      <c r="T906" s="31" t="s">
        <v>91</v>
      </c>
      <c r="U906" s="31" t="s">
        <v>91</v>
      </c>
      <c r="V906" s="31" t="s">
        <v>90</v>
      </c>
      <c r="W906" s="31" t="s">
        <v>2326</v>
      </c>
      <c r="X906" s="31" t="s">
        <v>91</v>
      </c>
      <c r="Y906" s="31" t="s">
        <v>91</v>
      </c>
      <c r="Z906" s="31" t="s">
        <v>2358</v>
      </c>
      <c r="AA906" s="31" t="s">
        <v>94</v>
      </c>
      <c r="AB906" s="31">
        <v>0</v>
      </c>
    </row>
    <row r="907" spans="2:28" x14ac:dyDescent="0.25">
      <c r="B907" s="31" t="s">
        <v>2360</v>
      </c>
      <c r="C907" s="31">
        <v>2278</v>
      </c>
      <c r="D907" s="31" t="s">
        <v>2313</v>
      </c>
      <c r="E907" s="31" t="s">
        <v>2314</v>
      </c>
      <c r="F907" s="31" t="s">
        <v>2315</v>
      </c>
      <c r="G907" s="31" t="s">
        <v>2316</v>
      </c>
      <c r="H907" s="31" t="s">
        <v>2317</v>
      </c>
      <c r="I907" s="31" t="s">
        <v>2318</v>
      </c>
      <c r="J907" s="31" t="s">
        <v>87</v>
      </c>
      <c r="K907" s="31" t="s">
        <v>170</v>
      </c>
      <c r="L907" s="31" t="s">
        <v>2361</v>
      </c>
      <c r="M907" s="31">
        <v>2</v>
      </c>
      <c r="N907" s="31" t="s">
        <v>116</v>
      </c>
      <c r="O907" s="31" t="s">
        <v>2320</v>
      </c>
      <c r="P907" s="31" t="s">
        <v>2345</v>
      </c>
      <c r="Q907" s="31" t="s">
        <v>2362</v>
      </c>
      <c r="R907" s="31" t="s">
        <v>90</v>
      </c>
      <c r="S907" s="31" t="s">
        <v>2323</v>
      </c>
      <c r="T907" s="31" t="s">
        <v>91</v>
      </c>
      <c r="U907" s="31" t="s">
        <v>91</v>
      </c>
      <c r="V907" s="31" t="s">
        <v>90</v>
      </c>
      <c r="W907" s="31" t="s">
        <v>2326</v>
      </c>
      <c r="X907" s="31" t="s">
        <v>91</v>
      </c>
      <c r="Y907" s="31" t="s">
        <v>91</v>
      </c>
      <c r="Z907" s="31" t="s">
        <v>2363</v>
      </c>
      <c r="AA907" s="31" t="s">
        <v>94</v>
      </c>
      <c r="AB907" s="31">
        <v>1</v>
      </c>
    </row>
    <row r="908" spans="2:28" x14ac:dyDescent="0.25">
      <c r="B908" s="31" t="s">
        <v>2364</v>
      </c>
      <c r="C908" s="31">
        <v>2278</v>
      </c>
      <c r="D908" s="31" t="s">
        <v>2313</v>
      </c>
      <c r="E908" s="31" t="s">
        <v>2314</v>
      </c>
      <c r="F908" s="31" t="s">
        <v>2315</v>
      </c>
      <c r="G908" s="31" t="s">
        <v>2331</v>
      </c>
      <c r="H908" s="31" t="s">
        <v>2013</v>
      </c>
      <c r="I908" s="31" t="s">
        <v>2318</v>
      </c>
      <c r="J908" s="31" t="s">
        <v>87</v>
      </c>
      <c r="K908" s="31" t="s">
        <v>170</v>
      </c>
      <c r="L908" s="31" t="s">
        <v>2361</v>
      </c>
      <c r="M908" s="31">
        <v>2</v>
      </c>
      <c r="N908" s="31" t="s">
        <v>116</v>
      </c>
      <c r="O908" s="31" t="s">
        <v>2320</v>
      </c>
      <c r="P908" s="31" t="s">
        <v>2345</v>
      </c>
      <c r="Q908" s="31" t="s">
        <v>2362</v>
      </c>
      <c r="R908" s="31" t="s">
        <v>90</v>
      </c>
      <c r="S908" s="31" t="s">
        <v>2323</v>
      </c>
      <c r="T908" s="31" t="s">
        <v>91</v>
      </c>
      <c r="U908" s="31" t="s">
        <v>91</v>
      </c>
      <c r="V908" s="31" t="s">
        <v>90</v>
      </c>
      <c r="W908" s="31" t="s">
        <v>2326</v>
      </c>
      <c r="X908" s="31" t="s">
        <v>91</v>
      </c>
      <c r="Y908" s="31" t="s">
        <v>91</v>
      </c>
      <c r="Z908" s="31" t="s">
        <v>2363</v>
      </c>
      <c r="AA908" s="31" t="s">
        <v>94</v>
      </c>
      <c r="AB908" s="31">
        <v>1</v>
      </c>
    </row>
    <row r="909" spans="2:28" x14ac:dyDescent="0.25">
      <c r="B909" s="31" t="s">
        <v>2365</v>
      </c>
      <c r="C909" s="31">
        <v>2279</v>
      </c>
      <c r="D909" s="31" t="s">
        <v>2313</v>
      </c>
      <c r="E909" s="31" t="s">
        <v>2314</v>
      </c>
      <c r="F909" s="31" t="s">
        <v>2315</v>
      </c>
      <c r="G909" s="31" t="s">
        <v>2316</v>
      </c>
      <c r="H909" s="31" t="s">
        <v>2317</v>
      </c>
      <c r="I909" s="31" t="s">
        <v>2318</v>
      </c>
      <c r="J909" s="31" t="s">
        <v>87</v>
      </c>
      <c r="K909" s="31" t="s">
        <v>125</v>
      </c>
      <c r="L909" s="31" t="s">
        <v>2366</v>
      </c>
      <c r="M909" s="31">
        <v>2</v>
      </c>
      <c r="N909" s="31" t="s">
        <v>116</v>
      </c>
      <c r="O909" s="31" t="s">
        <v>2320</v>
      </c>
      <c r="P909" s="31" t="s">
        <v>2345</v>
      </c>
      <c r="Q909" s="31" t="s">
        <v>2367</v>
      </c>
      <c r="R909" s="31" t="s">
        <v>90</v>
      </c>
      <c r="S909" s="31" t="s">
        <v>2323</v>
      </c>
      <c r="T909" s="31" t="s">
        <v>91</v>
      </c>
      <c r="U909" s="31" t="s">
        <v>91</v>
      </c>
      <c r="V909" s="31" t="s">
        <v>90</v>
      </c>
      <c r="W909" s="31" t="s">
        <v>2326</v>
      </c>
      <c r="X909" s="31" t="s">
        <v>91</v>
      </c>
      <c r="Y909" s="31" t="s">
        <v>91</v>
      </c>
      <c r="Z909" s="31" t="s">
        <v>2368</v>
      </c>
      <c r="AA909" s="31" t="s">
        <v>97</v>
      </c>
      <c r="AB909" s="31">
        <v>1</v>
      </c>
    </row>
    <row r="910" spans="2:28" x14ac:dyDescent="0.25">
      <c r="B910" s="31" t="s">
        <v>2369</v>
      </c>
      <c r="C910" s="31">
        <v>2279</v>
      </c>
      <c r="D910" s="31" t="s">
        <v>2313</v>
      </c>
      <c r="E910" s="31" t="s">
        <v>2314</v>
      </c>
      <c r="F910" s="31" t="s">
        <v>2315</v>
      </c>
      <c r="G910" s="31" t="s">
        <v>2331</v>
      </c>
      <c r="H910" s="31" t="s">
        <v>2013</v>
      </c>
      <c r="I910" s="31" t="s">
        <v>2318</v>
      </c>
      <c r="J910" s="31" t="s">
        <v>87</v>
      </c>
      <c r="K910" s="31" t="s">
        <v>125</v>
      </c>
      <c r="L910" s="31" t="s">
        <v>2366</v>
      </c>
      <c r="M910" s="31">
        <v>2</v>
      </c>
      <c r="N910" s="31" t="s">
        <v>116</v>
      </c>
      <c r="O910" s="31" t="s">
        <v>2320</v>
      </c>
      <c r="P910" s="31" t="s">
        <v>2345</v>
      </c>
      <c r="Q910" s="31" t="s">
        <v>2367</v>
      </c>
      <c r="R910" s="31" t="s">
        <v>90</v>
      </c>
      <c r="S910" s="31" t="s">
        <v>2323</v>
      </c>
      <c r="T910" s="31" t="s">
        <v>91</v>
      </c>
      <c r="U910" s="31" t="s">
        <v>91</v>
      </c>
      <c r="V910" s="31" t="s">
        <v>90</v>
      </c>
      <c r="W910" s="31" t="s">
        <v>2326</v>
      </c>
      <c r="X910" s="31" t="s">
        <v>91</v>
      </c>
      <c r="Y910" s="31" t="s">
        <v>91</v>
      </c>
      <c r="Z910" s="31" t="s">
        <v>2368</v>
      </c>
      <c r="AA910" s="31" t="s">
        <v>97</v>
      </c>
      <c r="AB910" s="31">
        <v>1</v>
      </c>
    </row>
    <row r="911" spans="2:28" x14ac:dyDescent="0.25">
      <c r="B911" s="31" t="s">
        <v>2370</v>
      </c>
      <c r="C911" s="31">
        <v>2280</v>
      </c>
      <c r="D911" s="31" t="s">
        <v>2313</v>
      </c>
      <c r="E911" s="31" t="s">
        <v>2314</v>
      </c>
      <c r="F911" s="31" t="s">
        <v>2315</v>
      </c>
      <c r="G911" s="31" t="s">
        <v>2316</v>
      </c>
      <c r="H911" s="31" t="s">
        <v>2317</v>
      </c>
      <c r="I911" s="31" t="s">
        <v>2318</v>
      </c>
      <c r="J911" s="31" t="s">
        <v>87</v>
      </c>
      <c r="K911" s="31" t="s">
        <v>134</v>
      </c>
      <c r="L911" s="31" t="s">
        <v>2371</v>
      </c>
      <c r="M911" s="31">
        <v>2</v>
      </c>
      <c r="N911" s="31" t="s">
        <v>116</v>
      </c>
      <c r="O911" s="31" t="s">
        <v>2320</v>
      </c>
      <c r="P911" s="31" t="s">
        <v>2345</v>
      </c>
      <c r="Q911" s="31" t="s">
        <v>2372</v>
      </c>
      <c r="R911" s="31" t="s">
        <v>90</v>
      </c>
      <c r="S911" s="31" t="s">
        <v>2323</v>
      </c>
      <c r="T911" s="31" t="s">
        <v>91</v>
      </c>
      <c r="U911" s="31" t="s">
        <v>91</v>
      </c>
      <c r="V911" s="31" t="s">
        <v>116</v>
      </c>
      <c r="W911" s="31" t="s">
        <v>2373</v>
      </c>
      <c r="X911" s="31" t="s">
        <v>2374</v>
      </c>
      <c r="Y911" s="31" t="s">
        <v>2375</v>
      </c>
      <c r="AA911" s="31" t="s">
        <v>97</v>
      </c>
      <c r="AB911" s="31">
        <v>1</v>
      </c>
    </row>
    <row r="912" spans="2:28" x14ac:dyDescent="0.25">
      <c r="B912" s="31" t="s">
        <v>2376</v>
      </c>
      <c r="C912" s="31">
        <v>2280</v>
      </c>
      <c r="D912" s="31" t="s">
        <v>2313</v>
      </c>
      <c r="E912" s="31" t="s">
        <v>2314</v>
      </c>
      <c r="F912" s="31" t="s">
        <v>2315</v>
      </c>
      <c r="G912" s="31" t="s">
        <v>2331</v>
      </c>
      <c r="H912" s="31" t="s">
        <v>2013</v>
      </c>
      <c r="I912" s="31" t="s">
        <v>2318</v>
      </c>
      <c r="J912" s="31" t="s">
        <v>87</v>
      </c>
      <c r="K912" s="31" t="s">
        <v>134</v>
      </c>
      <c r="L912" s="31" t="s">
        <v>2371</v>
      </c>
      <c r="M912" s="31">
        <v>2</v>
      </c>
      <c r="N912" s="31" t="s">
        <v>116</v>
      </c>
      <c r="O912" s="31" t="s">
        <v>2320</v>
      </c>
      <c r="P912" s="31" t="s">
        <v>2345</v>
      </c>
      <c r="Q912" s="31" t="s">
        <v>2372</v>
      </c>
      <c r="R912" s="31" t="s">
        <v>90</v>
      </c>
      <c r="S912" s="31" t="s">
        <v>2323</v>
      </c>
      <c r="T912" s="31" t="s">
        <v>91</v>
      </c>
      <c r="U912" s="31" t="s">
        <v>91</v>
      </c>
      <c r="V912" s="31" t="s">
        <v>116</v>
      </c>
      <c r="W912" s="31" t="s">
        <v>2373</v>
      </c>
      <c r="X912" s="31" t="s">
        <v>2374</v>
      </c>
      <c r="Y912" s="31" t="s">
        <v>2375</v>
      </c>
      <c r="AA912" s="31" t="s">
        <v>97</v>
      </c>
      <c r="AB912" s="31">
        <v>1</v>
      </c>
    </row>
    <row r="913" spans="2:28" x14ac:dyDescent="0.25">
      <c r="B913" s="31" t="s">
        <v>2377</v>
      </c>
      <c r="C913" s="31">
        <v>2281</v>
      </c>
      <c r="D913" s="31" t="s">
        <v>2313</v>
      </c>
      <c r="E913" s="31" t="s">
        <v>2314</v>
      </c>
      <c r="F913" s="31" t="s">
        <v>2315</v>
      </c>
      <c r="G913" s="31" t="s">
        <v>2316</v>
      </c>
      <c r="H913" s="31" t="s">
        <v>2317</v>
      </c>
      <c r="I913" s="31" t="s">
        <v>2318</v>
      </c>
      <c r="J913" s="31" t="s">
        <v>87</v>
      </c>
      <c r="K913" s="31" t="s">
        <v>139</v>
      </c>
      <c r="L913" s="31" t="s">
        <v>2378</v>
      </c>
      <c r="M913" s="31">
        <v>2</v>
      </c>
      <c r="N913" s="31" t="s">
        <v>116</v>
      </c>
      <c r="O913" s="31" t="s">
        <v>2320</v>
      </c>
      <c r="P913" s="31" t="s">
        <v>2379</v>
      </c>
      <c r="Q913" s="31" t="s">
        <v>2380</v>
      </c>
      <c r="R913" s="31" t="s">
        <v>116</v>
      </c>
      <c r="S913" s="31" t="s">
        <v>2323</v>
      </c>
      <c r="T913" s="31" t="s">
        <v>2381</v>
      </c>
      <c r="U913" s="31" t="s">
        <v>2382</v>
      </c>
      <c r="V913" s="31" t="s">
        <v>116</v>
      </c>
      <c r="W913" s="31" t="s">
        <v>2373</v>
      </c>
      <c r="X913" s="31" t="s">
        <v>2374</v>
      </c>
      <c r="Y913" s="31" t="s">
        <v>2383</v>
      </c>
      <c r="Z913" s="31" t="s">
        <v>2384</v>
      </c>
      <c r="AA913" s="31" t="s">
        <v>97</v>
      </c>
      <c r="AB913" s="31">
        <v>1</v>
      </c>
    </row>
    <row r="914" spans="2:28" x14ac:dyDescent="0.25">
      <c r="B914" s="31" t="s">
        <v>2385</v>
      </c>
      <c r="C914" s="31">
        <v>2281</v>
      </c>
      <c r="D914" s="31" t="s">
        <v>2313</v>
      </c>
      <c r="E914" s="31" t="s">
        <v>2314</v>
      </c>
      <c r="F914" s="31" t="s">
        <v>2315</v>
      </c>
      <c r="G914" s="31" t="s">
        <v>2331</v>
      </c>
      <c r="H914" s="31" t="s">
        <v>2013</v>
      </c>
      <c r="I914" s="31" t="s">
        <v>2318</v>
      </c>
      <c r="J914" s="31" t="s">
        <v>87</v>
      </c>
      <c r="K914" s="31" t="s">
        <v>139</v>
      </c>
      <c r="L914" s="31" t="s">
        <v>2378</v>
      </c>
      <c r="M914" s="31">
        <v>2</v>
      </c>
      <c r="N914" s="31" t="s">
        <v>116</v>
      </c>
      <c r="O914" s="31" t="s">
        <v>2320</v>
      </c>
      <c r="P914" s="31" t="s">
        <v>2379</v>
      </c>
      <c r="Q914" s="31" t="s">
        <v>2380</v>
      </c>
      <c r="R914" s="31" t="s">
        <v>116</v>
      </c>
      <c r="S914" s="31" t="s">
        <v>2323</v>
      </c>
      <c r="T914" s="31" t="s">
        <v>2381</v>
      </c>
      <c r="U914" s="31" t="s">
        <v>2382</v>
      </c>
      <c r="V914" s="31" t="s">
        <v>116</v>
      </c>
      <c r="W914" s="31" t="s">
        <v>2373</v>
      </c>
      <c r="X914" s="31" t="s">
        <v>2374</v>
      </c>
      <c r="Y914" s="31" t="s">
        <v>2383</v>
      </c>
      <c r="Z914" s="31" t="s">
        <v>2384</v>
      </c>
      <c r="AA914" s="31" t="s">
        <v>97</v>
      </c>
      <c r="AB914" s="31">
        <v>1</v>
      </c>
    </row>
    <row r="915" spans="2:28" x14ac:dyDescent="0.25">
      <c r="B915" s="31" t="s">
        <v>2386</v>
      </c>
      <c r="C915" s="31">
        <v>2282</v>
      </c>
      <c r="D915" s="31" t="s">
        <v>2313</v>
      </c>
      <c r="E915" s="31" t="s">
        <v>2314</v>
      </c>
      <c r="F915" s="31" t="s">
        <v>2315</v>
      </c>
      <c r="G915" s="31" t="s">
        <v>2316</v>
      </c>
      <c r="H915" s="31" t="s">
        <v>2317</v>
      </c>
      <c r="I915" s="31" t="s">
        <v>2318</v>
      </c>
      <c r="J915" s="31" t="s">
        <v>87</v>
      </c>
      <c r="K915" s="31" t="s">
        <v>145</v>
      </c>
      <c r="L915" s="31" t="s">
        <v>2361</v>
      </c>
      <c r="M915" s="31">
        <v>2</v>
      </c>
      <c r="N915" s="31" t="s">
        <v>116</v>
      </c>
      <c r="O915" s="31" t="s">
        <v>2320</v>
      </c>
      <c r="P915" s="31" t="s">
        <v>2345</v>
      </c>
      <c r="Q915" s="31" t="s">
        <v>2387</v>
      </c>
      <c r="R915" s="31" t="s">
        <v>90</v>
      </c>
      <c r="S915" s="31" t="s">
        <v>2323</v>
      </c>
      <c r="T915" s="31" t="s">
        <v>91</v>
      </c>
      <c r="U915" s="31" t="s">
        <v>91</v>
      </c>
      <c r="V915" s="31" t="s">
        <v>116</v>
      </c>
      <c r="W915" s="31" t="s">
        <v>2326</v>
      </c>
      <c r="X915" s="31" t="s">
        <v>2388</v>
      </c>
      <c r="Y915" s="31" t="s">
        <v>2389</v>
      </c>
      <c r="AA915" s="31" t="s">
        <v>97</v>
      </c>
      <c r="AB915" s="31">
        <v>1</v>
      </c>
    </row>
    <row r="916" spans="2:28" x14ac:dyDescent="0.25">
      <c r="B916" s="31" t="s">
        <v>2390</v>
      </c>
      <c r="C916" s="31">
        <v>2282</v>
      </c>
      <c r="D916" s="31" t="s">
        <v>2313</v>
      </c>
      <c r="E916" s="31" t="s">
        <v>2314</v>
      </c>
      <c r="F916" s="31" t="s">
        <v>2315</v>
      </c>
      <c r="G916" s="31" t="s">
        <v>2331</v>
      </c>
      <c r="H916" s="31" t="s">
        <v>2013</v>
      </c>
      <c r="I916" s="31" t="s">
        <v>2318</v>
      </c>
      <c r="J916" s="31" t="s">
        <v>87</v>
      </c>
      <c r="K916" s="31" t="s">
        <v>145</v>
      </c>
      <c r="L916" s="31" t="s">
        <v>2361</v>
      </c>
      <c r="M916" s="31">
        <v>2</v>
      </c>
      <c r="N916" s="31" t="s">
        <v>116</v>
      </c>
      <c r="O916" s="31" t="s">
        <v>2320</v>
      </c>
      <c r="P916" s="31" t="s">
        <v>2345</v>
      </c>
      <c r="Q916" s="31" t="s">
        <v>2387</v>
      </c>
      <c r="R916" s="31" t="s">
        <v>90</v>
      </c>
      <c r="S916" s="31" t="s">
        <v>2323</v>
      </c>
      <c r="T916" s="31" t="s">
        <v>91</v>
      </c>
      <c r="U916" s="31" t="s">
        <v>91</v>
      </c>
      <c r="V916" s="31" t="s">
        <v>116</v>
      </c>
      <c r="W916" s="31" t="s">
        <v>2326</v>
      </c>
      <c r="X916" s="31" t="s">
        <v>2388</v>
      </c>
      <c r="Y916" s="31" t="s">
        <v>2389</v>
      </c>
      <c r="AA916" s="31" t="s">
        <v>97</v>
      </c>
      <c r="AB916" s="31">
        <v>1</v>
      </c>
    </row>
    <row r="917" spans="2:28" x14ac:dyDescent="0.25">
      <c r="B917" s="31" t="s">
        <v>2391</v>
      </c>
      <c r="C917" s="31">
        <v>2283</v>
      </c>
      <c r="D917" s="31" t="s">
        <v>2313</v>
      </c>
      <c r="E917" s="31" t="s">
        <v>2314</v>
      </c>
      <c r="F917" s="31" t="s">
        <v>2315</v>
      </c>
      <c r="G917" s="31" t="s">
        <v>2316</v>
      </c>
      <c r="H917" s="31" t="s">
        <v>2317</v>
      </c>
      <c r="I917" s="31" t="s">
        <v>2318</v>
      </c>
      <c r="J917" s="31" t="s">
        <v>87</v>
      </c>
      <c r="K917" s="31" t="s">
        <v>177</v>
      </c>
      <c r="L917" s="31" t="s">
        <v>2392</v>
      </c>
      <c r="M917" s="31">
        <v>1</v>
      </c>
      <c r="N917" s="31" t="s">
        <v>116</v>
      </c>
      <c r="O917" s="31" t="s">
        <v>2320</v>
      </c>
      <c r="P917" s="31" t="s">
        <v>2393</v>
      </c>
      <c r="Q917" s="31" t="s">
        <v>2394</v>
      </c>
      <c r="R917" s="31" t="s">
        <v>116</v>
      </c>
      <c r="S917" s="31" t="s">
        <v>2323</v>
      </c>
      <c r="T917" s="31" t="s">
        <v>2395</v>
      </c>
      <c r="U917" s="31" t="s">
        <v>2396</v>
      </c>
      <c r="V917" s="31" t="s">
        <v>116</v>
      </c>
      <c r="W917" s="31" t="s">
        <v>2326</v>
      </c>
      <c r="X917" s="31" t="s">
        <v>2348</v>
      </c>
      <c r="Y917" s="31" t="s">
        <v>2397</v>
      </c>
      <c r="Z917" s="31" t="s">
        <v>2398</v>
      </c>
      <c r="AA917" s="31" t="s">
        <v>97</v>
      </c>
      <c r="AB917" s="31">
        <v>1</v>
      </c>
    </row>
    <row r="918" spans="2:28" x14ac:dyDescent="0.25">
      <c r="B918" s="31" t="s">
        <v>2399</v>
      </c>
      <c r="C918" s="31">
        <v>2283</v>
      </c>
      <c r="D918" s="31" t="s">
        <v>2313</v>
      </c>
      <c r="E918" s="31" t="s">
        <v>2314</v>
      </c>
      <c r="F918" s="31" t="s">
        <v>2315</v>
      </c>
      <c r="G918" s="31" t="s">
        <v>2331</v>
      </c>
      <c r="H918" s="31" t="s">
        <v>2013</v>
      </c>
      <c r="I918" s="31" t="s">
        <v>2318</v>
      </c>
      <c r="J918" s="31" t="s">
        <v>87</v>
      </c>
      <c r="K918" s="31" t="s">
        <v>177</v>
      </c>
      <c r="L918" s="31" t="s">
        <v>2392</v>
      </c>
      <c r="M918" s="31">
        <v>1</v>
      </c>
      <c r="N918" s="31" t="s">
        <v>116</v>
      </c>
      <c r="O918" s="31" t="s">
        <v>2320</v>
      </c>
      <c r="P918" s="31" t="s">
        <v>2393</v>
      </c>
      <c r="Q918" s="31" t="s">
        <v>2394</v>
      </c>
      <c r="R918" s="31" t="s">
        <v>116</v>
      </c>
      <c r="S918" s="31" t="s">
        <v>2323</v>
      </c>
      <c r="T918" s="31" t="s">
        <v>2395</v>
      </c>
      <c r="U918" s="31" t="s">
        <v>2396</v>
      </c>
      <c r="V918" s="31" t="s">
        <v>116</v>
      </c>
      <c r="W918" s="31" t="s">
        <v>2326</v>
      </c>
      <c r="X918" s="31" t="s">
        <v>2348</v>
      </c>
      <c r="Y918" s="31" t="s">
        <v>2397</v>
      </c>
      <c r="Z918" s="31" t="s">
        <v>2398</v>
      </c>
      <c r="AA918" s="31" t="s">
        <v>97</v>
      </c>
      <c r="AB918" s="31">
        <v>1</v>
      </c>
    </row>
    <row r="919" spans="2:28" x14ac:dyDescent="0.25">
      <c r="B919" s="31" t="s">
        <v>2400</v>
      </c>
      <c r="C919" s="31">
        <v>2284</v>
      </c>
      <c r="D919" s="31" t="s">
        <v>2313</v>
      </c>
      <c r="E919" s="31" t="s">
        <v>2314</v>
      </c>
      <c r="F919" s="31" t="s">
        <v>2315</v>
      </c>
      <c r="G919" s="31" t="s">
        <v>2316</v>
      </c>
      <c r="H919" s="31" t="s">
        <v>2317</v>
      </c>
      <c r="I919" s="31" t="s">
        <v>2318</v>
      </c>
      <c r="J919" s="31" t="s">
        <v>87</v>
      </c>
      <c r="K919" s="31" t="s">
        <v>150</v>
      </c>
      <c r="L919" s="31" t="s">
        <v>2401</v>
      </c>
      <c r="M919" s="31">
        <v>2</v>
      </c>
      <c r="N919" s="31" t="s">
        <v>116</v>
      </c>
      <c r="O919" s="31" t="s">
        <v>2320</v>
      </c>
      <c r="P919" s="31" t="s">
        <v>2402</v>
      </c>
      <c r="Q919" s="31" t="s">
        <v>2403</v>
      </c>
      <c r="R919" s="31" t="s">
        <v>116</v>
      </c>
      <c r="S919" s="31" t="s">
        <v>2323</v>
      </c>
      <c r="T919" s="31" t="s">
        <v>2404</v>
      </c>
      <c r="U919" s="31" t="s">
        <v>2405</v>
      </c>
      <c r="V919" s="31" t="s">
        <v>116</v>
      </c>
      <c r="W919" s="31" t="s">
        <v>2326</v>
      </c>
      <c r="X919" s="31" t="s">
        <v>2388</v>
      </c>
      <c r="Y919" s="31" t="s">
        <v>2406</v>
      </c>
      <c r="AA919" s="31" t="s">
        <v>97</v>
      </c>
      <c r="AB919" s="31">
        <v>1</v>
      </c>
    </row>
    <row r="920" spans="2:28" x14ac:dyDescent="0.25">
      <c r="B920" s="31" t="s">
        <v>2407</v>
      </c>
      <c r="C920" s="31">
        <v>2284</v>
      </c>
      <c r="D920" s="31" t="s">
        <v>2313</v>
      </c>
      <c r="E920" s="31" t="s">
        <v>2314</v>
      </c>
      <c r="F920" s="31" t="s">
        <v>2315</v>
      </c>
      <c r="G920" s="31" t="s">
        <v>2331</v>
      </c>
      <c r="H920" s="31" t="s">
        <v>2013</v>
      </c>
      <c r="I920" s="31" t="s">
        <v>2318</v>
      </c>
      <c r="J920" s="31" t="s">
        <v>87</v>
      </c>
      <c r="K920" s="31" t="s">
        <v>150</v>
      </c>
      <c r="L920" s="31" t="s">
        <v>2401</v>
      </c>
      <c r="M920" s="31">
        <v>2</v>
      </c>
      <c r="N920" s="31" t="s">
        <v>116</v>
      </c>
      <c r="O920" s="31" t="s">
        <v>2320</v>
      </c>
      <c r="P920" s="31" t="s">
        <v>2402</v>
      </c>
      <c r="Q920" s="31" t="s">
        <v>2403</v>
      </c>
      <c r="R920" s="31" t="s">
        <v>116</v>
      </c>
      <c r="S920" s="31" t="s">
        <v>2323</v>
      </c>
      <c r="T920" s="31" t="s">
        <v>2404</v>
      </c>
      <c r="U920" s="31" t="s">
        <v>2405</v>
      </c>
      <c r="V920" s="31" t="s">
        <v>116</v>
      </c>
      <c r="W920" s="31" t="s">
        <v>2326</v>
      </c>
      <c r="X920" s="31" t="s">
        <v>2388</v>
      </c>
      <c r="Y920" s="31" t="s">
        <v>2406</v>
      </c>
      <c r="AA920" s="31" t="s">
        <v>97</v>
      </c>
      <c r="AB920" s="31">
        <v>1</v>
      </c>
    </row>
    <row r="921" spans="2:28" x14ac:dyDescent="0.25">
      <c r="B921" s="31" t="s">
        <v>2408</v>
      </c>
      <c r="C921" s="31">
        <v>2285</v>
      </c>
      <c r="D921" s="31" t="s">
        <v>2313</v>
      </c>
      <c r="E921" s="31" t="s">
        <v>2314</v>
      </c>
      <c r="F921" s="31" t="s">
        <v>2315</v>
      </c>
      <c r="G921" s="31" t="s">
        <v>2316</v>
      </c>
      <c r="H921" s="31" t="s">
        <v>2317</v>
      </c>
      <c r="I921" s="31" t="s">
        <v>2318</v>
      </c>
      <c r="J921" s="31" t="s">
        <v>87</v>
      </c>
      <c r="K921" s="31" t="s">
        <v>156</v>
      </c>
      <c r="L921" s="31" t="s">
        <v>2409</v>
      </c>
      <c r="M921" s="31">
        <v>1</v>
      </c>
      <c r="N921" s="31" t="s">
        <v>116</v>
      </c>
      <c r="O921" s="31" t="s">
        <v>2320</v>
      </c>
      <c r="P921" s="31" t="s">
        <v>2410</v>
      </c>
      <c r="Q921" s="31" t="s">
        <v>2411</v>
      </c>
      <c r="R921" s="31" t="s">
        <v>116</v>
      </c>
      <c r="S921" s="31" t="s">
        <v>2323</v>
      </c>
      <c r="T921" s="31" t="s">
        <v>2412</v>
      </c>
      <c r="U921" s="31" t="s">
        <v>2413</v>
      </c>
      <c r="V921" s="31" t="s">
        <v>116</v>
      </c>
      <c r="W921" s="31" t="s">
        <v>2326</v>
      </c>
      <c r="X921" s="31" t="s">
        <v>2388</v>
      </c>
      <c r="Y921" s="31" t="s">
        <v>2414</v>
      </c>
      <c r="AA921" s="31" t="s">
        <v>97</v>
      </c>
      <c r="AB921" s="31">
        <v>1</v>
      </c>
    </row>
    <row r="922" spans="2:28" x14ac:dyDescent="0.25">
      <c r="B922" s="31" t="s">
        <v>2415</v>
      </c>
      <c r="C922" s="31">
        <v>2286</v>
      </c>
      <c r="D922" s="31" t="s">
        <v>2313</v>
      </c>
      <c r="E922" s="31" t="s">
        <v>2314</v>
      </c>
      <c r="F922" s="31" t="s">
        <v>2315</v>
      </c>
      <c r="G922" s="31" t="s">
        <v>2331</v>
      </c>
      <c r="H922" s="31" t="s">
        <v>2013</v>
      </c>
      <c r="I922" s="31" t="s">
        <v>2318</v>
      </c>
      <c r="J922" s="31" t="s">
        <v>87</v>
      </c>
      <c r="K922" s="31" t="s">
        <v>156</v>
      </c>
      <c r="L922" s="31" t="s">
        <v>2409</v>
      </c>
      <c r="M922" s="31">
        <v>1</v>
      </c>
      <c r="N922" s="31" t="s">
        <v>116</v>
      </c>
      <c r="O922" s="31" t="s">
        <v>2320</v>
      </c>
      <c r="P922" s="31" t="s">
        <v>2410</v>
      </c>
      <c r="Q922" s="31" t="s">
        <v>2411</v>
      </c>
      <c r="R922" s="31" t="s">
        <v>90</v>
      </c>
      <c r="S922" s="31" t="s">
        <v>2323</v>
      </c>
      <c r="T922" s="31" t="s">
        <v>91</v>
      </c>
      <c r="U922" s="31" t="s">
        <v>91</v>
      </c>
      <c r="V922" s="31" t="s">
        <v>116</v>
      </c>
      <c r="W922" s="31" t="s">
        <v>2326</v>
      </c>
      <c r="X922" s="31" t="s">
        <v>2388</v>
      </c>
      <c r="Y922" s="31" t="s">
        <v>2414</v>
      </c>
      <c r="AA922" s="31" t="s">
        <v>97</v>
      </c>
      <c r="AB922" s="31">
        <v>1</v>
      </c>
    </row>
    <row r="923" spans="2:28" x14ac:dyDescent="0.25">
      <c r="B923" s="31" t="s">
        <v>2416</v>
      </c>
      <c r="C923" s="31">
        <v>2287</v>
      </c>
      <c r="D923" s="31" t="s">
        <v>2313</v>
      </c>
      <c r="E923" s="31" t="s">
        <v>2314</v>
      </c>
      <c r="F923" s="31" t="s">
        <v>2315</v>
      </c>
      <c r="G923" s="31" t="s">
        <v>2316</v>
      </c>
      <c r="H923" s="31" t="s">
        <v>2317</v>
      </c>
      <c r="I923" s="31" t="s">
        <v>2318</v>
      </c>
      <c r="J923" s="31" t="s">
        <v>87</v>
      </c>
      <c r="K923" s="31" t="s">
        <v>181</v>
      </c>
      <c r="L923" s="31" t="s">
        <v>2417</v>
      </c>
      <c r="M923" s="31">
        <v>2</v>
      </c>
      <c r="N923" s="31" t="s">
        <v>116</v>
      </c>
      <c r="O923" s="31" t="s">
        <v>2320</v>
      </c>
      <c r="P923" s="31" t="s">
        <v>2345</v>
      </c>
      <c r="Q923" s="31" t="s">
        <v>2418</v>
      </c>
      <c r="R923" s="31" t="s">
        <v>90</v>
      </c>
      <c r="S923" s="31" t="s">
        <v>2323</v>
      </c>
      <c r="T923" s="31" t="s">
        <v>91</v>
      </c>
      <c r="U923" s="31" t="s">
        <v>91</v>
      </c>
      <c r="V923" s="31" t="s">
        <v>90</v>
      </c>
      <c r="W923" s="31" t="s">
        <v>2326</v>
      </c>
      <c r="X923" s="31" t="s">
        <v>91</v>
      </c>
      <c r="Y923" s="31" t="s">
        <v>91</v>
      </c>
      <c r="AA923" s="31" t="s">
        <v>100</v>
      </c>
      <c r="AB923" s="31">
        <v>1</v>
      </c>
    </row>
    <row r="924" spans="2:28" x14ac:dyDescent="0.25">
      <c r="B924" s="31" t="s">
        <v>2419</v>
      </c>
      <c r="C924" s="31">
        <v>2287</v>
      </c>
      <c r="D924" s="31" t="s">
        <v>2313</v>
      </c>
      <c r="E924" s="31" t="s">
        <v>2314</v>
      </c>
      <c r="F924" s="31" t="s">
        <v>2315</v>
      </c>
      <c r="G924" s="31" t="s">
        <v>2331</v>
      </c>
      <c r="H924" s="31" t="s">
        <v>2013</v>
      </c>
      <c r="I924" s="31" t="s">
        <v>2318</v>
      </c>
      <c r="J924" s="31" t="s">
        <v>87</v>
      </c>
      <c r="K924" s="31" t="s">
        <v>181</v>
      </c>
      <c r="L924" s="31" t="s">
        <v>2417</v>
      </c>
      <c r="M924" s="31">
        <v>2</v>
      </c>
      <c r="N924" s="31" t="s">
        <v>116</v>
      </c>
      <c r="O924" s="31" t="s">
        <v>2320</v>
      </c>
      <c r="P924" s="31" t="s">
        <v>2345</v>
      </c>
      <c r="Q924" s="31" t="s">
        <v>2418</v>
      </c>
      <c r="R924" s="31" t="s">
        <v>90</v>
      </c>
      <c r="S924" s="31" t="s">
        <v>2323</v>
      </c>
      <c r="T924" s="31" t="s">
        <v>91</v>
      </c>
      <c r="U924" s="31" t="s">
        <v>91</v>
      </c>
      <c r="V924" s="31" t="s">
        <v>90</v>
      </c>
      <c r="W924" s="31" t="s">
        <v>2326</v>
      </c>
      <c r="X924" s="31" t="s">
        <v>91</v>
      </c>
      <c r="Y924" s="31" t="s">
        <v>91</v>
      </c>
      <c r="AA924" s="31" t="s">
        <v>100</v>
      </c>
      <c r="AB924" s="31">
        <v>1</v>
      </c>
    </row>
    <row r="925" spans="2:28" x14ac:dyDescent="0.25">
      <c r="B925" s="31" t="s">
        <v>2420</v>
      </c>
      <c r="C925" s="31">
        <v>2288</v>
      </c>
      <c r="D925" s="31" t="s">
        <v>2313</v>
      </c>
      <c r="E925" s="31" t="s">
        <v>2314</v>
      </c>
      <c r="F925" s="31" t="s">
        <v>2315</v>
      </c>
      <c r="G925" s="31" t="s">
        <v>2316</v>
      </c>
      <c r="H925" s="31" t="s">
        <v>2317</v>
      </c>
      <c r="I925" s="31" t="s">
        <v>2318</v>
      </c>
      <c r="J925" s="31" t="s">
        <v>87</v>
      </c>
      <c r="K925" s="31" t="s">
        <v>99</v>
      </c>
      <c r="L925" s="31" t="s">
        <v>2421</v>
      </c>
      <c r="M925" s="31">
        <v>1</v>
      </c>
      <c r="N925" s="31" t="s">
        <v>116</v>
      </c>
      <c r="O925" s="31" t="s">
        <v>2320</v>
      </c>
      <c r="P925" s="31" t="s">
        <v>2345</v>
      </c>
      <c r="Q925" s="31" t="s">
        <v>2422</v>
      </c>
      <c r="R925" s="31" t="s">
        <v>90</v>
      </c>
      <c r="S925" s="31" t="s">
        <v>2323</v>
      </c>
      <c r="T925" s="31" t="s">
        <v>91</v>
      </c>
      <c r="U925" s="31" t="s">
        <v>91</v>
      </c>
      <c r="V925" s="31" t="s">
        <v>90</v>
      </c>
      <c r="W925" s="31" t="s">
        <v>2326</v>
      </c>
      <c r="X925" s="31" t="s">
        <v>91</v>
      </c>
      <c r="Y925" s="31" t="s">
        <v>91</v>
      </c>
      <c r="AA925" s="31" t="s">
        <v>100</v>
      </c>
      <c r="AB925" s="31">
        <v>1</v>
      </c>
    </row>
    <row r="926" spans="2:28" x14ac:dyDescent="0.25">
      <c r="B926" s="31" t="s">
        <v>2423</v>
      </c>
      <c r="C926" s="31">
        <v>2288</v>
      </c>
      <c r="D926" s="31" t="s">
        <v>2313</v>
      </c>
      <c r="E926" s="31" t="s">
        <v>2314</v>
      </c>
      <c r="F926" s="31" t="s">
        <v>2315</v>
      </c>
      <c r="G926" s="31" t="s">
        <v>2316</v>
      </c>
      <c r="H926" s="31" t="s">
        <v>2317</v>
      </c>
      <c r="I926" s="31" t="s">
        <v>2318</v>
      </c>
      <c r="J926" s="31" t="s">
        <v>87</v>
      </c>
      <c r="K926" s="31" t="s">
        <v>102</v>
      </c>
      <c r="L926" s="31" t="s">
        <v>2421</v>
      </c>
      <c r="M926" s="31">
        <v>1</v>
      </c>
      <c r="N926" s="31" t="s">
        <v>116</v>
      </c>
      <c r="O926" s="31" t="s">
        <v>2320</v>
      </c>
      <c r="P926" s="31" t="s">
        <v>2345</v>
      </c>
      <c r="Q926" s="31" t="s">
        <v>2422</v>
      </c>
      <c r="R926" s="31" t="s">
        <v>90</v>
      </c>
      <c r="S926" s="31" t="s">
        <v>2323</v>
      </c>
      <c r="T926" s="31" t="s">
        <v>91</v>
      </c>
      <c r="U926" s="31" t="s">
        <v>91</v>
      </c>
      <c r="V926" s="31" t="s">
        <v>90</v>
      </c>
      <c r="W926" s="31" t="s">
        <v>2326</v>
      </c>
      <c r="X926" s="31" t="s">
        <v>91</v>
      </c>
      <c r="Y926" s="31" t="s">
        <v>91</v>
      </c>
      <c r="AA926" s="31" t="s">
        <v>100</v>
      </c>
      <c r="AB926" s="31">
        <v>1</v>
      </c>
    </row>
    <row r="927" spans="2:28" x14ac:dyDescent="0.25">
      <c r="B927" s="31" t="s">
        <v>2424</v>
      </c>
      <c r="C927" s="31">
        <v>2288</v>
      </c>
      <c r="D927" s="31" t="s">
        <v>2313</v>
      </c>
      <c r="E927" s="31" t="s">
        <v>2314</v>
      </c>
      <c r="F927" s="31" t="s">
        <v>2315</v>
      </c>
      <c r="G927" s="31" t="s">
        <v>2331</v>
      </c>
      <c r="H927" s="31" t="s">
        <v>2013</v>
      </c>
      <c r="I927" s="31" t="s">
        <v>2318</v>
      </c>
      <c r="J927" s="31" t="s">
        <v>87</v>
      </c>
      <c r="K927" s="31" t="s">
        <v>99</v>
      </c>
      <c r="L927" s="31" t="s">
        <v>2421</v>
      </c>
      <c r="M927" s="31">
        <v>1</v>
      </c>
      <c r="N927" s="31" t="s">
        <v>116</v>
      </c>
      <c r="O927" s="31" t="s">
        <v>2320</v>
      </c>
      <c r="P927" s="31" t="s">
        <v>2345</v>
      </c>
      <c r="Q927" s="31" t="s">
        <v>2422</v>
      </c>
      <c r="R927" s="31" t="s">
        <v>90</v>
      </c>
      <c r="S927" s="31" t="s">
        <v>2323</v>
      </c>
      <c r="T927" s="31" t="s">
        <v>91</v>
      </c>
      <c r="U927" s="31" t="s">
        <v>91</v>
      </c>
      <c r="V927" s="31" t="s">
        <v>90</v>
      </c>
      <c r="W927" s="31" t="s">
        <v>2326</v>
      </c>
      <c r="X927" s="31" t="s">
        <v>91</v>
      </c>
      <c r="Y927" s="31" t="s">
        <v>91</v>
      </c>
      <c r="AA927" s="31" t="s">
        <v>100</v>
      </c>
      <c r="AB927" s="31">
        <v>1</v>
      </c>
    </row>
    <row r="928" spans="2:28" x14ac:dyDescent="0.25">
      <c r="B928" s="31" t="s">
        <v>2425</v>
      </c>
      <c r="C928" s="31">
        <v>2288</v>
      </c>
      <c r="D928" s="31" t="s">
        <v>2313</v>
      </c>
      <c r="E928" s="31" t="s">
        <v>2314</v>
      </c>
      <c r="F928" s="31" t="s">
        <v>2315</v>
      </c>
      <c r="G928" s="31" t="s">
        <v>2331</v>
      </c>
      <c r="H928" s="31" t="s">
        <v>2013</v>
      </c>
      <c r="I928" s="31" t="s">
        <v>2318</v>
      </c>
      <c r="J928" s="31" t="s">
        <v>87</v>
      </c>
      <c r="K928" s="31" t="s">
        <v>102</v>
      </c>
      <c r="L928" s="31" t="s">
        <v>2421</v>
      </c>
      <c r="M928" s="31">
        <v>1</v>
      </c>
      <c r="N928" s="31" t="s">
        <v>116</v>
      </c>
      <c r="O928" s="31" t="s">
        <v>2320</v>
      </c>
      <c r="P928" s="31" t="s">
        <v>2345</v>
      </c>
      <c r="Q928" s="31" t="s">
        <v>2422</v>
      </c>
      <c r="R928" s="31" t="s">
        <v>90</v>
      </c>
      <c r="S928" s="31" t="s">
        <v>2323</v>
      </c>
      <c r="T928" s="31" t="s">
        <v>91</v>
      </c>
      <c r="U928" s="31" t="s">
        <v>91</v>
      </c>
      <c r="V928" s="31" t="s">
        <v>90</v>
      </c>
      <c r="W928" s="31" t="s">
        <v>2326</v>
      </c>
      <c r="X928" s="31" t="s">
        <v>91</v>
      </c>
      <c r="Y928" s="31" t="s">
        <v>91</v>
      </c>
      <c r="AA928" s="31" t="s">
        <v>100</v>
      </c>
      <c r="AB928" s="31">
        <v>1</v>
      </c>
    </row>
    <row r="929" spans="2:28" x14ac:dyDescent="0.25">
      <c r="B929" s="31" t="s">
        <v>2426</v>
      </c>
      <c r="C929" s="31">
        <v>2289</v>
      </c>
      <c r="D929" s="31" t="s">
        <v>2313</v>
      </c>
      <c r="E929" s="31" t="s">
        <v>2314</v>
      </c>
      <c r="F929" s="31" t="s">
        <v>2315</v>
      </c>
      <c r="G929" s="31" t="s">
        <v>2316</v>
      </c>
      <c r="H929" s="31" t="s">
        <v>2317</v>
      </c>
      <c r="I929" s="31" t="s">
        <v>2318</v>
      </c>
      <c r="J929" s="31" t="s">
        <v>87</v>
      </c>
      <c r="K929" s="31" t="s">
        <v>104</v>
      </c>
      <c r="L929" s="31" t="s">
        <v>2335</v>
      </c>
      <c r="M929" s="31">
        <v>0</v>
      </c>
      <c r="N929" s="31" t="s">
        <v>90</v>
      </c>
      <c r="O929" s="31" t="s">
        <v>2320</v>
      </c>
      <c r="P929" s="31" t="s">
        <v>91</v>
      </c>
      <c r="Q929" s="31" t="s">
        <v>91</v>
      </c>
      <c r="R929" s="31" t="s">
        <v>90</v>
      </c>
      <c r="S929" s="31" t="s">
        <v>2323</v>
      </c>
      <c r="T929" s="31" t="s">
        <v>91</v>
      </c>
      <c r="U929" s="31" t="s">
        <v>91</v>
      </c>
      <c r="V929" s="31" t="s">
        <v>90</v>
      </c>
      <c r="W929" s="31" t="s">
        <v>2326</v>
      </c>
      <c r="X929" s="31" t="s">
        <v>91</v>
      </c>
      <c r="Y929" s="31" t="s">
        <v>91</v>
      </c>
      <c r="Z929" s="31" t="s">
        <v>2427</v>
      </c>
      <c r="AA929" s="31" t="s">
        <v>100</v>
      </c>
      <c r="AB929" s="31">
        <v>0</v>
      </c>
    </row>
    <row r="930" spans="2:28" x14ac:dyDescent="0.25">
      <c r="B930" s="31" t="s">
        <v>2428</v>
      </c>
      <c r="C930" s="31">
        <v>2289</v>
      </c>
      <c r="D930" s="31" t="s">
        <v>2313</v>
      </c>
      <c r="E930" s="31" t="s">
        <v>2314</v>
      </c>
      <c r="F930" s="31" t="s">
        <v>2315</v>
      </c>
      <c r="G930" s="31" t="s">
        <v>2331</v>
      </c>
      <c r="H930" s="31" t="s">
        <v>2013</v>
      </c>
      <c r="I930" s="31" t="s">
        <v>2318</v>
      </c>
      <c r="J930" s="31" t="s">
        <v>87</v>
      </c>
      <c r="K930" s="31" t="s">
        <v>104</v>
      </c>
      <c r="L930" s="31" t="s">
        <v>2335</v>
      </c>
      <c r="M930" s="31">
        <v>0</v>
      </c>
      <c r="N930" s="31" t="s">
        <v>90</v>
      </c>
      <c r="O930" s="31" t="s">
        <v>2320</v>
      </c>
      <c r="P930" s="31" t="s">
        <v>91</v>
      </c>
      <c r="Q930" s="31" t="s">
        <v>91</v>
      </c>
      <c r="R930" s="31" t="s">
        <v>90</v>
      </c>
      <c r="S930" s="31" t="s">
        <v>2323</v>
      </c>
      <c r="T930" s="31" t="s">
        <v>91</v>
      </c>
      <c r="U930" s="31" t="s">
        <v>91</v>
      </c>
      <c r="V930" s="31" t="s">
        <v>90</v>
      </c>
      <c r="W930" s="31" t="s">
        <v>2326</v>
      </c>
      <c r="X930" s="31" t="s">
        <v>91</v>
      </c>
      <c r="Y930" s="31" t="s">
        <v>91</v>
      </c>
      <c r="Z930" s="31" t="s">
        <v>2427</v>
      </c>
      <c r="AA930" s="31" t="s">
        <v>100</v>
      </c>
      <c r="AB930" s="31">
        <v>0</v>
      </c>
    </row>
    <row r="931" spans="2:28" x14ac:dyDescent="0.25">
      <c r="B931" s="31" t="s">
        <v>2429</v>
      </c>
      <c r="C931" s="31">
        <v>2290</v>
      </c>
      <c r="D931" s="31" t="s">
        <v>2313</v>
      </c>
      <c r="E931" s="31" t="s">
        <v>2314</v>
      </c>
      <c r="F931" s="31" t="s">
        <v>2315</v>
      </c>
      <c r="G931" s="31" t="s">
        <v>2316</v>
      </c>
      <c r="H931" s="31" t="s">
        <v>2317</v>
      </c>
      <c r="I931" s="31" t="s">
        <v>2318</v>
      </c>
      <c r="J931" s="31" t="s">
        <v>87</v>
      </c>
      <c r="K931" s="31" t="s">
        <v>106</v>
      </c>
      <c r="L931" s="31" t="s">
        <v>2430</v>
      </c>
      <c r="M931" s="31">
        <v>1</v>
      </c>
      <c r="N931" s="31" t="s">
        <v>116</v>
      </c>
      <c r="O931" s="31" t="s">
        <v>2320</v>
      </c>
      <c r="P931" s="31" t="s">
        <v>2345</v>
      </c>
      <c r="Q931" s="31" t="s">
        <v>2431</v>
      </c>
      <c r="R931" s="31" t="s">
        <v>90</v>
      </c>
      <c r="S931" s="31" t="s">
        <v>2323</v>
      </c>
      <c r="T931" s="31" t="s">
        <v>91</v>
      </c>
      <c r="U931" s="31" t="s">
        <v>91</v>
      </c>
      <c r="V931" s="31" t="s">
        <v>90</v>
      </c>
      <c r="W931" s="31" t="s">
        <v>2326</v>
      </c>
      <c r="X931" s="31" t="s">
        <v>91</v>
      </c>
      <c r="Y931" s="31" t="s">
        <v>91</v>
      </c>
      <c r="AA931" s="31" t="s">
        <v>100</v>
      </c>
      <c r="AB931" s="31">
        <v>1</v>
      </c>
    </row>
    <row r="932" spans="2:28" x14ac:dyDescent="0.25">
      <c r="B932" s="31" t="s">
        <v>2432</v>
      </c>
      <c r="C932" s="31">
        <v>2290</v>
      </c>
      <c r="D932" s="31" t="s">
        <v>2313</v>
      </c>
      <c r="E932" s="31" t="s">
        <v>2314</v>
      </c>
      <c r="F932" s="31" t="s">
        <v>2315</v>
      </c>
      <c r="G932" s="31" t="s">
        <v>2331</v>
      </c>
      <c r="H932" s="31" t="s">
        <v>2013</v>
      </c>
      <c r="I932" s="31" t="s">
        <v>2318</v>
      </c>
      <c r="J932" s="31" t="s">
        <v>87</v>
      </c>
      <c r="K932" s="31" t="s">
        <v>106</v>
      </c>
      <c r="L932" s="31" t="s">
        <v>2430</v>
      </c>
      <c r="M932" s="31">
        <v>1</v>
      </c>
      <c r="N932" s="31" t="s">
        <v>116</v>
      </c>
      <c r="O932" s="31" t="s">
        <v>2320</v>
      </c>
      <c r="P932" s="31" t="s">
        <v>2345</v>
      </c>
      <c r="Q932" s="31" t="s">
        <v>2431</v>
      </c>
      <c r="R932" s="31" t="s">
        <v>90</v>
      </c>
      <c r="S932" s="31" t="s">
        <v>2323</v>
      </c>
      <c r="T932" s="31" t="s">
        <v>91</v>
      </c>
      <c r="U932" s="31" t="s">
        <v>91</v>
      </c>
      <c r="V932" s="31" t="s">
        <v>90</v>
      </c>
      <c r="W932" s="31" t="s">
        <v>2326</v>
      </c>
      <c r="X932" s="31" t="s">
        <v>91</v>
      </c>
      <c r="Y932" s="31" t="s">
        <v>91</v>
      </c>
      <c r="AA932" s="31" t="s">
        <v>100</v>
      </c>
      <c r="AB932" s="31">
        <v>1</v>
      </c>
    </row>
    <row r="933" spans="2:28" x14ac:dyDescent="0.25">
      <c r="B933" s="31" t="s">
        <v>2433</v>
      </c>
      <c r="C933" s="31">
        <v>2291</v>
      </c>
      <c r="D933" s="31" t="s">
        <v>2313</v>
      </c>
      <c r="E933" s="31" t="s">
        <v>2314</v>
      </c>
      <c r="F933" s="31" t="s">
        <v>2315</v>
      </c>
      <c r="G933" s="31" t="s">
        <v>2316</v>
      </c>
      <c r="H933" s="31" t="s">
        <v>2317</v>
      </c>
      <c r="I933" s="31" t="s">
        <v>2318</v>
      </c>
      <c r="J933" s="31" t="s">
        <v>87</v>
      </c>
      <c r="K933" s="31" t="s">
        <v>112</v>
      </c>
      <c r="L933" s="31" t="s">
        <v>2434</v>
      </c>
      <c r="M933" s="31">
        <v>1</v>
      </c>
      <c r="N933" s="31" t="s">
        <v>116</v>
      </c>
      <c r="O933" s="31" t="s">
        <v>2320</v>
      </c>
      <c r="P933" s="31" t="s">
        <v>2345</v>
      </c>
      <c r="Q933" s="31" t="s">
        <v>2435</v>
      </c>
      <c r="R933" s="31" t="s">
        <v>90</v>
      </c>
      <c r="S933" s="31" t="s">
        <v>2323</v>
      </c>
      <c r="T933" s="31" t="s">
        <v>91</v>
      </c>
      <c r="U933" s="31" t="s">
        <v>91</v>
      </c>
      <c r="V933" s="31" t="s">
        <v>90</v>
      </c>
      <c r="W933" s="31" t="s">
        <v>2326</v>
      </c>
      <c r="X933" s="31" t="s">
        <v>91</v>
      </c>
      <c r="Y933" s="31" t="s">
        <v>91</v>
      </c>
      <c r="AA933" s="31" t="s">
        <v>100</v>
      </c>
      <c r="AB933" s="31">
        <v>1</v>
      </c>
    </row>
    <row r="934" spans="2:28" x14ac:dyDescent="0.25">
      <c r="B934" s="31" t="s">
        <v>2436</v>
      </c>
      <c r="C934" s="31">
        <v>2291</v>
      </c>
      <c r="D934" s="31" t="s">
        <v>2313</v>
      </c>
      <c r="E934" s="31" t="s">
        <v>2314</v>
      </c>
      <c r="F934" s="31" t="s">
        <v>2315</v>
      </c>
      <c r="G934" s="31" t="s">
        <v>2331</v>
      </c>
      <c r="H934" s="31" t="s">
        <v>2013</v>
      </c>
      <c r="I934" s="31" t="s">
        <v>2318</v>
      </c>
      <c r="J934" s="31" t="s">
        <v>87</v>
      </c>
      <c r="K934" s="31" t="s">
        <v>112</v>
      </c>
      <c r="L934" s="31" t="s">
        <v>2434</v>
      </c>
      <c r="M934" s="31">
        <v>1</v>
      </c>
      <c r="N934" s="31" t="s">
        <v>116</v>
      </c>
      <c r="O934" s="31" t="s">
        <v>2320</v>
      </c>
      <c r="P934" s="31" t="s">
        <v>2345</v>
      </c>
      <c r="Q934" s="31" t="s">
        <v>2435</v>
      </c>
      <c r="R934" s="31" t="s">
        <v>90</v>
      </c>
      <c r="S934" s="31" t="s">
        <v>2323</v>
      </c>
      <c r="T934" s="31" t="s">
        <v>91</v>
      </c>
      <c r="U934" s="31" t="s">
        <v>91</v>
      </c>
      <c r="V934" s="31" t="s">
        <v>90</v>
      </c>
      <c r="W934" s="31" t="s">
        <v>2326</v>
      </c>
      <c r="X934" s="31" t="s">
        <v>91</v>
      </c>
      <c r="Y934" s="31" t="s">
        <v>91</v>
      </c>
      <c r="AA934" s="31" t="s">
        <v>100</v>
      </c>
      <c r="AB934" s="31">
        <v>1</v>
      </c>
    </row>
    <row r="935" spans="2:28" x14ac:dyDescent="0.25">
      <c r="B935" s="31" t="s">
        <v>2437</v>
      </c>
      <c r="C935" s="31">
        <v>2292</v>
      </c>
      <c r="D935" s="31" t="s">
        <v>2313</v>
      </c>
      <c r="E935" s="31" t="s">
        <v>2314</v>
      </c>
      <c r="F935" s="31" t="s">
        <v>2315</v>
      </c>
      <c r="G935" s="31" t="s">
        <v>2316</v>
      </c>
      <c r="H935" s="31" t="s">
        <v>2317</v>
      </c>
      <c r="I935" s="31" t="s">
        <v>2318</v>
      </c>
      <c r="J935" s="31" t="s">
        <v>160</v>
      </c>
      <c r="K935" s="31" t="s">
        <v>161</v>
      </c>
      <c r="L935" s="31" t="s">
        <v>2438</v>
      </c>
      <c r="M935" s="31">
        <v>0</v>
      </c>
      <c r="N935" s="31" t="s">
        <v>90</v>
      </c>
      <c r="O935" s="31" t="s">
        <v>2320</v>
      </c>
      <c r="P935" s="31" t="s">
        <v>91</v>
      </c>
      <c r="Q935" s="31" t="s">
        <v>91</v>
      </c>
      <c r="R935" s="31" t="s">
        <v>90</v>
      </c>
      <c r="S935" s="31" t="s">
        <v>2323</v>
      </c>
      <c r="T935" s="31" t="s">
        <v>91</v>
      </c>
      <c r="U935" s="31" t="s">
        <v>91</v>
      </c>
      <c r="V935" s="31" t="s">
        <v>90</v>
      </c>
      <c r="W935" s="31" t="s">
        <v>2326</v>
      </c>
      <c r="X935" s="31" t="s">
        <v>91</v>
      </c>
      <c r="Y935" s="31" t="s">
        <v>91</v>
      </c>
      <c r="AA935" s="31" t="s">
        <v>94</v>
      </c>
      <c r="AB935" s="31">
        <v>0</v>
      </c>
    </row>
    <row r="936" spans="2:28" x14ac:dyDescent="0.25">
      <c r="B936" s="31" t="s">
        <v>2439</v>
      </c>
      <c r="C936" s="31">
        <v>2292</v>
      </c>
      <c r="D936" s="31" t="s">
        <v>2313</v>
      </c>
      <c r="E936" s="31" t="s">
        <v>2314</v>
      </c>
      <c r="F936" s="31" t="s">
        <v>2315</v>
      </c>
      <c r="G936" s="31" t="s">
        <v>2316</v>
      </c>
      <c r="H936" s="31" t="s">
        <v>2317</v>
      </c>
      <c r="I936" s="31" t="s">
        <v>2318</v>
      </c>
      <c r="J936" s="31" t="s">
        <v>160</v>
      </c>
      <c r="K936" s="31" t="s">
        <v>164</v>
      </c>
      <c r="L936" s="31" t="s">
        <v>2438</v>
      </c>
      <c r="M936" s="31">
        <v>0</v>
      </c>
      <c r="N936" s="31" t="s">
        <v>90</v>
      </c>
      <c r="O936" s="31" t="s">
        <v>2320</v>
      </c>
      <c r="P936" s="31" t="s">
        <v>91</v>
      </c>
      <c r="Q936" s="31" t="s">
        <v>91</v>
      </c>
      <c r="R936" s="31" t="s">
        <v>90</v>
      </c>
      <c r="S936" s="31" t="s">
        <v>2323</v>
      </c>
      <c r="T936" s="31" t="s">
        <v>91</v>
      </c>
      <c r="U936" s="31" t="s">
        <v>91</v>
      </c>
      <c r="V936" s="31" t="s">
        <v>90</v>
      </c>
      <c r="W936" s="31" t="s">
        <v>2326</v>
      </c>
      <c r="X936" s="31" t="s">
        <v>91</v>
      </c>
      <c r="Y936" s="31" t="s">
        <v>91</v>
      </c>
      <c r="AA936" s="31" t="s">
        <v>94</v>
      </c>
      <c r="AB936" s="31">
        <v>0</v>
      </c>
    </row>
    <row r="937" spans="2:28" x14ac:dyDescent="0.25">
      <c r="B937" s="31" t="s">
        <v>2440</v>
      </c>
      <c r="C937" s="31">
        <v>2292</v>
      </c>
      <c r="D937" s="31" t="s">
        <v>2313</v>
      </c>
      <c r="E937" s="31" t="s">
        <v>2314</v>
      </c>
      <c r="F937" s="31" t="s">
        <v>2315</v>
      </c>
      <c r="G937" s="31" t="s">
        <v>2316</v>
      </c>
      <c r="H937" s="31" t="s">
        <v>2317</v>
      </c>
      <c r="I937" s="31" t="s">
        <v>2318</v>
      </c>
      <c r="J937" s="31" t="s">
        <v>160</v>
      </c>
      <c r="K937" s="31" t="s">
        <v>166</v>
      </c>
      <c r="L937" s="31" t="s">
        <v>2438</v>
      </c>
      <c r="M937" s="31">
        <v>0</v>
      </c>
      <c r="N937" s="31" t="s">
        <v>90</v>
      </c>
      <c r="O937" s="31" t="s">
        <v>2320</v>
      </c>
      <c r="P937" s="31" t="s">
        <v>91</v>
      </c>
      <c r="Q937" s="31" t="s">
        <v>91</v>
      </c>
      <c r="R937" s="31" t="s">
        <v>90</v>
      </c>
      <c r="S937" s="31" t="s">
        <v>2323</v>
      </c>
      <c r="T937" s="31" t="s">
        <v>91</v>
      </c>
      <c r="U937" s="31" t="s">
        <v>91</v>
      </c>
      <c r="V937" s="31" t="s">
        <v>90</v>
      </c>
      <c r="W937" s="31" t="s">
        <v>2326</v>
      </c>
      <c r="X937" s="31" t="s">
        <v>91</v>
      </c>
      <c r="Y937" s="31" t="s">
        <v>91</v>
      </c>
      <c r="AA937" s="31" t="s">
        <v>94</v>
      </c>
      <c r="AB937" s="31">
        <v>0</v>
      </c>
    </row>
    <row r="938" spans="2:28" x14ac:dyDescent="0.25">
      <c r="B938" s="31" t="s">
        <v>2441</v>
      </c>
      <c r="C938" s="31">
        <v>2292</v>
      </c>
      <c r="D938" s="31" t="s">
        <v>2313</v>
      </c>
      <c r="E938" s="31" t="s">
        <v>2314</v>
      </c>
      <c r="F938" s="31" t="s">
        <v>2315</v>
      </c>
      <c r="G938" s="31" t="s">
        <v>2316</v>
      </c>
      <c r="H938" s="31" t="s">
        <v>2317</v>
      </c>
      <c r="I938" s="31" t="s">
        <v>2318</v>
      </c>
      <c r="J938" s="31" t="s">
        <v>160</v>
      </c>
      <c r="K938" s="31" t="s">
        <v>88</v>
      </c>
      <c r="L938" s="31" t="s">
        <v>2438</v>
      </c>
      <c r="M938" s="31">
        <v>0</v>
      </c>
      <c r="N938" s="31" t="s">
        <v>90</v>
      </c>
      <c r="O938" s="31" t="s">
        <v>2320</v>
      </c>
      <c r="P938" s="31" t="s">
        <v>91</v>
      </c>
      <c r="Q938" s="31" t="s">
        <v>91</v>
      </c>
      <c r="R938" s="31" t="s">
        <v>90</v>
      </c>
      <c r="S938" s="31" t="s">
        <v>2323</v>
      </c>
      <c r="T938" s="31" t="s">
        <v>91</v>
      </c>
      <c r="U938" s="31" t="s">
        <v>91</v>
      </c>
      <c r="V938" s="31" t="s">
        <v>90</v>
      </c>
      <c r="W938" s="31" t="s">
        <v>2326</v>
      </c>
      <c r="X938" s="31" t="s">
        <v>91</v>
      </c>
      <c r="Y938" s="31" t="s">
        <v>91</v>
      </c>
      <c r="AA938" s="31" t="s">
        <v>94</v>
      </c>
      <c r="AB938" s="31">
        <v>0</v>
      </c>
    </row>
    <row r="939" spans="2:28" x14ac:dyDescent="0.25">
      <c r="B939" s="31" t="s">
        <v>2442</v>
      </c>
      <c r="C939" s="31">
        <v>2292</v>
      </c>
      <c r="D939" s="31" t="s">
        <v>2313</v>
      </c>
      <c r="E939" s="31" t="s">
        <v>2314</v>
      </c>
      <c r="F939" s="31" t="s">
        <v>2315</v>
      </c>
      <c r="G939" s="31" t="s">
        <v>2316</v>
      </c>
      <c r="H939" s="31" t="s">
        <v>2317</v>
      </c>
      <c r="I939" s="31" t="s">
        <v>2318</v>
      </c>
      <c r="J939" s="31" t="s">
        <v>160</v>
      </c>
      <c r="K939" s="31" t="s">
        <v>114</v>
      </c>
      <c r="L939" s="31" t="s">
        <v>2438</v>
      </c>
      <c r="M939" s="31">
        <v>0</v>
      </c>
      <c r="N939" s="31" t="s">
        <v>90</v>
      </c>
      <c r="O939" s="31" t="s">
        <v>2320</v>
      </c>
      <c r="P939" s="31" t="s">
        <v>91</v>
      </c>
      <c r="Q939" s="31" t="s">
        <v>91</v>
      </c>
      <c r="R939" s="31" t="s">
        <v>90</v>
      </c>
      <c r="S939" s="31" t="s">
        <v>2323</v>
      </c>
      <c r="T939" s="31" t="s">
        <v>91</v>
      </c>
      <c r="U939" s="31" t="s">
        <v>91</v>
      </c>
      <c r="V939" s="31" t="s">
        <v>90</v>
      </c>
      <c r="W939" s="31" t="s">
        <v>2326</v>
      </c>
      <c r="X939" s="31" t="s">
        <v>91</v>
      </c>
      <c r="Y939" s="31" t="s">
        <v>91</v>
      </c>
      <c r="AA939" s="31" t="s">
        <v>94</v>
      </c>
      <c r="AB939" s="31">
        <v>0</v>
      </c>
    </row>
    <row r="940" spans="2:28" x14ac:dyDescent="0.25">
      <c r="B940" s="31" t="s">
        <v>2443</v>
      </c>
      <c r="C940" s="31">
        <v>2292</v>
      </c>
      <c r="D940" s="31" t="s">
        <v>2313</v>
      </c>
      <c r="E940" s="31" t="s">
        <v>2314</v>
      </c>
      <c r="F940" s="31" t="s">
        <v>2315</v>
      </c>
      <c r="G940" s="31" t="s">
        <v>2316</v>
      </c>
      <c r="H940" s="31" t="s">
        <v>2317</v>
      </c>
      <c r="I940" s="31" t="s">
        <v>2318</v>
      </c>
      <c r="J940" s="31" t="s">
        <v>160</v>
      </c>
      <c r="K940" s="31" t="s">
        <v>170</v>
      </c>
      <c r="L940" s="31" t="s">
        <v>2438</v>
      </c>
      <c r="M940" s="31">
        <v>0</v>
      </c>
      <c r="N940" s="31" t="s">
        <v>90</v>
      </c>
      <c r="O940" s="31" t="s">
        <v>2320</v>
      </c>
      <c r="P940" s="31" t="s">
        <v>91</v>
      </c>
      <c r="Q940" s="31" t="s">
        <v>91</v>
      </c>
      <c r="R940" s="31" t="s">
        <v>90</v>
      </c>
      <c r="S940" s="31" t="s">
        <v>2323</v>
      </c>
      <c r="T940" s="31" t="s">
        <v>91</v>
      </c>
      <c r="U940" s="31" t="s">
        <v>91</v>
      </c>
      <c r="V940" s="31" t="s">
        <v>90</v>
      </c>
      <c r="W940" s="31" t="s">
        <v>2326</v>
      </c>
      <c r="X940" s="31" t="s">
        <v>91</v>
      </c>
      <c r="Y940" s="31" t="s">
        <v>91</v>
      </c>
      <c r="AA940" s="31" t="s">
        <v>94</v>
      </c>
      <c r="AB940" s="31">
        <v>0</v>
      </c>
    </row>
    <row r="941" spans="2:28" x14ac:dyDescent="0.25">
      <c r="B941" s="31" t="s">
        <v>2444</v>
      </c>
      <c r="C941" s="31">
        <v>2292</v>
      </c>
      <c r="D941" s="31" t="s">
        <v>2313</v>
      </c>
      <c r="E941" s="31" t="s">
        <v>2314</v>
      </c>
      <c r="F941" s="31" t="s">
        <v>2315</v>
      </c>
      <c r="G941" s="31" t="s">
        <v>2316</v>
      </c>
      <c r="H941" s="31" t="s">
        <v>2317</v>
      </c>
      <c r="I941" s="31" t="s">
        <v>2318</v>
      </c>
      <c r="J941" s="31" t="s">
        <v>160</v>
      </c>
      <c r="K941" s="31" t="s">
        <v>125</v>
      </c>
      <c r="L941" s="31" t="s">
        <v>2438</v>
      </c>
      <c r="M941" s="31">
        <v>0</v>
      </c>
      <c r="N941" s="31" t="s">
        <v>90</v>
      </c>
      <c r="O941" s="31" t="s">
        <v>2320</v>
      </c>
      <c r="P941" s="31" t="s">
        <v>91</v>
      </c>
      <c r="Q941" s="31" t="s">
        <v>91</v>
      </c>
      <c r="R941" s="31" t="s">
        <v>90</v>
      </c>
      <c r="S941" s="31" t="s">
        <v>2323</v>
      </c>
      <c r="T941" s="31" t="s">
        <v>91</v>
      </c>
      <c r="U941" s="31" t="s">
        <v>91</v>
      </c>
      <c r="V941" s="31" t="s">
        <v>90</v>
      </c>
      <c r="W941" s="31" t="s">
        <v>2326</v>
      </c>
      <c r="X941" s="31" t="s">
        <v>91</v>
      </c>
      <c r="Y941" s="31" t="s">
        <v>91</v>
      </c>
      <c r="AA941" s="31" t="s">
        <v>97</v>
      </c>
      <c r="AB941" s="31">
        <v>0</v>
      </c>
    </row>
    <row r="942" spans="2:28" x14ac:dyDescent="0.25">
      <c r="B942" s="31" t="s">
        <v>2445</v>
      </c>
      <c r="C942" s="31">
        <v>2292</v>
      </c>
      <c r="D942" s="31" t="s">
        <v>2313</v>
      </c>
      <c r="E942" s="31" t="s">
        <v>2314</v>
      </c>
      <c r="F942" s="31" t="s">
        <v>2315</v>
      </c>
      <c r="G942" s="31" t="s">
        <v>2316</v>
      </c>
      <c r="H942" s="31" t="s">
        <v>2317</v>
      </c>
      <c r="I942" s="31" t="s">
        <v>2318</v>
      </c>
      <c r="J942" s="31" t="s">
        <v>160</v>
      </c>
      <c r="K942" s="31" t="s">
        <v>134</v>
      </c>
      <c r="L942" s="31" t="s">
        <v>2438</v>
      </c>
      <c r="M942" s="31">
        <v>0</v>
      </c>
      <c r="N942" s="31" t="s">
        <v>90</v>
      </c>
      <c r="O942" s="31" t="s">
        <v>2320</v>
      </c>
      <c r="P942" s="31" t="s">
        <v>91</v>
      </c>
      <c r="Q942" s="31" t="s">
        <v>91</v>
      </c>
      <c r="R942" s="31" t="s">
        <v>90</v>
      </c>
      <c r="S942" s="31" t="s">
        <v>2323</v>
      </c>
      <c r="T942" s="31" t="s">
        <v>91</v>
      </c>
      <c r="U942" s="31" t="s">
        <v>91</v>
      </c>
      <c r="V942" s="31" t="s">
        <v>90</v>
      </c>
      <c r="W942" s="31" t="s">
        <v>2326</v>
      </c>
      <c r="X942" s="31" t="s">
        <v>91</v>
      </c>
      <c r="Y942" s="31" t="s">
        <v>91</v>
      </c>
      <c r="AA942" s="31" t="s">
        <v>97</v>
      </c>
      <c r="AB942" s="31">
        <v>0</v>
      </c>
    </row>
    <row r="943" spans="2:28" x14ac:dyDescent="0.25">
      <c r="B943" s="31" t="s">
        <v>2446</v>
      </c>
      <c r="C943" s="31">
        <v>2292</v>
      </c>
      <c r="D943" s="31" t="s">
        <v>2313</v>
      </c>
      <c r="E943" s="31" t="s">
        <v>2314</v>
      </c>
      <c r="F943" s="31" t="s">
        <v>2315</v>
      </c>
      <c r="G943" s="31" t="s">
        <v>2316</v>
      </c>
      <c r="H943" s="31" t="s">
        <v>2317</v>
      </c>
      <c r="I943" s="31" t="s">
        <v>2318</v>
      </c>
      <c r="J943" s="31" t="s">
        <v>160</v>
      </c>
      <c r="K943" s="31" t="s">
        <v>139</v>
      </c>
      <c r="L943" s="31" t="s">
        <v>2438</v>
      </c>
      <c r="M943" s="31">
        <v>0</v>
      </c>
      <c r="N943" s="31" t="s">
        <v>90</v>
      </c>
      <c r="O943" s="31" t="s">
        <v>2320</v>
      </c>
      <c r="P943" s="31" t="s">
        <v>91</v>
      </c>
      <c r="Q943" s="31" t="s">
        <v>91</v>
      </c>
      <c r="R943" s="31" t="s">
        <v>90</v>
      </c>
      <c r="S943" s="31" t="s">
        <v>2323</v>
      </c>
      <c r="T943" s="31" t="s">
        <v>91</v>
      </c>
      <c r="U943" s="31" t="s">
        <v>91</v>
      </c>
      <c r="V943" s="31" t="s">
        <v>90</v>
      </c>
      <c r="W943" s="31" t="s">
        <v>2326</v>
      </c>
      <c r="X943" s="31" t="s">
        <v>91</v>
      </c>
      <c r="Y943" s="31" t="s">
        <v>91</v>
      </c>
      <c r="AA943" s="31" t="s">
        <v>97</v>
      </c>
      <c r="AB943" s="31">
        <v>0</v>
      </c>
    </row>
    <row r="944" spans="2:28" x14ac:dyDescent="0.25">
      <c r="B944" s="31" t="s">
        <v>2447</v>
      </c>
      <c r="C944" s="31">
        <v>2292</v>
      </c>
      <c r="D944" s="31" t="s">
        <v>2313</v>
      </c>
      <c r="E944" s="31" t="s">
        <v>2314</v>
      </c>
      <c r="F944" s="31" t="s">
        <v>2315</v>
      </c>
      <c r="G944" s="31" t="s">
        <v>2316</v>
      </c>
      <c r="H944" s="31" t="s">
        <v>2317</v>
      </c>
      <c r="I944" s="31" t="s">
        <v>2318</v>
      </c>
      <c r="J944" s="31" t="s">
        <v>160</v>
      </c>
      <c r="K944" s="31" t="s">
        <v>145</v>
      </c>
      <c r="L944" s="31" t="s">
        <v>2438</v>
      </c>
      <c r="M944" s="31">
        <v>0</v>
      </c>
      <c r="N944" s="31" t="s">
        <v>90</v>
      </c>
      <c r="O944" s="31" t="s">
        <v>2320</v>
      </c>
      <c r="P944" s="31" t="s">
        <v>91</v>
      </c>
      <c r="Q944" s="31" t="s">
        <v>91</v>
      </c>
      <c r="R944" s="31" t="s">
        <v>90</v>
      </c>
      <c r="S944" s="31" t="s">
        <v>2323</v>
      </c>
      <c r="T944" s="31" t="s">
        <v>91</v>
      </c>
      <c r="U944" s="31" t="s">
        <v>91</v>
      </c>
      <c r="V944" s="31" t="s">
        <v>90</v>
      </c>
      <c r="W944" s="31" t="s">
        <v>2326</v>
      </c>
      <c r="X944" s="31" t="s">
        <v>91</v>
      </c>
      <c r="Y944" s="31" t="s">
        <v>91</v>
      </c>
      <c r="AA944" s="31" t="s">
        <v>97</v>
      </c>
      <c r="AB944" s="31">
        <v>0</v>
      </c>
    </row>
    <row r="945" spans="2:28" x14ac:dyDescent="0.25">
      <c r="B945" s="31" t="s">
        <v>2448</v>
      </c>
      <c r="C945" s="31">
        <v>2292</v>
      </c>
      <c r="D945" s="31" t="s">
        <v>2313</v>
      </c>
      <c r="E945" s="31" t="s">
        <v>2314</v>
      </c>
      <c r="F945" s="31" t="s">
        <v>2315</v>
      </c>
      <c r="G945" s="31" t="s">
        <v>2316</v>
      </c>
      <c r="H945" s="31" t="s">
        <v>2317</v>
      </c>
      <c r="I945" s="31" t="s">
        <v>2318</v>
      </c>
      <c r="J945" s="31" t="s">
        <v>160</v>
      </c>
      <c r="K945" s="31" t="s">
        <v>96</v>
      </c>
      <c r="L945" s="31" t="s">
        <v>2438</v>
      </c>
      <c r="M945" s="31">
        <v>0</v>
      </c>
      <c r="N945" s="31" t="s">
        <v>90</v>
      </c>
      <c r="O945" s="31" t="s">
        <v>2320</v>
      </c>
      <c r="P945" s="31" t="s">
        <v>91</v>
      </c>
      <c r="Q945" s="31" t="s">
        <v>91</v>
      </c>
      <c r="R945" s="31" t="s">
        <v>90</v>
      </c>
      <c r="S945" s="31" t="s">
        <v>2323</v>
      </c>
      <c r="T945" s="31" t="s">
        <v>91</v>
      </c>
      <c r="U945" s="31" t="s">
        <v>91</v>
      </c>
      <c r="V945" s="31" t="s">
        <v>90</v>
      </c>
      <c r="W945" s="31" t="s">
        <v>2326</v>
      </c>
      <c r="X945" s="31" t="s">
        <v>91</v>
      </c>
      <c r="Y945" s="31" t="s">
        <v>91</v>
      </c>
      <c r="AA945" s="31" t="s">
        <v>97</v>
      </c>
      <c r="AB945" s="31">
        <v>0</v>
      </c>
    </row>
    <row r="946" spans="2:28" x14ac:dyDescent="0.25">
      <c r="B946" s="31" t="s">
        <v>2449</v>
      </c>
      <c r="C946" s="31">
        <v>2292</v>
      </c>
      <c r="D946" s="31" t="s">
        <v>2313</v>
      </c>
      <c r="E946" s="31" t="s">
        <v>2314</v>
      </c>
      <c r="F946" s="31" t="s">
        <v>2315</v>
      </c>
      <c r="G946" s="31" t="s">
        <v>2316</v>
      </c>
      <c r="H946" s="31" t="s">
        <v>2317</v>
      </c>
      <c r="I946" s="31" t="s">
        <v>2318</v>
      </c>
      <c r="J946" s="31" t="s">
        <v>160</v>
      </c>
      <c r="K946" s="31" t="s">
        <v>177</v>
      </c>
      <c r="L946" s="31" t="s">
        <v>2438</v>
      </c>
      <c r="M946" s="31">
        <v>0</v>
      </c>
      <c r="N946" s="31" t="s">
        <v>90</v>
      </c>
      <c r="O946" s="31" t="s">
        <v>2320</v>
      </c>
      <c r="P946" s="31" t="s">
        <v>91</v>
      </c>
      <c r="Q946" s="31" t="s">
        <v>91</v>
      </c>
      <c r="R946" s="31" t="s">
        <v>90</v>
      </c>
      <c r="S946" s="31" t="s">
        <v>2323</v>
      </c>
      <c r="T946" s="31" t="s">
        <v>91</v>
      </c>
      <c r="U946" s="31" t="s">
        <v>91</v>
      </c>
      <c r="V946" s="31" t="s">
        <v>90</v>
      </c>
      <c r="W946" s="31" t="s">
        <v>2326</v>
      </c>
      <c r="X946" s="31" t="s">
        <v>91</v>
      </c>
      <c r="Y946" s="31" t="s">
        <v>91</v>
      </c>
      <c r="AA946" s="31" t="s">
        <v>97</v>
      </c>
      <c r="AB946" s="31">
        <v>0</v>
      </c>
    </row>
    <row r="947" spans="2:28" x14ac:dyDescent="0.25">
      <c r="B947" s="31" t="s">
        <v>2450</v>
      </c>
      <c r="C947" s="31">
        <v>2292</v>
      </c>
      <c r="D947" s="31" t="s">
        <v>2313</v>
      </c>
      <c r="E947" s="31" t="s">
        <v>2314</v>
      </c>
      <c r="F947" s="31" t="s">
        <v>2315</v>
      </c>
      <c r="G947" s="31" t="s">
        <v>2316</v>
      </c>
      <c r="H947" s="31" t="s">
        <v>2317</v>
      </c>
      <c r="I947" s="31" t="s">
        <v>2318</v>
      </c>
      <c r="J947" s="31" t="s">
        <v>160</v>
      </c>
      <c r="K947" s="31" t="s">
        <v>150</v>
      </c>
      <c r="L947" s="31" t="s">
        <v>2438</v>
      </c>
      <c r="M947" s="31">
        <v>0</v>
      </c>
      <c r="N947" s="31" t="s">
        <v>90</v>
      </c>
      <c r="O947" s="31" t="s">
        <v>2320</v>
      </c>
      <c r="P947" s="31" t="s">
        <v>91</v>
      </c>
      <c r="Q947" s="31" t="s">
        <v>91</v>
      </c>
      <c r="R947" s="31" t="s">
        <v>90</v>
      </c>
      <c r="S947" s="31" t="s">
        <v>2323</v>
      </c>
      <c r="T947" s="31" t="s">
        <v>91</v>
      </c>
      <c r="U947" s="31" t="s">
        <v>91</v>
      </c>
      <c r="V947" s="31" t="s">
        <v>90</v>
      </c>
      <c r="W947" s="31" t="s">
        <v>2326</v>
      </c>
      <c r="X947" s="31" t="s">
        <v>91</v>
      </c>
      <c r="Y947" s="31" t="s">
        <v>91</v>
      </c>
      <c r="AA947" s="31" t="s">
        <v>97</v>
      </c>
      <c r="AB947" s="31">
        <v>0</v>
      </c>
    </row>
    <row r="948" spans="2:28" x14ac:dyDescent="0.25">
      <c r="B948" s="31" t="s">
        <v>2451</v>
      </c>
      <c r="C948" s="31">
        <v>2292</v>
      </c>
      <c r="D948" s="31" t="s">
        <v>2313</v>
      </c>
      <c r="E948" s="31" t="s">
        <v>2314</v>
      </c>
      <c r="F948" s="31" t="s">
        <v>2315</v>
      </c>
      <c r="G948" s="31" t="s">
        <v>2316</v>
      </c>
      <c r="H948" s="31" t="s">
        <v>2317</v>
      </c>
      <c r="I948" s="31" t="s">
        <v>2318</v>
      </c>
      <c r="J948" s="31" t="s">
        <v>160</v>
      </c>
      <c r="K948" s="31" t="s">
        <v>156</v>
      </c>
      <c r="L948" s="31" t="s">
        <v>2438</v>
      </c>
      <c r="M948" s="31">
        <v>0</v>
      </c>
      <c r="N948" s="31" t="s">
        <v>90</v>
      </c>
      <c r="O948" s="31" t="s">
        <v>2320</v>
      </c>
      <c r="P948" s="31" t="s">
        <v>91</v>
      </c>
      <c r="Q948" s="31" t="s">
        <v>91</v>
      </c>
      <c r="R948" s="31" t="s">
        <v>90</v>
      </c>
      <c r="S948" s="31" t="s">
        <v>2323</v>
      </c>
      <c r="T948" s="31" t="s">
        <v>91</v>
      </c>
      <c r="U948" s="31" t="s">
        <v>91</v>
      </c>
      <c r="V948" s="31" t="s">
        <v>90</v>
      </c>
      <c r="W948" s="31" t="s">
        <v>2326</v>
      </c>
      <c r="X948" s="31" t="s">
        <v>91</v>
      </c>
      <c r="Y948" s="31" t="s">
        <v>91</v>
      </c>
      <c r="AA948" s="31" t="s">
        <v>97</v>
      </c>
      <c r="AB948" s="31">
        <v>0</v>
      </c>
    </row>
    <row r="949" spans="2:28" x14ac:dyDescent="0.25">
      <c r="B949" s="31" t="s">
        <v>2452</v>
      </c>
      <c r="C949" s="31">
        <v>2292</v>
      </c>
      <c r="D949" s="31" t="s">
        <v>2313</v>
      </c>
      <c r="E949" s="31" t="s">
        <v>2314</v>
      </c>
      <c r="F949" s="31" t="s">
        <v>2315</v>
      </c>
      <c r="G949" s="31" t="s">
        <v>2316</v>
      </c>
      <c r="H949" s="31" t="s">
        <v>2317</v>
      </c>
      <c r="I949" s="31" t="s">
        <v>2318</v>
      </c>
      <c r="J949" s="31" t="s">
        <v>160</v>
      </c>
      <c r="K949" s="31" t="s">
        <v>181</v>
      </c>
      <c r="L949" s="31" t="s">
        <v>2438</v>
      </c>
      <c r="M949" s="31">
        <v>0</v>
      </c>
      <c r="N949" s="31" t="s">
        <v>90</v>
      </c>
      <c r="O949" s="31" t="s">
        <v>2320</v>
      </c>
      <c r="P949" s="31" t="s">
        <v>91</v>
      </c>
      <c r="Q949" s="31" t="s">
        <v>91</v>
      </c>
      <c r="R949" s="31" t="s">
        <v>90</v>
      </c>
      <c r="S949" s="31" t="s">
        <v>2323</v>
      </c>
      <c r="T949" s="31" t="s">
        <v>91</v>
      </c>
      <c r="U949" s="31" t="s">
        <v>91</v>
      </c>
      <c r="V949" s="31" t="s">
        <v>90</v>
      </c>
      <c r="W949" s="31" t="s">
        <v>2326</v>
      </c>
      <c r="X949" s="31" t="s">
        <v>91</v>
      </c>
      <c r="Y949" s="31" t="s">
        <v>91</v>
      </c>
      <c r="AA949" s="31" t="s">
        <v>100</v>
      </c>
      <c r="AB949" s="31">
        <v>0</v>
      </c>
    </row>
    <row r="950" spans="2:28" x14ac:dyDescent="0.25">
      <c r="B950" s="31" t="s">
        <v>2453</v>
      </c>
      <c r="C950" s="31">
        <v>2292</v>
      </c>
      <c r="D950" s="31" t="s">
        <v>2313</v>
      </c>
      <c r="E950" s="31" t="s">
        <v>2314</v>
      </c>
      <c r="F950" s="31" t="s">
        <v>2315</v>
      </c>
      <c r="G950" s="31" t="s">
        <v>2316</v>
      </c>
      <c r="H950" s="31" t="s">
        <v>2317</v>
      </c>
      <c r="I950" s="31" t="s">
        <v>2318</v>
      </c>
      <c r="J950" s="31" t="s">
        <v>160</v>
      </c>
      <c r="K950" s="31" t="s">
        <v>99</v>
      </c>
      <c r="L950" s="31" t="s">
        <v>2438</v>
      </c>
      <c r="M950" s="31">
        <v>0</v>
      </c>
      <c r="N950" s="31" t="s">
        <v>90</v>
      </c>
      <c r="O950" s="31" t="s">
        <v>2320</v>
      </c>
      <c r="P950" s="31" t="s">
        <v>91</v>
      </c>
      <c r="Q950" s="31" t="s">
        <v>91</v>
      </c>
      <c r="R950" s="31" t="s">
        <v>90</v>
      </c>
      <c r="S950" s="31" t="s">
        <v>2323</v>
      </c>
      <c r="T950" s="31" t="s">
        <v>91</v>
      </c>
      <c r="U950" s="31" t="s">
        <v>91</v>
      </c>
      <c r="V950" s="31" t="s">
        <v>90</v>
      </c>
      <c r="W950" s="31" t="s">
        <v>2326</v>
      </c>
      <c r="X950" s="31" t="s">
        <v>91</v>
      </c>
      <c r="Y950" s="31" t="s">
        <v>91</v>
      </c>
      <c r="AA950" s="31" t="s">
        <v>100</v>
      </c>
      <c r="AB950" s="31">
        <v>0</v>
      </c>
    </row>
    <row r="951" spans="2:28" x14ac:dyDescent="0.25">
      <c r="B951" s="31" t="s">
        <v>2454</v>
      </c>
      <c r="C951" s="31">
        <v>2292</v>
      </c>
      <c r="D951" s="31" t="s">
        <v>2313</v>
      </c>
      <c r="E951" s="31" t="s">
        <v>2314</v>
      </c>
      <c r="F951" s="31" t="s">
        <v>2315</v>
      </c>
      <c r="G951" s="31" t="s">
        <v>2316</v>
      </c>
      <c r="H951" s="31" t="s">
        <v>2317</v>
      </c>
      <c r="I951" s="31" t="s">
        <v>2318</v>
      </c>
      <c r="J951" s="31" t="s">
        <v>160</v>
      </c>
      <c r="K951" s="31" t="s">
        <v>102</v>
      </c>
      <c r="L951" s="31" t="s">
        <v>2438</v>
      </c>
      <c r="M951" s="31">
        <v>0</v>
      </c>
      <c r="N951" s="31" t="s">
        <v>90</v>
      </c>
      <c r="O951" s="31" t="s">
        <v>2320</v>
      </c>
      <c r="P951" s="31" t="s">
        <v>91</v>
      </c>
      <c r="Q951" s="31" t="s">
        <v>91</v>
      </c>
      <c r="R951" s="31" t="s">
        <v>90</v>
      </c>
      <c r="S951" s="31" t="s">
        <v>2323</v>
      </c>
      <c r="T951" s="31" t="s">
        <v>91</v>
      </c>
      <c r="U951" s="31" t="s">
        <v>91</v>
      </c>
      <c r="V951" s="31" t="s">
        <v>90</v>
      </c>
      <c r="W951" s="31" t="s">
        <v>2326</v>
      </c>
      <c r="X951" s="31" t="s">
        <v>91</v>
      </c>
      <c r="Y951" s="31" t="s">
        <v>91</v>
      </c>
      <c r="AA951" s="31" t="s">
        <v>100</v>
      </c>
      <c r="AB951" s="31">
        <v>0</v>
      </c>
    </row>
    <row r="952" spans="2:28" x14ac:dyDescent="0.25">
      <c r="B952" s="31" t="s">
        <v>2455</v>
      </c>
      <c r="C952" s="31">
        <v>2292</v>
      </c>
      <c r="D952" s="31" t="s">
        <v>2313</v>
      </c>
      <c r="E952" s="31" t="s">
        <v>2314</v>
      </c>
      <c r="F952" s="31" t="s">
        <v>2315</v>
      </c>
      <c r="G952" s="31" t="s">
        <v>2316</v>
      </c>
      <c r="H952" s="31" t="s">
        <v>2317</v>
      </c>
      <c r="I952" s="31" t="s">
        <v>2318</v>
      </c>
      <c r="J952" s="31" t="s">
        <v>160</v>
      </c>
      <c r="K952" s="31" t="s">
        <v>104</v>
      </c>
      <c r="L952" s="31" t="s">
        <v>2438</v>
      </c>
      <c r="M952" s="31">
        <v>0</v>
      </c>
      <c r="N952" s="31" t="s">
        <v>90</v>
      </c>
      <c r="O952" s="31" t="s">
        <v>2320</v>
      </c>
      <c r="P952" s="31" t="s">
        <v>91</v>
      </c>
      <c r="Q952" s="31" t="s">
        <v>91</v>
      </c>
      <c r="R952" s="31" t="s">
        <v>90</v>
      </c>
      <c r="S952" s="31" t="s">
        <v>2323</v>
      </c>
      <c r="T952" s="31" t="s">
        <v>91</v>
      </c>
      <c r="U952" s="31" t="s">
        <v>91</v>
      </c>
      <c r="V952" s="31" t="s">
        <v>90</v>
      </c>
      <c r="W952" s="31" t="s">
        <v>2326</v>
      </c>
      <c r="X952" s="31" t="s">
        <v>91</v>
      </c>
      <c r="Y952" s="31" t="s">
        <v>91</v>
      </c>
      <c r="AA952" s="31" t="s">
        <v>100</v>
      </c>
      <c r="AB952" s="31">
        <v>0</v>
      </c>
    </row>
    <row r="953" spans="2:28" x14ac:dyDescent="0.25">
      <c r="B953" s="31" t="s">
        <v>2456</v>
      </c>
      <c r="C953" s="31">
        <v>2292</v>
      </c>
      <c r="D953" s="31" t="s">
        <v>2313</v>
      </c>
      <c r="E953" s="31" t="s">
        <v>2314</v>
      </c>
      <c r="F953" s="31" t="s">
        <v>2315</v>
      </c>
      <c r="G953" s="31" t="s">
        <v>2316</v>
      </c>
      <c r="H953" s="31" t="s">
        <v>2317</v>
      </c>
      <c r="I953" s="31" t="s">
        <v>2318</v>
      </c>
      <c r="J953" s="31" t="s">
        <v>160</v>
      </c>
      <c r="K953" s="31" t="s">
        <v>106</v>
      </c>
      <c r="L953" s="31" t="s">
        <v>2438</v>
      </c>
      <c r="M953" s="31">
        <v>0</v>
      </c>
      <c r="N953" s="31" t="s">
        <v>90</v>
      </c>
      <c r="O953" s="31" t="s">
        <v>2320</v>
      </c>
      <c r="P953" s="31" t="s">
        <v>91</v>
      </c>
      <c r="Q953" s="31" t="s">
        <v>91</v>
      </c>
      <c r="R953" s="31" t="s">
        <v>90</v>
      </c>
      <c r="S953" s="31" t="s">
        <v>2323</v>
      </c>
      <c r="T953" s="31" t="s">
        <v>91</v>
      </c>
      <c r="U953" s="31" t="s">
        <v>91</v>
      </c>
      <c r="V953" s="31" t="s">
        <v>90</v>
      </c>
      <c r="W953" s="31" t="s">
        <v>2326</v>
      </c>
      <c r="X953" s="31" t="s">
        <v>91</v>
      </c>
      <c r="Y953" s="31" t="s">
        <v>91</v>
      </c>
      <c r="AA953" s="31" t="s">
        <v>100</v>
      </c>
      <c r="AB953" s="31">
        <v>0</v>
      </c>
    </row>
    <row r="954" spans="2:28" x14ac:dyDescent="0.25">
      <c r="B954" s="31" t="s">
        <v>2457</v>
      </c>
      <c r="C954" s="31">
        <v>2292</v>
      </c>
      <c r="D954" s="31" t="s">
        <v>2313</v>
      </c>
      <c r="E954" s="31" t="s">
        <v>2314</v>
      </c>
      <c r="F954" s="31" t="s">
        <v>2315</v>
      </c>
      <c r="G954" s="31" t="s">
        <v>2316</v>
      </c>
      <c r="H954" s="31" t="s">
        <v>2317</v>
      </c>
      <c r="I954" s="31" t="s">
        <v>2318</v>
      </c>
      <c r="J954" s="31" t="s">
        <v>160</v>
      </c>
      <c r="K954" s="31" t="s">
        <v>108</v>
      </c>
      <c r="L954" s="31" t="s">
        <v>2438</v>
      </c>
      <c r="M954" s="31">
        <v>0</v>
      </c>
      <c r="N954" s="31" t="s">
        <v>90</v>
      </c>
      <c r="O954" s="31" t="s">
        <v>2320</v>
      </c>
      <c r="P954" s="31" t="s">
        <v>91</v>
      </c>
      <c r="Q954" s="31" t="s">
        <v>91</v>
      </c>
      <c r="R954" s="31" t="s">
        <v>90</v>
      </c>
      <c r="S954" s="31" t="s">
        <v>2323</v>
      </c>
      <c r="T954" s="31" t="s">
        <v>91</v>
      </c>
      <c r="U954" s="31" t="s">
        <v>91</v>
      </c>
      <c r="V954" s="31" t="s">
        <v>90</v>
      </c>
      <c r="W954" s="31" t="s">
        <v>2326</v>
      </c>
      <c r="X954" s="31" t="s">
        <v>91</v>
      </c>
      <c r="Y954" s="31" t="s">
        <v>91</v>
      </c>
      <c r="AA954" s="31" t="s">
        <v>100</v>
      </c>
      <c r="AB954" s="31">
        <v>0</v>
      </c>
    </row>
    <row r="955" spans="2:28" x14ac:dyDescent="0.25">
      <c r="B955" s="31" t="s">
        <v>2458</v>
      </c>
      <c r="C955" s="31">
        <v>2292</v>
      </c>
      <c r="D955" s="31" t="s">
        <v>2313</v>
      </c>
      <c r="E955" s="31" t="s">
        <v>2314</v>
      </c>
      <c r="F955" s="31" t="s">
        <v>2315</v>
      </c>
      <c r="G955" s="31" t="s">
        <v>2316</v>
      </c>
      <c r="H955" s="31" t="s">
        <v>2317</v>
      </c>
      <c r="I955" s="31" t="s">
        <v>2318</v>
      </c>
      <c r="J955" s="31" t="s">
        <v>160</v>
      </c>
      <c r="K955" s="31" t="s">
        <v>110</v>
      </c>
      <c r="L955" s="31" t="s">
        <v>2438</v>
      </c>
      <c r="M955" s="31">
        <v>0</v>
      </c>
      <c r="N955" s="31" t="s">
        <v>90</v>
      </c>
      <c r="O955" s="31" t="s">
        <v>2320</v>
      </c>
      <c r="P955" s="31" t="s">
        <v>91</v>
      </c>
      <c r="Q955" s="31" t="s">
        <v>91</v>
      </c>
      <c r="R955" s="31" t="s">
        <v>90</v>
      </c>
      <c r="S955" s="31" t="s">
        <v>2323</v>
      </c>
      <c r="T955" s="31" t="s">
        <v>91</v>
      </c>
      <c r="U955" s="31" t="s">
        <v>91</v>
      </c>
      <c r="V955" s="31" t="s">
        <v>90</v>
      </c>
      <c r="W955" s="31" t="s">
        <v>2326</v>
      </c>
      <c r="X955" s="31" t="s">
        <v>91</v>
      </c>
      <c r="Y955" s="31" t="s">
        <v>91</v>
      </c>
      <c r="AA955" s="31" t="s">
        <v>100</v>
      </c>
      <c r="AB955" s="31">
        <v>0</v>
      </c>
    </row>
    <row r="956" spans="2:28" x14ac:dyDescent="0.25">
      <c r="B956" s="31" t="s">
        <v>2459</v>
      </c>
      <c r="C956" s="31">
        <v>2292</v>
      </c>
      <c r="D956" s="31" t="s">
        <v>2313</v>
      </c>
      <c r="E956" s="31" t="s">
        <v>2314</v>
      </c>
      <c r="F956" s="31" t="s">
        <v>2315</v>
      </c>
      <c r="G956" s="31" t="s">
        <v>2316</v>
      </c>
      <c r="H956" s="31" t="s">
        <v>2317</v>
      </c>
      <c r="I956" s="31" t="s">
        <v>2318</v>
      </c>
      <c r="J956" s="31" t="s">
        <v>160</v>
      </c>
      <c r="K956" s="31" t="s">
        <v>112</v>
      </c>
      <c r="L956" s="31" t="s">
        <v>2438</v>
      </c>
      <c r="M956" s="31">
        <v>0</v>
      </c>
      <c r="N956" s="31" t="s">
        <v>90</v>
      </c>
      <c r="O956" s="31" t="s">
        <v>2320</v>
      </c>
      <c r="P956" s="31" t="s">
        <v>91</v>
      </c>
      <c r="Q956" s="31" t="s">
        <v>91</v>
      </c>
      <c r="R956" s="31" t="s">
        <v>90</v>
      </c>
      <c r="S956" s="31" t="s">
        <v>2323</v>
      </c>
      <c r="T956" s="31" t="s">
        <v>91</v>
      </c>
      <c r="U956" s="31" t="s">
        <v>91</v>
      </c>
      <c r="V956" s="31" t="s">
        <v>90</v>
      </c>
      <c r="W956" s="31" t="s">
        <v>2326</v>
      </c>
      <c r="X956" s="31" t="s">
        <v>91</v>
      </c>
      <c r="Y956" s="31" t="s">
        <v>91</v>
      </c>
      <c r="AA956" s="31" t="s">
        <v>100</v>
      </c>
      <c r="AB956" s="31">
        <v>0</v>
      </c>
    </row>
    <row r="957" spans="2:28" x14ac:dyDescent="0.25">
      <c r="B957" s="31" t="s">
        <v>2460</v>
      </c>
      <c r="C957" s="31">
        <v>2292</v>
      </c>
      <c r="D957" s="31" t="s">
        <v>2313</v>
      </c>
      <c r="E957" s="31" t="s">
        <v>2314</v>
      </c>
      <c r="F957" s="31" t="s">
        <v>2315</v>
      </c>
      <c r="G957" s="31" t="s">
        <v>2331</v>
      </c>
      <c r="H957" s="31" t="s">
        <v>2013</v>
      </c>
      <c r="I957" s="31" t="s">
        <v>2318</v>
      </c>
      <c r="J957" s="31" t="s">
        <v>160</v>
      </c>
      <c r="K957" s="31" t="s">
        <v>161</v>
      </c>
      <c r="L957" s="31" t="s">
        <v>2438</v>
      </c>
      <c r="M957" s="31">
        <v>0</v>
      </c>
      <c r="N957" s="31" t="s">
        <v>90</v>
      </c>
      <c r="O957" s="31" t="s">
        <v>2320</v>
      </c>
      <c r="P957" s="31" t="s">
        <v>91</v>
      </c>
      <c r="Q957" s="31" t="s">
        <v>91</v>
      </c>
      <c r="R957" s="31" t="s">
        <v>90</v>
      </c>
      <c r="S957" s="31" t="s">
        <v>2323</v>
      </c>
      <c r="T957" s="31" t="s">
        <v>91</v>
      </c>
      <c r="U957" s="31" t="s">
        <v>91</v>
      </c>
      <c r="V957" s="31" t="s">
        <v>90</v>
      </c>
      <c r="W957" s="31" t="s">
        <v>2326</v>
      </c>
      <c r="X957" s="31" t="s">
        <v>91</v>
      </c>
      <c r="Y957" s="31" t="s">
        <v>91</v>
      </c>
      <c r="AA957" s="31" t="s">
        <v>94</v>
      </c>
      <c r="AB957" s="31">
        <v>0</v>
      </c>
    </row>
    <row r="958" spans="2:28" x14ac:dyDescent="0.25">
      <c r="B958" s="31" t="s">
        <v>2461</v>
      </c>
      <c r="C958" s="31">
        <v>2292</v>
      </c>
      <c r="D958" s="31" t="s">
        <v>2313</v>
      </c>
      <c r="E958" s="31" t="s">
        <v>2314</v>
      </c>
      <c r="F958" s="31" t="s">
        <v>2315</v>
      </c>
      <c r="G958" s="31" t="s">
        <v>2331</v>
      </c>
      <c r="H958" s="31" t="s">
        <v>2013</v>
      </c>
      <c r="I958" s="31" t="s">
        <v>2318</v>
      </c>
      <c r="J958" s="31" t="s">
        <v>160</v>
      </c>
      <c r="K958" s="31" t="s">
        <v>164</v>
      </c>
      <c r="L958" s="31" t="s">
        <v>2438</v>
      </c>
      <c r="M958" s="31">
        <v>0</v>
      </c>
      <c r="N958" s="31" t="s">
        <v>90</v>
      </c>
      <c r="O958" s="31" t="s">
        <v>2320</v>
      </c>
      <c r="P958" s="31" t="s">
        <v>91</v>
      </c>
      <c r="Q958" s="31" t="s">
        <v>91</v>
      </c>
      <c r="R958" s="31" t="s">
        <v>90</v>
      </c>
      <c r="S958" s="31" t="s">
        <v>2323</v>
      </c>
      <c r="T958" s="31" t="s">
        <v>91</v>
      </c>
      <c r="U958" s="31" t="s">
        <v>91</v>
      </c>
      <c r="V958" s="31" t="s">
        <v>90</v>
      </c>
      <c r="W958" s="31" t="s">
        <v>2326</v>
      </c>
      <c r="X958" s="31" t="s">
        <v>91</v>
      </c>
      <c r="Y958" s="31" t="s">
        <v>91</v>
      </c>
      <c r="AA958" s="31" t="s">
        <v>94</v>
      </c>
      <c r="AB958" s="31">
        <v>0</v>
      </c>
    </row>
    <row r="959" spans="2:28" x14ac:dyDescent="0.25">
      <c r="B959" s="31" t="s">
        <v>2462</v>
      </c>
      <c r="C959" s="31">
        <v>2292</v>
      </c>
      <c r="D959" s="31" t="s">
        <v>2313</v>
      </c>
      <c r="E959" s="31" t="s">
        <v>2314</v>
      </c>
      <c r="F959" s="31" t="s">
        <v>2315</v>
      </c>
      <c r="G959" s="31" t="s">
        <v>2331</v>
      </c>
      <c r="H959" s="31" t="s">
        <v>2013</v>
      </c>
      <c r="I959" s="31" t="s">
        <v>2318</v>
      </c>
      <c r="J959" s="31" t="s">
        <v>160</v>
      </c>
      <c r="K959" s="31" t="s">
        <v>166</v>
      </c>
      <c r="L959" s="31" t="s">
        <v>2438</v>
      </c>
      <c r="M959" s="31">
        <v>0</v>
      </c>
      <c r="N959" s="31" t="s">
        <v>90</v>
      </c>
      <c r="O959" s="31" t="s">
        <v>2320</v>
      </c>
      <c r="P959" s="31" t="s">
        <v>91</v>
      </c>
      <c r="Q959" s="31" t="s">
        <v>91</v>
      </c>
      <c r="R959" s="31" t="s">
        <v>90</v>
      </c>
      <c r="S959" s="31" t="s">
        <v>2323</v>
      </c>
      <c r="T959" s="31" t="s">
        <v>91</v>
      </c>
      <c r="U959" s="31" t="s">
        <v>91</v>
      </c>
      <c r="V959" s="31" t="s">
        <v>90</v>
      </c>
      <c r="W959" s="31" t="s">
        <v>2326</v>
      </c>
      <c r="X959" s="31" t="s">
        <v>91</v>
      </c>
      <c r="Y959" s="31" t="s">
        <v>91</v>
      </c>
      <c r="AA959" s="31" t="s">
        <v>94</v>
      </c>
      <c r="AB959" s="31">
        <v>0</v>
      </c>
    </row>
    <row r="960" spans="2:28" x14ac:dyDescent="0.25">
      <c r="B960" s="31" t="s">
        <v>2463</v>
      </c>
      <c r="C960" s="31">
        <v>2292</v>
      </c>
      <c r="D960" s="31" t="s">
        <v>2313</v>
      </c>
      <c r="E960" s="31" t="s">
        <v>2314</v>
      </c>
      <c r="F960" s="31" t="s">
        <v>2315</v>
      </c>
      <c r="G960" s="31" t="s">
        <v>2331</v>
      </c>
      <c r="H960" s="31" t="s">
        <v>2013</v>
      </c>
      <c r="I960" s="31" t="s">
        <v>2318</v>
      </c>
      <c r="J960" s="31" t="s">
        <v>160</v>
      </c>
      <c r="K960" s="31" t="s">
        <v>88</v>
      </c>
      <c r="L960" s="31" t="s">
        <v>2438</v>
      </c>
      <c r="M960" s="31">
        <v>0</v>
      </c>
      <c r="N960" s="31" t="s">
        <v>90</v>
      </c>
      <c r="O960" s="31" t="s">
        <v>2320</v>
      </c>
      <c r="P960" s="31" t="s">
        <v>91</v>
      </c>
      <c r="Q960" s="31" t="s">
        <v>91</v>
      </c>
      <c r="R960" s="31" t="s">
        <v>90</v>
      </c>
      <c r="S960" s="31" t="s">
        <v>2323</v>
      </c>
      <c r="T960" s="31" t="s">
        <v>91</v>
      </c>
      <c r="U960" s="31" t="s">
        <v>91</v>
      </c>
      <c r="V960" s="31" t="s">
        <v>90</v>
      </c>
      <c r="W960" s="31" t="s">
        <v>2326</v>
      </c>
      <c r="X960" s="31" t="s">
        <v>91</v>
      </c>
      <c r="Y960" s="31" t="s">
        <v>91</v>
      </c>
      <c r="AA960" s="31" t="s">
        <v>94</v>
      </c>
      <c r="AB960" s="31">
        <v>0</v>
      </c>
    </row>
    <row r="961" spans="2:28" x14ac:dyDescent="0.25">
      <c r="B961" s="31" t="s">
        <v>2464</v>
      </c>
      <c r="C961" s="31">
        <v>2292</v>
      </c>
      <c r="D961" s="31" t="s">
        <v>2313</v>
      </c>
      <c r="E961" s="31" t="s">
        <v>2314</v>
      </c>
      <c r="F961" s="31" t="s">
        <v>2315</v>
      </c>
      <c r="G961" s="31" t="s">
        <v>2331</v>
      </c>
      <c r="H961" s="31" t="s">
        <v>2013</v>
      </c>
      <c r="I961" s="31" t="s">
        <v>2318</v>
      </c>
      <c r="J961" s="31" t="s">
        <v>160</v>
      </c>
      <c r="K961" s="31" t="s">
        <v>114</v>
      </c>
      <c r="L961" s="31" t="s">
        <v>2438</v>
      </c>
      <c r="M961" s="31">
        <v>0</v>
      </c>
      <c r="N961" s="31" t="s">
        <v>90</v>
      </c>
      <c r="O961" s="31" t="s">
        <v>2320</v>
      </c>
      <c r="P961" s="31" t="s">
        <v>91</v>
      </c>
      <c r="Q961" s="31" t="s">
        <v>91</v>
      </c>
      <c r="R961" s="31" t="s">
        <v>90</v>
      </c>
      <c r="S961" s="31" t="s">
        <v>2323</v>
      </c>
      <c r="T961" s="31" t="s">
        <v>91</v>
      </c>
      <c r="U961" s="31" t="s">
        <v>91</v>
      </c>
      <c r="V961" s="31" t="s">
        <v>90</v>
      </c>
      <c r="W961" s="31" t="s">
        <v>2326</v>
      </c>
      <c r="X961" s="31" t="s">
        <v>91</v>
      </c>
      <c r="Y961" s="31" t="s">
        <v>91</v>
      </c>
      <c r="AA961" s="31" t="s">
        <v>94</v>
      </c>
      <c r="AB961" s="31">
        <v>0</v>
      </c>
    </row>
    <row r="962" spans="2:28" x14ac:dyDescent="0.25">
      <c r="B962" s="31" t="s">
        <v>2465</v>
      </c>
      <c r="C962" s="31">
        <v>2292</v>
      </c>
      <c r="D962" s="31" t="s">
        <v>2313</v>
      </c>
      <c r="E962" s="31" t="s">
        <v>2314</v>
      </c>
      <c r="F962" s="31" t="s">
        <v>2315</v>
      </c>
      <c r="G962" s="31" t="s">
        <v>2331</v>
      </c>
      <c r="H962" s="31" t="s">
        <v>2013</v>
      </c>
      <c r="I962" s="31" t="s">
        <v>2318</v>
      </c>
      <c r="J962" s="31" t="s">
        <v>160</v>
      </c>
      <c r="K962" s="31" t="s">
        <v>170</v>
      </c>
      <c r="L962" s="31" t="s">
        <v>2438</v>
      </c>
      <c r="M962" s="31">
        <v>0</v>
      </c>
      <c r="N962" s="31" t="s">
        <v>90</v>
      </c>
      <c r="O962" s="31" t="s">
        <v>2320</v>
      </c>
      <c r="P962" s="31" t="s">
        <v>91</v>
      </c>
      <c r="Q962" s="31" t="s">
        <v>91</v>
      </c>
      <c r="R962" s="31" t="s">
        <v>90</v>
      </c>
      <c r="S962" s="31" t="s">
        <v>2323</v>
      </c>
      <c r="T962" s="31" t="s">
        <v>91</v>
      </c>
      <c r="U962" s="31" t="s">
        <v>91</v>
      </c>
      <c r="V962" s="31" t="s">
        <v>90</v>
      </c>
      <c r="W962" s="31" t="s">
        <v>2326</v>
      </c>
      <c r="X962" s="31" t="s">
        <v>91</v>
      </c>
      <c r="Y962" s="31" t="s">
        <v>91</v>
      </c>
      <c r="AA962" s="31" t="s">
        <v>94</v>
      </c>
      <c r="AB962" s="31">
        <v>0</v>
      </c>
    </row>
    <row r="963" spans="2:28" x14ac:dyDescent="0.25">
      <c r="B963" s="31" t="s">
        <v>2466</v>
      </c>
      <c r="C963" s="31">
        <v>2292</v>
      </c>
      <c r="D963" s="31" t="s">
        <v>2313</v>
      </c>
      <c r="E963" s="31" t="s">
        <v>2314</v>
      </c>
      <c r="F963" s="31" t="s">
        <v>2315</v>
      </c>
      <c r="G963" s="31" t="s">
        <v>2331</v>
      </c>
      <c r="H963" s="31" t="s">
        <v>2013</v>
      </c>
      <c r="I963" s="31" t="s">
        <v>2318</v>
      </c>
      <c r="J963" s="31" t="s">
        <v>160</v>
      </c>
      <c r="K963" s="31" t="s">
        <v>125</v>
      </c>
      <c r="L963" s="31" t="s">
        <v>2438</v>
      </c>
      <c r="M963" s="31">
        <v>0</v>
      </c>
      <c r="N963" s="31" t="s">
        <v>90</v>
      </c>
      <c r="O963" s="31" t="s">
        <v>2320</v>
      </c>
      <c r="P963" s="31" t="s">
        <v>91</v>
      </c>
      <c r="Q963" s="31" t="s">
        <v>91</v>
      </c>
      <c r="R963" s="31" t="s">
        <v>90</v>
      </c>
      <c r="S963" s="31" t="s">
        <v>2323</v>
      </c>
      <c r="T963" s="31" t="s">
        <v>91</v>
      </c>
      <c r="U963" s="31" t="s">
        <v>91</v>
      </c>
      <c r="V963" s="31" t="s">
        <v>90</v>
      </c>
      <c r="W963" s="31" t="s">
        <v>2326</v>
      </c>
      <c r="X963" s="31" t="s">
        <v>91</v>
      </c>
      <c r="Y963" s="31" t="s">
        <v>91</v>
      </c>
      <c r="AA963" s="31" t="s">
        <v>97</v>
      </c>
      <c r="AB963" s="31">
        <v>0</v>
      </c>
    </row>
    <row r="964" spans="2:28" x14ac:dyDescent="0.25">
      <c r="B964" s="31" t="s">
        <v>2467</v>
      </c>
      <c r="C964" s="31">
        <v>2292</v>
      </c>
      <c r="D964" s="31" t="s">
        <v>2313</v>
      </c>
      <c r="E964" s="31" t="s">
        <v>2314</v>
      </c>
      <c r="F964" s="31" t="s">
        <v>2315</v>
      </c>
      <c r="G964" s="31" t="s">
        <v>2331</v>
      </c>
      <c r="H964" s="31" t="s">
        <v>2013</v>
      </c>
      <c r="I964" s="31" t="s">
        <v>2318</v>
      </c>
      <c r="J964" s="31" t="s">
        <v>160</v>
      </c>
      <c r="K964" s="31" t="s">
        <v>134</v>
      </c>
      <c r="L964" s="31" t="s">
        <v>2438</v>
      </c>
      <c r="M964" s="31">
        <v>0</v>
      </c>
      <c r="N964" s="31" t="s">
        <v>90</v>
      </c>
      <c r="O964" s="31" t="s">
        <v>2320</v>
      </c>
      <c r="P964" s="31" t="s">
        <v>91</v>
      </c>
      <c r="Q964" s="31" t="s">
        <v>91</v>
      </c>
      <c r="R964" s="31" t="s">
        <v>90</v>
      </c>
      <c r="S964" s="31" t="s">
        <v>2323</v>
      </c>
      <c r="T964" s="31" t="s">
        <v>91</v>
      </c>
      <c r="U964" s="31" t="s">
        <v>91</v>
      </c>
      <c r="V964" s="31" t="s">
        <v>90</v>
      </c>
      <c r="W964" s="31" t="s">
        <v>2326</v>
      </c>
      <c r="X964" s="31" t="s">
        <v>91</v>
      </c>
      <c r="Y964" s="31" t="s">
        <v>91</v>
      </c>
      <c r="AA964" s="31" t="s">
        <v>97</v>
      </c>
      <c r="AB964" s="31">
        <v>0</v>
      </c>
    </row>
    <row r="965" spans="2:28" x14ac:dyDescent="0.25">
      <c r="B965" s="31" t="s">
        <v>2468</v>
      </c>
      <c r="C965" s="31">
        <v>2292</v>
      </c>
      <c r="D965" s="31" t="s">
        <v>2313</v>
      </c>
      <c r="E965" s="31" t="s">
        <v>2314</v>
      </c>
      <c r="F965" s="31" t="s">
        <v>2315</v>
      </c>
      <c r="G965" s="31" t="s">
        <v>2331</v>
      </c>
      <c r="H965" s="31" t="s">
        <v>2013</v>
      </c>
      <c r="I965" s="31" t="s">
        <v>2318</v>
      </c>
      <c r="J965" s="31" t="s">
        <v>160</v>
      </c>
      <c r="K965" s="31" t="s">
        <v>139</v>
      </c>
      <c r="L965" s="31" t="s">
        <v>2438</v>
      </c>
      <c r="M965" s="31">
        <v>0</v>
      </c>
      <c r="N965" s="31" t="s">
        <v>90</v>
      </c>
      <c r="O965" s="31" t="s">
        <v>2320</v>
      </c>
      <c r="P965" s="31" t="s">
        <v>91</v>
      </c>
      <c r="Q965" s="31" t="s">
        <v>91</v>
      </c>
      <c r="R965" s="31" t="s">
        <v>90</v>
      </c>
      <c r="S965" s="31" t="s">
        <v>2323</v>
      </c>
      <c r="T965" s="31" t="s">
        <v>91</v>
      </c>
      <c r="U965" s="31" t="s">
        <v>91</v>
      </c>
      <c r="V965" s="31" t="s">
        <v>90</v>
      </c>
      <c r="W965" s="31" t="s">
        <v>2326</v>
      </c>
      <c r="X965" s="31" t="s">
        <v>91</v>
      </c>
      <c r="Y965" s="31" t="s">
        <v>91</v>
      </c>
      <c r="AA965" s="31" t="s">
        <v>97</v>
      </c>
      <c r="AB965" s="31">
        <v>0</v>
      </c>
    </row>
    <row r="966" spans="2:28" x14ac:dyDescent="0.25">
      <c r="B966" s="31" t="s">
        <v>2469</v>
      </c>
      <c r="C966" s="31">
        <v>2292</v>
      </c>
      <c r="D966" s="31" t="s">
        <v>2313</v>
      </c>
      <c r="E966" s="31" t="s">
        <v>2314</v>
      </c>
      <c r="F966" s="31" t="s">
        <v>2315</v>
      </c>
      <c r="G966" s="31" t="s">
        <v>2331</v>
      </c>
      <c r="H966" s="31" t="s">
        <v>2013</v>
      </c>
      <c r="I966" s="31" t="s">
        <v>2318</v>
      </c>
      <c r="J966" s="31" t="s">
        <v>160</v>
      </c>
      <c r="K966" s="31" t="s">
        <v>145</v>
      </c>
      <c r="L966" s="31" t="s">
        <v>2438</v>
      </c>
      <c r="M966" s="31">
        <v>0</v>
      </c>
      <c r="N966" s="31" t="s">
        <v>90</v>
      </c>
      <c r="O966" s="31" t="s">
        <v>2320</v>
      </c>
      <c r="P966" s="31" t="s">
        <v>91</v>
      </c>
      <c r="Q966" s="31" t="s">
        <v>91</v>
      </c>
      <c r="R966" s="31" t="s">
        <v>90</v>
      </c>
      <c r="S966" s="31" t="s">
        <v>2323</v>
      </c>
      <c r="T966" s="31" t="s">
        <v>91</v>
      </c>
      <c r="U966" s="31" t="s">
        <v>91</v>
      </c>
      <c r="V966" s="31" t="s">
        <v>90</v>
      </c>
      <c r="W966" s="31" t="s">
        <v>2326</v>
      </c>
      <c r="X966" s="31" t="s">
        <v>91</v>
      </c>
      <c r="Y966" s="31" t="s">
        <v>91</v>
      </c>
      <c r="AA966" s="31" t="s">
        <v>97</v>
      </c>
      <c r="AB966" s="31">
        <v>0</v>
      </c>
    </row>
    <row r="967" spans="2:28" x14ac:dyDescent="0.25">
      <c r="B967" s="31" t="s">
        <v>2470</v>
      </c>
      <c r="C967" s="31">
        <v>2292</v>
      </c>
      <c r="D967" s="31" t="s">
        <v>2313</v>
      </c>
      <c r="E967" s="31" t="s">
        <v>2314</v>
      </c>
      <c r="F967" s="31" t="s">
        <v>2315</v>
      </c>
      <c r="G967" s="31" t="s">
        <v>2331</v>
      </c>
      <c r="H967" s="31" t="s">
        <v>2013</v>
      </c>
      <c r="I967" s="31" t="s">
        <v>2318</v>
      </c>
      <c r="J967" s="31" t="s">
        <v>160</v>
      </c>
      <c r="K967" s="31" t="s">
        <v>96</v>
      </c>
      <c r="L967" s="31" t="s">
        <v>2438</v>
      </c>
      <c r="M967" s="31">
        <v>0</v>
      </c>
      <c r="N967" s="31" t="s">
        <v>90</v>
      </c>
      <c r="O967" s="31" t="s">
        <v>2320</v>
      </c>
      <c r="P967" s="31" t="s">
        <v>91</v>
      </c>
      <c r="Q967" s="31" t="s">
        <v>91</v>
      </c>
      <c r="R967" s="31" t="s">
        <v>90</v>
      </c>
      <c r="S967" s="31" t="s">
        <v>2323</v>
      </c>
      <c r="T967" s="31" t="s">
        <v>91</v>
      </c>
      <c r="U967" s="31" t="s">
        <v>91</v>
      </c>
      <c r="V967" s="31" t="s">
        <v>90</v>
      </c>
      <c r="W967" s="31" t="s">
        <v>2326</v>
      </c>
      <c r="X967" s="31" t="s">
        <v>91</v>
      </c>
      <c r="Y967" s="31" t="s">
        <v>91</v>
      </c>
      <c r="AA967" s="31" t="s">
        <v>97</v>
      </c>
      <c r="AB967" s="31">
        <v>0</v>
      </c>
    </row>
    <row r="968" spans="2:28" x14ac:dyDescent="0.25">
      <c r="B968" s="31" t="s">
        <v>2471</v>
      </c>
      <c r="C968" s="31">
        <v>2292</v>
      </c>
      <c r="D968" s="31" t="s">
        <v>2313</v>
      </c>
      <c r="E968" s="31" t="s">
        <v>2314</v>
      </c>
      <c r="F968" s="31" t="s">
        <v>2315</v>
      </c>
      <c r="G968" s="31" t="s">
        <v>2331</v>
      </c>
      <c r="H968" s="31" t="s">
        <v>2013</v>
      </c>
      <c r="I968" s="31" t="s">
        <v>2318</v>
      </c>
      <c r="J968" s="31" t="s">
        <v>160</v>
      </c>
      <c r="K968" s="31" t="s">
        <v>177</v>
      </c>
      <c r="L968" s="31" t="s">
        <v>2438</v>
      </c>
      <c r="M968" s="31">
        <v>0</v>
      </c>
      <c r="N968" s="31" t="s">
        <v>90</v>
      </c>
      <c r="O968" s="31" t="s">
        <v>2320</v>
      </c>
      <c r="P968" s="31" t="s">
        <v>91</v>
      </c>
      <c r="Q968" s="31" t="s">
        <v>91</v>
      </c>
      <c r="R968" s="31" t="s">
        <v>90</v>
      </c>
      <c r="S968" s="31" t="s">
        <v>2323</v>
      </c>
      <c r="T968" s="31" t="s">
        <v>91</v>
      </c>
      <c r="U968" s="31" t="s">
        <v>91</v>
      </c>
      <c r="V968" s="31" t="s">
        <v>90</v>
      </c>
      <c r="W968" s="31" t="s">
        <v>2326</v>
      </c>
      <c r="X968" s="31" t="s">
        <v>91</v>
      </c>
      <c r="Y968" s="31" t="s">
        <v>91</v>
      </c>
      <c r="AA968" s="31" t="s">
        <v>97</v>
      </c>
      <c r="AB968" s="31">
        <v>0</v>
      </c>
    </row>
    <row r="969" spans="2:28" x14ac:dyDescent="0.25">
      <c r="B969" s="31" t="s">
        <v>2472</v>
      </c>
      <c r="C969" s="31">
        <v>2292</v>
      </c>
      <c r="D969" s="31" t="s">
        <v>2313</v>
      </c>
      <c r="E969" s="31" t="s">
        <v>2314</v>
      </c>
      <c r="F969" s="31" t="s">
        <v>2315</v>
      </c>
      <c r="G969" s="31" t="s">
        <v>2331</v>
      </c>
      <c r="H969" s="31" t="s">
        <v>2013</v>
      </c>
      <c r="I969" s="31" t="s">
        <v>2318</v>
      </c>
      <c r="J969" s="31" t="s">
        <v>160</v>
      </c>
      <c r="K969" s="31" t="s">
        <v>150</v>
      </c>
      <c r="L969" s="31" t="s">
        <v>2438</v>
      </c>
      <c r="M969" s="31">
        <v>0</v>
      </c>
      <c r="N969" s="31" t="s">
        <v>90</v>
      </c>
      <c r="O969" s="31" t="s">
        <v>2320</v>
      </c>
      <c r="P969" s="31" t="s">
        <v>91</v>
      </c>
      <c r="Q969" s="31" t="s">
        <v>91</v>
      </c>
      <c r="R969" s="31" t="s">
        <v>90</v>
      </c>
      <c r="S969" s="31" t="s">
        <v>2323</v>
      </c>
      <c r="T969" s="31" t="s">
        <v>91</v>
      </c>
      <c r="U969" s="31" t="s">
        <v>91</v>
      </c>
      <c r="V969" s="31" t="s">
        <v>90</v>
      </c>
      <c r="W969" s="31" t="s">
        <v>2326</v>
      </c>
      <c r="X969" s="31" t="s">
        <v>91</v>
      </c>
      <c r="Y969" s="31" t="s">
        <v>91</v>
      </c>
      <c r="AA969" s="31" t="s">
        <v>97</v>
      </c>
      <c r="AB969" s="31">
        <v>0</v>
      </c>
    </row>
    <row r="970" spans="2:28" x14ac:dyDescent="0.25">
      <c r="B970" s="31" t="s">
        <v>2473</v>
      </c>
      <c r="C970" s="31">
        <v>2292</v>
      </c>
      <c r="D970" s="31" t="s">
        <v>2313</v>
      </c>
      <c r="E970" s="31" t="s">
        <v>2314</v>
      </c>
      <c r="F970" s="31" t="s">
        <v>2315</v>
      </c>
      <c r="G970" s="31" t="s">
        <v>2331</v>
      </c>
      <c r="H970" s="31" t="s">
        <v>2013</v>
      </c>
      <c r="I970" s="31" t="s">
        <v>2318</v>
      </c>
      <c r="J970" s="31" t="s">
        <v>160</v>
      </c>
      <c r="K970" s="31" t="s">
        <v>156</v>
      </c>
      <c r="L970" s="31" t="s">
        <v>2438</v>
      </c>
      <c r="M970" s="31">
        <v>0</v>
      </c>
      <c r="N970" s="31" t="s">
        <v>90</v>
      </c>
      <c r="O970" s="31" t="s">
        <v>2320</v>
      </c>
      <c r="P970" s="31" t="s">
        <v>91</v>
      </c>
      <c r="Q970" s="31" t="s">
        <v>91</v>
      </c>
      <c r="R970" s="31" t="s">
        <v>90</v>
      </c>
      <c r="S970" s="31" t="s">
        <v>2323</v>
      </c>
      <c r="T970" s="31" t="s">
        <v>91</v>
      </c>
      <c r="U970" s="31" t="s">
        <v>91</v>
      </c>
      <c r="V970" s="31" t="s">
        <v>90</v>
      </c>
      <c r="W970" s="31" t="s">
        <v>2326</v>
      </c>
      <c r="X970" s="31" t="s">
        <v>91</v>
      </c>
      <c r="Y970" s="31" t="s">
        <v>91</v>
      </c>
      <c r="AA970" s="31" t="s">
        <v>97</v>
      </c>
      <c r="AB970" s="31">
        <v>0</v>
      </c>
    </row>
    <row r="971" spans="2:28" x14ac:dyDescent="0.25">
      <c r="B971" s="31" t="s">
        <v>2474</v>
      </c>
      <c r="C971" s="31">
        <v>2292</v>
      </c>
      <c r="D971" s="31" t="s">
        <v>2313</v>
      </c>
      <c r="E971" s="31" t="s">
        <v>2314</v>
      </c>
      <c r="F971" s="31" t="s">
        <v>2315</v>
      </c>
      <c r="G971" s="31" t="s">
        <v>2331</v>
      </c>
      <c r="H971" s="31" t="s">
        <v>2013</v>
      </c>
      <c r="I971" s="31" t="s">
        <v>2318</v>
      </c>
      <c r="J971" s="31" t="s">
        <v>160</v>
      </c>
      <c r="K971" s="31" t="s">
        <v>181</v>
      </c>
      <c r="L971" s="31" t="s">
        <v>2438</v>
      </c>
      <c r="M971" s="31">
        <v>0</v>
      </c>
      <c r="N971" s="31" t="s">
        <v>90</v>
      </c>
      <c r="O971" s="31" t="s">
        <v>2320</v>
      </c>
      <c r="P971" s="31" t="s">
        <v>91</v>
      </c>
      <c r="Q971" s="31" t="s">
        <v>91</v>
      </c>
      <c r="R971" s="31" t="s">
        <v>90</v>
      </c>
      <c r="S971" s="31" t="s">
        <v>2323</v>
      </c>
      <c r="T971" s="31" t="s">
        <v>91</v>
      </c>
      <c r="U971" s="31" t="s">
        <v>91</v>
      </c>
      <c r="V971" s="31" t="s">
        <v>90</v>
      </c>
      <c r="W971" s="31" t="s">
        <v>2326</v>
      </c>
      <c r="X971" s="31" t="s">
        <v>91</v>
      </c>
      <c r="Y971" s="31" t="s">
        <v>91</v>
      </c>
      <c r="AA971" s="31" t="s">
        <v>100</v>
      </c>
      <c r="AB971" s="31">
        <v>0</v>
      </c>
    </row>
    <row r="972" spans="2:28" x14ac:dyDescent="0.25">
      <c r="B972" s="31" t="s">
        <v>2475</v>
      </c>
      <c r="C972" s="31">
        <v>2292</v>
      </c>
      <c r="D972" s="31" t="s">
        <v>2313</v>
      </c>
      <c r="E972" s="31" t="s">
        <v>2314</v>
      </c>
      <c r="F972" s="31" t="s">
        <v>2315</v>
      </c>
      <c r="G972" s="31" t="s">
        <v>2331</v>
      </c>
      <c r="H972" s="31" t="s">
        <v>2013</v>
      </c>
      <c r="I972" s="31" t="s">
        <v>2318</v>
      </c>
      <c r="J972" s="31" t="s">
        <v>160</v>
      </c>
      <c r="K972" s="31" t="s">
        <v>99</v>
      </c>
      <c r="L972" s="31" t="s">
        <v>2438</v>
      </c>
      <c r="M972" s="31">
        <v>0</v>
      </c>
      <c r="N972" s="31" t="s">
        <v>90</v>
      </c>
      <c r="O972" s="31" t="s">
        <v>2320</v>
      </c>
      <c r="P972" s="31" t="s">
        <v>91</v>
      </c>
      <c r="Q972" s="31" t="s">
        <v>91</v>
      </c>
      <c r="R972" s="31" t="s">
        <v>90</v>
      </c>
      <c r="S972" s="31" t="s">
        <v>2323</v>
      </c>
      <c r="T972" s="31" t="s">
        <v>91</v>
      </c>
      <c r="U972" s="31" t="s">
        <v>91</v>
      </c>
      <c r="V972" s="31" t="s">
        <v>90</v>
      </c>
      <c r="W972" s="31" t="s">
        <v>2326</v>
      </c>
      <c r="X972" s="31" t="s">
        <v>91</v>
      </c>
      <c r="Y972" s="31" t="s">
        <v>91</v>
      </c>
      <c r="AA972" s="31" t="s">
        <v>100</v>
      </c>
      <c r="AB972" s="31">
        <v>0</v>
      </c>
    </row>
    <row r="973" spans="2:28" x14ac:dyDescent="0.25">
      <c r="B973" s="31" t="s">
        <v>2476</v>
      </c>
      <c r="C973" s="31">
        <v>2292</v>
      </c>
      <c r="D973" s="31" t="s">
        <v>2313</v>
      </c>
      <c r="E973" s="31" t="s">
        <v>2314</v>
      </c>
      <c r="F973" s="31" t="s">
        <v>2315</v>
      </c>
      <c r="G973" s="31" t="s">
        <v>2331</v>
      </c>
      <c r="H973" s="31" t="s">
        <v>2013</v>
      </c>
      <c r="I973" s="31" t="s">
        <v>2318</v>
      </c>
      <c r="J973" s="31" t="s">
        <v>160</v>
      </c>
      <c r="K973" s="31" t="s">
        <v>102</v>
      </c>
      <c r="L973" s="31" t="s">
        <v>2438</v>
      </c>
      <c r="M973" s="31">
        <v>0</v>
      </c>
      <c r="N973" s="31" t="s">
        <v>90</v>
      </c>
      <c r="O973" s="31" t="s">
        <v>2320</v>
      </c>
      <c r="P973" s="31" t="s">
        <v>91</v>
      </c>
      <c r="Q973" s="31" t="s">
        <v>91</v>
      </c>
      <c r="R973" s="31" t="s">
        <v>90</v>
      </c>
      <c r="S973" s="31" t="s">
        <v>2323</v>
      </c>
      <c r="T973" s="31" t="s">
        <v>91</v>
      </c>
      <c r="U973" s="31" t="s">
        <v>91</v>
      </c>
      <c r="V973" s="31" t="s">
        <v>90</v>
      </c>
      <c r="W973" s="31" t="s">
        <v>2326</v>
      </c>
      <c r="X973" s="31" t="s">
        <v>91</v>
      </c>
      <c r="Y973" s="31" t="s">
        <v>91</v>
      </c>
      <c r="AA973" s="31" t="s">
        <v>100</v>
      </c>
      <c r="AB973" s="31">
        <v>0</v>
      </c>
    </row>
    <row r="974" spans="2:28" x14ac:dyDescent="0.25">
      <c r="B974" s="31" t="s">
        <v>2477</v>
      </c>
      <c r="C974" s="31">
        <v>2292</v>
      </c>
      <c r="D974" s="31" t="s">
        <v>2313</v>
      </c>
      <c r="E974" s="31" t="s">
        <v>2314</v>
      </c>
      <c r="F974" s="31" t="s">
        <v>2315</v>
      </c>
      <c r="G974" s="31" t="s">
        <v>2331</v>
      </c>
      <c r="H974" s="31" t="s">
        <v>2013</v>
      </c>
      <c r="I974" s="31" t="s">
        <v>2318</v>
      </c>
      <c r="J974" s="31" t="s">
        <v>160</v>
      </c>
      <c r="K974" s="31" t="s">
        <v>104</v>
      </c>
      <c r="L974" s="31" t="s">
        <v>2438</v>
      </c>
      <c r="M974" s="31">
        <v>0</v>
      </c>
      <c r="N974" s="31" t="s">
        <v>90</v>
      </c>
      <c r="O974" s="31" t="s">
        <v>2320</v>
      </c>
      <c r="P974" s="31" t="s">
        <v>91</v>
      </c>
      <c r="Q974" s="31" t="s">
        <v>91</v>
      </c>
      <c r="R974" s="31" t="s">
        <v>90</v>
      </c>
      <c r="S974" s="31" t="s">
        <v>2323</v>
      </c>
      <c r="T974" s="31" t="s">
        <v>91</v>
      </c>
      <c r="U974" s="31" t="s">
        <v>91</v>
      </c>
      <c r="V974" s="31" t="s">
        <v>90</v>
      </c>
      <c r="W974" s="31" t="s">
        <v>2326</v>
      </c>
      <c r="X974" s="31" t="s">
        <v>91</v>
      </c>
      <c r="Y974" s="31" t="s">
        <v>91</v>
      </c>
      <c r="AA974" s="31" t="s">
        <v>100</v>
      </c>
      <c r="AB974" s="31">
        <v>0</v>
      </c>
    </row>
    <row r="975" spans="2:28" x14ac:dyDescent="0.25">
      <c r="B975" s="31" t="s">
        <v>2478</v>
      </c>
      <c r="C975" s="31">
        <v>2292</v>
      </c>
      <c r="D975" s="31" t="s">
        <v>2313</v>
      </c>
      <c r="E975" s="31" t="s">
        <v>2314</v>
      </c>
      <c r="F975" s="31" t="s">
        <v>2315</v>
      </c>
      <c r="G975" s="31" t="s">
        <v>2331</v>
      </c>
      <c r="H975" s="31" t="s">
        <v>2013</v>
      </c>
      <c r="I975" s="31" t="s">
        <v>2318</v>
      </c>
      <c r="J975" s="31" t="s">
        <v>160</v>
      </c>
      <c r="K975" s="31" t="s">
        <v>106</v>
      </c>
      <c r="L975" s="31" t="s">
        <v>2438</v>
      </c>
      <c r="M975" s="31">
        <v>0</v>
      </c>
      <c r="N975" s="31" t="s">
        <v>90</v>
      </c>
      <c r="O975" s="31" t="s">
        <v>2320</v>
      </c>
      <c r="P975" s="31" t="s">
        <v>91</v>
      </c>
      <c r="Q975" s="31" t="s">
        <v>91</v>
      </c>
      <c r="R975" s="31" t="s">
        <v>90</v>
      </c>
      <c r="S975" s="31" t="s">
        <v>2323</v>
      </c>
      <c r="T975" s="31" t="s">
        <v>91</v>
      </c>
      <c r="U975" s="31" t="s">
        <v>91</v>
      </c>
      <c r="V975" s="31" t="s">
        <v>90</v>
      </c>
      <c r="W975" s="31" t="s">
        <v>2326</v>
      </c>
      <c r="X975" s="31" t="s">
        <v>91</v>
      </c>
      <c r="Y975" s="31" t="s">
        <v>91</v>
      </c>
      <c r="AA975" s="31" t="s">
        <v>100</v>
      </c>
      <c r="AB975" s="31">
        <v>0</v>
      </c>
    </row>
    <row r="976" spans="2:28" x14ac:dyDescent="0.25">
      <c r="B976" s="31" t="s">
        <v>2479</v>
      </c>
      <c r="C976" s="31">
        <v>2292</v>
      </c>
      <c r="D976" s="31" t="s">
        <v>2313</v>
      </c>
      <c r="E976" s="31" t="s">
        <v>2314</v>
      </c>
      <c r="F976" s="31" t="s">
        <v>2315</v>
      </c>
      <c r="G976" s="31" t="s">
        <v>2331</v>
      </c>
      <c r="H976" s="31" t="s">
        <v>2013</v>
      </c>
      <c r="I976" s="31" t="s">
        <v>2318</v>
      </c>
      <c r="J976" s="31" t="s">
        <v>160</v>
      </c>
      <c r="K976" s="31" t="s">
        <v>108</v>
      </c>
      <c r="L976" s="31" t="s">
        <v>2438</v>
      </c>
      <c r="M976" s="31">
        <v>0</v>
      </c>
      <c r="N976" s="31" t="s">
        <v>90</v>
      </c>
      <c r="O976" s="31" t="s">
        <v>2320</v>
      </c>
      <c r="P976" s="31" t="s">
        <v>91</v>
      </c>
      <c r="Q976" s="31" t="s">
        <v>91</v>
      </c>
      <c r="R976" s="31" t="s">
        <v>90</v>
      </c>
      <c r="S976" s="31" t="s">
        <v>2323</v>
      </c>
      <c r="T976" s="31" t="s">
        <v>91</v>
      </c>
      <c r="U976" s="31" t="s">
        <v>91</v>
      </c>
      <c r="V976" s="31" t="s">
        <v>90</v>
      </c>
      <c r="W976" s="31" t="s">
        <v>2326</v>
      </c>
      <c r="X976" s="31" t="s">
        <v>91</v>
      </c>
      <c r="Y976" s="31" t="s">
        <v>91</v>
      </c>
      <c r="AA976" s="31" t="s">
        <v>100</v>
      </c>
      <c r="AB976" s="31">
        <v>0</v>
      </c>
    </row>
    <row r="977" spans="2:28" x14ac:dyDescent="0.25">
      <c r="B977" s="31" t="s">
        <v>2480</v>
      </c>
      <c r="C977" s="31">
        <v>2292</v>
      </c>
      <c r="D977" s="31" t="s">
        <v>2313</v>
      </c>
      <c r="E977" s="31" t="s">
        <v>2314</v>
      </c>
      <c r="F977" s="31" t="s">
        <v>2315</v>
      </c>
      <c r="G977" s="31" t="s">
        <v>2331</v>
      </c>
      <c r="H977" s="31" t="s">
        <v>2013</v>
      </c>
      <c r="I977" s="31" t="s">
        <v>2318</v>
      </c>
      <c r="J977" s="31" t="s">
        <v>160</v>
      </c>
      <c r="K977" s="31" t="s">
        <v>110</v>
      </c>
      <c r="L977" s="31" t="s">
        <v>2438</v>
      </c>
      <c r="M977" s="31">
        <v>0</v>
      </c>
      <c r="N977" s="31" t="s">
        <v>90</v>
      </c>
      <c r="O977" s="31" t="s">
        <v>2320</v>
      </c>
      <c r="P977" s="31" t="s">
        <v>91</v>
      </c>
      <c r="Q977" s="31" t="s">
        <v>91</v>
      </c>
      <c r="R977" s="31" t="s">
        <v>90</v>
      </c>
      <c r="S977" s="31" t="s">
        <v>2323</v>
      </c>
      <c r="T977" s="31" t="s">
        <v>91</v>
      </c>
      <c r="U977" s="31" t="s">
        <v>91</v>
      </c>
      <c r="V977" s="31" t="s">
        <v>90</v>
      </c>
      <c r="W977" s="31" t="s">
        <v>2326</v>
      </c>
      <c r="X977" s="31" t="s">
        <v>91</v>
      </c>
      <c r="Y977" s="31" t="s">
        <v>91</v>
      </c>
      <c r="AA977" s="31" t="s">
        <v>100</v>
      </c>
      <c r="AB977" s="31">
        <v>0</v>
      </c>
    </row>
    <row r="978" spans="2:28" x14ac:dyDescent="0.25">
      <c r="B978" s="31" t="s">
        <v>2481</v>
      </c>
      <c r="C978" s="31">
        <v>2292</v>
      </c>
      <c r="D978" s="31" t="s">
        <v>2313</v>
      </c>
      <c r="E978" s="31" t="s">
        <v>2314</v>
      </c>
      <c r="F978" s="31" t="s">
        <v>2315</v>
      </c>
      <c r="G978" s="31" t="s">
        <v>2331</v>
      </c>
      <c r="H978" s="31" t="s">
        <v>2013</v>
      </c>
      <c r="I978" s="31" t="s">
        <v>2318</v>
      </c>
      <c r="J978" s="31" t="s">
        <v>160</v>
      </c>
      <c r="K978" s="31" t="s">
        <v>112</v>
      </c>
      <c r="L978" s="31" t="s">
        <v>2438</v>
      </c>
      <c r="M978" s="31">
        <v>0</v>
      </c>
      <c r="N978" s="31" t="s">
        <v>90</v>
      </c>
      <c r="O978" s="31" t="s">
        <v>2320</v>
      </c>
      <c r="P978" s="31" t="s">
        <v>91</v>
      </c>
      <c r="Q978" s="31" t="s">
        <v>91</v>
      </c>
      <c r="R978" s="31" t="s">
        <v>90</v>
      </c>
      <c r="S978" s="31" t="s">
        <v>2323</v>
      </c>
      <c r="T978" s="31" t="s">
        <v>91</v>
      </c>
      <c r="U978" s="31" t="s">
        <v>91</v>
      </c>
      <c r="V978" s="31" t="s">
        <v>90</v>
      </c>
      <c r="W978" s="31" t="s">
        <v>2326</v>
      </c>
      <c r="X978" s="31" t="s">
        <v>91</v>
      </c>
      <c r="Y978" s="31" t="s">
        <v>91</v>
      </c>
      <c r="AA978" s="31" t="s">
        <v>100</v>
      </c>
      <c r="AB978" s="31">
        <v>0</v>
      </c>
    </row>
    <row r="979" spans="2:28" x14ac:dyDescent="0.25">
      <c r="B979" s="31" t="s">
        <v>2482</v>
      </c>
      <c r="C979" s="31">
        <v>2293</v>
      </c>
      <c r="D979" s="31" t="s">
        <v>2313</v>
      </c>
      <c r="E979" s="31" t="s">
        <v>2314</v>
      </c>
      <c r="F979" s="31" t="s">
        <v>2315</v>
      </c>
      <c r="G979" s="31" t="s">
        <v>2483</v>
      </c>
      <c r="H979" s="31" t="s">
        <v>193</v>
      </c>
      <c r="I979" s="31" t="s">
        <v>2318</v>
      </c>
      <c r="J979" s="31" t="s">
        <v>87</v>
      </c>
      <c r="K979" s="31" t="s">
        <v>161</v>
      </c>
      <c r="L979" s="31" t="s">
        <v>2484</v>
      </c>
      <c r="M979" s="31">
        <v>1</v>
      </c>
      <c r="N979" s="31" t="s">
        <v>90</v>
      </c>
      <c r="O979" s="31" t="s">
        <v>2485</v>
      </c>
      <c r="P979" s="31" t="s">
        <v>2486</v>
      </c>
      <c r="Q979" s="31" t="s">
        <v>2487</v>
      </c>
      <c r="R979" s="31" t="s">
        <v>90</v>
      </c>
      <c r="S979" s="31" t="s">
        <v>2488</v>
      </c>
      <c r="T979" s="31" t="s">
        <v>91</v>
      </c>
      <c r="U979" s="31" t="s">
        <v>91</v>
      </c>
      <c r="V979" s="31" t="s">
        <v>90</v>
      </c>
      <c r="W979" s="31" t="s">
        <v>2489</v>
      </c>
      <c r="X979" s="31" t="s">
        <v>91</v>
      </c>
      <c r="Y979" s="31" t="s">
        <v>91</v>
      </c>
      <c r="Z979" s="31" t="s">
        <v>2490</v>
      </c>
      <c r="AA979" s="31" t="s">
        <v>94</v>
      </c>
      <c r="AB979" s="31">
        <v>1</v>
      </c>
    </row>
    <row r="980" spans="2:28" x14ac:dyDescent="0.25">
      <c r="B980" s="31" t="s">
        <v>2491</v>
      </c>
      <c r="C980" s="31">
        <v>2294</v>
      </c>
      <c r="D980" s="31" t="s">
        <v>2313</v>
      </c>
      <c r="E980" s="31" t="s">
        <v>2314</v>
      </c>
      <c r="F980" s="31" t="s">
        <v>2315</v>
      </c>
      <c r="G980" s="31" t="s">
        <v>2483</v>
      </c>
      <c r="H980" s="31" t="s">
        <v>193</v>
      </c>
      <c r="I980" s="31" t="s">
        <v>2318</v>
      </c>
      <c r="J980" s="31" t="s">
        <v>87</v>
      </c>
      <c r="K980" s="31" t="s">
        <v>164</v>
      </c>
      <c r="L980" s="31" t="s">
        <v>2335</v>
      </c>
      <c r="M980" s="31">
        <v>0</v>
      </c>
      <c r="N980" s="31" t="s">
        <v>90</v>
      </c>
      <c r="O980" s="31" t="s">
        <v>2485</v>
      </c>
      <c r="P980" s="31" t="s">
        <v>91</v>
      </c>
      <c r="Q980" s="31" t="s">
        <v>91</v>
      </c>
      <c r="R980" s="31" t="s">
        <v>90</v>
      </c>
      <c r="S980" s="31" t="s">
        <v>2488</v>
      </c>
      <c r="T980" s="31" t="s">
        <v>91</v>
      </c>
      <c r="U980" s="31" t="s">
        <v>91</v>
      </c>
      <c r="V980" s="31" t="s">
        <v>90</v>
      </c>
      <c r="W980" s="31" t="s">
        <v>2489</v>
      </c>
      <c r="X980" s="31" t="s">
        <v>91</v>
      </c>
      <c r="Y980" s="31" t="s">
        <v>91</v>
      </c>
      <c r="AA980" s="31" t="s">
        <v>94</v>
      </c>
      <c r="AB980" s="31">
        <v>0</v>
      </c>
    </row>
    <row r="981" spans="2:28" x14ac:dyDescent="0.25">
      <c r="B981" s="31" t="s">
        <v>2492</v>
      </c>
      <c r="C981" s="31">
        <v>2294</v>
      </c>
      <c r="D981" s="31" t="s">
        <v>2313</v>
      </c>
      <c r="E981" s="31" t="s">
        <v>2314</v>
      </c>
      <c r="F981" s="31" t="s">
        <v>2315</v>
      </c>
      <c r="G981" s="31" t="s">
        <v>2483</v>
      </c>
      <c r="H981" s="31" t="s">
        <v>193</v>
      </c>
      <c r="I981" s="31" t="s">
        <v>2318</v>
      </c>
      <c r="J981" s="31" t="s">
        <v>87</v>
      </c>
      <c r="K981" s="31" t="s">
        <v>88</v>
      </c>
      <c r="L981" s="31" t="s">
        <v>2335</v>
      </c>
      <c r="M981" s="31">
        <v>0</v>
      </c>
      <c r="N981" s="31" t="s">
        <v>90</v>
      </c>
      <c r="O981" s="31" t="s">
        <v>2485</v>
      </c>
      <c r="P981" s="31" t="s">
        <v>91</v>
      </c>
      <c r="Q981" s="31" t="s">
        <v>91</v>
      </c>
      <c r="R981" s="31" t="s">
        <v>90</v>
      </c>
      <c r="S981" s="31" t="s">
        <v>2488</v>
      </c>
      <c r="T981" s="31" t="s">
        <v>91</v>
      </c>
      <c r="U981" s="31" t="s">
        <v>91</v>
      </c>
      <c r="V981" s="31" t="s">
        <v>90</v>
      </c>
      <c r="W981" s="31" t="s">
        <v>2489</v>
      </c>
      <c r="X981" s="31" t="s">
        <v>91</v>
      </c>
      <c r="Y981" s="31" t="s">
        <v>91</v>
      </c>
      <c r="AA981" s="31" t="s">
        <v>94</v>
      </c>
      <c r="AB981" s="31">
        <v>0</v>
      </c>
    </row>
    <row r="982" spans="2:28" x14ac:dyDescent="0.25">
      <c r="B982" s="31" t="s">
        <v>2493</v>
      </c>
      <c r="C982" s="31">
        <v>2294</v>
      </c>
      <c r="D982" s="31" t="s">
        <v>2313</v>
      </c>
      <c r="E982" s="31" t="s">
        <v>2314</v>
      </c>
      <c r="F982" s="31" t="s">
        <v>2315</v>
      </c>
      <c r="G982" s="31" t="s">
        <v>2483</v>
      </c>
      <c r="H982" s="31" t="s">
        <v>193</v>
      </c>
      <c r="I982" s="31" t="s">
        <v>2318</v>
      </c>
      <c r="J982" s="31" t="s">
        <v>87</v>
      </c>
      <c r="K982" s="31" t="s">
        <v>96</v>
      </c>
      <c r="L982" s="31" t="s">
        <v>2335</v>
      </c>
      <c r="M982" s="31">
        <v>0</v>
      </c>
      <c r="N982" s="31" t="s">
        <v>90</v>
      </c>
      <c r="O982" s="31" t="s">
        <v>2485</v>
      </c>
      <c r="P982" s="31" t="s">
        <v>91</v>
      </c>
      <c r="Q982" s="31" t="s">
        <v>91</v>
      </c>
      <c r="R982" s="31" t="s">
        <v>90</v>
      </c>
      <c r="S982" s="31" t="s">
        <v>2488</v>
      </c>
      <c r="T982" s="31" t="s">
        <v>91</v>
      </c>
      <c r="U982" s="31" t="s">
        <v>91</v>
      </c>
      <c r="V982" s="31" t="s">
        <v>90</v>
      </c>
      <c r="W982" s="31" t="s">
        <v>2489</v>
      </c>
      <c r="X982" s="31" t="s">
        <v>91</v>
      </c>
      <c r="Y982" s="31" t="s">
        <v>91</v>
      </c>
      <c r="AA982" s="31" t="s">
        <v>97</v>
      </c>
      <c r="AB982" s="31">
        <v>0</v>
      </c>
    </row>
    <row r="983" spans="2:28" x14ac:dyDescent="0.25">
      <c r="B983" s="31" t="s">
        <v>2494</v>
      </c>
      <c r="C983" s="31">
        <v>2294</v>
      </c>
      <c r="D983" s="31" t="s">
        <v>2313</v>
      </c>
      <c r="E983" s="31" t="s">
        <v>2314</v>
      </c>
      <c r="F983" s="31" t="s">
        <v>2315</v>
      </c>
      <c r="G983" s="31" t="s">
        <v>2483</v>
      </c>
      <c r="H983" s="31" t="s">
        <v>193</v>
      </c>
      <c r="I983" s="31" t="s">
        <v>2318</v>
      </c>
      <c r="J983" s="31" t="s">
        <v>87</v>
      </c>
      <c r="K983" s="31" t="s">
        <v>99</v>
      </c>
      <c r="L983" s="31" t="s">
        <v>2335</v>
      </c>
      <c r="M983" s="31">
        <v>0</v>
      </c>
      <c r="N983" s="31" t="s">
        <v>90</v>
      </c>
      <c r="O983" s="31" t="s">
        <v>2485</v>
      </c>
      <c r="P983" s="31" t="s">
        <v>91</v>
      </c>
      <c r="Q983" s="31" t="s">
        <v>91</v>
      </c>
      <c r="R983" s="31" t="s">
        <v>90</v>
      </c>
      <c r="S983" s="31" t="s">
        <v>2488</v>
      </c>
      <c r="T983" s="31" t="s">
        <v>91</v>
      </c>
      <c r="U983" s="31" t="s">
        <v>91</v>
      </c>
      <c r="V983" s="31" t="s">
        <v>90</v>
      </c>
      <c r="W983" s="31" t="s">
        <v>2489</v>
      </c>
      <c r="X983" s="31" t="s">
        <v>91</v>
      </c>
      <c r="Y983" s="31" t="s">
        <v>91</v>
      </c>
      <c r="AA983" s="31" t="s">
        <v>100</v>
      </c>
      <c r="AB983" s="31">
        <v>0</v>
      </c>
    </row>
    <row r="984" spans="2:28" x14ac:dyDescent="0.25">
      <c r="B984" s="31" t="s">
        <v>2495</v>
      </c>
      <c r="C984" s="31">
        <v>2294</v>
      </c>
      <c r="D984" s="31" t="s">
        <v>2313</v>
      </c>
      <c r="E984" s="31" t="s">
        <v>2314</v>
      </c>
      <c r="F984" s="31" t="s">
        <v>2315</v>
      </c>
      <c r="G984" s="31" t="s">
        <v>2483</v>
      </c>
      <c r="H984" s="31" t="s">
        <v>193</v>
      </c>
      <c r="I984" s="31" t="s">
        <v>2318</v>
      </c>
      <c r="J984" s="31" t="s">
        <v>87</v>
      </c>
      <c r="K984" s="31" t="s">
        <v>102</v>
      </c>
      <c r="L984" s="31" t="s">
        <v>2335</v>
      </c>
      <c r="M984" s="31">
        <v>0</v>
      </c>
      <c r="N984" s="31" t="s">
        <v>90</v>
      </c>
      <c r="O984" s="31" t="s">
        <v>2485</v>
      </c>
      <c r="P984" s="31" t="s">
        <v>91</v>
      </c>
      <c r="Q984" s="31" t="s">
        <v>91</v>
      </c>
      <c r="R984" s="31" t="s">
        <v>90</v>
      </c>
      <c r="S984" s="31" t="s">
        <v>2488</v>
      </c>
      <c r="T984" s="31" t="s">
        <v>91</v>
      </c>
      <c r="U984" s="31" t="s">
        <v>91</v>
      </c>
      <c r="V984" s="31" t="s">
        <v>90</v>
      </c>
      <c r="W984" s="31" t="s">
        <v>2489</v>
      </c>
      <c r="X984" s="31" t="s">
        <v>91</v>
      </c>
      <c r="Y984" s="31" t="s">
        <v>91</v>
      </c>
      <c r="AA984" s="31" t="s">
        <v>100</v>
      </c>
      <c r="AB984" s="31">
        <v>0</v>
      </c>
    </row>
    <row r="985" spans="2:28" x14ac:dyDescent="0.25">
      <c r="B985" s="31" t="s">
        <v>2496</v>
      </c>
      <c r="C985" s="31">
        <v>2294</v>
      </c>
      <c r="D985" s="31" t="s">
        <v>2313</v>
      </c>
      <c r="E985" s="31" t="s">
        <v>2314</v>
      </c>
      <c r="F985" s="31" t="s">
        <v>2315</v>
      </c>
      <c r="G985" s="31" t="s">
        <v>2483</v>
      </c>
      <c r="H985" s="31" t="s">
        <v>193</v>
      </c>
      <c r="I985" s="31" t="s">
        <v>2318</v>
      </c>
      <c r="J985" s="31" t="s">
        <v>87</v>
      </c>
      <c r="K985" s="31" t="s">
        <v>104</v>
      </c>
      <c r="L985" s="31" t="s">
        <v>2335</v>
      </c>
      <c r="M985" s="31">
        <v>0</v>
      </c>
      <c r="N985" s="31" t="s">
        <v>90</v>
      </c>
      <c r="O985" s="31" t="s">
        <v>2485</v>
      </c>
      <c r="P985" s="31" t="s">
        <v>91</v>
      </c>
      <c r="Q985" s="31" t="s">
        <v>91</v>
      </c>
      <c r="R985" s="31" t="s">
        <v>90</v>
      </c>
      <c r="S985" s="31" t="s">
        <v>2488</v>
      </c>
      <c r="T985" s="31" t="s">
        <v>91</v>
      </c>
      <c r="U985" s="31" t="s">
        <v>91</v>
      </c>
      <c r="V985" s="31" t="s">
        <v>90</v>
      </c>
      <c r="W985" s="31" t="s">
        <v>2489</v>
      </c>
      <c r="X985" s="31" t="s">
        <v>91</v>
      </c>
      <c r="Y985" s="31" t="s">
        <v>91</v>
      </c>
      <c r="AA985" s="31" t="s">
        <v>100</v>
      </c>
      <c r="AB985" s="31">
        <v>0</v>
      </c>
    </row>
    <row r="986" spans="2:28" x14ac:dyDescent="0.25">
      <c r="B986" s="31" t="s">
        <v>2497</v>
      </c>
      <c r="C986" s="31">
        <v>2294</v>
      </c>
      <c r="D986" s="31" t="s">
        <v>2313</v>
      </c>
      <c r="E986" s="31" t="s">
        <v>2314</v>
      </c>
      <c r="F986" s="31" t="s">
        <v>2315</v>
      </c>
      <c r="G986" s="31" t="s">
        <v>2483</v>
      </c>
      <c r="H986" s="31" t="s">
        <v>193</v>
      </c>
      <c r="I986" s="31" t="s">
        <v>2318</v>
      </c>
      <c r="J986" s="31" t="s">
        <v>87</v>
      </c>
      <c r="K986" s="31" t="s">
        <v>106</v>
      </c>
      <c r="L986" s="31" t="s">
        <v>2335</v>
      </c>
      <c r="M986" s="31">
        <v>0</v>
      </c>
      <c r="N986" s="31" t="s">
        <v>90</v>
      </c>
      <c r="O986" s="31" t="s">
        <v>2485</v>
      </c>
      <c r="P986" s="31" t="s">
        <v>91</v>
      </c>
      <c r="Q986" s="31" t="s">
        <v>91</v>
      </c>
      <c r="R986" s="31" t="s">
        <v>90</v>
      </c>
      <c r="S986" s="31" t="s">
        <v>2488</v>
      </c>
      <c r="T986" s="31" t="s">
        <v>91</v>
      </c>
      <c r="U986" s="31" t="s">
        <v>91</v>
      </c>
      <c r="V986" s="31" t="s">
        <v>90</v>
      </c>
      <c r="W986" s="31" t="s">
        <v>2489</v>
      </c>
      <c r="X986" s="31" t="s">
        <v>91</v>
      </c>
      <c r="Y986" s="31" t="s">
        <v>91</v>
      </c>
      <c r="AA986" s="31" t="s">
        <v>100</v>
      </c>
      <c r="AB986" s="31">
        <v>0</v>
      </c>
    </row>
    <row r="987" spans="2:28" x14ac:dyDescent="0.25">
      <c r="B987" s="31" t="s">
        <v>2498</v>
      </c>
      <c r="C987" s="31">
        <v>2294</v>
      </c>
      <c r="D987" s="31" t="s">
        <v>2313</v>
      </c>
      <c r="E987" s="31" t="s">
        <v>2314</v>
      </c>
      <c r="F987" s="31" t="s">
        <v>2315</v>
      </c>
      <c r="G987" s="31" t="s">
        <v>2483</v>
      </c>
      <c r="H987" s="31" t="s">
        <v>193</v>
      </c>
      <c r="I987" s="31" t="s">
        <v>2318</v>
      </c>
      <c r="J987" s="31" t="s">
        <v>87</v>
      </c>
      <c r="K987" s="31" t="s">
        <v>108</v>
      </c>
      <c r="L987" s="31" t="s">
        <v>2335</v>
      </c>
      <c r="M987" s="31">
        <v>0</v>
      </c>
      <c r="N987" s="31" t="s">
        <v>90</v>
      </c>
      <c r="O987" s="31" t="s">
        <v>2485</v>
      </c>
      <c r="P987" s="31" t="s">
        <v>91</v>
      </c>
      <c r="Q987" s="31" t="s">
        <v>91</v>
      </c>
      <c r="R987" s="31" t="s">
        <v>90</v>
      </c>
      <c r="S987" s="31" t="s">
        <v>2488</v>
      </c>
      <c r="T987" s="31" t="s">
        <v>91</v>
      </c>
      <c r="U987" s="31" t="s">
        <v>91</v>
      </c>
      <c r="V987" s="31" t="s">
        <v>90</v>
      </c>
      <c r="W987" s="31" t="s">
        <v>2489</v>
      </c>
      <c r="X987" s="31" t="s">
        <v>91</v>
      </c>
      <c r="Y987" s="31" t="s">
        <v>91</v>
      </c>
      <c r="AA987" s="31" t="s">
        <v>100</v>
      </c>
      <c r="AB987" s="31">
        <v>0</v>
      </c>
    </row>
    <row r="988" spans="2:28" x14ac:dyDescent="0.25">
      <c r="B988" s="31" t="s">
        <v>2499</v>
      </c>
      <c r="C988" s="31">
        <v>2294</v>
      </c>
      <c r="D988" s="31" t="s">
        <v>2313</v>
      </c>
      <c r="E988" s="31" t="s">
        <v>2314</v>
      </c>
      <c r="F988" s="31" t="s">
        <v>2315</v>
      </c>
      <c r="G988" s="31" t="s">
        <v>2483</v>
      </c>
      <c r="H988" s="31" t="s">
        <v>193</v>
      </c>
      <c r="I988" s="31" t="s">
        <v>2318</v>
      </c>
      <c r="J988" s="31" t="s">
        <v>87</v>
      </c>
      <c r="K988" s="31" t="s">
        <v>110</v>
      </c>
      <c r="L988" s="31" t="s">
        <v>2335</v>
      </c>
      <c r="M988" s="31">
        <v>0</v>
      </c>
      <c r="N988" s="31" t="s">
        <v>90</v>
      </c>
      <c r="O988" s="31" t="s">
        <v>2485</v>
      </c>
      <c r="P988" s="31" t="s">
        <v>91</v>
      </c>
      <c r="Q988" s="31" t="s">
        <v>91</v>
      </c>
      <c r="R988" s="31" t="s">
        <v>90</v>
      </c>
      <c r="S988" s="31" t="s">
        <v>2488</v>
      </c>
      <c r="T988" s="31" t="s">
        <v>91</v>
      </c>
      <c r="U988" s="31" t="s">
        <v>91</v>
      </c>
      <c r="V988" s="31" t="s">
        <v>90</v>
      </c>
      <c r="W988" s="31" t="s">
        <v>2489</v>
      </c>
      <c r="X988" s="31" t="s">
        <v>91</v>
      </c>
      <c r="Y988" s="31" t="s">
        <v>91</v>
      </c>
      <c r="AA988" s="31" t="s">
        <v>100</v>
      </c>
      <c r="AB988" s="31">
        <v>0</v>
      </c>
    </row>
    <row r="989" spans="2:28" x14ac:dyDescent="0.25">
      <c r="B989" s="31" t="s">
        <v>2500</v>
      </c>
      <c r="C989" s="31">
        <v>2294</v>
      </c>
      <c r="D989" s="31" t="s">
        <v>2313</v>
      </c>
      <c r="E989" s="31" t="s">
        <v>2314</v>
      </c>
      <c r="F989" s="31" t="s">
        <v>2315</v>
      </c>
      <c r="G989" s="31" t="s">
        <v>2483</v>
      </c>
      <c r="H989" s="31" t="s">
        <v>193</v>
      </c>
      <c r="I989" s="31" t="s">
        <v>2318</v>
      </c>
      <c r="J989" s="31" t="s">
        <v>87</v>
      </c>
      <c r="K989" s="31" t="s">
        <v>112</v>
      </c>
      <c r="L989" s="31" t="s">
        <v>2335</v>
      </c>
      <c r="M989" s="31">
        <v>0</v>
      </c>
      <c r="N989" s="31" t="s">
        <v>90</v>
      </c>
      <c r="O989" s="31" t="s">
        <v>2485</v>
      </c>
      <c r="P989" s="31" t="s">
        <v>91</v>
      </c>
      <c r="Q989" s="31" t="s">
        <v>91</v>
      </c>
      <c r="R989" s="31" t="s">
        <v>90</v>
      </c>
      <c r="S989" s="31" t="s">
        <v>2488</v>
      </c>
      <c r="T989" s="31" t="s">
        <v>91</v>
      </c>
      <c r="U989" s="31" t="s">
        <v>91</v>
      </c>
      <c r="V989" s="31" t="s">
        <v>90</v>
      </c>
      <c r="W989" s="31" t="s">
        <v>2489</v>
      </c>
      <c r="X989" s="31" t="s">
        <v>91</v>
      </c>
      <c r="Y989" s="31" t="s">
        <v>91</v>
      </c>
      <c r="AA989" s="31" t="s">
        <v>100</v>
      </c>
      <c r="AB989" s="31">
        <v>0</v>
      </c>
    </row>
    <row r="990" spans="2:28" x14ac:dyDescent="0.25">
      <c r="B990" s="31" t="s">
        <v>2501</v>
      </c>
      <c r="C990" s="31">
        <v>2295</v>
      </c>
      <c r="D990" s="31" t="s">
        <v>2313</v>
      </c>
      <c r="E990" s="31" t="s">
        <v>2314</v>
      </c>
      <c r="F990" s="31" t="s">
        <v>2315</v>
      </c>
      <c r="G990" s="31" t="s">
        <v>2483</v>
      </c>
      <c r="H990" s="31" t="s">
        <v>193</v>
      </c>
      <c r="I990" s="31" t="s">
        <v>2318</v>
      </c>
      <c r="J990" s="31" t="s">
        <v>87</v>
      </c>
      <c r="K990" s="31" t="s">
        <v>166</v>
      </c>
      <c r="L990" s="31" t="s">
        <v>2502</v>
      </c>
      <c r="M990" s="31">
        <v>2</v>
      </c>
      <c r="N990" s="31" t="s">
        <v>116</v>
      </c>
      <c r="O990" s="31" t="s">
        <v>2503</v>
      </c>
      <c r="P990" s="31" t="s">
        <v>2504</v>
      </c>
      <c r="Q990" s="31" t="s">
        <v>2505</v>
      </c>
      <c r="R990" s="31" t="s">
        <v>116</v>
      </c>
      <c r="S990" s="31" t="s">
        <v>2488</v>
      </c>
      <c r="T990" s="31" t="s">
        <v>2506</v>
      </c>
      <c r="U990" s="31" t="s">
        <v>2507</v>
      </c>
      <c r="V990" s="31" t="s">
        <v>90</v>
      </c>
      <c r="W990" s="31" t="s">
        <v>2489</v>
      </c>
      <c r="X990" s="31" t="s">
        <v>91</v>
      </c>
      <c r="Y990" s="31" t="s">
        <v>91</v>
      </c>
      <c r="AA990" s="31" t="s">
        <v>94</v>
      </c>
      <c r="AB990" s="31">
        <v>1</v>
      </c>
    </row>
    <row r="991" spans="2:28" x14ac:dyDescent="0.25">
      <c r="B991" s="31" t="s">
        <v>2508</v>
      </c>
      <c r="C991" s="31">
        <v>2296</v>
      </c>
      <c r="D991" s="31" t="s">
        <v>2313</v>
      </c>
      <c r="E991" s="31" t="s">
        <v>2314</v>
      </c>
      <c r="F991" s="31" t="s">
        <v>2315</v>
      </c>
      <c r="G991" s="31" t="s">
        <v>2483</v>
      </c>
      <c r="H991" s="31" t="s">
        <v>193</v>
      </c>
      <c r="I991" s="31" t="s">
        <v>2318</v>
      </c>
      <c r="J991" s="31" t="s">
        <v>87</v>
      </c>
      <c r="K991" s="31" t="s">
        <v>114</v>
      </c>
      <c r="L991" s="31" t="s">
        <v>2509</v>
      </c>
      <c r="M991" s="31">
        <v>1</v>
      </c>
      <c r="N991" s="31" t="s">
        <v>116</v>
      </c>
      <c r="O991" s="31" t="s">
        <v>2485</v>
      </c>
      <c r="P991" s="31" t="s">
        <v>2486</v>
      </c>
      <c r="Q991" s="31" t="s">
        <v>2510</v>
      </c>
      <c r="R991" s="31" t="s">
        <v>90</v>
      </c>
      <c r="S991" s="31" t="s">
        <v>2488</v>
      </c>
      <c r="T991" s="31" t="s">
        <v>91</v>
      </c>
      <c r="U991" s="31" t="s">
        <v>91</v>
      </c>
      <c r="V991" s="31" t="s">
        <v>90</v>
      </c>
      <c r="W991" s="31" t="s">
        <v>2489</v>
      </c>
      <c r="X991" s="31" t="s">
        <v>91</v>
      </c>
      <c r="Y991" s="31" t="s">
        <v>91</v>
      </c>
      <c r="AA991" s="31" t="s">
        <v>94</v>
      </c>
      <c r="AB991" s="31">
        <v>1</v>
      </c>
    </row>
    <row r="992" spans="2:28" x14ac:dyDescent="0.25">
      <c r="B992" s="31" t="s">
        <v>2511</v>
      </c>
      <c r="C992" s="31">
        <v>2297</v>
      </c>
      <c r="D992" s="31" t="s">
        <v>2313</v>
      </c>
      <c r="E992" s="31" t="s">
        <v>2314</v>
      </c>
      <c r="F992" s="31" t="s">
        <v>2315</v>
      </c>
      <c r="G992" s="31" t="s">
        <v>2483</v>
      </c>
      <c r="H992" s="31" t="s">
        <v>193</v>
      </c>
      <c r="I992" s="31" t="s">
        <v>2318</v>
      </c>
      <c r="J992" s="31" t="s">
        <v>87</v>
      </c>
      <c r="K992" s="31" t="s">
        <v>170</v>
      </c>
      <c r="L992" s="31" t="s">
        <v>2361</v>
      </c>
      <c r="M992" s="31">
        <v>2</v>
      </c>
      <c r="N992" s="31" t="s">
        <v>116</v>
      </c>
      <c r="O992" s="31" t="s">
        <v>2503</v>
      </c>
      <c r="P992" s="31" t="s">
        <v>2504</v>
      </c>
      <c r="Q992" s="31" t="s">
        <v>2512</v>
      </c>
      <c r="R992" s="31" t="s">
        <v>90</v>
      </c>
      <c r="S992" s="31" t="s">
        <v>2488</v>
      </c>
      <c r="T992" s="31" t="s">
        <v>91</v>
      </c>
      <c r="U992" s="31" t="s">
        <v>91</v>
      </c>
      <c r="V992" s="31" t="s">
        <v>90</v>
      </c>
      <c r="W992" s="31" t="s">
        <v>2489</v>
      </c>
      <c r="X992" s="31" t="s">
        <v>91</v>
      </c>
      <c r="Y992" s="31" t="s">
        <v>91</v>
      </c>
      <c r="AA992" s="31" t="s">
        <v>94</v>
      </c>
      <c r="AB992" s="31">
        <v>1</v>
      </c>
    </row>
    <row r="993" spans="2:28" x14ac:dyDescent="0.25">
      <c r="B993" s="31" t="s">
        <v>2513</v>
      </c>
      <c r="C993" s="31">
        <v>2298</v>
      </c>
      <c r="D993" s="31" t="s">
        <v>2313</v>
      </c>
      <c r="E993" s="31" t="s">
        <v>2314</v>
      </c>
      <c r="F993" s="31" t="s">
        <v>2315</v>
      </c>
      <c r="G993" s="31" t="s">
        <v>2483</v>
      </c>
      <c r="H993" s="31" t="s">
        <v>193</v>
      </c>
      <c r="I993" s="31" t="s">
        <v>2318</v>
      </c>
      <c r="J993" s="31" t="s">
        <v>87</v>
      </c>
      <c r="K993" s="31" t="s">
        <v>125</v>
      </c>
      <c r="L993" s="31" t="s">
        <v>2514</v>
      </c>
      <c r="M993" s="31">
        <v>2</v>
      </c>
      <c r="N993" s="31" t="s">
        <v>116</v>
      </c>
      <c r="O993" s="31" t="s">
        <v>2503</v>
      </c>
      <c r="P993" s="31" t="s">
        <v>2504</v>
      </c>
      <c r="Q993" s="31" t="s">
        <v>2515</v>
      </c>
      <c r="R993" s="31" t="s">
        <v>116</v>
      </c>
      <c r="S993" s="31" t="s">
        <v>2488</v>
      </c>
      <c r="T993" s="31" t="s">
        <v>2506</v>
      </c>
      <c r="U993" s="31" t="s">
        <v>2516</v>
      </c>
      <c r="V993" s="31" t="s">
        <v>90</v>
      </c>
      <c r="W993" s="31" t="s">
        <v>2489</v>
      </c>
      <c r="X993" s="31" t="s">
        <v>91</v>
      </c>
      <c r="Y993" s="31" t="s">
        <v>91</v>
      </c>
      <c r="AA993" s="31" t="s">
        <v>97</v>
      </c>
      <c r="AB993" s="31">
        <v>1</v>
      </c>
    </row>
    <row r="994" spans="2:28" x14ac:dyDescent="0.25">
      <c r="B994" s="31" t="s">
        <v>2517</v>
      </c>
      <c r="C994" s="31">
        <v>2299</v>
      </c>
      <c r="D994" s="31" t="s">
        <v>2313</v>
      </c>
      <c r="E994" s="31" t="s">
        <v>2314</v>
      </c>
      <c r="F994" s="31" t="s">
        <v>2315</v>
      </c>
      <c r="G994" s="31" t="s">
        <v>2483</v>
      </c>
      <c r="H994" s="31" t="s">
        <v>193</v>
      </c>
      <c r="I994" s="31" t="s">
        <v>2318</v>
      </c>
      <c r="J994" s="31" t="s">
        <v>87</v>
      </c>
      <c r="K994" s="31" t="s">
        <v>134</v>
      </c>
      <c r="L994" s="31" t="s">
        <v>2518</v>
      </c>
      <c r="M994" s="31">
        <v>2</v>
      </c>
      <c r="N994" s="31" t="s">
        <v>116</v>
      </c>
      <c r="O994" s="31" t="s">
        <v>2485</v>
      </c>
      <c r="P994" s="31" t="s">
        <v>2519</v>
      </c>
      <c r="Q994" s="31" t="s">
        <v>2520</v>
      </c>
      <c r="R994" s="31" t="s">
        <v>90</v>
      </c>
      <c r="S994" s="31" t="s">
        <v>2488</v>
      </c>
      <c r="T994" s="31" t="s">
        <v>91</v>
      </c>
      <c r="U994" s="31" t="s">
        <v>91</v>
      </c>
      <c r="V994" s="31" t="s">
        <v>116</v>
      </c>
      <c r="W994" s="31" t="s">
        <v>2521</v>
      </c>
      <c r="X994" s="31" t="s">
        <v>2522</v>
      </c>
      <c r="Y994" s="31" t="s">
        <v>2523</v>
      </c>
      <c r="Z994" s="31" t="s">
        <v>2524</v>
      </c>
      <c r="AA994" s="31" t="s">
        <v>97</v>
      </c>
      <c r="AB994" s="31">
        <v>1</v>
      </c>
    </row>
    <row r="995" spans="2:28" x14ac:dyDescent="0.25">
      <c r="B995" s="31" t="s">
        <v>2525</v>
      </c>
      <c r="C995" s="31">
        <v>2300</v>
      </c>
      <c r="D995" s="31" t="s">
        <v>2313</v>
      </c>
      <c r="E995" s="31" t="s">
        <v>2314</v>
      </c>
      <c r="F995" s="31" t="s">
        <v>2315</v>
      </c>
      <c r="G995" s="31" t="s">
        <v>2483</v>
      </c>
      <c r="H995" s="31" t="s">
        <v>193</v>
      </c>
      <c r="I995" s="31" t="s">
        <v>2318</v>
      </c>
      <c r="J995" s="31" t="s">
        <v>87</v>
      </c>
      <c r="K995" s="31" t="s">
        <v>139</v>
      </c>
      <c r="L995" s="31" t="s">
        <v>2526</v>
      </c>
      <c r="M995" s="31">
        <v>1</v>
      </c>
      <c r="N995" s="31" t="s">
        <v>116</v>
      </c>
      <c r="O995" s="31" t="s">
        <v>2485</v>
      </c>
      <c r="P995" s="31" t="s">
        <v>2519</v>
      </c>
      <c r="Q995" s="31" t="s">
        <v>2527</v>
      </c>
      <c r="R995" s="31" t="s">
        <v>90</v>
      </c>
      <c r="S995" s="31" t="s">
        <v>2488</v>
      </c>
      <c r="T995" s="31" t="s">
        <v>91</v>
      </c>
      <c r="U995" s="31" t="s">
        <v>91</v>
      </c>
      <c r="V995" s="31" t="s">
        <v>116</v>
      </c>
      <c r="W995" s="31" t="s">
        <v>2521</v>
      </c>
      <c r="X995" s="31" t="s">
        <v>2522</v>
      </c>
      <c r="Y995" s="31" t="s">
        <v>2523</v>
      </c>
      <c r="AA995" s="31" t="s">
        <v>97</v>
      </c>
      <c r="AB995" s="31">
        <v>1</v>
      </c>
    </row>
    <row r="996" spans="2:28" x14ac:dyDescent="0.25">
      <c r="B996" s="31" t="s">
        <v>2528</v>
      </c>
      <c r="C996" s="31">
        <v>2301</v>
      </c>
      <c r="D996" s="31" t="s">
        <v>2313</v>
      </c>
      <c r="E996" s="31" t="s">
        <v>2314</v>
      </c>
      <c r="F996" s="31" t="s">
        <v>2315</v>
      </c>
      <c r="G996" s="31" t="s">
        <v>2483</v>
      </c>
      <c r="H996" s="31" t="s">
        <v>193</v>
      </c>
      <c r="I996" s="31" t="s">
        <v>2318</v>
      </c>
      <c r="J996" s="31" t="s">
        <v>87</v>
      </c>
      <c r="K996" s="31" t="s">
        <v>145</v>
      </c>
      <c r="L996" s="31" t="s">
        <v>2529</v>
      </c>
      <c r="M996" s="31">
        <v>2</v>
      </c>
      <c r="N996" s="31" t="s">
        <v>116</v>
      </c>
      <c r="O996" s="31" t="s">
        <v>2485</v>
      </c>
      <c r="P996" s="31" t="s">
        <v>2504</v>
      </c>
      <c r="Q996" s="31" t="s">
        <v>2530</v>
      </c>
      <c r="R996" s="31" t="s">
        <v>90</v>
      </c>
      <c r="S996" s="31" t="s">
        <v>2488</v>
      </c>
      <c r="T996" s="31" t="s">
        <v>91</v>
      </c>
      <c r="U996" s="31" t="s">
        <v>91</v>
      </c>
      <c r="V996" s="31" t="s">
        <v>116</v>
      </c>
      <c r="W996" s="31" t="s">
        <v>2489</v>
      </c>
      <c r="X996" s="31" t="s">
        <v>2531</v>
      </c>
      <c r="Y996" s="31" t="s">
        <v>2532</v>
      </c>
      <c r="AA996" s="31" t="s">
        <v>97</v>
      </c>
      <c r="AB996" s="31">
        <v>1</v>
      </c>
    </row>
    <row r="997" spans="2:28" x14ac:dyDescent="0.25">
      <c r="B997" s="31" t="s">
        <v>2533</v>
      </c>
      <c r="C997" s="31">
        <v>2302</v>
      </c>
      <c r="D997" s="31" t="s">
        <v>2313</v>
      </c>
      <c r="E997" s="31" t="s">
        <v>2314</v>
      </c>
      <c r="F997" s="31" t="s">
        <v>2315</v>
      </c>
      <c r="G997" s="31" t="s">
        <v>2483</v>
      </c>
      <c r="H997" s="31" t="s">
        <v>193</v>
      </c>
      <c r="I997" s="31" t="s">
        <v>2318</v>
      </c>
      <c r="J997" s="31" t="s">
        <v>87</v>
      </c>
      <c r="K997" s="31" t="s">
        <v>177</v>
      </c>
      <c r="L997" s="31" t="s">
        <v>2534</v>
      </c>
      <c r="M997" s="31">
        <v>2</v>
      </c>
      <c r="N997" s="31" t="s">
        <v>116</v>
      </c>
      <c r="O997" s="31" t="s">
        <v>2485</v>
      </c>
      <c r="P997" s="31" t="s">
        <v>2535</v>
      </c>
      <c r="Q997" s="31" t="s">
        <v>2536</v>
      </c>
      <c r="R997" s="31" t="s">
        <v>116</v>
      </c>
      <c r="S997" s="31" t="s">
        <v>2488</v>
      </c>
      <c r="T997" s="31" t="s">
        <v>2537</v>
      </c>
      <c r="U997" s="31" t="s">
        <v>2538</v>
      </c>
      <c r="V997" s="31" t="s">
        <v>116</v>
      </c>
      <c r="W997" s="31" t="s">
        <v>2489</v>
      </c>
      <c r="X997" s="31" t="s">
        <v>2531</v>
      </c>
      <c r="Y997" s="31" t="s">
        <v>2539</v>
      </c>
      <c r="AA997" s="31" t="s">
        <v>97</v>
      </c>
      <c r="AB997" s="31">
        <v>1</v>
      </c>
    </row>
    <row r="998" spans="2:28" x14ac:dyDescent="0.25">
      <c r="B998" s="31" t="s">
        <v>2540</v>
      </c>
      <c r="C998" s="31">
        <v>2303</v>
      </c>
      <c r="D998" s="31" t="s">
        <v>2313</v>
      </c>
      <c r="E998" s="31" t="s">
        <v>2314</v>
      </c>
      <c r="F998" s="31" t="s">
        <v>2315</v>
      </c>
      <c r="G998" s="31" t="s">
        <v>2483</v>
      </c>
      <c r="H998" s="31" t="s">
        <v>193</v>
      </c>
      <c r="I998" s="31" t="s">
        <v>2318</v>
      </c>
      <c r="J998" s="31" t="s">
        <v>87</v>
      </c>
      <c r="K998" s="31" t="s">
        <v>150</v>
      </c>
      <c r="L998" s="31" t="s">
        <v>2401</v>
      </c>
      <c r="M998" s="31">
        <v>2</v>
      </c>
      <c r="N998" s="31" t="s">
        <v>116</v>
      </c>
      <c r="O998" s="31" t="s">
        <v>2485</v>
      </c>
      <c r="P998" s="31" t="s">
        <v>2486</v>
      </c>
      <c r="Q998" s="31" t="s">
        <v>2541</v>
      </c>
      <c r="R998" s="31" t="s">
        <v>90</v>
      </c>
      <c r="S998" s="31" t="s">
        <v>2488</v>
      </c>
      <c r="T998" s="31" t="s">
        <v>91</v>
      </c>
      <c r="U998" s="31" t="s">
        <v>91</v>
      </c>
      <c r="V998" s="31" t="s">
        <v>116</v>
      </c>
      <c r="W998" s="31" t="s">
        <v>2489</v>
      </c>
      <c r="X998" s="31" t="s">
        <v>2542</v>
      </c>
      <c r="Y998" s="31" t="s">
        <v>2543</v>
      </c>
      <c r="AA998" s="31" t="s">
        <v>97</v>
      </c>
      <c r="AB998" s="31">
        <v>1</v>
      </c>
    </row>
    <row r="999" spans="2:28" x14ac:dyDescent="0.25">
      <c r="B999" s="31" t="s">
        <v>2544</v>
      </c>
      <c r="C999" s="31">
        <v>2304</v>
      </c>
      <c r="D999" s="31" t="s">
        <v>2313</v>
      </c>
      <c r="E999" s="31" t="s">
        <v>2314</v>
      </c>
      <c r="F999" s="31" t="s">
        <v>2315</v>
      </c>
      <c r="G999" s="31" t="s">
        <v>2483</v>
      </c>
      <c r="H999" s="31" t="s">
        <v>193</v>
      </c>
      <c r="I999" s="31" t="s">
        <v>2318</v>
      </c>
      <c r="J999" s="31" t="s">
        <v>87</v>
      </c>
      <c r="K999" s="31" t="s">
        <v>156</v>
      </c>
      <c r="L999" s="31" t="s">
        <v>2409</v>
      </c>
      <c r="M999" s="31">
        <v>1</v>
      </c>
      <c r="N999" s="31" t="s">
        <v>116</v>
      </c>
      <c r="O999" s="31" t="s">
        <v>2485</v>
      </c>
      <c r="P999" s="31" t="s">
        <v>2545</v>
      </c>
      <c r="Q999" s="31" t="s">
        <v>2546</v>
      </c>
      <c r="R999" s="31" t="s">
        <v>116</v>
      </c>
      <c r="S999" s="31" t="s">
        <v>2488</v>
      </c>
      <c r="T999" s="31" t="s">
        <v>2547</v>
      </c>
      <c r="U999" s="31" t="s">
        <v>2548</v>
      </c>
      <c r="V999" s="31" t="s">
        <v>116</v>
      </c>
      <c r="W999" s="31" t="s">
        <v>2489</v>
      </c>
      <c r="X999" s="31" t="s">
        <v>2549</v>
      </c>
      <c r="Y999" s="31" t="s">
        <v>2550</v>
      </c>
      <c r="AA999" s="31" t="s">
        <v>97</v>
      </c>
      <c r="AB999" s="31">
        <v>1</v>
      </c>
    </row>
    <row r="1000" spans="2:28" x14ac:dyDescent="0.25">
      <c r="B1000" s="31" t="s">
        <v>2551</v>
      </c>
      <c r="C1000" s="31">
        <v>2305</v>
      </c>
      <c r="D1000" s="31" t="s">
        <v>2313</v>
      </c>
      <c r="E1000" s="31" t="s">
        <v>2314</v>
      </c>
      <c r="F1000" s="31" t="s">
        <v>2315</v>
      </c>
      <c r="G1000" s="31" t="s">
        <v>2483</v>
      </c>
      <c r="H1000" s="31" t="s">
        <v>193</v>
      </c>
      <c r="I1000" s="31" t="s">
        <v>2318</v>
      </c>
      <c r="J1000" s="31" t="s">
        <v>87</v>
      </c>
      <c r="K1000" s="31" t="s">
        <v>181</v>
      </c>
      <c r="L1000" s="31" t="s">
        <v>2552</v>
      </c>
      <c r="M1000" s="31">
        <v>1</v>
      </c>
      <c r="N1000" s="31" t="s">
        <v>116</v>
      </c>
      <c r="O1000" s="31" t="s">
        <v>2485</v>
      </c>
      <c r="P1000" s="31" t="s">
        <v>2486</v>
      </c>
      <c r="Q1000" s="31" t="s">
        <v>2553</v>
      </c>
      <c r="R1000" s="31" t="s">
        <v>90</v>
      </c>
      <c r="S1000" s="31" t="s">
        <v>2488</v>
      </c>
      <c r="T1000" s="31" t="s">
        <v>91</v>
      </c>
      <c r="U1000" s="31" t="s">
        <v>91</v>
      </c>
      <c r="V1000" s="31" t="s">
        <v>90</v>
      </c>
      <c r="W1000" s="31" t="s">
        <v>2489</v>
      </c>
      <c r="X1000" s="31" t="s">
        <v>91</v>
      </c>
      <c r="Y1000" s="31" t="s">
        <v>91</v>
      </c>
      <c r="AA1000" s="31" t="s">
        <v>100</v>
      </c>
      <c r="AB1000" s="31">
        <v>1</v>
      </c>
    </row>
    <row r="1001" spans="2:28" x14ac:dyDescent="0.25">
      <c r="B1001" s="31" t="s">
        <v>2554</v>
      </c>
      <c r="C1001" s="31">
        <v>2306</v>
      </c>
      <c r="D1001" s="31" t="s">
        <v>2313</v>
      </c>
      <c r="E1001" s="31" t="s">
        <v>2314</v>
      </c>
      <c r="F1001" s="31" t="s">
        <v>2315</v>
      </c>
      <c r="G1001" s="31" t="s">
        <v>2483</v>
      </c>
      <c r="H1001" s="31" t="s">
        <v>193</v>
      </c>
      <c r="I1001" s="31" t="s">
        <v>2318</v>
      </c>
      <c r="J1001" s="31" t="s">
        <v>160</v>
      </c>
      <c r="K1001" s="31" t="s">
        <v>161</v>
      </c>
      <c r="L1001" s="31" t="s">
        <v>2438</v>
      </c>
      <c r="M1001" s="31">
        <v>0</v>
      </c>
      <c r="N1001" s="31" t="s">
        <v>90</v>
      </c>
      <c r="O1001" s="31" t="s">
        <v>2485</v>
      </c>
      <c r="P1001" s="31" t="s">
        <v>91</v>
      </c>
      <c r="Q1001" s="31" t="s">
        <v>91</v>
      </c>
      <c r="R1001" s="31" t="s">
        <v>90</v>
      </c>
      <c r="S1001" s="31" t="s">
        <v>2488</v>
      </c>
      <c r="T1001" s="31" t="s">
        <v>91</v>
      </c>
      <c r="U1001" s="31" t="s">
        <v>91</v>
      </c>
      <c r="V1001" s="31" t="s">
        <v>90</v>
      </c>
      <c r="W1001" s="31" t="s">
        <v>2489</v>
      </c>
      <c r="X1001" s="31" t="s">
        <v>91</v>
      </c>
      <c r="Y1001" s="31" t="s">
        <v>91</v>
      </c>
      <c r="AA1001" s="31" t="s">
        <v>94</v>
      </c>
      <c r="AB1001" s="31">
        <v>0</v>
      </c>
    </row>
    <row r="1002" spans="2:28" x14ac:dyDescent="0.25">
      <c r="B1002" s="31" t="s">
        <v>2555</v>
      </c>
      <c r="C1002" s="31">
        <v>2306</v>
      </c>
      <c r="D1002" s="31" t="s">
        <v>2313</v>
      </c>
      <c r="E1002" s="31" t="s">
        <v>2314</v>
      </c>
      <c r="F1002" s="31" t="s">
        <v>2315</v>
      </c>
      <c r="G1002" s="31" t="s">
        <v>2483</v>
      </c>
      <c r="H1002" s="31" t="s">
        <v>193</v>
      </c>
      <c r="I1002" s="31" t="s">
        <v>2318</v>
      </c>
      <c r="J1002" s="31" t="s">
        <v>160</v>
      </c>
      <c r="K1002" s="31" t="s">
        <v>164</v>
      </c>
      <c r="L1002" s="31" t="s">
        <v>2438</v>
      </c>
      <c r="M1002" s="31">
        <v>0</v>
      </c>
      <c r="N1002" s="31" t="s">
        <v>90</v>
      </c>
      <c r="O1002" s="31" t="s">
        <v>2485</v>
      </c>
      <c r="P1002" s="31" t="s">
        <v>91</v>
      </c>
      <c r="Q1002" s="31" t="s">
        <v>91</v>
      </c>
      <c r="R1002" s="31" t="s">
        <v>90</v>
      </c>
      <c r="S1002" s="31" t="s">
        <v>2488</v>
      </c>
      <c r="T1002" s="31" t="s">
        <v>91</v>
      </c>
      <c r="U1002" s="31" t="s">
        <v>91</v>
      </c>
      <c r="V1002" s="31" t="s">
        <v>90</v>
      </c>
      <c r="W1002" s="31" t="s">
        <v>2489</v>
      </c>
      <c r="X1002" s="31" t="s">
        <v>91</v>
      </c>
      <c r="Y1002" s="31" t="s">
        <v>91</v>
      </c>
      <c r="AA1002" s="31" t="s">
        <v>94</v>
      </c>
      <c r="AB1002" s="31">
        <v>0</v>
      </c>
    </row>
    <row r="1003" spans="2:28" x14ac:dyDescent="0.25">
      <c r="B1003" s="31" t="s">
        <v>2556</v>
      </c>
      <c r="C1003" s="31">
        <v>2306</v>
      </c>
      <c r="D1003" s="31" t="s">
        <v>2313</v>
      </c>
      <c r="E1003" s="31" t="s">
        <v>2314</v>
      </c>
      <c r="F1003" s="31" t="s">
        <v>2315</v>
      </c>
      <c r="G1003" s="31" t="s">
        <v>2483</v>
      </c>
      <c r="H1003" s="31" t="s">
        <v>193</v>
      </c>
      <c r="I1003" s="31" t="s">
        <v>2318</v>
      </c>
      <c r="J1003" s="31" t="s">
        <v>160</v>
      </c>
      <c r="K1003" s="31" t="s">
        <v>166</v>
      </c>
      <c r="L1003" s="31" t="s">
        <v>2438</v>
      </c>
      <c r="M1003" s="31">
        <v>0</v>
      </c>
      <c r="N1003" s="31" t="s">
        <v>90</v>
      </c>
      <c r="O1003" s="31" t="s">
        <v>2485</v>
      </c>
      <c r="P1003" s="31" t="s">
        <v>91</v>
      </c>
      <c r="Q1003" s="31" t="s">
        <v>91</v>
      </c>
      <c r="R1003" s="31" t="s">
        <v>90</v>
      </c>
      <c r="S1003" s="31" t="s">
        <v>2488</v>
      </c>
      <c r="T1003" s="31" t="s">
        <v>91</v>
      </c>
      <c r="U1003" s="31" t="s">
        <v>91</v>
      </c>
      <c r="V1003" s="31" t="s">
        <v>90</v>
      </c>
      <c r="W1003" s="31" t="s">
        <v>2489</v>
      </c>
      <c r="X1003" s="31" t="s">
        <v>91</v>
      </c>
      <c r="Y1003" s="31" t="s">
        <v>91</v>
      </c>
      <c r="AA1003" s="31" t="s">
        <v>94</v>
      </c>
      <c r="AB1003" s="31">
        <v>0</v>
      </c>
    </row>
    <row r="1004" spans="2:28" x14ac:dyDescent="0.25">
      <c r="B1004" s="31" t="s">
        <v>2557</v>
      </c>
      <c r="C1004" s="31">
        <v>2306</v>
      </c>
      <c r="D1004" s="31" t="s">
        <v>2313</v>
      </c>
      <c r="E1004" s="31" t="s">
        <v>2314</v>
      </c>
      <c r="F1004" s="31" t="s">
        <v>2315</v>
      </c>
      <c r="G1004" s="31" t="s">
        <v>2483</v>
      </c>
      <c r="H1004" s="31" t="s">
        <v>193</v>
      </c>
      <c r="I1004" s="31" t="s">
        <v>2318</v>
      </c>
      <c r="J1004" s="31" t="s">
        <v>160</v>
      </c>
      <c r="K1004" s="31" t="s">
        <v>88</v>
      </c>
      <c r="L1004" s="31" t="s">
        <v>2438</v>
      </c>
      <c r="M1004" s="31">
        <v>0</v>
      </c>
      <c r="N1004" s="31" t="s">
        <v>90</v>
      </c>
      <c r="O1004" s="31" t="s">
        <v>2485</v>
      </c>
      <c r="P1004" s="31" t="s">
        <v>91</v>
      </c>
      <c r="Q1004" s="31" t="s">
        <v>91</v>
      </c>
      <c r="R1004" s="31" t="s">
        <v>90</v>
      </c>
      <c r="S1004" s="31" t="s">
        <v>2488</v>
      </c>
      <c r="T1004" s="31" t="s">
        <v>91</v>
      </c>
      <c r="U1004" s="31" t="s">
        <v>91</v>
      </c>
      <c r="V1004" s="31" t="s">
        <v>90</v>
      </c>
      <c r="W1004" s="31" t="s">
        <v>2489</v>
      </c>
      <c r="X1004" s="31" t="s">
        <v>91</v>
      </c>
      <c r="Y1004" s="31" t="s">
        <v>91</v>
      </c>
      <c r="AA1004" s="31" t="s">
        <v>94</v>
      </c>
      <c r="AB1004" s="31">
        <v>0</v>
      </c>
    </row>
    <row r="1005" spans="2:28" x14ac:dyDescent="0.25">
      <c r="B1005" s="31" t="s">
        <v>2558</v>
      </c>
      <c r="C1005" s="31">
        <v>2306</v>
      </c>
      <c r="D1005" s="31" t="s">
        <v>2313</v>
      </c>
      <c r="E1005" s="31" t="s">
        <v>2314</v>
      </c>
      <c r="F1005" s="31" t="s">
        <v>2315</v>
      </c>
      <c r="G1005" s="31" t="s">
        <v>2483</v>
      </c>
      <c r="H1005" s="31" t="s">
        <v>193</v>
      </c>
      <c r="I1005" s="31" t="s">
        <v>2318</v>
      </c>
      <c r="J1005" s="31" t="s">
        <v>160</v>
      </c>
      <c r="K1005" s="31" t="s">
        <v>114</v>
      </c>
      <c r="L1005" s="31" t="s">
        <v>2438</v>
      </c>
      <c r="M1005" s="31">
        <v>0</v>
      </c>
      <c r="N1005" s="31" t="s">
        <v>90</v>
      </c>
      <c r="O1005" s="31" t="s">
        <v>2485</v>
      </c>
      <c r="P1005" s="31" t="s">
        <v>91</v>
      </c>
      <c r="Q1005" s="31" t="s">
        <v>91</v>
      </c>
      <c r="R1005" s="31" t="s">
        <v>90</v>
      </c>
      <c r="S1005" s="31" t="s">
        <v>2488</v>
      </c>
      <c r="T1005" s="31" t="s">
        <v>91</v>
      </c>
      <c r="U1005" s="31" t="s">
        <v>91</v>
      </c>
      <c r="V1005" s="31" t="s">
        <v>90</v>
      </c>
      <c r="W1005" s="31" t="s">
        <v>2489</v>
      </c>
      <c r="X1005" s="31" t="s">
        <v>91</v>
      </c>
      <c r="Y1005" s="31" t="s">
        <v>91</v>
      </c>
      <c r="AA1005" s="31" t="s">
        <v>94</v>
      </c>
      <c r="AB1005" s="31">
        <v>0</v>
      </c>
    </row>
    <row r="1006" spans="2:28" x14ac:dyDescent="0.25">
      <c r="B1006" s="31" t="s">
        <v>2559</v>
      </c>
      <c r="C1006" s="31">
        <v>2306</v>
      </c>
      <c r="D1006" s="31" t="s">
        <v>2313</v>
      </c>
      <c r="E1006" s="31" t="s">
        <v>2314</v>
      </c>
      <c r="F1006" s="31" t="s">
        <v>2315</v>
      </c>
      <c r="G1006" s="31" t="s">
        <v>2483</v>
      </c>
      <c r="H1006" s="31" t="s">
        <v>193</v>
      </c>
      <c r="I1006" s="31" t="s">
        <v>2318</v>
      </c>
      <c r="J1006" s="31" t="s">
        <v>160</v>
      </c>
      <c r="K1006" s="31" t="s">
        <v>170</v>
      </c>
      <c r="L1006" s="31" t="s">
        <v>2438</v>
      </c>
      <c r="M1006" s="31">
        <v>0</v>
      </c>
      <c r="N1006" s="31" t="s">
        <v>90</v>
      </c>
      <c r="O1006" s="31" t="s">
        <v>2485</v>
      </c>
      <c r="P1006" s="31" t="s">
        <v>91</v>
      </c>
      <c r="Q1006" s="31" t="s">
        <v>91</v>
      </c>
      <c r="R1006" s="31" t="s">
        <v>90</v>
      </c>
      <c r="S1006" s="31" t="s">
        <v>2488</v>
      </c>
      <c r="T1006" s="31" t="s">
        <v>91</v>
      </c>
      <c r="U1006" s="31" t="s">
        <v>91</v>
      </c>
      <c r="V1006" s="31" t="s">
        <v>90</v>
      </c>
      <c r="W1006" s="31" t="s">
        <v>2489</v>
      </c>
      <c r="X1006" s="31" t="s">
        <v>91</v>
      </c>
      <c r="Y1006" s="31" t="s">
        <v>91</v>
      </c>
      <c r="AA1006" s="31" t="s">
        <v>94</v>
      </c>
      <c r="AB1006" s="31">
        <v>0</v>
      </c>
    </row>
    <row r="1007" spans="2:28" x14ac:dyDescent="0.25">
      <c r="B1007" s="31" t="s">
        <v>2560</v>
      </c>
      <c r="C1007" s="31">
        <v>2306</v>
      </c>
      <c r="D1007" s="31" t="s">
        <v>2313</v>
      </c>
      <c r="E1007" s="31" t="s">
        <v>2314</v>
      </c>
      <c r="F1007" s="31" t="s">
        <v>2315</v>
      </c>
      <c r="G1007" s="31" t="s">
        <v>2483</v>
      </c>
      <c r="H1007" s="31" t="s">
        <v>193</v>
      </c>
      <c r="I1007" s="31" t="s">
        <v>2318</v>
      </c>
      <c r="J1007" s="31" t="s">
        <v>160</v>
      </c>
      <c r="K1007" s="31" t="s">
        <v>125</v>
      </c>
      <c r="L1007" s="31" t="s">
        <v>2438</v>
      </c>
      <c r="M1007" s="31">
        <v>0</v>
      </c>
      <c r="N1007" s="31" t="s">
        <v>90</v>
      </c>
      <c r="O1007" s="31" t="s">
        <v>2485</v>
      </c>
      <c r="P1007" s="31" t="s">
        <v>91</v>
      </c>
      <c r="Q1007" s="31" t="s">
        <v>91</v>
      </c>
      <c r="R1007" s="31" t="s">
        <v>90</v>
      </c>
      <c r="S1007" s="31" t="s">
        <v>2488</v>
      </c>
      <c r="T1007" s="31" t="s">
        <v>91</v>
      </c>
      <c r="U1007" s="31" t="s">
        <v>91</v>
      </c>
      <c r="V1007" s="31" t="s">
        <v>90</v>
      </c>
      <c r="W1007" s="31" t="s">
        <v>2489</v>
      </c>
      <c r="X1007" s="31" t="s">
        <v>91</v>
      </c>
      <c r="Y1007" s="31" t="s">
        <v>91</v>
      </c>
      <c r="AA1007" s="31" t="s">
        <v>97</v>
      </c>
      <c r="AB1007" s="31">
        <v>0</v>
      </c>
    </row>
    <row r="1008" spans="2:28" x14ac:dyDescent="0.25">
      <c r="B1008" s="31" t="s">
        <v>2561</v>
      </c>
      <c r="C1008" s="31">
        <v>2306</v>
      </c>
      <c r="D1008" s="31" t="s">
        <v>2313</v>
      </c>
      <c r="E1008" s="31" t="s">
        <v>2314</v>
      </c>
      <c r="F1008" s="31" t="s">
        <v>2315</v>
      </c>
      <c r="G1008" s="31" t="s">
        <v>2483</v>
      </c>
      <c r="H1008" s="31" t="s">
        <v>193</v>
      </c>
      <c r="I1008" s="31" t="s">
        <v>2318</v>
      </c>
      <c r="J1008" s="31" t="s">
        <v>160</v>
      </c>
      <c r="K1008" s="31" t="s">
        <v>134</v>
      </c>
      <c r="L1008" s="31" t="s">
        <v>2438</v>
      </c>
      <c r="M1008" s="31">
        <v>0</v>
      </c>
      <c r="N1008" s="31" t="s">
        <v>90</v>
      </c>
      <c r="O1008" s="31" t="s">
        <v>2485</v>
      </c>
      <c r="P1008" s="31" t="s">
        <v>91</v>
      </c>
      <c r="Q1008" s="31" t="s">
        <v>91</v>
      </c>
      <c r="R1008" s="31" t="s">
        <v>90</v>
      </c>
      <c r="S1008" s="31" t="s">
        <v>2488</v>
      </c>
      <c r="T1008" s="31" t="s">
        <v>91</v>
      </c>
      <c r="U1008" s="31" t="s">
        <v>91</v>
      </c>
      <c r="V1008" s="31" t="s">
        <v>90</v>
      </c>
      <c r="W1008" s="31" t="s">
        <v>2489</v>
      </c>
      <c r="X1008" s="31" t="s">
        <v>91</v>
      </c>
      <c r="Y1008" s="31" t="s">
        <v>91</v>
      </c>
      <c r="AA1008" s="31" t="s">
        <v>97</v>
      </c>
      <c r="AB1008" s="31">
        <v>0</v>
      </c>
    </row>
    <row r="1009" spans="2:28" x14ac:dyDescent="0.25">
      <c r="B1009" s="31" t="s">
        <v>2562</v>
      </c>
      <c r="C1009" s="31">
        <v>2306</v>
      </c>
      <c r="D1009" s="31" t="s">
        <v>2313</v>
      </c>
      <c r="E1009" s="31" t="s">
        <v>2314</v>
      </c>
      <c r="F1009" s="31" t="s">
        <v>2315</v>
      </c>
      <c r="G1009" s="31" t="s">
        <v>2483</v>
      </c>
      <c r="H1009" s="31" t="s">
        <v>193</v>
      </c>
      <c r="I1009" s="31" t="s">
        <v>2318</v>
      </c>
      <c r="J1009" s="31" t="s">
        <v>160</v>
      </c>
      <c r="K1009" s="31" t="s">
        <v>139</v>
      </c>
      <c r="L1009" s="31" t="s">
        <v>2438</v>
      </c>
      <c r="M1009" s="31">
        <v>0</v>
      </c>
      <c r="N1009" s="31" t="s">
        <v>90</v>
      </c>
      <c r="O1009" s="31" t="s">
        <v>2485</v>
      </c>
      <c r="P1009" s="31" t="s">
        <v>91</v>
      </c>
      <c r="Q1009" s="31" t="s">
        <v>91</v>
      </c>
      <c r="R1009" s="31" t="s">
        <v>90</v>
      </c>
      <c r="S1009" s="31" t="s">
        <v>2488</v>
      </c>
      <c r="T1009" s="31" t="s">
        <v>91</v>
      </c>
      <c r="U1009" s="31" t="s">
        <v>91</v>
      </c>
      <c r="V1009" s="31" t="s">
        <v>90</v>
      </c>
      <c r="W1009" s="31" t="s">
        <v>2489</v>
      </c>
      <c r="X1009" s="31" t="s">
        <v>91</v>
      </c>
      <c r="Y1009" s="31" t="s">
        <v>91</v>
      </c>
      <c r="AA1009" s="31" t="s">
        <v>97</v>
      </c>
      <c r="AB1009" s="31">
        <v>0</v>
      </c>
    </row>
    <row r="1010" spans="2:28" x14ac:dyDescent="0.25">
      <c r="B1010" s="31" t="s">
        <v>2563</v>
      </c>
      <c r="C1010" s="31">
        <v>2306</v>
      </c>
      <c r="D1010" s="31" t="s">
        <v>2313</v>
      </c>
      <c r="E1010" s="31" t="s">
        <v>2314</v>
      </c>
      <c r="F1010" s="31" t="s">
        <v>2315</v>
      </c>
      <c r="G1010" s="31" t="s">
        <v>2483</v>
      </c>
      <c r="H1010" s="31" t="s">
        <v>193</v>
      </c>
      <c r="I1010" s="31" t="s">
        <v>2318</v>
      </c>
      <c r="J1010" s="31" t="s">
        <v>160</v>
      </c>
      <c r="K1010" s="31" t="s">
        <v>145</v>
      </c>
      <c r="L1010" s="31" t="s">
        <v>2438</v>
      </c>
      <c r="M1010" s="31">
        <v>0</v>
      </c>
      <c r="N1010" s="31" t="s">
        <v>90</v>
      </c>
      <c r="O1010" s="31" t="s">
        <v>2485</v>
      </c>
      <c r="P1010" s="31" t="s">
        <v>91</v>
      </c>
      <c r="Q1010" s="31" t="s">
        <v>91</v>
      </c>
      <c r="R1010" s="31" t="s">
        <v>90</v>
      </c>
      <c r="S1010" s="31" t="s">
        <v>2488</v>
      </c>
      <c r="T1010" s="31" t="s">
        <v>91</v>
      </c>
      <c r="U1010" s="31" t="s">
        <v>91</v>
      </c>
      <c r="V1010" s="31" t="s">
        <v>90</v>
      </c>
      <c r="W1010" s="31" t="s">
        <v>2489</v>
      </c>
      <c r="X1010" s="31" t="s">
        <v>91</v>
      </c>
      <c r="Y1010" s="31" t="s">
        <v>91</v>
      </c>
      <c r="AA1010" s="31" t="s">
        <v>97</v>
      </c>
      <c r="AB1010" s="31">
        <v>0</v>
      </c>
    </row>
    <row r="1011" spans="2:28" x14ac:dyDescent="0.25">
      <c r="B1011" s="31" t="s">
        <v>2564</v>
      </c>
      <c r="C1011" s="31">
        <v>2306</v>
      </c>
      <c r="D1011" s="31" t="s">
        <v>2313</v>
      </c>
      <c r="E1011" s="31" t="s">
        <v>2314</v>
      </c>
      <c r="F1011" s="31" t="s">
        <v>2315</v>
      </c>
      <c r="G1011" s="31" t="s">
        <v>2483</v>
      </c>
      <c r="H1011" s="31" t="s">
        <v>193</v>
      </c>
      <c r="I1011" s="31" t="s">
        <v>2318</v>
      </c>
      <c r="J1011" s="31" t="s">
        <v>160</v>
      </c>
      <c r="K1011" s="31" t="s">
        <v>96</v>
      </c>
      <c r="L1011" s="31" t="s">
        <v>2438</v>
      </c>
      <c r="M1011" s="31">
        <v>0</v>
      </c>
      <c r="N1011" s="31" t="s">
        <v>90</v>
      </c>
      <c r="O1011" s="31" t="s">
        <v>2485</v>
      </c>
      <c r="P1011" s="31" t="s">
        <v>91</v>
      </c>
      <c r="Q1011" s="31" t="s">
        <v>91</v>
      </c>
      <c r="R1011" s="31" t="s">
        <v>90</v>
      </c>
      <c r="S1011" s="31" t="s">
        <v>2488</v>
      </c>
      <c r="T1011" s="31" t="s">
        <v>91</v>
      </c>
      <c r="U1011" s="31" t="s">
        <v>91</v>
      </c>
      <c r="V1011" s="31" t="s">
        <v>90</v>
      </c>
      <c r="W1011" s="31" t="s">
        <v>2489</v>
      </c>
      <c r="X1011" s="31" t="s">
        <v>91</v>
      </c>
      <c r="Y1011" s="31" t="s">
        <v>91</v>
      </c>
      <c r="AA1011" s="31" t="s">
        <v>97</v>
      </c>
      <c r="AB1011" s="31">
        <v>0</v>
      </c>
    </row>
    <row r="1012" spans="2:28" x14ac:dyDescent="0.25">
      <c r="B1012" s="31" t="s">
        <v>2565</v>
      </c>
      <c r="C1012" s="31">
        <v>2306</v>
      </c>
      <c r="D1012" s="31" t="s">
        <v>2313</v>
      </c>
      <c r="E1012" s="31" t="s">
        <v>2314</v>
      </c>
      <c r="F1012" s="31" t="s">
        <v>2315</v>
      </c>
      <c r="G1012" s="31" t="s">
        <v>2483</v>
      </c>
      <c r="H1012" s="31" t="s">
        <v>193</v>
      </c>
      <c r="I1012" s="31" t="s">
        <v>2318</v>
      </c>
      <c r="J1012" s="31" t="s">
        <v>160</v>
      </c>
      <c r="K1012" s="31" t="s">
        <v>177</v>
      </c>
      <c r="L1012" s="31" t="s">
        <v>2438</v>
      </c>
      <c r="M1012" s="31">
        <v>0</v>
      </c>
      <c r="N1012" s="31" t="s">
        <v>90</v>
      </c>
      <c r="O1012" s="31" t="s">
        <v>2485</v>
      </c>
      <c r="P1012" s="31" t="s">
        <v>91</v>
      </c>
      <c r="Q1012" s="31" t="s">
        <v>91</v>
      </c>
      <c r="R1012" s="31" t="s">
        <v>90</v>
      </c>
      <c r="S1012" s="31" t="s">
        <v>2488</v>
      </c>
      <c r="T1012" s="31" t="s">
        <v>91</v>
      </c>
      <c r="U1012" s="31" t="s">
        <v>91</v>
      </c>
      <c r="V1012" s="31" t="s">
        <v>90</v>
      </c>
      <c r="W1012" s="31" t="s">
        <v>2489</v>
      </c>
      <c r="X1012" s="31" t="s">
        <v>91</v>
      </c>
      <c r="Y1012" s="31" t="s">
        <v>91</v>
      </c>
      <c r="AA1012" s="31" t="s">
        <v>97</v>
      </c>
      <c r="AB1012" s="31">
        <v>0</v>
      </c>
    </row>
    <row r="1013" spans="2:28" x14ac:dyDescent="0.25">
      <c r="B1013" s="31" t="s">
        <v>2566</v>
      </c>
      <c r="C1013" s="31">
        <v>2306</v>
      </c>
      <c r="D1013" s="31" t="s">
        <v>2313</v>
      </c>
      <c r="E1013" s="31" t="s">
        <v>2314</v>
      </c>
      <c r="F1013" s="31" t="s">
        <v>2315</v>
      </c>
      <c r="G1013" s="31" t="s">
        <v>2483</v>
      </c>
      <c r="H1013" s="31" t="s">
        <v>193</v>
      </c>
      <c r="I1013" s="31" t="s">
        <v>2318</v>
      </c>
      <c r="J1013" s="31" t="s">
        <v>160</v>
      </c>
      <c r="K1013" s="31" t="s">
        <v>150</v>
      </c>
      <c r="L1013" s="31" t="s">
        <v>2438</v>
      </c>
      <c r="M1013" s="31">
        <v>0</v>
      </c>
      <c r="N1013" s="31" t="s">
        <v>90</v>
      </c>
      <c r="O1013" s="31" t="s">
        <v>2485</v>
      </c>
      <c r="P1013" s="31" t="s">
        <v>91</v>
      </c>
      <c r="Q1013" s="31" t="s">
        <v>91</v>
      </c>
      <c r="R1013" s="31" t="s">
        <v>90</v>
      </c>
      <c r="S1013" s="31" t="s">
        <v>2488</v>
      </c>
      <c r="T1013" s="31" t="s">
        <v>91</v>
      </c>
      <c r="U1013" s="31" t="s">
        <v>91</v>
      </c>
      <c r="V1013" s="31" t="s">
        <v>90</v>
      </c>
      <c r="W1013" s="31" t="s">
        <v>2489</v>
      </c>
      <c r="X1013" s="31" t="s">
        <v>91</v>
      </c>
      <c r="Y1013" s="31" t="s">
        <v>91</v>
      </c>
      <c r="AA1013" s="31" t="s">
        <v>97</v>
      </c>
      <c r="AB1013" s="31">
        <v>0</v>
      </c>
    </row>
    <row r="1014" spans="2:28" x14ac:dyDescent="0.25">
      <c r="B1014" s="31" t="s">
        <v>2567</v>
      </c>
      <c r="C1014" s="31">
        <v>2306</v>
      </c>
      <c r="D1014" s="31" t="s">
        <v>2313</v>
      </c>
      <c r="E1014" s="31" t="s">
        <v>2314</v>
      </c>
      <c r="F1014" s="31" t="s">
        <v>2315</v>
      </c>
      <c r="G1014" s="31" t="s">
        <v>2483</v>
      </c>
      <c r="H1014" s="31" t="s">
        <v>193</v>
      </c>
      <c r="I1014" s="31" t="s">
        <v>2318</v>
      </c>
      <c r="J1014" s="31" t="s">
        <v>160</v>
      </c>
      <c r="K1014" s="31" t="s">
        <v>156</v>
      </c>
      <c r="L1014" s="31" t="s">
        <v>2438</v>
      </c>
      <c r="M1014" s="31">
        <v>0</v>
      </c>
      <c r="N1014" s="31" t="s">
        <v>90</v>
      </c>
      <c r="O1014" s="31" t="s">
        <v>2485</v>
      </c>
      <c r="P1014" s="31" t="s">
        <v>91</v>
      </c>
      <c r="Q1014" s="31" t="s">
        <v>91</v>
      </c>
      <c r="R1014" s="31" t="s">
        <v>90</v>
      </c>
      <c r="S1014" s="31" t="s">
        <v>2488</v>
      </c>
      <c r="T1014" s="31" t="s">
        <v>91</v>
      </c>
      <c r="U1014" s="31" t="s">
        <v>91</v>
      </c>
      <c r="V1014" s="31" t="s">
        <v>90</v>
      </c>
      <c r="W1014" s="31" t="s">
        <v>2489</v>
      </c>
      <c r="X1014" s="31" t="s">
        <v>91</v>
      </c>
      <c r="Y1014" s="31" t="s">
        <v>91</v>
      </c>
      <c r="AA1014" s="31" t="s">
        <v>97</v>
      </c>
      <c r="AB1014" s="31">
        <v>0</v>
      </c>
    </row>
    <row r="1015" spans="2:28" x14ac:dyDescent="0.25">
      <c r="B1015" s="31" t="s">
        <v>2568</v>
      </c>
      <c r="C1015" s="31">
        <v>2306</v>
      </c>
      <c r="D1015" s="31" t="s">
        <v>2313</v>
      </c>
      <c r="E1015" s="31" t="s">
        <v>2314</v>
      </c>
      <c r="F1015" s="31" t="s">
        <v>2315</v>
      </c>
      <c r="G1015" s="31" t="s">
        <v>2483</v>
      </c>
      <c r="H1015" s="31" t="s">
        <v>193</v>
      </c>
      <c r="I1015" s="31" t="s">
        <v>2318</v>
      </c>
      <c r="J1015" s="31" t="s">
        <v>160</v>
      </c>
      <c r="K1015" s="31" t="s">
        <v>181</v>
      </c>
      <c r="L1015" s="31" t="s">
        <v>2438</v>
      </c>
      <c r="M1015" s="31">
        <v>0</v>
      </c>
      <c r="N1015" s="31" t="s">
        <v>90</v>
      </c>
      <c r="O1015" s="31" t="s">
        <v>2485</v>
      </c>
      <c r="P1015" s="31" t="s">
        <v>91</v>
      </c>
      <c r="Q1015" s="31" t="s">
        <v>91</v>
      </c>
      <c r="R1015" s="31" t="s">
        <v>90</v>
      </c>
      <c r="S1015" s="31" t="s">
        <v>2488</v>
      </c>
      <c r="T1015" s="31" t="s">
        <v>91</v>
      </c>
      <c r="U1015" s="31" t="s">
        <v>91</v>
      </c>
      <c r="V1015" s="31" t="s">
        <v>90</v>
      </c>
      <c r="W1015" s="31" t="s">
        <v>2489</v>
      </c>
      <c r="X1015" s="31" t="s">
        <v>91</v>
      </c>
      <c r="Y1015" s="31" t="s">
        <v>91</v>
      </c>
      <c r="AA1015" s="31" t="s">
        <v>100</v>
      </c>
      <c r="AB1015" s="31">
        <v>0</v>
      </c>
    </row>
    <row r="1016" spans="2:28" x14ac:dyDescent="0.25">
      <c r="B1016" s="31" t="s">
        <v>2569</v>
      </c>
      <c r="C1016" s="31">
        <v>2306</v>
      </c>
      <c r="D1016" s="31" t="s">
        <v>2313</v>
      </c>
      <c r="E1016" s="31" t="s">
        <v>2314</v>
      </c>
      <c r="F1016" s="31" t="s">
        <v>2315</v>
      </c>
      <c r="G1016" s="31" t="s">
        <v>2483</v>
      </c>
      <c r="H1016" s="31" t="s">
        <v>193</v>
      </c>
      <c r="I1016" s="31" t="s">
        <v>2318</v>
      </c>
      <c r="J1016" s="31" t="s">
        <v>160</v>
      </c>
      <c r="K1016" s="31" t="s">
        <v>99</v>
      </c>
      <c r="L1016" s="31" t="s">
        <v>2438</v>
      </c>
      <c r="M1016" s="31">
        <v>0</v>
      </c>
      <c r="N1016" s="31" t="s">
        <v>90</v>
      </c>
      <c r="O1016" s="31" t="s">
        <v>2485</v>
      </c>
      <c r="P1016" s="31" t="s">
        <v>91</v>
      </c>
      <c r="Q1016" s="31" t="s">
        <v>91</v>
      </c>
      <c r="R1016" s="31" t="s">
        <v>90</v>
      </c>
      <c r="S1016" s="31" t="s">
        <v>2488</v>
      </c>
      <c r="T1016" s="31" t="s">
        <v>91</v>
      </c>
      <c r="U1016" s="31" t="s">
        <v>91</v>
      </c>
      <c r="V1016" s="31" t="s">
        <v>90</v>
      </c>
      <c r="W1016" s="31" t="s">
        <v>2489</v>
      </c>
      <c r="X1016" s="31" t="s">
        <v>91</v>
      </c>
      <c r="Y1016" s="31" t="s">
        <v>91</v>
      </c>
      <c r="AA1016" s="31" t="s">
        <v>100</v>
      </c>
      <c r="AB1016" s="31">
        <v>0</v>
      </c>
    </row>
    <row r="1017" spans="2:28" x14ac:dyDescent="0.25">
      <c r="B1017" s="31" t="s">
        <v>2570</v>
      </c>
      <c r="C1017" s="31">
        <v>2306</v>
      </c>
      <c r="D1017" s="31" t="s">
        <v>2313</v>
      </c>
      <c r="E1017" s="31" t="s">
        <v>2314</v>
      </c>
      <c r="F1017" s="31" t="s">
        <v>2315</v>
      </c>
      <c r="G1017" s="31" t="s">
        <v>2483</v>
      </c>
      <c r="H1017" s="31" t="s">
        <v>193</v>
      </c>
      <c r="I1017" s="31" t="s">
        <v>2318</v>
      </c>
      <c r="J1017" s="31" t="s">
        <v>160</v>
      </c>
      <c r="K1017" s="31" t="s">
        <v>102</v>
      </c>
      <c r="L1017" s="31" t="s">
        <v>2438</v>
      </c>
      <c r="M1017" s="31">
        <v>0</v>
      </c>
      <c r="N1017" s="31" t="s">
        <v>90</v>
      </c>
      <c r="O1017" s="31" t="s">
        <v>2485</v>
      </c>
      <c r="P1017" s="31" t="s">
        <v>91</v>
      </c>
      <c r="Q1017" s="31" t="s">
        <v>91</v>
      </c>
      <c r="R1017" s="31" t="s">
        <v>90</v>
      </c>
      <c r="S1017" s="31" t="s">
        <v>2488</v>
      </c>
      <c r="T1017" s="31" t="s">
        <v>91</v>
      </c>
      <c r="U1017" s="31" t="s">
        <v>91</v>
      </c>
      <c r="V1017" s="31" t="s">
        <v>90</v>
      </c>
      <c r="W1017" s="31" t="s">
        <v>2489</v>
      </c>
      <c r="X1017" s="31" t="s">
        <v>91</v>
      </c>
      <c r="Y1017" s="31" t="s">
        <v>91</v>
      </c>
      <c r="AA1017" s="31" t="s">
        <v>100</v>
      </c>
      <c r="AB1017" s="31">
        <v>0</v>
      </c>
    </row>
    <row r="1018" spans="2:28" x14ac:dyDescent="0.25">
      <c r="B1018" s="31" t="s">
        <v>2571</v>
      </c>
      <c r="C1018" s="31">
        <v>2306</v>
      </c>
      <c r="D1018" s="31" t="s">
        <v>2313</v>
      </c>
      <c r="E1018" s="31" t="s">
        <v>2314</v>
      </c>
      <c r="F1018" s="31" t="s">
        <v>2315</v>
      </c>
      <c r="G1018" s="31" t="s">
        <v>2483</v>
      </c>
      <c r="H1018" s="31" t="s">
        <v>193</v>
      </c>
      <c r="I1018" s="31" t="s">
        <v>2318</v>
      </c>
      <c r="J1018" s="31" t="s">
        <v>160</v>
      </c>
      <c r="K1018" s="31" t="s">
        <v>104</v>
      </c>
      <c r="L1018" s="31" t="s">
        <v>2438</v>
      </c>
      <c r="M1018" s="31">
        <v>0</v>
      </c>
      <c r="N1018" s="31" t="s">
        <v>90</v>
      </c>
      <c r="O1018" s="31" t="s">
        <v>2485</v>
      </c>
      <c r="P1018" s="31" t="s">
        <v>91</v>
      </c>
      <c r="Q1018" s="31" t="s">
        <v>91</v>
      </c>
      <c r="R1018" s="31" t="s">
        <v>90</v>
      </c>
      <c r="S1018" s="31" t="s">
        <v>2488</v>
      </c>
      <c r="T1018" s="31" t="s">
        <v>91</v>
      </c>
      <c r="U1018" s="31" t="s">
        <v>91</v>
      </c>
      <c r="V1018" s="31" t="s">
        <v>90</v>
      </c>
      <c r="W1018" s="31" t="s">
        <v>2489</v>
      </c>
      <c r="X1018" s="31" t="s">
        <v>91</v>
      </c>
      <c r="Y1018" s="31" t="s">
        <v>91</v>
      </c>
      <c r="AA1018" s="31" t="s">
        <v>100</v>
      </c>
      <c r="AB1018" s="31">
        <v>0</v>
      </c>
    </row>
    <row r="1019" spans="2:28" x14ac:dyDescent="0.25">
      <c r="B1019" s="31" t="s">
        <v>2572</v>
      </c>
      <c r="C1019" s="31">
        <v>2306</v>
      </c>
      <c r="D1019" s="31" t="s">
        <v>2313</v>
      </c>
      <c r="E1019" s="31" t="s">
        <v>2314</v>
      </c>
      <c r="F1019" s="31" t="s">
        <v>2315</v>
      </c>
      <c r="G1019" s="31" t="s">
        <v>2483</v>
      </c>
      <c r="H1019" s="31" t="s">
        <v>193</v>
      </c>
      <c r="I1019" s="31" t="s">
        <v>2318</v>
      </c>
      <c r="J1019" s="31" t="s">
        <v>160</v>
      </c>
      <c r="K1019" s="31" t="s">
        <v>106</v>
      </c>
      <c r="L1019" s="31" t="s">
        <v>2438</v>
      </c>
      <c r="M1019" s="31">
        <v>0</v>
      </c>
      <c r="N1019" s="31" t="s">
        <v>90</v>
      </c>
      <c r="O1019" s="31" t="s">
        <v>2485</v>
      </c>
      <c r="P1019" s="31" t="s">
        <v>91</v>
      </c>
      <c r="Q1019" s="31" t="s">
        <v>91</v>
      </c>
      <c r="R1019" s="31" t="s">
        <v>90</v>
      </c>
      <c r="S1019" s="31" t="s">
        <v>2488</v>
      </c>
      <c r="T1019" s="31" t="s">
        <v>91</v>
      </c>
      <c r="U1019" s="31" t="s">
        <v>91</v>
      </c>
      <c r="V1019" s="31" t="s">
        <v>90</v>
      </c>
      <c r="W1019" s="31" t="s">
        <v>2489</v>
      </c>
      <c r="X1019" s="31" t="s">
        <v>91</v>
      </c>
      <c r="Y1019" s="31" t="s">
        <v>91</v>
      </c>
      <c r="AA1019" s="31" t="s">
        <v>100</v>
      </c>
      <c r="AB1019" s="31">
        <v>0</v>
      </c>
    </row>
    <row r="1020" spans="2:28" x14ac:dyDescent="0.25">
      <c r="B1020" s="31" t="s">
        <v>2573</v>
      </c>
      <c r="C1020" s="31">
        <v>2306</v>
      </c>
      <c r="D1020" s="31" t="s">
        <v>2313</v>
      </c>
      <c r="E1020" s="31" t="s">
        <v>2314</v>
      </c>
      <c r="F1020" s="31" t="s">
        <v>2315</v>
      </c>
      <c r="G1020" s="31" t="s">
        <v>2483</v>
      </c>
      <c r="H1020" s="31" t="s">
        <v>193</v>
      </c>
      <c r="I1020" s="31" t="s">
        <v>2318</v>
      </c>
      <c r="J1020" s="31" t="s">
        <v>160</v>
      </c>
      <c r="K1020" s="31" t="s">
        <v>108</v>
      </c>
      <c r="L1020" s="31" t="s">
        <v>2438</v>
      </c>
      <c r="M1020" s="31">
        <v>0</v>
      </c>
      <c r="N1020" s="31" t="s">
        <v>90</v>
      </c>
      <c r="O1020" s="31" t="s">
        <v>2485</v>
      </c>
      <c r="P1020" s="31" t="s">
        <v>91</v>
      </c>
      <c r="Q1020" s="31" t="s">
        <v>91</v>
      </c>
      <c r="R1020" s="31" t="s">
        <v>90</v>
      </c>
      <c r="S1020" s="31" t="s">
        <v>2488</v>
      </c>
      <c r="T1020" s="31" t="s">
        <v>91</v>
      </c>
      <c r="U1020" s="31" t="s">
        <v>91</v>
      </c>
      <c r="V1020" s="31" t="s">
        <v>90</v>
      </c>
      <c r="W1020" s="31" t="s">
        <v>2489</v>
      </c>
      <c r="X1020" s="31" t="s">
        <v>91</v>
      </c>
      <c r="Y1020" s="31" t="s">
        <v>91</v>
      </c>
      <c r="AA1020" s="31" t="s">
        <v>100</v>
      </c>
      <c r="AB1020" s="31">
        <v>0</v>
      </c>
    </row>
    <row r="1021" spans="2:28" x14ac:dyDescent="0.25">
      <c r="B1021" s="31" t="s">
        <v>2574</v>
      </c>
      <c r="C1021" s="31">
        <v>2306</v>
      </c>
      <c r="D1021" s="31" t="s">
        <v>2313</v>
      </c>
      <c r="E1021" s="31" t="s">
        <v>2314</v>
      </c>
      <c r="F1021" s="31" t="s">
        <v>2315</v>
      </c>
      <c r="G1021" s="31" t="s">
        <v>2483</v>
      </c>
      <c r="H1021" s="31" t="s">
        <v>193</v>
      </c>
      <c r="I1021" s="31" t="s">
        <v>2318</v>
      </c>
      <c r="J1021" s="31" t="s">
        <v>160</v>
      </c>
      <c r="K1021" s="31" t="s">
        <v>110</v>
      </c>
      <c r="L1021" s="31" t="s">
        <v>2438</v>
      </c>
      <c r="M1021" s="31">
        <v>0</v>
      </c>
      <c r="N1021" s="31" t="s">
        <v>90</v>
      </c>
      <c r="O1021" s="31" t="s">
        <v>2485</v>
      </c>
      <c r="P1021" s="31" t="s">
        <v>91</v>
      </c>
      <c r="Q1021" s="31" t="s">
        <v>91</v>
      </c>
      <c r="R1021" s="31" t="s">
        <v>90</v>
      </c>
      <c r="S1021" s="31" t="s">
        <v>2488</v>
      </c>
      <c r="T1021" s="31" t="s">
        <v>91</v>
      </c>
      <c r="U1021" s="31" t="s">
        <v>91</v>
      </c>
      <c r="V1021" s="31" t="s">
        <v>90</v>
      </c>
      <c r="W1021" s="31" t="s">
        <v>2489</v>
      </c>
      <c r="X1021" s="31" t="s">
        <v>91</v>
      </c>
      <c r="Y1021" s="31" t="s">
        <v>91</v>
      </c>
      <c r="AA1021" s="31" t="s">
        <v>100</v>
      </c>
      <c r="AB1021" s="31">
        <v>0</v>
      </c>
    </row>
    <row r="1022" spans="2:28" x14ac:dyDescent="0.25">
      <c r="B1022" s="31" t="s">
        <v>2575</v>
      </c>
      <c r="C1022" s="31">
        <v>2306</v>
      </c>
      <c r="D1022" s="31" t="s">
        <v>2313</v>
      </c>
      <c r="E1022" s="31" t="s">
        <v>2314</v>
      </c>
      <c r="F1022" s="31" t="s">
        <v>2315</v>
      </c>
      <c r="G1022" s="31" t="s">
        <v>2483</v>
      </c>
      <c r="H1022" s="31" t="s">
        <v>193</v>
      </c>
      <c r="I1022" s="31" t="s">
        <v>2318</v>
      </c>
      <c r="J1022" s="31" t="s">
        <v>160</v>
      </c>
      <c r="K1022" s="31" t="s">
        <v>112</v>
      </c>
      <c r="L1022" s="31" t="s">
        <v>2438</v>
      </c>
      <c r="M1022" s="31">
        <v>0</v>
      </c>
      <c r="N1022" s="31" t="s">
        <v>90</v>
      </c>
      <c r="O1022" s="31" t="s">
        <v>2485</v>
      </c>
      <c r="P1022" s="31" t="s">
        <v>91</v>
      </c>
      <c r="Q1022" s="31" t="s">
        <v>91</v>
      </c>
      <c r="R1022" s="31" t="s">
        <v>90</v>
      </c>
      <c r="S1022" s="31" t="s">
        <v>2488</v>
      </c>
      <c r="T1022" s="31" t="s">
        <v>91</v>
      </c>
      <c r="U1022" s="31" t="s">
        <v>91</v>
      </c>
      <c r="V1022" s="31" t="s">
        <v>90</v>
      </c>
      <c r="W1022" s="31" t="s">
        <v>2489</v>
      </c>
      <c r="X1022" s="31" t="s">
        <v>91</v>
      </c>
      <c r="Y1022" s="31" t="s">
        <v>91</v>
      </c>
      <c r="AA1022" s="31" t="s">
        <v>100</v>
      </c>
      <c r="AB1022" s="31">
        <v>0</v>
      </c>
    </row>
    <row r="1023" spans="2:28" x14ac:dyDescent="0.25">
      <c r="B1023" s="31" t="s">
        <v>2576</v>
      </c>
      <c r="C1023" s="31">
        <v>2120</v>
      </c>
      <c r="D1023" s="31" t="s">
        <v>2577</v>
      </c>
      <c r="E1023" s="31" t="s">
        <v>2578</v>
      </c>
      <c r="F1023" s="31" t="s">
        <v>2579</v>
      </c>
      <c r="G1023" s="31" t="s">
        <v>2580</v>
      </c>
      <c r="H1023" s="31" t="s">
        <v>2581</v>
      </c>
      <c r="I1023" s="31" t="s">
        <v>2582</v>
      </c>
      <c r="J1023" s="31" t="s">
        <v>160</v>
      </c>
      <c r="K1023" s="31" t="s">
        <v>161</v>
      </c>
      <c r="L1023" s="31" t="s">
        <v>1227</v>
      </c>
      <c r="M1023" s="31">
        <v>0</v>
      </c>
      <c r="N1023" s="31" t="s">
        <v>90</v>
      </c>
      <c r="O1023" s="31" t="s">
        <v>2583</v>
      </c>
      <c r="P1023" s="31" t="s">
        <v>91</v>
      </c>
      <c r="Q1023" s="31" t="s">
        <v>91</v>
      </c>
      <c r="R1023" s="31" t="s">
        <v>90</v>
      </c>
      <c r="S1023" s="31" t="s">
        <v>2584</v>
      </c>
      <c r="T1023" s="31" t="s">
        <v>91</v>
      </c>
      <c r="U1023" s="31" t="s">
        <v>91</v>
      </c>
      <c r="V1023" s="31" t="s">
        <v>90</v>
      </c>
      <c r="W1023" s="31" t="s">
        <v>2585</v>
      </c>
      <c r="X1023" s="31" t="s">
        <v>91</v>
      </c>
      <c r="Y1023" s="31" t="s">
        <v>91</v>
      </c>
      <c r="AA1023" s="31" t="s">
        <v>94</v>
      </c>
      <c r="AB1023" s="31">
        <v>0</v>
      </c>
    </row>
    <row r="1024" spans="2:28" x14ac:dyDescent="0.25">
      <c r="B1024" s="31" t="s">
        <v>2586</v>
      </c>
      <c r="C1024" s="31">
        <v>2120</v>
      </c>
      <c r="D1024" s="31" t="s">
        <v>2577</v>
      </c>
      <c r="E1024" s="31" t="s">
        <v>2578</v>
      </c>
      <c r="F1024" s="31" t="s">
        <v>2579</v>
      </c>
      <c r="G1024" s="31" t="s">
        <v>2580</v>
      </c>
      <c r="H1024" s="31" t="s">
        <v>2581</v>
      </c>
      <c r="I1024" s="31" t="s">
        <v>2582</v>
      </c>
      <c r="J1024" s="31" t="s">
        <v>160</v>
      </c>
      <c r="K1024" s="31" t="s">
        <v>164</v>
      </c>
      <c r="L1024" s="31" t="s">
        <v>1227</v>
      </c>
      <c r="M1024" s="31">
        <v>0</v>
      </c>
      <c r="N1024" s="31" t="s">
        <v>90</v>
      </c>
      <c r="O1024" s="31" t="s">
        <v>2583</v>
      </c>
      <c r="P1024" s="31" t="s">
        <v>91</v>
      </c>
      <c r="Q1024" s="31" t="s">
        <v>91</v>
      </c>
      <c r="R1024" s="31" t="s">
        <v>90</v>
      </c>
      <c r="S1024" s="31" t="s">
        <v>2584</v>
      </c>
      <c r="T1024" s="31" t="s">
        <v>91</v>
      </c>
      <c r="U1024" s="31" t="s">
        <v>91</v>
      </c>
      <c r="V1024" s="31" t="s">
        <v>90</v>
      </c>
      <c r="W1024" s="31" t="s">
        <v>2585</v>
      </c>
      <c r="X1024" s="31" t="s">
        <v>91</v>
      </c>
      <c r="Y1024" s="31" t="s">
        <v>91</v>
      </c>
      <c r="AA1024" s="31" t="s">
        <v>94</v>
      </c>
      <c r="AB1024" s="31">
        <v>0</v>
      </c>
    </row>
    <row r="1025" spans="2:28" x14ac:dyDescent="0.25">
      <c r="B1025" s="31" t="s">
        <v>2587</v>
      </c>
      <c r="C1025" s="31">
        <v>2120</v>
      </c>
      <c r="D1025" s="31" t="s">
        <v>2577</v>
      </c>
      <c r="E1025" s="31" t="s">
        <v>2578</v>
      </c>
      <c r="F1025" s="31" t="s">
        <v>2579</v>
      </c>
      <c r="G1025" s="31" t="s">
        <v>2580</v>
      </c>
      <c r="H1025" s="31" t="s">
        <v>2581</v>
      </c>
      <c r="I1025" s="31" t="s">
        <v>2582</v>
      </c>
      <c r="J1025" s="31" t="s">
        <v>160</v>
      </c>
      <c r="K1025" s="31" t="s">
        <v>166</v>
      </c>
      <c r="L1025" s="31" t="s">
        <v>1227</v>
      </c>
      <c r="M1025" s="31">
        <v>0</v>
      </c>
      <c r="N1025" s="31" t="s">
        <v>90</v>
      </c>
      <c r="O1025" s="31" t="s">
        <v>2583</v>
      </c>
      <c r="P1025" s="31" t="s">
        <v>91</v>
      </c>
      <c r="Q1025" s="31" t="s">
        <v>91</v>
      </c>
      <c r="R1025" s="31" t="s">
        <v>90</v>
      </c>
      <c r="S1025" s="31" t="s">
        <v>2584</v>
      </c>
      <c r="T1025" s="31" t="s">
        <v>91</v>
      </c>
      <c r="U1025" s="31" t="s">
        <v>91</v>
      </c>
      <c r="V1025" s="31" t="s">
        <v>90</v>
      </c>
      <c r="W1025" s="31" t="s">
        <v>2585</v>
      </c>
      <c r="X1025" s="31" t="s">
        <v>91</v>
      </c>
      <c r="Y1025" s="31" t="s">
        <v>91</v>
      </c>
      <c r="AA1025" s="31" t="s">
        <v>94</v>
      </c>
      <c r="AB1025" s="31">
        <v>0</v>
      </c>
    </row>
    <row r="1026" spans="2:28" x14ac:dyDescent="0.25">
      <c r="B1026" s="31" t="s">
        <v>2588</v>
      </c>
      <c r="C1026" s="31">
        <v>2120</v>
      </c>
      <c r="D1026" s="31" t="s">
        <v>2577</v>
      </c>
      <c r="E1026" s="31" t="s">
        <v>2578</v>
      </c>
      <c r="F1026" s="31" t="s">
        <v>2579</v>
      </c>
      <c r="G1026" s="31" t="s">
        <v>2580</v>
      </c>
      <c r="H1026" s="31" t="s">
        <v>2581</v>
      </c>
      <c r="I1026" s="31" t="s">
        <v>2582</v>
      </c>
      <c r="J1026" s="31" t="s">
        <v>160</v>
      </c>
      <c r="K1026" s="31" t="s">
        <v>88</v>
      </c>
      <c r="L1026" s="31" t="s">
        <v>1227</v>
      </c>
      <c r="M1026" s="31">
        <v>0</v>
      </c>
      <c r="N1026" s="31" t="s">
        <v>90</v>
      </c>
      <c r="O1026" s="31" t="s">
        <v>2583</v>
      </c>
      <c r="P1026" s="31" t="s">
        <v>91</v>
      </c>
      <c r="Q1026" s="31" t="s">
        <v>91</v>
      </c>
      <c r="R1026" s="31" t="s">
        <v>90</v>
      </c>
      <c r="S1026" s="31" t="s">
        <v>2584</v>
      </c>
      <c r="T1026" s="31" t="s">
        <v>91</v>
      </c>
      <c r="U1026" s="31" t="s">
        <v>91</v>
      </c>
      <c r="V1026" s="31" t="s">
        <v>90</v>
      </c>
      <c r="W1026" s="31" t="s">
        <v>2585</v>
      </c>
      <c r="X1026" s="31" t="s">
        <v>91</v>
      </c>
      <c r="Y1026" s="31" t="s">
        <v>91</v>
      </c>
      <c r="AA1026" s="31" t="s">
        <v>94</v>
      </c>
      <c r="AB1026" s="31">
        <v>0</v>
      </c>
    </row>
    <row r="1027" spans="2:28" x14ac:dyDescent="0.25">
      <c r="B1027" s="31" t="s">
        <v>2589</v>
      </c>
      <c r="C1027" s="31">
        <v>2120</v>
      </c>
      <c r="D1027" s="31" t="s">
        <v>2577</v>
      </c>
      <c r="E1027" s="31" t="s">
        <v>2578</v>
      </c>
      <c r="F1027" s="31" t="s">
        <v>2579</v>
      </c>
      <c r="G1027" s="31" t="s">
        <v>2580</v>
      </c>
      <c r="H1027" s="31" t="s">
        <v>2581</v>
      </c>
      <c r="I1027" s="31" t="s">
        <v>2582</v>
      </c>
      <c r="J1027" s="31" t="s">
        <v>160</v>
      </c>
      <c r="K1027" s="31" t="s">
        <v>114</v>
      </c>
      <c r="L1027" s="31" t="s">
        <v>1227</v>
      </c>
      <c r="M1027" s="31">
        <v>0</v>
      </c>
      <c r="N1027" s="31" t="s">
        <v>90</v>
      </c>
      <c r="O1027" s="31" t="s">
        <v>2583</v>
      </c>
      <c r="P1027" s="31" t="s">
        <v>91</v>
      </c>
      <c r="Q1027" s="31" t="s">
        <v>91</v>
      </c>
      <c r="R1027" s="31" t="s">
        <v>90</v>
      </c>
      <c r="S1027" s="31" t="s">
        <v>2584</v>
      </c>
      <c r="T1027" s="31" t="s">
        <v>91</v>
      </c>
      <c r="U1027" s="31" t="s">
        <v>91</v>
      </c>
      <c r="V1027" s="31" t="s">
        <v>90</v>
      </c>
      <c r="W1027" s="31" t="s">
        <v>2585</v>
      </c>
      <c r="X1027" s="31" t="s">
        <v>91</v>
      </c>
      <c r="Y1027" s="31" t="s">
        <v>91</v>
      </c>
      <c r="AA1027" s="31" t="s">
        <v>94</v>
      </c>
      <c r="AB1027" s="31">
        <v>0</v>
      </c>
    </row>
    <row r="1028" spans="2:28" x14ac:dyDescent="0.25">
      <c r="B1028" s="31" t="s">
        <v>2590</v>
      </c>
      <c r="C1028" s="31">
        <v>2120</v>
      </c>
      <c r="D1028" s="31" t="s">
        <v>2577</v>
      </c>
      <c r="E1028" s="31" t="s">
        <v>2578</v>
      </c>
      <c r="F1028" s="31" t="s">
        <v>2579</v>
      </c>
      <c r="G1028" s="31" t="s">
        <v>2580</v>
      </c>
      <c r="H1028" s="31" t="s">
        <v>2581</v>
      </c>
      <c r="I1028" s="31" t="s">
        <v>2582</v>
      </c>
      <c r="J1028" s="31" t="s">
        <v>160</v>
      </c>
      <c r="K1028" s="31" t="s">
        <v>170</v>
      </c>
      <c r="L1028" s="31" t="s">
        <v>1227</v>
      </c>
      <c r="M1028" s="31">
        <v>0</v>
      </c>
      <c r="N1028" s="31" t="s">
        <v>90</v>
      </c>
      <c r="O1028" s="31" t="s">
        <v>2583</v>
      </c>
      <c r="P1028" s="31" t="s">
        <v>91</v>
      </c>
      <c r="Q1028" s="31" t="s">
        <v>91</v>
      </c>
      <c r="R1028" s="31" t="s">
        <v>90</v>
      </c>
      <c r="S1028" s="31" t="s">
        <v>2584</v>
      </c>
      <c r="T1028" s="31" t="s">
        <v>91</v>
      </c>
      <c r="U1028" s="31" t="s">
        <v>91</v>
      </c>
      <c r="V1028" s="31" t="s">
        <v>90</v>
      </c>
      <c r="W1028" s="31" t="s">
        <v>2585</v>
      </c>
      <c r="X1028" s="31" t="s">
        <v>91</v>
      </c>
      <c r="Y1028" s="31" t="s">
        <v>91</v>
      </c>
      <c r="AA1028" s="31" t="s">
        <v>94</v>
      </c>
      <c r="AB1028" s="31">
        <v>0</v>
      </c>
    </row>
    <row r="1029" spans="2:28" x14ac:dyDescent="0.25">
      <c r="B1029" s="31" t="s">
        <v>2591</v>
      </c>
      <c r="C1029" s="31">
        <v>2120</v>
      </c>
      <c r="D1029" s="31" t="s">
        <v>2577</v>
      </c>
      <c r="E1029" s="31" t="s">
        <v>2578</v>
      </c>
      <c r="F1029" s="31" t="s">
        <v>2579</v>
      </c>
      <c r="G1029" s="31" t="s">
        <v>2580</v>
      </c>
      <c r="H1029" s="31" t="s">
        <v>2581</v>
      </c>
      <c r="I1029" s="31" t="s">
        <v>2582</v>
      </c>
      <c r="J1029" s="31" t="s">
        <v>160</v>
      </c>
      <c r="K1029" s="31" t="s">
        <v>125</v>
      </c>
      <c r="L1029" s="31" t="s">
        <v>1227</v>
      </c>
      <c r="M1029" s="31">
        <v>0</v>
      </c>
      <c r="N1029" s="31" t="s">
        <v>90</v>
      </c>
      <c r="O1029" s="31" t="s">
        <v>2583</v>
      </c>
      <c r="P1029" s="31" t="s">
        <v>91</v>
      </c>
      <c r="Q1029" s="31" t="s">
        <v>91</v>
      </c>
      <c r="R1029" s="31" t="s">
        <v>90</v>
      </c>
      <c r="S1029" s="31" t="s">
        <v>2584</v>
      </c>
      <c r="T1029" s="31" t="s">
        <v>91</v>
      </c>
      <c r="U1029" s="31" t="s">
        <v>91</v>
      </c>
      <c r="V1029" s="31" t="s">
        <v>90</v>
      </c>
      <c r="W1029" s="31" t="s">
        <v>2585</v>
      </c>
      <c r="X1029" s="31" t="s">
        <v>91</v>
      </c>
      <c r="Y1029" s="31" t="s">
        <v>91</v>
      </c>
      <c r="AA1029" s="31" t="s">
        <v>97</v>
      </c>
      <c r="AB1029" s="31">
        <v>0</v>
      </c>
    </row>
    <row r="1030" spans="2:28" x14ac:dyDescent="0.25">
      <c r="B1030" s="31" t="s">
        <v>2592</v>
      </c>
      <c r="C1030" s="31">
        <v>2120</v>
      </c>
      <c r="D1030" s="31" t="s">
        <v>2577</v>
      </c>
      <c r="E1030" s="31" t="s">
        <v>2578</v>
      </c>
      <c r="F1030" s="31" t="s">
        <v>2579</v>
      </c>
      <c r="G1030" s="31" t="s">
        <v>2580</v>
      </c>
      <c r="H1030" s="31" t="s">
        <v>2581</v>
      </c>
      <c r="I1030" s="31" t="s">
        <v>2582</v>
      </c>
      <c r="J1030" s="31" t="s">
        <v>160</v>
      </c>
      <c r="K1030" s="31" t="s">
        <v>134</v>
      </c>
      <c r="L1030" s="31" t="s">
        <v>1227</v>
      </c>
      <c r="M1030" s="31">
        <v>0</v>
      </c>
      <c r="N1030" s="31" t="s">
        <v>90</v>
      </c>
      <c r="O1030" s="31" t="s">
        <v>2583</v>
      </c>
      <c r="P1030" s="31" t="s">
        <v>91</v>
      </c>
      <c r="Q1030" s="31" t="s">
        <v>91</v>
      </c>
      <c r="R1030" s="31" t="s">
        <v>90</v>
      </c>
      <c r="S1030" s="31" t="s">
        <v>2584</v>
      </c>
      <c r="T1030" s="31" t="s">
        <v>91</v>
      </c>
      <c r="U1030" s="31" t="s">
        <v>91</v>
      </c>
      <c r="V1030" s="31" t="s">
        <v>90</v>
      </c>
      <c r="W1030" s="31" t="s">
        <v>2585</v>
      </c>
      <c r="X1030" s="31" t="s">
        <v>91</v>
      </c>
      <c r="Y1030" s="31" t="s">
        <v>91</v>
      </c>
      <c r="AA1030" s="31" t="s">
        <v>97</v>
      </c>
      <c r="AB1030" s="31">
        <v>0</v>
      </c>
    </row>
    <row r="1031" spans="2:28" x14ac:dyDescent="0.25">
      <c r="B1031" s="31" t="s">
        <v>2593</v>
      </c>
      <c r="C1031" s="31">
        <v>2120</v>
      </c>
      <c r="D1031" s="31" t="s">
        <v>2577</v>
      </c>
      <c r="E1031" s="31" t="s">
        <v>2578</v>
      </c>
      <c r="F1031" s="31" t="s">
        <v>2579</v>
      </c>
      <c r="G1031" s="31" t="s">
        <v>2580</v>
      </c>
      <c r="H1031" s="31" t="s">
        <v>2581</v>
      </c>
      <c r="I1031" s="31" t="s">
        <v>2582</v>
      </c>
      <c r="J1031" s="31" t="s">
        <v>160</v>
      </c>
      <c r="K1031" s="31" t="s">
        <v>139</v>
      </c>
      <c r="L1031" s="31" t="s">
        <v>1227</v>
      </c>
      <c r="M1031" s="31">
        <v>0</v>
      </c>
      <c r="N1031" s="31" t="s">
        <v>90</v>
      </c>
      <c r="O1031" s="31" t="s">
        <v>2583</v>
      </c>
      <c r="P1031" s="31" t="s">
        <v>91</v>
      </c>
      <c r="Q1031" s="31" t="s">
        <v>91</v>
      </c>
      <c r="R1031" s="31" t="s">
        <v>90</v>
      </c>
      <c r="S1031" s="31" t="s">
        <v>2584</v>
      </c>
      <c r="T1031" s="31" t="s">
        <v>91</v>
      </c>
      <c r="U1031" s="31" t="s">
        <v>91</v>
      </c>
      <c r="V1031" s="31" t="s">
        <v>90</v>
      </c>
      <c r="W1031" s="31" t="s">
        <v>2585</v>
      </c>
      <c r="X1031" s="31" t="s">
        <v>91</v>
      </c>
      <c r="Y1031" s="31" t="s">
        <v>91</v>
      </c>
      <c r="AA1031" s="31" t="s">
        <v>97</v>
      </c>
      <c r="AB1031" s="31">
        <v>0</v>
      </c>
    </row>
    <row r="1032" spans="2:28" x14ac:dyDescent="0.25">
      <c r="B1032" s="31" t="s">
        <v>2594</v>
      </c>
      <c r="C1032" s="31">
        <v>2120</v>
      </c>
      <c r="D1032" s="31" t="s">
        <v>2577</v>
      </c>
      <c r="E1032" s="31" t="s">
        <v>2578</v>
      </c>
      <c r="F1032" s="31" t="s">
        <v>2579</v>
      </c>
      <c r="G1032" s="31" t="s">
        <v>2580</v>
      </c>
      <c r="H1032" s="31" t="s">
        <v>2581</v>
      </c>
      <c r="I1032" s="31" t="s">
        <v>2582</v>
      </c>
      <c r="J1032" s="31" t="s">
        <v>160</v>
      </c>
      <c r="K1032" s="31" t="s">
        <v>145</v>
      </c>
      <c r="L1032" s="31" t="s">
        <v>1227</v>
      </c>
      <c r="M1032" s="31">
        <v>0</v>
      </c>
      <c r="N1032" s="31" t="s">
        <v>90</v>
      </c>
      <c r="O1032" s="31" t="s">
        <v>2583</v>
      </c>
      <c r="P1032" s="31" t="s">
        <v>91</v>
      </c>
      <c r="Q1032" s="31" t="s">
        <v>91</v>
      </c>
      <c r="R1032" s="31" t="s">
        <v>90</v>
      </c>
      <c r="S1032" s="31" t="s">
        <v>2584</v>
      </c>
      <c r="T1032" s="31" t="s">
        <v>91</v>
      </c>
      <c r="U1032" s="31" t="s">
        <v>91</v>
      </c>
      <c r="V1032" s="31" t="s">
        <v>90</v>
      </c>
      <c r="W1032" s="31" t="s">
        <v>2585</v>
      </c>
      <c r="X1032" s="31" t="s">
        <v>91</v>
      </c>
      <c r="Y1032" s="31" t="s">
        <v>91</v>
      </c>
      <c r="AA1032" s="31" t="s">
        <v>97</v>
      </c>
      <c r="AB1032" s="31">
        <v>0</v>
      </c>
    </row>
    <row r="1033" spans="2:28" x14ac:dyDescent="0.25">
      <c r="B1033" s="31" t="s">
        <v>2595</v>
      </c>
      <c r="C1033" s="31">
        <v>2120</v>
      </c>
      <c r="D1033" s="31" t="s">
        <v>2577</v>
      </c>
      <c r="E1033" s="31" t="s">
        <v>2578</v>
      </c>
      <c r="F1033" s="31" t="s">
        <v>2579</v>
      </c>
      <c r="G1033" s="31" t="s">
        <v>2580</v>
      </c>
      <c r="H1033" s="31" t="s">
        <v>2581</v>
      </c>
      <c r="I1033" s="31" t="s">
        <v>2582</v>
      </c>
      <c r="J1033" s="31" t="s">
        <v>160</v>
      </c>
      <c r="K1033" s="31" t="s">
        <v>96</v>
      </c>
      <c r="L1033" s="31" t="s">
        <v>1227</v>
      </c>
      <c r="M1033" s="31">
        <v>0</v>
      </c>
      <c r="N1033" s="31" t="s">
        <v>90</v>
      </c>
      <c r="O1033" s="31" t="s">
        <v>2583</v>
      </c>
      <c r="P1033" s="31" t="s">
        <v>91</v>
      </c>
      <c r="Q1033" s="31" t="s">
        <v>91</v>
      </c>
      <c r="R1033" s="31" t="s">
        <v>90</v>
      </c>
      <c r="S1033" s="31" t="s">
        <v>2584</v>
      </c>
      <c r="T1033" s="31" t="s">
        <v>91</v>
      </c>
      <c r="U1033" s="31" t="s">
        <v>91</v>
      </c>
      <c r="V1033" s="31" t="s">
        <v>90</v>
      </c>
      <c r="W1033" s="31" t="s">
        <v>2585</v>
      </c>
      <c r="X1033" s="31" t="s">
        <v>91</v>
      </c>
      <c r="Y1033" s="31" t="s">
        <v>91</v>
      </c>
      <c r="AA1033" s="31" t="s">
        <v>97</v>
      </c>
      <c r="AB1033" s="31">
        <v>0</v>
      </c>
    </row>
    <row r="1034" spans="2:28" x14ac:dyDescent="0.25">
      <c r="B1034" s="31" t="s">
        <v>2596</v>
      </c>
      <c r="C1034" s="31">
        <v>2120</v>
      </c>
      <c r="D1034" s="31" t="s">
        <v>2577</v>
      </c>
      <c r="E1034" s="31" t="s">
        <v>2578</v>
      </c>
      <c r="F1034" s="31" t="s">
        <v>2579</v>
      </c>
      <c r="G1034" s="31" t="s">
        <v>2580</v>
      </c>
      <c r="H1034" s="31" t="s">
        <v>2581</v>
      </c>
      <c r="I1034" s="31" t="s">
        <v>2582</v>
      </c>
      <c r="J1034" s="31" t="s">
        <v>160</v>
      </c>
      <c r="K1034" s="31" t="s">
        <v>177</v>
      </c>
      <c r="L1034" s="31" t="s">
        <v>1227</v>
      </c>
      <c r="M1034" s="31">
        <v>0</v>
      </c>
      <c r="N1034" s="31" t="s">
        <v>90</v>
      </c>
      <c r="O1034" s="31" t="s">
        <v>2583</v>
      </c>
      <c r="P1034" s="31" t="s">
        <v>91</v>
      </c>
      <c r="Q1034" s="31" t="s">
        <v>91</v>
      </c>
      <c r="R1034" s="31" t="s">
        <v>90</v>
      </c>
      <c r="S1034" s="31" t="s">
        <v>2584</v>
      </c>
      <c r="T1034" s="31" t="s">
        <v>91</v>
      </c>
      <c r="U1034" s="31" t="s">
        <v>91</v>
      </c>
      <c r="V1034" s="31" t="s">
        <v>90</v>
      </c>
      <c r="W1034" s="31" t="s">
        <v>2585</v>
      </c>
      <c r="X1034" s="31" t="s">
        <v>91</v>
      </c>
      <c r="Y1034" s="31" t="s">
        <v>91</v>
      </c>
      <c r="AA1034" s="31" t="s">
        <v>97</v>
      </c>
      <c r="AB1034" s="31">
        <v>0</v>
      </c>
    </row>
    <row r="1035" spans="2:28" x14ac:dyDescent="0.25">
      <c r="B1035" s="31" t="s">
        <v>2597</v>
      </c>
      <c r="C1035" s="31">
        <v>2120</v>
      </c>
      <c r="D1035" s="31" t="s">
        <v>2577</v>
      </c>
      <c r="E1035" s="31" t="s">
        <v>2578</v>
      </c>
      <c r="F1035" s="31" t="s">
        <v>2579</v>
      </c>
      <c r="G1035" s="31" t="s">
        <v>2580</v>
      </c>
      <c r="H1035" s="31" t="s">
        <v>2581</v>
      </c>
      <c r="I1035" s="31" t="s">
        <v>2582</v>
      </c>
      <c r="J1035" s="31" t="s">
        <v>160</v>
      </c>
      <c r="K1035" s="31" t="s">
        <v>150</v>
      </c>
      <c r="L1035" s="31" t="s">
        <v>1227</v>
      </c>
      <c r="M1035" s="31">
        <v>0</v>
      </c>
      <c r="N1035" s="31" t="s">
        <v>90</v>
      </c>
      <c r="O1035" s="31" t="s">
        <v>2583</v>
      </c>
      <c r="P1035" s="31" t="s">
        <v>91</v>
      </c>
      <c r="Q1035" s="31" t="s">
        <v>91</v>
      </c>
      <c r="R1035" s="31" t="s">
        <v>90</v>
      </c>
      <c r="S1035" s="31" t="s">
        <v>2584</v>
      </c>
      <c r="T1035" s="31" t="s">
        <v>91</v>
      </c>
      <c r="U1035" s="31" t="s">
        <v>91</v>
      </c>
      <c r="V1035" s="31" t="s">
        <v>90</v>
      </c>
      <c r="W1035" s="31" t="s">
        <v>2585</v>
      </c>
      <c r="X1035" s="31" t="s">
        <v>91</v>
      </c>
      <c r="Y1035" s="31" t="s">
        <v>91</v>
      </c>
      <c r="AA1035" s="31" t="s">
        <v>97</v>
      </c>
      <c r="AB1035" s="31">
        <v>0</v>
      </c>
    </row>
    <row r="1036" spans="2:28" x14ac:dyDescent="0.25">
      <c r="B1036" s="31" t="s">
        <v>2598</v>
      </c>
      <c r="C1036" s="31">
        <v>2120</v>
      </c>
      <c r="D1036" s="31" t="s">
        <v>2577</v>
      </c>
      <c r="E1036" s="31" t="s">
        <v>2578</v>
      </c>
      <c r="F1036" s="31" t="s">
        <v>2579</v>
      </c>
      <c r="G1036" s="31" t="s">
        <v>2580</v>
      </c>
      <c r="H1036" s="31" t="s">
        <v>2581</v>
      </c>
      <c r="I1036" s="31" t="s">
        <v>2582</v>
      </c>
      <c r="J1036" s="31" t="s">
        <v>160</v>
      </c>
      <c r="K1036" s="31" t="s">
        <v>156</v>
      </c>
      <c r="L1036" s="31" t="s">
        <v>1227</v>
      </c>
      <c r="M1036" s="31">
        <v>0</v>
      </c>
      <c r="N1036" s="31" t="s">
        <v>90</v>
      </c>
      <c r="O1036" s="31" t="s">
        <v>2583</v>
      </c>
      <c r="P1036" s="31" t="s">
        <v>91</v>
      </c>
      <c r="Q1036" s="31" t="s">
        <v>91</v>
      </c>
      <c r="R1036" s="31" t="s">
        <v>90</v>
      </c>
      <c r="S1036" s="31" t="s">
        <v>2584</v>
      </c>
      <c r="T1036" s="31" t="s">
        <v>91</v>
      </c>
      <c r="U1036" s="31" t="s">
        <v>91</v>
      </c>
      <c r="V1036" s="31" t="s">
        <v>90</v>
      </c>
      <c r="W1036" s="31" t="s">
        <v>2585</v>
      </c>
      <c r="X1036" s="31" t="s">
        <v>91</v>
      </c>
      <c r="Y1036" s="31" t="s">
        <v>91</v>
      </c>
      <c r="AA1036" s="31" t="s">
        <v>97</v>
      </c>
      <c r="AB1036" s="31">
        <v>0</v>
      </c>
    </row>
    <row r="1037" spans="2:28" x14ac:dyDescent="0.25">
      <c r="B1037" s="31" t="s">
        <v>2599</v>
      </c>
      <c r="C1037" s="31">
        <v>2120</v>
      </c>
      <c r="D1037" s="31" t="s">
        <v>2577</v>
      </c>
      <c r="E1037" s="31" t="s">
        <v>2578</v>
      </c>
      <c r="F1037" s="31" t="s">
        <v>2579</v>
      </c>
      <c r="G1037" s="31" t="s">
        <v>2580</v>
      </c>
      <c r="H1037" s="31" t="s">
        <v>2581</v>
      </c>
      <c r="I1037" s="31" t="s">
        <v>2582</v>
      </c>
      <c r="J1037" s="31" t="s">
        <v>160</v>
      </c>
      <c r="K1037" s="31" t="s">
        <v>106</v>
      </c>
      <c r="L1037" s="31" t="s">
        <v>1227</v>
      </c>
      <c r="M1037" s="31">
        <v>0</v>
      </c>
      <c r="N1037" s="31" t="s">
        <v>90</v>
      </c>
      <c r="O1037" s="31" t="s">
        <v>2583</v>
      </c>
      <c r="P1037" s="31" t="s">
        <v>91</v>
      </c>
      <c r="Q1037" s="31" t="s">
        <v>91</v>
      </c>
      <c r="R1037" s="31" t="s">
        <v>90</v>
      </c>
      <c r="S1037" s="31" t="s">
        <v>2584</v>
      </c>
      <c r="T1037" s="31" t="s">
        <v>91</v>
      </c>
      <c r="U1037" s="31" t="s">
        <v>91</v>
      </c>
      <c r="V1037" s="31" t="s">
        <v>90</v>
      </c>
      <c r="W1037" s="31" t="s">
        <v>2585</v>
      </c>
      <c r="X1037" s="31" t="s">
        <v>91</v>
      </c>
      <c r="Y1037" s="31" t="s">
        <v>91</v>
      </c>
      <c r="AA1037" s="31" t="s">
        <v>100</v>
      </c>
      <c r="AB1037" s="31">
        <v>0</v>
      </c>
    </row>
    <row r="1038" spans="2:28" x14ac:dyDescent="0.25">
      <c r="B1038" s="31" t="s">
        <v>2600</v>
      </c>
      <c r="C1038" s="31">
        <v>2120</v>
      </c>
      <c r="D1038" s="31" t="s">
        <v>2577</v>
      </c>
      <c r="E1038" s="31" t="s">
        <v>2578</v>
      </c>
      <c r="F1038" s="31" t="s">
        <v>2579</v>
      </c>
      <c r="G1038" s="31" t="s">
        <v>2580</v>
      </c>
      <c r="H1038" s="31" t="s">
        <v>2581</v>
      </c>
      <c r="I1038" s="31" t="s">
        <v>2582</v>
      </c>
      <c r="J1038" s="31" t="s">
        <v>160</v>
      </c>
      <c r="K1038" s="31" t="s">
        <v>108</v>
      </c>
      <c r="L1038" s="31" t="s">
        <v>1227</v>
      </c>
      <c r="M1038" s="31">
        <v>0</v>
      </c>
      <c r="N1038" s="31" t="s">
        <v>90</v>
      </c>
      <c r="O1038" s="31" t="s">
        <v>2583</v>
      </c>
      <c r="P1038" s="31" t="s">
        <v>91</v>
      </c>
      <c r="Q1038" s="31" t="s">
        <v>91</v>
      </c>
      <c r="R1038" s="31" t="s">
        <v>90</v>
      </c>
      <c r="S1038" s="31" t="s">
        <v>2584</v>
      </c>
      <c r="T1038" s="31" t="s">
        <v>91</v>
      </c>
      <c r="U1038" s="31" t="s">
        <v>91</v>
      </c>
      <c r="V1038" s="31" t="s">
        <v>90</v>
      </c>
      <c r="W1038" s="31" t="s">
        <v>2585</v>
      </c>
      <c r="X1038" s="31" t="s">
        <v>91</v>
      </c>
      <c r="Y1038" s="31" t="s">
        <v>91</v>
      </c>
      <c r="AA1038" s="31" t="s">
        <v>100</v>
      </c>
      <c r="AB1038" s="31">
        <v>0</v>
      </c>
    </row>
    <row r="1039" spans="2:28" x14ac:dyDescent="0.25">
      <c r="B1039" s="31" t="s">
        <v>2601</v>
      </c>
      <c r="C1039" s="31">
        <v>2120</v>
      </c>
      <c r="D1039" s="31" t="s">
        <v>2577</v>
      </c>
      <c r="E1039" s="31" t="s">
        <v>2578</v>
      </c>
      <c r="F1039" s="31" t="s">
        <v>2579</v>
      </c>
      <c r="G1039" s="31" t="s">
        <v>2580</v>
      </c>
      <c r="H1039" s="31" t="s">
        <v>2581</v>
      </c>
      <c r="I1039" s="31" t="s">
        <v>2582</v>
      </c>
      <c r="J1039" s="31" t="s">
        <v>160</v>
      </c>
      <c r="K1039" s="31" t="s">
        <v>110</v>
      </c>
      <c r="L1039" s="31" t="s">
        <v>1227</v>
      </c>
      <c r="M1039" s="31">
        <v>0</v>
      </c>
      <c r="N1039" s="31" t="s">
        <v>90</v>
      </c>
      <c r="O1039" s="31" t="s">
        <v>2583</v>
      </c>
      <c r="P1039" s="31" t="s">
        <v>91</v>
      </c>
      <c r="Q1039" s="31" t="s">
        <v>91</v>
      </c>
      <c r="R1039" s="31" t="s">
        <v>90</v>
      </c>
      <c r="S1039" s="31" t="s">
        <v>2584</v>
      </c>
      <c r="T1039" s="31" t="s">
        <v>91</v>
      </c>
      <c r="U1039" s="31" t="s">
        <v>91</v>
      </c>
      <c r="V1039" s="31" t="s">
        <v>90</v>
      </c>
      <c r="W1039" s="31" t="s">
        <v>2585</v>
      </c>
      <c r="X1039" s="31" t="s">
        <v>91</v>
      </c>
      <c r="Y1039" s="31" t="s">
        <v>91</v>
      </c>
      <c r="AA1039" s="31" t="s">
        <v>100</v>
      </c>
      <c r="AB1039" s="31">
        <v>0</v>
      </c>
    </row>
    <row r="1040" spans="2:28" x14ac:dyDescent="0.25">
      <c r="B1040" s="31" t="s">
        <v>2602</v>
      </c>
      <c r="C1040" s="31">
        <v>2120</v>
      </c>
      <c r="D1040" s="31" t="s">
        <v>2577</v>
      </c>
      <c r="E1040" s="31" t="s">
        <v>2578</v>
      </c>
      <c r="F1040" s="31" t="s">
        <v>2579</v>
      </c>
      <c r="G1040" s="31" t="s">
        <v>2603</v>
      </c>
      <c r="H1040" s="31" t="s">
        <v>2604</v>
      </c>
      <c r="I1040" s="31" t="s">
        <v>2582</v>
      </c>
      <c r="J1040" s="31" t="s">
        <v>160</v>
      </c>
      <c r="K1040" s="31" t="s">
        <v>161</v>
      </c>
      <c r="L1040" s="31" t="s">
        <v>1227</v>
      </c>
      <c r="M1040" s="31">
        <v>0</v>
      </c>
      <c r="N1040" s="31" t="s">
        <v>90</v>
      </c>
      <c r="O1040" s="31" t="s">
        <v>2583</v>
      </c>
      <c r="P1040" s="31" t="s">
        <v>91</v>
      </c>
      <c r="Q1040" s="31" t="s">
        <v>91</v>
      </c>
      <c r="R1040" s="31" t="s">
        <v>90</v>
      </c>
      <c r="S1040" s="31" t="s">
        <v>2584</v>
      </c>
      <c r="T1040" s="31" t="s">
        <v>91</v>
      </c>
      <c r="U1040" s="31" t="s">
        <v>91</v>
      </c>
      <c r="V1040" s="31" t="s">
        <v>90</v>
      </c>
      <c r="W1040" s="31" t="s">
        <v>2585</v>
      </c>
      <c r="X1040" s="31" t="s">
        <v>91</v>
      </c>
      <c r="Y1040" s="31" t="s">
        <v>91</v>
      </c>
      <c r="AA1040" s="31" t="s">
        <v>94</v>
      </c>
      <c r="AB1040" s="31">
        <v>0</v>
      </c>
    </row>
    <row r="1041" spans="2:28" x14ac:dyDescent="0.25">
      <c r="B1041" s="31" t="s">
        <v>2605</v>
      </c>
      <c r="C1041" s="31">
        <v>2120</v>
      </c>
      <c r="D1041" s="31" t="s">
        <v>2577</v>
      </c>
      <c r="E1041" s="31" t="s">
        <v>2578</v>
      </c>
      <c r="F1041" s="31" t="s">
        <v>2579</v>
      </c>
      <c r="G1041" s="31" t="s">
        <v>2603</v>
      </c>
      <c r="H1041" s="31" t="s">
        <v>2604</v>
      </c>
      <c r="I1041" s="31" t="s">
        <v>2582</v>
      </c>
      <c r="J1041" s="31" t="s">
        <v>160</v>
      </c>
      <c r="K1041" s="31" t="s">
        <v>164</v>
      </c>
      <c r="L1041" s="31" t="s">
        <v>1227</v>
      </c>
      <c r="M1041" s="31">
        <v>0</v>
      </c>
      <c r="N1041" s="31" t="s">
        <v>90</v>
      </c>
      <c r="O1041" s="31" t="s">
        <v>2583</v>
      </c>
      <c r="P1041" s="31" t="s">
        <v>91</v>
      </c>
      <c r="Q1041" s="31" t="s">
        <v>91</v>
      </c>
      <c r="R1041" s="31" t="s">
        <v>90</v>
      </c>
      <c r="S1041" s="31" t="s">
        <v>2584</v>
      </c>
      <c r="T1041" s="31" t="s">
        <v>91</v>
      </c>
      <c r="U1041" s="31" t="s">
        <v>91</v>
      </c>
      <c r="V1041" s="31" t="s">
        <v>90</v>
      </c>
      <c r="W1041" s="31" t="s">
        <v>2585</v>
      </c>
      <c r="X1041" s="31" t="s">
        <v>91</v>
      </c>
      <c r="Y1041" s="31" t="s">
        <v>91</v>
      </c>
      <c r="AA1041" s="31" t="s">
        <v>94</v>
      </c>
      <c r="AB1041" s="31">
        <v>0</v>
      </c>
    </row>
    <row r="1042" spans="2:28" x14ac:dyDescent="0.25">
      <c r="B1042" s="31" t="s">
        <v>2606</v>
      </c>
      <c r="C1042" s="31">
        <v>2120</v>
      </c>
      <c r="D1042" s="31" t="s">
        <v>2577</v>
      </c>
      <c r="E1042" s="31" t="s">
        <v>2578</v>
      </c>
      <c r="F1042" s="31" t="s">
        <v>2579</v>
      </c>
      <c r="G1042" s="31" t="s">
        <v>2603</v>
      </c>
      <c r="H1042" s="31" t="s">
        <v>2604</v>
      </c>
      <c r="I1042" s="31" t="s">
        <v>2582</v>
      </c>
      <c r="J1042" s="31" t="s">
        <v>160</v>
      </c>
      <c r="K1042" s="31" t="s">
        <v>166</v>
      </c>
      <c r="L1042" s="31" t="s">
        <v>1227</v>
      </c>
      <c r="M1042" s="31">
        <v>0</v>
      </c>
      <c r="N1042" s="31" t="s">
        <v>90</v>
      </c>
      <c r="O1042" s="31" t="s">
        <v>2583</v>
      </c>
      <c r="P1042" s="31" t="s">
        <v>91</v>
      </c>
      <c r="Q1042" s="31" t="s">
        <v>91</v>
      </c>
      <c r="R1042" s="31" t="s">
        <v>90</v>
      </c>
      <c r="S1042" s="31" t="s">
        <v>2584</v>
      </c>
      <c r="T1042" s="31" t="s">
        <v>91</v>
      </c>
      <c r="U1042" s="31" t="s">
        <v>91</v>
      </c>
      <c r="V1042" s="31" t="s">
        <v>90</v>
      </c>
      <c r="W1042" s="31" t="s">
        <v>2585</v>
      </c>
      <c r="X1042" s="31" t="s">
        <v>91</v>
      </c>
      <c r="Y1042" s="31" t="s">
        <v>91</v>
      </c>
      <c r="AA1042" s="31" t="s">
        <v>94</v>
      </c>
      <c r="AB1042" s="31">
        <v>0</v>
      </c>
    </row>
    <row r="1043" spans="2:28" x14ac:dyDescent="0.25">
      <c r="B1043" s="31" t="s">
        <v>2607</v>
      </c>
      <c r="C1043" s="31">
        <v>2120</v>
      </c>
      <c r="D1043" s="31" t="s">
        <v>2577</v>
      </c>
      <c r="E1043" s="31" t="s">
        <v>2578</v>
      </c>
      <c r="F1043" s="31" t="s">
        <v>2579</v>
      </c>
      <c r="G1043" s="31" t="s">
        <v>2603</v>
      </c>
      <c r="H1043" s="31" t="s">
        <v>2604</v>
      </c>
      <c r="I1043" s="31" t="s">
        <v>2582</v>
      </c>
      <c r="J1043" s="31" t="s">
        <v>160</v>
      </c>
      <c r="K1043" s="31" t="s">
        <v>88</v>
      </c>
      <c r="L1043" s="31" t="s">
        <v>1227</v>
      </c>
      <c r="M1043" s="31">
        <v>0</v>
      </c>
      <c r="N1043" s="31" t="s">
        <v>90</v>
      </c>
      <c r="O1043" s="31" t="s">
        <v>2583</v>
      </c>
      <c r="P1043" s="31" t="s">
        <v>91</v>
      </c>
      <c r="Q1043" s="31" t="s">
        <v>91</v>
      </c>
      <c r="R1043" s="31" t="s">
        <v>90</v>
      </c>
      <c r="S1043" s="31" t="s">
        <v>2584</v>
      </c>
      <c r="T1043" s="31" t="s">
        <v>91</v>
      </c>
      <c r="U1043" s="31" t="s">
        <v>91</v>
      </c>
      <c r="V1043" s="31" t="s">
        <v>90</v>
      </c>
      <c r="W1043" s="31" t="s">
        <v>2585</v>
      </c>
      <c r="X1043" s="31" t="s">
        <v>91</v>
      </c>
      <c r="Y1043" s="31" t="s">
        <v>91</v>
      </c>
      <c r="AA1043" s="31" t="s">
        <v>94</v>
      </c>
      <c r="AB1043" s="31">
        <v>0</v>
      </c>
    </row>
    <row r="1044" spans="2:28" x14ac:dyDescent="0.25">
      <c r="B1044" s="31" t="s">
        <v>2608</v>
      </c>
      <c r="C1044" s="31">
        <v>2120</v>
      </c>
      <c r="D1044" s="31" t="s">
        <v>2577</v>
      </c>
      <c r="E1044" s="31" t="s">
        <v>2578</v>
      </c>
      <c r="F1044" s="31" t="s">
        <v>2579</v>
      </c>
      <c r="G1044" s="31" t="s">
        <v>2603</v>
      </c>
      <c r="H1044" s="31" t="s">
        <v>2604</v>
      </c>
      <c r="I1044" s="31" t="s">
        <v>2582</v>
      </c>
      <c r="J1044" s="31" t="s">
        <v>160</v>
      </c>
      <c r="K1044" s="31" t="s">
        <v>114</v>
      </c>
      <c r="L1044" s="31" t="s">
        <v>1227</v>
      </c>
      <c r="M1044" s="31">
        <v>0</v>
      </c>
      <c r="N1044" s="31" t="s">
        <v>90</v>
      </c>
      <c r="O1044" s="31" t="s">
        <v>2583</v>
      </c>
      <c r="P1044" s="31" t="s">
        <v>91</v>
      </c>
      <c r="Q1044" s="31" t="s">
        <v>91</v>
      </c>
      <c r="R1044" s="31" t="s">
        <v>90</v>
      </c>
      <c r="S1044" s="31" t="s">
        <v>2584</v>
      </c>
      <c r="T1044" s="31" t="s">
        <v>91</v>
      </c>
      <c r="U1044" s="31" t="s">
        <v>91</v>
      </c>
      <c r="V1044" s="31" t="s">
        <v>90</v>
      </c>
      <c r="W1044" s="31" t="s">
        <v>2585</v>
      </c>
      <c r="X1044" s="31" t="s">
        <v>91</v>
      </c>
      <c r="Y1044" s="31" t="s">
        <v>91</v>
      </c>
      <c r="AA1044" s="31" t="s">
        <v>94</v>
      </c>
      <c r="AB1044" s="31">
        <v>0</v>
      </c>
    </row>
    <row r="1045" spans="2:28" x14ac:dyDescent="0.25">
      <c r="B1045" s="31" t="s">
        <v>2609</v>
      </c>
      <c r="C1045" s="31">
        <v>2120</v>
      </c>
      <c r="D1045" s="31" t="s">
        <v>2577</v>
      </c>
      <c r="E1045" s="31" t="s">
        <v>2578</v>
      </c>
      <c r="F1045" s="31" t="s">
        <v>2579</v>
      </c>
      <c r="G1045" s="31" t="s">
        <v>2603</v>
      </c>
      <c r="H1045" s="31" t="s">
        <v>2604</v>
      </c>
      <c r="I1045" s="31" t="s">
        <v>2582</v>
      </c>
      <c r="J1045" s="31" t="s">
        <v>160</v>
      </c>
      <c r="K1045" s="31" t="s">
        <v>170</v>
      </c>
      <c r="L1045" s="31" t="s">
        <v>1227</v>
      </c>
      <c r="M1045" s="31">
        <v>0</v>
      </c>
      <c r="N1045" s="31" t="s">
        <v>90</v>
      </c>
      <c r="O1045" s="31" t="s">
        <v>2583</v>
      </c>
      <c r="P1045" s="31" t="s">
        <v>91</v>
      </c>
      <c r="Q1045" s="31" t="s">
        <v>91</v>
      </c>
      <c r="R1045" s="31" t="s">
        <v>90</v>
      </c>
      <c r="S1045" s="31" t="s">
        <v>2584</v>
      </c>
      <c r="T1045" s="31" t="s">
        <v>91</v>
      </c>
      <c r="U1045" s="31" t="s">
        <v>91</v>
      </c>
      <c r="V1045" s="31" t="s">
        <v>90</v>
      </c>
      <c r="W1045" s="31" t="s">
        <v>2585</v>
      </c>
      <c r="X1045" s="31" t="s">
        <v>91</v>
      </c>
      <c r="Y1045" s="31" t="s">
        <v>91</v>
      </c>
      <c r="AA1045" s="31" t="s">
        <v>94</v>
      </c>
      <c r="AB1045" s="31">
        <v>0</v>
      </c>
    </row>
    <row r="1046" spans="2:28" x14ac:dyDescent="0.25">
      <c r="B1046" s="31" t="s">
        <v>2610</v>
      </c>
      <c r="C1046" s="31">
        <v>2120</v>
      </c>
      <c r="D1046" s="31" t="s">
        <v>2577</v>
      </c>
      <c r="E1046" s="31" t="s">
        <v>2578</v>
      </c>
      <c r="F1046" s="31" t="s">
        <v>2579</v>
      </c>
      <c r="G1046" s="31" t="s">
        <v>2603</v>
      </c>
      <c r="H1046" s="31" t="s">
        <v>2604</v>
      </c>
      <c r="I1046" s="31" t="s">
        <v>2582</v>
      </c>
      <c r="J1046" s="31" t="s">
        <v>160</v>
      </c>
      <c r="K1046" s="31" t="s">
        <v>125</v>
      </c>
      <c r="L1046" s="31" t="s">
        <v>1227</v>
      </c>
      <c r="M1046" s="31">
        <v>0</v>
      </c>
      <c r="N1046" s="31" t="s">
        <v>90</v>
      </c>
      <c r="O1046" s="31" t="s">
        <v>2583</v>
      </c>
      <c r="P1046" s="31" t="s">
        <v>91</v>
      </c>
      <c r="Q1046" s="31" t="s">
        <v>91</v>
      </c>
      <c r="R1046" s="31" t="s">
        <v>90</v>
      </c>
      <c r="S1046" s="31" t="s">
        <v>2584</v>
      </c>
      <c r="T1046" s="31" t="s">
        <v>91</v>
      </c>
      <c r="U1046" s="31" t="s">
        <v>91</v>
      </c>
      <c r="V1046" s="31" t="s">
        <v>90</v>
      </c>
      <c r="W1046" s="31" t="s">
        <v>2585</v>
      </c>
      <c r="X1046" s="31" t="s">
        <v>91</v>
      </c>
      <c r="Y1046" s="31" t="s">
        <v>91</v>
      </c>
      <c r="AA1046" s="31" t="s">
        <v>97</v>
      </c>
      <c r="AB1046" s="31">
        <v>0</v>
      </c>
    </row>
    <row r="1047" spans="2:28" x14ac:dyDescent="0.25">
      <c r="B1047" s="31" t="s">
        <v>2611</v>
      </c>
      <c r="C1047" s="31">
        <v>2120</v>
      </c>
      <c r="D1047" s="31" t="s">
        <v>2577</v>
      </c>
      <c r="E1047" s="31" t="s">
        <v>2578</v>
      </c>
      <c r="F1047" s="31" t="s">
        <v>2579</v>
      </c>
      <c r="G1047" s="31" t="s">
        <v>2603</v>
      </c>
      <c r="H1047" s="31" t="s">
        <v>2604</v>
      </c>
      <c r="I1047" s="31" t="s">
        <v>2582</v>
      </c>
      <c r="J1047" s="31" t="s">
        <v>160</v>
      </c>
      <c r="K1047" s="31" t="s">
        <v>134</v>
      </c>
      <c r="L1047" s="31" t="s">
        <v>1227</v>
      </c>
      <c r="M1047" s="31">
        <v>0</v>
      </c>
      <c r="N1047" s="31" t="s">
        <v>90</v>
      </c>
      <c r="O1047" s="31" t="s">
        <v>2583</v>
      </c>
      <c r="P1047" s="31" t="s">
        <v>91</v>
      </c>
      <c r="Q1047" s="31" t="s">
        <v>91</v>
      </c>
      <c r="R1047" s="31" t="s">
        <v>90</v>
      </c>
      <c r="S1047" s="31" t="s">
        <v>2584</v>
      </c>
      <c r="T1047" s="31" t="s">
        <v>91</v>
      </c>
      <c r="U1047" s="31" t="s">
        <v>91</v>
      </c>
      <c r="V1047" s="31" t="s">
        <v>90</v>
      </c>
      <c r="W1047" s="31" t="s">
        <v>2585</v>
      </c>
      <c r="X1047" s="31" t="s">
        <v>91</v>
      </c>
      <c r="Y1047" s="31" t="s">
        <v>91</v>
      </c>
      <c r="AA1047" s="31" t="s">
        <v>97</v>
      </c>
      <c r="AB1047" s="31">
        <v>0</v>
      </c>
    </row>
    <row r="1048" spans="2:28" x14ac:dyDescent="0.25">
      <c r="B1048" s="31" t="s">
        <v>2612</v>
      </c>
      <c r="C1048" s="31">
        <v>2120</v>
      </c>
      <c r="D1048" s="31" t="s">
        <v>2577</v>
      </c>
      <c r="E1048" s="31" t="s">
        <v>2578</v>
      </c>
      <c r="F1048" s="31" t="s">
        <v>2579</v>
      </c>
      <c r="G1048" s="31" t="s">
        <v>2603</v>
      </c>
      <c r="H1048" s="31" t="s">
        <v>2604</v>
      </c>
      <c r="I1048" s="31" t="s">
        <v>2582</v>
      </c>
      <c r="J1048" s="31" t="s">
        <v>160</v>
      </c>
      <c r="K1048" s="31" t="s">
        <v>139</v>
      </c>
      <c r="L1048" s="31" t="s">
        <v>1227</v>
      </c>
      <c r="M1048" s="31">
        <v>0</v>
      </c>
      <c r="N1048" s="31" t="s">
        <v>90</v>
      </c>
      <c r="O1048" s="31" t="s">
        <v>2583</v>
      </c>
      <c r="P1048" s="31" t="s">
        <v>91</v>
      </c>
      <c r="Q1048" s="31" t="s">
        <v>91</v>
      </c>
      <c r="R1048" s="31" t="s">
        <v>90</v>
      </c>
      <c r="S1048" s="31" t="s">
        <v>2584</v>
      </c>
      <c r="T1048" s="31" t="s">
        <v>91</v>
      </c>
      <c r="U1048" s="31" t="s">
        <v>91</v>
      </c>
      <c r="V1048" s="31" t="s">
        <v>90</v>
      </c>
      <c r="W1048" s="31" t="s">
        <v>2585</v>
      </c>
      <c r="X1048" s="31" t="s">
        <v>91</v>
      </c>
      <c r="Y1048" s="31" t="s">
        <v>91</v>
      </c>
      <c r="AA1048" s="31" t="s">
        <v>97</v>
      </c>
      <c r="AB1048" s="31">
        <v>0</v>
      </c>
    </row>
    <row r="1049" spans="2:28" x14ac:dyDescent="0.25">
      <c r="B1049" s="31" t="s">
        <v>2613</v>
      </c>
      <c r="C1049" s="31">
        <v>2120</v>
      </c>
      <c r="D1049" s="31" t="s">
        <v>2577</v>
      </c>
      <c r="E1049" s="31" t="s">
        <v>2578</v>
      </c>
      <c r="F1049" s="31" t="s">
        <v>2579</v>
      </c>
      <c r="G1049" s="31" t="s">
        <v>2603</v>
      </c>
      <c r="H1049" s="31" t="s">
        <v>2604</v>
      </c>
      <c r="I1049" s="31" t="s">
        <v>2582</v>
      </c>
      <c r="J1049" s="31" t="s">
        <v>160</v>
      </c>
      <c r="K1049" s="31" t="s">
        <v>145</v>
      </c>
      <c r="L1049" s="31" t="s">
        <v>1227</v>
      </c>
      <c r="M1049" s="31">
        <v>0</v>
      </c>
      <c r="N1049" s="31" t="s">
        <v>90</v>
      </c>
      <c r="O1049" s="31" t="s">
        <v>2583</v>
      </c>
      <c r="P1049" s="31" t="s">
        <v>91</v>
      </c>
      <c r="Q1049" s="31" t="s">
        <v>91</v>
      </c>
      <c r="R1049" s="31" t="s">
        <v>90</v>
      </c>
      <c r="S1049" s="31" t="s">
        <v>2584</v>
      </c>
      <c r="T1049" s="31" t="s">
        <v>91</v>
      </c>
      <c r="U1049" s="31" t="s">
        <v>91</v>
      </c>
      <c r="V1049" s="31" t="s">
        <v>90</v>
      </c>
      <c r="W1049" s="31" t="s">
        <v>2585</v>
      </c>
      <c r="X1049" s="31" t="s">
        <v>91</v>
      </c>
      <c r="Y1049" s="31" t="s">
        <v>91</v>
      </c>
      <c r="AA1049" s="31" t="s">
        <v>97</v>
      </c>
      <c r="AB1049" s="31">
        <v>0</v>
      </c>
    </row>
    <row r="1050" spans="2:28" x14ac:dyDescent="0.25">
      <c r="B1050" s="31" t="s">
        <v>2614</v>
      </c>
      <c r="C1050" s="31">
        <v>2120</v>
      </c>
      <c r="D1050" s="31" t="s">
        <v>2577</v>
      </c>
      <c r="E1050" s="31" t="s">
        <v>2578</v>
      </c>
      <c r="F1050" s="31" t="s">
        <v>2579</v>
      </c>
      <c r="G1050" s="31" t="s">
        <v>2603</v>
      </c>
      <c r="H1050" s="31" t="s">
        <v>2604</v>
      </c>
      <c r="I1050" s="31" t="s">
        <v>2582</v>
      </c>
      <c r="J1050" s="31" t="s">
        <v>160</v>
      </c>
      <c r="K1050" s="31" t="s">
        <v>96</v>
      </c>
      <c r="L1050" s="31" t="s">
        <v>1227</v>
      </c>
      <c r="M1050" s="31">
        <v>0</v>
      </c>
      <c r="N1050" s="31" t="s">
        <v>90</v>
      </c>
      <c r="O1050" s="31" t="s">
        <v>2583</v>
      </c>
      <c r="P1050" s="31" t="s">
        <v>91</v>
      </c>
      <c r="Q1050" s="31" t="s">
        <v>91</v>
      </c>
      <c r="R1050" s="31" t="s">
        <v>90</v>
      </c>
      <c r="S1050" s="31" t="s">
        <v>2584</v>
      </c>
      <c r="T1050" s="31" t="s">
        <v>91</v>
      </c>
      <c r="U1050" s="31" t="s">
        <v>91</v>
      </c>
      <c r="V1050" s="31" t="s">
        <v>90</v>
      </c>
      <c r="W1050" s="31" t="s">
        <v>2585</v>
      </c>
      <c r="X1050" s="31" t="s">
        <v>91</v>
      </c>
      <c r="Y1050" s="31" t="s">
        <v>91</v>
      </c>
      <c r="AA1050" s="31" t="s">
        <v>97</v>
      </c>
      <c r="AB1050" s="31">
        <v>0</v>
      </c>
    </row>
    <row r="1051" spans="2:28" x14ac:dyDescent="0.25">
      <c r="B1051" s="31" t="s">
        <v>2615</v>
      </c>
      <c r="C1051" s="31">
        <v>2120</v>
      </c>
      <c r="D1051" s="31" t="s">
        <v>2577</v>
      </c>
      <c r="E1051" s="31" t="s">
        <v>2578</v>
      </c>
      <c r="F1051" s="31" t="s">
        <v>2579</v>
      </c>
      <c r="G1051" s="31" t="s">
        <v>2603</v>
      </c>
      <c r="H1051" s="31" t="s">
        <v>2604</v>
      </c>
      <c r="I1051" s="31" t="s">
        <v>2582</v>
      </c>
      <c r="J1051" s="31" t="s">
        <v>160</v>
      </c>
      <c r="K1051" s="31" t="s">
        <v>177</v>
      </c>
      <c r="L1051" s="31" t="s">
        <v>1227</v>
      </c>
      <c r="M1051" s="31">
        <v>0</v>
      </c>
      <c r="N1051" s="31" t="s">
        <v>90</v>
      </c>
      <c r="O1051" s="31" t="s">
        <v>2583</v>
      </c>
      <c r="P1051" s="31" t="s">
        <v>91</v>
      </c>
      <c r="Q1051" s="31" t="s">
        <v>91</v>
      </c>
      <c r="R1051" s="31" t="s">
        <v>90</v>
      </c>
      <c r="S1051" s="31" t="s">
        <v>2584</v>
      </c>
      <c r="T1051" s="31" t="s">
        <v>91</v>
      </c>
      <c r="U1051" s="31" t="s">
        <v>91</v>
      </c>
      <c r="V1051" s="31" t="s">
        <v>90</v>
      </c>
      <c r="W1051" s="31" t="s">
        <v>2585</v>
      </c>
      <c r="X1051" s="31" t="s">
        <v>91</v>
      </c>
      <c r="Y1051" s="31" t="s">
        <v>91</v>
      </c>
      <c r="AA1051" s="31" t="s">
        <v>97</v>
      </c>
      <c r="AB1051" s="31">
        <v>0</v>
      </c>
    </row>
    <row r="1052" spans="2:28" x14ac:dyDescent="0.25">
      <c r="B1052" s="31" t="s">
        <v>2616</v>
      </c>
      <c r="C1052" s="31">
        <v>2120</v>
      </c>
      <c r="D1052" s="31" t="s">
        <v>2577</v>
      </c>
      <c r="E1052" s="31" t="s">
        <v>2578</v>
      </c>
      <c r="F1052" s="31" t="s">
        <v>2579</v>
      </c>
      <c r="G1052" s="31" t="s">
        <v>2603</v>
      </c>
      <c r="H1052" s="31" t="s">
        <v>2604</v>
      </c>
      <c r="I1052" s="31" t="s">
        <v>2582</v>
      </c>
      <c r="J1052" s="31" t="s">
        <v>160</v>
      </c>
      <c r="K1052" s="31" t="s">
        <v>150</v>
      </c>
      <c r="L1052" s="31" t="s">
        <v>1227</v>
      </c>
      <c r="M1052" s="31">
        <v>0</v>
      </c>
      <c r="N1052" s="31" t="s">
        <v>90</v>
      </c>
      <c r="O1052" s="31" t="s">
        <v>2583</v>
      </c>
      <c r="P1052" s="31" t="s">
        <v>91</v>
      </c>
      <c r="Q1052" s="31" t="s">
        <v>91</v>
      </c>
      <c r="R1052" s="31" t="s">
        <v>90</v>
      </c>
      <c r="S1052" s="31" t="s">
        <v>2584</v>
      </c>
      <c r="T1052" s="31" t="s">
        <v>91</v>
      </c>
      <c r="U1052" s="31" t="s">
        <v>91</v>
      </c>
      <c r="V1052" s="31" t="s">
        <v>90</v>
      </c>
      <c r="W1052" s="31" t="s">
        <v>2585</v>
      </c>
      <c r="X1052" s="31" t="s">
        <v>91</v>
      </c>
      <c r="Y1052" s="31" t="s">
        <v>91</v>
      </c>
      <c r="AA1052" s="31" t="s">
        <v>97</v>
      </c>
      <c r="AB1052" s="31">
        <v>0</v>
      </c>
    </row>
    <row r="1053" spans="2:28" x14ac:dyDescent="0.25">
      <c r="B1053" s="31" t="s">
        <v>2617</v>
      </c>
      <c r="C1053" s="31">
        <v>2120</v>
      </c>
      <c r="D1053" s="31" t="s">
        <v>2577</v>
      </c>
      <c r="E1053" s="31" t="s">
        <v>2578</v>
      </c>
      <c r="F1053" s="31" t="s">
        <v>2579</v>
      </c>
      <c r="G1053" s="31" t="s">
        <v>2603</v>
      </c>
      <c r="H1053" s="31" t="s">
        <v>2604</v>
      </c>
      <c r="I1053" s="31" t="s">
        <v>2582</v>
      </c>
      <c r="J1053" s="31" t="s">
        <v>160</v>
      </c>
      <c r="K1053" s="31" t="s">
        <v>156</v>
      </c>
      <c r="L1053" s="31" t="s">
        <v>1227</v>
      </c>
      <c r="M1053" s="31">
        <v>0</v>
      </c>
      <c r="N1053" s="31" t="s">
        <v>90</v>
      </c>
      <c r="O1053" s="31" t="s">
        <v>2583</v>
      </c>
      <c r="P1053" s="31" t="s">
        <v>91</v>
      </c>
      <c r="Q1053" s="31" t="s">
        <v>91</v>
      </c>
      <c r="R1053" s="31" t="s">
        <v>90</v>
      </c>
      <c r="S1053" s="31" t="s">
        <v>2584</v>
      </c>
      <c r="T1053" s="31" t="s">
        <v>91</v>
      </c>
      <c r="U1053" s="31" t="s">
        <v>91</v>
      </c>
      <c r="V1053" s="31" t="s">
        <v>90</v>
      </c>
      <c r="W1053" s="31" t="s">
        <v>2585</v>
      </c>
      <c r="X1053" s="31" t="s">
        <v>91</v>
      </c>
      <c r="Y1053" s="31" t="s">
        <v>91</v>
      </c>
      <c r="AA1053" s="31" t="s">
        <v>97</v>
      </c>
      <c r="AB1053" s="31">
        <v>0</v>
      </c>
    </row>
    <row r="1054" spans="2:28" x14ac:dyDescent="0.25">
      <c r="B1054" s="31" t="s">
        <v>2618</v>
      </c>
      <c r="C1054" s="31">
        <v>2120</v>
      </c>
      <c r="D1054" s="31" t="s">
        <v>2577</v>
      </c>
      <c r="E1054" s="31" t="s">
        <v>2578</v>
      </c>
      <c r="F1054" s="31" t="s">
        <v>2579</v>
      </c>
      <c r="G1054" s="31" t="s">
        <v>2603</v>
      </c>
      <c r="H1054" s="31" t="s">
        <v>2604</v>
      </c>
      <c r="I1054" s="31" t="s">
        <v>2582</v>
      </c>
      <c r="J1054" s="31" t="s">
        <v>160</v>
      </c>
      <c r="K1054" s="31" t="s">
        <v>106</v>
      </c>
      <c r="L1054" s="31" t="s">
        <v>1227</v>
      </c>
      <c r="M1054" s="31">
        <v>0</v>
      </c>
      <c r="N1054" s="31" t="s">
        <v>90</v>
      </c>
      <c r="O1054" s="31" t="s">
        <v>2583</v>
      </c>
      <c r="P1054" s="31" t="s">
        <v>91</v>
      </c>
      <c r="Q1054" s="31" t="s">
        <v>91</v>
      </c>
      <c r="R1054" s="31" t="s">
        <v>90</v>
      </c>
      <c r="S1054" s="31" t="s">
        <v>2584</v>
      </c>
      <c r="T1054" s="31" t="s">
        <v>91</v>
      </c>
      <c r="U1054" s="31" t="s">
        <v>91</v>
      </c>
      <c r="V1054" s="31" t="s">
        <v>90</v>
      </c>
      <c r="W1054" s="31" t="s">
        <v>2585</v>
      </c>
      <c r="X1054" s="31" t="s">
        <v>91</v>
      </c>
      <c r="Y1054" s="31" t="s">
        <v>91</v>
      </c>
      <c r="AA1054" s="31" t="s">
        <v>100</v>
      </c>
      <c r="AB1054" s="31">
        <v>0</v>
      </c>
    </row>
    <row r="1055" spans="2:28" x14ac:dyDescent="0.25">
      <c r="B1055" s="31" t="s">
        <v>2619</v>
      </c>
      <c r="C1055" s="31">
        <v>2120</v>
      </c>
      <c r="D1055" s="31" t="s">
        <v>2577</v>
      </c>
      <c r="E1055" s="31" t="s">
        <v>2578</v>
      </c>
      <c r="F1055" s="31" t="s">
        <v>2579</v>
      </c>
      <c r="G1055" s="31" t="s">
        <v>2603</v>
      </c>
      <c r="H1055" s="31" t="s">
        <v>2604</v>
      </c>
      <c r="I1055" s="31" t="s">
        <v>2582</v>
      </c>
      <c r="J1055" s="31" t="s">
        <v>160</v>
      </c>
      <c r="K1055" s="31" t="s">
        <v>108</v>
      </c>
      <c r="L1055" s="31" t="s">
        <v>1227</v>
      </c>
      <c r="M1055" s="31">
        <v>0</v>
      </c>
      <c r="N1055" s="31" t="s">
        <v>90</v>
      </c>
      <c r="O1055" s="31" t="s">
        <v>2583</v>
      </c>
      <c r="P1055" s="31" t="s">
        <v>91</v>
      </c>
      <c r="Q1055" s="31" t="s">
        <v>91</v>
      </c>
      <c r="R1055" s="31" t="s">
        <v>90</v>
      </c>
      <c r="S1055" s="31" t="s">
        <v>2584</v>
      </c>
      <c r="T1055" s="31" t="s">
        <v>91</v>
      </c>
      <c r="U1055" s="31" t="s">
        <v>91</v>
      </c>
      <c r="V1055" s="31" t="s">
        <v>90</v>
      </c>
      <c r="W1055" s="31" t="s">
        <v>2585</v>
      </c>
      <c r="X1055" s="31" t="s">
        <v>91</v>
      </c>
      <c r="Y1055" s="31" t="s">
        <v>91</v>
      </c>
      <c r="AA1055" s="31" t="s">
        <v>100</v>
      </c>
      <c r="AB1055" s="31">
        <v>0</v>
      </c>
    </row>
    <row r="1056" spans="2:28" x14ac:dyDescent="0.25">
      <c r="B1056" s="31" t="s">
        <v>2620</v>
      </c>
      <c r="C1056" s="31">
        <v>2120</v>
      </c>
      <c r="D1056" s="31" t="s">
        <v>2577</v>
      </c>
      <c r="E1056" s="31" t="s">
        <v>2578</v>
      </c>
      <c r="F1056" s="31" t="s">
        <v>2579</v>
      </c>
      <c r="G1056" s="31" t="s">
        <v>2603</v>
      </c>
      <c r="H1056" s="31" t="s">
        <v>2604</v>
      </c>
      <c r="I1056" s="31" t="s">
        <v>2582</v>
      </c>
      <c r="J1056" s="31" t="s">
        <v>160</v>
      </c>
      <c r="K1056" s="31" t="s">
        <v>110</v>
      </c>
      <c r="L1056" s="31" t="s">
        <v>1227</v>
      </c>
      <c r="M1056" s="31">
        <v>0</v>
      </c>
      <c r="N1056" s="31" t="s">
        <v>90</v>
      </c>
      <c r="O1056" s="31" t="s">
        <v>2583</v>
      </c>
      <c r="P1056" s="31" t="s">
        <v>91</v>
      </c>
      <c r="Q1056" s="31" t="s">
        <v>91</v>
      </c>
      <c r="R1056" s="31" t="s">
        <v>90</v>
      </c>
      <c r="S1056" s="31" t="s">
        <v>2584</v>
      </c>
      <c r="T1056" s="31" t="s">
        <v>91</v>
      </c>
      <c r="U1056" s="31" t="s">
        <v>91</v>
      </c>
      <c r="V1056" s="31" t="s">
        <v>90</v>
      </c>
      <c r="W1056" s="31" t="s">
        <v>2585</v>
      </c>
      <c r="X1056" s="31" t="s">
        <v>91</v>
      </c>
      <c r="Y1056" s="31" t="s">
        <v>91</v>
      </c>
      <c r="AA1056" s="31" t="s">
        <v>100</v>
      </c>
      <c r="AB1056" s="31">
        <v>0</v>
      </c>
    </row>
    <row r="1057" spans="2:28" x14ac:dyDescent="0.25">
      <c r="B1057" s="31" t="s">
        <v>2621</v>
      </c>
      <c r="C1057" s="31">
        <v>2120</v>
      </c>
      <c r="D1057" s="31" t="s">
        <v>2577</v>
      </c>
      <c r="E1057" s="31" t="s">
        <v>2578</v>
      </c>
      <c r="F1057" s="31" t="s">
        <v>2579</v>
      </c>
      <c r="G1057" s="31" t="s">
        <v>2622</v>
      </c>
      <c r="H1057" s="31" t="s">
        <v>2623</v>
      </c>
      <c r="I1057" s="31" t="s">
        <v>2582</v>
      </c>
      <c r="J1057" s="31" t="s">
        <v>160</v>
      </c>
      <c r="K1057" s="31" t="s">
        <v>161</v>
      </c>
      <c r="L1057" s="31" t="s">
        <v>1227</v>
      </c>
      <c r="M1057" s="31">
        <v>0</v>
      </c>
      <c r="N1057" s="31" t="s">
        <v>90</v>
      </c>
      <c r="O1057" s="31" t="s">
        <v>2583</v>
      </c>
      <c r="P1057" s="31" t="s">
        <v>91</v>
      </c>
      <c r="Q1057" s="31" t="s">
        <v>91</v>
      </c>
      <c r="R1057" s="31" t="s">
        <v>90</v>
      </c>
      <c r="S1057" s="31" t="s">
        <v>2584</v>
      </c>
      <c r="T1057" s="31" t="s">
        <v>91</v>
      </c>
      <c r="U1057" s="31" t="s">
        <v>91</v>
      </c>
      <c r="V1057" s="31" t="s">
        <v>90</v>
      </c>
      <c r="W1057" s="31" t="s">
        <v>2585</v>
      </c>
      <c r="X1057" s="31" t="s">
        <v>91</v>
      </c>
      <c r="Y1057" s="31" t="s">
        <v>91</v>
      </c>
      <c r="AA1057" s="31" t="s">
        <v>94</v>
      </c>
      <c r="AB1057" s="31">
        <v>0</v>
      </c>
    </row>
    <row r="1058" spans="2:28" x14ac:dyDescent="0.25">
      <c r="B1058" s="31" t="s">
        <v>2624</v>
      </c>
      <c r="C1058" s="31">
        <v>2120</v>
      </c>
      <c r="D1058" s="31" t="s">
        <v>2577</v>
      </c>
      <c r="E1058" s="31" t="s">
        <v>2578</v>
      </c>
      <c r="F1058" s="31" t="s">
        <v>2579</v>
      </c>
      <c r="G1058" s="31" t="s">
        <v>2622</v>
      </c>
      <c r="H1058" s="31" t="s">
        <v>2623</v>
      </c>
      <c r="I1058" s="31" t="s">
        <v>2582</v>
      </c>
      <c r="J1058" s="31" t="s">
        <v>160</v>
      </c>
      <c r="K1058" s="31" t="s">
        <v>164</v>
      </c>
      <c r="L1058" s="31" t="s">
        <v>1227</v>
      </c>
      <c r="M1058" s="31">
        <v>0</v>
      </c>
      <c r="N1058" s="31" t="s">
        <v>90</v>
      </c>
      <c r="O1058" s="31" t="s">
        <v>2583</v>
      </c>
      <c r="P1058" s="31" t="s">
        <v>91</v>
      </c>
      <c r="Q1058" s="31" t="s">
        <v>91</v>
      </c>
      <c r="R1058" s="31" t="s">
        <v>90</v>
      </c>
      <c r="S1058" s="31" t="s">
        <v>2584</v>
      </c>
      <c r="T1058" s="31" t="s">
        <v>91</v>
      </c>
      <c r="U1058" s="31" t="s">
        <v>91</v>
      </c>
      <c r="V1058" s="31" t="s">
        <v>90</v>
      </c>
      <c r="W1058" s="31" t="s">
        <v>2585</v>
      </c>
      <c r="X1058" s="31" t="s">
        <v>91</v>
      </c>
      <c r="Y1058" s="31" t="s">
        <v>91</v>
      </c>
      <c r="AA1058" s="31" t="s">
        <v>94</v>
      </c>
      <c r="AB1058" s="31">
        <v>0</v>
      </c>
    </row>
    <row r="1059" spans="2:28" x14ac:dyDescent="0.25">
      <c r="B1059" s="31" t="s">
        <v>2625</v>
      </c>
      <c r="C1059" s="31">
        <v>2120</v>
      </c>
      <c r="D1059" s="31" t="s">
        <v>2577</v>
      </c>
      <c r="E1059" s="31" t="s">
        <v>2578</v>
      </c>
      <c r="F1059" s="31" t="s">
        <v>2579</v>
      </c>
      <c r="G1059" s="31" t="s">
        <v>2622</v>
      </c>
      <c r="H1059" s="31" t="s">
        <v>2623</v>
      </c>
      <c r="I1059" s="31" t="s">
        <v>2582</v>
      </c>
      <c r="J1059" s="31" t="s">
        <v>160</v>
      </c>
      <c r="K1059" s="31" t="s">
        <v>166</v>
      </c>
      <c r="L1059" s="31" t="s">
        <v>1227</v>
      </c>
      <c r="M1059" s="31">
        <v>0</v>
      </c>
      <c r="N1059" s="31" t="s">
        <v>90</v>
      </c>
      <c r="O1059" s="31" t="s">
        <v>2583</v>
      </c>
      <c r="P1059" s="31" t="s">
        <v>91</v>
      </c>
      <c r="Q1059" s="31" t="s">
        <v>91</v>
      </c>
      <c r="R1059" s="31" t="s">
        <v>90</v>
      </c>
      <c r="S1059" s="31" t="s">
        <v>2584</v>
      </c>
      <c r="T1059" s="31" t="s">
        <v>91</v>
      </c>
      <c r="U1059" s="31" t="s">
        <v>91</v>
      </c>
      <c r="V1059" s="31" t="s">
        <v>90</v>
      </c>
      <c r="W1059" s="31" t="s">
        <v>2585</v>
      </c>
      <c r="X1059" s="31" t="s">
        <v>91</v>
      </c>
      <c r="Y1059" s="31" t="s">
        <v>91</v>
      </c>
      <c r="AA1059" s="31" t="s">
        <v>94</v>
      </c>
      <c r="AB1059" s="31">
        <v>0</v>
      </c>
    </row>
    <row r="1060" spans="2:28" x14ac:dyDescent="0.25">
      <c r="B1060" s="31" t="s">
        <v>2626</v>
      </c>
      <c r="C1060" s="31">
        <v>2120</v>
      </c>
      <c r="D1060" s="31" t="s">
        <v>2577</v>
      </c>
      <c r="E1060" s="31" t="s">
        <v>2578</v>
      </c>
      <c r="F1060" s="31" t="s">
        <v>2579</v>
      </c>
      <c r="G1060" s="31" t="s">
        <v>2622</v>
      </c>
      <c r="H1060" s="31" t="s">
        <v>2623</v>
      </c>
      <c r="I1060" s="31" t="s">
        <v>2582</v>
      </c>
      <c r="J1060" s="31" t="s">
        <v>160</v>
      </c>
      <c r="K1060" s="31" t="s">
        <v>88</v>
      </c>
      <c r="L1060" s="31" t="s">
        <v>1227</v>
      </c>
      <c r="M1060" s="31">
        <v>0</v>
      </c>
      <c r="N1060" s="31" t="s">
        <v>90</v>
      </c>
      <c r="O1060" s="31" t="s">
        <v>2583</v>
      </c>
      <c r="P1060" s="31" t="s">
        <v>91</v>
      </c>
      <c r="Q1060" s="31" t="s">
        <v>91</v>
      </c>
      <c r="R1060" s="31" t="s">
        <v>90</v>
      </c>
      <c r="S1060" s="31" t="s">
        <v>2584</v>
      </c>
      <c r="T1060" s="31" t="s">
        <v>91</v>
      </c>
      <c r="U1060" s="31" t="s">
        <v>91</v>
      </c>
      <c r="V1060" s="31" t="s">
        <v>90</v>
      </c>
      <c r="W1060" s="31" t="s">
        <v>2585</v>
      </c>
      <c r="X1060" s="31" t="s">
        <v>91</v>
      </c>
      <c r="Y1060" s="31" t="s">
        <v>91</v>
      </c>
      <c r="AA1060" s="31" t="s">
        <v>94</v>
      </c>
      <c r="AB1060" s="31">
        <v>0</v>
      </c>
    </row>
    <row r="1061" spans="2:28" x14ac:dyDescent="0.25">
      <c r="B1061" s="31" t="s">
        <v>2627</v>
      </c>
      <c r="C1061" s="31">
        <v>2120</v>
      </c>
      <c r="D1061" s="31" t="s">
        <v>2577</v>
      </c>
      <c r="E1061" s="31" t="s">
        <v>2578</v>
      </c>
      <c r="F1061" s="31" t="s">
        <v>2579</v>
      </c>
      <c r="G1061" s="31" t="s">
        <v>2622</v>
      </c>
      <c r="H1061" s="31" t="s">
        <v>2623</v>
      </c>
      <c r="I1061" s="31" t="s">
        <v>2582</v>
      </c>
      <c r="J1061" s="31" t="s">
        <v>160</v>
      </c>
      <c r="K1061" s="31" t="s">
        <v>114</v>
      </c>
      <c r="L1061" s="31" t="s">
        <v>1227</v>
      </c>
      <c r="M1061" s="31">
        <v>0</v>
      </c>
      <c r="N1061" s="31" t="s">
        <v>90</v>
      </c>
      <c r="O1061" s="31" t="s">
        <v>2583</v>
      </c>
      <c r="P1061" s="31" t="s">
        <v>91</v>
      </c>
      <c r="Q1061" s="31" t="s">
        <v>91</v>
      </c>
      <c r="R1061" s="31" t="s">
        <v>90</v>
      </c>
      <c r="S1061" s="31" t="s">
        <v>2584</v>
      </c>
      <c r="T1061" s="31" t="s">
        <v>91</v>
      </c>
      <c r="U1061" s="31" t="s">
        <v>91</v>
      </c>
      <c r="V1061" s="31" t="s">
        <v>90</v>
      </c>
      <c r="W1061" s="31" t="s">
        <v>2585</v>
      </c>
      <c r="X1061" s="31" t="s">
        <v>91</v>
      </c>
      <c r="Y1061" s="31" t="s">
        <v>91</v>
      </c>
      <c r="AA1061" s="31" t="s">
        <v>94</v>
      </c>
      <c r="AB1061" s="31">
        <v>0</v>
      </c>
    </row>
    <row r="1062" spans="2:28" x14ac:dyDescent="0.25">
      <c r="B1062" s="31" t="s">
        <v>2628</v>
      </c>
      <c r="C1062" s="31">
        <v>2120</v>
      </c>
      <c r="D1062" s="31" t="s">
        <v>2577</v>
      </c>
      <c r="E1062" s="31" t="s">
        <v>2578</v>
      </c>
      <c r="F1062" s="31" t="s">
        <v>2579</v>
      </c>
      <c r="G1062" s="31" t="s">
        <v>2622</v>
      </c>
      <c r="H1062" s="31" t="s">
        <v>2623</v>
      </c>
      <c r="I1062" s="31" t="s">
        <v>2582</v>
      </c>
      <c r="J1062" s="31" t="s">
        <v>160</v>
      </c>
      <c r="K1062" s="31" t="s">
        <v>170</v>
      </c>
      <c r="L1062" s="31" t="s">
        <v>1227</v>
      </c>
      <c r="M1062" s="31">
        <v>0</v>
      </c>
      <c r="N1062" s="31" t="s">
        <v>90</v>
      </c>
      <c r="O1062" s="31" t="s">
        <v>2583</v>
      </c>
      <c r="P1062" s="31" t="s">
        <v>91</v>
      </c>
      <c r="Q1062" s="31" t="s">
        <v>91</v>
      </c>
      <c r="R1062" s="31" t="s">
        <v>90</v>
      </c>
      <c r="S1062" s="31" t="s">
        <v>2584</v>
      </c>
      <c r="T1062" s="31" t="s">
        <v>91</v>
      </c>
      <c r="U1062" s="31" t="s">
        <v>91</v>
      </c>
      <c r="V1062" s="31" t="s">
        <v>90</v>
      </c>
      <c r="W1062" s="31" t="s">
        <v>2585</v>
      </c>
      <c r="X1062" s="31" t="s">
        <v>91</v>
      </c>
      <c r="Y1062" s="31" t="s">
        <v>91</v>
      </c>
      <c r="AA1062" s="31" t="s">
        <v>94</v>
      </c>
      <c r="AB1062" s="31">
        <v>0</v>
      </c>
    </row>
    <row r="1063" spans="2:28" x14ac:dyDescent="0.25">
      <c r="B1063" s="31" t="s">
        <v>2629</v>
      </c>
      <c r="C1063" s="31">
        <v>2120</v>
      </c>
      <c r="D1063" s="31" t="s">
        <v>2577</v>
      </c>
      <c r="E1063" s="31" t="s">
        <v>2578</v>
      </c>
      <c r="F1063" s="31" t="s">
        <v>2579</v>
      </c>
      <c r="G1063" s="31" t="s">
        <v>2622</v>
      </c>
      <c r="H1063" s="31" t="s">
        <v>2623</v>
      </c>
      <c r="I1063" s="31" t="s">
        <v>2582</v>
      </c>
      <c r="J1063" s="31" t="s">
        <v>160</v>
      </c>
      <c r="K1063" s="31" t="s">
        <v>125</v>
      </c>
      <c r="L1063" s="31" t="s">
        <v>1227</v>
      </c>
      <c r="M1063" s="31">
        <v>0</v>
      </c>
      <c r="N1063" s="31" t="s">
        <v>90</v>
      </c>
      <c r="O1063" s="31" t="s">
        <v>2583</v>
      </c>
      <c r="P1063" s="31" t="s">
        <v>91</v>
      </c>
      <c r="Q1063" s="31" t="s">
        <v>91</v>
      </c>
      <c r="R1063" s="31" t="s">
        <v>90</v>
      </c>
      <c r="S1063" s="31" t="s">
        <v>2584</v>
      </c>
      <c r="T1063" s="31" t="s">
        <v>91</v>
      </c>
      <c r="U1063" s="31" t="s">
        <v>91</v>
      </c>
      <c r="V1063" s="31" t="s">
        <v>90</v>
      </c>
      <c r="W1063" s="31" t="s">
        <v>2585</v>
      </c>
      <c r="X1063" s="31" t="s">
        <v>91</v>
      </c>
      <c r="Y1063" s="31" t="s">
        <v>91</v>
      </c>
      <c r="AA1063" s="31" t="s">
        <v>97</v>
      </c>
      <c r="AB1063" s="31">
        <v>0</v>
      </c>
    </row>
    <row r="1064" spans="2:28" x14ac:dyDescent="0.25">
      <c r="B1064" s="31" t="s">
        <v>2630</v>
      </c>
      <c r="C1064" s="31">
        <v>2120</v>
      </c>
      <c r="D1064" s="31" t="s">
        <v>2577</v>
      </c>
      <c r="E1064" s="31" t="s">
        <v>2578</v>
      </c>
      <c r="F1064" s="31" t="s">
        <v>2579</v>
      </c>
      <c r="G1064" s="31" t="s">
        <v>2622</v>
      </c>
      <c r="H1064" s="31" t="s">
        <v>2623</v>
      </c>
      <c r="I1064" s="31" t="s">
        <v>2582</v>
      </c>
      <c r="J1064" s="31" t="s">
        <v>160</v>
      </c>
      <c r="K1064" s="31" t="s">
        <v>134</v>
      </c>
      <c r="L1064" s="31" t="s">
        <v>1227</v>
      </c>
      <c r="M1064" s="31">
        <v>0</v>
      </c>
      <c r="N1064" s="31" t="s">
        <v>90</v>
      </c>
      <c r="O1064" s="31" t="s">
        <v>2583</v>
      </c>
      <c r="P1064" s="31" t="s">
        <v>91</v>
      </c>
      <c r="Q1064" s="31" t="s">
        <v>91</v>
      </c>
      <c r="R1064" s="31" t="s">
        <v>90</v>
      </c>
      <c r="S1064" s="31" t="s">
        <v>2584</v>
      </c>
      <c r="T1064" s="31" t="s">
        <v>91</v>
      </c>
      <c r="U1064" s="31" t="s">
        <v>91</v>
      </c>
      <c r="V1064" s="31" t="s">
        <v>90</v>
      </c>
      <c r="W1064" s="31" t="s">
        <v>2585</v>
      </c>
      <c r="X1064" s="31" t="s">
        <v>91</v>
      </c>
      <c r="Y1064" s="31" t="s">
        <v>91</v>
      </c>
      <c r="AA1064" s="31" t="s">
        <v>97</v>
      </c>
      <c r="AB1064" s="31">
        <v>0</v>
      </c>
    </row>
    <row r="1065" spans="2:28" x14ac:dyDescent="0.25">
      <c r="B1065" s="31" t="s">
        <v>2631</v>
      </c>
      <c r="C1065" s="31">
        <v>2120</v>
      </c>
      <c r="D1065" s="31" t="s">
        <v>2577</v>
      </c>
      <c r="E1065" s="31" t="s">
        <v>2578</v>
      </c>
      <c r="F1065" s="31" t="s">
        <v>2579</v>
      </c>
      <c r="G1065" s="31" t="s">
        <v>2622</v>
      </c>
      <c r="H1065" s="31" t="s">
        <v>2623</v>
      </c>
      <c r="I1065" s="31" t="s">
        <v>2582</v>
      </c>
      <c r="J1065" s="31" t="s">
        <v>160</v>
      </c>
      <c r="K1065" s="31" t="s">
        <v>139</v>
      </c>
      <c r="L1065" s="31" t="s">
        <v>1227</v>
      </c>
      <c r="M1065" s="31">
        <v>0</v>
      </c>
      <c r="N1065" s="31" t="s">
        <v>90</v>
      </c>
      <c r="O1065" s="31" t="s">
        <v>2583</v>
      </c>
      <c r="P1065" s="31" t="s">
        <v>91</v>
      </c>
      <c r="Q1065" s="31" t="s">
        <v>91</v>
      </c>
      <c r="R1065" s="31" t="s">
        <v>90</v>
      </c>
      <c r="S1065" s="31" t="s">
        <v>2584</v>
      </c>
      <c r="T1065" s="31" t="s">
        <v>91</v>
      </c>
      <c r="U1065" s="31" t="s">
        <v>91</v>
      </c>
      <c r="V1065" s="31" t="s">
        <v>90</v>
      </c>
      <c r="W1065" s="31" t="s">
        <v>2585</v>
      </c>
      <c r="X1065" s="31" t="s">
        <v>91</v>
      </c>
      <c r="Y1065" s="31" t="s">
        <v>91</v>
      </c>
      <c r="AA1065" s="31" t="s">
        <v>97</v>
      </c>
      <c r="AB1065" s="31">
        <v>0</v>
      </c>
    </row>
    <row r="1066" spans="2:28" x14ac:dyDescent="0.25">
      <c r="B1066" s="31" t="s">
        <v>2632</v>
      </c>
      <c r="C1066" s="31">
        <v>2120</v>
      </c>
      <c r="D1066" s="31" t="s">
        <v>2577</v>
      </c>
      <c r="E1066" s="31" t="s">
        <v>2578</v>
      </c>
      <c r="F1066" s="31" t="s">
        <v>2579</v>
      </c>
      <c r="G1066" s="31" t="s">
        <v>2622</v>
      </c>
      <c r="H1066" s="31" t="s">
        <v>2623</v>
      </c>
      <c r="I1066" s="31" t="s">
        <v>2582</v>
      </c>
      <c r="J1066" s="31" t="s">
        <v>160</v>
      </c>
      <c r="K1066" s="31" t="s">
        <v>145</v>
      </c>
      <c r="L1066" s="31" t="s">
        <v>1227</v>
      </c>
      <c r="M1066" s="31">
        <v>0</v>
      </c>
      <c r="N1066" s="31" t="s">
        <v>90</v>
      </c>
      <c r="O1066" s="31" t="s">
        <v>2583</v>
      </c>
      <c r="P1066" s="31" t="s">
        <v>91</v>
      </c>
      <c r="Q1066" s="31" t="s">
        <v>91</v>
      </c>
      <c r="R1066" s="31" t="s">
        <v>90</v>
      </c>
      <c r="S1066" s="31" t="s">
        <v>2584</v>
      </c>
      <c r="T1066" s="31" t="s">
        <v>91</v>
      </c>
      <c r="U1066" s="31" t="s">
        <v>91</v>
      </c>
      <c r="V1066" s="31" t="s">
        <v>90</v>
      </c>
      <c r="W1066" s="31" t="s">
        <v>2585</v>
      </c>
      <c r="X1066" s="31" t="s">
        <v>91</v>
      </c>
      <c r="Y1066" s="31" t="s">
        <v>91</v>
      </c>
      <c r="AA1066" s="31" t="s">
        <v>97</v>
      </c>
      <c r="AB1066" s="31">
        <v>0</v>
      </c>
    </row>
    <row r="1067" spans="2:28" x14ac:dyDescent="0.25">
      <c r="B1067" s="31" t="s">
        <v>2633</v>
      </c>
      <c r="C1067" s="31">
        <v>2120</v>
      </c>
      <c r="D1067" s="31" t="s">
        <v>2577</v>
      </c>
      <c r="E1067" s="31" t="s">
        <v>2578</v>
      </c>
      <c r="F1067" s="31" t="s">
        <v>2579</v>
      </c>
      <c r="G1067" s="31" t="s">
        <v>2622</v>
      </c>
      <c r="H1067" s="31" t="s">
        <v>2623</v>
      </c>
      <c r="I1067" s="31" t="s">
        <v>2582</v>
      </c>
      <c r="J1067" s="31" t="s">
        <v>160</v>
      </c>
      <c r="K1067" s="31" t="s">
        <v>96</v>
      </c>
      <c r="L1067" s="31" t="s">
        <v>1227</v>
      </c>
      <c r="M1067" s="31">
        <v>0</v>
      </c>
      <c r="N1067" s="31" t="s">
        <v>90</v>
      </c>
      <c r="O1067" s="31" t="s">
        <v>2583</v>
      </c>
      <c r="P1067" s="31" t="s">
        <v>91</v>
      </c>
      <c r="Q1067" s="31" t="s">
        <v>91</v>
      </c>
      <c r="R1067" s="31" t="s">
        <v>90</v>
      </c>
      <c r="S1067" s="31" t="s">
        <v>2584</v>
      </c>
      <c r="T1067" s="31" t="s">
        <v>91</v>
      </c>
      <c r="U1067" s="31" t="s">
        <v>91</v>
      </c>
      <c r="V1067" s="31" t="s">
        <v>90</v>
      </c>
      <c r="W1067" s="31" t="s">
        <v>2585</v>
      </c>
      <c r="X1067" s="31" t="s">
        <v>91</v>
      </c>
      <c r="Y1067" s="31" t="s">
        <v>91</v>
      </c>
      <c r="AA1067" s="31" t="s">
        <v>97</v>
      </c>
      <c r="AB1067" s="31">
        <v>0</v>
      </c>
    </row>
    <row r="1068" spans="2:28" x14ac:dyDescent="0.25">
      <c r="B1068" s="31" t="s">
        <v>2634</v>
      </c>
      <c r="C1068" s="31">
        <v>2120</v>
      </c>
      <c r="D1068" s="31" t="s">
        <v>2577</v>
      </c>
      <c r="E1068" s="31" t="s">
        <v>2578</v>
      </c>
      <c r="F1068" s="31" t="s">
        <v>2579</v>
      </c>
      <c r="G1068" s="31" t="s">
        <v>2622</v>
      </c>
      <c r="H1068" s="31" t="s">
        <v>2623</v>
      </c>
      <c r="I1068" s="31" t="s">
        <v>2582</v>
      </c>
      <c r="J1068" s="31" t="s">
        <v>160</v>
      </c>
      <c r="K1068" s="31" t="s">
        <v>177</v>
      </c>
      <c r="L1068" s="31" t="s">
        <v>1227</v>
      </c>
      <c r="M1068" s="31">
        <v>0</v>
      </c>
      <c r="N1068" s="31" t="s">
        <v>90</v>
      </c>
      <c r="O1068" s="31" t="s">
        <v>2583</v>
      </c>
      <c r="P1068" s="31" t="s">
        <v>91</v>
      </c>
      <c r="Q1068" s="31" t="s">
        <v>91</v>
      </c>
      <c r="R1068" s="31" t="s">
        <v>90</v>
      </c>
      <c r="S1068" s="31" t="s">
        <v>2584</v>
      </c>
      <c r="T1068" s="31" t="s">
        <v>91</v>
      </c>
      <c r="U1068" s="31" t="s">
        <v>91</v>
      </c>
      <c r="V1068" s="31" t="s">
        <v>90</v>
      </c>
      <c r="W1068" s="31" t="s">
        <v>2585</v>
      </c>
      <c r="X1068" s="31" t="s">
        <v>91</v>
      </c>
      <c r="Y1068" s="31" t="s">
        <v>91</v>
      </c>
      <c r="AA1068" s="31" t="s">
        <v>97</v>
      </c>
      <c r="AB1068" s="31">
        <v>0</v>
      </c>
    </row>
    <row r="1069" spans="2:28" x14ac:dyDescent="0.25">
      <c r="B1069" s="31" t="s">
        <v>2635</v>
      </c>
      <c r="C1069" s="31">
        <v>2120</v>
      </c>
      <c r="D1069" s="31" t="s">
        <v>2577</v>
      </c>
      <c r="E1069" s="31" t="s">
        <v>2578</v>
      </c>
      <c r="F1069" s="31" t="s">
        <v>2579</v>
      </c>
      <c r="G1069" s="31" t="s">
        <v>2622</v>
      </c>
      <c r="H1069" s="31" t="s">
        <v>2623</v>
      </c>
      <c r="I1069" s="31" t="s">
        <v>2582</v>
      </c>
      <c r="J1069" s="31" t="s">
        <v>160</v>
      </c>
      <c r="K1069" s="31" t="s">
        <v>150</v>
      </c>
      <c r="L1069" s="31" t="s">
        <v>1227</v>
      </c>
      <c r="M1069" s="31">
        <v>0</v>
      </c>
      <c r="N1069" s="31" t="s">
        <v>90</v>
      </c>
      <c r="O1069" s="31" t="s">
        <v>2583</v>
      </c>
      <c r="P1069" s="31" t="s">
        <v>91</v>
      </c>
      <c r="Q1069" s="31" t="s">
        <v>91</v>
      </c>
      <c r="R1069" s="31" t="s">
        <v>90</v>
      </c>
      <c r="S1069" s="31" t="s">
        <v>2584</v>
      </c>
      <c r="T1069" s="31" t="s">
        <v>91</v>
      </c>
      <c r="U1069" s="31" t="s">
        <v>91</v>
      </c>
      <c r="V1069" s="31" t="s">
        <v>90</v>
      </c>
      <c r="W1069" s="31" t="s">
        <v>2585</v>
      </c>
      <c r="X1069" s="31" t="s">
        <v>91</v>
      </c>
      <c r="Y1069" s="31" t="s">
        <v>91</v>
      </c>
      <c r="AA1069" s="31" t="s">
        <v>97</v>
      </c>
      <c r="AB1069" s="31">
        <v>0</v>
      </c>
    </row>
    <row r="1070" spans="2:28" x14ac:dyDescent="0.25">
      <c r="B1070" s="31" t="s">
        <v>2636</v>
      </c>
      <c r="C1070" s="31">
        <v>2120</v>
      </c>
      <c r="D1070" s="31" t="s">
        <v>2577</v>
      </c>
      <c r="E1070" s="31" t="s">
        <v>2578</v>
      </c>
      <c r="F1070" s="31" t="s">
        <v>2579</v>
      </c>
      <c r="G1070" s="31" t="s">
        <v>2622</v>
      </c>
      <c r="H1070" s="31" t="s">
        <v>2623</v>
      </c>
      <c r="I1070" s="31" t="s">
        <v>2582</v>
      </c>
      <c r="J1070" s="31" t="s">
        <v>160</v>
      </c>
      <c r="K1070" s="31" t="s">
        <v>156</v>
      </c>
      <c r="L1070" s="31" t="s">
        <v>1227</v>
      </c>
      <c r="M1070" s="31">
        <v>0</v>
      </c>
      <c r="N1070" s="31" t="s">
        <v>90</v>
      </c>
      <c r="O1070" s="31" t="s">
        <v>2583</v>
      </c>
      <c r="P1070" s="31" t="s">
        <v>91</v>
      </c>
      <c r="Q1070" s="31" t="s">
        <v>91</v>
      </c>
      <c r="R1070" s="31" t="s">
        <v>90</v>
      </c>
      <c r="S1070" s="31" t="s">
        <v>2584</v>
      </c>
      <c r="T1070" s="31" t="s">
        <v>91</v>
      </c>
      <c r="U1070" s="31" t="s">
        <v>91</v>
      </c>
      <c r="V1070" s="31" t="s">
        <v>90</v>
      </c>
      <c r="W1070" s="31" t="s">
        <v>2585</v>
      </c>
      <c r="X1070" s="31" t="s">
        <v>91</v>
      </c>
      <c r="Y1070" s="31" t="s">
        <v>91</v>
      </c>
      <c r="AA1070" s="31" t="s">
        <v>97</v>
      </c>
      <c r="AB1070" s="31">
        <v>0</v>
      </c>
    </row>
    <row r="1071" spans="2:28" x14ac:dyDescent="0.25">
      <c r="B1071" s="31" t="s">
        <v>2637</v>
      </c>
      <c r="C1071" s="31">
        <v>2120</v>
      </c>
      <c r="D1071" s="31" t="s">
        <v>2577</v>
      </c>
      <c r="E1071" s="31" t="s">
        <v>2578</v>
      </c>
      <c r="F1071" s="31" t="s">
        <v>2579</v>
      </c>
      <c r="G1071" s="31" t="s">
        <v>2622</v>
      </c>
      <c r="H1071" s="31" t="s">
        <v>2623</v>
      </c>
      <c r="I1071" s="31" t="s">
        <v>2582</v>
      </c>
      <c r="J1071" s="31" t="s">
        <v>160</v>
      </c>
      <c r="K1071" s="31" t="s">
        <v>106</v>
      </c>
      <c r="L1071" s="31" t="s">
        <v>1227</v>
      </c>
      <c r="M1071" s="31">
        <v>0</v>
      </c>
      <c r="N1071" s="31" t="s">
        <v>90</v>
      </c>
      <c r="O1071" s="31" t="s">
        <v>2583</v>
      </c>
      <c r="P1071" s="31" t="s">
        <v>91</v>
      </c>
      <c r="Q1071" s="31" t="s">
        <v>91</v>
      </c>
      <c r="R1071" s="31" t="s">
        <v>90</v>
      </c>
      <c r="S1071" s="31" t="s">
        <v>2584</v>
      </c>
      <c r="T1071" s="31" t="s">
        <v>91</v>
      </c>
      <c r="U1071" s="31" t="s">
        <v>91</v>
      </c>
      <c r="V1071" s="31" t="s">
        <v>90</v>
      </c>
      <c r="W1071" s="31" t="s">
        <v>2585</v>
      </c>
      <c r="X1071" s="31" t="s">
        <v>91</v>
      </c>
      <c r="Y1071" s="31" t="s">
        <v>91</v>
      </c>
      <c r="AA1071" s="31" t="s">
        <v>100</v>
      </c>
      <c r="AB1071" s="31">
        <v>0</v>
      </c>
    </row>
    <row r="1072" spans="2:28" x14ac:dyDescent="0.25">
      <c r="B1072" s="31" t="s">
        <v>2638</v>
      </c>
      <c r="C1072" s="31">
        <v>2120</v>
      </c>
      <c r="D1072" s="31" t="s">
        <v>2577</v>
      </c>
      <c r="E1072" s="31" t="s">
        <v>2578</v>
      </c>
      <c r="F1072" s="31" t="s">
        <v>2579</v>
      </c>
      <c r="G1072" s="31" t="s">
        <v>2622</v>
      </c>
      <c r="H1072" s="31" t="s">
        <v>2623</v>
      </c>
      <c r="I1072" s="31" t="s">
        <v>2582</v>
      </c>
      <c r="J1072" s="31" t="s">
        <v>160</v>
      </c>
      <c r="K1072" s="31" t="s">
        <v>108</v>
      </c>
      <c r="L1072" s="31" t="s">
        <v>1227</v>
      </c>
      <c r="M1072" s="31">
        <v>0</v>
      </c>
      <c r="N1072" s="31" t="s">
        <v>90</v>
      </c>
      <c r="O1072" s="31" t="s">
        <v>2583</v>
      </c>
      <c r="P1072" s="31" t="s">
        <v>91</v>
      </c>
      <c r="Q1072" s="31" t="s">
        <v>91</v>
      </c>
      <c r="R1072" s="31" t="s">
        <v>90</v>
      </c>
      <c r="S1072" s="31" t="s">
        <v>2584</v>
      </c>
      <c r="T1072" s="31" t="s">
        <v>91</v>
      </c>
      <c r="U1072" s="31" t="s">
        <v>91</v>
      </c>
      <c r="V1072" s="31" t="s">
        <v>90</v>
      </c>
      <c r="W1072" s="31" t="s">
        <v>2585</v>
      </c>
      <c r="X1072" s="31" t="s">
        <v>91</v>
      </c>
      <c r="Y1072" s="31" t="s">
        <v>91</v>
      </c>
      <c r="AA1072" s="31" t="s">
        <v>100</v>
      </c>
      <c r="AB1072" s="31">
        <v>0</v>
      </c>
    </row>
    <row r="1073" spans="2:28" x14ac:dyDescent="0.25">
      <c r="B1073" s="31" t="s">
        <v>2639</v>
      </c>
      <c r="C1073" s="31">
        <v>2120</v>
      </c>
      <c r="D1073" s="31" t="s">
        <v>2577</v>
      </c>
      <c r="E1073" s="31" t="s">
        <v>2578</v>
      </c>
      <c r="F1073" s="31" t="s">
        <v>2579</v>
      </c>
      <c r="G1073" s="31" t="s">
        <v>2622</v>
      </c>
      <c r="H1073" s="31" t="s">
        <v>2623</v>
      </c>
      <c r="I1073" s="31" t="s">
        <v>2582</v>
      </c>
      <c r="J1073" s="31" t="s">
        <v>160</v>
      </c>
      <c r="K1073" s="31" t="s">
        <v>110</v>
      </c>
      <c r="L1073" s="31" t="s">
        <v>1227</v>
      </c>
      <c r="M1073" s="31">
        <v>0</v>
      </c>
      <c r="N1073" s="31" t="s">
        <v>90</v>
      </c>
      <c r="O1073" s="31" t="s">
        <v>2583</v>
      </c>
      <c r="P1073" s="31" t="s">
        <v>91</v>
      </c>
      <c r="Q1073" s="31" t="s">
        <v>91</v>
      </c>
      <c r="R1073" s="31" t="s">
        <v>90</v>
      </c>
      <c r="S1073" s="31" t="s">
        <v>2584</v>
      </c>
      <c r="T1073" s="31" t="s">
        <v>91</v>
      </c>
      <c r="U1073" s="31" t="s">
        <v>91</v>
      </c>
      <c r="V1073" s="31" t="s">
        <v>90</v>
      </c>
      <c r="W1073" s="31" t="s">
        <v>2585</v>
      </c>
      <c r="X1073" s="31" t="s">
        <v>91</v>
      </c>
      <c r="Y1073" s="31" t="s">
        <v>91</v>
      </c>
      <c r="AA1073" s="31" t="s">
        <v>100</v>
      </c>
      <c r="AB1073" s="31">
        <v>0</v>
      </c>
    </row>
    <row r="1074" spans="2:28" x14ac:dyDescent="0.25">
      <c r="B1074" s="31" t="s">
        <v>2640</v>
      </c>
      <c r="C1074" s="31">
        <v>2120</v>
      </c>
      <c r="D1074" s="31" t="s">
        <v>2577</v>
      </c>
      <c r="E1074" s="31" t="s">
        <v>2578</v>
      </c>
      <c r="F1074" s="31" t="s">
        <v>2579</v>
      </c>
      <c r="G1074" s="31" t="s">
        <v>2641</v>
      </c>
      <c r="H1074" s="31" t="s">
        <v>2642</v>
      </c>
      <c r="I1074" s="31" t="s">
        <v>2582</v>
      </c>
      <c r="J1074" s="31" t="s">
        <v>160</v>
      </c>
      <c r="K1074" s="31" t="s">
        <v>161</v>
      </c>
      <c r="L1074" s="31" t="s">
        <v>1227</v>
      </c>
      <c r="M1074" s="31">
        <v>0</v>
      </c>
      <c r="N1074" s="31" t="s">
        <v>90</v>
      </c>
      <c r="O1074" s="31" t="s">
        <v>2583</v>
      </c>
      <c r="P1074" s="31" t="s">
        <v>91</v>
      </c>
      <c r="Q1074" s="31" t="s">
        <v>91</v>
      </c>
      <c r="R1074" s="31" t="s">
        <v>90</v>
      </c>
      <c r="S1074" s="31" t="s">
        <v>2584</v>
      </c>
      <c r="T1074" s="31" t="s">
        <v>91</v>
      </c>
      <c r="U1074" s="31" t="s">
        <v>91</v>
      </c>
      <c r="V1074" s="31" t="s">
        <v>90</v>
      </c>
      <c r="W1074" s="31" t="s">
        <v>2585</v>
      </c>
      <c r="X1074" s="31" t="s">
        <v>91</v>
      </c>
      <c r="Y1074" s="31" t="s">
        <v>91</v>
      </c>
      <c r="AA1074" s="31" t="s">
        <v>94</v>
      </c>
      <c r="AB1074" s="31">
        <v>0</v>
      </c>
    </row>
    <row r="1075" spans="2:28" x14ac:dyDescent="0.25">
      <c r="B1075" s="31" t="s">
        <v>2643</v>
      </c>
      <c r="C1075" s="31">
        <v>2120</v>
      </c>
      <c r="D1075" s="31" t="s">
        <v>2577</v>
      </c>
      <c r="E1075" s="31" t="s">
        <v>2578</v>
      </c>
      <c r="F1075" s="31" t="s">
        <v>2579</v>
      </c>
      <c r="G1075" s="31" t="s">
        <v>2641</v>
      </c>
      <c r="H1075" s="31" t="s">
        <v>2642</v>
      </c>
      <c r="I1075" s="31" t="s">
        <v>2582</v>
      </c>
      <c r="J1075" s="31" t="s">
        <v>160</v>
      </c>
      <c r="K1075" s="31" t="s">
        <v>164</v>
      </c>
      <c r="L1075" s="31" t="s">
        <v>1227</v>
      </c>
      <c r="M1075" s="31">
        <v>0</v>
      </c>
      <c r="N1075" s="31" t="s">
        <v>90</v>
      </c>
      <c r="O1075" s="31" t="s">
        <v>2583</v>
      </c>
      <c r="P1075" s="31" t="s">
        <v>91</v>
      </c>
      <c r="Q1075" s="31" t="s">
        <v>91</v>
      </c>
      <c r="R1075" s="31" t="s">
        <v>90</v>
      </c>
      <c r="S1075" s="31" t="s">
        <v>2584</v>
      </c>
      <c r="T1075" s="31" t="s">
        <v>91</v>
      </c>
      <c r="U1075" s="31" t="s">
        <v>91</v>
      </c>
      <c r="V1075" s="31" t="s">
        <v>90</v>
      </c>
      <c r="W1075" s="31" t="s">
        <v>2585</v>
      </c>
      <c r="X1075" s="31" t="s">
        <v>91</v>
      </c>
      <c r="Y1075" s="31" t="s">
        <v>91</v>
      </c>
      <c r="AA1075" s="31" t="s">
        <v>94</v>
      </c>
      <c r="AB1075" s="31">
        <v>0</v>
      </c>
    </row>
    <row r="1076" spans="2:28" x14ac:dyDescent="0.25">
      <c r="B1076" s="31" t="s">
        <v>2644</v>
      </c>
      <c r="C1076" s="31">
        <v>2120</v>
      </c>
      <c r="D1076" s="31" t="s">
        <v>2577</v>
      </c>
      <c r="E1076" s="31" t="s">
        <v>2578</v>
      </c>
      <c r="F1076" s="31" t="s">
        <v>2579</v>
      </c>
      <c r="G1076" s="31" t="s">
        <v>2641</v>
      </c>
      <c r="H1076" s="31" t="s">
        <v>2642</v>
      </c>
      <c r="I1076" s="31" t="s">
        <v>2582</v>
      </c>
      <c r="J1076" s="31" t="s">
        <v>160</v>
      </c>
      <c r="K1076" s="31" t="s">
        <v>166</v>
      </c>
      <c r="L1076" s="31" t="s">
        <v>1227</v>
      </c>
      <c r="M1076" s="31">
        <v>0</v>
      </c>
      <c r="N1076" s="31" t="s">
        <v>90</v>
      </c>
      <c r="O1076" s="31" t="s">
        <v>2583</v>
      </c>
      <c r="P1076" s="31" t="s">
        <v>91</v>
      </c>
      <c r="Q1076" s="31" t="s">
        <v>91</v>
      </c>
      <c r="R1076" s="31" t="s">
        <v>90</v>
      </c>
      <c r="S1076" s="31" t="s">
        <v>2584</v>
      </c>
      <c r="T1076" s="31" t="s">
        <v>91</v>
      </c>
      <c r="U1076" s="31" t="s">
        <v>91</v>
      </c>
      <c r="V1076" s="31" t="s">
        <v>90</v>
      </c>
      <c r="W1076" s="31" t="s">
        <v>2585</v>
      </c>
      <c r="X1076" s="31" t="s">
        <v>91</v>
      </c>
      <c r="Y1076" s="31" t="s">
        <v>91</v>
      </c>
      <c r="AA1076" s="31" t="s">
        <v>94</v>
      </c>
      <c r="AB1076" s="31">
        <v>0</v>
      </c>
    </row>
    <row r="1077" spans="2:28" x14ac:dyDescent="0.25">
      <c r="B1077" s="31" t="s">
        <v>2645</v>
      </c>
      <c r="C1077" s="31">
        <v>2120</v>
      </c>
      <c r="D1077" s="31" t="s">
        <v>2577</v>
      </c>
      <c r="E1077" s="31" t="s">
        <v>2578</v>
      </c>
      <c r="F1077" s="31" t="s">
        <v>2579</v>
      </c>
      <c r="G1077" s="31" t="s">
        <v>2641</v>
      </c>
      <c r="H1077" s="31" t="s">
        <v>2642</v>
      </c>
      <c r="I1077" s="31" t="s">
        <v>2582</v>
      </c>
      <c r="J1077" s="31" t="s">
        <v>160</v>
      </c>
      <c r="K1077" s="31" t="s">
        <v>88</v>
      </c>
      <c r="L1077" s="31" t="s">
        <v>1227</v>
      </c>
      <c r="M1077" s="31">
        <v>0</v>
      </c>
      <c r="N1077" s="31" t="s">
        <v>90</v>
      </c>
      <c r="O1077" s="31" t="s">
        <v>2583</v>
      </c>
      <c r="P1077" s="31" t="s">
        <v>91</v>
      </c>
      <c r="Q1077" s="31" t="s">
        <v>91</v>
      </c>
      <c r="R1077" s="31" t="s">
        <v>90</v>
      </c>
      <c r="S1077" s="31" t="s">
        <v>2584</v>
      </c>
      <c r="T1077" s="31" t="s">
        <v>91</v>
      </c>
      <c r="U1077" s="31" t="s">
        <v>91</v>
      </c>
      <c r="V1077" s="31" t="s">
        <v>90</v>
      </c>
      <c r="W1077" s="31" t="s">
        <v>2585</v>
      </c>
      <c r="X1077" s="31" t="s">
        <v>91</v>
      </c>
      <c r="Y1077" s="31" t="s">
        <v>91</v>
      </c>
      <c r="AA1077" s="31" t="s">
        <v>94</v>
      </c>
      <c r="AB1077" s="31">
        <v>0</v>
      </c>
    </row>
    <row r="1078" spans="2:28" x14ac:dyDescent="0.25">
      <c r="B1078" s="31" t="s">
        <v>2646</v>
      </c>
      <c r="C1078" s="31">
        <v>2120</v>
      </c>
      <c r="D1078" s="31" t="s">
        <v>2577</v>
      </c>
      <c r="E1078" s="31" t="s">
        <v>2578</v>
      </c>
      <c r="F1078" s="31" t="s">
        <v>2579</v>
      </c>
      <c r="G1078" s="31" t="s">
        <v>2641</v>
      </c>
      <c r="H1078" s="31" t="s">
        <v>2642</v>
      </c>
      <c r="I1078" s="31" t="s">
        <v>2582</v>
      </c>
      <c r="J1078" s="31" t="s">
        <v>160</v>
      </c>
      <c r="K1078" s="31" t="s">
        <v>114</v>
      </c>
      <c r="L1078" s="31" t="s">
        <v>1227</v>
      </c>
      <c r="M1078" s="31">
        <v>0</v>
      </c>
      <c r="N1078" s="31" t="s">
        <v>90</v>
      </c>
      <c r="O1078" s="31" t="s">
        <v>2583</v>
      </c>
      <c r="P1078" s="31" t="s">
        <v>91</v>
      </c>
      <c r="Q1078" s="31" t="s">
        <v>91</v>
      </c>
      <c r="R1078" s="31" t="s">
        <v>90</v>
      </c>
      <c r="S1078" s="31" t="s">
        <v>2584</v>
      </c>
      <c r="T1078" s="31" t="s">
        <v>91</v>
      </c>
      <c r="U1078" s="31" t="s">
        <v>91</v>
      </c>
      <c r="V1078" s="31" t="s">
        <v>90</v>
      </c>
      <c r="W1078" s="31" t="s">
        <v>2585</v>
      </c>
      <c r="X1078" s="31" t="s">
        <v>91</v>
      </c>
      <c r="Y1078" s="31" t="s">
        <v>91</v>
      </c>
      <c r="AA1078" s="31" t="s">
        <v>94</v>
      </c>
      <c r="AB1078" s="31">
        <v>0</v>
      </c>
    </row>
    <row r="1079" spans="2:28" x14ac:dyDescent="0.25">
      <c r="B1079" s="31" t="s">
        <v>2647</v>
      </c>
      <c r="C1079" s="31">
        <v>2120</v>
      </c>
      <c r="D1079" s="31" t="s">
        <v>2577</v>
      </c>
      <c r="E1079" s="31" t="s">
        <v>2578</v>
      </c>
      <c r="F1079" s="31" t="s">
        <v>2579</v>
      </c>
      <c r="G1079" s="31" t="s">
        <v>2641</v>
      </c>
      <c r="H1079" s="31" t="s">
        <v>2642</v>
      </c>
      <c r="I1079" s="31" t="s">
        <v>2582</v>
      </c>
      <c r="J1079" s="31" t="s">
        <v>160</v>
      </c>
      <c r="K1079" s="31" t="s">
        <v>170</v>
      </c>
      <c r="L1079" s="31" t="s">
        <v>1227</v>
      </c>
      <c r="M1079" s="31">
        <v>0</v>
      </c>
      <c r="N1079" s="31" t="s">
        <v>90</v>
      </c>
      <c r="O1079" s="31" t="s">
        <v>2583</v>
      </c>
      <c r="P1079" s="31" t="s">
        <v>91</v>
      </c>
      <c r="Q1079" s="31" t="s">
        <v>91</v>
      </c>
      <c r="R1079" s="31" t="s">
        <v>90</v>
      </c>
      <c r="S1079" s="31" t="s">
        <v>2584</v>
      </c>
      <c r="T1079" s="31" t="s">
        <v>91</v>
      </c>
      <c r="U1079" s="31" t="s">
        <v>91</v>
      </c>
      <c r="V1079" s="31" t="s">
        <v>90</v>
      </c>
      <c r="W1079" s="31" t="s">
        <v>2585</v>
      </c>
      <c r="X1079" s="31" t="s">
        <v>91</v>
      </c>
      <c r="Y1079" s="31" t="s">
        <v>91</v>
      </c>
      <c r="AA1079" s="31" t="s">
        <v>94</v>
      </c>
      <c r="AB1079" s="31">
        <v>0</v>
      </c>
    </row>
    <row r="1080" spans="2:28" x14ac:dyDescent="0.25">
      <c r="B1080" s="31" t="s">
        <v>2648</v>
      </c>
      <c r="C1080" s="31">
        <v>2120</v>
      </c>
      <c r="D1080" s="31" t="s">
        <v>2577</v>
      </c>
      <c r="E1080" s="31" t="s">
        <v>2578</v>
      </c>
      <c r="F1080" s="31" t="s">
        <v>2579</v>
      </c>
      <c r="G1080" s="31" t="s">
        <v>2641</v>
      </c>
      <c r="H1080" s="31" t="s">
        <v>2642</v>
      </c>
      <c r="I1080" s="31" t="s">
        <v>2582</v>
      </c>
      <c r="J1080" s="31" t="s">
        <v>160</v>
      </c>
      <c r="K1080" s="31" t="s">
        <v>125</v>
      </c>
      <c r="L1080" s="31" t="s">
        <v>1227</v>
      </c>
      <c r="M1080" s="31">
        <v>0</v>
      </c>
      <c r="N1080" s="31" t="s">
        <v>90</v>
      </c>
      <c r="O1080" s="31" t="s">
        <v>2583</v>
      </c>
      <c r="P1080" s="31" t="s">
        <v>91</v>
      </c>
      <c r="Q1080" s="31" t="s">
        <v>91</v>
      </c>
      <c r="R1080" s="31" t="s">
        <v>90</v>
      </c>
      <c r="S1080" s="31" t="s">
        <v>2584</v>
      </c>
      <c r="T1080" s="31" t="s">
        <v>91</v>
      </c>
      <c r="U1080" s="31" t="s">
        <v>91</v>
      </c>
      <c r="V1080" s="31" t="s">
        <v>90</v>
      </c>
      <c r="W1080" s="31" t="s">
        <v>2585</v>
      </c>
      <c r="X1080" s="31" t="s">
        <v>91</v>
      </c>
      <c r="Y1080" s="31" t="s">
        <v>91</v>
      </c>
      <c r="AA1080" s="31" t="s">
        <v>97</v>
      </c>
      <c r="AB1080" s="31">
        <v>0</v>
      </c>
    </row>
    <row r="1081" spans="2:28" x14ac:dyDescent="0.25">
      <c r="B1081" s="31" t="s">
        <v>2649</v>
      </c>
      <c r="C1081" s="31">
        <v>2120</v>
      </c>
      <c r="D1081" s="31" t="s">
        <v>2577</v>
      </c>
      <c r="E1081" s="31" t="s">
        <v>2578</v>
      </c>
      <c r="F1081" s="31" t="s">
        <v>2579</v>
      </c>
      <c r="G1081" s="31" t="s">
        <v>2641</v>
      </c>
      <c r="H1081" s="31" t="s">
        <v>2642</v>
      </c>
      <c r="I1081" s="31" t="s">
        <v>2582</v>
      </c>
      <c r="J1081" s="31" t="s">
        <v>160</v>
      </c>
      <c r="K1081" s="31" t="s">
        <v>134</v>
      </c>
      <c r="L1081" s="31" t="s">
        <v>1227</v>
      </c>
      <c r="M1081" s="31">
        <v>0</v>
      </c>
      <c r="N1081" s="31" t="s">
        <v>90</v>
      </c>
      <c r="O1081" s="31" t="s">
        <v>2583</v>
      </c>
      <c r="P1081" s="31" t="s">
        <v>91</v>
      </c>
      <c r="Q1081" s="31" t="s">
        <v>91</v>
      </c>
      <c r="R1081" s="31" t="s">
        <v>90</v>
      </c>
      <c r="S1081" s="31" t="s">
        <v>2584</v>
      </c>
      <c r="T1081" s="31" t="s">
        <v>91</v>
      </c>
      <c r="U1081" s="31" t="s">
        <v>91</v>
      </c>
      <c r="V1081" s="31" t="s">
        <v>90</v>
      </c>
      <c r="W1081" s="31" t="s">
        <v>2585</v>
      </c>
      <c r="X1081" s="31" t="s">
        <v>91</v>
      </c>
      <c r="Y1081" s="31" t="s">
        <v>91</v>
      </c>
      <c r="AA1081" s="31" t="s">
        <v>97</v>
      </c>
      <c r="AB1081" s="31">
        <v>0</v>
      </c>
    </row>
    <row r="1082" spans="2:28" x14ac:dyDescent="0.25">
      <c r="B1082" s="31" t="s">
        <v>2650</v>
      </c>
      <c r="C1082" s="31">
        <v>2120</v>
      </c>
      <c r="D1082" s="31" t="s">
        <v>2577</v>
      </c>
      <c r="E1082" s="31" t="s">
        <v>2578</v>
      </c>
      <c r="F1082" s="31" t="s">
        <v>2579</v>
      </c>
      <c r="G1082" s="31" t="s">
        <v>2641</v>
      </c>
      <c r="H1082" s="31" t="s">
        <v>2642</v>
      </c>
      <c r="I1082" s="31" t="s">
        <v>2582</v>
      </c>
      <c r="J1082" s="31" t="s">
        <v>160</v>
      </c>
      <c r="K1082" s="31" t="s">
        <v>139</v>
      </c>
      <c r="L1082" s="31" t="s">
        <v>1227</v>
      </c>
      <c r="M1082" s="31">
        <v>0</v>
      </c>
      <c r="N1082" s="31" t="s">
        <v>90</v>
      </c>
      <c r="O1082" s="31" t="s">
        <v>2583</v>
      </c>
      <c r="P1082" s="31" t="s">
        <v>91</v>
      </c>
      <c r="Q1082" s="31" t="s">
        <v>91</v>
      </c>
      <c r="R1082" s="31" t="s">
        <v>90</v>
      </c>
      <c r="S1082" s="31" t="s">
        <v>2584</v>
      </c>
      <c r="T1082" s="31" t="s">
        <v>91</v>
      </c>
      <c r="U1082" s="31" t="s">
        <v>91</v>
      </c>
      <c r="V1082" s="31" t="s">
        <v>90</v>
      </c>
      <c r="W1082" s="31" t="s">
        <v>2585</v>
      </c>
      <c r="X1082" s="31" t="s">
        <v>91</v>
      </c>
      <c r="Y1082" s="31" t="s">
        <v>91</v>
      </c>
      <c r="AA1082" s="31" t="s">
        <v>97</v>
      </c>
      <c r="AB1082" s="31">
        <v>0</v>
      </c>
    </row>
    <row r="1083" spans="2:28" x14ac:dyDescent="0.25">
      <c r="B1083" s="31" t="s">
        <v>2651</v>
      </c>
      <c r="C1083" s="31">
        <v>2120</v>
      </c>
      <c r="D1083" s="31" t="s">
        <v>2577</v>
      </c>
      <c r="E1083" s="31" t="s">
        <v>2578</v>
      </c>
      <c r="F1083" s="31" t="s">
        <v>2579</v>
      </c>
      <c r="G1083" s="31" t="s">
        <v>2641</v>
      </c>
      <c r="H1083" s="31" t="s">
        <v>2642</v>
      </c>
      <c r="I1083" s="31" t="s">
        <v>2582</v>
      </c>
      <c r="J1083" s="31" t="s">
        <v>160</v>
      </c>
      <c r="K1083" s="31" t="s">
        <v>145</v>
      </c>
      <c r="L1083" s="31" t="s">
        <v>1227</v>
      </c>
      <c r="M1083" s="31">
        <v>0</v>
      </c>
      <c r="N1083" s="31" t="s">
        <v>90</v>
      </c>
      <c r="O1083" s="31" t="s">
        <v>2583</v>
      </c>
      <c r="P1083" s="31" t="s">
        <v>91</v>
      </c>
      <c r="Q1083" s="31" t="s">
        <v>91</v>
      </c>
      <c r="R1083" s="31" t="s">
        <v>90</v>
      </c>
      <c r="S1083" s="31" t="s">
        <v>2584</v>
      </c>
      <c r="T1083" s="31" t="s">
        <v>91</v>
      </c>
      <c r="U1083" s="31" t="s">
        <v>91</v>
      </c>
      <c r="V1083" s="31" t="s">
        <v>90</v>
      </c>
      <c r="W1083" s="31" t="s">
        <v>2585</v>
      </c>
      <c r="X1083" s="31" t="s">
        <v>91</v>
      </c>
      <c r="Y1083" s="31" t="s">
        <v>91</v>
      </c>
      <c r="AA1083" s="31" t="s">
        <v>97</v>
      </c>
      <c r="AB1083" s="31">
        <v>0</v>
      </c>
    </row>
    <row r="1084" spans="2:28" x14ac:dyDescent="0.25">
      <c r="B1084" s="31" t="s">
        <v>2652</v>
      </c>
      <c r="C1084" s="31">
        <v>2120</v>
      </c>
      <c r="D1084" s="31" t="s">
        <v>2577</v>
      </c>
      <c r="E1084" s="31" t="s">
        <v>2578</v>
      </c>
      <c r="F1084" s="31" t="s">
        <v>2579</v>
      </c>
      <c r="G1084" s="31" t="s">
        <v>2641</v>
      </c>
      <c r="H1084" s="31" t="s">
        <v>2642</v>
      </c>
      <c r="I1084" s="31" t="s">
        <v>2582</v>
      </c>
      <c r="J1084" s="31" t="s">
        <v>160</v>
      </c>
      <c r="K1084" s="31" t="s">
        <v>96</v>
      </c>
      <c r="L1084" s="31" t="s">
        <v>1227</v>
      </c>
      <c r="M1084" s="31">
        <v>0</v>
      </c>
      <c r="N1084" s="31" t="s">
        <v>90</v>
      </c>
      <c r="O1084" s="31" t="s">
        <v>2583</v>
      </c>
      <c r="P1084" s="31" t="s">
        <v>91</v>
      </c>
      <c r="Q1084" s="31" t="s">
        <v>91</v>
      </c>
      <c r="R1084" s="31" t="s">
        <v>90</v>
      </c>
      <c r="S1084" s="31" t="s">
        <v>2584</v>
      </c>
      <c r="T1084" s="31" t="s">
        <v>91</v>
      </c>
      <c r="U1084" s="31" t="s">
        <v>91</v>
      </c>
      <c r="V1084" s="31" t="s">
        <v>90</v>
      </c>
      <c r="W1084" s="31" t="s">
        <v>2585</v>
      </c>
      <c r="X1084" s="31" t="s">
        <v>91</v>
      </c>
      <c r="Y1084" s="31" t="s">
        <v>91</v>
      </c>
      <c r="AA1084" s="31" t="s">
        <v>97</v>
      </c>
      <c r="AB1084" s="31">
        <v>0</v>
      </c>
    </row>
    <row r="1085" spans="2:28" x14ac:dyDescent="0.25">
      <c r="B1085" s="31" t="s">
        <v>2653</v>
      </c>
      <c r="C1085" s="31">
        <v>2120</v>
      </c>
      <c r="D1085" s="31" t="s">
        <v>2577</v>
      </c>
      <c r="E1085" s="31" t="s">
        <v>2578</v>
      </c>
      <c r="F1085" s="31" t="s">
        <v>2579</v>
      </c>
      <c r="G1085" s="31" t="s">
        <v>2641</v>
      </c>
      <c r="H1085" s="31" t="s">
        <v>2642</v>
      </c>
      <c r="I1085" s="31" t="s">
        <v>2582</v>
      </c>
      <c r="J1085" s="31" t="s">
        <v>160</v>
      </c>
      <c r="K1085" s="31" t="s">
        <v>177</v>
      </c>
      <c r="L1085" s="31" t="s">
        <v>1227</v>
      </c>
      <c r="M1085" s="31">
        <v>0</v>
      </c>
      <c r="N1085" s="31" t="s">
        <v>90</v>
      </c>
      <c r="O1085" s="31" t="s">
        <v>2583</v>
      </c>
      <c r="P1085" s="31" t="s">
        <v>91</v>
      </c>
      <c r="Q1085" s="31" t="s">
        <v>91</v>
      </c>
      <c r="R1085" s="31" t="s">
        <v>90</v>
      </c>
      <c r="S1085" s="31" t="s">
        <v>2584</v>
      </c>
      <c r="T1085" s="31" t="s">
        <v>91</v>
      </c>
      <c r="U1085" s="31" t="s">
        <v>91</v>
      </c>
      <c r="V1085" s="31" t="s">
        <v>90</v>
      </c>
      <c r="W1085" s="31" t="s">
        <v>2585</v>
      </c>
      <c r="X1085" s="31" t="s">
        <v>91</v>
      </c>
      <c r="Y1085" s="31" t="s">
        <v>91</v>
      </c>
      <c r="AA1085" s="31" t="s">
        <v>97</v>
      </c>
      <c r="AB1085" s="31">
        <v>0</v>
      </c>
    </row>
    <row r="1086" spans="2:28" x14ac:dyDescent="0.25">
      <c r="B1086" s="31" t="s">
        <v>2654</v>
      </c>
      <c r="C1086" s="31">
        <v>2120</v>
      </c>
      <c r="D1086" s="31" t="s">
        <v>2577</v>
      </c>
      <c r="E1086" s="31" t="s">
        <v>2578</v>
      </c>
      <c r="F1086" s="31" t="s">
        <v>2579</v>
      </c>
      <c r="G1086" s="31" t="s">
        <v>2641</v>
      </c>
      <c r="H1086" s="31" t="s">
        <v>2642</v>
      </c>
      <c r="I1086" s="31" t="s">
        <v>2582</v>
      </c>
      <c r="J1086" s="31" t="s">
        <v>160</v>
      </c>
      <c r="K1086" s="31" t="s">
        <v>150</v>
      </c>
      <c r="L1086" s="31" t="s">
        <v>1227</v>
      </c>
      <c r="M1086" s="31">
        <v>0</v>
      </c>
      <c r="N1086" s="31" t="s">
        <v>90</v>
      </c>
      <c r="O1086" s="31" t="s">
        <v>2583</v>
      </c>
      <c r="P1086" s="31" t="s">
        <v>91</v>
      </c>
      <c r="Q1086" s="31" t="s">
        <v>91</v>
      </c>
      <c r="R1086" s="31" t="s">
        <v>90</v>
      </c>
      <c r="S1086" s="31" t="s">
        <v>2584</v>
      </c>
      <c r="T1086" s="31" t="s">
        <v>91</v>
      </c>
      <c r="U1086" s="31" t="s">
        <v>91</v>
      </c>
      <c r="V1086" s="31" t="s">
        <v>90</v>
      </c>
      <c r="W1086" s="31" t="s">
        <v>2585</v>
      </c>
      <c r="X1086" s="31" t="s">
        <v>91</v>
      </c>
      <c r="Y1086" s="31" t="s">
        <v>91</v>
      </c>
      <c r="AA1086" s="31" t="s">
        <v>97</v>
      </c>
      <c r="AB1086" s="31">
        <v>0</v>
      </c>
    </row>
    <row r="1087" spans="2:28" x14ac:dyDescent="0.25">
      <c r="B1087" s="31" t="s">
        <v>2655</v>
      </c>
      <c r="C1087" s="31">
        <v>2120</v>
      </c>
      <c r="D1087" s="31" t="s">
        <v>2577</v>
      </c>
      <c r="E1087" s="31" t="s">
        <v>2578</v>
      </c>
      <c r="F1087" s="31" t="s">
        <v>2579</v>
      </c>
      <c r="G1087" s="31" t="s">
        <v>2641</v>
      </c>
      <c r="H1087" s="31" t="s">
        <v>2642</v>
      </c>
      <c r="I1087" s="31" t="s">
        <v>2582</v>
      </c>
      <c r="J1087" s="31" t="s">
        <v>160</v>
      </c>
      <c r="K1087" s="31" t="s">
        <v>156</v>
      </c>
      <c r="L1087" s="31" t="s">
        <v>1227</v>
      </c>
      <c r="M1087" s="31">
        <v>0</v>
      </c>
      <c r="N1087" s="31" t="s">
        <v>90</v>
      </c>
      <c r="O1087" s="31" t="s">
        <v>2583</v>
      </c>
      <c r="P1087" s="31" t="s">
        <v>91</v>
      </c>
      <c r="Q1087" s="31" t="s">
        <v>91</v>
      </c>
      <c r="R1087" s="31" t="s">
        <v>90</v>
      </c>
      <c r="S1087" s="31" t="s">
        <v>2584</v>
      </c>
      <c r="T1087" s="31" t="s">
        <v>91</v>
      </c>
      <c r="U1087" s="31" t="s">
        <v>91</v>
      </c>
      <c r="V1087" s="31" t="s">
        <v>90</v>
      </c>
      <c r="W1087" s="31" t="s">
        <v>2585</v>
      </c>
      <c r="X1087" s="31" t="s">
        <v>91</v>
      </c>
      <c r="Y1087" s="31" t="s">
        <v>91</v>
      </c>
      <c r="AA1087" s="31" t="s">
        <v>97</v>
      </c>
      <c r="AB1087" s="31">
        <v>0</v>
      </c>
    </row>
    <row r="1088" spans="2:28" x14ac:dyDescent="0.25">
      <c r="B1088" s="31" t="s">
        <v>2656</v>
      </c>
      <c r="C1088" s="31">
        <v>2120</v>
      </c>
      <c r="D1088" s="31" t="s">
        <v>2577</v>
      </c>
      <c r="E1088" s="31" t="s">
        <v>2578</v>
      </c>
      <c r="F1088" s="31" t="s">
        <v>2579</v>
      </c>
      <c r="G1088" s="31" t="s">
        <v>2641</v>
      </c>
      <c r="H1088" s="31" t="s">
        <v>2642</v>
      </c>
      <c r="I1088" s="31" t="s">
        <v>2582</v>
      </c>
      <c r="J1088" s="31" t="s">
        <v>160</v>
      </c>
      <c r="K1088" s="31" t="s">
        <v>106</v>
      </c>
      <c r="L1088" s="31" t="s">
        <v>1227</v>
      </c>
      <c r="M1088" s="31">
        <v>0</v>
      </c>
      <c r="N1088" s="31" t="s">
        <v>90</v>
      </c>
      <c r="O1088" s="31" t="s">
        <v>2583</v>
      </c>
      <c r="P1088" s="31" t="s">
        <v>91</v>
      </c>
      <c r="Q1088" s="31" t="s">
        <v>91</v>
      </c>
      <c r="R1088" s="31" t="s">
        <v>90</v>
      </c>
      <c r="S1088" s="31" t="s">
        <v>2584</v>
      </c>
      <c r="T1088" s="31" t="s">
        <v>91</v>
      </c>
      <c r="U1088" s="31" t="s">
        <v>91</v>
      </c>
      <c r="V1088" s="31" t="s">
        <v>90</v>
      </c>
      <c r="W1088" s="31" t="s">
        <v>2585</v>
      </c>
      <c r="X1088" s="31" t="s">
        <v>91</v>
      </c>
      <c r="Y1088" s="31" t="s">
        <v>91</v>
      </c>
      <c r="AA1088" s="31" t="s">
        <v>100</v>
      </c>
      <c r="AB1088" s="31">
        <v>0</v>
      </c>
    </row>
    <row r="1089" spans="2:28" x14ac:dyDescent="0.25">
      <c r="B1089" s="31" t="s">
        <v>2657</v>
      </c>
      <c r="C1089" s="31">
        <v>2120</v>
      </c>
      <c r="D1089" s="31" t="s">
        <v>2577</v>
      </c>
      <c r="E1089" s="31" t="s">
        <v>2578</v>
      </c>
      <c r="F1089" s="31" t="s">
        <v>2579</v>
      </c>
      <c r="G1089" s="31" t="s">
        <v>2641</v>
      </c>
      <c r="H1089" s="31" t="s">
        <v>2642</v>
      </c>
      <c r="I1089" s="31" t="s">
        <v>2582</v>
      </c>
      <c r="J1089" s="31" t="s">
        <v>160</v>
      </c>
      <c r="K1089" s="31" t="s">
        <v>108</v>
      </c>
      <c r="L1089" s="31" t="s">
        <v>1227</v>
      </c>
      <c r="M1089" s="31">
        <v>0</v>
      </c>
      <c r="N1089" s="31" t="s">
        <v>90</v>
      </c>
      <c r="O1089" s="31" t="s">
        <v>2583</v>
      </c>
      <c r="P1089" s="31" t="s">
        <v>91</v>
      </c>
      <c r="Q1089" s="31" t="s">
        <v>91</v>
      </c>
      <c r="R1089" s="31" t="s">
        <v>90</v>
      </c>
      <c r="S1089" s="31" t="s">
        <v>2584</v>
      </c>
      <c r="T1089" s="31" t="s">
        <v>91</v>
      </c>
      <c r="U1089" s="31" t="s">
        <v>91</v>
      </c>
      <c r="V1089" s="31" t="s">
        <v>90</v>
      </c>
      <c r="W1089" s="31" t="s">
        <v>2585</v>
      </c>
      <c r="X1089" s="31" t="s">
        <v>91</v>
      </c>
      <c r="Y1089" s="31" t="s">
        <v>91</v>
      </c>
      <c r="AA1089" s="31" t="s">
        <v>100</v>
      </c>
      <c r="AB1089" s="31">
        <v>0</v>
      </c>
    </row>
    <row r="1090" spans="2:28" x14ac:dyDescent="0.25">
      <c r="B1090" s="31" t="s">
        <v>2658</v>
      </c>
      <c r="C1090" s="31">
        <v>2120</v>
      </c>
      <c r="D1090" s="31" t="s">
        <v>2577</v>
      </c>
      <c r="E1090" s="31" t="s">
        <v>2578</v>
      </c>
      <c r="F1090" s="31" t="s">
        <v>2579</v>
      </c>
      <c r="G1090" s="31" t="s">
        <v>2641</v>
      </c>
      <c r="H1090" s="31" t="s">
        <v>2642</v>
      </c>
      <c r="I1090" s="31" t="s">
        <v>2582</v>
      </c>
      <c r="J1090" s="31" t="s">
        <v>160</v>
      </c>
      <c r="K1090" s="31" t="s">
        <v>110</v>
      </c>
      <c r="L1090" s="31" t="s">
        <v>1227</v>
      </c>
      <c r="M1090" s="31">
        <v>0</v>
      </c>
      <c r="N1090" s="31" t="s">
        <v>90</v>
      </c>
      <c r="O1090" s="31" t="s">
        <v>2583</v>
      </c>
      <c r="P1090" s="31" t="s">
        <v>91</v>
      </c>
      <c r="Q1090" s="31" t="s">
        <v>91</v>
      </c>
      <c r="R1090" s="31" t="s">
        <v>90</v>
      </c>
      <c r="S1090" s="31" t="s">
        <v>2584</v>
      </c>
      <c r="T1090" s="31" t="s">
        <v>91</v>
      </c>
      <c r="U1090" s="31" t="s">
        <v>91</v>
      </c>
      <c r="V1090" s="31" t="s">
        <v>90</v>
      </c>
      <c r="W1090" s="31" t="s">
        <v>2585</v>
      </c>
      <c r="X1090" s="31" t="s">
        <v>91</v>
      </c>
      <c r="Y1090" s="31" t="s">
        <v>91</v>
      </c>
      <c r="AA1090" s="31" t="s">
        <v>100</v>
      </c>
      <c r="AB1090" s="31">
        <v>0</v>
      </c>
    </row>
    <row r="1091" spans="2:28" x14ac:dyDescent="0.25">
      <c r="B1091" s="31" t="s">
        <v>2659</v>
      </c>
      <c r="C1091" s="31">
        <v>2121</v>
      </c>
      <c r="D1091" s="31" t="s">
        <v>2577</v>
      </c>
      <c r="E1091" s="31" t="s">
        <v>2578</v>
      </c>
      <c r="F1091" s="31" t="s">
        <v>2579</v>
      </c>
      <c r="G1091" s="31" t="s">
        <v>2580</v>
      </c>
      <c r="H1091" s="31" t="s">
        <v>2581</v>
      </c>
      <c r="I1091" s="31" t="s">
        <v>2582</v>
      </c>
      <c r="J1091" s="31" t="s">
        <v>160</v>
      </c>
      <c r="K1091" s="31" t="s">
        <v>181</v>
      </c>
      <c r="L1091" s="31" t="s">
        <v>2660</v>
      </c>
      <c r="M1091" s="31">
        <v>2</v>
      </c>
      <c r="N1091" s="31" t="s">
        <v>116</v>
      </c>
      <c r="O1091" s="31" t="s">
        <v>2583</v>
      </c>
      <c r="P1091" s="31" t="s">
        <v>2661</v>
      </c>
      <c r="Q1091" s="31" t="s">
        <v>2662</v>
      </c>
      <c r="R1091" s="31" t="s">
        <v>116</v>
      </c>
      <c r="S1091" s="31" t="s">
        <v>2584</v>
      </c>
      <c r="T1091" s="31" t="s">
        <v>2663</v>
      </c>
      <c r="U1091" s="31" t="s">
        <v>2664</v>
      </c>
      <c r="V1091" s="31" t="s">
        <v>116</v>
      </c>
      <c r="W1091" s="31" t="s">
        <v>2585</v>
      </c>
      <c r="X1091" s="31" t="s">
        <v>2665</v>
      </c>
      <c r="Y1091" s="31" t="s">
        <v>2666</v>
      </c>
      <c r="AA1091" s="31" t="s">
        <v>100</v>
      </c>
      <c r="AB1091" s="31">
        <v>1</v>
      </c>
    </row>
    <row r="1092" spans="2:28" x14ac:dyDescent="0.25">
      <c r="B1092" s="31" t="s">
        <v>2667</v>
      </c>
      <c r="C1092" s="31">
        <v>2121</v>
      </c>
      <c r="D1092" s="31" t="s">
        <v>2577</v>
      </c>
      <c r="E1092" s="31" t="s">
        <v>2578</v>
      </c>
      <c r="F1092" s="31" t="s">
        <v>2579</v>
      </c>
      <c r="G1092" s="31" t="s">
        <v>2580</v>
      </c>
      <c r="H1092" s="31" t="s">
        <v>2581</v>
      </c>
      <c r="I1092" s="31" t="s">
        <v>2582</v>
      </c>
      <c r="J1092" s="31" t="s">
        <v>160</v>
      </c>
      <c r="K1092" s="31" t="s">
        <v>99</v>
      </c>
      <c r="L1092" s="31" t="s">
        <v>2660</v>
      </c>
      <c r="M1092" s="31">
        <v>2</v>
      </c>
      <c r="N1092" s="31" t="s">
        <v>116</v>
      </c>
      <c r="O1092" s="31" t="s">
        <v>2583</v>
      </c>
      <c r="P1092" s="31" t="s">
        <v>2661</v>
      </c>
      <c r="Q1092" s="31" t="s">
        <v>2662</v>
      </c>
      <c r="R1092" s="31" t="s">
        <v>116</v>
      </c>
      <c r="S1092" s="31" t="s">
        <v>2584</v>
      </c>
      <c r="T1092" s="31" t="s">
        <v>2663</v>
      </c>
      <c r="U1092" s="31" t="s">
        <v>2664</v>
      </c>
      <c r="V1092" s="31" t="s">
        <v>116</v>
      </c>
      <c r="W1092" s="31" t="s">
        <v>2585</v>
      </c>
      <c r="X1092" s="31" t="s">
        <v>2665</v>
      </c>
      <c r="Y1092" s="31" t="s">
        <v>2666</v>
      </c>
      <c r="AA1092" s="31" t="s">
        <v>100</v>
      </c>
      <c r="AB1092" s="31">
        <v>1</v>
      </c>
    </row>
    <row r="1093" spans="2:28" x14ac:dyDescent="0.25">
      <c r="B1093" s="31" t="s">
        <v>2668</v>
      </c>
      <c r="C1093" s="31">
        <v>2121</v>
      </c>
      <c r="D1093" s="31" t="s">
        <v>2577</v>
      </c>
      <c r="E1093" s="31" t="s">
        <v>2578</v>
      </c>
      <c r="F1093" s="31" t="s">
        <v>2579</v>
      </c>
      <c r="G1093" s="31" t="s">
        <v>2580</v>
      </c>
      <c r="H1093" s="31" t="s">
        <v>2581</v>
      </c>
      <c r="I1093" s="31" t="s">
        <v>2582</v>
      </c>
      <c r="J1093" s="31" t="s">
        <v>160</v>
      </c>
      <c r="K1093" s="31" t="s">
        <v>102</v>
      </c>
      <c r="L1093" s="31" t="s">
        <v>2660</v>
      </c>
      <c r="M1093" s="31">
        <v>2</v>
      </c>
      <c r="N1093" s="31" t="s">
        <v>116</v>
      </c>
      <c r="O1093" s="31" t="s">
        <v>2583</v>
      </c>
      <c r="P1093" s="31" t="s">
        <v>2661</v>
      </c>
      <c r="Q1093" s="31" t="s">
        <v>2662</v>
      </c>
      <c r="R1093" s="31" t="s">
        <v>116</v>
      </c>
      <c r="S1093" s="31" t="s">
        <v>2584</v>
      </c>
      <c r="T1093" s="31" t="s">
        <v>2663</v>
      </c>
      <c r="U1093" s="31" t="s">
        <v>2664</v>
      </c>
      <c r="V1093" s="31" t="s">
        <v>116</v>
      </c>
      <c r="W1093" s="31" t="s">
        <v>2585</v>
      </c>
      <c r="X1093" s="31" t="s">
        <v>2665</v>
      </c>
      <c r="Y1093" s="31" t="s">
        <v>2666</v>
      </c>
      <c r="AA1093" s="31" t="s">
        <v>100</v>
      </c>
      <c r="AB1093" s="31">
        <v>1</v>
      </c>
    </row>
    <row r="1094" spans="2:28" x14ac:dyDescent="0.25">
      <c r="B1094" s="31" t="s">
        <v>2669</v>
      </c>
      <c r="C1094" s="31">
        <v>2121</v>
      </c>
      <c r="D1094" s="31" t="s">
        <v>2577</v>
      </c>
      <c r="E1094" s="31" t="s">
        <v>2578</v>
      </c>
      <c r="F1094" s="31" t="s">
        <v>2579</v>
      </c>
      <c r="G1094" s="31" t="s">
        <v>2580</v>
      </c>
      <c r="H1094" s="31" t="s">
        <v>2581</v>
      </c>
      <c r="I1094" s="31" t="s">
        <v>2582</v>
      </c>
      <c r="J1094" s="31" t="s">
        <v>160</v>
      </c>
      <c r="K1094" s="31" t="s">
        <v>104</v>
      </c>
      <c r="L1094" s="31" t="s">
        <v>2660</v>
      </c>
      <c r="M1094" s="31">
        <v>2</v>
      </c>
      <c r="N1094" s="31" t="s">
        <v>116</v>
      </c>
      <c r="O1094" s="31" t="s">
        <v>2583</v>
      </c>
      <c r="P1094" s="31" t="s">
        <v>2661</v>
      </c>
      <c r="Q1094" s="31" t="s">
        <v>2662</v>
      </c>
      <c r="R1094" s="31" t="s">
        <v>116</v>
      </c>
      <c r="S1094" s="31" t="s">
        <v>2584</v>
      </c>
      <c r="T1094" s="31" t="s">
        <v>2663</v>
      </c>
      <c r="U1094" s="31" t="s">
        <v>2664</v>
      </c>
      <c r="V1094" s="31" t="s">
        <v>116</v>
      </c>
      <c r="W1094" s="31" t="s">
        <v>2585</v>
      </c>
      <c r="X1094" s="31" t="s">
        <v>2665</v>
      </c>
      <c r="Y1094" s="31" t="s">
        <v>2666</v>
      </c>
      <c r="AA1094" s="31" t="s">
        <v>100</v>
      </c>
      <c r="AB1094" s="31">
        <v>1</v>
      </c>
    </row>
    <row r="1095" spans="2:28" x14ac:dyDescent="0.25">
      <c r="B1095" s="31" t="s">
        <v>2670</v>
      </c>
      <c r="C1095" s="31">
        <v>2121</v>
      </c>
      <c r="D1095" s="31" t="s">
        <v>2577</v>
      </c>
      <c r="E1095" s="31" t="s">
        <v>2578</v>
      </c>
      <c r="F1095" s="31" t="s">
        <v>2579</v>
      </c>
      <c r="G1095" s="31" t="s">
        <v>2580</v>
      </c>
      <c r="H1095" s="31" t="s">
        <v>2581</v>
      </c>
      <c r="I1095" s="31" t="s">
        <v>2582</v>
      </c>
      <c r="J1095" s="31" t="s">
        <v>160</v>
      </c>
      <c r="K1095" s="31" t="s">
        <v>112</v>
      </c>
      <c r="L1095" s="31" t="s">
        <v>2660</v>
      </c>
      <c r="M1095" s="31">
        <v>2</v>
      </c>
      <c r="N1095" s="31" t="s">
        <v>116</v>
      </c>
      <c r="O1095" s="31" t="s">
        <v>2583</v>
      </c>
      <c r="P1095" s="31" t="s">
        <v>2661</v>
      </c>
      <c r="Q1095" s="31" t="s">
        <v>2662</v>
      </c>
      <c r="R1095" s="31" t="s">
        <v>116</v>
      </c>
      <c r="S1095" s="31" t="s">
        <v>2584</v>
      </c>
      <c r="T1095" s="31" t="s">
        <v>2663</v>
      </c>
      <c r="U1095" s="31" t="s">
        <v>2664</v>
      </c>
      <c r="V1095" s="31" t="s">
        <v>116</v>
      </c>
      <c r="W1095" s="31" t="s">
        <v>2585</v>
      </c>
      <c r="X1095" s="31" t="s">
        <v>2665</v>
      </c>
      <c r="Y1095" s="31" t="s">
        <v>2666</v>
      </c>
      <c r="AA1095" s="31" t="s">
        <v>100</v>
      </c>
      <c r="AB1095" s="31">
        <v>1</v>
      </c>
    </row>
    <row r="1096" spans="2:28" x14ac:dyDescent="0.25">
      <c r="B1096" s="31" t="s">
        <v>2671</v>
      </c>
      <c r="C1096" s="31">
        <v>2121</v>
      </c>
      <c r="D1096" s="31" t="s">
        <v>2577</v>
      </c>
      <c r="E1096" s="31" t="s">
        <v>2578</v>
      </c>
      <c r="F1096" s="31" t="s">
        <v>2579</v>
      </c>
      <c r="G1096" s="31" t="s">
        <v>2603</v>
      </c>
      <c r="H1096" s="31" t="s">
        <v>2604</v>
      </c>
      <c r="I1096" s="31" t="s">
        <v>2582</v>
      </c>
      <c r="J1096" s="31" t="s">
        <v>160</v>
      </c>
      <c r="K1096" s="31" t="s">
        <v>181</v>
      </c>
      <c r="L1096" s="31" t="s">
        <v>2660</v>
      </c>
      <c r="M1096" s="31">
        <v>2</v>
      </c>
      <c r="N1096" s="31" t="s">
        <v>116</v>
      </c>
      <c r="O1096" s="31" t="s">
        <v>2583</v>
      </c>
      <c r="P1096" s="31" t="s">
        <v>2661</v>
      </c>
      <c r="Q1096" s="31" t="s">
        <v>2662</v>
      </c>
      <c r="R1096" s="31" t="s">
        <v>116</v>
      </c>
      <c r="S1096" s="31" t="s">
        <v>2584</v>
      </c>
      <c r="T1096" s="31" t="s">
        <v>2663</v>
      </c>
      <c r="U1096" s="31" t="s">
        <v>2664</v>
      </c>
      <c r="V1096" s="31" t="s">
        <v>116</v>
      </c>
      <c r="W1096" s="31" t="s">
        <v>2585</v>
      </c>
      <c r="X1096" s="31" t="s">
        <v>2665</v>
      </c>
      <c r="Y1096" s="31" t="s">
        <v>2666</v>
      </c>
      <c r="AA1096" s="31" t="s">
        <v>100</v>
      </c>
      <c r="AB1096" s="31">
        <v>1</v>
      </c>
    </row>
    <row r="1097" spans="2:28" x14ac:dyDescent="0.25">
      <c r="B1097" s="31" t="s">
        <v>2672</v>
      </c>
      <c r="C1097" s="31">
        <v>2121</v>
      </c>
      <c r="D1097" s="31" t="s">
        <v>2577</v>
      </c>
      <c r="E1097" s="31" t="s">
        <v>2578</v>
      </c>
      <c r="F1097" s="31" t="s">
        <v>2579</v>
      </c>
      <c r="G1097" s="31" t="s">
        <v>2603</v>
      </c>
      <c r="H1097" s="31" t="s">
        <v>2604</v>
      </c>
      <c r="I1097" s="31" t="s">
        <v>2582</v>
      </c>
      <c r="J1097" s="31" t="s">
        <v>160</v>
      </c>
      <c r="K1097" s="31" t="s">
        <v>99</v>
      </c>
      <c r="L1097" s="31" t="s">
        <v>2660</v>
      </c>
      <c r="M1097" s="31">
        <v>2</v>
      </c>
      <c r="N1097" s="31" t="s">
        <v>116</v>
      </c>
      <c r="O1097" s="31" t="s">
        <v>2583</v>
      </c>
      <c r="P1097" s="31" t="s">
        <v>2661</v>
      </c>
      <c r="Q1097" s="31" t="s">
        <v>2662</v>
      </c>
      <c r="R1097" s="31" t="s">
        <v>116</v>
      </c>
      <c r="S1097" s="31" t="s">
        <v>2584</v>
      </c>
      <c r="T1097" s="31" t="s">
        <v>2663</v>
      </c>
      <c r="U1097" s="31" t="s">
        <v>2664</v>
      </c>
      <c r="V1097" s="31" t="s">
        <v>116</v>
      </c>
      <c r="W1097" s="31" t="s">
        <v>2585</v>
      </c>
      <c r="X1097" s="31" t="s">
        <v>2665</v>
      </c>
      <c r="Y1097" s="31" t="s">
        <v>2666</v>
      </c>
      <c r="AA1097" s="31" t="s">
        <v>100</v>
      </c>
      <c r="AB1097" s="31">
        <v>1</v>
      </c>
    </row>
    <row r="1098" spans="2:28" x14ac:dyDescent="0.25">
      <c r="B1098" s="31" t="s">
        <v>2673</v>
      </c>
      <c r="C1098" s="31">
        <v>2121</v>
      </c>
      <c r="D1098" s="31" t="s">
        <v>2577</v>
      </c>
      <c r="E1098" s="31" t="s">
        <v>2578</v>
      </c>
      <c r="F1098" s="31" t="s">
        <v>2579</v>
      </c>
      <c r="G1098" s="31" t="s">
        <v>2603</v>
      </c>
      <c r="H1098" s="31" t="s">
        <v>2604</v>
      </c>
      <c r="I1098" s="31" t="s">
        <v>2582</v>
      </c>
      <c r="J1098" s="31" t="s">
        <v>160</v>
      </c>
      <c r="K1098" s="31" t="s">
        <v>102</v>
      </c>
      <c r="L1098" s="31" t="s">
        <v>2660</v>
      </c>
      <c r="M1098" s="31">
        <v>2</v>
      </c>
      <c r="N1098" s="31" t="s">
        <v>116</v>
      </c>
      <c r="O1098" s="31" t="s">
        <v>2583</v>
      </c>
      <c r="P1098" s="31" t="s">
        <v>2661</v>
      </c>
      <c r="Q1098" s="31" t="s">
        <v>2662</v>
      </c>
      <c r="R1098" s="31" t="s">
        <v>116</v>
      </c>
      <c r="S1098" s="31" t="s">
        <v>2584</v>
      </c>
      <c r="T1098" s="31" t="s">
        <v>2663</v>
      </c>
      <c r="U1098" s="31" t="s">
        <v>2664</v>
      </c>
      <c r="V1098" s="31" t="s">
        <v>116</v>
      </c>
      <c r="W1098" s="31" t="s">
        <v>2585</v>
      </c>
      <c r="X1098" s="31" t="s">
        <v>2665</v>
      </c>
      <c r="Y1098" s="31" t="s">
        <v>2666</v>
      </c>
      <c r="AA1098" s="31" t="s">
        <v>100</v>
      </c>
      <c r="AB1098" s="31">
        <v>1</v>
      </c>
    </row>
    <row r="1099" spans="2:28" x14ac:dyDescent="0.25">
      <c r="B1099" s="31" t="s">
        <v>2674</v>
      </c>
      <c r="C1099" s="31">
        <v>2121</v>
      </c>
      <c r="D1099" s="31" t="s">
        <v>2577</v>
      </c>
      <c r="E1099" s="31" t="s">
        <v>2578</v>
      </c>
      <c r="F1099" s="31" t="s">
        <v>2579</v>
      </c>
      <c r="G1099" s="31" t="s">
        <v>2603</v>
      </c>
      <c r="H1099" s="31" t="s">
        <v>2604</v>
      </c>
      <c r="I1099" s="31" t="s">
        <v>2582</v>
      </c>
      <c r="J1099" s="31" t="s">
        <v>160</v>
      </c>
      <c r="K1099" s="31" t="s">
        <v>104</v>
      </c>
      <c r="L1099" s="31" t="s">
        <v>2660</v>
      </c>
      <c r="M1099" s="31">
        <v>2</v>
      </c>
      <c r="N1099" s="31" t="s">
        <v>116</v>
      </c>
      <c r="O1099" s="31" t="s">
        <v>2583</v>
      </c>
      <c r="P1099" s="31" t="s">
        <v>2661</v>
      </c>
      <c r="Q1099" s="31" t="s">
        <v>2662</v>
      </c>
      <c r="R1099" s="31" t="s">
        <v>116</v>
      </c>
      <c r="S1099" s="31" t="s">
        <v>2584</v>
      </c>
      <c r="T1099" s="31" t="s">
        <v>2663</v>
      </c>
      <c r="U1099" s="31" t="s">
        <v>2664</v>
      </c>
      <c r="V1099" s="31" t="s">
        <v>116</v>
      </c>
      <c r="W1099" s="31" t="s">
        <v>2585</v>
      </c>
      <c r="X1099" s="31" t="s">
        <v>2665</v>
      </c>
      <c r="Y1099" s="31" t="s">
        <v>2666</v>
      </c>
      <c r="AA1099" s="31" t="s">
        <v>100</v>
      </c>
      <c r="AB1099" s="31">
        <v>1</v>
      </c>
    </row>
    <row r="1100" spans="2:28" x14ac:dyDescent="0.25">
      <c r="B1100" s="31" t="s">
        <v>2675</v>
      </c>
      <c r="C1100" s="31">
        <v>2121</v>
      </c>
      <c r="D1100" s="31" t="s">
        <v>2577</v>
      </c>
      <c r="E1100" s="31" t="s">
        <v>2578</v>
      </c>
      <c r="F1100" s="31" t="s">
        <v>2579</v>
      </c>
      <c r="G1100" s="31" t="s">
        <v>2603</v>
      </c>
      <c r="H1100" s="31" t="s">
        <v>2604</v>
      </c>
      <c r="I1100" s="31" t="s">
        <v>2582</v>
      </c>
      <c r="J1100" s="31" t="s">
        <v>160</v>
      </c>
      <c r="K1100" s="31" t="s">
        <v>112</v>
      </c>
      <c r="L1100" s="31" t="s">
        <v>2660</v>
      </c>
      <c r="M1100" s="31">
        <v>2</v>
      </c>
      <c r="N1100" s="31" t="s">
        <v>116</v>
      </c>
      <c r="O1100" s="31" t="s">
        <v>2583</v>
      </c>
      <c r="P1100" s="31" t="s">
        <v>2661</v>
      </c>
      <c r="Q1100" s="31" t="s">
        <v>2662</v>
      </c>
      <c r="R1100" s="31" t="s">
        <v>116</v>
      </c>
      <c r="S1100" s="31" t="s">
        <v>2584</v>
      </c>
      <c r="T1100" s="31" t="s">
        <v>2663</v>
      </c>
      <c r="U1100" s="31" t="s">
        <v>2664</v>
      </c>
      <c r="V1100" s="31" t="s">
        <v>116</v>
      </c>
      <c r="W1100" s="31" t="s">
        <v>2585</v>
      </c>
      <c r="X1100" s="31" t="s">
        <v>2665</v>
      </c>
      <c r="Y1100" s="31" t="s">
        <v>2666</v>
      </c>
      <c r="AA1100" s="31" t="s">
        <v>100</v>
      </c>
      <c r="AB1100" s="31">
        <v>1</v>
      </c>
    </row>
    <row r="1101" spans="2:28" x14ac:dyDescent="0.25">
      <c r="B1101" s="31" t="s">
        <v>2676</v>
      </c>
      <c r="C1101" s="31">
        <v>2121</v>
      </c>
      <c r="D1101" s="31" t="s">
        <v>2577</v>
      </c>
      <c r="E1101" s="31" t="s">
        <v>2578</v>
      </c>
      <c r="F1101" s="31" t="s">
        <v>2579</v>
      </c>
      <c r="G1101" s="31" t="s">
        <v>2622</v>
      </c>
      <c r="H1101" s="31" t="s">
        <v>2623</v>
      </c>
      <c r="I1101" s="31" t="s">
        <v>2582</v>
      </c>
      <c r="J1101" s="31" t="s">
        <v>160</v>
      </c>
      <c r="K1101" s="31" t="s">
        <v>181</v>
      </c>
      <c r="L1101" s="31" t="s">
        <v>2660</v>
      </c>
      <c r="M1101" s="31">
        <v>2</v>
      </c>
      <c r="N1101" s="31" t="s">
        <v>116</v>
      </c>
      <c r="O1101" s="31" t="s">
        <v>2583</v>
      </c>
      <c r="P1101" s="31" t="s">
        <v>2661</v>
      </c>
      <c r="Q1101" s="31" t="s">
        <v>2662</v>
      </c>
      <c r="R1101" s="31" t="s">
        <v>116</v>
      </c>
      <c r="S1101" s="31" t="s">
        <v>2584</v>
      </c>
      <c r="T1101" s="31" t="s">
        <v>2663</v>
      </c>
      <c r="U1101" s="31" t="s">
        <v>2664</v>
      </c>
      <c r="V1101" s="31" t="s">
        <v>116</v>
      </c>
      <c r="W1101" s="31" t="s">
        <v>2585</v>
      </c>
      <c r="X1101" s="31" t="s">
        <v>2665</v>
      </c>
      <c r="Y1101" s="31" t="s">
        <v>2666</v>
      </c>
      <c r="AA1101" s="31" t="s">
        <v>100</v>
      </c>
      <c r="AB1101" s="31">
        <v>1</v>
      </c>
    </row>
    <row r="1102" spans="2:28" x14ac:dyDescent="0.25">
      <c r="B1102" s="31" t="s">
        <v>2677</v>
      </c>
      <c r="C1102" s="31">
        <v>2121</v>
      </c>
      <c r="D1102" s="31" t="s">
        <v>2577</v>
      </c>
      <c r="E1102" s="31" t="s">
        <v>2578</v>
      </c>
      <c r="F1102" s="31" t="s">
        <v>2579</v>
      </c>
      <c r="G1102" s="31" t="s">
        <v>2622</v>
      </c>
      <c r="H1102" s="31" t="s">
        <v>2623</v>
      </c>
      <c r="I1102" s="31" t="s">
        <v>2582</v>
      </c>
      <c r="J1102" s="31" t="s">
        <v>160</v>
      </c>
      <c r="K1102" s="31" t="s">
        <v>99</v>
      </c>
      <c r="L1102" s="31" t="s">
        <v>2660</v>
      </c>
      <c r="M1102" s="31">
        <v>2</v>
      </c>
      <c r="N1102" s="31" t="s">
        <v>116</v>
      </c>
      <c r="O1102" s="31" t="s">
        <v>2583</v>
      </c>
      <c r="P1102" s="31" t="s">
        <v>2661</v>
      </c>
      <c r="Q1102" s="31" t="s">
        <v>2662</v>
      </c>
      <c r="R1102" s="31" t="s">
        <v>116</v>
      </c>
      <c r="S1102" s="31" t="s">
        <v>2584</v>
      </c>
      <c r="T1102" s="31" t="s">
        <v>2663</v>
      </c>
      <c r="U1102" s="31" t="s">
        <v>2664</v>
      </c>
      <c r="V1102" s="31" t="s">
        <v>116</v>
      </c>
      <c r="W1102" s="31" t="s">
        <v>2585</v>
      </c>
      <c r="X1102" s="31" t="s">
        <v>2665</v>
      </c>
      <c r="Y1102" s="31" t="s">
        <v>2666</v>
      </c>
      <c r="AA1102" s="31" t="s">
        <v>100</v>
      </c>
      <c r="AB1102" s="31">
        <v>1</v>
      </c>
    </row>
    <row r="1103" spans="2:28" x14ac:dyDescent="0.25">
      <c r="B1103" s="31" t="s">
        <v>2678</v>
      </c>
      <c r="C1103" s="31">
        <v>2121</v>
      </c>
      <c r="D1103" s="31" t="s">
        <v>2577</v>
      </c>
      <c r="E1103" s="31" t="s">
        <v>2578</v>
      </c>
      <c r="F1103" s="31" t="s">
        <v>2579</v>
      </c>
      <c r="G1103" s="31" t="s">
        <v>2622</v>
      </c>
      <c r="H1103" s="31" t="s">
        <v>2623</v>
      </c>
      <c r="I1103" s="31" t="s">
        <v>2582</v>
      </c>
      <c r="J1103" s="31" t="s">
        <v>160</v>
      </c>
      <c r="K1103" s="31" t="s">
        <v>102</v>
      </c>
      <c r="L1103" s="31" t="s">
        <v>2660</v>
      </c>
      <c r="M1103" s="31">
        <v>2</v>
      </c>
      <c r="N1103" s="31" t="s">
        <v>116</v>
      </c>
      <c r="O1103" s="31" t="s">
        <v>2583</v>
      </c>
      <c r="P1103" s="31" t="s">
        <v>2661</v>
      </c>
      <c r="Q1103" s="31" t="s">
        <v>2662</v>
      </c>
      <c r="R1103" s="31" t="s">
        <v>116</v>
      </c>
      <c r="S1103" s="31" t="s">
        <v>2584</v>
      </c>
      <c r="T1103" s="31" t="s">
        <v>2663</v>
      </c>
      <c r="U1103" s="31" t="s">
        <v>2664</v>
      </c>
      <c r="V1103" s="31" t="s">
        <v>116</v>
      </c>
      <c r="W1103" s="31" t="s">
        <v>2585</v>
      </c>
      <c r="X1103" s="31" t="s">
        <v>2665</v>
      </c>
      <c r="Y1103" s="31" t="s">
        <v>2666</v>
      </c>
      <c r="AA1103" s="31" t="s">
        <v>100</v>
      </c>
      <c r="AB1103" s="31">
        <v>1</v>
      </c>
    </row>
    <row r="1104" spans="2:28" x14ac:dyDescent="0.25">
      <c r="B1104" s="31" t="s">
        <v>2679</v>
      </c>
      <c r="C1104" s="31">
        <v>2121</v>
      </c>
      <c r="D1104" s="31" t="s">
        <v>2577</v>
      </c>
      <c r="E1104" s="31" t="s">
        <v>2578</v>
      </c>
      <c r="F1104" s="31" t="s">
        <v>2579</v>
      </c>
      <c r="G1104" s="31" t="s">
        <v>2622</v>
      </c>
      <c r="H1104" s="31" t="s">
        <v>2623</v>
      </c>
      <c r="I1104" s="31" t="s">
        <v>2582</v>
      </c>
      <c r="J1104" s="31" t="s">
        <v>160</v>
      </c>
      <c r="K1104" s="31" t="s">
        <v>104</v>
      </c>
      <c r="L1104" s="31" t="s">
        <v>2660</v>
      </c>
      <c r="M1104" s="31">
        <v>2</v>
      </c>
      <c r="N1104" s="31" t="s">
        <v>116</v>
      </c>
      <c r="O1104" s="31" t="s">
        <v>2583</v>
      </c>
      <c r="P1104" s="31" t="s">
        <v>2661</v>
      </c>
      <c r="Q1104" s="31" t="s">
        <v>2662</v>
      </c>
      <c r="R1104" s="31" t="s">
        <v>116</v>
      </c>
      <c r="S1104" s="31" t="s">
        <v>2584</v>
      </c>
      <c r="T1104" s="31" t="s">
        <v>2663</v>
      </c>
      <c r="U1104" s="31" t="s">
        <v>2664</v>
      </c>
      <c r="V1104" s="31" t="s">
        <v>116</v>
      </c>
      <c r="W1104" s="31" t="s">
        <v>2585</v>
      </c>
      <c r="X1104" s="31" t="s">
        <v>2665</v>
      </c>
      <c r="Y1104" s="31" t="s">
        <v>2666</v>
      </c>
      <c r="AA1104" s="31" t="s">
        <v>100</v>
      </c>
      <c r="AB1104" s="31">
        <v>1</v>
      </c>
    </row>
    <row r="1105" spans="2:28" x14ac:dyDescent="0.25">
      <c r="B1105" s="31" t="s">
        <v>2680</v>
      </c>
      <c r="C1105" s="31">
        <v>2121</v>
      </c>
      <c r="D1105" s="31" t="s">
        <v>2577</v>
      </c>
      <c r="E1105" s="31" t="s">
        <v>2578</v>
      </c>
      <c r="F1105" s="31" t="s">
        <v>2579</v>
      </c>
      <c r="G1105" s="31" t="s">
        <v>2622</v>
      </c>
      <c r="H1105" s="31" t="s">
        <v>2623</v>
      </c>
      <c r="I1105" s="31" t="s">
        <v>2582</v>
      </c>
      <c r="J1105" s="31" t="s">
        <v>160</v>
      </c>
      <c r="K1105" s="31" t="s">
        <v>112</v>
      </c>
      <c r="L1105" s="31" t="s">
        <v>2660</v>
      </c>
      <c r="M1105" s="31">
        <v>2</v>
      </c>
      <c r="N1105" s="31" t="s">
        <v>116</v>
      </c>
      <c r="O1105" s="31" t="s">
        <v>2583</v>
      </c>
      <c r="P1105" s="31" t="s">
        <v>2661</v>
      </c>
      <c r="Q1105" s="31" t="s">
        <v>2662</v>
      </c>
      <c r="R1105" s="31" t="s">
        <v>116</v>
      </c>
      <c r="S1105" s="31" t="s">
        <v>2584</v>
      </c>
      <c r="T1105" s="31" t="s">
        <v>2663</v>
      </c>
      <c r="U1105" s="31" t="s">
        <v>2664</v>
      </c>
      <c r="V1105" s="31" t="s">
        <v>116</v>
      </c>
      <c r="W1105" s="31" t="s">
        <v>2585</v>
      </c>
      <c r="X1105" s="31" t="s">
        <v>2665</v>
      </c>
      <c r="Y1105" s="31" t="s">
        <v>2666</v>
      </c>
      <c r="AA1105" s="31" t="s">
        <v>100</v>
      </c>
      <c r="AB1105" s="31">
        <v>1</v>
      </c>
    </row>
    <row r="1106" spans="2:28" x14ac:dyDescent="0.25">
      <c r="B1106" s="31" t="s">
        <v>2681</v>
      </c>
      <c r="C1106" s="31">
        <v>2121</v>
      </c>
      <c r="D1106" s="31" t="s">
        <v>2577</v>
      </c>
      <c r="E1106" s="31" t="s">
        <v>2578</v>
      </c>
      <c r="F1106" s="31" t="s">
        <v>2579</v>
      </c>
      <c r="G1106" s="31" t="s">
        <v>2641</v>
      </c>
      <c r="H1106" s="31" t="s">
        <v>2642</v>
      </c>
      <c r="I1106" s="31" t="s">
        <v>2582</v>
      </c>
      <c r="J1106" s="31" t="s">
        <v>160</v>
      </c>
      <c r="K1106" s="31" t="s">
        <v>181</v>
      </c>
      <c r="L1106" s="31" t="s">
        <v>2660</v>
      </c>
      <c r="M1106" s="31">
        <v>2</v>
      </c>
      <c r="N1106" s="31" t="s">
        <v>116</v>
      </c>
      <c r="O1106" s="31" t="s">
        <v>2583</v>
      </c>
      <c r="P1106" s="31" t="s">
        <v>2661</v>
      </c>
      <c r="Q1106" s="31" t="s">
        <v>2662</v>
      </c>
      <c r="R1106" s="31" t="s">
        <v>116</v>
      </c>
      <c r="S1106" s="31" t="s">
        <v>2584</v>
      </c>
      <c r="T1106" s="31" t="s">
        <v>2663</v>
      </c>
      <c r="U1106" s="31" t="s">
        <v>2664</v>
      </c>
      <c r="V1106" s="31" t="s">
        <v>116</v>
      </c>
      <c r="W1106" s="31" t="s">
        <v>2585</v>
      </c>
      <c r="X1106" s="31" t="s">
        <v>2665</v>
      </c>
      <c r="Y1106" s="31" t="s">
        <v>2666</v>
      </c>
      <c r="AA1106" s="31" t="s">
        <v>100</v>
      </c>
      <c r="AB1106" s="31">
        <v>1</v>
      </c>
    </row>
    <row r="1107" spans="2:28" x14ac:dyDescent="0.25">
      <c r="B1107" s="31" t="s">
        <v>2682</v>
      </c>
      <c r="C1107" s="31">
        <v>2121</v>
      </c>
      <c r="D1107" s="31" t="s">
        <v>2577</v>
      </c>
      <c r="E1107" s="31" t="s">
        <v>2578</v>
      </c>
      <c r="F1107" s="31" t="s">
        <v>2579</v>
      </c>
      <c r="G1107" s="31" t="s">
        <v>2641</v>
      </c>
      <c r="H1107" s="31" t="s">
        <v>2642</v>
      </c>
      <c r="I1107" s="31" t="s">
        <v>2582</v>
      </c>
      <c r="J1107" s="31" t="s">
        <v>160</v>
      </c>
      <c r="K1107" s="31" t="s">
        <v>99</v>
      </c>
      <c r="L1107" s="31" t="s">
        <v>2660</v>
      </c>
      <c r="M1107" s="31">
        <v>2</v>
      </c>
      <c r="N1107" s="31" t="s">
        <v>116</v>
      </c>
      <c r="O1107" s="31" t="s">
        <v>2583</v>
      </c>
      <c r="P1107" s="31" t="s">
        <v>2661</v>
      </c>
      <c r="Q1107" s="31" t="s">
        <v>2662</v>
      </c>
      <c r="R1107" s="31" t="s">
        <v>116</v>
      </c>
      <c r="S1107" s="31" t="s">
        <v>2584</v>
      </c>
      <c r="T1107" s="31" t="s">
        <v>2663</v>
      </c>
      <c r="U1107" s="31" t="s">
        <v>2664</v>
      </c>
      <c r="V1107" s="31" t="s">
        <v>116</v>
      </c>
      <c r="W1107" s="31" t="s">
        <v>2585</v>
      </c>
      <c r="X1107" s="31" t="s">
        <v>2665</v>
      </c>
      <c r="Y1107" s="31" t="s">
        <v>2666</v>
      </c>
      <c r="AA1107" s="31" t="s">
        <v>100</v>
      </c>
      <c r="AB1107" s="31">
        <v>1</v>
      </c>
    </row>
    <row r="1108" spans="2:28" x14ac:dyDescent="0.25">
      <c r="B1108" s="31" t="s">
        <v>2683</v>
      </c>
      <c r="C1108" s="31">
        <v>2121</v>
      </c>
      <c r="D1108" s="31" t="s">
        <v>2577</v>
      </c>
      <c r="E1108" s="31" t="s">
        <v>2578</v>
      </c>
      <c r="F1108" s="31" t="s">
        <v>2579</v>
      </c>
      <c r="G1108" s="31" t="s">
        <v>2641</v>
      </c>
      <c r="H1108" s="31" t="s">
        <v>2642</v>
      </c>
      <c r="I1108" s="31" t="s">
        <v>2582</v>
      </c>
      <c r="J1108" s="31" t="s">
        <v>160</v>
      </c>
      <c r="K1108" s="31" t="s">
        <v>102</v>
      </c>
      <c r="L1108" s="31" t="s">
        <v>2660</v>
      </c>
      <c r="M1108" s="31">
        <v>2</v>
      </c>
      <c r="N1108" s="31" t="s">
        <v>116</v>
      </c>
      <c r="O1108" s="31" t="s">
        <v>2583</v>
      </c>
      <c r="P1108" s="31" t="s">
        <v>2661</v>
      </c>
      <c r="Q1108" s="31" t="s">
        <v>2662</v>
      </c>
      <c r="R1108" s="31" t="s">
        <v>116</v>
      </c>
      <c r="S1108" s="31" t="s">
        <v>2584</v>
      </c>
      <c r="T1108" s="31" t="s">
        <v>2663</v>
      </c>
      <c r="U1108" s="31" t="s">
        <v>2664</v>
      </c>
      <c r="V1108" s="31" t="s">
        <v>116</v>
      </c>
      <c r="W1108" s="31" t="s">
        <v>2585</v>
      </c>
      <c r="X1108" s="31" t="s">
        <v>2665</v>
      </c>
      <c r="Y1108" s="31" t="s">
        <v>2666</v>
      </c>
      <c r="AA1108" s="31" t="s">
        <v>100</v>
      </c>
      <c r="AB1108" s="31">
        <v>1</v>
      </c>
    </row>
    <row r="1109" spans="2:28" x14ac:dyDescent="0.25">
      <c r="B1109" s="31" t="s">
        <v>2684</v>
      </c>
      <c r="C1109" s="31">
        <v>2121</v>
      </c>
      <c r="D1109" s="31" t="s">
        <v>2577</v>
      </c>
      <c r="E1109" s="31" t="s">
        <v>2578</v>
      </c>
      <c r="F1109" s="31" t="s">
        <v>2579</v>
      </c>
      <c r="G1109" s="31" t="s">
        <v>2641</v>
      </c>
      <c r="H1109" s="31" t="s">
        <v>2642</v>
      </c>
      <c r="I1109" s="31" t="s">
        <v>2582</v>
      </c>
      <c r="J1109" s="31" t="s">
        <v>160</v>
      </c>
      <c r="K1109" s="31" t="s">
        <v>104</v>
      </c>
      <c r="L1109" s="31" t="s">
        <v>2660</v>
      </c>
      <c r="M1109" s="31">
        <v>2</v>
      </c>
      <c r="N1109" s="31" t="s">
        <v>116</v>
      </c>
      <c r="O1109" s="31" t="s">
        <v>2583</v>
      </c>
      <c r="P1109" s="31" t="s">
        <v>2661</v>
      </c>
      <c r="Q1109" s="31" t="s">
        <v>2662</v>
      </c>
      <c r="R1109" s="31" t="s">
        <v>116</v>
      </c>
      <c r="S1109" s="31" t="s">
        <v>2584</v>
      </c>
      <c r="T1109" s="31" t="s">
        <v>2663</v>
      </c>
      <c r="U1109" s="31" t="s">
        <v>2664</v>
      </c>
      <c r="V1109" s="31" t="s">
        <v>116</v>
      </c>
      <c r="W1109" s="31" t="s">
        <v>2585</v>
      </c>
      <c r="X1109" s="31" t="s">
        <v>2665</v>
      </c>
      <c r="Y1109" s="31" t="s">
        <v>2666</v>
      </c>
      <c r="AA1109" s="31" t="s">
        <v>100</v>
      </c>
      <c r="AB1109" s="31">
        <v>1</v>
      </c>
    </row>
    <row r="1110" spans="2:28" x14ac:dyDescent="0.25">
      <c r="B1110" s="31" t="s">
        <v>2685</v>
      </c>
      <c r="C1110" s="31">
        <v>2121</v>
      </c>
      <c r="D1110" s="31" t="s">
        <v>2577</v>
      </c>
      <c r="E1110" s="31" t="s">
        <v>2578</v>
      </c>
      <c r="F1110" s="31" t="s">
        <v>2579</v>
      </c>
      <c r="G1110" s="31" t="s">
        <v>2641</v>
      </c>
      <c r="H1110" s="31" t="s">
        <v>2642</v>
      </c>
      <c r="I1110" s="31" t="s">
        <v>2582</v>
      </c>
      <c r="J1110" s="31" t="s">
        <v>160</v>
      </c>
      <c r="K1110" s="31" t="s">
        <v>112</v>
      </c>
      <c r="L1110" s="31" t="s">
        <v>2660</v>
      </c>
      <c r="M1110" s="31">
        <v>2</v>
      </c>
      <c r="N1110" s="31" t="s">
        <v>116</v>
      </c>
      <c r="O1110" s="31" t="s">
        <v>2583</v>
      </c>
      <c r="P1110" s="31" t="s">
        <v>2661</v>
      </c>
      <c r="Q1110" s="31" t="s">
        <v>2662</v>
      </c>
      <c r="R1110" s="31" t="s">
        <v>116</v>
      </c>
      <c r="S1110" s="31" t="s">
        <v>2584</v>
      </c>
      <c r="T1110" s="31" t="s">
        <v>2663</v>
      </c>
      <c r="U1110" s="31" t="s">
        <v>2664</v>
      </c>
      <c r="V1110" s="31" t="s">
        <v>116</v>
      </c>
      <c r="W1110" s="31" t="s">
        <v>2585</v>
      </c>
      <c r="X1110" s="31" t="s">
        <v>2665</v>
      </c>
      <c r="Y1110" s="31" t="s">
        <v>2666</v>
      </c>
      <c r="AA1110" s="31" t="s">
        <v>100</v>
      </c>
      <c r="AB1110" s="31">
        <v>1</v>
      </c>
    </row>
    <row r="1111" spans="2:28" x14ac:dyDescent="0.25">
      <c r="B1111" s="31" t="s">
        <v>2686</v>
      </c>
      <c r="C1111" s="31">
        <v>2122</v>
      </c>
      <c r="D1111" s="31" t="s">
        <v>2577</v>
      </c>
      <c r="E1111" s="31" t="s">
        <v>2578</v>
      </c>
      <c r="F1111" s="31" t="s">
        <v>2579</v>
      </c>
      <c r="G1111" s="31" t="s">
        <v>2580</v>
      </c>
      <c r="H1111" s="31" t="s">
        <v>2581</v>
      </c>
      <c r="I1111" s="31" t="s">
        <v>2582</v>
      </c>
      <c r="J1111" s="31" t="s">
        <v>87</v>
      </c>
      <c r="K1111" s="31" t="s">
        <v>161</v>
      </c>
      <c r="L1111" s="31" t="s">
        <v>2687</v>
      </c>
      <c r="M1111" s="31">
        <v>2</v>
      </c>
      <c r="N1111" s="31" t="s">
        <v>116</v>
      </c>
      <c r="O1111" s="31" t="s">
        <v>2688</v>
      </c>
      <c r="P1111" s="31" t="s">
        <v>2689</v>
      </c>
      <c r="Q1111" s="31" t="s">
        <v>2690</v>
      </c>
      <c r="R1111" s="31" t="s">
        <v>116</v>
      </c>
      <c r="S1111" s="31" t="s">
        <v>2584</v>
      </c>
      <c r="T1111" s="31" t="s">
        <v>2691</v>
      </c>
      <c r="U1111" s="31" t="s">
        <v>2692</v>
      </c>
      <c r="V1111" s="31" t="s">
        <v>116</v>
      </c>
      <c r="W1111" s="31" t="s">
        <v>2585</v>
      </c>
      <c r="X1111" s="31" t="s">
        <v>2693</v>
      </c>
      <c r="Y1111" s="31" t="s">
        <v>2694</v>
      </c>
      <c r="AA1111" s="31" t="s">
        <v>94</v>
      </c>
      <c r="AB1111" s="31">
        <v>1</v>
      </c>
    </row>
    <row r="1112" spans="2:28" x14ac:dyDescent="0.25">
      <c r="B1112" s="31" t="s">
        <v>2695</v>
      </c>
      <c r="C1112" s="31">
        <v>2122</v>
      </c>
      <c r="D1112" s="31" t="s">
        <v>2577</v>
      </c>
      <c r="E1112" s="31" t="s">
        <v>2578</v>
      </c>
      <c r="F1112" s="31" t="s">
        <v>2579</v>
      </c>
      <c r="G1112" s="31" t="s">
        <v>2580</v>
      </c>
      <c r="H1112" s="31" t="s">
        <v>2581</v>
      </c>
      <c r="I1112" s="31" t="s">
        <v>2582</v>
      </c>
      <c r="J1112" s="31" t="s">
        <v>87</v>
      </c>
      <c r="K1112" s="31" t="s">
        <v>164</v>
      </c>
      <c r="L1112" s="31" t="s">
        <v>2687</v>
      </c>
      <c r="M1112" s="31">
        <v>2</v>
      </c>
      <c r="N1112" s="31" t="s">
        <v>116</v>
      </c>
      <c r="O1112" s="31" t="s">
        <v>2688</v>
      </c>
      <c r="P1112" s="31" t="s">
        <v>2689</v>
      </c>
      <c r="Q1112" s="31" t="s">
        <v>2690</v>
      </c>
      <c r="R1112" s="31" t="s">
        <v>116</v>
      </c>
      <c r="S1112" s="31" t="s">
        <v>2584</v>
      </c>
      <c r="T1112" s="31" t="s">
        <v>2691</v>
      </c>
      <c r="U1112" s="31" t="s">
        <v>2692</v>
      </c>
      <c r="V1112" s="31" t="s">
        <v>116</v>
      </c>
      <c r="W1112" s="31" t="s">
        <v>2585</v>
      </c>
      <c r="X1112" s="31" t="s">
        <v>2693</v>
      </c>
      <c r="Y1112" s="31" t="s">
        <v>2694</v>
      </c>
      <c r="AA1112" s="31" t="s">
        <v>94</v>
      </c>
      <c r="AB1112" s="31">
        <v>1</v>
      </c>
    </row>
    <row r="1113" spans="2:28" x14ac:dyDescent="0.25">
      <c r="B1113" s="31" t="s">
        <v>2696</v>
      </c>
      <c r="C1113" s="31">
        <v>2122</v>
      </c>
      <c r="D1113" s="31" t="s">
        <v>2577</v>
      </c>
      <c r="E1113" s="31" t="s">
        <v>2578</v>
      </c>
      <c r="F1113" s="31" t="s">
        <v>2579</v>
      </c>
      <c r="G1113" s="31" t="s">
        <v>2622</v>
      </c>
      <c r="H1113" s="31" t="s">
        <v>2623</v>
      </c>
      <c r="I1113" s="31" t="s">
        <v>2582</v>
      </c>
      <c r="J1113" s="31" t="s">
        <v>87</v>
      </c>
      <c r="K1113" s="31" t="s">
        <v>161</v>
      </c>
      <c r="L1113" s="31" t="s">
        <v>2687</v>
      </c>
      <c r="M1113" s="31">
        <v>2</v>
      </c>
      <c r="N1113" s="31" t="s">
        <v>116</v>
      </c>
      <c r="O1113" s="31" t="s">
        <v>2688</v>
      </c>
      <c r="P1113" s="31" t="s">
        <v>2689</v>
      </c>
      <c r="Q1113" s="31" t="s">
        <v>2690</v>
      </c>
      <c r="R1113" s="31" t="s">
        <v>116</v>
      </c>
      <c r="S1113" s="31" t="s">
        <v>2584</v>
      </c>
      <c r="T1113" s="31" t="s">
        <v>2691</v>
      </c>
      <c r="U1113" s="31" t="s">
        <v>2692</v>
      </c>
      <c r="V1113" s="31" t="s">
        <v>116</v>
      </c>
      <c r="W1113" s="31" t="s">
        <v>2585</v>
      </c>
      <c r="X1113" s="31" t="s">
        <v>2693</v>
      </c>
      <c r="Y1113" s="31" t="s">
        <v>2694</v>
      </c>
      <c r="AA1113" s="31" t="s">
        <v>94</v>
      </c>
      <c r="AB1113" s="31">
        <v>1</v>
      </c>
    </row>
    <row r="1114" spans="2:28" x14ac:dyDescent="0.25">
      <c r="B1114" s="31" t="s">
        <v>2697</v>
      </c>
      <c r="C1114" s="31">
        <v>2122</v>
      </c>
      <c r="D1114" s="31" t="s">
        <v>2577</v>
      </c>
      <c r="E1114" s="31" t="s">
        <v>2578</v>
      </c>
      <c r="F1114" s="31" t="s">
        <v>2579</v>
      </c>
      <c r="G1114" s="31" t="s">
        <v>2622</v>
      </c>
      <c r="H1114" s="31" t="s">
        <v>2623</v>
      </c>
      <c r="I1114" s="31" t="s">
        <v>2582</v>
      </c>
      <c r="J1114" s="31" t="s">
        <v>87</v>
      </c>
      <c r="K1114" s="31" t="s">
        <v>164</v>
      </c>
      <c r="L1114" s="31" t="s">
        <v>2687</v>
      </c>
      <c r="M1114" s="31">
        <v>2</v>
      </c>
      <c r="N1114" s="31" t="s">
        <v>116</v>
      </c>
      <c r="O1114" s="31" t="s">
        <v>2688</v>
      </c>
      <c r="P1114" s="31" t="s">
        <v>2689</v>
      </c>
      <c r="Q1114" s="31" t="s">
        <v>2690</v>
      </c>
      <c r="R1114" s="31" t="s">
        <v>116</v>
      </c>
      <c r="S1114" s="31" t="s">
        <v>2584</v>
      </c>
      <c r="T1114" s="31" t="s">
        <v>2691</v>
      </c>
      <c r="U1114" s="31" t="s">
        <v>2692</v>
      </c>
      <c r="V1114" s="31" t="s">
        <v>116</v>
      </c>
      <c r="W1114" s="31" t="s">
        <v>2585</v>
      </c>
      <c r="X1114" s="31" t="s">
        <v>2693</v>
      </c>
      <c r="Y1114" s="31" t="s">
        <v>2694</v>
      </c>
      <c r="AA1114" s="31" t="s">
        <v>94</v>
      </c>
      <c r="AB1114" s="31">
        <v>1</v>
      </c>
    </row>
    <row r="1115" spans="2:28" x14ac:dyDescent="0.25">
      <c r="B1115" s="31" t="s">
        <v>2698</v>
      </c>
      <c r="C1115" s="31">
        <v>2123</v>
      </c>
      <c r="D1115" s="31" t="s">
        <v>2577</v>
      </c>
      <c r="E1115" s="31" t="s">
        <v>2578</v>
      </c>
      <c r="F1115" s="31" t="s">
        <v>2579</v>
      </c>
      <c r="G1115" s="31" t="s">
        <v>2603</v>
      </c>
      <c r="H1115" s="31" t="s">
        <v>2604</v>
      </c>
      <c r="I1115" s="31" t="s">
        <v>2582</v>
      </c>
      <c r="J1115" s="31" t="s">
        <v>87</v>
      </c>
      <c r="K1115" s="31" t="s">
        <v>161</v>
      </c>
      <c r="L1115" s="31" t="s">
        <v>2699</v>
      </c>
      <c r="M1115" s="31">
        <v>1</v>
      </c>
      <c r="N1115" s="31" t="s">
        <v>116</v>
      </c>
      <c r="O1115" s="31" t="s">
        <v>2688</v>
      </c>
      <c r="P1115" s="31" t="s">
        <v>2689</v>
      </c>
      <c r="Q1115" s="31" t="s">
        <v>2690</v>
      </c>
      <c r="R1115" s="31" t="s">
        <v>116</v>
      </c>
      <c r="S1115" s="31" t="s">
        <v>2584</v>
      </c>
      <c r="T1115" s="31" t="s">
        <v>2691</v>
      </c>
      <c r="U1115" s="31" t="s">
        <v>2700</v>
      </c>
      <c r="V1115" s="31" t="s">
        <v>116</v>
      </c>
      <c r="W1115" s="31" t="s">
        <v>2585</v>
      </c>
      <c r="X1115" s="31" t="s">
        <v>2693</v>
      </c>
      <c r="Y1115" s="31" t="s">
        <v>2694</v>
      </c>
      <c r="Z1115" s="31" t="s">
        <v>2701</v>
      </c>
      <c r="AA1115" s="31" t="s">
        <v>94</v>
      </c>
      <c r="AB1115" s="31">
        <v>1</v>
      </c>
    </row>
    <row r="1116" spans="2:28" x14ac:dyDescent="0.25">
      <c r="B1116" s="31" t="s">
        <v>2702</v>
      </c>
      <c r="C1116" s="31">
        <v>2123</v>
      </c>
      <c r="D1116" s="31" t="s">
        <v>2577</v>
      </c>
      <c r="E1116" s="31" t="s">
        <v>2578</v>
      </c>
      <c r="F1116" s="31" t="s">
        <v>2579</v>
      </c>
      <c r="G1116" s="31" t="s">
        <v>2603</v>
      </c>
      <c r="H1116" s="31" t="s">
        <v>2604</v>
      </c>
      <c r="I1116" s="31" t="s">
        <v>2582</v>
      </c>
      <c r="J1116" s="31" t="s">
        <v>87</v>
      </c>
      <c r="K1116" s="31" t="s">
        <v>164</v>
      </c>
      <c r="L1116" s="31" t="s">
        <v>2699</v>
      </c>
      <c r="M1116" s="31">
        <v>1</v>
      </c>
      <c r="N1116" s="31" t="s">
        <v>116</v>
      </c>
      <c r="O1116" s="31" t="s">
        <v>2688</v>
      </c>
      <c r="P1116" s="31" t="s">
        <v>2689</v>
      </c>
      <c r="Q1116" s="31" t="s">
        <v>2690</v>
      </c>
      <c r="R1116" s="31" t="s">
        <v>116</v>
      </c>
      <c r="S1116" s="31" t="s">
        <v>2584</v>
      </c>
      <c r="T1116" s="31" t="s">
        <v>2691</v>
      </c>
      <c r="U1116" s="31" t="s">
        <v>2700</v>
      </c>
      <c r="V1116" s="31" t="s">
        <v>116</v>
      </c>
      <c r="W1116" s="31" t="s">
        <v>2585</v>
      </c>
      <c r="X1116" s="31" t="s">
        <v>2693</v>
      </c>
      <c r="Y1116" s="31" t="s">
        <v>2694</v>
      </c>
      <c r="Z1116" s="31" t="s">
        <v>2701</v>
      </c>
      <c r="AA1116" s="31" t="s">
        <v>94</v>
      </c>
      <c r="AB1116" s="31">
        <v>1</v>
      </c>
    </row>
    <row r="1117" spans="2:28" x14ac:dyDescent="0.25">
      <c r="B1117" s="31" t="s">
        <v>2703</v>
      </c>
      <c r="C1117" s="31">
        <v>2123</v>
      </c>
      <c r="D1117" s="31" t="s">
        <v>2577</v>
      </c>
      <c r="E1117" s="31" t="s">
        <v>2578</v>
      </c>
      <c r="F1117" s="31" t="s">
        <v>2579</v>
      </c>
      <c r="G1117" s="31" t="s">
        <v>2641</v>
      </c>
      <c r="H1117" s="31" t="s">
        <v>2642</v>
      </c>
      <c r="I1117" s="31" t="s">
        <v>2582</v>
      </c>
      <c r="J1117" s="31" t="s">
        <v>87</v>
      </c>
      <c r="K1117" s="31" t="s">
        <v>161</v>
      </c>
      <c r="L1117" s="31" t="s">
        <v>2699</v>
      </c>
      <c r="M1117" s="31">
        <v>1</v>
      </c>
      <c r="N1117" s="31" t="s">
        <v>116</v>
      </c>
      <c r="O1117" s="31" t="s">
        <v>2688</v>
      </c>
      <c r="P1117" s="31" t="s">
        <v>2689</v>
      </c>
      <c r="Q1117" s="31" t="s">
        <v>2690</v>
      </c>
      <c r="R1117" s="31" t="s">
        <v>116</v>
      </c>
      <c r="S1117" s="31" t="s">
        <v>2584</v>
      </c>
      <c r="T1117" s="31" t="s">
        <v>2691</v>
      </c>
      <c r="U1117" s="31" t="s">
        <v>2700</v>
      </c>
      <c r="V1117" s="31" t="s">
        <v>116</v>
      </c>
      <c r="W1117" s="31" t="s">
        <v>2585</v>
      </c>
      <c r="X1117" s="31" t="s">
        <v>2693</v>
      </c>
      <c r="Y1117" s="31" t="s">
        <v>2694</v>
      </c>
      <c r="Z1117" s="31" t="s">
        <v>2701</v>
      </c>
      <c r="AA1117" s="31" t="s">
        <v>94</v>
      </c>
      <c r="AB1117" s="31">
        <v>1</v>
      </c>
    </row>
    <row r="1118" spans="2:28" x14ac:dyDescent="0.25">
      <c r="B1118" s="31" t="s">
        <v>2704</v>
      </c>
      <c r="C1118" s="31">
        <v>2123</v>
      </c>
      <c r="D1118" s="31" t="s">
        <v>2577</v>
      </c>
      <c r="E1118" s="31" t="s">
        <v>2578</v>
      </c>
      <c r="F1118" s="31" t="s">
        <v>2579</v>
      </c>
      <c r="G1118" s="31" t="s">
        <v>2641</v>
      </c>
      <c r="H1118" s="31" t="s">
        <v>2642</v>
      </c>
      <c r="I1118" s="31" t="s">
        <v>2582</v>
      </c>
      <c r="J1118" s="31" t="s">
        <v>87</v>
      </c>
      <c r="K1118" s="31" t="s">
        <v>164</v>
      </c>
      <c r="L1118" s="31" t="s">
        <v>2699</v>
      </c>
      <c r="M1118" s="31">
        <v>1</v>
      </c>
      <c r="N1118" s="31" t="s">
        <v>116</v>
      </c>
      <c r="O1118" s="31" t="s">
        <v>2688</v>
      </c>
      <c r="P1118" s="31" t="s">
        <v>2689</v>
      </c>
      <c r="Q1118" s="31" t="s">
        <v>2690</v>
      </c>
      <c r="R1118" s="31" t="s">
        <v>116</v>
      </c>
      <c r="S1118" s="31" t="s">
        <v>2584</v>
      </c>
      <c r="T1118" s="31" t="s">
        <v>2691</v>
      </c>
      <c r="U1118" s="31" t="s">
        <v>2700</v>
      </c>
      <c r="V1118" s="31" t="s">
        <v>116</v>
      </c>
      <c r="W1118" s="31" t="s">
        <v>2585</v>
      </c>
      <c r="X1118" s="31" t="s">
        <v>2693</v>
      </c>
      <c r="Y1118" s="31" t="s">
        <v>2694</v>
      </c>
      <c r="Z1118" s="31" t="s">
        <v>2701</v>
      </c>
      <c r="AA1118" s="31" t="s">
        <v>94</v>
      </c>
      <c r="AB1118" s="31">
        <v>1</v>
      </c>
    </row>
    <row r="1119" spans="2:28" x14ac:dyDescent="0.25">
      <c r="B1119" s="31" t="s">
        <v>2705</v>
      </c>
      <c r="C1119" s="31">
        <v>2124</v>
      </c>
      <c r="D1119" s="31" t="s">
        <v>2577</v>
      </c>
      <c r="E1119" s="31" t="s">
        <v>2578</v>
      </c>
      <c r="F1119" s="31" t="s">
        <v>2579</v>
      </c>
      <c r="G1119" s="31" t="s">
        <v>2580</v>
      </c>
      <c r="H1119" s="31" t="s">
        <v>2581</v>
      </c>
      <c r="I1119" s="31" t="s">
        <v>2582</v>
      </c>
      <c r="J1119" s="31" t="s">
        <v>87</v>
      </c>
      <c r="K1119" s="31" t="s">
        <v>166</v>
      </c>
      <c r="L1119" s="31" t="s">
        <v>2706</v>
      </c>
      <c r="M1119" s="31">
        <v>2</v>
      </c>
      <c r="N1119" s="31" t="s">
        <v>116</v>
      </c>
      <c r="O1119" s="31" t="s">
        <v>2688</v>
      </c>
      <c r="P1119" s="31" t="s">
        <v>2707</v>
      </c>
      <c r="Q1119" s="31" t="s">
        <v>2708</v>
      </c>
      <c r="R1119" s="31" t="s">
        <v>116</v>
      </c>
      <c r="S1119" s="31" t="s">
        <v>2584</v>
      </c>
      <c r="T1119" s="31" t="s">
        <v>2709</v>
      </c>
      <c r="U1119" s="31" t="s">
        <v>2710</v>
      </c>
      <c r="V1119" s="31" t="s">
        <v>116</v>
      </c>
      <c r="W1119" s="31" t="s">
        <v>2585</v>
      </c>
      <c r="X1119" s="31" t="s">
        <v>2693</v>
      </c>
      <c r="Y1119" s="31" t="s">
        <v>2711</v>
      </c>
      <c r="Z1119" s="31" t="s">
        <v>2712</v>
      </c>
      <c r="AA1119" s="31" t="s">
        <v>94</v>
      </c>
      <c r="AB1119" s="31">
        <v>1</v>
      </c>
    </row>
    <row r="1120" spans="2:28" x14ac:dyDescent="0.25">
      <c r="B1120" s="31" t="s">
        <v>2713</v>
      </c>
      <c r="C1120" s="31">
        <v>2124</v>
      </c>
      <c r="D1120" s="31" t="s">
        <v>2577</v>
      </c>
      <c r="E1120" s="31" t="s">
        <v>2578</v>
      </c>
      <c r="F1120" s="31" t="s">
        <v>2579</v>
      </c>
      <c r="G1120" s="31" t="s">
        <v>2603</v>
      </c>
      <c r="H1120" s="31" t="s">
        <v>2604</v>
      </c>
      <c r="I1120" s="31" t="s">
        <v>2582</v>
      </c>
      <c r="J1120" s="31" t="s">
        <v>87</v>
      </c>
      <c r="K1120" s="31" t="s">
        <v>166</v>
      </c>
      <c r="L1120" s="31" t="s">
        <v>2706</v>
      </c>
      <c r="M1120" s="31">
        <v>2</v>
      </c>
      <c r="N1120" s="31" t="s">
        <v>116</v>
      </c>
      <c r="O1120" s="31" t="s">
        <v>2688</v>
      </c>
      <c r="P1120" s="31" t="s">
        <v>2707</v>
      </c>
      <c r="Q1120" s="31" t="s">
        <v>2708</v>
      </c>
      <c r="R1120" s="31" t="s">
        <v>116</v>
      </c>
      <c r="S1120" s="31" t="s">
        <v>2584</v>
      </c>
      <c r="T1120" s="31" t="s">
        <v>2709</v>
      </c>
      <c r="U1120" s="31" t="s">
        <v>2710</v>
      </c>
      <c r="V1120" s="31" t="s">
        <v>116</v>
      </c>
      <c r="W1120" s="31" t="s">
        <v>2585</v>
      </c>
      <c r="X1120" s="31" t="s">
        <v>2693</v>
      </c>
      <c r="Y1120" s="31" t="s">
        <v>2711</v>
      </c>
      <c r="Z1120" s="31" t="s">
        <v>2712</v>
      </c>
      <c r="AA1120" s="31" t="s">
        <v>94</v>
      </c>
      <c r="AB1120" s="31">
        <v>1</v>
      </c>
    </row>
    <row r="1121" spans="2:28" x14ac:dyDescent="0.25">
      <c r="B1121" s="31" t="s">
        <v>2714</v>
      </c>
      <c r="C1121" s="31">
        <v>2124</v>
      </c>
      <c r="D1121" s="31" t="s">
        <v>2577</v>
      </c>
      <c r="E1121" s="31" t="s">
        <v>2578</v>
      </c>
      <c r="F1121" s="31" t="s">
        <v>2579</v>
      </c>
      <c r="G1121" s="31" t="s">
        <v>2622</v>
      </c>
      <c r="H1121" s="31" t="s">
        <v>2623</v>
      </c>
      <c r="I1121" s="31" t="s">
        <v>2582</v>
      </c>
      <c r="J1121" s="31" t="s">
        <v>87</v>
      </c>
      <c r="K1121" s="31" t="s">
        <v>166</v>
      </c>
      <c r="L1121" s="31" t="s">
        <v>2706</v>
      </c>
      <c r="M1121" s="31">
        <v>2</v>
      </c>
      <c r="N1121" s="31" t="s">
        <v>116</v>
      </c>
      <c r="O1121" s="31" t="s">
        <v>2688</v>
      </c>
      <c r="P1121" s="31" t="s">
        <v>2707</v>
      </c>
      <c r="Q1121" s="31" t="s">
        <v>2708</v>
      </c>
      <c r="R1121" s="31" t="s">
        <v>116</v>
      </c>
      <c r="S1121" s="31" t="s">
        <v>2584</v>
      </c>
      <c r="T1121" s="31" t="s">
        <v>2709</v>
      </c>
      <c r="U1121" s="31" t="s">
        <v>2710</v>
      </c>
      <c r="V1121" s="31" t="s">
        <v>116</v>
      </c>
      <c r="W1121" s="31" t="s">
        <v>2585</v>
      </c>
      <c r="X1121" s="31" t="s">
        <v>2693</v>
      </c>
      <c r="Y1121" s="31" t="s">
        <v>2711</v>
      </c>
      <c r="Z1121" s="31" t="s">
        <v>2712</v>
      </c>
      <c r="AA1121" s="31" t="s">
        <v>94</v>
      </c>
      <c r="AB1121" s="31">
        <v>1</v>
      </c>
    </row>
    <row r="1122" spans="2:28" x14ac:dyDescent="0.25">
      <c r="B1122" s="31" t="s">
        <v>2715</v>
      </c>
      <c r="C1122" s="31">
        <v>2124</v>
      </c>
      <c r="D1122" s="31" t="s">
        <v>2577</v>
      </c>
      <c r="E1122" s="31" t="s">
        <v>2578</v>
      </c>
      <c r="F1122" s="31" t="s">
        <v>2579</v>
      </c>
      <c r="G1122" s="31" t="s">
        <v>2641</v>
      </c>
      <c r="H1122" s="31" t="s">
        <v>2642</v>
      </c>
      <c r="I1122" s="31" t="s">
        <v>2582</v>
      </c>
      <c r="J1122" s="31" t="s">
        <v>87</v>
      </c>
      <c r="K1122" s="31" t="s">
        <v>166</v>
      </c>
      <c r="L1122" s="31" t="s">
        <v>2706</v>
      </c>
      <c r="M1122" s="31">
        <v>2</v>
      </c>
      <c r="N1122" s="31" t="s">
        <v>116</v>
      </c>
      <c r="O1122" s="31" t="s">
        <v>2688</v>
      </c>
      <c r="P1122" s="31" t="s">
        <v>2707</v>
      </c>
      <c r="Q1122" s="31" t="s">
        <v>2708</v>
      </c>
      <c r="R1122" s="31" t="s">
        <v>116</v>
      </c>
      <c r="S1122" s="31" t="s">
        <v>2584</v>
      </c>
      <c r="T1122" s="31" t="s">
        <v>2709</v>
      </c>
      <c r="U1122" s="31" t="s">
        <v>2710</v>
      </c>
      <c r="V1122" s="31" t="s">
        <v>116</v>
      </c>
      <c r="W1122" s="31" t="s">
        <v>2585</v>
      </c>
      <c r="X1122" s="31" t="s">
        <v>2693</v>
      </c>
      <c r="Y1122" s="31" t="s">
        <v>2711</v>
      </c>
      <c r="Z1122" s="31" t="s">
        <v>2712</v>
      </c>
      <c r="AA1122" s="31" t="s">
        <v>94</v>
      </c>
      <c r="AB1122" s="31">
        <v>1</v>
      </c>
    </row>
    <row r="1123" spans="2:28" x14ac:dyDescent="0.25">
      <c r="B1123" s="31" t="s">
        <v>2716</v>
      </c>
      <c r="C1123" s="31">
        <v>2125</v>
      </c>
      <c r="D1123" s="31" t="s">
        <v>2577</v>
      </c>
      <c r="E1123" s="31" t="s">
        <v>2578</v>
      </c>
      <c r="F1123" s="31" t="s">
        <v>2579</v>
      </c>
      <c r="G1123" s="31" t="s">
        <v>2580</v>
      </c>
      <c r="H1123" s="31" t="s">
        <v>2581</v>
      </c>
      <c r="I1123" s="31" t="s">
        <v>2582</v>
      </c>
      <c r="J1123" s="31" t="s">
        <v>87</v>
      </c>
      <c r="K1123" s="31" t="s">
        <v>88</v>
      </c>
      <c r="L1123" s="31" t="s">
        <v>2335</v>
      </c>
      <c r="M1123" s="31">
        <v>0</v>
      </c>
      <c r="N1123" s="31" t="s">
        <v>90</v>
      </c>
      <c r="O1123" s="31" t="s">
        <v>2717</v>
      </c>
      <c r="P1123" s="31" t="s">
        <v>91</v>
      </c>
      <c r="Q1123" s="31" t="s">
        <v>91</v>
      </c>
      <c r="R1123" s="31" t="s">
        <v>90</v>
      </c>
      <c r="S1123" s="31" t="s">
        <v>2584</v>
      </c>
      <c r="T1123" s="31" t="s">
        <v>91</v>
      </c>
      <c r="U1123" s="31" t="s">
        <v>91</v>
      </c>
      <c r="V1123" s="31" t="s">
        <v>90</v>
      </c>
      <c r="W1123" s="31" t="s">
        <v>2585</v>
      </c>
      <c r="X1123" s="31" t="s">
        <v>91</v>
      </c>
      <c r="Y1123" s="31" t="s">
        <v>91</v>
      </c>
      <c r="AA1123" s="31" t="s">
        <v>94</v>
      </c>
      <c r="AB1123" s="31">
        <v>0</v>
      </c>
    </row>
    <row r="1124" spans="2:28" x14ac:dyDescent="0.25">
      <c r="B1124" s="31" t="s">
        <v>2718</v>
      </c>
      <c r="C1124" s="31">
        <v>2125</v>
      </c>
      <c r="D1124" s="31" t="s">
        <v>2577</v>
      </c>
      <c r="E1124" s="31" t="s">
        <v>2578</v>
      </c>
      <c r="F1124" s="31" t="s">
        <v>2579</v>
      </c>
      <c r="G1124" s="31" t="s">
        <v>2603</v>
      </c>
      <c r="H1124" s="31" t="s">
        <v>2604</v>
      </c>
      <c r="I1124" s="31" t="s">
        <v>2582</v>
      </c>
      <c r="J1124" s="31" t="s">
        <v>87</v>
      </c>
      <c r="K1124" s="31" t="s">
        <v>88</v>
      </c>
      <c r="L1124" s="31" t="s">
        <v>2335</v>
      </c>
      <c r="M1124" s="31">
        <v>0</v>
      </c>
      <c r="N1124" s="31" t="s">
        <v>90</v>
      </c>
      <c r="O1124" s="31" t="s">
        <v>2717</v>
      </c>
      <c r="P1124" s="31" t="s">
        <v>91</v>
      </c>
      <c r="Q1124" s="31" t="s">
        <v>91</v>
      </c>
      <c r="R1124" s="31" t="s">
        <v>90</v>
      </c>
      <c r="S1124" s="31" t="s">
        <v>2584</v>
      </c>
      <c r="T1124" s="31" t="s">
        <v>91</v>
      </c>
      <c r="U1124" s="31" t="s">
        <v>91</v>
      </c>
      <c r="V1124" s="31" t="s">
        <v>90</v>
      </c>
      <c r="W1124" s="31" t="s">
        <v>2585</v>
      </c>
      <c r="X1124" s="31" t="s">
        <v>91</v>
      </c>
      <c r="Y1124" s="31" t="s">
        <v>91</v>
      </c>
      <c r="AA1124" s="31" t="s">
        <v>94</v>
      </c>
      <c r="AB1124" s="31">
        <v>0</v>
      </c>
    </row>
    <row r="1125" spans="2:28" x14ac:dyDescent="0.25">
      <c r="B1125" s="31" t="s">
        <v>2719</v>
      </c>
      <c r="C1125" s="31">
        <v>2125</v>
      </c>
      <c r="D1125" s="31" t="s">
        <v>2577</v>
      </c>
      <c r="E1125" s="31" t="s">
        <v>2578</v>
      </c>
      <c r="F1125" s="31" t="s">
        <v>2579</v>
      </c>
      <c r="G1125" s="31" t="s">
        <v>2622</v>
      </c>
      <c r="H1125" s="31" t="s">
        <v>2623</v>
      </c>
      <c r="I1125" s="31" t="s">
        <v>2582</v>
      </c>
      <c r="J1125" s="31" t="s">
        <v>87</v>
      </c>
      <c r="K1125" s="31" t="s">
        <v>88</v>
      </c>
      <c r="L1125" s="31" t="s">
        <v>2335</v>
      </c>
      <c r="M1125" s="31">
        <v>0</v>
      </c>
      <c r="N1125" s="31" t="s">
        <v>90</v>
      </c>
      <c r="O1125" s="31" t="s">
        <v>2717</v>
      </c>
      <c r="P1125" s="31" t="s">
        <v>91</v>
      </c>
      <c r="Q1125" s="31" t="s">
        <v>91</v>
      </c>
      <c r="R1125" s="31" t="s">
        <v>90</v>
      </c>
      <c r="S1125" s="31" t="s">
        <v>2584</v>
      </c>
      <c r="T1125" s="31" t="s">
        <v>91</v>
      </c>
      <c r="U1125" s="31" t="s">
        <v>91</v>
      </c>
      <c r="V1125" s="31" t="s">
        <v>90</v>
      </c>
      <c r="W1125" s="31" t="s">
        <v>2585</v>
      </c>
      <c r="X1125" s="31" t="s">
        <v>91</v>
      </c>
      <c r="Y1125" s="31" t="s">
        <v>91</v>
      </c>
      <c r="AA1125" s="31" t="s">
        <v>94</v>
      </c>
      <c r="AB1125" s="31">
        <v>0</v>
      </c>
    </row>
    <row r="1126" spans="2:28" x14ac:dyDescent="0.25">
      <c r="B1126" s="31" t="s">
        <v>2720</v>
      </c>
      <c r="C1126" s="31">
        <v>2125</v>
      </c>
      <c r="D1126" s="31" t="s">
        <v>2577</v>
      </c>
      <c r="E1126" s="31" t="s">
        <v>2578</v>
      </c>
      <c r="F1126" s="31" t="s">
        <v>2579</v>
      </c>
      <c r="G1126" s="31" t="s">
        <v>2641</v>
      </c>
      <c r="H1126" s="31" t="s">
        <v>2642</v>
      </c>
      <c r="I1126" s="31" t="s">
        <v>2582</v>
      </c>
      <c r="J1126" s="31" t="s">
        <v>87</v>
      </c>
      <c r="K1126" s="31" t="s">
        <v>88</v>
      </c>
      <c r="L1126" s="31" t="s">
        <v>2335</v>
      </c>
      <c r="M1126" s="31">
        <v>0</v>
      </c>
      <c r="N1126" s="31" t="s">
        <v>90</v>
      </c>
      <c r="O1126" s="31" t="s">
        <v>2717</v>
      </c>
      <c r="P1126" s="31" t="s">
        <v>91</v>
      </c>
      <c r="Q1126" s="31" t="s">
        <v>91</v>
      </c>
      <c r="R1126" s="31" t="s">
        <v>90</v>
      </c>
      <c r="S1126" s="31" t="s">
        <v>2584</v>
      </c>
      <c r="T1126" s="31" t="s">
        <v>91</v>
      </c>
      <c r="U1126" s="31" t="s">
        <v>91</v>
      </c>
      <c r="V1126" s="31" t="s">
        <v>90</v>
      </c>
      <c r="W1126" s="31" t="s">
        <v>2585</v>
      </c>
      <c r="X1126" s="31" t="s">
        <v>91</v>
      </c>
      <c r="Y1126" s="31" t="s">
        <v>91</v>
      </c>
      <c r="AA1126" s="31" t="s">
        <v>94</v>
      </c>
      <c r="AB1126" s="31">
        <v>0</v>
      </c>
    </row>
    <row r="1127" spans="2:28" x14ac:dyDescent="0.25">
      <c r="B1127" s="31" t="s">
        <v>2721</v>
      </c>
      <c r="C1127" s="31">
        <v>2126</v>
      </c>
      <c r="D1127" s="31" t="s">
        <v>2577</v>
      </c>
      <c r="E1127" s="31" t="s">
        <v>2578</v>
      </c>
      <c r="F1127" s="31" t="s">
        <v>2579</v>
      </c>
      <c r="G1127" s="31" t="s">
        <v>2580</v>
      </c>
      <c r="H1127" s="31" t="s">
        <v>2581</v>
      </c>
      <c r="I1127" s="31" t="s">
        <v>2582</v>
      </c>
      <c r="J1127" s="31" t="s">
        <v>87</v>
      </c>
      <c r="K1127" s="31" t="s">
        <v>114</v>
      </c>
      <c r="L1127" s="31" t="s">
        <v>2722</v>
      </c>
      <c r="M1127" s="31">
        <v>2</v>
      </c>
      <c r="N1127" s="31" t="s">
        <v>116</v>
      </c>
      <c r="O1127" s="31" t="s">
        <v>2723</v>
      </c>
      <c r="P1127" s="31" t="s">
        <v>2724</v>
      </c>
      <c r="Q1127" s="31" t="s">
        <v>2725</v>
      </c>
      <c r="R1127" s="31" t="s">
        <v>116</v>
      </c>
      <c r="S1127" s="31" t="s">
        <v>2584</v>
      </c>
      <c r="T1127" s="31" t="s">
        <v>2691</v>
      </c>
      <c r="U1127" s="31" t="s">
        <v>2726</v>
      </c>
      <c r="V1127" s="31" t="s">
        <v>90</v>
      </c>
      <c r="W1127" s="31" t="s">
        <v>2585</v>
      </c>
      <c r="X1127" s="31" t="s">
        <v>91</v>
      </c>
      <c r="Y1127" s="31" t="s">
        <v>91</v>
      </c>
      <c r="Z1127" s="31" t="s">
        <v>2727</v>
      </c>
      <c r="AA1127" s="31" t="s">
        <v>94</v>
      </c>
      <c r="AB1127" s="31">
        <v>1</v>
      </c>
    </row>
    <row r="1128" spans="2:28" x14ac:dyDescent="0.25">
      <c r="B1128" s="31" t="s">
        <v>2728</v>
      </c>
      <c r="C1128" s="31">
        <v>2126</v>
      </c>
      <c r="D1128" s="31" t="s">
        <v>2577</v>
      </c>
      <c r="E1128" s="31" t="s">
        <v>2578</v>
      </c>
      <c r="F1128" s="31" t="s">
        <v>2579</v>
      </c>
      <c r="G1128" s="31" t="s">
        <v>2603</v>
      </c>
      <c r="H1128" s="31" t="s">
        <v>2604</v>
      </c>
      <c r="I1128" s="31" t="s">
        <v>2582</v>
      </c>
      <c r="J1128" s="31" t="s">
        <v>87</v>
      </c>
      <c r="K1128" s="31" t="s">
        <v>114</v>
      </c>
      <c r="L1128" s="31" t="s">
        <v>2722</v>
      </c>
      <c r="M1128" s="31">
        <v>2</v>
      </c>
      <c r="N1128" s="31" t="s">
        <v>116</v>
      </c>
      <c r="O1128" s="31" t="s">
        <v>2723</v>
      </c>
      <c r="P1128" s="31" t="s">
        <v>2724</v>
      </c>
      <c r="Q1128" s="31" t="s">
        <v>2725</v>
      </c>
      <c r="R1128" s="31" t="s">
        <v>116</v>
      </c>
      <c r="S1128" s="31" t="s">
        <v>2584</v>
      </c>
      <c r="T1128" s="31" t="s">
        <v>2691</v>
      </c>
      <c r="U1128" s="31" t="s">
        <v>2726</v>
      </c>
      <c r="V1128" s="31" t="s">
        <v>90</v>
      </c>
      <c r="W1128" s="31" t="s">
        <v>2585</v>
      </c>
      <c r="X1128" s="31" t="s">
        <v>91</v>
      </c>
      <c r="Y1128" s="31" t="s">
        <v>91</v>
      </c>
      <c r="Z1128" s="31" t="s">
        <v>2727</v>
      </c>
      <c r="AA1128" s="31" t="s">
        <v>94</v>
      </c>
      <c r="AB1128" s="31">
        <v>1</v>
      </c>
    </row>
    <row r="1129" spans="2:28" x14ac:dyDescent="0.25">
      <c r="B1129" s="31" t="s">
        <v>2729</v>
      </c>
      <c r="C1129" s="31">
        <v>2126</v>
      </c>
      <c r="D1129" s="31" t="s">
        <v>2577</v>
      </c>
      <c r="E1129" s="31" t="s">
        <v>2578</v>
      </c>
      <c r="F1129" s="31" t="s">
        <v>2579</v>
      </c>
      <c r="G1129" s="31" t="s">
        <v>2622</v>
      </c>
      <c r="H1129" s="31" t="s">
        <v>2623</v>
      </c>
      <c r="I1129" s="31" t="s">
        <v>2582</v>
      </c>
      <c r="J1129" s="31" t="s">
        <v>87</v>
      </c>
      <c r="K1129" s="31" t="s">
        <v>114</v>
      </c>
      <c r="L1129" s="31" t="s">
        <v>2722</v>
      </c>
      <c r="M1129" s="31">
        <v>2</v>
      </c>
      <c r="N1129" s="31" t="s">
        <v>116</v>
      </c>
      <c r="O1129" s="31" t="s">
        <v>2723</v>
      </c>
      <c r="P1129" s="31" t="s">
        <v>2724</v>
      </c>
      <c r="Q1129" s="31" t="s">
        <v>2725</v>
      </c>
      <c r="R1129" s="31" t="s">
        <v>116</v>
      </c>
      <c r="S1129" s="31" t="s">
        <v>2584</v>
      </c>
      <c r="T1129" s="31" t="s">
        <v>2691</v>
      </c>
      <c r="U1129" s="31" t="s">
        <v>2726</v>
      </c>
      <c r="V1129" s="31" t="s">
        <v>90</v>
      </c>
      <c r="W1129" s="31" t="s">
        <v>2585</v>
      </c>
      <c r="X1129" s="31" t="s">
        <v>91</v>
      </c>
      <c r="Y1129" s="31" t="s">
        <v>91</v>
      </c>
      <c r="Z1129" s="31" t="s">
        <v>2727</v>
      </c>
      <c r="AA1129" s="31" t="s">
        <v>94</v>
      </c>
      <c r="AB1129" s="31">
        <v>1</v>
      </c>
    </row>
    <row r="1130" spans="2:28" x14ac:dyDescent="0.25">
      <c r="B1130" s="31" t="s">
        <v>2730</v>
      </c>
      <c r="C1130" s="31">
        <v>2126</v>
      </c>
      <c r="D1130" s="31" t="s">
        <v>2577</v>
      </c>
      <c r="E1130" s="31" t="s">
        <v>2578</v>
      </c>
      <c r="F1130" s="31" t="s">
        <v>2579</v>
      </c>
      <c r="G1130" s="31" t="s">
        <v>2641</v>
      </c>
      <c r="H1130" s="31" t="s">
        <v>2642</v>
      </c>
      <c r="I1130" s="31" t="s">
        <v>2582</v>
      </c>
      <c r="J1130" s="31" t="s">
        <v>87</v>
      </c>
      <c r="K1130" s="31" t="s">
        <v>114</v>
      </c>
      <c r="L1130" s="31" t="s">
        <v>2722</v>
      </c>
      <c r="M1130" s="31">
        <v>2</v>
      </c>
      <c r="N1130" s="31" t="s">
        <v>116</v>
      </c>
      <c r="O1130" s="31" t="s">
        <v>2723</v>
      </c>
      <c r="P1130" s="31" t="s">
        <v>2724</v>
      </c>
      <c r="Q1130" s="31" t="s">
        <v>2725</v>
      </c>
      <c r="R1130" s="31" t="s">
        <v>116</v>
      </c>
      <c r="S1130" s="31" t="s">
        <v>2584</v>
      </c>
      <c r="T1130" s="31" t="s">
        <v>2691</v>
      </c>
      <c r="U1130" s="31" t="s">
        <v>2726</v>
      </c>
      <c r="V1130" s="31" t="s">
        <v>90</v>
      </c>
      <c r="W1130" s="31" t="s">
        <v>2585</v>
      </c>
      <c r="X1130" s="31" t="s">
        <v>91</v>
      </c>
      <c r="Y1130" s="31" t="s">
        <v>91</v>
      </c>
      <c r="Z1130" s="31" t="s">
        <v>2727</v>
      </c>
      <c r="AA1130" s="31" t="s">
        <v>94</v>
      </c>
      <c r="AB1130" s="31">
        <v>1</v>
      </c>
    </row>
    <row r="1131" spans="2:28" x14ac:dyDescent="0.25">
      <c r="B1131" s="31" t="s">
        <v>2731</v>
      </c>
      <c r="C1131" s="31">
        <v>2127</v>
      </c>
      <c r="D1131" s="31" t="s">
        <v>2577</v>
      </c>
      <c r="E1131" s="31" t="s">
        <v>2578</v>
      </c>
      <c r="F1131" s="31" t="s">
        <v>2579</v>
      </c>
      <c r="G1131" s="31" t="s">
        <v>2580</v>
      </c>
      <c r="H1131" s="31" t="s">
        <v>2581</v>
      </c>
      <c r="I1131" s="31" t="s">
        <v>2582</v>
      </c>
      <c r="J1131" s="31" t="s">
        <v>87</v>
      </c>
      <c r="K1131" s="31" t="s">
        <v>170</v>
      </c>
      <c r="L1131" s="31" t="s">
        <v>2732</v>
      </c>
      <c r="M1131" s="31">
        <v>2</v>
      </c>
      <c r="N1131" s="31" t="s">
        <v>116</v>
      </c>
      <c r="O1131" s="31" t="s">
        <v>2733</v>
      </c>
      <c r="P1131" s="31" t="s">
        <v>2734</v>
      </c>
      <c r="Q1131" s="31" t="s">
        <v>91</v>
      </c>
      <c r="R1131" s="31" t="s">
        <v>116</v>
      </c>
      <c r="S1131" s="31" t="s">
        <v>2584</v>
      </c>
      <c r="T1131" s="31" t="s">
        <v>2691</v>
      </c>
      <c r="U1131" s="31" t="s">
        <v>2735</v>
      </c>
      <c r="V1131" s="31" t="s">
        <v>116</v>
      </c>
      <c r="W1131" s="31" t="s">
        <v>2585</v>
      </c>
      <c r="X1131" s="31" t="s">
        <v>2693</v>
      </c>
      <c r="Y1131" s="31" t="s">
        <v>2711</v>
      </c>
      <c r="AA1131" s="31" t="s">
        <v>94</v>
      </c>
      <c r="AB1131" s="31">
        <v>1</v>
      </c>
    </row>
    <row r="1132" spans="2:28" x14ac:dyDescent="0.25">
      <c r="B1132" s="31" t="s">
        <v>2736</v>
      </c>
      <c r="C1132" s="31">
        <v>2127</v>
      </c>
      <c r="D1132" s="31" t="s">
        <v>2577</v>
      </c>
      <c r="E1132" s="31" t="s">
        <v>2578</v>
      </c>
      <c r="F1132" s="31" t="s">
        <v>2579</v>
      </c>
      <c r="G1132" s="31" t="s">
        <v>2603</v>
      </c>
      <c r="H1132" s="31" t="s">
        <v>2604</v>
      </c>
      <c r="I1132" s="31" t="s">
        <v>2582</v>
      </c>
      <c r="J1132" s="31" t="s">
        <v>87</v>
      </c>
      <c r="K1132" s="31" t="s">
        <v>170</v>
      </c>
      <c r="L1132" s="31" t="s">
        <v>2732</v>
      </c>
      <c r="M1132" s="31">
        <v>2</v>
      </c>
      <c r="N1132" s="31" t="s">
        <v>116</v>
      </c>
      <c r="O1132" s="31" t="s">
        <v>2733</v>
      </c>
      <c r="P1132" s="31" t="s">
        <v>2734</v>
      </c>
      <c r="Q1132" s="31" t="s">
        <v>91</v>
      </c>
      <c r="R1132" s="31" t="s">
        <v>116</v>
      </c>
      <c r="S1132" s="31" t="s">
        <v>2584</v>
      </c>
      <c r="T1132" s="31" t="s">
        <v>2691</v>
      </c>
      <c r="U1132" s="31" t="s">
        <v>2735</v>
      </c>
      <c r="V1132" s="31" t="s">
        <v>116</v>
      </c>
      <c r="W1132" s="31" t="s">
        <v>2585</v>
      </c>
      <c r="X1132" s="31" t="s">
        <v>2693</v>
      </c>
      <c r="Y1132" s="31" t="s">
        <v>2711</v>
      </c>
      <c r="AA1132" s="31" t="s">
        <v>94</v>
      </c>
      <c r="AB1132" s="31">
        <v>1</v>
      </c>
    </row>
    <row r="1133" spans="2:28" x14ac:dyDescent="0.25">
      <c r="B1133" s="31" t="s">
        <v>2737</v>
      </c>
      <c r="C1133" s="31">
        <v>2127</v>
      </c>
      <c r="D1133" s="31" t="s">
        <v>2577</v>
      </c>
      <c r="E1133" s="31" t="s">
        <v>2578</v>
      </c>
      <c r="F1133" s="31" t="s">
        <v>2579</v>
      </c>
      <c r="G1133" s="31" t="s">
        <v>2622</v>
      </c>
      <c r="H1133" s="31" t="s">
        <v>2623</v>
      </c>
      <c r="I1133" s="31" t="s">
        <v>2582</v>
      </c>
      <c r="J1133" s="31" t="s">
        <v>87</v>
      </c>
      <c r="K1133" s="31" t="s">
        <v>170</v>
      </c>
      <c r="L1133" s="31" t="s">
        <v>2732</v>
      </c>
      <c r="M1133" s="31">
        <v>2</v>
      </c>
      <c r="N1133" s="31" t="s">
        <v>116</v>
      </c>
      <c r="O1133" s="31" t="s">
        <v>2733</v>
      </c>
      <c r="P1133" s="31" t="s">
        <v>2734</v>
      </c>
      <c r="Q1133" s="31" t="s">
        <v>91</v>
      </c>
      <c r="R1133" s="31" t="s">
        <v>116</v>
      </c>
      <c r="S1133" s="31" t="s">
        <v>2584</v>
      </c>
      <c r="T1133" s="31" t="s">
        <v>2691</v>
      </c>
      <c r="U1133" s="31" t="s">
        <v>2735</v>
      </c>
      <c r="V1133" s="31" t="s">
        <v>116</v>
      </c>
      <c r="W1133" s="31" t="s">
        <v>2585</v>
      </c>
      <c r="X1133" s="31" t="s">
        <v>2693</v>
      </c>
      <c r="Y1133" s="31" t="s">
        <v>2711</v>
      </c>
      <c r="AA1133" s="31" t="s">
        <v>94</v>
      </c>
      <c r="AB1133" s="31">
        <v>1</v>
      </c>
    </row>
    <row r="1134" spans="2:28" x14ac:dyDescent="0.25">
      <c r="B1134" s="31" t="s">
        <v>2738</v>
      </c>
      <c r="C1134" s="31">
        <v>2127</v>
      </c>
      <c r="D1134" s="31" t="s">
        <v>2577</v>
      </c>
      <c r="E1134" s="31" t="s">
        <v>2578</v>
      </c>
      <c r="F1134" s="31" t="s">
        <v>2579</v>
      </c>
      <c r="G1134" s="31" t="s">
        <v>2641</v>
      </c>
      <c r="H1134" s="31" t="s">
        <v>2642</v>
      </c>
      <c r="I1134" s="31" t="s">
        <v>2582</v>
      </c>
      <c r="J1134" s="31" t="s">
        <v>87</v>
      </c>
      <c r="K1134" s="31" t="s">
        <v>170</v>
      </c>
      <c r="L1134" s="31" t="s">
        <v>2732</v>
      </c>
      <c r="M1134" s="31">
        <v>2</v>
      </c>
      <c r="N1134" s="31" t="s">
        <v>116</v>
      </c>
      <c r="O1134" s="31" t="s">
        <v>2733</v>
      </c>
      <c r="P1134" s="31" t="s">
        <v>2734</v>
      </c>
      <c r="Q1134" s="31" t="s">
        <v>91</v>
      </c>
      <c r="R1134" s="31" t="s">
        <v>116</v>
      </c>
      <c r="S1134" s="31" t="s">
        <v>2584</v>
      </c>
      <c r="T1134" s="31" t="s">
        <v>2691</v>
      </c>
      <c r="U1134" s="31" t="s">
        <v>2735</v>
      </c>
      <c r="V1134" s="31" t="s">
        <v>116</v>
      </c>
      <c r="W1134" s="31" t="s">
        <v>2585</v>
      </c>
      <c r="X1134" s="31" t="s">
        <v>2693</v>
      </c>
      <c r="Y1134" s="31" t="s">
        <v>2711</v>
      </c>
      <c r="AA1134" s="31" t="s">
        <v>94</v>
      </c>
      <c r="AB1134" s="31">
        <v>1</v>
      </c>
    </row>
    <row r="1135" spans="2:28" x14ac:dyDescent="0.25">
      <c r="B1135" s="31" t="s">
        <v>2739</v>
      </c>
      <c r="C1135" s="31">
        <v>2128</v>
      </c>
      <c r="D1135" s="31" t="s">
        <v>2577</v>
      </c>
      <c r="E1135" s="31" t="s">
        <v>2578</v>
      </c>
      <c r="F1135" s="31" t="s">
        <v>2579</v>
      </c>
      <c r="G1135" s="31" t="s">
        <v>2580</v>
      </c>
      <c r="H1135" s="31" t="s">
        <v>2581</v>
      </c>
      <c r="I1135" s="31" t="s">
        <v>2582</v>
      </c>
      <c r="J1135" s="31" t="s">
        <v>87</v>
      </c>
      <c r="K1135" s="31" t="s">
        <v>125</v>
      </c>
      <c r="L1135" s="31" t="s">
        <v>2740</v>
      </c>
      <c r="M1135" s="31">
        <v>2</v>
      </c>
      <c r="N1135" s="31" t="s">
        <v>116</v>
      </c>
      <c r="O1135" s="31" t="s">
        <v>2688</v>
      </c>
      <c r="P1135" s="31" t="s">
        <v>2707</v>
      </c>
      <c r="Q1135" s="31" t="s">
        <v>2741</v>
      </c>
      <c r="R1135" s="31" t="s">
        <v>116</v>
      </c>
      <c r="S1135" s="31" t="s">
        <v>2584</v>
      </c>
      <c r="T1135" s="31" t="s">
        <v>2663</v>
      </c>
      <c r="U1135" s="31" t="s">
        <v>2742</v>
      </c>
      <c r="V1135" s="31" t="s">
        <v>116</v>
      </c>
      <c r="W1135" s="31" t="s">
        <v>2585</v>
      </c>
      <c r="X1135" s="31" t="s">
        <v>2693</v>
      </c>
      <c r="Y1135" s="31" t="s">
        <v>2743</v>
      </c>
      <c r="AA1135" s="31" t="s">
        <v>97</v>
      </c>
      <c r="AB1135" s="31">
        <v>1</v>
      </c>
    </row>
    <row r="1136" spans="2:28" x14ac:dyDescent="0.25">
      <c r="B1136" s="31" t="s">
        <v>2744</v>
      </c>
      <c r="C1136" s="31">
        <v>2128</v>
      </c>
      <c r="D1136" s="31" t="s">
        <v>2577</v>
      </c>
      <c r="E1136" s="31" t="s">
        <v>2578</v>
      </c>
      <c r="F1136" s="31" t="s">
        <v>2579</v>
      </c>
      <c r="G1136" s="31" t="s">
        <v>2603</v>
      </c>
      <c r="H1136" s="31" t="s">
        <v>2604</v>
      </c>
      <c r="I1136" s="31" t="s">
        <v>2582</v>
      </c>
      <c r="J1136" s="31" t="s">
        <v>87</v>
      </c>
      <c r="K1136" s="31" t="s">
        <v>125</v>
      </c>
      <c r="L1136" s="31" t="s">
        <v>2740</v>
      </c>
      <c r="M1136" s="31">
        <v>2</v>
      </c>
      <c r="N1136" s="31" t="s">
        <v>116</v>
      </c>
      <c r="O1136" s="31" t="s">
        <v>2688</v>
      </c>
      <c r="P1136" s="31" t="s">
        <v>2707</v>
      </c>
      <c r="Q1136" s="31" t="s">
        <v>2741</v>
      </c>
      <c r="R1136" s="31" t="s">
        <v>116</v>
      </c>
      <c r="S1136" s="31" t="s">
        <v>2584</v>
      </c>
      <c r="T1136" s="31" t="s">
        <v>2663</v>
      </c>
      <c r="U1136" s="31" t="s">
        <v>2742</v>
      </c>
      <c r="V1136" s="31" t="s">
        <v>116</v>
      </c>
      <c r="W1136" s="31" t="s">
        <v>2585</v>
      </c>
      <c r="X1136" s="31" t="s">
        <v>2693</v>
      </c>
      <c r="Y1136" s="31" t="s">
        <v>2743</v>
      </c>
      <c r="AA1136" s="31" t="s">
        <v>97</v>
      </c>
      <c r="AB1136" s="31">
        <v>1</v>
      </c>
    </row>
    <row r="1137" spans="2:28" x14ac:dyDescent="0.25">
      <c r="B1137" s="31" t="s">
        <v>2745</v>
      </c>
      <c r="C1137" s="31">
        <v>2128</v>
      </c>
      <c r="D1137" s="31" t="s">
        <v>2577</v>
      </c>
      <c r="E1137" s="31" t="s">
        <v>2578</v>
      </c>
      <c r="F1137" s="31" t="s">
        <v>2579</v>
      </c>
      <c r="G1137" s="31" t="s">
        <v>2622</v>
      </c>
      <c r="H1137" s="31" t="s">
        <v>2623</v>
      </c>
      <c r="I1137" s="31" t="s">
        <v>2582</v>
      </c>
      <c r="J1137" s="31" t="s">
        <v>87</v>
      </c>
      <c r="K1137" s="31" t="s">
        <v>125</v>
      </c>
      <c r="L1137" s="31" t="s">
        <v>2740</v>
      </c>
      <c r="M1137" s="31">
        <v>2</v>
      </c>
      <c r="N1137" s="31" t="s">
        <v>116</v>
      </c>
      <c r="O1137" s="31" t="s">
        <v>2688</v>
      </c>
      <c r="P1137" s="31" t="s">
        <v>2707</v>
      </c>
      <c r="Q1137" s="31" t="s">
        <v>2741</v>
      </c>
      <c r="R1137" s="31" t="s">
        <v>116</v>
      </c>
      <c r="S1137" s="31" t="s">
        <v>2584</v>
      </c>
      <c r="T1137" s="31" t="s">
        <v>2663</v>
      </c>
      <c r="U1137" s="31" t="s">
        <v>2742</v>
      </c>
      <c r="V1137" s="31" t="s">
        <v>116</v>
      </c>
      <c r="W1137" s="31" t="s">
        <v>2585</v>
      </c>
      <c r="X1137" s="31" t="s">
        <v>2693</v>
      </c>
      <c r="Y1137" s="31" t="s">
        <v>2743</v>
      </c>
      <c r="AA1137" s="31" t="s">
        <v>97</v>
      </c>
      <c r="AB1137" s="31">
        <v>1</v>
      </c>
    </row>
    <row r="1138" spans="2:28" x14ac:dyDescent="0.25">
      <c r="B1138" s="31" t="s">
        <v>2746</v>
      </c>
      <c r="C1138" s="31">
        <v>2128</v>
      </c>
      <c r="D1138" s="31" t="s">
        <v>2577</v>
      </c>
      <c r="E1138" s="31" t="s">
        <v>2578</v>
      </c>
      <c r="F1138" s="31" t="s">
        <v>2579</v>
      </c>
      <c r="G1138" s="31" t="s">
        <v>2641</v>
      </c>
      <c r="H1138" s="31" t="s">
        <v>2642</v>
      </c>
      <c r="I1138" s="31" t="s">
        <v>2582</v>
      </c>
      <c r="J1138" s="31" t="s">
        <v>87</v>
      </c>
      <c r="K1138" s="31" t="s">
        <v>125</v>
      </c>
      <c r="L1138" s="31" t="s">
        <v>2740</v>
      </c>
      <c r="M1138" s="31">
        <v>2</v>
      </c>
      <c r="N1138" s="31" t="s">
        <v>116</v>
      </c>
      <c r="O1138" s="31" t="s">
        <v>2688</v>
      </c>
      <c r="P1138" s="31" t="s">
        <v>2707</v>
      </c>
      <c r="Q1138" s="31" t="s">
        <v>2741</v>
      </c>
      <c r="R1138" s="31" t="s">
        <v>116</v>
      </c>
      <c r="S1138" s="31" t="s">
        <v>2584</v>
      </c>
      <c r="T1138" s="31" t="s">
        <v>2663</v>
      </c>
      <c r="U1138" s="31" t="s">
        <v>2742</v>
      </c>
      <c r="V1138" s="31" t="s">
        <v>116</v>
      </c>
      <c r="W1138" s="31" t="s">
        <v>2585</v>
      </c>
      <c r="X1138" s="31" t="s">
        <v>2693</v>
      </c>
      <c r="Y1138" s="31" t="s">
        <v>2743</v>
      </c>
      <c r="AA1138" s="31" t="s">
        <v>97</v>
      </c>
      <c r="AB1138" s="31">
        <v>1</v>
      </c>
    </row>
    <row r="1139" spans="2:28" x14ac:dyDescent="0.25">
      <c r="B1139" s="31" t="s">
        <v>2747</v>
      </c>
      <c r="C1139" s="31">
        <v>2129</v>
      </c>
      <c r="D1139" s="31" t="s">
        <v>2577</v>
      </c>
      <c r="E1139" s="31" t="s">
        <v>2578</v>
      </c>
      <c r="F1139" s="31" t="s">
        <v>2579</v>
      </c>
      <c r="G1139" s="31" t="s">
        <v>2580</v>
      </c>
      <c r="H1139" s="31" t="s">
        <v>2581</v>
      </c>
      <c r="I1139" s="31" t="s">
        <v>2582</v>
      </c>
      <c r="J1139" s="31" t="s">
        <v>87</v>
      </c>
      <c r="K1139" s="31" t="s">
        <v>134</v>
      </c>
      <c r="L1139" s="31" t="s">
        <v>2748</v>
      </c>
      <c r="M1139" s="31">
        <v>2</v>
      </c>
      <c r="N1139" s="31" t="s">
        <v>116</v>
      </c>
      <c r="O1139" s="31" t="s">
        <v>2688</v>
      </c>
      <c r="P1139" s="31" t="s">
        <v>2707</v>
      </c>
      <c r="Q1139" s="31" t="s">
        <v>2749</v>
      </c>
      <c r="R1139" s="31" t="s">
        <v>116</v>
      </c>
      <c r="S1139" s="31" t="s">
        <v>2584</v>
      </c>
      <c r="T1139" s="31" t="s">
        <v>2750</v>
      </c>
      <c r="U1139" s="31" t="s">
        <v>2751</v>
      </c>
      <c r="V1139" s="31" t="s">
        <v>116</v>
      </c>
      <c r="W1139" s="31" t="s">
        <v>2585</v>
      </c>
      <c r="X1139" s="31" t="s">
        <v>2752</v>
      </c>
      <c r="Y1139" s="31" t="s">
        <v>2753</v>
      </c>
      <c r="AA1139" s="31" t="s">
        <v>97</v>
      </c>
      <c r="AB1139" s="31">
        <v>1</v>
      </c>
    </row>
    <row r="1140" spans="2:28" x14ac:dyDescent="0.25">
      <c r="B1140" s="31" t="s">
        <v>2754</v>
      </c>
      <c r="C1140" s="31">
        <v>2129</v>
      </c>
      <c r="D1140" s="31" t="s">
        <v>2577</v>
      </c>
      <c r="E1140" s="31" t="s">
        <v>2578</v>
      </c>
      <c r="F1140" s="31" t="s">
        <v>2579</v>
      </c>
      <c r="G1140" s="31" t="s">
        <v>2603</v>
      </c>
      <c r="H1140" s="31" t="s">
        <v>2604</v>
      </c>
      <c r="I1140" s="31" t="s">
        <v>2582</v>
      </c>
      <c r="J1140" s="31" t="s">
        <v>87</v>
      </c>
      <c r="K1140" s="31" t="s">
        <v>134</v>
      </c>
      <c r="L1140" s="31" t="s">
        <v>2748</v>
      </c>
      <c r="M1140" s="31">
        <v>2</v>
      </c>
      <c r="N1140" s="31" t="s">
        <v>116</v>
      </c>
      <c r="O1140" s="31" t="s">
        <v>2688</v>
      </c>
      <c r="P1140" s="31" t="s">
        <v>2707</v>
      </c>
      <c r="Q1140" s="31" t="s">
        <v>2749</v>
      </c>
      <c r="R1140" s="31" t="s">
        <v>116</v>
      </c>
      <c r="S1140" s="31" t="s">
        <v>2584</v>
      </c>
      <c r="T1140" s="31" t="s">
        <v>2750</v>
      </c>
      <c r="U1140" s="31" t="s">
        <v>2751</v>
      </c>
      <c r="V1140" s="31" t="s">
        <v>116</v>
      </c>
      <c r="W1140" s="31" t="s">
        <v>2585</v>
      </c>
      <c r="X1140" s="31" t="s">
        <v>2752</v>
      </c>
      <c r="Y1140" s="31" t="s">
        <v>2753</v>
      </c>
      <c r="AA1140" s="31" t="s">
        <v>97</v>
      </c>
      <c r="AB1140" s="31">
        <v>1</v>
      </c>
    </row>
    <row r="1141" spans="2:28" x14ac:dyDescent="0.25">
      <c r="B1141" s="31" t="s">
        <v>2755</v>
      </c>
      <c r="C1141" s="31">
        <v>2129</v>
      </c>
      <c r="D1141" s="31" t="s">
        <v>2577</v>
      </c>
      <c r="E1141" s="31" t="s">
        <v>2578</v>
      </c>
      <c r="F1141" s="31" t="s">
        <v>2579</v>
      </c>
      <c r="G1141" s="31" t="s">
        <v>2622</v>
      </c>
      <c r="H1141" s="31" t="s">
        <v>2623</v>
      </c>
      <c r="I1141" s="31" t="s">
        <v>2582</v>
      </c>
      <c r="J1141" s="31" t="s">
        <v>87</v>
      </c>
      <c r="K1141" s="31" t="s">
        <v>134</v>
      </c>
      <c r="L1141" s="31" t="s">
        <v>2748</v>
      </c>
      <c r="M1141" s="31">
        <v>2</v>
      </c>
      <c r="N1141" s="31" t="s">
        <v>116</v>
      </c>
      <c r="O1141" s="31" t="s">
        <v>2688</v>
      </c>
      <c r="P1141" s="31" t="s">
        <v>2707</v>
      </c>
      <c r="Q1141" s="31" t="s">
        <v>2749</v>
      </c>
      <c r="R1141" s="31" t="s">
        <v>116</v>
      </c>
      <c r="S1141" s="31" t="s">
        <v>2584</v>
      </c>
      <c r="T1141" s="31" t="s">
        <v>2750</v>
      </c>
      <c r="U1141" s="31" t="s">
        <v>2751</v>
      </c>
      <c r="V1141" s="31" t="s">
        <v>116</v>
      </c>
      <c r="W1141" s="31" t="s">
        <v>2585</v>
      </c>
      <c r="X1141" s="31" t="s">
        <v>2752</v>
      </c>
      <c r="Y1141" s="31" t="s">
        <v>2753</v>
      </c>
      <c r="AA1141" s="31" t="s">
        <v>97</v>
      </c>
      <c r="AB1141" s="31">
        <v>1</v>
      </c>
    </row>
    <row r="1142" spans="2:28" x14ac:dyDescent="0.25">
      <c r="B1142" s="31" t="s">
        <v>2756</v>
      </c>
      <c r="C1142" s="31">
        <v>2129</v>
      </c>
      <c r="D1142" s="31" t="s">
        <v>2577</v>
      </c>
      <c r="E1142" s="31" t="s">
        <v>2578</v>
      </c>
      <c r="F1142" s="31" t="s">
        <v>2579</v>
      </c>
      <c r="G1142" s="31" t="s">
        <v>2641</v>
      </c>
      <c r="H1142" s="31" t="s">
        <v>2642</v>
      </c>
      <c r="I1142" s="31" t="s">
        <v>2582</v>
      </c>
      <c r="J1142" s="31" t="s">
        <v>87</v>
      </c>
      <c r="K1142" s="31" t="s">
        <v>134</v>
      </c>
      <c r="L1142" s="31" t="s">
        <v>2748</v>
      </c>
      <c r="M1142" s="31">
        <v>2</v>
      </c>
      <c r="N1142" s="31" t="s">
        <v>116</v>
      </c>
      <c r="O1142" s="31" t="s">
        <v>2688</v>
      </c>
      <c r="P1142" s="31" t="s">
        <v>2707</v>
      </c>
      <c r="Q1142" s="31" t="s">
        <v>2749</v>
      </c>
      <c r="R1142" s="31" t="s">
        <v>116</v>
      </c>
      <c r="S1142" s="31" t="s">
        <v>2584</v>
      </c>
      <c r="T1142" s="31" t="s">
        <v>2750</v>
      </c>
      <c r="U1142" s="31" t="s">
        <v>2751</v>
      </c>
      <c r="V1142" s="31" t="s">
        <v>116</v>
      </c>
      <c r="W1142" s="31" t="s">
        <v>2585</v>
      </c>
      <c r="X1142" s="31" t="s">
        <v>2752</v>
      </c>
      <c r="Y1142" s="31" t="s">
        <v>2753</v>
      </c>
      <c r="AA1142" s="31" t="s">
        <v>97</v>
      </c>
      <c r="AB1142" s="31">
        <v>1</v>
      </c>
    </row>
    <row r="1143" spans="2:28" x14ac:dyDescent="0.25">
      <c r="B1143" s="31" t="s">
        <v>2757</v>
      </c>
      <c r="C1143" s="31">
        <v>2130</v>
      </c>
      <c r="D1143" s="31" t="s">
        <v>2577</v>
      </c>
      <c r="E1143" s="31" t="s">
        <v>2578</v>
      </c>
      <c r="F1143" s="31" t="s">
        <v>2579</v>
      </c>
      <c r="G1143" s="31" t="s">
        <v>2580</v>
      </c>
      <c r="H1143" s="31" t="s">
        <v>2581</v>
      </c>
      <c r="I1143" s="31" t="s">
        <v>2582</v>
      </c>
      <c r="J1143" s="31" t="s">
        <v>87</v>
      </c>
      <c r="K1143" s="31" t="s">
        <v>145</v>
      </c>
      <c r="L1143" s="31" t="s">
        <v>2758</v>
      </c>
      <c r="M1143" s="31">
        <v>2</v>
      </c>
      <c r="N1143" s="31" t="s">
        <v>116</v>
      </c>
      <c r="O1143" s="31" t="s">
        <v>2759</v>
      </c>
      <c r="P1143" s="31" t="s">
        <v>2760</v>
      </c>
      <c r="Q1143" s="31" t="s">
        <v>2761</v>
      </c>
      <c r="R1143" s="31" t="s">
        <v>116</v>
      </c>
      <c r="S1143" s="31" t="s">
        <v>2584</v>
      </c>
      <c r="T1143" s="31" t="s">
        <v>2762</v>
      </c>
      <c r="U1143" s="31" t="s">
        <v>2763</v>
      </c>
      <c r="V1143" s="31" t="s">
        <v>116</v>
      </c>
      <c r="W1143" s="31" t="s">
        <v>2585</v>
      </c>
      <c r="X1143" s="31" t="s">
        <v>2693</v>
      </c>
      <c r="Y1143" s="31" t="s">
        <v>2764</v>
      </c>
      <c r="AA1143" s="31" t="s">
        <v>97</v>
      </c>
      <c r="AB1143" s="31">
        <v>1</v>
      </c>
    </row>
    <row r="1144" spans="2:28" x14ac:dyDescent="0.25">
      <c r="B1144" s="31" t="s">
        <v>2765</v>
      </c>
      <c r="C1144" s="31">
        <v>2130</v>
      </c>
      <c r="D1144" s="31" t="s">
        <v>2577</v>
      </c>
      <c r="E1144" s="31" t="s">
        <v>2578</v>
      </c>
      <c r="F1144" s="31" t="s">
        <v>2579</v>
      </c>
      <c r="G1144" s="31" t="s">
        <v>2603</v>
      </c>
      <c r="H1144" s="31" t="s">
        <v>2604</v>
      </c>
      <c r="I1144" s="31" t="s">
        <v>2582</v>
      </c>
      <c r="J1144" s="31" t="s">
        <v>87</v>
      </c>
      <c r="K1144" s="31" t="s">
        <v>145</v>
      </c>
      <c r="L1144" s="31" t="s">
        <v>2758</v>
      </c>
      <c r="M1144" s="31">
        <v>2</v>
      </c>
      <c r="N1144" s="31" t="s">
        <v>116</v>
      </c>
      <c r="O1144" s="31" t="s">
        <v>2759</v>
      </c>
      <c r="P1144" s="31" t="s">
        <v>2760</v>
      </c>
      <c r="Q1144" s="31" t="s">
        <v>2761</v>
      </c>
      <c r="R1144" s="31" t="s">
        <v>116</v>
      </c>
      <c r="S1144" s="31" t="s">
        <v>2584</v>
      </c>
      <c r="T1144" s="31" t="s">
        <v>2762</v>
      </c>
      <c r="U1144" s="31" t="s">
        <v>2763</v>
      </c>
      <c r="V1144" s="31" t="s">
        <v>116</v>
      </c>
      <c r="W1144" s="31" t="s">
        <v>2585</v>
      </c>
      <c r="X1144" s="31" t="s">
        <v>2693</v>
      </c>
      <c r="Y1144" s="31" t="s">
        <v>2764</v>
      </c>
      <c r="AA1144" s="31" t="s">
        <v>97</v>
      </c>
      <c r="AB1144" s="31">
        <v>1</v>
      </c>
    </row>
    <row r="1145" spans="2:28" x14ac:dyDescent="0.25">
      <c r="B1145" s="31" t="s">
        <v>2766</v>
      </c>
      <c r="C1145" s="31">
        <v>2130</v>
      </c>
      <c r="D1145" s="31" t="s">
        <v>2577</v>
      </c>
      <c r="E1145" s="31" t="s">
        <v>2578</v>
      </c>
      <c r="F1145" s="31" t="s">
        <v>2579</v>
      </c>
      <c r="G1145" s="31" t="s">
        <v>2622</v>
      </c>
      <c r="H1145" s="31" t="s">
        <v>2623</v>
      </c>
      <c r="I1145" s="31" t="s">
        <v>2582</v>
      </c>
      <c r="J1145" s="31" t="s">
        <v>87</v>
      </c>
      <c r="K1145" s="31" t="s">
        <v>145</v>
      </c>
      <c r="L1145" s="31" t="s">
        <v>2758</v>
      </c>
      <c r="M1145" s="31">
        <v>2</v>
      </c>
      <c r="N1145" s="31" t="s">
        <v>116</v>
      </c>
      <c r="O1145" s="31" t="s">
        <v>2759</v>
      </c>
      <c r="P1145" s="31" t="s">
        <v>2760</v>
      </c>
      <c r="Q1145" s="31" t="s">
        <v>2761</v>
      </c>
      <c r="R1145" s="31" t="s">
        <v>116</v>
      </c>
      <c r="S1145" s="31" t="s">
        <v>2584</v>
      </c>
      <c r="T1145" s="31" t="s">
        <v>2762</v>
      </c>
      <c r="U1145" s="31" t="s">
        <v>2763</v>
      </c>
      <c r="V1145" s="31" t="s">
        <v>116</v>
      </c>
      <c r="W1145" s="31" t="s">
        <v>2585</v>
      </c>
      <c r="X1145" s="31" t="s">
        <v>2693</v>
      </c>
      <c r="Y1145" s="31" t="s">
        <v>2764</v>
      </c>
      <c r="AA1145" s="31" t="s">
        <v>97</v>
      </c>
      <c r="AB1145" s="31">
        <v>1</v>
      </c>
    </row>
    <row r="1146" spans="2:28" x14ac:dyDescent="0.25">
      <c r="B1146" s="31" t="s">
        <v>2767</v>
      </c>
      <c r="C1146" s="31">
        <v>2130</v>
      </c>
      <c r="D1146" s="31" t="s">
        <v>2577</v>
      </c>
      <c r="E1146" s="31" t="s">
        <v>2578</v>
      </c>
      <c r="F1146" s="31" t="s">
        <v>2579</v>
      </c>
      <c r="G1146" s="31" t="s">
        <v>2641</v>
      </c>
      <c r="H1146" s="31" t="s">
        <v>2642</v>
      </c>
      <c r="I1146" s="31" t="s">
        <v>2582</v>
      </c>
      <c r="J1146" s="31" t="s">
        <v>87</v>
      </c>
      <c r="K1146" s="31" t="s">
        <v>145</v>
      </c>
      <c r="L1146" s="31" t="s">
        <v>2758</v>
      </c>
      <c r="M1146" s="31">
        <v>2</v>
      </c>
      <c r="N1146" s="31" t="s">
        <v>116</v>
      </c>
      <c r="O1146" s="31" t="s">
        <v>2759</v>
      </c>
      <c r="P1146" s="31" t="s">
        <v>2760</v>
      </c>
      <c r="Q1146" s="31" t="s">
        <v>2761</v>
      </c>
      <c r="R1146" s="31" t="s">
        <v>116</v>
      </c>
      <c r="S1146" s="31" t="s">
        <v>2584</v>
      </c>
      <c r="T1146" s="31" t="s">
        <v>2762</v>
      </c>
      <c r="U1146" s="31" t="s">
        <v>2763</v>
      </c>
      <c r="V1146" s="31" t="s">
        <v>116</v>
      </c>
      <c r="W1146" s="31" t="s">
        <v>2585</v>
      </c>
      <c r="X1146" s="31" t="s">
        <v>2693</v>
      </c>
      <c r="Y1146" s="31" t="s">
        <v>2764</v>
      </c>
      <c r="AA1146" s="31" t="s">
        <v>97</v>
      </c>
      <c r="AB1146" s="31">
        <v>1</v>
      </c>
    </row>
    <row r="1147" spans="2:28" x14ac:dyDescent="0.25">
      <c r="B1147" s="31" t="s">
        <v>2768</v>
      </c>
      <c r="C1147" s="31">
        <v>2131</v>
      </c>
      <c r="D1147" s="31" t="s">
        <v>2577</v>
      </c>
      <c r="E1147" s="31" t="s">
        <v>2578</v>
      </c>
      <c r="F1147" s="31" t="s">
        <v>2579</v>
      </c>
      <c r="G1147" s="31" t="s">
        <v>2580</v>
      </c>
      <c r="H1147" s="31" t="s">
        <v>2581</v>
      </c>
      <c r="I1147" s="31" t="s">
        <v>2582</v>
      </c>
      <c r="J1147" s="31" t="s">
        <v>87</v>
      </c>
      <c r="K1147" s="31" t="s">
        <v>96</v>
      </c>
      <c r="L1147" s="31" t="s">
        <v>2335</v>
      </c>
      <c r="M1147" s="31">
        <v>0</v>
      </c>
      <c r="N1147" s="31" t="s">
        <v>90</v>
      </c>
      <c r="O1147" s="31" t="s">
        <v>2717</v>
      </c>
      <c r="P1147" s="31" t="s">
        <v>91</v>
      </c>
      <c r="Q1147" s="31" t="s">
        <v>91</v>
      </c>
      <c r="R1147" s="31" t="s">
        <v>90</v>
      </c>
      <c r="S1147" s="31" t="s">
        <v>2584</v>
      </c>
      <c r="T1147" s="31" t="s">
        <v>91</v>
      </c>
      <c r="U1147" s="31" t="s">
        <v>91</v>
      </c>
      <c r="V1147" s="31" t="s">
        <v>90</v>
      </c>
      <c r="W1147" s="31" t="s">
        <v>2585</v>
      </c>
      <c r="X1147" s="31" t="s">
        <v>91</v>
      </c>
      <c r="Y1147" s="31" t="s">
        <v>91</v>
      </c>
      <c r="AA1147" s="31" t="s">
        <v>97</v>
      </c>
      <c r="AB1147" s="31">
        <v>0</v>
      </c>
    </row>
    <row r="1148" spans="2:28" x14ac:dyDescent="0.25">
      <c r="B1148" s="31" t="s">
        <v>2769</v>
      </c>
      <c r="C1148" s="31">
        <v>2131</v>
      </c>
      <c r="D1148" s="31" t="s">
        <v>2577</v>
      </c>
      <c r="E1148" s="31" t="s">
        <v>2578</v>
      </c>
      <c r="F1148" s="31" t="s">
        <v>2579</v>
      </c>
      <c r="G1148" s="31" t="s">
        <v>2603</v>
      </c>
      <c r="H1148" s="31" t="s">
        <v>2604</v>
      </c>
      <c r="I1148" s="31" t="s">
        <v>2582</v>
      </c>
      <c r="J1148" s="31" t="s">
        <v>87</v>
      </c>
      <c r="K1148" s="31" t="s">
        <v>96</v>
      </c>
      <c r="L1148" s="31" t="s">
        <v>2335</v>
      </c>
      <c r="M1148" s="31">
        <v>0</v>
      </c>
      <c r="N1148" s="31" t="s">
        <v>90</v>
      </c>
      <c r="O1148" s="31" t="s">
        <v>2717</v>
      </c>
      <c r="P1148" s="31" t="s">
        <v>91</v>
      </c>
      <c r="Q1148" s="31" t="s">
        <v>91</v>
      </c>
      <c r="R1148" s="31" t="s">
        <v>90</v>
      </c>
      <c r="S1148" s="31" t="s">
        <v>2584</v>
      </c>
      <c r="T1148" s="31" t="s">
        <v>91</v>
      </c>
      <c r="U1148" s="31" t="s">
        <v>91</v>
      </c>
      <c r="V1148" s="31" t="s">
        <v>90</v>
      </c>
      <c r="W1148" s="31" t="s">
        <v>2585</v>
      </c>
      <c r="X1148" s="31" t="s">
        <v>91</v>
      </c>
      <c r="Y1148" s="31" t="s">
        <v>91</v>
      </c>
      <c r="AA1148" s="31" t="s">
        <v>97</v>
      </c>
      <c r="AB1148" s="31">
        <v>0</v>
      </c>
    </row>
    <row r="1149" spans="2:28" x14ac:dyDescent="0.25">
      <c r="B1149" s="31" t="s">
        <v>2770</v>
      </c>
      <c r="C1149" s="31">
        <v>2132</v>
      </c>
      <c r="D1149" s="31" t="s">
        <v>2577</v>
      </c>
      <c r="E1149" s="31" t="s">
        <v>2578</v>
      </c>
      <c r="F1149" s="31" t="s">
        <v>2579</v>
      </c>
      <c r="G1149" s="31" t="s">
        <v>2622</v>
      </c>
      <c r="H1149" s="31" t="s">
        <v>2623</v>
      </c>
      <c r="I1149" s="31" t="s">
        <v>2582</v>
      </c>
      <c r="J1149" s="31" t="s">
        <v>87</v>
      </c>
      <c r="K1149" s="31" t="s">
        <v>96</v>
      </c>
      <c r="L1149" s="31" t="s">
        <v>2771</v>
      </c>
      <c r="M1149" s="31">
        <v>2</v>
      </c>
      <c r="N1149" s="31" t="s">
        <v>116</v>
      </c>
      <c r="O1149" s="31" t="s">
        <v>2717</v>
      </c>
      <c r="P1149" s="31" t="s">
        <v>2772</v>
      </c>
      <c r="Q1149" s="31" t="s">
        <v>2773</v>
      </c>
      <c r="R1149" s="31" t="s">
        <v>116</v>
      </c>
      <c r="S1149" s="31" t="s">
        <v>2584</v>
      </c>
      <c r="T1149" s="31" t="s">
        <v>2774</v>
      </c>
      <c r="U1149" s="31" t="s">
        <v>2775</v>
      </c>
      <c r="V1149" s="31" t="s">
        <v>116</v>
      </c>
      <c r="W1149" s="31" t="s">
        <v>2585</v>
      </c>
      <c r="X1149" s="31" t="s">
        <v>2776</v>
      </c>
      <c r="Y1149" s="31" t="s">
        <v>2777</v>
      </c>
      <c r="AA1149" s="31" t="s">
        <v>97</v>
      </c>
      <c r="AB1149" s="31">
        <v>1</v>
      </c>
    </row>
    <row r="1150" spans="2:28" x14ac:dyDescent="0.25">
      <c r="B1150" s="31" t="s">
        <v>2778</v>
      </c>
      <c r="C1150" s="31">
        <v>2132</v>
      </c>
      <c r="D1150" s="31" t="s">
        <v>2577</v>
      </c>
      <c r="E1150" s="31" t="s">
        <v>2578</v>
      </c>
      <c r="F1150" s="31" t="s">
        <v>2579</v>
      </c>
      <c r="G1150" s="31" t="s">
        <v>2641</v>
      </c>
      <c r="H1150" s="31" t="s">
        <v>2642</v>
      </c>
      <c r="I1150" s="31" t="s">
        <v>2582</v>
      </c>
      <c r="J1150" s="31" t="s">
        <v>87</v>
      </c>
      <c r="K1150" s="31" t="s">
        <v>96</v>
      </c>
      <c r="L1150" s="31" t="s">
        <v>2771</v>
      </c>
      <c r="M1150" s="31">
        <v>2</v>
      </c>
      <c r="N1150" s="31" t="s">
        <v>116</v>
      </c>
      <c r="O1150" s="31" t="s">
        <v>2717</v>
      </c>
      <c r="P1150" s="31" t="s">
        <v>2772</v>
      </c>
      <c r="Q1150" s="31" t="s">
        <v>2773</v>
      </c>
      <c r="R1150" s="31" t="s">
        <v>116</v>
      </c>
      <c r="S1150" s="31" t="s">
        <v>2584</v>
      </c>
      <c r="T1150" s="31" t="s">
        <v>2774</v>
      </c>
      <c r="U1150" s="31" t="s">
        <v>2775</v>
      </c>
      <c r="V1150" s="31" t="s">
        <v>116</v>
      </c>
      <c r="W1150" s="31" t="s">
        <v>2585</v>
      </c>
      <c r="X1150" s="31" t="s">
        <v>2776</v>
      </c>
      <c r="Y1150" s="31" t="s">
        <v>2777</v>
      </c>
      <c r="AA1150" s="31" t="s">
        <v>97</v>
      </c>
      <c r="AB1150" s="31">
        <v>1</v>
      </c>
    </row>
    <row r="1151" spans="2:28" x14ac:dyDescent="0.25">
      <c r="B1151" s="31" t="s">
        <v>2779</v>
      </c>
      <c r="C1151" s="31">
        <v>2133</v>
      </c>
      <c r="D1151" s="31" t="s">
        <v>2577</v>
      </c>
      <c r="E1151" s="31" t="s">
        <v>2578</v>
      </c>
      <c r="F1151" s="31" t="s">
        <v>2579</v>
      </c>
      <c r="G1151" s="31" t="s">
        <v>2580</v>
      </c>
      <c r="H1151" s="31" t="s">
        <v>2581</v>
      </c>
      <c r="I1151" s="31" t="s">
        <v>2582</v>
      </c>
      <c r="J1151" s="31" t="s">
        <v>87</v>
      </c>
      <c r="K1151" s="31" t="s">
        <v>177</v>
      </c>
      <c r="L1151" s="31" t="s">
        <v>2335</v>
      </c>
      <c r="M1151" s="31">
        <v>0</v>
      </c>
      <c r="N1151" s="31" t="s">
        <v>90</v>
      </c>
      <c r="O1151" s="31" t="s">
        <v>2717</v>
      </c>
      <c r="P1151" s="31" t="s">
        <v>91</v>
      </c>
      <c r="Q1151" s="31" t="s">
        <v>91</v>
      </c>
      <c r="R1151" s="31" t="s">
        <v>90</v>
      </c>
      <c r="S1151" s="31" t="s">
        <v>2584</v>
      </c>
      <c r="T1151" s="31" t="s">
        <v>91</v>
      </c>
      <c r="U1151" s="31" t="s">
        <v>91</v>
      </c>
      <c r="V1151" s="31" t="s">
        <v>90</v>
      </c>
      <c r="W1151" s="31" t="s">
        <v>2585</v>
      </c>
      <c r="X1151" s="31" t="s">
        <v>91</v>
      </c>
      <c r="Y1151" s="31" t="s">
        <v>91</v>
      </c>
      <c r="AA1151" s="31" t="s">
        <v>97</v>
      </c>
      <c r="AB1151" s="31">
        <v>0</v>
      </c>
    </row>
    <row r="1152" spans="2:28" x14ac:dyDescent="0.25">
      <c r="B1152" s="31" t="s">
        <v>2780</v>
      </c>
      <c r="C1152" s="31">
        <v>2133</v>
      </c>
      <c r="D1152" s="31" t="s">
        <v>2577</v>
      </c>
      <c r="E1152" s="31" t="s">
        <v>2578</v>
      </c>
      <c r="F1152" s="31" t="s">
        <v>2579</v>
      </c>
      <c r="G1152" s="31" t="s">
        <v>2603</v>
      </c>
      <c r="H1152" s="31" t="s">
        <v>2604</v>
      </c>
      <c r="I1152" s="31" t="s">
        <v>2582</v>
      </c>
      <c r="J1152" s="31" t="s">
        <v>87</v>
      </c>
      <c r="K1152" s="31" t="s">
        <v>177</v>
      </c>
      <c r="L1152" s="31" t="s">
        <v>2335</v>
      </c>
      <c r="M1152" s="31">
        <v>0</v>
      </c>
      <c r="N1152" s="31" t="s">
        <v>90</v>
      </c>
      <c r="O1152" s="31" t="s">
        <v>2717</v>
      </c>
      <c r="P1152" s="31" t="s">
        <v>91</v>
      </c>
      <c r="Q1152" s="31" t="s">
        <v>91</v>
      </c>
      <c r="R1152" s="31" t="s">
        <v>90</v>
      </c>
      <c r="S1152" s="31" t="s">
        <v>2584</v>
      </c>
      <c r="T1152" s="31" t="s">
        <v>91</v>
      </c>
      <c r="U1152" s="31" t="s">
        <v>91</v>
      </c>
      <c r="V1152" s="31" t="s">
        <v>90</v>
      </c>
      <c r="W1152" s="31" t="s">
        <v>2585</v>
      </c>
      <c r="X1152" s="31" t="s">
        <v>91</v>
      </c>
      <c r="Y1152" s="31" t="s">
        <v>91</v>
      </c>
      <c r="AA1152" s="31" t="s">
        <v>97</v>
      </c>
      <c r="AB1152" s="31">
        <v>0</v>
      </c>
    </row>
    <row r="1153" spans="2:28" x14ac:dyDescent="0.25">
      <c r="B1153" s="31" t="s">
        <v>2781</v>
      </c>
      <c r="C1153" s="31">
        <v>2133</v>
      </c>
      <c r="D1153" s="31" t="s">
        <v>2577</v>
      </c>
      <c r="E1153" s="31" t="s">
        <v>2578</v>
      </c>
      <c r="F1153" s="31" t="s">
        <v>2579</v>
      </c>
      <c r="G1153" s="31" t="s">
        <v>2622</v>
      </c>
      <c r="H1153" s="31" t="s">
        <v>2623</v>
      </c>
      <c r="I1153" s="31" t="s">
        <v>2582</v>
      </c>
      <c r="J1153" s="31" t="s">
        <v>87</v>
      </c>
      <c r="K1153" s="31" t="s">
        <v>177</v>
      </c>
      <c r="L1153" s="31" t="s">
        <v>2335</v>
      </c>
      <c r="M1153" s="31">
        <v>0</v>
      </c>
      <c r="N1153" s="31" t="s">
        <v>90</v>
      </c>
      <c r="O1153" s="31" t="s">
        <v>2717</v>
      </c>
      <c r="P1153" s="31" t="s">
        <v>91</v>
      </c>
      <c r="Q1153" s="31" t="s">
        <v>91</v>
      </c>
      <c r="R1153" s="31" t="s">
        <v>90</v>
      </c>
      <c r="S1153" s="31" t="s">
        <v>2584</v>
      </c>
      <c r="T1153" s="31" t="s">
        <v>91</v>
      </c>
      <c r="U1153" s="31" t="s">
        <v>91</v>
      </c>
      <c r="V1153" s="31" t="s">
        <v>90</v>
      </c>
      <c r="W1153" s="31" t="s">
        <v>2585</v>
      </c>
      <c r="X1153" s="31" t="s">
        <v>91</v>
      </c>
      <c r="Y1153" s="31" t="s">
        <v>91</v>
      </c>
      <c r="AA1153" s="31" t="s">
        <v>97</v>
      </c>
      <c r="AB1153" s="31">
        <v>0</v>
      </c>
    </row>
    <row r="1154" spans="2:28" x14ac:dyDescent="0.25">
      <c r="B1154" s="31" t="s">
        <v>2782</v>
      </c>
      <c r="C1154" s="31">
        <v>2133</v>
      </c>
      <c r="D1154" s="31" t="s">
        <v>2577</v>
      </c>
      <c r="E1154" s="31" t="s">
        <v>2578</v>
      </c>
      <c r="F1154" s="31" t="s">
        <v>2579</v>
      </c>
      <c r="G1154" s="31" t="s">
        <v>2641</v>
      </c>
      <c r="H1154" s="31" t="s">
        <v>2642</v>
      </c>
      <c r="I1154" s="31" t="s">
        <v>2582</v>
      </c>
      <c r="J1154" s="31" t="s">
        <v>87</v>
      </c>
      <c r="K1154" s="31" t="s">
        <v>177</v>
      </c>
      <c r="L1154" s="31" t="s">
        <v>2335</v>
      </c>
      <c r="M1154" s="31">
        <v>0</v>
      </c>
      <c r="N1154" s="31" t="s">
        <v>90</v>
      </c>
      <c r="O1154" s="31" t="s">
        <v>2717</v>
      </c>
      <c r="P1154" s="31" t="s">
        <v>91</v>
      </c>
      <c r="Q1154" s="31" t="s">
        <v>91</v>
      </c>
      <c r="R1154" s="31" t="s">
        <v>90</v>
      </c>
      <c r="S1154" s="31" t="s">
        <v>2584</v>
      </c>
      <c r="T1154" s="31" t="s">
        <v>91</v>
      </c>
      <c r="U1154" s="31" t="s">
        <v>91</v>
      </c>
      <c r="V1154" s="31" t="s">
        <v>90</v>
      </c>
      <c r="W1154" s="31" t="s">
        <v>2585</v>
      </c>
      <c r="X1154" s="31" t="s">
        <v>91</v>
      </c>
      <c r="Y1154" s="31" t="s">
        <v>91</v>
      </c>
      <c r="AA1154" s="31" t="s">
        <v>97</v>
      </c>
      <c r="AB1154" s="31">
        <v>0</v>
      </c>
    </row>
    <row r="1155" spans="2:28" x14ac:dyDescent="0.25">
      <c r="B1155" s="31" t="s">
        <v>2783</v>
      </c>
      <c r="C1155" s="31">
        <v>2134</v>
      </c>
      <c r="D1155" s="31" t="s">
        <v>2577</v>
      </c>
      <c r="E1155" s="31" t="s">
        <v>2578</v>
      </c>
      <c r="F1155" s="31" t="s">
        <v>2579</v>
      </c>
      <c r="G1155" s="31" t="s">
        <v>2580</v>
      </c>
      <c r="H1155" s="31" t="s">
        <v>2581</v>
      </c>
      <c r="I1155" s="31" t="s">
        <v>2582</v>
      </c>
      <c r="J1155" s="31" t="s">
        <v>87</v>
      </c>
      <c r="K1155" s="31" t="s">
        <v>150</v>
      </c>
      <c r="L1155" s="31" t="s">
        <v>2784</v>
      </c>
      <c r="M1155" s="31">
        <v>2</v>
      </c>
      <c r="N1155" s="31" t="s">
        <v>116</v>
      </c>
      <c r="O1155" s="31" t="s">
        <v>2785</v>
      </c>
      <c r="P1155" s="31" t="s">
        <v>2786</v>
      </c>
      <c r="Q1155" s="31" t="s">
        <v>2787</v>
      </c>
      <c r="R1155" s="31" t="s">
        <v>116</v>
      </c>
      <c r="S1155" s="31" t="s">
        <v>2584</v>
      </c>
      <c r="T1155" s="31" t="s">
        <v>2788</v>
      </c>
      <c r="U1155" s="31" t="s">
        <v>2789</v>
      </c>
      <c r="V1155" s="31" t="s">
        <v>116</v>
      </c>
      <c r="W1155" s="31" t="s">
        <v>2585</v>
      </c>
      <c r="X1155" s="31" t="s">
        <v>2790</v>
      </c>
      <c r="Y1155" s="31" t="s">
        <v>2791</v>
      </c>
      <c r="AA1155" s="31" t="s">
        <v>97</v>
      </c>
      <c r="AB1155" s="31">
        <v>1</v>
      </c>
    </row>
    <row r="1156" spans="2:28" x14ac:dyDescent="0.25">
      <c r="B1156" s="31" t="s">
        <v>2792</v>
      </c>
      <c r="C1156" s="31">
        <v>2134</v>
      </c>
      <c r="D1156" s="31" t="s">
        <v>2577</v>
      </c>
      <c r="E1156" s="31" t="s">
        <v>2578</v>
      </c>
      <c r="F1156" s="31" t="s">
        <v>2579</v>
      </c>
      <c r="G1156" s="31" t="s">
        <v>2603</v>
      </c>
      <c r="H1156" s="31" t="s">
        <v>2604</v>
      </c>
      <c r="I1156" s="31" t="s">
        <v>2582</v>
      </c>
      <c r="J1156" s="31" t="s">
        <v>87</v>
      </c>
      <c r="K1156" s="31" t="s">
        <v>150</v>
      </c>
      <c r="L1156" s="31" t="s">
        <v>2784</v>
      </c>
      <c r="M1156" s="31">
        <v>2</v>
      </c>
      <c r="N1156" s="31" t="s">
        <v>116</v>
      </c>
      <c r="O1156" s="31" t="s">
        <v>2785</v>
      </c>
      <c r="P1156" s="31" t="s">
        <v>2786</v>
      </c>
      <c r="Q1156" s="31" t="s">
        <v>2787</v>
      </c>
      <c r="R1156" s="31" t="s">
        <v>116</v>
      </c>
      <c r="S1156" s="31" t="s">
        <v>2584</v>
      </c>
      <c r="T1156" s="31" t="s">
        <v>2788</v>
      </c>
      <c r="U1156" s="31" t="s">
        <v>2789</v>
      </c>
      <c r="V1156" s="31" t="s">
        <v>116</v>
      </c>
      <c r="W1156" s="31" t="s">
        <v>2585</v>
      </c>
      <c r="X1156" s="31" t="s">
        <v>2790</v>
      </c>
      <c r="Y1156" s="31" t="s">
        <v>2791</v>
      </c>
      <c r="AA1156" s="31" t="s">
        <v>97</v>
      </c>
      <c r="AB1156" s="31">
        <v>1</v>
      </c>
    </row>
    <row r="1157" spans="2:28" x14ac:dyDescent="0.25">
      <c r="B1157" s="31" t="s">
        <v>2793</v>
      </c>
      <c r="C1157" s="31">
        <v>2134</v>
      </c>
      <c r="D1157" s="31" t="s">
        <v>2577</v>
      </c>
      <c r="E1157" s="31" t="s">
        <v>2578</v>
      </c>
      <c r="F1157" s="31" t="s">
        <v>2579</v>
      </c>
      <c r="G1157" s="31" t="s">
        <v>2622</v>
      </c>
      <c r="H1157" s="31" t="s">
        <v>2623</v>
      </c>
      <c r="I1157" s="31" t="s">
        <v>2582</v>
      </c>
      <c r="J1157" s="31" t="s">
        <v>87</v>
      </c>
      <c r="K1157" s="31" t="s">
        <v>150</v>
      </c>
      <c r="L1157" s="31" t="s">
        <v>2784</v>
      </c>
      <c r="M1157" s="31">
        <v>2</v>
      </c>
      <c r="N1157" s="31" t="s">
        <v>116</v>
      </c>
      <c r="O1157" s="31" t="s">
        <v>2785</v>
      </c>
      <c r="P1157" s="31" t="s">
        <v>2786</v>
      </c>
      <c r="Q1157" s="31" t="s">
        <v>2787</v>
      </c>
      <c r="R1157" s="31" t="s">
        <v>116</v>
      </c>
      <c r="S1157" s="31" t="s">
        <v>2584</v>
      </c>
      <c r="T1157" s="31" t="s">
        <v>2788</v>
      </c>
      <c r="U1157" s="31" t="s">
        <v>2789</v>
      </c>
      <c r="V1157" s="31" t="s">
        <v>116</v>
      </c>
      <c r="W1157" s="31" t="s">
        <v>2585</v>
      </c>
      <c r="X1157" s="31" t="s">
        <v>2790</v>
      </c>
      <c r="Y1157" s="31" t="s">
        <v>2791</v>
      </c>
      <c r="AA1157" s="31" t="s">
        <v>97</v>
      </c>
      <c r="AB1157" s="31">
        <v>1</v>
      </c>
    </row>
    <row r="1158" spans="2:28" x14ac:dyDescent="0.25">
      <c r="B1158" s="31" t="s">
        <v>2794</v>
      </c>
      <c r="C1158" s="31">
        <v>2134</v>
      </c>
      <c r="D1158" s="31" t="s">
        <v>2577</v>
      </c>
      <c r="E1158" s="31" t="s">
        <v>2578</v>
      </c>
      <c r="F1158" s="31" t="s">
        <v>2579</v>
      </c>
      <c r="G1158" s="31" t="s">
        <v>2641</v>
      </c>
      <c r="H1158" s="31" t="s">
        <v>2642</v>
      </c>
      <c r="I1158" s="31" t="s">
        <v>2582</v>
      </c>
      <c r="J1158" s="31" t="s">
        <v>87</v>
      </c>
      <c r="K1158" s="31" t="s">
        <v>150</v>
      </c>
      <c r="L1158" s="31" t="s">
        <v>2784</v>
      </c>
      <c r="M1158" s="31">
        <v>2</v>
      </c>
      <c r="N1158" s="31" t="s">
        <v>116</v>
      </c>
      <c r="O1158" s="31" t="s">
        <v>2785</v>
      </c>
      <c r="P1158" s="31" t="s">
        <v>2786</v>
      </c>
      <c r="Q1158" s="31" t="s">
        <v>2787</v>
      </c>
      <c r="R1158" s="31" t="s">
        <v>116</v>
      </c>
      <c r="S1158" s="31" t="s">
        <v>2584</v>
      </c>
      <c r="T1158" s="31" t="s">
        <v>2788</v>
      </c>
      <c r="U1158" s="31" t="s">
        <v>2789</v>
      </c>
      <c r="V1158" s="31" t="s">
        <v>116</v>
      </c>
      <c r="W1158" s="31" t="s">
        <v>2585</v>
      </c>
      <c r="X1158" s="31" t="s">
        <v>2790</v>
      </c>
      <c r="Y1158" s="31" t="s">
        <v>2791</v>
      </c>
      <c r="AA1158" s="31" t="s">
        <v>97</v>
      </c>
      <c r="AB1158" s="31">
        <v>1</v>
      </c>
    </row>
    <row r="1159" spans="2:28" x14ac:dyDescent="0.25">
      <c r="B1159" s="31" t="s">
        <v>2795</v>
      </c>
      <c r="C1159" s="31">
        <v>2135</v>
      </c>
      <c r="D1159" s="31" t="s">
        <v>2577</v>
      </c>
      <c r="E1159" s="31" t="s">
        <v>2578</v>
      </c>
      <c r="F1159" s="31" t="s">
        <v>2579</v>
      </c>
      <c r="G1159" s="31" t="s">
        <v>2580</v>
      </c>
      <c r="H1159" s="31" t="s">
        <v>2581</v>
      </c>
      <c r="I1159" s="31" t="s">
        <v>2582</v>
      </c>
      <c r="J1159" s="31" t="s">
        <v>87</v>
      </c>
      <c r="K1159" s="31" t="s">
        <v>156</v>
      </c>
      <c r="L1159" s="31" t="s">
        <v>2409</v>
      </c>
      <c r="M1159" s="31">
        <v>1</v>
      </c>
      <c r="N1159" s="31" t="s">
        <v>90</v>
      </c>
      <c r="O1159" s="31" t="s">
        <v>2717</v>
      </c>
      <c r="P1159" s="31" t="s">
        <v>91</v>
      </c>
      <c r="Q1159" s="31" t="s">
        <v>91</v>
      </c>
      <c r="R1159" s="31" t="s">
        <v>116</v>
      </c>
      <c r="S1159" s="31" t="s">
        <v>2584</v>
      </c>
      <c r="T1159" s="31" t="s">
        <v>2796</v>
      </c>
      <c r="U1159" s="31" t="s">
        <v>2797</v>
      </c>
      <c r="V1159" s="31" t="s">
        <v>90</v>
      </c>
      <c r="W1159" s="31" t="s">
        <v>2585</v>
      </c>
      <c r="X1159" s="31" t="s">
        <v>91</v>
      </c>
      <c r="Y1159" s="31" t="s">
        <v>91</v>
      </c>
      <c r="Z1159" s="31" t="s">
        <v>2798</v>
      </c>
      <c r="AA1159" s="31" t="s">
        <v>97</v>
      </c>
      <c r="AB1159" s="31">
        <v>1</v>
      </c>
    </row>
    <row r="1160" spans="2:28" x14ac:dyDescent="0.25">
      <c r="B1160" s="31" t="s">
        <v>2799</v>
      </c>
      <c r="C1160" s="31">
        <v>2135</v>
      </c>
      <c r="D1160" s="31" t="s">
        <v>2577</v>
      </c>
      <c r="E1160" s="31" t="s">
        <v>2578</v>
      </c>
      <c r="F1160" s="31" t="s">
        <v>2579</v>
      </c>
      <c r="G1160" s="31" t="s">
        <v>2603</v>
      </c>
      <c r="H1160" s="31" t="s">
        <v>2604</v>
      </c>
      <c r="I1160" s="31" t="s">
        <v>2582</v>
      </c>
      <c r="J1160" s="31" t="s">
        <v>87</v>
      </c>
      <c r="K1160" s="31" t="s">
        <v>156</v>
      </c>
      <c r="L1160" s="31" t="s">
        <v>2409</v>
      </c>
      <c r="M1160" s="31">
        <v>1</v>
      </c>
      <c r="N1160" s="31" t="s">
        <v>90</v>
      </c>
      <c r="O1160" s="31" t="s">
        <v>2717</v>
      </c>
      <c r="P1160" s="31" t="s">
        <v>91</v>
      </c>
      <c r="Q1160" s="31" t="s">
        <v>91</v>
      </c>
      <c r="R1160" s="31" t="s">
        <v>116</v>
      </c>
      <c r="S1160" s="31" t="s">
        <v>2584</v>
      </c>
      <c r="T1160" s="31" t="s">
        <v>2796</v>
      </c>
      <c r="U1160" s="31" t="s">
        <v>2797</v>
      </c>
      <c r="V1160" s="31" t="s">
        <v>90</v>
      </c>
      <c r="W1160" s="31" t="s">
        <v>2585</v>
      </c>
      <c r="X1160" s="31" t="s">
        <v>91</v>
      </c>
      <c r="Y1160" s="31" t="s">
        <v>91</v>
      </c>
      <c r="Z1160" s="31" t="s">
        <v>2798</v>
      </c>
      <c r="AA1160" s="31" t="s">
        <v>97</v>
      </c>
      <c r="AB1160" s="31">
        <v>1</v>
      </c>
    </row>
    <row r="1161" spans="2:28" x14ac:dyDescent="0.25">
      <c r="B1161" s="31" t="s">
        <v>2800</v>
      </c>
      <c r="C1161" s="31">
        <v>2135</v>
      </c>
      <c r="D1161" s="31" t="s">
        <v>2577</v>
      </c>
      <c r="E1161" s="31" t="s">
        <v>2578</v>
      </c>
      <c r="F1161" s="31" t="s">
        <v>2579</v>
      </c>
      <c r="G1161" s="31" t="s">
        <v>2622</v>
      </c>
      <c r="H1161" s="31" t="s">
        <v>2623</v>
      </c>
      <c r="I1161" s="31" t="s">
        <v>2582</v>
      </c>
      <c r="J1161" s="31" t="s">
        <v>87</v>
      </c>
      <c r="K1161" s="31" t="s">
        <v>156</v>
      </c>
      <c r="L1161" s="31" t="s">
        <v>2409</v>
      </c>
      <c r="M1161" s="31">
        <v>1</v>
      </c>
      <c r="N1161" s="31" t="s">
        <v>90</v>
      </c>
      <c r="O1161" s="31" t="s">
        <v>2717</v>
      </c>
      <c r="P1161" s="31" t="s">
        <v>91</v>
      </c>
      <c r="Q1161" s="31" t="s">
        <v>91</v>
      </c>
      <c r="R1161" s="31" t="s">
        <v>116</v>
      </c>
      <c r="S1161" s="31" t="s">
        <v>2584</v>
      </c>
      <c r="T1161" s="31" t="s">
        <v>2796</v>
      </c>
      <c r="U1161" s="31" t="s">
        <v>2797</v>
      </c>
      <c r="V1161" s="31" t="s">
        <v>90</v>
      </c>
      <c r="W1161" s="31" t="s">
        <v>2585</v>
      </c>
      <c r="X1161" s="31" t="s">
        <v>91</v>
      </c>
      <c r="Y1161" s="31" t="s">
        <v>91</v>
      </c>
      <c r="Z1161" s="31" t="s">
        <v>2798</v>
      </c>
      <c r="AA1161" s="31" t="s">
        <v>97</v>
      </c>
      <c r="AB1161" s="31">
        <v>1</v>
      </c>
    </row>
    <row r="1162" spans="2:28" x14ac:dyDescent="0.25">
      <c r="B1162" s="31" t="s">
        <v>2801</v>
      </c>
      <c r="C1162" s="31">
        <v>2135</v>
      </c>
      <c r="D1162" s="31" t="s">
        <v>2577</v>
      </c>
      <c r="E1162" s="31" t="s">
        <v>2578</v>
      </c>
      <c r="F1162" s="31" t="s">
        <v>2579</v>
      </c>
      <c r="G1162" s="31" t="s">
        <v>2641</v>
      </c>
      <c r="H1162" s="31" t="s">
        <v>2642</v>
      </c>
      <c r="I1162" s="31" t="s">
        <v>2582</v>
      </c>
      <c r="J1162" s="31" t="s">
        <v>87</v>
      </c>
      <c r="K1162" s="31" t="s">
        <v>156</v>
      </c>
      <c r="L1162" s="31" t="s">
        <v>2409</v>
      </c>
      <c r="M1162" s="31">
        <v>1</v>
      </c>
      <c r="N1162" s="31" t="s">
        <v>90</v>
      </c>
      <c r="O1162" s="31" t="s">
        <v>2717</v>
      </c>
      <c r="P1162" s="31" t="s">
        <v>91</v>
      </c>
      <c r="Q1162" s="31" t="s">
        <v>91</v>
      </c>
      <c r="R1162" s="31" t="s">
        <v>116</v>
      </c>
      <c r="S1162" s="31" t="s">
        <v>2584</v>
      </c>
      <c r="T1162" s="31" t="s">
        <v>2796</v>
      </c>
      <c r="U1162" s="31" t="s">
        <v>2797</v>
      </c>
      <c r="V1162" s="31" t="s">
        <v>90</v>
      </c>
      <c r="W1162" s="31" t="s">
        <v>2585</v>
      </c>
      <c r="X1162" s="31" t="s">
        <v>91</v>
      </c>
      <c r="Y1162" s="31" t="s">
        <v>91</v>
      </c>
      <c r="Z1162" s="31" t="s">
        <v>2798</v>
      </c>
      <c r="AA1162" s="31" t="s">
        <v>97</v>
      </c>
      <c r="AB1162" s="31">
        <v>1</v>
      </c>
    </row>
    <row r="1163" spans="2:28" x14ac:dyDescent="0.25">
      <c r="B1163" s="31" t="s">
        <v>2802</v>
      </c>
      <c r="C1163" s="31">
        <v>2136</v>
      </c>
      <c r="D1163" s="31" t="s">
        <v>2577</v>
      </c>
      <c r="E1163" s="31" t="s">
        <v>2578</v>
      </c>
      <c r="F1163" s="31" t="s">
        <v>2579</v>
      </c>
      <c r="G1163" s="31" t="s">
        <v>2603</v>
      </c>
      <c r="H1163" s="31" t="s">
        <v>2604</v>
      </c>
      <c r="I1163" s="31" t="s">
        <v>2582</v>
      </c>
      <c r="J1163" s="31" t="s">
        <v>87</v>
      </c>
      <c r="K1163" s="31" t="s">
        <v>181</v>
      </c>
      <c r="L1163" s="31" t="s">
        <v>2335</v>
      </c>
      <c r="M1163" s="31">
        <v>0</v>
      </c>
      <c r="N1163" s="31" t="s">
        <v>90</v>
      </c>
      <c r="O1163" s="31" t="s">
        <v>2717</v>
      </c>
      <c r="P1163" s="31" t="s">
        <v>91</v>
      </c>
      <c r="Q1163" s="31" t="s">
        <v>91</v>
      </c>
      <c r="R1163" s="31" t="s">
        <v>90</v>
      </c>
      <c r="S1163" s="31" t="s">
        <v>2584</v>
      </c>
      <c r="T1163" s="31" t="s">
        <v>91</v>
      </c>
      <c r="U1163" s="31" t="s">
        <v>91</v>
      </c>
      <c r="V1163" s="31" t="s">
        <v>90</v>
      </c>
      <c r="W1163" s="31" t="s">
        <v>2585</v>
      </c>
      <c r="X1163" s="31" t="s">
        <v>91</v>
      </c>
      <c r="Y1163" s="31" t="s">
        <v>91</v>
      </c>
      <c r="Z1163" s="31" t="s">
        <v>2803</v>
      </c>
      <c r="AA1163" s="31" t="s">
        <v>100</v>
      </c>
      <c r="AB1163" s="31">
        <v>0</v>
      </c>
    </row>
    <row r="1164" spans="2:28" x14ac:dyDescent="0.25">
      <c r="B1164" s="31" t="s">
        <v>2804</v>
      </c>
      <c r="C1164" s="31">
        <v>2136</v>
      </c>
      <c r="D1164" s="31" t="s">
        <v>2577</v>
      </c>
      <c r="E1164" s="31" t="s">
        <v>2578</v>
      </c>
      <c r="F1164" s="31" t="s">
        <v>2579</v>
      </c>
      <c r="G1164" s="31" t="s">
        <v>2641</v>
      </c>
      <c r="H1164" s="31" t="s">
        <v>2642</v>
      </c>
      <c r="I1164" s="31" t="s">
        <v>2582</v>
      </c>
      <c r="J1164" s="31" t="s">
        <v>87</v>
      </c>
      <c r="K1164" s="31" t="s">
        <v>181</v>
      </c>
      <c r="L1164" s="31" t="s">
        <v>2335</v>
      </c>
      <c r="M1164" s="31">
        <v>0</v>
      </c>
      <c r="N1164" s="31" t="s">
        <v>90</v>
      </c>
      <c r="O1164" s="31" t="s">
        <v>2717</v>
      </c>
      <c r="P1164" s="31" t="s">
        <v>91</v>
      </c>
      <c r="Q1164" s="31" t="s">
        <v>91</v>
      </c>
      <c r="R1164" s="31" t="s">
        <v>90</v>
      </c>
      <c r="S1164" s="31" t="s">
        <v>2584</v>
      </c>
      <c r="T1164" s="31" t="s">
        <v>91</v>
      </c>
      <c r="U1164" s="31" t="s">
        <v>91</v>
      </c>
      <c r="V1164" s="31" t="s">
        <v>90</v>
      </c>
      <c r="W1164" s="31" t="s">
        <v>2585</v>
      </c>
      <c r="X1164" s="31" t="s">
        <v>91</v>
      </c>
      <c r="Y1164" s="31" t="s">
        <v>91</v>
      </c>
      <c r="Z1164" s="31" t="s">
        <v>2803</v>
      </c>
      <c r="AA1164" s="31" t="s">
        <v>100</v>
      </c>
      <c r="AB1164" s="31">
        <v>0</v>
      </c>
    </row>
    <row r="1165" spans="2:28" x14ac:dyDescent="0.25">
      <c r="B1165" s="31" t="s">
        <v>2805</v>
      </c>
      <c r="C1165" s="31">
        <v>2136</v>
      </c>
      <c r="D1165" s="31" t="s">
        <v>2577</v>
      </c>
      <c r="E1165" s="31" t="s">
        <v>2578</v>
      </c>
      <c r="F1165" s="31" t="s">
        <v>2579</v>
      </c>
      <c r="G1165" s="31" t="s">
        <v>2580</v>
      </c>
      <c r="H1165" s="31" t="s">
        <v>2581</v>
      </c>
      <c r="I1165" s="31" t="s">
        <v>2582</v>
      </c>
      <c r="J1165" s="31" t="s">
        <v>87</v>
      </c>
      <c r="K1165" s="31" t="s">
        <v>181</v>
      </c>
      <c r="L1165" s="31" t="s">
        <v>2335</v>
      </c>
      <c r="M1165" s="31">
        <v>0</v>
      </c>
      <c r="N1165" s="31" t="s">
        <v>90</v>
      </c>
      <c r="O1165" s="31" t="s">
        <v>2717</v>
      </c>
      <c r="P1165" s="31" t="s">
        <v>91</v>
      </c>
      <c r="Q1165" s="31" t="s">
        <v>91</v>
      </c>
      <c r="R1165" s="31" t="s">
        <v>90</v>
      </c>
      <c r="S1165" s="31" t="s">
        <v>2584</v>
      </c>
      <c r="T1165" s="31" t="s">
        <v>91</v>
      </c>
      <c r="U1165" s="31" t="s">
        <v>91</v>
      </c>
      <c r="V1165" s="31" t="s">
        <v>90</v>
      </c>
      <c r="W1165" s="31" t="s">
        <v>2585</v>
      </c>
      <c r="X1165" s="31" t="s">
        <v>91</v>
      </c>
      <c r="Y1165" s="31" t="s">
        <v>91</v>
      </c>
      <c r="Z1165" s="31" t="s">
        <v>2803</v>
      </c>
      <c r="AA1165" s="31" t="s">
        <v>100</v>
      </c>
      <c r="AB1165" s="31">
        <v>0</v>
      </c>
    </row>
    <row r="1166" spans="2:28" x14ac:dyDescent="0.25">
      <c r="B1166" s="31" t="s">
        <v>2806</v>
      </c>
      <c r="C1166" s="31">
        <v>2136</v>
      </c>
      <c r="D1166" s="31" t="s">
        <v>2577</v>
      </c>
      <c r="E1166" s="31" t="s">
        <v>2578</v>
      </c>
      <c r="F1166" s="31" t="s">
        <v>2579</v>
      </c>
      <c r="G1166" s="31" t="s">
        <v>2622</v>
      </c>
      <c r="H1166" s="31" t="s">
        <v>2623</v>
      </c>
      <c r="I1166" s="31" t="s">
        <v>2582</v>
      </c>
      <c r="J1166" s="31" t="s">
        <v>87</v>
      </c>
      <c r="K1166" s="31" t="s">
        <v>181</v>
      </c>
      <c r="L1166" s="31" t="s">
        <v>2335</v>
      </c>
      <c r="M1166" s="31">
        <v>0</v>
      </c>
      <c r="N1166" s="31" t="s">
        <v>90</v>
      </c>
      <c r="O1166" s="31" t="s">
        <v>2717</v>
      </c>
      <c r="P1166" s="31" t="s">
        <v>91</v>
      </c>
      <c r="Q1166" s="31" t="s">
        <v>91</v>
      </c>
      <c r="R1166" s="31" t="s">
        <v>90</v>
      </c>
      <c r="S1166" s="31" t="s">
        <v>2584</v>
      </c>
      <c r="T1166" s="31" t="s">
        <v>91</v>
      </c>
      <c r="U1166" s="31" t="s">
        <v>91</v>
      </c>
      <c r="V1166" s="31" t="s">
        <v>90</v>
      </c>
      <c r="W1166" s="31" t="s">
        <v>2585</v>
      </c>
      <c r="X1166" s="31" t="s">
        <v>91</v>
      </c>
      <c r="Y1166" s="31" t="s">
        <v>91</v>
      </c>
      <c r="Z1166" s="31" t="s">
        <v>2803</v>
      </c>
      <c r="AA1166" s="31" t="s">
        <v>100</v>
      </c>
      <c r="AB1166" s="31">
        <v>0</v>
      </c>
    </row>
    <row r="1167" spans="2:28" x14ac:dyDescent="0.25">
      <c r="B1167" s="31" t="s">
        <v>2807</v>
      </c>
      <c r="C1167" s="31">
        <v>2137</v>
      </c>
      <c r="D1167" s="31" t="s">
        <v>2577</v>
      </c>
      <c r="E1167" s="31" t="s">
        <v>2578</v>
      </c>
      <c r="F1167" s="31" t="s">
        <v>2579</v>
      </c>
      <c r="G1167" s="31" t="s">
        <v>2580</v>
      </c>
      <c r="H1167" s="31" t="s">
        <v>2581</v>
      </c>
      <c r="I1167" s="31" t="s">
        <v>2582</v>
      </c>
      <c r="J1167" s="31" t="s">
        <v>87</v>
      </c>
      <c r="K1167" s="31" t="s">
        <v>99</v>
      </c>
      <c r="L1167" s="31" t="s">
        <v>2808</v>
      </c>
      <c r="M1167" s="31">
        <v>2</v>
      </c>
      <c r="N1167" s="31" t="s">
        <v>116</v>
      </c>
      <c r="O1167" s="31" t="s">
        <v>2809</v>
      </c>
      <c r="P1167" s="31" t="s">
        <v>2810</v>
      </c>
      <c r="Q1167" s="31" t="s">
        <v>2811</v>
      </c>
      <c r="R1167" s="31" t="s">
        <v>116</v>
      </c>
      <c r="S1167" s="31" t="s">
        <v>2584</v>
      </c>
      <c r="T1167" s="31" t="s">
        <v>2788</v>
      </c>
      <c r="U1167" s="31" t="s">
        <v>2812</v>
      </c>
      <c r="V1167" s="31" t="s">
        <v>116</v>
      </c>
      <c r="W1167" s="31" t="s">
        <v>2585</v>
      </c>
      <c r="X1167" s="31" t="s">
        <v>2813</v>
      </c>
      <c r="Y1167" s="31" t="s">
        <v>2814</v>
      </c>
      <c r="AA1167" s="31" t="s">
        <v>100</v>
      </c>
      <c r="AB1167" s="31">
        <v>1</v>
      </c>
    </row>
    <row r="1168" spans="2:28" x14ac:dyDescent="0.25">
      <c r="B1168" s="31" t="s">
        <v>2815</v>
      </c>
      <c r="C1168" s="31">
        <v>2137</v>
      </c>
      <c r="D1168" s="31" t="s">
        <v>2577</v>
      </c>
      <c r="E1168" s="31" t="s">
        <v>2578</v>
      </c>
      <c r="F1168" s="31" t="s">
        <v>2579</v>
      </c>
      <c r="G1168" s="31" t="s">
        <v>2580</v>
      </c>
      <c r="H1168" s="31" t="s">
        <v>2581</v>
      </c>
      <c r="I1168" s="31" t="s">
        <v>2582</v>
      </c>
      <c r="J1168" s="31" t="s">
        <v>87</v>
      </c>
      <c r="K1168" s="31" t="s">
        <v>102</v>
      </c>
      <c r="L1168" s="31" t="s">
        <v>2808</v>
      </c>
      <c r="M1168" s="31">
        <v>2</v>
      </c>
      <c r="N1168" s="31" t="s">
        <v>116</v>
      </c>
      <c r="O1168" s="31" t="s">
        <v>2809</v>
      </c>
      <c r="P1168" s="31" t="s">
        <v>2810</v>
      </c>
      <c r="Q1168" s="31" t="s">
        <v>2811</v>
      </c>
      <c r="R1168" s="31" t="s">
        <v>116</v>
      </c>
      <c r="S1168" s="31" t="s">
        <v>2584</v>
      </c>
      <c r="T1168" s="31" t="s">
        <v>2788</v>
      </c>
      <c r="U1168" s="31" t="s">
        <v>2812</v>
      </c>
      <c r="V1168" s="31" t="s">
        <v>116</v>
      </c>
      <c r="W1168" s="31" t="s">
        <v>2585</v>
      </c>
      <c r="X1168" s="31" t="s">
        <v>2813</v>
      </c>
      <c r="Y1168" s="31" t="s">
        <v>2814</v>
      </c>
      <c r="AA1168" s="31" t="s">
        <v>100</v>
      </c>
      <c r="AB1168" s="31">
        <v>1</v>
      </c>
    </row>
    <row r="1169" spans="2:28" x14ac:dyDescent="0.25">
      <c r="B1169" s="31" t="s">
        <v>2816</v>
      </c>
      <c r="C1169" s="31">
        <v>2137</v>
      </c>
      <c r="D1169" s="31" t="s">
        <v>2577</v>
      </c>
      <c r="E1169" s="31" t="s">
        <v>2578</v>
      </c>
      <c r="F1169" s="31" t="s">
        <v>2579</v>
      </c>
      <c r="G1169" s="31" t="s">
        <v>2580</v>
      </c>
      <c r="H1169" s="31" t="s">
        <v>2581</v>
      </c>
      <c r="I1169" s="31" t="s">
        <v>2582</v>
      </c>
      <c r="J1169" s="31" t="s">
        <v>87</v>
      </c>
      <c r="K1169" s="31" t="s">
        <v>104</v>
      </c>
      <c r="L1169" s="31" t="s">
        <v>2808</v>
      </c>
      <c r="M1169" s="31">
        <v>2</v>
      </c>
      <c r="N1169" s="31" t="s">
        <v>116</v>
      </c>
      <c r="O1169" s="31" t="s">
        <v>2809</v>
      </c>
      <c r="P1169" s="31" t="s">
        <v>2810</v>
      </c>
      <c r="Q1169" s="31" t="s">
        <v>2811</v>
      </c>
      <c r="R1169" s="31" t="s">
        <v>116</v>
      </c>
      <c r="S1169" s="31" t="s">
        <v>2584</v>
      </c>
      <c r="T1169" s="31" t="s">
        <v>2788</v>
      </c>
      <c r="U1169" s="31" t="s">
        <v>2812</v>
      </c>
      <c r="V1169" s="31" t="s">
        <v>116</v>
      </c>
      <c r="W1169" s="31" t="s">
        <v>2585</v>
      </c>
      <c r="X1169" s="31" t="s">
        <v>2813</v>
      </c>
      <c r="Y1169" s="31" t="s">
        <v>2814</v>
      </c>
      <c r="AA1169" s="31" t="s">
        <v>100</v>
      </c>
      <c r="AB1169" s="31">
        <v>1</v>
      </c>
    </row>
    <row r="1170" spans="2:28" x14ac:dyDescent="0.25">
      <c r="B1170" s="31" t="s">
        <v>2817</v>
      </c>
      <c r="C1170" s="31">
        <v>2137</v>
      </c>
      <c r="D1170" s="31" t="s">
        <v>2577</v>
      </c>
      <c r="E1170" s="31" t="s">
        <v>2578</v>
      </c>
      <c r="F1170" s="31" t="s">
        <v>2579</v>
      </c>
      <c r="G1170" s="31" t="s">
        <v>2622</v>
      </c>
      <c r="H1170" s="31" t="s">
        <v>2623</v>
      </c>
      <c r="I1170" s="31" t="s">
        <v>2582</v>
      </c>
      <c r="J1170" s="31" t="s">
        <v>87</v>
      </c>
      <c r="K1170" s="31" t="s">
        <v>99</v>
      </c>
      <c r="L1170" s="31" t="s">
        <v>2808</v>
      </c>
      <c r="M1170" s="31">
        <v>2</v>
      </c>
      <c r="N1170" s="31" t="s">
        <v>116</v>
      </c>
      <c r="O1170" s="31" t="s">
        <v>2809</v>
      </c>
      <c r="P1170" s="31" t="s">
        <v>2810</v>
      </c>
      <c r="Q1170" s="31" t="s">
        <v>2811</v>
      </c>
      <c r="R1170" s="31" t="s">
        <v>116</v>
      </c>
      <c r="S1170" s="31" t="s">
        <v>2584</v>
      </c>
      <c r="T1170" s="31" t="s">
        <v>2788</v>
      </c>
      <c r="U1170" s="31" t="s">
        <v>2812</v>
      </c>
      <c r="V1170" s="31" t="s">
        <v>116</v>
      </c>
      <c r="W1170" s="31" t="s">
        <v>2585</v>
      </c>
      <c r="X1170" s="31" t="s">
        <v>2813</v>
      </c>
      <c r="Y1170" s="31" t="s">
        <v>2814</v>
      </c>
      <c r="AA1170" s="31" t="s">
        <v>100</v>
      </c>
      <c r="AB1170" s="31">
        <v>1</v>
      </c>
    </row>
    <row r="1171" spans="2:28" x14ac:dyDescent="0.25">
      <c r="B1171" s="31" t="s">
        <v>2818</v>
      </c>
      <c r="C1171" s="31">
        <v>2137</v>
      </c>
      <c r="D1171" s="31" t="s">
        <v>2577</v>
      </c>
      <c r="E1171" s="31" t="s">
        <v>2578</v>
      </c>
      <c r="F1171" s="31" t="s">
        <v>2579</v>
      </c>
      <c r="G1171" s="31" t="s">
        <v>2622</v>
      </c>
      <c r="H1171" s="31" t="s">
        <v>2623</v>
      </c>
      <c r="I1171" s="31" t="s">
        <v>2582</v>
      </c>
      <c r="J1171" s="31" t="s">
        <v>87</v>
      </c>
      <c r="K1171" s="31" t="s">
        <v>102</v>
      </c>
      <c r="L1171" s="31" t="s">
        <v>2808</v>
      </c>
      <c r="M1171" s="31">
        <v>2</v>
      </c>
      <c r="N1171" s="31" t="s">
        <v>116</v>
      </c>
      <c r="O1171" s="31" t="s">
        <v>2809</v>
      </c>
      <c r="P1171" s="31" t="s">
        <v>2810</v>
      </c>
      <c r="Q1171" s="31" t="s">
        <v>2811</v>
      </c>
      <c r="R1171" s="31" t="s">
        <v>116</v>
      </c>
      <c r="S1171" s="31" t="s">
        <v>2584</v>
      </c>
      <c r="T1171" s="31" t="s">
        <v>2788</v>
      </c>
      <c r="U1171" s="31" t="s">
        <v>2812</v>
      </c>
      <c r="V1171" s="31" t="s">
        <v>116</v>
      </c>
      <c r="W1171" s="31" t="s">
        <v>2585</v>
      </c>
      <c r="X1171" s="31" t="s">
        <v>2813</v>
      </c>
      <c r="Y1171" s="31" t="s">
        <v>2814</v>
      </c>
      <c r="AA1171" s="31" t="s">
        <v>100</v>
      </c>
      <c r="AB1171" s="31">
        <v>1</v>
      </c>
    </row>
    <row r="1172" spans="2:28" x14ac:dyDescent="0.25">
      <c r="B1172" s="31" t="s">
        <v>2819</v>
      </c>
      <c r="C1172" s="31">
        <v>2137</v>
      </c>
      <c r="D1172" s="31" t="s">
        <v>2577</v>
      </c>
      <c r="E1172" s="31" t="s">
        <v>2578</v>
      </c>
      <c r="F1172" s="31" t="s">
        <v>2579</v>
      </c>
      <c r="G1172" s="31" t="s">
        <v>2622</v>
      </c>
      <c r="H1172" s="31" t="s">
        <v>2623</v>
      </c>
      <c r="I1172" s="31" t="s">
        <v>2582</v>
      </c>
      <c r="J1172" s="31" t="s">
        <v>87</v>
      </c>
      <c r="K1172" s="31" t="s">
        <v>104</v>
      </c>
      <c r="L1172" s="31" t="s">
        <v>2808</v>
      </c>
      <c r="M1172" s="31">
        <v>2</v>
      </c>
      <c r="N1172" s="31" t="s">
        <v>116</v>
      </c>
      <c r="O1172" s="31" t="s">
        <v>2809</v>
      </c>
      <c r="P1172" s="31" t="s">
        <v>2810</v>
      </c>
      <c r="Q1172" s="31" t="s">
        <v>2811</v>
      </c>
      <c r="R1172" s="31" t="s">
        <v>116</v>
      </c>
      <c r="S1172" s="31" t="s">
        <v>2584</v>
      </c>
      <c r="T1172" s="31" t="s">
        <v>2788</v>
      </c>
      <c r="U1172" s="31" t="s">
        <v>2812</v>
      </c>
      <c r="V1172" s="31" t="s">
        <v>116</v>
      </c>
      <c r="W1172" s="31" t="s">
        <v>2585</v>
      </c>
      <c r="X1172" s="31" t="s">
        <v>2813</v>
      </c>
      <c r="Y1172" s="31" t="s">
        <v>2814</v>
      </c>
      <c r="AA1172" s="31" t="s">
        <v>100</v>
      </c>
      <c r="AB1172" s="31">
        <v>1</v>
      </c>
    </row>
    <row r="1173" spans="2:28" x14ac:dyDescent="0.25">
      <c r="B1173" s="31" t="s">
        <v>2820</v>
      </c>
      <c r="C1173" s="31">
        <v>2138</v>
      </c>
      <c r="D1173" s="31" t="s">
        <v>2577</v>
      </c>
      <c r="E1173" s="31" t="s">
        <v>2578</v>
      </c>
      <c r="F1173" s="31" t="s">
        <v>2579</v>
      </c>
      <c r="G1173" s="31" t="s">
        <v>2603</v>
      </c>
      <c r="H1173" s="31" t="s">
        <v>2604</v>
      </c>
      <c r="I1173" s="31" t="s">
        <v>2582</v>
      </c>
      <c r="J1173" s="31" t="s">
        <v>87</v>
      </c>
      <c r="K1173" s="31" t="s">
        <v>99</v>
      </c>
      <c r="L1173" s="31" t="s">
        <v>2335</v>
      </c>
      <c r="M1173" s="31">
        <v>0</v>
      </c>
      <c r="N1173" s="31" t="s">
        <v>90</v>
      </c>
      <c r="O1173" s="31" t="s">
        <v>2809</v>
      </c>
      <c r="P1173" s="31" t="s">
        <v>91</v>
      </c>
      <c r="Q1173" s="31" t="s">
        <v>91</v>
      </c>
      <c r="R1173" s="31" t="s">
        <v>90</v>
      </c>
      <c r="S1173" s="31" t="s">
        <v>2584</v>
      </c>
      <c r="T1173" s="31" t="s">
        <v>91</v>
      </c>
      <c r="U1173" s="31" t="s">
        <v>91</v>
      </c>
      <c r="V1173" s="31" t="s">
        <v>90</v>
      </c>
      <c r="W1173" s="31" t="s">
        <v>2585</v>
      </c>
      <c r="X1173" s="31" t="s">
        <v>91</v>
      </c>
      <c r="Y1173" s="31" t="s">
        <v>91</v>
      </c>
      <c r="AA1173" s="31" t="s">
        <v>100</v>
      </c>
      <c r="AB1173" s="31">
        <v>0</v>
      </c>
    </row>
    <row r="1174" spans="2:28" x14ac:dyDescent="0.25">
      <c r="B1174" s="31" t="s">
        <v>2821</v>
      </c>
      <c r="C1174" s="31">
        <v>2138</v>
      </c>
      <c r="D1174" s="31" t="s">
        <v>2577</v>
      </c>
      <c r="E1174" s="31" t="s">
        <v>2578</v>
      </c>
      <c r="F1174" s="31" t="s">
        <v>2579</v>
      </c>
      <c r="G1174" s="31" t="s">
        <v>2603</v>
      </c>
      <c r="H1174" s="31" t="s">
        <v>2604</v>
      </c>
      <c r="I1174" s="31" t="s">
        <v>2582</v>
      </c>
      <c r="J1174" s="31" t="s">
        <v>87</v>
      </c>
      <c r="K1174" s="31" t="s">
        <v>102</v>
      </c>
      <c r="L1174" s="31" t="s">
        <v>2335</v>
      </c>
      <c r="M1174" s="31">
        <v>0</v>
      </c>
      <c r="N1174" s="31" t="s">
        <v>90</v>
      </c>
      <c r="O1174" s="31" t="s">
        <v>2809</v>
      </c>
      <c r="P1174" s="31" t="s">
        <v>91</v>
      </c>
      <c r="Q1174" s="31" t="s">
        <v>91</v>
      </c>
      <c r="R1174" s="31" t="s">
        <v>90</v>
      </c>
      <c r="S1174" s="31" t="s">
        <v>2584</v>
      </c>
      <c r="T1174" s="31" t="s">
        <v>91</v>
      </c>
      <c r="U1174" s="31" t="s">
        <v>91</v>
      </c>
      <c r="V1174" s="31" t="s">
        <v>90</v>
      </c>
      <c r="W1174" s="31" t="s">
        <v>2585</v>
      </c>
      <c r="X1174" s="31" t="s">
        <v>91</v>
      </c>
      <c r="Y1174" s="31" t="s">
        <v>91</v>
      </c>
      <c r="AA1174" s="31" t="s">
        <v>100</v>
      </c>
      <c r="AB1174" s="31">
        <v>0</v>
      </c>
    </row>
    <row r="1175" spans="2:28" x14ac:dyDescent="0.25">
      <c r="B1175" s="31" t="s">
        <v>2822</v>
      </c>
      <c r="C1175" s="31">
        <v>2138</v>
      </c>
      <c r="D1175" s="31" t="s">
        <v>2577</v>
      </c>
      <c r="E1175" s="31" t="s">
        <v>2578</v>
      </c>
      <c r="F1175" s="31" t="s">
        <v>2579</v>
      </c>
      <c r="G1175" s="31" t="s">
        <v>2603</v>
      </c>
      <c r="H1175" s="31" t="s">
        <v>2604</v>
      </c>
      <c r="I1175" s="31" t="s">
        <v>2582</v>
      </c>
      <c r="J1175" s="31" t="s">
        <v>87</v>
      </c>
      <c r="K1175" s="31" t="s">
        <v>104</v>
      </c>
      <c r="L1175" s="31" t="s">
        <v>2335</v>
      </c>
      <c r="M1175" s="31">
        <v>0</v>
      </c>
      <c r="N1175" s="31" t="s">
        <v>90</v>
      </c>
      <c r="O1175" s="31" t="s">
        <v>2809</v>
      </c>
      <c r="P1175" s="31" t="s">
        <v>91</v>
      </c>
      <c r="Q1175" s="31" t="s">
        <v>91</v>
      </c>
      <c r="R1175" s="31" t="s">
        <v>90</v>
      </c>
      <c r="S1175" s="31" t="s">
        <v>2584</v>
      </c>
      <c r="T1175" s="31" t="s">
        <v>91</v>
      </c>
      <c r="U1175" s="31" t="s">
        <v>91</v>
      </c>
      <c r="V1175" s="31" t="s">
        <v>90</v>
      </c>
      <c r="W1175" s="31" t="s">
        <v>2585</v>
      </c>
      <c r="X1175" s="31" t="s">
        <v>91</v>
      </c>
      <c r="Y1175" s="31" t="s">
        <v>91</v>
      </c>
      <c r="AA1175" s="31" t="s">
        <v>100</v>
      </c>
      <c r="AB1175" s="31">
        <v>0</v>
      </c>
    </row>
    <row r="1176" spans="2:28" x14ac:dyDescent="0.25">
      <c r="B1176" s="31" t="s">
        <v>2823</v>
      </c>
      <c r="C1176" s="31">
        <v>2138</v>
      </c>
      <c r="D1176" s="31" t="s">
        <v>2577</v>
      </c>
      <c r="E1176" s="31" t="s">
        <v>2578</v>
      </c>
      <c r="F1176" s="31" t="s">
        <v>2579</v>
      </c>
      <c r="G1176" s="31" t="s">
        <v>2603</v>
      </c>
      <c r="H1176" s="31" t="s">
        <v>2604</v>
      </c>
      <c r="I1176" s="31" t="s">
        <v>2582</v>
      </c>
      <c r="J1176" s="31" t="s">
        <v>87</v>
      </c>
      <c r="K1176" s="31" t="s">
        <v>106</v>
      </c>
      <c r="L1176" s="31" t="s">
        <v>2335</v>
      </c>
      <c r="M1176" s="31">
        <v>0</v>
      </c>
      <c r="N1176" s="31" t="s">
        <v>90</v>
      </c>
      <c r="O1176" s="31" t="s">
        <v>2809</v>
      </c>
      <c r="P1176" s="31" t="s">
        <v>91</v>
      </c>
      <c r="Q1176" s="31" t="s">
        <v>91</v>
      </c>
      <c r="R1176" s="31" t="s">
        <v>90</v>
      </c>
      <c r="S1176" s="31" t="s">
        <v>2584</v>
      </c>
      <c r="T1176" s="31" t="s">
        <v>91</v>
      </c>
      <c r="U1176" s="31" t="s">
        <v>91</v>
      </c>
      <c r="V1176" s="31" t="s">
        <v>90</v>
      </c>
      <c r="W1176" s="31" t="s">
        <v>2585</v>
      </c>
      <c r="X1176" s="31" t="s">
        <v>91</v>
      </c>
      <c r="Y1176" s="31" t="s">
        <v>91</v>
      </c>
      <c r="AA1176" s="31" t="s">
        <v>100</v>
      </c>
      <c r="AB1176" s="31">
        <v>0</v>
      </c>
    </row>
    <row r="1177" spans="2:28" x14ac:dyDescent="0.25">
      <c r="B1177" s="31" t="s">
        <v>2824</v>
      </c>
      <c r="C1177" s="31">
        <v>2138</v>
      </c>
      <c r="D1177" s="31" t="s">
        <v>2577</v>
      </c>
      <c r="E1177" s="31" t="s">
        <v>2578</v>
      </c>
      <c r="F1177" s="31" t="s">
        <v>2579</v>
      </c>
      <c r="G1177" s="31" t="s">
        <v>2603</v>
      </c>
      <c r="H1177" s="31" t="s">
        <v>2604</v>
      </c>
      <c r="I1177" s="31" t="s">
        <v>2582</v>
      </c>
      <c r="J1177" s="31" t="s">
        <v>87</v>
      </c>
      <c r="K1177" s="31" t="s">
        <v>108</v>
      </c>
      <c r="L1177" s="31" t="s">
        <v>2335</v>
      </c>
      <c r="M1177" s="31">
        <v>0</v>
      </c>
      <c r="N1177" s="31" t="s">
        <v>90</v>
      </c>
      <c r="O1177" s="31" t="s">
        <v>2809</v>
      </c>
      <c r="P1177" s="31" t="s">
        <v>91</v>
      </c>
      <c r="Q1177" s="31" t="s">
        <v>91</v>
      </c>
      <c r="R1177" s="31" t="s">
        <v>90</v>
      </c>
      <c r="S1177" s="31" t="s">
        <v>2584</v>
      </c>
      <c r="T1177" s="31" t="s">
        <v>91</v>
      </c>
      <c r="U1177" s="31" t="s">
        <v>91</v>
      </c>
      <c r="V1177" s="31" t="s">
        <v>90</v>
      </c>
      <c r="W1177" s="31" t="s">
        <v>2585</v>
      </c>
      <c r="X1177" s="31" t="s">
        <v>91</v>
      </c>
      <c r="Y1177" s="31" t="s">
        <v>91</v>
      </c>
      <c r="AA1177" s="31" t="s">
        <v>100</v>
      </c>
      <c r="AB1177" s="31">
        <v>0</v>
      </c>
    </row>
    <row r="1178" spans="2:28" x14ac:dyDescent="0.25">
      <c r="B1178" s="31" t="s">
        <v>2825</v>
      </c>
      <c r="C1178" s="31">
        <v>2138</v>
      </c>
      <c r="D1178" s="31" t="s">
        <v>2577</v>
      </c>
      <c r="E1178" s="31" t="s">
        <v>2578</v>
      </c>
      <c r="F1178" s="31" t="s">
        <v>2579</v>
      </c>
      <c r="G1178" s="31" t="s">
        <v>2603</v>
      </c>
      <c r="H1178" s="31" t="s">
        <v>2604</v>
      </c>
      <c r="I1178" s="31" t="s">
        <v>2582</v>
      </c>
      <c r="J1178" s="31" t="s">
        <v>87</v>
      </c>
      <c r="K1178" s="31" t="s">
        <v>110</v>
      </c>
      <c r="L1178" s="31" t="s">
        <v>2335</v>
      </c>
      <c r="M1178" s="31">
        <v>0</v>
      </c>
      <c r="N1178" s="31" t="s">
        <v>90</v>
      </c>
      <c r="O1178" s="31" t="s">
        <v>2809</v>
      </c>
      <c r="P1178" s="31" t="s">
        <v>91</v>
      </c>
      <c r="Q1178" s="31" t="s">
        <v>91</v>
      </c>
      <c r="R1178" s="31" t="s">
        <v>90</v>
      </c>
      <c r="S1178" s="31" t="s">
        <v>2584</v>
      </c>
      <c r="T1178" s="31" t="s">
        <v>91</v>
      </c>
      <c r="U1178" s="31" t="s">
        <v>91</v>
      </c>
      <c r="V1178" s="31" t="s">
        <v>90</v>
      </c>
      <c r="W1178" s="31" t="s">
        <v>2585</v>
      </c>
      <c r="X1178" s="31" t="s">
        <v>91</v>
      </c>
      <c r="Y1178" s="31" t="s">
        <v>91</v>
      </c>
      <c r="AA1178" s="31" t="s">
        <v>100</v>
      </c>
      <c r="AB1178" s="31">
        <v>0</v>
      </c>
    </row>
    <row r="1179" spans="2:28" x14ac:dyDescent="0.25">
      <c r="B1179" s="31" t="s">
        <v>2826</v>
      </c>
      <c r="C1179" s="31">
        <v>2138</v>
      </c>
      <c r="D1179" s="31" t="s">
        <v>2577</v>
      </c>
      <c r="E1179" s="31" t="s">
        <v>2578</v>
      </c>
      <c r="F1179" s="31" t="s">
        <v>2579</v>
      </c>
      <c r="G1179" s="31" t="s">
        <v>2603</v>
      </c>
      <c r="H1179" s="31" t="s">
        <v>2604</v>
      </c>
      <c r="I1179" s="31" t="s">
        <v>2582</v>
      </c>
      <c r="J1179" s="31" t="s">
        <v>87</v>
      </c>
      <c r="K1179" s="31" t="s">
        <v>112</v>
      </c>
      <c r="L1179" s="31" t="s">
        <v>2335</v>
      </c>
      <c r="M1179" s="31">
        <v>0</v>
      </c>
      <c r="N1179" s="31" t="s">
        <v>90</v>
      </c>
      <c r="O1179" s="31" t="s">
        <v>2809</v>
      </c>
      <c r="P1179" s="31" t="s">
        <v>91</v>
      </c>
      <c r="Q1179" s="31" t="s">
        <v>91</v>
      </c>
      <c r="R1179" s="31" t="s">
        <v>90</v>
      </c>
      <c r="S1179" s="31" t="s">
        <v>2584</v>
      </c>
      <c r="T1179" s="31" t="s">
        <v>91</v>
      </c>
      <c r="U1179" s="31" t="s">
        <v>91</v>
      </c>
      <c r="V1179" s="31" t="s">
        <v>90</v>
      </c>
      <c r="W1179" s="31" t="s">
        <v>2585</v>
      </c>
      <c r="X1179" s="31" t="s">
        <v>91</v>
      </c>
      <c r="Y1179" s="31" t="s">
        <v>91</v>
      </c>
      <c r="AA1179" s="31" t="s">
        <v>100</v>
      </c>
      <c r="AB1179" s="31">
        <v>0</v>
      </c>
    </row>
    <row r="1180" spans="2:28" x14ac:dyDescent="0.25">
      <c r="B1180" s="31" t="s">
        <v>2827</v>
      </c>
      <c r="C1180" s="31">
        <v>2138</v>
      </c>
      <c r="D1180" s="31" t="s">
        <v>2577</v>
      </c>
      <c r="E1180" s="31" t="s">
        <v>2578</v>
      </c>
      <c r="F1180" s="31" t="s">
        <v>2579</v>
      </c>
      <c r="G1180" s="31" t="s">
        <v>2641</v>
      </c>
      <c r="H1180" s="31" t="s">
        <v>2642</v>
      </c>
      <c r="I1180" s="31" t="s">
        <v>2582</v>
      </c>
      <c r="J1180" s="31" t="s">
        <v>87</v>
      </c>
      <c r="K1180" s="31" t="s">
        <v>99</v>
      </c>
      <c r="L1180" s="31" t="s">
        <v>2335</v>
      </c>
      <c r="M1180" s="31">
        <v>0</v>
      </c>
      <c r="N1180" s="31" t="s">
        <v>90</v>
      </c>
      <c r="O1180" s="31" t="s">
        <v>2809</v>
      </c>
      <c r="P1180" s="31" t="s">
        <v>91</v>
      </c>
      <c r="Q1180" s="31" t="s">
        <v>91</v>
      </c>
      <c r="R1180" s="31" t="s">
        <v>90</v>
      </c>
      <c r="S1180" s="31" t="s">
        <v>2584</v>
      </c>
      <c r="T1180" s="31" t="s">
        <v>91</v>
      </c>
      <c r="U1180" s="31" t="s">
        <v>91</v>
      </c>
      <c r="V1180" s="31" t="s">
        <v>90</v>
      </c>
      <c r="W1180" s="31" t="s">
        <v>2585</v>
      </c>
      <c r="X1180" s="31" t="s">
        <v>91</v>
      </c>
      <c r="Y1180" s="31" t="s">
        <v>91</v>
      </c>
      <c r="AA1180" s="31" t="s">
        <v>100</v>
      </c>
      <c r="AB1180" s="31">
        <v>0</v>
      </c>
    </row>
    <row r="1181" spans="2:28" x14ac:dyDescent="0.25">
      <c r="B1181" s="31" t="s">
        <v>2828</v>
      </c>
      <c r="C1181" s="31">
        <v>2138</v>
      </c>
      <c r="D1181" s="31" t="s">
        <v>2577</v>
      </c>
      <c r="E1181" s="31" t="s">
        <v>2578</v>
      </c>
      <c r="F1181" s="31" t="s">
        <v>2579</v>
      </c>
      <c r="G1181" s="31" t="s">
        <v>2641</v>
      </c>
      <c r="H1181" s="31" t="s">
        <v>2642</v>
      </c>
      <c r="I1181" s="31" t="s">
        <v>2582</v>
      </c>
      <c r="J1181" s="31" t="s">
        <v>87</v>
      </c>
      <c r="K1181" s="31" t="s">
        <v>102</v>
      </c>
      <c r="L1181" s="31" t="s">
        <v>2335</v>
      </c>
      <c r="M1181" s="31">
        <v>0</v>
      </c>
      <c r="N1181" s="31" t="s">
        <v>90</v>
      </c>
      <c r="O1181" s="31" t="s">
        <v>2809</v>
      </c>
      <c r="P1181" s="31" t="s">
        <v>91</v>
      </c>
      <c r="Q1181" s="31" t="s">
        <v>91</v>
      </c>
      <c r="R1181" s="31" t="s">
        <v>90</v>
      </c>
      <c r="S1181" s="31" t="s">
        <v>2584</v>
      </c>
      <c r="T1181" s="31" t="s">
        <v>91</v>
      </c>
      <c r="U1181" s="31" t="s">
        <v>91</v>
      </c>
      <c r="V1181" s="31" t="s">
        <v>90</v>
      </c>
      <c r="W1181" s="31" t="s">
        <v>2585</v>
      </c>
      <c r="X1181" s="31" t="s">
        <v>91</v>
      </c>
      <c r="Y1181" s="31" t="s">
        <v>91</v>
      </c>
      <c r="AA1181" s="31" t="s">
        <v>100</v>
      </c>
      <c r="AB1181" s="31">
        <v>0</v>
      </c>
    </row>
    <row r="1182" spans="2:28" x14ac:dyDescent="0.25">
      <c r="B1182" s="31" t="s">
        <v>2829</v>
      </c>
      <c r="C1182" s="31">
        <v>2138</v>
      </c>
      <c r="D1182" s="31" t="s">
        <v>2577</v>
      </c>
      <c r="E1182" s="31" t="s">
        <v>2578</v>
      </c>
      <c r="F1182" s="31" t="s">
        <v>2579</v>
      </c>
      <c r="G1182" s="31" t="s">
        <v>2641</v>
      </c>
      <c r="H1182" s="31" t="s">
        <v>2642</v>
      </c>
      <c r="I1182" s="31" t="s">
        <v>2582</v>
      </c>
      <c r="J1182" s="31" t="s">
        <v>87</v>
      </c>
      <c r="K1182" s="31" t="s">
        <v>104</v>
      </c>
      <c r="L1182" s="31" t="s">
        <v>2335</v>
      </c>
      <c r="M1182" s="31">
        <v>0</v>
      </c>
      <c r="N1182" s="31" t="s">
        <v>90</v>
      </c>
      <c r="O1182" s="31" t="s">
        <v>2809</v>
      </c>
      <c r="P1182" s="31" t="s">
        <v>91</v>
      </c>
      <c r="Q1182" s="31" t="s">
        <v>91</v>
      </c>
      <c r="R1182" s="31" t="s">
        <v>90</v>
      </c>
      <c r="S1182" s="31" t="s">
        <v>2584</v>
      </c>
      <c r="T1182" s="31" t="s">
        <v>91</v>
      </c>
      <c r="U1182" s="31" t="s">
        <v>91</v>
      </c>
      <c r="V1182" s="31" t="s">
        <v>90</v>
      </c>
      <c r="W1182" s="31" t="s">
        <v>2585</v>
      </c>
      <c r="X1182" s="31" t="s">
        <v>91</v>
      </c>
      <c r="Y1182" s="31" t="s">
        <v>91</v>
      </c>
      <c r="AA1182" s="31" t="s">
        <v>100</v>
      </c>
      <c r="AB1182" s="31">
        <v>0</v>
      </c>
    </row>
    <row r="1183" spans="2:28" x14ac:dyDescent="0.25">
      <c r="B1183" s="31" t="s">
        <v>2830</v>
      </c>
      <c r="C1183" s="31">
        <v>2138</v>
      </c>
      <c r="D1183" s="31" t="s">
        <v>2577</v>
      </c>
      <c r="E1183" s="31" t="s">
        <v>2578</v>
      </c>
      <c r="F1183" s="31" t="s">
        <v>2579</v>
      </c>
      <c r="G1183" s="31" t="s">
        <v>2641</v>
      </c>
      <c r="H1183" s="31" t="s">
        <v>2642</v>
      </c>
      <c r="I1183" s="31" t="s">
        <v>2582</v>
      </c>
      <c r="J1183" s="31" t="s">
        <v>87</v>
      </c>
      <c r="K1183" s="31" t="s">
        <v>106</v>
      </c>
      <c r="L1183" s="31" t="s">
        <v>2335</v>
      </c>
      <c r="M1183" s="31">
        <v>0</v>
      </c>
      <c r="N1183" s="31" t="s">
        <v>90</v>
      </c>
      <c r="O1183" s="31" t="s">
        <v>2809</v>
      </c>
      <c r="P1183" s="31" t="s">
        <v>91</v>
      </c>
      <c r="Q1183" s="31" t="s">
        <v>91</v>
      </c>
      <c r="R1183" s="31" t="s">
        <v>90</v>
      </c>
      <c r="S1183" s="31" t="s">
        <v>2584</v>
      </c>
      <c r="T1183" s="31" t="s">
        <v>91</v>
      </c>
      <c r="U1183" s="31" t="s">
        <v>91</v>
      </c>
      <c r="V1183" s="31" t="s">
        <v>90</v>
      </c>
      <c r="W1183" s="31" t="s">
        <v>2585</v>
      </c>
      <c r="X1183" s="31" t="s">
        <v>91</v>
      </c>
      <c r="Y1183" s="31" t="s">
        <v>91</v>
      </c>
      <c r="AA1183" s="31" t="s">
        <v>100</v>
      </c>
      <c r="AB1183" s="31">
        <v>0</v>
      </c>
    </row>
    <row r="1184" spans="2:28" x14ac:dyDescent="0.25">
      <c r="B1184" s="31" t="s">
        <v>2831</v>
      </c>
      <c r="C1184" s="31">
        <v>2138</v>
      </c>
      <c r="D1184" s="31" t="s">
        <v>2577</v>
      </c>
      <c r="E1184" s="31" t="s">
        <v>2578</v>
      </c>
      <c r="F1184" s="31" t="s">
        <v>2579</v>
      </c>
      <c r="G1184" s="31" t="s">
        <v>2641</v>
      </c>
      <c r="H1184" s="31" t="s">
        <v>2642</v>
      </c>
      <c r="I1184" s="31" t="s">
        <v>2582</v>
      </c>
      <c r="J1184" s="31" t="s">
        <v>87</v>
      </c>
      <c r="K1184" s="31" t="s">
        <v>108</v>
      </c>
      <c r="L1184" s="31" t="s">
        <v>2335</v>
      </c>
      <c r="M1184" s="31">
        <v>0</v>
      </c>
      <c r="N1184" s="31" t="s">
        <v>90</v>
      </c>
      <c r="O1184" s="31" t="s">
        <v>2809</v>
      </c>
      <c r="P1184" s="31" t="s">
        <v>91</v>
      </c>
      <c r="Q1184" s="31" t="s">
        <v>91</v>
      </c>
      <c r="R1184" s="31" t="s">
        <v>90</v>
      </c>
      <c r="S1184" s="31" t="s">
        <v>2584</v>
      </c>
      <c r="T1184" s="31" t="s">
        <v>91</v>
      </c>
      <c r="U1184" s="31" t="s">
        <v>91</v>
      </c>
      <c r="V1184" s="31" t="s">
        <v>90</v>
      </c>
      <c r="W1184" s="31" t="s">
        <v>2585</v>
      </c>
      <c r="X1184" s="31" t="s">
        <v>91</v>
      </c>
      <c r="Y1184" s="31" t="s">
        <v>91</v>
      </c>
      <c r="AA1184" s="31" t="s">
        <v>100</v>
      </c>
      <c r="AB1184" s="31">
        <v>0</v>
      </c>
    </row>
    <row r="1185" spans="2:28" x14ac:dyDescent="0.25">
      <c r="B1185" s="31" t="s">
        <v>2832</v>
      </c>
      <c r="C1185" s="31">
        <v>2138</v>
      </c>
      <c r="D1185" s="31" t="s">
        <v>2577</v>
      </c>
      <c r="E1185" s="31" t="s">
        <v>2578</v>
      </c>
      <c r="F1185" s="31" t="s">
        <v>2579</v>
      </c>
      <c r="G1185" s="31" t="s">
        <v>2641</v>
      </c>
      <c r="H1185" s="31" t="s">
        <v>2642</v>
      </c>
      <c r="I1185" s="31" t="s">
        <v>2582</v>
      </c>
      <c r="J1185" s="31" t="s">
        <v>87</v>
      </c>
      <c r="K1185" s="31" t="s">
        <v>110</v>
      </c>
      <c r="L1185" s="31" t="s">
        <v>2335</v>
      </c>
      <c r="M1185" s="31">
        <v>0</v>
      </c>
      <c r="N1185" s="31" t="s">
        <v>90</v>
      </c>
      <c r="O1185" s="31" t="s">
        <v>2809</v>
      </c>
      <c r="P1185" s="31" t="s">
        <v>91</v>
      </c>
      <c r="Q1185" s="31" t="s">
        <v>91</v>
      </c>
      <c r="R1185" s="31" t="s">
        <v>90</v>
      </c>
      <c r="S1185" s="31" t="s">
        <v>2584</v>
      </c>
      <c r="T1185" s="31" t="s">
        <v>91</v>
      </c>
      <c r="U1185" s="31" t="s">
        <v>91</v>
      </c>
      <c r="V1185" s="31" t="s">
        <v>90</v>
      </c>
      <c r="W1185" s="31" t="s">
        <v>2585</v>
      </c>
      <c r="X1185" s="31" t="s">
        <v>91</v>
      </c>
      <c r="Y1185" s="31" t="s">
        <v>91</v>
      </c>
      <c r="AA1185" s="31" t="s">
        <v>100</v>
      </c>
      <c r="AB1185" s="31">
        <v>0</v>
      </c>
    </row>
    <row r="1186" spans="2:28" x14ac:dyDescent="0.25">
      <c r="B1186" s="31" t="s">
        <v>2833</v>
      </c>
      <c r="C1186" s="31">
        <v>2138</v>
      </c>
      <c r="D1186" s="31" t="s">
        <v>2577</v>
      </c>
      <c r="E1186" s="31" t="s">
        <v>2578</v>
      </c>
      <c r="F1186" s="31" t="s">
        <v>2579</v>
      </c>
      <c r="G1186" s="31" t="s">
        <v>2641</v>
      </c>
      <c r="H1186" s="31" t="s">
        <v>2642</v>
      </c>
      <c r="I1186" s="31" t="s">
        <v>2582</v>
      </c>
      <c r="J1186" s="31" t="s">
        <v>87</v>
      </c>
      <c r="K1186" s="31" t="s">
        <v>112</v>
      </c>
      <c r="L1186" s="31" t="s">
        <v>2335</v>
      </c>
      <c r="M1186" s="31">
        <v>0</v>
      </c>
      <c r="N1186" s="31" t="s">
        <v>90</v>
      </c>
      <c r="O1186" s="31" t="s">
        <v>2809</v>
      </c>
      <c r="P1186" s="31" t="s">
        <v>91</v>
      </c>
      <c r="Q1186" s="31" t="s">
        <v>91</v>
      </c>
      <c r="R1186" s="31" t="s">
        <v>90</v>
      </c>
      <c r="S1186" s="31" t="s">
        <v>2584</v>
      </c>
      <c r="T1186" s="31" t="s">
        <v>91</v>
      </c>
      <c r="U1186" s="31" t="s">
        <v>91</v>
      </c>
      <c r="V1186" s="31" t="s">
        <v>90</v>
      </c>
      <c r="W1186" s="31" t="s">
        <v>2585</v>
      </c>
      <c r="X1186" s="31" t="s">
        <v>91</v>
      </c>
      <c r="Y1186" s="31" t="s">
        <v>91</v>
      </c>
      <c r="AA1186" s="31" t="s">
        <v>100</v>
      </c>
      <c r="AB1186" s="31">
        <v>0</v>
      </c>
    </row>
    <row r="1187" spans="2:28" x14ac:dyDescent="0.25">
      <c r="B1187" s="31" t="s">
        <v>2834</v>
      </c>
      <c r="C1187" s="31">
        <v>2139</v>
      </c>
      <c r="D1187" s="31" t="s">
        <v>2577</v>
      </c>
      <c r="E1187" s="31" t="s">
        <v>2578</v>
      </c>
      <c r="F1187" s="31" t="s">
        <v>2579</v>
      </c>
      <c r="G1187" s="31" t="s">
        <v>2580</v>
      </c>
      <c r="H1187" s="31" t="s">
        <v>2581</v>
      </c>
      <c r="I1187" s="31" t="s">
        <v>2582</v>
      </c>
      <c r="J1187" s="31" t="s">
        <v>87</v>
      </c>
      <c r="K1187" s="31" t="s">
        <v>106</v>
      </c>
      <c r="L1187" s="31" t="s">
        <v>2335</v>
      </c>
      <c r="M1187" s="31">
        <v>0</v>
      </c>
      <c r="N1187" s="31" t="s">
        <v>90</v>
      </c>
      <c r="O1187" s="31" t="s">
        <v>2717</v>
      </c>
      <c r="P1187" s="31" t="s">
        <v>91</v>
      </c>
      <c r="Q1187" s="31" t="s">
        <v>91</v>
      </c>
      <c r="R1187" s="31" t="s">
        <v>90</v>
      </c>
      <c r="S1187" s="31" t="s">
        <v>2584</v>
      </c>
      <c r="T1187" s="31" t="s">
        <v>91</v>
      </c>
      <c r="U1187" s="31" t="s">
        <v>91</v>
      </c>
      <c r="V1187" s="31" t="s">
        <v>90</v>
      </c>
      <c r="W1187" s="31" t="s">
        <v>2585</v>
      </c>
      <c r="X1187" s="31" t="s">
        <v>91</v>
      </c>
      <c r="Y1187" s="31" t="s">
        <v>91</v>
      </c>
      <c r="AA1187" s="31" t="s">
        <v>100</v>
      </c>
      <c r="AB1187" s="31">
        <v>0</v>
      </c>
    </row>
    <row r="1188" spans="2:28" x14ac:dyDescent="0.25">
      <c r="B1188" s="31" t="s">
        <v>2835</v>
      </c>
      <c r="C1188" s="31">
        <v>2139</v>
      </c>
      <c r="D1188" s="31" t="s">
        <v>2577</v>
      </c>
      <c r="E1188" s="31" t="s">
        <v>2578</v>
      </c>
      <c r="F1188" s="31" t="s">
        <v>2579</v>
      </c>
      <c r="G1188" s="31" t="s">
        <v>2580</v>
      </c>
      <c r="H1188" s="31" t="s">
        <v>2581</v>
      </c>
      <c r="I1188" s="31" t="s">
        <v>2582</v>
      </c>
      <c r="J1188" s="31" t="s">
        <v>87</v>
      </c>
      <c r="K1188" s="31" t="s">
        <v>108</v>
      </c>
      <c r="L1188" s="31" t="s">
        <v>2335</v>
      </c>
      <c r="M1188" s="31">
        <v>0</v>
      </c>
      <c r="N1188" s="31" t="s">
        <v>90</v>
      </c>
      <c r="O1188" s="31" t="s">
        <v>2717</v>
      </c>
      <c r="P1188" s="31" t="s">
        <v>91</v>
      </c>
      <c r="Q1188" s="31" t="s">
        <v>91</v>
      </c>
      <c r="R1188" s="31" t="s">
        <v>90</v>
      </c>
      <c r="S1188" s="31" t="s">
        <v>2584</v>
      </c>
      <c r="T1188" s="31" t="s">
        <v>91</v>
      </c>
      <c r="U1188" s="31" t="s">
        <v>91</v>
      </c>
      <c r="V1188" s="31" t="s">
        <v>90</v>
      </c>
      <c r="W1188" s="31" t="s">
        <v>2585</v>
      </c>
      <c r="X1188" s="31" t="s">
        <v>91</v>
      </c>
      <c r="Y1188" s="31" t="s">
        <v>91</v>
      </c>
      <c r="AA1188" s="31" t="s">
        <v>100</v>
      </c>
      <c r="AB1188" s="31">
        <v>0</v>
      </c>
    </row>
    <row r="1189" spans="2:28" x14ac:dyDescent="0.25">
      <c r="B1189" s="31" t="s">
        <v>2836</v>
      </c>
      <c r="C1189" s="31">
        <v>2139</v>
      </c>
      <c r="D1189" s="31" t="s">
        <v>2577</v>
      </c>
      <c r="E1189" s="31" t="s">
        <v>2578</v>
      </c>
      <c r="F1189" s="31" t="s">
        <v>2579</v>
      </c>
      <c r="G1189" s="31" t="s">
        <v>2580</v>
      </c>
      <c r="H1189" s="31" t="s">
        <v>2581</v>
      </c>
      <c r="I1189" s="31" t="s">
        <v>2582</v>
      </c>
      <c r="J1189" s="31" t="s">
        <v>87</v>
      </c>
      <c r="K1189" s="31" t="s">
        <v>110</v>
      </c>
      <c r="L1189" s="31" t="s">
        <v>2335</v>
      </c>
      <c r="M1189" s="31">
        <v>0</v>
      </c>
      <c r="N1189" s="31" t="s">
        <v>90</v>
      </c>
      <c r="O1189" s="31" t="s">
        <v>2717</v>
      </c>
      <c r="P1189" s="31" t="s">
        <v>91</v>
      </c>
      <c r="Q1189" s="31" t="s">
        <v>91</v>
      </c>
      <c r="R1189" s="31" t="s">
        <v>90</v>
      </c>
      <c r="S1189" s="31" t="s">
        <v>2584</v>
      </c>
      <c r="T1189" s="31" t="s">
        <v>91</v>
      </c>
      <c r="U1189" s="31" t="s">
        <v>91</v>
      </c>
      <c r="V1189" s="31" t="s">
        <v>90</v>
      </c>
      <c r="W1189" s="31" t="s">
        <v>2585</v>
      </c>
      <c r="X1189" s="31" t="s">
        <v>91</v>
      </c>
      <c r="Y1189" s="31" t="s">
        <v>91</v>
      </c>
      <c r="AA1189" s="31" t="s">
        <v>100</v>
      </c>
      <c r="AB1189" s="31">
        <v>0</v>
      </c>
    </row>
    <row r="1190" spans="2:28" x14ac:dyDescent="0.25">
      <c r="B1190" s="31" t="s">
        <v>2837</v>
      </c>
      <c r="C1190" s="31">
        <v>2139</v>
      </c>
      <c r="D1190" s="31" t="s">
        <v>2577</v>
      </c>
      <c r="E1190" s="31" t="s">
        <v>2578</v>
      </c>
      <c r="F1190" s="31" t="s">
        <v>2579</v>
      </c>
      <c r="G1190" s="31" t="s">
        <v>2580</v>
      </c>
      <c r="H1190" s="31" t="s">
        <v>2581</v>
      </c>
      <c r="I1190" s="31" t="s">
        <v>2582</v>
      </c>
      <c r="J1190" s="31" t="s">
        <v>87</v>
      </c>
      <c r="K1190" s="31" t="s">
        <v>112</v>
      </c>
      <c r="L1190" s="31" t="s">
        <v>2335</v>
      </c>
      <c r="M1190" s="31">
        <v>0</v>
      </c>
      <c r="N1190" s="31" t="s">
        <v>90</v>
      </c>
      <c r="O1190" s="31" t="s">
        <v>2717</v>
      </c>
      <c r="P1190" s="31" t="s">
        <v>91</v>
      </c>
      <c r="Q1190" s="31" t="s">
        <v>91</v>
      </c>
      <c r="R1190" s="31" t="s">
        <v>90</v>
      </c>
      <c r="S1190" s="31" t="s">
        <v>2584</v>
      </c>
      <c r="T1190" s="31" t="s">
        <v>91</v>
      </c>
      <c r="U1190" s="31" t="s">
        <v>91</v>
      </c>
      <c r="V1190" s="31" t="s">
        <v>90</v>
      </c>
      <c r="W1190" s="31" t="s">
        <v>2585</v>
      </c>
      <c r="X1190" s="31" t="s">
        <v>91</v>
      </c>
      <c r="Y1190" s="31" t="s">
        <v>91</v>
      </c>
      <c r="AA1190" s="31" t="s">
        <v>100</v>
      </c>
      <c r="AB1190" s="31">
        <v>0</v>
      </c>
    </row>
    <row r="1191" spans="2:28" x14ac:dyDescent="0.25">
      <c r="B1191" s="31" t="s">
        <v>2838</v>
      </c>
      <c r="C1191" s="31">
        <v>2139</v>
      </c>
      <c r="D1191" s="31" t="s">
        <v>2577</v>
      </c>
      <c r="E1191" s="31" t="s">
        <v>2578</v>
      </c>
      <c r="F1191" s="31" t="s">
        <v>2579</v>
      </c>
      <c r="G1191" s="31" t="s">
        <v>2622</v>
      </c>
      <c r="H1191" s="31" t="s">
        <v>2623</v>
      </c>
      <c r="I1191" s="31" t="s">
        <v>2582</v>
      </c>
      <c r="J1191" s="31" t="s">
        <v>87</v>
      </c>
      <c r="K1191" s="31" t="s">
        <v>106</v>
      </c>
      <c r="L1191" s="31" t="s">
        <v>2335</v>
      </c>
      <c r="M1191" s="31">
        <v>0</v>
      </c>
      <c r="N1191" s="31" t="s">
        <v>90</v>
      </c>
      <c r="O1191" s="31" t="s">
        <v>2717</v>
      </c>
      <c r="P1191" s="31" t="s">
        <v>91</v>
      </c>
      <c r="Q1191" s="31" t="s">
        <v>91</v>
      </c>
      <c r="R1191" s="31" t="s">
        <v>90</v>
      </c>
      <c r="S1191" s="31" t="s">
        <v>2584</v>
      </c>
      <c r="T1191" s="31" t="s">
        <v>91</v>
      </c>
      <c r="U1191" s="31" t="s">
        <v>91</v>
      </c>
      <c r="V1191" s="31" t="s">
        <v>90</v>
      </c>
      <c r="W1191" s="31" t="s">
        <v>2585</v>
      </c>
      <c r="X1191" s="31" t="s">
        <v>91</v>
      </c>
      <c r="Y1191" s="31" t="s">
        <v>91</v>
      </c>
      <c r="AA1191" s="31" t="s">
        <v>100</v>
      </c>
      <c r="AB1191" s="31">
        <v>0</v>
      </c>
    </row>
    <row r="1192" spans="2:28" x14ac:dyDescent="0.25">
      <c r="B1192" s="31" t="s">
        <v>2839</v>
      </c>
      <c r="C1192" s="31">
        <v>2139</v>
      </c>
      <c r="D1192" s="31" t="s">
        <v>2577</v>
      </c>
      <c r="E1192" s="31" t="s">
        <v>2578</v>
      </c>
      <c r="F1192" s="31" t="s">
        <v>2579</v>
      </c>
      <c r="G1192" s="31" t="s">
        <v>2622</v>
      </c>
      <c r="H1192" s="31" t="s">
        <v>2623</v>
      </c>
      <c r="I1192" s="31" t="s">
        <v>2582</v>
      </c>
      <c r="J1192" s="31" t="s">
        <v>87</v>
      </c>
      <c r="K1192" s="31" t="s">
        <v>108</v>
      </c>
      <c r="L1192" s="31" t="s">
        <v>2335</v>
      </c>
      <c r="M1192" s="31">
        <v>0</v>
      </c>
      <c r="N1192" s="31" t="s">
        <v>90</v>
      </c>
      <c r="O1192" s="31" t="s">
        <v>2717</v>
      </c>
      <c r="P1192" s="31" t="s">
        <v>91</v>
      </c>
      <c r="Q1192" s="31" t="s">
        <v>91</v>
      </c>
      <c r="R1192" s="31" t="s">
        <v>90</v>
      </c>
      <c r="S1192" s="31" t="s">
        <v>2584</v>
      </c>
      <c r="T1192" s="31" t="s">
        <v>91</v>
      </c>
      <c r="U1192" s="31" t="s">
        <v>91</v>
      </c>
      <c r="V1192" s="31" t="s">
        <v>90</v>
      </c>
      <c r="W1192" s="31" t="s">
        <v>2585</v>
      </c>
      <c r="X1192" s="31" t="s">
        <v>91</v>
      </c>
      <c r="Y1192" s="31" t="s">
        <v>91</v>
      </c>
      <c r="AA1192" s="31" t="s">
        <v>100</v>
      </c>
      <c r="AB1192" s="31">
        <v>0</v>
      </c>
    </row>
    <row r="1193" spans="2:28" x14ac:dyDescent="0.25">
      <c r="B1193" s="31" t="s">
        <v>2840</v>
      </c>
      <c r="C1193" s="31">
        <v>2139</v>
      </c>
      <c r="D1193" s="31" t="s">
        <v>2577</v>
      </c>
      <c r="E1193" s="31" t="s">
        <v>2578</v>
      </c>
      <c r="F1193" s="31" t="s">
        <v>2579</v>
      </c>
      <c r="G1193" s="31" t="s">
        <v>2622</v>
      </c>
      <c r="H1193" s="31" t="s">
        <v>2623</v>
      </c>
      <c r="I1193" s="31" t="s">
        <v>2582</v>
      </c>
      <c r="J1193" s="31" t="s">
        <v>87</v>
      </c>
      <c r="K1193" s="31" t="s">
        <v>110</v>
      </c>
      <c r="L1193" s="31" t="s">
        <v>2335</v>
      </c>
      <c r="M1193" s="31">
        <v>0</v>
      </c>
      <c r="N1193" s="31" t="s">
        <v>90</v>
      </c>
      <c r="O1193" s="31" t="s">
        <v>2717</v>
      </c>
      <c r="P1193" s="31" t="s">
        <v>91</v>
      </c>
      <c r="Q1193" s="31" t="s">
        <v>91</v>
      </c>
      <c r="R1193" s="31" t="s">
        <v>90</v>
      </c>
      <c r="S1193" s="31" t="s">
        <v>2584</v>
      </c>
      <c r="T1193" s="31" t="s">
        <v>91</v>
      </c>
      <c r="U1193" s="31" t="s">
        <v>91</v>
      </c>
      <c r="V1193" s="31" t="s">
        <v>90</v>
      </c>
      <c r="W1193" s="31" t="s">
        <v>2585</v>
      </c>
      <c r="X1193" s="31" t="s">
        <v>91</v>
      </c>
      <c r="Y1193" s="31" t="s">
        <v>91</v>
      </c>
      <c r="AA1193" s="31" t="s">
        <v>100</v>
      </c>
      <c r="AB1193" s="31">
        <v>0</v>
      </c>
    </row>
    <row r="1194" spans="2:28" x14ac:dyDescent="0.25">
      <c r="B1194" s="31" t="s">
        <v>2841</v>
      </c>
      <c r="C1194" s="31">
        <v>2139</v>
      </c>
      <c r="D1194" s="31" t="s">
        <v>2577</v>
      </c>
      <c r="E1194" s="31" t="s">
        <v>2578</v>
      </c>
      <c r="F1194" s="31" t="s">
        <v>2579</v>
      </c>
      <c r="G1194" s="31" t="s">
        <v>2622</v>
      </c>
      <c r="H1194" s="31" t="s">
        <v>2623</v>
      </c>
      <c r="I1194" s="31" t="s">
        <v>2582</v>
      </c>
      <c r="J1194" s="31" t="s">
        <v>87</v>
      </c>
      <c r="K1194" s="31" t="s">
        <v>112</v>
      </c>
      <c r="L1194" s="31" t="s">
        <v>2335</v>
      </c>
      <c r="M1194" s="31">
        <v>0</v>
      </c>
      <c r="N1194" s="31" t="s">
        <v>90</v>
      </c>
      <c r="O1194" s="31" t="s">
        <v>2717</v>
      </c>
      <c r="P1194" s="31" t="s">
        <v>91</v>
      </c>
      <c r="Q1194" s="31" t="s">
        <v>91</v>
      </c>
      <c r="R1194" s="31" t="s">
        <v>90</v>
      </c>
      <c r="S1194" s="31" t="s">
        <v>2584</v>
      </c>
      <c r="T1194" s="31" t="s">
        <v>91</v>
      </c>
      <c r="U1194" s="31" t="s">
        <v>91</v>
      </c>
      <c r="V1194" s="31" t="s">
        <v>90</v>
      </c>
      <c r="W1194" s="31" t="s">
        <v>2585</v>
      </c>
      <c r="X1194" s="31" t="s">
        <v>91</v>
      </c>
      <c r="Y1194" s="31" t="s">
        <v>91</v>
      </c>
      <c r="AA1194" s="31" t="s">
        <v>100</v>
      </c>
      <c r="AB1194" s="31">
        <v>0</v>
      </c>
    </row>
    <row r="1195" spans="2:28" x14ac:dyDescent="0.25">
      <c r="B1195" s="31" t="s">
        <v>2842</v>
      </c>
      <c r="C1195" s="31">
        <v>2140</v>
      </c>
      <c r="D1195" s="31" t="s">
        <v>2577</v>
      </c>
      <c r="E1195" s="31" t="s">
        <v>2578</v>
      </c>
      <c r="F1195" s="31" t="s">
        <v>2579</v>
      </c>
      <c r="G1195" s="31" t="s">
        <v>2580</v>
      </c>
      <c r="H1195" s="31" t="s">
        <v>2581</v>
      </c>
      <c r="I1195" s="31" t="s">
        <v>2582</v>
      </c>
      <c r="J1195" s="31" t="s">
        <v>87</v>
      </c>
      <c r="K1195" s="31" t="s">
        <v>139</v>
      </c>
      <c r="L1195" s="31" t="s">
        <v>2843</v>
      </c>
      <c r="M1195" s="31">
        <v>1</v>
      </c>
      <c r="N1195" s="31" t="s">
        <v>90</v>
      </c>
      <c r="O1195" s="31" t="s">
        <v>2717</v>
      </c>
      <c r="P1195" s="31" t="s">
        <v>91</v>
      </c>
      <c r="Q1195" s="31" t="s">
        <v>91</v>
      </c>
      <c r="R1195" s="31" t="s">
        <v>116</v>
      </c>
      <c r="S1195" s="31" t="s">
        <v>2584</v>
      </c>
      <c r="T1195" s="31" t="s">
        <v>2844</v>
      </c>
      <c r="U1195" s="31" t="s">
        <v>2845</v>
      </c>
      <c r="V1195" s="31" t="s">
        <v>116</v>
      </c>
      <c r="W1195" s="31" t="s">
        <v>2585</v>
      </c>
      <c r="X1195" s="31" t="s">
        <v>2752</v>
      </c>
      <c r="Y1195" s="31" t="s">
        <v>2753</v>
      </c>
      <c r="AA1195" s="31" t="s">
        <v>97</v>
      </c>
      <c r="AB1195" s="31">
        <v>1</v>
      </c>
    </row>
    <row r="1196" spans="2:28" x14ac:dyDescent="0.25">
      <c r="B1196" s="31" t="s">
        <v>2846</v>
      </c>
      <c r="C1196" s="31">
        <v>2140</v>
      </c>
      <c r="D1196" s="31" t="s">
        <v>2577</v>
      </c>
      <c r="E1196" s="31" t="s">
        <v>2578</v>
      </c>
      <c r="F1196" s="31" t="s">
        <v>2579</v>
      </c>
      <c r="G1196" s="31" t="s">
        <v>2603</v>
      </c>
      <c r="H1196" s="31" t="s">
        <v>2604</v>
      </c>
      <c r="I1196" s="31" t="s">
        <v>2582</v>
      </c>
      <c r="J1196" s="31" t="s">
        <v>87</v>
      </c>
      <c r="K1196" s="31" t="s">
        <v>139</v>
      </c>
      <c r="L1196" s="31" t="s">
        <v>2843</v>
      </c>
      <c r="M1196" s="31">
        <v>1</v>
      </c>
      <c r="N1196" s="31" t="s">
        <v>90</v>
      </c>
      <c r="O1196" s="31" t="s">
        <v>2717</v>
      </c>
      <c r="P1196" s="31" t="s">
        <v>91</v>
      </c>
      <c r="Q1196" s="31" t="s">
        <v>91</v>
      </c>
      <c r="R1196" s="31" t="s">
        <v>116</v>
      </c>
      <c r="S1196" s="31" t="s">
        <v>2584</v>
      </c>
      <c r="T1196" s="31" t="s">
        <v>2844</v>
      </c>
      <c r="U1196" s="31" t="s">
        <v>2845</v>
      </c>
      <c r="V1196" s="31" t="s">
        <v>116</v>
      </c>
      <c r="W1196" s="31" t="s">
        <v>2585</v>
      </c>
      <c r="X1196" s="31" t="s">
        <v>2752</v>
      </c>
      <c r="Y1196" s="31" t="s">
        <v>2753</v>
      </c>
      <c r="AA1196" s="31" t="s">
        <v>97</v>
      </c>
      <c r="AB1196" s="31">
        <v>1</v>
      </c>
    </row>
    <row r="1197" spans="2:28" x14ac:dyDescent="0.25">
      <c r="B1197" s="31" t="s">
        <v>2847</v>
      </c>
      <c r="C1197" s="31">
        <v>2140</v>
      </c>
      <c r="D1197" s="31" t="s">
        <v>2577</v>
      </c>
      <c r="E1197" s="31" t="s">
        <v>2578</v>
      </c>
      <c r="F1197" s="31" t="s">
        <v>2579</v>
      </c>
      <c r="G1197" s="31" t="s">
        <v>2622</v>
      </c>
      <c r="H1197" s="31" t="s">
        <v>2623</v>
      </c>
      <c r="I1197" s="31" t="s">
        <v>2582</v>
      </c>
      <c r="J1197" s="31" t="s">
        <v>87</v>
      </c>
      <c r="K1197" s="31" t="s">
        <v>139</v>
      </c>
      <c r="L1197" s="31" t="s">
        <v>2843</v>
      </c>
      <c r="M1197" s="31">
        <v>1</v>
      </c>
      <c r="N1197" s="31" t="s">
        <v>90</v>
      </c>
      <c r="O1197" s="31" t="s">
        <v>2717</v>
      </c>
      <c r="P1197" s="31" t="s">
        <v>91</v>
      </c>
      <c r="Q1197" s="31" t="s">
        <v>91</v>
      </c>
      <c r="R1197" s="31" t="s">
        <v>116</v>
      </c>
      <c r="S1197" s="31" t="s">
        <v>2584</v>
      </c>
      <c r="T1197" s="31" t="s">
        <v>2844</v>
      </c>
      <c r="U1197" s="31" t="s">
        <v>2845</v>
      </c>
      <c r="V1197" s="31" t="s">
        <v>116</v>
      </c>
      <c r="W1197" s="31" t="s">
        <v>2585</v>
      </c>
      <c r="X1197" s="31" t="s">
        <v>2752</v>
      </c>
      <c r="Y1197" s="31" t="s">
        <v>2753</v>
      </c>
      <c r="AA1197" s="31" t="s">
        <v>97</v>
      </c>
      <c r="AB1197" s="31">
        <v>1</v>
      </c>
    </row>
    <row r="1198" spans="2:28" x14ac:dyDescent="0.25">
      <c r="B1198" s="31" t="s">
        <v>2848</v>
      </c>
      <c r="C1198" s="31">
        <v>2140</v>
      </c>
      <c r="D1198" s="31" t="s">
        <v>2577</v>
      </c>
      <c r="E1198" s="31" t="s">
        <v>2578</v>
      </c>
      <c r="F1198" s="31" t="s">
        <v>2579</v>
      </c>
      <c r="G1198" s="31" t="s">
        <v>2641</v>
      </c>
      <c r="H1198" s="31" t="s">
        <v>2642</v>
      </c>
      <c r="I1198" s="31" t="s">
        <v>2582</v>
      </c>
      <c r="J1198" s="31" t="s">
        <v>87</v>
      </c>
      <c r="K1198" s="31" t="s">
        <v>139</v>
      </c>
      <c r="L1198" s="31" t="s">
        <v>2843</v>
      </c>
      <c r="M1198" s="31">
        <v>1</v>
      </c>
      <c r="N1198" s="31" t="s">
        <v>90</v>
      </c>
      <c r="O1198" s="31" t="s">
        <v>2717</v>
      </c>
      <c r="P1198" s="31" t="s">
        <v>91</v>
      </c>
      <c r="Q1198" s="31" t="s">
        <v>91</v>
      </c>
      <c r="R1198" s="31" t="s">
        <v>116</v>
      </c>
      <c r="S1198" s="31" t="s">
        <v>2584</v>
      </c>
      <c r="T1198" s="31" t="s">
        <v>2844</v>
      </c>
      <c r="U1198" s="31" t="s">
        <v>2845</v>
      </c>
      <c r="V1198" s="31" t="s">
        <v>116</v>
      </c>
      <c r="W1198" s="31" t="s">
        <v>2585</v>
      </c>
      <c r="X1198" s="31" t="s">
        <v>2752</v>
      </c>
      <c r="Y1198" s="31" t="s">
        <v>2753</v>
      </c>
      <c r="AA1198" s="31" t="s">
        <v>97</v>
      </c>
      <c r="AB1198" s="31">
        <v>1</v>
      </c>
    </row>
    <row r="1199" spans="2:28" x14ac:dyDescent="0.25">
      <c r="B1199" s="31" t="s">
        <v>2849</v>
      </c>
      <c r="C1199" s="31">
        <v>2141</v>
      </c>
      <c r="D1199" s="31" t="s">
        <v>2577</v>
      </c>
      <c r="E1199" s="31" t="s">
        <v>2578</v>
      </c>
      <c r="F1199" s="31" t="s">
        <v>2579</v>
      </c>
      <c r="G1199" s="31" t="s">
        <v>2850</v>
      </c>
      <c r="H1199" s="31" t="s">
        <v>2851</v>
      </c>
      <c r="I1199" s="31" t="s">
        <v>2582</v>
      </c>
      <c r="J1199" s="31" t="s">
        <v>87</v>
      </c>
      <c r="K1199" s="31" t="s">
        <v>161</v>
      </c>
      <c r="L1199" s="31" t="s">
        <v>2852</v>
      </c>
      <c r="M1199" s="31">
        <v>2</v>
      </c>
      <c r="N1199" s="31" t="s">
        <v>116</v>
      </c>
      <c r="O1199" s="31" t="s">
        <v>2853</v>
      </c>
      <c r="P1199" s="31" t="s">
        <v>2854</v>
      </c>
      <c r="Q1199" s="31" t="s">
        <v>2855</v>
      </c>
      <c r="R1199" s="31" t="s">
        <v>116</v>
      </c>
      <c r="S1199" s="31" t="s">
        <v>2584</v>
      </c>
      <c r="T1199" s="31" t="s">
        <v>2691</v>
      </c>
      <c r="U1199" s="31" t="s">
        <v>2856</v>
      </c>
      <c r="V1199" s="31" t="s">
        <v>116</v>
      </c>
      <c r="W1199" s="31" t="s">
        <v>2585</v>
      </c>
      <c r="X1199" s="31" t="s">
        <v>2857</v>
      </c>
      <c r="Y1199" s="31" t="s">
        <v>2858</v>
      </c>
      <c r="AA1199" s="31" t="s">
        <v>94</v>
      </c>
      <c r="AB1199" s="31">
        <v>1</v>
      </c>
    </row>
    <row r="1200" spans="2:28" x14ac:dyDescent="0.25">
      <c r="B1200" s="31" t="s">
        <v>2859</v>
      </c>
      <c r="C1200" s="31">
        <v>2141</v>
      </c>
      <c r="D1200" s="31" t="s">
        <v>2577</v>
      </c>
      <c r="E1200" s="31" t="s">
        <v>2578</v>
      </c>
      <c r="F1200" s="31" t="s">
        <v>2579</v>
      </c>
      <c r="G1200" s="31" t="s">
        <v>2850</v>
      </c>
      <c r="H1200" s="31" t="s">
        <v>2851</v>
      </c>
      <c r="I1200" s="31" t="s">
        <v>2582</v>
      </c>
      <c r="J1200" s="31" t="s">
        <v>87</v>
      </c>
      <c r="K1200" s="31" t="s">
        <v>164</v>
      </c>
      <c r="L1200" s="31" t="s">
        <v>2852</v>
      </c>
      <c r="M1200" s="31">
        <v>2</v>
      </c>
      <c r="N1200" s="31" t="s">
        <v>116</v>
      </c>
      <c r="O1200" s="31" t="s">
        <v>2853</v>
      </c>
      <c r="P1200" s="31" t="s">
        <v>2854</v>
      </c>
      <c r="Q1200" s="31" t="s">
        <v>2855</v>
      </c>
      <c r="R1200" s="31" t="s">
        <v>116</v>
      </c>
      <c r="S1200" s="31" t="s">
        <v>2584</v>
      </c>
      <c r="T1200" s="31" t="s">
        <v>2691</v>
      </c>
      <c r="U1200" s="31" t="s">
        <v>2856</v>
      </c>
      <c r="V1200" s="31" t="s">
        <v>116</v>
      </c>
      <c r="W1200" s="31" t="s">
        <v>2585</v>
      </c>
      <c r="X1200" s="31" t="s">
        <v>2857</v>
      </c>
      <c r="Y1200" s="31" t="s">
        <v>2858</v>
      </c>
      <c r="AA1200" s="31" t="s">
        <v>94</v>
      </c>
      <c r="AB1200" s="31">
        <v>1</v>
      </c>
    </row>
    <row r="1201" spans="2:28" x14ac:dyDescent="0.25">
      <c r="B1201" s="31" t="s">
        <v>2860</v>
      </c>
      <c r="C1201" s="31">
        <v>2141</v>
      </c>
      <c r="D1201" s="31" t="s">
        <v>2577</v>
      </c>
      <c r="E1201" s="31" t="s">
        <v>2578</v>
      </c>
      <c r="F1201" s="31" t="s">
        <v>2579</v>
      </c>
      <c r="G1201" s="31" t="s">
        <v>2861</v>
      </c>
      <c r="H1201" s="31" t="s">
        <v>2862</v>
      </c>
      <c r="I1201" s="31" t="s">
        <v>2582</v>
      </c>
      <c r="J1201" s="31" t="s">
        <v>87</v>
      </c>
      <c r="K1201" s="31" t="s">
        <v>161</v>
      </c>
      <c r="L1201" s="31" t="s">
        <v>2852</v>
      </c>
      <c r="M1201" s="31">
        <v>2</v>
      </c>
      <c r="N1201" s="31" t="s">
        <v>116</v>
      </c>
      <c r="O1201" s="31" t="s">
        <v>2853</v>
      </c>
      <c r="P1201" s="31" t="s">
        <v>2854</v>
      </c>
      <c r="Q1201" s="31" t="s">
        <v>2855</v>
      </c>
      <c r="R1201" s="31" t="s">
        <v>116</v>
      </c>
      <c r="S1201" s="31" t="s">
        <v>2584</v>
      </c>
      <c r="T1201" s="31" t="s">
        <v>2691</v>
      </c>
      <c r="U1201" s="31" t="s">
        <v>2856</v>
      </c>
      <c r="V1201" s="31" t="s">
        <v>116</v>
      </c>
      <c r="W1201" s="31" t="s">
        <v>2585</v>
      </c>
      <c r="X1201" s="31" t="s">
        <v>2857</v>
      </c>
      <c r="Y1201" s="31" t="s">
        <v>2858</v>
      </c>
      <c r="AA1201" s="31" t="s">
        <v>94</v>
      </c>
      <c r="AB1201" s="31">
        <v>1</v>
      </c>
    </row>
    <row r="1202" spans="2:28" x14ac:dyDescent="0.25">
      <c r="B1202" s="31" t="s">
        <v>2863</v>
      </c>
      <c r="C1202" s="31">
        <v>2141</v>
      </c>
      <c r="D1202" s="31" t="s">
        <v>2577</v>
      </c>
      <c r="E1202" s="31" t="s">
        <v>2578</v>
      </c>
      <c r="F1202" s="31" t="s">
        <v>2579</v>
      </c>
      <c r="G1202" s="31" t="s">
        <v>2861</v>
      </c>
      <c r="H1202" s="31" t="s">
        <v>2862</v>
      </c>
      <c r="I1202" s="31" t="s">
        <v>2582</v>
      </c>
      <c r="J1202" s="31" t="s">
        <v>87</v>
      </c>
      <c r="K1202" s="31" t="s">
        <v>164</v>
      </c>
      <c r="L1202" s="31" t="s">
        <v>2852</v>
      </c>
      <c r="M1202" s="31">
        <v>2</v>
      </c>
      <c r="N1202" s="31" t="s">
        <v>116</v>
      </c>
      <c r="O1202" s="31" t="s">
        <v>2853</v>
      </c>
      <c r="P1202" s="31" t="s">
        <v>2854</v>
      </c>
      <c r="Q1202" s="31" t="s">
        <v>2855</v>
      </c>
      <c r="R1202" s="31" t="s">
        <v>116</v>
      </c>
      <c r="S1202" s="31" t="s">
        <v>2584</v>
      </c>
      <c r="T1202" s="31" t="s">
        <v>2691</v>
      </c>
      <c r="U1202" s="31" t="s">
        <v>2856</v>
      </c>
      <c r="V1202" s="31" t="s">
        <v>116</v>
      </c>
      <c r="W1202" s="31" t="s">
        <v>2585</v>
      </c>
      <c r="X1202" s="31" t="s">
        <v>2857</v>
      </c>
      <c r="Y1202" s="31" t="s">
        <v>2858</v>
      </c>
      <c r="AA1202" s="31" t="s">
        <v>94</v>
      </c>
      <c r="AB1202" s="31">
        <v>1</v>
      </c>
    </row>
    <row r="1203" spans="2:28" x14ac:dyDescent="0.25">
      <c r="B1203" s="31" t="s">
        <v>2864</v>
      </c>
      <c r="C1203" s="31">
        <v>2142</v>
      </c>
      <c r="D1203" s="31" t="s">
        <v>2577</v>
      </c>
      <c r="E1203" s="31" t="s">
        <v>2578</v>
      </c>
      <c r="F1203" s="31" t="s">
        <v>2579</v>
      </c>
      <c r="G1203" s="31" t="s">
        <v>2850</v>
      </c>
      <c r="H1203" s="31" t="s">
        <v>2851</v>
      </c>
      <c r="I1203" s="31" t="s">
        <v>2582</v>
      </c>
      <c r="J1203" s="31" t="s">
        <v>87</v>
      </c>
      <c r="K1203" s="31" t="s">
        <v>166</v>
      </c>
      <c r="L1203" s="31" t="s">
        <v>2706</v>
      </c>
      <c r="M1203" s="31">
        <v>2</v>
      </c>
      <c r="N1203" s="31" t="s">
        <v>116</v>
      </c>
      <c r="O1203" s="31" t="s">
        <v>2865</v>
      </c>
      <c r="P1203" s="31" t="s">
        <v>2772</v>
      </c>
      <c r="Q1203" s="31" t="s">
        <v>2866</v>
      </c>
      <c r="R1203" s="31" t="s">
        <v>116</v>
      </c>
      <c r="S1203" s="31" t="s">
        <v>2584</v>
      </c>
      <c r="T1203" s="31" t="s">
        <v>2709</v>
      </c>
      <c r="U1203" s="31" t="s">
        <v>2867</v>
      </c>
      <c r="V1203" s="31" t="s">
        <v>116</v>
      </c>
      <c r="W1203" s="31" t="s">
        <v>2585</v>
      </c>
      <c r="X1203" s="31" t="s">
        <v>2868</v>
      </c>
      <c r="Y1203" s="31" t="s">
        <v>2711</v>
      </c>
      <c r="Z1203" s="31" t="s">
        <v>2712</v>
      </c>
      <c r="AA1203" s="31" t="s">
        <v>94</v>
      </c>
      <c r="AB1203" s="31">
        <v>1</v>
      </c>
    </row>
    <row r="1204" spans="2:28" x14ac:dyDescent="0.25">
      <c r="B1204" s="31" t="s">
        <v>2869</v>
      </c>
      <c r="C1204" s="31">
        <v>2142</v>
      </c>
      <c r="D1204" s="31" t="s">
        <v>2577</v>
      </c>
      <c r="E1204" s="31" t="s">
        <v>2578</v>
      </c>
      <c r="F1204" s="31" t="s">
        <v>2579</v>
      </c>
      <c r="G1204" s="31" t="s">
        <v>2861</v>
      </c>
      <c r="H1204" s="31" t="s">
        <v>2862</v>
      </c>
      <c r="I1204" s="31" t="s">
        <v>2582</v>
      </c>
      <c r="J1204" s="31" t="s">
        <v>87</v>
      </c>
      <c r="K1204" s="31" t="s">
        <v>166</v>
      </c>
      <c r="L1204" s="31" t="s">
        <v>2706</v>
      </c>
      <c r="M1204" s="31">
        <v>2</v>
      </c>
      <c r="N1204" s="31" t="s">
        <v>116</v>
      </c>
      <c r="O1204" s="31" t="s">
        <v>2865</v>
      </c>
      <c r="P1204" s="31" t="s">
        <v>2772</v>
      </c>
      <c r="Q1204" s="31" t="s">
        <v>2866</v>
      </c>
      <c r="R1204" s="31" t="s">
        <v>116</v>
      </c>
      <c r="S1204" s="31" t="s">
        <v>2584</v>
      </c>
      <c r="T1204" s="31" t="s">
        <v>2709</v>
      </c>
      <c r="U1204" s="31" t="s">
        <v>2867</v>
      </c>
      <c r="V1204" s="31" t="s">
        <v>116</v>
      </c>
      <c r="W1204" s="31" t="s">
        <v>2585</v>
      </c>
      <c r="X1204" s="31" t="s">
        <v>2868</v>
      </c>
      <c r="Y1204" s="31" t="s">
        <v>2711</v>
      </c>
      <c r="Z1204" s="31" t="s">
        <v>2712</v>
      </c>
      <c r="AA1204" s="31" t="s">
        <v>94</v>
      </c>
      <c r="AB1204" s="31">
        <v>1</v>
      </c>
    </row>
    <row r="1205" spans="2:28" x14ac:dyDescent="0.25">
      <c r="B1205" s="31" t="s">
        <v>2870</v>
      </c>
      <c r="C1205" s="31">
        <v>2143</v>
      </c>
      <c r="D1205" s="31" t="s">
        <v>2577</v>
      </c>
      <c r="E1205" s="31" t="s">
        <v>2578</v>
      </c>
      <c r="F1205" s="31" t="s">
        <v>2579</v>
      </c>
      <c r="G1205" s="31" t="s">
        <v>2850</v>
      </c>
      <c r="H1205" s="31" t="s">
        <v>2851</v>
      </c>
      <c r="I1205" s="31" t="s">
        <v>2582</v>
      </c>
      <c r="J1205" s="31" t="s">
        <v>87</v>
      </c>
      <c r="K1205" s="31" t="s">
        <v>88</v>
      </c>
      <c r="L1205" s="31" t="s">
        <v>2335</v>
      </c>
      <c r="M1205" s="31">
        <v>0</v>
      </c>
      <c r="N1205" s="31" t="s">
        <v>90</v>
      </c>
      <c r="O1205" s="31" t="s">
        <v>2871</v>
      </c>
      <c r="P1205" s="31" t="s">
        <v>91</v>
      </c>
      <c r="Q1205" s="31" t="s">
        <v>91</v>
      </c>
      <c r="R1205" s="31" t="s">
        <v>90</v>
      </c>
      <c r="S1205" s="31" t="s">
        <v>2584</v>
      </c>
      <c r="T1205" s="31" t="s">
        <v>91</v>
      </c>
      <c r="U1205" s="31" t="s">
        <v>91</v>
      </c>
      <c r="V1205" s="31" t="s">
        <v>90</v>
      </c>
      <c r="W1205" s="31" t="s">
        <v>2585</v>
      </c>
      <c r="X1205" s="31" t="s">
        <v>91</v>
      </c>
      <c r="Y1205" s="31" t="s">
        <v>91</v>
      </c>
      <c r="AA1205" s="31" t="s">
        <v>94</v>
      </c>
      <c r="AB1205" s="31">
        <v>0</v>
      </c>
    </row>
    <row r="1206" spans="2:28" x14ac:dyDescent="0.25">
      <c r="B1206" s="31" t="s">
        <v>2872</v>
      </c>
      <c r="C1206" s="31">
        <v>2143</v>
      </c>
      <c r="D1206" s="31" t="s">
        <v>2577</v>
      </c>
      <c r="E1206" s="31" t="s">
        <v>2578</v>
      </c>
      <c r="F1206" s="31" t="s">
        <v>2579</v>
      </c>
      <c r="G1206" s="31" t="s">
        <v>2850</v>
      </c>
      <c r="H1206" s="31" t="s">
        <v>2851</v>
      </c>
      <c r="I1206" s="31" t="s">
        <v>2582</v>
      </c>
      <c r="J1206" s="31" t="s">
        <v>87</v>
      </c>
      <c r="K1206" s="31" t="s">
        <v>114</v>
      </c>
      <c r="L1206" s="31" t="s">
        <v>2335</v>
      </c>
      <c r="M1206" s="31">
        <v>0</v>
      </c>
      <c r="N1206" s="31" t="s">
        <v>90</v>
      </c>
      <c r="O1206" s="31" t="s">
        <v>2871</v>
      </c>
      <c r="P1206" s="31" t="s">
        <v>91</v>
      </c>
      <c r="Q1206" s="31" t="s">
        <v>91</v>
      </c>
      <c r="R1206" s="31" t="s">
        <v>90</v>
      </c>
      <c r="S1206" s="31" t="s">
        <v>2584</v>
      </c>
      <c r="T1206" s="31" t="s">
        <v>91</v>
      </c>
      <c r="U1206" s="31" t="s">
        <v>91</v>
      </c>
      <c r="V1206" s="31" t="s">
        <v>90</v>
      </c>
      <c r="W1206" s="31" t="s">
        <v>2585</v>
      </c>
      <c r="X1206" s="31" t="s">
        <v>91</v>
      </c>
      <c r="Y1206" s="31" t="s">
        <v>91</v>
      </c>
      <c r="AA1206" s="31" t="s">
        <v>94</v>
      </c>
      <c r="AB1206" s="31">
        <v>0</v>
      </c>
    </row>
    <row r="1207" spans="2:28" x14ac:dyDescent="0.25">
      <c r="B1207" s="31" t="s">
        <v>2873</v>
      </c>
      <c r="C1207" s="31">
        <v>2143</v>
      </c>
      <c r="D1207" s="31" t="s">
        <v>2577</v>
      </c>
      <c r="E1207" s="31" t="s">
        <v>2578</v>
      </c>
      <c r="F1207" s="31" t="s">
        <v>2579</v>
      </c>
      <c r="G1207" s="31" t="s">
        <v>2850</v>
      </c>
      <c r="H1207" s="31" t="s">
        <v>2851</v>
      </c>
      <c r="I1207" s="31" t="s">
        <v>2582</v>
      </c>
      <c r="J1207" s="31" t="s">
        <v>87</v>
      </c>
      <c r="K1207" s="31" t="s">
        <v>177</v>
      </c>
      <c r="L1207" s="31" t="s">
        <v>2335</v>
      </c>
      <c r="M1207" s="31">
        <v>0</v>
      </c>
      <c r="N1207" s="31" t="s">
        <v>90</v>
      </c>
      <c r="O1207" s="31" t="s">
        <v>2871</v>
      </c>
      <c r="P1207" s="31" t="s">
        <v>91</v>
      </c>
      <c r="Q1207" s="31" t="s">
        <v>91</v>
      </c>
      <c r="R1207" s="31" t="s">
        <v>90</v>
      </c>
      <c r="S1207" s="31" t="s">
        <v>2584</v>
      </c>
      <c r="T1207" s="31" t="s">
        <v>91</v>
      </c>
      <c r="U1207" s="31" t="s">
        <v>91</v>
      </c>
      <c r="V1207" s="31" t="s">
        <v>90</v>
      </c>
      <c r="W1207" s="31" t="s">
        <v>2585</v>
      </c>
      <c r="X1207" s="31" t="s">
        <v>91</v>
      </c>
      <c r="Y1207" s="31" t="s">
        <v>91</v>
      </c>
      <c r="AA1207" s="31" t="s">
        <v>97</v>
      </c>
      <c r="AB1207" s="31">
        <v>0</v>
      </c>
    </row>
    <row r="1208" spans="2:28" x14ac:dyDescent="0.25">
      <c r="B1208" s="31" t="s">
        <v>2874</v>
      </c>
      <c r="C1208" s="31">
        <v>2143</v>
      </c>
      <c r="D1208" s="31" t="s">
        <v>2577</v>
      </c>
      <c r="E1208" s="31" t="s">
        <v>2578</v>
      </c>
      <c r="F1208" s="31" t="s">
        <v>2579</v>
      </c>
      <c r="G1208" s="31" t="s">
        <v>2850</v>
      </c>
      <c r="H1208" s="31" t="s">
        <v>2851</v>
      </c>
      <c r="I1208" s="31" t="s">
        <v>2582</v>
      </c>
      <c r="J1208" s="31" t="s">
        <v>87</v>
      </c>
      <c r="K1208" s="31" t="s">
        <v>181</v>
      </c>
      <c r="L1208" s="31" t="s">
        <v>2335</v>
      </c>
      <c r="M1208" s="31">
        <v>0</v>
      </c>
      <c r="N1208" s="31" t="s">
        <v>90</v>
      </c>
      <c r="O1208" s="31" t="s">
        <v>2871</v>
      </c>
      <c r="P1208" s="31" t="s">
        <v>91</v>
      </c>
      <c r="Q1208" s="31" t="s">
        <v>91</v>
      </c>
      <c r="R1208" s="31" t="s">
        <v>90</v>
      </c>
      <c r="S1208" s="31" t="s">
        <v>2584</v>
      </c>
      <c r="T1208" s="31" t="s">
        <v>91</v>
      </c>
      <c r="U1208" s="31" t="s">
        <v>91</v>
      </c>
      <c r="V1208" s="31" t="s">
        <v>90</v>
      </c>
      <c r="W1208" s="31" t="s">
        <v>2585</v>
      </c>
      <c r="X1208" s="31" t="s">
        <v>91</v>
      </c>
      <c r="Y1208" s="31" t="s">
        <v>91</v>
      </c>
      <c r="AA1208" s="31" t="s">
        <v>100</v>
      </c>
      <c r="AB1208" s="31">
        <v>0</v>
      </c>
    </row>
    <row r="1209" spans="2:28" x14ac:dyDescent="0.25">
      <c r="B1209" s="31" t="s">
        <v>2875</v>
      </c>
      <c r="C1209" s="31">
        <v>2143</v>
      </c>
      <c r="D1209" s="31" t="s">
        <v>2577</v>
      </c>
      <c r="E1209" s="31" t="s">
        <v>2578</v>
      </c>
      <c r="F1209" s="31" t="s">
        <v>2579</v>
      </c>
      <c r="G1209" s="31" t="s">
        <v>2850</v>
      </c>
      <c r="H1209" s="31" t="s">
        <v>2851</v>
      </c>
      <c r="I1209" s="31" t="s">
        <v>2582</v>
      </c>
      <c r="J1209" s="31" t="s">
        <v>87</v>
      </c>
      <c r="K1209" s="31" t="s">
        <v>99</v>
      </c>
      <c r="L1209" s="31" t="s">
        <v>2335</v>
      </c>
      <c r="M1209" s="31">
        <v>0</v>
      </c>
      <c r="N1209" s="31" t="s">
        <v>90</v>
      </c>
      <c r="O1209" s="31" t="s">
        <v>2871</v>
      </c>
      <c r="P1209" s="31" t="s">
        <v>91</v>
      </c>
      <c r="Q1209" s="31" t="s">
        <v>91</v>
      </c>
      <c r="R1209" s="31" t="s">
        <v>90</v>
      </c>
      <c r="S1209" s="31" t="s">
        <v>2584</v>
      </c>
      <c r="T1209" s="31" t="s">
        <v>91</v>
      </c>
      <c r="U1209" s="31" t="s">
        <v>91</v>
      </c>
      <c r="V1209" s="31" t="s">
        <v>90</v>
      </c>
      <c r="W1209" s="31" t="s">
        <v>2585</v>
      </c>
      <c r="X1209" s="31" t="s">
        <v>91</v>
      </c>
      <c r="Y1209" s="31" t="s">
        <v>91</v>
      </c>
      <c r="AA1209" s="31" t="s">
        <v>100</v>
      </c>
      <c r="AB1209" s="31">
        <v>0</v>
      </c>
    </row>
    <row r="1210" spans="2:28" x14ac:dyDescent="0.25">
      <c r="B1210" s="31" t="s">
        <v>2876</v>
      </c>
      <c r="C1210" s="31">
        <v>2143</v>
      </c>
      <c r="D1210" s="31" t="s">
        <v>2577</v>
      </c>
      <c r="E1210" s="31" t="s">
        <v>2578</v>
      </c>
      <c r="F1210" s="31" t="s">
        <v>2579</v>
      </c>
      <c r="G1210" s="31" t="s">
        <v>2850</v>
      </c>
      <c r="H1210" s="31" t="s">
        <v>2851</v>
      </c>
      <c r="I1210" s="31" t="s">
        <v>2582</v>
      </c>
      <c r="J1210" s="31" t="s">
        <v>87</v>
      </c>
      <c r="K1210" s="31" t="s">
        <v>102</v>
      </c>
      <c r="L1210" s="31" t="s">
        <v>2335</v>
      </c>
      <c r="M1210" s="31">
        <v>0</v>
      </c>
      <c r="N1210" s="31" t="s">
        <v>90</v>
      </c>
      <c r="O1210" s="31" t="s">
        <v>2871</v>
      </c>
      <c r="P1210" s="31" t="s">
        <v>91</v>
      </c>
      <c r="Q1210" s="31" t="s">
        <v>91</v>
      </c>
      <c r="R1210" s="31" t="s">
        <v>90</v>
      </c>
      <c r="S1210" s="31" t="s">
        <v>2584</v>
      </c>
      <c r="T1210" s="31" t="s">
        <v>91</v>
      </c>
      <c r="U1210" s="31" t="s">
        <v>91</v>
      </c>
      <c r="V1210" s="31" t="s">
        <v>90</v>
      </c>
      <c r="W1210" s="31" t="s">
        <v>2585</v>
      </c>
      <c r="X1210" s="31" t="s">
        <v>91</v>
      </c>
      <c r="Y1210" s="31" t="s">
        <v>91</v>
      </c>
      <c r="AA1210" s="31" t="s">
        <v>100</v>
      </c>
      <c r="AB1210" s="31">
        <v>0</v>
      </c>
    </row>
    <row r="1211" spans="2:28" x14ac:dyDescent="0.25">
      <c r="B1211" s="31" t="s">
        <v>2877</v>
      </c>
      <c r="C1211" s="31">
        <v>2143</v>
      </c>
      <c r="D1211" s="31" t="s">
        <v>2577</v>
      </c>
      <c r="E1211" s="31" t="s">
        <v>2578</v>
      </c>
      <c r="F1211" s="31" t="s">
        <v>2579</v>
      </c>
      <c r="G1211" s="31" t="s">
        <v>2850</v>
      </c>
      <c r="H1211" s="31" t="s">
        <v>2851</v>
      </c>
      <c r="I1211" s="31" t="s">
        <v>2582</v>
      </c>
      <c r="J1211" s="31" t="s">
        <v>87</v>
      </c>
      <c r="K1211" s="31" t="s">
        <v>104</v>
      </c>
      <c r="L1211" s="31" t="s">
        <v>2335</v>
      </c>
      <c r="M1211" s="31">
        <v>0</v>
      </c>
      <c r="N1211" s="31" t="s">
        <v>90</v>
      </c>
      <c r="O1211" s="31" t="s">
        <v>2871</v>
      </c>
      <c r="P1211" s="31" t="s">
        <v>91</v>
      </c>
      <c r="Q1211" s="31" t="s">
        <v>91</v>
      </c>
      <c r="R1211" s="31" t="s">
        <v>90</v>
      </c>
      <c r="S1211" s="31" t="s">
        <v>2584</v>
      </c>
      <c r="T1211" s="31" t="s">
        <v>91</v>
      </c>
      <c r="U1211" s="31" t="s">
        <v>91</v>
      </c>
      <c r="V1211" s="31" t="s">
        <v>90</v>
      </c>
      <c r="W1211" s="31" t="s">
        <v>2585</v>
      </c>
      <c r="X1211" s="31" t="s">
        <v>91</v>
      </c>
      <c r="Y1211" s="31" t="s">
        <v>91</v>
      </c>
      <c r="AA1211" s="31" t="s">
        <v>100</v>
      </c>
      <c r="AB1211" s="31">
        <v>0</v>
      </c>
    </row>
    <row r="1212" spans="2:28" x14ac:dyDescent="0.25">
      <c r="B1212" s="31" t="s">
        <v>2878</v>
      </c>
      <c r="C1212" s="31">
        <v>2143</v>
      </c>
      <c r="D1212" s="31" t="s">
        <v>2577</v>
      </c>
      <c r="E1212" s="31" t="s">
        <v>2578</v>
      </c>
      <c r="F1212" s="31" t="s">
        <v>2579</v>
      </c>
      <c r="G1212" s="31" t="s">
        <v>2850</v>
      </c>
      <c r="H1212" s="31" t="s">
        <v>2851</v>
      </c>
      <c r="I1212" s="31" t="s">
        <v>2582</v>
      </c>
      <c r="J1212" s="31" t="s">
        <v>87</v>
      </c>
      <c r="K1212" s="31" t="s">
        <v>106</v>
      </c>
      <c r="L1212" s="31" t="s">
        <v>2335</v>
      </c>
      <c r="M1212" s="31">
        <v>0</v>
      </c>
      <c r="N1212" s="31" t="s">
        <v>90</v>
      </c>
      <c r="O1212" s="31" t="s">
        <v>2871</v>
      </c>
      <c r="P1212" s="31" t="s">
        <v>91</v>
      </c>
      <c r="Q1212" s="31" t="s">
        <v>91</v>
      </c>
      <c r="R1212" s="31" t="s">
        <v>90</v>
      </c>
      <c r="S1212" s="31" t="s">
        <v>2584</v>
      </c>
      <c r="T1212" s="31" t="s">
        <v>91</v>
      </c>
      <c r="U1212" s="31" t="s">
        <v>91</v>
      </c>
      <c r="V1212" s="31" t="s">
        <v>90</v>
      </c>
      <c r="W1212" s="31" t="s">
        <v>2585</v>
      </c>
      <c r="X1212" s="31" t="s">
        <v>91</v>
      </c>
      <c r="Y1212" s="31" t="s">
        <v>91</v>
      </c>
      <c r="AA1212" s="31" t="s">
        <v>100</v>
      </c>
      <c r="AB1212" s="31">
        <v>0</v>
      </c>
    </row>
    <row r="1213" spans="2:28" x14ac:dyDescent="0.25">
      <c r="B1213" s="31" t="s">
        <v>2879</v>
      </c>
      <c r="C1213" s="31">
        <v>2143</v>
      </c>
      <c r="D1213" s="31" t="s">
        <v>2577</v>
      </c>
      <c r="E1213" s="31" t="s">
        <v>2578</v>
      </c>
      <c r="F1213" s="31" t="s">
        <v>2579</v>
      </c>
      <c r="G1213" s="31" t="s">
        <v>2850</v>
      </c>
      <c r="H1213" s="31" t="s">
        <v>2851</v>
      </c>
      <c r="I1213" s="31" t="s">
        <v>2582</v>
      </c>
      <c r="J1213" s="31" t="s">
        <v>87</v>
      </c>
      <c r="K1213" s="31" t="s">
        <v>108</v>
      </c>
      <c r="L1213" s="31" t="s">
        <v>2335</v>
      </c>
      <c r="M1213" s="31">
        <v>0</v>
      </c>
      <c r="N1213" s="31" t="s">
        <v>90</v>
      </c>
      <c r="O1213" s="31" t="s">
        <v>2871</v>
      </c>
      <c r="P1213" s="31" t="s">
        <v>91</v>
      </c>
      <c r="Q1213" s="31" t="s">
        <v>91</v>
      </c>
      <c r="R1213" s="31" t="s">
        <v>90</v>
      </c>
      <c r="S1213" s="31" t="s">
        <v>2584</v>
      </c>
      <c r="T1213" s="31" t="s">
        <v>91</v>
      </c>
      <c r="U1213" s="31" t="s">
        <v>91</v>
      </c>
      <c r="V1213" s="31" t="s">
        <v>90</v>
      </c>
      <c r="W1213" s="31" t="s">
        <v>2585</v>
      </c>
      <c r="X1213" s="31" t="s">
        <v>91</v>
      </c>
      <c r="Y1213" s="31" t="s">
        <v>91</v>
      </c>
      <c r="AA1213" s="31" t="s">
        <v>100</v>
      </c>
      <c r="AB1213" s="31">
        <v>0</v>
      </c>
    </row>
    <row r="1214" spans="2:28" x14ac:dyDescent="0.25">
      <c r="B1214" s="31" t="s">
        <v>2880</v>
      </c>
      <c r="C1214" s="31">
        <v>2143</v>
      </c>
      <c r="D1214" s="31" t="s">
        <v>2577</v>
      </c>
      <c r="E1214" s="31" t="s">
        <v>2578</v>
      </c>
      <c r="F1214" s="31" t="s">
        <v>2579</v>
      </c>
      <c r="G1214" s="31" t="s">
        <v>2850</v>
      </c>
      <c r="H1214" s="31" t="s">
        <v>2851</v>
      </c>
      <c r="I1214" s="31" t="s">
        <v>2582</v>
      </c>
      <c r="J1214" s="31" t="s">
        <v>87</v>
      </c>
      <c r="K1214" s="31" t="s">
        <v>110</v>
      </c>
      <c r="L1214" s="31" t="s">
        <v>2335</v>
      </c>
      <c r="M1214" s="31">
        <v>0</v>
      </c>
      <c r="N1214" s="31" t="s">
        <v>90</v>
      </c>
      <c r="O1214" s="31" t="s">
        <v>2871</v>
      </c>
      <c r="P1214" s="31" t="s">
        <v>91</v>
      </c>
      <c r="Q1214" s="31" t="s">
        <v>91</v>
      </c>
      <c r="R1214" s="31" t="s">
        <v>90</v>
      </c>
      <c r="S1214" s="31" t="s">
        <v>2584</v>
      </c>
      <c r="T1214" s="31" t="s">
        <v>91</v>
      </c>
      <c r="U1214" s="31" t="s">
        <v>91</v>
      </c>
      <c r="V1214" s="31" t="s">
        <v>90</v>
      </c>
      <c r="W1214" s="31" t="s">
        <v>2585</v>
      </c>
      <c r="X1214" s="31" t="s">
        <v>91</v>
      </c>
      <c r="Y1214" s="31" t="s">
        <v>91</v>
      </c>
      <c r="AA1214" s="31" t="s">
        <v>100</v>
      </c>
      <c r="AB1214" s="31">
        <v>0</v>
      </c>
    </row>
    <row r="1215" spans="2:28" x14ac:dyDescent="0.25">
      <c r="B1215" s="31" t="s">
        <v>2881</v>
      </c>
      <c r="C1215" s="31">
        <v>2143</v>
      </c>
      <c r="D1215" s="31" t="s">
        <v>2577</v>
      </c>
      <c r="E1215" s="31" t="s">
        <v>2578</v>
      </c>
      <c r="F1215" s="31" t="s">
        <v>2579</v>
      </c>
      <c r="G1215" s="31" t="s">
        <v>2850</v>
      </c>
      <c r="H1215" s="31" t="s">
        <v>2851</v>
      </c>
      <c r="I1215" s="31" t="s">
        <v>2582</v>
      </c>
      <c r="J1215" s="31" t="s">
        <v>87</v>
      </c>
      <c r="K1215" s="31" t="s">
        <v>112</v>
      </c>
      <c r="L1215" s="31" t="s">
        <v>2335</v>
      </c>
      <c r="M1215" s="31">
        <v>0</v>
      </c>
      <c r="N1215" s="31" t="s">
        <v>90</v>
      </c>
      <c r="O1215" s="31" t="s">
        <v>2871</v>
      </c>
      <c r="P1215" s="31" t="s">
        <v>91</v>
      </c>
      <c r="Q1215" s="31" t="s">
        <v>91</v>
      </c>
      <c r="R1215" s="31" t="s">
        <v>90</v>
      </c>
      <c r="S1215" s="31" t="s">
        <v>2584</v>
      </c>
      <c r="T1215" s="31" t="s">
        <v>91</v>
      </c>
      <c r="U1215" s="31" t="s">
        <v>91</v>
      </c>
      <c r="V1215" s="31" t="s">
        <v>90</v>
      </c>
      <c r="W1215" s="31" t="s">
        <v>2585</v>
      </c>
      <c r="X1215" s="31" t="s">
        <v>91</v>
      </c>
      <c r="Y1215" s="31" t="s">
        <v>91</v>
      </c>
      <c r="AA1215" s="31" t="s">
        <v>100</v>
      </c>
      <c r="AB1215" s="31">
        <v>0</v>
      </c>
    </row>
    <row r="1216" spans="2:28" x14ac:dyDescent="0.25">
      <c r="B1216" s="31" t="s">
        <v>2882</v>
      </c>
      <c r="C1216" s="31">
        <v>2143</v>
      </c>
      <c r="D1216" s="31" t="s">
        <v>2577</v>
      </c>
      <c r="E1216" s="31" t="s">
        <v>2578</v>
      </c>
      <c r="F1216" s="31" t="s">
        <v>2579</v>
      </c>
      <c r="G1216" s="31" t="s">
        <v>2861</v>
      </c>
      <c r="H1216" s="31" t="s">
        <v>2862</v>
      </c>
      <c r="I1216" s="31" t="s">
        <v>2582</v>
      </c>
      <c r="J1216" s="31" t="s">
        <v>87</v>
      </c>
      <c r="K1216" s="31" t="s">
        <v>88</v>
      </c>
      <c r="L1216" s="31" t="s">
        <v>2335</v>
      </c>
      <c r="M1216" s="31">
        <v>0</v>
      </c>
      <c r="N1216" s="31" t="s">
        <v>90</v>
      </c>
      <c r="O1216" s="31" t="s">
        <v>2871</v>
      </c>
      <c r="P1216" s="31" t="s">
        <v>91</v>
      </c>
      <c r="Q1216" s="31" t="s">
        <v>91</v>
      </c>
      <c r="R1216" s="31" t="s">
        <v>90</v>
      </c>
      <c r="S1216" s="31" t="s">
        <v>2584</v>
      </c>
      <c r="T1216" s="31" t="s">
        <v>91</v>
      </c>
      <c r="U1216" s="31" t="s">
        <v>91</v>
      </c>
      <c r="V1216" s="31" t="s">
        <v>90</v>
      </c>
      <c r="W1216" s="31" t="s">
        <v>2585</v>
      </c>
      <c r="X1216" s="31" t="s">
        <v>91</v>
      </c>
      <c r="Y1216" s="31" t="s">
        <v>91</v>
      </c>
      <c r="AA1216" s="31" t="s">
        <v>94</v>
      </c>
      <c r="AB1216" s="31">
        <v>0</v>
      </c>
    </row>
    <row r="1217" spans="2:28" x14ac:dyDescent="0.25">
      <c r="B1217" s="31" t="s">
        <v>2883</v>
      </c>
      <c r="C1217" s="31">
        <v>2143</v>
      </c>
      <c r="D1217" s="31" t="s">
        <v>2577</v>
      </c>
      <c r="E1217" s="31" t="s">
        <v>2578</v>
      </c>
      <c r="F1217" s="31" t="s">
        <v>2579</v>
      </c>
      <c r="G1217" s="31" t="s">
        <v>2861</v>
      </c>
      <c r="H1217" s="31" t="s">
        <v>2862</v>
      </c>
      <c r="I1217" s="31" t="s">
        <v>2582</v>
      </c>
      <c r="J1217" s="31" t="s">
        <v>87</v>
      </c>
      <c r="K1217" s="31" t="s">
        <v>114</v>
      </c>
      <c r="L1217" s="31" t="s">
        <v>2335</v>
      </c>
      <c r="M1217" s="31">
        <v>0</v>
      </c>
      <c r="N1217" s="31" t="s">
        <v>90</v>
      </c>
      <c r="O1217" s="31" t="s">
        <v>2871</v>
      </c>
      <c r="P1217" s="31" t="s">
        <v>91</v>
      </c>
      <c r="Q1217" s="31" t="s">
        <v>91</v>
      </c>
      <c r="R1217" s="31" t="s">
        <v>90</v>
      </c>
      <c r="S1217" s="31" t="s">
        <v>2584</v>
      </c>
      <c r="T1217" s="31" t="s">
        <v>91</v>
      </c>
      <c r="U1217" s="31" t="s">
        <v>91</v>
      </c>
      <c r="V1217" s="31" t="s">
        <v>90</v>
      </c>
      <c r="W1217" s="31" t="s">
        <v>2585</v>
      </c>
      <c r="X1217" s="31" t="s">
        <v>91</v>
      </c>
      <c r="Y1217" s="31" t="s">
        <v>91</v>
      </c>
      <c r="AA1217" s="31" t="s">
        <v>94</v>
      </c>
      <c r="AB1217" s="31">
        <v>0</v>
      </c>
    </row>
    <row r="1218" spans="2:28" x14ac:dyDescent="0.25">
      <c r="B1218" s="31" t="s">
        <v>2884</v>
      </c>
      <c r="C1218" s="31">
        <v>2143</v>
      </c>
      <c r="D1218" s="31" t="s">
        <v>2577</v>
      </c>
      <c r="E1218" s="31" t="s">
        <v>2578</v>
      </c>
      <c r="F1218" s="31" t="s">
        <v>2579</v>
      </c>
      <c r="G1218" s="31" t="s">
        <v>2861</v>
      </c>
      <c r="H1218" s="31" t="s">
        <v>2862</v>
      </c>
      <c r="I1218" s="31" t="s">
        <v>2582</v>
      </c>
      <c r="J1218" s="31" t="s">
        <v>87</v>
      </c>
      <c r="K1218" s="31" t="s">
        <v>177</v>
      </c>
      <c r="L1218" s="31" t="s">
        <v>2335</v>
      </c>
      <c r="M1218" s="31">
        <v>0</v>
      </c>
      <c r="N1218" s="31" t="s">
        <v>90</v>
      </c>
      <c r="O1218" s="31" t="s">
        <v>2871</v>
      </c>
      <c r="P1218" s="31" t="s">
        <v>91</v>
      </c>
      <c r="Q1218" s="31" t="s">
        <v>91</v>
      </c>
      <c r="R1218" s="31" t="s">
        <v>90</v>
      </c>
      <c r="S1218" s="31" t="s">
        <v>2584</v>
      </c>
      <c r="T1218" s="31" t="s">
        <v>91</v>
      </c>
      <c r="U1218" s="31" t="s">
        <v>91</v>
      </c>
      <c r="V1218" s="31" t="s">
        <v>90</v>
      </c>
      <c r="W1218" s="31" t="s">
        <v>2585</v>
      </c>
      <c r="X1218" s="31" t="s">
        <v>91</v>
      </c>
      <c r="Y1218" s="31" t="s">
        <v>91</v>
      </c>
      <c r="AA1218" s="31" t="s">
        <v>97</v>
      </c>
      <c r="AB1218" s="31">
        <v>0</v>
      </c>
    </row>
    <row r="1219" spans="2:28" x14ac:dyDescent="0.25">
      <c r="B1219" s="31" t="s">
        <v>2885</v>
      </c>
      <c r="C1219" s="31">
        <v>2143</v>
      </c>
      <c r="D1219" s="31" t="s">
        <v>2577</v>
      </c>
      <c r="E1219" s="31" t="s">
        <v>2578</v>
      </c>
      <c r="F1219" s="31" t="s">
        <v>2579</v>
      </c>
      <c r="G1219" s="31" t="s">
        <v>2861</v>
      </c>
      <c r="H1219" s="31" t="s">
        <v>2862</v>
      </c>
      <c r="I1219" s="31" t="s">
        <v>2582</v>
      </c>
      <c r="J1219" s="31" t="s">
        <v>87</v>
      </c>
      <c r="K1219" s="31" t="s">
        <v>181</v>
      </c>
      <c r="L1219" s="31" t="s">
        <v>2335</v>
      </c>
      <c r="M1219" s="31">
        <v>0</v>
      </c>
      <c r="N1219" s="31" t="s">
        <v>90</v>
      </c>
      <c r="O1219" s="31" t="s">
        <v>2871</v>
      </c>
      <c r="P1219" s="31" t="s">
        <v>91</v>
      </c>
      <c r="Q1219" s="31" t="s">
        <v>91</v>
      </c>
      <c r="R1219" s="31" t="s">
        <v>90</v>
      </c>
      <c r="S1219" s="31" t="s">
        <v>2584</v>
      </c>
      <c r="T1219" s="31" t="s">
        <v>91</v>
      </c>
      <c r="U1219" s="31" t="s">
        <v>91</v>
      </c>
      <c r="V1219" s="31" t="s">
        <v>90</v>
      </c>
      <c r="W1219" s="31" t="s">
        <v>2585</v>
      </c>
      <c r="X1219" s="31" t="s">
        <v>91</v>
      </c>
      <c r="Y1219" s="31" t="s">
        <v>91</v>
      </c>
      <c r="AA1219" s="31" t="s">
        <v>100</v>
      </c>
      <c r="AB1219" s="31">
        <v>0</v>
      </c>
    </row>
    <row r="1220" spans="2:28" x14ac:dyDescent="0.25">
      <c r="B1220" s="31" t="s">
        <v>2886</v>
      </c>
      <c r="C1220" s="31">
        <v>2143</v>
      </c>
      <c r="D1220" s="31" t="s">
        <v>2577</v>
      </c>
      <c r="E1220" s="31" t="s">
        <v>2578</v>
      </c>
      <c r="F1220" s="31" t="s">
        <v>2579</v>
      </c>
      <c r="G1220" s="31" t="s">
        <v>2861</v>
      </c>
      <c r="H1220" s="31" t="s">
        <v>2862</v>
      </c>
      <c r="I1220" s="31" t="s">
        <v>2582</v>
      </c>
      <c r="J1220" s="31" t="s">
        <v>87</v>
      </c>
      <c r="K1220" s="31" t="s">
        <v>99</v>
      </c>
      <c r="L1220" s="31" t="s">
        <v>2335</v>
      </c>
      <c r="M1220" s="31">
        <v>0</v>
      </c>
      <c r="N1220" s="31" t="s">
        <v>90</v>
      </c>
      <c r="O1220" s="31" t="s">
        <v>2871</v>
      </c>
      <c r="P1220" s="31" t="s">
        <v>91</v>
      </c>
      <c r="Q1220" s="31" t="s">
        <v>91</v>
      </c>
      <c r="R1220" s="31" t="s">
        <v>90</v>
      </c>
      <c r="S1220" s="31" t="s">
        <v>2584</v>
      </c>
      <c r="T1220" s="31" t="s">
        <v>91</v>
      </c>
      <c r="U1220" s="31" t="s">
        <v>91</v>
      </c>
      <c r="V1220" s="31" t="s">
        <v>90</v>
      </c>
      <c r="W1220" s="31" t="s">
        <v>2585</v>
      </c>
      <c r="X1220" s="31" t="s">
        <v>91</v>
      </c>
      <c r="Y1220" s="31" t="s">
        <v>91</v>
      </c>
      <c r="AA1220" s="31" t="s">
        <v>100</v>
      </c>
      <c r="AB1220" s="31">
        <v>0</v>
      </c>
    </row>
    <row r="1221" spans="2:28" x14ac:dyDescent="0.25">
      <c r="B1221" s="31" t="s">
        <v>2887</v>
      </c>
      <c r="C1221" s="31">
        <v>2143</v>
      </c>
      <c r="D1221" s="31" t="s">
        <v>2577</v>
      </c>
      <c r="E1221" s="31" t="s">
        <v>2578</v>
      </c>
      <c r="F1221" s="31" t="s">
        <v>2579</v>
      </c>
      <c r="G1221" s="31" t="s">
        <v>2861</v>
      </c>
      <c r="H1221" s="31" t="s">
        <v>2862</v>
      </c>
      <c r="I1221" s="31" t="s">
        <v>2582</v>
      </c>
      <c r="J1221" s="31" t="s">
        <v>87</v>
      </c>
      <c r="K1221" s="31" t="s">
        <v>102</v>
      </c>
      <c r="L1221" s="31" t="s">
        <v>2335</v>
      </c>
      <c r="M1221" s="31">
        <v>0</v>
      </c>
      <c r="N1221" s="31" t="s">
        <v>90</v>
      </c>
      <c r="O1221" s="31" t="s">
        <v>2871</v>
      </c>
      <c r="P1221" s="31" t="s">
        <v>91</v>
      </c>
      <c r="Q1221" s="31" t="s">
        <v>91</v>
      </c>
      <c r="R1221" s="31" t="s">
        <v>90</v>
      </c>
      <c r="S1221" s="31" t="s">
        <v>2584</v>
      </c>
      <c r="T1221" s="31" t="s">
        <v>91</v>
      </c>
      <c r="U1221" s="31" t="s">
        <v>91</v>
      </c>
      <c r="V1221" s="31" t="s">
        <v>90</v>
      </c>
      <c r="W1221" s="31" t="s">
        <v>2585</v>
      </c>
      <c r="X1221" s="31" t="s">
        <v>91</v>
      </c>
      <c r="Y1221" s="31" t="s">
        <v>91</v>
      </c>
      <c r="AA1221" s="31" t="s">
        <v>100</v>
      </c>
      <c r="AB1221" s="31">
        <v>0</v>
      </c>
    </row>
    <row r="1222" spans="2:28" x14ac:dyDescent="0.25">
      <c r="B1222" s="31" t="s">
        <v>2888</v>
      </c>
      <c r="C1222" s="31">
        <v>2143</v>
      </c>
      <c r="D1222" s="31" t="s">
        <v>2577</v>
      </c>
      <c r="E1222" s="31" t="s">
        <v>2578</v>
      </c>
      <c r="F1222" s="31" t="s">
        <v>2579</v>
      </c>
      <c r="G1222" s="31" t="s">
        <v>2861</v>
      </c>
      <c r="H1222" s="31" t="s">
        <v>2862</v>
      </c>
      <c r="I1222" s="31" t="s">
        <v>2582</v>
      </c>
      <c r="J1222" s="31" t="s">
        <v>87</v>
      </c>
      <c r="K1222" s="31" t="s">
        <v>104</v>
      </c>
      <c r="L1222" s="31" t="s">
        <v>2335</v>
      </c>
      <c r="M1222" s="31">
        <v>0</v>
      </c>
      <c r="N1222" s="31" t="s">
        <v>90</v>
      </c>
      <c r="O1222" s="31" t="s">
        <v>2871</v>
      </c>
      <c r="P1222" s="31" t="s">
        <v>91</v>
      </c>
      <c r="Q1222" s="31" t="s">
        <v>91</v>
      </c>
      <c r="R1222" s="31" t="s">
        <v>90</v>
      </c>
      <c r="S1222" s="31" t="s">
        <v>2584</v>
      </c>
      <c r="T1222" s="31" t="s">
        <v>91</v>
      </c>
      <c r="U1222" s="31" t="s">
        <v>91</v>
      </c>
      <c r="V1222" s="31" t="s">
        <v>90</v>
      </c>
      <c r="W1222" s="31" t="s">
        <v>2585</v>
      </c>
      <c r="X1222" s="31" t="s">
        <v>91</v>
      </c>
      <c r="Y1222" s="31" t="s">
        <v>91</v>
      </c>
      <c r="AA1222" s="31" t="s">
        <v>100</v>
      </c>
      <c r="AB1222" s="31">
        <v>0</v>
      </c>
    </row>
    <row r="1223" spans="2:28" x14ac:dyDescent="0.25">
      <c r="B1223" s="31" t="s">
        <v>2889</v>
      </c>
      <c r="C1223" s="31">
        <v>2143</v>
      </c>
      <c r="D1223" s="31" t="s">
        <v>2577</v>
      </c>
      <c r="E1223" s="31" t="s">
        <v>2578</v>
      </c>
      <c r="F1223" s="31" t="s">
        <v>2579</v>
      </c>
      <c r="G1223" s="31" t="s">
        <v>2861</v>
      </c>
      <c r="H1223" s="31" t="s">
        <v>2862</v>
      </c>
      <c r="I1223" s="31" t="s">
        <v>2582</v>
      </c>
      <c r="J1223" s="31" t="s">
        <v>87</v>
      </c>
      <c r="K1223" s="31" t="s">
        <v>106</v>
      </c>
      <c r="L1223" s="31" t="s">
        <v>2335</v>
      </c>
      <c r="M1223" s="31">
        <v>0</v>
      </c>
      <c r="N1223" s="31" t="s">
        <v>90</v>
      </c>
      <c r="O1223" s="31" t="s">
        <v>2871</v>
      </c>
      <c r="P1223" s="31" t="s">
        <v>91</v>
      </c>
      <c r="Q1223" s="31" t="s">
        <v>91</v>
      </c>
      <c r="R1223" s="31" t="s">
        <v>90</v>
      </c>
      <c r="S1223" s="31" t="s">
        <v>2584</v>
      </c>
      <c r="T1223" s="31" t="s">
        <v>91</v>
      </c>
      <c r="U1223" s="31" t="s">
        <v>91</v>
      </c>
      <c r="V1223" s="31" t="s">
        <v>90</v>
      </c>
      <c r="W1223" s="31" t="s">
        <v>2585</v>
      </c>
      <c r="X1223" s="31" t="s">
        <v>91</v>
      </c>
      <c r="Y1223" s="31" t="s">
        <v>91</v>
      </c>
      <c r="AA1223" s="31" t="s">
        <v>100</v>
      </c>
      <c r="AB1223" s="31">
        <v>0</v>
      </c>
    </row>
    <row r="1224" spans="2:28" x14ac:dyDescent="0.25">
      <c r="B1224" s="31" t="s">
        <v>2890</v>
      </c>
      <c r="C1224" s="31">
        <v>2143</v>
      </c>
      <c r="D1224" s="31" t="s">
        <v>2577</v>
      </c>
      <c r="E1224" s="31" t="s">
        <v>2578</v>
      </c>
      <c r="F1224" s="31" t="s">
        <v>2579</v>
      </c>
      <c r="G1224" s="31" t="s">
        <v>2861</v>
      </c>
      <c r="H1224" s="31" t="s">
        <v>2862</v>
      </c>
      <c r="I1224" s="31" t="s">
        <v>2582</v>
      </c>
      <c r="J1224" s="31" t="s">
        <v>87</v>
      </c>
      <c r="K1224" s="31" t="s">
        <v>108</v>
      </c>
      <c r="L1224" s="31" t="s">
        <v>2335</v>
      </c>
      <c r="M1224" s="31">
        <v>0</v>
      </c>
      <c r="N1224" s="31" t="s">
        <v>90</v>
      </c>
      <c r="O1224" s="31" t="s">
        <v>2871</v>
      </c>
      <c r="P1224" s="31" t="s">
        <v>91</v>
      </c>
      <c r="Q1224" s="31" t="s">
        <v>91</v>
      </c>
      <c r="R1224" s="31" t="s">
        <v>90</v>
      </c>
      <c r="S1224" s="31" t="s">
        <v>2584</v>
      </c>
      <c r="T1224" s="31" t="s">
        <v>91</v>
      </c>
      <c r="U1224" s="31" t="s">
        <v>91</v>
      </c>
      <c r="V1224" s="31" t="s">
        <v>90</v>
      </c>
      <c r="W1224" s="31" t="s">
        <v>2585</v>
      </c>
      <c r="X1224" s="31" t="s">
        <v>91</v>
      </c>
      <c r="Y1224" s="31" t="s">
        <v>91</v>
      </c>
      <c r="AA1224" s="31" t="s">
        <v>100</v>
      </c>
      <c r="AB1224" s="31">
        <v>0</v>
      </c>
    </row>
    <row r="1225" spans="2:28" x14ac:dyDescent="0.25">
      <c r="B1225" s="31" t="s">
        <v>2891</v>
      </c>
      <c r="C1225" s="31">
        <v>2143</v>
      </c>
      <c r="D1225" s="31" t="s">
        <v>2577</v>
      </c>
      <c r="E1225" s="31" t="s">
        <v>2578</v>
      </c>
      <c r="F1225" s="31" t="s">
        <v>2579</v>
      </c>
      <c r="G1225" s="31" t="s">
        <v>2861</v>
      </c>
      <c r="H1225" s="31" t="s">
        <v>2862</v>
      </c>
      <c r="I1225" s="31" t="s">
        <v>2582</v>
      </c>
      <c r="J1225" s="31" t="s">
        <v>87</v>
      </c>
      <c r="K1225" s="31" t="s">
        <v>110</v>
      </c>
      <c r="L1225" s="31" t="s">
        <v>2335</v>
      </c>
      <c r="M1225" s="31">
        <v>0</v>
      </c>
      <c r="N1225" s="31" t="s">
        <v>90</v>
      </c>
      <c r="O1225" s="31" t="s">
        <v>2871</v>
      </c>
      <c r="P1225" s="31" t="s">
        <v>91</v>
      </c>
      <c r="Q1225" s="31" t="s">
        <v>91</v>
      </c>
      <c r="R1225" s="31" t="s">
        <v>90</v>
      </c>
      <c r="S1225" s="31" t="s">
        <v>2584</v>
      </c>
      <c r="T1225" s="31" t="s">
        <v>91</v>
      </c>
      <c r="U1225" s="31" t="s">
        <v>91</v>
      </c>
      <c r="V1225" s="31" t="s">
        <v>90</v>
      </c>
      <c r="W1225" s="31" t="s">
        <v>2585</v>
      </c>
      <c r="X1225" s="31" t="s">
        <v>91</v>
      </c>
      <c r="Y1225" s="31" t="s">
        <v>91</v>
      </c>
      <c r="AA1225" s="31" t="s">
        <v>100</v>
      </c>
      <c r="AB1225" s="31">
        <v>0</v>
      </c>
    </row>
    <row r="1226" spans="2:28" x14ac:dyDescent="0.25">
      <c r="B1226" s="31" t="s">
        <v>2892</v>
      </c>
      <c r="C1226" s="31">
        <v>2143</v>
      </c>
      <c r="D1226" s="31" t="s">
        <v>2577</v>
      </c>
      <c r="E1226" s="31" t="s">
        <v>2578</v>
      </c>
      <c r="F1226" s="31" t="s">
        <v>2579</v>
      </c>
      <c r="G1226" s="31" t="s">
        <v>2861</v>
      </c>
      <c r="H1226" s="31" t="s">
        <v>2862</v>
      </c>
      <c r="I1226" s="31" t="s">
        <v>2582</v>
      </c>
      <c r="J1226" s="31" t="s">
        <v>87</v>
      </c>
      <c r="K1226" s="31" t="s">
        <v>112</v>
      </c>
      <c r="L1226" s="31" t="s">
        <v>2335</v>
      </c>
      <c r="M1226" s="31">
        <v>0</v>
      </c>
      <c r="N1226" s="31" t="s">
        <v>90</v>
      </c>
      <c r="O1226" s="31" t="s">
        <v>2871</v>
      </c>
      <c r="P1226" s="31" t="s">
        <v>91</v>
      </c>
      <c r="Q1226" s="31" t="s">
        <v>91</v>
      </c>
      <c r="R1226" s="31" t="s">
        <v>90</v>
      </c>
      <c r="S1226" s="31" t="s">
        <v>2584</v>
      </c>
      <c r="T1226" s="31" t="s">
        <v>91</v>
      </c>
      <c r="U1226" s="31" t="s">
        <v>91</v>
      </c>
      <c r="V1226" s="31" t="s">
        <v>90</v>
      </c>
      <c r="W1226" s="31" t="s">
        <v>2585</v>
      </c>
      <c r="X1226" s="31" t="s">
        <v>91</v>
      </c>
      <c r="Y1226" s="31" t="s">
        <v>91</v>
      </c>
      <c r="AA1226" s="31" t="s">
        <v>100</v>
      </c>
      <c r="AB1226" s="31">
        <v>0</v>
      </c>
    </row>
    <row r="1227" spans="2:28" x14ac:dyDescent="0.25">
      <c r="B1227" s="31" t="s">
        <v>2893</v>
      </c>
      <c r="C1227" s="31">
        <v>2144</v>
      </c>
      <c r="D1227" s="31" t="s">
        <v>2577</v>
      </c>
      <c r="E1227" s="31" t="s">
        <v>2578</v>
      </c>
      <c r="F1227" s="31" t="s">
        <v>2579</v>
      </c>
      <c r="G1227" s="31" t="s">
        <v>2850</v>
      </c>
      <c r="H1227" s="31" t="s">
        <v>2851</v>
      </c>
      <c r="I1227" s="31" t="s">
        <v>2582</v>
      </c>
      <c r="J1227" s="31" t="s">
        <v>87</v>
      </c>
      <c r="K1227" s="31" t="s">
        <v>170</v>
      </c>
      <c r="L1227" s="31" t="s">
        <v>2894</v>
      </c>
      <c r="M1227" s="31">
        <v>2</v>
      </c>
      <c r="N1227" s="31" t="s">
        <v>116</v>
      </c>
      <c r="O1227" s="31" t="s">
        <v>2871</v>
      </c>
      <c r="P1227" s="31" t="s">
        <v>2895</v>
      </c>
      <c r="Q1227" s="31" t="s">
        <v>2866</v>
      </c>
      <c r="R1227" s="31" t="s">
        <v>116</v>
      </c>
      <c r="S1227" s="31" t="s">
        <v>2584</v>
      </c>
      <c r="T1227" s="31" t="s">
        <v>2762</v>
      </c>
      <c r="U1227" s="31" t="s">
        <v>2896</v>
      </c>
      <c r="V1227" s="31" t="s">
        <v>116</v>
      </c>
      <c r="W1227" s="31" t="s">
        <v>2585</v>
      </c>
      <c r="X1227" s="31" t="s">
        <v>2693</v>
      </c>
      <c r="Y1227" s="31" t="s">
        <v>2711</v>
      </c>
      <c r="AA1227" s="31" t="s">
        <v>94</v>
      </c>
      <c r="AB1227" s="31">
        <v>1</v>
      </c>
    </row>
    <row r="1228" spans="2:28" x14ac:dyDescent="0.25">
      <c r="B1228" s="31" t="s">
        <v>2897</v>
      </c>
      <c r="C1228" s="31">
        <v>2144</v>
      </c>
      <c r="D1228" s="31" t="s">
        <v>2577</v>
      </c>
      <c r="E1228" s="31" t="s">
        <v>2578</v>
      </c>
      <c r="F1228" s="31" t="s">
        <v>2579</v>
      </c>
      <c r="G1228" s="31" t="s">
        <v>2861</v>
      </c>
      <c r="H1228" s="31" t="s">
        <v>2862</v>
      </c>
      <c r="I1228" s="31" t="s">
        <v>2582</v>
      </c>
      <c r="J1228" s="31" t="s">
        <v>87</v>
      </c>
      <c r="K1228" s="31" t="s">
        <v>170</v>
      </c>
      <c r="L1228" s="31" t="s">
        <v>2894</v>
      </c>
      <c r="M1228" s="31">
        <v>2</v>
      </c>
      <c r="N1228" s="31" t="s">
        <v>116</v>
      </c>
      <c r="O1228" s="31" t="s">
        <v>2871</v>
      </c>
      <c r="P1228" s="31" t="s">
        <v>2895</v>
      </c>
      <c r="Q1228" s="31" t="s">
        <v>2866</v>
      </c>
      <c r="R1228" s="31" t="s">
        <v>116</v>
      </c>
      <c r="S1228" s="31" t="s">
        <v>2584</v>
      </c>
      <c r="T1228" s="31" t="s">
        <v>2762</v>
      </c>
      <c r="U1228" s="31" t="s">
        <v>2896</v>
      </c>
      <c r="V1228" s="31" t="s">
        <v>116</v>
      </c>
      <c r="W1228" s="31" t="s">
        <v>2585</v>
      </c>
      <c r="X1228" s="31" t="s">
        <v>2693</v>
      </c>
      <c r="Y1228" s="31" t="s">
        <v>2711</v>
      </c>
      <c r="AA1228" s="31" t="s">
        <v>94</v>
      </c>
      <c r="AB1228" s="31">
        <v>1</v>
      </c>
    </row>
    <row r="1229" spans="2:28" x14ac:dyDescent="0.25">
      <c r="B1229" s="31" t="s">
        <v>2898</v>
      </c>
      <c r="C1229" s="31">
        <v>2145</v>
      </c>
      <c r="D1229" s="31" t="s">
        <v>2577</v>
      </c>
      <c r="E1229" s="31" t="s">
        <v>2578</v>
      </c>
      <c r="F1229" s="31" t="s">
        <v>2579</v>
      </c>
      <c r="G1229" s="31" t="s">
        <v>2850</v>
      </c>
      <c r="H1229" s="31" t="s">
        <v>2851</v>
      </c>
      <c r="I1229" s="31" t="s">
        <v>2582</v>
      </c>
      <c r="J1229" s="31" t="s">
        <v>87</v>
      </c>
      <c r="K1229" s="31" t="s">
        <v>125</v>
      </c>
      <c r="L1229" s="31" t="s">
        <v>2740</v>
      </c>
      <c r="M1229" s="31">
        <v>2</v>
      </c>
      <c r="N1229" s="31" t="s">
        <v>116</v>
      </c>
      <c r="O1229" s="31" t="s">
        <v>2871</v>
      </c>
      <c r="P1229" s="31" t="s">
        <v>2899</v>
      </c>
      <c r="Q1229" s="31" t="s">
        <v>2866</v>
      </c>
      <c r="R1229" s="31" t="s">
        <v>116</v>
      </c>
      <c r="S1229" s="31" t="s">
        <v>2584</v>
      </c>
      <c r="T1229" s="31" t="s">
        <v>2663</v>
      </c>
      <c r="U1229" s="31" t="s">
        <v>2742</v>
      </c>
      <c r="V1229" s="31" t="s">
        <v>116</v>
      </c>
      <c r="W1229" s="31" t="s">
        <v>2585</v>
      </c>
      <c r="X1229" s="31" t="s">
        <v>2693</v>
      </c>
      <c r="Y1229" s="31" t="s">
        <v>2743</v>
      </c>
      <c r="AA1229" s="31" t="s">
        <v>97</v>
      </c>
      <c r="AB1229" s="31">
        <v>1</v>
      </c>
    </row>
    <row r="1230" spans="2:28" x14ac:dyDescent="0.25">
      <c r="B1230" s="31" t="s">
        <v>2900</v>
      </c>
      <c r="C1230" s="31">
        <v>2145</v>
      </c>
      <c r="D1230" s="31" t="s">
        <v>2577</v>
      </c>
      <c r="E1230" s="31" t="s">
        <v>2578</v>
      </c>
      <c r="F1230" s="31" t="s">
        <v>2579</v>
      </c>
      <c r="G1230" s="31" t="s">
        <v>2861</v>
      </c>
      <c r="H1230" s="31" t="s">
        <v>2862</v>
      </c>
      <c r="I1230" s="31" t="s">
        <v>2582</v>
      </c>
      <c r="J1230" s="31" t="s">
        <v>87</v>
      </c>
      <c r="K1230" s="31" t="s">
        <v>125</v>
      </c>
      <c r="L1230" s="31" t="s">
        <v>2740</v>
      </c>
      <c r="M1230" s="31">
        <v>2</v>
      </c>
      <c r="N1230" s="31" t="s">
        <v>116</v>
      </c>
      <c r="O1230" s="31" t="s">
        <v>2871</v>
      </c>
      <c r="P1230" s="31" t="s">
        <v>2899</v>
      </c>
      <c r="Q1230" s="31" t="s">
        <v>2866</v>
      </c>
      <c r="R1230" s="31" t="s">
        <v>116</v>
      </c>
      <c r="S1230" s="31" t="s">
        <v>2584</v>
      </c>
      <c r="T1230" s="31" t="s">
        <v>2663</v>
      </c>
      <c r="U1230" s="31" t="s">
        <v>2742</v>
      </c>
      <c r="V1230" s="31" t="s">
        <v>116</v>
      </c>
      <c r="W1230" s="31" t="s">
        <v>2585</v>
      </c>
      <c r="X1230" s="31" t="s">
        <v>2693</v>
      </c>
      <c r="Y1230" s="31" t="s">
        <v>2743</v>
      </c>
      <c r="AA1230" s="31" t="s">
        <v>97</v>
      </c>
      <c r="AB1230" s="31">
        <v>1</v>
      </c>
    </row>
    <row r="1231" spans="2:28" x14ac:dyDescent="0.25">
      <c r="B1231" s="31" t="s">
        <v>2901</v>
      </c>
      <c r="C1231" s="31">
        <v>2146</v>
      </c>
      <c r="D1231" s="31" t="s">
        <v>2577</v>
      </c>
      <c r="E1231" s="31" t="s">
        <v>2578</v>
      </c>
      <c r="F1231" s="31" t="s">
        <v>2579</v>
      </c>
      <c r="G1231" s="31" t="s">
        <v>2850</v>
      </c>
      <c r="H1231" s="31" t="s">
        <v>2851</v>
      </c>
      <c r="I1231" s="31" t="s">
        <v>2582</v>
      </c>
      <c r="J1231" s="31" t="s">
        <v>87</v>
      </c>
      <c r="K1231" s="31" t="s">
        <v>134</v>
      </c>
      <c r="L1231" s="31" t="s">
        <v>2748</v>
      </c>
      <c r="M1231" s="31">
        <v>2</v>
      </c>
      <c r="N1231" s="31" t="s">
        <v>116</v>
      </c>
      <c r="O1231" s="31" t="s">
        <v>2871</v>
      </c>
      <c r="P1231" s="31" t="s">
        <v>2895</v>
      </c>
      <c r="Q1231" s="31" t="s">
        <v>2866</v>
      </c>
      <c r="R1231" s="31" t="s">
        <v>116</v>
      </c>
      <c r="S1231" s="31" t="s">
        <v>2584</v>
      </c>
      <c r="T1231" s="31" t="s">
        <v>2750</v>
      </c>
      <c r="U1231" s="31" t="s">
        <v>2902</v>
      </c>
      <c r="V1231" s="31" t="s">
        <v>116</v>
      </c>
      <c r="W1231" s="31" t="s">
        <v>2585</v>
      </c>
      <c r="X1231" s="31" t="s">
        <v>2903</v>
      </c>
      <c r="Y1231" s="31" t="s">
        <v>2904</v>
      </c>
      <c r="AA1231" s="31" t="s">
        <v>97</v>
      </c>
      <c r="AB1231" s="31">
        <v>1</v>
      </c>
    </row>
    <row r="1232" spans="2:28" x14ac:dyDescent="0.25">
      <c r="B1232" s="31" t="s">
        <v>2905</v>
      </c>
      <c r="C1232" s="31">
        <v>2146</v>
      </c>
      <c r="D1232" s="31" t="s">
        <v>2577</v>
      </c>
      <c r="E1232" s="31" t="s">
        <v>2578</v>
      </c>
      <c r="F1232" s="31" t="s">
        <v>2579</v>
      </c>
      <c r="G1232" s="31" t="s">
        <v>2861</v>
      </c>
      <c r="H1232" s="31" t="s">
        <v>2862</v>
      </c>
      <c r="I1232" s="31" t="s">
        <v>2582</v>
      </c>
      <c r="J1232" s="31" t="s">
        <v>87</v>
      </c>
      <c r="K1232" s="31" t="s">
        <v>134</v>
      </c>
      <c r="L1232" s="31" t="s">
        <v>2748</v>
      </c>
      <c r="M1232" s="31">
        <v>2</v>
      </c>
      <c r="N1232" s="31" t="s">
        <v>116</v>
      </c>
      <c r="O1232" s="31" t="s">
        <v>2871</v>
      </c>
      <c r="P1232" s="31" t="s">
        <v>2895</v>
      </c>
      <c r="Q1232" s="31" t="s">
        <v>2866</v>
      </c>
      <c r="R1232" s="31" t="s">
        <v>116</v>
      </c>
      <c r="S1232" s="31" t="s">
        <v>2584</v>
      </c>
      <c r="T1232" s="31" t="s">
        <v>2750</v>
      </c>
      <c r="U1232" s="31" t="s">
        <v>2902</v>
      </c>
      <c r="V1232" s="31" t="s">
        <v>116</v>
      </c>
      <c r="W1232" s="31" t="s">
        <v>2585</v>
      </c>
      <c r="X1232" s="31" t="s">
        <v>2903</v>
      </c>
      <c r="Y1232" s="31" t="s">
        <v>2904</v>
      </c>
      <c r="AA1232" s="31" t="s">
        <v>97</v>
      </c>
      <c r="AB1232" s="31">
        <v>1</v>
      </c>
    </row>
    <row r="1233" spans="2:28" x14ac:dyDescent="0.25">
      <c r="B1233" s="31" t="s">
        <v>2906</v>
      </c>
      <c r="C1233" s="31">
        <v>2147</v>
      </c>
      <c r="D1233" s="31" t="s">
        <v>2577</v>
      </c>
      <c r="E1233" s="31" t="s">
        <v>2578</v>
      </c>
      <c r="F1233" s="31" t="s">
        <v>2579</v>
      </c>
      <c r="G1233" s="31" t="s">
        <v>2850</v>
      </c>
      <c r="H1233" s="31" t="s">
        <v>2851</v>
      </c>
      <c r="I1233" s="31" t="s">
        <v>2582</v>
      </c>
      <c r="J1233" s="31" t="s">
        <v>87</v>
      </c>
      <c r="K1233" s="31" t="s">
        <v>139</v>
      </c>
      <c r="L1233" s="31" t="s">
        <v>2843</v>
      </c>
      <c r="M1233" s="31">
        <v>1</v>
      </c>
      <c r="N1233" s="31" t="s">
        <v>90</v>
      </c>
      <c r="O1233" s="31" t="s">
        <v>2871</v>
      </c>
      <c r="P1233" s="31" t="s">
        <v>91</v>
      </c>
      <c r="Q1233" s="31" t="s">
        <v>91</v>
      </c>
      <c r="R1233" s="31" t="s">
        <v>116</v>
      </c>
      <c r="S1233" s="31" t="s">
        <v>2584</v>
      </c>
      <c r="T1233" s="31" t="s">
        <v>2844</v>
      </c>
      <c r="U1233" s="31" t="s">
        <v>2845</v>
      </c>
      <c r="V1233" s="31" t="s">
        <v>116</v>
      </c>
      <c r="W1233" s="31" t="s">
        <v>2585</v>
      </c>
      <c r="X1233" s="31" t="s">
        <v>2752</v>
      </c>
      <c r="Y1233" s="31" t="s">
        <v>2753</v>
      </c>
      <c r="AA1233" s="31" t="s">
        <v>97</v>
      </c>
      <c r="AB1233" s="31">
        <v>1</v>
      </c>
    </row>
    <row r="1234" spans="2:28" x14ac:dyDescent="0.25">
      <c r="B1234" s="31" t="s">
        <v>2907</v>
      </c>
      <c r="C1234" s="31">
        <v>2147</v>
      </c>
      <c r="D1234" s="31" t="s">
        <v>2577</v>
      </c>
      <c r="E1234" s="31" t="s">
        <v>2578</v>
      </c>
      <c r="F1234" s="31" t="s">
        <v>2579</v>
      </c>
      <c r="G1234" s="31" t="s">
        <v>2861</v>
      </c>
      <c r="H1234" s="31" t="s">
        <v>2862</v>
      </c>
      <c r="I1234" s="31" t="s">
        <v>2582</v>
      </c>
      <c r="J1234" s="31" t="s">
        <v>87</v>
      </c>
      <c r="K1234" s="31" t="s">
        <v>139</v>
      </c>
      <c r="L1234" s="31" t="s">
        <v>2843</v>
      </c>
      <c r="M1234" s="31">
        <v>1</v>
      </c>
      <c r="N1234" s="31" t="s">
        <v>90</v>
      </c>
      <c r="O1234" s="31" t="s">
        <v>2871</v>
      </c>
      <c r="P1234" s="31" t="s">
        <v>91</v>
      </c>
      <c r="Q1234" s="31" t="s">
        <v>91</v>
      </c>
      <c r="R1234" s="31" t="s">
        <v>116</v>
      </c>
      <c r="S1234" s="31" t="s">
        <v>2584</v>
      </c>
      <c r="T1234" s="31" t="s">
        <v>2844</v>
      </c>
      <c r="U1234" s="31" t="s">
        <v>2845</v>
      </c>
      <c r="V1234" s="31" t="s">
        <v>116</v>
      </c>
      <c r="W1234" s="31" t="s">
        <v>2585</v>
      </c>
      <c r="X1234" s="31" t="s">
        <v>2752</v>
      </c>
      <c r="Y1234" s="31" t="s">
        <v>2753</v>
      </c>
      <c r="AA1234" s="31" t="s">
        <v>97</v>
      </c>
      <c r="AB1234" s="31">
        <v>1</v>
      </c>
    </row>
    <row r="1235" spans="2:28" x14ac:dyDescent="0.25">
      <c r="B1235" s="31" t="s">
        <v>2908</v>
      </c>
      <c r="C1235" s="31">
        <v>2148</v>
      </c>
      <c r="D1235" s="31" t="s">
        <v>2577</v>
      </c>
      <c r="E1235" s="31" t="s">
        <v>2578</v>
      </c>
      <c r="F1235" s="31" t="s">
        <v>2579</v>
      </c>
      <c r="G1235" s="31" t="s">
        <v>2850</v>
      </c>
      <c r="H1235" s="31" t="s">
        <v>2851</v>
      </c>
      <c r="I1235" s="31" t="s">
        <v>2582</v>
      </c>
      <c r="J1235" s="31" t="s">
        <v>87</v>
      </c>
      <c r="K1235" s="31" t="s">
        <v>145</v>
      </c>
      <c r="L1235" s="31" t="s">
        <v>2909</v>
      </c>
      <c r="M1235" s="31">
        <v>2</v>
      </c>
      <c r="N1235" s="31" t="s">
        <v>116</v>
      </c>
      <c r="O1235" s="31" t="s">
        <v>2871</v>
      </c>
      <c r="P1235" s="31" t="s">
        <v>2895</v>
      </c>
      <c r="Q1235" s="31" t="s">
        <v>2866</v>
      </c>
      <c r="R1235" s="31" t="s">
        <v>116</v>
      </c>
      <c r="S1235" s="31" t="s">
        <v>2584</v>
      </c>
      <c r="T1235" s="31" t="s">
        <v>2762</v>
      </c>
      <c r="U1235" s="31" t="s">
        <v>2910</v>
      </c>
      <c r="V1235" s="31" t="s">
        <v>116</v>
      </c>
      <c r="W1235" s="31" t="s">
        <v>2585</v>
      </c>
      <c r="X1235" s="31" t="s">
        <v>2857</v>
      </c>
      <c r="Y1235" s="31" t="s">
        <v>2911</v>
      </c>
      <c r="AA1235" s="31" t="s">
        <v>97</v>
      </c>
      <c r="AB1235" s="31">
        <v>1</v>
      </c>
    </row>
    <row r="1236" spans="2:28" x14ac:dyDescent="0.25">
      <c r="B1236" s="31" t="s">
        <v>2912</v>
      </c>
      <c r="C1236" s="31">
        <v>2148</v>
      </c>
      <c r="D1236" s="31" t="s">
        <v>2577</v>
      </c>
      <c r="E1236" s="31" t="s">
        <v>2578</v>
      </c>
      <c r="F1236" s="31" t="s">
        <v>2579</v>
      </c>
      <c r="G1236" s="31" t="s">
        <v>2861</v>
      </c>
      <c r="H1236" s="31" t="s">
        <v>2862</v>
      </c>
      <c r="I1236" s="31" t="s">
        <v>2582</v>
      </c>
      <c r="J1236" s="31" t="s">
        <v>87</v>
      </c>
      <c r="K1236" s="31" t="s">
        <v>145</v>
      </c>
      <c r="L1236" s="31" t="s">
        <v>2909</v>
      </c>
      <c r="M1236" s="31">
        <v>2</v>
      </c>
      <c r="N1236" s="31" t="s">
        <v>116</v>
      </c>
      <c r="O1236" s="31" t="s">
        <v>2871</v>
      </c>
      <c r="P1236" s="31" t="s">
        <v>2895</v>
      </c>
      <c r="Q1236" s="31" t="s">
        <v>2866</v>
      </c>
      <c r="R1236" s="31" t="s">
        <v>116</v>
      </c>
      <c r="S1236" s="31" t="s">
        <v>2584</v>
      </c>
      <c r="T1236" s="31" t="s">
        <v>2762</v>
      </c>
      <c r="U1236" s="31" t="s">
        <v>2910</v>
      </c>
      <c r="V1236" s="31" t="s">
        <v>116</v>
      </c>
      <c r="W1236" s="31" t="s">
        <v>2585</v>
      </c>
      <c r="X1236" s="31" t="s">
        <v>2857</v>
      </c>
      <c r="Y1236" s="31" t="s">
        <v>2911</v>
      </c>
      <c r="AA1236" s="31" t="s">
        <v>97</v>
      </c>
      <c r="AB1236" s="31">
        <v>1</v>
      </c>
    </row>
    <row r="1237" spans="2:28" x14ac:dyDescent="0.25">
      <c r="B1237" s="31" t="s">
        <v>2913</v>
      </c>
      <c r="C1237" s="31">
        <v>2149</v>
      </c>
      <c r="D1237" s="31" t="s">
        <v>2577</v>
      </c>
      <c r="E1237" s="31" t="s">
        <v>2578</v>
      </c>
      <c r="F1237" s="31" t="s">
        <v>2579</v>
      </c>
      <c r="G1237" s="31" t="s">
        <v>2861</v>
      </c>
      <c r="H1237" s="31" t="s">
        <v>2862</v>
      </c>
      <c r="I1237" s="31" t="s">
        <v>2582</v>
      </c>
      <c r="J1237" s="31" t="s">
        <v>87</v>
      </c>
      <c r="K1237" s="31" t="s">
        <v>96</v>
      </c>
      <c r="L1237" s="31" t="s">
        <v>2771</v>
      </c>
      <c r="M1237" s="31">
        <v>2</v>
      </c>
      <c r="N1237" s="31" t="s">
        <v>116</v>
      </c>
      <c r="O1237" s="31" t="s">
        <v>2871</v>
      </c>
      <c r="P1237" s="31" t="s">
        <v>2895</v>
      </c>
      <c r="Q1237" s="31" t="s">
        <v>2914</v>
      </c>
      <c r="R1237" s="31" t="s">
        <v>116</v>
      </c>
      <c r="S1237" s="31" t="s">
        <v>2584</v>
      </c>
      <c r="T1237" s="31" t="s">
        <v>2774</v>
      </c>
      <c r="U1237" s="31" t="s">
        <v>2775</v>
      </c>
      <c r="V1237" s="31" t="s">
        <v>116</v>
      </c>
      <c r="W1237" s="31" t="s">
        <v>2585</v>
      </c>
      <c r="X1237" s="31" t="s">
        <v>2776</v>
      </c>
      <c r="Y1237" s="31" t="s">
        <v>2777</v>
      </c>
      <c r="AA1237" s="31" t="s">
        <v>97</v>
      </c>
      <c r="AB1237" s="31">
        <v>1</v>
      </c>
    </row>
    <row r="1238" spans="2:28" x14ac:dyDescent="0.25">
      <c r="B1238" s="31" t="s">
        <v>2915</v>
      </c>
      <c r="C1238" s="31">
        <v>2150</v>
      </c>
      <c r="D1238" s="31" t="s">
        <v>2577</v>
      </c>
      <c r="E1238" s="31" t="s">
        <v>2578</v>
      </c>
      <c r="F1238" s="31" t="s">
        <v>2579</v>
      </c>
      <c r="G1238" s="31" t="s">
        <v>2850</v>
      </c>
      <c r="H1238" s="31" t="s">
        <v>2851</v>
      </c>
      <c r="I1238" s="31" t="s">
        <v>2582</v>
      </c>
      <c r="J1238" s="31" t="s">
        <v>87</v>
      </c>
      <c r="K1238" s="31" t="s">
        <v>96</v>
      </c>
      <c r="L1238" s="31" t="s">
        <v>2335</v>
      </c>
      <c r="M1238" s="31">
        <v>0</v>
      </c>
      <c r="N1238" s="31" t="s">
        <v>90</v>
      </c>
      <c r="O1238" s="31" t="s">
        <v>2871</v>
      </c>
      <c r="P1238" s="31" t="s">
        <v>91</v>
      </c>
      <c r="Q1238" s="31" t="s">
        <v>91</v>
      </c>
      <c r="R1238" s="31" t="s">
        <v>90</v>
      </c>
      <c r="S1238" s="31" t="s">
        <v>2584</v>
      </c>
      <c r="T1238" s="31" t="s">
        <v>91</v>
      </c>
      <c r="U1238" s="31" t="s">
        <v>91</v>
      </c>
      <c r="V1238" s="31" t="s">
        <v>90</v>
      </c>
      <c r="W1238" s="31" t="s">
        <v>2585</v>
      </c>
      <c r="X1238" s="31" t="s">
        <v>91</v>
      </c>
      <c r="Y1238" s="31" t="s">
        <v>91</v>
      </c>
      <c r="AA1238" s="31" t="s">
        <v>97</v>
      </c>
      <c r="AB1238" s="31">
        <v>0</v>
      </c>
    </row>
    <row r="1239" spans="2:28" x14ac:dyDescent="0.25">
      <c r="B1239" s="31" t="s">
        <v>2916</v>
      </c>
      <c r="C1239" s="31">
        <v>2151</v>
      </c>
      <c r="D1239" s="31" t="s">
        <v>2577</v>
      </c>
      <c r="E1239" s="31" t="s">
        <v>2578</v>
      </c>
      <c r="F1239" s="31" t="s">
        <v>2579</v>
      </c>
      <c r="G1239" s="31" t="s">
        <v>2850</v>
      </c>
      <c r="H1239" s="31" t="s">
        <v>2851</v>
      </c>
      <c r="I1239" s="31" t="s">
        <v>2582</v>
      </c>
      <c r="J1239" s="31" t="s">
        <v>87</v>
      </c>
      <c r="K1239" s="31" t="s">
        <v>150</v>
      </c>
      <c r="L1239" s="31" t="s">
        <v>2784</v>
      </c>
      <c r="M1239" s="31">
        <v>2</v>
      </c>
      <c r="N1239" s="31" t="s">
        <v>116</v>
      </c>
      <c r="O1239" s="31" t="s">
        <v>2917</v>
      </c>
      <c r="P1239" s="31" t="s">
        <v>2918</v>
      </c>
      <c r="Q1239" s="31" t="s">
        <v>2919</v>
      </c>
      <c r="R1239" s="31" t="s">
        <v>116</v>
      </c>
      <c r="S1239" s="31" t="s">
        <v>2584</v>
      </c>
      <c r="T1239" s="31" t="s">
        <v>2788</v>
      </c>
      <c r="U1239" s="31" t="s">
        <v>2920</v>
      </c>
      <c r="V1239" s="31" t="s">
        <v>116</v>
      </c>
      <c r="W1239" s="31" t="s">
        <v>2585</v>
      </c>
      <c r="X1239" s="31" t="s">
        <v>2921</v>
      </c>
      <c r="Y1239" s="31" t="s">
        <v>2922</v>
      </c>
      <c r="AA1239" s="31" t="s">
        <v>97</v>
      </c>
      <c r="AB1239" s="31">
        <v>1</v>
      </c>
    </row>
    <row r="1240" spans="2:28" x14ac:dyDescent="0.25">
      <c r="B1240" s="31" t="s">
        <v>2923</v>
      </c>
      <c r="C1240" s="31">
        <v>2151</v>
      </c>
      <c r="D1240" s="31" t="s">
        <v>2577</v>
      </c>
      <c r="E1240" s="31" t="s">
        <v>2578</v>
      </c>
      <c r="F1240" s="31" t="s">
        <v>2579</v>
      </c>
      <c r="G1240" s="31" t="s">
        <v>2861</v>
      </c>
      <c r="H1240" s="31" t="s">
        <v>2862</v>
      </c>
      <c r="I1240" s="31" t="s">
        <v>2582</v>
      </c>
      <c r="J1240" s="31" t="s">
        <v>87</v>
      </c>
      <c r="K1240" s="31" t="s">
        <v>150</v>
      </c>
      <c r="L1240" s="31" t="s">
        <v>2784</v>
      </c>
      <c r="M1240" s="31">
        <v>2</v>
      </c>
      <c r="N1240" s="31" t="s">
        <v>116</v>
      </c>
      <c r="O1240" s="31" t="s">
        <v>2917</v>
      </c>
      <c r="P1240" s="31" t="s">
        <v>2918</v>
      </c>
      <c r="Q1240" s="31" t="s">
        <v>2919</v>
      </c>
      <c r="R1240" s="31" t="s">
        <v>116</v>
      </c>
      <c r="S1240" s="31" t="s">
        <v>2584</v>
      </c>
      <c r="T1240" s="31" t="s">
        <v>2788</v>
      </c>
      <c r="U1240" s="31" t="s">
        <v>2920</v>
      </c>
      <c r="V1240" s="31" t="s">
        <v>116</v>
      </c>
      <c r="W1240" s="31" t="s">
        <v>2585</v>
      </c>
      <c r="X1240" s="31" t="s">
        <v>2921</v>
      </c>
      <c r="Y1240" s="31" t="s">
        <v>2922</v>
      </c>
      <c r="AA1240" s="31" t="s">
        <v>97</v>
      </c>
      <c r="AB1240" s="31">
        <v>1</v>
      </c>
    </row>
    <row r="1241" spans="2:28" x14ac:dyDescent="0.25">
      <c r="B1241" s="31" t="s">
        <v>2924</v>
      </c>
      <c r="C1241" s="31">
        <v>2152</v>
      </c>
      <c r="D1241" s="31" t="s">
        <v>2577</v>
      </c>
      <c r="E1241" s="31" t="s">
        <v>2578</v>
      </c>
      <c r="F1241" s="31" t="s">
        <v>2579</v>
      </c>
      <c r="G1241" s="31" t="s">
        <v>2850</v>
      </c>
      <c r="H1241" s="31" t="s">
        <v>2851</v>
      </c>
      <c r="I1241" s="31" t="s">
        <v>2582</v>
      </c>
      <c r="J1241" s="31" t="s">
        <v>87</v>
      </c>
      <c r="K1241" s="31" t="s">
        <v>156</v>
      </c>
      <c r="L1241" s="31" t="s">
        <v>2409</v>
      </c>
      <c r="M1241" s="31">
        <v>1</v>
      </c>
      <c r="N1241" s="31" t="s">
        <v>90</v>
      </c>
      <c r="O1241" s="31" t="s">
        <v>2871</v>
      </c>
      <c r="P1241" s="31" t="s">
        <v>91</v>
      </c>
      <c r="Q1241" s="31" t="s">
        <v>91</v>
      </c>
      <c r="R1241" s="31" t="s">
        <v>116</v>
      </c>
      <c r="S1241" s="31" t="s">
        <v>2584</v>
      </c>
      <c r="T1241" s="31" t="s">
        <v>2796</v>
      </c>
      <c r="U1241" s="31" t="s">
        <v>2797</v>
      </c>
      <c r="V1241" s="31" t="s">
        <v>90</v>
      </c>
      <c r="W1241" s="31" t="s">
        <v>2585</v>
      </c>
      <c r="X1241" s="31" t="s">
        <v>91</v>
      </c>
      <c r="Y1241" s="31" t="s">
        <v>91</v>
      </c>
      <c r="Z1241" s="31" t="s">
        <v>2798</v>
      </c>
      <c r="AA1241" s="31" t="s">
        <v>97</v>
      </c>
      <c r="AB1241" s="31">
        <v>1</v>
      </c>
    </row>
    <row r="1242" spans="2:28" x14ac:dyDescent="0.25">
      <c r="B1242" s="31" t="s">
        <v>2925</v>
      </c>
      <c r="C1242" s="31">
        <v>2152</v>
      </c>
      <c r="D1242" s="31" t="s">
        <v>2577</v>
      </c>
      <c r="E1242" s="31" t="s">
        <v>2578</v>
      </c>
      <c r="F1242" s="31" t="s">
        <v>2579</v>
      </c>
      <c r="G1242" s="31" t="s">
        <v>2861</v>
      </c>
      <c r="H1242" s="31" t="s">
        <v>2862</v>
      </c>
      <c r="I1242" s="31" t="s">
        <v>2582</v>
      </c>
      <c r="J1242" s="31" t="s">
        <v>87</v>
      </c>
      <c r="K1242" s="31" t="s">
        <v>156</v>
      </c>
      <c r="L1242" s="31" t="s">
        <v>2409</v>
      </c>
      <c r="M1242" s="31">
        <v>1</v>
      </c>
      <c r="N1242" s="31" t="s">
        <v>90</v>
      </c>
      <c r="O1242" s="31" t="s">
        <v>2871</v>
      </c>
      <c r="P1242" s="31" t="s">
        <v>91</v>
      </c>
      <c r="Q1242" s="31" t="s">
        <v>91</v>
      </c>
      <c r="R1242" s="31" t="s">
        <v>116</v>
      </c>
      <c r="S1242" s="31" t="s">
        <v>2584</v>
      </c>
      <c r="T1242" s="31" t="s">
        <v>2796</v>
      </c>
      <c r="U1242" s="31" t="s">
        <v>2797</v>
      </c>
      <c r="V1242" s="31" t="s">
        <v>90</v>
      </c>
      <c r="W1242" s="31" t="s">
        <v>2585</v>
      </c>
      <c r="X1242" s="31" t="s">
        <v>91</v>
      </c>
      <c r="Y1242" s="31" t="s">
        <v>91</v>
      </c>
      <c r="Z1242" s="31" t="s">
        <v>2798</v>
      </c>
      <c r="AA1242" s="31" t="s">
        <v>97</v>
      </c>
      <c r="AB1242" s="31">
        <v>1</v>
      </c>
    </row>
    <row r="1243" spans="2:28" x14ac:dyDescent="0.25">
      <c r="B1243" s="31" t="s">
        <v>2926</v>
      </c>
      <c r="C1243" s="31">
        <v>2153</v>
      </c>
      <c r="D1243" s="31" t="s">
        <v>2577</v>
      </c>
      <c r="E1243" s="31" t="s">
        <v>2578</v>
      </c>
      <c r="F1243" s="31" t="s">
        <v>2579</v>
      </c>
      <c r="G1243" s="31" t="s">
        <v>2850</v>
      </c>
      <c r="H1243" s="31" t="s">
        <v>2851</v>
      </c>
      <c r="I1243" s="31" t="s">
        <v>2582</v>
      </c>
      <c r="J1243" s="31" t="s">
        <v>160</v>
      </c>
      <c r="K1243" s="31" t="s">
        <v>161</v>
      </c>
      <c r="L1243" s="31" t="s">
        <v>2927</v>
      </c>
      <c r="M1243" s="31">
        <v>2</v>
      </c>
      <c r="N1243" s="31" t="s">
        <v>90</v>
      </c>
      <c r="O1243" s="31" t="s">
        <v>2583</v>
      </c>
      <c r="P1243" s="31" t="s">
        <v>91</v>
      </c>
      <c r="Q1243" s="31" t="s">
        <v>91</v>
      </c>
      <c r="R1243" s="31" t="s">
        <v>116</v>
      </c>
      <c r="S1243" s="31" t="s">
        <v>2584</v>
      </c>
      <c r="T1243" s="31" t="s">
        <v>2691</v>
      </c>
      <c r="U1243" s="31" t="s">
        <v>2928</v>
      </c>
      <c r="V1243" s="31" t="s">
        <v>116</v>
      </c>
      <c r="W1243" s="31" t="s">
        <v>2585</v>
      </c>
      <c r="X1243" s="31" t="s">
        <v>2857</v>
      </c>
      <c r="Y1243" s="31" t="s">
        <v>2858</v>
      </c>
      <c r="AA1243" s="31" t="s">
        <v>94</v>
      </c>
      <c r="AB1243" s="31">
        <v>1</v>
      </c>
    </row>
    <row r="1244" spans="2:28" x14ac:dyDescent="0.25">
      <c r="B1244" s="31" t="s">
        <v>2929</v>
      </c>
      <c r="C1244" s="31">
        <v>2153</v>
      </c>
      <c r="D1244" s="31" t="s">
        <v>2577</v>
      </c>
      <c r="E1244" s="31" t="s">
        <v>2578</v>
      </c>
      <c r="F1244" s="31" t="s">
        <v>2579</v>
      </c>
      <c r="G1244" s="31" t="s">
        <v>2850</v>
      </c>
      <c r="H1244" s="31" t="s">
        <v>2851</v>
      </c>
      <c r="I1244" s="31" t="s">
        <v>2582</v>
      </c>
      <c r="J1244" s="31" t="s">
        <v>160</v>
      </c>
      <c r="K1244" s="31" t="s">
        <v>164</v>
      </c>
      <c r="L1244" s="31" t="s">
        <v>2927</v>
      </c>
      <c r="M1244" s="31">
        <v>2</v>
      </c>
      <c r="N1244" s="31" t="s">
        <v>90</v>
      </c>
      <c r="O1244" s="31" t="s">
        <v>2583</v>
      </c>
      <c r="P1244" s="31" t="s">
        <v>91</v>
      </c>
      <c r="Q1244" s="31" t="s">
        <v>91</v>
      </c>
      <c r="R1244" s="31" t="s">
        <v>116</v>
      </c>
      <c r="S1244" s="31" t="s">
        <v>2584</v>
      </c>
      <c r="T1244" s="31" t="s">
        <v>2691</v>
      </c>
      <c r="U1244" s="31" t="s">
        <v>2928</v>
      </c>
      <c r="V1244" s="31" t="s">
        <v>116</v>
      </c>
      <c r="W1244" s="31" t="s">
        <v>2585</v>
      </c>
      <c r="X1244" s="31" t="s">
        <v>2857</v>
      </c>
      <c r="Y1244" s="31" t="s">
        <v>2858</v>
      </c>
      <c r="AA1244" s="31" t="s">
        <v>94</v>
      </c>
      <c r="AB1244" s="31">
        <v>1</v>
      </c>
    </row>
    <row r="1245" spans="2:28" x14ac:dyDescent="0.25">
      <c r="B1245" s="31" t="s">
        <v>2930</v>
      </c>
      <c r="C1245" s="31">
        <v>2153</v>
      </c>
      <c r="D1245" s="31" t="s">
        <v>2577</v>
      </c>
      <c r="E1245" s="31" t="s">
        <v>2578</v>
      </c>
      <c r="F1245" s="31" t="s">
        <v>2579</v>
      </c>
      <c r="G1245" s="31" t="s">
        <v>2861</v>
      </c>
      <c r="H1245" s="31" t="s">
        <v>2862</v>
      </c>
      <c r="I1245" s="31" t="s">
        <v>2582</v>
      </c>
      <c r="J1245" s="31" t="s">
        <v>160</v>
      </c>
      <c r="K1245" s="31" t="s">
        <v>161</v>
      </c>
      <c r="L1245" s="31" t="s">
        <v>2927</v>
      </c>
      <c r="M1245" s="31">
        <v>2</v>
      </c>
      <c r="N1245" s="31" t="s">
        <v>90</v>
      </c>
      <c r="O1245" s="31" t="s">
        <v>2583</v>
      </c>
      <c r="P1245" s="31" t="s">
        <v>91</v>
      </c>
      <c r="Q1245" s="31" t="s">
        <v>91</v>
      </c>
      <c r="R1245" s="31" t="s">
        <v>116</v>
      </c>
      <c r="S1245" s="31" t="s">
        <v>2584</v>
      </c>
      <c r="T1245" s="31" t="s">
        <v>2691</v>
      </c>
      <c r="U1245" s="31" t="s">
        <v>2928</v>
      </c>
      <c r="V1245" s="31" t="s">
        <v>116</v>
      </c>
      <c r="W1245" s="31" t="s">
        <v>2585</v>
      </c>
      <c r="X1245" s="31" t="s">
        <v>2857</v>
      </c>
      <c r="Y1245" s="31" t="s">
        <v>2858</v>
      </c>
      <c r="AA1245" s="31" t="s">
        <v>94</v>
      </c>
      <c r="AB1245" s="31">
        <v>1</v>
      </c>
    </row>
    <row r="1246" spans="2:28" x14ac:dyDescent="0.25">
      <c r="B1246" s="31" t="s">
        <v>2931</v>
      </c>
      <c r="C1246" s="31">
        <v>2153</v>
      </c>
      <c r="D1246" s="31" t="s">
        <v>2577</v>
      </c>
      <c r="E1246" s="31" t="s">
        <v>2578</v>
      </c>
      <c r="F1246" s="31" t="s">
        <v>2579</v>
      </c>
      <c r="G1246" s="31" t="s">
        <v>2861</v>
      </c>
      <c r="H1246" s="31" t="s">
        <v>2862</v>
      </c>
      <c r="I1246" s="31" t="s">
        <v>2582</v>
      </c>
      <c r="J1246" s="31" t="s">
        <v>160</v>
      </c>
      <c r="K1246" s="31" t="s">
        <v>164</v>
      </c>
      <c r="L1246" s="31" t="s">
        <v>2927</v>
      </c>
      <c r="M1246" s="31">
        <v>2</v>
      </c>
      <c r="N1246" s="31" t="s">
        <v>90</v>
      </c>
      <c r="O1246" s="31" t="s">
        <v>2583</v>
      </c>
      <c r="P1246" s="31" t="s">
        <v>91</v>
      </c>
      <c r="Q1246" s="31" t="s">
        <v>91</v>
      </c>
      <c r="R1246" s="31" t="s">
        <v>116</v>
      </c>
      <c r="S1246" s="31" t="s">
        <v>2584</v>
      </c>
      <c r="T1246" s="31" t="s">
        <v>2691</v>
      </c>
      <c r="U1246" s="31" t="s">
        <v>2928</v>
      </c>
      <c r="V1246" s="31" t="s">
        <v>116</v>
      </c>
      <c r="W1246" s="31" t="s">
        <v>2585</v>
      </c>
      <c r="X1246" s="31" t="s">
        <v>2857</v>
      </c>
      <c r="Y1246" s="31" t="s">
        <v>2858</v>
      </c>
      <c r="AA1246" s="31" t="s">
        <v>94</v>
      </c>
      <c r="AB1246" s="31">
        <v>1</v>
      </c>
    </row>
    <row r="1247" spans="2:28" x14ac:dyDescent="0.25">
      <c r="B1247" s="31" t="s">
        <v>2932</v>
      </c>
      <c r="C1247" s="31">
        <v>2154</v>
      </c>
      <c r="D1247" s="31" t="s">
        <v>2577</v>
      </c>
      <c r="E1247" s="31" t="s">
        <v>2578</v>
      </c>
      <c r="F1247" s="31" t="s">
        <v>2579</v>
      </c>
      <c r="G1247" s="31" t="s">
        <v>2850</v>
      </c>
      <c r="H1247" s="31" t="s">
        <v>2851</v>
      </c>
      <c r="I1247" s="31" t="s">
        <v>2582</v>
      </c>
      <c r="J1247" s="31" t="s">
        <v>160</v>
      </c>
      <c r="K1247" s="31" t="s">
        <v>166</v>
      </c>
      <c r="L1247" s="31" t="s">
        <v>2706</v>
      </c>
      <c r="M1247" s="31">
        <v>2</v>
      </c>
      <c r="N1247" s="31" t="s">
        <v>90</v>
      </c>
      <c r="O1247" s="31" t="s">
        <v>2583</v>
      </c>
      <c r="P1247" s="31" t="s">
        <v>91</v>
      </c>
      <c r="Q1247" s="31" t="s">
        <v>91</v>
      </c>
      <c r="R1247" s="31" t="s">
        <v>116</v>
      </c>
      <c r="S1247" s="31" t="s">
        <v>2584</v>
      </c>
      <c r="T1247" s="31" t="s">
        <v>2691</v>
      </c>
      <c r="U1247" s="31" t="s">
        <v>2933</v>
      </c>
      <c r="V1247" s="31" t="s">
        <v>116</v>
      </c>
      <c r="W1247" s="31" t="s">
        <v>2585</v>
      </c>
      <c r="X1247" s="31" t="s">
        <v>2857</v>
      </c>
      <c r="Y1247" s="31" t="s">
        <v>2858</v>
      </c>
      <c r="Z1247" s="31" t="s">
        <v>2934</v>
      </c>
      <c r="AA1247" s="31" t="s">
        <v>94</v>
      </c>
      <c r="AB1247" s="31">
        <v>1</v>
      </c>
    </row>
    <row r="1248" spans="2:28" x14ac:dyDescent="0.25">
      <c r="B1248" s="31" t="s">
        <v>2935</v>
      </c>
      <c r="C1248" s="31">
        <v>2154</v>
      </c>
      <c r="D1248" s="31" t="s">
        <v>2577</v>
      </c>
      <c r="E1248" s="31" t="s">
        <v>2578</v>
      </c>
      <c r="F1248" s="31" t="s">
        <v>2579</v>
      </c>
      <c r="G1248" s="31" t="s">
        <v>2861</v>
      </c>
      <c r="H1248" s="31" t="s">
        <v>2862</v>
      </c>
      <c r="I1248" s="31" t="s">
        <v>2582</v>
      </c>
      <c r="J1248" s="31" t="s">
        <v>160</v>
      </c>
      <c r="K1248" s="31" t="s">
        <v>166</v>
      </c>
      <c r="L1248" s="31" t="s">
        <v>2706</v>
      </c>
      <c r="M1248" s="31">
        <v>2</v>
      </c>
      <c r="N1248" s="31" t="s">
        <v>90</v>
      </c>
      <c r="O1248" s="31" t="s">
        <v>2583</v>
      </c>
      <c r="P1248" s="31" t="s">
        <v>91</v>
      </c>
      <c r="Q1248" s="31" t="s">
        <v>91</v>
      </c>
      <c r="R1248" s="31" t="s">
        <v>116</v>
      </c>
      <c r="S1248" s="31" t="s">
        <v>2584</v>
      </c>
      <c r="T1248" s="31" t="s">
        <v>2691</v>
      </c>
      <c r="U1248" s="31" t="s">
        <v>2933</v>
      </c>
      <c r="V1248" s="31" t="s">
        <v>116</v>
      </c>
      <c r="W1248" s="31" t="s">
        <v>2585</v>
      </c>
      <c r="X1248" s="31" t="s">
        <v>2857</v>
      </c>
      <c r="Y1248" s="31" t="s">
        <v>2858</v>
      </c>
      <c r="Z1248" s="31" t="s">
        <v>2934</v>
      </c>
      <c r="AA1248" s="31" t="s">
        <v>94</v>
      </c>
      <c r="AB1248" s="31">
        <v>1</v>
      </c>
    </row>
    <row r="1249" spans="2:28" x14ac:dyDescent="0.25">
      <c r="B1249" s="31" t="s">
        <v>2936</v>
      </c>
      <c r="C1249" s="31">
        <v>2155</v>
      </c>
      <c r="D1249" s="31" t="s">
        <v>2577</v>
      </c>
      <c r="E1249" s="31" t="s">
        <v>2578</v>
      </c>
      <c r="F1249" s="31" t="s">
        <v>2579</v>
      </c>
      <c r="G1249" s="31" t="s">
        <v>2850</v>
      </c>
      <c r="H1249" s="31" t="s">
        <v>2851</v>
      </c>
      <c r="I1249" s="31" t="s">
        <v>2582</v>
      </c>
      <c r="J1249" s="31" t="s">
        <v>160</v>
      </c>
      <c r="K1249" s="31" t="s">
        <v>88</v>
      </c>
      <c r="L1249" s="31" t="s">
        <v>1227</v>
      </c>
      <c r="M1249" s="31">
        <v>0</v>
      </c>
      <c r="N1249" s="31" t="s">
        <v>90</v>
      </c>
      <c r="O1249" s="31" t="s">
        <v>2871</v>
      </c>
      <c r="P1249" s="31" t="s">
        <v>2937</v>
      </c>
      <c r="Q1249" s="31" t="s">
        <v>91</v>
      </c>
      <c r="R1249" s="31" t="s">
        <v>90</v>
      </c>
      <c r="S1249" s="31" t="s">
        <v>2584</v>
      </c>
      <c r="T1249" s="31" t="s">
        <v>91</v>
      </c>
      <c r="U1249" s="31" t="s">
        <v>91</v>
      </c>
      <c r="V1249" s="31" t="s">
        <v>90</v>
      </c>
      <c r="W1249" s="31" t="s">
        <v>2585</v>
      </c>
      <c r="X1249" s="31" t="s">
        <v>91</v>
      </c>
      <c r="Y1249" s="31" t="s">
        <v>91</v>
      </c>
      <c r="AA1249" s="31" t="s">
        <v>94</v>
      </c>
      <c r="AB1249" s="31">
        <v>0</v>
      </c>
    </row>
    <row r="1250" spans="2:28" x14ac:dyDescent="0.25">
      <c r="B1250" s="31" t="s">
        <v>2938</v>
      </c>
      <c r="C1250" s="31">
        <v>2155</v>
      </c>
      <c r="D1250" s="31" t="s">
        <v>2577</v>
      </c>
      <c r="E1250" s="31" t="s">
        <v>2578</v>
      </c>
      <c r="F1250" s="31" t="s">
        <v>2579</v>
      </c>
      <c r="G1250" s="31" t="s">
        <v>2850</v>
      </c>
      <c r="H1250" s="31" t="s">
        <v>2851</v>
      </c>
      <c r="I1250" s="31" t="s">
        <v>2582</v>
      </c>
      <c r="J1250" s="31" t="s">
        <v>160</v>
      </c>
      <c r="K1250" s="31" t="s">
        <v>114</v>
      </c>
      <c r="L1250" s="31" t="s">
        <v>1227</v>
      </c>
      <c r="M1250" s="31">
        <v>0</v>
      </c>
      <c r="N1250" s="31" t="s">
        <v>90</v>
      </c>
      <c r="O1250" s="31" t="s">
        <v>2871</v>
      </c>
      <c r="P1250" s="31" t="s">
        <v>2937</v>
      </c>
      <c r="Q1250" s="31" t="s">
        <v>91</v>
      </c>
      <c r="R1250" s="31" t="s">
        <v>90</v>
      </c>
      <c r="S1250" s="31" t="s">
        <v>2584</v>
      </c>
      <c r="T1250" s="31" t="s">
        <v>91</v>
      </c>
      <c r="U1250" s="31" t="s">
        <v>91</v>
      </c>
      <c r="V1250" s="31" t="s">
        <v>90</v>
      </c>
      <c r="W1250" s="31" t="s">
        <v>2585</v>
      </c>
      <c r="X1250" s="31" t="s">
        <v>91</v>
      </c>
      <c r="Y1250" s="31" t="s">
        <v>91</v>
      </c>
      <c r="AA1250" s="31" t="s">
        <v>94</v>
      </c>
      <c r="AB1250" s="31">
        <v>0</v>
      </c>
    </row>
    <row r="1251" spans="2:28" x14ac:dyDescent="0.25">
      <c r="B1251" s="31" t="s">
        <v>2939</v>
      </c>
      <c r="C1251" s="31">
        <v>2155</v>
      </c>
      <c r="D1251" s="31" t="s">
        <v>2577</v>
      </c>
      <c r="E1251" s="31" t="s">
        <v>2578</v>
      </c>
      <c r="F1251" s="31" t="s">
        <v>2579</v>
      </c>
      <c r="G1251" s="31" t="s">
        <v>2850</v>
      </c>
      <c r="H1251" s="31" t="s">
        <v>2851</v>
      </c>
      <c r="I1251" s="31" t="s">
        <v>2582</v>
      </c>
      <c r="J1251" s="31" t="s">
        <v>160</v>
      </c>
      <c r="K1251" s="31" t="s">
        <v>170</v>
      </c>
      <c r="L1251" s="31" t="s">
        <v>1227</v>
      </c>
      <c r="M1251" s="31">
        <v>0</v>
      </c>
      <c r="N1251" s="31" t="s">
        <v>90</v>
      </c>
      <c r="O1251" s="31" t="s">
        <v>2871</v>
      </c>
      <c r="P1251" s="31" t="s">
        <v>2937</v>
      </c>
      <c r="Q1251" s="31" t="s">
        <v>91</v>
      </c>
      <c r="R1251" s="31" t="s">
        <v>90</v>
      </c>
      <c r="S1251" s="31" t="s">
        <v>2584</v>
      </c>
      <c r="T1251" s="31" t="s">
        <v>91</v>
      </c>
      <c r="U1251" s="31" t="s">
        <v>91</v>
      </c>
      <c r="V1251" s="31" t="s">
        <v>90</v>
      </c>
      <c r="W1251" s="31" t="s">
        <v>2585</v>
      </c>
      <c r="X1251" s="31" t="s">
        <v>91</v>
      </c>
      <c r="Y1251" s="31" t="s">
        <v>91</v>
      </c>
      <c r="AA1251" s="31" t="s">
        <v>94</v>
      </c>
      <c r="AB1251" s="31">
        <v>0</v>
      </c>
    </row>
    <row r="1252" spans="2:28" x14ac:dyDescent="0.25">
      <c r="B1252" s="31" t="s">
        <v>2940</v>
      </c>
      <c r="C1252" s="31">
        <v>2155</v>
      </c>
      <c r="D1252" s="31" t="s">
        <v>2577</v>
      </c>
      <c r="E1252" s="31" t="s">
        <v>2578</v>
      </c>
      <c r="F1252" s="31" t="s">
        <v>2579</v>
      </c>
      <c r="G1252" s="31" t="s">
        <v>2850</v>
      </c>
      <c r="H1252" s="31" t="s">
        <v>2851</v>
      </c>
      <c r="I1252" s="31" t="s">
        <v>2582</v>
      </c>
      <c r="J1252" s="31" t="s">
        <v>160</v>
      </c>
      <c r="K1252" s="31" t="s">
        <v>125</v>
      </c>
      <c r="L1252" s="31" t="s">
        <v>1227</v>
      </c>
      <c r="M1252" s="31">
        <v>0</v>
      </c>
      <c r="N1252" s="31" t="s">
        <v>90</v>
      </c>
      <c r="O1252" s="31" t="s">
        <v>2871</v>
      </c>
      <c r="P1252" s="31" t="s">
        <v>2937</v>
      </c>
      <c r="Q1252" s="31" t="s">
        <v>91</v>
      </c>
      <c r="R1252" s="31" t="s">
        <v>90</v>
      </c>
      <c r="S1252" s="31" t="s">
        <v>2584</v>
      </c>
      <c r="T1252" s="31" t="s">
        <v>91</v>
      </c>
      <c r="U1252" s="31" t="s">
        <v>91</v>
      </c>
      <c r="V1252" s="31" t="s">
        <v>90</v>
      </c>
      <c r="W1252" s="31" t="s">
        <v>2585</v>
      </c>
      <c r="X1252" s="31" t="s">
        <v>91</v>
      </c>
      <c r="Y1252" s="31" t="s">
        <v>91</v>
      </c>
      <c r="AA1252" s="31" t="s">
        <v>97</v>
      </c>
      <c r="AB1252" s="31">
        <v>0</v>
      </c>
    </row>
    <row r="1253" spans="2:28" x14ac:dyDescent="0.25">
      <c r="B1253" s="31" t="s">
        <v>2941</v>
      </c>
      <c r="C1253" s="31">
        <v>2155</v>
      </c>
      <c r="D1253" s="31" t="s">
        <v>2577</v>
      </c>
      <c r="E1253" s="31" t="s">
        <v>2578</v>
      </c>
      <c r="F1253" s="31" t="s">
        <v>2579</v>
      </c>
      <c r="G1253" s="31" t="s">
        <v>2850</v>
      </c>
      <c r="H1253" s="31" t="s">
        <v>2851</v>
      </c>
      <c r="I1253" s="31" t="s">
        <v>2582</v>
      </c>
      <c r="J1253" s="31" t="s">
        <v>160</v>
      </c>
      <c r="K1253" s="31" t="s">
        <v>139</v>
      </c>
      <c r="L1253" s="31" t="s">
        <v>1227</v>
      </c>
      <c r="M1253" s="31">
        <v>0</v>
      </c>
      <c r="N1253" s="31" t="s">
        <v>90</v>
      </c>
      <c r="O1253" s="31" t="s">
        <v>2871</v>
      </c>
      <c r="P1253" s="31" t="s">
        <v>2937</v>
      </c>
      <c r="Q1253" s="31" t="s">
        <v>91</v>
      </c>
      <c r="R1253" s="31" t="s">
        <v>90</v>
      </c>
      <c r="S1253" s="31" t="s">
        <v>2584</v>
      </c>
      <c r="T1253" s="31" t="s">
        <v>91</v>
      </c>
      <c r="U1253" s="31" t="s">
        <v>91</v>
      </c>
      <c r="V1253" s="31" t="s">
        <v>90</v>
      </c>
      <c r="W1253" s="31" t="s">
        <v>2585</v>
      </c>
      <c r="X1253" s="31" t="s">
        <v>91</v>
      </c>
      <c r="Y1253" s="31" t="s">
        <v>91</v>
      </c>
      <c r="AA1253" s="31" t="s">
        <v>97</v>
      </c>
      <c r="AB1253" s="31">
        <v>0</v>
      </c>
    </row>
    <row r="1254" spans="2:28" x14ac:dyDescent="0.25">
      <c r="B1254" s="31" t="s">
        <v>2942</v>
      </c>
      <c r="C1254" s="31">
        <v>2155</v>
      </c>
      <c r="D1254" s="31" t="s">
        <v>2577</v>
      </c>
      <c r="E1254" s="31" t="s">
        <v>2578</v>
      </c>
      <c r="F1254" s="31" t="s">
        <v>2579</v>
      </c>
      <c r="G1254" s="31" t="s">
        <v>2850</v>
      </c>
      <c r="H1254" s="31" t="s">
        <v>2851</v>
      </c>
      <c r="I1254" s="31" t="s">
        <v>2582</v>
      </c>
      <c r="J1254" s="31" t="s">
        <v>160</v>
      </c>
      <c r="K1254" s="31" t="s">
        <v>145</v>
      </c>
      <c r="L1254" s="31" t="s">
        <v>1227</v>
      </c>
      <c r="M1254" s="31">
        <v>0</v>
      </c>
      <c r="N1254" s="31" t="s">
        <v>90</v>
      </c>
      <c r="O1254" s="31" t="s">
        <v>2871</v>
      </c>
      <c r="P1254" s="31" t="s">
        <v>2937</v>
      </c>
      <c r="Q1254" s="31" t="s">
        <v>91</v>
      </c>
      <c r="R1254" s="31" t="s">
        <v>90</v>
      </c>
      <c r="S1254" s="31" t="s">
        <v>2584</v>
      </c>
      <c r="T1254" s="31" t="s">
        <v>91</v>
      </c>
      <c r="U1254" s="31" t="s">
        <v>91</v>
      </c>
      <c r="V1254" s="31" t="s">
        <v>90</v>
      </c>
      <c r="W1254" s="31" t="s">
        <v>2585</v>
      </c>
      <c r="X1254" s="31" t="s">
        <v>91</v>
      </c>
      <c r="Y1254" s="31" t="s">
        <v>91</v>
      </c>
      <c r="AA1254" s="31" t="s">
        <v>97</v>
      </c>
      <c r="AB1254" s="31">
        <v>0</v>
      </c>
    </row>
    <row r="1255" spans="2:28" x14ac:dyDescent="0.25">
      <c r="B1255" s="31" t="s">
        <v>2943</v>
      </c>
      <c r="C1255" s="31">
        <v>2155</v>
      </c>
      <c r="D1255" s="31" t="s">
        <v>2577</v>
      </c>
      <c r="E1255" s="31" t="s">
        <v>2578</v>
      </c>
      <c r="F1255" s="31" t="s">
        <v>2579</v>
      </c>
      <c r="G1255" s="31" t="s">
        <v>2850</v>
      </c>
      <c r="H1255" s="31" t="s">
        <v>2851</v>
      </c>
      <c r="I1255" s="31" t="s">
        <v>2582</v>
      </c>
      <c r="J1255" s="31" t="s">
        <v>160</v>
      </c>
      <c r="K1255" s="31" t="s">
        <v>96</v>
      </c>
      <c r="L1255" s="31" t="s">
        <v>1227</v>
      </c>
      <c r="M1255" s="31">
        <v>0</v>
      </c>
      <c r="N1255" s="31" t="s">
        <v>90</v>
      </c>
      <c r="O1255" s="31" t="s">
        <v>2871</v>
      </c>
      <c r="P1255" s="31" t="s">
        <v>2937</v>
      </c>
      <c r="Q1255" s="31" t="s">
        <v>91</v>
      </c>
      <c r="R1255" s="31" t="s">
        <v>90</v>
      </c>
      <c r="S1255" s="31" t="s">
        <v>2584</v>
      </c>
      <c r="T1255" s="31" t="s">
        <v>91</v>
      </c>
      <c r="U1255" s="31" t="s">
        <v>91</v>
      </c>
      <c r="V1255" s="31" t="s">
        <v>90</v>
      </c>
      <c r="W1255" s="31" t="s">
        <v>2585</v>
      </c>
      <c r="X1255" s="31" t="s">
        <v>91</v>
      </c>
      <c r="Y1255" s="31" t="s">
        <v>91</v>
      </c>
      <c r="AA1255" s="31" t="s">
        <v>97</v>
      </c>
      <c r="AB1255" s="31">
        <v>0</v>
      </c>
    </row>
    <row r="1256" spans="2:28" x14ac:dyDescent="0.25">
      <c r="B1256" s="31" t="s">
        <v>2944</v>
      </c>
      <c r="C1256" s="31">
        <v>2155</v>
      </c>
      <c r="D1256" s="31" t="s">
        <v>2577</v>
      </c>
      <c r="E1256" s="31" t="s">
        <v>2578</v>
      </c>
      <c r="F1256" s="31" t="s">
        <v>2579</v>
      </c>
      <c r="G1256" s="31" t="s">
        <v>2850</v>
      </c>
      <c r="H1256" s="31" t="s">
        <v>2851</v>
      </c>
      <c r="I1256" s="31" t="s">
        <v>2582</v>
      </c>
      <c r="J1256" s="31" t="s">
        <v>160</v>
      </c>
      <c r="K1256" s="31" t="s">
        <v>177</v>
      </c>
      <c r="L1256" s="31" t="s">
        <v>1227</v>
      </c>
      <c r="M1256" s="31">
        <v>0</v>
      </c>
      <c r="N1256" s="31" t="s">
        <v>90</v>
      </c>
      <c r="O1256" s="31" t="s">
        <v>2871</v>
      </c>
      <c r="P1256" s="31" t="s">
        <v>2937</v>
      </c>
      <c r="Q1256" s="31" t="s">
        <v>91</v>
      </c>
      <c r="R1256" s="31" t="s">
        <v>90</v>
      </c>
      <c r="S1256" s="31" t="s">
        <v>2584</v>
      </c>
      <c r="T1256" s="31" t="s">
        <v>91</v>
      </c>
      <c r="U1256" s="31" t="s">
        <v>91</v>
      </c>
      <c r="V1256" s="31" t="s">
        <v>90</v>
      </c>
      <c r="W1256" s="31" t="s">
        <v>2585</v>
      </c>
      <c r="X1256" s="31" t="s">
        <v>91</v>
      </c>
      <c r="Y1256" s="31" t="s">
        <v>91</v>
      </c>
      <c r="AA1256" s="31" t="s">
        <v>97</v>
      </c>
      <c r="AB1256" s="31">
        <v>0</v>
      </c>
    </row>
    <row r="1257" spans="2:28" x14ac:dyDescent="0.25">
      <c r="B1257" s="31" t="s">
        <v>2945</v>
      </c>
      <c r="C1257" s="31">
        <v>2155</v>
      </c>
      <c r="D1257" s="31" t="s">
        <v>2577</v>
      </c>
      <c r="E1257" s="31" t="s">
        <v>2578</v>
      </c>
      <c r="F1257" s="31" t="s">
        <v>2579</v>
      </c>
      <c r="G1257" s="31" t="s">
        <v>2850</v>
      </c>
      <c r="H1257" s="31" t="s">
        <v>2851</v>
      </c>
      <c r="I1257" s="31" t="s">
        <v>2582</v>
      </c>
      <c r="J1257" s="31" t="s">
        <v>160</v>
      </c>
      <c r="K1257" s="31" t="s">
        <v>156</v>
      </c>
      <c r="L1257" s="31" t="s">
        <v>1227</v>
      </c>
      <c r="M1257" s="31">
        <v>0</v>
      </c>
      <c r="N1257" s="31" t="s">
        <v>90</v>
      </c>
      <c r="O1257" s="31" t="s">
        <v>2871</v>
      </c>
      <c r="P1257" s="31" t="s">
        <v>2937</v>
      </c>
      <c r="Q1257" s="31" t="s">
        <v>91</v>
      </c>
      <c r="R1257" s="31" t="s">
        <v>90</v>
      </c>
      <c r="S1257" s="31" t="s">
        <v>2584</v>
      </c>
      <c r="T1257" s="31" t="s">
        <v>91</v>
      </c>
      <c r="U1257" s="31" t="s">
        <v>91</v>
      </c>
      <c r="V1257" s="31" t="s">
        <v>90</v>
      </c>
      <c r="W1257" s="31" t="s">
        <v>2585</v>
      </c>
      <c r="X1257" s="31" t="s">
        <v>91</v>
      </c>
      <c r="Y1257" s="31" t="s">
        <v>91</v>
      </c>
      <c r="AA1257" s="31" t="s">
        <v>97</v>
      </c>
      <c r="AB1257" s="31">
        <v>0</v>
      </c>
    </row>
    <row r="1258" spans="2:28" x14ac:dyDescent="0.25">
      <c r="B1258" s="31" t="s">
        <v>2946</v>
      </c>
      <c r="C1258" s="31">
        <v>2155</v>
      </c>
      <c r="D1258" s="31" t="s">
        <v>2577</v>
      </c>
      <c r="E1258" s="31" t="s">
        <v>2578</v>
      </c>
      <c r="F1258" s="31" t="s">
        <v>2579</v>
      </c>
      <c r="G1258" s="31" t="s">
        <v>2850</v>
      </c>
      <c r="H1258" s="31" t="s">
        <v>2851</v>
      </c>
      <c r="I1258" s="31" t="s">
        <v>2582</v>
      </c>
      <c r="J1258" s="31" t="s">
        <v>160</v>
      </c>
      <c r="K1258" s="31" t="s">
        <v>106</v>
      </c>
      <c r="L1258" s="31" t="s">
        <v>1227</v>
      </c>
      <c r="M1258" s="31">
        <v>0</v>
      </c>
      <c r="N1258" s="31" t="s">
        <v>90</v>
      </c>
      <c r="O1258" s="31" t="s">
        <v>2871</v>
      </c>
      <c r="P1258" s="31" t="s">
        <v>2937</v>
      </c>
      <c r="Q1258" s="31" t="s">
        <v>91</v>
      </c>
      <c r="R1258" s="31" t="s">
        <v>90</v>
      </c>
      <c r="S1258" s="31" t="s">
        <v>2584</v>
      </c>
      <c r="T1258" s="31" t="s">
        <v>91</v>
      </c>
      <c r="U1258" s="31" t="s">
        <v>91</v>
      </c>
      <c r="V1258" s="31" t="s">
        <v>90</v>
      </c>
      <c r="W1258" s="31" t="s">
        <v>2585</v>
      </c>
      <c r="X1258" s="31" t="s">
        <v>91</v>
      </c>
      <c r="Y1258" s="31" t="s">
        <v>91</v>
      </c>
      <c r="AA1258" s="31" t="s">
        <v>100</v>
      </c>
      <c r="AB1258" s="31">
        <v>0</v>
      </c>
    </row>
    <row r="1259" spans="2:28" x14ac:dyDescent="0.25">
      <c r="B1259" s="31" t="s">
        <v>2947</v>
      </c>
      <c r="C1259" s="31">
        <v>2155</v>
      </c>
      <c r="D1259" s="31" t="s">
        <v>2577</v>
      </c>
      <c r="E1259" s="31" t="s">
        <v>2578</v>
      </c>
      <c r="F1259" s="31" t="s">
        <v>2579</v>
      </c>
      <c r="G1259" s="31" t="s">
        <v>2850</v>
      </c>
      <c r="H1259" s="31" t="s">
        <v>2851</v>
      </c>
      <c r="I1259" s="31" t="s">
        <v>2582</v>
      </c>
      <c r="J1259" s="31" t="s">
        <v>160</v>
      </c>
      <c r="K1259" s="31" t="s">
        <v>108</v>
      </c>
      <c r="L1259" s="31" t="s">
        <v>1227</v>
      </c>
      <c r="M1259" s="31">
        <v>0</v>
      </c>
      <c r="N1259" s="31" t="s">
        <v>90</v>
      </c>
      <c r="O1259" s="31" t="s">
        <v>2871</v>
      </c>
      <c r="P1259" s="31" t="s">
        <v>2937</v>
      </c>
      <c r="Q1259" s="31" t="s">
        <v>91</v>
      </c>
      <c r="R1259" s="31" t="s">
        <v>90</v>
      </c>
      <c r="S1259" s="31" t="s">
        <v>2584</v>
      </c>
      <c r="T1259" s="31" t="s">
        <v>91</v>
      </c>
      <c r="U1259" s="31" t="s">
        <v>91</v>
      </c>
      <c r="V1259" s="31" t="s">
        <v>90</v>
      </c>
      <c r="W1259" s="31" t="s">
        <v>2585</v>
      </c>
      <c r="X1259" s="31" t="s">
        <v>91</v>
      </c>
      <c r="Y1259" s="31" t="s">
        <v>91</v>
      </c>
      <c r="AA1259" s="31" t="s">
        <v>100</v>
      </c>
      <c r="AB1259" s="31">
        <v>0</v>
      </c>
    </row>
    <row r="1260" spans="2:28" x14ac:dyDescent="0.25">
      <c r="B1260" s="31" t="s">
        <v>2948</v>
      </c>
      <c r="C1260" s="31">
        <v>2155</v>
      </c>
      <c r="D1260" s="31" t="s">
        <v>2577</v>
      </c>
      <c r="E1260" s="31" t="s">
        <v>2578</v>
      </c>
      <c r="F1260" s="31" t="s">
        <v>2579</v>
      </c>
      <c r="G1260" s="31" t="s">
        <v>2850</v>
      </c>
      <c r="H1260" s="31" t="s">
        <v>2851</v>
      </c>
      <c r="I1260" s="31" t="s">
        <v>2582</v>
      </c>
      <c r="J1260" s="31" t="s">
        <v>160</v>
      </c>
      <c r="K1260" s="31" t="s">
        <v>110</v>
      </c>
      <c r="L1260" s="31" t="s">
        <v>1227</v>
      </c>
      <c r="M1260" s="31">
        <v>0</v>
      </c>
      <c r="N1260" s="31" t="s">
        <v>90</v>
      </c>
      <c r="O1260" s="31" t="s">
        <v>2871</v>
      </c>
      <c r="P1260" s="31" t="s">
        <v>2937</v>
      </c>
      <c r="Q1260" s="31" t="s">
        <v>91</v>
      </c>
      <c r="R1260" s="31" t="s">
        <v>90</v>
      </c>
      <c r="S1260" s="31" t="s">
        <v>2584</v>
      </c>
      <c r="T1260" s="31" t="s">
        <v>91</v>
      </c>
      <c r="U1260" s="31" t="s">
        <v>91</v>
      </c>
      <c r="V1260" s="31" t="s">
        <v>90</v>
      </c>
      <c r="W1260" s="31" t="s">
        <v>2585</v>
      </c>
      <c r="X1260" s="31" t="s">
        <v>91</v>
      </c>
      <c r="Y1260" s="31" t="s">
        <v>91</v>
      </c>
      <c r="AA1260" s="31" t="s">
        <v>100</v>
      </c>
      <c r="AB1260" s="31">
        <v>0</v>
      </c>
    </row>
    <row r="1261" spans="2:28" x14ac:dyDescent="0.25">
      <c r="B1261" s="31" t="s">
        <v>2949</v>
      </c>
      <c r="C1261" s="31">
        <v>2155</v>
      </c>
      <c r="D1261" s="31" t="s">
        <v>2577</v>
      </c>
      <c r="E1261" s="31" t="s">
        <v>2578</v>
      </c>
      <c r="F1261" s="31" t="s">
        <v>2579</v>
      </c>
      <c r="G1261" s="31" t="s">
        <v>2861</v>
      </c>
      <c r="H1261" s="31" t="s">
        <v>2862</v>
      </c>
      <c r="I1261" s="31" t="s">
        <v>2582</v>
      </c>
      <c r="J1261" s="31" t="s">
        <v>160</v>
      </c>
      <c r="K1261" s="31" t="s">
        <v>88</v>
      </c>
      <c r="L1261" s="31" t="s">
        <v>1227</v>
      </c>
      <c r="M1261" s="31">
        <v>0</v>
      </c>
      <c r="N1261" s="31" t="s">
        <v>90</v>
      </c>
      <c r="O1261" s="31" t="s">
        <v>2871</v>
      </c>
      <c r="P1261" s="31" t="s">
        <v>2937</v>
      </c>
      <c r="Q1261" s="31" t="s">
        <v>91</v>
      </c>
      <c r="R1261" s="31" t="s">
        <v>90</v>
      </c>
      <c r="S1261" s="31" t="s">
        <v>2584</v>
      </c>
      <c r="T1261" s="31" t="s">
        <v>91</v>
      </c>
      <c r="U1261" s="31" t="s">
        <v>91</v>
      </c>
      <c r="V1261" s="31" t="s">
        <v>90</v>
      </c>
      <c r="W1261" s="31" t="s">
        <v>2585</v>
      </c>
      <c r="X1261" s="31" t="s">
        <v>91</v>
      </c>
      <c r="Y1261" s="31" t="s">
        <v>91</v>
      </c>
      <c r="AA1261" s="31" t="s">
        <v>94</v>
      </c>
      <c r="AB1261" s="31">
        <v>0</v>
      </c>
    </row>
    <row r="1262" spans="2:28" x14ac:dyDescent="0.25">
      <c r="B1262" s="31" t="s">
        <v>2950</v>
      </c>
      <c r="C1262" s="31">
        <v>2155</v>
      </c>
      <c r="D1262" s="31" t="s">
        <v>2577</v>
      </c>
      <c r="E1262" s="31" t="s">
        <v>2578</v>
      </c>
      <c r="F1262" s="31" t="s">
        <v>2579</v>
      </c>
      <c r="G1262" s="31" t="s">
        <v>2861</v>
      </c>
      <c r="H1262" s="31" t="s">
        <v>2862</v>
      </c>
      <c r="I1262" s="31" t="s">
        <v>2582</v>
      </c>
      <c r="J1262" s="31" t="s">
        <v>160</v>
      </c>
      <c r="K1262" s="31" t="s">
        <v>114</v>
      </c>
      <c r="L1262" s="31" t="s">
        <v>1227</v>
      </c>
      <c r="M1262" s="31">
        <v>0</v>
      </c>
      <c r="N1262" s="31" t="s">
        <v>90</v>
      </c>
      <c r="O1262" s="31" t="s">
        <v>2871</v>
      </c>
      <c r="P1262" s="31" t="s">
        <v>2937</v>
      </c>
      <c r="Q1262" s="31" t="s">
        <v>91</v>
      </c>
      <c r="R1262" s="31" t="s">
        <v>90</v>
      </c>
      <c r="S1262" s="31" t="s">
        <v>2584</v>
      </c>
      <c r="T1262" s="31" t="s">
        <v>91</v>
      </c>
      <c r="U1262" s="31" t="s">
        <v>91</v>
      </c>
      <c r="V1262" s="31" t="s">
        <v>90</v>
      </c>
      <c r="W1262" s="31" t="s">
        <v>2585</v>
      </c>
      <c r="X1262" s="31" t="s">
        <v>91</v>
      </c>
      <c r="Y1262" s="31" t="s">
        <v>91</v>
      </c>
      <c r="AA1262" s="31" t="s">
        <v>94</v>
      </c>
      <c r="AB1262" s="31">
        <v>0</v>
      </c>
    </row>
    <row r="1263" spans="2:28" x14ac:dyDescent="0.25">
      <c r="B1263" s="31" t="s">
        <v>2951</v>
      </c>
      <c r="C1263" s="31">
        <v>2155</v>
      </c>
      <c r="D1263" s="31" t="s">
        <v>2577</v>
      </c>
      <c r="E1263" s="31" t="s">
        <v>2578</v>
      </c>
      <c r="F1263" s="31" t="s">
        <v>2579</v>
      </c>
      <c r="G1263" s="31" t="s">
        <v>2861</v>
      </c>
      <c r="H1263" s="31" t="s">
        <v>2862</v>
      </c>
      <c r="I1263" s="31" t="s">
        <v>2582</v>
      </c>
      <c r="J1263" s="31" t="s">
        <v>160</v>
      </c>
      <c r="K1263" s="31" t="s">
        <v>170</v>
      </c>
      <c r="L1263" s="31" t="s">
        <v>1227</v>
      </c>
      <c r="M1263" s="31">
        <v>0</v>
      </c>
      <c r="N1263" s="31" t="s">
        <v>90</v>
      </c>
      <c r="O1263" s="31" t="s">
        <v>2871</v>
      </c>
      <c r="P1263" s="31" t="s">
        <v>2937</v>
      </c>
      <c r="Q1263" s="31" t="s">
        <v>91</v>
      </c>
      <c r="R1263" s="31" t="s">
        <v>90</v>
      </c>
      <c r="S1263" s="31" t="s">
        <v>2584</v>
      </c>
      <c r="T1263" s="31" t="s">
        <v>91</v>
      </c>
      <c r="U1263" s="31" t="s">
        <v>91</v>
      </c>
      <c r="V1263" s="31" t="s">
        <v>90</v>
      </c>
      <c r="W1263" s="31" t="s">
        <v>2585</v>
      </c>
      <c r="X1263" s="31" t="s">
        <v>91</v>
      </c>
      <c r="Y1263" s="31" t="s">
        <v>91</v>
      </c>
      <c r="AA1263" s="31" t="s">
        <v>94</v>
      </c>
      <c r="AB1263" s="31">
        <v>0</v>
      </c>
    </row>
    <row r="1264" spans="2:28" x14ac:dyDescent="0.25">
      <c r="B1264" s="31" t="s">
        <v>2952</v>
      </c>
      <c r="C1264" s="31">
        <v>2155</v>
      </c>
      <c r="D1264" s="31" t="s">
        <v>2577</v>
      </c>
      <c r="E1264" s="31" t="s">
        <v>2578</v>
      </c>
      <c r="F1264" s="31" t="s">
        <v>2579</v>
      </c>
      <c r="G1264" s="31" t="s">
        <v>2861</v>
      </c>
      <c r="H1264" s="31" t="s">
        <v>2862</v>
      </c>
      <c r="I1264" s="31" t="s">
        <v>2582</v>
      </c>
      <c r="J1264" s="31" t="s">
        <v>160</v>
      </c>
      <c r="K1264" s="31" t="s">
        <v>125</v>
      </c>
      <c r="L1264" s="31" t="s">
        <v>1227</v>
      </c>
      <c r="M1264" s="31">
        <v>0</v>
      </c>
      <c r="N1264" s="31" t="s">
        <v>90</v>
      </c>
      <c r="O1264" s="31" t="s">
        <v>2871</v>
      </c>
      <c r="P1264" s="31" t="s">
        <v>2937</v>
      </c>
      <c r="Q1264" s="31" t="s">
        <v>91</v>
      </c>
      <c r="R1264" s="31" t="s">
        <v>90</v>
      </c>
      <c r="S1264" s="31" t="s">
        <v>2584</v>
      </c>
      <c r="T1264" s="31" t="s">
        <v>91</v>
      </c>
      <c r="U1264" s="31" t="s">
        <v>91</v>
      </c>
      <c r="V1264" s="31" t="s">
        <v>90</v>
      </c>
      <c r="W1264" s="31" t="s">
        <v>2585</v>
      </c>
      <c r="X1264" s="31" t="s">
        <v>91</v>
      </c>
      <c r="Y1264" s="31" t="s">
        <v>91</v>
      </c>
      <c r="AA1264" s="31" t="s">
        <v>97</v>
      </c>
      <c r="AB1264" s="31">
        <v>0</v>
      </c>
    </row>
    <row r="1265" spans="2:28" x14ac:dyDescent="0.25">
      <c r="B1265" s="31" t="s">
        <v>2953</v>
      </c>
      <c r="C1265" s="31">
        <v>2155</v>
      </c>
      <c r="D1265" s="31" t="s">
        <v>2577</v>
      </c>
      <c r="E1265" s="31" t="s">
        <v>2578</v>
      </c>
      <c r="F1265" s="31" t="s">
        <v>2579</v>
      </c>
      <c r="G1265" s="31" t="s">
        <v>2861</v>
      </c>
      <c r="H1265" s="31" t="s">
        <v>2862</v>
      </c>
      <c r="I1265" s="31" t="s">
        <v>2582</v>
      </c>
      <c r="J1265" s="31" t="s">
        <v>160</v>
      </c>
      <c r="K1265" s="31" t="s">
        <v>139</v>
      </c>
      <c r="L1265" s="31" t="s">
        <v>1227</v>
      </c>
      <c r="M1265" s="31">
        <v>0</v>
      </c>
      <c r="N1265" s="31" t="s">
        <v>90</v>
      </c>
      <c r="O1265" s="31" t="s">
        <v>2871</v>
      </c>
      <c r="P1265" s="31" t="s">
        <v>2937</v>
      </c>
      <c r="Q1265" s="31" t="s">
        <v>91</v>
      </c>
      <c r="R1265" s="31" t="s">
        <v>90</v>
      </c>
      <c r="S1265" s="31" t="s">
        <v>2584</v>
      </c>
      <c r="T1265" s="31" t="s">
        <v>91</v>
      </c>
      <c r="U1265" s="31" t="s">
        <v>91</v>
      </c>
      <c r="V1265" s="31" t="s">
        <v>90</v>
      </c>
      <c r="W1265" s="31" t="s">
        <v>2585</v>
      </c>
      <c r="X1265" s="31" t="s">
        <v>91</v>
      </c>
      <c r="Y1265" s="31" t="s">
        <v>91</v>
      </c>
      <c r="AA1265" s="31" t="s">
        <v>97</v>
      </c>
      <c r="AB1265" s="31">
        <v>0</v>
      </c>
    </row>
    <row r="1266" spans="2:28" x14ac:dyDescent="0.25">
      <c r="B1266" s="31" t="s">
        <v>2954</v>
      </c>
      <c r="C1266" s="31">
        <v>2155</v>
      </c>
      <c r="D1266" s="31" t="s">
        <v>2577</v>
      </c>
      <c r="E1266" s="31" t="s">
        <v>2578</v>
      </c>
      <c r="F1266" s="31" t="s">
        <v>2579</v>
      </c>
      <c r="G1266" s="31" t="s">
        <v>2861</v>
      </c>
      <c r="H1266" s="31" t="s">
        <v>2862</v>
      </c>
      <c r="I1266" s="31" t="s">
        <v>2582</v>
      </c>
      <c r="J1266" s="31" t="s">
        <v>160</v>
      </c>
      <c r="K1266" s="31" t="s">
        <v>145</v>
      </c>
      <c r="L1266" s="31" t="s">
        <v>1227</v>
      </c>
      <c r="M1266" s="31">
        <v>0</v>
      </c>
      <c r="N1266" s="31" t="s">
        <v>90</v>
      </c>
      <c r="O1266" s="31" t="s">
        <v>2871</v>
      </c>
      <c r="P1266" s="31" t="s">
        <v>2937</v>
      </c>
      <c r="Q1266" s="31" t="s">
        <v>91</v>
      </c>
      <c r="R1266" s="31" t="s">
        <v>90</v>
      </c>
      <c r="S1266" s="31" t="s">
        <v>2584</v>
      </c>
      <c r="T1266" s="31" t="s">
        <v>91</v>
      </c>
      <c r="U1266" s="31" t="s">
        <v>91</v>
      </c>
      <c r="V1266" s="31" t="s">
        <v>90</v>
      </c>
      <c r="W1266" s="31" t="s">
        <v>2585</v>
      </c>
      <c r="X1266" s="31" t="s">
        <v>91</v>
      </c>
      <c r="Y1266" s="31" t="s">
        <v>91</v>
      </c>
      <c r="AA1266" s="31" t="s">
        <v>97</v>
      </c>
      <c r="AB1266" s="31">
        <v>0</v>
      </c>
    </row>
    <row r="1267" spans="2:28" x14ac:dyDescent="0.25">
      <c r="B1267" s="31" t="s">
        <v>2955</v>
      </c>
      <c r="C1267" s="31">
        <v>2155</v>
      </c>
      <c r="D1267" s="31" t="s">
        <v>2577</v>
      </c>
      <c r="E1267" s="31" t="s">
        <v>2578</v>
      </c>
      <c r="F1267" s="31" t="s">
        <v>2579</v>
      </c>
      <c r="G1267" s="31" t="s">
        <v>2861</v>
      </c>
      <c r="H1267" s="31" t="s">
        <v>2862</v>
      </c>
      <c r="I1267" s="31" t="s">
        <v>2582</v>
      </c>
      <c r="J1267" s="31" t="s">
        <v>160</v>
      </c>
      <c r="K1267" s="31" t="s">
        <v>96</v>
      </c>
      <c r="L1267" s="31" t="s">
        <v>1227</v>
      </c>
      <c r="M1267" s="31">
        <v>0</v>
      </c>
      <c r="N1267" s="31" t="s">
        <v>90</v>
      </c>
      <c r="O1267" s="31" t="s">
        <v>2871</v>
      </c>
      <c r="P1267" s="31" t="s">
        <v>2937</v>
      </c>
      <c r="Q1267" s="31" t="s">
        <v>91</v>
      </c>
      <c r="R1267" s="31" t="s">
        <v>90</v>
      </c>
      <c r="S1267" s="31" t="s">
        <v>2584</v>
      </c>
      <c r="T1267" s="31" t="s">
        <v>91</v>
      </c>
      <c r="U1267" s="31" t="s">
        <v>91</v>
      </c>
      <c r="V1267" s="31" t="s">
        <v>90</v>
      </c>
      <c r="W1267" s="31" t="s">
        <v>2585</v>
      </c>
      <c r="X1267" s="31" t="s">
        <v>91</v>
      </c>
      <c r="Y1267" s="31" t="s">
        <v>91</v>
      </c>
      <c r="AA1267" s="31" t="s">
        <v>97</v>
      </c>
      <c r="AB1267" s="31">
        <v>0</v>
      </c>
    </row>
    <row r="1268" spans="2:28" x14ac:dyDescent="0.25">
      <c r="B1268" s="31" t="s">
        <v>2956</v>
      </c>
      <c r="C1268" s="31">
        <v>2155</v>
      </c>
      <c r="D1268" s="31" t="s">
        <v>2577</v>
      </c>
      <c r="E1268" s="31" t="s">
        <v>2578</v>
      </c>
      <c r="F1268" s="31" t="s">
        <v>2579</v>
      </c>
      <c r="G1268" s="31" t="s">
        <v>2861</v>
      </c>
      <c r="H1268" s="31" t="s">
        <v>2862</v>
      </c>
      <c r="I1268" s="31" t="s">
        <v>2582</v>
      </c>
      <c r="J1268" s="31" t="s">
        <v>160</v>
      </c>
      <c r="K1268" s="31" t="s">
        <v>177</v>
      </c>
      <c r="L1268" s="31" t="s">
        <v>1227</v>
      </c>
      <c r="M1268" s="31">
        <v>0</v>
      </c>
      <c r="N1268" s="31" t="s">
        <v>90</v>
      </c>
      <c r="O1268" s="31" t="s">
        <v>2871</v>
      </c>
      <c r="P1268" s="31" t="s">
        <v>2937</v>
      </c>
      <c r="Q1268" s="31" t="s">
        <v>91</v>
      </c>
      <c r="R1268" s="31" t="s">
        <v>90</v>
      </c>
      <c r="S1268" s="31" t="s">
        <v>2584</v>
      </c>
      <c r="T1268" s="31" t="s">
        <v>91</v>
      </c>
      <c r="U1268" s="31" t="s">
        <v>91</v>
      </c>
      <c r="V1268" s="31" t="s">
        <v>90</v>
      </c>
      <c r="W1268" s="31" t="s">
        <v>2585</v>
      </c>
      <c r="X1268" s="31" t="s">
        <v>91</v>
      </c>
      <c r="Y1268" s="31" t="s">
        <v>91</v>
      </c>
      <c r="AA1268" s="31" t="s">
        <v>97</v>
      </c>
      <c r="AB1268" s="31">
        <v>0</v>
      </c>
    </row>
    <row r="1269" spans="2:28" x14ac:dyDescent="0.25">
      <c r="B1269" s="31" t="s">
        <v>2957</v>
      </c>
      <c r="C1269" s="31">
        <v>2155</v>
      </c>
      <c r="D1269" s="31" t="s">
        <v>2577</v>
      </c>
      <c r="E1269" s="31" t="s">
        <v>2578</v>
      </c>
      <c r="F1269" s="31" t="s">
        <v>2579</v>
      </c>
      <c r="G1269" s="31" t="s">
        <v>2861</v>
      </c>
      <c r="H1269" s="31" t="s">
        <v>2862</v>
      </c>
      <c r="I1269" s="31" t="s">
        <v>2582</v>
      </c>
      <c r="J1269" s="31" t="s">
        <v>160</v>
      </c>
      <c r="K1269" s="31" t="s">
        <v>156</v>
      </c>
      <c r="L1269" s="31" t="s">
        <v>1227</v>
      </c>
      <c r="M1269" s="31">
        <v>0</v>
      </c>
      <c r="N1269" s="31" t="s">
        <v>90</v>
      </c>
      <c r="O1269" s="31" t="s">
        <v>2871</v>
      </c>
      <c r="P1269" s="31" t="s">
        <v>2937</v>
      </c>
      <c r="Q1269" s="31" t="s">
        <v>91</v>
      </c>
      <c r="R1269" s="31" t="s">
        <v>90</v>
      </c>
      <c r="S1269" s="31" t="s">
        <v>2584</v>
      </c>
      <c r="T1269" s="31" t="s">
        <v>91</v>
      </c>
      <c r="U1269" s="31" t="s">
        <v>91</v>
      </c>
      <c r="V1269" s="31" t="s">
        <v>90</v>
      </c>
      <c r="W1269" s="31" t="s">
        <v>2585</v>
      </c>
      <c r="X1269" s="31" t="s">
        <v>91</v>
      </c>
      <c r="Y1269" s="31" t="s">
        <v>91</v>
      </c>
      <c r="AA1269" s="31" t="s">
        <v>97</v>
      </c>
      <c r="AB1269" s="31">
        <v>0</v>
      </c>
    </row>
    <row r="1270" spans="2:28" x14ac:dyDescent="0.25">
      <c r="B1270" s="31" t="s">
        <v>2958</v>
      </c>
      <c r="C1270" s="31">
        <v>2155</v>
      </c>
      <c r="D1270" s="31" t="s">
        <v>2577</v>
      </c>
      <c r="E1270" s="31" t="s">
        <v>2578</v>
      </c>
      <c r="F1270" s="31" t="s">
        <v>2579</v>
      </c>
      <c r="G1270" s="31" t="s">
        <v>2861</v>
      </c>
      <c r="H1270" s="31" t="s">
        <v>2862</v>
      </c>
      <c r="I1270" s="31" t="s">
        <v>2582</v>
      </c>
      <c r="J1270" s="31" t="s">
        <v>160</v>
      </c>
      <c r="K1270" s="31" t="s">
        <v>106</v>
      </c>
      <c r="L1270" s="31" t="s">
        <v>1227</v>
      </c>
      <c r="M1270" s="31">
        <v>0</v>
      </c>
      <c r="N1270" s="31" t="s">
        <v>90</v>
      </c>
      <c r="O1270" s="31" t="s">
        <v>2871</v>
      </c>
      <c r="P1270" s="31" t="s">
        <v>2937</v>
      </c>
      <c r="Q1270" s="31" t="s">
        <v>91</v>
      </c>
      <c r="R1270" s="31" t="s">
        <v>90</v>
      </c>
      <c r="S1270" s="31" t="s">
        <v>2584</v>
      </c>
      <c r="T1270" s="31" t="s">
        <v>91</v>
      </c>
      <c r="U1270" s="31" t="s">
        <v>91</v>
      </c>
      <c r="V1270" s="31" t="s">
        <v>90</v>
      </c>
      <c r="W1270" s="31" t="s">
        <v>2585</v>
      </c>
      <c r="X1270" s="31" t="s">
        <v>91</v>
      </c>
      <c r="Y1270" s="31" t="s">
        <v>91</v>
      </c>
      <c r="AA1270" s="31" t="s">
        <v>100</v>
      </c>
      <c r="AB1270" s="31">
        <v>0</v>
      </c>
    </row>
    <row r="1271" spans="2:28" x14ac:dyDescent="0.25">
      <c r="B1271" s="31" t="s">
        <v>2959</v>
      </c>
      <c r="C1271" s="31">
        <v>2155</v>
      </c>
      <c r="D1271" s="31" t="s">
        <v>2577</v>
      </c>
      <c r="E1271" s="31" t="s">
        <v>2578</v>
      </c>
      <c r="F1271" s="31" t="s">
        <v>2579</v>
      </c>
      <c r="G1271" s="31" t="s">
        <v>2861</v>
      </c>
      <c r="H1271" s="31" t="s">
        <v>2862</v>
      </c>
      <c r="I1271" s="31" t="s">
        <v>2582</v>
      </c>
      <c r="J1271" s="31" t="s">
        <v>160</v>
      </c>
      <c r="K1271" s="31" t="s">
        <v>108</v>
      </c>
      <c r="L1271" s="31" t="s">
        <v>1227</v>
      </c>
      <c r="M1271" s="31">
        <v>0</v>
      </c>
      <c r="N1271" s="31" t="s">
        <v>90</v>
      </c>
      <c r="O1271" s="31" t="s">
        <v>2871</v>
      </c>
      <c r="P1271" s="31" t="s">
        <v>2937</v>
      </c>
      <c r="Q1271" s="31" t="s">
        <v>91</v>
      </c>
      <c r="R1271" s="31" t="s">
        <v>90</v>
      </c>
      <c r="S1271" s="31" t="s">
        <v>2584</v>
      </c>
      <c r="T1271" s="31" t="s">
        <v>91</v>
      </c>
      <c r="U1271" s="31" t="s">
        <v>91</v>
      </c>
      <c r="V1271" s="31" t="s">
        <v>90</v>
      </c>
      <c r="W1271" s="31" t="s">
        <v>2585</v>
      </c>
      <c r="X1271" s="31" t="s">
        <v>91</v>
      </c>
      <c r="Y1271" s="31" t="s">
        <v>91</v>
      </c>
      <c r="AA1271" s="31" t="s">
        <v>100</v>
      </c>
      <c r="AB1271" s="31">
        <v>0</v>
      </c>
    </row>
    <row r="1272" spans="2:28" x14ac:dyDescent="0.25">
      <c r="B1272" s="31" t="s">
        <v>2960</v>
      </c>
      <c r="C1272" s="31">
        <v>2155</v>
      </c>
      <c r="D1272" s="31" t="s">
        <v>2577</v>
      </c>
      <c r="E1272" s="31" t="s">
        <v>2578</v>
      </c>
      <c r="F1272" s="31" t="s">
        <v>2579</v>
      </c>
      <c r="G1272" s="31" t="s">
        <v>2861</v>
      </c>
      <c r="H1272" s="31" t="s">
        <v>2862</v>
      </c>
      <c r="I1272" s="31" t="s">
        <v>2582</v>
      </c>
      <c r="J1272" s="31" t="s">
        <v>160</v>
      </c>
      <c r="K1272" s="31" t="s">
        <v>110</v>
      </c>
      <c r="L1272" s="31" t="s">
        <v>1227</v>
      </c>
      <c r="M1272" s="31">
        <v>0</v>
      </c>
      <c r="N1272" s="31" t="s">
        <v>90</v>
      </c>
      <c r="O1272" s="31" t="s">
        <v>2871</v>
      </c>
      <c r="P1272" s="31" t="s">
        <v>2937</v>
      </c>
      <c r="Q1272" s="31" t="s">
        <v>91</v>
      </c>
      <c r="R1272" s="31" t="s">
        <v>90</v>
      </c>
      <c r="S1272" s="31" t="s">
        <v>2584</v>
      </c>
      <c r="T1272" s="31" t="s">
        <v>91</v>
      </c>
      <c r="U1272" s="31" t="s">
        <v>91</v>
      </c>
      <c r="V1272" s="31" t="s">
        <v>90</v>
      </c>
      <c r="W1272" s="31" t="s">
        <v>2585</v>
      </c>
      <c r="X1272" s="31" t="s">
        <v>91</v>
      </c>
      <c r="Y1272" s="31" t="s">
        <v>91</v>
      </c>
      <c r="AA1272" s="31" t="s">
        <v>100</v>
      </c>
      <c r="AB1272" s="31">
        <v>0</v>
      </c>
    </row>
    <row r="1273" spans="2:28" x14ac:dyDescent="0.25">
      <c r="B1273" s="31" t="s">
        <v>2961</v>
      </c>
      <c r="C1273" s="31">
        <v>2156</v>
      </c>
      <c r="D1273" s="31" t="s">
        <v>2577</v>
      </c>
      <c r="E1273" s="31" t="s">
        <v>2578</v>
      </c>
      <c r="F1273" s="31" t="s">
        <v>2579</v>
      </c>
      <c r="G1273" s="31" t="s">
        <v>2850</v>
      </c>
      <c r="H1273" s="31" t="s">
        <v>2851</v>
      </c>
      <c r="I1273" s="31" t="s">
        <v>2582</v>
      </c>
      <c r="J1273" s="31" t="s">
        <v>160</v>
      </c>
      <c r="K1273" s="31" t="s">
        <v>134</v>
      </c>
      <c r="L1273" s="31" t="s">
        <v>2962</v>
      </c>
      <c r="M1273" s="31">
        <v>2</v>
      </c>
      <c r="N1273" s="31" t="s">
        <v>90</v>
      </c>
      <c r="O1273" s="31" t="s">
        <v>2583</v>
      </c>
      <c r="P1273" s="31" t="s">
        <v>91</v>
      </c>
      <c r="Q1273" s="31" t="s">
        <v>91</v>
      </c>
      <c r="R1273" s="31" t="s">
        <v>116</v>
      </c>
      <c r="S1273" s="31" t="s">
        <v>2584</v>
      </c>
      <c r="T1273" s="31" t="s">
        <v>2963</v>
      </c>
      <c r="U1273" s="31" t="s">
        <v>2964</v>
      </c>
      <c r="V1273" s="31" t="s">
        <v>116</v>
      </c>
      <c r="W1273" s="31" t="s">
        <v>2585</v>
      </c>
      <c r="X1273" s="31" t="s">
        <v>2921</v>
      </c>
      <c r="Y1273" s="31" t="s">
        <v>2965</v>
      </c>
      <c r="AA1273" s="31" t="s">
        <v>97</v>
      </c>
      <c r="AB1273" s="31">
        <v>1</v>
      </c>
    </row>
    <row r="1274" spans="2:28" x14ac:dyDescent="0.25">
      <c r="B1274" s="31" t="s">
        <v>2966</v>
      </c>
      <c r="C1274" s="31">
        <v>2156</v>
      </c>
      <c r="D1274" s="31" t="s">
        <v>2577</v>
      </c>
      <c r="E1274" s="31" t="s">
        <v>2578</v>
      </c>
      <c r="F1274" s="31" t="s">
        <v>2579</v>
      </c>
      <c r="G1274" s="31" t="s">
        <v>2861</v>
      </c>
      <c r="H1274" s="31" t="s">
        <v>2862</v>
      </c>
      <c r="I1274" s="31" t="s">
        <v>2582</v>
      </c>
      <c r="J1274" s="31" t="s">
        <v>160</v>
      </c>
      <c r="K1274" s="31" t="s">
        <v>134</v>
      </c>
      <c r="L1274" s="31" t="s">
        <v>2962</v>
      </c>
      <c r="M1274" s="31">
        <v>2</v>
      </c>
      <c r="N1274" s="31" t="s">
        <v>90</v>
      </c>
      <c r="O1274" s="31" t="s">
        <v>2583</v>
      </c>
      <c r="P1274" s="31" t="s">
        <v>91</v>
      </c>
      <c r="Q1274" s="31" t="s">
        <v>91</v>
      </c>
      <c r="R1274" s="31" t="s">
        <v>116</v>
      </c>
      <c r="S1274" s="31" t="s">
        <v>2584</v>
      </c>
      <c r="T1274" s="31" t="s">
        <v>2963</v>
      </c>
      <c r="U1274" s="31" t="s">
        <v>2964</v>
      </c>
      <c r="V1274" s="31" t="s">
        <v>116</v>
      </c>
      <c r="W1274" s="31" t="s">
        <v>2585</v>
      </c>
      <c r="X1274" s="31" t="s">
        <v>2921</v>
      </c>
      <c r="Y1274" s="31" t="s">
        <v>2965</v>
      </c>
      <c r="AA1274" s="31" t="s">
        <v>97</v>
      </c>
      <c r="AB1274" s="31">
        <v>1</v>
      </c>
    </row>
    <row r="1275" spans="2:28" x14ac:dyDescent="0.25">
      <c r="B1275" s="31" t="s">
        <v>2967</v>
      </c>
      <c r="C1275" s="31">
        <v>2157</v>
      </c>
      <c r="D1275" s="31" t="s">
        <v>2577</v>
      </c>
      <c r="E1275" s="31" t="s">
        <v>2578</v>
      </c>
      <c r="F1275" s="31" t="s">
        <v>2579</v>
      </c>
      <c r="G1275" s="31" t="s">
        <v>2850</v>
      </c>
      <c r="H1275" s="31" t="s">
        <v>2851</v>
      </c>
      <c r="I1275" s="31" t="s">
        <v>2582</v>
      </c>
      <c r="J1275" s="31" t="s">
        <v>160</v>
      </c>
      <c r="K1275" s="31" t="s">
        <v>150</v>
      </c>
      <c r="L1275" s="31" t="s">
        <v>2784</v>
      </c>
      <c r="M1275" s="31">
        <v>2</v>
      </c>
      <c r="N1275" s="31" t="s">
        <v>116</v>
      </c>
      <c r="O1275" s="31" t="s">
        <v>2968</v>
      </c>
      <c r="P1275" s="31" t="s">
        <v>2969</v>
      </c>
      <c r="Q1275" s="31" t="s">
        <v>2970</v>
      </c>
      <c r="R1275" s="31" t="s">
        <v>116</v>
      </c>
      <c r="S1275" s="31" t="s">
        <v>2584</v>
      </c>
      <c r="T1275" s="31" t="s">
        <v>2963</v>
      </c>
      <c r="U1275" s="31" t="s">
        <v>2964</v>
      </c>
      <c r="V1275" s="31" t="s">
        <v>116</v>
      </c>
      <c r="W1275" s="31" t="s">
        <v>2585</v>
      </c>
      <c r="X1275" s="31" t="s">
        <v>2921</v>
      </c>
      <c r="Y1275" s="31" t="s">
        <v>2965</v>
      </c>
      <c r="AA1275" s="31" t="s">
        <v>97</v>
      </c>
      <c r="AB1275" s="31">
        <v>1</v>
      </c>
    </row>
    <row r="1276" spans="2:28" x14ac:dyDescent="0.25">
      <c r="B1276" s="31" t="s">
        <v>2971</v>
      </c>
      <c r="C1276" s="31">
        <v>2157</v>
      </c>
      <c r="D1276" s="31" t="s">
        <v>2577</v>
      </c>
      <c r="E1276" s="31" t="s">
        <v>2578</v>
      </c>
      <c r="F1276" s="31" t="s">
        <v>2579</v>
      </c>
      <c r="G1276" s="31" t="s">
        <v>2861</v>
      </c>
      <c r="H1276" s="31" t="s">
        <v>2862</v>
      </c>
      <c r="I1276" s="31" t="s">
        <v>2582</v>
      </c>
      <c r="J1276" s="31" t="s">
        <v>160</v>
      </c>
      <c r="K1276" s="31" t="s">
        <v>150</v>
      </c>
      <c r="L1276" s="31" t="s">
        <v>2784</v>
      </c>
      <c r="M1276" s="31">
        <v>2</v>
      </c>
      <c r="N1276" s="31" t="s">
        <v>116</v>
      </c>
      <c r="O1276" s="31" t="s">
        <v>2968</v>
      </c>
      <c r="P1276" s="31" t="s">
        <v>2969</v>
      </c>
      <c r="Q1276" s="31" t="s">
        <v>2970</v>
      </c>
      <c r="R1276" s="31" t="s">
        <v>116</v>
      </c>
      <c r="S1276" s="31" t="s">
        <v>2584</v>
      </c>
      <c r="T1276" s="31" t="s">
        <v>2963</v>
      </c>
      <c r="U1276" s="31" t="s">
        <v>2964</v>
      </c>
      <c r="V1276" s="31" t="s">
        <v>116</v>
      </c>
      <c r="W1276" s="31" t="s">
        <v>2585</v>
      </c>
      <c r="X1276" s="31" t="s">
        <v>2921</v>
      </c>
      <c r="Y1276" s="31" t="s">
        <v>2965</v>
      </c>
      <c r="AA1276" s="31" t="s">
        <v>97</v>
      </c>
      <c r="AB1276" s="31">
        <v>1</v>
      </c>
    </row>
    <row r="1277" spans="2:28" x14ac:dyDescent="0.25">
      <c r="B1277" s="31" t="s">
        <v>2972</v>
      </c>
      <c r="C1277" s="31">
        <v>2158</v>
      </c>
      <c r="D1277" s="31" t="s">
        <v>2577</v>
      </c>
      <c r="E1277" s="31" t="s">
        <v>2578</v>
      </c>
      <c r="F1277" s="31" t="s">
        <v>2579</v>
      </c>
      <c r="G1277" s="31" t="s">
        <v>2850</v>
      </c>
      <c r="H1277" s="31" t="s">
        <v>2851</v>
      </c>
      <c r="I1277" s="31" t="s">
        <v>2582</v>
      </c>
      <c r="J1277" s="31" t="s">
        <v>160</v>
      </c>
      <c r="K1277" s="31" t="s">
        <v>181</v>
      </c>
      <c r="L1277" s="31" t="s">
        <v>2660</v>
      </c>
      <c r="M1277" s="31">
        <v>2</v>
      </c>
      <c r="N1277" s="31" t="s">
        <v>116</v>
      </c>
      <c r="O1277" s="31" t="s">
        <v>2583</v>
      </c>
      <c r="P1277" s="31" t="s">
        <v>2661</v>
      </c>
      <c r="Q1277" s="31" t="s">
        <v>2662</v>
      </c>
      <c r="R1277" s="31" t="s">
        <v>116</v>
      </c>
      <c r="S1277" s="31" t="s">
        <v>2584</v>
      </c>
      <c r="T1277" s="31" t="s">
        <v>2788</v>
      </c>
      <c r="U1277" s="31" t="s">
        <v>2973</v>
      </c>
      <c r="V1277" s="31" t="s">
        <v>116</v>
      </c>
      <c r="W1277" s="31" t="s">
        <v>2585</v>
      </c>
      <c r="X1277" s="31" t="s">
        <v>2974</v>
      </c>
      <c r="Y1277" s="31" t="s">
        <v>2975</v>
      </c>
      <c r="Z1277" s="31" t="s">
        <v>2976</v>
      </c>
      <c r="AA1277" s="31" t="s">
        <v>100</v>
      </c>
      <c r="AB1277" s="31">
        <v>1</v>
      </c>
    </row>
    <row r="1278" spans="2:28" x14ac:dyDescent="0.25">
      <c r="B1278" s="31" t="s">
        <v>2977</v>
      </c>
      <c r="C1278" s="31">
        <v>2158</v>
      </c>
      <c r="D1278" s="31" t="s">
        <v>2577</v>
      </c>
      <c r="E1278" s="31" t="s">
        <v>2578</v>
      </c>
      <c r="F1278" s="31" t="s">
        <v>2579</v>
      </c>
      <c r="G1278" s="31" t="s">
        <v>2850</v>
      </c>
      <c r="H1278" s="31" t="s">
        <v>2851</v>
      </c>
      <c r="I1278" s="31" t="s">
        <v>2582</v>
      </c>
      <c r="J1278" s="31" t="s">
        <v>160</v>
      </c>
      <c r="K1278" s="31" t="s">
        <v>99</v>
      </c>
      <c r="L1278" s="31" t="s">
        <v>2660</v>
      </c>
      <c r="M1278" s="31">
        <v>2</v>
      </c>
      <c r="N1278" s="31" t="s">
        <v>116</v>
      </c>
      <c r="O1278" s="31" t="s">
        <v>2583</v>
      </c>
      <c r="P1278" s="31" t="s">
        <v>2661</v>
      </c>
      <c r="Q1278" s="31" t="s">
        <v>2662</v>
      </c>
      <c r="R1278" s="31" t="s">
        <v>116</v>
      </c>
      <c r="S1278" s="31" t="s">
        <v>2584</v>
      </c>
      <c r="T1278" s="31" t="s">
        <v>2788</v>
      </c>
      <c r="U1278" s="31" t="s">
        <v>2973</v>
      </c>
      <c r="V1278" s="31" t="s">
        <v>116</v>
      </c>
      <c r="W1278" s="31" t="s">
        <v>2585</v>
      </c>
      <c r="X1278" s="31" t="s">
        <v>2974</v>
      </c>
      <c r="Y1278" s="31" t="s">
        <v>2975</v>
      </c>
      <c r="Z1278" s="31" t="s">
        <v>2976</v>
      </c>
      <c r="AA1278" s="31" t="s">
        <v>100</v>
      </c>
      <c r="AB1278" s="31">
        <v>1</v>
      </c>
    </row>
    <row r="1279" spans="2:28" x14ac:dyDescent="0.25">
      <c r="B1279" s="31" t="s">
        <v>2978</v>
      </c>
      <c r="C1279" s="31">
        <v>2158</v>
      </c>
      <c r="D1279" s="31" t="s">
        <v>2577</v>
      </c>
      <c r="E1279" s="31" t="s">
        <v>2578</v>
      </c>
      <c r="F1279" s="31" t="s">
        <v>2579</v>
      </c>
      <c r="G1279" s="31" t="s">
        <v>2850</v>
      </c>
      <c r="H1279" s="31" t="s">
        <v>2851</v>
      </c>
      <c r="I1279" s="31" t="s">
        <v>2582</v>
      </c>
      <c r="J1279" s="31" t="s">
        <v>160</v>
      </c>
      <c r="K1279" s="31" t="s">
        <v>102</v>
      </c>
      <c r="L1279" s="31" t="s">
        <v>2660</v>
      </c>
      <c r="M1279" s="31">
        <v>2</v>
      </c>
      <c r="N1279" s="31" t="s">
        <v>116</v>
      </c>
      <c r="O1279" s="31" t="s">
        <v>2583</v>
      </c>
      <c r="P1279" s="31" t="s">
        <v>2661</v>
      </c>
      <c r="Q1279" s="31" t="s">
        <v>2662</v>
      </c>
      <c r="R1279" s="31" t="s">
        <v>116</v>
      </c>
      <c r="S1279" s="31" t="s">
        <v>2584</v>
      </c>
      <c r="T1279" s="31" t="s">
        <v>2788</v>
      </c>
      <c r="U1279" s="31" t="s">
        <v>2973</v>
      </c>
      <c r="V1279" s="31" t="s">
        <v>116</v>
      </c>
      <c r="W1279" s="31" t="s">
        <v>2585</v>
      </c>
      <c r="X1279" s="31" t="s">
        <v>2974</v>
      </c>
      <c r="Y1279" s="31" t="s">
        <v>2975</v>
      </c>
      <c r="Z1279" s="31" t="s">
        <v>2976</v>
      </c>
      <c r="AA1279" s="31" t="s">
        <v>100</v>
      </c>
      <c r="AB1279" s="31">
        <v>1</v>
      </c>
    </row>
    <row r="1280" spans="2:28" x14ac:dyDescent="0.25">
      <c r="B1280" s="31" t="s">
        <v>2979</v>
      </c>
      <c r="C1280" s="31">
        <v>2158</v>
      </c>
      <c r="D1280" s="31" t="s">
        <v>2577</v>
      </c>
      <c r="E1280" s="31" t="s">
        <v>2578</v>
      </c>
      <c r="F1280" s="31" t="s">
        <v>2579</v>
      </c>
      <c r="G1280" s="31" t="s">
        <v>2850</v>
      </c>
      <c r="H1280" s="31" t="s">
        <v>2851</v>
      </c>
      <c r="I1280" s="31" t="s">
        <v>2582</v>
      </c>
      <c r="J1280" s="31" t="s">
        <v>160</v>
      </c>
      <c r="K1280" s="31" t="s">
        <v>104</v>
      </c>
      <c r="L1280" s="31" t="s">
        <v>2660</v>
      </c>
      <c r="M1280" s="31">
        <v>2</v>
      </c>
      <c r="N1280" s="31" t="s">
        <v>116</v>
      </c>
      <c r="O1280" s="31" t="s">
        <v>2583</v>
      </c>
      <c r="P1280" s="31" t="s">
        <v>2661</v>
      </c>
      <c r="Q1280" s="31" t="s">
        <v>2662</v>
      </c>
      <c r="R1280" s="31" t="s">
        <v>116</v>
      </c>
      <c r="S1280" s="31" t="s">
        <v>2584</v>
      </c>
      <c r="T1280" s="31" t="s">
        <v>2788</v>
      </c>
      <c r="U1280" s="31" t="s">
        <v>2973</v>
      </c>
      <c r="V1280" s="31" t="s">
        <v>116</v>
      </c>
      <c r="W1280" s="31" t="s">
        <v>2585</v>
      </c>
      <c r="X1280" s="31" t="s">
        <v>2974</v>
      </c>
      <c r="Y1280" s="31" t="s">
        <v>2975</v>
      </c>
      <c r="Z1280" s="31" t="s">
        <v>2976</v>
      </c>
      <c r="AA1280" s="31" t="s">
        <v>100</v>
      </c>
      <c r="AB1280" s="31">
        <v>1</v>
      </c>
    </row>
    <row r="1281" spans="2:28" x14ac:dyDescent="0.25">
      <c r="B1281" s="31" t="s">
        <v>2980</v>
      </c>
      <c r="C1281" s="31">
        <v>2158</v>
      </c>
      <c r="D1281" s="31" t="s">
        <v>2577</v>
      </c>
      <c r="E1281" s="31" t="s">
        <v>2578</v>
      </c>
      <c r="F1281" s="31" t="s">
        <v>2579</v>
      </c>
      <c r="G1281" s="31" t="s">
        <v>2850</v>
      </c>
      <c r="H1281" s="31" t="s">
        <v>2851</v>
      </c>
      <c r="I1281" s="31" t="s">
        <v>2582</v>
      </c>
      <c r="J1281" s="31" t="s">
        <v>160</v>
      </c>
      <c r="K1281" s="31" t="s">
        <v>112</v>
      </c>
      <c r="L1281" s="31" t="s">
        <v>2660</v>
      </c>
      <c r="M1281" s="31">
        <v>2</v>
      </c>
      <c r="N1281" s="31" t="s">
        <v>116</v>
      </c>
      <c r="O1281" s="31" t="s">
        <v>2583</v>
      </c>
      <c r="P1281" s="31" t="s">
        <v>2661</v>
      </c>
      <c r="Q1281" s="31" t="s">
        <v>2662</v>
      </c>
      <c r="R1281" s="31" t="s">
        <v>116</v>
      </c>
      <c r="S1281" s="31" t="s">
        <v>2584</v>
      </c>
      <c r="T1281" s="31" t="s">
        <v>2788</v>
      </c>
      <c r="U1281" s="31" t="s">
        <v>2973</v>
      </c>
      <c r="V1281" s="31" t="s">
        <v>116</v>
      </c>
      <c r="W1281" s="31" t="s">
        <v>2585</v>
      </c>
      <c r="X1281" s="31" t="s">
        <v>2974</v>
      </c>
      <c r="Y1281" s="31" t="s">
        <v>2975</v>
      </c>
      <c r="Z1281" s="31" t="s">
        <v>2976</v>
      </c>
      <c r="AA1281" s="31" t="s">
        <v>100</v>
      </c>
      <c r="AB1281" s="31">
        <v>1</v>
      </c>
    </row>
    <row r="1282" spans="2:28" x14ac:dyDescent="0.25">
      <c r="B1282" s="31" t="s">
        <v>2981</v>
      </c>
      <c r="C1282" s="31">
        <v>2158</v>
      </c>
      <c r="D1282" s="31" t="s">
        <v>2577</v>
      </c>
      <c r="E1282" s="31" t="s">
        <v>2578</v>
      </c>
      <c r="F1282" s="31" t="s">
        <v>2579</v>
      </c>
      <c r="G1282" s="31" t="s">
        <v>2861</v>
      </c>
      <c r="H1282" s="31" t="s">
        <v>2862</v>
      </c>
      <c r="I1282" s="31" t="s">
        <v>2582</v>
      </c>
      <c r="J1282" s="31" t="s">
        <v>160</v>
      </c>
      <c r="K1282" s="31" t="s">
        <v>181</v>
      </c>
      <c r="L1282" s="31" t="s">
        <v>2660</v>
      </c>
      <c r="M1282" s="31">
        <v>2</v>
      </c>
      <c r="N1282" s="31" t="s">
        <v>116</v>
      </c>
      <c r="O1282" s="31" t="s">
        <v>2583</v>
      </c>
      <c r="P1282" s="31" t="s">
        <v>2661</v>
      </c>
      <c r="Q1282" s="31" t="s">
        <v>2662</v>
      </c>
      <c r="R1282" s="31" t="s">
        <v>116</v>
      </c>
      <c r="S1282" s="31" t="s">
        <v>2584</v>
      </c>
      <c r="T1282" s="31" t="s">
        <v>2788</v>
      </c>
      <c r="U1282" s="31" t="s">
        <v>2973</v>
      </c>
      <c r="V1282" s="31" t="s">
        <v>116</v>
      </c>
      <c r="W1282" s="31" t="s">
        <v>2585</v>
      </c>
      <c r="X1282" s="31" t="s">
        <v>2974</v>
      </c>
      <c r="Y1282" s="31" t="s">
        <v>2975</v>
      </c>
      <c r="Z1282" s="31" t="s">
        <v>2976</v>
      </c>
      <c r="AA1282" s="31" t="s">
        <v>100</v>
      </c>
      <c r="AB1282" s="31">
        <v>1</v>
      </c>
    </row>
    <row r="1283" spans="2:28" x14ac:dyDescent="0.25">
      <c r="B1283" s="31" t="s">
        <v>2982</v>
      </c>
      <c r="C1283" s="31">
        <v>2158</v>
      </c>
      <c r="D1283" s="31" t="s">
        <v>2577</v>
      </c>
      <c r="E1283" s="31" t="s">
        <v>2578</v>
      </c>
      <c r="F1283" s="31" t="s">
        <v>2579</v>
      </c>
      <c r="G1283" s="31" t="s">
        <v>2861</v>
      </c>
      <c r="H1283" s="31" t="s">
        <v>2862</v>
      </c>
      <c r="I1283" s="31" t="s">
        <v>2582</v>
      </c>
      <c r="J1283" s="31" t="s">
        <v>160</v>
      </c>
      <c r="K1283" s="31" t="s">
        <v>99</v>
      </c>
      <c r="L1283" s="31" t="s">
        <v>2660</v>
      </c>
      <c r="M1283" s="31">
        <v>2</v>
      </c>
      <c r="N1283" s="31" t="s">
        <v>116</v>
      </c>
      <c r="O1283" s="31" t="s">
        <v>2583</v>
      </c>
      <c r="P1283" s="31" t="s">
        <v>2661</v>
      </c>
      <c r="Q1283" s="31" t="s">
        <v>2662</v>
      </c>
      <c r="R1283" s="31" t="s">
        <v>116</v>
      </c>
      <c r="S1283" s="31" t="s">
        <v>2584</v>
      </c>
      <c r="T1283" s="31" t="s">
        <v>2788</v>
      </c>
      <c r="U1283" s="31" t="s">
        <v>2973</v>
      </c>
      <c r="V1283" s="31" t="s">
        <v>116</v>
      </c>
      <c r="W1283" s="31" t="s">
        <v>2585</v>
      </c>
      <c r="X1283" s="31" t="s">
        <v>2974</v>
      </c>
      <c r="Y1283" s="31" t="s">
        <v>2975</v>
      </c>
      <c r="Z1283" s="31" t="s">
        <v>2976</v>
      </c>
      <c r="AA1283" s="31" t="s">
        <v>100</v>
      </c>
      <c r="AB1283" s="31">
        <v>1</v>
      </c>
    </row>
    <row r="1284" spans="2:28" x14ac:dyDescent="0.25">
      <c r="B1284" s="31" t="s">
        <v>2983</v>
      </c>
      <c r="C1284" s="31">
        <v>2158</v>
      </c>
      <c r="D1284" s="31" t="s">
        <v>2577</v>
      </c>
      <c r="E1284" s="31" t="s">
        <v>2578</v>
      </c>
      <c r="F1284" s="31" t="s">
        <v>2579</v>
      </c>
      <c r="G1284" s="31" t="s">
        <v>2861</v>
      </c>
      <c r="H1284" s="31" t="s">
        <v>2862</v>
      </c>
      <c r="I1284" s="31" t="s">
        <v>2582</v>
      </c>
      <c r="J1284" s="31" t="s">
        <v>160</v>
      </c>
      <c r="K1284" s="31" t="s">
        <v>102</v>
      </c>
      <c r="L1284" s="31" t="s">
        <v>2660</v>
      </c>
      <c r="M1284" s="31">
        <v>2</v>
      </c>
      <c r="N1284" s="31" t="s">
        <v>116</v>
      </c>
      <c r="O1284" s="31" t="s">
        <v>2583</v>
      </c>
      <c r="P1284" s="31" t="s">
        <v>2661</v>
      </c>
      <c r="Q1284" s="31" t="s">
        <v>2662</v>
      </c>
      <c r="R1284" s="31" t="s">
        <v>116</v>
      </c>
      <c r="S1284" s="31" t="s">
        <v>2584</v>
      </c>
      <c r="T1284" s="31" t="s">
        <v>2788</v>
      </c>
      <c r="U1284" s="31" t="s">
        <v>2973</v>
      </c>
      <c r="V1284" s="31" t="s">
        <v>116</v>
      </c>
      <c r="W1284" s="31" t="s">
        <v>2585</v>
      </c>
      <c r="X1284" s="31" t="s">
        <v>2974</v>
      </c>
      <c r="Y1284" s="31" t="s">
        <v>2975</v>
      </c>
      <c r="Z1284" s="31" t="s">
        <v>2976</v>
      </c>
      <c r="AA1284" s="31" t="s">
        <v>100</v>
      </c>
      <c r="AB1284" s="31">
        <v>1</v>
      </c>
    </row>
    <row r="1285" spans="2:28" x14ac:dyDescent="0.25">
      <c r="B1285" s="31" t="s">
        <v>2984</v>
      </c>
      <c r="C1285" s="31">
        <v>2158</v>
      </c>
      <c r="D1285" s="31" t="s">
        <v>2577</v>
      </c>
      <c r="E1285" s="31" t="s">
        <v>2578</v>
      </c>
      <c r="F1285" s="31" t="s">
        <v>2579</v>
      </c>
      <c r="G1285" s="31" t="s">
        <v>2861</v>
      </c>
      <c r="H1285" s="31" t="s">
        <v>2862</v>
      </c>
      <c r="I1285" s="31" t="s">
        <v>2582</v>
      </c>
      <c r="J1285" s="31" t="s">
        <v>160</v>
      </c>
      <c r="K1285" s="31" t="s">
        <v>104</v>
      </c>
      <c r="L1285" s="31" t="s">
        <v>2660</v>
      </c>
      <c r="M1285" s="31">
        <v>2</v>
      </c>
      <c r="N1285" s="31" t="s">
        <v>116</v>
      </c>
      <c r="O1285" s="31" t="s">
        <v>2583</v>
      </c>
      <c r="P1285" s="31" t="s">
        <v>2661</v>
      </c>
      <c r="Q1285" s="31" t="s">
        <v>2662</v>
      </c>
      <c r="R1285" s="31" t="s">
        <v>116</v>
      </c>
      <c r="S1285" s="31" t="s">
        <v>2584</v>
      </c>
      <c r="T1285" s="31" t="s">
        <v>2788</v>
      </c>
      <c r="U1285" s="31" t="s">
        <v>2973</v>
      </c>
      <c r="V1285" s="31" t="s">
        <v>116</v>
      </c>
      <c r="W1285" s="31" t="s">
        <v>2585</v>
      </c>
      <c r="X1285" s="31" t="s">
        <v>2974</v>
      </c>
      <c r="Y1285" s="31" t="s">
        <v>2975</v>
      </c>
      <c r="Z1285" s="31" t="s">
        <v>2976</v>
      </c>
      <c r="AA1285" s="31" t="s">
        <v>100</v>
      </c>
      <c r="AB1285" s="31">
        <v>1</v>
      </c>
    </row>
    <row r="1286" spans="2:28" x14ac:dyDescent="0.25">
      <c r="B1286" s="31" t="s">
        <v>2985</v>
      </c>
      <c r="C1286" s="31">
        <v>2158</v>
      </c>
      <c r="D1286" s="31" t="s">
        <v>2577</v>
      </c>
      <c r="E1286" s="31" t="s">
        <v>2578</v>
      </c>
      <c r="F1286" s="31" t="s">
        <v>2579</v>
      </c>
      <c r="G1286" s="31" t="s">
        <v>2861</v>
      </c>
      <c r="H1286" s="31" t="s">
        <v>2862</v>
      </c>
      <c r="I1286" s="31" t="s">
        <v>2582</v>
      </c>
      <c r="J1286" s="31" t="s">
        <v>160</v>
      </c>
      <c r="K1286" s="31" t="s">
        <v>112</v>
      </c>
      <c r="L1286" s="31" t="s">
        <v>2660</v>
      </c>
      <c r="M1286" s="31">
        <v>2</v>
      </c>
      <c r="N1286" s="31" t="s">
        <v>116</v>
      </c>
      <c r="O1286" s="31" t="s">
        <v>2583</v>
      </c>
      <c r="P1286" s="31" t="s">
        <v>2661</v>
      </c>
      <c r="Q1286" s="31" t="s">
        <v>2662</v>
      </c>
      <c r="R1286" s="31" t="s">
        <v>116</v>
      </c>
      <c r="S1286" s="31" t="s">
        <v>2584</v>
      </c>
      <c r="T1286" s="31" t="s">
        <v>2788</v>
      </c>
      <c r="U1286" s="31" t="s">
        <v>2973</v>
      </c>
      <c r="V1286" s="31" t="s">
        <v>116</v>
      </c>
      <c r="W1286" s="31" t="s">
        <v>2585</v>
      </c>
      <c r="X1286" s="31" t="s">
        <v>2974</v>
      </c>
      <c r="Y1286" s="31" t="s">
        <v>2975</v>
      </c>
      <c r="Z1286" s="31" t="s">
        <v>2976</v>
      </c>
      <c r="AA1286" s="31" t="s">
        <v>100</v>
      </c>
      <c r="AB1286" s="31">
        <v>1</v>
      </c>
    </row>
    <row r="1287" spans="2:28" x14ac:dyDescent="0.25">
      <c r="B1287" s="31" t="s">
        <v>2986</v>
      </c>
      <c r="C1287" s="31">
        <v>129</v>
      </c>
      <c r="D1287" s="31" t="s">
        <v>2987</v>
      </c>
      <c r="E1287" s="31" t="s">
        <v>2988</v>
      </c>
      <c r="F1287" s="31" t="s">
        <v>2989</v>
      </c>
      <c r="G1287" s="31" t="s">
        <v>2990</v>
      </c>
      <c r="H1287" s="31" t="s">
        <v>1205</v>
      </c>
      <c r="I1287" s="31" t="s">
        <v>2989</v>
      </c>
      <c r="J1287" s="31" t="s">
        <v>87</v>
      </c>
      <c r="K1287" s="31" t="s">
        <v>161</v>
      </c>
      <c r="L1287" s="31" t="s">
        <v>2991</v>
      </c>
      <c r="M1287" s="31">
        <v>2</v>
      </c>
      <c r="N1287" s="31" t="s">
        <v>116</v>
      </c>
      <c r="O1287" s="31" t="s">
        <v>2992</v>
      </c>
      <c r="P1287" s="31" t="s">
        <v>2993</v>
      </c>
      <c r="Q1287" s="31" t="s">
        <v>2994</v>
      </c>
      <c r="R1287" s="31" t="s">
        <v>116</v>
      </c>
      <c r="S1287" s="31" t="s">
        <v>2995</v>
      </c>
      <c r="T1287" s="31" t="s">
        <v>2996</v>
      </c>
      <c r="U1287" s="31" t="s">
        <v>2997</v>
      </c>
      <c r="V1287" s="31" t="s">
        <v>90</v>
      </c>
      <c r="W1287" s="31" t="s">
        <v>91</v>
      </c>
      <c r="X1287" s="31" t="s">
        <v>91</v>
      </c>
      <c r="Y1287" s="31" t="s">
        <v>91</v>
      </c>
      <c r="Z1287" s="31" t="s">
        <v>2998</v>
      </c>
      <c r="AA1287" s="31" t="s">
        <v>94</v>
      </c>
      <c r="AB1287" s="31">
        <v>1</v>
      </c>
    </row>
    <row r="1288" spans="2:28" x14ac:dyDescent="0.25">
      <c r="B1288" s="31" t="s">
        <v>2999</v>
      </c>
      <c r="C1288" s="31">
        <v>290</v>
      </c>
      <c r="D1288" s="31" t="s">
        <v>2987</v>
      </c>
      <c r="E1288" s="31" t="s">
        <v>2988</v>
      </c>
      <c r="F1288" s="31" t="s">
        <v>2989</v>
      </c>
      <c r="G1288" s="31" t="s">
        <v>2990</v>
      </c>
      <c r="H1288" s="31" t="s">
        <v>1205</v>
      </c>
      <c r="I1288" s="31" t="s">
        <v>2989</v>
      </c>
      <c r="J1288" s="31" t="s">
        <v>87</v>
      </c>
      <c r="K1288" s="31" t="s">
        <v>164</v>
      </c>
      <c r="L1288" s="31" t="s">
        <v>3000</v>
      </c>
      <c r="M1288" s="31">
        <v>2</v>
      </c>
      <c r="N1288" s="31" t="s">
        <v>116</v>
      </c>
      <c r="O1288" s="31" t="s">
        <v>2992</v>
      </c>
      <c r="P1288" s="31" t="s">
        <v>2993</v>
      </c>
      <c r="Q1288" s="31" t="s">
        <v>2994</v>
      </c>
      <c r="R1288" s="31" t="s">
        <v>116</v>
      </c>
      <c r="S1288" s="31" t="s">
        <v>2995</v>
      </c>
      <c r="T1288" s="31" t="s">
        <v>2996</v>
      </c>
      <c r="U1288" s="31" t="s">
        <v>2997</v>
      </c>
      <c r="V1288" s="31" t="s">
        <v>90</v>
      </c>
      <c r="W1288" s="31" t="s">
        <v>91</v>
      </c>
      <c r="X1288" s="31" t="s">
        <v>91</v>
      </c>
      <c r="Y1288" s="31" t="s">
        <v>91</v>
      </c>
      <c r="Z1288" s="31" t="s">
        <v>2998</v>
      </c>
      <c r="AA1288" s="31" t="s">
        <v>94</v>
      </c>
      <c r="AB1288" s="31">
        <v>1</v>
      </c>
    </row>
    <row r="1289" spans="2:28" x14ac:dyDescent="0.25">
      <c r="B1289" s="31" t="s">
        <v>3001</v>
      </c>
      <c r="C1289" s="31">
        <v>291</v>
      </c>
      <c r="D1289" s="31" t="s">
        <v>2987</v>
      </c>
      <c r="E1289" s="31" t="s">
        <v>2988</v>
      </c>
      <c r="F1289" s="31" t="s">
        <v>2989</v>
      </c>
      <c r="G1289" s="31" t="s">
        <v>2990</v>
      </c>
      <c r="H1289" s="31" t="s">
        <v>1205</v>
      </c>
      <c r="I1289" s="31" t="s">
        <v>2989</v>
      </c>
      <c r="J1289" s="31" t="s">
        <v>87</v>
      </c>
      <c r="K1289" s="31" t="s">
        <v>166</v>
      </c>
      <c r="L1289" s="31" t="s">
        <v>3002</v>
      </c>
      <c r="M1289" s="31">
        <v>2</v>
      </c>
      <c r="N1289" s="31" t="s">
        <v>116</v>
      </c>
      <c r="O1289" s="31" t="s">
        <v>2992</v>
      </c>
      <c r="P1289" s="31" t="s">
        <v>3003</v>
      </c>
      <c r="Q1289" s="31" t="s">
        <v>91</v>
      </c>
      <c r="R1289" s="31" t="s">
        <v>116</v>
      </c>
      <c r="S1289" s="31" t="s">
        <v>3004</v>
      </c>
      <c r="T1289" s="31" t="s">
        <v>2996</v>
      </c>
      <c r="U1289" s="31" t="s">
        <v>3005</v>
      </c>
      <c r="V1289" s="31" t="s">
        <v>116</v>
      </c>
      <c r="W1289" s="31" t="s">
        <v>3006</v>
      </c>
      <c r="X1289" s="31" t="s">
        <v>3007</v>
      </c>
      <c r="Y1289" s="31" t="s">
        <v>3008</v>
      </c>
      <c r="Z1289" s="31" t="s">
        <v>3009</v>
      </c>
      <c r="AA1289" s="31" t="s">
        <v>94</v>
      </c>
      <c r="AB1289" s="31">
        <v>1</v>
      </c>
    </row>
    <row r="1290" spans="2:28" x14ac:dyDescent="0.25">
      <c r="B1290" s="31" t="s">
        <v>3010</v>
      </c>
      <c r="C1290" s="31">
        <v>291</v>
      </c>
      <c r="D1290" s="31" t="s">
        <v>2987</v>
      </c>
      <c r="E1290" s="31" t="s">
        <v>2988</v>
      </c>
      <c r="F1290" s="31" t="s">
        <v>2989</v>
      </c>
      <c r="G1290" s="31" t="s">
        <v>3011</v>
      </c>
      <c r="H1290" s="31" t="s">
        <v>1091</v>
      </c>
      <c r="I1290" s="31" t="s">
        <v>2989</v>
      </c>
      <c r="J1290" s="31" t="s">
        <v>87</v>
      </c>
      <c r="K1290" s="31" t="s">
        <v>166</v>
      </c>
      <c r="L1290" s="31" t="s">
        <v>3002</v>
      </c>
      <c r="M1290" s="31">
        <v>2</v>
      </c>
      <c r="N1290" s="31" t="s">
        <v>116</v>
      </c>
      <c r="O1290" s="31" t="s">
        <v>2992</v>
      </c>
      <c r="P1290" s="31" t="s">
        <v>3003</v>
      </c>
      <c r="Q1290" s="31" t="s">
        <v>91</v>
      </c>
      <c r="R1290" s="31" t="s">
        <v>116</v>
      </c>
      <c r="S1290" s="31" t="s">
        <v>3004</v>
      </c>
      <c r="T1290" s="31" t="s">
        <v>2996</v>
      </c>
      <c r="U1290" s="31" t="s">
        <v>3005</v>
      </c>
      <c r="V1290" s="31" t="s">
        <v>116</v>
      </c>
      <c r="W1290" s="31" t="s">
        <v>3006</v>
      </c>
      <c r="X1290" s="31" t="s">
        <v>3007</v>
      </c>
      <c r="Y1290" s="31" t="s">
        <v>3008</v>
      </c>
      <c r="Z1290" s="31" t="s">
        <v>3009</v>
      </c>
      <c r="AA1290" s="31" t="s">
        <v>94</v>
      </c>
      <c r="AB1290" s="31">
        <v>1</v>
      </c>
    </row>
    <row r="1291" spans="2:28" x14ac:dyDescent="0.25">
      <c r="B1291" s="31" t="s">
        <v>3012</v>
      </c>
      <c r="C1291" s="31">
        <v>292</v>
      </c>
      <c r="D1291" s="31" t="s">
        <v>2987</v>
      </c>
      <c r="E1291" s="31" t="s">
        <v>2988</v>
      </c>
      <c r="F1291" s="31" t="s">
        <v>2989</v>
      </c>
      <c r="G1291" s="31" t="s">
        <v>2990</v>
      </c>
      <c r="H1291" s="31" t="s">
        <v>1205</v>
      </c>
      <c r="I1291" s="31" t="s">
        <v>2989</v>
      </c>
      <c r="J1291" s="31" t="s">
        <v>87</v>
      </c>
      <c r="K1291" s="31" t="s">
        <v>88</v>
      </c>
      <c r="L1291" s="31" t="s">
        <v>3013</v>
      </c>
      <c r="M1291" s="31">
        <v>0</v>
      </c>
      <c r="N1291" s="31" t="s">
        <v>90</v>
      </c>
      <c r="O1291" s="31" t="s">
        <v>3014</v>
      </c>
      <c r="P1291" s="31" t="s">
        <v>3014</v>
      </c>
      <c r="Q1291" s="31" t="s">
        <v>3014</v>
      </c>
      <c r="R1291" s="31" t="s">
        <v>90</v>
      </c>
      <c r="S1291" s="31" t="s">
        <v>3014</v>
      </c>
      <c r="T1291" s="31" t="s">
        <v>3014</v>
      </c>
      <c r="U1291" s="31" t="s">
        <v>3014</v>
      </c>
      <c r="V1291" s="31" t="s">
        <v>90</v>
      </c>
      <c r="W1291" s="31" t="s">
        <v>3014</v>
      </c>
      <c r="X1291" s="31" t="s">
        <v>3014</v>
      </c>
      <c r="Y1291" s="31" t="s">
        <v>3014</v>
      </c>
      <c r="Z1291" s="31" t="s">
        <v>3015</v>
      </c>
      <c r="AA1291" s="31" t="s">
        <v>94</v>
      </c>
      <c r="AB1291" s="31">
        <v>0</v>
      </c>
    </row>
    <row r="1292" spans="2:28" x14ac:dyDescent="0.25">
      <c r="B1292" s="31" t="s">
        <v>3016</v>
      </c>
      <c r="C1292" s="31">
        <v>292</v>
      </c>
      <c r="D1292" s="31" t="s">
        <v>2987</v>
      </c>
      <c r="E1292" s="31" t="s">
        <v>2988</v>
      </c>
      <c r="F1292" s="31" t="s">
        <v>2989</v>
      </c>
      <c r="G1292" s="31" t="s">
        <v>3011</v>
      </c>
      <c r="H1292" s="31" t="s">
        <v>1091</v>
      </c>
      <c r="I1292" s="31" t="s">
        <v>2989</v>
      </c>
      <c r="J1292" s="31" t="s">
        <v>87</v>
      </c>
      <c r="K1292" s="31" t="s">
        <v>88</v>
      </c>
      <c r="L1292" s="31" t="s">
        <v>3013</v>
      </c>
      <c r="M1292" s="31">
        <v>0</v>
      </c>
      <c r="N1292" s="31" t="s">
        <v>90</v>
      </c>
      <c r="O1292" s="31" t="s">
        <v>3014</v>
      </c>
      <c r="P1292" s="31" t="s">
        <v>3014</v>
      </c>
      <c r="Q1292" s="31" t="s">
        <v>3014</v>
      </c>
      <c r="R1292" s="31" t="s">
        <v>90</v>
      </c>
      <c r="S1292" s="31" t="s">
        <v>3014</v>
      </c>
      <c r="T1292" s="31" t="s">
        <v>3014</v>
      </c>
      <c r="U1292" s="31" t="s">
        <v>3014</v>
      </c>
      <c r="V1292" s="31" t="s">
        <v>90</v>
      </c>
      <c r="W1292" s="31" t="s">
        <v>3014</v>
      </c>
      <c r="X1292" s="31" t="s">
        <v>3014</v>
      </c>
      <c r="Y1292" s="31" t="s">
        <v>3014</v>
      </c>
      <c r="Z1292" s="31" t="s">
        <v>3015</v>
      </c>
      <c r="AA1292" s="31" t="s">
        <v>94</v>
      </c>
      <c r="AB1292" s="31">
        <v>0</v>
      </c>
    </row>
    <row r="1293" spans="2:28" x14ac:dyDescent="0.25">
      <c r="B1293" s="31" t="s">
        <v>3017</v>
      </c>
      <c r="C1293" s="31">
        <v>293</v>
      </c>
      <c r="D1293" s="31" t="s">
        <v>2987</v>
      </c>
      <c r="E1293" s="31" t="s">
        <v>2988</v>
      </c>
      <c r="F1293" s="31" t="s">
        <v>2989</v>
      </c>
      <c r="G1293" s="31" t="s">
        <v>2990</v>
      </c>
      <c r="H1293" s="31" t="s">
        <v>1205</v>
      </c>
      <c r="I1293" s="31" t="s">
        <v>2989</v>
      </c>
      <c r="J1293" s="31" t="s">
        <v>87</v>
      </c>
      <c r="K1293" s="31" t="s">
        <v>114</v>
      </c>
      <c r="L1293" s="31" t="s">
        <v>3018</v>
      </c>
      <c r="M1293" s="31">
        <v>2</v>
      </c>
      <c r="N1293" s="31" t="s">
        <v>116</v>
      </c>
      <c r="O1293" s="31" t="s">
        <v>3019</v>
      </c>
      <c r="P1293" s="31" t="s">
        <v>3003</v>
      </c>
      <c r="Q1293" s="31" t="s">
        <v>91</v>
      </c>
      <c r="R1293" s="31" t="s">
        <v>116</v>
      </c>
      <c r="S1293" s="31" t="s">
        <v>3004</v>
      </c>
      <c r="T1293" s="31" t="s">
        <v>2996</v>
      </c>
      <c r="U1293" s="31" t="s">
        <v>3020</v>
      </c>
      <c r="V1293" s="31" t="s">
        <v>116</v>
      </c>
      <c r="W1293" s="31" t="s">
        <v>3006</v>
      </c>
      <c r="X1293" s="31" t="s">
        <v>3007</v>
      </c>
      <c r="Y1293" s="31" t="s">
        <v>3021</v>
      </c>
      <c r="Z1293" s="31" t="s">
        <v>3022</v>
      </c>
      <c r="AA1293" s="31" t="s">
        <v>94</v>
      </c>
      <c r="AB1293" s="31">
        <v>1</v>
      </c>
    </row>
    <row r="1294" spans="2:28" x14ac:dyDescent="0.25">
      <c r="B1294" s="31" t="s">
        <v>3023</v>
      </c>
      <c r="C1294" s="31">
        <v>293</v>
      </c>
      <c r="D1294" s="31" t="s">
        <v>2987</v>
      </c>
      <c r="E1294" s="31" t="s">
        <v>2988</v>
      </c>
      <c r="F1294" s="31" t="s">
        <v>2989</v>
      </c>
      <c r="G1294" s="31" t="s">
        <v>3011</v>
      </c>
      <c r="H1294" s="31" t="s">
        <v>1091</v>
      </c>
      <c r="I1294" s="31" t="s">
        <v>2989</v>
      </c>
      <c r="J1294" s="31" t="s">
        <v>87</v>
      </c>
      <c r="K1294" s="31" t="s">
        <v>114</v>
      </c>
      <c r="L1294" s="31" t="s">
        <v>3018</v>
      </c>
      <c r="M1294" s="31">
        <v>2</v>
      </c>
      <c r="N1294" s="31" t="s">
        <v>116</v>
      </c>
      <c r="O1294" s="31" t="s">
        <v>3019</v>
      </c>
      <c r="P1294" s="31" t="s">
        <v>3003</v>
      </c>
      <c r="Q1294" s="31" t="s">
        <v>91</v>
      </c>
      <c r="R1294" s="31" t="s">
        <v>116</v>
      </c>
      <c r="S1294" s="31" t="s">
        <v>3004</v>
      </c>
      <c r="T1294" s="31" t="s">
        <v>2996</v>
      </c>
      <c r="U1294" s="31" t="s">
        <v>3020</v>
      </c>
      <c r="V1294" s="31" t="s">
        <v>116</v>
      </c>
      <c r="W1294" s="31" t="s">
        <v>3006</v>
      </c>
      <c r="X1294" s="31" t="s">
        <v>3007</v>
      </c>
      <c r="Y1294" s="31" t="s">
        <v>3021</v>
      </c>
      <c r="Z1294" s="31" t="s">
        <v>3022</v>
      </c>
      <c r="AA1294" s="31" t="s">
        <v>94</v>
      </c>
      <c r="AB1294" s="31">
        <v>1</v>
      </c>
    </row>
    <row r="1295" spans="2:28" x14ac:dyDescent="0.25">
      <c r="B1295" s="31" t="s">
        <v>3024</v>
      </c>
      <c r="C1295" s="31">
        <v>294</v>
      </c>
      <c r="D1295" s="31" t="s">
        <v>2987</v>
      </c>
      <c r="E1295" s="31" t="s">
        <v>2988</v>
      </c>
      <c r="F1295" s="31" t="s">
        <v>2989</v>
      </c>
      <c r="G1295" s="31" t="s">
        <v>2990</v>
      </c>
      <c r="H1295" s="31" t="s">
        <v>1205</v>
      </c>
      <c r="I1295" s="31" t="s">
        <v>2989</v>
      </c>
      <c r="J1295" s="31" t="s">
        <v>87</v>
      </c>
      <c r="K1295" s="31" t="s">
        <v>170</v>
      </c>
      <c r="L1295" s="31" t="s">
        <v>3025</v>
      </c>
      <c r="M1295" s="31">
        <v>2</v>
      </c>
      <c r="N1295" s="31" t="s">
        <v>116</v>
      </c>
      <c r="O1295" s="31" t="s">
        <v>3019</v>
      </c>
      <c r="P1295" s="31" t="s">
        <v>3003</v>
      </c>
      <c r="Q1295" s="31" t="s">
        <v>91</v>
      </c>
      <c r="R1295" s="31" t="s">
        <v>116</v>
      </c>
      <c r="S1295" s="31" t="s">
        <v>3004</v>
      </c>
      <c r="T1295" s="31" t="s">
        <v>2996</v>
      </c>
      <c r="U1295" s="31" t="s">
        <v>3026</v>
      </c>
      <c r="V1295" s="31" t="s">
        <v>116</v>
      </c>
      <c r="W1295" s="31" t="s">
        <v>3006</v>
      </c>
      <c r="X1295" s="31" t="s">
        <v>3007</v>
      </c>
      <c r="Y1295" s="31" t="s">
        <v>3008</v>
      </c>
      <c r="Z1295" s="31" t="s">
        <v>3027</v>
      </c>
      <c r="AA1295" s="31" t="s">
        <v>94</v>
      </c>
      <c r="AB1295" s="31">
        <v>1</v>
      </c>
    </row>
    <row r="1296" spans="2:28" x14ac:dyDescent="0.25">
      <c r="B1296" s="31" t="s">
        <v>3028</v>
      </c>
      <c r="C1296" s="31">
        <v>294</v>
      </c>
      <c r="D1296" s="31" t="s">
        <v>2987</v>
      </c>
      <c r="E1296" s="31" t="s">
        <v>2988</v>
      </c>
      <c r="F1296" s="31" t="s">
        <v>2989</v>
      </c>
      <c r="G1296" s="31" t="s">
        <v>3011</v>
      </c>
      <c r="H1296" s="31" t="s">
        <v>1091</v>
      </c>
      <c r="I1296" s="31" t="s">
        <v>2989</v>
      </c>
      <c r="J1296" s="31" t="s">
        <v>87</v>
      </c>
      <c r="K1296" s="31" t="s">
        <v>170</v>
      </c>
      <c r="L1296" s="31" t="s">
        <v>3025</v>
      </c>
      <c r="M1296" s="31">
        <v>2</v>
      </c>
      <c r="N1296" s="31" t="s">
        <v>116</v>
      </c>
      <c r="O1296" s="31" t="s">
        <v>3019</v>
      </c>
      <c r="P1296" s="31" t="s">
        <v>3003</v>
      </c>
      <c r="Q1296" s="31" t="s">
        <v>91</v>
      </c>
      <c r="R1296" s="31" t="s">
        <v>116</v>
      </c>
      <c r="S1296" s="31" t="s">
        <v>3004</v>
      </c>
      <c r="T1296" s="31" t="s">
        <v>2996</v>
      </c>
      <c r="U1296" s="31" t="s">
        <v>3026</v>
      </c>
      <c r="V1296" s="31" t="s">
        <v>116</v>
      </c>
      <c r="W1296" s="31" t="s">
        <v>3006</v>
      </c>
      <c r="X1296" s="31" t="s">
        <v>3007</v>
      </c>
      <c r="Y1296" s="31" t="s">
        <v>3008</v>
      </c>
      <c r="Z1296" s="31" t="s">
        <v>3027</v>
      </c>
      <c r="AA1296" s="31" t="s">
        <v>94</v>
      </c>
      <c r="AB1296" s="31">
        <v>1</v>
      </c>
    </row>
    <row r="1297" spans="2:28" x14ac:dyDescent="0.25">
      <c r="B1297" s="31" t="s">
        <v>3029</v>
      </c>
      <c r="C1297" s="31">
        <v>295</v>
      </c>
      <c r="D1297" s="31" t="s">
        <v>2987</v>
      </c>
      <c r="E1297" s="31" t="s">
        <v>2988</v>
      </c>
      <c r="F1297" s="31" t="s">
        <v>2989</v>
      </c>
      <c r="G1297" s="31" t="s">
        <v>2990</v>
      </c>
      <c r="H1297" s="31" t="s">
        <v>1205</v>
      </c>
      <c r="I1297" s="31" t="s">
        <v>2989</v>
      </c>
      <c r="J1297" s="31" t="s">
        <v>87</v>
      </c>
      <c r="K1297" s="31" t="s">
        <v>125</v>
      </c>
      <c r="L1297" s="31" t="s">
        <v>3030</v>
      </c>
      <c r="M1297" s="31">
        <v>2</v>
      </c>
      <c r="N1297" s="31" t="s">
        <v>116</v>
      </c>
      <c r="O1297" s="31" t="s">
        <v>3019</v>
      </c>
      <c r="P1297" s="31" t="s">
        <v>3003</v>
      </c>
      <c r="Q1297" s="31" t="s">
        <v>91</v>
      </c>
      <c r="R1297" s="31" t="s">
        <v>116</v>
      </c>
      <c r="S1297" s="31" t="s">
        <v>3004</v>
      </c>
      <c r="T1297" s="31" t="s">
        <v>3031</v>
      </c>
      <c r="U1297" s="31" t="s">
        <v>3032</v>
      </c>
      <c r="V1297" s="31" t="s">
        <v>116</v>
      </c>
      <c r="W1297" s="31" t="s">
        <v>3006</v>
      </c>
      <c r="X1297" s="31" t="s">
        <v>3033</v>
      </c>
      <c r="Y1297" s="31" t="s">
        <v>3034</v>
      </c>
      <c r="AA1297" s="31" t="s">
        <v>97</v>
      </c>
      <c r="AB1297" s="31">
        <v>1</v>
      </c>
    </row>
    <row r="1298" spans="2:28" x14ac:dyDescent="0.25">
      <c r="B1298" s="31" t="s">
        <v>3035</v>
      </c>
      <c r="C1298" s="31">
        <v>295</v>
      </c>
      <c r="D1298" s="31" t="s">
        <v>2987</v>
      </c>
      <c r="E1298" s="31" t="s">
        <v>2988</v>
      </c>
      <c r="F1298" s="31" t="s">
        <v>2989</v>
      </c>
      <c r="G1298" s="31" t="s">
        <v>3011</v>
      </c>
      <c r="H1298" s="31" t="s">
        <v>1091</v>
      </c>
      <c r="I1298" s="31" t="s">
        <v>2989</v>
      </c>
      <c r="J1298" s="31" t="s">
        <v>87</v>
      </c>
      <c r="K1298" s="31" t="s">
        <v>125</v>
      </c>
      <c r="L1298" s="31" t="s">
        <v>3030</v>
      </c>
      <c r="M1298" s="31">
        <v>2</v>
      </c>
      <c r="N1298" s="31" t="s">
        <v>116</v>
      </c>
      <c r="O1298" s="31" t="s">
        <v>3019</v>
      </c>
      <c r="P1298" s="31" t="s">
        <v>3003</v>
      </c>
      <c r="Q1298" s="31" t="s">
        <v>91</v>
      </c>
      <c r="R1298" s="31" t="s">
        <v>116</v>
      </c>
      <c r="S1298" s="31" t="s">
        <v>3004</v>
      </c>
      <c r="T1298" s="31" t="s">
        <v>3031</v>
      </c>
      <c r="U1298" s="31" t="s">
        <v>3032</v>
      </c>
      <c r="V1298" s="31" t="s">
        <v>116</v>
      </c>
      <c r="W1298" s="31" t="s">
        <v>3006</v>
      </c>
      <c r="X1298" s="31" t="s">
        <v>3033</v>
      </c>
      <c r="Y1298" s="31" t="s">
        <v>3034</v>
      </c>
      <c r="AA1298" s="31" t="s">
        <v>97</v>
      </c>
      <c r="AB1298" s="31">
        <v>1</v>
      </c>
    </row>
    <row r="1299" spans="2:28" x14ac:dyDescent="0.25">
      <c r="B1299" s="31" t="s">
        <v>3036</v>
      </c>
      <c r="C1299" s="31">
        <v>296</v>
      </c>
      <c r="D1299" s="31" t="s">
        <v>2987</v>
      </c>
      <c r="E1299" s="31" t="s">
        <v>2988</v>
      </c>
      <c r="F1299" s="31" t="s">
        <v>2989</v>
      </c>
      <c r="G1299" s="31" t="s">
        <v>2990</v>
      </c>
      <c r="H1299" s="31" t="s">
        <v>1205</v>
      </c>
      <c r="I1299" s="31" t="s">
        <v>2989</v>
      </c>
      <c r="J1299" s="31" t="s">
        <v>87</v>
      </c>
      <c r="K1299" s="31" t="s">
        <v>134</v>
      </c>
      <c r="L1299" s="31" t="s">
        <v>3037</v>
      </c>
      <c r="M1299" s="31">
        <v>2</v>
      </c>
      <c r="N1299" s="31" t="s">
        <v>116</v>
      </c>
      <c r="O1299" s="31" t="s">
        <v>3019</v>
      </c>
      <c r="P1299" s="31" t="s">
        <v>3003</v>
      </c>
      <c r="Q1299" s="31" t="s">
        <v>91</v>
      </c>
      <c r="R1299" s="31" t="s">
        <v>116</v>
      </c>
      <c r="S1299" s="31" t="s">
        <v>3004</v>
      </c>
      <c r="T1299" s="31" t="s">
        <v>3038</v>
      </c>
      <c r="U1299" s="31" t="s">
        <v>3039</v>
      </c>
      <c r="V1299" s="31" t="s">
        <v>116</v>
      </c>
      <c r="W1299" s="31" t="s">
        <v>3006</v>
      </c>
      <c r="X1299" s="31" t="s">
        <v>3040</v>
      </c>
      <c r="Y1299" s="31" t="s">
        <v>3041</v>
      </c>
      <c r="Z1299" s="31" t="s">
        <v>3042</v>
      </c>
      <c r="AA1299" s="31" t="s">
        <v>97</v>
      </c>
      <c r="AB1299" s="31">
        <v>1</v>
      </c>
    </row>
    <row r="1300" spans="2:28" x14ac:dyDescent="0.25">
      <c r="B1300" s="31" t="s">
        <v>3043</v>
      </c>
      <c r="C1300" s="31">
        <v>296</v>
      </c>
      <c r="D1300" s="31" t="s">
        <v>2987</v>
      </c>
      <c r="E1300" s="31" t="s">
        <v>2988</v>
      </c>
      <c r="F1300" s="31" t="s">
        <v>2989</v>
      </c>
      <c r="G1300" s="31" t="s">
        <v>3011</v>
      </c>
      <c r="H1300" s="31" t="s">
        <v>1091</v>
      </c>
      <c r="I1300" s="31" t="s">
        <v>2989</v>
      </c>
      <c r="J1300" s="31" t="s">
        <v>87</v>
      </c>
      <c r="K1300" s="31" t="s">
        <v>134</v>
      </c>
      <c r="L1300" s="31" t="s">
        <v>3037</v>
      </c>
      <c r="M1300" s="31">
        <v>2</v>
      </c>
      <c r="N1300" s="31" t="s">
        <v>116</v>
      </c>
      <c r="O1300" s="31" t="s">
        <v>3019</v>
      </c>
      <c r="P1300" s="31" t="s">
        <v>3003</v>
      </c>
      <c r="Q1300" s="31" t="s">
        <v>91</v>
      </c>
      <c r="R1300" s="31" t="s">
        <v>116</v>
      </c>
      <c r="S1300" s="31" t="s">
        <v>3004</v>
      </c>
      <c r="T1300" s="31" t="s">
        <v>3038</v>
      </c>
      <c r="U1300" s="31" t="s">
        <v>3039</v>
      </c>
      <c r="V1300" s="31" t="s">
        <v>116</v>
      </c>
      <c r="W1300" s="31" t="s">
        <v>3006</v>
      </c>
      <c r="X1300" s="31" t="s">
        <v>3040</v>
      </c>
      <c r="Y1300" s="31" t="s">
        <v>3041</v>
      </c>
      <c r="Z1300" s="31" t="s">
        <v>3042</v>
      </c>
      <c r="AA1300" s="31" t="s">
        <v>97</v>
      </c>
      <c r="AB1300" s="31">
        <v>1</v>
      </c>
    </row>
    <row r="1301" spans="2:28" x14ac:dyDescent="0.25">
      <c r="B1301" s="31" t="s">
        <v>3044</v>
      </c>
      <c r="C1301" s="31">
        <v>297</v>
      </c>
      <c r="D1301" s="31" t="s">
        <v>2987</v>
      </c>
      <c r="E1301" s="31" t="s">
        <v>2988</v>
      </c>
      <c r="F1301" s="31" t="s">
        <v>2989</v>
      </c>
      <c r="G1301" s="31" t="s">
        <v>2990</v>
      </c>
      <c r="H1301" s="31" t="s">
        <v>1205</v>
      </c>
      <c r="I1301" s="31" t="s">
        <v>2989</v>
      </c>
      <c r="J1301" s="31" t="s">
        <v>87</v>
      </c>
      <c r="K1301" s="31" t="s">
        <v>139</v>
      </c>
      <c r="L1301" s="31" t="s">
        <v>3045</v>
      </c>
      <c r="M1301" s="31">
        <v>1</v>
      </c>
      <c r="N1301" s="31" t="s">
        <v>90</v>
      </c>
      <c r="O1301" s="31" t="s">
        <v>91</v>
      </c>
      <c r="P1301" s="31" t="s">
        <v>91</v>
      </c>
      <c r="Q1301" s="31" t="s">
        <v>91</v>
      </c>
      <c r="R1301" s="31" t="s">
        <v>116</v>
      </c>
      <c r="S1301" s="31" t="s">
        <v>3004</v>
      </c>
      <c r="T1301" s="31" t="s">
        <v>3038</v>
      </c>
      <c r="U1301" s="31" t="s">
        <v>3046</v>
      </c>
      <c r="V1301" s="31" t="s">
        <v>90</v>
      </c>
      <c r="W1301" s="31" t="s">
        <v>3006</v>
      </c>
      <c r="X1301" s="31" t="s">
        <v>3047</v>
      </c>
      <c r="Y1301" s="31" t="s">
        <v>91</v>
      </c>
      <c r="Z1301" s="31" t="s">
        <v>3048</v>
      </c>
      <c r="AA1301" s="31" t="s">
        <v>97</v>
      </c>
      <c r="AB1301" s="31">
        <v>1</v>
      </c>
    </row>
    <row r="1302" spans="2:28" x14ac:dyDescent="0.25">
      <c r="B1302" s="31" t="s">
        <v>3049</v>
      </c>
      <c r="C1302" s="31">
        <v>297</v>
      </c>
      <c r="D1302" s="31" t="s">
        <v>2987</v>
      </c>
      <c r="E1302" s="31" t="s">
        <v>2988</v>
      </c>
      <c r="F1302" s="31" t="s">
        <v>2989</v>
      </c>
      <c r="G1302" s="31" t="s">
        <v>3011</v>
      </c>
      <c r="H1302" s="31" t="s">
        <v>1091</v>
      </c>
      <c r="I1302" s="31" t="s">
        <v>2989</v>
      </c>
      <c r="J1302" s="31" t="s">
        <v>87</v>
      </c>
      <c r="K1302" s="31" t="s">
        <v>139</v>
      </c>
      <c r="L1302" s="31" t="s">
        <v>3045</v>
      </c>
      <c r="M1302" s="31">
        <v>1</v>
      </c>
      <c r="N1302" s="31" t="s">
        <v>90</v>
      </c>
      <c r="O1302" s="31" t="s">
        <v>91</v>
      </c>
      <c r="P1302" s="31" t="s">
        <v>91</v>
      </c>
      <c r="Q1302" s="31" t="s">
        <v>91</v>
      </c>
      <c r="R1302" s="31" t="s">
        <v>116</v>
      </c>
      <c r="S1302" s="31" t="s">
        <v>3004</v>
      </c>
      <c r="T1302" s="31" t="s">
        <v>3038</v>
      </c>
      <c r="U1302" s="31" t="s">
        <v>3046</v>
      </c>
      <c r="V1302" s="31" t="s">
        <v>90</v>
      </c>
      <c r="W1302" s="31" t="s">
        <v>3006</v>
      </c>
      <c r="X1302" s="31" t="s">
        <v>3047</v>
      </c>
      <c r="Y1302" s="31" t="s">
        <v>91</v>
      </c>
      <c r="Z1302" s="31" t="s">
        <v>3048</v>
      </c>
      <c r="AA1302" s="31" t="s">
        <v>97</v>
      </c>
      <c r="AB1302" s="31">
        <v>1</v>
      </c>
    </row>
    <row r="1303" spans="2:28" x14ac:dyDescent="0.25">
      <c r="B1303" s="31" t="s">
        <v>3050</v>
      </c>
      <c r="C1303" s="31">
        <v>298</v>
      </c>
      <c r="D1303" s="31" t="s">
        <v>2987</v>
      </c>
      <c r="E1303" s="31" t="s">
        <v>2988</v>
      </c>
      <c r="F1303" s="31" t="s">
        <v>2989</v>
      </c>
      <c r="G1303" s="31" t="s">
        <v>2990</v>
      </c>
      <c r="H1303" s="31" t="s">
        <v>1205</v>
      </c>
      <c r="I1303" s="31" t="s">
        <v>2989</v>
      </c>
      <c r="J1303" s="31" t="s">
        <v>87</v>
      </c>
      <c r="K1303" s="31" t="s">
        <v>145</v>
      </c>
      <c r="L1303" s="31" t="s">
        <v>3051</v>
      </c>
      <c r="M1303" s="31">
        <v>2</v>
      </c>
      <c r="N1303" s="31" t="s">
        <v>116</v>
      </c>
      <c r="O1303" s="31" t="s">
        <v>90</v>
      </c>
      <c r="P1303" s="31" t="s">
        <v>3052</v>
      </c>
      <c r="Q1303" s="31" t="s">
        <v>91</v>
      </c>
      <c r="R1303" s="31" t="s">
        <v>116</v>
      </c>
      <c r="S1303" s="31" t="s">
        <v>3004</v>
      </c>
      <c r="T1303" s="31" t="s">
        <v>3053</v>
      </c>
      <c r="U1303" s="31" t="s">
        <v>3054</v>
      </c>
      <c r="V1303" s="31" t="s">
        <v>116</v>
      </c>
      <c r="W1303" s="31" t="s">
        <v>3006</v>
      </c>
      <c r="X1303" s="31" t="s">
        <v>3055</v>
      </c>
      <c r="Y1303" s="31" t="s">
        <v>3056</v>
      </c>
      <c r="Z1303" s="31" t="s">
        <v>3057</v>
      </c>
      <c r="AA1303" s="31" t="s">
        <v>97</v>
      </c>
      <c r="AB1303" s="31">
        <v>1</v>
      </c>
    </row>
    <row r="1304" spans="2:28" x14ac:dyDescent="0.25">
      <c r="B1304" s="31" t="s">
        <v>3058</v>
      </c>
      <c r="C1304" s="31">
        <v>307</v>
      </c>
      <c r="D1304" s="31" t="s">
        <v>2987</v>
      </c>
      <c r="E1304" s="31" t="s">
        <v>2988</v>
      </c>
      <c r="F1304" s="31" t="s">
        <v>2989</v>
      </c>
      <c r="G1304" s="31" t="s">
        <v>2990</v>
      </c>
      <c r="H1304" s="31" t="s">
        <v>1205</v>
      </c>
      <c r="I1304" s="31" t="s">
        <v>2989</v>
      </c>
      <c r="J1304" s="31" t="s">
        <v>87</v>
      </c>
      <c r="K1304" s="31" t="s">
        <v>96</v>
      </c>
      <c r="L1304" s="31" t="s">
        <v>3059</v>
      </c>
      <c r="M1304" s="31">
        <v>2</v>
      </c>
      <c r="N1304" s="31" t="s">
        <v>116</v>
      </c>
      <c r="O1304" s="31" t="s">
        <v>3052</v>
      </c>
      <c r="P1304" s="31" t="s">
        <v>3003</v>
      </c>
      <c r="Q1304" s="31" t="s">
        <v>91</v>
      </c>
      <c r="R1304" s="31" t="s">
        <v>116</v>
      </c>
      <c r="S1304" s="31" t="s">
        <v>3060</v>
      </c>
      <c r="T1304" s="31" t="s">
        <v>3061</v>
      </c>
      <c r="U1304" s="31" t="s">
        <v>3062</v>
      </c>
      <c r="V1304" s="31" t="s">
        <v>116</v>
      </c>
      <c r="W1304" s="31" t="s">
        <v>3006</v>
      </c>
      <c r="X1304" s="31" t="s">
        <v>3063</v>
      </c>
      <c r="Y1304" s="31" t="s">
        <v>3064</v>
      </c>
      <c r="AA1304" s="31" t="s">
        <v>97</v>
      </c>
      <c r="AB1304" s="31">
        <v>1</v>
      </c>
    </row>
    <row r="1305" spans="2:28" x14ac:dyDescent="0.25">
      <c r="B1305" s="31" t="s">
        <v>3065</v>
      </c>
      <c r="C1305" s="31">
        <v>307</v>
      </c>
      <c r="D1305" s="31" t="s">
        <v>2987</v>
      </c>
      <c r="E1305" s="31" t="s">
        <v>2988</v>
      </c>
      <c r="F1305" s="31" t="s">
        <v>2989</v>
      </c>
      <c r="G1305" s="31" t="s">
        <v>3011</v>
      </c>
      <c r="H1305" s="31" t="s">
        <v>1091</v>
      </c>
      <c r="I1305" s="31" t="s">
        <v>2989</v>
      </c>
      <c r="J1305" s="31" t="s">
        <v>87</v>
      </c>
      <c r="K1305" s="31" t="s">
        <v>96</v>
      </c>
      <c r="L1305" s="31" t="s">
        <v>3059</v>
      </c>
      <c r="M1305" s="31">
        <v>2</v>
      </c>
      <c r="N1305" s="31" t="s">
        <v>116</v>
      </c>
      <c r="O1305" s="31" t="s">
        <v>3052</v>
      </c>
      <c r="P1305" s="31" t="s">
        <v>3003</v>
      </c>
      <c r="Q1305" s="31" t="s">
        <v>91</v>
      </c>
      <c r="R1305" s="31" t="s">
        <v>116</v>
      </c>
      <c r="S1305" s="31" t="s">
        <v>3060</v>
      </c>
      <c r="T1305" s="31" t="s">
        <v>3061</v>
      </c>
      <c r="U1305" s="31" t="s">
        <v>3062</v>
      </c>
      <c r="V1305" s="31" t="s">
        <v>116</v>
      </c>
      <c r="W1305" s="31" t="s">
        <v>3006</v>
      </c>
      <c r="X1305" s="31" t="s">
        <v>3063</v>
      </c>
      <c r="Y1305" s="31" t="s">
        <v>3064</v>
      </c>
      <c r="AA1305" s="31" t="s">
        <v>97</v>
      </c>
      <c r="AB1305" s="31">
        <v>1</v>
      </c>
    </row>
    <row r="1306" spans="2:28" x14ac:dyDescent="0.25">
      <c r="B1306" s="31" t="s">
        <v>3066</v>
      </c>
      <c r="C1306" s="31">
        <v>308</v>
      </c>
      <c r="D1306" s="31" t="s">
        <v>2987</v>
      </c>
      <c r="E1306" s="31" t="s">
        <v>2988</v>
      </c>
      <c r="F1306" s="31" t="s">
        <v>2989</v>
      </c>
      <c r="G1306" s="31" t="s">
        <v>2990</v>
      </c>
      <c r="H1306" s="31" t="s">
        <v>1205</v>
      </c>
      <c r="I1306" s="31" t="s">
        <v>2989</v>
      </c>
      <c r="J1306" s="31" t="s">
        <v>87</v>
      </c>
      <c r="K1306" s="31" t="s">
        <v>177</v>
      </c>
      <c r="L1306" s="31" t="s">
        <v>3067</v>
      </c>
      <c r="M1306" s="31">
        <v>1</v>
      </c>
      <c r="N1306" s="31" t="s">
        <v>90</v>
      </c>
      <c r="O1306" s="31" t="s">
        <v>91</v>
      </c>
      <c r="P1306" s="31" t="s">
        <v>91</v>
      </c>
      <c r="Q1306" s="31" t="s">
        <v>91</v>
      </c>
      <c r="R1306" s="31" t="s">
        <v>116</v>
      </c>
      <c r="S1306" s="31" t="s">
        <v>3068</v>
      </c>
      <c r="T1306" s="31" t="s">
        <v>3069</v>
      </c>
      <c r="U1306" s="31" t="s">
        <v>3070</v>
      </c>
      <c r="V1306" s="31" t="s">
        <v>116</v>
      </c>
      <c r="W1306" s="31" t="s">
        <v>3006</v>
      </c>
      <c r="X1306" s="31" t="s">
        <v>3063</v>
      </c>
      <c r="Y1306" s="31" t="s">
        <v>3064</v>
      </c>
      <c r="Z1306" s="31" t="s">
        <v>3071</v>
      </c>
      <c r="AA1306" s="31" t="s">
        <v>97</v>
      </c>
      <c r="AB1306" s="31">
        <v>1</v>
      </c>
    </row>
    <row r="1307" spans="2:28" x14ac:dyDescent="0.25">
      <c r="B1307" s="31" t="s">
        <v>3072</v>
      </c>
      <c r="C1307" s="31">
        <v>308</v>
      </c>
      <c r="D1307" s="31" t="s">
        <v>2987</v>
      </c>
      <c r="E1307" s="31" t="s">
        <v>2988</v>
      </c>
      <c r="F1307" s="31" t="s">
        <v>2989</v>
      </c>
      <c r="G1307" s="31" t="s">
        <v>3011</v>
      </c>
      <c r="H1307" s="31" t="s">
        <v>1091</v>
      </c>
      <c r="I1307" s="31" t="s">
        <v>2989</v>
      </c>
      <c r="J1307" s="31" t="s">
        <v>87</v>
      </c>
      <c r="K1307" s="31" t="s">
        <v>177</v>
      </c>
      <c r="L1307" s="31" t="s">
        <v>3067</v>
      </c>
      <c r="M1307" s="31">
        <v>1</v>
      </c>
      <c r="N1307" s="31" t="s">
        <v>90</v>
      </c>
      <c r="O1307" s="31" t="s">
        <v>91</v>
      </c>
      <c r="P1307" s="31" t="s">
        <v>91</v>
      </c>
      <c r="Q1307" s="31" t="s">
        <v>91</v>
      </c>
      <c r="R1307" s="31" t="s">
        <v>116</v>
      </c>
      <c r="S1307" s="31" t="s">
        <v>3068</v>
      </c>
      <c r="T1307" s="31" t="s">
        <v>3069</v>
      </c>
      <c r="U1307" s="31" t="s">
        <v>3070</v>
      </c>
      <c r="V1307" s="31" t="s">
        <v>116</v>
      </c>
      <c r="W1307" s="31" t="s">
        <v>3006</v>
      </c>
      <c r="X1307" s="31" t="s">
        <v>3063</v>
      </c>
      <c r="Y1307" s="31" t="s">
        <v>3064</v>
      </c>
      <c r="Z1307" s="31" t="s">
        <v>3071</v>
      </c>
      <c r="AA1307" s="31" t="s">
        <v>97</v>
      </c>
      <c r="AB1307" s="31">
        <v>1</v>
      </c>
    </row>
    <row r="1308" spans="2:28" x14ac:dyDescent="0.25">
      <c r="B1308" s="31" t="s">
        <v>3073</v>
      </c>
      <c r="C1308" s="31">
        <v>309</v>
      </c>
      <c r="D1308" s="31" t="s">
        <v>2987</v>
      </c>
      <c r="E1308" s="31" t="s">
        <v>2988</v>
      </c>
      <c r="F1308" s="31" t="s">
        <v>2989</v>
      </c>
      <c r="G1308" s="31" t="s">
        <v>2990</v>
      </c>
      <c r="H1308" s="31" t="s">
        <v>1205</v>
      </c>
      <c r="I1308" s="31" t="s">
        <v>2989</v>
      </c>
      <c r="J1308" s="31" t="s">
        <v>87</v>
      </c>
      <c r="K1308" s="31" t="s">
        <v>150</v>
      </c>
      <c r="L1308" s="31" t="s">
        <v>3074</v>
      </c>
      <c r="M1308" s="31">
        <v>2</v>
      </c>
      <c r="N1308" s="31" t="s">
        <v>116</v>
      </c>
      <c r="O1308" s="31" t="s">
        <v>3019</v>
      </c>
      <c r="P1308" s="31" t="s">
        <v>3003</v>
      </c>
      <c r="Q1308" s="31" t="s">
        <v>91</v>
      </c>
      <c r="R1308" s="31" t="s">
        <v>116</v>
      </c>
      <c r="S1308" s="31" t="s">
        <v>3004</v>
      </c>
      <c r="T1308" s="31" t="s">
        <v>3075</v>
      </c>
      <c r="U1308" s="31" t="s">
        <v>3076</v>
      </c>
      <c r="V1308" s="31" t="s">
        <v>116</v>
      </c>
      <c r="W1308" s="31" t="s">
        <v>3006</v>
      </c>
      <c r="X1308" s="31" t="s">
        <v>3077</v>
      </c>
      <c r="Y1308" s="31" t="s">
        <v>3078</v>
      </c>
      <c r="Z1308" s="31" t="s">
        <v>3079</v>
      </c>
      <c r="AA1308" s="31" t="s">
        <v>97</v>
      </c>
      <c r="AB1308" s="31">
        <v>1</v>
      </c>
    </row>
    <row r="1309" spans="2:28" x14ac:dyDescent="0.25">
      <c r="B1309" s="31" t="s">
        <v>3080</v>
      </c>
      <c r="C1309" s="31">
        <v>309</v>
      </c>
      <c r="D1309" s="31" t="s">
        <v>2987</v>
      </c>
      <c r="E1309" s="31" t="s">
        <v>2988</v>
      </c>
      <c r="F1309" s="31" t="s">
        <v>2989</v>
      </c>
      <c r="G1309" s="31" t="s">
        <v>3011</v>
      </c>
      <c r="H1309" s="31" t="s">
        <v>1091</v>
      </c>
      <c r="I1309" s="31" t="s">
        <v>2989</v>
      </c>
      <c r="J1309" s="31" t="s">
        <v>87</v>
      </c>
      <c r="K1309" s="31" t="s">
        <v>150</v>
      </c>
      <c r="L1309" s="31" t="s">
        <v>3074</v>
      </c>
      <c r="M1309" s="31">
        <v>2</v>
      </c>
      <c r="N1309" s="31" t="s">
        <v>116</v>
      </c>
      <c r="O1309" s="31" t="s">
        <v>3019</v>
      </c>
      <c r="P1309" s="31" t="s">
        <v>3003</v>
      </c>
      <c r="Q1309" s="31" t="s">
        <v>91</v>
      </c>
      <c r="R1309" s="31" t="s">
        <v>116</v>
      </c>
      <c r="S1309" s="31" t="s">
        <v>3004</v>
      </c>
      <c r="T1309" s="31" t="s">
        <v>3075</v>
      </c>
      <c r="U1309" s="31" t="s">
        <v>3076</v>
      </c>
      <c r="V1309" s="31" t="s">
        <v>116</v>
      </c>
      <c r="W1309" s="31" t="s">
        <v>3006</v>
      </c>
      <c r="X1309" s="31" t="s">
        <v>3077</v>
      </c>
      <c r="Y1309" s="31" t="s">
        <v>3078</v>
      </c>
      <c r="Z1309" s="31" t="s">
        <v>3079</v>
      </c>
      <c r="AA1309" s="31" t="s">
        <v>97</v>
      </c>
      <c r="AB1309" s="31">
        <v>1</v>
      </c>
    </row>
    <row r="1310" spans="2:28" x14ac:dyDescent="0.25">
      <c r="B1310" s="31" t="s">
        <v>3081</v>
      </c>
      <c r="C1310" s="31">
        <v>310</v>
      </c>
      <c r="D1310" s="31" t="s">
        <v>2987</v>
      </c>
      <c r="E1310" s="31" t="s">
        <v>2988</v>
      </c>
      <c r="F1310" s="31" t="s">
        <v>2989</v>
      </c>
      <c r="G1310" s="31" t="s">
        <v>2990</v>
      </c>
      <c r="H1310" s="31" t="s">
        <v>1205</v>
      </c>
      <c r="I1310" s="31" t="s">
        <v>2989</v>
      </c>
      <c r="J1310" s="31" t="s">
        <v>87</v>
      </c>
      <c r="K1310" s="31" t="s">
        <v>156</v>
      </c>
      <c r="L1310" s="31" t="s">
        <v>3082</v>
      </c>
      <c r="M1310" s="31">
        <v>2</v>
      </c>
      <c r="N1310" s="31" t="s">
        <v>116</v>
      </c>
      <c r="O1310" s="31" t="s">
        <v>3083</v>
      </c>
      <c r="P1310" s="31" t="s">
        <v>3084</v>
      </c>
      <c r="Q1310" s="31" t="s">
        <v>3085</v>
      </c>
      <c r="R1310" s="31" t="s">
        <v>90</v>
      </c>
      <c r="S1310" s="31" t="s">
        <v>3004</v>
      </c>
      <c r="T1310" s="31" t="s">
        <v>91</v>
      </c>
      <c r="U1310" s="31" t="s">
        <v>91</v>
      </c>
      <c r="V1310" s="31" t="s">
        <v>116</v>
      </c>
      <c r="W1310" s="31" t="s">
        <v>3006</v>
      </c>
      <c r="X1310" s="31" t="s">
        <v>3086</v>
      </c>
      <c r="Y1310" s="31" t="s">
        <v>3087</v>
      </c>
      <c r="Z1310" s="31" t="s">
        <v>3088</v>
      </c>
      <c r="AA1310" s="31" t="s">
        <v>97</v>
      </c>
      <c r="AB1310" s="31">
        <v>1</v>
      </c>
    </row>
    <row r="1311" spans="2:28" x14ac:dyDescent="0.25">
      <c r="B1311" s="31" t="s">
        <v>3089</v>
      </c>
      <c r="C1311" s="31">
        <v>310</v>
      </c>
      <c r="D1311" s="31" t="s">
        <v>2987</v>
      </c>
      <c r="E1311" s="31" t="s">
        <v>2988</v>
      </c>
      <c r="F1311" s="31" t="s">
        <v>2989</v>
      </c>
      <c r="G1311" s="31" t="s">
        <v>3011</v>
      </c>
      <c r="H1311" s="31" t="s">
        <v>1091</v>
      </c>
      <c r="I1311" s="31" t="s">
        <v>2989</v>
      </c>
      <c r="J1311" s="31" t="s">
        <v>87</v>
      </c>
      <c r="K1311" s="31" t="s">
        <v>156</v>
      </c>
      <c r="L1311" s="31" t="s">
        <v>3082</v>
      </c>
      <c r="M1311" s="31">
        <v>2</v>
      </c>
      <c r="N1311" s="31" t="s">
        <v>116</v>
      </c>
      <c r="O1311" s="31" t="s">
        <v>3083</v>
      </c>
      <c r="P1311" s="31" t="s">
        <v>3084</v>
      </c>
      <c r="Q1311" s="31" t="s">
        <v>3085</v>
      </c>
      <c r="R1311" s="31" t="s">
        <v>90</v>
      </c>
      <c r="S1311" s="31" t="s">
        <v>3004</v>
      </c>
      <c r="T1311" s="31" t="s">
        <v>91</v>
      </c>
      <c r="U1311" s="31" t="s">
        <v>91</v>
      </c>
      <c r="V1311" s="31" t="s">
        <v>116</v>
      </c>
      <c r="W1311" s="31" t="s">
        <v>3006</v>
      </c>
      <c r="X1311" s="31" t="s">
        <v>3086</v>
      </c>
      <c r="Y1311" s="31" t="s">
        <v>3087</v>
      </c>
      <c r="Z1311" s="31" t="s">
        <v>3088</v>
      </c>
      <c r="AA1311" s="31" t="s">
        <v>97</v>
      </c>
      <c r="AB1311" s="31">
        <v>1</v>
      </c>
    </row>
    <row r="1312" spans="2:28" x14ac:dyDescent="0.25">
      <c r="B1312" s="31" t="s">
        <v>3090</v>
      </c>
      <c r="C1312" s="31">
        <v>311</v>
      </c>
      <c r="D1312" s="31" t="s">
        <v>2987</v>
      </c>
      <c r="E1312" s="31" t="s">
        <v>2988</v>
      </c>
      <c r="F1312" s="31" t="s">
        <v>2989</v>
      </c>
      <c r="G1312" s="31" t="s">
        <v>2990</v>
      </c>
      <c r="H1312" s="31" t="s">
        <v>1205</v>
      </c>
      <c r="I1312" s="31" t="s">
        <v>2989</v>
      </c>
      <c r="J1312" s="31" t="s">
        <v>87</v>
      </c>
      <c r="K1312" s="31" t="s">
        <v>99</v>
      </c>
      <c r="L1312" s="31" t="s">
        <v>3091</v>
      </c>
      <c r="M1312" s="31">
        <v>0</v>
      </c>
      <c r="N1312" s="31" t="s">
        <v>90</v>
      </c>
      <c r="O1312" s="31" t="s">
        <v>91</v>
      </c>
      <c r="P1312" s="31" t="s">
        <v>91</v>
      </c>
      <c r="Q1312" s="31" t="s">
        <v>91</v>
      </c>
      <c r="R1312" s="31" t="s">
        <v>90</v>
      </c>
      <c r="S1312" s="31" t="s">
        <v>91</v>
      </c>
      <c r="T1312" s="31" t="s">
        <v>91</v>
      </c>
      <c r="U1312" s="31" t="s">
        <v>91</v>
      </c>
      <c r="V1312" s="31" t="s">
        <v>90</v>
      </c>
      <c r="W1312" s="31" t="s">
        <v>91</v>
      </c>
      <c r="X1312" s="31" t="s">
        <v>91</v>
      </c>
      <c r="Y1312" s="31" t="s">
        <v>91</v>
      </c>
      <c r="Z1312" s="31" t="s">
        <v>3092</v>
      </c>
      <c r="AA1312" s="31" t="s">
        <v>100</v>
      </c>
      <c r="AB1312" s="31">
        <v>0</v>
      </c>
    </row>
    <row r="1313" spans="2:28" x14ac:dyDescent="0.25">
      <c r="B1313" s="31" t="s">
        <v>3093</v>
      </c>
      <c r="C1313" s="31">
        <v>312</v>
      </c>
      <c r="D1313" s="31" t="s">
        <v>2987</v>
      </c>
      <c r="E1313" s="31" t="s">
        <v>2988</v>
      </c>
      <c r="F1313" s="31" t="s">
        <v>2989</v>
      </c>
      <c r="G1313" s="31" t="s">
        <v>2990</v>
      </c>
      <c r="H1313" s="31" t="s">
        <v>1205</v>
      </c>
      <c r="I1313" s="31" t="s">
        <v>2989</v>
      </c>
      <c r="J1313" s="31" t="s">
        <v>87</v>
      </c>
      <c r="K1313" s="31" t="s">
        <v>102</v>
      </c>
      <c r="L1313" s="31" t="s">
        <v>3094</v>
      </c>
      <c r="M1313" s="31">
        <v>2</v>
      </c>
      <c r="N1313" s="31" t="s">
        <v>116</v>
      </c>
      <c r="O1313" s="31" t="s">
        <v>3052</v>
      </c>
      <c r="P1313" s="31" t="s">
        <v>3003</v>
      </c>
      <c r="Q1313" s="31" t="s">
        <v>91</v>
      </c>
      <c r="R1313" s="31" t="s">
        <v>116</v>
      </c>
      <c r="S1313" s="31" t="s">
        <v>2995</v>
      </c>
      <c r="T1313" s="31" t="s">
        <v>2996</v>
      </c>
      <c r="U1313" s="31" t="s">
        <v>2997</v>
      </c>
      <c r="V1313" s="31" t="s">
        <v>116</v>
      </c>
      <c r="W1313" s="31" t="s">
        <v>3095</v>
      </c>
      <c r="X1313" s="31" t="s">
        <v>3096</v>
      </c>
      <c r="Y1313" s="31" t="s">
        <v>3097</v>
      </c>
      <c r="AA1313" s="31" t="s">
        <v>100</v>
      </c>
      <c r="AB1313" s="31">
        <v>1</v>
      </c>
    </row>
    <row r="1314" spans="2:28" x14ac:dyDescent="0.25">
      <c r="B1314" s="31" t="s">
        <v>3098</v>
      </c>
      <c r="C1314" s="31">
        <v>312</v>
      </c>
      <c r="D1314" s="31" t="s">
        <v>2987</v>
      </c>
      <c r="E1314" s="31" t="s">
        <v>2988</v>
      </c>
      <c r="F1314" s="31" t="s">
        <v>2989</v>
      </c>
      <c r="G1314" s="31" t="s">
        <v>3011</v>
      </c>
      <c r="H1314" s="31" t="s">
        <v>1091</v>
      </c>
      <c r="I1314" s="31" t="s">
        <v>2989</v>
      </c>
      <c r="J1314" s="31" t="s">
        <v>87</v>
      </c>
      <c r="K1314" s="31" t="s">
        <v>102</v>
      </c>
      <c r="L1314" s="31" t="s">
        <v>3094</v>
      </c>
      <c r="M1314" s="31">
        <v>2</v>
      </c>
      <c r="N1314" s="31" t="s">
        <v>116</v>
      </c>
      <c r="O1314" s="31" t="s">
        <v>3052</v>
      </c>
      <c r="P1314" s="31" t="s">
        <v>3003</v>
      </c>
      <c r="Q1314" s="31" t="s">
        <v>91</v>
      </c>
      <c r="R1314" s="31" t="s">
        <v>116</v>
      </c>
      <c r="S1314" s="31" t="s">
        <v>2995</v>
      </c>
      <c r="T1314" s="31" t="s">
        <v>2996</v>
      </c>
      <c r="U1314" s="31" t="s">
        <v>2997</v>
      </c>
      <c r="V1314" s="31" t="s">
        <v>116</v>
      </c>
      <c r="W1314" s="31" t="s">
        <v>3095</v>
      </c>
      <c r="X1314" s="31" t="s">
        <v>3096</v>
      </c>
      <c r="Y1314" s="31" t="s">
        <v>3097</v>
      </c>
      <c r="AA1314" s="31" t="s">
        <v>100</v>
      </c>
      <c r="AB1314" s="31">
        <v>1</v>
      </c>
    </row>
    <row r="1315" spans="2:28" x14ac:dyDescent="0.25">
      <c r="B1315" s="31" t="s">
        <v>3099</v>
      </c>
      <c r="C1315" s="31">
        <v>313</v>
      </c>
      <c r="D1315" s="31" t="s">
        <v>2987</v>
      </c>
      <c r="E1315" s="31" t="s">
        <v>2988</v>
      </c>
      <c r="F1315" s="31" t="s">
        <v>2989</v>
      </c>
      <c r="G1315" s="31" t="s">
        <v>2990</v>
      </c>
      <c r="H1315" s="31" t="s">
        <v>1205</v>
      </c>
      <c r="I1315" s="31" t="s">
        <v>2989</v>
      </c>
      <c r="J1315" s="31" t="s">
        <v>87</v>
      </c>
      <c r="K1315" s="31" t="s">
        <v>104</v>
      </c>
      <c r="L1315" s="31" t="s">
        <v>3100</v>
      </c>
      <c r="M1315" s="31">
        <v>2</v>
      </c>
      <c r="N1315" s="31" t="s">
        <v>116</v>
      </c>
      <c r="O1315" s="31" t="s">
        <v>3019</v>
      </c>
      <c r="P1315" s="31" t="s">
        <v>3003</v>
      </c>
      <c r="Q1315" s="31" t="s">
        <v>91</v>
      </c>
      <c r="R1315" s="31" t="s">
        <v>116</v>
      </c>
      <c r="S1315" s="31" t="s">
        <v>3004</v>
      </c>
      <c r="T1315" s="31" t="s">
        <v>2996</v>
      </c>
      <c r="U1315" s="31" t="s">
        <v>2997</v>
      </c>
      <c r="V1315" s="31" t="s">
        <v>116</v>
      </c>
      <c r="W1315" s="31" t="s">
        <v>3006</v>
      </c>
      <c r="X1315" s="31" t="s">
        <v>3096</v>
      </c>
      <c r="Y1315" s="31" t="s">
        <v>3097</v>
      </c>
      <c r="AA1315" s="31" t="s">
        <v>100</v>
      </c>
      <c r="AB1315" s="31">
        <v>1</v>
      </c>
    </row>
    <row r="1316" spans="2:28" x14ac:dyDescent="0.25">
      <c r="B1316" s="31" t="s">
        <v>3101</v>
      </c>
      <c r="C1316" s="31">
        <v>313</v>
      </c>
      <c r="D1316" s="31" t="s">
        <v>2987</v>
      </c>
      <c r="E1316" s="31" t="s">
        <v>2988</v>
      </c>
      <c r="F1316" s="31" t="s">
        <v>2989</v>
      </c>
      <c r="G1316" s="31" t="s">
        <v>3011</v>
      </c>
      <c r="H1316" s="31" t="s">
        <v>1091</v>
      </c>
      <c r="I1316" s="31" t="s">
        <v>2989</v>
      </c>
      <c r="J1316" s="31" t="s">
        <v>87</v>
      </c>
      <c r="K1316" s="31" t="s">
        <v>104</v>
      </c>
      <c r="L1316" s="31" t="s">
        <v>3100</v>
      </c>
      <c r="M1316" s="31">
        <v>2</v>
      </c>
      <c r="N1316" s="31" t="s">
        <v>116</v>
      </c>
      <c r="O1316" s="31" t="s">
        <v>3019</v>
      </c>
      <c r="P1316" s="31" t="s">
        <v>3003</v>
      </c>
      <c r="Q1316" s="31" t="s">
        <v>91</v>
      </c>
      <c r="R1316" s="31" t="s">
        <v>116</v>
      </c>
      <c r="S1316" s="31" t="s">
        <v>3004</v>
      </c>
      <c r="T1316" s="31" t="s">
        <v>2996</v>
      </c>
      <c r="U1316" s="31" t="s">
        <v>2997</v>
      </c>
      <c r="V1316" s="31" t="s">
        <v>116</v>
      </c>
      <c r="W1316" s="31" t="s">
        <v>3006</v>
      </c>
      <c r="X1316" s="31" t="s">
        <v>3096</v>
      </c>
      <c r="Y1316" s="31" t="s">
        <v>3097</v>
      </c>
      <c r="AA1316" s="31" t="s">
        <v>100</v>
      </c>
      <c r="AB1316" s="31">
        <v>1</v>
      </c>
    </row>
    <row r="1317" spans="2:28" x14ac:dyDescent="0.25">
      <c r="B1317" s="31" t="s">
        <v>3102</v>
      </c>
      <c r="C1317" s="31">
        <v>314</v>
      </c>
      <c r="D1317" s="31" t="s">
        <v>2987</v>
      </c>
      <c r="E1317" s="31" t="s">
        <v>2988</v>
      </c>
      <c r="F1317" s="31" t="s">
        <v>2989</v>
      </c>
      <c r="G1317" s="31" t="s">
        <v>2990</v>
      </c>
      <c r="H1317" s="31" t="s">
        <v>1205</v>
      </c>
      <c r="I1317" s="31" t="s">
        <v>2989</v>
      </c>
      <c r="J1317" s="31" t="s">
        <v>87</v>
      </c>
      <c r="K1317" s="31" t="s">
        <v>106</v>
      </c>
      <c r="L1317" s="31" t="s">
        <v>3103</v>
      </c>
      <c r="M1317" s="31">
        <v>0</v>
      </c>
      <c r="N1317" s="31" t="s">
        <v>90</v>
      </c>
      <c r="O1317" s="31" t="s">
        <v>91</v>
      </c>
      <c r="P1317" s="31" t="s">
        <v>91</v>
      </c>
      <c r="Q1317" s="31" t="s">
        <v>91</v>
      </c>
      <c r="R1317" s="31" t="s">
        <v>90</v>
      </c>
      <c r="S1317" s="31" t="s">
        <v>91</v>
      </c>
      <c r="T1317" s="31" t="s">
        <v>91</v>
      </c>
      <c r="U1317" s="31" t="s">
        <v>91</v>
      </c>
      <c r="V1317" s="31" t="s">
        <v>90</v>
      </c>
      <c r="W1317" s="31" t="s">
        <v>91</v>
      </c>
      <c r="X1317" s="31" t="s">
        <v>91</v>
      </c>
      <c r="Y1317" s="31" t="s">
        <v>91</v>
      </c>
      <c r="AA1317" s="31" t="s">
        <v>100</v>
      </c>
      <c r="AB1317" s="31">
        <v>0</v>
      </c>
    </row>
    <row r="1318" spans="2:28" x14ac:dyDescent="0.25">
      <c r="B1318" s="31" t="s">
        <v>3104</v>
      </c>
      <c r="C1318" s="31">
        <v>314</v>
      </c>
      <c r="D1318" s="31" t="s">
        <v>2987</v>
      </c>
      <c r="E1318" s="31" t="s">
        <v>2988</v>
      </c>
      <c r="F1318" s="31" t="s">
        <v>2989</v>
      </c>
      <c r="G1318" s="31" t="s">
        <v>3011</v>
      </c>
      <c r="H1318" s="31" t="s">
        <v>1091</v>
      </c>
      <c r="I1318" s="31" t="s">
        <v>2989</v>
      </c>
      <c r="J1318" s="31" t="s">
        <v>87</v>
      </c>
      <c r="K1318" s="31" t="s">
        <v>106</v>
      </c>
      <c r="L1318" s="31" t="s">
        <v>3103</v>
      </c>
      <c r="M1318" s="31">
        <v>0</v>
      </c>
      <c r="N1318" s="31" t="s">
        <v>90</v>
      </c>
      <c r="O1318" s="31" t="s">
        <v>91</v>
      </c>
      <c r="P1318" s="31" t="s">
        <v>91</v>
      </c>
      <c r="Q1318" s="31" t="s">
        <v>91</v>
      </c>
      <c r="R1318" s="31" t="s">
        <v>90</v>
      </c>
      <c r="S1318" s="31" t="s">
        <v>91</v>
      </c>
      <c r="T1318" s="31" t="s">
        <v>91</v>
      </c>
      <c r="U1318" s="31" t="s">
        <v>91</v>
      </c>
      <c r="V1318" s="31" t="s">
        <v>90</v>
      </c>
      <c r="W1318" s="31" t="s">
        <v>91</v>
      </c>
      <c r="X1318" s="31" t="s">
        <v>91</v>
      </c>
      <c r="Y1318" s="31" t="s">
        <v>91</v>
      </c>
      <c r="AA1318" s="31" t="s">
        <v>100</v>
      </c>
      <c r="AB1318" s="31">
        <v>0</v>
      </c>
    </row>
    <row r="1319" spans="2:28" x14ac:dyDescent="0.25">
      <c r="B1319" s="31" t="s">
        <v>3105</v>
      </c>
      <c r="C1319" s="31">
        <v>315</v>
      </c>
      <c r="D1319" s="31" t="s">
        <v>2987</v>
      </c>
      <c r="E1319" s="31" t="s">
        <v>2988</v>
      </c>
      <c r="F1319" s="31" t="s">
        <v>2989</v>
      </c>
      <c r="G1319" s="31" t="s">
        <v>2990</v>
      </c>
      <c r="H1319" s="31" t="s">
        <v>1205</v>
      </c>
      <c r="I1319" s="31" t="s">
        <v>2989</v>
      </c>
      <c r="J1319" s="31" t="s">
        <v>87</v>
      </c>
      <c r="K1319" s="31" t="s">
        <v>108</v>
      </c>
      <c r="L1319" s="31" t="s">
        <v>3106</v>
      </c>
      <c r="M1319" s="31">
        <v>0</v>
      </c>
      <c r="N1319" s="31" t="s">
        <v>90</v>
      </c>
      <c r="O1319" s="31" t="s">
        <v>91</v>
      </c>
      <c r="P1319" s="31" t="s">
        <v>91</v>
      </c>
      <c r="Q1319" s="31" t="s">
        <v>91</v>
      </c>
      <c r="R1319" s="31" t="s">
        <v>90</v>
      </c>
      <c r="S1319" s="31" t="s">
        <v>91</v>
      </c>
      <c r="T1319" s="31" t="s">
        <v>91</v>
      </c>
      <c r="U1319" s="31" t="s">
        <v>91</v>
      </c>
      <c r="V1319" s="31" t="s">
        <v>90</v>
      </c>
      <c r="W1319" s="31" t="s">
        <v>91</v>
      </c>
      <c r="X1319" s="31" t="s">
        <v>91</v>
      </c>
      <c r="Y1319" s="31" t="s">
        <v>91</v>
      </c>
      <c r="AA1319" s="31" t="s">
        <v>100</v>
      </c>
      <c r="AB1319" s="31">
        <v>0</v>
      </c>
    </row>
    <row r="1320" spans="2:28" x14ac:dyDescent="0.25">
      <c r="B1320" s="31" t="s">
        <v>3107</v>
      </c>
      <c r="C1320" s="31">
        <v>315</v>
      </c>
      <c r="D1320" s="31" t="s">
        <v>2987</v>
      </c>
      <c r="E1320" s="31" t="s">
        <v>2988</v>
      </c>
      <c r="F1320" s="31" t="s">
        <v>2989</v>
      </c>
      <c r="G1320" s="31" t="s">
        <v>3011</v>
      </c>
      <c r="H1320" s="31" t="s">
        <v>1091</v>
      </c>
      <c r="I1320" s="31" t="s">
        <v>2989</v>
      </c>
      <c r="J1320" s="31" t="s">
        <v>87</v>
      </c>
      <c r="K1320" s="31" t="s">
        <v>108</v>
      </c>
      <c r="L1320" s="31" t="s">
        <v>3106</v>
      </c>
      <c r="M1320" s="31">
        <v>0</v>
      </c>
      <c r="N1320" s="31" t="s">
        <v>90</v>
      </c>
      <c r="O1320" s="31" t="s">
        <v>91</v>
      </c>
      <c r="P1320" s="31" t="s">
        <v>91</v>
      </c>
      <c r="Q1320" s="31" t="s">
        <v>91</v>
      </c>
      <c r="R1320" s="31" t="s">
        <v>90</v>
      </c>
      <c r="S1320" s="31" t="s">
        <v>91</v>
      </c>
      <c r="T1320" s="31" t="s">
        <v>91</v>
      </c>
      <c r="U1320" s="31" t="s">
        <v>91</v>
      </c>
      <c r="V1320" s="31" t="s">
        <v>90</v>
      </c>
      <c r="W1320" s="31" t="s">
        <v>91</v>
      </c>
      <c r="X1320" s="31" t="s">
        <v>91</v>
      </c>
      <c r="Y1320" s="31" t="s">
        <v>91</v>
      </c>
      <c r="AA1320" s="31" t="s">
        <v>100</v>
      </c>
      <c r="AB1320" s="31">
        <v>0</v>
      </c>
    </row>
    <row r="1321" spans="2:28" x14ac:dyDescent="0.25">
      <c r="B1321" s="31" t="s">
        <v>3108</v>
      </c>
      <c r="C1321" s="31">
        <v>316</v>
      </c>
      <c r="D1321" s="31" t="s">
        <v>2987</v>
      </c>
      <c r="E1321" s="31" t="s">
        <v>2988</v>
      </c>
      <c r="F1321" s="31" t="s">
        <v>2989</v>
      </c>
      <c r="G1321" s="31" t="s">
        <v>2990</v>
      </c>
      <c r="H1321" s="31" t="s">
        <v>1205</v>
      </c>
      <c r="I1321" s="31" t="s">
        <v>2989</v>
      </c>
      <c r="J1321" s="31" t="s">
        <v>87</v>
      </c>
      <c r="K1321" s="31" t="s">
        <v>110</v>
      </c>
      <c r="L1321" s="31" t="s">
        <v>3109</v>
      </c>
      <c r="M1321" s="31">
        <v>0</v>
      </c>
      <c r="N1321" s="31" t="s">
        <v>90</v>
      </c>
      <c r="O1321" s="31" t="s">
        <v>91</v>
      </c>
      <c r="P1321" s="31" t="s">
        <v>91</v>
      </c>
      <c r="Q1321" s="31" t="s">
        <v>91</v>
      </c>
      <c r="R1321" s="31" t="s">
        <v>90</v>
      </c>
      <c r="S1321" s="31" t="s">
        <v>91</v>
      </c>
      <c r="T1321" s="31" t="s">
        <v>91</v>
      </c>
      <c r="U1321" s="31" t="s">
        <v>91</v>
      </c>
      <c r="V1321" s="31" t="s">
        <v>90</v>
      </c>
      <c r="W1321" s="31" t="s">
        <v>91</v>
      </c>
      <c r="X1321" s="31" t="s">
        <v>91</v>
      </c>
      <c r="Y1321" s="31" t="s">
        <v>91</v>
      </c>
      <c r="AA1321" s="31" t="s">
        <v>100</v>
      </c>
      <c r="AB1321" s="31">
        <v>0</v>
      </c>
    </row>
    <row r="1322" spans="2:28" x14ac:dyDescent="0.25">
      <c r="B1322" s="31" t="s">
        <v>3110</v>
      </c>
      <c r="C1322" s="31">
        <v>316</v>
      </c>
      <c r="D1322" s="31" t="s">
        <v>2987</v>
      </c>
      <c r="E1322" s="31" t="s">
        <v>2988</v>
      </c>
      <c r="F1322" s="31" t="s">
        <v>2989</v>
      </c>
      <c r="G1322" s="31" t="s">
        <v>3011</v>
      </c>
      <c r="H1322" s="31" t="s">
        <v>1091</v>
      </c>
      <c r="I1322" s="31" t="s">
        <v>2989</v>
      </c>
      <c r="J1322" s="31" t="s">
        <v>87</v>
      </c>
      <c r="K1322" s="31" t="s">
        <v>110</v>
      </c>
      <c r="L1322" s="31" t="s">
        <v>3109</v>
      </c>
      <c r="M1322" s="31">
        <v>0</v>
      </c>
      <c r="N1322" s="31" t="s">
        <v>90</v>
      </c>
      <c r="O1322" s="31" t="s">
        <v>91</v>
      </c>
      <c r="P1322" s="31" t="s">
        <v>91</v>
      </c>
      <c r="Q1322" s="31" t="s">
        <v>91</v>
      </c>
      <c r="R1322" s="31" t="s">
        <v>90</v>
      </c>
      <c r="S1322" s="31" t="s">
        <v>91</v>
      </c>
      <c r="T1322" s="31" t="s">
        <v>91</v>
      </c>
      <c r="U1322" s="31" t="s">
        <v>91</v>
      </c>
      <c r="V1322" s="31" t="s">
        <v>90</v>
      </c>
      <c r="W1322" s="31" t="s">
        <v>91</v>
      </c>
      <c r="X1322" s="31" t="s">
        <v>91</v>
      </c>
      <c r="Y1322" s="31" t="s">
        <v>91</v>
      </c>
      <c r="AA1322" s="31" t="s">
        <v>100</v>
      </c>
      <c r="AB1322" s="31">
        <v>0</v>
      </c>
    </row>
    <row r="1323" spans="2:28" x14ac:dyDescent="0.25">
      <c r="B1323" s="31" t="s">
        <v>3111</v>
      </c>
      <c r="C1323" s="31">
        <v>317</v>
      </c>
      <c r="D1323" s="31" t="s">
        <v>2987</v>
      </c>
      <c r="E1323" s="31" t="s">
        <v>2988</v>
      </c>
      <c r="F1323" s="31" t="s">
        <v>2989</v>
      </c>
      <c r="G1323" s="31" t="s">
        <v>2990</v>
      </c>
      <c r="H1323" s="31" t="s">
        <v>1205</v>
      </c>
      <c r="I1323" s="31" t="s">
        <v>2989</v>
      </c>
      <c r="J1323" s="31" t="s">
        <v>87</v>
      </c>
      <c r="K1323" s="31" t="s">
        <v>112</v>
      </c>
      <c r="L1323" s="31" t="s">
        <v>3112</v>
      </c>
      <c r="M1323" s="31">
        <v>0</v>
      </c>
      <c r="N1323" s="31" t="s">
        <v>90</v>
      </c>
      <c r="O1323" s="31" t="s">
        <v>91</v>
      </c>
      <c r="P1323" s="31" t="s">
        <v>91</v>
      </c>
      <c r="Q1323" s="31" t="s">
        <v>91</v>
      </c>
      <c r="R1323" s="31" t="s">
        <v>90</v>
      </c>
      <c r="S1323" s="31" t="s">
        <v>91</v>
      </c>
      <c r="T1323" s="31" t="s">
        <v>91</v>
      </c>
      <c r="U1323" s="31" t="s">
        <v>91</v>
      </c>
      <c r="V1323" s="31" t="s">
        <v>90</v>
      </c>
      <c r="W1323" s="31" t="s">
        <v>91</v>
      </c>
      <c r="X1323" s="31" t="s">
        <v>91</v>
      </c>
      <c r="Y1323" s="31" t="s">
        <v>91</v>
      </c>
      <c r="AA1323" s="31" t="s">
        <v>100</v>
      </c>
      <c r="AB1323" s="31">
        <v>0</v>
      </c>
    </row>
    <row r="1324" spans="2:28" x14ac:dyDescent="0.25">
      <c r="B1324" s="31" t="s">
        <v>3113</v>
      </c>
      <c r="C1324" s="31">
        <v>317</v>
      </c>
      <c r="D1324" s="31" t="s">
        <v>2987</v>
      </c>
      <c r="E1324" s="31" t="s">
        <v>2988</v>
      </c>
      <c r="F1324" s="31" t="s">
        <v>2989</v>
      </c>
      <c r="G1324" s="31" t="s">
        <v>3011</v>
      </c>
      <c r="H1324" s="31" t="s">
        <v>1091</v>
      </c>
      <c r="I1324" s="31" t="s">
        <v>2989</v>
      </c>
      <c r="J1324" s="31" t="s">
        <v>87</v>
      </c>
      <c r="K1324" s="31" t="s">
        <v>112</v>
      </c>
      <c r="L1324" s="31" t="s">
        <v>3112</v>
      </c>
      <c r="M1324" s="31">
        <v>0</v>
      </c>
      <c r="N1324" s="31" t="s">
        <v>90</v>
      </c>
      <c r="O1324" s="31" t="s">
        <v>91</v>
      </c>
      <c r="P1324" s="31" t="s">
        <v>91</v>
      </c>
      <c r="Q1324" s="31" t="s">
        <v>91</v>
      </c>
      <c r="R1324" s="31" t="s">
        <v>90</v>
      </c>
      <c r="S1324" s="31" t="s">
        <v>91</v>
      </c>
      <c r="T1324" s="31" t="s">
        <v>91</v>
      </c>
      <c r="U1324" s="31" t="s">
        <v>91</v>
      </c>
      <c r="V1324" s="31" t="s">
        <v>90</v>
      </c>
      <c r="W1324" s="31" t="s">
        <v>91</v>
      </c>
      <c r="X1324" s="31" t="s">
        <v>91</v>
      </c>
      <c r="Y1324" s="31" t="s">
        <v>91</v>
      </c>
      <c r="AA1324" s="31" t="s">
        <v>100</v>
      </c>
      <c r="AB1324" s="31">
        <v>0</v>
      </c>
    </row>
    <row r="1325" spans="2:28" x14ac:dyDescent="0.25">
      <c r="B1325" s="31" t="s">
        <v>3114</v>
      </c>
      <c r="C1325" s="31">
        <v>318</v>
      </c>
      <c r="D1325" s="31" t="s">
        <v>2987</v>
      </c>
      <c r="E1325" s="31" t="s">
        <v>2988</v>
      </c>
      <c r="F1325" s="31" t="s">
        <v>2989</v>
      </c>
      <c r="G1325" s="31" t="s">
        <v>3011</v>
      </c>
      <c r="H1325" s="31" t="s">
        <v>1091</v>
      </c>
      <c r="I1325" s="31" t="s">
        <v>2989</v>
      </c>
      <c r="J1325" s="31" t="s">
        <v>87</v>
      </c>
      <c r="K1325" s="31" t="s">
        <v>161</v>
      </c>
      <c r="L1325" s="31" t="s">
        <v>3115</v>
      </c>
      <c r="M1325" s="31">
        <v>2</v>
      </c>
      <c r="N1325" s="31" t="s">
        <v>116</v>
      </c>
      <c r="O1325" s="31" t="s">
        <v>3019</v>
      </c>
      <c r="P1325" s="31" t="s">
        <v>3003</v>
      </c>
      <c r="Q1325" s="31" t="s">
        <v>91</v>
      </c>
      <c r="R1325" s="31" t="s">
        <v>116</v>
      </c>
      <c r="S1325" s="31" t="s">
        <v>3004</v>
      </c>
      <c r="T1325" s="31" t="s">
        <v>2996</v>
      </c>
      <c r="U1325" s="31" t="s">
        <v>2997</v>
      </c>
      <c r="V1325" s="31" t="s">
        <v>90</v>
      </c>
      <c r="W1325" s="31" t="s">
        <v>91</v>
      </c>
      <c r="X1325" s="31" t="s">
        <v>91</v>
      </c>
      <c r="Y1325" s="31" t="s">
        <v>91</v>
      </c>
      <c r="Z1325" s="31" t="s">
        <v>3116</v>
      </c>
      <c r="AA1325" s="31" t="s">
        <v>94</v>
      </c>
      <c r="AB1325" s="31">
        <v>1</v>
      </c>
    </row>
    <row r="1326" spans="2:28" x14ac:dyDescent="0.25">
      <c r="B1326" s="31" t="s">
        <v>3117</v>
      </c>
      <c r="C1326" s="31">
        <v>319</v>
      </c>
      <c r="D1326" s="31" t="s">
        <v>2987</v>
      </c>
      <c r="E1326" s="31" t="s">
        <v>2988</v>
      </c>
      <c r="F1326" s="31" t="s">
        <v>2989</v>
      </c>
      <c r="G1326" s="31" t="s">
        <v>3011</v>
      </c>
      <c r="H1326" s="31" t="s">
        <v>1091</v>
      </c>
      <c r="I1326" s="31" t="s">
        <v>2989</v>
      </c>
      <c r="J1326" s="31" t="s">
        <v>87</v>
      </c>
      <c r="K1326" s="31" t="s">
        <v>164</v>
      </c>
      <c r="L1326" s="31" t="s">
        <v>3115</v>
      </c>
      <c r="M1326" s="31">
        <v>2</v>
      </c>
      <c r="N1326" s="31" t="s">
        <v>116</v>
      </c>
      <c r="O1326" s="31" t="s">
        <v>3019</v>
      </c>
      <c r="P1326" s="31" t="s">
        <v>3003</v>
      </c>
      <c r="Q1326" s="31" t="s">
        <v>91</v>
      </c>
      <c r="R1326" s="31" t="s">
        <v>116</v>
      </c>
      <c r="S1326" s="31" t="s">
        <v>3004</v>
      </c>
      <c r="T1326" s="31" t="s">
        <v>2996</v>
      </c>
      <c r="U1326" s="31" t="s">
        <v>2997</v>
      </c>
      <c r="V1326" s="31" t="s">
        <v>90</v>
      </c>
      <c r="W1326" s="31" t="s">
        <v>91</v>
      </c>
      <c r="X1326" s="31" t="s">
        <v>3118</v>
      </c>
      <c r="Y1326" s="31" t="s">
        <v>3118</v>
      </c>
      <c r="Z1326" s="31" t="s">
        <v>3116</v>
      </c>
      <c r="AA1326" s="31" t="s">
        <v>94</v>
      </c>
      <c r="AB1326" s="31">
        <v>1</v>
      </c>
    </row>
    <row r="1327" spans="2:28" x14ac:dyDescent="0.25">
      <c r="B1327" s="31" t="s">
        <v>3119</v>
      </c>
      <c r="C1327" s="31">
        <v>321</v>
      </c>
      <c r="D1327" s="31" t="s">
        <v>2987</v>
      </c>
      <c r="E1327" s="31" t="s">
        <v>2988</v>
      </c>
      <c r="F1327" s="31" t="s">
        <v>2989</v>
      </c>
      <c r="G1327" s="31" t="s">
        <v>3011</v>
      </c>
      <c r="H1327" s="31" t="s">
        <v>1091</v>
      </c>
      <c r="I1327" s="31" t="s">
        <v>2989</v>
      </c>
      <c r="J1327" s="31" t="s">
        <v>87</v>
      </c>
      <c r="K1327" s="31" t="s">
        <v>145</v>
      </c>
      <c r="L1327" s="31" t="s">
        <v>3051</v>
      </c>
      <c r="M1327" s="31">
        <v>2</v>
      </c>
      <c r="N1327" s="31" t="s">
        <v>116</v>
      </c>
      <c r="O1327" s="31" t="s">
        <v>3019</v>
      </c>
      <c r="P1327" s="31" t="s">
        <v>3003</v>
      </c>
      <c r="Q1327" s="31" t="s">
        <v>91</v>
      </c>
      <c r="R1327" s="31" t="s">
        <v>116</v>
      </c>
      <c r="S1327" s="31" t="s">
        <v>3004</v>
      </c>
      <c r="T1327" s="31" t="s">
        <v>3120</v>
      </c>
      <c r="U1327" s="31" t="s">
        <v>3121</v>
      </c>
      <c r="V1327" s="31" t="s">
        <v>116</v>
      </c>
      <c r="W1327" s="31" t="s">
        <v>3006</v>
      </c>
      <c r="X1327" s="31" t="s">
        <v>3055</v>
      </c>
      <c r="Y1327" s="31" t="s">
        <v>3122</v>
      </c>
      <c r="AA1327" s="31" t="s">
        <v>97</v>
      </c>
      <c r="AB1327" s="31">
        <v>1</v>
      </c>
    </row>
    <row r="1328" spans="2:28" x14ac:dyDescent="0.25">
      <c r="B1328" s="31" t="s">
        <v>3123</v>
      </c>
      <c r="C1328" s="31">
        <v>322</v>
      </c>
      <c r="D1328" s="31" t="s">
        <v>2987</v>
      </c>
      <c r="E1328" s="31" t="s">
        <v>2988</v>
      </c>
      <c r="F1328" s="31" t="s">
        <v>2989</v>
      </c>
      <c r="G1328" s="31" t="s">
        <v>3011</v>
      </c>
      <c r="H1328" s="31" t="s">
        <v>1091</v>
      </c>
      <c r="I1328" s="31" t="s">
        <v>2989</v>
      </c>
      <c r="J1328" s="31" t="s">
        <v>87</v>
      </c>
      <c r="K1328" s="31" t="s">
        <v>99</v>
      </c>
      <c r="L1328" s="31" t="s">
        <v>3124</v>
      </c>
      <c r="M1328" s="31">
        <v>2</v>
      </c>
      <c r="N1328" s="31" t="s">
        <v>116</v>
      </c>
      <c r="O1328" s="31" t="s">
        <v>3125</v>
      </c>
      <c r="P1328" s="31" t="s">
        <v>3126</v>
      </c>
      <c r="Q1328" s="31" t="s">
        <v>91</v>
      </c>
      <c r="R1328" s="31" t="s">
        <v>90</v>
      </c>
      <c r="S1328" s="31" t="s">
        <v>91</v>
      </c>
      <c r="T1328" s="31" t="s">
        <v>91</v>
      </c>
      <c r="U1328" s="31" t="s">
        <v>91</v>
      </c>
      <c r="V1328" s="31" t="s">
        <v>90</v>
      </c>
      <c r="W1328" s="31" t="s">
        <v>91</v>
      </c>
      <c r="X1328" s="31" t="s">
        <v>91</v>
      </c>
      <c r="Y1328" s="31" t="s">
        <v>91</v>
      </c>
      <c r="Z1328" s="31" t="s">
        <v>3127</v>
      </c>
      <c r="AA1328" s="31" t="s">
        <v>100</v>
      </c>
      <c r="AB1328" s="31">
        <v>1</v>
      </c>
    </row>
    <row r="1329" spans="2:28" x14ac:dyDescent="0.25">
      <c r="B1329" s="31" t="s">
        <v>3128</v>
      </c>
      <c r="C1329" s="31">
        <v>1275</v>
      </c>
      <c r="D1329" s="31" t="s">
        <v>2987</v>
      </c>
      <c r="E1329" s="31" t="s">
        <v>2988</v>
      </c>
      <c r="F1329" s="31" t="s">
        <v>2989</v>
      </c>
      <c r="G1329" s="31" t="s">
        <v>2990</v>
      </c>
      <c r="H1329" s="31" t="s">
        <v>1205</v>
      </c>
      <c r="I1329" s="31" t="s">
        <v>2989</v>
      </c>
      <c r="J1329" s="31" t="s">
        <v>87</v>
      </c>
      <c r="K1329" s="31" t="s">
        <v>181</v>
      </c>
      <c r="L1329" s="31" t="s">
        <v>3129</v>
      </c>
      <c r="M1329" s="31">
        <v>2</v>
      </c>
      <c r="N1329" s="31" t="s">
        <v>116</v>
      </c>
      <c r="O1329" s="31" t="s">
        <v>3019</v>
      </c>
      <c r="P1329" s="31" t="s">
        <v>3003</v>
      </c>
      <c r="Q1329" s="31" t="s">
        <v>91</v>
      </c>
      <c r="R1329" s="31" t="s">
        <v>116</v>
      </c>
      <c r="S1329" s="31" t="s">
        <v>3004</v>
      </c>
      <c r="T1329" s="31" t="s">
        <v>2996</v>
      </c>
      <c r="U1329" s="31" t="s">
        <v>2997</v>
      </c>
      <c r="V1329" s="31" t="s">
        <v>116</v>
      </c>
      <c r="W1329" s="31" t="s">
        <v>3095</v>
      </c>
      <c r="X1329" s="31" t="s">
        <v>3096</v>
      </c>
      <c r="Y1329" s="31" t="s">
        <v>3097</v>
      </c>
      <c r="AA1329" s="31" t="s">
        <v>100</v>
      </c>
      <c r="AB1329" s="31">
        <v>1</v>
      </c>
    </row>
    <row r="1330" spans="2:28" x14ac:dyDescent="0.25">
      <c r="B1330" s="31" t="s">
        <v>3130</v>
      </c>
      <c r="C1330" s="31">
        <v>1275</v>
      </c>
      <c r="D1330" s="31" t="s">
        <v>2987</v>
      </c>
      <c r="E1330" s="31" t="s">
        <v>2988</v>
      </c>
      <c r="F1330" s="31" t="s">
        <v>2989</v>
      </c>
      <c r="G1330" s="31" t="s">
        <v>3011</v>
      </c>
      <c r="H1330" s="31" t="s">
        <v>1091</v>
      </c>
      <c r="I1330" s="31" t="s">
        <v>2989</v>
      </c>
      <c r="J1330" s="31" t="s">
        <v>87</v>
      </c>
      <c r="K1330" s="31" t="s">
        <v>181</v>
      </c>
      <c r="L1330" s="31" t="s">
        <v>3129</v>
      </c>
      <c r="M1330" s="31">
        <v>2</v>
      </c>
      <c r="N1330" s="31" t="s">
        <v>116</v>
      </c>
      <c r="O1330" s="31" t="s">
        <v>3019</v>
      </c>
      <c r="P1330" s="31" t="s">
        <v>3003</v>
      </c>
      <c r="Q1330" s="31" t="s">
        <v>91</v>
      </c>
      <c r="R1330" s="31" t="s">
        <v>116</v>
      </c>
      <c r="S1330" s="31" t="s">
        <v>3004</v>
      </c>
      <c r="T1330" s="31" t="s">
        <v>2996</v>
      </c>
      <c r="U1330" s="31" t="s">
        <v>2997</v>
      </c>
      <c r="V1330" s="31" t="s">
        <v>116</v>
      </c>
      <c r="W1330" s="31" t="s">
        <v>3095</v>
      </c>
      <c r="X1330" s="31" t="s">
        <v>3096</v>
      </c>
      <c r="Y1330" s="31" t="s">
        <v>3097</v>
      </c>
      <c r="AA1330" s="31" t="s">
        <v>100</v>
      </c>
      <c r="AB1330" s="31">
        <v>1</v>
      </c>
    </row>
    <row r="1331" spans="2:28" x14ac:dyDescent="0.25">
      <c r="B1331" s="31" t="s">
        <v>3131</v>
      </c>
      <c r="C1331" s="31">
        <v>1310</v>
      </c>
      <c r="D1331" s="31" t="s">
        <v>2987</v>
      </c>
      <c r="E1331" s="31" t="s">
        <v>2988</v>
      </c>
      <c r="F1331" s="31" t="s">
        <v>2989</v>
      </c>
      <c r="G1331" s="31" t="s">
        <v>2990</v>
      </c>
      <c r="H1331" s="31" t="s">
        <v>1205</v>
      </c>
      <c r="I1331" s="31" t="s">
        <v>2989</v>
      </c>
      <c r="J1331" s="31" t="s">
        <v>160</v>
      </c>
      <c r="K1331" s="31" t="s">
        <v>161</v>
      </c>
      <c r="L1331" s="31" t="s">
        <v>3132</v>
      </c>
      <c r="M1331" s="31">
        <v>0</v>
      </c>
      <c r="N1331" s="31" t="s">
        <v>90</v>
      </c>
      <c r="O1331" s="31" t="s">
        <v>91</v>
      </c>
      <c r="P1331" s="31" t="s">
        <v>91</v>
      </c>
      <c r="Q1331" s="31" t="s">
        <v>91</v>
      </c>
      <c r="R1331" s="31" t="s">
        <v>90</v>
      </c>
      <c r="S1331" s="31" t="s">
        <v>91</v>
      </c>
      <c r="T1331" s="31" t="s">
        <v>91</v>
      </c>
      <c r="U1331" s="31" t="s">
        <v>91</v>
      </c>
      <c r="V1331" s="31" t="s">
        <v>90</v>
      </c>
      <c r="W1331" s="31" t="s">
        <v>91</v>
      </c>
      <c r="X1331" s="31" t="s">
        <v>91</v>
      </c>
      <c r="Y1331" s="31" t="s">
        <v>91</v>
      </c>
      <c r="AA1331" s="31" t="s">
        <v>94</v>
      </c>
      <c r="AB1331" s="31">
        <v>0</v>
      </c>
    </row>
    <row r="1332" spans="2:28" x14ac:dyDescent="0.25">
      <c r="B1332" s="31" t="s">
        <v>3133</v>
      </c>
      <c r="C1332" s="31">
        <v>1310</v>
      </c>
      <c r="D1332" s="31" t="s">
        <v>2987</v>
      </c>
      <c r="E1332" s="31" t="s">
        <v>2988</v>
      </c>
      <c r="F1332" s="31" t="s">
        <v>2989</v>
      </c>
      <c r="G1332" s="31" t="s">
        <v>2990</v>
      </c>
      <c r="H1332" s="31" t="s">
        <v>1205</v>
      </c>
      <c r="I1332" s="31" t="s">
        <v>2989</v>
      </c>
      <c r="J1332" s="31" t="s">
        <v>160</v>
      </c>
      <c r="K1332" s="31" t="s">
        <v>164</v>
      </c>
      <c r="L1332" s="31" t="s">
        <v>3132</v>
      </c>
      <c r="M1332" s="31">
        <v>0</v>
      </c>
      <c r="N1332" s="31" t="s">
        <v>90</v>
      </c>
      <c r="O1332" s="31" t="s">
        <v>91</v>
      </c>
      <c r="P1332" s="31" t="s">
        <v>91</v>
      </c>
      <c r="Q1332" s="31" t="s">
        <v>91</v>
      </c>
      <c r="R1332" s="31" t="s">
        <v>90</v>
      </c>
      <c r="S1332" s="31" t="s">
        <v>91</v>
      </c>
      <c r="T1332" s="31" t="s">
        <v>91</v>
      </c>
      <c r="U1332" s="31" t="s">
        <v>91</v>
      </c>
      <c r="V1332" s="31" t="s">
        <v>90</v>
      </c>
      <c r="W1332" s="31" t="s">
        <v>91</v>
      </c>
      <c r="X1332" s="31" t="s">
        <v>91</v>
      </c>
      <c r="Y1332" s="31" t="s">
        <v>91</v>
      </c>
      <c r="AA1332" s="31" t="s">
        <v>94</v>
      </c>
      <c r="AB1332" s="31">
        <v>0</v>
      </c>
    </row>
    <row r="1333" spans="2:28" x14ac:dyDescent="0.25">
      <c r="B1333" s="31" t="s">
        <v>3134</v>
      </c>
      <c r="C1333" s="31">
        <v>1310</v>
      </c>
      <c r="D1333" s="31" t="s">
        <v>2987</v>
      </c>
      <c r="E1333" s="31" t="s">
        <v>2988</v>
      </c>
      <c r="F1333" s="31" t="s">
        <v>2989</v>
      </c>
      <c r="G1333" s="31" t="s">
        <v>2990</v>
      </c>
      <c r="H1333" s="31" t="s">
        <v>1205</v>
      </c>
      <c r="I1333" s="31" t="s">
        <v>2989</v>
      </c>
      <c r="J1333" s="31" t="s">
        <v>160</v>
      </c>
      <c r="K1333" s="31" t="s">
        <v>166</v>
      </c>
      <c r="L1333" s="31" t="s">
        <v>3132</v>
      </c>
      <c r="M1333" s="31">
        <v>0</v>
      </c>
      <c r="N1333" s="31" t="s">
        <v>90</v>
      </c>
      <c r="O1333" s="31" t="s">
        <v>91</v>
      </c>
      <c r="P1333" s="31" t="s">
        <v>91</v>
      </c>
      <c r="Q1333" s="31" t="s">
        <v>91</v>
      </c>
      <c r="R1333" s="31" t="s">
        <v>90</v>
      </c>
      <c r="S1333" s="31" t="s">
        <v>91</v>
      </c>
      <c r="T1333" s="31" t="s">
        <v>91</v>
      </c>
      <c r="U1333" s="31" t="s">
        <v>91</v>
      </c>
      <c r="V1333" s="31" t="s">
        <v>90</v>
      </c>
      <c r="W1333" s="31" t="s">
        <v>91</v>
      </c>
      <c r="X1333" s="31" t="s">
        <v>91</v>
      </c>
      <c r="Y1333" s="31" t="s">
        <v>91</v>
      </c>
      <c r="AA1333" s="31" t="s">
        <v>94</v>
      </c>
      <c r="AB1333" s="31">
        <v>0</v>
      </c>
    </row>
    <row r="1334" spans="2:28" x14ac:dyDescent="0.25">
      <c r="B1334" s="31" t="s">
        <v>3135</v>
      </c>
      <c r="C1334" s="31">
        <v>1310</v>
      </c>
      <c r="D1334" s="31" t="s">
        <v>2987</v>
      </c>
      <c r="E1334" s="31" t="s">
        <v>2988</v>
      </c>
      <c r="F1334" s="31" t="s">
        <v>2989</v>
      </c>
      <c r="G1334" s="31" t="s">
        <v>2990</v>
      </c>
      <c r="H1334" s="31" t="s">
        <v>1205</v>
      </c>
      <c r="I1334" s="31" t="s">
        <v>2989</v>
      </c>
      <c r="J1334" s="31" t="s">
        <v>160</v>
      </c>
      <c r="K1334" s="31" t="s">
        <v>88</v>
      </c>
      <c r="L1334" s="31" t="s">
        <v>3132</v>
      </c>
      <c r="M1334" s="31">
        <v>0</v>
      </c>
      <c r="N1334" s="31" t="s">
        <v>90</v>
      </c>
      <c r="O1334" s="31" t="s">
        <v>91</v>
      </c>
      <c r="P1334" s="31" t="s">
        <v>91</v>
      </c>
      <c r="Q1334" s="31" t="s">
        <v>91</v>
      </c>
      <c r="R1334" s="31" t="s">
        <v>90</v>
      </c>
      <c r="S1334" s="31" t="s">
        <v>91</v>
      </c>
      <c r="T1334" s="31" t="s">
        <v>91</v>
      </c>
      <c r="U1334" s="31" t="s">
        <v>91</v>
      </c>
      <c r="V1334" s="31" t="s">
        <v>90</v>
      </c>
      <c r="W1334" s="31" t="s">
        <v>91</v>
      </c>
      <c r="X1334" s="31" t="s">
        <v>91</v>
      </c>
      <c r="Y1334" s="31" t="s">
        <v>91</v>
      </c>
      <c r="AA1334" s="31" t="s">
        <v>94</v>
      </c>
      <c r="AB1334" s="31">
        <v>0</v>
      </c>
    </row>
    <row r="1335" spans="2:28" x14ac:dyDescent="0.25">
      <c r="B1335" s="31" t="s">
        <v>3136</v>
      </c>
      <c r="C1335" s="31">
        <v>1310</v>
      </c>
      <c r="D1335" s="31" t="s">
        <v>2987</v>
      </c>
      <c r="E1335" s="31" t="s">
        <v>2988</v>
      </c>
      <c r="F1335" s="31" t="s">
        <v>2989</v>
      </c>
      <c r="G1335" s="31" t="s">
        <v>2990</v>
      </c>
      <c r="H1335" s="31" t="s">
        <v>1205</v>
      </c>
      <c r="I1335" s="31" t="s">
        <v>2989</v>
      </c>
      <c r="J1335" s="31" t="s">
        <v>160</v>
      </c>
      <c r="K1335" s="31" t="s">
        <v>114</v>
      </c>
      <c r="L1335" s="31" t="s">
        <v>3132</v>
      </c>
      <c r="M1335" s="31">
        <v>0</v>
      </c>
      <c r="N1335" s="31" t="s">
        <v>90</v>
      </c>
      <c r="O1335" s="31" t="s">
        <v>91</v>
      </c>
      <c r="P1335" s="31" t="s">
        <v>91</v>
      </c>
      <c r="Q1335" s="31" t="s">
        <v>91</v>
      </c>
      <c r="R1335" s="31" t="s">
        <v>90</v>
      </c>
      <c r="S1335" s="31" t="s">
        <v>91</v>
      </c>
      <c r="T1335" s="31" t="s">
        <v>91</v>
      </c>
      <c r="U1335" s="31" t="s">
        <v>91</v>
      </c>
      <c r="V1335" s="31" t="s">
        <v>90</v>
      </c>
      <c r="W1335" s="31" t="s">
        <v>91</v>
      </c>
      <c r="X1335" s="31" t="s">
        <v>91</v>
      </c>
      <c r="Y1335" s="31" t="s">
        <v>91</v>
      </c>
      <c r="AA1335" s="31" t="s">
        <v>94</v>
      </c>
      <c r="AB1335" s="31">
        <v>0</v>
      </c>
    </row>
    <row r="1336" spans="2:28" x14ac:dyDescent="0.25">
      <c r="B1336" s="31" t="s">
        <v>3137</v>
      </c>
      <c r="C1336" s="31">
        <v>1310</v>
      </c>
      <c r="D1336" s="31" t="s">
        <v>2987</v>
      </c>
      <c r="E1336" s="31" t="s">
        <v>2988</v>
      </c>
      <c r="F1336" s="31" t="s">
        <v>2989</v>
      </c>
      <c r="G1336" s="31" t="s">
        <v>2990</v>
      </c>
      <c r="H1336" s="31" t="s">
        <v>1205</v>
      </c>
      <c r="I1336" s="31" t="s">
        <v>2989</v>
      </c>
      <c r="J1336" s="31" t="s">
        <v>160</v>
      </c>
      <c r="K1336" s="31" t="s">
        <v>170</v>
      </c>
      <c r="L1336" s="31" t="s">
        <v>3132</v>
      </c>
      <c r="M1336" s="31">
        <v>0</v>
      </c>
      <c r="N1336" s="31" t="s">
        <v>90</v>
      </c>
      <c r="O1336" s="31" t="s">
        <v>91</v>
      </c>
      <c r="P1336" s="31" t="s">
        <v>91</v>
      </c>
      <c r="Q1336" s="31" t="s">
        <v>91</v>
      </c>
      <c r="R1336" s="31" t="s">
        <v>90</v>
      </c>
      <c r="S1336" s="31" t="s">
        <v>91</v>
      </c>
      <c r="T1336" s="31" t="s">
        <v>91</v>
      </c>
      <c r="U1336" s="31" t="s">
        <v>91</v>
      </c>
      <c r="V1336" s="31" t="s">
        <v>90</v>
      </c>
      <c r="W1336" s="31" t="s">
        <v>91</v>
      </c>
      <c r="X1336" s="31" t="s">
        <v>91</v>
      </c>
      <c r="Y1336" s="31" t="s">
        <v>91</v>
      </c>
      <c r="AA1336" s="31" t="s">
        <v>94</v>
      </c>
      <c r="AB1336" s="31">
        <v>0</v>
      </c>
    </row>
    <row r="1337" spans="2:28" x14ac:dyDescent="0.25">
      <c r="B1337" s="31" t="s">
        <v>3138</v>
      </c>
      <c r="C1337" s="31">
        <v>1310</v>
      </c>
      <c r="D1337" s="31" t="s">
        <v>2987</v>
      </c>
      <c r="E1337" s="31" t="s">
        <v>2988</v>
      </c>
      <c r="F1337" s="31" t="s">
        <v>2989</v>
      </c>
      <c r="G1337" s="31" t="s">
        <v>2990</v>
      </c>
      <c r="H1337" s="31" t="s">
        <v>1205</v>
      </c>
      <c r="I1337" s="31" t="s">
        <v>2989</v>
      </c>
      <c r="J1337" s="31" t="s">
        <v>160</v>
      </c>
      <c r="K1337" s="31" t="s">
        <v>125</v>
      </c>
      <c r="L1337" s="31" t="s">
        <v>3132</v>
      </c>
      <c r="M1337" s="31">
        <v>0</v>
      </c>
      <c r="N1337" s="31" t="s">
        <v>90</v>
      </c>
      <c r="O1337" s="31" t="s">
        <v>91</v>
      </c>
      <c r="P1337" s="31" t="s">
        <v>91</v>
      </c>
      <c r="Q1337" s="31" t="s">
        <v>91</v>
      </c>
      <c r="R1337" s="31" t="s">
        <v>90</v>
      </c>
      <c r="S1337" s="31" t="s">
        <v>91</v>
      </c>
      <c r="T1337" s="31" t="s">
        <v>91</v>
      </c>
      <c r="U1337" s="31" t="s">
        <v>91</v>
      </c>
      <c r="V1337" s="31" t="s">
        <v>90</v>
      </c>
      <c r="W1337" s="31" t="s">
        <v>91</v>
      </c>
      <c r="X1337" s="31" t="s">
        <v>91</v>
      </c>
      <c r="Y1337" s="31" t="s">
        <v>91</v>
      </c>
      <c r="AA1337" s="31" t="s">
        <v>97</v>
      </c>
      <c r="AB1337" s="31">
        <v>0</v>
      </c>
    </row>
    <row r="1338" spans="2:28" x14ac:dyDescent="0.25">
      <c r="B1338" s="31" t="s">
        <v>3139</v>
      </c>
      <c r="C1338" s="31">
        <v>1310</v>
      </c>
      <c r="D1338" s="31" t="s">
        <v>2987</v>
      </c>
      <c r="E1338" s="31" t="s">
        <v>2988</v>
      </c>
      <c r="F1338" s="31" t="s">
        <v>2989</v>
      </c>
      <c r="G1338" s="31" t="s">
        <v>2990</v>
      </c>
      <c r="H1338" s="31" t="s">
        <v>1205</v>
      </c>
      <c r="I1338" s="31" t="s">
        <v>2989</v>
      </c>
      <c r="J1338" s="31" t="s">
        <v>160</v>
      </c>
      <c r="K1338" s="31" t="s">
        <v>134</v>
      </c>
      <c r="L1338" s="31" t="s">
        <v>3132</v>
      </c>
      <c r="M1338" s="31">
        <v>0</v>
      </c>
      <c r="N1338" s="31" t="s">
        <v>90</v>
      </c>
      <c r="O1338" s="31" t="s">
        <v>91</v>
      </c>
      <c r="P1338" s="31" t="s">
        <v>91</v>
      </c>
      <c r="Q1338" s="31" t="s">
        <v>91</v>
      </c>
      <c r="R1338" s="31" t="s">
        <v>90</v>
      </c>
      <c r="S1338" s="31" t="s">
        <v>91</v>
      </c>
      <c r="T1338" s="31" t="s">
        <v>91</v>
      </c>
      <c r="U1338" s="31" t="s">
        <v>91</v>
      </c>
      <c r="V1338" s="31" t="s">
        <v>90</v>
      </c>
      <c r="W1338" s="31" t="s">
        <v>91</v>
      </c>
      <c r="X1338" s="31" t="s">
        <v>91</v>
      </c>
      <c r="Y1338" s="31" t="s">
        <v>91</v>
      </c>
      <c r="AA1338" s="31" t="s">
        <v>97</v>
      </c>
      <c r="AB1338" s="31">
        <v>0</v>
      </c>
    </row>
    <row r="1339" spans="2:28" x14ac:dyDescent="0.25">
      <c r="B1339" s="31" t="s">
        <v>3140</v>
      </c>
      <c r="C1339" s="31">
        <v>1310</v>
      </c>
      <c r="D1339" s="31" t="s">
        <v>2987</v>
      </c>
      <c r="E1339" s="31" t="s">
        <v>2988</v>
      </c>
      <c r="F1339" s="31" t="s">
        <v>2989</v>
      </c>
      <c r="G1339" s="31" t="s">
        <v>2990</v>
      </c>
      <c r="H1339" s="31" t="s">
        <v>1205</v>
      </c>
      <c r="I1339" s="31" t="s">
        <v>2989</v>
      </c>
      <c r="J1339" s="31" t="s">
        <v>160</v>
      </c>
      <c r="K1339" s="31" t="s">
        <v>139</v>
      </c>
      <c r="L1339" s="31" t="s">
        <v>3132</v>
      </c>
      <c r="M1339" s="31">
        <v>0</v>
      </c>
      <c r="N1339" s="31" t="s">
        <v>90</v>
      </c>
      <c r="O1339" s="31" t="s">
        <v>91</v>
      </c>
      <c r="P1339" s="31" t="s">
        <v>91</v>
      </c>
      <c r="Q1339" s="31" t="s">
        <v>91</v>
      </c>
      <c r="R1339" s="31" t="s">
        <v>90</v>
      </c>
      <c r="S1339" s="31" t="s">
        <v>91</v>
      </c>
      <c r="T1339" s="31" t="s">
        <v>91</v>
      </c>
      <c r="U1339" s="31" t="s">
        <v>91</v>
      </c>
      <c r="V1339" s="31" t="s">
        <v>90</v>
      </c>
      <c r="W1339" s="31" t="s">
        <v>91</v>
      </c>
      <c r="X1339" s="31" t="s">
        <v>91</v>
      </c>
      <c r="Y1339" s="31" t="s">
        <v>91</v>
      </c>
      <c r="AA1339" s="31" t="s">
        <v>97</v>
      </c>
      <c r="AB1339" s="31">
        <v>0</v>
      </c>
    </row>
    <row r="1340" spans="2:28" x14ac:dyDescent="0.25">
      <c r="B1340" s="31" t="s">
        <v>3141</v>
      </c>
      <c r="C1340" s="31">
        <v>1310</v>
      </c>
      <c r="D1340" s="31" t="s">
        <v>2987</v>
      </c>
      <c r="E1340" s="31" t="s">
        <v>2988</v>
      </c>
      <c r="F1340" s="31" t="s">
        <v>2989</v>
      </c>
      <c r="G1340" s="31" t="s">
        <v>2990</v>
      </c>
      <c r="H1340" s="31" t="s">
        <v>1205</v>
      </c>
      <c r="I1340" s="31" t="s">
        <v>2989</v>
      </c>
      <c r="J1340" s="31" t="s">
        <v>160</v>
      </c>
      <c r="K1340" s="31" t="s">
        <v>145</v>
      </c>
      <c r="L1340" s="31" t="s">
        <v>3132</v>
      </c>
      <c r="M1340" s="31">
        <v>0</v>
      </c>
      <c r="N1340" s="31" t="s">
        <v>90</v>
      </c>
      <c r="O1340" s="31" t="s">
        <v>91</v>
      </c>
      <c r="P1340" s="31" t="s">
        <v>91</v>
      </c>
      <c r="Q1340" s="31" t="s">
        <v>91</v>
      </c>
      <c r="R1340" s="31" t="s">
        <v>90</v>
      </c>
      <c r="S1340" s="31" t="s">
        <v>91</v>
      </c>
      <c r="T1340" s="31" t="s">
        <v>91</v>
      </c>
      <c r="U1340" s="31" t="s">
        <v>91</v>
      </c>
      <c r="V1340" s="31" t="s">
        <v>90</v>
      </c>
      <c r="W1340" s="31" t="s">
        <v>91</v>
      </c>
      <c r="X1340" s="31" t="s">
        <v>91</v>
      </c>
      <c r="Y1340" s="31" t="s">
        <v>91</v>
      </c>
      <c r="AA1340" s="31" t="s">
        <v>97</v>
      </c>
      <c r="AB1340" s="31">
        <v>0</v>
      </c>
    </row>
    <row r="1341" spans="2:28" x14ac:dyDescent="0.25">
      <c r="B1341" s="31" t="s">
        <v>3142</v>
      </c>
      <c r="C1341" s="31">
        <v>1310</v>
      </c>
      <c r="D1341" s="31" t="s">
        <v>2987</v>
      </c>
      <c r="E1341" s="31" t="s">
        <v>2988</v>
      </c>
      <c r="F1341" s="31" t="s">
        <v>2989</v>
      </c>
      <c r="G1341" s="31" t="s">
        <v>2990</v>
      </c>
      <c r="H1341" s="31" t="s">
        <v>1205</v>
      </c>
      <c r="I1341" s="31" t="s">
        <v>2989</v>
      </c>
      <c r="J1341" s="31" t="s">
        <v>160</v>
      </c>
      <c r="K1341" s="31" t="s">
        <v>96</v>
      </c>
      <c r="L1341" s="31" t="s">
        <v>3132</v>
      </c>
      <c r="M1341" s="31">
        <v>0</v>
      </c>
      <c r="N1341" s="31" t="s">
        <v>90</v>
      </c>
      <c r="O1341" s="31" t="s">
        <v>91</v>
      </c>
      <c r="P1341" s="31" t="s">
        <v>91</v>
      </c>
      <c r="Q1341" s="31" t="s">
        <v>91</v>
      </c>
      <c r="R1341" s="31" t="s">
        <v>90</v>
      </c>
      <c r="S1341" s="31" t="s">
        <v>91</v>
      </c>
      <c r="T1341" s="31" t="s">
        <v>91</v>
      </c>
      <c r="U1341" s="31" t="s">
        <v>91</v>
      </c>
      <c r="V1341" s="31" t="s">
        <v>90</v>
      </c>
      <c r="W1341" s="31" t="s">
        <v>91</v>
      </c>
      <c r="X1341" s="31" t="s">
        <v>91</v>
      </c>
      <c r="Y1341" s="31" t="s">
        <v>91</v>
      </c>
      <c r="AA1341" s="31" t="s">
        <v>97</v>
      </c>
      <c r="AB1341" s="31">
        <v>0</v>
      </c>
    </row>
    <row r="1342" spans="2:28" x14ac:dyDescent="0.25">
      <c r="B1342" s="31" t="s">
        <v>3143</v>
      </c>
      <c r="C1342" s="31">
        <v>1310</v>
      </c>
      <c r="D1342" s="31" t="s">
        <v>2987</v>
      </c>
      <c r="E1342" s="31" t="s">
        <v>2988</v>
      </c>
      <c r="F1342" s="31" t="s">
        <v>2989</v>
      </c>
      <c r="G1342" s="31" t="s">
        <v>2990</v>
      </c>
      <c r="H1342" s="31" t="s">
        <v>1205</v>
      </c>
      <c r="I1342" s="31" t="s">
        <v>2989</v>
      </c>
      <c r="J1342" s="31" t="s">
        <v>160</v>
      </c>
      <c r="K1342" s="31" t="s">
        <v>177</v>
      </c>
      <c r="L1342" s="31" t="s">
        <v>3132</v>
      </c>
      <c r="M1342" s="31">
        <v>0</v>
      </c>
      <c r="N1342" s="31" t="s">
        <v>90</v>
      </c>
      <c r="O1342" s="31" t="s">
        <v>91</v>
      </c>
      <c r="P1342" s="31" t="s">
        <v>91</v>
      </c>
      <c r="Q1342" s="31" t="s">
        <v>91</v>
      </c>
      <c r="R1342" s="31" t="s">
        <v>90</v>
      </c>
      <c r="S1342" s="31" t="s">
        <v>91</v>
      </c>
      <c r="T1342" s="31" t="s">
        <v>91</v>
      </c>
      <c r="U1342" s="31" t="s">
        <v>91</v>
      </c>
      <c r="V1342" s="31" t="s">
        <v>90</v>
      </c>
      <c r="W1342" s="31" t="s">
        <v>91</v>
      </c>
      <c r="X1342" s="31" t="s">
        <v>91</v>
      </c>
      <c r="Y1342" s="31" t="s">
        <v>91</v>
      </c>
      <c r="AA1342" s="31" t="s">
        <v>97</v>
      </c>
      <c r="AB1342" s="31">
        <v>0</v>
      </c>
    </row>
    <row r="1343" spans="2:28" x14ac:dyDescent="0.25">
      <c r="B1343" s="31" t="s">
        <v>3144</v>
      </c>
      <c r="C1343" s="31">
        <v>1310</v>
      </c>
      <c r="D1343" s="31" t="s">
        <v>2987</v>
      </c>
      <c r="E1343" s="31" t="s">
        <v>2988</v>
      </c>
      <c r="F1343" s="31" t="s">
        <v>2989</v>
      </c>
      <c r="G1343" s="31" t="s">
        <v>2990</v>
      </c>
      <c r="H1343" s="31" t="s">
        <v>1205</v>
      </c>
      <c r="I1343" s="31" t="s">
        <v>2989</v>
      </c>
      <c r="J1343" s="31" t="s">
        <v>160</v>
      </c>
      <c r="K1343" s="31" t="s">
        <v>150</v>
      </c>
      <c r="L1343" s="31" t="s">
        <v>3132</v>
      </c>
      <c r="M1343" s="31">
        <v>0</v>
      </c>
      <c r="N1343" s="31" t="s">
        <v>90</v>
      </c>
      <c r="O1343" s="31" t="s">
        <v>91</v>
      </c>
      <c r="P1343" s="31" t="s">
        <v>91</v>
      </c>
      <c r="Q1343" s="31" t="s">
        <v>91</v>
      </c>
      <c r="R1343" s="31" t="s">
        <v>90</v>
      </c>
      <c r="S1343" s="31" t="s">
        <v>91</v>
      </c>
      <c r="T1343" s="31" t="s">
        <v>91</v>
      </c>
      <c r="U1343" s="31" t="s">
        <v>91</v>
      </c>
      <c r="V1343" s="31" t="s">
        <v>90</v>
      </c>
      <c r="W1343" s="31" t="s">
        <v>91</v>
      </c>
      <c r="X1343" s="31" t="s">
        <v>91</v>
      </c>
      <c r="Y1343" s="31" t="s">
        <v>91</v>
      </c>
      <c r="AA1343" s="31" t="s">
        <v>97</v>
      </c>
      <c r="AB1343" s="31">
        <v>0</v>
      </c>
    </row>
    <row r="1344" spans="2:28" x14ac:dyDescent="0.25">
      <c r="B1344" s="31" t="s">
        <v>3145</v>
      </c>
      <c r="C1344" s="31">
        <v>1310</v>
      </c>
      <c r="D1344" s="31" t="s">
        <v>2987</v>
      </c>
      <c r="E1344" s="31" t="s">
        <v>2988</v>
      </c>
      <c r="F1344" s="31" t="s">
        <v>2989</v>
      </c>
      <c r="G1344" s="31" t="s">
        <v>2990</v>
      </c>
      <c r="H1344" s="31" t="s">
        <v>1205</v>
      </c>
      <c r="I1344" s="31" t="s">
        <v>2989</v>
      </c>
      <c r="J1344" s="31" t="s">
        <v>160</v>
      </c>
      <c r="K1344" s="31" t="s">
        <v>156</v>
      </c>
      <c r="L1344" s="31" t="s">
        <v>3132</v>
      </c>
      <c r="M1344" s="31">
        <v>0</v>
      </c>
      <c r="N1344" s="31" t="s">
        <v>90</v>
      </c>
      <c r="O1344" s="31" t="s">
        <v>91</v>
      </c>
      <c r="P1344" s="31" t="s">
        <v>91</v>
      </c>
      <c r="Q1344" s="31" t="s">
        <v>91</v>
      </c>
      <c r="R1344" s="31" t="s">
        <v>90</v>
      </c>
      <c r="S1344" s="31" t="s">
        <v>91</v>
      </c>
      <c r="T1344" s="31" t="s">
        <v>91</v>
      </c>
      <c r="U1344" s="31" t="s">
        <v>91</v>
      </c>
      <c r="V1344" s="31" t="s">
        <v>90</v>
      </c>
      <c r="W1344" s="31" t="s">
        <v>91</v>
      </c>
      <c r="X1344" s="31" t="s">
        <v>91</v>
      </c>
      <c r="Y1344" s="31" t="s">
        <v>91</v>
      </c>
      <c r="AA1344" s="31" t="s">
        <v>97</v>
      </c>
      <c r="AB1344" s="31">
        <v>0</v>
      </c>
    </row>
    <row r="1345" spans="2:28" x14ac:dyDescent="0.25">
      <c r="B1345" s="31" t="s">
        <v>3146</v>
      </c>
      <c r="C1345" s="31">
        <v>1310</v>
      </c>
      <c r="D1345" s="31" t="s">
        <v>2987</v>
      </c>
      <c r="E1345" s="31" t="s">
        <v>2988</v>
      </c>
      <c r="F1345" s="31" t="s">
        <v>2989</v>
      </c>
      <c r="G1345" s="31" t="s">
        <v>2990</v>
      </c>
      <c r="H1345" s="31" t="s">
        <v>1205</v>
      </c>
      <c r="I1345" s="31" t="s">
        <v>2989</v>
      </c>
      <c r="J1345" s="31" t="s">
        <v>160</v>
      </c>
      <c r="K1345" s="31" t="s">
        <v>181</v>
      </c>
      <c r="L1345" s="31" t="s">
        <v>3132</v>
      </c>
      <c r="M1345" s="31">
        <v>0</v>
      </c>
      <c r="N1345" s="31" t="s">
        <v>90</v>
      </c>
      <c r="O1345" s="31" t="s">
        <v>91</v>
      </c>
      <c r="P1345" s="31" t="s">
        <v>91</v>
      </c>
      <c r="Q1345" s="31" t="s">
        <v>91</v>
      </c>
      <c r="R1345" s="31" t="s">
        <v>90</v>
      </c>
      <c r="S1345" s="31" t="s">
        <v>91</v>
      </c>
      <c r="T1345" s="31" t="s">
        <v>91</v>
      </c>
      <c r="U1345" s="31" t="s">
        <v>91</v>
      </c>
      <c r="V1345" s="31" t="s">
        <v>90</v>
      </c>
      <c r="W1345" s="31" t="s">
        <v>91</v>
      </c>
      <c r="X1345" s="31" t="s">
        <v>91</v>
      </c>
      <c r="Y1345" s="31" t="s">
        <v>91</v>
      </c>
      <c r="AA1345" s="31" t="s">
        <v>100</v>
      </c>
      <c r="AB1345" s="31">
        <v>0</v>
      </c>
    </row>
    <row r="1346" spans="2:28" x14ac:dyDescent="0.25">
      <c r="B1346" s="31" t="s">
        <v>3147</v>
      </c>
      <c r="C1346" s="31">
        <v>1310</v>
      </c>
      <c r="D1346" s="31" t="s">
        <v>2987</v>
      </c>
      <c r="E1346" s="31" t="s">
        <v>2988</v>
      </c>
      <c r="F1346" s="31" t="s">
        <v>2989</v>
      </c>
      <c r="G1346" s="31" t="s">
        <v>2990</v>
      </c>
      <c r="H1346" s="31" t="s">
        <v>1205</v>
      </c>
      <c r="I1346" s="31" t="s">
        <v>2989</v>
      </c>
      <c r="J1346" s="31" t="s">
        <v>160</v>
      </c>
      <c r="K1346" s="31" t="s">
        <v>99</v>
      </c>
      <c r="L1346" s="31" t="s">
        <v>3132</v>
      </c>
      <c r="M1346" s="31">
        <v>0</v>
      </c>
      <c r="N1346" s="31" t="s">
        <v>90</v>
      </c>
      <c r="O1346" s="31" t="s">
        <v>91</v>
      </c>
      <c r="P1346" s="31" t="s">
        <v>91</v>
      </c>
      <c r="Q1346" s="31" t="s">
        <v>91</v>
      </c>
      <c r="R1346" s="31" t="s">
        <v>90</v>
      </c>
      <c r="S1346" s="31" t="s">
        <v>91</v>
      </c>
      <c r="T1346" s="31" t="s">
        <v>91</v>
      </c>
      <c r="U1346" s="31" t="s">
        <v>91</v>
      </c>
      <c r="V1346" s="31" t="s">
        <v>90</v>
      </c>
      <c r="W1346" s="31" t="s">
        <v>91</v>
      </c>
      <c r="X1346" s="31" t="s">
        <v>91</v>
      </c>
      <c r="Y1346" s="31" t="s">
        <v>91</v>
      </c>
      <c r="AA1346" s="31" t="s">
        <v>100</v>
      </c>
      <c r="AB1346" s="31">
        <v>0</v>
      </c>
    </row>
    <row r="1347" spans="2:28" x14ac:dyDescent="0.25">
      <c r="B1347" s="31" t="s">
        <v>3148</v>
      </c>
      <c r="C1347" s="31">
        <v>1310</v>
      </c>
      <c r="D1347" s="31" t="s">
        <v>2987</v>
      </c>
      <c r="E1347" s="31" t="s">
        <v>2988</v>
      </c>
      <c r="F1347" s="31" t="s">
        <v>2989</v>
      </c>
      <c r="G1347" s="31" t="s">
        <v>2990</v>
      </c>
      <c r="H1347" s="31" t="s">
        <v>1205</v>
      </c>
      <c r="I1347" s="31" t="s">
        <v>2989</v>
      </c>
      <c r="J1347" s="31" t="s">
        <v>160</v>
      </c>
      <c r="K1347" s="31" t="s">
        <v>102</v>
      </c>
      <c r="L1347" s="31" t="s">
        <v>3132</v>
      </c>
      <c r="M1347" s="31">
        <v>0</v>
      </c>
      <c r="N1347" s="31" t="s">
        <v>90</v>
      </c>
      <c r="O1347" s="31" t="s">
        <v>91</v>
      </c>
      <c r="P1347" s="31" t="s">
        <v>91</v>
      </c>
      <c r="Q1347" s="31" t="s">
        <v>91</v>
      </c>
      <c r="R1347" s="31" t="s">
        <v>90</v>
      </c>
      <c r="S1347" s="31" t="s">
        <v>91</v>
      </c>
      <c r="T1347" s="31" t="s">
        <v>91</v>
      </c>
      <c r="U1347" s="31" t="s">
        <v>91</v>
      </c>
      <c r="V1347" s="31" t="s">
        <v>90</v>
      </c>
      <c r="W1347" s="31" t="s">
        <v>91</v>
      </c>
      <c r="X1347" s="31" t="s">
        <v>91</v>
      </c>
      <c r="Y1347" s="31" t="s">
        <v>91</v>
      </c>
      <c r="AA1347" s="31" t="s">
        <v>100</v>
      </c>
      <c r="AB1347" s="31">
        <v>0</v>
      </c>
    </row>
    <row r="1348" spans="2:28" x14ac:dyDescent="0.25">
      <c r="B1348" s="31" t="s">
        <v>3149</v>
      </c>
      <c r="C1348" s="31">
        <v>1310</v>
      </c>
      <c r="D1348" s="31" t="s">
        <v>2987</v>
      </c>
      <c r="E1348" s="31" t="s">
        <v>2988</v>
      </c>
      <c r="F1348" s="31" t="s">
        <v>2989</v>
      </c>
      <c r="G1348" s="31" t="s">
        <v>2990</v>
      </c>
      <c r="H1348" s="31" t="s">
        <v>1205</v>
      </c>
      <c r="I1348" s="31" t="s">
        <v>2989</v>
      </c>
      <c r="J1348" s="31" t="s">
        <v>160</v>
      </c>
      <c r="K1348" s="31" t="s">
        <v>104</v>
      </c>
      <c r="L1348" s="31" t="s">
        <v>3132</v>
      </c>
      <c r="M1348" s="31">
        <v>0</v>
      </c>
      <c r="N1348" s="31" t="s">
        <v>90</v>
      </c>
      <c r="O1348" s="31" t="s">
        <v>91</v>
      </c>
      <c r="P1348" s="31" t="s">
        <v>91</v>
      </c>
      <c r="Q1348" s="31" t="s">
        <v>91</v>
      </c>
      <c r="R1348" s="31" t="s">
        <v>90</v>
      </c>
      <c r="S1348" s="31" t="s">
        <v>91</v>
      </c>
      <c r="T1348" s="31" t="s">
        <v>91</v>
      </c>
      <c r="U1348" s="31" t="s">
        <v>91</v>
      </c>
      <c r="V1348" s="31" t="s">
        <v>90</v>
      </c>
      <c r="W1348" s="31" t="s">
        <v>91</v>
      </c>
      <c r="X1348" s="31" t="s">
        <v>91</v>
      </c>
      <c r="Y1348" s="31" t="s">
        <v>91</v>
      </c>
      <c r="AA1348" s="31" t="s">
        <v>100</v>
      </c>
      <c r="AB1348" s="31">
        <v>0</v>
      </c>
    </row>
    <row r="1349" spans="2:28" x14ac:dyDescent="0.25">
      <c r="B1349" s="31" t="s">
        <v>3150</v>
      </c>
      <c r="C1349" s="31">
        <v>1310</v>
      </c>
      <c r="D1349" s="31" t="s">
        <v>2987</v>
      </c>
      <c r="E1349" s="31" t="s">
        <v>2988</v>
      </c>
      <c r="F1349" s="31" t="s">
        <v>2989</v>
      </c>
      <c r="G1349" s="31" t="s">
        <v>2990</v>
      </c>
      <c r="H1349" s="31" t="s">
        <v>1205</v>
      </c>
      <c r="I1349" s="31" t="s">
        <v>2989</v>
      </c>
      <c r="J1349" s="31" t="s">
        <v>160</v>
      </c>
      <c r="K1349" s="31" t="s">
        <v>106</v>
      </c>
      <c r="L1349" s="31" t="s">
        <v>3132</v>
      </c>
      <c r="M1349" s="31">
        <v>0</v>
      </c>
      <c r="N1349" s="31" t="s">
        <v>90</v>
      </c>
      <c r="O1349" s="31" t="s">
        <v>91</v>
      </c>
      <c r="P1349" s="31" t="s">
        <v>91</v>
      </c>
      <c r="Q1349" s="31" t="s">
        <v>91</v>
      </c>
      <c r="R1349" s="31" t="s">
        <v>90</v>
      </c>
      <c r="S1349" s="31" t="s">
        <v>91</v>
      </c>
      <c r="T1349" s="31" t="s">
        <v>91</v>
      </c>
      <c r="U1349" s="31" t="s">
        <v>91</v>
      </c>
      <c r="V1349" s="31" t="s">
        <v>90</v>
      </c>
      <c r="W1349" s="31" t="s">
        <v>91</v>
      </c>
      <c r="X1349" s="31" t="s">
        <v>91</v>
      </c>
      <c r="Y1349" s="31" t="s">
        <v>91</v>
      </c>
      <c r="AA1349" s="31" t="s">
        <v>100</v>
      </c>
      <c r="AB1349" s="31">
        <v>0</v>
      </c>
    </row>
    <row r="1350" spans="2:28" x14ac:dyDescent="0.25">
      <c r="B1350" s="31" t="s">
        <v>3151</v>
      </c>
      <c r="C1350" s="31">
        <v>1310</v>
      </c>
      <c r="D1350" s="31" t="s">
        <v>2987</v>
      </c>
      <c r="E1350" s="31" t="s">
        <v>2988</v>
      </c>
      <c r="F1350" s="31" t="s">
        <v>2989</v>
      </c>
      <c r="G1350" s="31" t="s">
        <v>2990</v>
      </c>
      <c r="H1350" s="31" t="s">
        <v>1205</v>
      </c>
      <c r="I1350" s="31" t="s">
        <v>2989</v>
      </c>
      <c r="J1350" s="31" t="s">
        <v>160</v>
      </c>
      <c r="K1350" s="31" t="s">
        <v>108</v>
      </c>
      <c r="L1350" s="31" t="s">
        <v>3132</v>
      </c>
      <c r="M1350" s="31">
        <v>0</v>
      </c>
      <c r="N1350" s="31" t="s">
        <v>90</v>
      </c>
      <c r="O1350" s="31" t="s">
        <v>91</v>
      </c>
      <c r="P1350" s="31" t="s">
        <v>91</v>
      </c>
      <c r="Q1350" s="31" t="s">
        <v>91</v>
      </c>
      <c r="R1350" s="31" t="s">
        <v>90</v>
      </c>
      <c r="S1350" s="31" t="s">
        <v>91</v>
      </c>
      <c r="T1350" s="31" t="s">
        <v>91</v>
      </c>
      <c r="U1350" s="31" t="s">
        <v>91</v>
      </c>
      <c r="V1350" s="31" t="s">
        <v>90</v>
      </c>
      <c r="W1350" s="31" t="s">
        <v>91</v>
      </c>
      <c r="X1350" s="31" t="s">
        <v>91</v>
      </c>
      <c r="Y1350" s="31" t="s">
        <v>91</v>
      </c>
      <c r="AA1350" s="31" t="s">
        <v>100</v>
      </c>
      <c r="AB1350" s="31">
        <v>0</v>
      </c>
    </row>
    <row r="1351" spans="2:28" x14ac:dyDescent="0.25">
      <c r="B1351" s="31" t="s">
        <v>3152</v>
      </c>
      <c r="C1351" s="31">
        <v>1310</v>
      </c>
      <c r="D1351" s="31" t="s">
        <v>2987</v>
      </c>
      <c r="E1351" s="31" t="s">
        <v>2988</v>
      </c>
      <c r="F1351" s="31" t="s">
        <v>2989</v>
      </c>
      <c r="G1351" s="31" t="s">
        <v>2990</v>
      </c>
      <c r="H1351" s="31" t="s">
        <v>1205</v>
      </c>
      <c r="I1351" s="31" t="s">
        <v>2989</v>
      </c>
      <c r="J1351" s="31" t="s">
        <v>160</v>
      </c>
      <c r="K1351" s="31" t="s">
        <v>110</v>
      </c>
      <c r="L1351" s="31" t="s">
        <v>3132</v>
      </c>
      <c r="M1351" s="31">
        <v>0</v>
      </c>
      <c r="N1351" s="31" t="s">
        <v>90</v>
      </c>
      <c r="O1351" s="31" t="s">
        <v>91</v>
      </c>
      <c r="P1351" s="31" t="s">
        <v>91</v>
      </c>
      <c r="Q1351" s="31" t="s">
        <v>91</v>
      </c>
      <c r="R1351" s="31" t="s">
        <v>90</v>
      </c>
      <c r="S1351" s="31" t="s">
        <v>91</v>
      </c>
      <c r="T1351" s="31" t="s">
        <v>91</v>
      </c>
      <c r="U1351" s="31" t="s">
        <v>91</v>
      </c>
      <c r="V1351" s="31" t="s">
        <v>90</v>
      </c>
      <c r="W1351" s="31" t="s">
        <v>91</v>
      </c>
      <c r="X1351" s="31" t="s">
        <v>91</v>
      </c>
      <c r="Y1351" s="31" t="s">
        <v>91</v>
      </c>
      <c r="AA1351" s="31" t="s">
        <v>100</v>
      </c>
      <c r="AB1351" s="31">
        <v>0</v>
      </c>
    </row>
    <row r="1352" spans="2:28" x14ac:dyDescent="0.25">
      <c r="B1352" s="31" t="s">
        <v>3153</v>
      </c>
      <c r="C1352" s="31">
        <v>1310</v>
      </c>
      <c r="D1352" s="31" t="s">
        <v>2987</v>
      </c>
      <c r="E1352" s="31" t="s">
        <v>2988</v>
      </c>
      <c r="F1352" s="31" t="s">
        <v>2989</v>
      </c>
      <c r="G1352" s="31" t="s">
        <v>2990</v>
      </c>
      <c r="H1352" s="31" t="s">
        <v>1205</v>
      </c>
      <c r="I1352" s="31" t="s">
        <v>2989</v>
      </c>
      <c r="J1352" s="31" t="s">
        <v>160</v>
      </c>
      <c r="K1352" s="31" t="s">
        <v>112</v>
      </c>
      <c r="L1352" s="31" t="s">
        <v>3132</v>
      </c>
      <c r="M1352" s="31">
        <v>0</v>
      </c>
      <c r="N1352" s="31" t="s">
        <v>90</v>
      </c>
      <c r="O1352" s="31" t="s">
        <v>91</v>
      </c>
      <c r="P1352" s="31" t="s">
        <v>91</v>
      </c>
      <c r="Q1352" s="31" t="s">
        <v>91</v>
      </c>
      <c r="R1352" s="31" t="s">
        <v>90</v>
      </c>
      <c r="S1352" s="31" t="s">
        <v>91</v>
      </c>
      <c r="T1352" s="31" t="s">
        <v>91</v>
      </c>
      <c r="U1352" s="31" t="s">
        <v>91</v>
      </c>
      <c r="V1352" s="31" t="s">
        <v>90</v>
      </c>
      <c r="W1352" s="31" t="s">
        <v>91</v>
      </c>
      <c r="X1352" s="31" t="s">
        <v>91</v>
      </c>
      <c r="Y1352" s="31" t="s">
        <v>91</v>
      </c>
      <c r="AA1352" s="31" t="s">
        <v>100</v>
      </c>
      <c r="AB1352" s="31">
        <v>0</v>
      </c>
    </row>
    <row r="1353" spans="2:28" x14ac:dyDescent="0.25">
      <c r="B1353" s="31" t="s">
        <v>3154</v>
      </c>
      <c r="C1353" s="31">
        <v>1310</v>
      </c>
      <c r="D1353" s="31" t="s">
        <v>2987</v>
      </c>
      <c r="E1353" s="31" t="s">
        <v>2988</v>
      </c>
      <c r="F1353" s="31" t="s">
        <v>2989</v>
      </c>
      <c r="G1353" s="31" t="s">
        <v>3011</v>
      </c>
      <c r="H1353" s="31" t="s">
        <v>1091</v>
      </c>
      <c r="I1353" s="31" t="s">
        <v>2989</v>
      </c>
      <c r="J1353" s="31" t="s">
        <v>160</v>
      </c>
      <c r="K1353" s="31" t="s">
        <v>161</v>
      </c>
      <c r="L1353" s="31" t="s">
        <v>3132</v>
      </c>
      <c r="M1353" s="31">
        <v>0</v>
      </c>
      <c r="N1353" s="31" t="s">
        <v>90</v>
      </c>
      <c r="O1353" s="31" t="s">
        <v>91</v>
      </c>
      <c r="P1353" s="31" t="s">
        <v>91</v>
      </c>
      <c r="Q1353" s="31" t="s">
        <v>91</v>
      </c>
      <c r="R1353" s="31" t="s">
        <v>90</v>
      </c>
      <c r="S1353" s="31" t="s">
        <v>91</v>
      </c>
      <c r="T1353" s="31" t="s">
        <v>91</v>
      </c>
      <c r="U1353" s="31" t="s">
        <v>91</v>
      </c>
      <c r="V1353" s="31" t="s">
        <v>90</v>
      </c>
      <c r="W1353" s="31" t="s">
        <v>91</v>
      </c>
      <c r="X1353" s="31" t="s">
        <v>91</v>
      </c>
      <c r="Y1353" s="31" t="s">
        <v>91</v>
      </c>
      <c r="AA1353" s="31" t="s">
        <v>94</v>
      </c>
      <c r="AB1353" s="31">
        <v>0</v>
      </c>
    </row>
    <row r="1354" spans="2:28" x14ac:dyDescent="0.25">
      <c r="B1354" s="31" t="s">
        <v>3155</v>
      </c>
      <c r="C1354" s="31">
        <v>1310</v>
      </c>
      <c r="D1354" s="31" t="s">
        <v>2987</v>
      </c>
      <c r="E1354" s="31" t="s">
        <v>2988</v>
      </c>
      <c r="F1354" s="31" t="s">
        <v>2989</v>
      </c>
      <c r="G1354" s="31" t="s">
        <v>3011</v>
      </c>
      <c r="H1354" s="31" t="s">
        <v>1091</v>
      </c>
      <c r="I1354" s="31" t="s">
        <v>2989</v>
      </c>
      <c r="J1354" s="31" t="s">
        <v>160</v>
      </c>
      <c r="K1354" s="31" t="s">
        <v>164</v>
      </c>
      <c r="L1354" s="31" t="s">
        <v>3132</v>
      </c>
      <c r="M1354" s="31">
        <v>0</v>
      </c>
      <c r="N1354" s="31" t="s">
        <v>90</v>
      </c>
      <c r="O1354" s="31" t="s">
        <v>91</v>
      </c>
      <c r="P1354" s="31" t="s">
        <v>91</v>
      </c>
      <c r="Q1354" s="31" t="s">
        <v>91</v>
      </c>
      <c r="R1354" s="31" t="s">
        <v>90</v>
      </c>
      <c r="S1354" s="31" t="s">
        <v>91</v>
      </c>
      <c r="T1354" s="31" t="s">
        <v>91</v>
      </c>
      <c r="U1354" s="31" t="s">
        <v>91</v>
      </c>
      <c r="V1354" s="31" t="s">
        <v>90</v>
      </c>
      <c r="W1354" s="31" t="s">
        <v>91</v>
      </c>
      <c r="X1354" s="31" t="s">
        <v>91</v>
      </c>
      <c r="Y1354" s="31" t="s">
        <v>91</v>
      </c>
      <c r="AA1354" s="31" t="s">
        <v>94</v>
      </c>
      <c r="AB1354" s="31">
        <v>0</v>
      </c>
    </row>
    <row r="1355" spans="2:28" x14ac:dyDescent="0.25">
      <c r="B1355" s="31" t="s">
        <v>3156</v>
      </c>
      <c r="C1355" s="31">
        <v>1310</v>
      </c>
      <c r="D1355" s="31" t="s">
        <v>2987</v>
      </c>
      <c r="E1355" s="31" t="s">
        <v>2988</v>
      </c>
      <c r="F1355" s="31" t="s">
        <v>2989</v>
      </c>
      <c r="G1355" s="31" t="s">
        <v>3011</v>
      </c>
      <c r="H1355" s="31" t="s">
        <v>1091</v>
      </c>
      <c r="I1355" s="31" t="s">
        <v>2989</v>
      </c>
      <c r="J1355" s="31" t="s">
        <v>160</v>
      </c>
      <c r="K1355" s="31" t="s">
        <v>166</v>
      </c>
      <c r="L1355" s="31" t="s">
        <v>3132</v>
      </c>
      <c r="M1355" s="31">
        <v>0</v>
      </c>
      <c r="N1355" s="31" t="s">
        <v>90</v>
      </c>
      <c r="O1355" s="31" t="s">
        <v>91</v>
      </c>
      <c r="P1355" s="31" t="s">
        <v>91</v>
      </c>
      <c r="Q1355" s="31" t="s">
        <v>91</v>
      </c>
      <c r="R1355" s="31" t="s">
        <v>90</v>
      </c>
      <c r="S1355" s="31" t="s">
        <v>91</v>
      </c>
      <c r="T1355" s="31" t="s">
        <v>91</v>
      </c>
      <c r="U1355" s="31" t="s">
        <v>91</v>
      </c>
      <c r="V1355" s="31" t="s">
        <v>90</v>
      </c>
      <c r="W1355" s="31" t="s">
        <v>91</v>
      </c>
      <c r="X1355" s="31" t="s">
        <v>91</v>
      </c>
      <c r="Y1355" s="31" t="s">
        <v>91</v>
      </c>
      <c r="AA1355" s="31" t="s">
        <v>94</v>
      </c>
      <c r="AB1355" s="31">
        <v>0</v>
      </c>
    </row>
    <row r="1356" spans="2:28" x14ac:dyDescent="0.25">
      <c r="B1356" s="31" t="s">
        <v>3157</v>
      </c>
      <c r="C1356" s="31">
        <v>1310</v>
      </c>
      <c r="D1356" s="31" t="s">
        <v>2987</v>
      </c>
      <c r="E1356" s="31" t="s">
        <v>2988</v>
      </c>
      <c r="F1356" s="31" t="s">
        <v>2989</v>
      </c>
      <c r="G1356" s="31" t="s">
        <v>3011</v>
      </c>
      <c r="H1356" s="31" t="s">
        <v>1091</v>
      </c>
      <c r="I1356" s="31" t="s">
        <v>2989</v>
      </c>
      <c r="J1356" s="31" t="s">
        <v>160</v>
      </c>
      <c r="K1356" s="31" t="s">
        <v>88</v>
      </c>
      <c r="L1356" s="31" t="s">
        <v>3132</v>
      </c>
      <c r="M1356" s="31">
        <v>0</v>
      </c>
      <c r="N1356" s="31" t="s">
        <v>90</v>
      </c>
      <c r="O1356" s="31" t="s">
        <v>91</v>
      </c>
      <c r="P1356" s="31" t="s">
        <v>91</v>
      </c>
      <c r="Q1356" s="31" t="s">
        <v>91</v>
      </c>
      <c r="R1356" s="31" t="s">
        <v>90</v>
      </c>
      <c r="S1356" s="31" t="s">
        <v>91</v>
      </c>
      <c r="T1356" s="31" t="s">
        <v>91</v>
      </c>
      <c r="U1356" s="31" t="s">
        <v>91</v>
      </c>
      <c r="V1356" s="31" t="s">
        <v>90</v>
      </c>
      <c r="W1356" s="31" t="s">
        <v>91</v>
      </c>
      <c r="X1356" s="31" t="s">
        <v>91</v>
      </c>
      <c r="Y1356" s="31" t="s">
        <v>91</v>
      </c>
      <c r="AA1356" s="31" t="s">
        <v>94</v>
      </c>
      <c r="AB1356" s="31">
        <v>0</v>
      </c>
    </row>
    <row r="1357" spans="2:28" x14ac:dyDescent="0.25">
      <c r="B1357" s="31" t="s">
        <v>3158</v>
      </c>
      <c r="C1357" s="31">
        <v>1310</v>
      </c>
      <c r="D1357" s="31" t="s">
        <v>2987</v>
      </c>
      <c r="E1357" s="31" t="s">
        <v>2988</v>
      </c>
      <c r="F1357" s="31" t="s">
        <v>2989</v>
      </c>
      <c r="G1357" s="31" t="s">
        <v>3011</v>
      </c>
      <c r="H1357" s="31" t="s">
        <v>1091</v>
      </c>
      <c r="I1357" s="31" t="s">
        <v>2989</v>
      </c>
      <c r="J1357" s="31" t="s">
        <v>160</v>
      </c>
      <c r="K1357" s="31" t="s">
        <v>114</v>
      </c>
      <c r="L1357" s="31" t="s">
        <v>3132</v>
      </c>
      <c r="M1357" s="31">
        <v>0</v>
      </c>
      <c r="N1357" s="31" t="s">
        <v>90</v>
      </c>
      <c r="O1357" s="31" t="s">
        <v>91</v>
      </c>
      <c r="P1357" s="31" t="s">
        <v>91</v>
      </c>
      <c r="Q1357" s="31" t="s">
        <v>91</v>
      </c>
      <c r="R1357" s="31" t="s">
        <v>90</v>
      </c>
      <c r="S1357" s="31" t="s">
        <v>91</v>
      </c>
      <c r="T1357" s="31" t="s">
        <v>91</v>
      </c>
      <c r="U1357" s="31" t="s">
        <v>91</v>
      </c>
      <c r="V1357" s="31" t="s">
        <v>90</v>
      </c>
      <c r="W1357" s="31" t="s">
        <v>91</v>
      </c>
      <c r="X1357" s="31" t="s">
        <v>91</v>
      </c>
      <c r="Y1357" s="31" t="s">
        <v>91</v>
      </c>
      <c r="AA1357" s="31" t="s">
        <v>94</v>
      </c>
      <c r="AB1357" s="31">
        <v>0</v>
      </c>
    </row>
    <row r="1358" spans="2:28" x14ac:dyDescent="0.25">
      <c r="B1358" s="31" t="s">
        <v>3159</v>
      </c>
      <c r="C1358" s="31">
        <v>1310</v>
      </c>
      <c r="D1358" s="31" t="s">
        <v>2987</v>
      </c>
      <c r="E1358" s="31" t="s">
        <v>2988</v>
      </c>
      <c r="F1358" s="31" t="s">
        <v>2989</v>
      </c>
      <c r="G1358" s="31" t="s">
        <v>3011</v>
      </c>
      <c r="H1358" s="31" t="s">
        <v>1091</v>
      </c>
      <c r="I1358" s="31" t="s">
        <v>2989</v>
      </c>
      <c r="J1358" s="31" t="s">
        <v>160</v>
      </c>
      <c r="K1358" s="31" t="s">
        <v>170</v>
      </c>
      <c r="L1358" s="31" t="s">
        <v>3132</v>
      </c>
      <c r="M1358" s="31">
        <v>0</v>
      </c>
      <c r="N1358" s="31" t="s">
        <v>90</v>
      </c>
      <c r="O1358" s="31" t="s">
        <v>91</v>
      </c>
      <c r="P1358" s="31" t="s">
        <v>91</v>
      </c>
      <c r="Q1358" s="31" t="s">
        <v>91</v>
      </c>
      <c r="R1358" s="31" t="s">
        <v>90</v>
      </c>
      <c r="S1358" s="31" t="s">
        <v>91</v>
      </c>
      <c r="T1358" s="31" t="s">
        <v>91</v>
      </c>
      <c r="U1358" s="31" t="s">
        <v>91</v>
      </c>
      <c r="V1358" s="31" t="s">
        <v>90</v>
      </c>
      <c r="W1358" s="31" t="s">
        <v>91</v>
      </c>
      <c r="X1358" s="31" t="s">
        <v>91</v>
      </c>
      <c r="Y1358" s="31" t="s">
        <v>91</v>
      </c>
      <c r="AA1358" s="31" t="s">
        <v>94</v>
      </c>
      <c r="AB1358" s="31">
        <v>0</v>
      </c>
    </row>
    <row r="1359" spans="2:28" x14ac:dyDescent="0.25">
      <c r="B1359" s="31" t="s">
        <v>3160</v>
      </c>
      <c r="C1359" s="31">
        <v>1310</v>
      </c>
      <c r="D1359" s="31" t="s">
        <v>2987</v>
      </c>
      <c r="E1359" s="31" t="s">
        <v>2988</v>
      </c>
      <c r="F1359" s="31" t="s">
        <v>2989</v>
      </c>
      <c r="G1359" s="31" t="s">
        <v>3011</v>
      </c>
      <c r="H1359" s="31" t="s">
        <v>1091</v>
      </c>
      <c r="I1359" s="31" t="s">
        <v>2989</v>
      </c>
      <c r="J1359" s="31" t="s">
        <v>160</v>
      </c>
      <c r="K1359" s="31" t="s">
        <v>125</v>
      </c>
      <c r="L1359" s="31" t="s">
        <v>3132</v>
      </c>
      <c r="M1359" s="31">
        <v>0</v>
      </c>
      <c r="N1359" s="31" t="s">
        <v>90</v>
      </c>
      <c r="O1359" s="31" t="s">
        <v>91</v>
      </c>
      <c r="P1359" s="31" t="s">
        <v>91</v>
      </c>
      <c r="Q1359" s="31" t="s">
        <v>91</v>
      </c>
      <c r="R1359" s="31" t="s">
        <v>90</v>
      </c>
      <c r="S1359" s="31" t="s">
        <v>91</v>
      </c>
      <c r="T1359" s="31" t="s">
        <v>91</v>
      </c>
      <c r="U1359" s="31" t="s">
        <v>91</v>
      </c>
      <c r="V1359" s="31" t="s">
        <v>90</v>
      </c>
      <c r="W1359" s="31" t="s">
        <v>91</v>
      </c>
      <c r="X1359" s="31" t="s">
        <v>91</v>
      </c>
      <c r="Y1359" s="31" t="s">
        <v>91</v>
      </c>
      <c r="AA1359" s="31" t="s">
        <v>97</v>
      </c>
      <c r="AB1359" s="31">
        <v>0</v>
      </c>
    </row>
    <row r="1360" spans="2:28" x14ac:dyDescent="0.25">
      <c r="B1360" s="31" t="s">
        <v>3161</v>
      </c>
      <c r="C1360" s="31">
        <v>1310</v>
      </c>
      <c r="D1360" s="31" t="s">
        <v>2987</v>
      </c>
      <c r="E1360" s="31" t="s">
        <v>2988</v>
      </c>
      <c r="F1360" s="31" t="s">
        <v>2989</v>
      </c>
      <c r="G1360" s="31" t="s">
        <v>3011</v>
      </c>
      <c r="H1360" s="31" t="s">
        <v>1091</v>
      </c>
      <c r="I1360" s="31" t="s">
        <v>2989</v>
      </c>
      <c r="J1360" s="31" t="s">
        <v>160</v>
      </c>
      <c r="K1360" s="31" t="s">
        <v>134</v>
      </c>
      <c r="L1360" s="31" t="s">
        <v>3132</v>
      </c>
      <c r="M1360" s="31">
        <v>0</v>
      </c>
      <c r="N1360" s="31" t="s">
        <v>90</v>
      </c>
      <c r="O1360" s="31" t="s">
        <v>91</v>
      </c>
      <c r="P1360" s="31" t="s">
        <v>91</v>
      </c>
      <c r="Q1360" s="31" t="s">
        <v>91</v>
      </c>
      <c r="R1360" s="31" t="s">
        <v>90</v>
      </c>
      <c r="S1360" s="31" t="s">
        <v>91</v>
      </c>
      <c r="T1360" s="31" t="s">
        <v>91</v>
      </c>
      <c r="U1360" s="31" t="s">
        <v>91</v>
      </c>
      <c r="V1360" s="31" t="s">
        <v>90</v>
      </c>
      <c r="W1360" s="31" t="s">
        <v>91</v>
      </c>
      <c r="X1360" s="31" t="s">
        <v>91</v>
      </c>
      <c r="Y1360" s="31" t="s">
        <v>91</v>
      </c>
      <c r="AA1360" s="31" t="s">
        <v>97</v>
      </c>
      <c r="AB1360" s="31">
        <v>0</v>
      </c>
    </row>
    <row r="1361" spans="2:28" x14ac:dyDescent="0.25">
      <c r="B1361" s="31" t="s">
        <v>3162</v>
      </c>
      <c r="C1361" s="31">
        <v>1310</v>
      </c>
      <c r="D1361" s="31" t="s">
        <v>2987</v>
      </c>
      <c r="E1361" s="31" t="s">
        <v>2988</v>
      </c>
      <c r="F1361" s="31" t="s">
        <v>2989</v>
      </c>
      <c r="G1361" s="31" t="s">
        <v>3011</v>
      </c>
      <c r="H1361" s="31" t="s">
        <v>1091</v>
      </c>
      <c r="I1361" s="31" t="s">
        <v>2989</v>
      </c>
      <c r="J1361" s="31" t="s">
        <v>160</v>
      </c>
      <c r="K1361" s="31" t="s">
        <v>139</v>
      </c>
      <c r="L1361" s="31" t="s">
        <v>3132</v>
      </c>
      <c r="M1361" s="31">
        <v>0</v>
      </c>
      <c r="N1361" s="31" t="s">
        <v>90</v>
      </c>
      <c r="O1361" s="31" t="s">
        <v>91</v>
      </c>
      <c r="P1361" s="31" t="s">
        <v>91</v>
      </c>
      <c r="Q1361" s="31" t="s">
        <v>91</v>
      </c>
      <c r="R1361" s="31" t="s">
        <v>90</v>
      </c>
      <c r="S1361" s="31" t="s">
        <v>91</v>
      </c>
      <c r="T1361" s="31" t="s">
        <v>91</v>
      </c>
      <c r="U1361" s="31" t="s">
        <v>91</v>
      </c>
      <c r="V1361" s="31" t="s">
        <v>90</v>
      </c>
      <c r="W1361" s="31" t="s">
        <v>91</v>
      </c>
      <c r="X1361" s="31" t="s">
        <v>91</v>
      </c>
      <c r="Y1361" s="31" t="s">
        <v>91</v>
      </c>
      <c r="AA1361" s="31" t="s">
        <v>97</v>
      </c>
      <c r="AB1361" s="31">
        <v>0</v>
      </c>
    </row>
    <row r="1362" spans="2:28" x14ac:dyDescent="0.25">
      <c r="B1362" s="31" t="s">
        <v>3163</v>
      </c>
      <c r="C1362" s="31">
        <v>1310</v>
      </c>
      <c r="D1362" s="31" t="s">
        <v>2987</v>
      </c>
      <c r="E1362" s="31" t="s">
        <v>2988</v>
      </c>
      <c r="F1362" s="31" t="s">
        <v>2989</v>
      </c>
      <c r="G1362" s="31" t="s">
        <v>3011</v>
      </c>
      <c r="H1362" s="31" t="s">
        <v>1091</v>
      </c>
      <c r="I1362" s="31" t="s">
        <v>2989</v>
      </c>
      <c r="J1362" s="31" t="s">
        <v>160</v>
      </c>
      <c r="K1362" s="31" t="s">
        <v>145</v>
      </c>
      <c r="L1362" s="31" t="s">
        <v>3132</v>
      </c>
      <c r="M1362" s="31">
        <v>0</v>
      </c>
      <c r="N1362" s="31" t="s">
        <v>90</v>
      </c>
      <c r="O1362" s="31" t="s">
        <v>91</v>
      </c>
      <c r="P1362" s="31" t="s">
        <v>91</v>
      </c>
      <c r="Q1362" s="31" t="s">
        <v>91</v>
      </c>
      <c r="R1362" s="31" t="s">
        <v>90</v>
      </c>
      <c r="S1362" s="31" t="s">
        <v>91</v>
      </c>
      <c r="T1362" s="31" t="s">
        <v>91</v>
      </c>
      <c r="U1362" s="31" t="s">
        <v>91</v>
      </c>
      <c r="V1362" s="31" t="s">
        <v>90</v>
      </c>
      <c r="W1362" s="31" t="s">
        <v>91</v>
      </c>
      <c r="X1362" s="31" t="s">
        <v>91</v>
      </c>
      <c r="Y1362" s="31" t="s">
        <v>91</v>
      </c>
      <c r="AA1362" s="31" t="s">
        <v>97</v>
      </c>
      <c r="AB1362" s="31">
        <v>0</v>
      </c>
    </row>
    <row r="1363" spans="2:28" x14ac:dyDescent="0.25">
      <c r="B1363" s="31" t="s">
        <v>3164</v>
      </c>
      <c r="C1363" s="31">
        <v>1310</v>
      </c>
      <c r="D1363" s="31" t="s">
        <v>2987</v>
      </c>
      <c r="E1363" s="31" t="s">
        <v>2988</v>
      </c>
      <c r="F1363" s="31" t="s">
        <v>2989</v>
      </c>
      <c r="G1363" s="31" t="s">
        <v>3011</v>
      </c>
      <c r="H1363" s="31" t="s">
        <v>1091</v>
      </c>
      <c r="I1363" s="31" t="s">
        <v>2989</v>
      </c>
      <c r="J1363" s="31" t="s">
        <v>160</v>
      </c>
      <c r="K1363" s="31" t="s">
        <v>96</v>
      </c>
      <c r="L1363" s="31" t="s">
        <v>3132</v>
      </c>
      <c r="M1363" s="31">
        <v>0</v>
      </c>
      <c r="N1363" s="31" t="s">
        <v>90</v>
      </c>
      <c r="O1363" s="31" t="s">
        <v>91</v>
      </c>
      <c r="P1363" s="31" t="s">
        <v>91</v>
      </c>
      <c r="Q1363" s="31" t="s">
        <v>91</v>
      </c>
      <c r="R1363" s="31" t="s">
        <v>90</v>
      </c>
      <c r="S1363" s="31" t="s">
        <v>91</v>
      </c>
      <c r="T1363" s="31" t="s">
        <v>91</v>
      </c>
      <c r="U1363" s="31" t="s">
        <v>91</v>
      </c>
      <c r="V1363" s="31" t="s">
        <v>90</v>
      </c>
      <c r="W1363" s="31" t="s">
        <v>91</v>
      </c>
      <c r="X1363" s="31" t="s">
        <v>91</v>
      </c>
      <c r="Y1363" s="31" t="s">
        <v>91</v>
      </c>
      <c r="AA1363" s="31" t="s">
        <v>97</v>
      </c>
      <c r="AB1363" s="31">
        <v>0</v>
      </c>
    </row>
    <row r="1364" spans="2:28" x14ac:dyDescent="0.25">
      <c r="B1364" s="31" t="s">
        <v>3165</v>
      </c>
      <c r="C1364" s="31">
        <v>1310</v>
      </c>
      <c r="D1364" s="31" t="s">
        <v>2987</v>
      </c>
      <c r="E1364" s="31" t="s">
        <v>2988</v>
      </c>
      <c r="F1364" s="31" t="s">
        <v>2989</v>
      </c>
      <c r="G1364" s="31" t="s">
        <v>3011</v>
      </c>
      <c r="H1364" s="31" t="s">
        <v>1091</v>
      </c>
      <c r="I1364" s="31" t="s">
        <v>2989</v>
      </c>
      <c r="J1364" s="31" t="s">
        <v>160</v>
      </c>
      <c r="K1364" s="31" t="s">
        <v>177</v>
      </c>
      <c r="L1364" s="31" t="s">
        <v>3132</v>
      </c>
      <c r="M1364" s="31">
        <v>0</v>
      </c>
      <c r="N1364" s="31" t="s">
        <v>90</v>
      </c>
      <c r="O1364" s="31" t="s">
        <v>91</v>
      </c>
      <c r="P1364" s="31" t="s">
        <v>91</v>
      </c>
      <c r="Q1364" s="31" t="s">
        <v>91</v>
      </c>
      <c r="R1364" s="31" t="s">
        <v>90</v>
      </c>
      <c r="S1364" s="31" t="s">
        <v>91</v>
      </c>
      <c r="T1364" s="31" t="s">
        <v>91</v>
      </c>
      <c r="U1364" s="31" t="s">
        <v>91</v>
      </c>
      <c r="V1364" s="31" t="s">
        <v>90</v>
      </c>
      <c r="W1364" s="31" t="s">
        <v>91</v>
      </c>
      <c r="X1364" s="31" t="s">
        <v>91</v>
      </c>
      <c r="Y1364" s="31" t="s">
        <v>91</v>
      </c>
      <c r="AA1364" s="31" t="s">
        <v>97</v>
      </c>
      <c r="AB1364" s="31">
        <v>0</v>
      </c>
    </row>
    <row r="1365" spans="2:28" x14ac:dyDescent="0.25">
      <c r="B1365" s="31" t="s">
        <v>3166</v>
      </c>
      <c r="C1365" s="31">
        <v>1310</v>
      </c>
      <c r="D1365" s="31" t="s">
        <v>2987</v>
      </c>
      <c r="E1365" s="31" t="s">
        <v>2988</v>
      </c>
      <c r="F1365" s="31" t="s">
        <v>2989</v>
      </c>
      <c r="G1365" s="31" t="s">
        <v>3011</v>
      </c>
      <c r="H1365" s="31" t="s">
        <v>1091</v>
      </c>
      <c r="I1365" s="31" t="s">
        <v>2989</v>
      </c>
      <c r="J1365" s="31" t="s">
        <v>160</v>
      </c>
      <c r="K1365" s="31" t="s">
        <v>150</v>
      </c>
      <c r="L1365" s="31" t="s">
        <v>3132</v>
      </c>
      <c r="M1365" s="31">
        <v>0</v>
      </c>
      <c r="N1365" s="31" t="s">
        <v>90</v>
      </c>
      <c r="O1365" s="31" t="s">
        <v>91</v>
      </c>
      <c r="P1365" s="31" t="s">
        <v>91</v>
      </c>
      <c r="Q1365" s="31" t="s">
        <v>91</v>
      </c>
      <c r="R1365" s="31" t="s">
        <v>90</v>
      </c>
      <c r="S1365" s="31" t="s">
        <v>91</v>
      </c>
      <c r="T1365" s="31" t="s">
        <v>91</v>
      </c>
      <c r="U1365" s="31" t="s">
        <v>91</v>
      </c>
      <c r="V1365" s="31" t="s">
        <v>90</v>
      </c>
      <c r="W1365" s="31" t="s">
        <v>91</v>
      </c>
      <c r="X1365" s="31" t="s">
        <v>91</v>
      </c>
      <c r="Y1365" s="31" t="s">
        <v>91</v>
      </c>
      <c r="AA1365" s="31" t="s">
        <v>97</v>
      </c>
      <c r="AB1365" s="31">
        <v>0</v>
      </c>
    </row>
    <row r="1366" spans="2:28" x14ac:dyDescent="0.25">
      <c r="B1366" s="31" t="s">
        <v>3167</v>
      </c>
      <c r="C1366" s="31">
        <v>1310</v>
      </c>
      <c r="D1366" s="31" t="s">
        <v>2987</v>
      </c>
      <c r="E1366" s="31" t="s">
        <v>2988</v>
      </c>
      <c r="F1366" s="31" t="s">
        <v>2989</v>
      </c>
      <c r="G1366" s="31" t="s">
        <v>3011</v>
      </c>
      <c r="H1366" s="31" t="s">
        <v>1091</v>
      </c>
      <c r="I1366" s="31" t="s">
        <v>2989</v>
      </c>
      <c r="J1366" s="31" t="s">
        <v>160</v>
      </c>
      <c r="K1366" s="31" t="s">
        <v>156</v>
      </c>
      <c r="L1366" s="31" t="s">
        <v>3132</v>
      </c>
      <c r="M1366" s="31">
        <v>0</v>
      </c>
      <c r="N1366" s="31" t="s">
        <v>90</v>
      </c>
      <c r="O1366" s="31" t="s">
        <v>91</v>
      </c>
      <c r="P1366" s="31" t="s">
        <v>91</v>
      </c>
      <c r="Q1366" s="31" t="s">
        <v>91</v>
      </c>
      <c r="R1366" s="31" t="s">
        <v>90</v>
      </c>
      <c r="S1366" s="31" t="s">
        <v>91</v>
      </c>
      <c r="T1366" s="31" t="s">
        <v>91</v>
      </c>
      <c r="U1366" s="31" t="s">
        <v>91</v>
      </c>
      <c r="V1366" s="31" t="s">
        <v>90</v>
      </c>
      <c r="W1366" s="31" t="s">
        <v>91</v>
      </c>
      <c r="X1366" s="31" t="s">
        <v>91</v>
      </c>
      <c r="Y1366" s="31" t="s">
        <v>91</v>
      </c>
      <c r="AA1366" s="31" t="s">
        <v>97</v>
      </c>
      <c r="AB1366" s="31">
        <v>0</v>
      </c>
    </row>
    <row r="1367" spans="2:28" x14ac:dyDescent="0.25">
      <c r="B1367" s="31" t="s">
        <v>3168</v>
      </c>
      <c r="C1367" s="31">
        <v>1310</v>
      </c>
      <c r="D1367" s="31" t="s">
        <v>2987</v>
      </c>
      <c r="E1367" s="31" t="s">
        <v>2988</v>
      </c>
      <c r="F1367" s="31" t="s">
        <v>2989</v>
      </c>
      <c r="G1367" s="31" t="s">
        <v>3011</v>
      </c>
      <c r="H1367" s="31" t="s">
        <v>1091</v>
      </c>
      <c r="I1367" s="31" t="s">
        <v>2989</v>
      </c>
      <c r="J1367" s="31" t="s">
        <v>160</v>
      </c>
      <c r="K1367" s="31" t="s">
        <v>181</v>
      </c>
      <c r="L1367" s="31" t="s">
        <v>3132</v>
      </c>
      <c r="M1367" s="31">
        <v>0</v>
      </c>
      <c r="N1367" s="31" t="s">
        <v>90</v>
      </c>
      <c r="O1367" s="31" t="s">
        <v>91</v>
      </c>
      <c r="P1367" s="31" t="s">
        <v>91</v>
      </c>
      <c r="Q1367" s="31" t="s">
        <v>91</v>
      </c>
      <c r="R1367" s="31" t="s">
        <v>90</v>
      </c>
      <c r="S1367" s="31" t="s">
        <v>91</v>
      </c>
      <c r="T1367" s="31" t="s">
        <v>91</v>
      </c>
      <c r="U1367" s="31" t="s">
        <v>91</v>
      </c>
      <c r="V1367" s="31" t="s">
        <v>90</v>
      </c>
      <c r="W1367" s="31" t="s">
        <v>91</v>
      </c>
      <c r="X1367" s="31" t="s">
        <v>91</v>
      </c>
      <c r="Y1367" s="31" t="s">
        <v>91</v>
      </c>
      <c r="AA1367" s="31" t="s">
        <v>100</v>
      </c>
      <c r="AB1367" s="31">
        <v>0</v>
      </c>
    </row>
    <row r="1368" spans="2:28" x14ac:dyDescent="0.25">
      <c r="B1368" s="31" t="s">
        <v>3169</v>
      </c>
      <c r="C1368" s="31">
        <v>1310</v>
      </c>
      <c r="D1368" s="31" t="s">
        <v>2987</v>
      </c>
      <c r="E1368" s="31" t="s">
        <v>2988</v>
      </c>
      <c r="F1368" s="31" t="s">
        <v>2989</v>
      </c>
      <c r="G1368" s="31" t="s">
        <v>3011</v>
      </c>
      <c r="H1368" s="31" t="s">
        <v>1091</v>
      </c>
      <c r="I1368" s="31" t="s">
        <v>2989</v>
      </c>
      <c r="J1368" s="31" t="s">
        <v>160</v>
      </c>
      <c r="K1368" s="31" t="s">
        <v>99</v>
      </c>
      <c r="L1368" s="31" t="s">
        <v>3132</v>
      </c>
      <c r="M1368" s="31">
        <v>0</v>
      </c>
      <c r="N1368" s="31" t="s">
        <v>90</v>
      </c>
      <c r="O1368" s="31" t="s">
        <v>91</v>
      </c>
      <c r="P1368" s="31" t="s">
        <v>91</v>
      </c>
      <c r="Q1368" s="31" t="s">
        <v>91</v>
      </c>
      <c r="R1368" s="31" t="s">
        <v>90</v>
      </c>
      <c r="S1368" s="31" t="s">
        <v>91</v>
      </c>
      <c r="T1368" s="31" t="s">
        <v>91</v>
      </c>
      <c r="U1368" s="31" t="s">
        <v>91</v>
      </c>
      <c r="V1368" s="31" t="s">
        <v>90</v>
      </c>
      <c r="W1368" s="31" t="s">
        <v>91</v>
      </c>
      <c r="X1368" s="31" t="s">
        <v>91</v>
      </c>
      <c r="Y1368" s="31" t="s">
        <v>91</v>
      </c>
      <c r="AA1368" s="31" t="s">
        <v>100</v>
      </c>
      <c r="AB1368" s="31">
        <v>0</v>
      </c>
    </row>
    <row r="1369" spans="2:28" x14ac:dyDescent="0.25">
      <c r="B1369" s="31" t="s">
        <v>3170</v>
      </c>
      <c r="C1369" s="31">
        <v>1310</v>
      </c>
      <c r="D1369" s="31" t="s">
        <v>2987</v>
      </c>
      <c r="E1369" s="31" t="s">
        <v>2988</v>
      </c>
      <c r="F1369" s="31" t="s">
        <v>2989</v>
      </c>
      <c r="G1369" s="31" t="s">
        <v>3011</v>
      </c>
      <c r="H1369" s="31" t="s">
        <v>1091</v>
      </c>
      <c r="I1369" s="31" t="s">
        <v>2989</v>
      </c>
      <c r="J1369" s="31" t="s">
        <v>160</v>
      </c>
      <c r="K1369" s="31" t="s">
        <v>102</v>
      </c>
      <c r="L1369" s="31" t="s">
        <v>3132</v>
      </c>
      <c r="M1369" s="31">
        <v>0</v>
      </c>
      <c r="N1369" s="31" t="s">
        <v>90</v>
      </c>
      <c r="O1369" s="31" t="s">
        <v>91</v>
      </c>
      <c r="P1369" s="31" t="s">
        <v>91</v>
      </c>
      <c r="Q1369" s="31" t="s">
        <v>91</v>
      </c>
      <c r="R1369" s="31" t="s">
        <v>90</v>
      </c>
      <c r="S1369" s="31" t="s">
        <v>91</v>
      </c>
      <c r="T1369" s="31" t="s">
        <v>91</v>
      </c>
      <c r="U1369" s="31" t="s">
        <v>91</v>
      </c>
      <c r="V1369" s="31" t="s">
        <v>90</v>
      </c>
      <c r="W1369" s="31" t="s">
        <v>91</v>
      </c>
      <c r="X1369" s="31" t="s">
        <v>91</v>
      </c>
      <c r="Y1369" s="31" t="s">
        <v>91</v>
      </c>
      <c r="AA1369" s="31" t="s">
        <v>100</v>
      </c>
      <c r="AB1369" s="31">
        <v>0</v>
      </c>
    </row>
    <row r="1370" spans="2:28" x14ac:dyDescent="0.25">
      <c r="B1370" s="31" t="s">
        <v>3171</v>
      </c>
      <c r="C1370" s="31">
        <v>1310</v>
      </c>
      <c r="D1370" s="31" t="s">
        <v>2987</v>
      </c>
      <c r="E1370" s="31" t="s">
        <v>2988</v>
      </c>
      <c r="F1370" s="31" t="s">
        <v>2989</v>
      </c>
      <c r="G1370" s="31" t="s">
        <v>3011</v>
      </c>
      <c r="H1370" s="31" t="s">
        <v>1091</v>
      </c>
      <c r="I1370" s="31" t="s">
        <v>2989</v>
      </c>
      <c r="J1370" s="31" t="s">
        <v>160</v>
      </c>
      <c r="K1370" s="31" t="s">
        <v>104</v>
      </c>
      <c r="L1370" s="31" t="s">
        <v>3132</v>
      </c>
      <c r="M1370" s="31">
        <v>0</v>
      </c>
      <c r="N1370" s="31" t="s">
        <v>90</v>
      </c>
      <c r="O1370" s="31" t="s">
        <v>91</v>
      </c>
      <c r="P1370" s="31" t="s">
        <v>91</v>
      </c>
      <c r="Q1370" s="31" t="s">
        <v>91</v>
      </c>
      <c r="R1370" s="31" t="s">
        <v>90</v>
      </c>
      <c r="S1370" s="31" t="s">
        <v>91</v>
      </c>
      <c r="T1370" s="31" t="s">
        <v>91</v>
      </c>
      <c r="U1370" s="31" t="s">
        <v>91</v>
      </c>
      <c r="V1370" s="31" t="s">
        <v>90</v>
      </c>
      <c r="W1370" s="31" t="s">
        <v>91</v>
      </c>
      <c r="X1370" s="31" t="s">
        <v>91</v>
      </c>
      <c r="Y1370" s="31" t="s">
        <v>91</v>
      </c>
      <c r="AA1370" s="31" t="s">
        <v>100</v>
      </c>
      <c r="AB1370" s="31">
        <v>0</v>
      </c>
    </row>
    <row r="1371" spans="2:28" x14ac:dyDescent="0.25">
      <c r="B1371" s="31" t="s">
        <v>3172</v>
      </c>
      <c r="C1371" s="31">
        <v>1310</v>
      </c>
      <c r="D1371" s="31" t="s">
        <v>2987</v>
      </c>
      <c r="E1371" s="31" t="s">
        <v>2988</v>
      </c>
      <c r="F1371" s="31" t="s">
        <v>2989</v>
      </c>
      <c r="G1371" s="31" t="s">
        <v>3011</v>
      </c>
      <c r="H1371" s="31" t="s">
        <v>1091</v>
      </c>
      <c r="I1371" s="31" t="s">
        <v>2989</v>
      </c>
      <c r="J1371" s="31" t="s">
        <v>160</v>
      </c>
      <c r="K1371" s="31" t="s">
        <v>106</v>
      </c>
      <c r="L1371" s="31" t="s">
        <v>3132</v>
      </c>
      <c r="M1371" s="31">
        <v>0</v>
      </c>
      <c r="N1371" s="31" t="s">
        <v>90</v>
      </c>
      <c r="O1371" s="31" t="s">
        <v>91</v>
      </c>
      <c r="P1371" s="31" t="s">
        <v>91</v>
      </c>
      <c r="Q1371" s="31" t="s">
        <v>91</v>
      </c>
      <c r="R1371" s="31" t="s">
        <v>90</v>
      </c>
      <c r="S1371" s="31" t="s">
        <v>91</v>
      </c>
      <c r="T1371" s="31" t="s">
        <v>91</v>
      </c>
      <c r="U1371" s="31" t="s">
        <v>91</v>
      </c>
      <c r="V1371" s="31" t="s">
        <v>90</v>
      </c>
      <c r="W1371" s="31" t="s">
        <v>91</v>
      </c>
      <c r="X1371" s="31" t="s">
        <v>91</v>
      </c>
      <c r="Y1371" s="31" t="s">
        <v>91</v>
      </c>
      <c r="AA1371" s="31" t="s">
        <v>100</v>
      </c>
      <c r="AB1371" s="31">
        <v>0</v>
      </c>
    </row>
    <row r="1372" spans="2:28" x14ac:dyDescent="0.25">
      <c r="B1372" s="31" t="s">
        <v>3173</v>
      </c>
      <c r="C1372" s="31">
        <v>1310</v>
      </c>
      <c r="D1372" s="31" t="s">
        <v>2987</v>
      </c>
      <c r="E1372" s="31" t="s">
        <v>2988</v>
      </c>
      <c r="F1372" s="31" t="s">
        <v>2989</v>
      </c>
      <c r="G1372" s="31" t="s">
        <v>3011</v>
      </c>
      <c r="H1372" s="31" t="s">
        <v>1091</v>
      </c>
      <c r="I1372" s="31" t="s">
        <v>2989</v>
      </c>
      <c r="J1372" s="31" t="s">
        <v>160</v>
      </c>
      <c r="K1372" s="31" t="s">
        <v>108</v>
      </c>
      <c r="L1372" s="31" t="s">
        <v>3132</v>
      </c>
      <c r="M1372" s="31">
        <v>0</v>
      </c>
      <c r="N1372" s="31" t="s">
        <v>90</v>
      </c>
      <c r="O1372" s="31" t="s">
        <v>91</v>
      </c>
      <c r="P1372" s="31" t="s">
        <v>91</v>
      </c>
      <c r="Q1372" s="31" t="s">
        <v>91</v>
      </c>
      <c r="R1372" s="31" t="s">
        <v>90</v>
      </c>
      <c r="S1372" s="31" t="s">
        <v>91</v>
      </c>
      <c r="T1372" s="31" t="s">
        <v>91</v>
      </c>
      <c r="U1372" s="31" t="s">
        <v>91</v>
      </c>
      <c r="V1372" s="31" t="s">
        <v>90</v>
      </c>
      <c r="W1372" s="31" t="s">
        <v>91</v>
      </c>
      <c r="X1372" s="31" t="s">
        <v>91</v>
      </c>
      <c r="Y1372" s="31" t="s">
        <v>91</v>
      </c>
      <c r="AA1372" s="31" t="s">
        <v>100</v>
      </c>
      <c r="AB1372" s="31">
        <v>0</v>
      </c>
    </row>
    <row r="1373" spans="2:28" x14ac:dyDescent="0.25">
      <c r="B1373" s="31" t="s">
        <v>3174</v>
      </c>
      <c r="C1373" s="31">
        <v>1310</v>
      </c>
      <c r="D1373" s="31" t="s">
        <v>2987</v>
      </c>
      <c r="E1373" s="31" t="s">
        <v>2988</v>
      </c>
      <c r="F1373" s="31" t="s">
        <v>2989</v>
      </c>
      <c r="G1373" s="31" t="s">
        <v>3011</v>
      </c>
      <c r="H1373" s="31" t="s">
        <v>1091</v>
      </c>
      <c r="I1373" s="31" t="s">
        <v>2989</v>
      </c>
      <c r="J1373" s="31" t="s">
        <v>160</v>
      </c>
      <c r="K1373" s="31" t="s">
        <v>110</v>
      </c>
      <c r="L1373" s="31" t="s">
        <v>3132</v>
      </c>
      <c r="M1373" s="31">
        <v>0</v>
      </c>
      <c r="N1373" s="31" t="s">
        <v>90</v>
      </c>
      <c r="O1373" s="31" t="s">
        <v>91</v>
      </c>
      <c r="P1373" s="31" t="s">
        <v>91</v>
      </c>
      <c r="Q1373" s="31" t="s">
        <v>91</v>
      </c>
      <c r="R1373" s="31" t="s">
        <v>90</v>
      </c>
      <c r="S1373" s="31" t="s">
        <v>91</v>
      </c>
      <c r="T1373" s="31" t="s">
        <v>91</v>
      </c>
      <c r="U1373" s="31" t="s">
        <v>91</v>
      </c>
      <c r="V1373" s="31" t="s">
        <v>90</v>
      </c>
      <c r="W1373" s="31" t="s">
        <v>91</v>
      </c>
      <c r="X1373" s="31" t="s">
        <v>91</v>
      </c>
      <c r="Y1373" s="31" t="s">
        <v>91</v>
      </c>
      <c r="AA1373" s="31" t="s">
        <v>100</v>
      </c>
      <c r="AB1373" s="31">
        <v>0</v>
      </c>
    </row>
    <row r="1374" spans="2:28" x14ac:dyDescent="0.25">
      <c r="B1374" s="31" t="s">
        <v>3175</v>
      </c>
      <c r="C1374" s="31">
        <v>1310</v>
      </c>
      <c r="D1374" s="31" t="s">
        <v>2987</v>
      </c>
      <c r="E1374" s="31" t="s">
        <v>2988</v>
      </c>
      <c r="F1374" s="31" t="s">
        <v>2989</v>
      </c>
      <c r="G1374" s="31" t="s">
        <v>3011</v>
      </c>
      <c r="H1374" s="31" t="s">
        <v>1091</v>
      </c>
      <c r="I1374" s="31" t="s">
        <v>2989</v>
      </c>
      <c r="J1374" s="31" t="s">
        <v>160</v>
      </c>
      <c r="K1374" s="31" t="s">
        <v>112</v>
      </c>
      <c r="L1374" s="31" t="s">
        <v>3132</v>
      </c>
      <c r="M1374" s="31">
        <v>0</v>
      </c>
      <c r="N1374" s="31" t="s">
        <v>90</v>
      </c>
      <c r="O1374" s="31" t="s">
        <v>91</v>
      </c>
      <c r="P1374" s="31" t="s">
        <v>91</v>
      </c>
      <c r="Q1374" s="31" t="s">
        <v>91</v>
      </c>
      <c r="R1374" s="31" t="s">
        <v>90</v>
      </c>
      <c r="S1374" s="31" t="s">
        <v>91</v>
      </c>
      <c r="T1374" s="31" t="s">
        <v>91</v>
      </c>
      <c r="U1374" s="31" t="s">
        <v>91</v>
      </c>
      <c r="V1374" s="31" t="s">
        <v>90</v>
      </c>
      <c r="W1374" s="31" t="s">
        <v>91</v>
      </c>
      <c r="X1374" s="31" t="s">
        <v>91</v>
      </c>
      <c r="Y1374" s="31" t="s">
        <v>91</v>
      </c>
      <c r="AA1374" s="31" t="s">
        <v>100</v>
      </c>
      <c r="AB1374" s="31">
        <v>0</v>
      </c>
    </row>
    <row r="1375" spans="2:28" x14ac:dyDescent="0.25">
      <c r="B1375" s="31" t="s">
        <v>3176</v>
      </c>
      <c r="C1375" s="31">
        <v>466</v>
      </c>
      <c r="D1375" s="31" t="s">
        <v>3177</v>
      </c>
      <c r="E1375" s="31" t="s">
        <v>3178</v>
      </c>
      <c r="F1375" s="31" t="s">
        <v>3179</v>
      </c>
      <c r="G1375" s="31" t="s">
        <v>3180</v>
      </c>
      <c r="H1375" s="31" t="s">
        <v>85</v>
      </c>
      <c r="I1375" s="31" t="s">
        <v>1092</v>
      </c>
      <c r="J1375" s="31" t="s">
        <v>87</v>
      </c>
      <c r="K1375" s="31" t="s">
        <v>161</v>
      </c>
      <c r="L1375" s="31" t="s">
        <v>3181</v>
      </c>
      <c r="M1375" s="31">
        <v>2</v>
      </c>
      <c r="N1375" s="31" t="s">
        <v>116</v>
      </c>
      <c r="O1375" s="31" t="s">
        <v>3182</v>
      </c>
      <c r="P1375" s="31" t="s">
        <v>3183</v>
      </c>
      <c r="Q1375" s="31" t="s">
        <v>3184</v>
      </c>
      <c r="R1375" s="31" t="s">
        <v>116</v>
      </c>
      <c r="S1375" s="31" t="s">
        <v>3185</v>
      </c>
      <c r="T1375" s="31" t="s">
        <v>3186</v>
      </c>
      <c r="U1375" s="31" t="s">
        <v>3187</v>
      </c>
      <c r="V1375" s="31" t="s">
        <v>116</v>
      </c>
      <c r="W1375" s="31" t="s">
        <v>3188</v>
      </c>
      <c r="X1375" s="31" t="s">
        <v>3189</v>
      </c>
      <c r="Y1375" s="31" t="s">
        <v>3190</v>
      </c>
      <c r="Z1375" s="31" t="s">
        <v>3191</v>
      </c>
      <c r="AA1375" s="31" t="s">
        <v>94</v>
      </c>
      <c r="AB1375" s="31">
        <v>1</v>
      </c>
    </row>
    <row r="1376" spans="2:28" x14ac:dyDescent="0.25">
      <c r="B1376" s="31" t="s">
        <v>3192</v>
      </c>
      <c r="C1376" s="31">
        <v>467</v>
      </c>
      <c r="D1376" s="31" t="s">
        <v>3177</v>
      </c>
      <c r="E1376" s="31" t="s">
        <v>3178</v>
      </c>
      <c r="F1376" s="31" t="s">
        <v>3179</v>
      </c>
      <c r="G1376" s="31" t="s">
        <v>3180</v>
      </c>
      <c r="H1376" s="31" t="s">
        <v>85</v>
      </c>
      <c r="I1376" s="31" t="s">
        <v>1092</v>
      </c>
      <c r="J1376" s="31" t="s">
        <v>87</v>
      </c>
      <c r="K1376" s="31" t="s">
        <v>164</v>
      </c>
      <c r="L1376" s="31" t="s">
        <v>3193</v>
      </c>
      <c r="M1376" s="31">
        <v>0</v>
      </c>
      <c r="N1376" s="31" t="s">
        <v>90</v>
      </c>
      <c r="O1376" s="31" t="s">
        <v>3182</v>
      </c>
      <c r="P1376" s="31" t="s">
        <v>3194</v>
      </c>
      <c r="Q1376" s="31" t="s">
        <v>3194</v>
      </c>
      <c r="R1376" s="31" t="s">
        <v>90</v>
      </c>
      <c r="S1376" s="31" t="s">
        <v>3185</v>
      </c>
      <c r="T1376" s="31" t="s">
        <v>3194</v>
      </c>
      <c r="U1376" s="31" t="s">
        <v>3194</v>
      </c>
      <c r="V1376" s="31" t="s">
        <v>90</v>
      </c>
      <c r="W1376" s="31" t="s">
        <v>3188</v>
      </c>
      <c r="X1376" s="31" t="s">
        <v>3194</v>
      </c>
      <c r="Y1376" s="31" t="s">
        <v>3194</v>
      </c>
      <c r="Z1376" s="31" t="s">
        <v>3194</v>
      </c>
      <c r="AA1376" s="31" t="s">
        <v>94</v>
      </c>
      <c r="AB1376" s="31">
        <v>0</v>
      </c>
    </row>
    <row r="1377" spans="2:28" x14ac:dyDescent="0.25">
      <c r="B1377" s="31" t="s">
        <v>3195</v>
      </c>
      <c r="C1377" s="31">
        <v>468</v>
      </c>
      <c r="D1377" s="31" t="s">
        <v>3177</v>
      </c>
      <c r="E1377" s="31" t="s">
        <v>3178</v>
      </c>
      <c r="F1377" s="31" t="s">
        <v>3179</v>
      </c>
      <c r="G1377" s="31" t="s">
        <v>3180</v>
      </c>
      <c r="H1377" s="31" t="s">
        <v>85</v>
      </c>
      <c r="I1377" s="31" t="s">
        <v>1092</v>
      </c>
      <c r="J1377" s="31" t="s">
        <v>87</v>
      </c>
      <c r="K1377" s="31" t="s">
        <v>166</v>
      </c>
      <c r="L1377" s="31" t="s">
        <v>3196</v>
      </c>
      <c r="M1377" s="31">
        <v>1</v>
      </c>
      <c r="N1377" s="31" t="s">
        <v>116</v>
      </c>
      <c r="O1377" s="31" t="s">
        <v>3182</v>
      </c>
      <c r="P1377" s="31" t="s">
        <v>3197</v>
      </c>
      <c r="Q1377" s="31" t="s">
        <v>3198</v>
      </c>
      <c r="R1377" s="31" t="s">
        <v>90</v>
      </c>
      <c r="S1377" s="31" t="s">
        <v>3185</v>
      </c>
      <c r="T1377" s="31" t="s">
        <v>3194</v>
      </c>
      <c r="U1377" s="31" t="s">
        <v>3194</v>
      </c>
      <c r="V1377" s="31" t="s">
        <v>90</v>
      </c>
      <c r="W1377" s="31" t="s">
        <v>3188</v>
      </c>
      <c r="X1377" s="31" t="s">
        <v>3194</v>
      </c>
      <c r="Y1377" s="31" t="s">
        <v>3194</v>
      </c>
      <c r="Z1377" s="31" t="s">
        <v>3199</v>
      </c>
      <c r="AA1377" s="31" t="s">
        <v>94</v>
      </c>
      <c r="AB1377" s="31">
        <v>1</v>
      </c>
    </row>
    <row r="1378" spans="2:28" x14ac:dyDescent="0.25">
      <c r="B1378" s="31" t="s">
        <v>3200</v>
      </c>
      <c r="C1378" s="31">
        <v>469</v>
      </c>
      <c r="D1378" s="31" t="s">
        <v>3177</v>
      </c>
      <c r="E1378" s="31" t="s">
        <v>3178</v>
      </c>
      <c r="F1378" s="31" t="s">
        <v>3179</v>
      </c>
      <c r="G1378" s="31" t="s">
        <v>3180</v>
      </c>
      <c r="H1378" s="31" t="s">
        <v>85</v>
      </c>
      <c r="I1378" s="31" t="s">
        <v>1092</v>
      </c>
      <c r="J1378" s="31" t="s">
        <v>87</v>
      </c>
      <c r="K1378" s="31" t="s">
        <v>88</v>
      </c>
      <c r="L1378" s="31" t="s">
        <v>3201</v>
      </c>
      <c r="M1378" s="31">
        <v>1</v>
      </c>
      <c r="N1378" s="31" t="s">
        <v>116</v>
      </c>
      <c r="O1378" s="31" t="s">
        <v>3182</v>
      </c>
      <c r="P1378" s="31" t="s">
        <v>3197</v>
      </c>
      <c r="Q1378" s="31" t="s">
        <v>3198</v>
      </c>
      <c r="R1378" s="31" t="s">
        <v>90</v>
      </c>
      <c r="S1378" s="31" t="s">
        <v>3185</v>
      </c>
      <c r="T1378" s="31" t="s">
        <v>3194</v>
      </c>
      <c r="U1378" s="31" t="s">
        <v>3194</v>
      </c>
      <c r="V1378" s="31" t="s">
        <v>90</v>
      </c>
      <c r="W1378" s="31" t="s">
        <v>3188</v>
      </c>
      <c r="X1378" s="31" t="s">
        <v>3194</v>
      </c>
      <c r="Y1378" s="31" t="s">
        <v>3194</v>
      </c>
      <c r="Z1378" s="31" t="s">
        <v>3202</v>
      </c>
      <c r="AA1378" s="31" t="s">
        <v>94</v>
      </c>
      <c r="AB1378" s="31">
        <v>1</v>
      </c>
    </row>
    <row r="1379" spans="2:28" x14ac:dyDescent="0.25">
      <c r="B1379" s="31" t="s">
        <v>3203</v>
      </c>
      <c r="C1379" s="31">
        <v>470</v>
      </c>
      <c r="D1379" s="31" t="s">
        <v>3177</v>
      </c>
      <c r="E1379" s="31" t="s">
        <v>3178</v>
      </c>
      <c r="F1379" s="31" t="s">
        <v>3179</v>
      </c>
      <c r="G1379" s="31" t="s">
        <v>3180</v>
      </c>
      <c r="H1379" s="31" t="s">
        <v>85</v>
      </c>
      <c r="I1379" s="31" t="s">
        <v>1092</v>
      </c>
      <c r="J1379" s="31" t="s">
        <v>87</v>
      </c>
      <c r="K1379" s="31" t="s">
        <v>114</v>
      </c>
      <c r="L1379" s="31" t="s">
        <v>3204</v>
      </c>
      <c r="M1379" s="31">
        <v>2</v>
      </c>
      <c r="N1379" s="31" t="s">
        <v>116</v>
      </c>
      <c r="O1379" s="31" t="s">
        <v>3182</v>
      </c>
      <c r="P1379" s="31" t="s">
        <v>3205</v>
      </c>
      <c r="Q1379" s="31" t="s">
        <v>3198</v>
      </c>
      <c r="R1379" s="31" t="s">
        <v>90</v>
      </c>
      <c r="S1379" s="31" t="s">
        <v>3185</v>
      </c>
      <c r="T1379" s="31" t="s">
        <v>3194</v>
      </c>
      <c r="U1379" s="31" t="s">
        <v>3194</v>
      </c>
      <c r="V1379" s="31" t="s">
        <v>90</v>
      </c>
      <c r="W1379" s="31" t="s">
        <v>3188</v>
      </c>
      <c r="X1379" s="31" t="s">
        <v>3194</v>
      </c>
      <c r="Y1379" s="31" t="s">
        <v>3206</v>
      </c>
      <c r="Z1379" s="31" t="s">
        <v>3207</v>
      </c>
      <c r="AA1379" s="31" t="s">
        <v>94</v>
      </c>
      <c r="AB1379" s="31">
        <v>1</v>
      </c>
    </row>
    <row r="1380" spans="2:28" x14ac:dyDescent="0.25">
      <c r="B1380" s="31" t="s">
        <v>3208</v>
      </c>
      <c r="C1380" s="31">
        <v>471</v>
      </c>
      <c r="D1380" s="31" t="s">
        <v>3177</v>
      </c>
      <c r="E1380" s="31" t="s">
        <v>3178</v>
      </c>
      <c r="F1380" s="31" t="s">
        <v>3179</v>
      </c>
      <c r="G1380" s="31" t="s">
        <v>3180</v>
      </c>
      <c r="H1380" s="31" t="s">
        <v>85</v>
      </c>
      <c r="I1380" s="31" t="s">
        <v>1092</v>
      </c>
      <c r="J1380" s="31" t="s">
        <v>87</v>
      </c>
      <c r="K1380" s="31" t="s">
        <v>170</v>
      </c>
      <c r="L1380" s="31" t="s">
        <v>3209</v>
      </c>
      <c r="M1380" s="31">
        <v>1</v>
      </c>
      <c r="N1380" s="31" t="s">
        <v>116</v>
      </c>
      <c r="O1380" s="31" t="s">
        <v>3182</v>
      </c>
      <c r="P1380" s="31" t="s">
        <v>3210</v>
      </c>
      <c r="Q1380" s="31" t="s">
        <v>3211</v>
      </c>
      <c r="R1380" s="31" t="s">
        <v>90</v>
      </c>
      <c r="S1380" s="31" t="s">
        <v>3185</v>
      </c>
      <c r="T1380" s="31" t="s">
        <v>3194</v>
      </c>
      <c r="U1380" s="31" t="s">
        <v>3194</v>
      </c>
      <c r="V1380" s="31" t="s">
        <v>90</v>
      </c>
      <c r="W1380" s="31" t="s">
        <v>3212</v>
      </c>
      <c r="X1380" s="31" t="s">
        <v>3194</v>
      </c>
      <c r="Y1380" s="31" t="s">
        <v>3194</v>
      </c>
      <c r="Z1380" s="31" t="s">
        <v>3213</v>
      </c>
      <c r="AA1380" s="31" t="s">
        <v>94</v>
      </c>
      <c r="AB1380" s="31">
        <v>1</v>
      </c>
    </row>
    <row r="1381" spans="2:28" x14ac:dyDescent="0.25">
      <c r="B1381" s="31" t="s">
        <v>3214</v>
      </c>
      <c r="C1381" s="31">
        <v>472</v>
      </c>
      <c r="D1381" s="31" t="s">
        <v>3177</v>
      </c>
      <c r="E1381" s="31" t="s">
        <v>3178</v>
      </c>
      <c r="F1381" s="31" t="s">
        <v>3179</v>
      </c>
      <c r="G1381" s="31" t="s">
        <v>3180</v>
      </c>
      <c r="H1381" s="31" t="s">
        <v>85</v>
      </c>
      <c r="I1381" s="31" t="s">
        <v>1092</v>
      </c>
      <c r="J1381" s="31" t="s">
        <v>87</v>
      </c>
      <c r="K1381" s="31" t="s">
        <v>125</v>
      </c>
      <c r="L1381" s="31" t="s">
        <v>3215</v>
      </c>
      <c r="M1381" s="31">
        <v>2</v>
      </c>
      <c r="N1381" s="31" t="s">
        <v>116</v>
      </c>
      <c r="O1381" s="31" t="s">
        <v>3182</v>
      </c>
      <c r="P1381" s="31" t="s">
        <v>3216</v>
      </c>
      <c r="Q1381" s="31" t="s">
        <v>3217</v>
      </c>
      <c r="R1381" s="31" t="s">
        <v>116</v>
      </c>
      <c r="S1381" s="31" t="s">
        <v>3185</v>
      </c>
      <c r="T1381" s="31" t="s">
        <v>3218</v>
      </c>
      <c r="U1381" s="31" t="s">
        <v>3219</v>
      </c>
      <c r="V1381" s="31" t="s">
        <v>90</v>
      </c>
      <c r="W1381" s="31" t="s">
        <v>3188</v>
      </c>
      <c r="X1381" s="31" t="s">
        <v>3194</v>
      </c>
      <c r="Y1381" s="31" t="s">
        <v>3194</v>
      </c>
      <c r="Z1381" s="31" t="s">
        <v>3220</v>
      </c>
      <c r="AA1381" s="31" t="s">
        <v>97</v>
      </c>
      <c r="AB1381" s="31">
        <v>1</v>
      </c>
    </row>
    <row r="1382" spans="2:28" x14ac:dyDescent="0.25">
      <c r="B1382" s="31" t="s">
        <v>3221</v>
      </c>
      <c r="C1382" s="31">
        <v>473</v>
      </c>
      <c r="D1382" s="31" t="s">
        <v>3177</v>
      </c>
      <c r="E1382" s="31" t="s">
        <v>3178</v>
      </c>
      <c r="F1382" s="31" t="s">
        <v>3179</v>
      </c>
      <c r="G1382" s="31" t="s">
        <v>3180</v>
      </c>
      <c r="H1382" s="31" t="s">
        <v>85</v>
      </c>
      <c r="I1382" s="31" t="s">
        <v>1092</v>
      </c>
      <c r="J1382" s="31" t="s">
        <v>87</v>
      </c>
      <c r="K1382" s="31" t="s">
        <v>134</v>
      </c>
      <c r="L1382" s="31" t="s">
        <v>3222</v>
      </c>
      <c r="M1382" s="31">
        <v>2</v>
      </c>
      <c r="N1382" s="31" t="s">
        <v>90</v>
      </c>
      <c r="O1382" s="31" t="s">
        <v>3182</v>
      </c>
      <c r="P1382" s="31" t="s">
        <v>3194</v>
      </c>
      <c r="Q1382" s="31" t="s">
        <v>3194</v>
      </c>
      <c r="R1382" s="31" t="s">
        <v>116</v>
      </c>
      <c r="S1382" s="31" t="s">
        <v>3185</v>
      </c>
      <c r="T1382" s="31" t="s">
        <v>3223</v>
      </c>
      <c r="U1382" s="31" t="s">
        <v>3224</v>
      </c>
      <c r="V1382" s="31" t="s">
        <v>90</v>
      </c>
      <c r="W1382" s="31" t="s">
        <v>3188</v>
      </c>
      <c r="X1382" s="31" t="s">
        <v>3194</v>
      </c>
      <c r="Y1382" s="31" t="s">
        <v>3194</v>
      </c>
      <c r="Z1382" s="31" t="s">
        <v>3225</v>
      </c>
      <c r="AA1382" s="31" t="s">
        <v>97</v>
      </c>
      <c r="AB1382" s="31">
        <v>1</v>
      </c>
    </row>
    <row r="1383" spans="2:28" x14ac:dyDescent="0.25">
      <c r="B1383" s="31" t="s">
        <v>3226</v>
      </c>
      <c r="C1383" s="31">
        <v>474</v>
      </c>
      <c r="D1383" s="31" t="s">
        <v>3177</v>
      </c>
      <c r="E1383" s="31" t="s">
        <v>3178</v>
      </c>
      <c r="F1383" s="31" t="s">
        <v>3179</v>
      </c>
      <c r="G1383" s="31" t="s">
        <v>3180</v>
      </c>
      <c r="H1383" s="31" t="s">
        <v>85</v>
      </c>
      <c r="I1383" s="31" t="s">
        <v>1092</v>
      </c>
      <c r="J1383" s="31" t="s">
        <v>87</v>
      </c>
      <c r="K1383" s="31" t="s">
        <v>139</v>
      </c>
      <c r="L1383" s="31" t="s">
        <v>3227</v>
      </c>
      <c r="M1383" s="31">
        <v>1</v>
      </c>
      <c r="N1383" s="31" t="s">
        <v>90</v>
      </c>
      <c r="O1383" s="31" t="s">
        <v>3182</v>
      </c>
      <c r="P1383" s="31" t="s">
        <v>3194</v>
      </c>
      <c r="Q1383" s="31" t="s">
        <v>3194</v>
      </c>
      <c r="R1383" s="31" t="s">
        <v>116</v>
      </c>
      <c r="S1383" s="31" t="s">
        <v>3185</v>
      </c>
      <c r="T1383" s="31" t="s">
        <v>3228</v>
      </c>
      <c r="U1383" s="31" t="s">
        <v>3229</v>
      </c>
      <c r="V1383" s="31" t="s">
        <v>90</v>
      </c>
      <c r="W1383" s="31" t="s">
        <v>3188</v>
      </c>
      <c r="X1383" s="31" t="s">
        <v>3194</v>
      </c>
      <c r="Y1383" s="31" t="s">
        <v>3194</v>
      </c>
      <c r="Z1383" s="31" t="s">
        <v>3230</v>
      </c>
      <c r="AA1383" s="31" t="s">
        <v>97</v>
      </c>
      <c r="AB1383" s="31">
        <v>1</v>
      </c>
    </row>
    <row r="1384" spans="2:28" x14ac:dyDescent="0.25">
      <c r="B1384" s="31" t="s">
        <v>3231</v>
      </c>
      <c r="C1384" s="31">
        <v>475</v>
      </c>
      <c r="D1384" s="31" t="s">
        <v>3177</v>
      </c>
      <c r="E1384" s="31" t="s">
        <v>3178</v>
      </c>
      <c r="F1384" s="31" t="s">
        <v>3179</v>
      </c>
      <c r="G1384" s="31" t="s">
        <v>3180</v>
      </c>
      <c r="H1384" s="31" t="s">
        <v>85</v>
      </c>
      <c r="I1384" s="31" t="s">
        <v>1092</v>
      </c>
      <c r="J1384" s="31" t="s">
        <v>87</v>
      </c>
      <c r="K1384" s="31" t="s">
        <v>145</v>
      </c>
      <c r="L1384" s="31" t="s">
        <v>3232</v>
      </c>
      <c r="M1384" s="31">
        <v>2</v>
      </c>
      <c r="N1384" s="31" t="s">
        <v>116</v>
      </c>
      <c r="O1384" s="31" t="s">
        <v>3182</v>
      </c>
      <c r="P1384" s="31" t="s">
        <v>3233</v>
      </c>
      <c r="Q1384" s="31" t="s">
        <v>3234</v>
      </c>
      <c r="R1384" s="31" t="s">
        <v>116</v>
      </c>
      <c r="S1384" s="31" t="s">
        <v>3185</v>
      </c>
      <c r="T1384" s="31" t="s">
        <v>3235</v>
      </c>
      <c r="U1384" s="31" t="s">
        <v>3236</v>
      </c>
      <c r="V1384" s="31" t="s">
        <v>116</v>
      </c>
      <c r="W1384" s="31" t="s">
        <v>3188</v>
      </c>
      <c r="X1384" s="31" t="s">
        <v>3237</v>
      </c>
      <c r="Y1384" s="31" t="s">
        <v>3238</v>
      </c>
      <c r="Z1384" s="31" t="s">
        <v>3239</v>
      </c>
      <c r="AA1384" s="31" t="s">
        <v>97</v>
      </c>
      <c r="AB1384" s="31">
        <v>1</v>
      </c>
    </row>
    <row r="1385" spans="2:28" x14ac:dyDescent="0.25">
      <c r="B1385" s="31" t="s">
        <v>3240</v>
      </c>
      <c r="C1385" s="31">
        <v>476</v>
      </c>
      <c r="D1385" s="31" t="s">
        <v>3177</v>
      </c>
      <c r="E1385" s="31" t="s">
        <v>3178</v>
      </c>
      <c r="F1385" s="31" t="s">
        <v>3179</v>
      </c>
      <c r="G1385" s="31" t="s">
        <v>3180</v>
      </c>
      <c r="H1385" s="31" t="s">
        <v>85</v>
      </c>
      <c r="I1385" s="31" t="s">
        <v>1092</v>
      </c>
      <c r="J1385" s="31" t="s">
        <v>87</v>
      </c>
      <c r="K1385" s="31" t="s">
        <v>96</v>
      </c>
      <c r="L1385" s="31" t="s">
        <v>3241</v>
      </c>
      <c r="M1385" s="31">
        <v>0</v>
      </c>
      <c r="N1385" s="31" t="s">
        <v>90</v>
      </c>
      <c r="O1385" s="31" t="s">
        <v>3182</v>
      </c>
      <c r="P1385" s="31" t="s">
        <v>3194</v>
      </c>
      <c r="Q1385" s="31" t="s">
        <v>3194</v>
      </c>
      <c r="R1385" s="31" t="s">
        <v>90</v>
      </c>
      <c r="S1385" s="31" t="s">
        <v>3185</v>
      </c>
      <c r="T1385" s="31" t="s">
        <v>3194</v>
      </c>
      <c r="U1385" s="31" t="s">
        <v>3194</v>
      </c>
      <c r="V1385" s="31" t="s">
        <v>90</v>
      </c>
      <c r="W1385" s="31" t="s">
        <v>3188</v>
      </c>
      <c r="X1385" s="31" t="s">
        <v>3194</v>
      </c>
      <c r="Y1385" s="31" t="s">
        <v>3194</v>
      </c>
      <c r="Z1385" s="31" t="s">
        <v>3194</v>
      </c>
      <c r="AA1385" s="31" t="s">
        <v>97</v>
      </c>
      <c r="AB1385" s="31">
        <v>0</v>
      </c>
    </row>
    <row r="1386" spans="2:28" x14ac:dyDescent="0.25">
      <c r="B1386" s="31" t="s">
        <v>3242</v>
      </c>
      <c r="C1386" s="31">
        <v>477</v>
      </c>
      <c r="D1386" s="31" t="s">
        <v>3177</v>
      </c>
      <c r="E1386" s="31" t="s">
        <v>3178</v>
      </c>
      <c r="F1386" s="31" t="s">
        <v>3179</v>
      </c>
      <c r="G1386" s="31" t="s">
        <v>3180</v>
      </c>
      <c r="H1386" s="31" t="s">
        <v>85</v>
      </c>
      <c r="I1386" s="31" t="s">
        <v>1092</v>
      </c>
      <c r="J1386" s="31" t="s">
        <v>87</v>
      </c>
      <c r="K1386" s="31" t="s">
        <v>177</v>
      </c>
      <c r="L1386" s="31" t="s">
        <v>3243</v>
      </c>
      <c r="M1386" s="31">
        <v>2</v>
      </c>
      <c r="N1386" s="31" t="s">
        <v>116</v>
      </c>
      <c r="O1386" s="31" t="s">
        <v>3244</v>
      </c>
      <c r="P1386" s="31" t="s">
        <v>3245</v>
      </c>
      <c r="Q1386" s="31" t="s">
        <v>3246</v>
      </c>
      <c r="R1386" s="31" t="s">
        <v>116</v>
      </c>
      <c r="S1386" s="31" t="s">
        <v>3185</v>
      </c>
      <c r="T1386" s="31" t="s">
        <v>3247</v>
      </c>
      <c r="U1386" s="31" t="s">
        <v>3248</v>
      </c>
      <c r="V1386" s="31" t="s">
        <v>116</v>
      </c>
      <c r="W1386" s="31" t="s">
        <v>3188</v>
      </c>
      <c r="X1386" s="31" t="s">
        <v>3237</v>
      </c>
      <c r="Y1386" s="31" t="s">
        <v>3249</v>
      </c>
      <c r="Z1386" s="31" t="s">
        <v>3250</v>
      </c>
      <c r="AA1386" s="31" t="s">
        <v>97</v>
      </c>
      <c r="AB1386" s="31">
        <v>1</v>
      </c>
    </row>
    <row r="1387" spans="2:28" x14ac:dyDescent="0.25">
      <c r="B1387" s="31" t="s">
        <v>3251</v>
      </c>
      <c r="C1387" s="31">
        <v>478</v>
      </c>
      <c r="D1387" s="31" t="s">
        <v>3177</v>
      </c>
      <c r="E1387" s="31" t="s">
        <v>3178</v>
      </c>
      <c r="F1387" s="31" t="s">
        <v>3179</v>
      </c>
      <c r="G1387" s="31" t="s">
        <v>3180</v>
      </c>
      <c r="H1387" s="31" t="s">
        <v>85</v>
      </c>
      <c r="I1387" s="31" t="s">
        <v>1092</v>
      </c>
      <c r="J1387" s="31" t="s">
        <v>87</v>
      </c>
      <c r="K1387" s="31" t="s">
        <v>150</v>
      </c>
      <c r="L1387" s="31" t="s">
        <v>3252</v>
      </c>
      <c r="M1387" s="31">
        <v>2</v>
      </c>
      <c r="N1387" s="31" t="s">
        <v>116</v>
      </c>
      <c r="O1387" s="31" t="s">
        <v>3182</v>
      </c>
      <c r="P1387" s="31" t="s">
        <v>3233</v>
      </c>
      <c r="Q1387" s="31" t="s">
        <v>3253</v>
      </c>
      <c r="R1387" s="31" t="s">
        <v>90</v>
      </c>
      <c r="S1387" s="31" t="s">
        <v>3185</v>
      </c>
      <c r="T1387" s="31" t="s">
        <v>3194</v>
      </c>
      <c r="U1387" s="31" t="s">
        <v>3194</v>
      </c>
      <c r="V1387" s="31" t="s">
        <v>116</v>
      </c>
      <c r="W1387" s="31" t="s">
        <v>3188</v>
      </c>
      <c r="X1387" s="31" t="s">
        <v>3254</v>
      </c>
      <c r="Y1387" s="31" t="s">
        <v>3255</v>
      </c>
      <c r="Z1387" s="31" t="s">
        <v>3256</v>
      </c>
      <c r="AA1387" s="31" t="s">
        <v>97</v>
      </c>
      <c r="AB1387" s="31">
        <v>1</v>
      </c>
    </row>
    <row r="1388" spans="2:28" x14ac:dyDescent="0.25">
      <c r="B1388" s="31" t="s">
        <v>3257</v>
      </c>
      <c r="C1388" s="31">
        <v>479</v>
      </c>
      <c r="D1388" s="31" t="s">
        <v>3177</v>
      </c>
      <c r="E1388" s="31" t="s">
        <v>3178</v>
      </c>
      <c r="F1388" s="31" t="s">
        <v>3179</v>
      </c>
      <c r="G1388" s="31" t="s">
        <v>3180</v>
      </c>
      <c r="H1388" s="31" t="s">
        <v>85</v>
      </c>
      <c r="I1388" s="31" t="s">
        <v>1092</v>
      </c>
      <c r="J1388" s="31" t="s">
        <v>87</v>
      </c>
      <c r="K1388" s="31" t="s">
        <v>156</v>
      </c>
      <c r="L1388" s="31" t="s">
        <v>3258</v>
      </c>
      <c r="M1388" s="31">
        <v>2</v>
      </c>
      <c r="N1388" s="31" t="s">
        <v>116</v>
      </c>
      <c r="O1388" s="31" t="s">
        <v>3182</v>
      </c>
      <c r="P1388" s="31" t="s">
        <v>3259</v>
      </c>
      <c r="Q1388" s="31" t="s">
        <v>3260</v>
      </c>
      <c r="R1388" s="31" t="s">
        <v>90</v>
      </c>
      <c r="S1388" s="31" t="s">
        <v>3185</v>
      </c>
      <c r="T1388" s="31" t="s">
        <v>3194</v>
      </c>
      <c r="U1388" s="31" t="s">
        <v>3194</v>
      </c>
      <c r="V1388" s="31" t="s">
        <v>90</v>
      </c>
      <c r="W1388" s="31" t="s">
        <v>3188</v>
      </c>
      <c r="X1388" s="31" t="s">
        <v>3194</v>
      </c>
      <c r="Y1388" s="31" t="s">
        <v>3194</v>
      </c>
      <c r="Z1388" s="31" t="s">
        <v>3261</v>
      </c>
      <c r="AA1388" s="31" t="s">
        <v>97</v>
      </c>
      <c r="AB1388" s="31">
        <v>1</v>
      </c>
    </row>
    <row r="1389" spans="2:28" x14ac:dyDescent="0.25">
      <c r="B1389" s="31" t="s">
        <v>3262</v>
      </c>
      <c r="C1389" s="31">
        <v>480</v>
      </c>
      <c r="D1389" s="31" t="s">
        <v>3177</v>
      </c>
      <c r="E1389" s="31" t="s">
        <v>3178</v>
      </c>
      <c r="F1389" s="31" t="s">
        <v>3179</v>
      </c>
      <c r="G1389" s="31" t="s">
        <v>3180</v>
      </c>
      <c r="H1389" s="31" t="s">
        <v>85</v>
      </c>
      <c r="I1389" s="31" t="s">
        <v>1092</v>
      </c>
      <c r="J1389" s="31" t="s">
        <v>87</v>
      </c>
      <c r="K1389" s="31" t="s">
        <v>99</v>
      </c>
      <c r="L1389" s="31" t="s">
        <v>3263</v>
      </c>
      <c r="M1389" s="31">
        <v>0</v>
      </c>
      <c r="N1389" s="31" t="s">
        <v>90</v>
      </c>
      <c r="O1389" s="31" t="s">
        <v>3182</v>
      </c>
      <c r="P1389" s="31" t="s">
        <v>3194</v>
      </c>
      <c r="Q1389" s="31" t="s">
        <v>3194</v>
      </c>
      <c r="R1389" s="31" t="s">
        <v>90</v>
      </c>
      <c r="S1389" s="31" t="s">
        <v>3185</v>
      </c>
      <c r="T1389" s="31" t="s">
        <v>3194</v>
      </c>
      <c r="U1389" s="31" t="s">
        <v>3194</v>
      </c>
      <c r="V1389" s="31" t="s">
        <v>90</v>
      </c>
      <c r="W1389" s="31" t="s">
        <v>3188</v>
      </c>
      <c r="X1389" s="31" t="s">
        <v>3194</v>
      </c>
      <c r="Y1389" s="31" t="s">
        <v>3194</v>
      </c>
      <c r="Z1389" s="31" t="s">
        <v>3194</v>
      </c>
      <c r="AA1389" s="31" t="s">
        <v>100</v>
      </c>
      <c r="AB1389" s="31">
        <v>0</v>
      </c>
    </row>
    <row r="1390" spans="2:28" x14ac:dyDescent="0.25">
      <c r="B1390" s="31" t="s">
        <v>3264</v>
      </c>
      <c r="C1390" s="31">
        <v>481</v>
      </c>
      <c r="D1390" s="31" t="s">
        <v>3177</v>
      </c>
      <c r="E1390" s="31" t="s">
        <v>3178</v>
      </c>
      <c r="F1390" s="31" t="s">
        <v>3179</v>
      </c>
      <c r="G1390" s="31" t="s">
        <v>3180</v>
      </c>
      <c r="H1390" s="31" t="s">
        <v>85</v>
      </c>
      <c r="I1390" s="31" t="s">
        <v>1092</v>
      </c>
      <c r="J1390" s="31" t="s">
        <v>87</v>
      </c>
      <c r="K1390" s="31" t="s">
        <v>102</v>
      </c>
      <c r="L1390" s="31" t="s">
        <v>3265</v>
      </c>
      <c r="M1390" s="31">
        <v>0</v>
      </c>
      <c r="N1390" s="31" t="s">
        <v>90</v>
      </c>
      <c r="O1390" s="31" t="s">
        <v>3182</v>
      </c>
      <c r="P1390" s="31" t="s">
        <v>3194</v>
      </c>
      <c r="Q1390" s="31" t="s">
        <v>3194</v>
      </c>
      <c r="R1390" s="31" t="s">
        <v>90</v>
      </c>
      <c r="S1390" s="31" t="s">
        <v>3185</v>
      </c>
      <c r="T1390" s="31" t="s">
        <v>3194</v>
      </c>
      <c r="U1390" s="31" t="s">
        <v>3194</v>
      </c>
      <c r="V1390" s="31" t="s">
        <v>90</v>
      </c>
      <c r="W1390" s="31" t="s">
        <v>3188</v>
      </c>
      <c r="X1390" s="31" t="s">
        <v>3194</v>
      </c>
      <c r="Y1390" s="31" t="s">
        <v>3194</v>
      </c>
      <c r="Z1390" s="31" t="s">
        <v>3194</v>
      </c>
      <c r="AA1390" s="31" t="s">
        <v>100</v>
      </c>
      <c r="AB1390" s="31">
        <v>0</v>
      </c>
    </row>
    <row r="1391" spans="2:28" x14ac:dyDescent="0.25">
      <c r="B1391" s="31" t="s">
        <v>3266</v>
      </c>
      <c r="C1391" s="31">
        <v>482</v>
      </c>
      <c r="D1391" s="31" t="s">
        <v>3177</v>
      </c>
      <c r="E1391" s="31" t="s">
        <v>3178</v>
      </c>
      <c r="F1391" s="31" t="s">
        <v>3179</v>
      </c>
      <c r="G1391" s="31" t="s">
        <v>3180</v>
      </c>
      <c r="H1391" s="31" t="s">
        <v>85</v>
      </c>
      <c r="I1391" s="31" t="s">
        <v>1092</v>
      </c>
      <c r="J1391" s="31" t="s">
        <v>87</v>
      </c>
      <c r="K1391" s="31" t="s">
        <v>104</v>
      </c>
      <c r="L1391" s="31" t="s">
        <v>3267</v>
      </c>
      <c r="M1391" s="31">
        <v>0</v>
      </c>
      <c r="N1391" s="31" t="s">
        <v>90</v>
      </c>
      <c r="O1391" s="31" t="s">
        <v>3268</v>
      </c>
      <c r="P1391" s="31" t="s">
        <v>3194</v>
      </c>
      <c r="Q1391" s="31" t="s">
        <v>3194</v>
      </c>
      <c r="R1391" s="31" t="s">
        <v>90</v>
      </c>
      <c r="S1391" s="31" t="s">
        <v>3185</v>
      </c>
      <c r="T1391" s="31" t="s">
        <v>3194</v>
      </c>
      <c r="U1391" s="31" t="s">
        <v>3194</v>
      </c>
      <c r="V1391" s="31" t="s">
        <v>90</v>
      </c>
      <c r="W1391" s="31" t="s">
        <v>3188</v>
      </c>
      <c r="X1391" s="31" t="s">
        <v>3194</v>
      </c>
      <c r="Y1391" s="31" t="s">
        <v>3194</v>
      </c>
      <c r="Z1391" s="31" t="s">
        <v>3194</v>
      </c>
      <c r="AA1391" s="31" t="s">
        <v>100</v>
      </c>
      <c r="AB1391" s="31">
        <v>0</v>
      </c>
    </row>
    <row r="1392" spans="2:28" x14ac:dyDescent="0.25">
      <c r="B1392" s="31" t="s">
        <v>3269</v>
      </c>
      <c r="C1392" s="31">
        <v>483</v>
      </c>
      <c r="D1392" s="31" t="s">
        <v>3177</v>
      </c>
      <c r="E1392" s="31" t="s">
        <v>3178</v>
      </c>
      <c r="F1392" s="31" t="s">
        <v>3179</v>
      </c>
      <c r="G1392" s="31" t="s">
        <v>3180</v>
      </c>
      <c r="H1392" s="31" t="s">
        <v>85</v>
      </c>
      <c r="I1392" s="31" t="s">
        <v>1092</v>
      </c>
      <c r="J1392" s="31" t="s">
        <v>87</v>
      </c>
      <c r="K1392" s="31" t="s">
        <v>106</v>
      </c>
      <c r="L1392" s="31" t="s">
        <v>3270</v>
      </c>
      <c r="M1392" s="31">
        <v>0</v>
      </c>
      <c r="N1392" s="31" t="s">
        <v>90</v>
      </c>
      <c r="O1392" s="31" t="s">
        <v>3182</v>
      </c>
      <c r="P1392" s="31" t="s">
        <v>3194</v>
      </c>
      <c r="Q1392" s="31" t="s">
        <v>3194</v>
      </c>
      <c r="R1392" s="31" t="s">
        <v>90</v>
      </c>
      <c r="S1392" s="31" t="s">
        <v>3185</v>
      </c>
      <c r="T1392" s="31" t="s">
        <v>3194</v>
      </c>
      <c r="U1392" s="31" t="s">
        <v>3194</v>
      </c>
      <c r="V1392" s="31" t="s">
        <v>90</v>
      </c>
      <c r="W1392" s="31" t="s">
        <v>3188</v>
      </c>
      <c r="X1392" s="31" t="s">
        <v>3194</v>
      </c>
      <c r="Y1392" s="31" t="s">
        <v>3194</v>
      </c>
      <c r="Z1392" s="31" t="s">
        <v>3194</v>
      </c>
      <c r="AA1392" s="31" t="s">
        <v>100</v>
      </c>
      <c r="AB1392" s="31">
        <v>0</v>
      </c>
    </row>
    <row r="1393" spans="2:28" x14ac:dyDescent="0.25">
      <c r="B1393" s="31" t="s">
        <v>3271</v>
      </c>
      <c r="C1393" s="31">
        <v>484</v>
      </c>
      <c r="D1393" s="31" t="s">
        <v>3177</v>
      </c>
      <c r="E1393" s="31" t="s">
        <v>3178</v>
      </c>
      <c r="F1393" s="31" t="s">
        <v>3179</v>
      </c>
      <c r="G1393" s="31" t="s">
        <v>3180</v>
      </c>
      <c r="H1393" s="31" t="s">
        <v>85</v>
      </c>
      <c r="I1393" s="31" t="s">
        <v>1092</v>
      </c>
      <c r="J1393" s="31" t="s">
        <v>87</v>
      </c>
      <c r="K1393" s="31" t="s">
        <v>108</v>
      </c>
      <c r="L1393" s="31" t="s">
        <v>3272</v>
      </c>
      <c r="M1393" s="31">
        <v>0</v>
      </c>
      <c r="N1393" s="31" t="s">
        <v>90</v>
      </c>
      <c r="O1393" s="31" t="s">
        <v>3182</v>
      </c>
      <c r="P1393" s="31" t="s">
        <v>3194</v>
      </c>
      <c r="Q1393" s="31" t="s">
        <v>3194</v>
      </c>
      <c r="R1393" s="31" t="s">
        <v>90</v>
      </c>
      <c r="S1393" s="31" t="s">
        <v>3185</v>
      </c>
      <c r="T1393" s="31" t="s">
        <v>3194</v>
      </c>
      <c r="U1393" s="31" t="s">
        <v>3194</v>
      </c>
      <c r="V1393" s="31" t="s">
        <v>90</v>
      </c>
      <c r="W1393" s="31" t="s">
        <v>3188</v>
      </c>
      <c r="X1393" s="31" t="s">
        <v>3194</v>
      </c>
      <c r="Y1393" s="31" t="s">
        <v>3194</v>
      </c>
      <c r="Z1393" s="31" t="s">
        <v>3194</v>
      </c>
      <c r="AA1393" s="31" t="s">
        <v>100</v>
      </c>
      <c r="AB1393" s="31">
        <v>0</v>
      </c>
    </row>
    <row r="1394" spans="2:28" x14ac:dyDescent="0.25">
      <c r="B1394" s="31" t="s">
        <v>3273</v>
      </c>
      <c r="C1394" s="31">
        <v>485</v>
      </c>
      <c r="D1394" s="31" t="s">
        <v>3177</v>
      </c>
      <c r="E1394" s="31" t="s">
        <v>3178</v>
      </c>
      <c r="F1394" s="31" t="s">
        <v>3179</v>
      </c>
      <c r="G1394" s="31" t="s">
        <v>3180</v>
      </c>
      <c r="H1394" s="31" t="s">
        <v>85</v>
      </c>
      <c r="I1394" s="31" t="s">
        <v>1092</v>
      </c>
      <c r="J1394" s="31" t="s">
        <v>87</v>
      </c>
      <c r="K1394" s="31" t="s">
        <v>110</v>
      </c>
      <c r="L1394" s="31" t="s">
        <v>3274</v>
      </c>
      <c r="M1394" s="31">
        <v>0</v>
      </c>
      <c r="N1394" s="31" t="s">
        <v>90</v>
      </c>
      <c r="O1394" s="31" t="s">
        <v>3182</v>
      </c>
      <c r="P1394" s="31" t="s">
        <v>3194</v>
      </c>
      <c r="Q1394" s="31" t="s">
        <v>3194</v>
      </c>
      <c r="R1394" s="31" t="s">
        <v>90</v>
      </c>
      <c r="S1394" s="31" t="s">
        <v>3185</v>
      </c>
      <c r="T1394" s="31" t="s">
        <v>3194</v>
      </c>
      <c r="U1394" s="31" t="s">
        <v>3194</v>
      </c>
      <c r="V1394" s="31" t="s">
        <v>90</v>
      </c>
      <c r="W1394" s="31" t="s">
        <v>3188</v>
      </c>
      <c r="X1394" s="31" t="s">
        <v>3194</v>
      </c>
      <c r="Y1394" s="31" t="s">
        <v>3194</v>
      </c>
      <c r="Z1394" s="31" t="s">
        <v>3194</v>
      </c>
      <c r="AA1394" s="31" t="s">
        <v>100</v>
      </c>
      <c r="AB1394" s="31">
        <v>0</v>
      </c>
    </row>
    <row r="1395" spans="2:28" x14ac:dyDescent="0.25">
      <c r="B1395" s="31" t="s">
        <v>3275</v>
      </c>
      <c r="C1395" s="31">
        <v>486</v>
      </c>
      <c r="D1395" s="31" t="s">
        <v>3177</v>
      </c>
      <c r="E1395" s="31" t="s">
        <v>3178</v>
      </c>
      <c r="F1395" s="31" t="s">
        <v>3179</v>
      </c>
      <c r="G1395" s="31" t="s">
        <v>3180</v>
      </c>
      <c r="H1395" s="31" t="s">
        <v>85</v>
      </c>
      <c r="I1395" s="31" t="s">
        <v>1092</v>
      </c>
      <c r="J1395" s="31" t="s">
        <v>87</v>
      </c>
      <c r="K1395" s="31" t="s">
        <v>181</v>
      </c>
      <c r="L1395" s="31" t="s">
        <v>1498</v>
      </c>
      <c r="M1395" s="31">
        <v>0</v>
      </c>
      <c r="N1395" s="31" t="s">
        <v>90</v>
      </c>
      <c r="O1395" s="31" t="s">
        <v>3182</v>
      </c>
      <c r="P1395" s="31" t="s">
        <v>3194</v>
      </c>
      <c r="Q1395" s="31" t="s">
        <v>3194</v>
      </c>
      <c r="R1395" s="31" t="s">
        <v>90</v>
      </c>
      <c r="S1395" s="31" t="s">
        <v>3185</v>
      </c>
      <c r="T1395" s="31" t="s">
        <v>3194</v>
      </c>
      <c r="U1395" s="31" t="s">
        <v>3194</v>
      </c>
      <c r="V1395" s="31" t="s">
        <v>90</v>
      </c>
      <c r="W1395" s="31" t="s">
        <v>3188</v>
      </c>
      <c r="X1395" s="31" t="s">
        <v>3194</v>
      </c>
      <c r="Y1395" s="31" t="s">
        <v>3194</v>
      </c>
      <c r="Z1395" s="31" t="s">
        <v>3194</v>
      </c>
      <c r="AA1395" s="31" t="s">
        <v>100</v>
      </c>
      <c r="AB1395" s="31">
        <v>0</v>
      </c>
    </row>
    <row r="1396" spans="2:28" x14ac:dyDescent="0.25">
      <c r="B1396" s="31" t="s">
        <v>3276</v>
      </c>
      <c r="C1396" s="31">
        <v>486</v>
      </c>
      <c r="D1396" s="31" t="s">
        <v>3177</v>
      </c>
      <c r="E1396" s="31" t="s">
        <v>3178</v>
      </c>
      <c r="F1396" s="31" t="s">
        <v>3179</v>
      </c>
      <c r="G1396" s="31" t="s">
        <v>3180</v>
      </c>
      <c r="H1396" s="31" t="s">
        <v>85</v>
      </c>
      <c r="I1396" s="31" t="s">
        <v>1092</v>
      </c>
      <c r="J1396" s="31" t="s">
        <v>87</v>
      </c>
      <c r="K1396" s="31" t="s">
        <v>112</v>
      </c>
      <c r="L1396" s="31" t="s">
        <v>1498</v>
      </c>
      <c r="M1396" s="31">
        <v>0</v>
      </c>
      <c r="N1396" s="31" t="s">
        <v>90</v>
      </c>
      <c r="O1396" s="31" t="s">
        <v>3182</v>
      </c>
      <c r="P1396" s="31" t="s">
        <v>3194</v>
      </c>
      <c r="Q1396" s="31" t="s">
        <v>3194</v>
      </c>
      <c r="R1396" s="31" t="s">
        <v>90</v>
      </c>
      <c r="S1396" s="31" t="s">
        <v>3185</v>
      </c>
      <c r="T1396" s="31" t="s">
        <v>3194</v>
      </c>
      <c r="U1396" s="31" t="s">
        <v>3194</v>
      </c>
      <c r="V1396" s="31" t="s">
        <v>90</v>
      </c>
      <c r="W1396" s="31" t="s">
        <v>3188</v>
      </c>
      <c r="X1396" s="31" t="s">
        <v>3194</v>
      </c>
      <c r="Y1396" s="31" t="s">
        <v>3194</v>
      </c>
      <c r="Z1396" s="31" t="s">
        <v>3194</v>
      </c>
      <c r="AA1396" s="31" t="s">
        <v>100</v>
      </c>
      <c r="AB1396" s="31">
        <v>0</v>
      </c>
    </row>
    <row r="1397" spans="2:28" x14ac:dyDescent="0.25">
      <c r="B1397" s="31" t="s">
        <v>3277</v>
      </c>
      <c r="C1397" s="31">
        <v>487</v>
      </c>
      <c r="D1397" s="31" t="s">
        <v>3177</v>
      </c>
      <c r="E1397" s="31" t="s">
        <v>3178</v>
      </c>
      <c r="F1397" s="31" t="s">
        <v>3179</v>
      </c>
      <c r="G1397" s="31" t="s">
        <v>3180</v>
      </c>
      <c r="H1397" s="31" t="s">
        <v>85</v>
      </c>
      <c r="I1397" s="31" t="s">
        <v>1092</v>
      </c>
      <c r="J1397" s="31" t="s">
        <v>160</v>
      </c>
      <c r="K1397" s="31" t="s">
        <v>161</v>
      </c>
      <c r="L1397" s="31" t="s">
        <v>3278</v>
      </c>
      <c r="M1397" s="31">
        <v>0</v>
      </c>
      <c r="N1397" s="31" t="s">
        <v>90</v>
      </c>
      <c r="O1397" s="31" t="s">
        <v>3279</v>
      </c>
      <c r="P1397" s="31" t="s">
        <v>3194</v>
      </c>
      <c r="Q1397" s="31" t="s">
        <v>3194</v>
      </c>
      <c r="R1397" s="31" t="s">
        <v>90</v>
      </c>
      <c r="S1397" s="31" t="s">
        <v>3280</v>
      </c>
      <c r="T1397" s="31" t="s">
        <v>3194</v>
      </c>
      <c r="U1397" s="31" t="s">
        <v>3194</v>
      </c>
      <c r="V1397" s="31" t="s">
        <v>90</v>
      </c>
      <c r="W1397" s="31" t="s">
        <v>3281</v>
      </c>
      <c r="X1397" s="31" t="s">
        <v>3194</v>
      </c>
      <c r="Y1397" s="31" t="s">
        <v>3194</v>
      </c>
      <c r="Z1397" s="31" t="s">
        <v>3194</v>
      </c>
      <c r="AA1397" s="31" t="s">
        <v>94</v>
      </c>
      <c r="AB1397" s="31">
        <v>0</v>
      </c>
    </row>
    <row r="1398" spans="2:28" x14ac:dyDescent="0.25">
      <c r="B1398" s="31" t="s">
        <v>3282</v>
      </c>
      <c r="C1398" s="31">
        <v>487</v>
      </c>
      <c r="D1398" s="31" t="s">
        <v>3177</v>
      </c>
      <c r="E1398" s="31" t="s">
        <v>3178</v>
      </c>
      <c r="F1398" s="31" t="s">
        <v>3179</v>
      </c>
      <c r="G1398" s="31" t="s">
        <v>3180</v>
      </c>
      <c r="H1398" s="31" t="s">
        <v>85</v>
      </c>
      <c r="I1398" s="31" t="s">
        <v>1092</v>
      </c>
      <c r="J1398" s="31" t="s">
        <v>160</v>
      </c>
      <c r="K1398" s="31" t="s">
        <v>164</v>
      </c>
      <c r="L1398" s="31" t="s">
        <v>3278</v>
      </c>
      <c r="M1398" s="31">
        <v>0</v>
      </c>
      <c r="N1398" s="31" t="s">
        <v>90</v>
      </c>
      <c r="O1398" s="31" t="s">
        <v>3279</v>
      </c>
      <c r="P1398" s="31" t="s">
        <v>3194</v>
      </c>
      <c r="Q1398" s="31" t="s">
        <v>3194</v>
      </c>
      <c r="R1398" s="31" t="s">
        <v>90</v>
      </c>
      <c r="S1398" s="31" t="s">
        <v>3280</v>
      </c>
      <c r="T1398" s="31" t="s">
        <v>3194</v>
      </c>
      <c r="U1398" s="31" t="s">
        <v>3194</v>
      </c>
      <c r="V1398" s="31" t="s">
        <v>90</v>
      </c>
      <c r="W1398" s="31" t="s">
        <v>3281</v>
      </c>
      <c r="X1398" s="31" t="s">
        <v>3194</v>
      </c>
      <c r="Y1398" s="31" t="s">
        <v>3194</v>
      </c>
      <c r="Z1398" s="31" t="s">
        <v>3194</v>
      </c>
      <c r="AA1398" s="31" t="s">
        <v>94</v>
      </c>
      <c r="AB1398" s="31">
        <v>0</v>
      </c>
    </row>
    <row r="1399" spans="2:28" x14ac:dyDescent="0.25">
      <c r="B1399" s="31" t="s">
        <v>3283</v>
      </c>
      <c r="C1399" s="31">
        <v>487</v>
      </c>
      <c r="D1399" s="31" t="s">
        <v>3177</v>
      </c>
      <c r="E1399" s="31" t="s">
        <v>3178</v>
      </c>
      <c r="F1399" s="31" t="s">
        <v>3179</v>
      </c>
      <c r="G1399" s="31" t="s">
        <v>3180</v>
      </c>
      <c r="H1399" s="31" t="s">
        <v>85</v>
      </c>
      <c r="I1399" s="31" t="s">
        <v>1092</v>
      </c>
      <c r="J1399" s="31" t="s">
        <v>160</v>
      </c>
      <c r="K1399" s="31" t="s">
        <v>166</v>
      </c>
      <c r="L1399" s="31" t="s">
        <v>3278</v>
      </c>
      <c r="M1399" s="31">
        <v>0</v>
      </c>
      <c r="N1399" s="31" t="s">
        <v>90</v>
      </c>
      <c r="O1399" s="31" t="s">
        <v>3279</v>
      </c>
      <c r="P1399" s="31" t="s">
        <v>3194</v>
      </c>
      <c r="Q1399" s="31" t="s">
        <v>3194</v>
      </c>
      <c r="R1399" s="31" t="s">
        <v>90</v>
      </c>
      <c r="S1399" s="31" t="s">
        <v>3280</v>
      </c>
      <c r="T1399" s="31" t="s">
        <v>3194</v>
      </c>
      <c r="U1399" s="31" t="s">
        <v>3194</v>
      </c>
      <c r="V1399" s="31" t="s">
        <v>90</v>
      </c>
      <c r="W1399" s="31" t="s">
        <v>3281</v>
      </c>
      <c r="X1399" s="31" t="s">
        <v>3194</v>
      </c>
      <c r="Y1399" s="31" t="s">
        <v>3194</v>
      </c>
      <c r="Z1399" s="31" t="s">
        <v>3194</v>
      </c>
      <c r="AA1399" s="31" t="s">
        <v>94</v>
      </c>
      <c r="AB1399" s="31">
        <v>0</v>
      </c>
    </row>
    <row r="1400" spans="2:28" x14ac:dyDescent="0.25">
      <c r="B1400" s="31" t="s">
        <v>3284</v>
      </c>
      <c r="C1400" s="31">
        <v>487</v>
      </c>
      <c r="D1400" s="31" t="s">
        <v>3177</v>
      </c>
      <c r="E1400" s="31" t="s">
        <v>3178</v>
      </c>
      <c r="F1400" s="31" t="s">
        <v>3179</v>
      </c>
      <c r="G1400" s="31" t="s">
        <v>3180</v>
      </c>
      <c r="H1400" s="31" t="s">
        <v>85</v>
      </c>
      <c r="I1400" s="31" t="s">
        <v>1092</v>
      </c>
      <c r="J1400" s="31" t="s">
        <v>160</v>
      </c>
      <c r="K1400" s="31" t="s">
        <v>88</v>
      </c>
      <c r="L1400" s="31" t="s">
        <v>3278</v>
      </c>
      <c r="M1400" s="31">
        <v>0</v>
      </c>
      <c r="N1400" s="31" t="s">
        <v>90</v>
      </c>
      <c r="O1400" s="31" t="s">
        <v>3279</v>
      </c>
      <c r="P1400" s="31" t="s">
        <v>3194</v>
      </c>
      <c r="Q1400" s="31" t="s">
        <v>3194</v>
      </c>
      <c r="R1400" s="31" t="s">
        <v>90</v>
      </c>
      <c r="S1400" s="31" t="s">
        <v>3280</v>
      </c>
      <c r="T1400" s="31" t="s">
        <v>3194</v>
      </c>
      <c r="U1400" s="31" t="s">
        <v>3194</v>
      </c>
      <c r="V1400" s="31" t="s">
        <v>90</v>
      </c>
      <c r="W1400" s="31" t="s">
        <v>3281</v>
      </c>
      <c r="X1400" s="31" t="s">
        <v>3194</v>
      </c>
      <c r="Y1400" s="31" t="s">
        <v>3194</v>
      </c>
      <c r="Z1400" s="31" t="s">
        <v>3194</v>
      </c>
      <c r="AA1400" s="31" t="s">
        <v>94</v>
      </c>
      <c r="AB1400" s="31">
        <v>0</v>
      </c>
    </row>
    <row r="1401" spans="2:28" x14ac:dyDescent="0.25">
      <c r="B1401" s="31" t="s">
        <v>3285</v>
      </c>
      <c r="C1401" s="31">
        <v>487</v>
      </c>
      <c r="D1401" s="31" t="s">
        <v>3177</v>
      </c>
      <c r="E1401" s="31" t="s">
        <v>3178</v>
      </c>
      <c r="F1401" s="31" t="s">
        <v>3179</v>
      </c>
      <c r="G1401" s="31" t="s">
        <v>3180</v>
      </c>
      <c r="H1401" s="31" t="s">
        <v>85</v>
      </c>
      <c r="I1401" s="31" t="s">
        <v>1092</v>
      </c>
      <c r="J1401" s="31" t="s">
        <v>160</v>
      </c>
      <c r="K1401" s="31" t="s">
        <v>114</v>
      </c>
      <c r="L1401" s="31" t="s">
        <v>3278</v>
      </c>
      <c r="M1401" s="31">
        <v>0</v>
      </c>
      <c r="N1401" s="31" t="s">
        <v>90</v>
      </c>
      <c r="O1401" s="31" t="s">
        <v>3279</v>
      </c>
      <c r="P1401" s="31" t="s">
        <v>3194</v>
      </c>
      <c r="Q1401" s="31" t="s">
        <v>3194</v>
      </c>
      <c r="R1401" s="31" t="s">
        <v>90</v>
      </c>
      <c r="S1401" s="31" t="s">
        <v>3280</v>
      </c>
      <c r="T1401" s="31" t="s">
        <v>3194</v>
      </c>
      <c r="U1401" s="31" t="s">
        <v>3194</v>
      </c>
      <c r="V1401" s="31" t="s">
        <v>90</v>
      </c>
      <c r="W1401" s="31" t="s">
        <v>3281</v>
      </c>
      <c r="X1401" s="31" t="s">
        <v>3194</v>
      </c>
      <c r="Y1401" s="31" t="s">
        <v>3194</v>
      </c>
      <c r="Z1401" s="31" t="s">
        <v>3194</v>
      </c>
      <c r="AA1401" s="31" t="s">
        <v>94</v>
      </c>
      <c r="AB1401" s="31">
        <v>0</v>
      </c>
    </row>
    <row r="1402" spans="2:28" x14ac:dyDescent="0.25">
      <c r="B1402" s="31" t="s">
        <v>3286</v>
      </c>
      <c r="C1402" s="31">
        <v>487</v>
      </c>
      <c r="D1402" s="31" t="s">
        <v>3177</v>
      </c>
      <c r="E1402" s="31" t="s">
        <v>3178</v>
      </c>
      <c r="F1402" s="31" t="s">
        <v>3179</v>
      </c>
      <c r="G1402" s="31" t="s">
        <v>3180</v>
      </c>
      <c r="H1402" s="31" t="s">
        <v>85</v>
      </c>
      <c r="I1402" s="31" t="s">
        <v>1092</v>
      </c>
      <c r="J1402" s="31" t="s">
        <v>160</v>
      </c>
      <c r="K1402" s="31" t="s">
        <v>170</v>
      </c>
      <c r="L1402" s="31" t="s">
        <v>3278</v>
      </c>
      <c r="M1402" s="31">
        <v>0</v>
      </c>
      <c r="N1402" s="31" t="s">
        <v>90</v>
      </c>
      <c r="O1402" s="31" t="s">
        <v>3279</v>
      </c>
      <c r="P1402" s="31" t="s">
        <v>3194</v>
      </c>
      <c r="Q1402" s="31" t="s">
        <v>3194</v>
      </c>
      <c r="R1402" s="31" t="s">
        <v>90</v>
      </c>
      <c r="S1402" s="31" t="s">
        <v>3280</v>
      </c>
      <c r="T1402" s="31" t="s">
        <v>3194</v>
      </c>
      <c r="U1402" s="31" t="s">
        <v>3194</v>
      </c>
      <c r="V1402" s="31" t="s">
        <v>90</v>
      </c>
      <c r="W1402" s="31" t="s">
        <v>3281</v>
      </c>
      <c r="X1402" s="31" t="s">
        <v>3194</v>
      </c>
      <c r="Y1402" s="31" t="s">
        <v>3194</v>
      </c>
      <c r="Z1402" s="31" t="s">
        <v>3194</v>
      </c>
      <c r="AA1402" s="31" t="s">
        <v>94</v>
      </c>
      <c r="AB1402" s="31">
        <v>0</v>
      </c>
    </row>
    <row r="1403" spans="2:28" x14ac:dyDescent="0.25">
      <c r="B1403" s="31" t="s">
        <v>3287</v>
      </c>
      <c r="C1403" s="31">
        <v>487</v>
      </c>
      <c r="D1403" s="31" t="s">
        <v>3177</v>
      </c>
      <c r="E1403" s="31" t="s">
        <v>3178</v>
      </c>
      <c r="F1403" s="31" t="s">
        <v>3179</v>
      </c>
      <c r="G1403" s="31" t="s">
        <v>3180</v>
      </c>
      <c r="H1403" s="31" t="s">
        <v>85</v>
      </c>
      <c r="I1403" s="31" t="s">
        <v>1092</v>
      </c>
      <c r="J1403" s="31" t="s">
        <v>160</v>
      </c>
      <c r="K1403" s="31" t="s">
        <v>125</v>
      </c>
      <c r="L1403" s="31" t="s">
        <v>3278</v>
      </c>
      <c r="M1403" s="31">
        <v>0</v>
      </c>
      <c r="N1403" s="31" t="s">
        <v>90</v>
      </c>
      <c r="O1403" s="31" t="s">
        <v>3279</v>
      </c>
      <c r="P1403" s="31" t="s">
        <v>3194</v>
      </c>
      <c r="Q1403" s="31" t="s">
        <v>3194</v>
      </c>
      <c r="R1403" s="31" t="s">
        <v>90</v>
      </c>
      <c r="S1403" s="31" t="s">
        <v>3280</v>
      </c>
      <c r="T1403" s="31" t="s">
        <v>3194</v>
      </c>
      <c r="U1403" s="31" t="s">
        <v>3194</v>
      </c>
      <c r="V1403" s="31" t="s">
        <v>90</v>
      </c>
      <c r="W1403" s="31" t="s">
        <v>3281</v>
      </c>
      <c r="X1403" s="31" t="s">
        <v>3194</v>
      </c>
      <c r="Y1403" s="31" t="s">
        <v>3194</v>
      </c>
      <c r="Z1403" s="31" t="s">
        <v>3194</v>
      </c>
      <c r="AA1403" s="31" t="s">
        <v>97</v>
      </c>
      <c r="AB1403" s="31">
        <v>0</v>
      </c>
    </row>
    <row r="1404" spans="2:28" x14ac:dyDescent="0.25">
      <c r="B1404" s="31" t="s">
        <v>3288</v>
      </c>
      <c r="C1404" s="31">
        <v>487</v>
      </c>
      <c r="D1404" s="31" t="s">
        <v>3177</v>
      </c>
      <c r="E1404" s="31" t="s">
        <v>3178</v>
      </c>
      <c r="F1404" s="31" t="s">
        <v>3179</v>
      </c>
      <c r="G1404" s="31" t="s">
        <v>3180</v>
      </c>
      <c r="H1404" s="31" t="s">
        <v>85</v>
      </c>
      <c r="I1404" s="31" t="s">
        <v>1092</v>
      </c>
      <c r="J1404" s="31" t="s">
        <v>160</v>
      </c>
      <c r="K1404" s="31" t="s">
        <v>134</v>
      </c>
      <c r="L1404" s="31" t="s">
        <v>3278</v>
      </c>
      <c r="M1404" s="31">
        <v>0</v>
      </c>
      <c r="N1404" s="31" t="s">
        <v>90</v>
      </c>
      <c r="O1404" s="31" t="s">
        <v>3279</v>
      </c>
      <c r="P1404" s="31" t="s">
        <v>3194</v>
      </c>
      <c r="Q1404" s="31" t="s">
        <v>3194</v>
      </c>
      <c r="R1404" s="31" t="s">
        <v>90</v>
      </c>
      <c r="S1404" s="31" t="s">
        <v>3280</v>
      </c>
      <c r="T1404" s="31" t="s">
        <v>3194</v>
      </c>
      <c r="U1404" s="31" t="s">
        <v>3194</v>
      </c>
      <c r="V1404" s="31" t="s">
        <v>90</v>
      </c>
      <c r="W1404" s="31" t="s">
        <v>3281</v>
      </c>
      <c r="X1404" s="31" t="s">
        <v>3194</v>
      </c>
      <c r="Y1404" s="31" t="s">
        <v>3194</v>
      </c>
      <c r="Z1404" s="31" t="s">
        <v>3194</v>
      </c>
      <c r="AA1404" s="31" t="s">
        <v>97</v>
      </c>
      <c r="AB1404" s="31">
        <v>0</v>
      </c>
    </row>
    <row r="1405" spans="2:28" x14ac:dyDescent="0.25">
      <c r="B1405" s="31" t="s">
        <v>3289</v>
      </c>
      <c r="C1405" s="31">
        <v>487</v>
      </c>
      <c r="D1405" s="31" t="s">
        <v>3177</v>
      </c>
      <c r="E1405" s="31" t="s">
        <v>3178</v>
      </c>
      <c r="F1405" s="31" t="s">
        <v>3179</v>
      </c>
      <c r="G1405" s="31" t="s">
        <v>3180</v>
      </c>
      <c r="H1405" s="31" t="s">
        <v>85</v>
      </c>
      <c r="I1405" s="31" t="s">
        <v>1092</v>
      </c>
      <c r="J1405" s="31" t="s">
        <v>160</v>
      </c>
      <c r="K1405" s="31" t="s">
        <v>139</v>
      </c>
      <c r="L1405" s="31" t="s">
        <v>3278</v>
      </c>
      <c r="M1405" s="31">
        <v>0</v>
      </c>
      <c r="N1405" s="31" t="s">
        <v>90</v>
      </c>
      <c r="O1405" s="31" t="s">
        <v>3279</v>
      </c>
      <c r="P1405" s="31" t="s">
        <v>3194</v>
      </c>
      <c r="Q1405" s="31" t="s">
        <v>3194</v>
      </c>
      <c r="R1405" s="31" t="s">
        <v>90</v>
      </c>
      <c r="S1405" s="31" t="s">
        <v>3280</v>
      </c>
      <c r="T1405" s="31" t="s">
        <v>3194</v>
      </c>
      <c r="U1405" s="31" t="s">
        <v>3194</v>
      </c>
      <c r="V1405" s="31" t="s">
        <v>90</v>
      </c>
      <c r="W1405" s="31" t="s">
        <v>3281</v>
      </c>
      <c r="X1405" s="31" t="s">
        <v>3194</v>
      </c>
      <c r="Y1405" s="31" t="s">
        <v>3194</v>
      </c>
      <c r="Z1405" s="31" t="s">
        <v>3194</v>
      </c>
      <c r="AA1405" s="31" t="s">
        <v>97</v>
      </c>
      <c r="AB1405" s="31">
        <v>0</v>
      </c>
    </row>
    <row r="1406" spans="2:28" x14ac:dyDescent="0.25">
      <c r="B1406" s="31" t="s">
        <v>3290</v>
      </c>
      <c r="C1406" s="31">
        <v>487</v>
      </c>
      <c r="D1406" s="31" t="s">
        <v>3177</v>
      </c>
      <c r="E1406" s="31" t="s">
        <v>3178</v>
      </c>
      <c r="F1406" s="31" t="s">
        <v>3179</v>
      </c>
      <c r="G1406" s="31" t="s">
        <v>3180</v>
      </c>
      <c r="H1406" s="31" t="s">
        <v>85</v>
      </c>
      <c r="I1406" s="31" t="s">
        <v>1092</v>
      </c>
      <c r="J1406" s="31" t="s">
        <v>160</v>
      </c>
      <c r="K1406" s="31" t="s">
        <v>145</v>
      </c>
      <c r="L1406" s="31" t="s">
        <v>3278</v>
      </c>
      <c r="M1406" s="31">
        <v>0</v>
      </c>
      <c r="N1406" s="31" t="s">
        <v>90</v>
      </c>
      <c r="O1406" s="31" t="s">
        <v>3279</v>
      </c>
      <c r="P1406" s="31" t="s">
        <v>3194</v>
      </c>
      <c r="Q1406" s="31" t="s">
        <v>3194</v>
      </c>
      <c r="R1406" s="31" t="s">
        <v>90</v>
      </c>
      <c r="S1406" s="31" t="s">
        <v>3280</v>
      </c>
      <c r="T1406" s="31" t="s">
        <v>3194</v>
      </c>
      <c r="U1406" s="31" t="s">
        <v>3194</v>
      </c>
      <c r="V1406" s="31" t="s">
        <v>90</v>
      </c>
      <c r="W1406" s="31" t="s">
        <v>3281</v>
      </c>
      <c r="X1406" s="31" t="s">
        <v>3194</v>
      </c>
      <c r="Y1406" s="31" t="s">
        <v>3194</v>
      </c>
      <c r="Z1406" s="31" t="s">
        <v>3194</v>
      </c>
      <c r="AA1406" s="31" t="s">
        <v>97</v>
      </c>
      <c r="AB1406" s="31">
        <v>0</v>
      </c>
    </row>
    <row r="1407" spans="2:28" x14ac:dyDescent="0.25">
      <c r="B1407" s="31" t="s">
        <v>3291</v>
      </c>
      <c r="C1407" s="31">
        <v>487</v>
      </c>
      <c r="D1407" s="31" t="s">
        <v>3177</v>
      </c>
      <c r="E1407" s="31" t="s">
        <v>3178</v>
      </c>
      <c r="F1407" s="31" t="s">
        <v>3179</v>
      </c>
      <c r="G1407" s="31" t="s">
        <v>3180</v>
      </c>
      <c r="H1407" s="31" t="s">
        <v>85</v>
      </c>
      <c r="I1407" s="31" t="s">
        <v>1092</v>
      </c>
      <c r="J1407" s="31" t="s">
        <v>160</v>
      </c>
      <c r="K1407" s="31" t="s">
        <v>96</v>
      </c>
      <c r="L1407" s="31" t="s">
        <v>3278</v>
      </c>
      <c r="M1407" s="31">
        <v>0</v>
      </c>
      <c r="N1407" s="31" t="s">
        <v>90</v>
      </c>
      <c r="O1407" s="31" t="s">
        <v>3279</v>
      </c>
      <c r="P1407" s="31" t="s">
        <v>3194</v>
      </c>
      <c r="Q1407" s="31" t="s">
        <v>3194</v>
      </c>
      <c r="R1407" s="31" t="s">
        <v>90</v>
      </c>
      <c r="S1407" s="31" t="s">
        <v>3280</v>
      </c>
      <c r="T1407" s="31" t="s">
        <v>3194</v>
      </c>
      <c r="U1407" s="31" t="s">
        <v>3194</v>
      </c>
      <c r="V1407" s="31" t="s">
        <v>90</v>
      </c>
      <c r="W1407" s="31" t="s">
        <v>3281</v>
      </c>
      <c r="X1407" s="31" t="s">
        <v>3194</v>
      </c>
      <c r="Y1407" s="31" t="s">
        <v>3194</v>
      </c>
      <c r="Z1407" s="31" t="s">
        <v>3194</v>
      </c>
      <c r="AA1407" s="31" t="s">
        <v>97</v>
      </c>
      <c r="AB1407" s="31">
        <v>0</v>
      </c>
    </row>
    <row r="1408" spans="2:28" x14ac:dyDescent="0.25">
      <c r="B1408" s="31" t="s">
        <v>3292</v>
      </c>
      <c r="C1408" s="31">
        <v>487</v>
      </c>
      <c r="D1408" s="31" t="s">
        <v>3177</v>
      </c>
      <c r="E1408" s="31" t="s">
        <v>3178</v>
      </c>
      <c r="F1408" s="31" t="s">
        <v>3179</v>
      </c>
      <c r="G1408" s="31" t="s">
        <v>3180</v>
      </c>
      <c r="H1408" s="31" t="s">
        <v>85</v>
      </c>
      <c r="I1408" s="31" t="s">
        <v>1092</v>
      </c>
      <c r="J1408" s="31" t="s">
        <v>160</v>
      </c>
      <c r="K1408" s="31" t="s">
        <v>177</v>
      </c>
      <c r="L1408" s="31" t="s">
        <v>3278</v>
      </c>
      <c r="M1408" s="31">
        <v>0</v>
      </c>
      <c r="N1408" s="31" t="s">
        <v>90</v>
      </c>
      <c r="O1408" s="31" t="s">
        <v>3279</v>
      </c>
      <c r="P1408" s="31" t="s">
        <v>3194</v>
      </c>
      <c r="Q1408" s="31" t="s">
        <v>3194</v>
      </c>
      <c r="R1408" s="31" t="s">
        <v>90</v>
      </c>
      <c r="S1408" s="31" t="s">
        <v>3280</v>
      </c>
      <c r="T1408" s="31" t="s">
        <v>3194</v>
      </c>
      <c r="U1408" s="31" t="s">
        <v>3194</v>
      </c>
      <c r="V1408" s="31" t="s">
        <v>90</v>
      </c>
      <c r="W1408" s="31" t="s">
        <v>3281</v>
      </c>
      <c r="X1408" s="31" t="s">
        <v>3194</v>
      </c>
      <c r="Y1408" s="31" t="s">
        <v>3194</v>
      </c>
      <c r="Z1408" s="31" t="s">
        <v>3194</v>
      </c>
      <c r="AA1408" s="31" t="s">
        <v>97</v>
      </c>
      <c r="AB1408" s="31">
        <v>0</v>
      </c>
    </row>
    <row r="1409" spans="2:28" x14ac:dyDescent="0.25">
      <c r="B1409" s="31" t="s">
        <v>3293</v>
      </c>
      <c r="C1409" s="31">
        <v>487</v>
      </c>
      <c r="D1409" s="31" t="s">
        <v>3177</v>
      </c>
      <c r="E1409" s="31" t="s">
        <v>3178</v>
      </c>
      <c r="F1409" s="31" t="s">
        <v>3179</v>
      </c>
      <c r="G1409" s="31" t="s">
        <v>3180</v>
      </c>
      <c r="H1409" s="31" t="s">
        <v>85</v>
      </c>
      <c r="I1409" s="31" t="s">
        <v>1092</v>
      </c>
      <c r="J1409" s="31" t="s">
        <v>160</v>
      </c>
      <c r="K1409" s="31" t="s">
        <v>150</v>
      </c>
      <c r="L1409" s="31" t="s">
        <v>3278</v>
      </c>
      <c r="M1409" s="31">
        <v>0</v>
      </c>
      <c r="N1409" s="31" t="s">
        <v>90</v>
      </c>
      <c r="O1409" s="31" t="s">
        <v>3279</v>
      </c>
      <c r="P1409" s="31" t="s">
        <v>3194</v>
      </c>
      <c r="Q1409" s="31" t="s">
        <v>3194</v>
      </c>
      <c r="R1409" s="31" t="s">
        <v>90</v>
      </c>
      <c r="S1409" s="31" t="s">
        <v>3280</v>
      </c>
      <c r="T1409" s="31" t="s">
        <v>3194</v>
      </c>
      <c r="U1409" s="31" t="s">
        <v>3194</v>
      </c>
      <c r="V1409" s="31" t="s">
        <v>90</v>
      </c>
      <c r="W1409" s="31" t="s">
        <v>3281</v>
      </c>
      <c r="X1409" s="31" t="s">
        <v>3194</v>
      </c>
      <c r="Y1409" s="31" t="s">
        <v>3194</v>
      </c>
      <c r="Z1409" s="31" t="s">
        <v>3194</v>
      </c>
      <c r="AA1409" s="31" t="s">
        <v>97</v>
      </c>
      <c r="AB1409" s="31">
        <v>0</v>
      </c>
    </row>
    <row r="1410" spans="2:28" x14ac:dyDescent="0.25">
      <c r="B1410" s="31" t="s">
        <v>3294</v>
      </c>
      <c r="C1410" s="31">
        <v>487</v>
      </c>
      <c r="D1410" s="31" t="s">
        <v>3177</v>
      </c>
      <c r="E1410" s="31" t="s">
        <v>3178</v>
      </c>
      <c r="F1410" s="31" t="s">
        <v>3179</v>
      </c>
      <c r="G1410" s="31" t="s">
        <v>3180</v>
      </c>
      <c r="H1410" s="31" t="s">
        <v>85</v>
      </c>
      <c r="I1410" s="31" t="s">
        <v>1092</v>
      </c>
      <c r="J1410" s="31" t="s">
        <v>160</v>
      </c>
      <c r="K1410" s="31" t="s">
        <v>156</v>
      </c>
      <c r="L1410" s="31" t="s">
        <v>3278</v>
      </c>
      <c r="M1410" s="31">
        <v>0</v>
      </c>
      <c r="N1410" s="31" t="s">
        <v>90</v>
      </c>
      <c r="O1410" s="31" t="s">
        <v>3279</v>
      </c>
      <c r="P1410" s="31" t="s">
        <v>3194</v>
      </c>
      <c r="Q1410" s="31" t="s">
        <v>3194</v>
      </c>
      <c r="R1410" s="31" t="s">
        <v>90</v>
      </c>
      <c r="S1410" s="31" t="s">
        <v>3280</v>
      </c>
      <c r="T1410" s="31" t="s">
        <v>3194</v>
      </c>
      <c r="U1410" s="31" t="s">
        <v>3194</v>
      </c>
      <c r="V1410" s="31" t="s">
        <v>90</v>
      </c>
      <c r="W1410" s="31" t="s">
        <v>3281</v>
      </c>
      <c r="X1410" s="31" t="s">
        <v>3194</v>
      </c>
      <c r="Y1410" s="31" t="s">
        <v>3194</v>
      </c>
      <c r="Z1410" s="31" t="s">
        <v>3194</v>
      </c>
      <c r="AA1410" s="31" t="s">
        <v>97</v>
      </c>
      <c r="AB1410" s="31">
        <v>0</v>
      </c>
    </row>
    <row r="1411" spans="2:28" x14ac:dyDescent="0.25">
      <c r="B1411" s="31" t="s">
        <v>3295</v>
      </c>
      <c r="C1411" s="31">
        <v>487</v>
      </c>
      <c r="D1411" s="31" t="s">
        <v>3177</v>
      </c>
      <c r="E1411" s="31" t="s">
        <v>3178</v>
      </c>
      <c r="F1411" s="31" t="s">
        <v>3179</v>
      </c>
      <c r="G1411" s="31" t="s">
        <v>3180</v>
      </c>
      <c r="H1411" s="31" t="s">
        <v>85</v>
      </c>
      <c r="I1411" s="31" t="s">
        <v>1092</v>
      </c>
      <c r="J1411" s="31" t="s">
        <v>160</v>
      </c>
      <c r="K1411" s="31" t="s">
        <v>181</v>
      </c>
      <c r="L1411" s="31" t="s">
        <v>3278</v>
      </c>
      <c r="M1411" s="31">
        <v>0</v>
      </c>
      <c r="N1411" s="31" t="s">
        <v>90</v>
      </c>
      <c r="O1411" s="31" t="s">
        <v>3279</v>
      </c>
      <c r="P1411" s="31" t="s">
        <v>3194</v>
      </c>
      <c r="Q1411" s="31" t="s">
        <v>3194</v>
      </c>
      <c r="R1411" s="31" t="s">
        <v>90</v>
      </c>
      <c r="S1411" s="31" t="s">
        <v>3280</v>
      </c>
      <c r="T1411" s="31" t="s">
        <v>3194</v>
      </c>
      <c r="U1411" s="31" t="s">
        <v>3194</v>
      </c>
      <c r="V1411" s="31" t="s">
        <v>90</v>
      </c>
      <c r="W1411" s="31" t="s">
        <v>3281</v>
      </c>
      <c r="X1411" s="31" t="s">
        <v>3194</v>
      </c>
      <c r="Y1411" s="31" t="s">
        <v>3194</v>
      </c>
      <c r="Z1411" s="31" t="s">
        <v>3194</v>
      </c>
      <c r="AA1411" s="31" t="s">
        <v>100</v>
      </c>
      <c r="AB1411" s="31">
        <v>0</v>
      </c>
    </row>
    <row r="1412" spans="2:28" x14ac:dyDescent="0.25">
      <c r="B1412" s="31" t="s">
        <v>3296</v>
      </c>
      <c r="C1412" s="31">
        <v>487</v>
      </c>
      <c r="D1412" s="31" t="s">
        <v>3177</v>
      </c>
      <c r="E1412" s="31" t="s">
        <v>3178</v>
      </c>
      <c r="F1412" s="31" t="s">
        <v>3179</v>
      </c>
      <c r="G1412" s="31" t="s">
        <v>3180</v>
      </c>
      <c r="H1412" s="31" t="s">
        <v>85</v>
      </c>
      <c r="I1412" s="31" t="s">
        <v>1092</v>
      </c>
      <c r="J1412" s="31" t="s">
        <v>160</v>
      </c>
      <c r="K1412" s="31" t="s">
        <v>99</v>
      </c>
      <c r="L1412" s="31" t="s">
        <v>3278</v>
      </c>
      <c r="M1412" s="31">
        <v>0</v>
      </c>
      <c r="N1412" s="31" t="s">
        <v>90</v>
      </c>
      <c r="O1412" s="31" t="s">
        <v>3279</v>
      </c>
      <c r="P1412" s="31" t="s">
        <v>3194</v>
      </c>
      <c r="Q1412" s="31" t="s">
        <v>3194</v>
      </c>
      <c r="R1412" s="31" t="s">
        <v>90</v>
      </c>
      <c r="S1412" s="31" t="s">
        <v>3280</v>
      </c>
      <c r="T1412" s="31" t="s">
        <v>3194</v>
      </c>
      <c r="U1412" s="31" t="s">
        <v>3194</v>
      </c>
      <c r="V1412" s="31" t="s">
        <v>90</v>
      </c>
      <c r="W1412" s="31" t="s">
        <v>3281</v>
      </c>
      <c r="X1412" s="31" t="s">
        <v>3194</v>
      </c>
      <c r="Y1412" s="31" t="s">
        <v>3194</v>
      </c>
      <c r="Z1412" s="31" t="s">
        <v>3194</v>
      </c>
      <c r="AA1412" s="31" t="s">
        <v>100</v>
      </c>
      <c r="AB1412" s="31">
        <v>0</v>
      </c>
    </row>
    <row r="1413" spans="2:28" x14ac:dyDescent="0.25">
      <c r="B1413" s="31" t="s">
        <v>3297</v>
      </c>
      <c r="C1413" s="31">
        <v>487</v>
      </c>
      <c r="D1413" s="31" t="s">
        <v>3177</v>
      </c>
      <c r="E1413" s="31" t="s">
        <v>3178</v>
      </c>
      <c r="F1413" s="31" t="s">
        <v>3179</v>
      </c>
      <c r="G1413" s="31" t="s">
        <v>3180</v>
      </c>
      <c r="H1413" s="31" t="s">
        <v>85</v>
      </c>
      <c r="I1413" s="31" t="s">
        <v>1092</v>
      </c>
      <c r="J1413" s="31" t="s">
        <v>160</v>
      </c>
      <c r="K1413" s="31" t="s">
        <v>102</v>
      </c>
      <c r="L1413" s="31" t="s">
        <v>3278</v>
      </c>
      <c r="M1413" s="31">
        <v>0</v>
      </c>
      <c r="N1413" s="31" t="s">
        <v>90</v>
      </c>
      <c r="O1413" s="31" t="s">
        <v>3279</v>
      </c>
      <c r="P1413" s="31" t="s">
        <v>3194</v>
      </c>
      <c r="Q1413" s="31" t="s">
        <v>3194</v>
      </c>
      <c r="R1413" s="31" t="s">
        <v>90</v>
      </c>
      <c r="S1413" s="31" t="s">
        <v>3280</v>
      </c>
      <c r="T1413" s="31" t="s">
        <v>3194</v>
      </c>
      <c r="U1413" s="31" t="s">
        <v>3194</v>
      </c>
      <c r="V1413" s="31" t="s">
        <v>90</v>
      </c>
      <c r="W1413" s="31" t="s">
        <v>3281</v>
      </c>
      <c r="X1413" s="31" t="s">
        <v>3194</v>
      </c>
      <c r="Y1413" s="31" t="s">
        <v>3194</v>
      </c>
      <c r="Z1413" s="31" t="s">
        <v>3194</v>
      </c>
      <c r="AA1413" s="31" t="s">
        <v>100</v>
      </c>
      <c r="AB1413" s="31">
        <v>0</v>
      </c>
    </row>
    <row r="1414" spans="2:28" x14ac:dyDescent="0.25">
      <c r="B1414" s="31" t="s">
        <v>3298</v>
      </c>
      <c r="C1414" s="31">
        <v>487</v>
      </c>
      <c r="D1414" s="31" t="s">
        <v>3177</v>
      </c>
      <c r="E1414" s="31" t="s">
        <v>3178</v>
      </c>
      <c r="F1414" s="31" t="s">
        <v>3179</v>
      </c>
      <c r="G1414" s="31" t="s">
        <v>3180</v>
      </c>
      <c r="H1414" s="31" t="s">
        <v>85</v>
      </c>
      <c r="I1414" s="31" t="s">
        <v>1092</v>
      </c>
      <c r="J1414" s="31" t="s">
        <v>160</v>
      </c>
      <c r="K1414" s="31" t="s">
        <v>104</v>
      </c>
      <c r="L1414" s="31" t="s">
        <v>3278</v>
      </c>
      <c r="M1414" s="31">
        <v>0</v>
      </c>
      <c r="N1414" s="31" t="s">
        <v>90</v>
      </c>
      <c r="O1414" s="31" t="s">
        <v>3279</v>
      </c>
      <c r="P1414" s="31" t="s">
        <v>3194</v>
      </c>
      <c r="Q1414" s="31" t="s">
        <v>3194</v>
      </c>
      <c r="R1414" s="31" t="s">
        <v>90</v>
      </c>
      <c r="S1414" s="31" t="s">
        <v>3280</v>
      </c>
      <c r="T1414" s="31" t="s">
        <v>3194</v>
      </c>
      <c r="U1414" s="31" t="s">
        <v>3194</v>
      </c>
      <c r="V1414" s="31" t="s">
        <v>90</v>
      </c>
      <c r="W1414" s="31" t="s">
        <v>3281</v>
      </c>
      <c r="X1414" s="31" t="s">
        <v>3194</v>
      </c>
      <c r="Y1414" s="31" t="s">
        <v>3194</v>
      </c>
      <c r="Z1414" s="31" t="s">
        <v>3194</v>
      </c>
      <c r="AA1414" s="31" t="s">
        <v>100</v>
      </c>
      <c r="AB1414" s="31">
        <v>0</v>
      </c>
    </row>
    <row r="1415" spans="2:28" x14ac:dyDescent="0.25">
      <c r="B1415" s="31" t="s">
        <v>3299</v>
      </c>
      <c r="C1415" s="31">
        <v>487</v>
      </c>
      <c r="D1415" s="31" t="s">
        <v>3177</v>
      </c>
      <c r="E1415" s="31" t="s">
        <v>3178</v>
      </c>
      <c r="F1415" s="31" t="s">
        <v>3179</v>
      </c>
      <c r="G1415" s="31" t="s">
        <v>3180</v>
      </c>
      <c r="H1415" s="31" t="s">
        <v>85</v>
      </c>
      <c r="I1415" s="31" t="s">
        <v>1092</v>
      </c>
      <c r="J1415" s="31" t="s">
        <v>160</v>
      </c>
      <c r="K1415" s="31" t="s">
        <v>106</v>
      </c>
      <c r="L1415" s="31" t="s">
        <v>3278</v>
      </c>
      <c r="M1415" s="31">
        <v>0</v>
      </c>
      <c r="N1415" s="31" t="s">
        <v>90</v>
      </c>
      <c r="O1415" s="31" t="s">
        <v>3279</v>
      </c>
      <c r="P1415" s="31" t="s">
        <v>3194</v>
      </c>
      <c r="Q1415" s="31" t="s">
        <v>3194</v>
      </c>
      <c r="R1415" s="31" t="s">
        <v>90</v>
      </c>
      <c r="S1415" s="31" t="s">
        <v>3280</v>
      </c>
      <c r="T1415" s="31" t="s">
        <v>3194</v>
      </c>
      <c r="U1415" s="31" t="s">
        <v>3194</v>
      </c>
      <c r="V1415" s="31" t="s">
        <v>90</v>
      </c>
      <c r="W1415" s="31" t="s">
        <v>3281</v>
      </c>
      <c r="X1415" s="31" t="s">
        <v>3194</v>
      </c>
      <c r="Y1415" s="31" t="s">
        <v>3194</v>
      </c>
      <c r="Z1415" s="31" t="s">
        <v>3194</v>
      </c>
      <c r="AA1415" s="31" t="s">
        <v>100</v>
      </c>
      <c r="AB1415" s="31">
        <v>0</v>
      </c>
    </row>
    <row r="1416" spans="2:28" x14ac:dyDescent="0.25">
      <c r="B1416" s="31" t="s">
        <v>3300</v>
      </c>
      <c r="C1416" s="31">
        <v>487</v>
      </c>
      <c r="D1416" s="31" t="s">
        <v>3177</v>
      </c>
      <c r="E1416" s="31" t="s">
        <v>3178</v>
      </c>
      <c r="F1416" s="31" t="s">
        <v>3179</v>
      </c>
      <c r="G1416" s="31" t="s">
        <v>3180</v>
      </c>
      <c r="H1416" s="31" t="s">
        <v>85</v>
      </c>
      <c r="I1416" s="31" t="s">
        <v>1092</v>
      </c>
      <c r="J1416" s="31" t="s">
        <v>160</v>
      </c>
      <c r="K1416" s="31" t="s">
        <v>108</v>
      </c>
      <c r="L1416" s="31" t="s">
        <v>3278</v>
      </c>
      <c r="M1416" s="31">
        <v>0</v>
      </c>
      <c r="N1416" s="31" t="s">
        <v>90</v>
      </c>
      <c r="O1416" s="31" t="s">
        <v>3279</v>
      </c>
      <c r="P1416" s="31" t="s">
        <v>3194</v>
      </c>
      <c r="Q1416" s="31" t="s">
        <v>3194</v>
      </c>
      <c r="R1416" s="31" t="s">
        <v>90</v>
      </c>
      <c r="S1416" s="31" t="s">
        <v>3280</v>
      </c>
      <c r="T1416" s="31" t="s">
        <v>3194</v>
      </c>
      <c r="U1416" s="31" t="s">
        <v>3194</v>
      </c>
      <c r="V1416" s="31" t="s">
        <v>90</v>
      </c>
      <c r="W1416" s="31" t="s">
        <v>3281</v>
      </c>
      <c r="X1416" s="31" t="s">
        <v>3194</v>
      </c>
      <c r="Y1416" s="31" t="s">
        <v>3194</v>
      </c>
      <c r="Z1416" s="31" t="s">
        <v>3194</v>
      </c>
      <c r="AA1416" s="31" t="s">
        <v>100</v>
      </c>
      <c r="AB1416" s="31">
        <v>0</v>
      </c>
    </row>
    <row r="1417" spans="2:28" x14ac:dyDescent="0.25">
      <c r="B1417" s="31" t="s">
        <v>3301</v>
      </c>
      <c r="C1417" s="31">
        <v>487</v>
      </c>
      <c r="D1417" s="31" t="s">
        <v>3177</v>
      </c>
      <c r="E1417" s="31" t="s">
        <v>3178</v>
      </c>
      <c r="F1417" s="31" t="s">
        <v>3179</v>
      </c>
      <c r="G1417" s="31" t="s">
        <v>3180</v>
      </c>
      <c r="H1417" s="31" t="s">
        <v>85</v>
      </c>
      <c r="I1417" s="31" t="s">
        <v>1092</v>
      </c>
      <c r="J1417" s="31" t="s">
        <v>160</v>
      </c>
      <c r="K1417" s="31" t="s">
        <v>110</v>
      </c>
      <c r="L1417" s="31" t="s">
        <v>3278</v>
      </c>
      <c r="M1417" s="31">
        <v>0</v>
      </c>
      <c r="N1417" s="31" t="s">
        <v>90</v>
      </c>
      <c r="O1417" s="31" t="s">
        <v>3279</v>
      </c>
      <c r="P1417" s="31" t="s">
        <v>3194</v>
      </c>
      <c r="Q1417" s="31" t="s">
        <v>3194</v>
      </c>
      <c r="R1417" s="31" t="s">
        <v>90</v>
      </c>
      <c r="S1417" s="31" t="s">
        <v>3280</v>
      </c>
      <c r="T1417" s="31" t="s">
        <v>3194</v>
      </c>
      <c r="U1417" s="31" t="s">
        <v>3194</v>
      </c>
      <c r="V1417" s="31" t="s">
        <v>90</v>
      </c>
      <c r="W1417" s="31" t="s">
        <v>3281</v>
      </c>
      <c r="X1417" s="31" t="s">
        <v>3194</v>
      </c>
      <c r="Y1417" s="31" t="s">
        <v>3194</v>
      </c>
      <c r="Z1417" s="31" t="s">
        <v>3194</v>
      </c>
      <c r="AA1417" s="31" t="s">
        <v>100</v>
      </c>
      <c r="AB1417" s="31">
        <v>0</v>
      </c>
    </row>
    <row r="1418" spans="2:28" x14ac:dyDescent="0.25">
      <c r="B1418" s="31" t="s">
        <v>3302</v>
      </c>
      <c r="C1418" s="31">
        <v>487</v>
      </c>
      <c r="D1418" s="31" t="s">
        <v>3177</v>
      </c>
      <c r="E1418" s="31" t="s">
        <v>3178</v>
      </c>
      <c r="F1418" s="31" t="s">
        <v>3179</v>
      </c>
      <c r="G1418" s="31" t="s">
        <v>3180</v>
      </c>
      <c r="H1418" s="31" t="s">
        <v>85</v>
      </c>
      <c r="I1418" s="31" t="s">
        <v>1092</v>
      </c>
      <c r="J1418" s="31" t="s">
        <v>160</v>
      </c>
      <c r="K1418" s="31" t="s">
        <v>112</v>
      </c>
      <c r="L1418" s="31" t="s">
        <v>3278</v>
      </c>
      <c r="M1418" s="31">
        <v>0</v>
      </c>
      <c r="N1418" s="31" t="s">
        <v>90</v>
      </c>
      <c r="O1418" s="31" t="s">
        <v>3279</v>
      </c>
      <c r="P1418" s="31" t="s">
        <v>3194</v>
      </c>
      <c r="Q1418" s="31" t="s">
        <v>3194</v>
      </c>
      <c r="R1418" s="31" t="s">
        <v>90</v>
      </c>
      <c r="S1418" s="31" t="s">
        <v>3280</v>
      </c>
      <c r="T1418" s="31" t="s">
        <v>3194</v>
      </c>
      <c r="U1418" s="31" t="s">
        <v>3194</v>
      </c>
      <c r="V1418" s="31" t="s">
        <v>90</v>
      </c>
      <c r="W1418" s="31" t="s">
        <v>3281</v>
      </c>
      <c r="X1418" s="31" t="s">
        <v>3194</v>
      </c>
      <c r="Y1418" s="31" t="s">
        <v>3194</v>
      </c>
      <c r="Z1418" s="31" t="s">
        <v>3194</v>
      </c>
      <c r="AA1418" s="31" t="s">
        <v>100</v>
      </c>
      <c r="AB1418" s="31">
        <v>0</v>
      </c>
    </row>
    <row r="1419" spans="2:28" x14ac:dyDescent="0.25">
      <c r="B1419" s="31" t="s">
        <v>3303</v>
      </c>
      <c r="C1419" s="31">
        <v>489</v>
      </c>
      <c r="D1419" s="31" t="s">
        <v>3177</v>
      </c>
      <c r="E1419" s="31" t="s">
        <v>3304</v>
      </c>
      <c r="F1419" s="31" t="s">
        <v>3305</v>
      </c>
      <c r="G1419" s="31" t="s">
        <v>3306</v>
      </c>
      <c r="H1419" s="31" t="s">
        <v>193</v>
      </c>
      <c r="I1419" s="31" t="s">
        <v>3307</v>
      </c>
      <c r="J1419" s="31" t="s">
        <v>87</v>
      </c>
      <c r="K1419" s="31" t="s">
        <v>161</v>
      </c>
      <c r="L1419" s="31" t="s">
        <v>3308</v>
      </c>
      <c r="M1419" s="31">
        <v>2</v>
      </c>
      <c r="N1419" s="31" t="s">
        <v>116</v>
      </c>
      <c r="O1419" s="31" t="s">
        <v>3309</v>
      </c>
      <c r="P1419" s="31" t="s">
        <v>3310</v>
      </c>
      <c r="Q1419" s="31" t="s">
        <v>3311</v>
      </c>
      <c r="R1419" s="31" t="s">
        <v>90</v>
      </c>
      <c r="S1419" s="31" t="s">
        <v>3280</v>
      </c>
      <c r="T1419" s="31" t="s">
        <v>3194</v>
      </c>
      <c r="U1419" s="31" t="s">
        <v>3194</v>
      </c>
      <c r="V1419" s="31" t="s">
        <v>90</v>
      </c>
      <c r="W1419" s="31" t="s">
        <v>3281</v>
      </c>
      <c r="X1419" s="31" t="s">
        <v>3194</v>
      </c>
      <c r="Y1419" s="31" t="s">
        <v>3194</v>
      </c>
      <c r="Z1419" s="31" t="s">
        <v>3312</v>
      </c>
      <c r="AA1419" s="31" t="s">
        <v>94</v>
      </c>
      <c r="AB1419" s="31">
        <v>1</v>
      </c>
    </row>
    <row r="1420" spans="2:28" x14ac:dyDescent="0.25">
      <c r="B1420" s="31" t="s">
        <v>3313</v>
      </c>
      <c r="C1420" s="31">
        <v>490</v>
      </c>
      <c r="D1420" s="31" t="s">
        <v>3177</v>
      </c>
      <c r="E1420" s="31" t="s">
        <v>3304</v>
      </c>
      <c r="F1420" s="31" t="s">
        <v>3305</v>
      </c>
      <c r="G1420" s="31" t="s">
        <v>3306</v>
      </c>
      <c r="H1420" s="31" t="s">
        <v>193</v>
      </c>
      <c r="I1420" s="31" t="s">
        <v>3307</v>
      </c>
      <c r="J1420" s="31" t="s">
        <v>87</v>
      </c>
      <c r="K1420" s="31" t="s">
        <v>164</v>
      </c>
      <c r="L1420" s="31" t="s">
        <v>3314</v>
      </c>
      <c r="M1420" s="31">
        <v>0</v>
      </c>
      <c r="N1420" s="31" t="s">
        <v>90</v>
      </c>
      <c r="O1420" s="31" t="s">
        <v>3279</v>
      </c>
      <c r="P1420" s="31" t="s">
        <v>3194</v>
      </c>
      <c r="Q1420" s="31" t="s">
        <v>3194</v>
      </c>
      <c r="R1420" s="31" t="s">
        <v>90</v>
      </c>
      <c r="S1420" s="31" t="s">
        <v>3280</v>
      </c>
      <c r="T1420" s="31" t="s">
        <v>3194</v>
      </c>
      <c r="U1420" s="31" t="s">
        <v>3194</v>
      </c>
      <c r="V1420" s="31" t="s">
        <v>90</v>
      </c>
      <c r="W1420" s="31" t="s">
        <v>3281</v>
      </c>
      <c r="X1420" s="31" t="s">
        <v>3194</v>
      </c>
      <c r="Y1420" s="31" t="s">
        <v>3194</v>
      </c>
      <c r="Z1420" s="31" t="s">
        <v>3194</v>
      </c>
      <c r="AA1420" s="31" t="s">
        <v>94</v>
      </c>
      <c r="AB1420" s="31">
        <v>0</v>
      </c>
    </row>
    <row r="1421" spans="2:28" x14ac:dyDescent="0.25">
      <c r="B1421" s="31" t="s">
        <v>3315</v>
      </c>
      <c r="C1421" s="31">
        <v>491</v>
      </c>
      <c r="D1421" s="31" t="s">
        <v>3177</v>
      </c>
      <c r="E1421" s="31" t="s">
        <v>3304</v>
      </c>
      <c r="F1421" s="31" t="s">
        <v>3305</v>
      </c>
      <c r="G1421" s="31" t="s">
        <v>3306</v>
      </c>
      <c r="H1421" s="31" t="s">
        <v>193</v>
      </c>
      <c r="I1421" s="31" t="s">
        <v>3307</v>
      </c>
      <c r="J1421" s="31" t="s">
        <v>87</v>
      </c>
      <c r="K1421" s="31" t="s">
        <v>166</v>
      </c>
      <c r="L1421" s="31" t="s">
        <v>3316</v>
      </c>
      <c r="M1421" s="31">
        <v>2</v>
      </c>
      <c r="N1421" s="31" t="s">
        <v>116</v>
      </c>
      <c r="O1421" s="31" t="s">
        <v>3317</v>
      </c>
      <c r="P1421" s="31" t="s">
        <v>3318</v>
      </c>
      <c r="Q1421" s="31" t="s">
        <v>3194</v>
      </c>
      <c r="R1421" s="31" t="s">
        <v>116</v>
      </c>
      <c r="S1421" s="31" t="s">
        <v>3280</v>
      </c>
      <c r="T1421" s="31" t="s">
        <v>3319</v>
      </c>
      <c r="U1421" s="31" t="s">
        <v>3320</v>
      </c>
      <c r="V1421" s="31" t="s">
        <v>90</v>
      </c>
      <c r="W1421" s="31" t="s">
        <v>3281</v>
      </c>
      <c r="X1421" s="31" t="s">
        <v>3194</v>
      </c>
      <c r="Y1421" s="31" t="s">
        <v>3194</v>
      </c>
      <c r="Z1421" s="31" t="s">
        <v>3321</v>
      </c>
      <c r="AA1421" s="31" t="s">
        <v>94</v>
      </c>
      <c r="AB1421" s="31">
        <v>1</v>
      </c>
    </row>
    <row r="1422" spans="2:28" x14ac:dyDescent="0.25">
      <c r="B1422" s="31" t="s">
        <v>3322</v>
      </c>
      <c r="C1422" s="31">
        <v>492</v>
      </c>
      <c r="D1422" s="31" t="s">
        <v>3177</v>
      </c>
      <c r="E1422" s="31" t="s">
        <v>3304</v>
      </c>
      <c r="F1422" s="31" t="s">
        <v>3305</v>
      </c>
      <c r="G1422" s="31" t="s">
        <v>3306</v>
      </c>
      <c r="H1422" s="31" t="s">
        <v>193</v>
      </c>
      <c r="I1422" s="31" t="s">
        <v>3307</v>
      </c>
      <c r="J1422" s="31" t="s">
        <v>87</v>
      </c>
      <c r="K1422" s="31" t="s">
        <v>88</v>
      </c>
      <c r="L1422" s="31" t="s">
        <v>3323</v>
      </c>
      <c r="M1422" s="31">
        <v>0</v>
      </c>
      <c r="N1422" s="31" t="s">
        <v>90</v>
      </c>
      <c r="O1422" s="31" t="s">
        <v>3279</v>
      </c>
      <c r="P1422" s="31" t="s">
        <v>3194</v>
      </c>
      <c r="Q1422" s="31" t="s">
        <v>3194</v>
      </c>
      <c r="R1422" s="31" t="s">
        <v>90</v>
      </c>
      <c r="S1422" s="31" t="s">
        <v>3280</v>
      </c>
      <c r="T1422" s="31" t="s">
        <v>3194</v>
      </c>
      <c r="U1422" s="31" t="s">
        <v>3194</v>
      </c>
      <c r="V1422" s="31" t="s">
        <v>90</v>
      </c>
      <c r="W1422" s="31" t="s">
        <v>3281</v>
      </c>
      <c r="X1422" s="31" t="s">
        <v>3194</v>
      </c>
      <c r="Y1422" s="31" t="s">
        <v>3194</v>
      </c>
      <c r="Z1422" s="31" t="s">
        <v>3194</v>
      </c>
      <c r="AA1422" s="31" t="s">
        <v>94</v>
      </c>
      <c r="AB1422" s="31">
        <v>0</v>
      </c>
    </row>
    <row r="1423" spans="2:28" x14ac:dyDescent="0.25">
      <c r="B1423" s="31" t="s">
        <v>3324</v>
      </c>
      <c r="C1423" s="31">
        <v>493</v>
      </c>
      <c r="D1423" s="31" t="s">
        <v>3177</v>
      </c>
      <c r="E1423" s="31" t="s">
        <v>3304</v>
      </c>
      <c r="F1423" s="31" t="s">
        <v>3305</v>
      </c>
      <c r="G1423" s="31" t="s">
        <v>3306</v>
      </c>
      <c r="H1423" s="31" t="s">
        <v>193</v>
      </c>
      <c r="I1423" s="31" t="s">
        <v>3307</v>
      </c>
      <c r="J1423" s="31" t="s">
        <v>87</v>
      </c>
      <c r="K1423" s="31" t="s">
        <v>114</v>
      </c>
      <c r="L1423" s="31" t="s">
        <v>3325</v>
      </c>
      <c r="M1423" s="31">
        <v>1</v>
      </c>
      <c r="N1423" s="31" t="s">
        <v>90</v>
      </c>
      <c r="O1423" s="31" t="s">
        <v>3279</v>
      </c>
      <c r="P1423" s="31" t="s">
        <v>3194</v>
      </c>
      <c r="Q1423" s="31" t="s">
        <v>3194</v>
      </c>
      <c r="R1423" s="31" t="s">
        <v>116</v>
      </c>
      <c r="S1423" s="31" t="s">
        <v>3280</v>
      </c>
      <c r="T1423" s="31" t="s">
        <v>3326</v>
      </c>
      <c r="U1423" s="31" t="s">
        <v>3327</v>
      </c>
      <c r="V1423" s="31" t="s">
        <v>90</v>
      </c>
      <c r="W1423" s="31" t="s">
        <v>3281</v>
      </c>
      <c r="X1423" s="31" t="s">
        <v>3194</v>
      </c>
      <c r="Y1423" s="31" t="s">
        <v>3194</v>
      </c>
      <c r="Z1423" s="31" t="s">
        <v>3328</v>
      </c>
      <c r="AA1423" s="31" t="s">
        <v>94</v>
      </c>
      <c r="AB1423" s="31">
        <v>1</v>
      </c>
    </row>
    <row r="1424" spans="2:28" x14ac:dyDescent="0.25">
      <c r="B1424" s="31" t="s">
        <v>3329</v>
      </c>
      <c r="C1424" s="31">
        <v>494</v>
      </c>
      <c r="D1424" s="31" t="s">
        <v>3177</v>
      </c>
      <c r="E1424" s="31" t="s">
        <v>3304</v>
      </c>
      <c r="F1424" s="31" t="s">
        <v>3305</v>
      </c>
      <c r="G1424" s="31" t="s">
        <v>3306</v>
      </c>
      <c r="H1424" s="31" t="s">
        <v>193</v>
      </c>
      <c r="I1424" s="31" t="s">
        <v>3307</v>
      </c>
      <c r="J1424" s="31" t="s">
        <v>87</v>
      </c>
      <c r="K1424" s="31" t="s">
        <v>170</v>
      </c>
      <c r="L1424" s="31" t="s">
        <v>3330</v>
      </c>
      <c r="M1424" s="31">
        <v>2</v>
      </c>
      <c r="N1424" s="31" t="s">
        <v>90</v>
      </c>
      <c r="O1424" s="31" t="s">
        <v>3279</v>
      </c>
      <c r="P1424" s="31" t="s">
        <v>3194</v>
      </c>
      <c r="Q1424" s="31" t="s">
        <v>3194</v>
      </c>
      <c r="R1424" s="31" t="s">
        <v>116</v>
      </c>
      <c r="S1424" s="31" t="s">
        <v>3280</v>
      </c>
      <c r="T1424" s="31" t="s">
        <v>3331</v>
      </c>
      <c r="U1424" s="31" t="s">
        <v>3332</v>
      </c>
      <c r="V1424" s="31" t="s">
        <v>90</v>
      </c>
      <c r="W1424" s="31" t="s">
        <v>3281</v>
      </c>
      <c r="X1424" s="31" t="s">
        <v>3194</v>
      </c>
      <c r="Y1424" s="31" t="s">
        <v>3194</v>
      </c>
      <c r="Z1424" s="31" t="s">
        <v>3333</v>
      </c>
      <c r="AA1424" s="31" t="s">
        <v>94</v>
      </c>
      <c r="AB1424" s="31">
        <v>1</v>
      </c>
    </row>
    <row r="1425" spans="2:28" x14ac:dyDescent="0.25">
      <c r="B1425" s="31" t="s">
        <v>3334</v>
      </c>
      <c r="C1425" s="31">
        <v>495</v>
      </c>
      <c r="D1425" s="31" t="s">
        <v>3177</v>
      </c>
      <c r="E1425" s="31" t="s">
        <v>3304</v>
      </c>
      <c r="F1425" s="31" t="s">
        <v>3305</v>
      </c>
      <c r="G1425" s="31" t="s">
        <v>3306</v>
      </c>
      <c r="H1425" s="31" t="s">
        <v>193</v>
      </c>
      <c r="I1425" s="31" t="s">
        <v>3307</v>
      </c>
      <c r="J1425" s="31" t="s">
        <v>87</v>
      </c>
      <c r="K1425" s="31" t="s">
        <v>125</v>
      </c>
      <c r="L1425" s="31" t="s">
        <v>3335</v>
      </c>
      <c r="M1425" s="31">
        <v>2</v>
      </c>
      <c r="N1425" s="31" t="s">
        <v>90</v>
      </c>
      <c r="O1425" s="31" t="s">
        <v>3279</v>
      </c>
      <c r="P1425" s="31" t="s">
        <v>3194</v>
      </c>
      <c r="Q1425" s="31" t="s">
        <v>3194</v>
      </c>
      <c r="R1425" s="31" t="s">
        <v>116</v>
      </c>
      <c r="S1425" s="31" t="s">
        <v>3280</v>
      </c>
      <c r="T1425" s="31" t="s">
        <v>3336</v>
      </c>
      <c r="U1425" s="31" t="s">
        <v>3337</v>
      </c>
      <c r="V1425" s="31" t="s">
        <v>90</v>
      </c>
      <c r="W1425" s="31" t="s">
        <v>3281</v>
      </c>
      <c r="X1425" s="31" t="s">
        <v>3194</v>
      </c>
      <c r="Y1425" s="31" t="s">
        <v>3194</v>
      </c>
      <c r="Z1425" s="31" t="s">
        <v>3338</v>
      </c>
      <c r="AA1425" s="31" t="s">
        <v>97</v>
      </c>
      <c r="AB1425" s="31">
        <v>1</v>
      </c>
    </row>
    <row r="1426" spans="2:28" x14ac:dyDescent="0.25">
      <c r="B1426" s="31" t="s">
        <v>3339</v>
      </c>
      <c r="C1426" s="31">
        <v>496</v>
      </c>
      <c r="D1426" s="31" t="s">
        <v>3177</v>
      </c>
      <c r="E1426" s="31" t="s">
        <v>3304</v>
      </c>
      <c r="F1426" s="31" t="s">
        <v>3305</v>
      </c>
      <c r="G1426" s="31" t="s">
        <v>3306</v>
      </c>
      <c r="H1426" s="31" t="s">
        <v>193</v>
      </c>
      <c r="I1426" s="31" t="s">
        <v>3307</v>
      </c>
      <c r="J1426" s="31" t="s">
        <v>87</v>
      </c>
      <c r="K1426" s="31" t="s">
        <v>134</v>
      </c>
      <c r="L1426" s="31" t="s">
        <v>3340</v>
      </c>
      <c r="M1426" s="31">
        <v>2</v>
      </c>
      <c r="N1426" s="31" t="s">
        <v>90</v>
      </c>
      <c r="O1426" s="31" t="s">
        <v>3279</v>
      </c>
      <c r="P1426" s="31" t="s">
        <v>3194</v>
      </c>
      <c r="Q1426" s="31" t="s">
        <v>3194</v>
      </c>
      <c r="R1426" s="31" t="s">
        <v>116</v>
      </c>
      <c r="S1426" s="31" t="s">
        <v>3280</v>
      </c>
      <c r="T1426" s="31" t="s">
        <v>3341</v>
      </c>
      <c r="U1426" s="31" t="s">
        <v>3342</v>
      </c>
      <c r="V1426" s="31" t="s">
        <v>90</v>
      </c>
      <c r="W1426" s="31" t="s">
        <v>3281</v>
      </c>
      <c r="X1426" s="31" t="s">
        <v>3194</v>
      </c>
      <c r="Y1426" s="31" t="s">
        <v>3194</v>
      </c>
      <c r="Z1426" s="31" t="s">
        <v>3343</v>
      </c>
      <c r="AA1426" s="31" t="s">
        <v>97</v>
      </c>
      <c r="AB1426" s="31">
        <v>1</v>
      </c>
    </row>
    <row r="1427" spans="2:28" x14ac:dyDescent="0.25">
      <c r="B1427" s="31" t="s">
        <v>3344</v>
      </c>
      <c r="C1427" s="31">
        <v>497</v>
      </c>
      <c r="D1427" s="31" t="s">
        <v>3177</v>
      </c>
      <c r="E1427" s="31" t="s">
        <v>3304</v>
      </c>
      <c r="F1427" s="31" t="s">
        <v>3305</v>
      </c>
      <c r="G1427" s="31" t="s">
        <v>3306</v>
      </c>
      <c r="H1427" s="31" t="s">
        <v>193</v>
      </c>
      <c r="I1427" s="31" t="s">
        <v>3307</v>
      </c>
      <c r="J1427" s="31" t="s">
        <v>87</v>
      </c>
      <c r="K1427" s="31" t="s">
        <v>139</v>
      </c>
      <c r="L1427" s="31" t="s">
        <v>3345</v>
      </c>
      <c r="M1427" s="31">
        <v>1</v>
      </c>
      <c r="N1427" s="31" t="s">
        <v>116</v>
      </c>
      <c r="O1427" s="31" t="s">
        <v>3279</v>
      </c>
      <c r="P1427" s="31" t="s">
        <v>3346</v>
      </c>
      <c r="Q1427" s="31" t="s">
        <v>3347</v>
      </c>
      <c r="R1427" s="31" t="s">
        <v>116</v>
      </c>
      <c r="S1427" s="31" t="s">
        <v>3280</v>
      </c>
      <c r="T1427" s="31" t="s">
        <v>3348</v>
      </c>
      <c r="U1427" s="31" t="s">
        <v>3349</v>
      </c>
      <c r="V1427" s="31" t="s">
        <v>90</v>
      </c>
      <c r="W1427" s="31" t="s">
        <v>3281</v>
      </c>
      <c r="X1427" s="31" t="s">
        <v>3194</v>
      </c>
      <c r="Y1427" s="31" t="s">
        <v>3194</v>
      </c>
      <c r="Z1427" s="31" t="s">
        <v>3350</v>
      </c>
      <c r="AA1427" s="31" t="s">
        <v>97</v>
      </c>
      <c r="AB1427" s="31">
        <v>1</v>
      </c>
    </row>
    <row r="1428" spans="2:28" x14ac:dyDescent="0.25">
      <c r="B1428" s="31" t="s">
        <v>3351</v>
      </c>
      <c r="C1428" s="31">
        <v>498</v>
      </c>
      <c r="D1428" s="31" t="s">
        <v>3177</v>
      </c>
      <c r="E1428" s="31" t="s">
        <v>3304</v>
      </c>
      <c r="F1428" s="31" t="s">
        <v>3305</v>
      </c>
      <c r="G1428" s="31" t="s">
        <v>3306</v>
      </c>
      <c r="H1428" s="31" t="s">
        <v>193</v>
      </c>
      <c r="I1428" s="31" t="s">
        <v>3307</v>
      </c>
      <c r="J1428" s="31" t="s">
        <v>87</v>
      </c>
      <c r="K1428" s="31" t="s">
        <v>145</v>
      </c>
      <c r="L1428" s="31" t="s">
        <v>3352</v>
      </c>
      <c r="M1428" s="31">
        <v>2</v>
      </c>
      <c r="N1428" s="31" t="s">
        <v>90</v>
      </c>
      <c r="O1428" s="31" t="s">
        <v>3279</v>
      </c>
      <c r="P1428" s="31" t="s">
        <v>3194</v>
      </c>
      <c r="Q1428" s="31" t="s">
        <v>3194</v>
      </c>
      <c r="R1428" s="31" t="s">
        <v>116</v>
      </c>
      <c r="S1428" s="31" t="s">
        <v>3280</v>
      </c>
      <c r="T1428" s="31" t="s">
        <v>3353</v>
      </c>
      <c r="U1428" s="31" t="s">
        <v>3354</v>
      </c>
      <c r="V1428" s="31" t="s">
        <v>90</v>
      </c>
      <c r="W1428" s="31" t="s">
        <v>3281</v>
      </c>
      <c r="X1428" s="31" t="s">
        <v>3194</v>
      </c>
      <c r="Y1428" s="31" t="s">
        <v>3194</v>
      </c>
      <c r="Z1428" s="31" t="s">
        <v>3355</v>
      </c>
      <c r="AA1428" s="31" t="s">
        <v>97</v>
      </c>
      <c r="AB1428" s="31">
        <v>1</v>
      </c>
    </row>
    <row r="1429" spans="2:28" x14ac:dyDescent="0.25">
      <c r="B1429" s="31" t="s">
        <v>3356</v>
      </c>
      <c r="C1429" s="31">
        <v>499</v>
      </c>
      <c r="D1429" s="31" t="s">
        <v>3177</v>
      </c>
      <c r="E1429" s="31" t="s">
        <v>3304</v>
      </c>
      <c r="F1429" s="31" t="s">
        <v>3305</v>
      </c>
      <c r="G1429" s="31" t="s">
        <v>3306</v>
      </c>
      <c r="H1429" s="31" t="s">
        <v>193</v>
      </c>
      <c r="I1429" s="31" t="s">
        <v>3307</v>
      </c>
      <c r="J1429" s="31" t="s">
        <v>87</v>
      </c>
      <c r="K1429" s="31" t="s">
        <v>96</v>
      </c>
      <c r="L1429" s="31" t="s">
        <v>3357</v>
      </c>
      <c r="M1429" s="31">
        <v>0</v>
      </c>
      <c r="N1429" s="31" t="s">
        <v>90</v>
      </c>
      <c r="O1429" s="31" t="s">
        <v>3279</v>
      </c>
      <c r="P1429" s="31" t="s">
        <v>3194</v>
      </c>
      <c r="Q1429" s="31" t="s">
        <v>3194</v>
      </c>
      <c r="R1429" s="31" t="s">
        <v>90</v>
      </c>
      <c r="S1429" s="31" t="s">
        <v>3280</v>
      </c>
      <c r="T1429" s="31" t="s">
        <v>3194</v>
      </c>
      <c r="U1429" s="31" t="s">
        <v>3194</v>
      </c>
      <c r="V1429" s="31" t="s">
        <v>90</v>
      </c>
      <c r="W1429" s="31" t="s">
        <v>3281</v>
      </c>
      <c r="X1429" s="31" t="s">
        <v>3194</v>
      </c>
      <c r="Y1429" s="31" t="s">
        <v>3194</v>
      </c>
      <c r="Z1429" s="31" t="s">
        <v>3194</v>
      </c>
      <c r="AA1429" s="31" t="s">
        <v>97</v>
      </c>
      <c r="AB1429" s="31">
        <v>0</v>
      </c>
    </row>
    <row r="1430" spans="2:28" x14ac:dyDescent="0.25">
      <c r="B1430" s="31" t="s">
        <v>3358</v>
      </c>
      <c r="C1430" s="31">
        <v>500</v>
      </c>
      <c r="D1430" s="31" t="s">
        <v>3177</v>
      </c>
      <c r="E1430" s="31" t="s">
        <v>3304</v>
      </c>
      <c r="F1430" s="31" t="s">
        <v>3305</v>
      </c>
      <c r="G1430" s="31" t="s">
        <v>3306</v>
      </c>
      <c r="H1430" s="31" t="s">
        <v>193</v>
      </c>
      <c r="I1430" s="31" t="s">
        <v>3307</v>
      </c>
      <c r="J1430" s="31" t="s">
        <v>87</v>
      </c>
      <c r="K1430" s="31" t="s">
        <v>177</v>
      </c>
      <c r="L1430" s="31" t="s">
        <v>3359</v>
      </c>
      <c r="M1430" s="31">
        <v>1</v>
      </c>
      <c r="N1430" s="31" t="s">
        <v>116</v>
      </c>
      <c r="O1430" s="31" t="s">
        <v>3279</v>
      </c>
      <c r="P1430" s="31" t="s">
        <v>3360</v>
      </c>
      <c r="Q1430" s="31" t="s">
        <v>3361</v>
      </c>
      <c r="R1430" s="31" t="s">
        <v>116</v>
      </c>
      <c r="S1430" s="31" t="s">
        <v>3280</v>
      </c>
      <c r="T1430" s="31" t="s">
        <v>3362</v>
      </c>
      <c r="U1430" s="31" t="s">
        <v>3363</v>
      </c>
      <c r="V1430" s="31" t="s">
        <v>116</v>
      </c>
      <c r="W1430" s="31" t="s">
        <v>3281</v>
      </c>
      <c r="X1430" s="31" t="s">
        <v>3364</v>
      </c>
      <c r="Y1430" s="31" t="s">
        <v>3365</v>
      </c>
      <c r="Z1430" s="31" t="s">
        <v>3366</v>
      </c>
      <c r="AA1430" s="31" t="s">
        <v>97</v>
      </c>
      <c r="AB1430" s="31">
        <v>1</v>
      </c>
    </row>
    <row r="1431" spans="2:28" x14ac:dyDescent="0.25">
      <c r="B1431" s="31" t="s">
        <v>3367</v>
      </c>
      <c r="C1431" s="31">
        <v>501</v>
      </c>
      <c r="D1431" s="31" t="s">
        <v>3177</v>
      </c>
      <c r="E1431" s="31" t="s">
        <v>3304</v>
      </c>
      <c r="F1431" s="31" t="s">
        <v>3305</v>
      </c>
      <c r="G1431" s="31" t="s">
        <v>3306</v>
      </c>
      <c r="H1431" s="31" t="s">
        <v>193</v>
      </c>
      <c r="I1431" s="31" t="s">
        <v>3307</v>
      </c>
      <c r="J1431" s="31" t="s">
        <v>87</v>
      </c>
      <c r="K1431" s="31" t="s">
        <v>150</v>
      </c>
      <c r="L1431" s="31" t="s">
        <v>3368</v>
      </c>
      <c r="M1431" s="31">
        <v>1</v>
      </c>
      <c r="N1431" s="31" t="s">
        <v>116</v>
      </c>
      <c r="O1431" s="31" t="s">
        <v>3279</v>
      </c>
      <c r="P1431" s="31" t="s">
        <v>3369</v>
      </c>
      <c r="Q1431" s="31" t="s">
        <v>3370</v>
      </c>
      <c r="R1431" s="31" t="s">
        <v>90</v>
      </c>
      <c r="S1431" s="31" t="s">
        <v>3371</v>
      </c>
      <c r="T1431" s="31" t="s">
        <v>3194</v>
      </c>
      <c r="U1431" s="31" t="s">
        <v>3194</v>
      </c>
      <c r="V1431" s="31" t="s">
        <v>90</v>
      </c>
      <c r="W1431" s="31" t="s">
        <v>3372</v>
      </c>
      <c r="X1431" s="31" t="s">
        <v>3194</v>
      </c>
      <c r="Y1431" s="31" t="s">
        <v>3194</v>
      </c>
      <c r="Z1431" s="31" t="s">
        <v>3194</v>
      </c>
      <c r="AA1431" s="31" t="s">
        <v>97</v>
      </c>
      <c r="AB1431" s="31">
        <v>1</v>
      </c>
    </row>
    <row r="1432" spans="2:28" x14ac:dyDescent="0.25">
      <c r="B1432" s="31" t="s">
        <v>3373</v>
      </c>
      <c r="C1432" s="31">
        <v>502</v>
      </c>
      <c r="D1432" s="31" t="s">
        <v>3177</v>
      </c>
      <c r="E1432" s="31" t="s">
        <v>3304</v>
      </c>
      <c r="F1432" s="31" t="s">
        <v>3305</v>
      </c>
      <c r="G1432" s="31" t="s">
        <v>3306</v>
      </c>
      <c r="H1432" s="31" t="s">
        <v>193</v>
      </c>
      <c r="I1432" s="31" t="s">
        <v>3307</v>
      </c>
      <c r="J1432" s="31" t="s">
        <v>87</v>
      </c>
      <c r="K1432" s="31" t="s">
        <v>156</v>
      </c>
      <c r="L1432" s="31" t="s">
        <v>3374</v>
      </c>
      <c r="M1432" s="31">
        <v>2</v>
      </c>
      <c r="N1432" s="31" t="s">
        <v>90</v>
      </c>
      <c r="O1432" s="31" t="s">
        <v>3279</v>
      </c>
      <c r="P1432" s="31" t="s">
        <v>3194</v>
      </c>
      <c r="Q1432" s="31" t="s">
        <v>3194</v>
      </c>
      <c r="R1432" s="31" t="s">
        <v>116</v>
      </c>
      <c r="S1432" s="31" t="s">
        <v>3280</v>
      </c>
      <c r="T1432" s="31" t="s">
        <v>3375</v>
      </c>
      <c r="U1432" s="31" t="s">
        <v>3376</v>
      </c>
      <c r="V1432" s="31" t="s">
        <v>90</v>
      </c>
      <c r="W1432" s="31" t="s">
        <v>3281</v>
      </c>
      <c r="X1432" s="31" t="s">
        <v>3194</v>
      </c>
      <c r="Y1432" s="31" t="s">
        <v>3194</v>
      </c>
      <c r="Z1432" s="31" t="s">
        <v>3377</v>
      </c>
      <c r="AA1432" s="31" t="s">
        <v>97</v>
      </c>
      <c r="AB1432" s="31">
        <v>1</v>
      </c>
    </row>
    <row r="1433" spans="2:28" x14ac:dyDescent="0.25">
      <c r="B1433" s="31" t="s">
        <v>3378</v>
      </c>
      <c r="C1433" s="31">
        <v>503</v>
      </c>
      <c r="D1433" s="31" t="s">
        <v>3177</v>
      </c>
      <c r="E1433" s="31" t="s">
        <v>3304</v>
      </c>
      <c r="F1433" s="31" t="s">
        <v>3305</v>
      </c>
      <c r="G1433" s="31" t="s">
        <v>3306</v>
      </c>
      <c r="H1433" s="31" t="s">
        <v>193</v>
      </c>
      <c r="I1433" s="31" t="s">
        <v>3307</v>
      </c>
      <c r="J1433" s="31" t="s">
        <v>87</v>
      </c>
      <c r="K1433" s="31" t="s">
        <v>99</v>
      </c>
      <c r="L1433" s="31" t="s">
        <v>3379</v>
      </c>
      <c r="M1433" s="31">
        <v>0</v>
      </c>
      <c r="N1433" s="31" t="s">
        <v>90</v>
      </c>
      <c r="O1433" s="31" t="s">
        <v>3279</v>
      </c>
      <c r="P1433" s="31" t="s">
        <v>3194</v>
      </c>
      <c r="Q1433" s="31" t="s">
        <v>3194</v>
      </c>
      <c r="R1433" s="31" t="s">
        <v>90</v>
      </c>
      <c r="S1433" s="31" t="s">
        <v>3280</v>
      </c>
      <c r="T1433" s="31" t="s">
        <v>3194</v>
      </c>
      <c r="U1433" s="31" t="s">
        <v>3194</v>
      </c>
      <c r="V1433" s="31" t="s">
        <v>90</v>
      </c>
      <c r="W1433" s="31" t="s">
        <v>3281</v>
      </c>
      <c r="X1433" s="31" t="s">
        <v>3194</v>
      </c>
      <c r="Y1433" s="31" t="s">
        <v>3194</v>
      </c>
      <c r="Z1433" s="31" t="s">
        <v>3194</v>
      </c>
      <c r="AA1433" s="31" t="s">
        <v>100</v>
      </c>
      <c r="AB1433" s="31">
        <v>0</v>
      </c>
    </row>
    <row r="1434" spans="2:28" x14ac:dyDescent="0.25">
      <c r="B1434" s="31" t="s">
        <v>3380</v>
      </c>
      <c r="C1434" s="31">
        <v>504</v>
      </c>
      <c r="D1434" s="31" t="s">
        <v>3177</v>
      </c>
      <c r="E1434" s="31" t="s">
        <v>3304</v>
      </c>
      <c r="F1434" s="31" t="s">
        <v>3305</v>
      </c>
      <c r="G1434" s="31" t="s">
        <v>3306</v>
      </c>
      <c r="H1434" s="31" t="s">
        <v>193</v>
      </c>
      <c r="I1434" s="31" t="s">
        <v>3307</v>
      </c>
      <c r="J1434" s="31" t="s">
        <v>87</v>
      </c>
      <c r="K1434" s="31" t="s">
        <v>102</v>
      </c>
      <c r="L1434" s="31" t="s">
        <v>3381</v>
      </c>
      <c r="M1434" s="31">
        <v>0</v>
      </c>
      <c r="N1434" s="31" t="s">
        <v>90</v>
      </c>
      <c r="O1434" s="31" t="s">
        <v>3279</v>
      </c>
      <c r="P1434" s="31" t="s">
        <v>3194</v>
      </c>
      <c r="Q1434" s="31" t="s">
        <v>3194</v>
      </c>
      <c r="R1434" s="31" t="s">
        <v>90</v>
      </c>
      <c r="S1434" s="31" t="s">
        <v>3280</v>
      </c>
      <c r="T1434" s="31" t="s">
        <v>3194</v>
      </c>
      <c r="U1434" s="31" t="s">
        <v>3194</v>
      </c>
      <c r="V1434" s="31" t="s">
        <v>90</v>
      </c>
      <c r="W1434" s="31" t="s">
        <v>3372</v>
      </c>
      <c r="X1434" s="31" t="s">
        <v>3194</v>
      </c>
      <c r="Y1434" s="31" t="s">
        <v>3194</v>
      </c>
      <c r="Z1434" s="31" t="s">
        <v>3194</v>
      </c>
      <c r="AA1434" s="31" t="s">
        <v>100</v>
      </c>
      <c r="AB1434" s="31">
        <v>0</v>
      </c>
    </row>
    <row r="1435" spans="2:28" x14ac:dyDescent="0.25">
      <c r="B1435" s="31" t="s">
        <v>3382</v>
      </c>
      <c r="C1435" s="31">
        <v>505</v>
      </c>
      <c r="D1435" s="31" t="s">
        <v>3177</v>
      </c>
      <c r="E1435" s="31" t="s">
        <v>3304</v>
      </c>
      <c r="F1435" s="31" t="s">
        <v>3305</v>
      </c>
      <c r="G1435" s="31" t="s">
        <v>3306</v>
      </c>
      <c r="H1435" s="31" t="s">
        <v>193</v>
      </c>
      <c r="I1435" s="31" t="s">
        <v>3307</v>
      </c>
      <c r="J1435" s="31" t="s">
        <v>87</v>
      </c>
      <c r="K1435" s="31" t="s">
        <v>104</v>
      </c>
      <c r="L1435" s="31" t="s">
        <v>3383</v>
      </c>
      <c r="M1435" s="31">
        <v>0</v>
      </c>
      <c r="N1435" s="31" t="s">
        <v>90</v>
      </c>
      <c r="O1435" s="31" t="s">
        <v>3279</v>
      </c>
      <c r="P1435" s="31" t="s">
        <v>3194</v>
      </c>
      <c r="Q1435" s="31" t="s">
        <v>3194</v>
      </c>
      <c r="R1435" s="31" t="s">
        <v>90</v>
      </c>
      <c r="S1435" s="31" t="s">
        <v>3280</v>
      </c>
      <c r="T1435" s="31" t="s">
        <v>3194</v>
      </c>
      <c r="U1435" s="31" t="s">
        <v>3194</v>
      </c>
      <c r="V1435" s="31" t="s">
        <v>90</v>
      </c>
      <c r="W1435" s="31" t="s">
        <v>3281</v>
      </c>
      <c r="X1435" s="31" t="s">
        <v>3194</v>
      </c>
      <c r="Y1435" s="31" t="s">
        <v>3194</v>
      </c>
      <c r="Z1435" s="31" t="s">
        <v>3194</v>
      </c>
      <c r="AA1435" s="31" t="s">
        <v>100</v>
      </c>
      <c r="AB1435" s="31">
        <v>0</v>
      </c>
    </row>
    <row r="1436" spans="2:28" x14ac:dyDescent="0.25">
      <c r="B1436" s="31" t="s">
        <v>3384</v>
      </c>
      <c r="C1436" s="31">
        <v>506</v>
      </c>
      <c r="D1436" s="31" t="s">
        <v>3177</v>
      </c>
      <c r="E1436" s="31" t="s">
        <v>3304</v>
      </c>
      <c r="F1436" s="31" t="s">
        <v>3305</v>
      </c>
      <c r="G1436" s="31" t="s">
        <v>3306</v>
      </c>
      <c r="H1436" s="31" t="s">
        <v>193</v>
      </c>
      <c r="I1436" s="31" t="s">
        <v>3307</v>
      </c>
      <c r="J1436" s="31" t="s">
        <v>87</v>
      </c>
      <c r="K1436" s="31" t="s">
        <v>106</v>
      </c>
      <c r="L1436" s="31" t="s">
        <v>3385</v>
      </c>
      <c r="M1436" s="31">
        <v>0</v>
      </c>
      <c r="N1436" s="31" t="s">
        <v>90</v>
      </c>
      <c r="O1436" s="31" t="s">
        <v>3279</v>
      </c>
      <c r="P1436" s="31" t="s">
        <v>3194</v>
      </c>
      <c r="Q1436" s="31" t="s">
        <v>3194</v>
      </c>
      <c r="R1436" s="31" t="s">
        <v>90</v>
      </c>
      <c r="S1436" s="31" t="s">
        <v>3280</v>
      </c>
      <c r="T1436" s="31" t="s">
        <v>3194</v>
      </c>
      <c r="U1436" s="31" t="s">
        <v>3194</v>
      </c>
      <c r="V1436" s="31" t="s">
        <v>90</v>
      </c>
      <c r="W1436" s="31" t="s">
        <v>3281</v>
      </c>
      <c r="X1436" s="31" t="s">
        <v>3194</v>
      </c>
      <c r="Y1436" s="31" t="s">
        <v>3194</v>
      </c>
      <c r="Z1436" s="31" t="s">
        <v>3194</v>
      </c>
      <c r="AA1436" s="31" t="s">
        <v>100</v>
      </c>
      <c r="AB1436" s="31">
        <v>0</v>
      </c>
    </row>
    <row r="1437" spans="2:28" x14ac:dyDescent="0.25">
      <c r="B1437" s="31" t="s">
        <v>3386</v>
      </c>
      <c r="C1437" s="31">
        <v>507</v>
      </c>
      <c r="D1437" s="31" t="s">
        <v>3177</v>
      </c>
      <c r="E1437" s="31" t="s">
        <v>3304</v>
      </c>
      <c r="F1437" s="31" t="s">
        <v>3305</v>
      </c>
      <c r="G1437" s="31" t="s">
        <v>3306</v>
      </c>
      <c r="H1437" s="31" t="s">
        <v>193</v>
      </c>
      <c r="I1437" s="31" t="s">
        <v>3307</v>
      </c>
      <c r="J1437" s="31" t="s">
        <v>87</v>
      </c>
      <c r="K1437" s="31" t="s">
        <v>108</v>
      </c>
      <c r="L1437" s="31" t="s">
        <v>3387</v>
      </c>
      <c r="M1437" s="31">
        <v>0</v>
      </c>
      <c r="N1437" s="31" t="s">
        <v>90</v>
      </c>
      <c r="O1437" s="31" t="s">
        <v>3279</v>
      </c>
      <c r="P1437" s="31" t="s">
        <v>3194</v>
      </c>
      <c r="Q1437" s="31" t="s">
        <v>3194</v>
      </c>
      <c r="R1437" s="31" t="s">
        <v>90</v>
      </c>
      <c r="S1437" s="31" t="s">
        <v>3280</v>
      </c>
      <c r="T1437" s="31" t="s">
        <v>3194</v>
      </c>
      <c r="U1437" s="31" t="s">
        <v>3194</v>
      </c>
      <c r="V1437" s="31" t="s">
        <v>90</v>
      </c>
      <c r="W1437" s="31" t="s">
        <v>3281</v>
      </c>
      <c r="X1437" s="31" t="s">
        <v>3194</v>
      </c>
      <c r="Y1437" s="31" t="s">
        <v>3194</v>
      </c>
      <c r="Z1437" s="31" t="s">
        <v>3194</v>
      </c>
      <c r="AA1437" s="31" t="s">
        <v>100</v>
      </c>
      <c r="AB1437" s="31">
        <v>0</v>
      </c>
    </row>
    <row r="1438" spans="2:28" x14ac:dyDescent="0.25">
      <c r="B1438" s="31" t="s">
        <v>3388</v>
      </c>
      <c r="C1438" s="31">
        <v>508</v>
      </c>
      <c r="D1438" s="31" t="s">
        <v>3177</v>
      </c>
      <c r="E1438" s="31" t="s">
        <v>3304</v>
      </c>
      <c r="F1438" s="31" t="s">
        <v>3305</v>
      </c>
      <c r="G1438" s="31" t="s">
        <v>3306</v>
      </c>
      <c r="H1438" s="31" t="s">
        <v>193</v>
      </c>
      <c r="I1438" s="31" t="s">
        <v>3307</v>
      </c>
      <c r="J1438" s="31" t="s">
        <v>87</v>
      </c>
      <c r="K1438" s="31" t="s">
        <v>110</v>
      </c>
      <c r="L1438" s="31" t="s">
        <v>3389</v>
      </c>
      <c r="M1438" s="31">
        <v>0</v>
      </c>
      <c r="N1438" s="31" t="s">
        <v>90</v>
      </c>
      <c r="O1438" s="31" t="s">
        <v>3279</v>
      </c>
      <c r="P1438" s="31" t="s">
        <v>3194</v>
      </c>
      <c r="Q1438" s="31" t="s">
        <v>3194</v>
      </c>
      <c r="R1438" s="31" t="s">
        <v>90</v>
      </c>
      <c r="S1438" s="31" t="s">
        <v>3280</v>
      </c>
      <c r="T1438" s="31" t="s">
        <v>3194</v>
      </c>
      <c r="U1438" s="31" t="s">
        <v>3194</v>
      </c>
      <c r="V1438" s="31" t="s">
        <v>90</v>
      </c>
      <c r="W1438" s="31" t="s">
        <v>3281</v>
      </c>
      <c r="X1438" s="31" t="s">
        <v>3194</v>
      </c>
      <c r="Y1438" s="31" t="s">
        <v>3194</v>
      </c>
      <c r="Z1438" s="31" t="s">
        <v>3194</v>
      </c>
      <c r="AA1438" s="31" t="s">
        <v>100</v>
      </c>
      <c r="AB1438" s="31">
        <v>0</v>
      </c>
    </row>
    <row r="1439" spans="2:28" x14ac:dyDescent="0.25">
      <c r="B1439" s="31" t="s">
        <v>3390</v>
      </c>
      <c r="C1439" s="31">
        <v>509</v>
      </c>
      <c r="D1439" s="31" t="s">
        <v>3177</v>
      </c>
      <c r="E1439" s="31" t="s">
        <v>3304</v>
      </c>
      <c r="F1439" s="31" t="s">
        <v>3305</v>
      </c>
      <c r="G1439" s="31" t="s">
        <v>3306</v>
      </c>
      <c r="H1439" s="31" t="s">
        <v>193</v>
      </c>
      <c r="I1439" s="31" t="s">
        <v>3307</v>
      </c>
      <c r="J1439" s="31" t="s">
        <v>87</v>
      </c>
      <c r="K1439" s="31" t="s">
        <v>181</v>
      </c>
      <c r="L1439" s="31" t="s">
        <v>1498</v>
      </c>
      <c r="M1439" s="31">
        <v>0</v>
      </c>
      <c r="N1439" s="31" t="s">
        <v>90</v>
      </c>
      <c r="O1439" s="31" t="s">
        <v>3279</v>
      </c>
      <c r="P1439" s="31" t="s">
        <v>3194</v>
      </c>
      <c r="Q1439" s="31" t="s">
        <v>3194</v>
      </c>
      <c r="R1439" s="31" t="s">
        <v>90</v>
      </c>
      <c r="S1439" s="31" t="s">
        <v>3280</v>
      </c>
      <c r="T1439" s="31" t="s">
        <v>3194</v>
      </c>
      <c r="U1439" s="31" t="s">
        <v>3194</v>
      </c>
      <c r="V1439" s="31" t="s">
        <v>90</v>
      </c>
      <c r="W1439" s="31" t="s">
        <v>3281</v>
      </c>
      <c r="X1439" s="31" t="s">
        <v>3194</v>
      </c>
      <c r="Y1439" s="31" t="s">
        <v>3194</v>
      </c>
      <c r="Z1439" s="31" t="s">
        <v>3194</v>
      </c>
      <c r="AA1439" s="31" t="s">
        <v>100</v>
      </c>
      <c r="AB1439" s="31">
        <v>0</v>
      </c>
    </row>
    <row r="1440" spans="2:28" x14ac:dyDescent="0.25">
      <c r="B1440" s="31" t="s">
        <v>3391</v>
      </c>
      <c r="C1440" s="31">
        <v>509</v>
      </c>
      <c r="D1440" s="31" t="s">
        <v>3177</v>
      </c>
      <c r="E1440" s="31" t="s">
        <v>3304</v>
      </c>
      <c r="F1440" s="31" t="s">
        <v>3305</v>
      </c>
      <c r="G1440" s="31" t="s">
        <v>3306</v>
      </c>
      <c r="H1440" s="31" t="s">
        <v>193</v>
      </c>
      <c r="I1440" s="31" t="s">
        <v>3307</v>
      </c>
      <c r="J1440" s="31" t="s">
        <v>87</v>
      </c>
      <c r="K1440" s="31" t="s">
        <v>112</v>
      </c>
      <c r="L1440" s="31" t="s">
        <v>1498</v>
      </c>
      <c r="M1440" s="31">
        <v>0</v>
      </c>
      <c r="N1440" s="31" t="s">
        <v>90</v>
      </c>
      <c r="O1440" s="31" t="s">
        <v>3279</v>
      </c>
      <c r="P1440" s="31" t="s">
        <v>3194</v>
      </c>
      <c r="Q1440" s="31" t="s">
        <v>3194</v>
      </c>
      <c r="R1440" s="31" t="s">
        <v>90</v>
      </c>
      <c r="S1440" s="31" t="s">
        <v>3280</v>
      </c>
      <c r="T1440" s="31" t="s">
        <v>3194</v>
      </c>
      <c r="U1440" s="31" t="s">
        <v>3194</v>
      </c>
      <c r="V1440" s="31" t="s">
        <v>90</v>
      </c>
      <c r="W1440" s="31" t="s">
        <v>3281</v>
      </c>
      <c r="X1440" s="31" t="s">
        <v>3194</v>
      </c>
      <c r="Y1440" s="31" t="s">
        <v>3194</v>
      </c>
      <c r="Z1440" s="31" t="s">
        <v>3194</v>
      </c>
      <c r="AA1440" s="31" t="s">
        <v>100</v>
      </c>
      <c r="AB1440" s="31">
        <v>0</v>
      </c>
    </row>
    <row r="1441" spans="2:28" x14ac:dyDescent="0.25">
      <c r="B1441" s="31" t="s">
        <v>3392</v>
      </c>
      <c r="C1441" s="31">
        <v>510</v>
      </c>
      <c r="D1441" s="31" t="s">
        <v>3177</v>
      </c>
      <c r="E1441" s="31" t="s">
        <v>3304</v>
      </c>
      <c r="F1441" s="31" t="s">
        <v>3305</v>
      </c>
      <c r="G1441" s="31" t="s">
        <v>3306</v>
      </c>
      <c r="H1441" s="31" t="s">
        <v>193</v>
      </c>
      <c r="I1441" s="31" t="s">
        <v>3307</v>
      </c>
      <c r="J1441" s="31" t="s">
        <v>160</v>
      </c>
      <c r="K1441" s="31" t="s">
        <v>161</v>
      </c>
      <c r="L1441" s="31" t="s">
        <v>3278</v>
      </c>
      <c r="M1441" s="31">
        <v>0</v>
      </c>
      <c r="N1441" s="31" t="s">
        <v>90</v>
      </c>
      <c r="O1441" s="31" t="s">
        <v>3279</v>
      </c>
      <c r="P1441" s="31" t="s">
        <v>3194</v>
      </c>
      <c r="Q1441" s="31" t="s">
        <v>3194</v>
      </c>
      <c r="R1441" s="31" t="s">
        <v>90</v>
      </c>
      <c r="S1441" s="31" t="s">
        <v>3280</v>
      </c>
      <c r="T1441" s="31" t="s">
        <v>3194</v>
      </c>
      <c r="U1441" s="31" t="s">
        <v>3194</v>
      </c>
      <c r="V1441" s="31" t="s">
        <v>90</v>
      </c>
      <c r="W1441" s="31" t="s">
        <v>3281</v>
      </c>
      <c r="X1441" s="31" t="s">
        <v>3194</v>
      </c>
      <c r="Y1441" s="31" t="s">
        <v>3194</v>
      </c>
      <c r="Z1441" s="31" t="s">
        <v>3194</v>
      </c>
      <c r="AA1441" s="31" t="s">
        <v>94</v>
      </c>
      <c r="AB1441" s="31">
        <v>0</v>
      </c>
    </row>
    <row r="1442" spans="2:28" x14ac:dyDescent="0.25">
      <c r="B1442" s="31" t="s">
        <v>3393</v>
      </c>
      <c r="C1442" s="31">
        <v>510</v>
      </c>
      <c r="D1442" s="31" t="s">
        <v>3177</v>
      </c>
      <c r="E1442" s="31" t="s">
        <v>3304</v>
      </c>
      <c r="F1442" s="31" t="s">
        <v>3305</v>
      </c>
      <c r="G1442" s="31" t="s">
        <v>3306</v>
      </c>
      <c r="H1442" s="31" t="s">
        <v>193</v>
      </c>
      <c r="I1442" s="31" t="s">
        <v>3307</v>
      </c>
      <c r="J1442" s="31" t="s">
        <v>160</v>
      </c>
      <c r="K1442" s="31" t="s">
        <v>164</v>
      </c>
      <c r="L1442" s="31" t="s">
        <v>3278</v>
      </c>
      <c r="M1442" s="31">
        <v>0</v>
      </c>
      <c r="N1442" s="31" t="s">
        <v>90</v>
      </c>
      <c r="O1442" s="31" t="s">
        <v>3279</v>
      </c>
      <c r="P1442" s="31" t="s">
        <v>3194</v>
      </c>
      <c r="Q1442" s="31" t="s">
        <v>3194</v>
      </c>
      <c r="R1442" s="31" t="s">
        <v>90</v>
      </c>
      <c r="S1442" s="31" t="s">
        <v>3280</v>
      </c>
      <c r="T1442" s="31" t="s">
        <v>3194</v>
      </c>
      <c r="U1442" s="31" t="s">
        <v>3194</v>
      </c>
      <c r="V1442" s="31" t="s">
        <v>90</v>
      </c>
      <c r="W1442" s="31" t="s">
        <v>3281</v>
      </c>
      <c r="X1442" s="31" t="s">
        <v>3194</v>
      </c>
      <c r="Y1442" s="31" t="s">
        <v>3194</v>
      </c>
      <c r="Z1442" s="31" t="s">
        <v>3194</v>
      </c>
      <c r="AA1442" s="31" t="s">
        <v>94</v>
      </c>
      <c r="AB1442" s="31">
        <v>0</v>
      </c>
    </row>
    <row r="1443" spans="2:28" x14ac:dyDescent="0.25">
      <c r="B1443" s="31" t="s">
        <v>3394</v>
      </c>
      <c r="C1443" s="31">
        <v>510</v>
      </c>
      <c r="D1443" s="31" t="s">
        <v>3177</v>
      </c>
      <c r="E1443" s="31" t="s">
        <v>3304</v>
      </c>
      <c r="F1443" s="31" t="s">
        <v>3305</v>
      </c>
      <c r="G1443" s="31" t="s">
        <v>3306</v>
      </c>
      <c r="H1443" s="31" t="s">
        <v>193</v>
      </c>
      <c r="I1443" s="31" t="s">
        <v>3307</v>
      </c>
      <c r="J1443" s="31" t="s">
        <v>160</v>
      </c>
      <c r="K1443" s="31" t="s">
        <v>166</v>
      </c>
      <c r="L1443" s="31" t="s">
        <v>3278</v>
      </c>
      <c r="M1443" s="31">
        <v>0</v>
      </c>
      <c r="N1443" s="31" t="s">
        <v>90</v>
      </c>
      <c r="O1443" s="31" t="s">
        <v>3279</v>
      </c>
      <c r="P1443" s="31" t="s">
        <v>3194</v>
      </c>
      <c r="Q1443" s="31" t="s">
        <v>3194</v>
      </c>
      <c r="R1443" s="31" t="s">
        <v>90</v>
      </c>
      <c r="S1443" s="31" t="s">
        <v>3280</v>
      </c>
      <c r="T1443" s="31" t="s">
        <v>3194</v>
      </c>
      <c r="U1443" s="31" t="s">
        <v>3194</v>
      </c>
      <c r="V1443" s="31" t="s">
        <v>90</v>
      </c>
      <c r="W1443" s="31" t="s">
        <v>3281</v>
      </c>
      <c r="X1443" s="31" t="s">
        <v>3194</v>
      </c>
      <c r="Y1443" s="31" t="s">
        <v>3194</v>
      </c>
      <c r="Z1443" s="31" t="s">
        <v>3194</v>
      </c>
      <c r="AA1443" s="31" t="s">
        <v>94</v>
      </c>
      <c r="AB1443" s="31">
        <v>0</v>
      </c>
    </row>
    <row r="1444" spans="2:28" x14ac:dyDescent="0.25">
      <c r="B1444" s="31" t="s">
        <v>3395</v>
      </c>
      <c r="C1444" s="31">
        <v>510</v>
      </c>
      <c r="D1444" s="31" t="s">
        <v>3177</v>
      </c>
      <c r="E1444" s="31" t="s">
        <v>3304</v>
      </c>
      <c r="F1444" s="31" t="s">
        <v>3305</v>
      </c>
      <c r="G1444" s="31" t="s">
        <v>3306</v>
      </c>
      <c r="H1444" s="31" t="s">
        <v>193</v>
      </c>
      <c r="I1444" s="31" t="s">
        <v>3307</v>
      </c>
      <c r="J1444" s="31" t="s">
        <v>160</v>
      </c>
      <c r="K1444" s="31" t="s">
        <v>88</v>
      </c>
      <c r="L1444" s="31" t="s">
        <v>3278</v>
      </c>
      <c r="M1444" s="31">
        <v>0</v>
      </c>
      <c r="N1444" s="31" t="s">
        <v>90</v>
      </c>
      <c r="O1444" s="31" t="s">
        <v>3279</v>
      </c>
      <c r="P1444" s="31" t="s">
        <v>3194</v>
      </c>
      <c r="Q1444" s="31" t="s">
        <v>3194</v>
      </c>
      <c r="R1444" s="31" t="s">
        <v>90</v>
      </c>
      <c r="S1444" s="31" t="s">
        <v>3280</v>
      </c>
      <c r="T1444" s="31" t="s">
        <v>3194</v>
      </c>
      <c r="U1444" s="31" t="s">
        <v>3194</v>
      </c>
      <c r="V1444" s="31" t="s">
        <v>90</v>
      </c>
      <c r="W1444" s="31" t="s">
        <v>3281</v>
      </c>
      <c r="X1444" s="31" t="s">
        <v>3194</v>
      </c>
      <c r="Y1444" s="31" t="s">
        <v>3194</v>
      </c>
      <c r="Z1444" s="31" t="s">
        <v>3194</v>
      </c>
      <c r="AA1444" s="31" t="s">
        <v>94</v>
      </c>
      <c r="AB1444" s="31">
        <v>0</v>
      </c>
    </row>
    <row r="1445" spans="2:28" x14ac:dyDescent="0.25">
      <c r="B1445" s="31" t="s">
        <v>3396</v>
      </c>
      <c r="C1445" s="31">
        <v>510</v>
      </c>
      <c r="D1445" s="31" t="s">
        <v>3177</v>
      </c>
      <c r="E1445" s="31" t="s">
        <v>3304</v>
      </c>
      <c r="F1445" s="31" t="s">
        <v>3305</v>
      </c>
      <c r="G1445" s="31" t="s">
        <v>3306</v>
      </c>
      <c r="H1445" s="31" t="s">
        <v>193</v>
      </c>
      <c r="I1445" s="31" t="s">
        <v>3307</v>
      </c>
      <c r="J1445" s="31" t="s">
        <v>160</v>
      </c>
      <c r="K1445" s="31" t="s">
        <v>114</v>
      </c>
      <c r="L1445" s="31" t="s">
        <v>3278</v>
      </c>
      <c r="M1445" s="31">
        <v>0</v>
      </c>
      <c r="N1445" s="31" t="s">
        <v>90</v>
      </c>
      <c r="O1445" s="31" t="s">
        <v>3279</v>
      </c>
      <c r="P1445" s="31" t="s">
        <v>3194</v>
      </c>
      <c r="Q1445" s="31" t="s">
        <v>3194</v>
      </c>
      <c r="R1445" s="31" t="s">
        <v>90</v>
      </c>
      <c r="S1445" s="31" t="s">
        <v>3280</v>
      </c>
      <c r="T1445" s="31" t="s">
        <v>3194</v>
      </c>
      <c r="U1445" s="31" t="s">
        <v>3194</v>
      </c>
      <c r="V1445" s="31" t="s">
        <v>90</v>
      </c>
      <c r="W1445" s="31" t="s">
        <v>3281</v>
      </c>
      <c r="X1445" s="31" t="s">
        <v>3194</v>
      </c>
      <c r="Y1445" s="31" t="s">
        <v>3194</v>
      </c>
      <c r="Z1445" s="31" t="s">
        <v>3194</v>
      </c>
      <c r="AA1445" s="31" t="s">
        <v>94</v>
      </c>
      <c r="AB1445" s="31">
        <v>0</v>
      </c>
    </row>
    <row r="1446" spans="2:28" x14ac:dyDescent="0.25">
      <c r="B1446" s="31" t="s">
        <v>3397</v>
      </c>
      <c r="C1446" s="31">
        <v>510</v>
      </c>
      <c r="D1446" s="31" t="s">
        <v>3177</v>
      </c>
      <c r="E1446" s="31" t="s">
        <v>3304</v>
      </c>
      <c r="F1446" s="31" t="s">
        <v>3305</v>
      </c>
      <c r="G1446" s="31" t="s">
        <v>3306</v>
      </c>
      <c r="H1446" s="31" t="s">
        <v>193</v>
      </c>
      <c r="I1446" s="31" t="s">
        <v>3307</v>
      </c>
      <c r="J1446" s="31" t="s">
        <v>160</v>
      </c>
      <c r="K1446" s="31" t="s">
        <v>170</v>
      </c>
      <c r="L1446" s="31" t="s">
        <v>3278</v>
      </c>
      <c r="M1446" s="31">
        <v>0</v>
      </c>
      <c r="N1446" s="31" t="s">
        <v>90</v>
      </c>
      <c r="O1446" s="31" t="s">
        <v>3279</v>
      </c>
      <c r="P1446" s="31" t="s">
        <v>3194</v>
      </c>
      <c r="Q1446" s="31" t="s">
        <v>3194</v>
      </c>
      <c r="R1446" s="31" t="s">
        <v>90</v>
      </c>
      <c r="S1446" s="31" t="s">
        <v>3280</v>
      </c>
      <c r="T1446" s="31" t="s">
        <v>3194</v>
      </c>
      <c r="U1446" s="31" t="s">
        <v>3194</v>
      </c>
      <c r="V1446" s="31" t="s">
        <v>90</v>
      </c>
      <c r="W1446" s="31" t="s">
        <v>3281</v>
      </c>
      <c r="X1446" s="31" t="s">
        <v>3194</v>
      </c>
      <c r="Y1446" s="31" t="s">
        <v>3194</v>
      </c>
      <c r="Z1446" s="31" t="s">
        <v>3194</v>
      </c>
      <c r="AA1446" s="31" t="s">
        <v>94</v>
      </c>
      <c r="AB1446" s="31">
        <v>0</v>
      </c>
    </row>
    <row r="1447" spans="2:28" x14ac:dyDescent="0.25">
      <c r="B1447" s="31" t="s">
        <v>3398</v>
      </c>
      <c r="C1447" s="31">
        <v>510</v>
      </c>
      <c r="D1447" s="31" t="s">
        <v>3177</v>
      </c>
      <c r="E1447" s="31" t="s">
        <v>3304</v>
      </c>
      <c r="F1447" s="31" t="s">
        <v>3305</v>
      </c>
      <c r="G1447" s="31" t="s">
        <v>3306</v>
      </c>
      <c r="H1447" s="31" t="s">
        <v>193</v>
      </c>
      <c r="I1447" s="31" t="s">
        <v>3307</v>
      </c>
      <c r="J1447" s="31" t="s">
        <v>160</v>
      </c>
      <c r="K1447" s="31" t="s">
        <v>125</v>
      </c>
      <c r="L1447" s="31" t="s">
        <v>3278</v>
      </c>
      <c r="M1447" s="31">
        <v>0</v>
      </c>
      <c r="N1447" s="31" t="s">
        <v>90</v>
      </c>
      <c r="O1447" s="31" t="s">
        <v>3279</v>
      </c>
      <c r="P1447" s="31" t="s">
        <v>3194</v>
      </c>
      <c r="Q1447" s="31" t="s">
        <v>3194</v>
      </c>
      <c r="R1447" s="31" t="s">
        <v>90</v>
      </c>
      <c r="S1447" s="31" t="s">
        <v>3280</v>
      </c>
      <c r="T1447" s="31" t="s">
        <v>3194</v>
      </c>
      <c r="U1447" s="31" t="s">
        <v>3194</v>
      </c>
      <c r="V1447" s="31" t="s">
        <v>90</v>
      </c>
      <c r="W1447" s="31" t="s">
        <v>3281</v>
      </c>
      <c r="X1447" s="31" t="s">
        <v>3194</v>
      </c>
      <c r="Y1447" s="31" t="s">
        <v>3194</v>
      </c>
      <c r="Z1447" s="31" t="s">
        <v>3194</v>
      </c>
      <c r="AA1447" s="31" t="s">
        <v>97</v>
      </c>
      <c r="AB1447" s="31">
        <v>0</v>
      </c>
    </row>
    <row r="1448" spans="2:28" x14ac:dyDescent="0.25">
      <c r="B1448" s="31" t="s">
        <v>3399</v>
      </c>
      <c r="C1448" s="31">
        <v>510</v>
      </c>
      <c r="D1448" s="31" t="s">
        <v>3177</v>
      </c>
      <c r="E1448" s="31" t="s">
        <v>3304</v>
      </c>
      <c r="F1448" s="31" t="s">
        <v>3305</v>
      </c>
      <c r="G1448" s="31" t="s">
        <v>3306</v>
      </c>
      <c r="H1448" s="31" t="s">
        <v>193</v>
      </c>
      <c r="I1448" s="31" t="s">
        <v>3307</v>
      </c>
      <c r="J1448" s="31" t="s">
        <v>160</v>
      </c>
      <c r="K1448" s="31" t="s">
        <v>134</v>
      </c>
      <c r="L1448" s="31" t="s">
        <v>3278</v>
      </c>
      <c r="M1448" s="31">
        <v>0</v>
      </c>
      <c r="N1448" s="31" t="s">
        <v>90</v>
      </c>
      <c r="O1448" s="31" t="s">
        <v>3279</v>
      </c>
      <c r="P1448" s="31" t="s">
        <v>3194</v>
      </c>
      <c r="Q1448" s="31" t="s">
        <v>3194</v>
      </c>
      <c r="R1448" s="31" t="s">
        <v>90</v>
      </c>
      <c r="S1448" s="31" t="s">
        <v>3280</v>
      </c>
      <c r="T1448" s="31" t="s">
        <v>3194</v>
      </c>
      <c r="U1448" s="31" t="s">
        <v>3194</v>
      </c>
      <c r="V1448" s="31" t="s">
        <v>90</v>
      </c>
      <c r="W1448" s="31" t="s">
        <v>3281</v>
      </c>
      <c r="X1448" s="31" t="s">
        <v>3194</v>
      </c>
      <c r="Y1448" s="31" t="s">
        <v>3194</v>
      </c>
      <c r="Z1448" s="31" t="s">
        <v>3194</v>
      </c>
      <c r="AA1448" s="31" t="s">
        <v>97</v>
      </c>
      <c r="AB1448" s="31">
        <v>0</v>
      </c>
    </row>
    <row r="1449" spans="2:28" x14ac:dyDescent="0.25">
      <c r="B1449" s="31" t="s">
        <v>3400</v>
      </c>
      <c r="C1449" s="31">
        <v>510</v>
      </c>
      <c r="D1449" s="31" t="s">
        <v>3177</v>
      </c>
      <c r="E1449" s="31" t="s">
        <v>3304</v>
      </c>
      <c r="F1449" s="31" t="s">
        <v>3305</v>
      </c>
      <c r="G1449" s="31" t="s">
        <v>3306</v>
      </c>
      <c r="H1449" s="31" t="s">
        <v>193</v>
      </c>
      <c r="I1449" s="31" t="s">
        <v>3307</v>
      </c>
      <c r="J1449" s="31" t="s">
        <v>160</v>
      </c>
      <c r="K1449" s="31" t="s">
        <v>139</v>
      </c>
      <c r="L1449" s="31" t="s">
        <v>3278</v>
      </c>
      <c r="M1449" s="31">
        <v>0</v>
      </c>
      <c r="N1449" s="31" t="s">
        <v>90</v>
      </c>
      <c r="O1449" s="31" t="s">
        <v>3279</v>
      </c>
      <c r="P1449" s="31" t="s">
        <v>3194</v>
      </c>
      <c r="Q1449" s="31" t="s">
        <v>3194</v>
      </c>
      <c r="R1449" s="31" t="s">
        <v>90</v>
      </c>
      <c r="S1449" s="31" t="s">
        <v>3280</v>
      </c>
      <c r="T1449" s="31" t="s">
        <v>3194</v>
      </c>
      <c r="U1449" s="31" t="s">
        <v>3194</v>
      </c>
      <c r="V1449" s="31" t="s">
        <v>90</v>
      </c>
      <c r="W1449" s="31" t="s">
        <v>3281</v>
      </c>
      <c r="X1449" s="31" t="s">
        <v>3194</v>
      </c>
      <c r="Y1449" s="31" t="s">
        <v>3194</v>
      </c>
      <c r="Z1449" s="31" t="s">
        <v>3194</v>
      </c>
      <c r="AA1449" s="31" t="s">
        <v>97</v>
      </c>
      <c r="AB1449" s="31">
        <v>0</v>
      </c>
    </row>
    <row r="1450" spans="2:28" x14ac:dyDescent="0.25">
      <c r="B1450" s="31" t="s">
        <v>3401</v>
      </c>
      <c r="C1450" s="31">
        <v>510</v>
      </c>
      <c r="D1450" s="31" t="s">
        <v>3177</v>
      </c>
      <c r="E1450" s="31" t="s">
        <v>3304</v>
      </c>
      <c r="F1450" s="31" t="s">
        <v>3305</v>
      </c>
      <c r="G1450" s="31" t="s">
        <v>3306</v>
      </c>
      <c r="H1450" s="31" t="s">
        <v>193</v>
      </c>
      <c r="I1450" s="31" t="s">
        <v>3307</v>
      </c>
      <c r="J1450" s="31" t="s">
        <v>160</v>
      </c>
      <c r="K1450" s="31" t="s">
        <v>145</v>
      </c>
      <c r="L1450" s="31" t="s">
        <v>3278</v>
      </c>
      <c r="M1450" s="31">
        <v>0</v>
      </c>
      <c r="N1450" s="31" t="s">
        <v>90</v>
      </c>
      <c r="O1450" s="31" t="s">
        <v>3279</v>
      </c>
      <c r="P1450" s="31" t="s">
        <v>3194</v>
      </c>
      <c r="Q1450" s="31" t="s">
        <v>3194</v>
      </c>
      <c r="R1450" s="31" t="s">
        <v>90</v>
      </c>
      <c r="S1450" s="31" t="s">
        <v>3280</v>
      </c>
      <c r="T1450" s="31" t="s">
        <v>3194</v>
      </c>
      <c r="U1450" s="31" t="s">
        <v>3194</v>
      </c>
      <c r="V1450" s="31" t="s">
        <v>90</v>
      </c>
      <c r="W1450" s="31" t="s">
        <v>3281</v>
      </c>
      <c r="X1450" s="31" t="s">
        <v>3194</v>
      </c>
      <c r="Y1450" s="31" t="s">
        <v>3194</v>
      </c>
      <c r="Z1450" s="31" t="s">
        <v>3194</v>
      </c>
      <c r="AA1450" s="31" t="s">
        <v>97</v>
      </c>
      <c r="AB1450" s="31">
        <v>0</v>
      </c>
    </row>
    <row r="1451" spans="2:28" x14ac:dyDescent="0.25">
      <c r="B1451" s="31" t="s">
        <v>3402</v>
      </c>
      <c r="C1451" s="31">
        <v>510</v>
      </c>
      <c r="D1451" s="31" t="s">
        <v>3177</v>
      </c>
      <c r="E1451" s="31" t="s">
        <v>3304</v>
      </c>
      <c r="F1451" s="31" t="s">
        <v>3305</v>
      </c>
      <c r="G1451" s="31" t="s">
        <v>3306</v>
      </c>
      <c r="H1451" s="31" t="s">
        <v>193</v>
      </c>
      <c r="I1451" s="31" t="s">
        <v>3307</v>
      </c>
      <c r="J1451" s="31" t="s">
        <v>160</v>
      </c>
      <c r="K1451" s="31" t="s">
        <v>96</v>
      </c>
      <c r="L1451" s="31" t="s">
        <v>3278</v>
      </c>
      <c r="M1451" s="31">
        <v>0</v>
      </c>
      <c r="N1451" s="31" t="s">
        <v>90</v>
      </c>
      <c r="O1451" s="31" t="s">
        <v>3279</v>
      </c>
      <c r="P1451" s="31" t="s">
        <v>3194</v>
      </c>
      <c r="Q1451" s="31" t="s">
        <v>3194</v>
      </c>
      <c r="R1451" s="31" t="s">
        <v>90</v>
      </c>
      <c r="S1451" s="31" t="s">
        <v>3280</v>
      </c>
      <c r="T1451" s="31" t="s">
        <v>3194</v>
      </c>
      <c r="U1451" s="31" t="s">
        <v>3194</v>
      </c>
      <c r="V1451" s="31" t="s">
        <v>90</v>
      </c>
      <c r="W1451" s="31" t="s">
        <v>3281</v>
      </c>
      <c r="X1451" s="31" t="s">
        <v>3194</v>
      </c>
      <c r="Y1451" s="31" t="s">
        <v>3194</v>
      </c>
      <c r="Z1451" s="31" t="s">
        <v>3194</v>
      </c>
      <c r="AA1451" s="31" t="s">
        <v>97</v>
      </c>
      <c r="AB1451" s="31">
        <v>0</v>
      </c>
    </row>
    <row r="1452" spans="2:28" x14ac:dyDescent="0.25">
      <c r="B1452" s="31" t="s">
        <v>3403</v>
      </c>
      <c r="C1452" s="31">
        <v>510</v>
      </c>
      <c r="D1452" s="31" t="s">
        <v>3177</v>
      </c>
      <c r="E1452" s="31" t="s">
        <v>3304</v>
      </c>
      <c r="F1452" s="31" t="s">
        <v>3305</v>
      </c>
      <c r="G1452" s="31" t="s">
        <v>3306</v>
      </c>
      <c r="H1452" s="31" t="s">
        <v>193</v>
      </c>
      <c r="I1452" s="31" t="s">
        <v>3307</v>
      </c>
      <c r="J1452" s="31" t="s">
        <v>160</v>
      </c>
      <c r="K1452" s="31" t="s">
        <v>177</v>
      </c>
      <c r="L1452" s="31" t="s">
        <v>3278</v>
      </c>
      <c r="M1452" s="31">
        <v>0</v>
      </c>
      <c r="N1452" s="31" t="s">
        <v>90</v>
      </c>
      <c r="O1452" s="31" t="s">
        <v>3279</v>
      </c>
      <c r="P1452" s="31" t="s">
        <v>3194</v>
      </c>
      <c r="Q1452" s="31" t="s">
        <v>3194</v>
      </c>
      <c r="R1452" s="31" t="s">
        <v>90</v>
      </c>
      <c r="S1452" s="31" t="s">
        <v>3280</v>
      </c>
      <c r="T1452" s="31" t="s">
        <v>3194</v>
      </c>
      <c r="U1452" s="31" t="s">
        <v>3194</v>
      </c>
      <c r="V1452" s="31" t="s">
        <v>90</v>
      </c>
      <c r="W1452" s="31" t="s">
        <v>3281</v>
      </c>
      <c r="X1452" s="31" t="s">
        <v>3194</v>
      </c>
      <c r="Y1452" s="31" t="s">
        <v>3194</v>
      </c>
      <c r="Z1452" s="31" t="s">
        <v>3194</v>
      </c>
      <c r="AA1452" s="31" t="s">
        <v>97</v>
      </c>
      <c r="AB1452" s="31">
        <v>0</v>
      </c>
    </row>
    <row r="1453" spans="2:28" x14ac:dyDescent="0.25">
      <c r="B1453" s="31" t="s">
        <v>3404</v>
      </c>
      <c r="C1453" s="31">
        <v>510</v>
      </c>
      <c r="D1453" s="31" t="s">
        <v>3177</v>
      </c>
      <c r="E1453" s="31" t="s">
        <v>3304</v>
      </c>
      <c r="F1453" s="31" t="s">
        <v>3305</v>
      </c>
      <c r="G1453" s="31" t="s">
        <v>3306</v>
      </c>
      <c r="H1453" s="31" t="s">
        <v>193</v>
      </c>
      <c r="I1453" s="31" t="s">
        <v>3307</v>
      </c>
      <c r="J1453" s="31" t="s">
        <v>160</v>
      </c>
      <c r="K1453" s="31" t="s">
        <v>150</v>
      </c>
      <c r="L1453" s="31" t="s">
        <v>3278</v>
      </c>
      <c r="M1453" s="31">
        <v>0</v>
      </c>
      <c r="N1453" s="31" t="s">
        <v>90</v>
      </c>
      <c r="O1453" s="31" t="s">
        <v>3279</v>
      </c>
      <c r="P1453" s="31" t="s">
        <v>3194</v>
      </c>
      <c r="Q1453" s="31" t="s">
        <v>3194</v>
      </c>
      <c r="R1453" s="31" t="s">
        <v>90</v>
      </c>
      <c r="S1453" s="31" t="s">
        <v>3280</v>
      </c>
      <c r="T1453" s="31" t="s">
        <v>3194</v>
      </c>
      <c r="U1453" s="31" t="s">
        <v>3194</v>
      </c>
      <c r="V1453" s="31" t="s">
        <v>90</v>
      </c>
      <c r="W1453" s="31" t="s">
        <v>3281</v>
      </c>
      <c r="X1453" s="31" t="s">
        <v>3194</v>
      </c>
      <c r="Y1453" s="31" t="s">
        <v>3194</v>
      </c>
      <c r="Z1453" s="31" t="s">
        <v>3194</v>
      </c>
      <c r="AA1453" s="31" t="s">
        <v>97</v>
      </c>
      <c r="AB1453" s="31">
        <v>0</v>
      </c>
    </row>
    <row r="1454" spans="2:28" x14ac:dyDescent="0.25">
      <c r="B1454" s="31" t="s">
        <v>3405</v>
      </c>
      <c r="C1454" s="31">
        <v>510</v>
      </c>
      <c r="D1454" s="31" t="s">
        <v>3177</v>
      </c>
      <c r="E1454" s="31" t="s">
        <v>3304</v>
      </c>
      <c r="F1454" s="31" t="s">
        <v>3305</v>
      </c>
      <c r="G1454" s="31" t="s">
        <v>3306</v>
      </c>
      <c r="H1454" s="31" t="s">
        <v>193</v>
      </c>
      <c r="I1454" s="31" t="s">
        <v>3307</v>
      </c>
      <c r="J1454" s="31" t="s">
        <v>160</v>
      </c>
      <c r="K1454" s="31" t="s">
        <v>156</v>
      </c>
      <c r="L1454" s="31" t="s">
        <v>3278</v>
      </c>
      <c r="M1454" s="31">
        <v>0</v>
      </c>
      <c r="N1454" s="31" t="s">
        <v>90</v>
      </c>
      <c r="O1454" s="31" t="s">
        <v>3279</v>
      </c>
      <c r="P1454" s="31" t="s">
        <v>3194</v>
      </c>
      <c r="Q1454" s="31" t="s">
        <v>3194</v>
      </c>
      <c r="R1454" s="31" t="s">
        <v>90</v>
      </c>
      <c r="S1454" s="31" t="s">
        <v>3280</v>
      </c>
      <c r="T1454" s="31" t="s">
        <v>3194</v>
      </c>
      <c r="U1454" s="31" t="s">
        <v>3194</v>
      </c>
      <c r="V1454" s="31" t="s">
        <v>90</v>
      </c>
      <c r="W1454" s="31" t="s">
        <v>3281</v>
      </c>
      <c r="X1454" s="31" t="s">
        <v>3194</v>
      </c>
      <c r="Y1454" s="31" t="s">
        <v>3194</v>
      </c>
      <c r="Z1454" s="31" t="s">
        <v>3194</v>
      </c>
      <c r="AA1454" s="31" t="s">
        <v>97</v>
      </c>
      <c r="AB1454" s="31">
        <v>0</v>
      </c>
    </row>
    <row r="1455" spans="2:28" x14ac:dyDescent="0.25">
      <c r="B1455" s="31" t="s">
        <v>3406</v>
      </c>
      <c r="C1455" s="31">
        <v>510</v>
      </c>
      <c r="D1455" s="31" t="s">
        <v>3177</v>
      </c>
      <c r="E1455" s="31" t="s">
        <v>3304</v>
      </c>
      <c r="F1455" s="31" t="s">
        <v>3305</v>
      </c>
      <c r="G1455" s="31" t="s">
        <v>3306</v>
      </c>
      <c r="H1455" s="31" t="s">
        <v>193</v>
      </c>
      <c r="I1455" s="31" t="s">
        <v>3307</v>
      </c>
      <c r="J1455" s="31" t="s">
        <v>160</v>
      </c>
      <c r="K1455" s="31" t="s">
        <v>181</v>
      </c>
      <c r="L1455" s="31" t="s">
        <v>3278</v>
      </c>
      <c r="M1455" s="31">
        <v>0</v>
      </c>
      <c r="N1455" s="31" t="s">
        <v>90</v>
      </c>
      <c r="O1455" s="31" t="s">
        <v>3279</v>
      </c>
      <c r="P1455" s="31" t="s">
        <v>3194</v>
      </c>
      <c r="Q1455" s="31" t="s">
        <v>3194</v>
      </c>
      <c r="R1455" s="31" t="s">
        <v>90</v>
      </c>
      <c r="S1455" s="31" t="s">
        <v>3280</v>
      </c>
      <c r="T1455" s="31" t="s">
        <v>3194</v>
      </c>
      <c r="U1455" s="31" t="s">
        <v>3194</v>
      </c>
      <c r="V1455" s="31" t="s">
        <v>90</v>
      </c>
      <c r="W1455" s="31" t="s">
        <v>3281</v>
      </c>
      <c r="X1455" s="31" t="s">
        <v>3194</v>
      </c>
      <c r="Y1455" s="31" t="s">
        <v>3194</v>
      </c>
      <c r="Z1455" s="31" t="s">
        <v>3194</v>
      </c>
      <c r="AA1455" s="31" t="s">
        <v>100</v>
      </c>
      <c r="AB1455" s="31">
        <v>0</v>
      </c>
    </row>
    <row r="1456" spans="2:28" x14ac:dyDescent="0.25">
      <c r="B1456" s="31" t="s">
        <v>3407</v>
      </c>
      <c r="C1456" s="31">
        <v>510</v>
      </c>
      <c r="D1456" s="31" t="s">
        <v>3177</v>
      </c>
      <c r="E1456" s="31" t="s">
        <v>3304</v>
      </c>
      <c r="F1456" s="31" t="s">
        <v>3305</v>
      </c>
      <c r="G1456" s="31" t="s">
        <v>3306</v>
      </c>
      <c r="H1456" s="31" t="s">
        <v>193</v>
      </c>
      <c r="I1456" s="31" t="s">
        <v>3307</v>
      </c>
      <c r="J1456" s="31" t="s">
        <v>160</v>
      </c>
      <c r="K1456" s="31" t="s">
        <v>99</v>
      </c>
      <c r="L1456" s="31" t="s">
        <v>3278</v>
      </c>
      <c r="M1456" s="31">
        <v>0</v>
      </c>
      <c r="N1456" s="31" t="s">
        <v>90</v>
      </c>
      <c r="O1456" s="31" t="s">
        <v>3279</v>
      </c>
      <c r="P1456" s="31" t="s">
        <v>3194</v>
      </c>
      <c r="Q1456" s="31" t="s">
        <v>3194</v>
      </c>
      <c r="R1456" s="31" t="s">
        <v>90</v>
      </c>
      <c r="S1456" s="31" t="s">
        <v>3280</v>
      </c>
      <c r="T1456" s="31" t="s">
        <v>3194</v>
      </c>
      <c r="U1456" s="31" t="s">
        <v>3194</v>
      </c>
      <c r="V1456" s="31" t="s">
        <v>90</v>
      </c>
      <c r="W1456" s="31" t="s">
        <v>3281</v>
      </c>
      <c r="X1456" s="31" t="s">
        <v>3194</v>
      </c>
      <c r="Y1456" s="31" t="s">
        <v>3194</v>
      </c>
      <c r="Z1456" s="31" t="s">
        <v>3194</v>
      </c>
      <c r="AA1456" s="31" t="s">
        <v>100</v>
      </c>
      <c r="AB1456" s="31">
        <v>0</v>
      </c>
    </row>
    <row r="1457" spans="2:28" x14ac:dyDescent="0.25">
      <c r="B1457" s="31" t="s">
        <v>3408</v>
      </c>
      <c r="C1457" s="31">
        <v>510</v>
      </c>
      <c r="D1457" s="31" t="s">
        <v>3177</v>
      </c>
      <c r="E1457" s="31" t="s">
        <v>3304</v>
      </c>
      <c r="F1457" s="31" t="s">
        <v>3305</v>
      </c>
      <c r="G1457" s="31" t="s">
        <v>3306</v>
      </c>
      <c r="H1457" s="31" t="s">
        <v>193</v>
      </c>
      <c r="I1457" s="31" t="s">
        <v>3307</v>
      </c>
      <c r="J1457" s="31" t="s">
        <v>160</v>
      </c>
      <c r="K1457" s="31" t="s">
        <v>102</v>
      </c>
      <c r="L1457" s="31" t="s">
        <v>3278</v>
      </c>
      <c r="M1457" s="31">
        <v>0</v>
      </c>
      <c r="N1457" s="31" t="s">
        <v>90</v>
      </c>
      <c r="O1457" s="31" t="s">
        <v>3279</v>
      </c>
      <c r="P1457" s="31" t="s">
        <v>3194</v>
      </c>
      <c r="Q1457" s="31" t="s">
        <v>3194</v>
      </c>
      <c r="R1457" s="31" t="s">
        <v>90</v>
      </c>
      <c r="S1457" s="31" t="s">
        <v>3280</v>
      </c>
      <c r="T1457" s="31" t="s">
        <v>3194</v>
      </c>
      <c r="U1457" s="31" t="s">
        <v>3194</v>
      </c>
      <c r="V1457" s="31" t="s">
        <v>90</v>
      </c>
      <c r="W1457" s="31" t="s">
        <v>3281</v>
      </c>
      <c r="X1457" s="31" t="s">
        <v>3194</v>
      </c>
      <c r="Y1457" s="31" t="s">
        <v>3194</v>
      </c>
      <c r="Z1457" s="31" t="s">
        <v>3194</v>
      </c>
      <c r="AA1457" s="31" t="s">
        <v>100</v>
      </c>
      <c r="AB1457" s="31">
        <v>0</v>
      </c>
    </row>
    <row r="1458" spans="2:28" x14ac:dyDescent="0.25">
      <c r="B1458" s="31" t="s">
        <v>3409</v>
      </c>
      <c r="C1458" s="31">
        <v>510</v>
      </c>
      <c r="D1458" s="31" t="s">
        <v>3177</v>
      </c>
      <c r="E1458" s="31" t="s">
        <v>3304</v>
      </c>
      <c r="F1458" s="31" t="s">
        <v>3305</v>
      </c>
      <c r="G1458" s="31" t="s">
        <v>3306</v>
      </c>
      <c r="H1458" s="31" t="s">
        <v>193</v>
      </c>
      <c r="I1458" s="31" t="s">
        <v>3307</v>
      </c>
      <c r="J1458" s="31" t="s">
        <v>160</v>
      </c>
      <c r="K1458" s="31" t="s">
        <v>104</v>
      </c>
      <c r="L1458" s="31" t="s">
        <v>3278</v>
      </c>
      <c r="M1458" s="31">
        <v>0</v>
      </c>
      <c r="N1458" s="31" t="s">
        <v>90</v>
      </c>
      <c r="O1458" s="31" t="s">
        <v>3279</v>
      </c>
      <c r="P1458" s="31" t="s">
        <v>3194</v>
      </c>
      <c r="Q1458" s="31" t="s">
        <v>3194</v>
      </c>
      <c r="R1458" s="31" t="s">
        <v>90</v>
      </c>
      <c r="S1458" s="31" t="s">
        <v>3280</v>
      </c>
      <c r="T1458" s="31" t="s">
        <v>3194</v>
      </c>
      <c r="U1458" s="31" t="s">
        <v>3194</v>
      </c>
      <c r="V1458" s="31" t="s">
        <v>90</v>
      </c>
      <c r="W1458" s="31" t="s">
        <v>3281</v>
      </c>
      <c r="X1458" s="31" t="s">
        <v>3194</v>
      </c>
      <c r="Y1458" s="31" t="s">
        <v>3194</v>
      </c>
      <c r="Z1458" s="31" t="s">
        <v>3194</v>
      </c>
      <c r="AA1458" s="31" t="s">
        <v>100</v>
      </c>
      <c r="AB1458" s="31">
        <v>0</v>
      </c>
    </row>
    <row r="1459" spans="2:28" x14ac:dyDescent="0.25">
      <c r="B1459" s="31" t="s">
        <v>3410</v>
      </c>
      <c r="C1459" s="31">
        <v>510</v>
      </c>
      <c r="D1459" s="31" t="s">
        <v>3177</v>
      </c>
      <c r="E1459" s="31" t="s">
        <v>3304</v>
      </c>
      <c r="F1459" s="31" t="s">
        <v>3305</v>
      </c>
      <c r="G1459" s="31" t="s">
        <v>3306</v>
      </c>
      <c r="H1459" s="31" t="s">
        <v>193</v>
      </c>
      <c r="I1459" s="31" t="s">
        <v>3307</v>
      </c>
      <c r="J1459" s="31" t="s">
        <v>160</v>
      </c>
      <c r="K1459" s="31" t="s">
        <v>106</v>
      </c>
      <c r="L1459" s="31" t="s">
        <v>3278</v>
      </c>
      <c r="M1459" s="31">
        <v>0</v>
      </c>
      <c r="N1459" s="31" t="s">
        <v>90</v>
      </c>
      <c r="O1459" s="31" t="s">
        <v>3279</v>
      </c>
      <c r="P1459" s="31" t="s">
        <v>3194</v>
      </c>
      <c r="Q1459" s="31" t="s">
        <v>3194</v>
      </c>
      <c r="R1459" s="31" t="s">
        <v>90</v>
      </c>
      <c r="S1459" s="31" t="s">
        <v>3280</v>
      </c>
      <c r="T1459" s="31" t="s">
        <v>3194</v>
      </c>
      <c r="U1459" s="31" t="s">
        <v>3194</v>
      </c>
      <c r="V1459" s="31" t="s">
        <v>90</v>
      </c>
      <c r="W1459" s="31" t="s">
        <v>3281</v>
      </c>
      <c r="X1459" s="31" t="s">
        <v>3194</v>
      </c>
      <c r="Y1459" s="31" t="s">
        <v>3194</v>
      </c>
      <c r="Z1459" s="31" t="s">
        <v>3194</v>
      </c>
      <c r="AA1459" s="31" t="s">
        <v>100</v>
      </c>
      <c r="AB1459" s="31">
        <v>0</v>
      </c>
    </row>
    <row r="1460" spans="2:28" x14ac:dyDescent="0.25">
      <c r="B1460" s="31" t="s">
        <v>3411</v>
      </c>
      <c r="C1460" s="31">
        <v>510</v>
      </c>
      <c r="D1460" s="31" t="s">
        <v>3177</v>
      </c>
      <c r="E1460" s="31" t="s">
        <v>3304</v>
      </c>
      <c r="F1460" s="31" t="s">
        <v>3305</v>
      </c>
      <c r="G1460" s="31" t="s">
        <v>3306</v>
      </c>
      <c r="H1460" s="31" t="s">
        <v>193</v>
      </c>
      <c r="I1460" s="31" t="s">
        <v>3307</v>
      </c>
      <c r="J1460" s="31" t="s">
        <v>160</v>
      </c>
      <c r="K1460" s="31" t="s">
        <v>108</v>
      </c>
      <c r="L1460" s="31" t="s">
        <v>3278</v>
      </c>
      <c r="M1460" s="31">
        <v>0</v>
      </c>
      <c r="N1460" s="31" t="s">
        <v>90</v>
      </c>
      <c r="O1460" s="31" t="s">
        <v>3279</v>
      </c>
      <c r="P1460" s="31" t="s">
        <v>3194</v>
      </c>
      <c r="Q1460" s="31" t="s">
        <v>3194</v>
      </c>
      <c r="R1460" s="31" t="s">
        <v>90</v>
      </c>
      <c r="S1460" s="31" t="s">
        <v>3280</v>
      </c>
      <c r="T1460" s="31" t="s">
        <v>3194</v>
      </c>
      <c r="U1460" s="31" t="s">
        <v>3194</v>
      </c>
      <c r="V1460" s="31" t="s">
        <v>90</v>
      </c>
      <c r="W1460" s="31" t="s">
        <v>3281</v>
      </c>
      <c r="X1460" s="31" t="s">
        <v>3194</v>
      </c>
      <c r="Y1460" s="31" t="s">
        <v>3194</v>
      </c>
      <c r="Z1460" s="31" t="s">
        <v>3194</v>
      </c>
      <c r="AA1460" s="31" t="s">
        <v>100</v>
      </c>
      <c r="AB1460" s="31">
        <v>0</v>
      </c>
    </row>
    <row r="1461" spans="2:28" x14ac:dyDescent="0.25">
      <c r="B1461" s="31" t="s">
        <v>3412</v>
      </c>
      <c r="C1461" s="31">
        <v>510</v>
      </c>
      <c r="D1461" s="31" t="s">
        <v>3177</v>
      </c>
      <c r="E1461" s="31" t="s">
        <v>3304</v>
      </c>
      <c r="F1461" s="31" t="s">
        <v>3305</v>
      </c>
      <c r="G1461" s="31" t="s">
        <v>3306</v>
      </c>
      <c r="H1461" s="31" t="s">
        <v>193</v>
      </c>
      <c r="I1461" s="31" t="s">
        <v>3307</v>
      </c>
      <c r="J1461" s="31" t="s">
        <v>160</v>
      </c>
      <c r="K1461" s="31" t="s">
        <v>110</v>
      </c>
      <c r="L1461" s="31" t="s">
        <v>3278</v>
      </c>
      <c r="M1461" s="31">
        <v>0</v>
      </c>
      <c r="N1461" s="31" t="s">
        <v>90</v>
      </c>
      <c r="O1461" s="31" t="s">
        <v>3279</v>
      </c>
      <c r="P1461" s="31" t="s">
        <v>3194</v>
      </c>
      <c r="Q1461" s="31" t="s">
        <v>3194</v>
      </c>
      <c r="R1461" s="31" t="s">
        <v>90</v>
      </c>
      <c r="S1461" s="31" t="s">
        <v>3280</v>
      </c>
      <c r="T1461" s="31" t="s">
        <v>3194</v>
      </c>
      <c r="U1461" s="31" t="s">
        <v>3194</v>
      </c>
      <c r="V1461" s="31" t="s">
        <v>90</v>
      </c>
      <c r="W1461" s="31" t="s">
        <v>3281</v>
      </c>
      <c r="X1461" s="31" t="s">
        <v>3194</v>
      </c>
      <c r="Y1461" s="31" t="s">
        <v>3194</v>
      </c>
      <c r="Z1461" s="31" t="s">
        <v>3194</v>
      </c>
      <c r="AA1461" s="31" t="s">
        <v>100</v>
      </c>
      <c r="AB1461" s="31">
        <v>0</v>
      </c>
    </row>
    <row r="1462" spans="2:28" x14ac:dyDescent="0.25">
      <c r="B1462" s="31" t="s">
        <v>3413</v>
      </c>
      <c r="C1462" s="31">
        <v>510</v>
      </c>
      <c r="D1462" s="31" t="s">
        <v>3177</v>
      </c>
      <c r="E1462" s="31" t="s">
        <v>3304</v>
      </c>
      <c r="F1462" s="31" t="s">
        <v>3305</v>
      </c>
      <c r="G1462" s="31" t="s">
        <v>3306</v>
      </c>
      <c r="H1462" s="31" t="s">
        <v>193</v>
      </c>
      <c r="I1462" s="31" t="s">
        <v>3307</v>
      </c>
      <c r="J1462" s="31" t="s">
        <v>160</v>
      </c>
      <c r="K1462" s="31" t="s">
        <v>112</v>
      </c>
      <c r="L1462" s="31" t="s">
        <v>3278</v>
      </c>
      <c r="M1462" s="31">
        <v>0</v>
      </c>
      <c r="N1462" s="31" t="s">
        <v>90</v>
      </c>
      <c r="O1462" s="31" t="s">
        <v>3279</v>
      </c>
      <c r="P1462" s="31" t="s">
        <v>3194</v>
      </c>
      <c r="Q1462" s="31" t="s">
        <v>3194</v>
      </c>
      <c r="R1462" s="31" t="s">
        <v>90</v>
      </c>
      <c r="S1462" s="31" t="s">
        <v>3280</v>
      </c>
      <c r="T1462" s="31" t="s">
        <v>3194</v>
      </c>
      <c r="U1462" s="31" t="s">
        <v>3194</v>
      </c>
      <c r="V1462" s="31" t="s">
        <v>90</v>
      </c>
      <c r="W1462" s="31" t="s">
        <v>3281</v>
      </c>
      <c r="X1462" s="31" t="s">
        <v>3194</v>
      </c>
      <c r="Y1462" s="31" t="s">
        <v>3194</v>
      </c>
      <c r="Z1462" s="31" t="s">
        <v>3194</v>
      </c>
      <c r="AA1462" s="31" t="s">
        <v>100</v>
      </c>
      <c r="AB1462" s="31">
        <v>0</v>
      </c>
    </row>
    <row r="1463" spans="2:28" x14ac:dyDescent="0.25">
      <c r="B1463" s="31" t="s">
        <v>3414</v>
      </c>
      <c r="C1463" s="31">
        <v>964</v>
      </c>
      <c r="D1463" s="31" t="s">
        <v>3415</v>
      </c>
      <c r="E1463" s="31" t="s">
        <v>3416</v>
      </c>
      <c r="F1463" s="31" t="s">
        <v>3417</v>
      </c>
      <c r="G1463" s="31" t="s">
        <v>3418</v>
      </c>
      <c r="H1463" s="31" t="s">
        <v>17424</v>
      </c>
      <c r="I1463" s="31" t="s">
        <v>3417</v>
      </c>
      <c r="J1463" s="31" t="s">
        <v>87</v>
      </c>
      <c r="K1463" s="31" t="s">
        <v>161</v>
      </c>
      <c r="L1463" s="31" t="s">
        <v>3419</v>
      </c>
      <c r="M1463" s="31">
        <v>2</v>
      </c>
      <c r="N1463" s="31" t="s">
        <v>116</v>
      </c>
      <c r="O1463" s="31" t="s">
        <v>3420</v>
      </c>
      <c r="P1463" s="31" t="s">
        <v>3421</v>
      </c>
      <c r="Q1463" s="31" t="s">
        <v>3422</v>
      </c>
      <c r="R1463" s="31" t="s">
        <v>116</v>
      </c>
      <c r="S1463" s="31" t="s">
        <v>3423</v>
      </c>
      <c r="T1463" s="31" t="s">
        <v>3424</v>
      </c>
      <c r="U1463" s="31" t="s">
        <v>3425</v>
      </c>
      <c r="V1463" s="31" t="s">
        <v>116</v>
      </c>
      <c r="W1463" s="31" t="s">
        <v>3426</v>
      </c>
      <c r="X1463" s="31" t="s">
        <v>3427</v>
      </c>
      <c r="Y1463" s="31" t="s">
        <v>3428</v>
      </c>
      <c r="AA1463" s="31" t="s">
        <v>94</v>
      </c>
      <c r="AB1463" s="31">
        <v>1</v>
      </c>
    </row>
    <row r="1464" spans="2:28" x14ac:dyDescent="0.25">
      <c r="B1464" s="31" t="s">
        <v>3429</v>
      </c>
      <c r="C1464" s="31">
        <v>964</v>
      </c>
      <c r="D1464" s="31" t="s">
        <v>3415</v>
      </c>
      <c r="E1464" s="31" t="s">
        <v>3416</v>
      </c>
      <c r="F1464" s="31" t="s">
        <v>3417</v>
      </c>
      <c r="G1464" s="31" t="s">
        <v>3430</v>
      </c>
      <c r="H1464" s="31" t="s">
        <v>3431</v>
      </c>
      <c r="I1464" s="31" t="s">
        <v>3417</v>
      </c>
      <c r="J1464" s="31" t="s">
        <v>87</v>
      </c>
      <c r="K1464" s="31" t="s">
        <v>161</v>
      </c>
      <c r="L1464" s="31" t="s">
        <v>3419</v>
      </c>
      <c r="M1464" s="31">
        <v>2</v>
      </c>
      <c r="N1464" s="31" t="s">
        <v>116</v>
      </c>
      <c r="O1464" s="31" t="s">
        <v>3420</v>
      </c>
      <c r="P1464" s="31" t="s">
        <v>3421</v>
      </c>
      <c r="Q1464" s="31" t="s">
        <v>3422</v>
      </c>
      <c r="R1464" s="31" t="s">
        <v>116</v>
      </c>
      <c r="S1464" s="31" t="s">
        <v>3423</v>
      </c>
      <c r="T1464" s="31" t="s">
        <v>3424</v>
      </c>
      <c r="U1464" s="31" t="s">
        <v>3425</v>
      </c>
      <c r="V1464" s="31" t="s">
        <v>116</v>
      </c>
      <c r="W1464" s="31" t="s">
        <v>3426</v>
      </c>
      <c r="X1464" s="31" t="s">
        <v>3427</v>
      </c>
      <c r="Y1464" s="31" t="s">
        <v>3428</v>
      </c>
      <c r="AA1464" s="31" t="s">
        <v>94</v>
      </c>
      <c r="AB1464" s="31">
        <v>1</v>
      </c>
    </row>
    <row r="1465" spans="2:28" x14ac:dyDescent="0.25">
      <c r="B1465" s="31" t="s">
        <v>3432</v>
      </c>
      <c r="C1465" s="31">
        <v>965</v>
      </c>
      <c r="D1465" s="31" t="s">
        <v>3415</v>
      </c>
      <c r="E1465" s="31" t="s">
        <v>3416</v>
      </c>
      <c r="F1465" s="31" t="s">
        <v>3417</v>
      </c>
      <c r="G1465" s="31" t="s">
        <v>3418</v>
      </c>
      <c r="H1465" s="31" t="s">
        <v>17424</v>
      </c>
      <c r="I1465" s="31" t="s">
        <v>3417</v>
      </c>
      <c r="J1465" s="31" t="s">
        <v>87</v>
      </c>
      <c r="K1465" s="31" t="s">
        <v>164</v>
      </c>
      <c r="L1465" s="31" t="s">
        <v>3433</v>
      </c>
      <c r="M1465" s="31">
        <v>2</v>
      </c>
      <c r="N1465" s="31" t="s">
        <v>116</v>
      </c>
      <c r="O1465" s="31" t="s">
        <v>3420</v>
      </c>
      <c r="P1465" s="31" t="s">
        <v>423</v>
      </c>
      <c r="Q1465" s="31" t="s">
        <v>3434</v>
      </c>
      <c r="R1465" s="31" t="s">
        <v>116</v>
      </c>
      <c r="S1465" s="31" t="s">
        <v>3423</v>
      </c>
      <c r="T1465" s="31" t="s">
        <v>3435</v>
      </c>
      <c r="U1465" s="31" t="s">
        <v>3436</v>
      </c>
      <c r="V1465" s="31" t="s">
        <v>90</v>
      </c>
      <c r="W1465" s="31" t="s">
        <v>91</v>
      </c>
      <c r="X1465" s="31" t="s">
        <v>91</v>
      </c>
      <c r="Y1465" s="31" t="s">
        <v>91</v>
      </c>
      <c r="AA1465" s="31" t="s">
        <v>94</v>
      </c>
      <c r="AB1465" s="31">
        <v>1</v>
      </c>
    </row>
    <row r="1466" spans="2:28" x14ac:dyDescent="0.25">
      <c r="B1466" s="31" t="s">
        <v>3437</v>
      </c>
      <c r="C1466" s="31">
        <v>965</v>
      </c>
      <c r="D1466" s="31" t="s">
        <v>3415</v>
      </c>
      <c r="E1466" s="31" t="s">
        <v>3416</v>
      </c>
      <c r="F1466" s="31" t="s">
        <v>3417</v>
      </c>
      <c r="G1466" s="31" t="s">
        <v>3430</v>
      </c>
      <c r="H1466" s="31" t="s">
        <v>3431</v>
      </c>
      <c r="I1466" s="31" t="s">
        <v>3417</v>
      </c>
      <c r="J1466" s="31" t="s">
        <v>87</v>
      </c>
      <c r="K1466" s="31" t="s">
        <v>164</v>
      </c>
      <c r="L1466" s="31" t="s">
        <v>3433</v>
      </c>
      <c r="M1466" s="31">
        <v>2</v>
      </c>
      <c r="N1466" s="31" t="s">
        <v>116</v>
      </c>
      <c r="O1466" s="31" t="s">
        <v>3420</v>
      </c>
      <c r="P1466" s="31" t="s">
        <v>423</v>
      </c>
      <c r="Q1466" s="31" t="s">
        <v>3434</v>
      </c>
      <c r="R1466" s="31" t="s">
        <v>116</v>
      </c>
      <c r="S1466" s="31" t="s">
        <v>3423</v>
      </c>
      <c r="T1466" s="31" t="s">
        <v>3435</v>
      </c>
      <c r="U1466" s="31" t="s">
        <v>3436</v>
      </c>
      <c r="V1466" s="31" t="s">
        <v>90</v>
      </c>
      <c r="W1466" s="31" t="s">
        <v>91</v>
      </c>
      <c r="X1466" s="31" t="s">
        <v>91</v>
      </c>
      <c r="Y1466" s="31" t="s">
        <v>91</v>
      </c>
      <c r="AA1466" s="31" t="s">
        <v>94</v>
      </c>
      <c r="AB1466" s="31">
        <v>1</v>
      </c>
    </row>
    <row r="1467" spans="2:28" x14ac:dyDescent="0.25">
      <c r="B1467" s="31" t="s">
        <v>3438</v>
      </c>
      <c r="C1467" s="31">
        <v>966</v>
      </c>
      <c r="D1467" s="31" t="s">
        <v>3415</v>
      </c>
      <c r="E1467" s="31" t="s">
        <v>3416</v>
      </c>
      <c r="F1467" s="31" t="s">
        <v>3417</v>
      </c>
      <c r="G1467" s="31" t="s">
        <v>3418</v>
      </c>
      <c r="H1467" s="31" t="s">
        <v>17424</v>
      </c>
      <c r="I1467" s="31" t="s">
        <v>3417</v>
      </c>
      <c r="J1467" s="31" t="s">
        <v>87</v>
      </c>
      <c r="K1467" s="31" t="s">
        <v>166</v>
      </c>
      <c r="L1467" s="31" t="s">
        <v>89</v>
      </c>
      <c r="M1467" s="31">
        <v>0</v>
      </c>
      <c r="N1467" s="31" t="s">
        <v>90</v>
      </c>
      <c r="O1467" s="31" t="s">
        <v>3420</v>
      </c>
      <c r="P1467" s="31" t="s">
        <v>91</v>
      </c>
      <c r="Q1467" s="31" t="s">
        <v>91</v>
      </c>
      <c r="R1467" s="31" t="s">
        <v>90</v>
      </c>
      <c r="S1467" s="31" t="s">
        <v>3423</v>
      </c>
      <c r="T1467" s="31" t="s">
        <v>91</v>
      </c>
      <c r="U1467" s="31" t="s">
        <v>91</v>
      </c>
      <c r="V1467" s="31" t="s">
        <v>90</v>
      </c>
      <c r="W1467" s="31" t="s">
        <v>91</v>
      </c>
      <c r="X1467" s="31" t="s">
        <v>91</v>
      </c>
      <c r="Y1467" s="31" t="s">
        <v>91</v>
      </c>
      <c r="AA1467" s="31" t="s">
        <v>94</v>
      </c>
      <c r="AB1467" s="31">
        <v>0</v>
      </c>
    </row>
    <row r="1468" spans="2:28" x14ac:dyDescent="0.25">
      <c r="B1468" s="31" t="s">
        <v>3439</v>
      </c>
      <c r="C1468" s="31">
        <v>966</v>
      </c>
      <c r="D1468" s="31" t="s">
        <v>3415</v>
      </c>
      <c r="E1468" s="31" t="s">
        <v>3416</v>
      </c>
      <c r="F1468" s="31" t="s">
        <v>3417</v>
      </c>
      <c r="G1468" s="31" t="s">
        <v>3418</v>
      </c>
      <c r="H1468" s="31" t="s">
        <v>17424</v>
      </c>
      <c r="I1468" s="31" t="s">
        <v>3417</v>
      </c>
      <c r="J1468" s="31" t="s">
        <v>87</v>
      </c>
      <c r="K1468" s="31" t="s">
        <v>88</v>
      </c>
      <c r="L1468" s="31" t="s">
        <v>89</v>
      </c>
      <c r="M1468" s="31">
        <v>0</v>
      </c>
      <c r="N1468" s="31" t="s">
        <v>90</v>
      </c>
      <c r="O1468" s="31" t="s">
        <v>3420</v>
      </c>
      <c r="P1468" s="31" t="s">
        <v>91</v>
      </c>
      <c r="Q1468" s="31" t="s">
        <v>91</v>
      </c>
      <c r="R1468" s="31" t="s">
        <v>90</v>
      </c>
      <c r="S1468" s="31" t="s">
        <v>3423</v>
      </c>
      <c r="T1468" s="31" t="s">
        <v>91</v>
      </c>
      <c r="U1468" s="31" t="s">
        <v>91</v>
      </c>
      <c r="V1468" s="31" t="s">
        <v>90</v>
      </c>
      <c r="W1468" s="31" t="s">
        <v>91</v>
      </c>
      <c r="X1468" s="31" t="s">
        <v>91</v>
      </c>
      <c r="Y1468" s="31" t="s">
        <v>91</v>
      </c>
      <c r="AA1468" s="31" t="s">
        <v>94</v>
      </c>
      <c r="AB1468" s="31">
        <v>0</v>
      </c>
    </row>
    <row r="1469" spans="2:28" x14ac:dyDescent="0.25">
      <c r="B1469" s="31" t="s">
        <v>3440</v>
      </c>
      <c r="C1469" s="31">
        <v>966</v>
      </c>
      <c r="D1469" s="31" t="s">
        <v>3415</v>
      </c>
      <c r="E1469" s="31" t="s">
        <v>3416</v>
      </c>
      <c r="F1469" s="31" t="s">
        <v>3417</v>
      </c>
      <c r="G1469" s="31" t="s">
        <v>3418</v>
      </c>
      <c r="H1469" s="31" t="s">
        <v>17424</v>
      </c>
      <c r="I1469" s="31" t="s">
        <v>3417</v>
      </c>
      <c r="J1469" s="31" t="s">
        <v>87</v>
      </c>
      <c r="K1469" s="31" t="s">
        <v>114</v>
      </c>
      <c r="L1469" s="31" t="s">
        <v>89</v>
      </c>
      <c r="M1469" s="31">
        <v>0</v>
      </c>
      <c r="N1469" s="31" t="s">
        <v>90</v>
      </c>
      <c r="O1469" s="31" t="s">
        <v>3420</v>
      </c>
      <c r="P1469" s="31" t="s">
        <v>91</v>
      </c>
      <c r="Q1469" s="31" t="s">
        <v>91</v>
      </c>
      <c r="R1469" s="31" t="s">
        <v>90</v>
      </c>
      <c r="S1469" s="31" t="s">
        <v>3423</v>
      </c>
      <c r="T1469" s="31" t="s">
        <v>91</v>
      </c>
      <c r="U1469" s="31" t="s">
        <v>91</v>
      </c>
      <c r="V1469" s="31" t="s">
        <v>90</v>
      </c>
      <c r="W1469" s="31" t="s">
        <v>91</v>
      </c>
      <c r="X1469" s="31" t="s">
        <v>91</v>
      </c>
      <c r="Y1469" s="31" t="s">
        <v>91</v>
      </c>
      <c r="AA1469" s="31" t="s">
        <v>94</v>
      </c>
      <c r="AB1469" s="31">
        <v>0</v>
      </c>
    </row>
    <row r="1470" spans="2:28" x14ac:dyDescent="0.25">
      <c r="B1470" s="31" t="s">
        <v>3441</v>
      </c>
      <c r="C1470" s="31">
        <v>966</v>
      </c>
      <c r="D1470" s="31" t="s">
        <v>3415</v>
      </c>
      <c r="E1470" s="31" t="s">
        <v>3416</v>
      </c>
      <c r="F1470" s="31" t="s">
        <v>3417</v>
      </c>
      <c r="G1470" s="31" t="s">
        <v>3418</v>
      </c>
      <c r="H1470" s="31" t="s">
        <v>17424</v>
      </c>
      <c r="I1470" s="31" t="s">
        <v>3417</v>
      </c>
      <c r="J1470" s="31" t="s">
        <v>87</v>
      </c>
      <c r="K1470" s="31" t="s">
        <v>139</v>
      </c>
      <c r="L1470" s="31" t="s">
        <v>89</v>
      </c>
      <c r="M1470" s="31">
        <v>0</v>
      </c>
      <c r="N1470" s="31" t="s">
        <v>90</v>
      </c>
      <c r="O1470" s="31" t="s">
        <v>3420</v>
      </c>
      <c r="P1470" s="31" t="s">
        <v>91</v>
      </c>
      <c r="Q1470" s="31" t="s">
        <v>91</v>
      </c>
      <c r="R1470" s="31" t="s">
        <v>90</v>
      </c>
      <c r="S1470" s="31" t="s">
        <v>3423</v>
      </c>
      <c r="T1470" s="31" t="s">
        <v>91</v>
      </c>
      <c r="U1470" s="31" t="s">
        <v>91</v>
      </c>
      <c r="V1470" s="31" t="s">
        <v>90</v>
      </c>
      <c r="W1470" s="31" t="s">
        <v>91</v>
      </c>
      <c r="X1470" s="31" t="s">
        <v>91</v>
      </c>
      <c r="Y1470" s="31" t="s">
        <v>91</v>
      </c>
      <c r="AA1470" s="31" t="s">
        <v>97</v>
      </c>
      <c r="AB1470" s="31">
        <v>0</v>
      </c>
    </row>
    <row r="1471" spans="2:28" x14ac:dyDescent="0.25">
      <c r="B1471" s="31" t="s">
        <v>3442</v>
      </c>
      <c r="C1471" s="31">
        <v>966</v>
      </c>
      <c r="D1471" s="31" t="s">
        <v>3415</v>
      </c>
      <c r="E1471" s="31" t="s">
        <v>3416</v>
      </c>
      <c r="F1471" s="31" t="s">
        <v>3417</v>
      </c>
      <c r="G1471" s="31" t="s">
        <v>3418</v>
      </c>
      <c r="H1471" s="31" t="s">
        <v>17424</v>
      </c>
      <c r="I1471" s="31" t="s">
        <v>3417</v>
      </c>
      <c r="J1471" s="31" t="s">
        <v>87</v>
      </c>
      <c r="K1471" s="31" t="s">
        <v>96</v>
      </c>
      <c r="L1471" s="31" t="s">
        <v>89</v>
      </c>
      <c r="M1471" s="31">
        <v>0</v>
      </c>
      <c r="N1471" s="31" t="s">
        <v>90</v>
      </c>
      <c r="O1471" s="31" t="s">
        <v>3420</v>
      </c>
      <c r="P1471" s="31" t="s">
        <v>91</v>
      </c>
      <c r="Q1471" s="31" t="s">
        <v>91</v>
      </c>
      <c r="R1471" s="31" t="s">
        <v>90</v>
      </c>
      <c r="S1471" s="31" t="s">
        <v>3423</v>
      </c>
      <c r="T1471" s="31" t="s">
        <v>91</v>
      </c>
      <c r="U1471" s="31" t="s">
        <v>91</v>
      </c>
      <c r="V1471" s="31" t="s">
        <v>90</v>
      </c>
      <c r="W1471" s="31" t="s">
        <v>91</v>
      </c>
      <c r="X1471" s="31" t="s">
        <v>91</v>
      </c>
      <c r="Y1471" s="31" t="s">
        <v>91</v>
      </c>
      <c r="AA1471" s="31" t="s">
        <v>97</v>
      </c>
      <c r="AB1471" s="31">
        <v>0</v>
      </c>
    </row>
    <row r="1472" spans="2:28" x14ac:dyDescent="0.25">
      <c r="B1472" s="31" t="s">
        <v>3443</v>
      </c>
      <c r="C1472" s="31">
        <v>966</v>
      </c>
      <c r="D1472" s="31" t="s">
        <v>3415</v>
      </c>
      <c r="E1472" s="31" t="s">
        <v>3416</v>
      </c>
      <c r="F1472" s="31" t="s">
        <v>3417</v>
      </c>
      <c r="G1472" s="31" t="s">
        <v>3418</v>
      </c>
      <c r="H1472" s="31" t="s">
        <v>17424</v>
      </c>
      <c r="I1472" s="31" t="s">
        <v>3417</v>
      </c>
      <c r="J1472" s="31" t="s">
        <v>87</v>
      </c>
      <c r="K1472" s="31" t="s">
        <v>156</v>
      </c>
      <c r="L1472" s="31" t="s">
        <v>89</v>
      </c>
      <c r="M1472" s="31">
        <v>0</v>
      </c>
      <c r="N1472" s="31" t="s">
        <v>90</v>
      </c>
      <c r="O1472" s="31" t="s">
        <v>3420</v>
      </c>
      <c r="P1472" s="31" t="s">
        <v>91</v>
      </c>
      <c r="Q1472" s="31" t="s">
        <v>91</v>
      </c>
      <c r="R1472" s="31" t="s">
        <v>90</v>
      </c>
      <c r="S1472" s="31" t="s">
        <v>3423</v>
      </c>
      <c r="T1472" s="31" t="s">
        <v>91</v>
      </c>
      <c r="U1472" s="31" t="s">
        <v>91</v>
      </c>
      <c r="V1472" s="31" t="s">
        <v>90</v>
      </c>
      <c r="W1472" s="31" t="s">
        <v>91</v>
      </c>
      <c r="X1472" s="31" t="s">
        <v>91</v>
      </c>
      <c r="Y1472" s="31" t="s">
        <v>91</v>
      </c>
      <c r="AA1472" s="31" t="s">
        <v>97</v>
      </c>
      <c r="AB1472" s="31">
        <v>0</v>
      </c>
    </row>
    <row r="1473" spans="2:28" x14ac:dyDescent="0.25">
      <c r="B1473" s="31" t="s">
        <v>3444</v>
      </c>
      <c r="C1473" s="31">
        <v>966</v>
      </c>
      <c r="D1473" s="31" t="s">
        <v>3415</v>
      </c>
      <c r="E1473" s="31" t="s">
        <v>3416</v>
      </c>
      <c r="F1473" s="31" t="s">
        <v>3417</v>
      </c>
      <c r="G1473" s="31" t="s">
        <v>3418</v>
      </c>
      <c r="H1473" s="31" t="s">
        <v>17424</v>
      </c>
      <c r="I1473" s="31" t="s">
        <v>3417</v>
      </c>
      <c r="J1473" s="31" t="s">
        <v>87</v>
      </c>
      <c r="K1473" s="31" t="s">
        <v>99</v>
      </c>
      <c r="L1473" s="31" t="s">
        <v>89</v>
      </c>
      <c r="M1473" s="31">
        <v>0</v>
      </c>
      <c r="N1473" s="31" t="s">
        <v>90</v>
      </c>
      <c r="O1473" s="31" t="s">
        <v>3420</v>
      </c>
      <c r="P1473" s="31" t="s">
        <v>91</v>
      </c>
      <c r="Q1473" s="31" t="s">
        <v>91</v>
      </c>
      <c r="R1473" s="31" t="s">
        <v>90</v>
      </c>
      <c r="S1473" s="31" t="s">
        <v>3423</v>
      </c>
      <c r="T1473" s="31" t="s">
        <v>91</v>
      </c>
      <c r="U1473" s="31" t="s">
        <v>91</v>
      </c>
      <c r="V1473" s="31" t="s">
        <v>90</v>
      </c>
      <c r="W1473" s="31" t="s">
        <v>91</v>
      </c>
      <c r="X1473" s="31" t="s">
        <v>91</v>
      </c>
      <c r="Y1473" s="31" t="s">
        <v>91</v>
      </c>
      <c r="AA1473" s="31" t="s">
        <v>100</v>
      </c>
      <c r="AB1473" s="31">
        <v>0</v>
      </c>
    </row>
    <row r="1474" spans="2:28" x14ac:dyDescent="0.25">
      <c r="B1474" s="31" t="s">
        <v>3445</v>
      </c>
      <c r="C1474" s="31">
        <v>966</v>
      </c>
      <c r="D1474" s="31" t="s">
        <v>3415</v>
      </c>
      <c r="E1474" s="31" t="s">
        <v>3416</v>
      </c>
      <c r="F1474" s="31" t="s">
        <v>3417</v>
      </c>
      <c r="G1474" s="31" t="s">
        <v>3418</v>
      </c>
      <c r="H1474" s="31" t="s">
        <v>17424</v>
      </c>
      <c r="I1474" s="31" t="s">
        <v>3417</v>
      </c>
      <c r="J1474" s="31" t="s">
        <v>87</v>
      </c>
      <c r="K1474" s="31" t="s">
        <v>106</v>
      </c>
      <c r="L1474" s="31" t="s">
        <v>89</v>
      </c>
      <c r="M1474" s="31">
        <v>0</v>
      </c>
      <c r="N1474" s="31" t="s">
        <v>90</v>
      </c>
      <c r="O1474" s="31" t="s">
        <v>3420</v>
      </c>
      <c r="P1474" s="31" t="s">
        <v>91</v>
      </c>
      <c r="Q1474" s="31" t="s">
        <v>91</v>
      </c>
      <c r="R1474" s="31" t="s">
        <v>90</v>
      </c>
      <c r="S1474" s="31" t="s">
        <v>3423</v>
      </c>
      <c r="T1474" s="31" t="s">
        <v>91</v>
      </c>
      <c r="U1474" s="31" t="s">
        <v>91</v>
      </c>
      <c r="V1474" s="31" t="s">
        <v>90</v>
      </c>
      <c r="W1474" s="31" t="s">
        <v>91</v>
      </c>
      <c r="X1474" s="31" t="s">
        <v>91</v>
      </c>
      <c r="Y1474" s="31" t="s">
        <v>91</v>
      </c>
      <c r="AA1474" s="31" t="s">
        <v>100</v>
      </c>
      <c r="AB1474" s="31">
        <v>0</v>
      </c>
    </row>
    <row r="1475" spans="2:28" x14ac:dyDescent="0.25">
      <c r="B1475" s="31" t="s">
        <v>3446</v>
      </c>
      <c r="C1475" s="31">
        <v>966</v>
      </c>
      <c r="D1475" s="31" t="s">
        <v>3415</v>
      </c>
      <c r="E1475" s="31" t="s">
        <v>3416</v>
      </c>
      <c r="F1475" s="31" t="s">
        <v>3417</v>
      </c>
      <c r="G1475" s="31" t="s">
        <v>3418</v>
      </c>
      <c r="H1475" s="31" t="s">
        <v>17424</v>
      </c>
      <c r="I1475" s="31" t="s">
        <v>3417</v>
      </c>
      <c r="J1475" s="31" t="s">
        <v>87</v>
      </c>
      <c r="K1475" s="31" t="s">
        <v>108</v>
      </c>
      <c r="L1475" s="31" t="s">
        <v>89</v>
      </c>
      <c r="M1475" s="31">
        <v>0</v>
      </c>
      <c r="N1475" s="31" t="s">
        <v>90</v>
      </c>
      <c r="O1475" s="31" t="s">
        <v>3420</v>
      </c>
      <c r="P1475" s="31" t="s">
        <v>91</v>
      </c>
      <c r="Q1475" s="31" t="s">
        <v>91</v>
      </c>
      <c r="R1475" s="31" t="s">
        <v>90</v>
      </c>
      <c r="S1475" s="31" t="s">
        <v>3423</v>
      </c>
      <c r="T1475" s="31" t="s">
        <v>91</v>
      </c>
      <c r="U1475" s="31" t="s">
        <v>91</v>
      </c>
      <c r="V1475" s="31" t="s">
        <v>90</v>
      </c>
      <c r="W1475" s="31" t="s">
        <v>91</v>
      </c>
      <c r="X1475" s="31" t="s">
        <v>91</v>
      </c>
      <c r="Y1475" s="31" t="s">
        <v>91</v>
      </c>
      <c r="AA1475" s="31" t="s">
        <v>100</v>
      </c>
      <c r="AB1475" s="31">
        <v>0</v>
      </c>
    </row>
    <row r="1476" spans="2:28" x14ac:dyDescent="0.25">
      <c r="B1476" s="31" t="s">
        <v>3447</v>
      </c>
      <c r="C1476" s="31">
        <v>966</v>
      </c>
      <c r="D1476" s="31" t="s">
        <v>3415</v>
      </c>
      <c r="E1476" s="31" t="s">
        <v>3416</v>
      </c>
      <c r="F1476" s="31" t="s">
        <v>3417</v>
      </c>
      <c r="G1476" s="31" t="s">
        <v>3418</v>
      </c>
      <c r="H1476" s="31" t="s">
        <v>17424</v>
      </c>
      <c r="I1476" s="31" t="s">
        <v>3417</v>
      </c>
      <c r="J1476" s="31" t="s">
        <v>87</v>
      </c>
      <c r="K1476" s="31" t="s">
        <v>110</v>
      </c>
      <c r="L1476" s="31" t="s">
        <v>89</v>
      </c>
      <c r="M1476" s="31">
        <v>0</v>
      </c>
      <c r="N1476" s="31" t="s">
        <v>90</v>
      </c>
      <c r="O1476" s="31" t="s">
        <v>3420</v>
      </c>
      <c r="P1476" s="31" t="s">
        <v>91</v>
      </c>
      <c r="Q1476" s="31" t="s">
        <v>91</v>
      </c>
      <c r="R1476" s="31" t="s">
        <v>90</v>
      </c>
      <c r="S1476" s="31" t="s">
        <v>3423</v>
      </c>
      <c r="T1476" s="31" t="s">
        <v>91</v>
      </c>
      <c r="U1476" s="31" t="s">
        <v>91</v>
      </c>
      <c r="V1476" s="31" t="s">
        <v>90</v>
      </c>
      <c r="W1476" s="31" t="s">
        <v>91</v>
      </c>
      <c r="X1476" s="31" t="s">
        <v>91</v>
      </c>
      <c r="Y1476" s="31" t="s">
        <v>91</v>
      </c>
      <c r="AA1476" s="31" t="s">
        <v>100</v>
      </c>
      <c r="AB1476" s="31">
        <v>0</v>
      </c>
    </row>
    <row r="1477" spans="2:28" x14ac:dyDescent="0.25">
      <c r="B1477" s="31" t="s">
        <v>3448</v>
      </c>
      <c r="C1477" s="31">
        <v>966</v>
      </c>
      <c r="D1477" s="31" t="s">
        <v>3415</v>
      </c>
      <c r="E1477" s="31" t="s">
        <v>3416</v>
      </c>
      <c r="F1477" s="31" t="s">
        <v>3417</v>
      </c>
      <c r="G1477" s="31" t="s">
        <v>3418</v>
      </c>
      <c r="H1477" s="31" t="s">
        <v>17424</v>
      </c>
      <c r="I1477" s="31" t="s">
        <v>3417</v>
      </c>
      <c r="J1477" s="31" t="s">
        <v>87</v>
      </c>
      <c r="K1477" s="31" t="s">
        <v>112</v>
      </c>
      <c r="L1477" s="31" t="s">
        <v>89</v>
      </c>
      <c r="M1477" s="31">
        <v>0</v>
      </c>
      <c r="N1477" s="31" t="s">
        <v>90</v>
      </c>
      <c r="O1477" s="31" t="s">
        <v>3420</v>
      </c>
      <c r="P1477" s="31" t="s">
        <v>91</v>
      </c>
      <c r="Q1477" s="31" t="s">
        <v>91</v>
      </c>
      <c r="R1477" s="31" t="s">
        <v>90</v>
      </c>
      <c r="S1477" s="31" t="s">
        <v>3423</v>
      </c>
      <c r="T1477" s="31" t="s">
        <v>91</v>
      </c>
      <c r="U1477" s="31" t="s">
        <v>91</v>
      </c>
      <c r="V1477" s="31" t="s">
        <v>90</v>
      </c>
      <c r="W1477" s="31" t="s">
        <v>91</v>
      </c>
      <c r="X1477" s="31" t="s">
        <v>91</v>
      </c>
      <c r="Y1477" s="31" t="s">
        <v>91</v>
      </c>
      <c r="AA1477" s="31" t="s">
        <v>100</v>
      </c>
      <c r="AB1477" s="31">
        <v>0</v>
      </c>
    </row>
    <row r="1478" spans="2:28" x14ac:dyDescent="0.25">
      <c r="B1478" s="31" t="s">
        <v>3449</v>
      </c>
      <c r="C1478" s="31">
        <v>966</v>
      </c>
      <c r="D1478" s="31" t="s">
        <v>3415</v>
      </c>
      <c r="E1478" s="31" t="s">
        <v>3416</v>
      </c>
      <c r="F1478" s="31" t="s">
        <v>3417</v>
      </c>
      <c r="G1478" s="31" t="s">
        <v>3430</v>
      </c>
      <c r="H1478" s="31" t="s">
        <v>3431</v>
      </c>
      <c r="I1478" s="31" t="s">
        <v>3417</v>
      </c>
      <c r="J1478" s="31" t="s">
        <v>87</v>
      </c>
      <c r="K1478" s="31" t="s">
        <v>166</v>
      </c>
      <c r="L1478" s="31" t="s">
        <v>89</v>
      </c>
      <c r="M1478" s="31">
        <v>0</v>
      </c>
      <c r="N1478" s="31" t="s">
        <v>90</v>
      </c>
      <c r="O1478" s="31" t="s">
        <v>3420</v>
      </c>
      <c r="P1478" s="31" t="s">
        <v>91</v>
      </c>
      <c r="Q1478" s="31" t="s">
        <v>91</v>
      </c>
      <c r="R1478" s="31" t="s">
        <v>90</v>
      </c>
      <c r="S1478" s="31" t="s">
        <v>3423</v>
      </c>
      <c r="T1478" s="31" t="s">
        <v>91</v>
      </c>
      <c r="U1478" s="31" t="s">
        <v>91</v>
      </c>
      <c r="V1478" s="31" t="s">
        <v>90</v>
      </c>
      <c r="W1478" s="31" t="s">
        <v>91</v>
      </c>
      <c r="X1478" s="31" t="s">
        <v>91</v>
      </c>
      <c r="Y1478" s="31" t="s">
        <v>91</v>
      </c>
      <c r="AA1478" s="31" t="s">
        <v>94</v>
      </c>
      <c r="AB1478" s="31">
        <v>0</v>
      </c>
    </row>
    <row r="1479" spans="2:28" x14ac:dyDescent="0.25">
      <c r="B1479" s="31" t="s">
        <v>3450</v>
      </c>
      <c r="C1479" s="31">
        <v>966</v>
      </c>
      <c r="D1479" s="31" t="s">
        <v>3415</v>
      </c>
      <c r="E1479" s="31" t="s">
        <v>3416</v>
      </c>
      <c r="F1479" s="31" t="s">
        <v>3417</v>
      </c>
      <c r="G1479" s="31" t="s">
        <v>3430</v>
      </c>
      <c r="H1479" s="31" t="s">
        <v>3431</v>
      </c>
      <c r="I1479" s="31" t="s">
        <v>3417</v>
      </c>
      <c r="J1479" s="31" t="s">
        <v>87</v>
      </c>
      <c r="K1479" s="31" t="s">
        <v>88</v>
      </c>
      <c r="L1479" s="31" t="s">
        <v>89</v>
      </c>
      <c r="M1479" s="31">
        <v>0</v>
      </c>
      <c r="N1479" s="31" t="s">
        <v>90</v>
      </c>
      <c r="O1479" s="31" t="s">
        <v>3420</v>
      </c>
      <c r="P1479" s="31" t="s">
        <v>91</v>
      </c>
      <c r="Q1479" s="31" t="s">
        <v>91</v>
      </c>
      <c r="R1479" s="31" t="s">
        <v>90</v>
      </c>
      <c r="S1479" s="31" t="s">
        <v>3423</v>
      </c>
      <c r="T1479" s="31" t="s">
        <v>91</v>
      </c>
      <c r="U1479" s="31" t="s">
        <v>91</v>
      </c>
      <c r="V1479" s="31" t="s">
        <v>90</v>
      </c>
      <c r="W1479" s="31" t="s">
        <v>91</v>
      </c>
      <c r="X1479" s="31" t="s">
        <v>91</v>
      </c>
      <c r="Y1479" s="31" t="s">
        <v>91</v>
      </c>
      <c r="AA1479" s="31" t="s">
        <v>94</v>
      </c>
      <c r="AB1479" s="31">
        <v>0</v>
      </c>
    </row>
    <row r="1480" spans="2:28" x14ac:dyDescent="0.25">
      <c r="B1480" s="31" t="s">
        <v>3451</v>
      </c>
      <c r="C1480" s="31">
        <v>966</v>
      </c>
      <c r="D1480" s="31" t="s">
        <v>3415</v>
      </c>
      <c r="E1480" s="31" t="s">
        <v>3416</v>
      </c>
      <c r="F1480" s="31" t="s">
        <v>3417</v>
      </c>
      <c r="G1480" s="31" t="s">
        <v>3430</v>
      </c>
      <c r="H1480" s="31" t="s">
        <v>3431</v>
      </c>
      <c r="I1480" s="31" t="s">
        <v>3417</v>
      </c>
      <c r="J1480" s="31" t="s">
        <v>87</v>
      </c>
      <c r="K1480" s="31" t="s">
        <v>114</v>
      </c>
      <c r="L1480" s="31" t="s">
        <v>89</v>
      </c>
      <c r="M1480" s="31">
        <v>0</v>
      </c>
      <c r="N1480" s="31" t="s">
        <v>90</v>
      </c>
      <c r="O1480" s="31" t="s">
        <v>3420</v>
      </c>
      <c r="P1480" s="31" t="s">
        <v>91</v>
      </c>
      <c r="Q1480" s="31" t="s">
        <v>91</v>
      </c>
      <c r="R1480" s="31" t="s">
        <v>90</v>
      </c>
      <c r="S1480" s="31" t="s">
        <v>3423</v>
      </c>
      <c r="T1480" s="31" t="s">
        <v>91</v>
      </c>
      <c r="U1480" s="31" t="s">
        <v>91</v>
      </c>
      <c r="V1480" s="31" t="s">
        <v>90</v>
      </c>
      <c r="W1480" s="31" t="s">
        <v>91</v>
      </c>
      <c r="X1480" s="31" t="s">
        <v>91</v>
      </c>
      <c r="Y1480" s="31" t="s">
        <v>91</v>
      </c>
      <c r="AA1480" s="31" t="s">
        <v>94</v>
      </c>
      <c r="AB1480" s="31">
        <v>0</v>
      </c>
    </row>
    <row r="1481" spans="2:28" x14ac:dyDescent="0.25">
      <c r="B1481" s="31" t="s">
        <v>3452</v>
      </c>
      <c r="C1481" s="31">
        <v>966</v>
      </c>
      <c r="D1481" s="31" t="s">
        <v>3415</v>
      </c>
      <c r="E1481" s="31" t="s">
        <v>3416</v>
      </c>
      <c r="F1481" s="31" t="s">
        <v>3417</v>
      </c>
      <c r="G1481" s="31" t="s">
        <v>3430</v>
      </c>
      <c r="H1481" s="31" t="s">
        <v>3431</v>
      </c>
      <c r="I1481" s="31" t="s">
        <v>3417</v>
      </c>
      <c r="J1481" s="31" t="s">
        <v>87</v>
      </c>
      <c r="K1481" s="31" t="s">
        <v>139</v>
      </c>
      <c r="L1481" s="31" t="s">
        <v>89</v>
      </c>
      <c r="M1481" s="31">
        <v>0</v>
      </c>
      <c r="N1481" s="31" t="s">
        <v>90</v>
      </c>
      <c r="O1481" s="31" t="s">
        <v>3420</v>
      </c>
      <c r="P1481" s="31" t="s">
        <v>91</v>
      </c>
      <c r="Q1481" s="31" t="s">
        <v>91</v>
      </c>
      <c r="R1481" s="31" t="s">
        <v>90</v>
      </c>
      <c r="S1481" s="31" t="s">
        <v>3423</v>
      </c>
      <c r="T1481" s="31" t="s">
        <v>91</v>
      </c>
      <c r="U1481" s="31" t="s">
        <v>91</v>
      </c>
      <c r="V1481" s="31" t="s">
        <v>90</v>
      </c>
      <c r="W1481" s="31" t="s">
        <v>91</v>
      </c>
      <c r="X1481" s="31" t="s">
        <v>91</v>
      </c>
      <c r="Y1481" s="31" t="s">
        <v>91</v>
      </c>
      <c r="AA1481" s="31" t="s">
        <v>97</v>
      </c>
      <c r="AB1481" s="31">
        <v>0</v>
      </c>
    </row>
    <row r="1482" spans="2:28" x14ac:dyDescent="0.25">
      <c r="B1482" s="31" t="s">
        <v>3453</v>
      </c>
      <c r="C1482" s="31">
        <v>966</v>
      </c>
      <c r="D1482" s="31" t="s">
        <v>3415</v>
      </c>
      <c r="E1482" s="31" t="s">
        <v>3416</v>
      </c>
      <c r="F1482" s="31" t="s">
        <v>3417</v>
      </c>
      <c r="G1482" s="31" t="s">
        <v>3430</v>
      </c>
      <c r="H1482" s="31" t="s">
        <v>3431</v>
      </c>
      <c r="I1482" s="31" t="s">
        <v>3417</v>
      </c>
      <c r="J1482" s="31" t="s">
        <v>87</v>
      </c>
      <c r="K1482" s="31" t="s">
        <v>96</v>
      </c>
      <c r="L1482" s="31" t="s">
        <v>89</v>
      </c>
      <c r="M1482" s="31">
        <v>0</v>
      </c>
      <c r="N1482" s="31" t="s">
        <v>90</v>
      </c>
      <c r="O1482" s="31" t="s">
        <v>3420</v>
      </c>
      <c r="P1482" s="31" t="s">
        <v>91</v>
      </c>
      <c r="Q1482" s="31" t="s">
        <v>91</v>
      </c>
      <c r="R1482" s="31" t="s">
        <v>90</v>
      </c>
      <c r="S1482" s="31" t="s">
        <v>3423</v>
      </c>
      <c r="T1482" s="31" t="s">
        <v>91</v>
      </c>
      <c r="U1482" s="31" t="s">
        <v>91</v>
      </c>
      <c r="V1482" s="31" t="s">
        <v>90</v>
      </c>
      <c r="W1482" s="31" t="s">
        <v>91</v>
      </c>
      <c r="X1482" s="31" t="s">
        <v>91</v>
      </c>
      <c r="Y1482" s="31" t="s">
        <v>91</v>
      </c>
      <c r="AA1482" s="31" t="s">
        <v>97</v>
      </c>
      <c r="AB1482" s="31">
        <v>0</v>
      </c>
    </row>
    <row r="1483" spans="2:28" x14ac:dyDescent="0.25">
      <c r="B1483" s="31" t="s">
        <v>3454</v>
      </c>
      <c r="C1483" s="31">
        <v>966</v>
      </c>
      <c r="D1483" s="31" t="s">
        <v>3415</v>
      </c>
      <c r="E1483" s="31" t="s">
        <v>3416</v>
      </c>
      <c r="F1483" s="31" t="s">
        <v>3417</v>
      </c>
      <c r="G1483" s="31" t="s">
        <v>3430</v>
      </c>
      <c r="H1483" s="31" t="s">
        <v>3431</v>
      </c>
      <c r="I1483" s="31" t="s">
        <v>3417</v>
      </c>
      <c r="J1483" s="31" t="s">
        <v>87</v>
      </c>
      <c r="K1483" s="31" t="s">
        <v>156</v>
      </c>
      <c r="L1483" s="31" t="s">
        <v>89</v>
      </c>
      <c r="M1483" s="31">
        <v>0</v>
      </c>
      <c r="N1483" s="31" t="s">
        <v>90</v>
      </c>
      <c r="O1483" s="31" t="s">
        <v>3420</v>
      </c>
      <c r="P1483" s="31" t="s">
        <v>91</v>
      </c>
      <c r="Q1483" s="31" t="s">
        <v>91</v>
      </c>
      <c r="R1483" s="31" t="s">
        <v>90</v>
      </c>
      <c r="S1483" s="31" t="s">
        <v>3423</v>
      </c>
      <c r="T1483" s="31" t="s">
        <v>91</v>
      </c>
      <c r="U1483" s="31" t="s">
        <v>91</v>
      </c>
      <c r="V1483" s="31" t="s">
        <v>90</v>
      </c>
      <c r="W1483" s="31" t="s">
        <v>91</v>
      </c>
      <c r="X1483" s="31" t="s">
        <v>91</v>
      </c>
      <c r="Y1483" s="31" t="s">
        <v>91</v>
      </c>
      <c r="AA1483" s="31" t="s">
        <v>97</v>
      </c>
      <c r="AB1483" s="31">
        <v>0</v>
      </c>
    </row>
    <row r="1484" spans="2:28" x14ac:dyDescent="0.25">
      <c r="B1484" s="31" t="s">
        <v>3455</v>
      </c>
      <c r="C1484" s="31">
        <v>966</v>
      </c>
      <c r="D1484" s="31" t="s">
        <v>3415</v>
      </c>
      <c r="E1484" s="31" t="s">
        <v>3416</v>
      </c>
      <c r="F1484" s="31" t="s">
        <v>3417</v>
      </c>
      <c r="G1484" s="31" t="s">
        <v>3430</v>
      </c>
      <c r="H1484" s="31" t="s">
        <v>3431</v>
      </c>
      <c r="I1484" s="31" t="s">
        <v>3417</v>
      </c>
      <c r="J1484" s="31" t="s">
        <v>87</v>
      </c>
      <c r="K1484" s="31" t="s">
        <v>99</v>
      </c>
      <c r="L1484" s="31" t="s">
        <v>89</v>
      </c>
      <c r="M1484" s="31">
        <v>0</v>
      </c>
      <c r="N1484" s="31" t="s">
        <v>90</v>
      </c>
      <c r="O1484" s="31" t="s">
        <v>3420</v>
      </c>
      <c r="P1484" s="31" t="s">
        <v>91</v>
      </c>
      <c r="Q1484" s="31" t="s">
        <v>91</v>
      </c>
      <c r="R1484" s="31" t="s">
        <v>90</v>
      </c>
      <c r="S1484" s="31" t="s">
        <v>3423</v>
      </c>
      <c r="T1484" s="31" t="s">
        <v>91</v>
      </c>
      <c r="U1484" s="31" t="s">
        <v>91</v>
      </c>
      <c r="V1484" s="31" t="s">
        <v>90</v>
      </c>
      <c r="W1484" s="31" t="s">
        <v>91</v>
      </c>
      <c r="X1484" s="31" t="s">
        <v>91</v>
      </c>
      <c r="Y1484" s="31" t="s">
        <v>91</v>
      </c>
      <c r="AA1484" s="31" t="s">
        <v>100</v>
      </c>
      <c r="AB1484" s="31">
        <v>0</v>
      </c>
    </row>
    <row r="1485" spans="2:28" x14ac:dyDescent="0.25">
      <c r="B1485" s="31" t="s">
        <v>3456</v>
      </c>
      <c r="C1485" s="31">
        <v>966</v>
      </c>
      <c r="D1485" s="31" t="s">
        <v>3415</v>
      </c>
      <c r="E1485" s="31" t="s">
        <v>3416</v>
      </c>
      <c r="F1485" s="31" t="s">
        <v>3417</v>
      </c>
      <c r="G1485" s="31" t="s">
        <v>3430</v>
      </c>
      <c r="H1485" s="31" t="s">
        <v>3431</v>
      </c>
      <c r="I1485" s="31" t="s">
        <v>3417</v>
      </c>
      <c r="J1485" s="31" t="s">
        <v>87</v>
      </c>
      <c r="K1485" s="31" t="s">
        <v>106</v>
      </c>
      <c r="L1485" s="31" t="s">
        <v>89</v>
      </c>
      <c r="M1485" s="31">
        <v>0</v>
      </c>
      <c r="N1485" s="31" t="s">
        <v>90</v>
      </c>
      <c r="O1485" s="31" t="s">
        <v>3420</v>
      </c>
      <c r="P1485" s="31" t="s">
        <v>91</v>
      </c>
      <c r="Q1485" s="31" t="s">
        <v>91</v>
      </c>
      <c r="R1485" s="31" t="s">
        <v>90</v>
      </c>
      <c r="S1485" s="31" t="s">
        <v>3423</v>
      </c>
      <c r="T1485" s="31" t="s">
        <v>91</v>
      </c>
      <c r="U1485" s="31" t="s">
        <v>91</v>
      </c>
      <c r="V1485" s="31" t="s">
        <v>90</v>
      </c>
      <c r="W1485" s="31" t="s">
        <v>91</v>
      </c>
      <c r="X1485" s="31" t="s">
        <v>91</v>
      </c>
      <c r="Y1485" s="31" t="s">
        <v>91</v>
      </c>
      <c r="AA1485" s="31" t="s">
        <v>100</v>
      </c>
      <c r="AB1485" s="31">
        <v>0</v>
      </c>
    </row>
    <row r="1486" spans="2:28" x14ac:dyDescent="0.25">
      <c r="B1486" s="31" t="s">
        <v>3457</v>
      </c>
      <c r="C1486" s="31">
        <v>966</v>
      </c>
      <c r="D1486" s="31" t="s">
        <v>3415</v>
      </c>
      <c r="E1486" s="31" t="s">
        <v>3416</v>
      </c>
      <c r="F1486" s="31" t="s">
        <v>3417</v>
      </c>
      <c r="G1486" s="31" t="s">
        <v>3430</v>
      </c>
      <c r="H1486" s="31" t="s">
        <v>3431</v>
      </c>
      <c r="I1486" s="31" t="s">
        <v>3417</v>
      </c>
      <c r="J1486" s="31" t="s">
        <v>87</v>
      </c>
      <c r="K1486" s="31" t="s">
        <v>108</v>
      </c>
      <c r="L1486" s="31" t="s">
        <v>89</v>
      </c>
      <c r="M1486" s="31">
        <v>0</v>
      </c>
      <c r="N1486" s="31" t="s">
        <v>90</v>
      </c>
      <c r="O1486" s="31" t="s">
        <v>3420</v>
      </c>
      <c r="P1486" s="31" t="s">
        <v>91</v>
      </c>
      <c r="Q1486" s="31" t="s">
        <v>91</v>
      </c>
      <c r="R1486" s="31" t="s">
        <v>90</v>
      </c>
      <c r="S1486" s="31" t="s">
        <v>3423</v>
      </c>
      <c r="T1486" s="31" t="s">
        <v>91</v>
      </c>
      <c r="U1486" s="31" t="s">
        <v>91</v>
      </c>
      <c r="V1486" s="31" t="s">
        <v>90</v>
      </c>
      <c r="W1486" s="31" t="s">
        <v>91</v>
      </c>
      <c r="X1486" s="31" t="s">
        <v>91</v>
      </c>
      <c r="Y1486" s="31" t="s">
        <v>91</v>
      </c>
      <c r="AA1486" s="31" t="s">
        <v>100</v>
      </c>
      <c r="AB1486" s="31">
        <v>0</v>
      </c>
    </row>
    <row r="1487" spans="2:28" x14ac:dyDescent="0.25">
      <c r="B1487" s="31" t="s">
        <v>3458</v>
      </c>
      <c r="C1487" s="31">
        <v>966</v>
      </c>
      <c r="D1487" s="31" t="s">
        <v>3415</v>
      </c>
      <c r="E1487" s="31" t="s">
        <v>3416</v>
      </c>
      <c r="F1487" s="31" t="s">
        <v>3417</v>
      </c>
      <c r="G1487" s="31" t="s">
        <v>3430</v>
      </c>
      <c r="H1487" s="31" t="s">
        <v>3431</v>
      </c>
      <c r="I1487" s="31" t="s">
        <v>3417</v>
      </c>
      <c r="J1487" s="31" t="s">
        <v>87</v>
      </c>
      <c r="K1487" s="31" t="s">
        <v>110</v>
      </c>
      <c r="L1487" s="31" t="s">
        <v>89</v>
      </c>
      <c r="M1487" s="31">
        <v>0</v>
      </c>
      <c r="N1487" s="31" t="s">
        <v>90</v>
      </c>
      <c r="O1487" s="31" t="s">
        <v>3420</v>
      </c>
      <c r="P1487" s="31" t="s">
        <v>91</v>
      </c>
      <c r="Q1487" s="31" t="s">
        <v>91</v>
      </c>
      <c r="R1487" s="31" t="s">
        <v>90</v>
      </c>
      <c r="S1487" s="31" t="s">
        <v>3423</v>
      </c>
      <c r="T1487" s="31" t="s">
        <v>91</v>
      </c>
      <c r="U1487" s="31" t="s">
        <v>91</v>
      </c>
      <c r="V1487" s="31" t="s">
        <v>90</v>
      </c>
      <c r="W1487" s="31" t="s">
        <v>91</v>
      </c>
      <c r="X1487" s="31" t="s">
        <v>91</v>
      </c>
      <c r="Y1487" s="31" t="s">
        <v>91</v>
      </c>
      <c r="AA1487" s="31" t="s">
        <v>100</v>
      </c>
      <c r="AB1487" s="31">
        <v>0</v>
      </c>
    </row>
    <row r="1488" spans="2:28" x14ac:dyDescent="0.25">
      <c r="B1488" s="31" t="s">
        <v>3459</v>
      </c>
      <c r="C1488" s="31">
        <v>966</v>
      </c>
      <c r="D1488" s="31" t="s">
        <v>3415</v>
      </c>
      <c r="E1488" s="31" t="s">
        <v>3416</v>
      </c>
      <c r="F1488" s="31" t="s">
        <v>3417</v>
      </c>
      <c r="G1488" s="31" t="s">
        <v>3430</v>
      </c>
      <c r="H1488" s="31" t="s">
        <v>3431</v>
      </c>
      <c r="I1488" s="31" t="s">
        <v>3417</v>
      </c>
      <c r="J1488" s="31" t="s">
        <v>87</v>
      </c>
      <c r="K1488" s="31" t="s">
        <v>112</v>
      </c>
      <c r="L1488" s="31" t="s">
        <v>89</v>
      </c>
      <c r="M1488" s="31">
        <v>0</v>
      </c>
      <c r="N1488" s="31" t="s">
        <v>90</v>
      </c>
      <c r="O1488" s="31" t="s">
        <v>3420</v>
      </c>
      <c r="P1488" s="31" t="s">
        <v>91</v>
      </c>
      <c r="Q1488" s="31" t="s">
        <v>91</v>
      </c>
      <c r="R1488" s="31" t="s">
        <v>90</v>
      </c>
      <c r="S1488" s="31" t="s">
        <v>3423</v>
      </c>
      <c r="T1488" s="31" t="s">
        <v>91</v>
      </c>
      <c r="U1488" s="31" t="s">
        <v>91</v>
      </c>
      <c r="V1488" s="31" t="s">
        <v>90</v>
      </c>
      <c r="W1488" s="31" t="s">
        <v>91</v>
      </c>
      <c r="X1488" s="31" t="s">
        <v>91</v>
      </c>
      <c r="Y1488" s="31" t="s">
        <v>91</v>
      </c>
      <c r="AA1488" s="31" t="s">
        <v>100</v>
      </c>
      <c r="AB1488" s="31">
        <v>0</v>
      </c>
    </row>
    <row r="1489" spans="2:28" x14ac:dyDescent="0.25">
      <c r="B1489" s="31" t="s">
        <v>3460</v>
      </c>
      <c r="C1489" s="31">
        <v>967</v>
      </c>
      <c r="D1489" s="31" t="s">
        <v>3415</v>
      </c>
      <c r="E1489" s="31" t="s">
        <v>3416</v>
      </c>
      <c r="F1489" s="31" t="s">
        <v>3417</v>
      </c>
      <c r="G1489" s="31" t="s">
        <v>3418</v>
      </c>
      <c r="H1489" s="31" t="s">
        <v>17424</v>
      </c>
      <c r="I1489" s="31" t="s">
        <v>3417</v>
      </c>
      <c r="J1489" s="31" t="s">
        <v>87</v>
      </c>
      <c r="K1489" s="31" t="s">
        <v>170</v>
      </c>
      <c r="L1489" s="31" t="s">
        <v>3461</v>
      </c>
      <c r="M1489" s="31">
        <v>2</v>
      </c>
      <c r="N1489" s="31" t="s">
        <v>116</v>
      </c>
      <c r="O1489" s="31" t="s">
        <v>3420</v>
      </c>
      <c r="P1489" s="31" t="s">
        <v>3462</v>
      </c>
      <c r="Q1489" s="31" t="s">
        <v>3463</v>
      </c>
      <c r="R1489" s="31" t="s">
        <v>116</v>
      </c>
      <c r="S1489" s="31" t="s">
        <v>3423</v>
      </c>
      <c r="T1489" s="31" t="s">
        <v>3464</v>
      </c>
      <c r="U1489" s="31" t="s">
        <v>3465</v>
      </c>
      <c r="V1489" s="31" t="s">
        <v>90</v>
      </c>
      <c r="W1489" s="31" t="s">
        <v>91</v>
      </c>
      <c r="X1489" s="31" t="s">
        <v>91</v>
      </c>
      <c r="Y1489" s="31" t="s">
        <v>91</v>
      </c>
      <c r="AA1489" s="31" t="s">
        <v>94</v>
      </c>
      <c r="AB1489" s="31">
        <v>1</v>
      </c>
    </row>
    <row r="1490" spans="2:28" x14ac:dyDescent="0.25">
      <c r="B1490" s="31" t="s">
        <v>3466</v>
      </c>
      <c r="C1490" s="31">
        <v>967</v>
      </c>
      <c r="D1490" s="31" t="s">
        <v>3415</v>
      </c>
      <c r="E1490" s="31" t="s">
        <v>3416</v>
      </c>
      <c r="F1490" s="31" t="s">
        <v>3417</v>
      </c>
      <c r="G1490" s="31" t="s">
        <v>3430</v>
      </c>
      <c r="H1490" s="31" t="s">
        <v>3431</v>
      </c>
      <c r="I1490" s="31" t="s">
        <v>3417</v>
      </c>
      <c r="J1490" s="31" t="s">
        <v>87</v>
      </c>
      <c r="K1490" s="31" t="s">
        <v>170</v>
      </c>
      <c r="L1490" s="31" t="s">
        <v>3461</v>
      </c>
      <c r="M1490" s="31">
        <v>2</v>
      </c>
      <c r="N1490" s="31" t="s">
        <v>116</v>
      </c>
      <c r="O1490" s="31" t="s">
        <v>3420</v>
      </c>
      <c r="P1490" s="31" t="s">
        <v>3462</v>
      </c>
      <c r="Q1490" s="31" t="s">
        <v>3463</v>
      </c>
      <c r="R1490" s="31" t="s">
        <v>116</v>
      </c>
      <c r="S1490" s="31" t="s">
        <v>3423</v>
      </c>
      <c r="T1490" s="31" t="s">
        <v>3464</v>
      </c>
      <c r="U1490" s="31" t="s">
        <v>3465</v>
      </c>
      <c r="V1490" s="31" t="s">
        <v>90</v>
      </c>
      <c r="W1490" s="31" t="s">
        <v>91</v>
      </c>
      <c r="X1490" s="31" t="s">
        <v>91</v>
      </c>
      <c r="Y1490" s="31" t="s">
        <v>91</v>
      </c>
      <c r="AA1490" s="31" t="s">
        <v>94</v>
      </c>
      <c r="AB1490" s="31">
        <v>1</v>
      </c>
    </row>
    <row r="1491" spans="2:28" x14ac:dyDescent="0.25">
      <c r="B1491" s="31" t="s">
        <v>3467</v>
      </c>
      <c r="C1491" s="31">
        <v>968</v>
      </c>
      <c r="D1491" s="31" t="s">
        <v>3415</v>
      </c>
      <c r="E1491" s="31" t="s">
        <v>3416</v>
      </c>
      <c r="F1491" s="31" t="s">
        <v>3417</v>
      </c>
      <c r="G1491" s="31" t="s">
        <v>3418</v>
      </c>
      <c r="H1491" s="31" t="s">
        <v>17424</v>
      </c>
      <c r="I1491" s="31" t="s">
        <v>3417</v>
      </c>
      <c r="J1491" s="31" t="s">
        <v>87</v>
      </c>
      <c r="K1491" s="31" t="s">
        <v>125</v>
      </c>
      <c r="L1491" s="31" t="s">
        <v>3468</v>
      </c>
      <c r="M1491" s="31">
        <v>2</v>
      </c>
      <c r="N1491" s="31" t="s">
        <v>116</v>
      </c>
      <c r="O1491" s="31" t="s">
        <v>3420</v>
      </c>
      <c r="P1491" s="31" t="s">
        <v>3469</v>
      </c>
      <c r="Q1491" s="31" t="s">
        <v>3470</v>
      </c>
      <c r="R1491" s="31" t="s">
        <v>116</v>
      </c>
      <c r="S1491" s="31" t="s">
        <v>3423</v>
      </c>
      <c r="T1491" s="31" t="s">
        <v>3471</v>
      </c>
      <c r="U1491" s="31" t="s">
        <v>3472</v>
      </c>
      <c r="V1491" s="31" t="s">
        <v>90</v>
      </c>
      <c r="W1491" s="31" t="s">
        <v>91</v>
      </c>
      <c r="X1491" s="31" t="s">
        <v>91</v>
      </c>
      <c r="Y1491" s="31" t="s">
        <v>91</v>
      </c>
      <c r="AA1491" s="31" t="s">
        <v>97</v>
      </c>
      <c r="AB1491" s="31">
        <v>1</v>
      </c>
    </row>
    <row r="1492" spans="2:28" x14ac:dyDescent="0.25">
      <c r="B1492" s="31" t="s">
        <v>3473</v>
      </c>
      <c r="C1492" s="31">
        <v>968</v>
      </c>
      <c r="D1492" s="31" t="s">
        <v>3415</v>
      </c>
      <c r="E1492" s="31" t="s">
        <v>3416</v>
      </c>
      <c r="F1492" s="31" t="s">
        <v>3417</v>
      </c>
      <c r="G1492" s="31" t="s">
        <v>3430</v>
      </c>
      <c r="H1492" s="31" t="s">
        <v>3431</v>
      </c>
      <c r="I1492" s="31" t="s">
        <v>3417</v>
      </c>
      <c r="J1492" s="31" t="s">
        <v>87</v>
      </c>
      <c r="K1492" s="31" t="s">
        <v>125</v>
      </c>
      <c r="L1492" s="31" t="s">
        <v>3468</v>
      </c>
      <c r="M1492" s="31">
        <v>2</v>
      </c>
      <c r="N1492" s="31" t="s">
        <v>116</v>
      </c>
      <c r="O1492" s="31" t="s">
        <v>3420</v>
      </c>
      <c r="P1492" s="31" t="s">
        <v>3469</v>
      </c>
      <c r="Q1492" s="31" t="s">
        <v>3470</v>
      </c>
      <c r="R1492" s="31" t="s">
        <v>116</v>
      </c>
      <c r="S1492" s="31" t="s">
        <v>3423</v>
      </c>
      <c r="T1492" s="31" t="s">
        <v>3471</v>
      </c>
      <c r="U1492" s="31" t="s">
        <v>3472</v>
      </c>
      <c r="V1492" s="31" t="s">
        <v>90</v>
      </c>
      <c r="W1492" s="31" t="s">
        <v>91</v>
      </c>
      <c r="X1492" s="31" t="s">
        <v>91</v>
      </c>
      <c r="Y1492" s="31" t="s">
        <v>91</v>
      </c>
      <c r="AA1492" s="31" t="s">
        <v>97</v>
      </c>
      <c r="AB1492" s="31">
        <v>1</v>
      </c>
    </row>
    <row r="1493" spans="2:28" x14ac:dyDescent="0.25">
      <c r="B1493" s="31" t="s">
        <v>3474</v>
      </c>
      <c r="C1493" s="31">
        <v>969</v>
      </c>
      <c r="D1493" s="31" t="s">
        <v>3415</v>
      </c>
      <c r="E1493" s="31" t="s">
        <v>3416</v>
      </c>
      <c r="F1493" s="31" t="s">
        <v>3417</v>
      </c>
      <c r="G1493" s="31" t="s">
        <v>3418</v>
      </c>
      <c r="H1493" s="31" t="s">
        <v>17424</v>
      </c>
      <c r="I1493" s="31" t="s">
        <v>3417</v>
      </c>
      <c r="J1493" s="31" t="s">
        <v>87</v>
      </c>
      <c r="K1493" s="31" t="s">
        <v>134</v>
      </c>
      <c r="L1493" s="31" t="s">
        <v>3475</v>
      </c>
      <c r="M1493" s="31">
        <v>2</v>
      </c>
      <c r="N1493" s="31" t="s">
        <v>116</v>
      </c>
      <c r="O1493" s="31" t="s">
        <v>3420</v>
      </c>
      <c r="P1493" s="31" t="s">
        <v>3476</v>
      </c>
      <c r="Q1493" s="31" t="s">
        <v>3477</v>
      </c>
      <c r="R1493" s="31" t="s">
        <v>116</v>
      </c>
      <c r="S1493" s="31" t="s">
        <v>3423</v>
      </c>
      <c r="T1493" s="31" t="s">
        <v>3464</v>
      </c>
      <c r="U1493" s="31" t="s">
        <v>3478</v>
      </c>
      <c r="V1493" s="31" t="s">
        <v>90</v>
      </c>
      <c r="W1493" s="31" t="s">
        <v>91</v>
      </c>
      <c r="X1493" s="31" t="s">
        <v>91</v>
      </c>
      <c r="Y1493" s="31" t="s">
        <v>91</v>
      </c>
      <c r="AA1493" s="31" t="s">
        <v>97</v>
      </c>
      <c r="AB1493" s="31">
        <v>1</v>
      </c>
    </row>
    <row r="1494" spans="2:28" x14ac:dyDescent="0.25">
      <c r="B1494" s="31" t="s">
        <v>3479</v>
      </c>
      <c r="C1494" s="31">
        <v>969</v>
      </c>
      <c r="D1494" s="31" t="s">
        <v>3415</v>
      </c>
      <c r="E1494" s="31" t="s">
        <v>3416</v>
      </c>
      <c r="F1494" s="31" t="s">
        <v>3417</v>
      </c>
      <c r="G1494" s="31" t="s">
        <v>3430</v>
      </c>
      <c r="H1494" s="31" t="s">
        <v>3431</v>
      </c>
      <c r="I1494" s="31" t="s">
        <v>3417</v>
      </c>
      <c r="J1494" s="31" t="s">
        <v>87</v>
      </c>
      <c r="K1494" s="31" t="s">
        <v>134</v>
      </c>
      <c r="L1494" s="31" t="s">
        <v>3475</v>
      </c>
      <c r="M1494" s="31">
        <v>2</v>
      </c>
      <c r="N1494" s="31" t="s">
        <v>116</v>
      </c>
      <c r="O1494" s="31" t="s">
        <v>3420</v>
      </c>
      <c r="P1494" s="31" t="s">
        <v>3476</v>
      </c>
      <c r="Q1494" s="31" t="s">
        <v>3477</v>
      </c>
      <c r="R1494" s="31" t="s">
        <v>116</v>
      </c>
      <c r="S1494" s="31" t="s">
        <v>3423</v>
      </c>
      <c r="T1494" s="31" t="s">
        <v>3464</v>
      </c>
      <c r="U1494" s="31" t="s">
        <v>3478</v>
      </c>
      <c r="V1494" s="31" t="s">
        <v>90</v>
      </c>
      <c r="W1494" s="31" t="s">
        <v>91</v>
      </c>
      <c r="X1494" s="31" t="s">
        <v>91</v>
      </c>
      <c r="Y1494" s="31" t="s">
        <v>91</v>
      </c>
      <c r="AA1494" s="31" t="s">
        <v>97</v>
      </c>
      <c r="AB1494" s="31">
        <v>1</v>
      </c>
    </row>
    <row r="1495" spans="2:28" x14ac:dyDescent="0.25">
      <c r="B1495" s="31" t="s">
        <v>3480</v>
      </c>
      <c r="C1495" s="31">
        <v>970</v>
      </c>
      <c r="D1495" s="31" t="s">
        <v>3415</v>
      </c>
      <c r="E1495" s="31" t="s">
        <v>3416</v>
      </c>
      <c r="F1495" s="31" t="s">
        <v>3417</v>
      </c>
      <c r="G1495" s="31" t="s">
        <v>3418</v>
      </c>
      <c r="H1495" s="31" t="s">
        <v>17424</v>
      </c>
      <c r="I1495" s="31" t="s">
        <v>3417</v>
      </c>
      <c r="J1495" s="31" t="s">
        <v>87</v>
      </c>
      <c r="K1495" s="31" t="s">
        <v>145</v>
      </c>
      <c r="L1495" s="31" t="s">
        <v>3481</v>
      </c>
      <c r="M1495" s="31">
        <v>2</v>
      </c>
      <c r="N1495" s="31" t="s">
        <v>116</v>
      </c>
      <c r="O1495" s="31" t="s">
        <v>3420</v>
      </c>
      <c r="P1495" s="31" t="s">
        <v>3469</v>
      </c>
      <c r="Q1495" s="31" t="s">
        <v>3482</v>
      </c>
      <c r="R1495" s="31" t="s">
        <v>116</v>
      </c>
      <c r="S1495" s="31" t="s">
        <v>3423</v>
      </c>
      <c r="T1495" s="31" t="s">
        <v>3476</v>
      </c>
      <c r="U1495" s="31" t="s">
        <v>3483</v>
      </c>
      <c r="V1495" s="31" t="s">
        <v>90</v>
      </c>
      <c r="W1495" s="31" t="s">
        <v>91</v>
      </c>
      <c r="X1495" s="31" t="s">
        <v>91</v>
      </c>
      <c r="Y1495" s="31" t="s">
        <v>91</v>
      </c>
      <c r="AA1495" s="31" t="s">
        <v>97</v>
      </c>
      <c r="AB1495" s="31">
        <v>1</v>
      </c>
    </row>
    <row r="1496" spans="2:28" x14ac:dyDescent="0.25">
      <c r="B1496" s="31" t="s">
        <v>3484</v>
      </c>
      <c r="C1496" s="31">
        <v>970</v>
      </c>
      <c r="D1496" s="31" t="s">
        <v>3415</v>
      </c>
      <c r="E1496" s="31" t="s">
        <v>3416</v>
      </c>
      <c r="F1496" s="31" t="s">
        <v>3417</v>
      </c>
      <c r="G1496" s="31" t="s">
        <v>3430</v>
      </c>
      <c r="H1496" s="31" t="s">
        <v>3431</v>
      </c>
      <c r="I1496" s="31" t="s">
        <v>3417</v>
      </c>
      <c r="J1496" s="31" t="s">
        <v>87</v>
      </c>
      <c r="K1496" s="31" t="s">
        <v>145</v>
      </c>
      <c r="L1496" s="31" t="s">
        <v>3481</v>
      </c>
      <c r="M1496" s="31">
        <v>2</v>
      </c>
      <c r="N1496" s="31" t="s">
        <v>116</v>
      </c>
      <c r="O1496" s="31" t="s">
        <v>3420</v>
      </c>
      <c r="P1496" s="31" t="s">
        <v>3469</v>
      </c>
      <c r="Q1496" s="31" t="s">
        <v>3482</v>
      </c>
      <c r="R1496" s="31" t="s">
        <v>116</v>
      </c>
      <c r="S1496" s="31" t="s">
        <v>3423</v>
      </c>
      <c r="T1496" s="31" t="s">
        <v>3476</v>
      </c>
      <c r="U1496" s="31" t="s">
        <v>3483</v>
      </c>
      <c r="V1496" s="31" t="s">
        <v>90</v>
      </c>
      <c r="W1496" s="31" t="s">
        <v>91</v>
      </c>
      <c r="X1496" s="31" t="s">
        <v>91</v>
      </c>
      <c r="Y1496" s="31" t="s">
        <v>91</v>
      </c>
      <c r="AA1496" s="31" t="s">
        <v>97</v>
      </c>
      <c r="AB1496" s="31">
        <v>1</v>
      </c>
    </row>
    <row r="1497" spans="2:28" x14ac:dyDescent="0.25">
      <c r="B1497" s="31" t="s">
        <v>3485</v>
      </c>
      <c r="C1497" s="31">
        <v>971</v>
      </c>
      <c r="D1497" s="31" t="s">
        <v>3415</v>
      </c>
      <c r="E1497" s="31" t="s">
        <v>3416</v>
      </c>
      <c r="F1497" s="31" t="s">
        <v>3417</v>
      </c>
      <c r="G1497" s="31" t="s">
        <v>3430</v>
      </c>
      <c r="H1497" s="31" t="s">
        <v>3431</v>
      </c>
      <c r="I1497" s="31" t="s">
        <v>3417</v>
      </c>
      <c r="J1497" s="31" t="s">
        <v>87</v>
      </c>
      <c r="K1497" s="31" t="s">
        <v>177</v>
      </c>
      <c r="L1497" s="31" t="s">
        <v>3486</v>
      </c>
      <c r="M1497" s="31">
        <v>2</v>
      </c>
      <c r="N1497" s="31" t="s">
        <v>116</v>
      </c>
      <c r="O1497" s="31" t="s">
        <v>3420</v>
      </c>
      <c r="P1497" s="31" t="s">
        <v>3487</v>
      </c>
      <c r="Q1497" s="31" t="s">
        <v>3488</v>
      </c>
      <c r="R1497" s="31" t="s">
        <v>116</v>
      </c>
      <c r="S1497" s="31" t="s">
        <v>3423</v>
      </c>
      <c r="T1497" s="31" t="s">
        <v>3489</v>
      </c>
      <c r="U1497" s="31" t="s">
        <v>3490</v>
      </c>
      <c r="V1497" s="31" t="s">
        <v>116</v>
      </c>
      <c r="W1497" s="31" t="s">
        <v>3426</v>
      </c>
      <c r="X1497" s="31" t="s">
        <v>3491</v>
      </c>
      <c r="Y1497" s="31" t="s">
        <v>3492</v>
      </c>
      <c r="AA1497" s="31" t="s">
        <v>97</v>
      </c>
      <c r="AB1497" s="31">
        <v>1</v>
      </c>
    </row>
    <row r="1498" spans="2:28" x14ac:dyDescent="0.25">
      <c r="B1498" s="31" t="s">
        <v>3493</v>
      </c>
      <c r="C1498" s="31">
        <v>972</v>
      </c>
      <c r="D1498" s="31" t="s">
        <v>3415</v>
      </c>
      <c r="E1498" s="31" t="s">
        <v>3416</v>
      </c>
      <c r="F1498" s="31" t="s">
        <v>3417</v>
      </c>
      <c r="G1498" s="31" t="s">
        <v>3418</v>
      </c>
      <c r="H1498" s="31" t="s">
        <v>17424</v>
      </c>
      <c r="I1498" s="31" t="s">
        <v>3417</v>
      </c>
      <c r="J1498" s="31" t="s">
        <v>87</v>
      </c>
      <c r="K1498" s="31" t="s">
        <v>150</v>
      </c>
      <c r="L1498" s="31" t="s">
        <v>3494</v>
      </c>
      <c r="M1498" s="31">
        <v>2</v>
      </c>
      <c r="N1498" s="31" t="s">
        <v>90</v>
      </c>
      <c r="O1498" s="31" t="s">
        <v>91</v>
      </c>
      <c r="P1498" s="31" t="s">
        <v>91</v>
      </c>
      <c r="Q1498" s="31" t="s">
        <v>91</v>
      </c>
      <c r="R1498" s="31" t="s">
        <v>116</v>
      </c>
      <c r="S1498" s="31" t="s">
        <v>3423</v>
      </c>
      <c r="T1498" s="31" t="s">
        <v>3424</v>
      </c>
      <c r="U1498" s="31" t="s">
        <v>3495</v>
      </c>
      <c r="V1498" s="31" t="s">
        <v>90</v>
      </c>
      <c r="W1498" s="31" t="s">
        <v>91</v>
      </c>
      <c r="X1498" s="31" t="s">
        <v>91</v>
      </c>
      <c r="Y1498" s="31" t="s">
        <v>91</v>
      </c>
      <c r="Z1498" s="31" t="s">
        <v>91</v>
      </c>
      <c r="AA1498" s="31" t="s">
        <v>97</v>
      </c>
      <c r="AB1498" s="31">
        <v>1</v>
      </c>
    </row>
    <row r="1499" spans="2:28" x14ac:dyDescent="0.25">
      <c r="B1499" s="31" t="s">
        <v>3496</v>
      </c>
      <c r="C1499" s="31">
        <v>972</v>
      </c>
      <c r="D1499" s="31" t="s">
        <v>3415</v>
      </c>
      <c r="E1499" s="31" t="s">
        <v>3416</v>
      </c>
      <c r="F1499" s="31" t="s">
        <v>3417</v>
      </c>
      <c r="G1499" s="31" t="s">
        <v>3430</v>
      </c>
      <c r="H1499" s="31" t="s">
        <v>3431</v>
      </c>
      <c r="I1499" s="31" t="s">
        <v>3417</v>
      </c>
      <c r="J1499" s="31" t="s">
        <v>87</v>
      </c>
      <c r="K1499" s="31" t="s">
        <v>150</v>
      </c>
      <c r="L1499" s="31" t="s">
        <v>3494</v>
      </c>
      <c r="M1499" s="31">
        <v>2</v>
      </c>
      <c r="N1499" s="31" t="s">
        <v>90</v>
      </c>
      <c r="O1499" s="31" t="s">
        <v>91</v>
      </c>
      <c r="P1499" s="31" t="s">
        <v>91</v>
      </c>
      <c r="Q1499" s="31" t="s">
        <v>91</v>
      </c>
      <c r="R1499" s="31" t="s">
        <v>116</v>
      </c>
      <c r="S1499" s="31" t="s">
        <v>3423</v>
      </c>
      <c r="T1499" s="31" t="s">
        <v>3424</v>
      </c>
      <c r="U1499" s="31" t="s">
        <v>3495</v>
      </c>
      <c r="V1499" s="31" t="s">
        <v>90</v>
      </c>
      <c r="W1499" s="31" t="s">
        <v>91</v>
      </c>
      <c r="X1499" s="31" t="s">
        <v>91</v>
      </c>
      <c r="Y1499" s="31" t="s">
        <v>91</v>
      </c>
      <c r="Z1499" s="31" t="s">
        <v>91</v>
      </c>
      <c r="AA1499" s="31" t="s">
        <v>97</v>
      </c>
      <c r="AB1499" s="31">
        <v>1</v>
      </c>
    </row>
    <row r="1500" spans="2:28" x14ac:dyDescent="0.25">
      <c r="B1500" s="31" t="s">
        <v>3497</v>
      </c>
      <c r="C1500" s="31">
        <v>973</v>
      </c>
      <c r="D1500" s="31" t="s">
        <v>3415</v>
      </c>
      <c r="E1500" s="31" t="s">
        <v>3416</v>
      </c>
      <c r="F1500" s="31" t="s">
        <v>3417</v>
      </c>
      <c r="G1500" s="31" t="s">
        <v>3418</v>
      </c>
      <c r="H1500" s="31" t="s">
        <v>17424</v>
      </c>
      <c r="I1500" s="31" t="s">
        <v>3417</v>
      </c>
      <c r="J1500" s="31" t="s">
        <v>87</v>
      </c>
      <c r="K1500" s="31" t="s">
        <v>102</v>
      </c>
      <c r="L1500" s="31" t="s">
        <v>3498</v>
      </c>
      <c r="M1500" s="31">
        <v>2</v>
      </c>
      <c r="N1500" s="31" t="s">
        <v>116</v>
      </c>
      <c r="O1500" s="31" t="s">
        <v>3420</v>
      </c>
      <c r="P1500" s="31" t="s">
        <v>3487</v>
      </c>
      <c r="Q1500" s="31" t="s">
        <v>3499</v>
      </c>
      <c r="R1500" s="31" t="s">
        <v>116</v>
      </c>
      <c r="S1500" s="31" t="s">
        <v>3423</v>
      </c>
      <c r="T1500" s="31" t="s">
        <v>3500</v>
      </c>
      <c r="U1500" s="31" t="s">
        <v>3501</v>
      </c>
      <c r="V1500" s="31" t="s">
        <v>90</v>
      </c>
      <c r="W1500" s="31" t="s">
        <v>91</v>
      </c>
      <c r="X1500" s="31" t="s">
        <v>91</v>
      </c>
      <c r="Y1500" s="31" t="s">
        <v>91</v>
      </c>
      <c r="AA1500" s="31" t="s">
        <v>100</v>
      </c>
      <c r="AB1500" s="31">
        <v>1</v>
      </c>
    </row>
    <row r="1501" spans="2:28" x14ac:dyDescent="0.25">
      <c r="B1501" s="31" t="s">
        <v>3502</v>
      </c>
      <c r="C1501" s="31">
        <v>973</v>
      </c>
      <c r="D1501" s="31" t="s">
        <v>3415</v>
      </c>
      <c r="E1501" s="31" t="s">
        <v>3416</v>
      </c>
      <c r="F1501" s="31" t="s">
        <v>3417</v>
      </c>
      <c r="G1501" s="31" t="s">
        <v>3430</v>
      </c>
      <c r="H1501" s="31" t="s">
        <v>3431</v>
      </c>
      <c r="I1501" s="31" t="s">
        <v>3417</v>
      </c>
      <c r="J1501" s="31" t="s">
        <v>87</v>
      </c>
      <c r="K1501" s="31" t="s">
        <v>102</v>
      </c>
      <c r="L1501" s="31" t="s">
        <v>3498</v>
      </c>
      <c r="M1501" s="31">
        <v>2</v>
      </c>
      <c r="N1501" s="31" t="s">
        <v>116</v>
      </c>
      <c r="O1501" s="31" t="s">
        <v>3420</v>
      </c>
      <c r="P1501" s="31" t="s">
        <v>3487</v>
      </c>
      <c r="Q1501" s="31" t="s">
        <v>3499</v>
      </c>
      <c r="R1501" s="31" t="s">
        <v>116</v>
      </c>
      <c r="S1501" s="31" t="s">
        <v>3423</v>
      </c>
      <c r="T1501" s="31" t="s">
        <v>3500</v>
      </c>
      <c r="U1501" s="31" t="s">
        <v>3501</v>
      </c>
      <c r="V1501" s="31" t="s">
        <v>90</v>
      </c>
      <c r="W1501" s="31" t="s">
        <v>91</v>
      </c>
      <c r="X1501" s="31" t="s">
        <v>91</v>
      </c>
      <c r="Y1501" s="31" t="s">
        <v>91</v>
      </c>
      <c r="AA1501" s="31" t="s">
        <v>100</v>
      </c>
      <c r="AB1501" s="31">
        <v>1</v>
      </c>
    </row>
    <row r="1502" spans="2:28" x14ac:dyDescent="0.25">
      <c r="B1502" s="31" t="s">
        <v>3503</v>
      </c>
      <c r="C1502" s="31">
        <v>974</v>
      </c>
      <c r="D1502" s="31" t="s">
        <v>3415</v>
      </c>
      <c r="E1502" s="31" t="s">
        <v>3416</v>
      </c>
      <c r="F1502" s="31" t="s">
        <v>3417</v>
      </c>
      <c r="G1502" s="31" t="s">
        <v>3418</v>
      </c>
      <c r="H1502" s="31" t="s">
        <v>17424</v>
      </c>
      <c r="I1502" s="31" t="s">
        <v>3417</v>
      </c>
      <c r="J1502" s="31" t="s">
        <v>87</v>
      </c>
      <c r="K1502" s="31" t="s">
        <v>104</v>
      </c>
      <c r="L1502" s="31" t="s">
        <v>3504</v>
      </c>
      <c r="M1502" s="31">
        <v>2</v>
      </c>
      <c r="N1502" s="31" t="s">
        <v>116</v>
      </c>
      <c r="O1502" s="31" t="s">
        <v>3420</v>
      </c>
      <c r="P1502" s="31" t="s">
        <v>3505</v>
      </c>
      <c r="Q1502" s="31" t="s">
        <v>3505</v>
      </c>
      <c r="R1502" s="31" t="s">
        <v>116</v>
      </c>
      <c r="S1502" s="31" t="s">
        <v>3423</v>
      </c>
      <c r="T1502" s="31" t="s">
        <v>3500</v>
      </c>
      <c r="U1502" s="31" t="s">
        <v>3501</v>
      </c>
      <c r="V1502" s="31" t="s">
        <v>90</v>
      </c>
      <c r="W1502" s="31" t="s">
        <v>91</v>
      </c>
      <c r="X1502" s="31" t="s">
        <v>91</v>
      </c>
      <c r="Y1502" s="31" t="s">
        <v>91</v>
      </c>
      <c r="AA1502" s="31" t="s">
        <v>100</v>
      </c>
      <c r="AB1502" s="31">
        <v>1</v>
      </c>
    </row>
    <row r="1503" spans="2:28" x14ac:dyDescent="0.25">
      <c r="B1503" s="31" t="s">
        <v>3506</v>
      </c>
      <c r="C1503" s="31">
        <v>974</v>
      </c>
      <c r="D1503" s="31" t="s">
        <v>3415</v>
      </c>
      <c r="E1503" s="31" t="s">
        <v>3416</v>
      </c>
      <c r="F1503" s="31" t="s">
        <v>3417</v>
      </c>
      <c r="G1503" s="31" t="s">
        <v>3430</v>
      </c>
      <c r="H1503" s="31" t="s">
        <v>3431</v>
      </c>
      <c r="I1503" s="31" t="s">
        <v>3417</v>
      </c>
      <c r="J1503" s="31" t="s">
        <v>87</v>
      </c>
      <c r="K1503" s="31" t="s">
        <v>104</v>
      </c>
      <c r="L1503" s="31" t="s">
        <v>3504</v>
      </c>
      <c r="M1503" s="31">
        <v>2</v>
      </c>
      <c r="N1503" s="31" t="s">
        <v>116</v>
      </c>
      <c r="O1503" s="31" t="s">
        <v>3420</v>
      </c>
      <c r="P1503" s="31" t="s">
        <v>3505</v>
      </c>
      <c r="Q1503" s="31" t="s">
        <v>3505</v>
      </c>
      <c r="R1503" s="31" t="s">
        <v>116</v>
      </c>
      <c r="S1503" s="31" t="s">
        <v>3423</v>
      </c>
      <c r="T1503" s="31" t="s">
        <v>3500</v>
      </c>
      <c r="U1503" s="31" t="s">
        <v>3501</v>
      </c>
      <c r="V1503" s="31" t="s">
        <v>90</v>
      </c>
      <c r="W1503" s="31" t="s">
        <v>91</v>
      </c>
      <c r="X1503" s="31" t="s">
        <v>91</v>
      </c>
      <c r="Y1503" s="31" t="s">
        <v>91</v>
      </c>
      <c r="AA1503" s="31" t="s">
        <v>100</v>
      </c>
      <c r="AB1503" s="31">
        <v>1</v>
      </c>
    </row>
    <row r="1504" spans="2:28" x14ac:dyDescent="0.25">
      <c r="B1504" s="31" t="s">
        <v>3507</v>
      </c>
      <c r="C1504" s="31">
        <v>975</v>
      </c>
      <c r="D1504" s="31" t="s">
        <v>3415</v>
      </c>
      <c r="E1504" s="31" t="s">
        <v>3416</v>
      </c>
      <c r="F1504" s="31" t="s">
        <v>3417</v>
      </c>
      <c r="G1504" s="31" t="s">
        <v>3508</v>
      </c>
      <c r="H1504" s="31" t="s">
        <v>3509</v>
      </c>
      <c r="I1504" s="31" t="s">
        <v>3417</v>
      </c>
      <c r="J1504" s="31" t="s">
        <v>87</v>
      </c>
      <c r="K1504" s="31" t="s">
        <v>161</v>
      </c>
      <c r="L1504" s="31" t="s">
        <v>3510</v>
      </c>
      <c r="M1504" s="31">
        <v>2</v>
      </c>
      <c r="N1504" s="31" t="s">
        <v>116</v>
      </c>
      <c r="O1504" s="31" t="s">
        <v>3511</v>
      </c>
      <c r="P1504" s="31" t="s">
        <v>3512</v>
      </c>
      <c r="Q1504" s="31" t="s">
        <v>3513</v>
      </c>
      <c r="R1504" s="31" t="s">
        <v>116</v>
      </c>
      <c r="S1504" s="31" t="s">
        <v>3423</v>
      </c>
      <c r="T1504" s="31" t="s">
        <v>3424</v>
      </c>
      <c r="U1504" s="31" t="s">
        <v>3514</v>
      </c>
      <c r="V1504" s="31" t="s">
        <v>116</v>
      </c>
      <c r="W1504" s="31" t="s">
        <v>3426</v>
      </c>
      <c r="X1504" s="31" t="s">
        <v>3427</v>
      </c>
      <c r="Y1504" s="31" t="s">
        <v>3515</v>
      </c>
      <c r="Z1504" s="31" t="s">
        <v>3516</v>
      </c>
      <c r="AA1504" s="31" t="s">
        <v>94</v>
      </c>
      <c r="AB1504" s="31">
        <v>1</v>
      </c>
    </row>
    <row r="1505" spans="2:28" x14ac:dyDescent="0.25">
      <c r="B1505" s="31" t="s">
        <v>3517</v>
      </c>
      <c r="C1505" s="31">
        <v>976</v>
      </c>
      <c r="D1505" s="31" t="s">
        <v>3415</v>
      </c>
      <c r="E1505" s="31" t="s">
        <v>3416</v>
      </c>
      <c r="F1505" s="31" t="s">
        <v>3417</v>
      </c>
      <c r="G1505" s="31" t="s">
        <v>3508</v>
      </c>
      <c r="H1505" s="31" t="s">
        <v>3509</v>
      </c>
      <c r="I1505" s="31" t="s">
        <v>3417</v>
      </c>
      <c r="J1505" s="31" t="s">
        <v>87</v>
      </c>
      <c r="K1505" s="31" t="s">
        <v>164</v>
      </c>
      <c r="L1505" s="31" t="s">
        <v>3518</v>
      </c>
      <c r="M1505" s="31">
        <v>2</v>
      </c>
      <c r="N1505" s="31" t="s">
        <v>90</v>
      </c>
      <c r="O1505" s="31" t="s">
        <v>91</v>
      </c>
      <c r="P1505" s="31" t="s">
        <v>91</v>
      </c>
      <c r="Q1505" s="31" t="s">
        <v>91</v>
      </c>
      <c r="R1505" s="31" t="s">
        <v>116</v>
      </c>
      <c r="S1505" s="31" t="s">
        <v>3423</v>
      </c>
      <c r="T1505" s="31" t="s">
        <v>3435</v>
      </c>
      <c r="U1505" s="31" t="s">
        <v>3436</v>
      </c>
      <c r="V1505" s="31" t="s">
        <v>90</v>
      </c>
      <c r="W1505" s="31" t="s">
        <v>91</v>
      </c>
      <c r="X1505" s="31" t="s">
        <v>91</v>
      </c>
      <c r="Y1505" s="31" t="s">
        <v>91</v>
      </c>
      <c r="Z1505" s="31" t="s">
        <v>3519</v>
      </c>
      <c r="AA1505" s="31" t="s">
        <v>94</v>
      </c>
      <c r="AB1505" s="31">
        <v>1</v>
      </c>
    </row>
    <row r="1506" spans="2:28" x14ac:dyDescent="0.25">
      <c r="B1506" s="31" t="s">
        <v>3520</v>
      </c>
      <c r="C1506" s="31">
        <v>977</v>
      </c>
      <c r="D1506" s="31" t="s">
        <v>3415</v>
      </c>
      <c r="E1506" s="31" t="s">
        <v>3416</v>
      </c>
      <c r="F1506" s="31" t="s">
        <v>3417</v>
      </c>
      <c r="G1506" s="31" t="s">
        <v>3508</v>
      </c>
      <c r="H1506" s="31" t="s">
        <v>3509</v>
      </c>
      <c r="I1506" s="31" t="s">
        <v>3417</v>
      </c>
      <c r="J1506" s="31" t="s">
        <v>87</v>
      </c>
      <c r="K1506" s="31" t="s">
        <v>166</v>
      </c>
      <c r="L1506" s="31" t="s">
        <v>3521</v>
      </c>
      <c r="M1506" s="31">
        <v>0</v>
      </c>
      <c r="N1506" s="31" t="s">
        <v>90</v>
      </c>
      <c r="O1506" s="31" t="s">
        <v>91</v>
      </c>
      <c r="P1506" s="31" t="s">
        <v>91</v>
      </c>
      <c r="Q1506" s="31" t="s">
        <v>91</v>
      </c>
      <c r="R1506" s="31" t="s">
        <v>90</v>
      </c>
      <c r="S1506" s="31" t="s">
        <v>91</v>
      </c>
      <c r="T1506" s="31" t="s">
        <v>91</v>
      </c>
      <c r="U1506" s="31" t="s">
        <v>91</v>
      </c>
      <c r="V1506" s="31" t="s">
        <v>90</v>
      </c>
      <c r="W1506" s="31" t="s">
        <v>91</v>
      </c>
      <c r="X1506" s="31" t="s">
        <v>91</v>
      </c>
      <c r="Y1506" s="31" t="s">
        <v>91</v>
      </c>
      <c r="AA1506" s="31" t="s">
        <v>94</v>
      </c>
      <c r="AB1506" s="31">
        <v>0</v>
      </c>
    </row>
    <row r="1507" spans="2:28" x14ac:dyDescent="0.25">
      <c r="B1507" s="31" t="s">
        <v>3522</v>
      </c>
      <c r="C1507" s="31">
        <v>977</v>
      </c>
      <c r="D1507" s="31" t="s">
        <v>3415</v>
      </c>
      <c r="E1507" s="31" t="s">
        <v>3416</v>
      </c>
      <c r="F1507" s="31" t="s">
        <v>3417</v>
      </c>
      <c r="G1507" s="31" t="s">
        <v>3508</v>
      </c>
      <c r="H1507" s="31" t="s">
        <v>3509</v>
      </c>
      <c r="I1507" s="31" t="s">
        <v>3417</v>
      </c>
      <c r="J1507" s="31" t="s">
        <v>87</v>
      </c>
      <c r="K1507" s="31" t="s">
        <v>88</v>
      </c>
      <c r="L1507" s="31" t="s">
        <v>3521</v>
      </c>
      <c r="M1507" s="31">
        <v>0</v>
      </c>
      <c r="N1507" s="31" t="s">
        <v>90</v>
      </c>
      <c r="O1507" s="31" t="s">
        <v>91</v>
      </c>
      <c r="P1507" s="31" t="s">
        <v>91</v>
      </c>
      <c r="Q1507" s="31" t="s">
        <v>91</v>
      </c>
      <c r="R1507" s="31" t="s">
        <v>90</v>
      </c>
      <c r="S1507" s="31" t="s">
        <v>91</v>
      </c>
      <c r="T1507" s="31" t="s">
        <v>91</v>
      </c>
      <c r="U1507" s="31" t="s">
        <v>91</v>
      </c>
      <c r="V1507" s="31" t="s">
        <v>90</v>
      </c>
      <c r="W1507" s="31" t="s">
        <v>91</v>
      </c>
      <c r="X1507" s="31" t="s">
        <v>91</v>
      </c>
      <c r="Y1507" s="31" t="s">
        <v>91</v>
      </c>
      <c r="AA1507" s="31" t="s">
        <v>94</v>
      </c>
      <c r="AB1507" s="31">
        <v>0</v>
      </c>
    </row>
    <row r="1508" spans="2:28" x14ac:dyDescent="0.25">
      <c r="B1508" s="31" t="s">
        <v>3523</v>
      </c>
      <c r="C1508" s="31">
        <v>977</v>
      </c>
      <c r="D1508" s="31" t="s">
        <v>3415</v>
      </c>
      <c r="E1508" s="31" t="s">
        <v>3416</v>
      </c>
      <c r="F1508" s="31" t="s">
        <v>3417</v>
      </c>
      <c r="G1508" s="31" t="s">
        <v>3508</v>
      </c>
      <c r="H1508" s="31" t="s">
        <v>3509</v>
      </c>
      <c r="I1508" s="31" t="s">
        <v>3417</v>
      </c>
      <c r="J1508" s="31" t="s">
        <v>87</v>
      </c>
      <c r="K1508" s="31" t="s">
        <v>114</v>
      </c>
      <c r="L1508" s="31" t="s">
        <v>3521</v>
      </c>
      <c r="M1508" s="31">
        <v>0</v>
      </c>
      <c r="N1508" s="31" t="s">
        <v>90</v>
      </c>
      <c r="O1508" s="31" t="s">
        <v>91</v>
      </c>
      <c r="P1508" s="31" t="s">
        <v>91</v>
      </c>
      <c r="Q1508" s="31" t="s">
        <v>91</v>
      </c>
      <c r="R1508" s="31" t="s">
        <v>90</v>
      </c>
      <c r="S1508" s="31" t="s">
        <v>91</v>
      </c>
      <c r="T1508" s="31" t="s">
        <v>91</v>
      </c>
      <c r="U1508" s="31" t="s">
        <v>91</v>
      </c>
      <c r="V1508" s="31" t="s">
        <v>90</v>
      </c>
      <c r="W1508" s="31" t="s">
        <v>91</v>
      </c>
      <c r="X1508" s="31" t="s">
        <v>91</v>
      </c>
      <c r="Y1508" s="31" t="s">
        <v>91</v>
      </c>
      <c r="AA1508" s="31" t="s">
        <v>94</v>
      </c>
      <c r="AB1508" s="31">
        <v>0</v>
      </c>
    </row>
    <row r="1509" spans="2:28" x14ac:dyDescent="0.25">
      <c r="B1509" s="31" t="s">
        <v>3524</v>
      </c>
      <c r="C1509" s="31">
        <v>977</v>
      </c>
      <c r="D1509" s="31" t="s">
        <v>3415</v>
      </c>
      <c r="E1509" s="31" t="s">
        <v>3416</v>
      </c>
      <c r="F1509" s="31" t="s">
        <v>3417</v>
      </c>
      <c r="G1509" s="31" t="s">
        <v>3508</v>
      </c>
      <c r="H1509" s="31" t="s">
        <v>3509</v>
      </c>
      <c r="I1509" s="31" t="s">
        <v>3417</v>
      </c>
      <c r="J1509" s="31" t="s">
        <v>87</v>
      </c>
      <c r="K1509" s="31" t="s">
        <v>139</v>
      </c>
      <c r="L1509" s="31" t="s">
        <v>3521</v>
      </c>
      <c r="M1509" s="31">
        <v>0</v>
      </c>
      <c r="N1509" s="31" t="s">
        <v>90</v>
      </c>
      <c r="O1509" s="31" t="s">
        <v>91</v>
      </c>
      <c r="P1509" s="31" t="s">
        <v>91</v>
      </c>
      <c r="Q1509" s="31" t="s">
        <v>91</v>
      </c>
      <c r="R1509" s="31" t="s">
        <v>90</v>
      </c>
      <c r="S1509" s="31" t="s">
        <v>91</v>
      </c>
      <c r="T1509" s="31" t="s">
        <v>91</v>
      </c>
      <c r="U1509" s="31" t="s">
        <v>91</v>
      </c>
      <c r="V1509" s="31" t="s">
        <v>90</v>
      </c>
      <c r="W1509" s="31" t="s">
        <v>91</v>
      </c>
      <c r="X1509" s="31" t="s">
        <v>91</v>
      </c>
      <c r="Y1509" s="31" t="s">
        <v>91</v>
      </c>
      <c r="AA1509" s="31" t="s">
        <v>97</v>
      </c>
      <c r="AB1509" s="31">
        <v>0</v>
      </c>
    </row>
    <row r="1510" spans="2:28" x14ac:dyDescent="0.25">
      <c r="B1510" s="31" t="s">
        <v>3525</v>
      </c>
      <c r="C1510" s="31">
        <v>977</v>
      </c>
      <c r="D1510" s="31" t="s">
        <v>3415</v>
      </c>
      <c r="E1510" s="31" t="s">
        <v>3416</v>
      </c>
      <c r="F1510" s="31" t="s">
        <v>3417</v>
      </c>
      <c r="G1510" s="31" t="s">
        <v>3508</v>
      </c>
      <c r="H1510" s="31" t="s">
        <v>3509</v>
      </c>
      <c r="I1510" s="31" t="s">
        <v>3417</v>
      </c>
      <c r="J1510" s="31" t="s">
        <v>87</v>
      </c>
      <c r="K1510" s="31" t="s">
        <v>96</v>
      </c>
      <c r="L1510" s="31" t="s">
        <v>3521</v>
      </c>
      <c r="M1510" s="31">
        <v>0</v>
      </c>
      <c r="N1510" s="31" t="s">
        <v>90</v>
      </c>
      <c r="O1510" s="31" t="s">
        <v>91</v>
      </c>
      <c r="P1510" s="31" t="s">
        <v>91</v>
      </c>
      <c r="Q1510" s="31" t="s">
        <v>91</v>
      </c>
      <c r="R1510" s="31" t="s">
        <v>90</v>
      </c>
      <c r="S1510" s="31" t="s">
        <v>91</v>
      </c>
      <c r="T1510" s="31" t="s">
        <v>91</v>
      </c>
      <c r="U1510" s="31" t="s">
        <v>91</v>
      </c>
      <c r="V1510" s="31" t="s">
        <v>90</v>
      </c>
      <c r="W1510" s="31" t="s">
        <v>91</v>
      </c>
      <c r="X1510" s="31" t="s">
        <v>91</v>
      </c>
      <c r="Y1510" s="31" t="s">
        <v>91</v>
      </c>
      <c r="AA1510" s="31" t="s">
        <v>97</v>
      </c>
      <c r="AB1510" s="31">
        <v>0</v>
      </c>
    </row>
    <row r="1511" spans="2:28" x14ac:dyDescent="0.25">
      <c r="B1511" s="31" t="s">
        <v>3526</v>
      </c>
      <c r="C1511" s="31">
        <v>977</v>
      </c>
      <c r="D1511" s="31" t="s">
        <v>3415</v>
      </c>
      <c r="E1511" s="31" t="s">
        <v>3416</v>
      </c>
      <c r="F1511" s="31" t="s">
        <v>3417</v>
      </c>
      <c r="G1511" s="31" t="s">
        <v>3508</v>
      </c>
      <c r="H1511" s="31" t="s">
        <v>3509</v>
      </c>
      <c r="I1511" s="31" t="s">
        <v>3417</v>
      </c>
      <c r="J1511" s="31" t="s">
        <v>87</v>
      </c>
      <c r="K1511" s="31" t="s">
        <v>156</v>
      </c>
      <c r="L1511" s="31" t="s">
        <v>3521</v>
      </c>
      <c r="M1511" s="31">
        <v>0</v>
      </c>
      <c r="N1511" s="31" t="s">
        <v>90</v>
      </c>
      <c r="O1511" s="31" t="s">
        <v>91</v>
      </c>
      <c r="P1511" s="31" t="s">
        <v>91</v>
      </c>
      <c r="Q1511" s="31" t="s">
        <v>91</v>
      </c>
      <c r="R1511" s="31" t="s">
        <v>90</v>
      </c>
      <c r="S1511" s="31" t="s">
        <v>91</v>
      </c>
      <c r="T1511" s="31" t="s">
        <v>91</v>
      </c>
      <c r="U1511" s="31" t="s">
        <v>91</v>
      </c>
      <c r="V1511" s="31" t="s">
        <v>90</v>
      </c>
      <c r="W1511" s="31" t="s">
        <v>91</v>
      </c>
      <c r="X1511" s="31" t="s">
        <v>91</v>
      </c>
      <c r="Y1511" s="31" t="s">
        <v>91</v>
      </c>
      <c r="AA1511" s="31" t="s">
        <v>97</v>
      </c>
      <c r="AB1511" s="31">
        <v>0</v>
      </c>
    </row>
    <row r="1512" spans="2:28" x14ac:dyDescent="0.25">
      <c r="B1512" s="31" t="s">
        <v>3527</v>
      </c>
      <c r="C1512" s="31">
        <v>977</v>
      </c>
      <c r="D1512" s="31" t="s">
        <v>3415</v>
      </c>
      <c r="E1512" s="31" t="s">
        <v>3416</v>
      </c>
      <c r="F1512" s="31" t="s">
        <v>3417</v>
      </c>
      <c r="G1512" s="31" t="s">
        <v>3508</v>
      </c>
      <c r="H1512" s="31" t="s">
        <v>3509</v>
      </c>
      <c r="I1512" s="31" t="s">
        <v>3417</v>
      </c>
      <c r="J1512" s="31" t="s">
        <v>87</v>
      </c>
      <c r="K1512" s="31" t="s">
        <v>181</v>
      </c>
      <c r="L1512" s="31" t="s">
        <v>3521</v>
      </c>
      <c r="M1512" s="31">
        <v>0</v>
      </c>
      <c r="N1512" s="31" t="s">
        <v>90</v>
      </c>
      <c r="O1512" s="31" t="s">
        <v>91</v>
      </c>
      <c r="P1512" s="31" t="s">
        <v>91</v>
      </c>
      <c r="Q1512" s="31" t="s">
        <v>91</v>
      </c>
      <c r="R1512" s="31" t="s">
        <v>90</v>
      </c>
      <c r="S1512" s="31" t="s">
        <v>91</v>
      </c>
      <c r="T1512" s="31" t="s">
        <v>91</v>
      </c>
      <c r="U1512" s="31" t="s">
        <v>91</v>
      </c>
      <c r="V1512" s="31" t="s">
        <v>90</v>
      </c>
      <c r="W1512" s="31" t="s">
        <v>91</v>
      </c>
      <c r="X1512" s="31" t="s">
        <v>91</v>
      </c>
      <c r="Y1512" s="31" t="s">
        <v>91</v>
      </c>
      <c r="AA1512" s="31" t="s">
        <v>100</v>
      </c>
      <c r="AB1512" s="31">
        <v>0</v>
      </c>
    </row>
    <row r="1513" spans="2:28" x14ac:dyDescent="0.25">
      <c r="B1513" s="31" t="s">
        <v>3528</v>
      </c>
      <c r="C1513" s="31">
        <v>977</v>
      </c>
      <c r="D1513" s="31" t="s">
        <v>3415</v>
      </c>
      <c r="E1513" s="31" t="s">
        <v>3416</v>
      </c>
      <c r="F1513" s="31" t="s">
        <v>3417</v>
      </c>
      <c r="G1513" s="31" t="s">
        <v>3508</v>
      </c>
      <c r="H1513" s="31" t="s">
        <v>3509</v>
      </c>
      <c r="I1513" s="31" t="s">
        <v>3417</v>
      </c>
      <c r="J1513" s="31" t="s">
        <v>87</v>
      </c>
      <c r="K1513" s="31" t="s">
        <v>99</v>
      </c>
      <c r="L1513" s="31" t="s">
        <v>3521</v>
      </c>
      <c r="M1513" s="31">
        <v>0</v>
      </c>
      <c r="N1513" s="31" t="s">
        <v>90</v>
      </c>
      <c r="O1513" s="31" t="s">
        <v>91</v>
      </c>
      <c r="P1513" s="31" t="s">
        <v>91</v>
      </c>
      <c r="Q1513" s="31" t="s">
        <v>91</v>
      </c>
      <c r="R1513" s="31" t="s">
        <v>90</v>
      </c>
      <c r="S1513" s="31" t="s">
        <v>91</v>
      </c>
      <c r="T1513" s="31" t="s">
        <v>91</v>
      </c>
      <c r="U1513" s="31" t="s">
        <v>91</v>
      </c>
      <c r="V1513" s="31" t="s">
        <v>90</v>
      </c>
      <c r="W1513" s="31" t="s">
        <v>91</v>
      </c>
      <c r="X1513" s="31" t="s">
        <v>91</v>
      </c>
      <c r="Y1513" s="31" t="s">
        <v>91</v>
      </c>
      <c r="AA1513" s="31" t="s">
        <v>100</v>
      </c>
      <c r="AB1513" s="31">
        <v>0</v>
      </c>
    </row>
    <row r="1514" spans="2:28" x14ac:dyDescent="0.25">
      <c r="B1514" s="31" t="s">
        <v>3529</v>
      </c>
      <c r="C1514" s="31">
        <v>977</v>
      </c>
      <c r="D1514" s="31" t="s">
        <v>3415</v>
      </c>
      <c r="E1514" s="31" t="s">
        <v>3416</v>
      </c>
      <c r="F1514" s="31" t="s">
        <v>3417</v>
      </c>
      <c r="G1514" s="31" t="s">
        <v>3508</v>
      </c>
      <c r="H1514" s="31" t="s">
        <v>3509</v>
      </c>
      <c r="I1514" s="31" t="s">
        <v>3417</v>
      </c>
      <c r="J1514" s="31" t="s">
        <v>87</v>
      </c>
      <c r="K1514" s="31" t="s">
        <v>102</v>
      </c>
      <c r="L1514" s="31" t="s">
        <v>3521</v>
      </c>
      <c r="M1514" s="31">
        <v>0</v>
      </c>
      <c r="N1514" s="31" t="s">
        <v>90</v>
      </c>
      <c r="O1514" s="31" t="s">
        <v>91</v>
      </c>
      <c r="P1514" s="31" t="s">
        <v>91</v>
      </c>
      <c r="Q1514" s="31" t="s">
        <v>91</v>
      </c>
      <c r="R1514" s="31" t="s">
        <v>90</v>
      </c>
      <c r="S1514" s="31" t="s">
        <v>91</v>
      </c>
      <c r="T1514" s="31" t="s">
        <v>91</v>
      </c>
      <c r="U1514" s="31" t="s">
        <v>91</v>
      </c>
      <c r="V1514" s="31" t="s">
        <v>90</v>
      </c>
      <c r="W1514" s="31" t="s">
        <v>91</v>
      </c>
      <c r="X1514" s="31" t="s">
        <v>91</v>
      </c>
      <c r="Y1514" s="31" t="s">
        <v>91</v>
      </c>
      <c r="AA1514" s="31" t="s">
        <v>100</v>
      </c>
      <c r="AB1514" s="31">
        <v>0</v>
      </c>
    </row>
    <row r="1515" spans="2:28" x14ac:dyDescent="0.25">
      <c r="B1515" s="31" t="s">
        <v>3530</v>
      </c>
      <c r="C1515" s="31">
        <v>977</v>
      </c>
      <c r="D1515" s="31" t="s">
        <v>3415</v>
      </c>
      <c r="E1515" s="31" t="s">
        <v>3416</v>
      </c>
      <c r="F1515" s="31" t="s">
        <v>3417</v>
      </c>
      <c r="G1515" s="31" t="s">
        <v>3508</v>
      </c>
      <c r="H1515" s="31" t="s">
        <v>3509</v>
      </c>
      <c r="I1515" s="31" t="s">
        <v>3417</v>
      </c>
      <c r="J1515" s="31" t="s">
        <v>87</v>
      </c>
      <c r="K1515" s="31" t="s">
        <v>104</v>
      </c>
      <c r="L1515" s="31" t="s">
        <v>3521</v>
      </c>
      <c r="M1515" s="31">
        <v>0</v>
      </c>
      <c r="N1515" s="31" t="s">
        <v>90</v>
      </c>
      <c r="O1515" s="31" t="s">
        <v>91</v>
      </c>
      <c r="P1515" s="31" t="s">
        <v>91</v>
      </c>
      <c r="Q1515" s="31" t="s">
        <v>91</v>
      </c>
      <c r="R1515" s="31" t="s">
        <v>90</v>
      </c>
      <c r="S1515" s="31" t="s">
        <v>91</v>
      </c>
      <c r="T1515" s="31" t="s">
        <v>91</v>
      </c>
      <c r="U1515" s="31" t="s">
        <v>91</v>
      </c>
      <c r="V1515" s="31" t="s">
        <v>90</v>
      </c>
      <c r="W1515" s="31" t="s">
        <v>91</v>
      </c>
      <c r="X1515" s="31" t="s">
        <v>91</v>
      </c>
      <c r="Y1515" s="31" t="s">
        <v>91</v>
      </c>
      <c r="AA1515" s="31" t="s">
        <v>100</v>
      </c>
      <c r="AB1515" s="31">
        <v>0</v>
      </c>
    </row>
    <row r="1516" spans="2:28" x14ac:dyDescent="0.25">
      <c r="B1516" s="31" t="s">
        <v>3531</v>
      </c>
      <c r="C1516" s="31">
        <v>977</v>
      </c>
      <c r="D1516" s="31" t="s">
        <v>3415</v>
      </c>
      <c r="E1516" s="31" t="s">
        <v>3416</v>
      </c>
      <c r="F1516" s="31" t="s">
        <v>3417</v>
      </c>
      <c r="G1516" s="31" t="s">
        <v>3508</v>
      </c>
      <c r="H1516" s="31" t="s">
        <v>3509</v>
      </c>
      <c r="I1516" s="31" t="s">
        <v>3417</v>
      </c>
      <c r="J1516" s="31" t="s">
        <v>87</v>
      </c>
      <c r="K1516" s="31" t="s">
        <v>106</v>
      </c>
      <c r="L1516" s="31" t="s">
        <v>3521</v>
      </c>
      <c r="M1516" s="31">
        <v>0</v>
      </c>
      <c r="N1516" s="31" t="s">
        <v>90</v>
      </c>
      <c r="O1516" s="31" t="s">
        <v>91</v>
      </c>
      <c r="P1516" s="31" t="s">
        <v>91</v>
      </c>
      <c r="Q1516" s="31" t="s">
        <v>91</v>
      </c>
      <c r="R1516" s="31" t="s">
        <v>90</v>
      </c>
      <c r="S1516" s="31" t="s">
        <v>91</v>
      </c>
      <c r="T1516" s="31" t="s">
        <v>91</v>
      </c>
      <c r="U1516" s="31" t="s">
        <v>91</v>
      </c>
      <c r="V1516" s="31" t="s">
        <v>90</v>
      </c>
      <c r="W1516" s="31" t="s">
        <v>91</v>
      </c>
      <c r="X1516" s="31" t="s">
        <v>91</v>
      </c>
      <c r="Y1516" s="31" t="s">
        <v>91</v>
      </c>
      <c r="AA1516" s="31" t="s">
        <v>100</v>
      </c>
      <c r="AB1516" s="31">
        <v>0</v>
      </c>
    </row>
    <row r="1517" spans="2:28" x14ac:dyDescent="0.25">
      <c r="B1517" s="31" t="s">
        <v>3532</v>
      </c>
      <c r="C1517" s="31">
        <v>977</v>
      </c>
      <c r="D1517" s="31" t="s">
        <v>3415</v>
      </c>
      <c r="E1517" s="31" t="s">
        <v>3416</v>
      </c>
      <c r="F1517" s="31" t="s">
        <v>3417</v>
      </c>
      <c r="G1517" s="31" t="s">
        <v>3508</v>
      </c>
      <c r="H1517" s="31" t="s">
        <v>3509</v>
      </c>
      <c r="I1517" s="31" t="s">
        <v>3417</v>
      </c>
      <c r="J1517" s="31" t="s">
        <v>87</v>
      </c>
      <c r="K1517" s="31" t="s">
        <v>108</v>
      </c>
      <c r="L1517" s="31" t="s">
        <v>3521</v>
      </c>
      <c r="M1517" s="31">
        <v>0</v>
      </c>
      <c r="N1517" s="31" t="s">
        <v>90</v>
      </c>
      <c r="O1517" s="31" t="s">
        <v>91</v>
      </c>
      <c r="P1517" s="31" t="s">
        <v>91</v>
      </c>
      <c r="Q1517" s="31" t="s">
        <v>91</v>
      </c>
      <c r="R1517" s="31" t="s">
        <v>90</v>
      </c>
      <c r="S1517" s="31" t="s">
        <v>91</v>
      </c>
      <c r="T1517" s="31" t="s">
        <v>91</v>
      </c>
      <c r="U1517" s="31" t="s">
        <v>91</v>
      </c>
      <c r="V1517" s="31" t="s">
        <v>90</v>
      </c>
      <c r="W1517" s="31" t="s">
        <v>91</v>
      </c>
      <c r="X1517" s="31" t="s">
        <v>91</v>
      </c>
      <c r="Y1517" s="31" t="s">
        <v>91</v>
      </c>
      <c r="AA1517" s="31" t="s">
        <v>100</v>
      </c>
      <c r="AB1517" s="31">
        <v>0</v>
      </c>
    </row>
    <row r="1518" spans="2:28" x14ac:dyDescent="0.25">
      <c r="B1518" s="31" t="s">
        <v>3533</v>
      </c>
      <c r="C1518" s="31">
        <v>977</v>
      </c>
      <c r="D1518" s="31" t="s">
        <v>3415</v>
      </c>
      <c r="E1518" s="31" t="s">
        <v>3416</v>
      </c>
      <c r="F1518" s="31" t="s">
        <v>3417</v>
      </c>
      <c r="G1518" s="31" t="s">
        <v>3508</v>
      </c>
      <c r="H1518" s="31" t="s">
        <v>3509</v>
      </c>
      <c r="I1518" s="31" t="s">
        <v>3417</v>
      </c>
      <c r="J1518" s="31" t="s">
        <v>87</v>
      </c>
      <c r="K1518" s="31" t="s">
        <v>110</v>
      </c>
      <c r="L1518" s="31" t="s">
        <v>3521</v>
      </c>
      <c r="M1518" s="31">
        <v>0</v>
      </c>
      <c r="N1518" s="31" t="s">
        <v>90</v>
      </c>
      <c r="O1518" s="31" t="s">
        <v>91</v>
      </c>
      <c r="P1518" s="31" t="s">
        <v>91</v>
      </c>
      <c r="Q1518" s="31" t="s">
        <v>91</v>
      </c>
      <c r="R1518" s="31" t="s">
        <v>90</v>
      </c>
      <c r="S1518" s="31" t="s">
        <v>91</v>
      </c>
      <c r="T1518" s="31" t="s">
        <v>91</v>
      </c>
      <c r="U1518" s="31" t="s">
        <v>91</v>
      </c>
      <c r="V1518" s="31" t="s">
        <v>90</v>
      </c>
      <c r="W1518" s="31" t="s">
        <v>91</v>
      </c>
      <c r="X1518" s="31" t="s">
        <v>91</v>
      </c>
      <c r="Y1518" s="31" t="s">
        <v>91</v>
      </c>
      <c r="AA1518" s="31" t="s">
        <v>100</v>
      </c>
      <c r="AB1518" s="31">
        <v>0</v>
      </c>
    </row>
    <row r="1519" spans="2:28" x14ac:dyDescent="0.25">
      <c r="B1519" s="31" t="s">
        <v>3534</v>
      </c>
      <c r="C1519" s="31">
        <v>977</v>
      </c>
      <c r="D1519" s="31" t="s">
        <v>3415</v>
      </c>
      <c r="E1519" s="31" t="s">
        <v>3416</v>
      </c>
      <c r="F1519" s="31" t="s">
        <v>3417</v>
      </c>
      <c r="G1519" s="31" t="s">
        <v>3508</v>
      </c>
      <c r="H1519" s="31" t="s">
        <v>3509</v>
      </c>
      <c r="I1519" s="31" t="s">
        <v>3417</v>
      </c>
      <c r="J1519" s="31" t="s">
        <v>87</v>
      </c>
      <c r="K1519" s="31" t="s">
        <v>112</v>
      </c>
      <c r="L1519" s="31" t="s">
        <v>3521</v>
      </c>
      <c r="M1519" s="31">
        <v>0</v>
      </c>
      <c r="N1519" s="31" t="s">
        <v>90</v>
      </c>
      <c r="O1519" s="31" t="s">
        <v>91</v>
      </c>
      <c r="P1519" s="31" t="s">
        <v>91</v>
      </c>
      <c r="Q1519" s="31" t="s">
        <v>91</v>
      </c>
      <c r="R1519" s="31" t="s">
        <v>90</v>
      </c>
      <c r="S1519" s="31" t="s">
        <v>91</v>
      </c>
      <c r="T1519" s="31" t="s">
        <v>91</v>
      </c>
      <c r="U1519" s="31" t="s">
        <v>91</v>
      </c>
      <c r="V1519" s="31" t="s">
        <v>90</v>
      </c>
      <c r="W1519" s="31" t="s">
        <v>91</v>
      </c>
      <c r="X1519" s="31" t="s">
        <v>91</v>
      </c>
      <c r="Y1519" s="31" t="s">
        <v>91</v>
      </c>
      <c r="AA1519" s="31" t="s">
        <v>100</v>
      </c>
      <c r="AB1519" s="31">
        <v>0</v>
      </c>
    </row>
    <row r="1520" spans="2:28" x14ac:dyDescent="0.25">
      <c r="B1520" s="31" t="s">
        <v>3535</v>
      </c>
      <c r="C1520" s="31">
        <v>978</v>
      </c>
      <c r="D1520" s="31" t="s">
        <v>3415</v>
      </c>
      <c r="E1520" s="31" t="s">
        <v>3416</v>
      </c>
      <c r="F1520" s="31" t="s">
        <v>3417</v>
      </c>
      <c r="G1520" s="31" t="s">
        <v>3508</v>
      </c>
      <c r="H1520" s="31" t="s">
        <v>3509</v>
      </c>
      <c r="I1520" s="31" t="s">
        <v>3417</v>
      </c>
      <c r="J1520" s="31" t="s">
        <v>87</v>
      </c>
      <c r="K1520" s="31" t="s">
        <v>170</v>
      </c>
      <c r="L1520" s="31" t="s">
        <v>3536</v>
      </c>
      <c r="M1520" s="31">
        <v>2</v>
      </c>
      <c r="N1520" s="31" t="s">
        <v>90</v>
      </c>
      <c r="O1520" s="31" t="s">
        <v>91</v>
      </c>
      <c r="P1520" s="31" t="s">
        <v>91</v>
      </c>
      <c r="Q1520" s="31" t="s">
        <v>91</v>
      </c>
      <c r="R1520" s="31" t="s">
        <v>90</v>
      </c>
      <c r="S1520" s="31" t="s">
        <v>3423</v>
      </c>
      <c r="T1520" s="31" t="s">
        <v>3464</v>
      </c>
      <c r="U1520" s="31" t="s">
        <v>3537</v>
      </c>
      <c r="V1520" s="31" t="s">
        <v>90</v>
      </c>
      <c r="W1520" s="31" t="s">
        <v>91</v>
      </c>
      <c r="X1520" s="31" t="s">
        <v>91</v>
      </c>
      <c r="Y1520" s="31" t="s">
        <v>91</v>
      </c>
      <c r="Z1520" s="31" t="s">
        <v>3538</v>
      </c>
      <c r="AA1520" s="31" t="s">
        <v>94</v>
      </c>
      <c r="AB1520" s="31">
        <v>1</v>
      </c>
    </row>
    <row r="1521" spans="2:28" x14ac:dyDescent="0.25">
      <c r="B1521" s="31" t="s">
        <v>3539</v>
      </c>
      <c r="C1521" s="31">
        <v>979</v>
      </c>
      <c r="D1521" s="31" t="s">
        <v>3415</v>
      </c>
      <c r="E1521" s="31" t="s">
        <v>3416</v>
      </c>
      <c r="F1521" s="31" t="s">
        <v>3417</v>
      </c>
      <c r="G1521" s="31" t="s">
        <v>3508</v>
      </c>
      <c r="H1521" s="31" t="s">
        <v>3509</v>
      </c>
      <c r="I1521" s="31" t="s">
        <v>3417</v>
      </c>
      <c r="J1521" s="31" t="s">
        <v>87</v>
      </c>
      <c r="K1521" s="31" t="s">
        <v>125</v>
      </c>
      <c r="L1521" s="31" t="s">
        <v>3540</v>
      </c>
      <c r="M1521" s="31">
        <v>2</v>
      </c>
      <c r="N1521" s="31" t="s">
        <v>90</v>
      </c>
      <c r="O1521" s="31" t="s">
        <v>91</v>
      </c>
      <c r="P1521" s="31" t="s">
        <v>91</v>
      </c>
      <c r="Q1521" s="31" t="s">
        <v>91</v>
      </c>
      <c r="R1521" s="31" t="s">
        <v>116</v>
      </c>
      <c r="S1521" s="31" t="s">
        <v>3423</v>
      </c>
      <c r="T1521" s="31" t="s">
        <v>3471</v>
      </c>
      <c r="U1521" s="31" t="s">
        <v>3541</v>
      </c>
      <c r="V1521" s="31" t="s">
        <v>90</v>
      </c>
      <c r="W1521" s="31" t="s">
        <v>91</v>
      </c>
      <c r="X1521" s="31" t="s">
        <v>91</v>
      </c>
      <c r="Y1521" s="31" t="s">
        <v>91</v>
      </c>
      <c r="AA1521" s="31" t="s">
        <v>97</v>
      </c>
      <c r="AB1521" s="31">
        <v>1</v>
      </c>
    </row>
    <row r="1522" spans="2:28" x14ac:dyDescent="0.25">
      <c r="B1522" s="31" t="s">
        <v>3542</v>
      </c>
      <c r="C1522" s="31">
        <v>980</v>
      </c>
      <c r="D1522" s="31" t="s">
        <v>3415</v>
      </c>
      <c r="E1522" s="31" t="s">
        <v>3416</v>
      </c>
      <c r="F1522" s="31" t="s">
        <v>3417</v>
      </c>
      <c r="G1522" s="31" t="s">
        <v>3508</v>
      </c>
      <c r="H1522" s="31" t="s">
        <v>3509</v>
      </c>
      <c r="I1522" s="31" t="s">
        <v>3417</v>
      </c>
      <c r="J1522" s="31" t="s">
        <v>87</v>
      </c>
      <c r="K1522" s="31" t="s">
        <v>134</v>
      </c>
      <c r="L1522" s="31" t="s">
        <v>3543</v>
      </c>
      <c r="M1522" s="31">
        <v>2</v>
      </c>
      <c r="N1522" s="31" t="s">
        <v>90</v>
      </c>
      <c r="O1522" s="31" t="s">
        <v>91</v>
      </c>
      <c r="P1522" s="31" t="s">
        <v>91</v>
      </c>
      <c r="Q1522" s="31" t="s">
        <v>91</v>
      </c>
      <c r="R1522" s="31" t="s">
        <v>116</v>
      </c>
      <c r="S1522" s="31" t="s">
        <v>3423</v>
      </c>
      <c r="T1522" s="31" t="s">
        <v>3464</v>
      </c>
      <c r="U1522" s="31" t="s">
        <v>3544</v>
      </c>
      <c r="V1522" s="31" t="s">
        <v>90</v>
      </c>
      <c r="W1522" s="31" t="s">
        <v>91</v>
      </c>
      <c r="X1522" s="31" t="s">
        <v>91</v>
      </c>
      <c r="Y1522" s="31" t="s">
        <v>91</v>
      </c>
      <c r="AA1522" s="31" t="s">
        <v>97</v>
      </c>
      <c r="AB1522" s="31">
        <v>1</v>
      </c>
    </row>
    <row r="1523" spans="2:28" x14ac:dyDescent="0.25">
      <c r="B1523" s="31" t="s">
        <v>3545</v>
      </c>
      <c r="C1523" s="31">
        <v>981</v>
      </c>
      <c r="D1523" s="31" t="s">
        <v>3415</v>
      </c>
      <c r="E1523" s="31" t="s">
        <v>3416</v>
      </c>
      <c r="F1523" s="31" t="s">
        <v>3417</v>
      </c>
      <c r="G1523" s="31" t="s">
        <v>3508</v>
      </c>
      <c r="H1523" s="31" t="s">
        <v>3509</v>
      </c>
      <c r="I1523" s="31" t="s">
        <v>3417</v>
      </c>
      <c r="J1523" s="31" t="s">
        <v>87</v>
      </c>
      <c r="K1523" s="31" t="s">
        <v>145</v>
      </c>
      <c r="L1523" s="31" t="s">
        <v>3546</v>
      </c>
      <c r="M1523" s="31">
        <v>2</v>
      </c>
      <c r="N1523" s="31" t="s">
        <v>116</v>
      </c>
      <c r="O1523" s="31" t="s">
        <v>3511</v>
      </c>
      <c r="P1523" s="31" t="s">
        <v>3547</v>
      </c>
      <c r="Q1523" s="31" t="s">
        <v>3548</v>
      </c>
      <c r="R1523" s="31" t="s">
        <v>116</v>
      </c>
      <c r="S1523" s="31" t="s">
        <v>3423</v>
      </c>
      <c r="T1523" s="31" t="s">
        <v>3464</v>
      </c>
      <c r="U1523" s="31" t="s">
        <v>3549</v>
      </c>
      <c r="V1523" s="31" t="s">
        <v>90</v>
      </c>
      <c r="W1523" s="31" t="s">
        <v>91</v>
      </c>
      <c r="X1523" s="31" t="s">
        <v>91</v>
      </c>
      <c r="Y1523" s="31" t="s">
        <v>91</v>
      </c>
      <c r="AA1523" s="31" t="s">
        <v>97</v>
      </c>
      <c r="AB1523" s="31">
        <v>1</v>
      </c>
    </row>
    <row r="1524" spans="2:28" x14ac:dyDescent="0.25">
      <c r="B1524" s="31" t="s">
        <v>3550</v>
      </c>
      <c r="C1524" s="31">
        <v>982</v>
      </c>
      <c r="D1524" s="31" t="s">
        <v>3415</v>
      </c>
      <c r="E1524" s="31" t="s">
        <v>3416</v>
      </c>
      <c r="F1524" s="31" t="s">
        <v>3417</v>
      </c>
      <c r="G1524" s="31" t="s">
        <v>3508</v>
      </c>
      <c r="H1524" s="31" t="s">
        <v>3509</v>
      </c>
      <c r="I1524" s="31" t="s">
        <v>3417</v>
      </c>
      <c r="J1524" s="31" t="s">
        <v>87</v>
      </c>
      <c r="K1524" s="31" t="s">
        <v>177</v>
      </c>
      <c r="L1524" s="31" t="s">
        <v>3551</v>
      </c>
      <c r="M1524" s="31">
        <v>2</v>
      </c>
      <c r="N1524" s="31" t="s">
        <v>90</v>
      </c>
      <c r="O1524" s="31" t="s">
        <v>91</v>
      </c>
      <c r="P1524" s="31" t="s">
        <v>91</v>
      </c>
      <c r="Q1524" s="31" t="s">
        <v>91</v>
      </c>
      <c r="R1524" s="31" t="s">
        <v>116</v>
      </c>
      <c r="S1524" s="31" t="s">
        <v>3423</v>
      </c>
      <c r="T1524" s="31" t="s">
        <v>3489</v>
      </c>
      <c r="U1524" s="31" t="s">
        <v>3490</v>
      </c>
      <c r="V1524" s="31" t="s">
        <v>116</v>
      </c>
      <c r="W1524" s="31" t="s">
        <v>3426</v>
      </c>
      <c r="X1524" s="31" t="s">
        <v>3491</v>
      </c>
      <c r="Y1524" s="31" t="s">
        <v>3552</v>
      </c>
      <c r="AA1524" s="31" t="s">
        <v>97</v>
      </c>
      <c r="AB1524" s="31">
        <v>1</v>
      </c>
    </row>
    <row r="1525" spans="2:28" x14ac:dyDescent="0.25">
      <c r="B1525" s="31" t="s">
        <v>3553</v>
      </c>
      <c r="C1525" s="31">
        <v>983</v>
      </c>
      <c r="D1525" s="31" t="s">
        <v>3415</v>
      </c>
      <c r="E1525" s="31" t="s">
        <v>3416</v>
      </c>
      <c r="F1525" s="31" t="s">
        <v>3417</v>
      </c>
      <c r="G1525" s="31" t="s">
        <v>3508</v>
      </c>
      <c r="H1525" s="31" t="s">
        <v>3509</v>
      </c>
      <c r="I1525" s="31" t="s">
        <v>3417</v>
      </c>
      <c r="J1525" s="31" t="s">
        <v>87</v>
      </c>
      <c r="K1525" s="31" t="s">
        <v>150</v>
      </c>
      <c r="L1525" s="31" t="s">
        <v>3554</v>
      </c>
      <c r="M1525" s="31">
        <v>2</v>
      </c>
      <c r="N1525" s="31" t="s">
        <v>116</v>
      </c>
      <c r="O1525" s="31" t="s">
        <v>3511</v>
      </c>
      <c r="P1525" s="31" t="s">
        <v>3555</v>
      </c>
      <c r="Q1525" s="31" t="s">
        <v>3556</v>
      </c>
      <c r="R1525" s="31" t="s">
        <v>116</v>
      </c>
      <c r="S1525" s="31" t="s">
        <v>3423</v>
      </c>
      <c r="T1525" s="31" t="s">
        <v>3424</v>
      </c>
      <c r="U1525" s="31" t="s">
        <v>3557</v>
      </c>
      <c r="V1525" s="31" t="s">
        <v>90</v>
      </c>
      <c r="W1525" s="31" t="s">
        <v>91</v>
      </c>
      <c r="X1525" s="31" t="s">
        <v>91</v>
      </c>
      <c r="Y1525" s="31" t="s">
        <v>91</v>
      </c>
      <c r="AA1525" s="31" t="s">
        <v>97</v>
      </c>
      <c r="AB1525" s="31">
        <v>1</v>
      </c>
    </row>
    <row r="1526" spans="2:28" x14ac:dyDescent="0.25">
      <c r="B1526" s="31" t="s">
        <v>3558</v>
      </c>
      <c r="C1526" s="31">
        <v>1169</v>
      </c>
      <c r="D1526" s="31" t="s">
        <v>3415</v>
      </c>
      <c r="E1526" s="31" t="s">
        <v>3416</v>
      </c>
      <c r="F1526" s="31" t="s">
        <v>3417</v>
      </c>
      <c r="G1526" s="31" t="s">
        <v>3418</v>
      </c>
      <c r="H1526" s="31" t="s">
        <v>17424</v>
      </c>
      <c r="I1526" s="31" t="s">
        <v>3417</v>
      </c>
      <c r="J1526" s="31" t="s">
        <v>87</v>
      </c>
      <c r="K1526" s="31" t="s">
        <v>177</v>
      </c>
      <c r="L1526" s="31" t="s">
        <v>3559</v>
      </c>
      <c r="M1526" s="31">
        <v>0</v>
      </c>
      <c r="N1526" s="31" t="s">
        <v>90</v>
      </c>
      <c r="O1526" s="31" t="s">
        <v>3420</v>
      </c>
      <c r="P1526" s="31" t="s">
        <v>91</v>
      </c>
      <c r="Q1526" s="31" t="s">
        <v>91</v>
      </c>
      <c r="R1526" s="31" t="s">
        <v>90</v>
      </c>
      <c r="S1526" s="31" t="s">
        <v>3423</v>
      </c>
      <c r="T1526" s="31" t="s">
        <v>91</v>
      </c>
      <c r="U1526" s="31" t="s">
        <v>91</v>
      </c>
      <c r="V1526" s="31" t="s">
        <v>90</v>
      </c>
      <c r="W1526" s="31" t="s">
        <v>3426</v>
      </c>
      <c r="X1526" s="31" t="s">
        <v>3491</v>
      </c>
      <c r="Y1526" s="31" t="s">
        <v>3560</v>
      </c>
      <c r="Z1526" s="31" t="s">
        <v>3561</v>
      </c>
      <c r="AA1526" s="31" t="s">
        <v>97</v>
      </c>
      <c r="AB1526" s="31">
        <v>0</v>
      </c>
    </row>
    <row r="1527" spans="2:28" x14ac:dyDescent="0.25">
      <c r="B1527" s="31" t="s">
        <v>3562</v>
      </c>
      <c r="C1527" s="31">
        <v>1276</v>
      </c>
      <c r="D1527" s="31" t="s">
        <v>3415</v>
      </c>
      <c r="E1527" s="31" t="s">
        <v>3416</v>
      </c>
      <c r="F1527" s="31" t="s">
        <v>3417</v>
      </c>
      <c r="G1527" s="31" t="s">
        <v>3418</v>
      </c>
      <c r="H1527" s="31" t="s">
        <v>17424</v>
      </c>
      <c r="I1527" s="31" t="s">
        <v>3417</v>
      </c>
      <c r="J1527" s="31" t="s">
        <v>87</v>
      </c>
      <c r="K1527" s="31" t="s">
        <v>181</v>
      </c>
      <c r="L1527" s="31" t="s">
        <v>3563</v>
      </c>
      <c r="M1527" s="31">
        <v>2</v>
      </c>
      <c r="N1527" s="31" t="s">
        <v>116</v>
      </c>
      <c r="O1527" s="31" t="s">
        <v>3420</v>
      </c>
      <c r="P1527" s="31" t="s">
        <v>3564</v>
      </c>
      <c r="Q1527" s="31" t="s">
        <v>3565</v>
      </c>
      <c r="R1527" s="31" t="s">
        <v>116</v>
      </c>
      <c r="S1527" s="31" t="s">
        <v>3423</v>
      </c>
      <c r="T1527" s="31" t="s">
        <v>3566</v>
      </c>
      <c r="U1527" s="31" t="s">
        <v>3567</v>
      </c>
      <c r="V1527" s="31" t="s">
        <v>90</v>
      </c>
      <c r="W1527" s="31" t="s">
        <v>91</v>
      </c>
      <c r="X1527" s="31" t="s">
        <v>91</v>
      </c>
      <c r="Y1527" s="31" t="s">
        <v>91</v>
      </c>
      <c r="AA1527" s="31" t="s">
        <v>100</v>
      </c>
      <c r="AB1527" s="31">
        <v>1</v>
      </c>
    </row>
    <row r="1528" spans="2:28" x14ac:dyDescent="0.25">
      <c r="B1528" s="31" t="s">
        <v>3568</v>
      </c>
      <c r="C1528" s="31">
        <v>1276</v>
      </c>
      <c r="D1528" s="31" t="s">
        <v>3415</v>
      </c>
      <c r="E1528" s="31" t="s">
        <v>3416</v>
      </c>
      <c r="F1528" s="31" t="s">
        <v>3417</v>
      </c>
      <c r="G1528" s="31" t="s">
        <v>3430</v>
      </c>
      <c r="H1528" s="31" t="s">
        <v>3431</v>
      </c>
      <c r="I1528" s="31" t="s">
        <v>3417</v>
      </c>
      <c r="J1528" s="31" t="s">
        <v>87</v>
      </c>
      <c r="K1528" s="31" t="s">
        <v>181</v>
      </c>
      <c r="L1528" s="31" t="s">
        <v>3563</v>
      </c>
      <c r="M1528" s="31">
        <v>2</v>
      </c>
      <c r="N1528" s="31" t="s">
        <v>116</v>
      </c>
      <c r="O1528" s="31" t="s">
        <v>3420</v>
      </c>
      <c r="P1528" s="31" t="s">
        <v>3564</v>
      </c>
      <c r="Q1528" s="31" t="s">
        <v>3565</v>
      </c>
      <c r="R1528" s="31" t="s">
        <v>116</v>
      </c>
      <c r="S1528" s="31" t="s">
        <v>3423</v>
      </c>
      <c r="T1528" s="31" t="s">
        <v>3566</v>
      </c>
      <c r="U1528" s="31" t="s">
        <v>3567</v>
      </c>
      <c r="V1528" s="31" t="s">
        <v>90</v>
      </c>
      <c r="W1528" s="31" t="s">
        <v>91</v>
      </c>
      <c r="X1528" s="31" t="s">
        <v>91</v>
      </c>
      <c r="Y1528" s="31" t="s">
        <v>91</v>
      </c>
      <c r="AA1528" s="31" t="s">
        <v>100</v>
      </c>
      <c r="AB1528" s="31">
        <v>1</v>
      </c>
    </row>
    <row r="1529" spans="2:28" x14ac:dyDescent="0.25">
      <c r="B1529" s="31" t="s">
        <v>3569</v>
      </c>
      <c r="C1529" s="31">
        <v>1311</v>
      </c>
      <c r="D1529" s="31" t="s">
        <v>3415</v>
      </c>
      <c r="E1529" s="31" t="s">
        <v>3416</v>
      </c>
      <c r="F1529" s="31" t="s">
        <v>3417</v>
      </c>
      <c r="G1529" s="31" t="s">
        <v>3508</v>
      </c>
      <c r="H1529" s="31" t="s">
        <v>3509</v>
      </c>
      <c r="I1529" s="31" t="s">
        <v>3417</v>
      </c>
      <c r="J1529" s="31" t="s">
        <v>160</v>
      </c>
      <c r="K1529" s="31" t="s">
        <v>161</v>
      </c>
      <c r="L1529" s="31" t="s">
        <v>3570</v>
      </c>
      <c r="M1529" s="31">
        <v>0</v>
      </c>
      <c r="N1529" s="31" t="s">
        <v>90</v>
      </c>
      <c r="O1529" s="31" t="s">
        <v>91</v>
      </c>
      <c r="P1529" s="31" t="s">
        <v>91</v>
      </c>
      <c r="Q1529" s="31" t="s">
        <v>91</v>
      </c>
      <c r="R1529" s="31" t="s">
        <v>90</v>
      </c>
      <c r="S1529" s="31" t="s">
        <v>91</v>
      </c>
      <c r="T1529" s="31" t="s">
        <v>91</v>
      </c>
      <c r="U1529" s="31" t="s">
        <v>91</v>
      </c>
      <c r="V1529" s="31" t="s">
        <v>90</v>
      </c>
      <c r="W1529" s="31" t="s">
        <v>91</v>
      </c>
      <c r="X1529" s="31" t="s">
        <v>91</v>
      </c>
      <c r="Y1529" s="31" t="s">
        <v>91</v>
      </c>
      <c r="AA1529" s="31" t="s">
        <v>94</v>
      </c>
      <c r="AB1529" s="31">
        <v>0</v>
      </c>
    </row>
    <row r="1530" spans="2:28" x14ac:dyDescent="0.25">
      <c r="B1530" s="31" t="s">
        <v>3571</v>
      </c>
      <c r="C1530" s="31">
        <v>1311</v>
      </c>
      <c r="D1530" s="31" t="s">
        <v>3415</v>
      </c>
      <c r="E1530" s="31" t="s">
        <v>3416</v>
      </c>
      <c r="F1530" s="31" t="s">
        <v>3417</v>
      </c>
      <c r="G1530" s="31" t="s">
        <v>3508</v>
      </c>
      <c r="H1530" s="31" t="s">
        <v>3509</v>
      </c>
      <c r="I1530" s="31" t="s">
        <v>3417</v>
      </c>
      <c r="J1530" s="31" t="s">
        <v>160</v>
      </c>
      <c r="K1530" s="31" t="s">
        <v>164</v>
      </c>
      <c r="L1530" s="31" t="s">
        <v>3570</v>
      </c>
      <c r="M1530" s="31">
        <v>0</v>
      </c>
      <c r="N1530" s="31" t="s">
        <v>90</v>
      </c>
      <c r="O1530" s="31" t="s">
        <v>91</v>
      </c>
      <c r="P1530" s="31" t="s">
        <v>91</v>
      </c>
      <c r="Q1530" s="31" t="s">
        <v>91</v>
      </c>
      <c r="R1530" s="31" t="s">
        <v>90</v>
      </c>
      <c r="S1530" s="31" t="s">
        <v>91</v>
      </c>
      <c r="T1530" s="31" t="s">
        <v>91</v>
      </c>
      <c r="U1530" s="31" t="s">
        <v>91</v>
      </c>
      <c r="V1530" s="31" t="s">
        <v>90</v>
      </c>
      <c r="W1530" s="31" t="s">
        <v>91</v>
      </c>
      <c r="X1530" s="31" t="s">
        <v>91</v>
      </c>
      <c r="Y1530" s="31" t="s">
        <v>91</v>
      </c>
      <c r="AA1530" s="31" t="s">
        <v>94</v>
      </c>
      <c r="AB1530" s="31">
        <v>0</v>
      </c>
    </row>
    <row r="1531" spans="2:28" x14ac:dyDescent="0.25">
      <c r="B1531" s="31" t="s">
        <v>3572</v>
      </c>
      <c r="C1531" s="31">
        <v>1311</v>
      </c>
      <c r="D1531" s="31" t="s">
        <v>3415</v>
      </c>
      <c r="E1531" s="31" t="s">
        <v>3416</v>
      </c>
      <c r="F1531" s="31" t="s">
        <v>3417</v>
      </c>
      <c r="G1531" s="31" t="s">
        <v>3508</v>
      </c>
      <c r="H1531" s="31" t="s">
        <v>3509</v>
      </c>
      <c r="I1531" s="31" t="s">
        <v>3417</v>
      </c>
      <c r="J1531" s="31" t="s">
        <v>160</v>
      </c>
      <c r="K1531" s="31" t="s">
        <v>166</v>
      </c>
      <c r="L1531" s="31" t="s">
        <v>3570</v>
      </c>
      <c r="M1531" s="31">
        <v>0</v>
      </c>
      <c r="N1531" s="31" t="s">
        <v>90</v>
      </c>
      <c r="O1531" s="31" t="s">
        <v>91</v>
      </c>
      <c r="P1531" s="31" t="s">
        <v>91</v>
      </c>
      <c r="Q1531" s="31" t="s">
        <v>91</v>
      </c>
      <c r="R1531" s="31" t="s">
        <v>90</v>
      </c>
      <c r="S1531" s="31" t="s">
        <v>91</v>
      </c>
      <c r="T1531" s="31" t="s">
        <v>91</v>
      </c>
      <c r="U1531" s="31" t="s">
        <v>91</v>
      </c>
      <c r="V1531" s="31" t="s">
        <v>90</v>
      </c>
      <c r="W1531" s="31" t="s">
        <v>91</v>
      </c>
      <c r="X1531" s="31" t="s">
        <v>91</v>
      </c>
      <c r="Y1531" s="31" t="s">
        <v>91</v>
      </c>
      <c r="AA1531" s="31" t="s">
        <v>94</v>
      </c>
      <c r="AB1531" s="31">
        <v>0</v>
      </c>
    </row>
    <row r="1532" spans="2:28" x14ac:dyDescent="0.25">
      <c r="B1532" s="31" t="s">
        <v>3573</v>
      </c>
      <c r="C1532" s="31">
        <v>1311</v>
      </c>
      <c r="D1532" s="31" t="s">
        <v>3415</v>
      </c>
      <c r="E1532" s="31" t="s">
        <v>3416</v>
      </c>
      <c r="F1532" s="31" t="s">
        <v>3417</v>
      </c>
      <c r="G1532" s="31" t="s">
        <v>3508</v>
      </c>
      <c r="H1532" s="31" t="s">
        <v>3509</v>
      </c>
      <c r="I1532" s="31" t="s">
        <v>3417</v>
      </c>
      <c r="J1532" s="31" t="s">
        <v>160</v>
      </c>
      <c r="K1532" s="31" t="s">
        <v>88</v>
      </c>
      <c r="L1532" s="31" t="s">
        <v>3570</v>
      </c>
      <c r="M1532" s="31">
        <v>0</v>
      </c>
      <c r="N1532" s="31" t="s">
        <v>90</v>
      </c>
      <c r="O1532" s="31" t="s">
        <v>91</v>
      </c>
      <c r="P1532" s="31" t="s">
        <v>91</v>
      </c>
      <c r="Q1532" s="31" t="s">
        <v>91</v>
      </c>
      <c r="R1532" s="31" t="s">
        <v>90</v>
      </c>
      <c r="S1532" s="31" t="s">
        <v>91</v>
      </c>
      <c r="T1532" s="31" t="s">
        <v>91</v>
      </c>
      <c r="U1532" s="31" t="s">
        <v>91</v>
      </c>
      <c r="V1532" s="31" t="s">
        <v>90</v>
      </c>
      <c r="W1532" s="31" t="s">
        <v>91</v>
      </c>
      <c r="X1532" s="31" t="s">
        <v>91</v>
      </c>
      <c r="Y1532" s="31" t="s">
        <v>91</v>
      </c>
      <c r="AA1532" s="31" t="s">
        <v>94</v>
      </c>
      <c r="AB1532" s="31">
        <v>0</v>
      </c>
    </row>
    <row r="1533" spans="2:28" x14ac:dyDescent="0.25">
      <c r="B1533" s="31" t="s">
        <v>3574</v>
      </c>
      <c r="C1533" s="31">
        <v>1311</v>
      </c>
      <c r="D1533" s="31" t="s">
        <v>3415</v>
      </c>
      <c r="E1533" s="31" t="s">
        <v>3416</v>
      </c>
      <c r="F1533" s="31" t="s">
        <v>3417</v>
      </c>
      <c r="G1533" s="31" t="s">
        <v>3508</v>
      </c>
      <c r="H1533" s="31" t="s">
        <v>3509</v>
      </c>
      <c r="I1533" s="31" t="s">
        <v>3417</v>
      </c>
      <c r="J1533" s="31" t="s">
        <v>160</v>
      </c>
      <c r="K1533" s="31" t="s">
        <v>114</v>
      </c>
      <c r="L1533" s="31" t="s">
        <v>3570</v>
      </c>
      <c r="M1533" s="31">
        <v>0</v>
      </c>
      <c r="N1533" s="31" t="s">
        <v>90</v>
      </c>
      <c r="O1533" s="31" t="s">
        <v>91</v>
      </c>
      <c r="P1533" s="31" t="s">
        <v>91</v>
      </c>
      <c r="Q1533" s="31" t="s">
        <v>91</v>
      </c>
      <c r="R1533" s="31" t="s">
        <v>90</v>
      </c>
      <c r="S1533" s="31" t="s">
        <v>91</v>
      </c>
      <c r="T1533" s="31" t="s">
        <v>91</v>
      </c>
      <c r="U1533" s="31" t="s">
        <v>91</v>
      </c>
      <c r="V1533" s="31" t="s">
        <v>90</v>
      </c>
      <c r="W1533" s="31" t="s">
        <v>91</v>
      </c>
      <c r="X1533" s="31" t="s">
        <v>91</v>
      </c>
      <c r="Y1533" s="31" t="s">
        <v>91</v>
      </c>
      <c r="AA1533" s="31" t="s">
        <v>94</v>
      </c>
      <c r="AB1533" s="31">
        <v>0</v>
      </c>
    </row>
    <row r="1534" spans="2:28" x14ac:dyDescent="0.25">
      <c r="B1534" s="31" t="s">
        <v>3575</v>
      </c>
      <c r="C1534" s="31">
        <v>1311</v>
      </c>
      <c r="D1534" s="31" t="s">
        <v>3415</v>
      </c>
      <c r="E1534" s="31" t="s">
        <v>3416</v>
      </c>
      <c r="F1534" s="31" t="s">
        <v>3417</v>
      </c>
      <c r="G1534" s="31" t="s">
        <v>3508</v>
      </c>
      <c r="H1534" s="31" t="s">
        <v>3509</v>
      </c>
      <c r="I1534" s="31" t="s">
        <v>3417</v>
      </c>
      <c r="J1534" s="31" t="s">
        <v>160</v>
      </c>
      <c r="K1534" s="31" t="s">
        <v>170</v>
      </c>
      <c r="L1534" s="31" t="s">
        <v>3570</v>
      </c>
      <c r="M1534" s="31">
        <v>0</v>
      </c>
      <c r="N1534" s="31" t="s">
        <v>90</v>
      </c>
      <c r="O1534" s="31" t="s">
        <v>91</v>
      </c>
      <c r="P1534" s="31" t="s">
        <v>91</v>
      </c>
      <c r="Q1534" s="31" t="s">
        <v>91</v>
      </c>
      <c r="R1534" s="31" t="s">
        <v>90</v>
      </c>
      <c r="S1534" s="31" t="s">
        <v>91</v>
      </c>
      <c r="T1534" s="31" t="s">
        <v>91</v>
      </c>
      <c r="U1534" s="31" t="s">
        <v>91</v>
      </c>
      <c r="V1534" s="31" t="s">
        <v>90</v>
      </c>
      <c r="W1534" s="31" t="s">
        <v>91</v>
      </c>
      <c r="X1534" s="31" t="s">
        <v>91</v>
      </c>
      <c r="Y1534" s="31" t="s">
        <v>91</v>
      </c>
      <c r="AA1534" s="31" t="s">
        <v>94</v>
      </c>
      <c r="AB1534" s="31">
        <v>0</v>
      </c>
    </row>
    <row r="1535" spans="2:28" x14ac:dyDescent="0.25">
      <c r="B1535" s="31" t="s">
        <v>3576</v>
      </c>
      <c r="C1535" s="31">
        <v>1311</v>
      </c>
      <c r="D1535" s="31" t="s">
        <v>3415</v>
      </c>
      <c r="E1535" s="31" t="s">
        <v>3416</v>
      </c>
      <c r="F1535" s="31" t="s">
        <v>3417</v>
      </c>
      <c r="G1535" s="31" t="s">
        <v>3508</v>
      </c>
      <c r="H1535" s="31" t="s">
        <v>3509</v>
      </c>
      <c r="I1535" s="31" t="s">
        <v>3417</v>
      </c>
      <c r="J1535" s="31" t="s">
        <v>160</v>
      </c>
      <c r="K1535" s="31" t="s">
        <v>125</v>
      </c>
      <c r="L1535" s="31" t="s">
        <v>3570</v>
      </c>
      <c r="M1535" s="31">
        <v>0</v>
      </c>
      <c r="N1535" s="31" t="s">
        <v>90</v>
      </c>
      <c r="O1535" s="31" t="s">
        <v>91</v>
      </c>
      <c r="P1535" s="31" t="s">
        <v>91</v>
      </c>
      <c r="Q1535" s="31" t="s">
        <v>91</v>
      </c>
      <c r="R1535" s="31" t="s">
        <v>90</v>
      </c>
      <c r="S1535" s="31" t="s">
        <v>91</v>
      </c>
      <c r="T1535" s="31" t="s">
        <v>91</v>
      </c>
      <c r="U1535" s="31" t="s">
        <v>91</v>
      </c>
      <c r="V1535" s="31" t="s">
        <v>90</v>
      </c>
      <c r="W1535" s="31" t="s">
        <v>91</v>
      </c>
      <c r="X1535" s="31" t="s">
        <v>91</v>
      </c>
      <c r="Y1535" s="31" t="s">
        <v>91</v>
      </c>
      <c r="AA1535" s="31" t="s">
        <v>97</v>
      </c>
      <c r="AB1535" s="31">
        <v>0</v>
      </c>
    </row>
    <row r="1536" spans="2:28" x14ac:dyDescent="0.25">
      <c r="B1536" s="31" t="s">
        <v>3577</v>
      </c>
      <c r="C1536" s="31">
        <v>1311</v>
      </c>
      <c r="D1536" s="31" t="s">
        <v>3415</v>
      </c>
      <c r="E1536" s="31" t="s">
        <v>3416</v>
      </c>
      <c r="F1536" s="31" t="s">
        <v>3417</v>
      </c>
      <c r="G1536" s="31" t="s">
        <v>3508</v>
      </c>
      <c r="H1536" s="31" t="s">
        <v>3509</v>
      </c>
      <c r="I1536" s="31" t="s">
        <v>3417</v>
      </c>
      <c r="J1536" s="31" t="s">
        <v>160</v>
      </c>
      <c r="K1536" s="31" t="s">
        <v>134</v>
      </c>
      <c r="L1536" s="31" t="s">
        <v>3570</v>
      </c>
      <c r="M1536" s="31">
        <v>0</v>
      </c>
      <c r="N1536" s="31" t="s">
        <v>90</v>
      </c>
      <c r="O1536" s="31" t="s">
        <v>91</v>
      </c>
      <c r="P1536" s="31" t="s">
        <v>91</v>
      </c>
      <c r="Q1536" s="31" t="s">
        <v>91</v>
      </c>
      <c r="R1536" s="31" t="s">
        <v>90</v>
      </c>
      <c r="S1536" s="31" t="s">
        <v>91</v>
      </c>
      <c r="T1536" s="31" t="s">
        <v>91</v>
      </c>
      <c r="U1536" s="31" t="s">
        <v>91</v>
      </c>
      <c r="V1536" s="31" t="s">
        <v>90</v>
      </c>
      <c r="W1536" s="31" t="s">
        <v>91</v>
      </c>
      <c r="X1536" s="31" t="s">
        <v>91</v>
      </c>
      <c r="Y1536" s="31" t="s">
        <v>91</v>
      </c>
      <c r="AA1536" s="31" t="s">
        <v>97</v>
      </c>
      <c r="AB1536" s="31">
        <v>0</v>
      </c>
    </row>
    <row r="1537" spans="2:28" x14ac:dyDescent="0.25">
      <c r="B1537" s="31" t="s">
        <v>3578</v>
      </c>
      <c r="C1537" s="31">
        <v>1311</v>
      </c>
      <c r="D1537" s="31" t="s">
        <v>3415</v>
      </c>
      <c r="E1537" s="31" t="s">
        <v>3416</v>
      </c>
      <c r="F1537" s="31" t="s">
        <v>3417</v>
      </c>
      <c r="G1537" s="31" t="s">
        <v>3508</v>
      </c>
      <c r="H1537" s="31" t="s">
        <v>3509</v>
      </c>
      <c r="I1537" s="31" t="s">
        <v>3417</v>
      </c>
      <c r="J1537" s="31" t="s">
        <v>160</v>
      </c>
      <c r="K1537" s="31" t="s">
        <v>139</v>
      </c>
      <c r="L1537" s="31" t="s">
        <v>3570</v>
      </c>
      <c r="M1537" s="31">
        <v>0</v>
      </c>
      <c r="N1537" s="31" t="s">
        <v>90</v>
      </c>
      <c r="O1537" s="31" t="s">
        <v>91</v>
      </c>
      <c r="P1537" s="31" t="s">
        <v>91</v>
      </c>
      <c r="Q1537" s="31" t="s">
        <v>91</v>
      </c>
      <c r="R1537" s="31" t="s">
        <v>90</v>
      </c>
      <c r="S1537" s="31" t="s">
        <v>91</v>
      </c>
      <c r="T1537" s="31" t="s">
        <v>91</v>
      </c>
      <c r="U1537" s="31" t="s">
        <v>91</v>
      </c>
      <c r="V1537" s="31" t="s">
        <v>90</v>
      </c>
      <c r="W1537" s="31" t="s">
        <v>91</v>
      </c>
      <c r="X1537" s="31" t="s">
        <v>91</v>
      </c>
      <c r="Y1537" s="31" t="s">
        <v>91</v>
      </c>
      <c r="AA1537" s="31" t="s">
        <v>97</v>
      </c>
      <c r="AB1537" s="31">
        <v>0</v>
      </c>
    </row>
    <row r="1538" spans="2:28" x14ac:dyDescent="0.25">
      <c r="B1538" s="31" t="s">
        <v>3579</v>
      </c>
      <c r="C1538" s="31">
        <v>1311</v>
      </c>
      <c r="D1538" s="31" t="s">
        <v>3415</v>
      </c>
      <c r="E1538" s="31" t="s">
        <v>3416</v>
      </c>
      <c r="F1538" s="31" t="s">
        <v>3417</v>
      </c>
      <c r="G1538" s="31" t="s">
        <v>3508</v>
      </c>
      <c r="H1538" s="31" t="s">
        <v>3509</v>
      </c>
      <c r="I1538" s="31" t="s">
        <v>3417</v>
      </c>
      <c r="J1538" s="31" t="s">
        <v>160</v>
      </c>
      <c r="K1538" s="31" t="s">
        <v>145</v>
      </c>
      <c r="L1538" s="31" t="s">
        <v>3570</v>
      </c>
      <c r="M1538" s="31">
        <v>0</v>
      </c>
      <c r="N1538" s="31" t="s">
        <v>90</v>
      </c>
      <c r="O1538" s="31" t="s">
        <v>91</v>
      </c>
      <c r="P1538" s="31" t="s">
        <v>91</v>
      </c>
      <c r="Q1538" s="31" t="s">
        <v>91</v>
      </c>
      <c r="R1538" s="31" t="s">
        <v>90</v>
      </c>
      <c r="S1538" s="31" t="s">
        <v>91</v>
      </c>
      <c r="T1538" s="31" t="s">
        <v>91</v>
      </c>
      <c r="U1538" s="31" t="s">
        <v>91</v>
      </c>
      <c r="V1538" s="31" t="s">
        <v>90</v>
      </c>
      <c r="W1538" s="31" t="s">
        <v>91</v>
      </c>
      <c r="X1538" s="31" t="s">
        <v>91</v>
      </c>
      <c r="Y1538" s="31" t="s">
        <v>91</v>
      </c>
      <c r="AA1538" s="31" t="s">
        <v>97</v>
      </c>
      <c r="AB1538" s="31">
        <v>0</v>
      </c>
    </row>
    <row r="1539" spans="2:28" x14ac:dyDescent="0.25">
      <c r="B1539" s="31" t="s">
        <v>3580</v>
      </c>
      <c r="C1539" s="31">
        <v>1311</v>
      </c>
      <c r="D1539" s="31" t="s">
        <v>3415</v>
      </c>
      <c r="E1539" s="31" t="s">
        <v>3416</v>
      </c>
      <c r="F1539" s="31" t="s">
        <v>3417</v>
      </c>
      <c r="G1539" s="31" t="s">
        <v>3508</v>
      </c>
      <c r="H1539" s="31" t="s">
        <v>3509</v>
      </c>
      <c r="I1539" s="31" t="s">
        <v>3417</v>
      </c>
      <c r="J1539" s="31" t="s">
        <v>160</v>
      </c>
      <c r="K1539" s="31" t="s">
        <v>96</v>
      </c>
      <c r="L1539" s="31" t="s">
        <v>3570</v>
      </c>
      <c r="M1539" s="31">
        <v>0</v>
      </c>
      <c r="N1539" s="31" t="s">
        <v>90</v>
      </c>
      <c r="O1539" s="31" t="s">
        <v>91</v>
      </c>
      <c r="P1539" s="31" t="s">
        <v>91</v>
      </c>
      <c r="Q1539" s="31" t="s">
        <v>91</v>
      </c>
      <c r="R1539" s="31" t="s">
        <v>90</v>
      </c>
      <c r="S1539" s="31" t="s">
        <v>91</v>
      </c>
      <c r="T1539" s="31" t="s">
        <v>91</v>
      </c>
      <c r="U1539" s="31" t="s">
        <v>91</v>
      </c>
      <c r="V1539" s="31" t="s">
        <v>90</v>
      </c>
      <c r="W1539" s="31" t="s">
        <v>91</v>
      </c>
      <c r="X1539" s="31" t="s">
        <v>91</v>
      </c>
      <c r="Y1539" s="31" t="s">
        <v>91</v>
      </c>
      <c r="AA1539" s="31" t="s">
        <v>97</v>
      </c>
      <c r="AB1539" s="31">
        <v>0</v>
      </c>
    </row>
    <row r="1540" spans="2:28" x14ac:dyDescent="0.25">
      <c r="B1540" s="31" t="s">
        <v>3581</v>
      </c>
      <c r="C1540" s="31">
        <v>1311</v>
      </c>
      <c r="D1540" s="31" t="s">
        <v>3415</v>
      </c>
      <c r="E1540" s="31" t="s">
        <v>3416</v>
      </c>
      <c r="F1540" s="31" t="s">
        <v>3417</v>
      </c>
      <c r="G1540" s="31" t="s">
        <v>3508</v>
      </c>
      <c r="H1540" s="31" t="s">
        <v>3509</v>
      </c>
      <c r="I1540" s="31" t="s">
        <v>3417</v>
      </c>
      <c r="J1540" s="31" t="s">
        <v>160</v>
      </c>
      <c r="K1540" s="31" t="s">
        <v>177</v>
      </c>
      <c r="L1540" s="31" t="s">
        <v>3570</v>
      </c>
      <c r="M1540" s="31">
        <v>0</v>
      </c>
      <c r="N1540" s="31" t="s">
        <v>90</v>
      </c>
      <c r="O1540" s="31" t="s">
        <v>91</v>
      </c>
      <c r="P1540" s="31" t="s">
        <v>91</v>
      </c>
      <c r="Q1540" s="31" t="s">
        <v>91</v>
      </c>
      <c r="R1540" s="31" t="s">
        <v>90</v>
      </c>
      <c r="S1540" s="31" t="s">
        <v>91</v>
      </c>
      <c r="T1540" s="31" t="s">
        <v>91</v>
      </c>
      <c r="U1540" s="31" t="s">
        <v>91</v>
      </c>
      <c r="V1540" s="31" t="s">
        <v>90</v>
      </c>
      <c r="W1540" s="31" t="s">
        <v>91</v>
      </c>
      <c r="X1540" s="31" t="s">
        <v>91</v>
      </c>
      <c r="Y1540" s="31" t="s">
        <v>91</v>
      </c>
      <c r="AA1540" s="31" t="s">
        <v>97</v>
      </c>
      <c r="AB1540" s="31">
        <v>0</v>
      </c>
    </row>
    <row r="1541" spans="2:28" x14ac:dyDescent="0.25">
      <c r="B1541" s="31" t="s">
        <v>3582</v>
      </c>
      <c r="C1541" s="31">
        <v>1311</v>
      </c>
      <c r="D1541" s="31" t="s">
        <v>3415</v>
      </c>
      <c r="E1541" s="31" t="s">
        <v>3416</v>
      </c>
      <c r="F1541" s="31" t="s">
        <v>3417</v>
      </c>
      <c r="G1541" s="31" t="s">
        <v>3508</v>
      </c>
      <c r="H1541" s="31" t="s">
        <v>3509</v>
      </c>
      <c r="I1541" s="31" t="s">
        <v>3417</v>
      </c>
      <c r="J1541" s="31" t="s">
        <v>160</v>
      </c>
      <c r="K1541" s="31" t="s">
        <v>150</v>
      </c>
      <c r="L1541" s="31" t="s">
        <v>3570</v>
      </c>
      <c r="M1541" s="31">
        <v>0</v>
      </c>
      <c r="N1541" s="31" t="s">
        <v>90</v>
      </c>
      <c r="O1541" s="31" t="s">
        <v>91</v>
      </c>
      <c r="P1541" s="31" t="s">
        <v>91</v>
      </c>
      <c r="Q1541" s="31" t="s">
        <v>91</v>
      </c>
      <c r="R1541" s="31" t="s">
        <v>90</v>
      </c>
      <c r="S1541" s="31" t="s">
        <v>91</v>
      </c>
      <c r="T1541" s="31" t="s">
        <v>91</v>
      </c>
      <c r="U1541" s="31" t="s">
        <v>91</v>
      </c>
      <c r="V1541" s="31" t="s">
        <v>90</v>
      </c>
      <c r="W1541" s="31" t="s">
        <v>91</v>
      </c>
      <c r="X1541" s="31" t="s">
        <v>91</v>
      </c>
      <c r="Y1541" s="31" t="s">
        <v>91</v>
      </c>
      <c r="AA1541" s="31" t="s">
        <v>97</v>
      </c>
      <c r="AB1541" s="31">
        <v>0</v>
      </c>
    </row>
    <row r="1542" spans="2:28" x14ac:dyDescent="0.25">
      <c r="B1542" s="31" t="s">
        <v>3583</v>
      </c>
      <c r="C1542" s="31">
        <v>1311</v>
      </c>
      <c r="D1542" s="31" t="s">
        <v>3415</v>
      </c>
      <c r="E1542" s="31" t="s">
        <v>3416</v>
      </c>
      <c r="F1542" s="31" t="s">
        <v>3417</v>
      </c>
      <c r="G1542" s="31" t="s">
        <v>3508</v>
      </c>
      <c r="H1542" s="31" t="s">
        <v>3509</v>
      </c>
      <c r="I1542" s="31" t="s">
        <v>3417</v>
      </c>
      <c r="J1542" s="31" t="s">
        <v>160</v>
      </c>
      <c r="K1542" s="31" t="s">
        <v>156</v>
      </c>
      <c r="L1542" s="31" t="s">
        <v>3570</v>
      </c>
      <c r="M1542" s="31">
        <v>0</v>
      </c>
      <c r="N1542" s="31" t="s">
        <v>90</v>
      </c>
      <c r="O1542" s="31" t="s">
        <v>91</v>
      </c>
      <c r="P1542" s="31" t="s">
        <v>91</v>
      </c>
      <c r="Q1542" s="31" t="s">
        <v>91</v>
      </c>
      <c r="R1542" s="31" t="s">
        <v>90</v>
      </c>
      <c r="S1542" s="31" t="s">
        <v>91</v>
      </c>
      <c r="T1542" s="31" t="s">
        <v>91</v>
      </c>
      <c r="U1542" s="31" t="s">
        <v>91</v>
      </c>
      <c r="V1542" s="31" t="s">
        <v>90</v>
      </c>
      <c r="W1542" s="31" t="s">
        <v>91</v>
      </c>
      <c r="X1542" s="31" t="s">
        <v>91</v>
      </c>
      <c r="Y1542" s="31" t="s">
        <v>91</v>
      </c>
      <c r="AA1542" s="31" t="s">
        <v>97</v>
      </c>
      <c r="AB1542" s="31">
        <v>0</v>
      </c>
    </row>
    <row r="1543" spans="2:28" x14ac:dyDescent="0.25">
      <c r="B1543" s="31" t="s">
        <v>3584</v>
      </c>
      <c r="C1543" s="31">
        <v>1311</v>
      </c>
      <c r="D1543" s="31" t="s">
        <v>3415</v>
      </c>
      <c r="E1543" s="31" t="s">
        <v>3416</v>
      </c>
      <c r="F1543" s="31" t="s">
        <v>3417</v>
      </c>
      <c r="G1543" s="31" t="s">
        <v>3508</v>
      </c>
      <c r="H1543" s="31" t="s">
        <v>3509</v>
      </c>
      <c r="I1543" s="31" t="s">
        <v>3417</v>
      </c>
      <c r="J1543" s="31" t="s">
        <v>160</v>
      </c>
      <c r="K1543" s="31" t="s">
        <v>181</v>
      </c>
      <c r="L1543" s="31" t="s">
        <v>3570</v>
      </c>
      <c r="M1543" s="31">
        <v>0</v>
      </c>
      <c r="N1543" s="31" t="s">
        <v>90</v>
      </c>
      <c r="O1543" s="31" t="s">
        <v>91</v>
      </c>
      <c r="P1543" s="31" t="s">
        <v>91</v>
      </c>
      <c r="Q1543" s="31" t="s">
        <v>91</v>
      </c>
      <c r="R1543" s="31" t="s">
        <v>90</v>
      </c>
      <c r="S1543" s="31" t="s">
        <v>91</v>
      </c>
      <c r="T1543" s="31" t="s">
        <v>91</v>
      </c>
      <c r="U1543" s="31" t="s">
        <v>91</v>
      </c>
      <c r="V1543" s="31" t="s">
        <v>90</v>
      </c>
      <c r="W1543" s="31" t="s">
        <v>91</v>
      </c>
      <c r="X1543" s="31" t="s">
        <v>91</v>
      </c>
      <c r="Y1543" s="31" t="s">
        <v>91</v>
      </c>
      <c r="AA1543" s="31" t="s">
        <v>100</v>
      </c>
      <c r="AB1543" s="31">
        <v>0</v>
      </c>
    </row>
    <row r="1544" spans="2:28" x14ac:dyDescent="0.25">
      <c r="B1544" s="31" t="s">
        <v>3585</v>
      </c>
      <c r="C1544" s="31">
        <v>1311</v>
      </c>
      <c r="D1544" s="31" t="s">
        <v>3415</v>
      </c>
      <c r="E1544" s="31" t="s">
        <v>3416</v>
      </c>
      <c r="F1544" s="31" t="s">
        <v>3417</v>
      </c>
      <c r="G1544" s="31" t="s">
        <v>3508</v>
      </c>
      <c r="H1544" s="31" t="s">
        <v>3509</v>
      </c>
      <c r="I1544" s="31" t="s">
        <v>3417</v>
      </c>
      <c r="J1544" s="31" t="s">
        <v>160</v>
      </c>
      <c r="K1544" s="31" t="s">
        <v>99</v>
      </c>
      <c r="L1544" s="31" t="s">
        <v>3570</v>
      </c>
      <c r="M1544" s="31">
        <v>0</v>
      </c>
      <c r="N1544" s="31" t="s">
        <v>90</v>
      </c>
      <c r="O1544" s="31" t="s">
        <v>91</v>
      </c>
      <c r="P1544" s="31" t="s">
        <v>91</v>
      </c>
      <c r="Q1544" s="31" t="s">
        <v>91</v>
      </c>
      <c r="R1544" s="31" t="s">
        <v>90</v>
      </c>
      <c r="S1544" s="31" t="s">
        <v>91</v>
      </c>
      <c r="T1544" s="31" t="s">
        <v>91</v>
      </c>
      <c r="U1544" s="31" t="s">
        <v>91</v>
      </c>
      <c r="V1544" s="31" t="s">
        <v>90</v>
      </c>
      <c r="W1544" s="31" t="s">
        <v>91</v>
      </c>
      <c r="X1544" s="31" t="s">
        <v>91</v>
      </c>
      <c r="Y1544" s="31" t="s">
        <v>91</v>
      </c>
      <c r="AA1544" s="31" t="s">
        <v>100</v>
      </c>
      <c r="AB1544" s="31">
        <v>0</v>
      </c>
    </row>
    <row r="1545" spans="2:28" x14ac:dyDescent="0.25">
      <c r="B1545" s="31" t="s">
        <v>3586</v>
      </c>
      <c r="C1545" s="31">
        <v>1311</v>
      </c>
      <c r="D1545" s="31" t="s">
        <v>3415</v>
      </c>
      <c r="E1545" s="31" t="s">
        <v>3416</v>
      </c>
      <c r="F1545" s="31" t="s">
        <v>3417</v>
      </c>
      <c r="G1545" s="31" t="s">
        <v>3508</v>
      </c>
      <c r="H1545" s="31" t="s">
        <v>3509</v>
      </c>
      <c r="I1545" s="31" t="s">
        <v>3417</v>
      </c>
      <c r="J1545" s="31" t="s">
        <v>160</v>
      </c>
      <c r="K1545" s="31" t="s">
        <v>102</v>
      </c>
      <c r="L1545" s="31" t="s">
        <v>3570</v>
      </c>
      <c r="M1545" s="31">
        <v>0</v>
      </c>
      <c r="N1545" s="31" t="s">
        <v>90</v>
      </c>
      <c r="O1545" s="31" t="s">
        <v>91</v>
      </c>
      <c r="P1545" s="31" t="s">
        <v>91</v>
      </c>
      <c r="Q1545" s="31" t="s">
        <v>91</v>
      </c>
      <c r="R1545" s="31" t="s">
        <v>90</v>
      </c>
      <c r="S1545" s="31" t="s">
        <v>91</v>
      </c>
      <c r="T1545" s="31" t="s">
        <v>91</v>
      </c>
      <c r="U1545" s="31" t="s">
        <v>91</v>
      </c>
      <c r="V1545" s="31" t="s">
        <v>90</v>
      </c>
      <c r="W1545" s="31" t="s">
        <v>91</v>
      </c>
      <c r="X1545" s="31" t="s">
        <v>91</v>
      </c>
      <c r="Y1545" s="31" t="s">
        <v>91</v>
      </c>
      <c r="AA1545" s="31" t="s">
        <v>100</v>
      </c>
      <c r="AB1545" s="31">
        <v>0</v>
      </c>
    </row>
    <row r="1546" spans="2:28" x14ac:dyDescent="0.25">
      <c r="B1546" s="31" t="s">
        <v>3587</v>
      </c>
      <c r="C1546" s="31">
        <v>1311</v>
      </c>
      <c r="D1546" s="31" t="s">
        <v>3415</v>
      </c>
      <c r="E1546" s="31" t="s">
        <v>3416</v>
      </c>
      <c r="F1546" s="31" t="s">
        <v>3417</v>
      </c>
      <c r="G1546" s="31" t="s">
        <v>3508</v>
      </c>
      <c r="H1546" s="31" t="s">
        <v>3509</v>
      </c>
      <c r="I1546" s="31" t="s">
        <v>3417</v>
      </c>
      <c r="J1546" s="31" t="s">
        <v>160</v>
      </c>
      <c r="K1546" s="31" t="s">
        <v>104</v>
      </c>
      <c r="L1546" s="31" t="s">
        <v>3570</v>
      </c>
      <c r="M1546" s="31">
        <v>0</v>
      </c>
      <c r="N1546" s="31" t="s">
        <v>90</v>
      </c>
      <c r="O1546" s="31" t="s">
        <v>91</v>
      </c>
      <c r="P1546" s="31" t="s">
        <v>91</v>
      </c>
      <c r="Q1546" s="31" t="s">
        <v>91</v>
      </c>
      <c r="R1546" s="31" t="s">
        <v>90</v>
      </c>
      <c r="S1546" s="31" t="s">
        <v>91</v>
      </c>
      <c r="T1546" s="31" t="s">
        <v>91</v>
      </c>
      <c r="U1546" s="31" t="s">
        <v>91</v>
      </c>
      <c r="V1546" s="31" t="s">
        <v>90</v>
      </c>
      <c r="W1546" s="31" t="s">
        <v>91</v>
      </c>
      <c r="X1546" s="31" t="s">
        <v>91</v>
      </c>
      <c r="Y1546" s="31" t="s">
        <v>91</v>
      </c>
      <c r="AA1546" s="31" t="s">
        <v>100</v>
      </c>
      <c r="AB1546" s="31">
        <v>0</v>
      </c>
    </row>
    <row r="1547" spans="2:28" x14ac:dyDescent="0.25">
      <c r="B1547" s="31" t="s">
        <v>3588</v>
      </c>
      <c r="C1547" s="31">
        <v>1311</v>
      </c>
      <c r="D1547" s="31" t="s">
        <v>3415</v>
      </c>
      <c r="E1547" s="31" t="s">
        <v>3416</v>
      </c>
      <c r="F1547" s="31" t="s">
        <v>3417</v>
      </c>
      <c r="G1547" s="31" t="s">
        <v>3508</v>
      </c>
      <c r="H1547" s="31" t="s">
        <v>3509</v>
      </c>
      <c r="I1547" s="31" t="s">
        <v>3417</v>
      </c>
      <c r="J1547" s="31" t="s">
        <v>160</v>
      </c>
      <c r="K1547" s="31" t="s">
        <v>106</v>
      </c>
      <c r="L1547" s="31" t="s">
        <v>3570</v>
      </c>
      <c r="M1547" s="31">
        <v>0</v>
      </c>
      <c r="N1547" s="31" t="s">
        <v>90</v>
      </c>
      <c r="O1547" s="31" t="s">
        <v>91</v>
      </c>
      <c r="P1547" s="31" t="s">
        <v>91</v>
      </c>
      <c r="Q1547" s="31" t="s">
        <v>91</v>
      </c>
      <c r="R1547" s="31" t="s">
        <v>90</v>
      </c>
      <c r="S1547" s="31" t="s">
        <v>91</v>
      </c>
      <c r="T1547" s="31" t="s">
        <v>91</v>
      </c>
      <c r="U1547" s="31" t="s">
        <v>91</v>
      </c>
      <c r="V1547" s="31" t="s">
        <v>90</v>
      </c>
      <c r="W1547" s="31" t="s">
        <v>91</v>
      </c>
      <c r="X1547" s="31" t="s">
        <v>91</v>
      </c>
      <c r="Y1547" s="31" t="s">
        <v>91</v>
      </c>
      <c r="AA1547" s="31" t="s">
        <v>100</v>
      </c>
      <c r="AB1547" s="31">
        <v>0</v>
      </c>
    </row>
    <row r="1548" spans="2:28" x14ac:dyDescent="0.25">
      <c r="B1548" s="31" t="s">
        <v>3589</v>
      </c>
      <c r="C1548" s="31">
        <v>1311</v>
      </c>
      <c r="D1548" s="31" t="s">
        <v>3415</v>
      </c>
      <c r="E1548" s="31" t="s">
        <v>3416</v>
      </c>
      <c r="F1548" s="31" t="s">
        <v>3417</v>
      </c>
      <c r="G1548" s="31" t="s">
        <v>3508</v>
      </c>
      <c r="H1548" s="31" t="s">
        <v>3509</v>
      </c>
      <c r="I1548" s="31" t="s">
        <v>3417</v>
      </c>
      <c r="J1548" s="31" t="s">
        <v>160</v>
      </c>
      <c r="K1548" s="31" t="s">
        <v>108</v>
      </c>
      <c r="L1548" s="31" t="s">
        <v>3570</v>
      </c>
      <c r="M1548" s="31">
        <v>0</v>
      </c>
      <c r="N1548" s="31" t="s">
        <v>90</v>
      </c>
      <c r="O1548" s="31" t="s">
        <v>91</v>
      </c>
      <c r="P1548" s="31" t="s">
        <v>91</v>
      </c>
      <c r="Q1548" s="31" t="s">
        <v>91</v>
      </c>
      <c r="R1548" s="31" t="s">
        <v>90</v>
      </c>
      <c r="S1548" s="31" t="s">
        <v>91</v>
      </c>
      <c r="T1548" s="31" t="s">
        <v>91</v>
      </c>
      <c r="U1548" s="31" t="s">
        <v>91</v>
      </c>
      <c r="V1548" s="31" t="s">
        <v>90</v>
      </c>
      <c r="W1548" s="31" t="s">
        <v>91</v>
      </c>
      <c r="X1548" s="31" t="s">
        <v>91</v>
      </c>
      <c r="Y1548" s="31" t="s">
        <v>91</v>
      </c>
      <c r="AA1548" s="31" t="s">
        <v>100</v>
      </c>
      <c r="AB1548" s="31">
        <v>0</v>
      </c>
    </row>
    <row r="1549" spans="2:28" x14ac:dyDescent="0.25">
      <c r="B1549" s="31" t="s">
        <v>3590</v>
      </c>
      <c r="C1549" s="31">
        <v>1311</v>
      </c>
      <c r="D1549" s="31" t="s">
        <v>3415</v>
      </c>
      <c r="E1549" s="31" t="s">
        <v>3416</v>
      </c>
      <c r="F1549" s="31" t="s">
        <v>3417</v>
      </c>
      <c r="G1549" s="31" t="s">
        <v>3508</v>
      </c>
      <c r="H1549" s="31" t="s">
        <v>3509</v>
      </c>
      <c r="I1549" s="31" t="s">
        <v>3417</v>
      </c>
      <c r="J1549" s="31" t="s">
        <v>160</v>
      </c>
      <c r="K1549" s="31" t="s">
        <v>110</v>
      </c>
      <c r="L1549" s="31" t="s">
        <v>3570</v>
      </c>
      <c r="M1549" s="31">
        <v>0</v>
      </c>
      <c r="N1549" s="31" t="s">
        <v>90</v>
      </c>
      <c r="O1549" s="31" t="s">
        <v>91</v>
      </c>
      <c r="P1549" s="31" t="s">
        <v>91</v>
      </c>
      <c r="Q1549" s="31" t="s">
        <v>91</v>
      </c>
      <c r="R1549" s="31" t="s">
        <v>90</v>
      </c>
      <c r="S1549" s="31" t="s">
        <v>91</v>
      </c>
      <c r="T1549" s="31" t="s">
        <v>91</v>
      </c>
      <c r="U1549" s="31" t="s">
        <v>91</v>
      </c>
      <c r="V1549" s="31" t="s">
        <v>90</v>
      </c>
      <c r="W1549" s="31" t="s">
        <v>91</v>
      </c>
      <c r="X1549" s="31" t="s">
        <v>91</v>
      </c>
      <c r="Y1549" s="31" t="s">
        <v>91</v>
      </c>
      <c r="AA1549" s="31" t="s">
        <v>100</v>
      </c>
      <c r="AB1549" s="31">
        <v>0</v>
      </c>
    </row>
    <row r="1550" spans="2:28" x14ac:dyDescent="0.25">
      <c r="B1550" s="31" t="s">
        <v>3591</v>
      </c>
      <c r="C1550" s="31">
        <v>1311</v>
      </c>
      <c r="D1550" s="31" t="s">
        <v>3415</v>
      </c>
      <c r="E1550" s="31" t="s">
        <v>3416</v>
      </c>
      <c r="F1550" s="31" t="s">
        <v>3417</v>
      </c>
      <c r="G1550" s="31" t="s">
        <v>3508</v>
      </c>
      <c r="H1550" s="31" t="s">
        <v>3509</v>
      </c>
      <c r="I1550" s="31" t="s">
        <v>3417</v>
      </c>
      <c r="J1550" s="31" t="s">
        <v>160</v>
      </c>
      <c r="K1550" s="31" t="s">
        <v>112</v>
      </c>
      <c r="L1550" s="31" t="s">
        <v>3570</v>
      </c>
      <c r="M1550" s="31">
        <v>0</v>
      </c>
      <c r="N1550" s="31" t="s">
        <v>90</v>
      </c>
      <c r="O1550" s="31" t="s">
        <v>91</v>
      </c>
      <c r="P1550" s="31" t="s">
        <v>91</v>
      </c>
      <c r="Q1550" s="31" t="s">
        <v>91</v>
      </c>
      <c r="R1550" s="31" t="s">
        <v>90</v>
      </c>
      <c r="S1550" s="31" t="s">
        <v>91</v>
      </c>
      <c r="T1550" s="31" t="s">
        <v>91</v>
      </c>
      <c r="U1550" s="31" t="s">
        <v>91</v>
      </c>
      <c r="V1550" s="31" t="s">
        <v>90</v>
      </c>
      <c r="W1550" s="31" t="s">
        <v>91</v>
      </c>
      <c r="X1550" s="31" t="s">
        <v>91</v>
      </c>
      <c r="Y1550" s="31" t="s">
        <v>91</v>
      </c>
      <c r="AA1550" s="31" t="s">
        <v>100</v>
      </c>
      <c r="AB1550" s="31">
        <v>0</v>
      </c>
    </row>
    <row r="1551" spans="2:28" x14ac:dyDescent="0.25">
      <c r="B1551" s="31" t="s">
        <v>3592</v>
      </c>
      <c r="C1551" s="31">
        <v>1311</v>
      </c>
      <c r="D1551" s="31" t="s">
        <v>3415</v>
      </c>
      <c r="E1551" s="31" t="s">
        <v>3416</v>
      </c>
      <c r="F1551" s="31" t="s">
        <v>3417</v>
      </c>
      <c r="G1551" s="31" t="s">
        <v>3418</v>
      </c>
      <c r="H1551" s="31" t="s">
        <v>17424</v>
      </c>
      <c r="I1551" s="31" t="s">
        <v>3417</v>
      </c>
      <c r="J1551" s="31" t="s">
        <v>160</v>
      </c>
      <c r="K1551" s="31" t="s">
        <v>161</v>
      </c>
      <c r="L1551" s="31" t="s">
        <v>3570</v>
      </c>
      <c r="M1551" s="31">
        <v>0</v>
      </c>
      <c r="N1551" s="31" t="s">
        <v>90</v>
      </c>
      <c r="O1551" s="31" t="s">
        <v>91</v>
      </c>
      <c r="P1551" s="31" t="s">
        <v>91</v>
      </c>
      <c r="Q1551" s="31" t="s">
        <v>91</v>
      </c>
      <c r="R1551" s="31" t="s">
        <v>90</v>
      </c>
      <c r="S1551" s="31" t="s">
        <v>91</v>
      </c>
      <c r="T1551" s="31" t="s">
        <v>91</v>
      </c>
      <c r="U1551" s="31" t="s">
        <v>91</v>
      </c>
      <c r="V1551" s="31" t="s">
        <v>90</v>
      </c>
      <c r="W1551" s="31" t="s">
        <v>91</v>
      </c>
      <c r="X1551" s="31" t="s">
        <v>91</v>
      </c>
      <c r="Y1551" s="31" t="s">
        <v>91</v>
      </c>
      <c r="AA1551" s="31" t="s">
        <v>94</v>
      </c>
      <c r="AB1551" s="31">
        <v>0</v>
      </c>
    </row>
    <row r="1552" spans="2:28" x14ac:dyDescent="0.25">
      <c r="B1552" s="31" t="s">
        <v>3593</v>
      </c>
      <c r="C1552" s="31">
        <v>1311</v>
      </c>
      <c r="D1552" s="31" t="s">
        <v>3415</v>
      </c>
      <c r="E1552" s="31" t="s">
        <v>3416</v>
      </c>
      <c r="F1552" s="31" t="s">
        <v>3417</v>
      </c>
      <c r="G1552" s="31" t="s">
        <v>3418</v>
      </c>
      <c r="H1552" s="31" t="s">
        <v>17424</v>
      </c>
      <c r="I1552" s="31" t="s">
        <v>3417</v>
      </c>
      <c r="J1552" s="31" t="s">
        <v>160</v>
      </c>
      <c r="K1552" s="31" t="s">
        <v>164</v>
      </c>
      <c r="L1552" s="31" t="s">
        <v>3570</v>
      </c>
      <c r="M1552" s="31">
        <v>0</v>
      </c>
      <c r="N1552" s="31" t="s">
        <v>90</v>
      </c>
      <c r="O1552" s="31" t="s">
        <v>91</v>
      </c>
      <c r="P1552" s="31" t="s">
        <v>91</v>
      </c>
      <c r="Q1552" s="31" t="s">
        <v>91</v>
      </c>
      <c r="R1552" s="31" t="s">
        <v>90</v>
      </c>
      <c r="S1552" s="31" t="s">
        <v>91</v>
      </c>
      <c r="T1552" s="31" t="s">
        <v>91</v>
      </c>
      <c r="U1552" s="31" t="s">
        <v>91</v>
      </c>
      <c r="V1552" s="31" t="s">
        <v>90</v>
      </c>
      <c r="W1552" s="31" t="s">
        <v>91</v>
      </c>
      <c r="X1552" s="31" t="s">
        <v>91</v>
      </c>
      <c r="Y1552" s="31" t="s">
        <v>91</v>
      </c>
      <c r="AA1552" s="31" t="s">
        <v>94</v>
      </c>
      <c r="AB1552" s="31">
        <v>0</v>
      </c>
    </row>
    <row r="1553" spans="2:28" x14ac:dyDescent="0.25">
      <c r="B1553" s="31" t="s">
        <v>3594</v>
      </c>
      <c r="C1553" s="31">
        <v>1311</v>
      </c>
      <c r="D1553" s="31" t="s">
        <v>3415</v>
      </c>
      <c r="E1553" s="31" t="s">
        <v>3416</v>
      </c>
      <c r="F1553" s="31" t="s">
        <v>3417</v>
      </c>
      <c r="G1553" s="31" t="s">
        <v>3418</v>
      </c>
      <c r="H1553" s="31" t="s">
        <v>17424</v>
      </c>
      <c r="I1553" s="31" t="s">
        <v>3417</v>
      </c>
      <c r="J1553" s="31" t="s">
        <v>160</v>
      </c>
      <c r="K1553" s="31" t="s">
        <v>166</v>
      </c>
      <c r="L1553" s="31" t="s">
        <v>3570</v>
      </c>
      <c r="M1553" s="31">
        <v>0</v>
      </c>
      <c r="N1553" s="31" t="s">
        <v>90</v>
      </c>
      <c r="O1553" s="31" t="s">
        <v>91</v>
      </c>
      <c r="P1553" s="31" t="s">
        <v>91</v>
      </c>
      <c r="Q1553" s="31" t="s">
        <v>91</v>
      </c>
      <c r="R1553" s="31" t="s">
        <v>90</v>
      </c>
      <c r="S1553" s="31" t="s">
        <v>91</v>
      </c>
      <c r="T1553" s="31" t="s">
        <v>91</v>
      </c>
      <c r="U1553" s="31" t="s">
        <v>91</v>
      </c>
      <c r="V1553" s="31" t="s">
        <v>90</v>
      </c>
      <c r="W1553" s="31" t="s">
        <v>91</v>
      </c>
      <c r="X1553" s="31" t="s">
        <v>91</v>
      </c>
      <c r="Y1553" s="31" t="s">
        <v>91</v>
      </c>
      <c r="AA1553" s="31" t="s">
        <v>94</v>
      </c>
      <c r="AB1553" s="31">
        <v>0</v>
      </c>
    </row>
    <row r="1554" spans="2:28" x14ac:dyDescent="0.25">
      <c r="B1554" s="31" t="s">
        <v>3595</v>
      </c>
      <c r="C1554" s="31">
        <v>1311</v>
      </c>
      <c r="D1554" s="31" t="s">
        <v>3415</v>
      </c>
      <c r="E1554" s="31" t="s">
        <v>3416</v>
      </c>
      <c r="F1554" s="31" t="s">
        <v>3417</v>
      </c>
      <c r="G1554" s="31" t="s">
        <v>3418</v>
      </c>
      <c r="H1554" s="31" t="s">
        <v>17424</v>
      </c>
      <c r="I1554" s="31" t="s">
        <v>3417</v>
      </c>
      <c r="J1554" s="31" t="s">
        <v>160</v>
      </c>
      <c r="K1554" s="31" t="s">
        <v>88</v>
      </c>
      <c r="L1554" s="31" t="s">
        <v>3570</v>
      </c>
      <c r="M1554" s="31">
        <v>0</v>
      </c>
      <c r="N1554" s="31" t="s">
        <v>90</v>
      </c>
      <c r="O1554" s="31" t="s">
        <v>91</v>
      </c>
      <c r="P1554" s="31" t="s">
        <v>91</v>
      </c>
      <c r="Q1554" s="31" t="s">
        <v>91</v>
      </c>
      <c r="R1554" s="31" t="s">
        <v>90</v>
      </c>
      <c r="S1554" s="31" t="s">
        <v>91</v>
      </c>
      <c r="T1554" s="31" t="s">
        <v>91</v>
      </c>
      <c r="U1554" s="31" t="s">
        <v>91</v>
      </c>
      <c r="V1554" s="31" t="s">
        <v>90</v>
      </c>
      <c r="W1554" s="31" t="s">
        <v>91</v>
      </c>
      <c r="X1554" s="31" t="s">
        <v>91</v>
      </c>
      <c r="Y1554" s="31" t="s">
        <v>91</v>
      </c>
      <c r="AA1554" s="31" t="s">
        <v>94</v>
      </c>
      <c r="AB1554" s="31">
        <v>0</v>
      </c>
    </row>
    <row r="1555" spans="2:28" x14ac:dyDescent="0.25">
      <c r="B1555" s="31" t="s">
        <v>3596</v>
      </c>
      <c r="C1555" s="31">
        <v>1311</v>
      </c>
      <c r="D1555" s="31" t="s">
        <v>3415</v>
      </c>
      <c r="E1555" s="31" t="s">
        <v>3416</v>
      </c>
      <c r="F1555" s="31" t="s">
        <v>3417</v>
      </c>
      <c r="G1555" s="31" t="s">
        <v>3418</v>
      </c>
      <c r="H1555" s="31" t="s">
        <v>17424</v>
      </c>
      <c r="I1555" s="31" t="s">
        <v>3417</v>
      </c>
      <c r="J1555" s="31" t="s">
        <v>160</v>
      </c>
      <c r="K1555" s="31" t="s">
        <v>114</v>
      </c>
      <c r="L1555" s="31" t="s">
        <v>3570</v>
      </c>
      <c r="M1555" s="31">
        <v>0</v>
      </c>
      <c r="N1555" s="31" t="s">
        <v>90</v>
      </c>
      <c r="O1555" s="31" t="s">
        <v>91</v>
      </c>
      <c r="P1555" s="31" t="s">
        <v>91</v>
      </c>
      <c r="Q1555" s="31" t="s">
        <v>91</v>
      </c>
      <c r="R1555" s="31" t="s">
        <v>90</v>
      </c>
      <c r="S1555" s="31" t="s">
        <v>91</v>
      </c>
      <c r="T1555" s="31" t="s">
        <v>91</v>
      </c>
      <c r="U1555" s="31" t="s">
        <v>91</v>
      </c>
      <c r="V1555" s="31" t="s">
        <v>90</v>
      </c>
      <c r="W1555" s="31" t="s">
        <v>91</v>
      </c>
      <c r="X1555" s="31" t="s">
        <v>91</v>
      </c>
      <c r="Y1555" s="31" t="s">
        <v>91</v>
      </c>
      <c r="AA1555" s="31" t="s">
        <v>94</v>
      </c>
      <c r="AB1555" s="31">
        <v>0</v>
      </c>
    </row>
    <row r="1556" spans="2:28" x14ac:dyDescent="0.25">
      <c r="B1556" s="31" t="s">
        <v>3597</v>
      </c>
      <c r="C1556" s="31">
        <v>1311</v>
      </c>
      <c r="D1556" s="31" t="s">
        <v>3415</v>
      </c>
      <c r="E1556" s="31" t="s">
        <v>3416</v>
      </c>
      <c r="F1556" s="31" t="s">
        <v>3417</v>
      </c>
      <c r="G1556" s="31" t="s">
        <v>3418</v>
      </c>
      <c r="H1556" s="31" t="s">
        <v>17424</v>
      </c>
      <c r="I1556" s="31" t="s">
        <v>3417</v>
      </c>
      <c r="J1556" s="31" t="s">
        <v>160</v>
      </c>
      <c r="K1556" s="31" t="s">
        <v>170</v>
      </c>
      <c r="L1556" s="31" t="s">
        <v>3570</v>
      </c>
      <c r="M1556" s="31">
        <v>0</v>
      </c>
      <c r="N1556" s="31" t="s">
        <v>90</v>
      </c>
      <c r="O1556" s="31" t="s">
        <v>91</v>
      </c>
      <c r="P1556" s="31" t="s">
        <v>91</v>
      </c>
      <c r="Q1556" s="31" t="s">
        <v>91</v>
      </c>
      <c r="R1556" s="31" t="s">
        <v>90</v>
      </c>
      <c r="S1556" s="31" t="s">
        <v>91</v>
      </c>
      <c r="T1556" s="31" t="s">
        <v>91</v>
      </c>
      <c r="U1556" s="31" t="s">
        <v>91</v>
      </c>
      <c r="V1556" s="31" t="s">
        <v>90</v>
      </c>
      <c r="W1556" s="31" t="s">
        <v>91</v>
      </c>
      <c r="X1556" s="31" t="s">
        <v>91</v>
      </c>
      <c r="Y1556" s="31" t="s">
        <v>91</v>
      </c>
      <c r="AA1556" s="31" t="s">
        <v>94</v>
      </c>
      <c r="AB1556" s="31">
        <v>0</v>
      </c>
    </row>
    <row r="1557" spans="2:28" x14ac:dyDescent="0.25">
      <c r="B1557" s="31" t="s">
        <v>3598</v>
      </c>
      <c r="C1557" s="31">
        <v>1311</v>
      </c>
      <c r="D1557" s="31" t="s">
        <v>3415</v>
      </c>
      <c r="E1557" s="31" t="s">
        <v>3416</v>
      </c>
      <c r="F1557" s="31" t="s">
        <v>3417</v>
      </c>
      <c r="G1557" s="31" t="s">
        <v>3418</v>
      </c>
      <c r="H1557" s="31" t="s">
        <v>17424</v>
      </c>
      <c r="I1557" s="31" t="s">
        <v>3417</v>
      </c>
      <c r="J1557" s="31" t="s">
        <v>160</v>
      </c>
      <c r="K1557" s="31" t="s">
        <v>125</v>
      </c>
      <c r="L1557" s="31" t="s">
        <v>3570</v>
      </c>
      <c r="M1557" s="31">
        <v>0</v>
      </c>
      <c r="N1557" s="31" t="s">
        <v>90</v>
      </c>
      <c r="O1557" s="31" t="s">
        <v>91</v>
      </c>
      <c r="P1557" s="31" t="s">
        <v>91</v>
      </c>
      <c r="Q1557" s="31" t="s">
        <v>91</v>
      </c>
      <c r="R1557" s="31" t="s">
        <v>90</v>
      </c>
      <c r="S1557" s="31" t="s">
        <v>91</v>
      </c>
      <c r="T1557" s="31" t="s">
        <v>91</v>
      </c>
      <c r="U1557" s="31" t="s">
        <v>91</v>
      </c>
      <c r="V1557" s="31" t="s">
        <v>90</v>
      </c>
      <c r="W1557" s="31" t="s">
        <v>91</v>
      </c>
      <c r="X1557" s="31" t="s">
        <v>91</v>
      </c>
      <c r="Y1557" s="31" t="s">
        <v>91</v>
      </c>
      <c r="AA1557" s="31" t="s">
        <v>97</v>
      </c>
      <c r="AB1557" s="31">
        <v>0</v>
      </c>
    </row>
    <row r="1558" spans="2:28" x14ac:dyDescent="0.25">
      <c r="B1558" s="31" t="s">
        <v>3599</v>
      </c>
      <c r="C1558" s="31">
        <v>1311</v>
      </c>
      <c r="D1558" s="31" t="s">
        <v>3415</v>
      </c>
      <c r="E1558" s="31" t="s">
        <v>3416</v>
      </c>
      <c r="F1558" s="31" t="s">
        <v>3417</v>
      </c>
      <c r="G1558" s="31" t="s">
        <v>3418</v>
      </c>
      <c r="H1558" s="31" t="s">
        <v>17424</v>
      </c>
      <c r="I1558" s="31" t="s">
        <v>3417</v>
      </c>
      <c r="J1558" s="31" t="s">
        <v>160</v>
      </c>
      <c r="K1558" s="31" t="s">
        <v>134</v>
      </c>
      <c r="L1558" s="31" t="s">
        <v>3570</v>
      </c>
      <c r="M1558" s="31">
        <v>0</v>
      </c>
      <c r="N1558" s="31" t="s">
        <v>90</v>
      </c>
      <c r="O1558" s="31" t="s">
        <v>91</v>
      </c>
      <c r="P1558" s="31" t="s">
        <v>91</v>
      </c>
      <c r="Q1558" s="31" t="s">
        <v>91</v>
      </c>
      <c r="R1558" s="31" t="s">
        <v>90</v>
      </c>
      <c r="S1558" s="31" t="s">
        <v>91</v>
      </c>
      <c r="T1558" s="31" t="s">
        <v>91</v>
      </c>
      <c r="U1558" s="31" t="s">
        <v>91</v>
      </c>
      <c r="V1558" s="31" t="s">
        <v>90</v>
      </c>
      <c r="W1558" s="31" t="s">
        <v>91</v>
      </c>
      <c r="X1558" s="31" t="s">
        <v>91</v>
      </c>
      <c r="Y1558" s="31" t="s">
        <v>91</v>
      </c>
      <c r="AA1558" s="31" t="s">
        <v>97</v>
      </c>
      <c r="AB1558" s="31">
        <v>0</v>
      </c>
    </row>
    <row r="1559" spans="2:28" x14ac:dyDescent="0.25">
      <c r="B1559" s="31" t="s">
        <v>3600</v>
      </c>
      <c r="C1559" s="31">
        <v>1311</v>
      </c>
      <c r="D1559" s="31" t="s">
        <v>3415</v>
      </c>
      <c r="E1559" s="31" t="s">
        <v>3416</v>
      </c>
      <c r="F1559" s="31" t="s">
        <v>3417</v>
      </c>
      <c r="G1559" s="31" t="s">
        <v>3418</v>
      </c>
      <c r="H1559" s="31" t="s">
        <v>17424</v>
      </c>
      <c r="I1559" s="31" t="s">
        <v>3417</v>
      </c>
      <c r="J1559" s="31" t="s">
        <v>160</v>
      </c>
      <c r="K1559" s="31" t="s">
        <v>139</v>
      </c>
      <c r="L1559" s="31" t="s">
        <v>3570</v>
      </c>
      <c r="M1559" s="31">
        <v>0</v>
      </c>
      <c r="N1559" s="31" t="s">
        <v>90</v>
      </c>
      <c r="O1559" s="31" t="s">
        <v>91</v>
      </c>
      <c r="P1559" s="31" t="s">
        <v>91</v>
      </c>
      <c r="Q1559" s="31" t="s">
        <v>91</v>
      </c>
      <c r="R1559" s="31" t="s">
        <v>90</v>
      </c>
      <c r="S1559" s="31" t="s">
        <v>91</v>
      </c>
      <c r="T1559" s="31" t="s">
        <v>91</v>
      </c>
      <c r="U1559" s="31" t="s">
        <v>91</v>
      </c>
      <c r="V1559" s="31" t="s">
        <v>90</v>
      </c>
      <c r="W1559" s="31" t="s">
        <v>91</v>
      </c>
      <c r="X1559" s="31" t="s">
        <v>91</v>
      </c>
      <c r="Y1559" s="31" t="s">
        <v>91</v>
      </c>
      <c r="AA1559" s="31" t="s">
        <v>97</v>
      </c>
      <c r="AB1559" s="31">
        <v>0</v>
      </c>
    </row>
    <row r="1560" spans="2:28" x14ac:dyDescent="0.25">
      <c r="B1560" s="31" t="s">
        <v>3601</v>
      </c>
      <c r="C1560" s="31">
        <v>1311</v>
      </c>
      <c r="D1560" s="31" t="s">
        <v>3415</v>
      </c>
      <c r="E1560" s="31" t="s">
        <v>3416</v>
      </c>
      <c r="F1560" s="31" t="s">
        <v>3417</v>
      </c>
      <c r="G1560" s="31" t="s">
        <v>3418</v>
      </c>
      <c r="H1560" s="31" t="s">
        <v>17424</v>
      </c>
      <c r="I1560" s="31" t="s">
        <v>3417</v>
      </c>
      <c r="J1560" s="31" t="s">
        <v>160</v>
      </c>
      <c r="K1560" s="31" t="s">
        <v>145</v>
      </c>
      <c r="L1560" s="31" t="s">
        <v>3570</v>
      </c>
      <c r="M1560" s="31">
        <v>0</v>
      </c>
      <c r="N1560" s="31" t="s">
        <v>90</v>
      </c>
      <c r="O1560" s="31" t="s">
        <v>91</v>
      </c>
      <c r="P1560" s="31" t="s">
        <v>91</v>
      </c>
      <c r="Q1560" s="31" t="s">
        <v>91</v>
      </c>
      <c r="R1560" s="31" t="s">
        <v>90</v>
      </c>
      <c r="S1560" s="31" t="s">
        <v>91</v>
      </c>
      <c r="T1560" s="31" t="s">
        <v>91</v>
      </c>
      <c r="U1560" s="31" t="s">
        <v>91</v>
      </c>
      <c r="V1560" s="31" t="s">
        <v>90</v>
      </c>
      <c r="W1560" s="31" t="s">
        <v>91</v>
      </c>
      <c r="X1560" s="31" t="s">
        <v>91</v>
      </c>
      <c r="Y1560" s="31" t="s">
        <v>91</v>
      </c>
      <c r="AA1560" s="31" t="s">
        <v>97</v>
      </c>
      <c r="AB1560" s="31">
        <v>0</v>
      </c>
    </row>
    <row r="1561" spans="2:28" x14ac:dyDescent="0.25">
      <c r="B1561" s="31" t="s">
        <v>3602</v>
      </c>
      <c r="C1561" s="31">
        <v>1311</v>
      </c>
      <c r="D1561" s="31" t="s">
        <v>3415</v>
      </c>
      <c r="E1561" s="31" t="s">
        <v>3416</v>
      </c>
      <c r="F1561" s="31" t="s">
        <v>3417</v>
      </c>
      <c r="G1561" s="31" t="s">
        <v>3418</v>
      </c>
      <c r="H1561" s="31" t="s">
        <v>17424</v>
      </c>
      <c r="I1561" s="31" t="s">
        <v>3417</v>
      </c>
      <c r="J1561" s="31" t="s">
        <v>160</v>
      </c>
      <c r="K1561" s="31" t="s">
        <v>96</v>
      </c>
      <c r="L1561" s="31" t="s">
        <v>3570</v>
      </c>
      <c r="M1561" s="31">
        <v>0</v>
      </c>
      <c r="N1561" s="31" t="s">
        <v>90</v>
      </c>
      <c r="O1561" s="31" t="s">
        <v>91</v>
      </c>
      <c r="P1561" s="31" t="s">
        <v>91</v>
      </c>
      <c r="Q1561" s="31" t="s">
        <v>91</v>
      </c>
      <c r="R1561" s="31" t="s">
        <v>90</v>
      </c>
      <c r="S1561" s="31" t="s">
        <v>91</v>
      </c>
      <c r="T1561" s="31" t="s">
        <v>91</v>
      </c>
      <c r="U1561" s="31" t="s">
        <v>91</v>
      </c>
      <c r="V1561" s="31" t="s">
        <v>90</v>
      </c>
      <c r="W1561" s="31" t="s">
        <v>91</v>
      </c>
      <c r="X1561" s="31" t="s">
        <v>91</v>
      </c>
      <c r="Y1561" s="31" t="s">
        <v>91</v>
      </c>
      <c r="AA1561" s="31" t="s">
        <v>97</v>
      </c>
      <c r="AB1561" s="31">
        <v>0</v>
      </c>
    </row>
    <row r="1562" spans="2:28" x14ac:dyDescent="0.25">
      <c r="B1562" s="31" t="s">
        <v>3603</v>
      </c>
      <c r="C1562" s="31">
        <v>1311</v>
      </c>
      <c r="D1562" s="31" t="s">
        <v>3415</v>
      </c>
      <c r="E1562" s="31" t="s">
        <v>3416</v>
      </c>
      <c r="F1562" s="31" t="s">
        <v>3417</v>
      </c>
      <c r="G1562" s="31" t="s">
        <v>3418</v>
      </c>
      <c r="H1562" s="31" t="s">
        <v>17424</v>
      </c>
      <c r="I1562" s="31" t="s">
        <v>3417</v>
      </c>
      <c r="J1562" s="31" t="s">
        <v>160</v>
      </c>
      <c r="K1562" s="31" t="s">
        <v>177</v>
      </c>
      <c r="L1562" s="31" t="s">
        <v>3570</v>
      </c>
      <c r="M1562" s="31">
        <v>0</v>
      </c>
      <c r="N1562" s="31" t="s">
        <v>90</v>
      </c>
      <c r="O1562" s="31" t="s">
        <v>91</v>
      </c>
      <c r="P1562" s="31" t="s">
        <v>91</v>
      </c>
      <c r="Q1562" s="31" t="s">
        <v>91</v>
      </c>
      <c r="R1562" s="31" t="s">
        <v>90</v>
      </c>
      <c r="S1562" s="31" t="s">
        <v>91</v>
      </c>
      <c r="T1562" s="31" t="s">
        <v>91</v>
      </c>
      <c r="U1562" s="31" t="s">
        <v>91</v>
      </c>
      <c r="V1562" s="31" t="s">
        <v>90</v>
      </c>
      <c r="W1562" s="31" t="s">
        <v>91</v>
      </c>
      <c r="X1562" s="31" t="s">
        <v>91</v>
      </c>
      <c r="Y1562" s="31" t="s">
        <v>91</v>
      </c>
      <c r="AA1562" s="31" t="s">
        <v>97</v>
      </c>
      <c r="AB1562" s="31">
        <v>0</v>
      </c>
    </row>
    <row r="1563" spans="2:28" x14ac:dyDescent="0.25">
      <c r="B1563" s="31" t="s">
        <v>3604</v>
      </c>
      <c r="C1563" s="31">
        <v>1311</v>
      </c>
      <c r="D1563" s="31" t="s">
        <v>3415</v>
      </c>
      <c r="E1563" s="31" t="s">
        <v>3416</v>
      </c>
      <c r="F1563" s="31" t="s">
        <v>3417</v>
      </c>
      <c r="G1563" s="31" t="s">
        <v>3418</v>
      </c>
      <c r="H1563" s="31" t="s">
        <v>17424</v>
      </c>
      <c r="I1563" s="31" t="s">
        <v>3417</v>
      </c>
      <c r="J1563" s="31" t="s">
        <v>160</v>
      </c>
      <c r="K1563" s="31" t="s">
        <v>150</v>
      </c>
      <c r="L1563" s="31" t="s">
        <v>3570</v>
      </c>
      <c r="M1563" s="31">
        <v>0</v>
      </c>
      <c r="N1563" s="31" t="s">
        <v>90</v>
      </c>
      <c r="O1563" s="31" t="s">
        <v>91</v>
      </c>
      <c r="P1563" s="31" t="s">
        <v>91</v>
      </c>
      <c r="Q1563" s="31" t="s">
        <v>91</v>
      </c>
      <c r="R1563" s="31" t="s">
        <v>90</v>
      </c>
      <c r="S1563" s="31" t="s">
        <v>91</v>
      </c>
      <c r="T1563" s="31" t="s">
        <v>91</v>
      </c>
      <c r="U1563" s="31" t="s">
        <v>91</v>
      </c>
      <c r="V1563" s="31" t="s">
        <v>90</v>
      </c>
      <c r="W1563" s="31" t="s">
        <v>91</v>
      </c>
      <c r="X1563" s="31" t="s">
        <v>91</v>
      </c>
      <c r="Y1563" s="31" t="s">
        <v>91</v>
      </c>
      <c r="AA1563" s="31" t="s">
        <v>97</v>
      </c>
      <c r="AB1563" s="31">
        <v>0</v>
      </c>
    </row>
    <row r="1564" spans="2:28" x14ac:dyDescent="0.25">
      <c r="B1564" s="31" t="s">
        <v>3605</v>
      </c>
      <c r="C1564" s="31">
        <v>1311</v>
      </c>
      <c r="D1564" s="31" t="s">
        <v>3415</v>
      </c>
      <c r="E1564" s="31" t="s">
        <v>3416</v>
      </c>
      <c r="F1564" s="31" t="s">
        <v>3417</v>
      </c>
      <c r="G1564" s="31" t="s">
        <v>3418</v>
      </c>
      <c r="H1564" s="31" t="s">
        <v>17424</v>
      </c>
      <c r="I1564" s="31" t="s">
        <v>3417</v>
      </c>
      <c r="J1564" s="31" t="s">
        <v>160</v>
      </c>
      <c r="K1564" s="31" t="s">
        <v>156</v>
      </c>
      <c r="L1564" s="31" t="s">
        <v>3570</v>
      </c>
      <c r="M1564" s="31">
        <v>0</v>
      </c>
      <c r="N1564" s="31" t="s">
        <v>90</v>
      </c>
      <c r="O1564" s="31" t="s">
        <v>91</v>
      </c>
      <c r="P1564" s="31" t="s">
        <v>91</v>
      </c>
      <c r="Q1564" s="31" t="s">
        <v>91</v>
      </c>
      <c r="R1564" s="31" t="s">
        <v>90</v>
      </c>
      <c r="S1564" s="31" t="s">
        <v>91</v>
      </c>
      <c r="T1564" s="31" t="s">
        <v>91</v>
      </c>
      <c r="U1564" s="31" t="s">
        <v>91</v>
      </c>
      <c r="V1564" s="31" t="s">
        <v>90</v>
      </c>
      <c r="W1564" s="31" t="s">
        <v>91</v>
      </c>
      <c r="X1564" s="31" t="s">
        <v>91</v>
      </c>
      <c r="Y1564" s="31" t="s">
        <v>91</v>
      </c>
      <c r="AA1564" s="31" t="s">
        <v>97</v>
      </c>
      <c r="AB1564" s="31">
        <v>0</v>
      </c>
    </row>
    <row r="1565" spans="2:28" x14ac:dyDescent="0.25">
      <c r="B1565" s="31" t="s">
        <v>3606</v>
      </c>
      <c r="C1565" s="31">
        <v>1311</v>
      </c>
      <c r="D1565" s="31" t="s">
        <v>3415</v>
      </c>
      <c r="E1565" s="31" t="s">
        <v>3416</v>
      </c>
      <c r="F1565" s="31" t="s">
        <v>3417</v>
      </c>
      <c r="G1565" s="31" t="s">
        <v>3418</v>
      </c>
      <c r="H1565" s="31" t="s">
        <v>17424</v>
      </c>
      <c r="I1565" s="31" t="s">
        <v>3417</v>
      </c>
      <c r="J1565" s="31" t="s">
        <v>160</v>
      </c>
      <c r="K1565" s="31" t="s">
        <v>181</v>
      </c>
      <c r="L1565" s="31" t="s">
        <v>3570</v>
      </c>
      <c r="M1565" s="31">
        <v>0</v>
      </c>
      <c r="N1565" s="31" t="s">
        <v>90</v>
      </c>
      <c r="O1565" s="31" t="s">
        <v>91</v>
      </c>
      <c r="P1565" s="31" t="s">
        <v>91</v>
      </c>
      <c r="Q1565" s="31" t="s">
        <v>91</v>
      </c>
      <c r="R1565" s="31" t="s">
        <v>90</v>
      </c>
      <c r="S1565" s="31" t="s">
        <v>91</v>
      </c>
      <c r="T1565" s="31" t="s">
        <v>91</v>
      </c>
      <c r="U1565" s="31" t="s">
        <v>91</v>
      </c>
      <c r="V1565" s="31" t="s">
        <v>90</v>
      </c>
      <c r="W1565" s="31" t="s">
        <v>91</v>
      </c>
      <c r="X1565" s="31" t="s">
        <v>91</v>
      </c>
      <c r="Y1565" s="31" t="s">
        <v>91</v>
      </c>
      <c r="AA1565" s="31" t="s">
        <v>100</v>
      </c>
      <c r="AB1565" s="31">
        <v>0</v>
      </c>
    </row>
    <row r="1566" spans="2:28" x14ac:dyDescent="0.25">
      <c r="B1566" s="31" t="s">
        <v>3607</v>
      </c>
      <c r="C1566" s="31">
        <v>1311</v>
      </c>
      <c r="D1566" s="31" t="s">
        <v>3415</v>
      </c>
      <c r="E1566" s="31" t="s">
        <v>3416</v>
      </c>
      <c r="F1566" s="31" t="s">
        <v>3417</v>
      </c>
      <c r="G1566" s="31" t="s">
        <v>3418</v>
      </c>
      <c r="H1566" s="31" t="s">
        <v>17424</v>
      </c>
      <c r="I1566" s="31" t="s">
        <v>3417</v>
      </c>
      <c r="J1566" s="31" t="s">
        <v>160</v>
      </c>
      <c r="K1566" s="31" t="s">
        <v>99</v>
      </c>
      <c r="L1566" s="31" t="s">
        <v>3570</v>
      </c>
      <c r="M1566" s="31">
        <v>0</v>
      </c>
      <c r="N1566" s="31" t="s">
        <v>90</v>
      </c>
      <c r="O1566" s="31" t="s">
        <v>91</v>
      </c>
      <c r="P1566" s="31" t="s">
        <v>91</v>
      </c>
      <c r="Q1566" s="31" t="s">
        <v>91</v>
      </c>
      <c r="R1566" s="31" t="s">
        <v>90</v>
      </c>
      <c r="S1566" s="31" t="s">
        <v>91</v>
      </c>
      <c r="T1566" s="31" t="s">
        <v>91</v>
      </c>
      <c r="U1566" s="31" t="s">
        <v>91</v>
      </c>
      <c r="V1566" s="31" t="s">
        <v>90</v>
      </c>
      <c r="W1566" s="31" t="s">
        <v>91</v>
      </c>
      <c r="X1566" s="31" t="s">
        <v>91</v>
      </c>
      <c r="Y1566" s="31" t="s">
        <v>91</v>
      </c>
      <c r="AA1566" s="31" t="s">
        <v>100</v>
      </c>
      <c r="AB1566" s="31">
        <v>0</v>
      </c>
    </row>
    <row r="1567" spans="2:28" x14ac:dyDescent="0.25">
      <c r="B1567" s="31" t="s">
        <v>3608</v>
      </c>
      <c r="C1567" s="31">
        <v>1311</v>
      </c>
      <c r="D1567" s="31" t="s">
        <v>3415</v>
      </c>
      <c r="E1567" s="31" t="s">
        <v>3416</v>
      </c>
      <c r="F1567" s="31" t="s">
        <v>3417</v>
      </c>
      <c r="G1567" s="31" t="s">
        <v>3418</v>
      </c>
      <c r="H1567" s="31" t="s">
        <v>17424</v>
      </c>
      <c r="I1567" s="31" t="s">
        <v>3417</v>
      </c>
      <c r="J1567" s="31" t="s">
        <v>160</v>
      </c>
      <c r="K1567" s="31" t="s">
        <v>102</v>
      </c>
      <c r="L1567" s="31" t="s">
        <v>3570</v>
      </c>
      <c r="M1567" s="31">
        <v>0</v>
      </c>
      <c r="N1567" s="31" t="s">
        <v>90</v>
      </c>
      <c r="O1567" s="31" t="s">
        <v>91</v>
      </c>
      <c r="P1567" s="31" t="s">
        <v>91</v>
      </c>
      <c r="Q1567" s="31" t="s">
        <v>91</v>
      </c>
      <c r="R1567" s="31" t="s">
        <v>90</v>
      </c>
      <c r="S1567" s="31" t="s">
        <v>91</v>
      </c>
      <c r="T1567" s="31" t="s">
        <v>91</v>
      </c>
      <c r="U1567" s="31" t="s">
        <v>91</v>
      </c>
      <c r="V1567" s="31" t="s">
        <v>90</v>
      </c>
      <c r="W1567" s="31" t="s">
        <v>91</v>
      </c>
      <c r="X1567" s="31" t="s">
        <v>91</v>
      </c>
      <c r="Y1567" s="31" t="s">
        <v>91</v>
      </c>
      <c r="AA1567" s="31" t="s">
        <v>100</v>
      </c>
      <c r="AB1567" s="31">
        <v>0</v>
      </c>
    </row>
    <row r="1568" spans="2:28" x14ac:dyDescent="0.25">
      <c r="B1568" s="31" t="s">
        <v>3609</v>
      </c>
      <c r="C1568" s="31">
        <v>1311</v>
      </c>
      <c r="D1568" s="31" t="s">
        <v>3415</v>
      </c>
      <c r="E1568" s="31" t="s">
        <v>3416</v>
      </c>
      <c r="F1568" s="31" t="s">
        <v>3417</v>
      </c>
      <c r="G1568" s="31" t="s">
        <v>3418</v>
      </c>
      <c r="H1568" s="31" t="s">
        <v>17424</v>
      </c>
      <c r="I1568" s="31" t="s">
        <v>3417</v>
      </c>
      <c r="J1568" s="31" t="s">
        <v>160</v>
      </c>
      <c r="K1568" s="31" t="s">
        <v>104</v>
      </c>
      <c r="L1568" s="31" t="s">
        <v>3570</v>
      </c>
      <c r="M1568" s="31">
        <v>0</v>
      </c>
      <c r="N1568" s="31" t="s">
        <v>90</v>
      </c>
      <c r="O1568" s="31" t="s">
        <v>91</v>
      </c>
      <c r="P1568" s="31" t="s">
        <v>91</v>
      </c>
      <c r="Q1568" s="31" t="s">
        <v>91</v>
      </c>
      <c r="R1568" s="31" t="s">
        <v>90</v>
      </c>
      <c r="S1568" s="31" t="s">
        <v>91</v>
      </c>
      <c r="T1568" s="31" t="s">
        <v>91</v>
      </c>
      <c r="U1568" s="31" t="s">
        <v>91</v>
      </c>
      <c r="V1568" s="31" t="s">
        <v>90</v>
      </c>
      <c r="W1568" s="31" t="s">
        <v>91</v>
      </c>
      <c r="X1568" s="31" t="s">
        <v>91</v>
      </c>
      <c r="Y1568" s="31" t="s">
        <v>91</v>
      </c>
      <c r="AA1568" s="31" t="s">
        <v>100</v>
      </c>
      <c r="AB1568" s="31">
        <v>0</v>
      </c>
    </row>
    <row r="1569" spans="2:28" x14ac:dyDescent="0.25">
      <c r="B1569" s="31" t="s">
        <v>3610</v>
      </c>
      <c r="C1569" s="31">
        <v>1311</v>
      </c>
      <c r="D1569" s="31" t="s">
        <v>3415</v>
      </c>
      <c r="E1569" s="31" t="s">
        <v>3416</v>
      </c>
      <c r="F1569" s="31" t="s">
        <v>3417</v>
      </c>
      <c r="G1569" s="31" t="s">
        <v>3418</v>
      </c>
      <c r="H1569" s="31" t="s">
        <v>17424</v>
      </c>
      <c r="I1569" s="31" t="s">
        <v>3417</v>
      </c>
      <c r="J1569" s="31" t="s">
        <v>160</v>
      </c>
      <c r="K1569" s="31" t="s">
        <v>106</v>
      </c>
      <c r="L1569" s="31" t="s">
        <v>3570</v>
      </c>
      <c r="M1569" s="31">
        <v>0</v>
      </c>
      <c r="N1569" s="31" t="s">
        <v>90</v>
      </c>
      <c r="O1569" s="31" t="s">
        <v>91</v>
      </c>
      <c r="P1569" s="31" t="s">
        <v>91</v>
      </c>
      <c r="Q1569" s="31" t="s">
        <v>91</v>
      </c>
      <c r="R1569" s="31" t="s">
        <v>90</v>
      </c>
      <c r="S1569" s="31" t="s">
        <v>91</v>
      </c>
      <c r="T1569" s="31" t="s">
        <v>91</v>
      </c>
      <c r="U1569" s="31" t="s">
        <v>91</v>
      </c>
      <c r="V1569" s="31" t="s">
        <v>90</v>
      </c>
      <c r="W1569" s="31" t="s">
        <v>91</v>
      </c>
      <c r="X1569" s="31" t="s">
        <v>91</v>
      </c>
      <c r="Y1569" s="31" t="s">
        <v>91</v>
      </c>
      <c r="AA1569" s="31" t="s">
        <v>100</v>
      </c>
      <c r="AB1569" s="31">
        <v>0</v>
      </c>
    </row>
    <row r="1570" spans="2:28" x14ac:dyDescent="0.25">
      <c r="B1570" s="31" t="s">
        <v>3611</v>
      </c>
      <c r="C1570" s="31">
        <v>1311</v>
      </c>
      <c r="D1570" s="31" t="s">
        <v>3415</v>
      </c>
      <c r="E1570" s="31" t="s">
        <v>3416</v>
      </c>
      <c r="F1570" s="31" t="s">
        <v>3417</v>
      </c>
      <c r="G1570" s="31" t="s">
        <v>3418</v>
      </c>
      <c r="H1570" s="31" t="s">
        <v>17424</v>
      </c>
      <c r="I1570" s="31" t="s">
        <v>3417</v>
      </c>
      <c r="J1570" s="31" t="s">
        <v>160</v>
      </c>
      <c r="K1570" s="31" t="s">
        <v>108</v>
      </c>
      <c r="L1570" s="31" t="s">
        <v>3570</v>
      </c>
      <c r="M1570" s="31">
        <v>0</v>
      </c>
      <c r="N1570" s="31" t="s">
        <v>90</v>
      </c>
      <c r="O1570" s="31" t="s">
        <v>91</v>
      </c>
      <c r="P1570" s="31" t="s">
        <v>91</v>
      </c>
      <c r="Q1570" s="31" t="s">
        <v>91</v>
      </c>
      <c r="R1570" s="31" t="s">
        <v>90</v>
      </c>
      <c r="S1570" s="31" t="s">
        <v>91</v>
      </c>
      <c r="T1570" s="31" t="s">
        <v>91</v>
      </c>
      <c r="U1570" s="31" t="s">
        <v>91</v>
      </c>
      <c r="V1570" s="31" t="s">
        <v>90</v>
      </c>
      <c r="W1570" s="31" t="s">
        <v>91</v>
      </c>
      <c r="X1570" s="31" t="s">
        <v>91</v>
      </c>
      <c r="Y1570" s="31" t="s">
        <v>91</v>
      </c>
      <c r="AA1570" s="31" t="s">
        <v>100</v>
      </c>
      <c r="AB1570" s="31">
        <v>0</v>
      </c>
    </row>
    <row r="1571" spans="2:28" x14ac:dyDescent="0.25">
      <c r="B1571" s="31" t="s">
        <v>3612</v>
      </c>
      <c r="C1571" s="31">
        <v>1311</v>
      </c>
      <c r="D1571" s="31" t="s">
        <v>3415</v>
      </c>
      <c r="E1571" s="31" t="s">
        <v>3416</v>
      </c>
      <c r="F1571" s="31" t="s">
        <v>3417</v>
      </c>
      <c r="G1571" s="31" t="s">
        <v>3418</v>
      </c>
      <c r="H1571" s="31" t="s">
        <v>17424</v>
      </c>
      <c r="I1571" s="31" t="s">
        <v>3417</v>
      </c>
      <c r="J1571" s="31" t="s">
        <v>160</v>
      </c>
      <c r="K1571" s="31" t="s">
        <v>110</v>
      </c>
      <c r="L1571" s="31" t="s">
        <v>3570</v>
      </c>
      <c r="M1571" s="31">
        <v>0</v>
      </c>
      <c r="N1571" s="31" t="s">
        <v>90</v>
      </c>
      <c r="O1571" s="31" t="s">
        <v>91</v>
      </c>
      <c r="P1571" s="31" t="s">
        <v>91</v>
      </c>
      <c r="Q1571" s="31" t="s">
        <v>91</v>
      </c>
      <c r="R1571" s="31" t="s">
        <v>90</v>
      </c>
      <c r="S1571" s="31" t="s">
        <v>91</v>
      </c>
      <c r="T1571" s="31" t="s">
        <v>91</v>
      </c>
      <c r="U1571" s="31" t="s">
        <v>91</v>
      </c>
      <c r="V1571" s="31" t="s">
        <v>90</v>
      </c>
      <c r="W1571" s="31" t="s">
        <v>91</v>
      </c>
      <c r="X1571" s="31" t="s">
        <v>91</v>
      </c>
      <c r="Y1571" s="31" t="s">
        <v>91</v>
      </c>
      <c r="AA1571" s="31" t="s">
        <v>100</v>
      </c>
      <c r="AB1571" s="31">
        <v>0</v>
      </c>
    </row>
    <row r="1572" spans="2:28" x14ac:dyDescent="0.25">
      <c r="B1572" s="31" t="s">
        <v>3613</v>
      </c>
      <c r="C1572" s="31">
        <v>1311</v>
      </c>
      <c r="D1572" s="31" t="s">
        <v>3415</v>
      </c>
      <c r="E1572" s="31" t="s">
        <v>3416</v>
      </c>
      <c r="F1572" s="31" t="s">
        <v>3417</v>
      </c>
      <c r="G1572" s="31" t="s">
        <v>3418</v>
      </c>
      <c r="H1572" s="31" t="s">
        <v>17424</v>
      </c>
      <c r="I1572" s="31" t="s">
        <v>3417</v>
      </c>
      <c r="J1572" s="31" t="s">
        <v>160</v>
      </c>
      <c r="K1572" s="31" t="s">
        <v>112</v>
      </c>
      <c r="L1572" s="31" t="s">
        <v>3570</v>
      </c>
      <c r="M1572" s="31">
        <v>0</v>
      </c>
      <c r="N1572" s="31" t="s">
        <v>90</v>
      </c>
      <c r="O1572" s="31" t="s">
        <v>91</v>
      </c>
      <c r="P1572" s="31" t="s">
        <v>91</v>
      </c>
      <c r="Q1572" s="31" t="s">
        <v>91</v>
      </c>
      <c r="R1572" s="31" t="s">
        <v>90</v>
      </c>
      <c r="S1572" s="31" t="s">
        <v>91</v>
      </c>
      <c r="T1572" s="31" t="s">
        <v>91</v>
      </c>
      <c r="U1572" s="31" t="s">
        <v>91</v>
      </c>
      <c r="V1572" s="31" t="s">
        <v>90</v>
      </c>
      <c r="W1572" s="31" t="s">
        <v>91</v>
      </c>
      <c r="X1572" s="31" t="s">
        <v>91</v>
      </c>
      <c r="Y1572" s="31" t="s">
        <v>91</v>
      </c>
      <c r="AA1572" s="31" t="s">
        <v>100</v>
      </c>
      <c r="AB1572" s="31">
        <v>0</v>
      </c>
    </row>
    <row r="1573" spans="2:28" x14ac:dyDescent="0.25">
      <c r="B1573" s="31" t="s">
        <v>3614</v>
      </c>
      <c r="C1573" s="31">
        <v>1311</v>
      </c>
      <c r="D1573" s="31" t="s">
        <v>3415</v>
      </c>
      <c r="E1573" s="31" t="s">
        <v>3416</v>
      </c>
      <c r="F1573" s="31" t="s">
        <v>3417</v>
      </c>
      <c r="G1573" s="31" t="s">
        <v>3430</v>
      </c>
      <c r="H1573" s="31" t="s">
        <v>3431</v>
      </c>
      <c r="I1573" s="31" t="s">
        <v>3417</v>
      </c>
      <c r="J1573" s="31" t="s">
        <v>160</v>
      </c>
      <c r="K1573" s="31" t="s">
        <v>161</v>
      </c>
      <c r="L1573" s="31" t="s">
        <v>3570</v>
      </c>
      <c r="M1573" s="31">
        <v>0</v>
      </c>
      <c r="N1573" s="31" t="s">
        <v>90</v>
      </c>
      <c r="O1573" s="31" t="s">
        <v>91</v>
      </c>
      <c r="P1573" s="31" t="s">
        <v>91</v>
      </c>
      <c r="Q1573" s="31" t="s">
        <v>91</v>
      </c>
      <c r="R1573" s="31" t="s">
        <v>90</v>
      </c>
      <c r="S1573" s="31" t="s">
        <v>91</v>
      </c>
      <c r="T1573" s="31" t="s">
        <v>91</v>
      </c>
      <c r="U1573" s="31" t="s">
        <v>91</v>
      </c>
      <c r="V1573" s="31" t="s">
        <v>90</v>
      </c>
      <c r="W1573" s="31" t="s">
        <v>91</v>
      </c>
      <c r="X1573" s="31" t="s">
        <v>91</v>
      </c>
      <c r="Y1573" s="31" t="s">
        <v>91</v>
      </c>
      <c r="AA1573" s="31" t="s">
        <v>94</v>
      </c>
      <c r="AB1573" s="31">
        <v>0</v>
      </c>
    </row>
    <row r="1574" spans="2:28" x14ac:dyDescent="0.25">
      <c r="B1574" s="31" t="s">
        <v>3615</v>
      </c>
      <c r="C1574" s="31">
        <v>1311</v>
      </c>
      <c r="D1574" s="31" t="s">
        <v>3415</v>
      </c>
      <c r="E1574" s="31" t="s">
        <v>3416</v>
      </c>
      <c r="F1574" s="31" t="s">
        <v>3417</v>
      </c>
      <c r="G1574" s="31" t="s">
        <v>3430</v>
      </c>
      <c r="H1574" s="31" t="s">
        <v>3431</v>
      </c>
      <c r="I1574" s="31" t="s">
        <v>3417</v>
      </c>
      <c r="J1574" s="31" t="s">
        <v>160</v>
      </c>
      <c r="K1574" s="31" t="s">
        <v>164</v>
      </c>
      <c r="L1574" s="31" t="s">
        <v>3570</v>
      </c>
      <c r="M1574" s="31">
        <v>0</v>
      </c>
      <c r="N1574" s="31" t="s">
        <v>90</v>
      </c>
      <c r="O1574" s="31" t="s">
        <v>91</v>
      </c>
      <c r="P1574" s="31" t="s">
        <v>91</v>
      </c>
      <c r="Q1574" s="31" t="s">
        <v>91</v>
      </c>
      <c r="R1574" s="31" t="s">
        <v>90</v>
      </c>
      <c r="S1574" s="31" t="s">
        <v>91</v>
      </c>
      <c r="T1574" s="31" t="s">
        <v>91</v>
      </c>
      <c r="U1574" s="31" t="s">
        <v>91</v>
      </c>
      <c r="V1574" s="31" t="s">
        <v>90</v>
      </c>
      <c r="W1574" s="31" t="s">
        <v>91</v>
      </c>
      <c r="X1574" s="31" t="s">
        <v>91</v>
      </c>
      <c r="Y1574" s="31" t="s">
        <v>91</v>
      </c>
      <c r="AA1574" s="31" t="s">
        <v>94</v>
      </c>
      <c r="AB1574" s="31">
        <v>0</v>
      </c>
    </row>
    <row r="1575" spans="2:28" x14ac:dyDescent="0.25">
      <c r="B1575" s="31" t="s">
        <v>3616</v>
      </c>
      <c r="C1575" s="31">
        <v>1311</v>
      </c>
      <c r="D1575" s="31" t="s">
        <v>3415</v>
      </c>
      <c r="E1575" s="31" t="s">
        <v>3416</v>
      </c>
      <c r="F1575" s="31" t="s">
        <v>3417</v>
      </c>
      <c r="G1575" s="31" t="s">
        <v>3430</v>
      </c>
      <c r="H1575" s="31" t="s">
        <v>3431</v>
      </c>
      <c r="I1575" s="31" t="s">
        <v>3417</v>
      </c>
      <c r="J1575" s="31" t="s">
        <v>160</v>
      </c>
      <c r="K1575" s="31" t="s">
        <v>166</v>
      </c>
      <c r="L1575" s="31" t="s">
        <v>3570</v>
      </c>
      <c r="M1575" s="31">
        <v>0</v>
      </c>
      <c r="N1575" s="31" t="s">
        <v>90</v>
      </c>
      <c r="O1575" s="31" t="s">
        <v>91</v>
      </c>
      <c r="P1575" s="31" t="s">
        <v>91</v>
      </c>
      <c r="Q1575" s="31" t="s">
        <v>91</v>
      </c>
      <c r="R1575" s="31" t="s">
        <v>90</v>
      </c>
      <c r="S1575" s="31" t="s">
        <v>91</v>
      </c>
      <c r="T1575" s="31" t="s">
        <v>91</v>
      </c>
      <c r="U1575" s="31" t="s">
        <v>91</v>
      </c>
      <c r="V1575" s="31" t="s">
        <v>90</v>
      </c>
      <c r="W1575" s="31" t="s">
        <v>91</v>
      </c>
      <c r="X1575" s="31" t="s">
        <v>91</v>
      </c>
      <c r="Y1575" s="31" t="s">
        <v>91</v>
      </c>
      <c r="AA1575" s="31" t="s">
        <v>94</v>
      </c>
      <c r="AB1575" s="31">
        <v>0</v>
      </c>
    </row>
    <row r="1576" spans="2:28" x14ac:dyDescent="0.25">
      <c r="B1576" s="31" t="s">
        <v>3617</v>
      </c>
      <c r="C1576" s="31">
        <v>1311</v>
      </c>
      <c r="D1576" s="31" t="s">
        <v>3415</v>
      </c>
      <c r="E1576" s="31" t="s">
        <v>3416</v>
      </c>
      <c r="F1576" s="31" t="s">
        <v>3417</v>
      </c>
      <c r="G1576" s="31" t="s">
        <v>3430</v>
      </c>
      <c r="H1576" s="31" t="s">
        <v>3431</v>
      </c>
      <c r="I1576" s="31" t="s">
        <v>3417</v>
      </c>
      <c r="J1576" s="31" t="s">
        <v>160</v>
      </c>
      <c r="K1576" s="31" t="s">
        <v>88</v>
      </c>
      <c r="L1576" s="31" t="s">
        <v>3570</v>
      </c>
      <c r="M1576" s="31">
        <v>0</v>
      </c>
      <c r="N1576" s="31" t="s">
        <v>90</v>
      </c>
      <c r="O1576" s="31" t="s">
        <v>91</v>
      </c>
      <c r="P1576" s="31" t="s">
        <v>91</v>
      </c>
      <c r="Q1576" s="31" t="s">
        <v>91</v>
      </c>
      <c r="R1576" s="31" t="s">
        <v>90</v>
      </c>
      <c r="S1576" s="31" t="s">
        <v>91</v>
      </c>
      <c r="T1576" s="31" t="s">
        <v>91</v>
      </c>
      <c r="U1576" s="31" t="s">
        <v>91</v>
      </c>
      <c r="V1576" s="31" t="s">
        <v>90</v>
      </c>
      <c r="W1576" s="31" t="s">
        <v>91</v>
      </c>
      <c r="X1576" s="31" t="s">
        <v>91</v>
      </c>
      <c r="Y1576" s="31" t="s">
        <v>91</v>
      </c>
      <c r="AA1576" s="31" t="s">
        <v>94</v>
      </c>
      <c r="AB1576" s="31">
        <v>0</v>
      </c>
    </row>
    <row r="1577" spans="2:28" x14ac:dyDescent="0.25">
      <c r="B1577" s="31" t="s">
        <v>3618</v>
      </c>
      <c r="C1577" s="31">
        <v>1311</v>
      </c>
      <c r="D1577" s="31" t="s">
        <v>3415</v>
      </c>
      <c r="E1577" s="31" t="s">
        <v>3416</v>
      </c>
      <c r="F1577" s="31" t="s">
        <v>3417</v>
      </c>
      <c r="G1577" s="31" t="s">
        <v>3430</v>
      </c>
      <c r="H1577" s="31" t="s">
        <v>3431</v>
      </c>
      <c r="I1577" s="31" t="s">
        <v>3417</v>
      </c>
      <c r="J1577" s="31" t="s">
        <v>160</v>
      </c>
      <c r="K1577" s="31" t="s">
        <v>114</v>
      </c>
      <c r="L1577" s="31" t="s">
        <v>3570</v>
      </c>
      <c r="M1577" s="31">
        <v>0</v>
      </c>
      <c r="N1577" s="31" t="s">
        <v>90</v>
      </c>
      <c r="O1577" s="31" t="s">
        <v>91</v>
      </c>
      <c r="P1577" s="31" t="s">
        <v>91</v>
      </c>
      <c r="Q1577" s="31" t="s">
        <v>91</v>
      </c>
      <c r="R1577" s="31" t="s">
        <v>90</v>
      </c>
      <c r="S1577" s="31" t="s">
        <v>91</v>
      </c>
      <c r="T1577" s="31" t="s">
        <v>91</v>
      </c>
      <c r="U1577" s="31" t="s">
        <v>91</v>
      </c>
      <c r="V1577" s="31" t="s">
        <v>90</v>
      </c>
      <c r="W1577" s="31" t="s">
        <v>91</v>
      </c>
      <c r="X1577" s="31" t="s">
        <v>91</v>
      </c>
      <c r="Y1577" s="31" t="s">
        <v>91</v>
      </c>
      <c r="AA1577" s="31" t="s">
        <v>94</v>
      </c>
      <c r="AB1577" s="31">
        <v>0</v>
      </c>
    </row>
    <row r="1578" spans="2:28" x14ac:dyDescent="0.25">
      <c r="B1578" s="31" t="s">
        <v>3619</v>
      </c>
      <c r="C1578" s="31">
        <v>1311</v>
      </c>
      <c r="D1578" s="31" t="s">
        <v>3415</v>
      </c>
      <c r="E1578" s="31" t="s">
        <v>3416</v>
      </c>
      <c r="F1578" s="31" t="s">
        <v>3417</v>
      </c>
      <c r="G1578" s="31" t="s">
        <v>3430</v>
      </c>
      <c r="H1578" s="31" t="s">
        <v>3431</v>
      </c>
      <c r="I1578" s="31" t="s">
        <v>3417</v>
      </c>
      <c r="J1578" s="31" t="s">
        <v>160</v>
      </c>
      <c r="K1578" s="31" t="s">
        <v>170</v>
      </c>
      <c r="L1578" s="31" t="s">
        <v>3570</v>
      </c>
      <c r="M1578" s="31">
        <v>0</v>
      </c>
      <c r="N1578" s="31" t="s">
        <v>90</v>
      </c>
      <c r="O1578" s="31" t="s">
        <v>91</v>
      </c>
      <c r="P1578" s="31" t="s">
        <v>91</v>
      </c>
      <c r="Q1578" s="31" t="s">
        <v>91</v>
      </c>
      <c r="R1578" s="31" t="s">
        <v>90</v>
      </c>
      <c r="S1578" s="31" t="s">
        <v>91</v>
      </c>
      <c r="T1578" s="31" t="s">
        <v>91</v>
      </c>
      <c r="U1578" s="31" t="s">
        <v>91</v>
      </c>
      <c r="V1578" s="31" t="s">
        <v>90</v>
      </c>
      <c r="W1578" s="31" t="s">
        <v>91</v>
      </c>
      <c r="X1578" s="31" t="s">
        <v>91</v>
      </c>
      <c r="Y1578" s="31" t="s">
        <v>91</v>
      </c>
      <c r="AA1578" s="31" t="s">
        <v>94</v>
      </c>
      <c r="AB1578" s="31">
        <v>0</v>
      </c>
    </row>
    <row r="1579" spans="2:28" x14ac:dyDescent="0.25">
      <c r="B1579" s="31" t="s">
        <v>3620</v>
      </c>
      <c r="C1579" s="31">
        <v>1311</v>
      </c>
      <c r="D1579" s="31" t="s">
        <v>3415</v>
      </c>
      <c r="E1579" s="31" t="s">
        <v>3416</v>
      </c>
      <c r="F1579" s="31" t="s">
        <v>3417</v>
      </c>
      <c r="G1579" s="31" t="s">
        <v>3430</v>
      </c>
      <c r="H1579" s="31" t="s">
        <v>3431</v>
      </c>
      <c r="I1579" s="31" t="s">
        <v>3417</v>
      </c>
      <c r="J1579" s="31" t="s">
        <v>160</v>
      </c>
      <c r="K1579" s="31" t="s">
        <v>125</v>
      </c>
      <c r="L1579" s="31" t="s">
        <v>3570</v>
      </c>
      <c r="M1579" s="31">
        <v>0</v>
      </c>
      <c r="N1579" s="31" t="s">
        <v>90</v>
      </c>
      <c r="O1579" s="31" t="s">
        <v>91</v>
      </c>
      <c r="P1579" s="31" t="s">
        <v>91</v>
      </c>
      <c r="Q1579" s="31" t="s">
        <v>91</v>
      </c>
      <c r="R1579" s="31" t="s">
        <v>90</v>
      </c>
      <c r="S1579" s="31" t="s">
        <v>91</v>
      </c>
      <c r="T1579" s="31" t="s">
        <v>91</v>
      </c>
      <c r="U1579" s="31" t="s">
        <v>91</v>
      </c>
      <c r="V1579" s="31" t="s">
        <v>90</v>
      </c>
      <c r="W1579" s="31" t="s">
        <v>91</v>
      </c>
      <c r="X1579" s="31" t="s">
        <v>91</v>
      </c>
      <c r="Y1579" s="31" t="s">
        <v>91</v>
      </c>
      <c r="AA1579" s="31" t="s">
        <v>97</v>
      </c>
      <c r="AB1579" s="31">
        <v>0</v>
      </c>
    </row>
    <row r="1580" spans="2:28" x14ac:dyDescent="0.25">
      <c r="B1580" s="31" t="s">
        <v>3621</v>
      </c>
      <c r="C1580" s="31">
        <v>1311</v>
      </c>
      <c r="D1580" s="31" t="s">
        <v>3415</v>
      </c>
      <c r="E1580" s="31" t="s">
        <v>3416</v>
      </c>
      <c r="F1580" s="31" t="s">
        <v>3417</v>
      </c>
      <c r="G1580" s="31" t="s">
        <v>3430</v>
      </c>
      <c r="H1580" s="31" t="s">
        <v>3431</v>
      </c>
      <c r="I1580" s="31" t="s">
        <v>3417</v>
      </c>
      <c r="J1580" s="31" t="s">
        <v>160</v>
      </c>
      <c r="K1580" s="31" t="s">
        <v>134</v>
      </c>
      <c r="L1580" s="31" t="s">
        <v>3570</v>
      </c>
      <c r="M1580" s="31">
        <v>0</v>
      </c>
      <c r="N1580" s="31" t="s">
        <v>90</v>
      </c>
      <c r="O1580" s="31" t="s">
        <v>91</v>
      </c>
      <c r="P1580" s="31" t="s">
        <v>91</v>
      </c>
      <c r="Q1580" s="31" t="s">
        <v>91</v>
      </c>
      <c r="R1580" s="31" t="s">
        <v>90</v>
      </c>
      <c r="S1580" s="31" t="s">
        <v>91</v>
      </c>
      <c r="T1580" s="31" t="s">
        <v>91</v>
      </c>
      <c r="U1580" s="31" t="s">
        <v>91</v>
      </c>
      <c r="V1580" s="31" t="s">
        <v>90</v>
      </c>
      <c r="W1580" s="31" t="s">
        <v>91</v>
      </c>
      <c r="X1580" s="31" t="s">
        <v>91</v>
      </c>
      <c r="Y1580" s="31" t="s">
        <v>91</v>
      </c>
      <c r="AA1580" s="31" t="s">
        <v>97</v>
      </c>
      <c r="AB1580" s="31">
        <v>0</v>
      </c>
    </row>
    <row r="1581" spans="2:28" x14ac:dyDescent="0.25">
      <c r="B1581" s="31" t="s">
        <v>3622</v>
      </c>
      <c r="C1581" s="31">
        <v>1311</v>
      </c>
      <c r="D1581" s="31" t="s">
        <v>3415</v>
      </c>
      <c r="E1581" s="31" t="s">
        <v>3416</v>
      </c>
      <c r="F1581" s="31" t="s">
        <v>3417</v>
      </c>
      <c r="G1581" s="31" t="s">
        <v>3430</v>
      </c>
      <c r="H1581" s="31" t="s">
        <v>3431</v>
      </c>
      <c r="I1581" s="31" t="s">
        <v>3417</v>
      </c>
      <c r="J1581" s="31" t="s">
        <v>160</v>
      </c>
      <c r="K1581" s="31" t="s">
        <v>139</v>
      </c>
      <c r="L1581" s="31" t="s">
        <v>3570</v>
      </c>
      <c r="M1581" s="31">
        <v>0</v>
      </c>
      <c r="N1581" s="31" t="s">
        <v>90</v>
      </c>
      <c r="O1581" s="31" t="s">
        <v>91</v>
      </c>
      <c r="P1581" s="31" t="s">
        <v>91</v>
      </c>
      <c r="Q1581" s="31" t="s">
        <v>91</v>
      </c>
      <c r="R1581" s="31" t="s">
        <v>90</v>
      </c>
      <c r="S1581" s="31" t="s">
        <v>91</v>
      </c>
      <c r="T1581" s="31" t="s">
        <v>91</v>
      </c>
      <c r="U1581" s="31" t="s">
        <v>91</v>
      </c>
      <c r="V1581" s="31" t="s">
        <v>90</v>
      </c>
      <c r="W1581" s="31" t="s">
        <v>91</v>
      </c>
      <c r="X1581" s="31" t="s">
        <v>91</v>
      </c>
      <c r="Y1581" s="31" t="s">
        <v>91</v>
      </c>
      <c r="AA1581" s="31" t="s">
        <v>97</v>
      </c>
      <c r="AB1581" s="31">
        <v>0</v>
      </c>
    </row>
    <row r="1582" spans="2:28" x14ac:dyDescent="0.25">
      <c r="B1582" s="31" t="s">
        <v>3623</v>
      </c>
      <c r="C1582" s="31">
        <v>1311</v>
      </c>
      <c r="D1582" s="31" t="s">
        <v>3415</v>
      </c>
      <c r="E1582" s="31" t="s">
        <v>3416</v>
      </c>
      <c r="F1582" s="31" t="s">
        <v>3417</v>
      </c>
      <c r="G1582" s="31" t="s">
        <v>3430</v>
      </c>
      <c r="H1582" s="31" t="s">
        <v>3431</v>
      </c>
      <c r="I1582" s="31" t="s">
        <v>3417</v>
      </c>
      <c r="J1582" s="31" t="s">
        <v>160</v>
      </c>
      <c r="K1582" s="31" t="s">
        <v>145</v>
      </c>
      <c r="L1582" s="31" t="s">
        <v>3570</v>
      </c>
      <c r="M1582" s="31">
        <v>0</v>
      </c>
      <c r="N1582" s="31" t="s">
        <v>90</v>
      </c>
      <c r="O1582" s="31" t="s">
        <v>91</v>
      </c>
      <c r="P1582" s="31" t="s">
        <v>91</v>
      </c>
      <c r="Q1582" s="31" t="s">
        <v>91</v>
      </c>
      <c r="R1582" s="31" t="s">
        <v>90</v>
      </c>
      <c r="S1582" s="31" t="s">
        <v>91</v>
      </c>
      <c r="T1582" s="31" t="s">
        <v>91</v>
      </c>
      <c r="U1582" s="31" t="s">
        <v>91</v>
      </c>
      <c r="V1582" s="31" t="s">
        <v>90</v>
      </c>
      <c r="W1582" s="31" t="s">
        <v>91</v>
      </c>
      <c r="X1582" s="31" t="s">
        <v>91</v>
      </c>
      <c r="Y1582" s="31" t="s">
        <v>91</v>
      </c>
      <c r="AA1582" s="31" t="s">
        <v>97</v>
      </c>
      <c r="AB1582" s="31">
        <v>0</v>
      </c>
    </row>
    <row r="1583" spans="2:28" x14ac:dyDescent="0.25">
      <c r="B1583" s="31" t="s">
        <v>3624</v>
      </c>
      <c r="C1583" s="31">
        <v>1311</v>
      </c>
      <c r="D1583" s="31" t="s">
        <v>3415</v>
      </c>
      <c r="E1583" s="31" t="s">
        <v>3416</v>
      </c>
      <c r="F1583" s="31" t="s">
        <v>3417</v>
      </c>
      <c r="G1583" s="31" t="s">
        <v>3430</v>
      </c>
      <c r="H1583" s="31" t="s">
        <v>3431</v>
      </c>
      <c r="I1583" s="31" t="s">
        <v>3417</v>
      </c>
      <c r="J1583" s="31" t="s">
        <v>160</v>
      </c>
      <c r="K1583" s="31" t="s">
        <v>96</v>
      </c>
      <c r="L1583" s="31" t="s">
        <v>3570</v>
      </c>
      <c r="M1583" s="31">
        <v>0</v>
      </c>
      <c r="N1583" s="31" t="s">
        <v>90</v>
      </c>
      <c r="O1583" s="31" t="s">
        <v>91</v>
      </c>
      <c r="P1583" s="31" t="s">
        <v>91</v>
      </c>
      <c r="Q1583" s="31" t="s">
        <v>91</v>
      </c>
      <c r="R1583" s="31" t="s">
        <v>90</v>
      </c>
      <c r="S1583" s="31" t="s">
        <v>91</v>
      </c>
      <c r="T1583" s="31" t="s">
        <v>91</v>
      </c>
      <c r="U1583" s="31" t="s">
        <v>91</v>
      </c>
      <c r="V1583" s="31" t="s">
        <v>90</v>
      </c>
      <c r="W1583" s="31" t="s">
        <v>91</v>
      </c>
      <c r="X1583" s="31" t="s">
        <v>91</v>
      </c>
      <c r="Y1583" s="31" t="s">
        <v>91</v>
      </c>
      <c r="AA1583" s="31" t="s">
        <v>97</v>
      </c>
      <c r="AB1583" s="31">
        <v>0</v>
      </c>
    </row>
    <row r="1584" spans="2:28" x14ac:dyDescent="0.25">
      <c r="B1584" s="31" t="s">
        <v>3625</v>
      </c>
      <c r="C1584" s="31">
        <v>1311</v>
      </c>
      <c r="D1584" s="31" t="s">
        <v>3415</v>
      </c>
      <c r="E1584" s="31" t="s">
        <v>3416</v>
      </c>
      <c r="F1584" s="31" t="s">
        <v>3417</v>
      </c>
      <c r="G1584" s="31" t="s">
        <v>3430</v>
      </c>
      <c r="H1584" s="31" t="s">
        <v>3431</v>
      </c>
      <c r="I1584" s="31" t="s">
        <v>3417</v>
      </c>
      <c r="J1584" s="31" t="s">
        <v>160</v>
      </c>
      <c r="K1584" s="31" t="s">
        <v>177</v>
      </c>
      <c r="L1584" s="31" t="s">
        <v>3570</v>
      </c>
      <c r="M1584" s="31">
        <v>0</v>
      </c>
      <c r="N1584" s="31" t="s">
        <v>90</v>
      </c>
      <c r="O1584" s="31" t="s">
        <v>91</v>
      </c>
      <c r="P1584" s="31" t="s">
        <v>91</v>
      </c>
      <c r="Q1584" s="31" t="s">
        <v>91</v>
      </c>
      <c r="R1584" s="31" t="s">
        <v>90</v>
      </c>
      <c r="S1584" s="31" t="s">
        <v>91</v>
      </c>
      <c r="T1584" s="31" t="s">
        <v>91</v>
      </c>
      <c r="U1584" s="31" t="s">
        <v>91</v>
      </c>
      <c r="V1584" s="31" t="s">
        <v>90</v>
      </c>
      <c r="W1584" s="31" t="s">
        <v>91</v>
      </c>
      <c r="X1584" s="31" t="s">
        <v>91</v>
      </c>
      <c r="Y1584" s="31" t="s">
        <v>91</v>
      </c>
      <c r="AA1584" s="31" t="s">
        <v>97</v>
      </c>
      <c r="AB1584" s="31">
        <v>0</v>
      </c>
    </row>
    <row r="1585" spans="2:28" x14ac:dyDescent="0.25">
      <c r="B1585" s="31" t="s">
        <v>3626</v>
      </c>
      <c r="C1585" s="31">
        <v>1311</v>
      </c>
      <c r="D1585" s="31" t="s">
        <v>3415</v>
      </c>
      <c r="E1585" s="31" t="s">
        <v>3416</v>
      </c>
      <c r="F1585" s="31" t="s">
        <v>3417</v>
      </c>
      <c r="G1585" s="31" t="s">
        <v>3430</v>
      </c>
      <c r="H1585" s="31" t="s">
        <v>3431</v>
      </c>
      <c r="I1585" s="31" t="s">
        <v>3417</v>
      </c>
      <c r="J1585" s="31" t="s">
        <v>160</v>
      </c>
      <c r="K1585" s="31" t="s">
        <v>150</v>
      </c>
      <c r="L1585" s="31" t="s">
        <v>3570</v>
      </c>
      <c r="M1585" s="31">
        <v>0</v>
      </c>
      <c r="N1585" s="31" t="s">
        <v>90</v>
      </c>
      <c r="O1585" s="31" t="s">
        <v>91</v>
      </c>
      <c r="P1585" s="31" t="s">
        <v>91</v>
      </c>
      <c r="Q1585" s="31" t="s">
        <v>91</v>
      </c>
      <c r="R1585" s="31" t="s">
        <v>90</v>
      </c>
      <c r="S1585" s="31" t="s">
        <v>91</v>
      </c>
      <c r="T1585" s="31" t="s">
        <v>91</v>
      </c>
      <c r="U1585" s="31" t="s">
        <v>91</v>
      </c>
      <c r="V1585" s="31" t="s">
        <v>90</v>
      </c>
      <c r="W1585" s="31" t="s">
        <v>91</v>
      </c>
      <c r="X1585" s="31" t="s">
        <v>91</v>
      </c>
      <c r="Y1585" s="31" t="s">
        <v>91</v>
      </c>
      <c r="AA1585" s="31" t="s">
        <v>97</v>
      </c>
      <c r="AB1585" s="31">
        <v>0</v>
      </c>
    </row>
    <row r="1586" spans="2:28" x14ac:dyDescent="0.25">
      <c r="B1586" s="31" t="s">
        <v>3627</v>
      </c>
      <c r="C1586" s="31">
        <v>1311</v>
      </c>
      <c r="D1586" s="31" t="s">
        <v>3415</v>
      </c>
      <c r="E1586" s="31" t="s">
        <v>3416</v>
      </c>
      <c r="F1586" s="31" t="s">
        <v>3417</v>
      </c>
      <c r="G1586" s="31" t="s">
        <v>3430</v>
      </c>
      <c r="H1586" s="31" t="s">
        <v>3431</v>
      </c>
      <c r="I1586" s="31" t="s">
        <v>3417</v>
      </c>
      <c r="J1586" s="31" t="s">
        <v>160</v>
      </c>
      <c r="K1586" s="31" t="s">
        <v>156</v>
      </c>
      <c r="L1586" s="31" t="s">
        <v>3570</v>
      </c>
      <c r="M1586" s="31">
        <v>0</v>
      </c>
      <c r="N1586" s="31" t="s">
        <v>90</v>
      </c>
      <c r="O1586" s="31" t="s">
        <v>91</v>
      </c>
      <c r="P1586" s="31" t="s">
        <v>91</v>
      </c>
      <c r="Q1586" s="31" t="s">
        <v>91</v>
      </c>
      <c r="R1586" s="31" t="s">
        <v>90</v>
      </c>
      <c r="S1586" s="31" t="s">
        <v>91</v>
      </c>
      <c r="T1586" s="31" t="s">
        <v>91</v>
      </c>
      <c r="U1586" s="31" t="s">
        <v>91</v>
      </c>
      <c r="V1586" s="31" t="s">
        <v>90</v>
      </c>
      <c r="W1586" s="31" t="s">
        <v>91</v>
      </c>
      <c r="X1586" s="31" t="s">
        <v>91</v>
      </c>
      <c r="Y1586" s="31" t="s">
        <v>91</v>
      </c>
      <c r="AA1586" s="31" t="s">
        <v>97</v>
      </c>
      <c r="AB1586" s="31">
        <v>0</v>
      </c>
    </row>
    <row r="1587" spans="2:28" x14ac:dyDescent="0.25">
      <c r="B1587" s="31" t="s">
        <v>3628</v>
      </c>
      <c r="C1587" s="31">
        <v>1311</v>
      </c>
      <c r="D1587" s="31" t="s">
        <v>3415</v>
      </c>
      <c r="E1587" s="31" t="s">
        <v>3416</v>
      </c>
      <c r="F1587" s="31" t="s">
        <v>3417</v>
      </c>
      <c r="G1587" s="31" t="s">
        <v>3430</v>
      </c>
      <c r="H1587" s="31" t="s">
        <v>3431</v>
      </c>
      <c r="I1587" s="31" t="s">
        <v>3417</v>
      </c>
      <c r="J1587" s="31" t="s">
        <v>160</v>
      </c>
      <c r="K1587" s="31" t="s">
        <v>181</v>
      </c>
      <c r="L1587" s="31" t="s">
        <v>3570</v>
      </c>
      <c r="M1587" s="31">
        <v>0</v>
      </c>
      <c r="N1587" s="31" t="s">
        <v>90</v>
      </c>
      <c r="O1587" s="31" t="s">
        <v>91</v>
      </c>
      <c r="P1587" s="31" t="s">
        <v>91</v>
      </c>
      <c r="Q1587" s="31" t="s">
        <v>91</v>
      </c>
      <c r="R1587" s="31" t="s">
        <v>90</v>
      </c>
      <c r="S1587" s="31" t="s">
        <v>91</v>
      </c>
      <c r="T1587" s="31" t="s">
        <v>91</v>
      </c>
      <c r="U1587" s="31" t="s">
        <v>91</v>
      </c>
      <c r="V1587" s="31" t="s">
        <v>90</v>
      </c>
      <c r="W1587" s="31" t="s">
        <v>91</v>
      </c>
      <c r="X1587" s="31" t="s">
        <v>91</v>
      </c>
      <c r="Y1587" s="31" t="s">
        <v>91</v>
      </c>
      <c r="AA1587" s="31" t="s">
        <v>100</v>
      </c>
      <c r="AB1587" s="31">
        <v>0</v>
      </c>
    </row>
    <row r="1588" spans="2:28" x14ac:dyDescent="0.25">
      <c r="B1588" s="31" t="s">
        <v>3629</v>
      </c>
      <c r="C1588" s="31">
        <v>1311</v>
      </c>
      <c r="D1588" s="31" t="s">
        <v>3415</v>
      </c>
      <c r="E1588" s="31" t="s">
        <v>3416</v>
      </c>
      <c r="F1588" s="31" t="s">
        <v>3417</v>
      </c>
      <c r="G1588" s="31" t="s">
        <v>3430</v>
      </c>
      <c r="H1588" s="31" t="s">
        <v>3431</v>
      </c>
      <c r="I1588" s="31" t="s">
        <v>3417</v>
      </c>
      <c r="J1588" s="31" t="s">
        <v>160</v>
      </c>
      <c r="K1588" s="31" t="s">
        <v>99</v>
      </c>
      <c r="L1588" s="31" t="s">
        <v>3570</v>
      </c>
      <c r="M1588" s="31">
        <v>0</v>
      </c>
      <c r="N1588" s="31" t="s">
        <v>90</v>
      </c>
      <c r="O1588" s="31" t="s">
        <v>91</v>
      </c>
      <c r="P1588" s="31" t="s">
        <v>91</v>
      </c>
      <c r="Q1588" s="31" t="s">
        <v>91</v>
      </c>
      <c r="R1588" s="31" t="s">
        <v>90</v>
      </c>
      <c r="S1588" s="31" t="s">
        <v>91</v>
      </c>
      <c r="T1588" s="31" t="s">
        <v>91</v>
      </c>
      <c r="U1588" s="31" t="s">
        <v>91</v>
      </c>
      <c r="V1588" s="31" t="s">
        <v>90</v>
      </c>
      <c r="W1588" s="31" t="s">
        <v>91</v>
      </c>
      <c r="X1588" s="31" t="s">
        <v>91</v>
      </c>
      <c r="Y1588" s="31" t="s">
        <v>91</v>
      </c>
      <c r="AA1588" s="31" t="s">
        <v>100</v>
      </c>
      <c r="AB1588" s="31">
        <v>0</v>
      </c>
    </row>
    <row r="1589" spans="2:28" x14ac:dyDescent="0.25">
      <c r="B1589" s="31" t="s">
        <v>3630</v>
      </c>
      <c r="C1589" s="31">
        <v>1311</v>
      </c>
      <c r="D1589" s="31" t="s">
        <v>3415</v>
      </c>
      <c r="E1589" s="31" t="s">
        <v>3416</v>
      </c>
      <c r="F1589" s="31" t="s">
        <v>3417</v>
      </c>
      <c r="G1589" s="31" t="s">
        <v>3430</v>
      </c>
      <c r="H1589" s="31" t="s">
        <v>3431</v>
      </c>
      <c r="I1589" s="31" t="s">
        <v>3417</v>
      </c>
      <c r="J1589" s="31" t="s">
        <v>160</v>
      </c>
      <c r="K1589" s="31" t="s">
        <v>102</v>
      </c>
      <c r="L1589" s="31" t="s">
        <v>3570</v>
      </c>
      <c r="M1589" s="31">
        <v>0</v>
      </c>
      <c r="N1589" s="31" t="s">
        <v>90</v>
      </c>
      <c r="O1589" s="31" t="s">
        <v>91</v>
      </c>
      <c r="P1589" s="31" t="s">
        <v>91</v>
      </c>
      <c r="Q1589" s="31" t="s">
        <v>91</v>
      </c>
      <c r="R1589" s="31" t="s">
        <v>90</v>
      </c>
      <c r="S1589" s="31" t="s">
        <v>91</v>
      </c>
      <c r="T1589" s="31" t="s">
        <v>91</v>
      </c>
      <c r="U1589" s="31" t="s">
        <v>91</v>
      </c>
      <c r="V1589" s="31" t="s">
        <v>90</v>
      </c>
      <c r="W1589" s="31" t="s">
        <v>91</v>
      </c>
      <c r="X1589" s="31" t="s">
        <v>91</v>
      </c>
      <c r="Y1589" s="31" t="s">
        <v>91</v>
      </c>
      <c r="AA1589" s="31" t="s">
        <v>100</v>
      </c>
      <c r="AB1589" s="31">
        <v>0</v>
      </c>
    </row>
    <row r="1590" spans="2:28" x14ac:dyDescent="0.25">
      <c r="B1590" s="31" t="s">
        <v>3631</v>
      </c>
      <c r="C1590" s="31">
        <v>1311</v>
      </c>
      <c r="D1590" s="31" t="s">
        <v>3415</v>
      </c>
      <c r="E1590" s="31" t="s">
        <v>3416</v>
      </c>
      <c r="F1590" s="31" t="s">
        <v>3417</v>
      </c>
      <c r="G1590" s="31" t="s">
        <v>3430</v>
      </c>
      <c r="H1590" s="31" t="s">
        <v>3431</v>
      </c>
      <c r="I1590" s="31" t="s">
        <v>3417</v>
      </c>
      <c r="J1590" s="31" t="s">
        <v>160</v>
      </c>
      <c r="K1590" s="31" t="s">
        <v>104</v>
      </c>
      <c r="L1590" s="31" t="s">
        <v>3570</v>
      </c>
      <c r="M1590" s="31">
        <v>0</v>
      </c>
      <c r="N1590" s="31" t="s">
        <v>90</v>
      </c>
      <c r="O1590" s="31" t="s">
        <v>91</v>
      </c>
      <c r="P1590" s="31" t="s">
        <v>91</v>
      </c>
      <c r="Q1590" s="31" t="s">
        <v>91</v>
      </c>
      <c r="R1590" s="31" t="s">
        <v>90</v>
      </c>
      <c r="S1590" s="31" t="s">
        <v>91</v>
      </c>
      <c r="T1590" s="31" t="s">
        <v>91</v>
      </c>
      <c r="U1590" s="31" t="s">
        <v>91</v>
      </c>
      <c r="V1590" s="31" t="s">
        <v>90</v>
      </c>
      <c r="W1590" s="31" t="s">
        <v>91</v>
      </c>
      <c r="X1590" s="31" t="s">
        <v>91</v>
      </c>
      <c r="Y1590" s="31" t="s">
        <v>91</v>
      </c>
      <c r="AA1590" s="31" t="s">
        <v>100</v>
      </c>
      <c r="AB1590" s="31">
        <v>0</v>
      </c>
    </row>
    <row r="1591" spans="2:28" x14ac:dyDescent="0.25">
      <c r="B1591" s="31" t="s">
        <v>3632</v>
      </c>
      <c r="C1591" s="31">
        <v>1311</v>
      </c>
      <c r="D1591" s="31" t="s">
        <v>3415</v>
      </c>
      <c r="E1591" s="31" t="s">
        <v>3416</v>
      </c>
      <c r="F1591" s="31" t="s">
        <v>3417</v>
      </c>
      <c r="G1591" s="31" t="s">
        <v>3430</v>
      </c>
      <c r="H1591" s="31" t="s">
        <v>3431</v>
      </c>
      <c r="I1591" s="31" t="s">
        <v>3417</v>
      </c>
      <c r="J1591" s="31" t="s">
        <v>160</v>
      </c>
      <c r="K1591" s="31" t="s">
        <v>106</v>
      </c>
      <c r="L1591" s="31" t="s">
        <v>3570</v>
      </c>
      <c r="M1591" s="31">
        <v>0</v>
      </c>
      <c r="N1591" s="31" t="s">
        <v>90</v>
      </c>
      <c r="O1591" s="31" t="s">
        <v>91</v>
      </c>
      <c r="P1591" s="31" t="s">
        <v>91</v>
      </c>
      <c r="Q1591" s="31" t="s">
        <v>91</v>
      </c>
      <c r="R1591" s="31" t="s">
        <v>90</v>
      </c>
      <c r="S1591" s="31" t="s">
        <v>91</v>
      </c>
      <c r="T1591" s="31" t="s">
        <v>91</v>
      </c>
      <c r="U1591" s="31" t="s">
        <v>91</v>
      </c>
      <c r="V1591" s="31" t="s">
        <v>90</v>
      </c>
      <c r="W1591" s="31" t="s">
        <v>91</v>
      </c>
      <c r="X1591" s="31" t="s">
        <v>91</v>
      </c>
      <c r="Y1591" s="31" t="s">
        <v>91</v>
      </c>
      <c r="AA1591" s="31" t="s">
        <v>100</v>
      </c>
      <c r="AB1591" s="31">
        <v>0</v>
      </c>
    </row>
    <row r="1592" spans="2:28" x14ac:dyDescent="0.25">
      <c r="B1592" s="31" t="s">
        <v>3633</v>
      </c>
      <c r="C1592" s="31">
        <v>1311</v>
      </c>
      <c r="D1592" s="31" t="s">
        <v>3415</v>
      </c>
      <c r="E1592" s="31" t="s">
        <v>3416</v>
      </c>
      <c r="F1592" s="31" t="s">
        <v>3417</v>
      </c>
      <c r="G1592" s="31" t="s">
        <v>3430</v>
      </c>
      <c r="H1592" s="31" t="s">
        <v>3431</v>
      </c>
      <c r="I1592" s="31" t="s">
        <v>3417</v>
      </c>
      <c r="J1592" s="31" t="s">
        <v>160</v>
      </c>
      <c r="K1592" s="31" t="s">
        <v>108</v>
      </c>
      <c r="L1592" s="31" t="s">
        <v>3570</v>
      </c>
      <c r="M1592" s="31">
        <v>0</v>
      </c>
      <c r="N1592" s="31" t="s">
        <v>90</v>
      </c>
      <c r="O1592" s="31" t="s">
        <v>91</v>
      </c>
      <c r="P1592" s="31" t="s">
        <v>91</v>
      </c>
      <c r="Q1592" s="31" t="s">
        <v>91</v>
      </c>
      <c r="R1592" s="31" t="s">
        <v>90</v>
      </c>
      <c r="S1592" s="31" t="s">
        <v>91</v>
      </c>
      <c r="T1592" s="31" t="s">
        <v>91</v>
      </c>
      <c r="U1592" s="31" t="s">
        <v>91</v>
      </c>
      <c r="V1592" s="31" t="s">
        <v>90</v>
      </c>
      <c r="W1592" s="31" t="s">
        <v>91</v>
      </c>
      <c r="X1592" s="31" t="s">
        <v>91</v>
      </c>
      <c r="Y1592" s="31" t="s">
        <v>91</v>
      </c>
      <c r="AA1592" s="31" t="s">
        <v>100</v>
      </c>
      <c r="AB1592" s="31">
        <v>0</v>
      </c>
    </row>
    <row r="1593" spans="2:28" x14ac:dyDescent="0.25">
      <c r="B1593" s="31" t="s">
        <v>3634</v>
      </c>
      <c r="C1593" s="31">
        <v>1311</v>
      </c>
      <c r="D1593" s="31" t="s">
        <v>3415</v>
      </c>
      <c r="E1593" s="31" t="s">
        <v>3416</v>
      </c>
      <c r="F1593" s="31" t="s">
        <v>3417</v>
      </c>
      <c r="G1593" s="31" t="s">
        <v>3430</v>
      </c>
      <c r="H1593" s="31" t="s">
        <v>3431</v>
      </c>
      <c r="I1593" s="31" t="s">
        <v>3417</v>
      </c>
      <c r="J1593" s="31" t="s">
        <v>160</v>
      </c>
      <c r="K1593" s="31" t="s">
        <v>110</v>
      </c>
      <c r="L1593" s="31" t="s">
        <v>3570</v>
      </c>
      <c r="M1593" s="31">
        <v>0</v>
      </c>
      <c r="N1593" s="31" t="s">
        <v>90</v>
      </c>
      <c r="O1593" s="31" t="s">
        <v>91</v>
      </c>
      <c r="P1593" s="31" t="s">
        <v>91</v>
      </c>
      <c r="Q1593" s="31" t="s">
        <v>91</v>
      </c>
      <c r="R1593" s="31" t="s">
        <v>90</v>
      </c>
      <c r="S1593" s="31" t="s">
        <v>91</v>
      </c>
      <c r="T1593" s="31" t="s">
        <v>91</v>
      </c>
      <c r="U1593" s="31" t="s">
        <v>91</v>
      </c>
      <c r="V1593" s="31" t="s">
        <v>90</v>
      </c>
      <c r="W1593" s="31" t="s">
        <v>91</v>
      </c>
      <c r="X1593" s="31" t="s">
        <v>91</v>
      </c>
      <c r="Y1593" s="31" t="s">
        <v>91</v>
      </c>
      <c r="AA1593" s="31" t="s">
        <v>100</v>
      </c>
      <c r="AB1593" s="31">
        <v>0</v>
      </c>
    </row>
    <row r="1594" spans="2:28" x14ac:dyDescent="0.25">
      <c r="B1594" s="31" t="s">
        <v>3635</v>
      </c>
      <c r="C1594" s="31">
        <v>1311</v>
      </c>
      <c r="D1594" s="31" t="s">
        <v>3415</v>
      </c>
      <c r="E1594" s="31" t="s">
        <v>3416</v>
      </c>
      <c r="F1594" s="31" t="s">
        <v>3417</v>
      </c>
      <c r="G1594" s="31" t="s">
        <v>3430</v>
      </c>
      <c r="H1594" s="31" t="s">
        <v>3431</v>
      </c>
      <c r="I1594" s="31" t="s">
        <v>3417</v>
      </c>
      <c r="J1594" s="31" t="s">
        <v>160</v>
      </c>
      <c r="K1594" s="31" t="s">
        <v>112</v>
      </c>
      <c r="L1594" s="31" t="s">
        <v>3570</v>
      </c>
      <c r="M1594" s="31">
        <v>0</v>
      </c>
      <c r="N1594" s="31" t="s">
        <v>90</v>
      </c>
      <c r="O1594" s="31" t="s">
        <v>91</v>
      </c>
      <c r="P1594" s="31" t="s">
        <v>91</v>
      </c>
      <c r="Q1594" s="31" t="s">
        <v>91</v>
      </c>
      <c r="R1594" s="31" t="s">
        <v>90</v>
      </c>
      <c r="S1594" s="31" t="s">
        <v>91</v>
      </c>
      <c r="T1594" s="31" t="s">
        <v>91</v>
      </c>
      <c r="U1594" s="31" t="s">
        <v>91</v>
      </c>
      <c r="V1594" s="31" t="s">
        <v>90</v>
      </c>
      <c r="W1594" s="31" t="s">
        <v>91</v>
      </c>
      <c r="X1594" s="31" t="s">
        <v>91</v>
      </c>
      <c r="Y1594" s="31" t="s">
        <v>91</v>
      </c>
      <c r="AA1594" s="31" t="s">
        <v>100</v>
      </c>
      <c r="AB1594" s="31">
        <v>0</v>
      </c>
    </row>
    <row r="1595" spans="2:28" x14ac:dyDescent="0.25">
      <c r="B1595" s="31" t="s">
        <v>3636</v>
      </c>
      <c r="C1595" s="31">
        <v>1106</v>
      </c>
      <c r="D1595" s="31" t="s">
        <v>3637</v>
      </c>
      <c r="E1595" s="31" t="s">
        <v>3638</v>
      </c>
      <c r="F1595" s="31" t="s">
        <v>3639</v>
      </c>
      <c r="G1595" s="31" t="s">
        <v>3640</v>
      </c>
      <c r="H1595" s="31" t="s">
        <v>85</v>
      </c>
      <c r="I1595" s="31" t="s">
        <v>3639</v>
      </c>
      <c r="J1595" s="31" t="s">
        <v>87</v>
      </c>
      <c r="K1595" s="31" t="s">
        <v>161</v>
      </c>
      <c r="L1595" s="31" t="s">
        <v>3641</v>
      </c>
      <c r="M1595" s="31">
        <v>2</v>
      </c>
      <c r="N1595" s="31" t="s">
        <v>116</v>
      </c>
      <c r="O1595" s="31" t="s">
        <v>3642</v>
      </c>
      <c r="P1595" s="31" t="s">
        <v>3643</v>
      </c>
      <c r="Q1595" s="31" t="s">
        <v>3644</v>
      </c>
      <c r="R1595" s="31" t="s">
        <v>116</v>
      </c>
      <c r="S1595" s="31" t="s">
        <v>3645</v>
      </c>
      <c r="T1595" s="31" t="s">
        <v>3646</v>
      </c>
      <c r="U1595" s="31" t="s">
        <v>3647</v>
      </c>
      <c r="V1595" s="31" t="s">
        <v>90</v>
      </c>
      <c r="W1595" s="31" t="s">
        <v>3648</v>
      </c>
      <c r="X1595" s="31" t="s">
        <v>91</v>
      </c>
      <c r="Y1595" s="31" t="s">
        <v>91</v>
      </c>
      <c r="Z1595" s="31" t="s">
        <v>3649</v>
      </c>
      <c r="AA1595" s="31" t="s">
        <v>94</v>
      </c>
      <c r="AB1595" s="31">
        <v>1</v>
      </c>
    </row>
    <row r="1596" spans="2:28" x14ac:dyDescent="0.25">
      <c r="B1596" s="31" t="s">
        <v>3650</v>
      </c>
      <c r="C1596" s="31">
        <v>1107</v>
      </c>
      <c r="D1596" s="31" t="s">
        <v>3637</v>
      </c>
      <c r="E1596" s="31" t="s">
        <v>3638</v>
      </c>
      <c r="F1596" s="31" t="s">
        <v>3639</v>
      </c>
      <c r="G1596" s="31" t="s">
        <v>3640</v>
      </c>
      <c r="H1596" s="31" t="s">
        <v>85</v>
      </c>
      <c r="I1596" s="31" t="s">
        <v>3639</v>
      </c>
      <c r="J1596" s="31" t="s">
        <v>87</v>
      </c>
      <c r="K1596" s="31" t="s">
        <v>164</v>
      </c>
      <c r="L1596" s="31" t="s">
        <v>3651</v>
      </c>
      <c r="M1596" s="31">
        <v>0</v>
      </c>
      <c r="N1596" s="31" t="s">
        <v>90</v>
      </c>
      <c r="O1596" s="31" t="s">
        <v>3642</v>
      </c>
      <c r="P1596" s="31" t="s">
        <v>91</v>
      </c>
      <c r="Q1596" s="31" t="s">
        <v>91</v>
      </c>
      <c r="R1596" s="31" t="s">
        <v>90</v>
      </c>
      <c r="S1596" s="31" t="s">
        <v>3652</v>
      </c>
      <c r="T1596" s="31" t="s">
        <v>91</v>
      </c>
      <c r="U1596" s="31" t="s">
        <v>91</v>
      </c>
      <c r="V1596" s="31" t="s">
        <v>90</v>
      </c>
      <c r="W1596" s="31" t="s">
        <v>3653</v>
      </c>
      <c r="X1596" s="31" t="s">
        <v>91</v>
      </c>
      <c r="Y1596" s="31" t="s">
        <v>91</v>
      </c>
      <c r="AA1596" s="31" t="s">
        <v>94</v>
      </c>
      <c r="AB1596" s="31">
        <v>0</v>
      </c>
    </row>
    <row r="1597" spans="2:28" x14ac:dyDescent="0.25">
      <c r="B1597" s="31" t="s">
        <v>3654</v>
      </c>
      <c r="C1597" s="31">
        <v>1108</v>
      </c>
      <c r="D1597" s="31" t="s">
        <v>3637</v>
      </c>
      <c r="E1597" s="31" t="s">
        <v>3638</v>
      </c>
      <c r="F1597" s="31" t="s">
        <v>3639</v>
      </c>
      <c r="G1597" s="31" t="s">
        <v>3640</v>
      </c>
      <c r="H1597" s="31" t="s">
        <v>85</v>
      </c>
      <c r="I1597" s="31" t="s">
        <v>3639</v>
      </c>
      <c r="J1597" s="31" t="s">
        <v>87</v>
      </c>
      <c r="K1597" s="31" t="s">
        <v>166</v>
      </c>
      <c r="L1597" s="31" t="s">
        <v>3655</v>
      </c>
      <c r="M1597" s="31">
        <v>2</v>
      </c>
      <c r="N1597" s="31" t="s">
        <v>116</v>
      </c>
      <c r="O1597" s="31" t="s">
        <v>3642</v>
      </c>
      <c r="P1597" s="31" t="s">
        <v>3656</v>
      </c>
      <c r="Q1597" s="31" t="s">
        <v>3657</v>
      </c>
      <c r="R1597" s="31" t="s">
        <v>116</v>
      </c>
      <c r="S1597" s="31" t="s">
        <v>3652</v>
      </c>
      <c r="T1597" s="31" t="s">
        <v>3658</v>
      </c>
      <c r="U1597" s="31" t="s">
        <v>3659</v>
      </c>
      <c r="V1597" s="31" t="s">
        <v>116</v>
      </c>
      <c r="W1597" s="31" t="s">
        <v>3653</v>
      </c>
      <c r="X1597" s="31" t="s">
        <v>3660</v>
      </c>
      <c r="Y1597" s="31" t="s">
        <v>3661</v>
      </c>
      <c r="Z1597" s="31" t="s">
        <v>3662</v>
      </c>
      <c r="AA1597" s="31" t="s">
        <v>94</v>
      </c>
      <c r="AB1597" s="31">
        <v>1</v>
      </c>
    </row>
    <row r="1598" spans="2:28" x14ac:dyDescent="0.25">
      <c r="B1598" s="31" t="s">
        <v>3663</v>
      </c>
      <c r="C1598" s="31">
        <v>1109</v>
      </c>
      <c r="D1598" s="31" t="s">
        <v>3637</v>
      </c>
      <c r="E1598" s="31" t="s">
        <v>3638</v>
      </c>
      <c r="F1598" s="31" t="s">
        <v>3639</v>
      </c>
      <c r="G1598" s="31" t="s">
        <v>3640</v>
      </c>
      <c r="H1598" s="31" t="s">
        <v>85</v>
      </c>
      <c r="I1598" s="31" t="s">
        <v>3639</v>
      </c>
      <c r="J1598" s="31" t="s">
        <v>87</v>
      </c>
      <c r="K1598" s="31" t="s">
        <v>88</v>
      </c>
      <c r="L1598" s="31" t="s">
        <v>3664</v>
      </c>
      <c r="M1598" s="31">
        <v>0</v>
      </c>
      <c r="N1598" s="31" t="s">
        <v>90</v>
      </c>
      <c r="O1598" s="31" t="s">
        <v>3642</v>
      </c>
      <c r="P1598" s="31" t="s">
        <v>91</v>
      </c>
      <c r="Q1598" s="31" t="s">
        <v>91</v>
      </c>
      <c r="R1598" s="31" t="s">
        <v>90</v>
      </c>
      <c r="S1598" s="31" t="s">
        <v>3652</v>
      </c>
      <c r="T1598" s="31" t="s">
        <v>91</v>
      </c>
      <c r="U1598" s="31" t="s">
        <v>91</v>
      </c>
      <c r="V1598" s="31" t="s">
        <v>90</v>
      </c>
      <c r="W1598" s="31" t="s">
        <v>3653</v>
      </c>
      <c r="X1598" s="31" t="s">
        <v>91</v>
      </c>
      <c r="Y1598" s="31" t="s">
        <v>91</v>
      </c>
      <c r="AA1598" s="31" t="s">
        <v>94</v>
      </c>
      <c r="AB1598" s="31">
        <v>0</v>
      </c>
    </row>
    <row r="1599" spans="2:28" x14ac:dyDescent="0.25">
      <c r="B1599" s="31" t="s">
        <v>3665</v>
      </c>
      <c r="C1599" s="31">
        <v>1110</v>
      </c>
      <c r="D1599" s="31" t="s">
        <v>3637</v>
      </c>
      <c r="E1599" s="31" t="s">
        <v>3638</v>
      </c>
      <c r="F1599" s="31" t="s">
        <v>3639</v>
      </c>
      <c r="G1599" s="31" t="s">
        <v>3640</v>
      </c>
      <c r="H1599" s="31" t="s">
        <v>85</v>
      </c>
      <c r="I1599" s="31" t="s">
        <v>3639</v>
      </c>
      <c r="J1599" s="31" t="s">
        <v>87</v>
      </c>
      <c r="K1599" s="31" t="s">
        <v>114</v>
      </c>
      <c r="L1599" s="31" t="s">
        <v>3666</v>
      </c>
      <c r="M1599" s="31">
        <v>2</v>
      </c>
      <c r="N1599" s="31" t="s">
        <v>116</v>
      </c>
      <c r="O1599" s="31" t="s">
        <v>3642</v>
      </c>
      <c r="P1599" s="31" t="s">
        <v>3667</v>
      </c>
      <c r="Q1599" s="31" t="s">
        <v>3668</v>
      </c>
      <c r="R1599" s="31" t="s">
        <v>116</v>
      </c>
      <c r="S1599" s="31" t="s">
        <v>3652</v>
      </c>
      <c r="T1599" s="31" t="s">
        <v>3669</v>
      </c>
      <c r="U1599" s="31" t="s">
        <v>3670</v>
      </c>
      <c r="V1599" s="31" t="s">
        <v>116</v>
      </c>
      <c r="W1599" s="31" t="s">
        <v>3653</v>
      </c>
      <c r="X1599" s="31" t="s">
        <v>3671</v>
      </c>
      <c r="Y1599" s="31" t="s">
        <v>3672</v>
      </c>
      <c r="Z1599" s="31" t="s">
        <v>3673</v>
      </c>
      <c r="AA1599" s="31" t="s">
        <v>94</v>
      </c>
      <c r="AB1599" s="31">
        <v>1</v>
      </c>
    </row>
    <row r="1600" spans="2:28" x14ac:dyDescent="0.25">
      <c r="B1600" s="31" t="s">
        <v>3674</v>
      </c>
      <c r="C1600" s="31">
        <v>1111</v>
      </c>
      <c r="D1600" s="31" t="s">
        <v>3637</v>
      </c>
      <c r="E1600" s="31" t="s">
        <v>3638</v>
      </c>
      <c r="F1600" s="31" t="s">
        <v>3639</v>
      </c>
      <c r="G1600" s="31" t="s">
        <v>3640</v>
      </c>
      <c r="H1600" s="31" t="s">
        <v>85</v>
      </c>
      <c r="I1600" s="31" t="s">
        <v>3639</v>
      </c>
      <c r="J1600" s="31" t="s">
        <v>87</v>
      </c>
      <c r="K1600" s="31" t="s">
        <v>170</v>
      </c>
      <c r="L1600" s="31" t="s">
        <v>3675</v>
      </c>
      <c r="M1600" s="31">
        <v>2</v>
      </c>
      <c r="N1600" s="31" t="s">
        <v>116</v>
      </c>
      <c r="O1600" s="31" t="s">
        <v>3642</v>
      </c>
      <c r="P1600" s="31" t="s">
        <v>3676</v>
      </c>
      <c r="Q1600" s="31" t="s">
        <v>3677</v>
      </c>
      <c r="R1600" s="31" t="s">
        <v>116</v>
      </c>
      <c r="S1600" s="31" t="s">
        <v>3652</v>
      </c>
      <c r="T1600" s="31" t="s">
        <v>3678</v>
      </c>
      <c r="U1600" s="31" t="s">
        <v>3679</v>
      </c>
      <c r="V1600" s="31" t="s">
        <v>116</v>
      </c>
      <c r="W1600" s="31" t="s">
        <v>3653</v>
      </c>
      <c r="X1600" s="31" t="s">
        <v>3680</v>
      </c>
      <c r="Y1600" s="31" t="s">
        <v>3681</v>
      </c>
      <c r="Z1600" s="31" t="s">
        <v>3682</v>
      </c>
      <c r="AA1600" s="31" t="s">
        <v>94</v>
      </c>
      <c r="AB1600" s="31">
        <v>1</v>
      </c>
    </row>
    <row r="1601" spans="2:28" x14ac:dyDescent="0.25">
      <c r="B1601" s="31" t="s">
        <v>3683</v>
      </c>
      <c r="C1601" s="31">
        <v>1112</v>
      </c>
      <c r="D1601" s="31" t="s">
        <v>3637</v>
      </c>
      <c r="E1601" s="31" t="s">
        <v>3638</v>
      </c>
      <c r="F1601" s="31" t="s">
        <v>3639</v>
      </c>
      <c r="G1601" s="31" t="s">
        <v>3640</v>
      </c>
      <c r="H1601" s="31" t="s">
        <v>85</v>
      </c>
      <c r="I1601" s="31" t="s">
        <v>3639</v>
      </c>
      <c r="J1601" s="31" t="s">
        <v>87</v>
      </c>
      <c r="K1601" s="31" t="s">
        <v>125</v>
      </c>
      <c r="L1601" s="31" t="s">
        <v>3684</v>
      </c>
      <c r="M1601" s="31">
        <v>2</v>
      </c>
      <c r="N1601" s="31" t="s">
        <v>90</v>
      </c>
      <c r="O1601" s="31" t="s">
        <v>3642</v>
      </c>
      <c r="P1601" s="31" t="s">
        <v>91</v>
      </c>
      <c r="Q1601" s="31" t="s">
        <v>91</v>
      </c>
      <c r="R1601" s="31" t="s">
        <v>116</v>
      </c>
      <c r="S1601" s="31" t="s">
        <v>3652</v>
      </c>
      <c r="T1601" s="31" t="s">
        <v>3685</v>
      </c>
      <c r="U1601" s="31" t="s">
        <v>3686</v>
      </c>
      <c r="V1601" s="31" t="s">
        <v>116</v>
      </c>
      <c r="W1601" s="31" t="s">
        <v>3653</v>
      </c>
      <c r="X1601" s="31" t="s">
        <v>3687</v>
      </c>
      <c r="Y1601" s="31" t="s">
        <v>3688</v>
      </c>
      <c r="Z1601" s="31" t="s">
        <v>3689</v>
      </c>
      <c r="AA1601" s="31" t="s">
        <v>97</v>
      </c>
      <c r="AB1601" s="31">
        <v>1</v>
      </c>
    </row>
    <row r="1602" spans="2:28" x14ac:dyDescent="0.25">
      <c r="B1602" s="31" t="s">
        <v>3690</v>
      </c>
      <c r="C1602" s="31">
        <v>1113</v>
      </c>
      <c r="D1602" s="31" t="s">
        <v>3637</v>
      </c>
      <c r="E1602" s="31" t="s">
        <v>3638</v>
      </c>
      <c r="F1602" s="31" t="s">
        <v>3639</v>
      </c>
      <c r="G1602" s="31" t="s">
        <v>3640</v>
      </c>
      <c r="H1602" s="31" t="s">
        <v>85</v>
      </c>
      <c r="I1602" s="31" t="s">
        <v>3639</v>
      </c>
      <c r="J1602" s="31" t="s">
        <v>87</v>
      </c>
      <c r="K1602" s="31" t="s">
        <v>134</v>
      </c>
      <c r="L1602" s="31" t="s">
        <v>3691</v>
      </c>
      <c r="M1602" s="31">
        <v>2</v>
      </c>
      <c r="N1602" s="31" t="s">
        <v>90</v>
      </c>
      <c r="O1602" s="31" t="s">
        <v>3642</v>
      </c>
      <c r="P1602" s="31" t="s">
        <v>91</v>
      </c>
      <c r="Q1602" s="31" t="s">
        <v>91</v>
      </c>
      <c r="R1602" s="31" t="s">
        <v>116</v>
      </c>
      <c r="S1602" s="31" t="s">
        <v>3652</v>
      </c>
      <c r="T1602" s="31" t="s">
        <v>3692</v>
      </c>
      <c r="U1602" s="31" t="s">
        <v>3693</v>
      </c>
      <c r="V1602" s="31" t="s">
        <v>116</v>
      </c>
      <c r="W1602" s="31" t="s">
        <v>3653</v>
      </c>
      <c r="X1602" s="31" t="s">
        <v>3694</v>
      </c>
      <c r="Y1602" s="31" t="s">
        <v>3695</v>
      </c>
      <c r="Z1602" s="31" t="s">
        <v>3696</v>
      </c>
      <c r="AA1602" s="31" t="s">
        <v>97</v>
      </c>
      <c r="AB1602" s="31">
        <v>1</v>
      </c>
    </row>
    <row r="1603" spans="2:28" x14ac:dyDescent="0.25">
      <c r="B1603" s="31" t="s">
        <v>3697</v>
      </c>
      <c r="C1603" s="31">
        <v>1114</v>
      </c>
      <c r="D1603" s="31" t="s">
        <v>3637</v>
      </c>
      <c r="E1603" s="31" t="s">
        <v>3638</v>
      </c>
      <c r="F1603" s="31" t="s">
        <v>3639</v>
      </c>
      <c r="G1603" s="31" t="s">
        <v>3640</v>
      </c>
      <c r="H1603" s="31" t="s">
        <v>85</v>
      </c>
      <c r="I1603" s="31" t="s">
        <v>3639</v>
      </c>
      <c r="J1603" s="31" t="s">
        <v>87</v>
      </c>
      <c r="K1603" s="31" t="s">
        <v>139</v>
      </c>
      <c r="L1603" s="31" t="s">
        <v>3698</v>
      </c>
      <c r="M1603" s="31">
        <v>1</v>
      </c>
      <c r="N1603" s="31" t="s">
        <v>90</v>
      </c>
      <c r="O1603" s="31" t="s">
        <v>3642</v>
      </c>
      <c r="P1603" s="31" t="s">
        <v>91</v>
      </c>
      <c r="Q1603" s="31" t="s">
        <v>91</v>
      </c>
      <c r="R1603" s="31" t="s">
        <v>116</v>
      </c>
      <c r="S1603" s="31" t="s">
        <v>3652</v>
      </c>
      <c r="T1603" s="31" t="s">
        <v>3699</v>
      </c>
      <c r="U1603" s="31" t="s">
        <v>3700</v>
      </c>
      <c r="V1603" s="31" t="s">
        <v>90</v>
      </c>
      <c r="W1603" s="31" t="s">
        <v>3653</v>
      </c>
      <c r="X1603" s="31" t="s">
        <v>91</v>
      </c>
      <c r="Y1603" s="31" t="s">
        <v>91</v>
      </c>
      <c r="Z1603" s="31" t="s">
        <v>3701</v>
      </c>
      <c r="AA1603" s="31" t="s">
        <v>97</v>
      </c>
      <c r="AB1603" s="31">
        <v>1</v>
      </c>
    </row>
    <row r="1604" spans="2:28" x14ac:dyDescent="0.25">
      <c r="B1604" s="31" t="s">
        <v>3702</v>
      </c>
      <c r="C1604" s="31">
        <v>1115</v>
      </c>
      <c r="D1604" s="31" t="s">
        <v>3637</v>
      </c>
      <c r="E1604" s="31" t="s">
        <v>3638</v>
      </c>
      <c r="F1604" s="31" t="s">
        <v>3639</v>
      </c>
      <c r="G1604" s="31" t="s">
        <v>3640</v>
      </c>
      <c r="H1604" s="31" t="s">
        <v>85</v>
      </c>
      <c r="I1604" s="31" t="s">
        <v>3639</v>
      </c>
      <c r="J1604" s="31" t="s">
        <v>87</v>
      </c>
      <c r="K1604" s="31" t="s">
        <v>145</v>
      </c>
      <c r="L1604" s="31" t="s">
        <v>3703</v>
      </c>
      <c r="M1604" s="31">
        <v>2</v>
      </c>
      <c r="N1604" s="31" t="s">
        <v>116</v>
      </c>
      <c r="O1604" s="31" t="s">
        <v>3642</v>
      </c>
      <c r="P1604" s="31" t="s">
        <v>3704</v>
      </c>
      <c r="Q1604" s="31" t="s">
        <v>3705</v>
      </c>
      <c r="R1604" s="31" t="s">
        <v>116</v>
      </c>
      <c r="S1604" s="31" t="s">
        <v>3652</v>
      </c>
      <c r="T1604" s="31" t="s">
        <v>3706</v>
      </c>
      <c r="U1604" s="31" t="s">
        <v>3707</v>
      </c>
      <c r="V1604" s="31" t="s">
        <v>116</v>
      </c>
      <c r="W1604" s="31" t="s">
        <v>3653</v>
      </c>
      <c r="X1604" s="31" t="s">
        <v>3708</v>
      </c>
      <c r="Y1604" s="31" t="s">
        <v>3709</v>
      </c>
      <c r="Z1604" s="31" t="s">
        <v>3710</v>
      </c>
      <c r="AA1604" s="31" t="s">
        <v>97</v>
      </c>
      <c r="AB1604" s="31">
        <v>1</v>
      </c>
    </row>
    <row r="1605" spans="2:28" x14ac:dyDescent="0.25">
      <c r="B1605" s="31" t="s">
        <v>3711</v>
      </c>
      <c r="C1605" s="31">
        <v>1116</v>
      </c>
      <c r="D1605" s="31" t="s">
        <v>3637</v>
      </c>
      <c r="E1605" s="31" t="s">
        <v>3638</v>
      </c>
      <c r="F1605" s="31" t="s">
        <v>3639</v>
      </c>
      <c r="G1605" s="31" t="s">
        <v>3640</v>
      </c>
      <c r="H1605" s="31" t="s">
        <v>85</v>
      </c>
      <c r="I1605" s="31" t="s">
        <v>3639</v>
      </c>
      <c r="J1605" s="31" t="s">
        <v>87</v>
      </c>
      <c r="K1605" s="31" t="s">
        <v>96</v>
      </c>
      <c r="L1605" s="31" t="s">
        <v>3712</v>
      </c>
      <c r="M1605" s="31">
        <v>0</v>
      </c>
      <c r="N1605" s="31" t="s">
        <v>90</v>
      </c>
      <c r="O1605" s="31" t="s">
        <v>3642</v>
      </c>
      <c r="P1605" s="31" t="s">
        <v>91</v>
      </c>
      <c r="Q1605" s="31" t="s">
        <v>91</v>
      </c>
      <c r="R1605" s="31" t="s">
        <v>90</v>
      </c>
      <c r="S1605" s="31" t="s">
        <v>3652</v>
      </c>
      <c r="T1605" s="31" t="s">
        <v>91</v>
      </c>
      <c r="U1605" s="31" t="s">
        <v>91</v>
      </c>
      <c r="V1605" s="31" t="s">
        <v>90</v>
      </c>
      <c r="W1605" s="31" t="s">
        <v>3653</v>
      </c>
      <c r="X1605" s="31" t="s">
        <v>91</v>
      </c>
      <c r="Y1605" s="31" t="s">
        <v>91</v>
      </c>
      <c r="Z1605" s="31" t="s">
        <v>3713</v>
      </c>
      <c r="AA1605" s="31" t="s">
        <v>97</v>
      </c>
      <c r="AB1605" s="31">
        <v>0</v>
      </c>
    </row>
    <row r="1606" spans="2:28" x14ac:dyDescent="0.25">
      <c r="B1606" s="31" t="s">
        <v>3714</v>
      </c>
      <c r="C1606" s="31">
        <v>1117</v>
      </c>
      <c r="D1606" s="31" t="s">
        <v>3637</v>
      </c>
      <c r="E1606" s="31" t="s">
        <v>3638</v>
      </c>
      <c r="F1606" s="31" t="s">
        <v>3639</v>
      </c>
      <c r="G1606" s="31" t="s">
        <v>3640</v>
      </c>
      <c r="H1606" s="31" t="s">
        <v>85</v>
      </c>
      <c r="I1606" s="31" t="s">
        <v>3639</v>
      </c>
      <c r="J1606" s="31" t="s">
        <v>87</v>
      </c>
      <c r="K1606" s="31" t="s">
        <v>177</v>
      </c>
      <c r="L1606" s="31" t="s">
        <v>3715</v>
      </c>
      <c r="M1606" s="31">
        <v>0</v>
      </c>
      <c r="N1606" s="31" t="s">
        <v>90</v>
      </c>
      <c r="O1606" s="31" t="s">
        <v>3642</v>
      </c>
      <c r="P1606" s="31" t="s">
        <v>91</v>
      </c>
      <c r="Q1606" s="31" t="s">
        <v>91</v>
      </c>
      <c r="R1606" s="31" t="s">
        <v>90</v>
      </c>
      <c r="S1606" s="31" t="s">
        <v>3652</v>
      </c>
      <c r="T1606" s="31" t="s">
        <v>91</v>
      </c>
      <c r="U1606" s="31" t="s">
        <v>91</v>
      </c>
      <c r="V1606" s="31" t="s">
        <v>90</v>
      </c>
      <c r="W1606" s="31" t="s">
        <v>3653</v>
      </c>
      <c r="X1606" s="31" t="s">
        <v>91</v>
      </c>
      <c r="Y1606" s="31" t="s">
        <v>91</v>
      </c>
      <c r="Z1606" s="31" t="s">
        <v>3713</v>
      </c>
      <c r="AA1606" s="31" t="s">
        <v>97</v>
      </c>
      <c r="AB1606" s="31">
        <v>0</v>
      </c>
    </row>
    <row r="1607" spans="2:28" x14ac:dyDescent="0.25">
      <c r="B1607" s="31" t="s">
        <v>3716</v>
      </c>
      <c r="C1607" s="31">
        <v>1118</v>
      </c>
      <c r="D1607" s="31" t="s">
        <v>3637</v>
      </c>
      <c r="E1607" s="31" t="s">
        <v>3638</v>
      </c>
      <c r="F1607" s="31" t="s">
        <v>3639</v>
      </c>
      <c r="G1607" s="31" t="s">
        <v>3640</v>
      </c>
      <c r="H1607" s="31" t="s">
        <v>85</v>
      </c>
      <c r="I1607" s="31" t="s">
        <v>3639</v>
      </c>
      <c r="J1607" s="31" t="s">
        <v>87</v>
      </c>
      <c r="K1607" s="31" t="s">
        <v>150</v>
      </c>
      <c r="L1607" s="31" t="s">
        <v>3717</v>
      </c>
      <c r="M1607" s="31">
        <v>2</v>
      </c>
      <c r="N1607" s="31" t="s">
        <v>90</v>
      </c>
      <c r="O1607" s="31" t="s">
        <v>3642</v>
      </c>
      <c r="P1607" s="31" t="s">
        <v>91</v>
      </c>
      <c r="Q1607" s="31" t="s">
        <v>91</v>
      </c>
      <c r="R1607" s="31" t="s">
        <v>116</v>
      </c>
      <c r="S1607" s="31" t="s">
        <v>3652</v>
      </c>
      <c r="T1607" s="31" t="s">
        <v>3718</v>
      </c>
      <c r="U1607" s="31" t="s">
        <v>3719</v>
      </c>
      <c r="V1607" s="31" t="s">
        <v>90</v>
      </c>
      <c r="W1607" s="31" t="s">
        <v>3653</v>
      </c>
      <c r="X1607" s="31" t="s">
        <v>91</v>
      </c>
      <c r="Y1607" s="31" t="s">
        <v>91</v>
      </c>
      <c r="Z1607" s="31" t="s">
        <v>3720</v>
      </c>
      <c r="AA1607" s="31" t="s">
        <v>97</v>
      </c>
      <c r="AB1607" s="31">
        <v>1</v>
      </c>
    </row>
    <row r="1608" spans="2:28" x14ac:dyDescent="0.25">
      <c r="B1608" s="31" t="s">
        <v>3721</v>
      </c>
      <c r="C1608" s="31">
        <v>1119</v>
      </c>
      <c r="D1608" s="31" t="s">
        <v>3637</v>
      </c>
      <c r="E1608" s="31" t="s">
        <v>3638</v>
      </c>
      <c r="F1608" s="31" t="s">
        <v>3639</v>
      </c>
      <c r="G1608" s="31" t="s">
        <v>3640</v>
      </c>
      <c r="H1608" s="31" t="s">
        <v>85</v>
      </c>
      <c r="I1608" s="31" t="s">
        <v>3639</v>
      </c>
      <c r="J1608" s="31" t="s">
        <v>87</v>
      </c>
      <c r="K1608" s="31" t="s">
        <v>156</v>
      </c>
      <c r="L1608" s="31" t="s">
        <v>3722</v>
      </c>
      <c r="M1608" s="31">
        <v>1</v>
      </c>
      <c r="N1608" s="31" t="s">
        <v>90</v>
      </c>
      <c r="O1608" s="31" t="s">
        <v>3642</v>
      </c>
      <c r="P1608" s="31" t="s">
        <v>91</v>
      </c>
      <c r="Q1608" s="31" t="s">
        <v>91</v>
      </c>
      <c r="R1608" s="31" t="s">
        <v>116</v>
      </c>
      <c r="S1608" s="31" t="s">
        <v>3652</v>
      </c>
      <c r="T1608" s="31" t="s">
        <v>3723</v>
      </c>
      <c r="U1608" s="31" t="s">
        <v>3724</v>
      </c>
      <c r="V1608" s="31" t="s">
        <v>90</v>
      </c>
      <c r="W1608" s="31" t="s">
        <v>3653</v>
      </c>
      <c r="X1608" s="31" t="s">
        <v>91</v>
      </c>
      <c r="Y1608" s="31" t="s">
        <v>91</v>
      </c>
      <c r="Z1608" s="31" t="s">
        <v>3725</v>
      </c>
      <c r="AA1608" s="31" t="s">
        <v>97</v>
      </c>
      <c r="AB1608" s="31">
        <v>1</v>
      </c>
    </row>
    <row r="1609" spans="2:28" x14ac:dyDescent="0.25">
      <c r="B1609" s="31" t="s">
        <v>3726</v>
      </c>
      <c r="C1609" s="31">
        <v>1120</v>
      </c>
      <c r="D1609" s="31" t="s">
        <v>3637</v>
      </c>
      <c r="E1609" s="31" t="s">
        <v>3638</v>
      </c>
      <c r="F1609" s="31" t="s">
        <v>3639</v>
      </c>
      <c r="G1609" s="31" t="s">
        <v>3640</v>
      </c>
      <c r="H1609" s="31" t="s">
        <v>85</v>
      </c>
      <c r="I1609" s="31" t="s">
        <v>3639</v>
      </c>
      <c r="J1609" s="31" t="s">
        <v>87</v>
      </c>
      <c r="K1609" s="31" t="s">
        <v>99</v>
      </c>
      <c r="L1609" s="31" t="s">
        <v>3727</v>
      </c>
      <c r="M1609" s="31">
        <v>2</v>
      </c>
      <c r="N1609" s="31" t="s">
        <v>90</v>
      </c>
      <c r="O1609" s="31" t="s">
        <v>3642</v>
      </c>
      <c r="P1609" s="31" t="s">
        <v>91</v>
      </c>
      <c r="Q1609" s="31" t="s">
        <v>91</v>
      </c>
      <c r="R1609" s="31" t="s">
        <v>116</v>
      </c>
      <c r="S1609" s="31" t="s">
        <v>3652</v>
      </c>
      <c r="T1609" s="31" t="s">
        <v>91</v>
      </c>
      <c r="U1609" s="31" t="s">
        <v>3728</v>
      </c>
      <c r="V1609" s="31" t="s">
        <v>90</v>
      </c>
      <c r="W1609" s="31" t="s">
        <v>3653</v>
      </c>
      <c r="X1609" s="31" t="s">
        <v>91</v>
      </c>
      <c r="Y1609" s="31" t="s">
        <v>91</v>
      </c>
      <c r="Z1609" s="31" t="s">
        <v>3729</v>
      </c>
      <c r="AA1609" s="31" t="s">
        <v>100</v>
      </c>
      <c r="AB1609" s="31">
        <v>1</v>
      </c>
    </row>
    <row r="1610" spans="2:28" x14ac:dyDescent="0.25">
      <c r="B1610" s="31" t="s">
        <v>3730</v>
      </c>
      <c r="C1610" s="31">
        <v>1121</v>
      </c>
      <c r="D1610" s="31" t="s">
        <v>3637</v>
      </c>
      <c r="E1610" s="31" t="s">
        <v>3638</v>
      </c>
      <c r="F1610" s="31" t="s">
        <v>3639</v>
      </c>
      <c r="G1610" s="31" t="s">
        <v>3640</v>
      </c>
      <c r="H1610" s="31" t="s">
        <v>85</v>
      </c>
      <c r="I1610" s="31" t="s">
        <v>3639</v>
      </c>
      <c r="J1610" s="31" t="s">
        <v>87</v>
      </c>
      <c r="K1610" s="31" t="s">
        <v>181</v>
      </c>
      <c r="L1610" s="31" t="s">
        <v>3731</v>
      </c>
      <c r="M1610" s="31">
        <v>2</v>
      </c>
      <c r="N1610" s="31" t="s">
        <v>116</v>
      </c>
      <c r="O1610" s="31" t="s">
        <v>3642</v>
      </c>
      <c r="P1610" s="31" t="s">
        <v>3732</v>
      </c>
      <c r="Q1610" s="31" t="s">
        <v>3733</v>
      </c>
      <c r="R1610" s="31" t="s">
        <v>116</v>
      </c>
      <c r="S1610" s="31" t="s">
        <v>3652</v>
      </c>
      <c r="T1610" s="31" t="s">
        <v>3734</v>
      </c>
      <c r="U1610" s="31" t="s">
        <v>3735</v>
      </c>
      <c r="V1610" s="31" t="s">
        <v>90</v>
      </c>
      <c r="W1610" s="31" t="s">
        <v>3653</v>
      </c>
      <c r="X1610" s="31" t="s">
        <v>91</v>
      </c>
      <c r="Y1610" s="31" t="s">
        <v>91</v>
      </c>
      <c r="Z1610" s="31" t="s">
        <v>3736</v>
      </c>
      <c r="AA1610" s="31" t="s">
        <v>100</v>
      </c>
      <c r="AB1610" s="31">
        <v>1</v>
      </c>
    </row>
    <row r="1611" spans="2:28" x14ac:dyDescent="0.25">
      <c r="B1611" s="31" t="s">
        <v>3737</v>
      </c>
      <c r="C1611" s="31">
        <v>1121</v>
      </c>
      <c r="D1611" s="31" t="s">
        <v>3637</v>
      </c>
      <c r="E1611" s="31" t="s">
        <v>3638</v>
      </c>
      <c r="F1611" s="31" t="s">
        <v>3639</v>
      </c>
      <c r="G1611" s="31" t="s">
        <v>3640</v>
      </c>
      <c r="H1611" s="31" t="s">
        <v>85</v>
      </c>
      <c r="I1611" s="31" t="s">
        <v>3639</v>
      </c>
      <c r="J1611" s="31" t="s">
        <v>87</v>
      </c>
      <c r="K1611" s="31" t="s">
        <v>102</v>
      </c>
      <c r="L1611" s="31" t="s">
        <v>3731</v>
      </c>
      <c r="M1611" s="31">
        <v>2</v>
      </c>
      <c r="N1611" s="31" t="s">
        <v>116</v>
      </c>
      <c r="O1611" s="31" t="s">
        <v>3642</v>
      </c>
      <c r="P1611" s="31" t="s">
        <v>3732</v>
      </c>
      <c r="Q1611" s="31" t="s">
        <v>3733</v>
      </c>
      <c r="R1611" s="31" t="s">
        <v>116</v>
      </c>
      <c r="S1611" s="31" t="s">
        <v>3652</v>
      </c>
      <c r="T1611" s="31" t="s">
        <v>3734</v>
      </c>
      <c r="U1611" s="31" t="s">
        <v>3735</v>
      </c>
      <c r="V1611" s="31" t="s">
        <v>90</v>
      </c>
      <c r="W1611" s="31" t="s">
        <v>3653</v>
      </c>
      <c r="X1611" s="31" t="s">
        <v>91</v>
      </c>
      <c r="Y1611" s="31" t="s">
        <v>91</v>
      </c>
      <c r="Z1611" s="31" t="s">
        <v>3736</v>
      </c>
      <c r="AA1611" s="31" t="s">
        <v>100</v>
      </c>
      <c r="AB1611" s="31">
        <v>1</v>
      </c>
    </row>
    <row r="1612" spans="2:28" x14ac:dyDescent="0.25">
      <c r="B1612" s="31" t="s">
        <v>3738</v>
      </c>
      <c r="C1612" s="31">
        <v>1122</v>
      </c>
      <c r="D1612" s="31" t="s">
        <v>3637</v>
      </c>
      <c r="E1612" s="31" t="s">
        <v>3638</v>
      </c>
      <c r="F1612" s="31" t="s">
        <v>3639</v>
      </c>
      <c r="G1612" s="31" t="s">
        <v>3640</v>
      </c>
      <c r="H1612" s="31" t="s">
        <v>85</v>
      </c>
      <c r="I1612" s="31" t="s">
        <v>3639</v>
      </c>
      <c r="J1612" s="31" t="s">
        <v>87</v>
      </c>
      <c r="K1612" s="31" t="s">
        <v>104</v>
      </c>
      <c r="L1612" s="31" t="s">
        <v>3739</v>
      </c>
      <c r="M1612" s="31">
        <v>1</v>
      </c>
      <c r="N1612" s="31" t="s">
        <v>116</v>
      </c>
      <c r="O1612" s="31" t="s">
        <v>3642</v>
      </c>
      <c r="P1612" s="31" t="s">
        <v>3740</v>
      </c>
      <c r="Q1612" s="31" t="s">
        <v>3741</v>
      </c>
      <c r="R1612" s="31" t="s">
        <v>116</v>
      </c>
      <c r="S1612" s="31" t="s">
        <v>3652</v>
      </c>
      <c r="T1612" s="31" t="s">
        <v>3742</v>
      </c>
      <c r="U1612" s="31" t="s">
        <v>3743</v>
      </c>
      <c r="V1612" s="31" t="s">
        <v>90</v>
      </c>
      <c r="W1612" s="31" t="s">
        <v>3653</v>
      </c>
      <c r="X1612" s="31" t="s">
        <v>91</v>
      </c>
      <c r="Y1612" s="31" t="s">
        <v>91</v>
      </c>
      <c r="Z1612" s="31" t="s">
        <v>3744</v>
      </c>
      <c r="AA1612" s="31" t="s">
        <v>100</v>
      </c>
      <c r="AB1612" s="31">
        <v>1</v>
      </c>
    </row>
    <row r="1613" spans="2:28" x14ac:dyDescent="0.25">
      <c r="B1613" s="31" t="s">
        <v>3745</v>
      </c>
      <c r="C1613" s="31">
        <v>1123</v>
      </c>
      <c r="D1613" s="31" t="s">
        <v>3637</v>
      </c>
      <c r="E1613" s="31" t="s">
        <v>3638</v>
      </c>
      <c r="F1613" s="31" t="s">
        <v>3639</v>
      </c>
      <c r="G1613" s="31" t="s">
        <v>3640</v>
      </c>
      <c r="H1613" s="31" t="s">
        <v>85</v>
      </c>
      <c r="I1613" s="31" t="s">
        <v>3639</v>
      </c>
      <c r="J1613" s="31" t="s">
        <v>87</v>
      </c>
      <c r="K1613" s="31" t="s">
        <v>106</v>
      </c>
      <c r="L1613" s="31" t="s">
        <v>3746</v>
      </c>
      <c r="M1613" s="31">
        <v>1</v>
      </c>
      <c r="N1613" s="31" t="s">
        <v>90</v>
      </c>
      <c r="O1613" s="31" t="s">
        <v>3642</v>
      </c>
      <c r="P1613" s="31" t="s">
        <v>91</v>
      </c>
      <c r="Q1613" s="31" t="s">
        <v>91</v>
      </c>
      <c r="R1613" s="31" t="s">
        <v>116</v>
      </c>
      <c r="S1613" s="31" t="s">
        <v>3652</v>
      </c>
      <c r="T1613" s="31" t="s">
        <v>3742</v>
      </c>
      <c r="U1613" s="31" t="s">
        <v>3747</v>
      </c>
      <c r="V1613" s="31" t="s">
        <v>90</v>
      </c>
      <c r="W1613" s="31" t="s">
        <v>3653</v>
      </c>
      <c r="X1613" s="31" t="s">
        <v>91</v>
      </c>
      <c r="Y1613" s="31" t="s">
        <v>91</v>
      </c>
      <c r="Z1613" s="31" t="s">
        <v>3748</v>
      </c>
      <c r="AA1613" s="31" t="s">
        <v>100</v>
      </c>
      <c r="AB1613" s="31">
        <v>1</v>
      </c>
    </row>
    <row r="1614" spans="2:28" x14ac:dyDescent="0.25">
      <c r="B1614" s="31" t="s">
        <v>3749</v>
      </c>
      <c r="C1614" s="31">
        <v>1124</v>
      </c>
      <c r="D1614" s="31" t="s">
        <v>3637</v>
      </c>
      <c r="E1614" s="31" t="s">
        <v>3638</v>
      </c>
      <c r="F1614" s="31" t="s">
        <v>3639</v>
      </c>
      <c r="G1614" s="31" t="s">
        <v>3640</v>
      </c>
      <c r="H1614" s="31" t="s">
        <v>85</v>
      </c>
      <c r="I1614" s="31" t="s">
        <v>3639</v>
      </c>
      <c r="J1614" s="31" t="s">
        <v>87</v>
      </c>
      <c r="K1614" s="31" t="s">
        <v>108</v>
      </c>
      <c r="L1614" s="31" t="s">
        <v>3750</v>
      </c>
      <c r="M1614" s="31">
        <v>0</v>
      </c>
      <c r="N1614" s="31" t="s">
        <v>90</v>
      </c>
      <c r="O1614" s="31" t="s">
        <v>3642</v>
      </c>
      <c r="P1614" s="31" t="s">
        <v>91</v>
      </c>
      <c r="Q1614" s="31" t="s">
        <v>91</v>
      </c>
      <c r="R1614" s="31" t="s">
        <v>90</v>
      </c>
      <c r="S1614" s="31" t="s">
        <v>3652</v>
      </c>
      <c r="T1614" s="31" t="s">
        <v>91</v>
      </c>
      <c r="U1614" s="31" t="s">
        <v>91</v>
      </c>
      <c r="V1614" s="31" t="s">
        <v>90</v>
      </c>
      <c r="W1614" s="31" t="s">
        <v>3653</v>
      </c>
      <c r="X1614" s="31" t="s">
        <v>91</v>
      </c>
      <c r="Y1614" s="31" t="s">
        <v>91</v>
      </c>
      <c r="AA1614" s="31" t="s">
        <v>100</v>
      </c>
      <c r="AB1614" s="31">
        <v>0</v>
      </c>
    </row>
    <row r="1615" spans="2:28" x14ac:dyDescent="0.25">
      <c r="B1615" s="31" t="s">
        <v>3751</v>
      </c>
      <c r="C1615" s="31">
        <v>1125</v>
      </c>
      <c r="D1615" s="31" t="s">
        <v>3637</v>
      </c>
      <c r="E1615" s="31" t="s">
        <v>3638</v>
      </c>
      <c r="F1615" s="31" t="s">
        <v>3639</v>
      </c>
      <c r="G1615" s="31" t="s">
        <v>3640</v>
      </c>
      <c r="H1615" s="31" t="s">
        <v>85</v>
      </c>
      <c r="I1615" s="31" t="s">
        <v>3639</v>
      </c>
      <c r="J1615" s="31" t="s">
        <v>87</v>
      </c>
      <c r="K1615" s="31" t="s">
        <v>110</v>
      </c>
      <c r="L1615" s="31" t="s">
        <v>3752</v>
      </c>
      <c r="M1615" s="31">
        <v>1</v>
      </c>
      <c r="N1615" s="31" t="s">
        <v>90</v>
      </c>
      <c r="O1615" s="31" t="s">
        <v>3642</v>
      </c>
      <c r="P1615" s="31" t="s">
        <v>91</v>
      </c>
      <c r="Q1615" s="31" t="s">
        <v>91</v>
      </c>
      <c r="R1615" s="31" t="s">
        <v>90</v>
      </c>
      <c r="S1615" s="31" t="s">
        <v>3652</v>
      </c>
      <c r="T1615" s="31" t="s">
        <v>91</v>
      </c>
      <c r="U1615" s="31" t="s">
        <v>3753</v>
      </c>
      <c r="V1615" s="31" t="s">
        <v>90</v>
      </c>
      <c r="W1615" s="31" t="s">
        <v>3653</v>
      </c>
      <c r="X1615" s="31" t="s">
        <v>91</v>
      </c>
      <c r="Y1615" s="31" t="s">
        <v>91</v>
      </c>
      <c r="Z1615" s="31" t="s">
        <v>3754</v>
      </c>
      <c r="AA1615" s="31" t="s">
        <v>100</v>
      </c>
      <c r="AB1615" s="31">
        <v>1</v>
      </c>
    </row>
    <row r="1616" spans="2:28" x14ac:dyDescent="0.25">
      <c r="B1616" s="31" t="s">
        <v>3755</v>
      </c>
      <c r="C1616" s="31">
        <v>1126</v>
      </c>
      <c r="D1616" s="31" t="s">
        <v>3637</v>
      </c>
      <c r="E1616" s="31" t="s">
        <v>3638</v>
      </c>
      <c r="F1616" s="31" t="s">
        <v>3639</v>
      </c>
      <c r="G1616" s="31" t="s">
        <v>3640</v>
      </c>
      <c r="H1616" s="31" t="s">
        <v>85</v>
      </c>
      <c r="I1616" s="31" t="s">
        <v>3639</v>
      </c>
      <c r="J1616" s="31" t="s">
        <v>87</v>
      </c>
      <c r="K1616" s="31" t="s">
        <v>112</v>
      </c>
      <c r="L1616" s="31" t="s">
        <v>3756</v>
      </c>
      <c r="M1616" s="31">
        <v>1</v>
      </c>
      <c r="N1616" s="31" t="s">
        <v>90</v>
      </c>
      <c r="O1616" s="31" t="s">
        <v>3642</v>
      </c>
      <c r="P1616" s="31" t="s">
        <v>91</v>
      </c>
      <c r="Q1616" s="31" t="s">
        <v>91</v>
      </c>
      <c r="R1616" s="31" t="s">
        <v>116</v>
      </c>
      <c r="S1616" s="31" t="s">
        <v>3652</v>
      </c>
      <c r="T1616" s="31" t="s">
        <v>3757</v>
      </c>
      <c r="U1616" s="31" t="s">
        <v>3758</v>
      </c>
      <c r="V1616" s="31" t="s">
        <v>90</v>
      </c>
      <c r="W1616" s="31" t="s">
        <v>3653</v>
      </c>
      <c r="X1616" s="31" t="s">
        <v>91</v>
      </c>
      <c r="Y1616" s="31" t="s">
        <v>91</v>
      </c>
      <c r="Z1616" s="31" t="s">
        <v>3759</v>
      </c>
      <c r="AA1616" s="31" t="s">
        <v>100</v>
      </c>
      <c r="AB1616" s="31">
        <v>1</v>
      </c>
    </row>
    <row r="1617" spans="2:28" x14ac:dyDescent="0.25">
      <c r="B1617" s="31" t="s">
        <v>3760</v>
      </c>
      <c r="C1617" s="31">
        <v>1127</v>
      </c>
      <c r="D1617" s="31" t="s">
        <v>3637</v>
      </c>
      <c r="E1617" s="31" t="s">
        <v>3638</v>
      </c>
      <c r="F1617" s="31" t="s">
        <v>3639</v>
      </c>
      <c r="G1617" s="31" t="s">
        <v>3640</v>
      </c>
      <c r="H1617" s="31" t="s">
        <v>85</v>
      </c>
      <c r="I1617" s="31" t="s">
        <v>3639</v>
      </c>
      <c r="J1617" s="31" t="s">
        <v>160</v>
      </c>
      <c r="K1617" s="31" t="s">
        <v>161</v>
      </c>
      <c r="L1617" s="31" t="s">
        <v>3761</v>
      </c>
      <c r="M1617" s="31">
        <v>2</v>
      </c>
      <c r="N1617" s="31" t="s">
        <v>90</v>
      </c>
      <c r="O1617" s="31" t="s">
        <v>3762</v>
      </c>
      <c r="P1617" s="31" t="s">
        <v>91</v>
      </c>
      <c r="Q1617" s="31" t="s">
        <v>91</v>
      </c>
      <c r="R1617" s="31" t="s">
        <v>116</v>
      </c>
      <c r="S1617" s="31" t="s">
        <v>3652</v>
      </c>
      <c r="T1617" s="31" t="s">
        <v>3763</v>
      </c>
      <c r="U1617" s="31" t="s">
        <v>3764</v>
      </c>
      <c r="V1617" s="31" t="s">
        <v>90</v>
      </c>
      <c r="W1617" s="31" t="s">
        <v>3653</v>
      </c>
      <c r="X1617" s="31" t="s">
        <v>91</v>
      </c>
      <c r="Y1617" s="31" t="s">
        <v>91</v>
      </c>
      <c r="Z1617" s="31" t="s">
        <v>3765</v>
      </c>
      <c r="AA1617" s="31" t="s">
        <v>94</v>
      </c>
      <c r="AB1617" s="31">
        <v>1</v>
      </c>
    </row>
    <row r="1618" spans="2:28" x14ac:dyDescent="0.25">
      <c r="B1618" s="31" t="s">
        <v>3766</v>
      </c>
      <c r="C1618" s="31">
        <v>1128</v>
      </c>
      <c r="D1618" s="31" t="s">
        <v>3637</v>
      </c>
      <c r="E1618" s="31" t="s">
        <v>3638</v>
      </c>
      <c r="F1618" s="31" t="s">
        <v>3639</v>
      </c>
      <c r="G1618" s="31" t="s">
        <v>3640</v>
      </c>
      <c r="H1618" s="31" t="s">
        <v>85</v>
      </c>
      <c r="I1618" s="31" t="s">
        <v>3639</v>
      </c>
      <c r="J1618" s="31" t="s">
        <v>160</v>
      </c>
      <c r="K1618" s="31" t="s">
        <v>164</v>
      </c>
      <c r="L1618" s="31" t="s">
        <v>1227</v>
      </c>
      <c r="M1618" s="31">
        <v>0</v>
      </c>
      <c r="N1618" s="31" t="s">
        <v>90</v>
      </c>
      <c r="O1618" s="31" t="s">
        <v>3762</v>
      </c>
      <c r="P1618" s="31" t="s">
        <v>91</v>
      </c>
      <c r="Q1618" s="31" t="s">
        <v>91</v>
      </c>
      <c r="R1618" s="31" t="s">
        <v>90</v>
      </c>
      <c r="S1618" s="31" t="s">
        <v>3652</v>
      </c>
      <c r="T1618" s="31" t="s">
        <v>91</v>
      </c>
      <c r="U1618" s="31" t="s">
        <v>91</v>
      </c>
      <c r="V1618" s="31" t="s">
        <v>90</v>
      </c>
      <c r="W1618" s="31" t="s">
        <v>3653</v>
      </c>
      <c r="X1618" s="31" t="s">
        <v>91</v>
      </c>
      <c r="Y1618" s="31" t="s">
        <v>91</v>
      </c>
      <c r="AA1618" s="31" t="s">
        <v>94</v>
      </c>
      <c r="AB1618" s="31">
        <v>0</v>
      </c>
    </row>
    <row r="1619" spans="2:28" x14ac:dyDescent="0.25">
      <c r="B1619" s="31" t="s">
        <v>3767</v>
      </c>
      <c r="C1619" s="31">
        <v>1128</v>
      </c>
      <c r="D1619" s="31" t="s">
        <v>3637</v>
      </c>
      <c r="E1619" s="31" t="s">
        <v>3638</v>
      </c>
      <c r="F1619" s="31" t="s">
        <v>3639</v>
      </c>
      <c r="G1619" s="31" t="s">
        <v>3640</v>
      </c>
      <c r="H1619" s="31" t="s">
        <v>85</v>
      </c>
      <c r="I1619" s="31" t="s">
        <v>3639</v>
      </c>
      <c r="J1619" s="31" t="s">
        <v>160</v>
      </c>
      <c r="K1619" s="31" t="s">
        <v>88</v>
      </c>
      <c r="L1619" s="31" t="s">
        <v>1227</v>
      </c>
      <c r="M1619" s="31">
        <v>0</v>
      </c>
      <c r="N1619" s="31" t="s">
        <v>90</v>
      </c>
      <c r="O1619" s="31" t="s">
        <v>3762</v>
      </c>
      <c r="P1619" s="31" t="s">
        <v>91</v>
      </c>
      <c r="Q1619" s="31" t="s">
        <v>91</v>
      </c>
      <c r="R1619" s="31" t="s">
        <v>90</v>
      </c>
      <c r="S1619" s="31" t="s">
        <v>3652</v>
      </c>
      <c r="T1619" s="31" t="s">
        <v>91</v>
      </c>
      <c r="U1619" s="31" t="s">
        <v>91</v>
      </c>
      <c r="V1619" s="31" t="s">
        <v>90</v>
      </c>
      <c r="W1619" s="31" t="s">
        <v>3653</v>
      </c>
      <c r="X1619" s="31" t="s">
        <v>91</v>
      </c>
      <c r="Y1619" s="31" t="s">
        <v>91</v>
      </c>
      <c r="AA1619" s="31" t="s">
        <v>94</v>
      </c>
      <c r="AB1619" s="31">
        <v>0</v>
      </c>
    </row>
    <row r="1620" spans="2:28" x14ac:dyDescent="0.25">
      <c r="B1620" s="31" t="s">
        <v>3768</v>
      </c>
      <c r="C1620" s="31">
        <v>1128</v>
      </c>
      <c r="D1620" s="31" t="s">
        <v>3637</v>
      </c>
      <c r="E1620" s="31" t="s">
        <v>3638</v>
      </c>
      <c r="F1620" s="31" t="s">
        <v>3639</v>
      </c>
      <c r="G1620" s="31" t="s">
        <v>3640</v>
      </c>
      <c r="H1620" s="31" t="s">
        <v>85</v>
      </c>
      <c r="I1620" s="31" t="s">
        <v>3639</v>
      </c>
      <c r="J1620" s="31" t="s">
        <v>160</v>
      </c>
      <c r="K1620" s="31" t="s">
        <v>114</v>
      </c>
      <c r="L1620" s="31" t="s">
        <v>1227</v>
      </c>
      <c r="M1620" s="31">
        <v>0</v>
      </c>
      <c r="N1620" s="31" t="s">
        <v>90</v>
      </c>
      <c r="O1620" s="31" t="s">
        <v>3762</v>
      </c>
      <c r="P1620" s="31" t="s">
        <v>91</v>
      </c>
      <c r="Q1620" s="31" t="s">
        <v>91</v>
      </c>
      <c r="R1620" s="31" t="s">
        <v>90</v>
      </c>
      <c r="S1620" s="31" t="s">
        <v>3652</v>
      </c>
      <c r="T1620" s="31" t="s">
        <v>91</v>
      </c>
      <c r="U1620" s="31" t="s">
        <v>91</v>
      </c>
      <c r="V1620" s="31" t="s">
        <v>90</v>
      </c>
      <c r="W1620" s="31" t="s">
        <v>3653</v>
      </c>
      <c r="X1620" s="31" t="s">
        <v>91</v>
      </c>
      <c r="Y1620" s="31" t="s">
        <v>91</v>
      </c>
      <c r="AA1620" s="31" t="s">
        <v>94</v>
      </c>
      <c r="AB1620" s="31">
        <v>0</v>
      </c>
    </row>
    <row r="1621" spans="2:28" x14ac:dyDescent="0.25">
      <c r="B1621" s="31" t="s">
        <v>3769</v>
      </c>
      <c r="C1621" s="31">
        <v>1128</v>
      </c>
      <c r="D1621" s="31" t="s">
        <v>3637</v>
      </c>
      <c r="E1621" s="31" t="s">
        <v>3638</v>
      </c>
      <c r="F1621" s="31" t="s">
        <v>3639</v>
      </c>
      <c r="G1621" s="31" t="s">
        <v>3640</v>
      </c>
      <c r="H1621" s="31" t="s">
        <v>85</v>
      </c>
      <c r="I1621" s="31" t="s">
        <v>3639</v>
      </c>
      <c r="J1621" s="31" t="s">
        <v>160</v>
      </c>
      <c r="K1621" s="31" t="s">
        <v>125</v>
      </c>
      <c r="L1621" s="31" t="s">
        <v>1227</v>
      </c>
      <c r="M1621" s="31">
        <v>0</v>
      </c>
      <c r="N1621" s="31" t="s">
        <v>90</v>
      </c>
      <c r="O1621" s="31" t="s">
        <v>3762</v>
      </c>
      <c r="P1621" s="31" t="s">
        <v>91</v>
      </c>
      <c r="Q1621" s="31" t="s">
        <v>91</v>
      </c>
      <c r="R1621" s="31" t="s">
        <v>90</v>
      </c>
      <c r="S1621" s="31" t="s">
        <v>3652</v>
      </c>
      <c r="T1621" s="31" t="s">
        <v>91</v>
      </c>
      <c r="U1621" s="31" t="s">
        <v>91</v>
      </c>
      <c r="V1621" s="31" t="s">
        <v>90</v>
      </c>
      <c r="W1621" s="31" t="s">
        <v>3653</v>
      </c>
      <c r="X1621" s="31" t="s">
        <v>91</v>
      </c>
      <c r="Y1621" s="31" t="s">
        <v>91</v>
      </c>
      <c r="AA1621" s="31" t="s">
        <v>97</v>
      </c>
      <c r="AB1621" s="31">
        <v>0</v>
      </c>
    </row>
    <row r="1622" spans="2:28" x14ac:dyDescent="0.25">
      <c r="B1622" s="31" t="s">
        <v>3770</v>
      </c>
      <c r="C1622" s="31">
        <v>1128</v>
      </c>
      <c r="D1622" s="31" t="s">
        <v>3637</v>
      </c>
      <c r="E1622" s="31" t="s">
        <v>3638</v>
      </c>
      <c r="F1622" s="31" t="s">
        <v>3639</v>
      </c>
      <c r="G1622" s="31" t="s">
        <v>3640</v>
      </c>
      <c r="H1622" s="31" t="s">
        <v>85</v>
      </c>
      <c r="I1622" s="31" t="s">
        <v>3639</v>
      </c>
      <c r="J1622" s="31" t="s">
        <v>160</v>
      </c>
      <c r="K1622" s="31" t="s">
        <v>134</v>
      </c>
      <c r="L1622" s="31" t="s">
        <v>1227</v>
      </c>
      <c r="M1622" s="31">
        <v>0</v>
      </c>
      <c r="N1622" s="31" t="s">
        <v>90</v>
      </c>
      <c r="O1622" s="31" t="s">
        <v>3762</v>
      </c>
      <c r="P1622" s="31" t="s">
        <v>91</v>
      </c>
      <c r="Q1622" s="31" t="s">
        <v>91</v>
      </c>
      <c r="R1622" s="31" t="s">
        <v>90</v>
      </c>
      <c r="S1622" s="31" t="s">
        <v>3652</v>
      </c>
      <c r="T1622" s="31" t="s">
        <v>91</v>
      </c>
      <c r="U1622" s="31" t="s">
        <v>91</v>
      </c>
      <c r="V1622" s="31" t="s">
        <v>90</v>
      </c>
      <c r="W1622" s="31" t="s">
        <v>3653</v>
      </c>
      <c r="X1622" s="31" t="s">
        <v>91</v>
      </c>
      <c r="Y1622" s="31" t="s">
        <v>91</v>
      </c>
      <c r="AA1622" s="31" t="s">
        <v>97</v>
      </c>
      <c r="AB1622" s="31">
        <v>0</v>
      </c>
    </row>
    <row r="1623" spans="2:28" x14ac:dyDescent="0.25">
      <c r="B1623" s="31" t="s">
        <v>3771</v>
      </c>
      <c r="C1623" s="31">
        <v>1128</v>
      </c>
      <c r="D1623" s="31" t="s">
        <v>3637</v>
      </c>
      <c r="E1623" s="31" t="s">
        <v>3638</v>
      </c>
      <c r="F1623" s="31" t="s">
        <v>3639</v>
      </c>
      <c r="G1623" s="31" t="s">
        <v>3640</v>
      </c>
      <c r="H1623" s="31" t="s">
        <v>85</v>
      </c>
      <c r="I1623" s="31" t="s">
        <v>3639</v>
      </c>
      <c r="J1623" s="31" t="s">
        <v>160</v>
      </c>
      <c r="K1623" s="31" t="s">
        <v>139</v>
      </c>
      <c r="L1623" s="31" t="s">
        <v>1227</v>
      </c>
      <c r="M1623" s="31">
        <v>0</v>
      </c>
      <c r="N1623" s="31" t="s">
        <v>90</v>
      </c>
      <c r="O1623" s="31" t="s">
        <v>3762</v>
      </c>
      <c r="P1623" s="31" t="s">
        <v>91</v>
      </c>
      <c r="Q1623" s="31" t="s">
        <v>91</v>
      </c>
      <c r="R1623" s="31" t="s">
        <v>90</v>
      </c>
      <c r="S1623" s="31" t="s">
        <v>3652</v>
      </c>
      <c r="T1623" s="31" t="s">
        <v>91</v>
      </c>
      <c r="U1623" s="31" t="s">
        <v>91</v>
      </c>
      <c r="V1623" s="31" t="s">
        <v>90</v>
      </c>
      <c r="W1623" s="31" t="s">
        <v>3653</v>
      </c>
      <c r="X1623" s="31" t="s">
        <v>91</v>
      </c>
      <c r="Y1623" s="31" t="s">
        <v>91</v>
      </c>
      <c r="AA1623" s="31" t="s">
        <v>97</v>
      </c>
      <c r="AB1623" s="31">
        <v>0</v>
      </c>
    </row>
    <row r="1624" spans="2:28" x14ac:dyDescent="0.25">
      <c r="B1624" s="31" t="s">
        <v>3772</v>
      </c>
      <c r="C1624" s="31">
        <v>1128</v>
      </c>
      <c r="D1624" s="31" t="s">
        <v>3637</v>
      </c>
      <c r="E1624" s="31" t="s">
        <v>3638</v>
      </c>
      <c r="F1624" s="31" t="s">
        <v>3639</v>
      </c>
      <c r="G1624" s="31" t="s">
        <v>3640</v>
      </c>
      <c r="H1624" s="31" t="s">
        <v>85</v>
      </c>
      <c r="I1624" s="31" t="s">
        <v>3639</v>
      </c>
      <c r="J1624" s="31" t="s">
        <v>160</v>
      </c>
      <c r="K1624" s="31" t="s">
        <v>145</v>
      </c>
      <c r="L1624" s="31" t="s">
        <v>1227</v>
      </c>
      <c r="M1624" s="31">
        <v>0</v>
      </c>
      <c r="N1624" s="31" t="s">
        <v>90</v>
      </c>
      <c r="O1624" s="31" t="s">
        <v>3762</v>
      </c>
      <c r="P1624" s="31" t="s">
        <v>91</v>
      </c>
      <c r="Q1624" s="31" t="s">
        <v>91</v>
      </c>
      <c r="R1624" s="31" t="s">
        <v>90</v>
      </c>
      <c r="S1624" s="31" t="s">
        <v>3652</v>
      </c>
      <c r="T1624" s="31" t="s">
        <v>91</v>
      </c>
      <c r="U1624" s="31" t="s">
        <v>91</v>
      </c>
      <c r="V1624" s="31" t="s">
        <v>90</v>
      </c>
      <c r="W1624" s="31" t="s">
        <v>3653</v>
      </c>
      <c r="X1624" s="31" t="s">
        <v>91</v>
      </c>
      <c r="Y1624" s="31" t="s">
        <v>91</v>
      </c>
      <c r="AA1624" s="31" t="s">
        <v>97</v>
      </c>
      <c r="AB1624" s="31">
        <v>0</v>
      </c>
    </row>
    <row r="1625" spans="2:28" x14ac:dyDescent="0.25">
      <c r="B1625" s="31" t="s">
        <v>3773</v>
      </c>
      <c r="C1625" s="31">
        <v>1128</v>
      </c>
      <c r="D1625" s="31" t="s">
        <v>3637</v>
      </c>
      <c r="E1625" s="31" t="s">
        <v>3638</v>
      </c>
      <c r="F1625" s="31" t="s">
        <v>3639</v>
      </c>
      <c r="G1625" s="31" t="s">
        <v>3640</v>
      </c>
      <c r="H1625" s="31" t="s">
        <v>85</v>
      </c>
      <c r="I1625" s="31" t="s">
        <v>3639</v>
      </c>
      <c r="J1625" s="31" t="s">
        <v>160</v>
      </c>
      <c r="K1625" s="31" t="s">
        <v>96</v>
      </c>
      <c r="L1625" s="31" t="s">
        <v>1227</v>
      </c>
      <c r="M1625" s="31">
        <v>0</v>
      </c>
      <c r="N1625" s="31" t="s">
        <v>90</v>
      </c>
      <c r="O1625" s="31" t="s">
        <v>3762</v>
      </c>
      <c r="P1625" s="31" t="s">
        <v>91</v>
      </c>
      <c r="Q1625" s="31" t="s">
        <v>91</v>
      </c>
      <c r="R1625" s="31" t="s">
        <v>90</v>
      </c>
      <c r="S1625" s="31" t="s">
        <v>3652</v>
      </c>
      <c r="T1625" s="31" t="s">
        <v>91</v>
      </c>
      <c r="U1625" s="31" t="s">
        <v>91</v>
      </c>
      <c r="V1625" s="31" t="s">
        <v>90</v>
      </c>
      <c r="W1625" s="31" t="s">
        <v>3653</v>
      </c>
      <c r="X1625" s="31" t="s">
        <v>91</v>
      </c>
      <c r="Y1625" s="31" t="s">
        <v>91</v>
      </c>
      <c r="AA1625" s="31" t="s">
        <v>97</v>
      </c>
      <c r="AB1625" s="31">
        <v>0</v>
      </c>
    </row>
    <row r="1626" spans="2:28" x14ac:dyDescent="0.25">
      <c r="B1626" s="31" t="s">
        <v>3774</v>
      </c>
      <c r="C1626" s="31">
        <v>1128</v>
      </c>
      <c r="D1626" s="31" t="s">
        <v>3637</v>
      </c>
      <c r="E1626" s="31" t="s">
        <v>3638</v>
      </c>
      <c r="F1626" s="31" t="s">
        <v>3639</v>
      </c>
      <c r="G1626" s="31" t="s">
        <v>3640</v>
      </c>
      <c r="H1626" s="31" t="s">
        <v>85</v>
      </c>
      <c r="I1626" s="31" t="s">
        <v>3639</v>
      </c>
      <c r="J1626" s="31" t="s">
        <v>160</v>
      </c>
      <c r="K1626" s="31" t="s">
        <v>177</v>
      </c>
      <c r="L1626" s="31" t="s">
        <v>1227</v>
      </c>
      <c r="M1626" s="31">
        <v>0</v>
      </c>
      <c r="N1626" s="31" t="s">
        <v>90</v>
      </c>
      <c r="O1626" s="31" t="s">
        <v>3762</v>
      </c>
      <c r="P1626" s="31" t="s">
        <v>91</v>
      </c>
      <c r="Q1626" s="31" t="s">
        <v>91</v>
      </c>
      <c r="R1626" s="31" t="s">
        <v>90</v>
      </c>
      <c r="S1626" s="31" t="s">
        <v>3652</v>
      </c>
      <c r="T1626" s="31" t="s">
        <v>91</v>
      </c>
      <c r="U1626" s="31" t="s">
        <v>91</v>
      </c>
      <c r="V1626" s="31" t="s">
        <v>90</v>
      </c>
      <c r="W1626" s="31" t="s">
        <v>3653</v>
      </c>
      <c r="X1626" s="31" t="s">
        <v>91</v>
      </c>
      <c r="Y1626" s="31" t="s">
        <v>91</v>
      </c>
      <c r="AA1626" s="31" t="s">
        <v>97</v>
      </c>
      <c r="AB1626" s="31">
        <v>0</v>
      </c>
    </row>
    <row r="1627" spans="2:28" x14ac:dyDescent="0.25">
      <c r="B1627" s="31" t="s">
        <v>3775</v>
      </c>
      <c r="C1627" s="31">
        <v>1128</v>
      </c>
      <c r="D1627" s="31" t="s">
        <v>3637</v>
      </c>
      <c r="E1627" s="31" t="s">
        <v>3638</v>
      </c>
      <c r="F1627" s="31" t="s">
        <v>3639</v>
      </c>
      <c r="G1627" s="31" t="s">
        <v>3640</v>
      </c>
      <c r="H1627" s="31" t="s">
        <v>85</v>
      </c>
      <c r="I1627" s="31" t="s">
        <v>3639</v>
      </c>
      <c r="J1627" s="31" t="s">
        <v>160</v>
      </c>
      <c r="K1627" s="31" t="s">
        <v>150</v>
      </c>
      <c r="L1627" s="31" t="s">
        <v>1227</v>
      </c>
      <c r="M1627" s="31">
        <v>0</v>
      </c>
      <c r="N1627" s="31" t="s">
        <v>90</v>
      </c>
      <c r="O1627" s="31" t="s">
        <v>3762</v>
      </c>
      <c r="P1627" s="31" t="s">
        <v>91</v>
      </c>
      <c r="Q1627" s="31" t="s">
        <v>91</v>
      </c>
      <c r="R1627" s="31" t="s">
        <v>90</v>
      </c>
      <c r="S1627" s="31" t="s">
        <v>3652</v>
      </c>
      <c r="T1627" s="31" t="s">
        <v>91</v>
      </c>
      <c r="U1627" s="31" t="s">
        <v>91</v>
      </c>
      <c r="V1627" s="31" t="s">
        <v>90</v>
      </c>
      <c r="W1627" s="31" t="s">
        <v>3653</v>
      </c>
      <c r="X1627" s="31" t="s">
        <v>91</v>
      </c>
      <c r="Y1627" s="31" t="s">
        <v>91</v>
      </c>
      <c r="AA1627" s="31" t="s">
        <v>97</v>
      </c>
      <c r="AB1627" s="31">
        <v>0</v>
      </c>
    </row>
    <row r="1628" spans="2:28" x14ac:dyDescent="0.25">
      <c r="B1628" s="31" t="s">
        <v>3776</v>
      </c>
      <c r="C1628" s="31">
        <v>1128</v>
      </c>
      <c r="D1628" s="31" t="s">
        <v>3637</v>
      </c>
      <c r="E1628" s="31" t="s">
        <v>3638</v>
      </c>
      <c r="F1628" s="31" t="s">
        <v>3639</v>
      </c>
      <c r="G1628" s="31" t="s">
        <v>3640</v>
      </c>
      <c r="H1628" s="31" t="s">
        <v>85</v>
      </c>
      <c r="I1628" s="31" t="s">
        <v>3639</v>
      </c>
      <c r="J1628" s="31" t="s">
        <v>160</v>
      </c>
      <c r="K1628" s="31" t="s">
        <v>156</v>
      </c>
      <c r="L1628" s="31" t="s">
        <v>1227</v>
      </c>
      <c r="M1628" s="31">
        <v>0</v>
      </c>
      <c r="N1628" s="31" t="s">
        <v>90</v>
      </c>
      <c r="O1628" s="31" t="s">
        <v>3762</v>
      </c>
      <c r="P1628" s="31" t="s">
        <v>91</v>
      </c>
      <c r="Q1628" s="31" t="s">
        <v>91</v>
      </c>
      <c r="R1628" s="31" t="s">
        <v>90</v>
      </c>
      <c r="S1628" s="31" t="s">
        <v>3652</v>
      </c>
      <c r="T1628" s="31" t="s">
        <v>91</v>
      </c>
      <c r="U1628" s="31" t="s">
        <v>91</v>
      </c>
      <c r="V1628" s="31" t="s">
        <v>90</v>
      </c>
      <c r="W1628" s="31" t="s">
        <v>3653</v>
      </c>
      <c r="X1628" s="31" t="s">
        <v>91</v>
      </c>
      <c r="Y1628" s="31" t="s">
        <v>91</v>
      </c>
      <c r="AA1628" s="31" t="s">
        <v>97</v>
      </c>
      <c r="AB1628" s="31">
        <v>0</v>
      </c>
    </row>
    <row r="1629" spans="2:28" x14ac:dyDescent="0.25">
      <c r="B1629" s="31" t="s">
        <v>3777</v>
      </c>
      <c r="C1629" s="31">
        <v>1128</v>
      </c>
      <c r="D1629" s="31" t="s">
        <v>3637</v>
      </c>
      <c r="E1629" s="31" t="s">
        <v>3638</v>
      </c>
      <c r="F1629" s="31" t="s">
        <v>3639</v>
      </c>
      <c r="G1629" s="31" t="s">
        <v>3640</v>
      </c>
      <c r="H1629" s="31" t="s">
        <v>85</v>
      </c>
      <c r="I1629" s="31" t="s">
        <v>3639</v>
      </c>
      <c r="J1629" s="31" t="s">
        <v>160</v>
      </c>
      <c r="K1629" s="31" t="s">
        <v>99</v>
      </c>
      <c r="L1629" s="31" t="s">
        <v>1227</v>
      </c>
      <c r="M1629" s="31">
        <v>0</v>
      </c>
      <c r="N1629" s="31" t="s">
        <v>90</v>
      </c>
      <c r="O1629" s="31" t="s">
        <v>3762</v>
      </c>
      <c r="P1629" s="31" t="s">
        <v>91</v>
      </c>
      <c r="Q1629" s="31" t="s">
        <v>91</v>
      </c>
      <c r="R1629" s="31" t="s">
        <v>90</v>
      </c>
      <c r="S1629" s="31" t="s">
        <v>3652</v>
      </c>
      <c r="T1629" s="31" t="s">
        <v>91</v>
      </c>
      <c r="U1629" s="31" t="s">
        <v>91</v>
      </c>
      <c r="V1629" s="31" t="s">
        <v>90</v>
      </c>
      <c r="W1629" s="31" t="s">
        <v>3653</v>
      </c>
      <c r="X1629" s="31" t="s">
        <v>91</v>
      </c>
      <c r="Y1629" s="31" t="s">
        <v>91</v>
      </c>
      <c r="AA1629" s="31" t="s">
        <v>100</v>
      </c>
      <c r="AB1629" s="31">
        <v>0</v>
      </c>
    </row>
    <row r="1630" spans="2:28" x14ac:dyDescent="0.25">
      <c r="B1630" s="31" t="s">
        <v>3778</v>
      </c>
      <c r="C1630" s="31">
        <v>1128</v>
      </c>
      <c r="D1630" s="31" t="s">
        <v>3637</v>
      </c>
      <c r="E1630" s="31" t="s">
        <v>3638</v>
      </c>
      <c r="F1630" s="31" t="s">
        <v>3639</v>
      </c>
      <c r="G1630" s="31" t="s">
        <v>3640</v>
      </c>
      <c r="H1630" s="31" t="s">
        <v>85</v>
      </c>
      <c r="I1630" s="31" t="s">
        <v>3639</v>
      </c>
      <c r="J1630" s="31" t="s">
        <v>160</v>
      </c>
      <c r="K1630" s="31" t="s">
        <v>104</v>
      </c>
      <c r="L1630" s="31" t="s">
        <v>1227</v>
      </c>
      <c r="M1630" s="31">
        <v>0</v>
      </c>
      <c r="N1630" s="31" t="s">
        <v>90</v>
      </c>
      <c r="O1630" s="31" t="s">
        <v>3762</v>
      </c>
      <c r="P1630" s="31" t="s">
        <v>91</v>
      </c>
      <c r="Q1630" s="31" t="s">
        <v>91</v>
      </c>
      <c r="R1630" s="31" t="s">
        <v>90</v>
      </c>
      <c r="S1630" s="31" t="s">
        <v>3652</v>
      </c>
      <c r="T1630" s="31" t="s">
        <v>91</v>
      </c>
      <c r="U1630" s="31" t="s">
        <v>91</v>
      </c>
      <c r="V1630" s="31" t="s">
        <v>90</v>
      </c>
      <c r="W1630" s="31" t="s">
        <v>3653</v>
      </c>
      <c r="X1630" s="31" t="s">
        <v>91</v>
      </c>
      <c r="Y1630" s="31" t="s">
        <v>91</v>
      </c>
      <c r="AA1630" s="31" t="s">
        <v>100</v>
      </c>
      <c r="AB1630" s="31">
        <v>0</v>
      </c>
    </row>
    <row r="1631" spans="2:28" x14ac:dyDescent="0.25">
      <c r="B1631" s="31" t="s">
        <v>3779</v>
      </c>
      <c r="C1631" s="31">
        <v>1128</v>
      </c>
      <c r="D1631" s="31" t="s">
        <v>3637</v>
      </c>
      <c r="E1631" s="31" t="s">
        <v>3638</v>
      </c>
      <c r="F1631" s="31" t="s">
        <v>3639</v>
      </c>
      <c r="G1631" s="31" t="s">
        <v>3640</v>
      </c>
      <c r="H1631" s="31" t="s">
        <v>85</v>
      </c>
      <c r="I1631" s="31" t="s">
        <v>3639</v>
      </c>
      <c r="J1631" s="31" t="s">
        <v>160</v>
      </c>
      <c r="K1631" s="31" t="s">
        <v>106</v>
      </c>
      <c r="L1631" s="31" t="s">
        <v>1227</v>
      </c>
      <c r="M1631" s="31">
        <v>0</v>
      </c>
      <c r="N1631" s="31" t="s">
        <v>90</v>
      </c>
      <c r="O1631" s="31" t="s">
        <v>3762</v>
      </c>
      <c r="P1631" s="31" t="s">
        <v>91</v>
      </c>
      <c r="Q1631" s="31" t="s">
        <v>91</v>
      </c>
      <c r="R1631" s="31" t="s">
        <v>90</v>
      </c>
      <c r="S1631" s="31" t="s">
        <v>3652</v>
      </c>
      <c r="T1631" s="31" t="s">
        <v>91</v>
      </c>
      <c r="U1631" s="31" t="s">
        <v>91</v>
      </c>
      <c r="V1631" s="31" t="s">
        <v>90</v>
      </c>
      <c r="W1631" s="31" t="s">
        <v>3653</v>
      </c>
      <c r="X1631" s="31" t="s">
        <v>91</v>
      </c>
      <c r="Y1631" s="31" t="s">
        <v>91</v>
      </c>
      <c r="AA1631" s="31" t="s">
        <v>100</v>
      </c>
      <c r="AB1631" s="31">
        <v>0</v>
      </c>
    </row>
    <row r="1632" spans="2:28" x14ac:dyDescent="0.25">
      <c r="B1632" s="31" t="s">
        <v>3780</v>
      </c>
      <c r="C1632" s="31">
        <v>1128</v>
      </c>
      <c r="D1632" s="31" t="s">
        <v>3637</v>
      </c>
      <c r="E1632" s="31" t="s">
        <v>3638</v>
      </c>
      <c r="F1632" s="31" t="s">
        <v>3639</v>
      </c>
      <c r="G1632" s="31" t="s">
        <v>3640</v>
      </c>
      <c r="H1632" s="31" t="s">
        <v>85</v>
      </c>
      <c r="I1632" s="31" t="s">
        <v>3639</v>
      </c>
      <c r="J1632" s="31" t="s">
        <v>160</v>
      </c>
      <c r="K1632" s="31" t="s">
        <v>108</v>
      </c>
      <c r="L1632" s="31" t="s">
        <v>1227</v>
      </c>
      <c r="M1632" s="31">
        <v>0</v>
      </c>
      <c r="N1632" s="31" t="s">
        <v>90</v>
      </c>
      <c r="O1632" s="31" t="s">
        <v>3762</v>
      </c>
      <c r="P1632" s="31" t="s">
        <v>91</v>
      </c>
      <c r="Q1632" s="31" t="s">
        <v>91</v>
      </c>
      <c r="R1632" s="31" t="s">
        <v>90</v>
      </c>
      <c r="S1632" s="31" t="s">
        <v>3652</v>
      </c>
      <c r="T1632" s="31" t="s">
        <v>91</v>
      </c>
      <c r="U1632" s="31" t="s">
        <v>91</v>
      </c>
      <c r="V1632" s="31" t="s">
        <v>90</v>
      </c>
      <c r="W1632" s="31" t="s">
        <v>3653</v>
      </c>
      <c r="X1632" s="31" t="s">
        <v>91</v>
      </c>
      <c r="Y1632" s="31" t="s">
        <v>91</v>
      </c>
      <c r="AA1632" s="31" t="s">
        <v>100</v>
      </c>
      <c r="AB1632" s="31">
        <v>0</v>
      </c>
    </row>
    <row r="1633" spans="2:28" x14ac:dyDescent="0.25">
      <c r="B1633" s="31" t="s">
        <v>3781</v>
      </c>
      <c r="C1633" s="31">
        <v>1128</v>
      </c>
      <c r="D1633" s="31" t="s">
        <v>3637</v>
      </c>
      <c r="E1633" s="31" t="s">
        <v>3638</v>
      </c>
      <c r="F1633" s="31" t="s">
        <v>3639</v>
      </c>
      <c r="G1633" s="31" t="s">
        <v>3640</v>
      </c>
      <c r="H1633" s="31" t="s">
        <v>85</v>
      </c>
      <c r="I1633" s="31" t="s">
        <v>3639</v>
      </c>
      <c r="J1633" s="31" t="s">
        <v>160</v>
      </c>
      <c r="K1633" s="31" t="s">
        <v>110</v>
      </c>
      <c r="L1633" s="31" t="s">
        <v>1227</v>
      </c>
      <c r="M1633" s="31">
        <v>0</v>
      </c>
      <c r="N1633" s="31" t="s">
        <v>90</v>
      </c>
      <c r="O1633" s="31" t="s">
        <v>3762</v>
      </c>
      <c r="P1633" s="31" t="s">
        <v>91</v>
      </c>
      <c r="Q1633" s="31" t="s">
        <v>91</v>
      </c>
      <c r="R1633" s="31" t="s">
        <v>90</v>
      </c>
      <c r="S1633" s="31" t="s">
        <v>3652</v>
      </c>
      <c r="T1633" s="31" t="s">
        <v>91</v>
      </c>
      <c r="U1633" s="31" t="s">
        <v>91</v>
      </c>
      <c r="V1633" s="31" t="s">
        <v>90</v>
      </c>
      <c r="W1633" s="31" t="s">
        <v>3653</v>
      </c>
      <c r="X1633" s="31" t="s">
        <v>91</v>
      </c>
      <c r="Y1633" s="31" t="s">
        <v>91</v>
      </c>
      <c r="AA1633" s="31" t="s">
        <v>100</v>
      </c>
      <c r="AB1633" s="31">
        <v>0</v>
      </c>
    </row>
    <row r="1634" spans="2:28" x14ac:dyDescent="0.25">
      <c r="B1634" s="31" t="s">
        <v>3782</v>
      </c>
      <c r="C1634" s="31">
        <v>1128</v>
      </c>
      <c r="D1634" s="31" t="s">
        <v>3637</v>
      </c>
      <c r="E1634" s="31" t="s">
        <v>3638</v>
      </c>
      <c r="F1634" s="31" t="s">
        <v>3639</v>
      </c>
      <c r="G1634" s="31" t="s">
        <v>3640</v>
      </c>
      <c r="H1634" s="31" t="s">
        <v>85</v>
      </c>
      <c r="I1634" s="31" t="s">
        <v>3639</v>
      </c>
      <c r="J1634" s="31" t="s">
        <v>160</v>
      </c>
      <c r="K1634" s="31" t="s">
        <v>112</v>
      </c>
      <c r="L1634" s="31" t="s">
        <v>1227</v>
      </c>
      <c r="M1634" s="31">
        <v>0</v>
      </c>
      <c r="N1634" s="31" t="s">
        <v>90</v>
      </c>
      <c r="O1634" s="31" t="s">
        <v>3762</v>
      </c>
      <c r="P1634" s="31" t="s">
        <v>91</v>
      </c>
      <c r="Q1634" s="31" t="s">
        <v>91</v>
      </c>
      <c r="R1634" s="31" t="s">
        <v>90</v>
      </c>
      <c r="S1634" s="31" t="s">
        <v>3652</v>
      </c>
      <c r="T1634" s="31" t="s">
        <v>91</v>
      </c>
      <c r="U1634" s="31" t="s">
        <v>91</v>
      </c>
      <c r="V1634" s="31" t="s">
        <v>90</v>
      </c>
      <c r="W1634" s="31" t="s">
        <v>3653</v>
      </c>
      <c r="X1634" s="31" t="s">
        <v>91</v>
      </c>
      <c r="Y1634" s="31" t="s">
        <v>91</v>
      </c>
      <c r="AA1634" s="31" t="s">
        <v>100</v>
      </c>
      <c r="AB1634" s="31">
        <v>0</v>
      </c>
    </row>
    <row r="1635" spans="2:28" x14ac:dyDescent="0.25">
      <c r="B1635" s="31" t="s">
        <v>3783</v>
      </c>
      <c r="C1635" s="31">
        <v>1129</v>
      </c>
      <c r="D1635" s="31" t="s">
        <v>3637</v>
      </c>
      <c r="E1635" s="31" t="s">
        <v>3638</v>
      </c>
      <c r="F1635" s="31" t="s">
        <v>3639</v>
      </c>
      <c r="G1635" s="31" t="s">
        <v>3640</v>
      </c>
      <c r="H1635" s="31" t="s">
        <v>85</v>
      </c>
      <c r="I1635" s="31" t="s">
        <v>3639</v>
      </c>
      <c r="J1635" s="31" t="s">
        <v>160</v>
      </c>
      <c r="K1635" s="31" t="s">
        <v>166</v>
      </c>
      <c r="L1635" s="31" t="s">
        <v>3784</v>
      </c>
      <c r="M1635" s="31">
        <v>2</v>
      </c>
      <c r="N1635" s="31" t="s">
        <v>116</v>
      </c>
      <c r="O1635" s="31" t="s">
        <v>3762</v>
      </c>
      <c r="P1635" s="31" t="s">
        <v>3785</v>
      </c>
      <c r="Q1635" s="31" t="s">
        <v>3786</v>
      </c>
      <c r="R1635" s="31" t="s">
        <v>116</v>
      </c>
      <c r="S1635" s="31" t="s">
        <v>3652</v>
      </c>
      <c r="T1635" s="31" t="s">
        <v>3658</v>
      </c>
      <c r="U1635" s="31" t="s">
        <v>3659</v>
      </c>
      <c r="V1635" s="31" t="s">
        <v>116</v>
      </c>
      <c r="W1635" s="31" t="s">
        <v>3653</v>
      </c>
      <c r="X1635" s="31" t="s">
        <v>3660</v>
      </c>
      <c r="Y1635" s="31" t="s">
        <v>3661</v>
      </c>
      <c r="Z1635" s="31" t="s">
        <v>3662</v>
      </c>
      <c r="AA1635" s="31" t="s">
        <v>94</v>
      </c>
      <c r="AB1635" s="31">
        <v>1</v>
      </c>
    </row>
    <row r="1636" spans="2:28" x14ac:dyDescent="0.25">
      <c r="B1636" s="31" t="s">
        <v>3787</v>
      </c>
      <c r="C1636" s="31">
        <v>1130</v>
      </c>
      <c r="D1636" s="31" t="s">
        <v>3637</v>
      </c>
      <c r="E1636" s="31" t="s">
        <v>3638</v>
      </c>
      <c r="F1636" s="31" t="s">
        <v>3639</v>
      </c>
      <c r="G1636" s="31" t="s">
        <v>3640</v>
      </c>
      <c r="H1636" s="31" t="s">
        <v>85</v>
      </c>
      <c r="I1636" s="31" t="s">
        <v>3639</v>
      </c>
      <c r="J1636" s="31" t="s">
        <v>160</v>
      </c>
      <c r="K1636" s="31" t="s">
        <v>170</v>
      </c>
      <c r="L1636" s="31" t="s">
        <v>3788</v>
      </c>
      <c r="M1636" s="31">
        <v>2</v>
      </c>
      <c r="N1636" s="31" t="s">
        <v>116</v>
      </c>
      <c r="O1636" s="31" t="s">
        <v>3762</v>
      </c>
      <c r="P1636" s="31" t="s">
        <v>3785</v>
      </c>
      <c r="Q1636" s="31" t="s">
        <v>3786</v>
      </c>
      <c r="R1636" s="31" t="s">
        <v>116</v>
      </c>
      <c r="S1636" s="31" t="s">
        <v>3652</v>
      </c>
      <c r="T1636" s="31" t="s">
        <v>3658</v>
      </c>
      <c r="U1636" s="31" t="s">
        <v>3789</v>
      </c>
      <c r="V1636" s="31" t="s">
        <v>90</v>
      </c>
      <c r="W1636" s="31" t="s">
        <v>3653</v>
      </c>
      <c r="X1636" s="31" t="s">
        <v>91</v>
      </c>
      <c r="Y1636" s="31" t="s">
        <v>91</v>
      </c>
      <c r="Z1636" s="31" t="s">
        <v>3790</v>
      </c>
      <c r="AA1636" s="31" t="s">
        <v>94</v>
      </c>
      <c r="AB1636" s="31">
        <v>1</v>
      </c>
    </row>
    <row r="1637" spans="2:28" x14ac:dyDescent="0.25">
      <c r="B1637" s="31" t="s">
        <v>3791</v>
      </c>
      <c r="C1637" s="31">
        <v>1131</v>
      </c>
      <c r="D1637" s="31" t="s">
        <v>3637</v>
      </c>
      <c r="E1637" s="31" t="s">
        <v>3638</v>
      </c>
      <c r="F1637" s="31" t="s">
        <v>3639</v>
      </c>
      <c r="G1637" s="31" t="s">
        <v>3640</v>
      </c>
      <c r="H1637" s="31" t="s">
        <v>85</v>
      </c>
      <c r="I1637" s="31" t="s">
        <v>3639</v>
      </c>
      <c r="J1637" s="31" t="s">
        <v>160</v>
      </c>
      <c r="K1637" s="31" t="s">
        <v>102</v>
      </c>
      <c r="L1637" s="31" t="s">
        <v>3792</v>
      </c>
      <c r="M1637" s="31">
        <v>2</v>
      </c>
      <c r="N1637" s="31" t="s">
        <v>116</v>
      </c>
      <c r="O1637" s="31" t="s">
        <v>3762</v>
      </c>
      <c r="P1637" s="31" t="s">
        <v>3793</v>
      </c>
      <c r="Q1637" s="31" t="s">
        <v>3794</v>
      </c>
      <c r="R1637" s="31" t="s">
        <v>116</v>
      </c>
      <c r="S1637" s="31" t="s">
        <v>3652</v>
      </c>
      <c r="T1637" s="31" t="s">
        <v>3795</v>
      </c>
      <c r="U1637" s="31" t="s">
        <v>3796</v>
      </c>
      <c r="V1637" s="31" t="s">
        <v>90</v>
      </c>
      <c r="W1637" s="31" t="s">
        <v>3653</v>
      </c>
      <c r="X1637" s="31" t="s">
        <v>91</v>
      </c>
      <c r="Y1637" s="31" t="s">
        <v>91</v>
      </c>
      <c r="Z1637" s="31" t="s">
        <v>3797</v>
      </c>
      <c r="AA1637" s="31" t="s">
        <v>100</v>
      </c>
      <c r="AB1637" s="31">
        <v>1</v>
      </c>
    </row>
    <row r="1638" spans="2:28" x14ac:dyDescent="0.25">
      <c r="B1638" s="31" t="s">
        <v>3798</v>
      </c>
      <c r="C1638" s="31">
        <v>1131</v>
      </c>
      <c r="D1638" s="31" t="s">
        <v>3637</v>
      </c>
      <c r="E1638" s="31" t="s">
        <v>3638</v>
      </c>
      <c r="F1638" s="31" t="s">
        <v>3639</v>
      </c>
      <c r="G1638" s="31" t="s">
        <v>3640</v>
      </c>
      <c r="H1638" s="31" t="s">
        <v>85</v>
      </c>
      <c r="I1638" s="31" t="s">
        <v>3639</v>
      </c>
      <c r="J1638" s="31" t="s">
        <v>160</v>
      </c>
      <c r="K1638" s="31" t="s">
        <v>181</v>
      </c>
      <c r="L1638" s="31" t="s">
        <v>3792</v>
      </c>
      <c r="M1638" s="31">
        <v>2</v>
      </c>
      <c r="N1638" s="31" t="s">
        <v>116</v>
      </c>
      <c r="O1638" s="31" t="s">
        <v>3762</v>
      </c>
      <c r="P1638" s="31" t="s">
        <v>3793</v>
      </c>
      <c r="Q1638" s="31" t="s">
        <v>3794</v>
      </c>
      <c r="R1638" s="31" t="s">
        <v>116</v>
      </c>
      <c r="S1638" s="31" t="s">
        <v>3652</v>
      </c>
      <c r="T1638" s="31" t="s">
        <v>3795</v>
      </c>
      <c r="U1638" s="31" t="s">
        <v>3796</v>
      </c>
      <c r="V1638" s="31" t="s">
        <v>90</v>
      </c>
      <c r="W1638" s="31" t="s">
        <v>3653</v>
      </c>
      <c r="X1638" s="31" t="s">
        <v>91</v>
      </c>
      <c r="Y1638" s="31" t="s">
        <v>91</v>
      </c>
      <c r="Z1638" s="31" t="s">
        <v>3797</v>
      </c>
      <c r="AA1638" s="31" t="s">
        <v>100</v>
      </c>
      <c r="AB1638" s="31">
        <v>1</v>
      </c>
    </row>
    <row r="1639" spans="2:28" x14ac:dyDescent="0.25">
      <c r="B1639" s="31" t="s">
        <v>3799</v>
      </c>
      <c r="C1639" s="31">
        <v>1132</v>
      </c>
      <c r="D1639" s="31" t="s">
        <v>3637</v>
      </c>
      <c r="E1639" s="31" t="s">
        <v>3638</v>
      </c>
      <c r="F1639" s="31" t="s">
        <v>3639</v>
      </c>
      <c r="G1639" s="31" t="s">
        <v>3800</v>
      </c>
      <c r="H1639" s="31" t="s">
        <v>193</v>
      </c>
      <c r="I1639" s="31" t="s">
        <v>3639</v>
      </c>
      <c r="J1639" s="31" t="s">
        <v>87</v>
      </c>
      <c r="K1639" s="31" t="s">
        <v>161</v>
      </c>
      <c r="L1639" s="31" t="s">
        <v>3801</v>
      </c>
      <c r="M1639" s="31">
        <v>2</v>
      </c>
      <c r="N1639" s="31" t="s">
        <v>116</v>
      </c>
      <c r="O1639" s="31" t="s">
        <v>3802</v>
      </c>
      <c r="P1639" s="31" t="s">
        <v>3803</v>
      </c>
      <c r="Q1639" s="31" t="s">
        <v>3804</v>
      </c>
      <c r="R1639" s="31" t="s">
        <v>116</v>
      </c>
      <c r="S1639" s="31" t="s">
        <v>3805</v>
      </c>
      <c r="T1639" s="31" t="s">
        <v>3806</v>
      </c>
      <c r="U1639" s="31" t="s">
        <v>3807</v>
      </c>
      <c r="V1639" s="31" t="s">
        <v>116</v>
      </c>
      <c r="W1639" s="31" t="s">
        <v>3808</v>
      </c>
      <c r="X1639" s="31" t="s">
        <v>3809</v>
      </c>
      <c r="Y1639" s="31" t="s">
        <v>3810</v>
      </c>
      <c r="Z1639" s="31" t="s">
        <v>3811</v>
      </c>
      <c r="AA1639" s="31" t="s">
        <v>94</v>
      </c>
      <c r="AB1639" s="31">
        <v>1</v>
      </c>
    </row>
    <row r="1640" spans="2:28" x14ac:dyDescent="0.25">
      <c r="B1640" s="31" t="s">
        <v>3812</v>
      </c>
      <c r="C1640" s="31">
        <v>1133</v>
      </c>
      <c r="D1640" s="31" t="s">
        <v>3637</v>
      </c>
      <c r="E1640" s="31" t="s">
        <v>3638</v>
      </c>
      <c r="F1640" s="31" t="s">
        <v>3639</v>
      </c>
      <c r="G1640" s="31" t="s">
        <v>3800</v>
      </c>
      <c r="H1640" s="31" t="s">
        <v>193</v>
      </c>
      <c r="I1640" s="31" t="s">
        <v>3639</v>
      </c>
      <c r="J1640" s="31" t="s">
        <v>87</v>
      </c>
      <c r="K1640" s="31" t="s">
        <v>164</v>
      </c>
      <c r="L1640" s="31" t="s">
        <v>3813</v>
      </c>
      <c r="M1640" s="31">
        <v>1</v>
      </c>
      <c r="N1640" s="31" t="s">
        <v>116</v>
      </c>
      <c r="O1640" s="31" t="s">
        <v>3802</v>
      </c>
      <c r="P1640" s="31" t="s">
        <v>3803</v>
      </c>
      <c r="Q1640" s="31" t="s">
        <v>3814</v>
      </c>
      <c r="R1640" s="31" t="s">
        <v>90</v>
      </c>
      <c r="S1640" s="31" t="s">
        <v>3805</v>
      </c>
      <c r="T1640" s="31" t="s">
        <v>91</v>
      </c>
      <c r="U1640" s="31" t="s">
        <v>91</v>
      </c>
      <c r="V1640" s="31" t="s">
        <v>90</v>
      </c>
      <c r="W1640" s="31" t="s">
        <v>3808</v>
      </c>
      <c r="X1640" s="31" t="s">
        <v>91</v>
      </c>
      <c r="Y1640" s="31" t="s">
        <v>91</v>
      </c>
      <c r="Z1640" s="31" t="s">
        <v>3815</v>
      </c>
      <c r="AA1640" s="31" t="s">
        <v>94</v>
      </c>
      <c r="AB1640" s="31">
        <v>1</v>
      </c>
    </row>
    <row r="1641" spans="2:28" x14ac:dyDescent="0.25">
      <c r="B1641" s="31" t="s">
        <v>3816</v>
      </c>
      <c r="C1641" s="31">
        <v>1134</v>
      </c>
      <c r="D1641" s="31" t="s">
        <v>3637</v>
      </c>
      <c r="E1641" s="31" t="s">
        <v>3638</v>
      </c>
      <c r="F1641" s="31" t="s">
        <v>3639</v>
      </c>
      <c r="G1641" s="31" t="s">
        <v>3800</v>
      </c>
      <c r="H1641" s="31" t="s">
        <v>193</v>
      </c>
      <c r="I1641" s="31" t="s">
        <v>3639</v>
      </c>
      <c r="J1641" s="31" t="s">
        <v>87</v>
      </c>
      <c r="K1641" s="31" t="s">
        <v>166</v>
      </c>
      <c r="L1641" s="31" t="s">
        <v>3817</v>
      </c>
      <c r="M1641" s="31">
        <v>2</v>
      </c>
      <c r="N1641" s="31" t="s">
        <v>116</v>
      </c>
      <c r="O1641" s="31" t="s">
        <v>3802</v>
      </c>
      <c r="P1641" s="31" t="s">
        <v>3818</v>
      </c>
      <c r="Q1641" s="31" t="s">
        <v>3819</v>
      </c>
      <c r="R1641" s="31" t="s">
        <v>116</v>
      </c>
      <c r="S1641" s="31" t="s">
        <v>3805</v>
      </c>
      <c r="T1641" s="31" t="s">
        <v>3820</v>
      </c>
      <c r="U1641" s="31" t="s">
        <v>3821</v>
      </c>
      <c r="V1641" s="31" t="s">
        <v>90</v>
      </c>
      <c r="W1641" s="31" t="s">
        <v>3808</v>
      </c>
      <c r="X1641" s="31" t="s">
        <v>91</v>
      </c>
      <c r="Y1641" s="31" t="s">
        <v>91</v>
      </c>
      <c r="Z1641" s="31" t="s">
        <v>3822</v>
      </c>
      <c r="AA1641" s="31" t="s">
        <v>94</v>
      </c>
      <c r="AB1641" s="31">
        <v>1</v>
      </c>
    </row>
    <row r="1642" spans="2:28" x14ac:dyDescent="0.25">
      <c r="B1642" s="31" t="s">
        <v>3823</v>
      </c>
      <c r="C1642" s="31">
        <v>1135</v>
      </c>
      <c r="D1642" s="31" t="s">
        <v>3637</v>
      </c>
      <c r="E1642" s="31" t="s">
        <v>3638</v>
      </c>
      <c r="F1642" s="31" t="s">
        <v>3639</v>
      </c>
      <c r="G1642" s="31" t="s">
        <v>3800</v>
      </c>
      <c r="H1642" s="31" t="s">
        <v>193</v>
      </c>
      <c r="I1642" s="31" t="s">
        <v>3639</v>
      </c>
      <c r="J1642" s="31" t="s">
        <v>87</v>
      </c>
      <c r="K1642" s="31" t="s">
        <v>88</v>
      </c>
      <c r="L1642" s="31" t="s">
        <v>3824</v>
      </c>
      <c r="M1642" s="31">
        <v>0</v>
      </c>
      <c r="N1642" s="31" t="s">
        <v>90</v>
      </c>
      <c r="O1642" s="31" t="s">
        <v>3802</v>
      </c>
      <c r="P1642" s="31" t="s">
        <v>91</v>
      </c>
      <c r="Q1642" s="31" t="s">
        <v>91</v>
      </c>
      <c r="R1642" s="31" t="s">
        <v>90</v>
      </c>
      <c r="S1642" s="31" t="s">
        <v>3805</v>
      </c>
      <c r="T1642" s="31" t="s">
        <v>91</v>
      </c>
      <c r="U1642" s="31" t="s">
        <v>91</v>
      </c>
      <c r="V1642" s="31" t="s">
        <v>90</v>
      </c>
      <c r="W1642" s="31" t="s">
        <v>3808</v>
      </c>
      <c r="X1642" s="31" t="s">
        <v>91</v>
      </c>
      <c r="Y1642" s="31" t="s">
        <v>91</v>
      </c>
      <c r="AA1642" s="31" t="s">
        <v>94</v>
      </c>
      <c r="AB1642" s="31">
        <v>0</v>
      </c>
    </row>
    <row r="1643" spans="2:28" x14ac:dyDescent="0.25">
      <c r="B1643" s="31" t="s">
        <v>3825</v>
      </c>
      <c r="C1643" s="31">
        <v>1136</v>
      </c>
      <c r="D1643" s="31" t="s">
        <v>3637</v>
      </c>
      <c r="E1643" s="31" t="s">
        <v>3638</v>
      </c>
      <c r="F1643" s="31" t="s">
        <v>3639</v>
      </c>
      <c r="G1643" s="31" t="s">
        <v>3800</v>
      </c>
      <c r="H1643" s="31" t="s">
        <v>193</v>
      </c>
      <c r="I1643" s="31" t="s">
        <v>3639</v>
      </c>
      <c r="J1643" s="31" t="s">
        <v>87</v>
      </c>
      <c r="K1643" s="31" t="s">
        <v>114</v>
      </c>
      <c r="L1643" s="31" t="s">
        <v>3826</v>
      </c>
      <c r="M1643" s="31">
        <v>2</v>
      </c>
      <c r="N1643" s="31" t="s">
        <v>90</v>
      </c>
      <c r="O1643" s="31" t="s">
        <v>3827</v>
      </c>
      <c r="P1643" s="31" t="s">
        <v>3828</v>
      </c>
      <c r="Q1643" s="31" t="s">
        <v>3829</v>
      </c>
      <c r="R1643" s="31" t="s">
        <v>116</v>
      </c>
      <c r="S1643" s="31" t="s">
        <v>3805</v>
      </c>
      <c r="T1643" s="31" t="s">
        <v>3830</v>
      </c>
      <c r="U1643" s="31" t="s">
        <v>3831</v>
      </c>
      <c r="V1643" s="31" t="s">
        <v>116</v>
      </c>
      <c r="W1643" s="31" t="s">
        <v>3808</v>
      </c>
      <c r="X1643" s="31" t="s">
        <v>3832</v>
      </c>
      <c r="Y1643" s="31" t="s">
        <v>3833</v>
      </c>
      <c r="Z1643" s="31" t="s">
        <v>3834</v>
      </c>
      <c r="AA1643" s="31" t="s">
        <v>94</v>
      </c>
      <c r="AB1643" s="31">
        <v>1</v>
      </c>
    </row>
    <row r="1644" spans="2:28" x14ac:dyDescent="0.25">
      <c r="B1644" s="31" t="s">
        <v>3835</v>
      </c>
      <c r="C1644" s="31">
        <v>1137</v>
      </c>
      <c r="D1644" s="31" t="s">
        <v>3637</v>
      </c>
      <c r="E1644" s="31" t="s">
        <v>3638</v>
      </c>
      <c r="F1644" s="31" t="s">
        <v>3639</v>
      </c>
      <c r="G1644" s="31" t="s">
        <v>3800</v>
      </c>
      <c r="H1644" s="31" t="s">
        <v>193</v>
      </c>
      <c r="I1644" s="31" t="s">
        <v>3639</v>
      </c>
      <c r="J1644" s="31" t="s">
        <v>87</v>
      </c>
      <c r="K1644" s="31" t="s">
        <v>170</v>
      </c>
      <c r="L1644" s="31" t="s">
        <v>3836</v>
      </c>
      <c r="M1644" s="31">
        <v>2</v>
      </c>
      <c r="N1644" s="31" t="s">
        <v>116</v>
      </c>
      <c r="O1644" s="31" t="s">
        <v>3802</v>
      </c>
      <c r="P1644" s="31" t="s">
        <v>3818</v>
      </c>
      <c r="Q1644" s="31" t="s">
        <v>3837</v>
      </c>
      <c r="R1644" s="31" t="s">
        <v>116</v>
      </c>
      <c r="S1644" s="31" t="s">
        <v>3805</v>
      </c>
      <c r="T1644" s="31" t="s">
        <v>91</v>
      </c>
      <c r="U1644" s="31" t="s">
        <v>3838</v>
      </c>
      <c r="V1644" s="31" t="s">
        <v>116</v>
      </c>
      <c r="W1644" s="31" t="s">
        <v>3808</v>
      </c>
      <c r="X1644" s="31" t="s">
        <v>3839</v>
      </c>
      <c r="Y1644" s="31" t="s">
        <v>3840</v>
      </c>
      <c r="Z1644" s="31" t="s">
        <v>3841</v>
      </c>
      <c r="AA1644" s="31" t="s">
        <v>94</v>
      </c>
      <c r="AB1644" s="31">
        <v>1</v>
      </c>
    </row>
    <row r="1645" spans="2:28" x14ac:dyDescent="0.25">
      <c r="B1645" s="31" t="s">
        <v>3842</v>
      </c>
      <c r="C1645" s="31">
        <v>1138</v>
      </c>
      <c r="D1645" s="31" t="s">
        <v>3637</v>
      </c>
      <c r="E1645" s="31" t="s">
        <v>3638</v>
      </c>
      <c r="F1645" s="31" t="s">
        <v>3639</v>
      </c>
      <c r="G1645" s="31" t="s">
        <v>3800</v>
      </c>
      <c r="H1645" s="31" t="s">
        <v>193</v>
      </c>
      <c r="I1645" s="31" t="s">
        <v>3639</v>
      </c>
      <c r="J1645" s="31" t="s">
        <v>87</v>
      </c>
      <c r="K1645" s="31" t="s">
        <v>125</v>
      </c>
      <c r="L1645" s="31" t="s">
        <v>3843</v>
      </c>
      <c r="M1645" s="31">
        <v>2</v>
      </c>
      <c r="N1645" s="31" t="s">
        <v>116</v>
      </c>
      <c r="O1645" s="31" t="s">
        <v>3802</v>
      </c>
      <c r="P1645" s="31" t="s">
        <v>3844</v>
      </c>
      <c r="Q1645" s="31" t="s">
        <v>3845</v>
      </c>
      <c r="R1645" s="31" t="s">
        <v>116</v>
      </c>
      <c r="S1645" s="31" t="s">
        <v>3805</v>
      </c>
      <c r="T1645" s="31" t="s">
        <v>3846</v>
      </c>
      <c r="U1645" s="31" t="s">
        <v>3847</v>
      </c>
      <c r="V1645" s="31" t="s">
        <v>116</v>
      </c>
      <c r="W1645" s="31" t="s">
        <v>3808</v>
      </c>
      <c r="X1645" s="31" t="s">
        <v>3848</v>
      </c>
      <c r="Y1645" s="31" t="s">
        <v>3849</v>
      </c>
      <c r="Z1645" s="31" t="s">
        <v>3850</v>
      </c>
      <c r="AA1645" s="31" t="s">
        <v>97</v>
      </c>
      <c r="AB1645" s="31">
        <v>1</v>
      </c>
    </row>
    <row r="1646" spans="2:28" x14ac:dyDescent="0.25">
      <c r="B1646" s="31" t="s">
        <v>3851</v>
      </c>
      <c r="C1646" s="31">
        <v>1139</v>
      </c>
      <c r="D1646" s="31" t="s">
        <v>3637</v>
      </c>
      <c r="E1646" s="31" t="s">
        <v>3638</v>
      </c>
      <c r="F1646" s="31" t="s">
        <v>3639</v>
      </c>
      <c r="G1646" s="31" t="s">
        <v>3800</v>
      </c>
      <c r="H1646" s="31" t="s">
        <v>193</v>
      </c>
      <c r="I1646" s="31" t="s">
        <v>3639</v>
      </c>
      <c r="J1646" s="31" t="s">
        <v>87</v>
      </c>
      <c r="K1646" s="31" t="s">
        <v>134</v>
      </c>
      <c r="L1646" s="31" t="s">
        <v>3852</v>
      </c>
      <c r="M1646" s="31">
        <v>2</v>
      </c>
      <c r="N1646" s="31" t="s">
        <v>116</v>
      </c>
      <c r="O1646" s="31" t="s">
        <v>3802</v>
      </c>
      <c r="P1646" s="31" t="s">
        <v>3853</v>
      </c>
      <c r="Q1646" s="31" t="s">
        <v>3854</v>
      </c>
      <c r="R1646" s="31" t="s">
        <v>116</v>
      </c>
      <c r="S1646" s="31" t="s">
        <v>3805</v>
      </c>
      <c r="T1646" s="31" t="s">
        <v>3855</v>
      </c>
      <c r="U1646" s="31" t="s">
        <v>3856</v>
      </c>
      <c r="V1646" s="31" t="s">
        <v>90</v>
      </c>
      <c r="W1646" s="31" t="s">
        <v>3808</v>
      </c>
      <c r="X1646" s="31" t="s">
        <v>91</v>
      </c>
      <c r="Y1646" s="31" t="s">
        <v>91</v>
      </c>
      <c r="Z1646" s="31" t="s">
        <v>3857</v>
      </c>
      <c r="AA1646" s="31" t="s">
        <v>97</v>
      </c>
      <c r="AB1646" s="31">
        <v>1</v>
      </c>
    </row>
    <row r="1647" spans="2:28" x14ac:dyDescent="0.25">
      <c r="B1647" s="31" t="s">
        <v>3858</v>
      </c>
      <c r="C1647" s="31">
        <v>1140</v>
      </c>
      <c r="D1647" s="31" t="s">
        <v>3637</v>
      </c>
      <c r="E1647" s="31" t="s">
        <v>3638</v>
      </c>
      <c r="F1647" s="31" t="s">
        <v>3639</v>
      </c>
      <c r="G1647" s="31" t="s">
        <v>3800</v>
      </c>
      <c r="H1647" s="31" t="s">
        <v>193</v>
      </c>
      <c r="I1647" s="31" t="s">
        <v>3639</v>
      </c>
      <c r="J1647" s="31" t="s">
        <v>87</v>
      </c>
      <c r="K1647" s="31" t="s">
        <v>139</v>
      </c>
      <c r="L1647" s="31" t="s">
        <v>3859</v>
      </c>
      <c r="M1647" s="31">
        <v>1</v>
      </c>
      <c r="N1647" s="31" t="s">
        <v>90</v>
      </c>
      <c r="O1647" s="31" t="s">
        <v>3802</v>
      </c>
      <c r="P1647" s="31" t="s">
        <v>3860</v>
      </c>
      <c r="Q1647" s="31" t="s">
        <v>91</v>
      </c>
      <c r="R1647" s="31" t="s">
        <v>116</v>
      </c>
      <c r="S1647" s="31" t="s">
        <v>3805</v>
      </c>
      <c r="T1647" s="31" t="s">
        <v>3860</v>
      </c>
      <c r="U1647" s="31" t="s">
        <v>3861</v>
      </c>
      <c r="V1647" s="31" t="s">
        <v>116</v>
      </c>
      <c r="W1647" s="31" t="s">
        <v>3808</v>
      </c>
      <c r="X1647" s="31" t="s">
        <v>3862</v>
      </c>
      <c r="Y1647" s="31" t="s">
        <v>3863</v>
      </c>
      <c r="Z1647" s="31" t="s">
        <v>3864</v>
      </c>
      <c r="AA1647" s="31" t="s">
        <v>97</v>
      </c>
      <c r="AB1647" s="31">
        <v>1</v>
      </c>
    </row>
    <row r="1648" spans="2:28" x14ac:dyDescent="0.25">
      <c r="B1648" s="31" t="s">
        <v>3865</v>
      </c>
      <c r="C1648" s="31">
        <v>1141</v>
      </c>
      <c r="D1648" s="31" t="s">
        <v>3637</v>
      </c>
      <c r="E1648" s="31" t="s">
        <v>3638</v>
      </c>
      <c r="F1648" s="31" t="s">
        <v>3639</v>
      </c>
      <c r="G1648" s="31" t="s">
        <v>3800</v>
      </c>
      <c r="H1648" s="31" t="s">
        <v>193</v>
      </c>
      <c r="I1648" s="31" t="s">
        <v>3639</v>
      </c>
      <c r="J1648" s="31" t="s">
        <v>87</v>
      </c>
      <c r="K1648" s="31" t="s">
        <v>145</v>
      </c>
      <c r="L1648" s="31" t="s">
        <v>3866</v>
      </c>
      <c r="M1648" s="31">
        <v>2</v>
      </c>
      <c r="N1648" s="31" t="s">
        <v>90</v>
      </c>
      <c r="O1648" s="31" t="s">
        <v>3802</v>
      </c>
      <c r="P1648" s="31" t="s">
        <v>3867</v>
      </c>
      <c r="Q1648" s="31" t="s">
        <v>3868</v>
      </c>
      <c r="R1648" s="31" t="s">
        <v>116</v>
      </c>
      <c r="S1648" s="31" t="s">
        <v>3805</v>
      </c>
      <c r="T1648" s="31" t="s">
        <v>3869</v>
      </c>
      <c r="U1648" s="31" t="s">
        <v>3870</v>
      </c>
      <c r="V1648" s="31" t="s">
        <v>116</v>
      </c>
      <c r="W1648" s="31" t="s">
        <v>3808</v>
      </c>
      <c r="X1648" s="31" t="s">
        <v>3871</v>
      </c>
      <c r="Y1648" s="31" t="s">
        <v>3872</v>
      </c>
      <c r="AA1648" s="31" t="s">
        <v>97</v>
      </c>
      <c r="AB1648" s="31">
        <v>1</v>
      </c>
    </row>
    <row r="1649" spans="2:28" x14ac:dyDescent="0.25">
      <c r="B1649" s="31" t="s">
        <v>3873</v>
      </c>
      <c r="C1649" s="31">
        <v>1142</v>
      </c>
      <c r="D1649" s="31" t="s">
        <v>3637</v>
      </c>
      <c r="E1649" s="31" t="s">
        <v>3638</v>
      </c>
      <c r="F1649" s="31" t="s">
        <v>3639</v>
      </c>
      <c r="G1649" s="31" t="s">
        <v>3800</v>
      </c>
      <c r="H1649" s="31" t="s">
        <v>193</v>
      </c>
      <c r="I1649" s="31" t="s">
        <v>3639</v>
      </c>
      <c r="J1649" s="31" t="s">
        <v>87</v>
      </c>
      <c r="K1649" s="31" t="s">
        <v>96</v>
      </c>
      <c r="L1649" s="31" t="s">
        <v>3874</v>
      </c>
      <c r="M1649" s="31">
        <v>0</v>
      </c>
      <c r="N1649" s="31" t="s">
        <v>90</v>
      </c>
      <c r="O1649" s="31" t="s">
        <v>3802</v>
      </c>
      <c r="P1649" s="31" t="s">
        <v>91</v>
      </c>
      <c r="Q1649" s="31" t="s">
        <v>91</v>
      </c>
      <c r="R1649" s="31" t="s">
        <v>90</v>
      </c>
      <c r="S1649" s="31" t="s">
        <v>3805</v>
      </c>
      <c r="T1649" s="31" t="s">
        <v>91</v>
      </c>
      <c r="U1649" s="31" t="s">
        <v>91</v>
      </c>
      <c r="V1649" s="31" t="s">
        <v>90</v>
      </c>
      <c r="W1649" s="31" t="s">
        <v>3808</v>
      </c>
      <c r="X1649" s="31" t="s">
        <v>91</v>
      </c>
      <c r="Y1649" s="31" t="s">
        <v>91</v>
      </c>
      <c r="AA1649" s="31" t="s">
        <v>97</v>
      </c>
      <c r="AB1649" s="31">
        <v>0</v>
      </c>
    </row>
    <row r="1650" spans="2:28" x14ac:dyDescent="0.25">
      <c r="B1650" s="31" t="s">
        <v>3875</v>
      </c>
      <c r="C1650" s="31">
        <v>1143</v>
      </c>
      <c r="D1650" s="31" t="s">
        <v>3637</v>
      </c>
      <c r="E1650" s="31" t="s">
        <v>3638</v>
      </c>
      <c r="F1650" s="31" t="s">
        <v>3639</v>
      </c>
      <c r="G1650" s="31" t="s">
        <v>3800</v>
      </c>
      <c r="H1650" s="31" t="s">
        <v>193</v>
      </c>
      <c r="I1650" s="31" t="s">
        <v>3639</v>
      </c>
      <c r="J1650" s="31" t="s">
        <v>87</v>
      </c>
      <c r="K1650" s="31" t="s">
        <v>177</v>
      </c>
      <c r="L1650" s="31" t="s">
        <v>3876</v>
      </c>
      <c r="M1650" s="31">
        <v>2</v>
      </c>
      <c r="N1650" s="31" t="s">
        <v>116</v>
      </c>
      <c r="O1650" s="31" t="s">
        <v>3802</v>
      </c>
      <c r="P1650" s="31" t="s">
        <v>3877</v>
      </c>
      <c r="Q1650" s="31" t="s">
        <v>3878</v>
      </c>
      <c r="R1650" s="31" t="s">
        <v>116</v>
      </c>
      <c r="S1650" s="31" t="s">
        <v>3805</v>
      </c>
      <c r="T1650" s="31" t="s">
        <v>3879</v>
      </c>
      <c r="U1650" s="31" t="s">
        <v>3880</v>
      </c>
      <c r="V1650" s="31" t="s">
        <v>116</v>
      </c>
      <c r="W1650" s="31" t="s">
        <v>3808</v>
      </c>
      <c r="X1650" s="31" t="s">
        <v>3881</v>
      </c>
      <c r="Y1650" s="31" t="s">
        <v>3882</v>
      </c>
      <c r="Z1650" s="31" t="s">
        <v>3883</v>
      </c>
      <c r="AA1650" s="31" t="s">
        <v>97</v>
      </c>
      <c r="AB1650" s="31">
        <v>1</v>
      </c>
    </row>
    <row r="1651" spans="2:28" x14ac:dyDescent="0.25">
      <c r="B1651" s="31" t="s">
        <v>3884</v>
      </c>
      <c r="C1651" s="31">
        <v>1144</v>
      </c>
      <c r="D1651" s="31" t="s">
        <v>3637</v>
      </c>
      <c r="E1651" s="31" t="s">
        <v>3638</v>
      </c>
      <c r="F1651" s="31" t="s">
        <v>3639</v>
      </c>
      <c r="G1651" s="31" t="s">
        <v>3800</v>
      </c>
      <c r="H1651" s="31" t="s">
        <v>193</v>
      </c>
      <c r="I1651" s="31" t="s">
        <v>3639</v>
      </c>
      <c r="J1651" s="31" t="s">
        <v>87</v>
      </c>
      <c r="K1651" s="31" t="s">
        <v>150</v>
      </c>
      <c r="L1651" s="31" t="s">
        <v>3885</v>
      </c>
      <c r="M1651" s="31">
        <v>1</v>
      </c>
      <c r="N1651" s="31" t="s">
        <v>116</v>
      </c>
      <c r="O1651" s="31" t="s">
        <v>3802</v>
      </c>
      <c r="P1651" s="31" t="s">
        <v>3886</v>
      </c>
      <c r="Q1651" s="31" t="s">
        <v>3887</v>
      </c>
      <c r="R1651" s="31" t="s">
        <v>116</v>
      </c>
      <c r="S1651" s="31" t="s">
        <v>3805</v>
      </c>
      <c r="T1651" s="31" t="s">
        <v>3888</v>
      </c>
      <c r="U1651" s="31" t="s">
        <v>3889</v>
      </c>
      <c r="V1651" s="31" t="s">
        <v>116</v>
      </c>
      <c r="W1651" s="31" t="s">
        <v>3808</v>
      </c>
      <c r="X1651" s="31" t="s">
        <v>3890</v>
      </c>
      <c r="Y1651" s="31" t="s">
        <v>3891</v>
      </c>
      <c r="Z1651" s="31" t="s">
        <v>3892</v>
      </c>
      <c r="AA1651" s="31" t="s">
        <v>97</v>
      </c>
      <c r="AB1651" s="31">
        <v>1</v>
      </c>
    </row>
    <row r="1652" spans="2:28" x14ac:dyDescent="0.25">
      <c r="B1652" s="31" t="s">
        <v>3893</v>
      </c>
      <c r="C1652" s="31">
        <v>1145</v>
      </c>
      <c r="D1652" s="31" t="s">
        <v>3637</v>
      </c>
      <c r="E1652" s="31" t="s">
        <v>3638</v>
      </c>
      <c r="F1652" s="31" t="s">
        <v>3639</v>
      </c>
      <c r="G1652" s="31" t="s">
        <v>3800</v>
      </c>
      <c r="H1652" s="31" t="s">
        <v>193</v>
      </c>
      <c r="I1652" s="31" t="s">
        <v>3639</v>
      </c>
      <c r="J1652" s="31" t="s">
        <v>87</v>
      </c>
      <c r="K1652" s="31" t="s">
        <v>156</v>
      </c>
      <c r="L1652" s="31" t="s">
        <v>3894</v>
      </c>
      <c r="M1652" s="31">
        <v>0</v>
      </c>
      <c r="N1652" s="31" t="s">
        <v>90</v>
      </c>
      <c r="O1652" s="31" t="s">
        <v>3802</v>
      </c>
      <c r="P1652" s="31" t="s">
        <v>91</v>
      </c>
      <c r="Q1652" s="31" t="s">
        <v>91</v>
      </c>
      <c r="R1652" s="31" t="s">
        <v>90</v>
      </c>
      <c r="S1652" s="31" t="s">
        <v>3805</v>
      </c>
      <c r="T1652" s="31" t="s">
        <v>91</v>
      </c>
      <c r="U1652" s="31" t="s">
        <v>91</v>
      </c>
      <c r="V1652" s="31" t="s">
        <v>90</v>
      </c>
      <c r="W1652" s="31" t="s">
        <v>3808</v>
      </c>
      <c r="X1652" s="31" t="s">
        <v>91</v>
      </c>
      <c r="Y1652" s="31" t="s">
        <v>91</v>
      </c>
      <c r="Z1652" s="31" t="s">
        <v>3895</v>
      </c>
      <c r="AA1652" s="31" t="s">
        <v>97</v>
      </c>
      <c r="AB1652" s="31">
        <v>0</v>
      </c>
    </row>
    <row r="1653" spans="2:28" x14ac:dyDescent="0.25">
      <c r="B1653" s="31" t="s">
        <v>3896</v>
      </c>
      <c r="C1653" s="31">
        <v>1146</v>
      </c>
      <c r="D1653" s="31" t="s">
        <v>3637</v>
      </c>
      <c r="E1653" s="31" t="s">
        <v>3638</v>
      </c>
      <c r="F1653" s="31" t="s">
        <v>3639</v>
      </c>
      <c r="G1653" s="31" t="s">
        <v>3800</v>
      </c>
      <c r="H1653" s="31" t="s">
        <v>193</v>
      </c>
      <c r="I1653" s="31" t="s">
        <v>3639</v>
      </c>
      <c r="J1653" s="31" t="s">
        <v>87</v>
      </c>
      <c r="K1653" s="31" t="s">
        <v>99</v>
      </c>
      <c r="L1653" s="31" t="s">
        <v>3897</v>
      </c>
      <c r="M1653" s="31">
        <v>2</v>
      </c>
      <c r="N1653" s="31" t="s">
        <v>116</v>
      </c>
      <c r="O1653" s="31" t="s">
        <v>3802</v>
      </c>
      <c r="P1653" s="31" t="s">
        <v>3898</v>
      </c>
      <c r="Q1653" s="31" t="s">
        <v>3899</v>
      </c>
      <c r="R1653" s="31" t="s">
        <v>116</v>
      </c>
      <c r="S1653" s="31" t="s">
        <v>3805</v>
      </c>
      <c r="T1653" s="31" t="s">
        <v>3900</v>
      </c>
      <c r="U1653" s="31" t="s">
        <v>3901</v>
      </c>
      <c r="V1653" s="31" t="s">
        <v>116</v>
      </c>
      <c r="W1653" s="31" t="s">
        <v>3808</v>
      </c>
      <c r="X1653" s="31" t="s">
        <v>3902</v>
      </c>
      <c r="Y1653" s="31" t="s">
        <v>3903</v>
      </c>
      <c r="Z1653" s="31" t="s">
        <v>3904</v>
      </c>
      <c r="AA1653" s="31" t="s">
        <v>100</v>
      </c>
      <c r="AB1653" s="31">
        <v>1</v>
      </c>
    </row>
    <row r="1654" spans="2:28" x14ac:dyDescent="0.25">
      <c r="B1654" s="31" t="s">
        <v>3905</v>
      </c>
      <c r="C1654" s="31">
        <v>1147</v>
      </c>
      <c r="D1654" s="31" t="s">
        <v>3637</v>
      </c>
      <c r="E1654" s="31" t="s">
        <v>3638</v>
      </c>
      <c r="F1654" s="31" t="s">
        <v>3639</v>
      </c>
      <c r="G1654" s="31" t="s">
        <v>3800</v>
      </c>
      <c r="H1654" s="31" t="s">
        <v>193</v>
      </c>
      <c r="I1654" s="31" t="s">
        <v>3639</v>
      </c>
      <c r="J1654" s="31" t="s">
        <v>87</v>
      </c>
      <c r="K1654" s="31" t="s">
        <v>102</v>
      </c>
      <c r="L1654" s="31" t="s">
        <v>3906</v>
      </c>
      <c r="M1654" s="31">
        <v>2</v>
      </c>
      <c r="N1654" s="31" t="s">
        <v>116</v>
      </c>
      <c r="O1654" s="31" t="s">
        <v>3802</v>
      </c>
      <c r="P1654" s="31" t="s">
        <v>3907</v>
      </c>
      <c r="Q1654" s="31" t="s">
        <v>3908</v>
      </c>
      <c r="R1654" s="31" t="s">
        <v>116</v>
      </c>
      <c r="S1654" s="31" t="s">
        <v>3805</v>
      </c>
      <c r="T1654" s="31" t="s">
        <v>3900</v>
      </c>
      <c r="U1654" s="31" t="s">
        <v>3901</v>
      </c>
      <c r="V1654" s="31" t="s">
        <v>116</v>
      </c>
      <c r="W1654" s="31" t="s">
        <v>3808</v>
      </c>
      <c r="X1654" s="31" t="s">
        <v>3902</v>
      </c>
      <c r="Y1654" s="31" t="s">
        <v>3909</v>
      </c>
      <c r="Z1654" s="31" t="s">
        <v>3910</v>
      </c>
      <c r="AA1654" s="31" t="s">
        <v>100</v>
      </c>
      <c r="AB1654" s="31">
        <v>1</v>
      </c>
    </row>
    <row r="1655" spans="2:28" x14ac:dyDescent="0.25">
      <c r="B1655" s="31" t="s">
        <v>3911</v>
      </c>
      <c r="C1655" s="31">
        <v>1148</v>
      </c>
      <c r="D1655" s="31" t="s">
        <v>3637</v>
      </c>
      <c r="E1655" s="31" t="s">
        <v>3638</v>
      </c>
      <c r="F1655" s="31" t="s">
        <v>3639</v>
      </c>
      <c r="G1655" s="31" t="s">
        <v>3800</v>
      </c>
      <c r="H1655" s="31" t="s">
        <v>193</v>
      </c>
      <c r="I1655" s="31" t="s">
        <v>3639</v>
      </c>
      <c r="J1655" s="31" t="s">
        <v>87</v>
      </c>
      <c r="K1655" s="31" t="s">
        <v>104</v>
      </c>
      <c r="L1655" s="31" t="s">
        <v>3912</v>
      </c>
      <c r="M1655" s="31">
        <v>2</v>
      </c>
      <c r="N1655" s="31" t="s">
        <v>116</v>
      </c>
      <c r="O1655" s="31" t="s">
        <v>3802</v>
      </c>
      <c r="P1655" s="31" t="s">
        <v>3898</v>
      </c>
      <c r="Q1655" s="31" t="s">
        <v>3908</v>
      </c>
      <c r="R1655" s="31" t="s">
        <v>116</v>
      </c>
      <c r="S1655" s="31" t="s">
        <v>3805</v>
      </c>
      <c r="T1655" s="31" t="s">
        <v>3900</v>
      </c>
      <c r="U1655" s="31" t="s">
        <v>3901</v>
      </c>
      <c r="V1655" s="31" t="s">
        <v>116</v>
      </c>
      <c r="W1655" s="31" t="s">
        <v>3808</v>
      </c>
      <c r="X1655" s="31" t="s">
        <v>3913</v>
      </c>
      <c r="Y1655" s="31" t="s">
        <v>3914</v>
      </c>
      <c r="Z1655" s="31" t="s">
        <v>3910</v>
      </c>
      <c r="AA1655" s="31" t="s">
        <v>100</v>
      </c>
      <c r="AB1655" s="31">
        <v>1</v>
      </c>
    </row>
    <row r="1656" spans="2:28" x14ac:dyDescent="0.25">
      <c r="B1656" s="31" t="s">
        <v>3915</v>
      </c>
      <c r="C1656" s="31">
        <v>1149</v>
      </c>
      <c r="D1656" s="31" t="s">
        <v>3637</v>
      </c>
      <c r="E1656" s="31" t="s">
        <v>3638</v>
      </c>
      <c r="F1656" s="31" t="s">
        <v>3639</v>
      </c>
      <c r="G1656" s="31" t="s">
        <v>3800</v>
      </c>
      <c r="H1656" s="31" t="s">
        <v>193</v>
      </c>
      <c r="I1656" s="31" t="s">
        <v>3639</v>
      </c>
      <c r="J1656" s="31" t="s">
        <v>87</v>
      </c>
      <c r="K1656" s="31" t="s">
        <v>106</v>
      </c>
      <c r="L1656" s="31" t="s">
        <v>3916</v>
      </c>
      <c r="M1656" s="31">
        <v>0</v>
      </c>
      <c r="N1656" s="31" t="s">
        <v>90</v>
      </c>
      <c r="O1656" s="31" t="s">
        <v>3802</v>
      </c>
      <c r="P1656" s="31" t="s">
        <v>91</v>
      </c>
      <c r="Q1656" s="31" t="s">
        <v>91</v>
      </c>
      <c r="R1656" s="31" t="s">
        <v>90</v>
      </c>
      <c r="S1656" s="31" t="s">
        <v>3805</v>
      </c>
      <c r="T1656" s="31" t="s">
        <v>91</v>
      </c>
      <c r="U1656" s="31" t="s">
        <v>91</v>
      </c>
      <c r="V1656" s="31" t="s">
        <v>90</v>
      </c>
      <c r="W1656" s="31" t="s">
        <v>3808</v>
      </c>
      <c r="X1656" s="31" t="s">
        <v>91</v>
      </c>
      <c r="Y1656" s="31" t="s">
        <v>91</v>
      </c>
      <c r="AA1656" s="31" t="s">
        <v>100</v>
      </c>
      <c r="AB1656" s="31">
        <v>0</v>
      </c>
    </row>
    <row r="1657" spans="2:28" x14ac:dyDescent="0.25">
      <c r="B1657" s="31" t="s">
        <v>3917</v>
      </c>
      <c r="C1657" s="31">
        <v>1150</v>
      </c>
      <c r="D1657" s="31" t="s">
        <v>3637</v>
      </c>
      <c r="E1657" s="31" t="s">
        <v>3638</v>
      </c>
      <c r="F1657" s="31" t="s">
        <v>3639</v>
      </c>
      <c r="G1657" s="31" t="s">
        <v>3800</v>
      </c>
      <c r="H1657" s="31" t="s">
        <v>193</v>
      </c>
      <c r="I1657" s="31" t="s">
        <v>3639</v>
      </c>
      <c r="J1657" s="31" t="s">
        <v>87</v>
      </c>
      <c r="K1657" s="31" t="s">
        <v>108</v>
      </c>
      <c r="L1657" s="31" t="s">
        <v>3918</v>
      </c>
      <c r="M1657" s="31">
        <v>2</v>
      </c>
      <c r="N1657" s="31" t="s">
        <v>116</v>
      </c>
      <c r="O1657" s="31" t="s">
        <v>3802</v>
      </c>
      <c r="P1657" s="31" t="s">
        <v>3898</v>
      </c>
      <c r="Q1657" s="31" t="s">
        <v>3908</v>
      </c>
      <c r="R1657" s="31" t="s">
        <v>116</v>
      </c>
      <c r="S1657" s="31" t="s">
        <v>3805</v>
      </c>
      <c r="T1657" s="31" t="s">
        <v>3900</v>
      </c>
      <c r="U1657" s="31" t="s">
        <v>3901</v>
      </c>
      <c r="V1657" s="31" t="s">
        <v>116</v>
      </c>
      <c r="W1657" s="31" t="s">
        <v>3808</v>
      </c>
      <c r="X1657" s="31" t="s">
        <v>3913</v>
      </c>
      <c r="Y1657" s="31" t="s">
        <v>3919</v>
      </c>
      <c r="Z1657" s="31" t="s">
        <v>3910</v>
      </c>
      <c r="AA1657" s="31" t="s">
        <v>100</v>
      </c>
      <c r="AB1657" s="31">
        <v>1</v>
      </c>
    </row>
    <row r="1658" spans="2:28" x14ac:dyDescent="0.25">
      <c r="B1658" s="31" t="s">
        <v>3920</v>
      </c>
      <c r="C1658" s="31">
        <v>1151</v>
      </c>
      <c r="D1658" s="31" t="s">
        <v>3637</v>
      </c>
      <c r="E1658" s="31" t="s">
        <v>3638</v>
      </c>
      <c r="F1658" s="31" t="s">
        <v>3639</v>
      </c>
      <c r="G1658" s="31" t="s">
        <v>3800</v>
      </c>
      <c r="H1658" s="31" t="s">
        <v>193</v>
      </c>
      <c r="I1658" s="31" t="s">
        <v>3639</v>
      </c>
      <c r="J1658" s="31" t="s">
        <v>87</v>
      </c>
      <c r="K1658" s="31" t="s">
        <v>110</v>
      </c>
      <c r="L1658" s="31" t="s">
        <v>3921</v>
      </c>
      <c r="M1658" s="31">
        <v>0</v>
      </c>
      <c r="N1658" s="31" t="s">
        <v>90</v>
      </c>
      <c r="O1658" s="31" t="s">
        <v>3802</v>
      </c>
      <c r="P1658" s="31" t="s">
        <v>91</v>
      </c>
      <c r="Q1658" s="31" t="s">
        <v>91</v>
      </c>
      <c r="R1658" s="31" t="s">
        <v>90</v>
      </c>
      <c r="S1658" s="31" t="s">
        <v>3805</v>
      </c>
      <c r="T1658" s="31" t="s">
        <v>91</v>
      </c>
      <c r="U1658" s="31" t="s">
        <v>91</v>
      </c>
      <c r="V1658" s="31" t="s">
        <v>90</v>
      </c>
      <c r="W1658" s="31" t="s">
        <v>3808</v>
      </c>
      <c r="X1658" s="31" t="s">
        <v>91</v>
      </c>
      <c r="Y1658" s="31" t="s">
        <v>91</v>
      </c>
      <c r="AA1658" s="31" t="s">
        <v>100</v>
      </c>
      <c r="AB1658" s="31">
        <v>0</v>
      </c>
    </row>
    <row r="1659" spans="2:28" x14ac:dyDescent="0.25">
      <c r="B1659" s="31" t="s">
        <v>3922</v>
      </c>
      <c r="C1659" s="31">
        <v>1152</v>
      </c>
      <c r="D1659" s="31" t="s">
        <v>3637</v>
      </c>
      <c r="E1659" s="31" t="s">
        <v>3638</v>
      </c>
      <c r="F1659" s="31" t="s">
        <v>3639</v>
      </c>
      <c r="G1659" s="31" t="s">
        <v>3800</v>
      </c>
      <c r="H1659" s="31" t="s">
        <v>193</v>
      </c>
      <c r="I1659" s="31" t="s">
        <v>3639</v>
      </c>
      <c r="J1659" s="31" t="s">
        <v>87</v>
      </c>
      <c r="K1659" s="31" t="s">
        <v>112</v>
      </c>
      <c r="L1659" s="31" t="s">
        <v>3923</v>
      </c>
      <c r="M1659" s="31">
        <v>2</v>
      </c>
      <c r="N1659" s="31" t="s">
        <v>116</v>
      </c>
      <c r="O1659" s="31" t="s">
        <v>3802</v>
      </c>
      <c r="P1659" s="31" t="s">
        <v>3898</v>
      </c>
      <c r="Q1659" s="31" t="s">
        <v>3908</v>
      </c>
      <c r="R1659" s="31" t="s">
        <v>116</v>
      </c>
      <c r="S1659" s="31" t="s">
        <v>3805</v>
      </c>
      <c r="T1659" s="31" t="s">
        <v>3924</v>
      </c>
      <c r="U1659" s="31" t="s">
        <v>3925</v>
      </c>
      <c r="V1659" s="31" t="s">
        <v>116</v>
      </c>
      <c r="W1659" s="31" t="s">
        <v>3808</v>
      </c>
      <c r="X1659" s="31" t="s">
        <v>3926</v>
      </c>
      <c r="Y1659" s="31" t="s">
        <v>3927</v>
      </c>
      <c r="AA1659" s="31" t="s">
        <v>100</v>
      </c>
      <c r="AB1659" s="31">
        <v>1</v>
      </c>
    </row>
    <row r="1660" spans="2:28" x14ac:dyDescent="0.25">
      <c r="B1660" s="31" t="s">
        <v>3928</v>
      </c>
      <c r="C1660" s="31">
        <v>1153</v>
      </c>
      <c r="D1660" s="31" t="s">
        <v>3637</v>
      </c>
      <c r="E1660" s="31" t="s">
        <v>3638</v>
      </c>
      <c r="F1660" s="31" t="s">
        <v>3639</v>
      </c>
      <c r="G1660" s="31" t="s">
        <v>3800</v>
      </c>
      <c r="H1660" s="31" t="s">
        <v>193</v>
      </c>
      <c r="I1660" s="31" t="s">
        <v>3639</v>
      </c>
      <c r="J1660" s="31" t="s">
        <v>160</v>
      </c>
      <c r="K1660" s="31" t="s">
        <v>161</v>
      </c>
      <c r="L1660" s="31" t="s">
        <v>3929</v>
      </c>
      <c r="M1660" s="31">
        <v>2</v>
      </c>
      <c r="N1660" s="31" t="s">
        <v>116</v>
      </c>
      <c r="O1660" s="31" t="s">
        <v>3930</v>
      </c>
      <c r="P1660" s="31" t="s">
        <v>3931</v>
      </c>
      <c r="Q1660" s="31" t="s">
        <v>3932</v>
      </c>
      <c r="R1660" s="31" t="s">
        <v>90</v>
      </c>
      <c r="S1660" s="31" t="s">
        <v>3805</v>
      </c>
      <c r="T1660" s="31" t="s">
        <v>91</v>
      </c>
      <c r="U1660" s="31" t="s">
        <v>91</v>
      </c>
      <c r="V1660" s="31" t="s">
        <v>116</v>
      </c>
      <c r="W1660" s="31" t="s">
        <v>3808</v>
      </c>
      <c r="X1660" s="31" t="s">
        <v>3933</v>
      </c>
      <c r="Y1660" s="31" t="s">
        <v>3934</v>
      </c>
      <c r="AA1660" s="31" t="s">
        <v>94</v>
      </c>
      <c r="AB1660" s="31">
        <v>1</v>
      </c>
    </row>
    <row r="1661" spans="2:28" x14ac:dyDescent="0.25">
      <c r="B1661" s="31" t="s">
        <v>3935</v>
      </c>
      <c r="C1661" s="31">
        <v>1154</v>
      </c>
      <c r="D1661" s="31" t="s">
        <v>3637</v>
      </c>
      <c r="E1661" s="31" t="s">
        <v>3638</v>
      </c>
      <c r="F1661" s="31" t="s">
        <v>3639</v>
      </c>
      <c r="G1661" s="31" t="s">
        <v>3800</v>
      </c>
      <c r="H1661" s="31" t="s">
        <v>193</v>
      </c>
      <c r="I1661" s="31" t="s">
        <v>3639</v>
      </c>
      <c r="J1661" s="31" t="s">
        <v>160</v>
      </c>
      <c r="K1661" s="31" t="s">
        <v>164</v>
      </c>
      <c r="L1661" s="31" t="s">
        <v>3813</v>
      </c>
      <c r="M1661" s="31">
        <v>1</v>
      </c>
      <c r="N1661" s="31" t="s">
        <v>116</v>
      </c>
      <c r="O1661" s="31" t="s">
        <v>3930</v>
      </c>
      <c r="P1661" s="31" t="s">
        <v>3931</v>
      </c>
      <c r="Q1661" s="31" t="s">
        <v>3936</v>
      </c>
      <c r="R1661" s="31" t="s">
        <v>90</v>
      </c>
      <c r="S1661" s="31" t="s">
        <v>3805</v>
      </c>
      <c r="T1661" s="31" t="s">
        <v>91</v>
      </c>
      <c r="U1661" s="31" t="s">
        <v>91</v>
      </c>
      <c r="V1661" s="31" t="s">
        <v>90</v>
      </c>
      <c r="W1661" s="31" t="s">
        <v>3808</v>
      </c>
      <c r="X1661" s="31" t="s">
        <v>91</v>
      </c>
      <c r="Y1661" s="31" t="s">
        <v>91</v>
      </c>
      <c r="Z1661" s="31" t="s">
        <v>3937</v>
      </c>
      <c r="AA1661" s="31" t="s">
        <v>94</v>
      </c>
      <c r="AB1661" s="31">
        <v>1</v>
      </c>
    </row>
    <row r="1662" spans="2:28" x14ac:dyDescent="0.25">
      <c r="B1662" s="31" t="s">
        <v>3938</v>
      </c>
      <c r="C1662" s="31">
        <v>1155</v>
      </c>
      <c r="D1662" s="31" t="s">
        <v>3637</v>
      </c>
      <c r="E1662" s="31" t="s">
        <v>3638</v>
      </c>
      <c r="F1662" s="31" t="s">
        <v>3639</v>
      </c>
      <c r="G1662" s="31" t="s">
        <v>3800</v>
      </c>
      <c r="H1662" s="31" t="s">
        <v>193</v>
      </c>
      <c r="I1662" s="31" t="s">
        <v>3639</v>
      </c>
      <c r="J1662" s="31" t="s">
        <v>160</v>
      </c>
      <c r="K1662" s="31" t="s">
        <v>166</v>
      </c>
      <c r="L1662" s="31" t="s">
        <v>3817</v>
      </c>
      <c r="M1662" s="31">
        <v>2</v>
      </c>
      <c r="N1662" s="31" t="s">
        <v>116</v>
      </c>
      <c r="O1662" s="31" t="s">
        <v>3939</v>
      </c>
      <c r="P1662" s="31" t="s">
        <v>3940</v>
      </c>
      <c r="Q1662" s="31" t="s">
        <v>3941</v>
      </c>
      <c r="R1662" s="31" t="s">
        <v>116</v>
      </c>
      <c r="S1662" s="31" t="s">
        <v>3805</v>
      </c>
      <c r="T1662" s="31" t="s">
        <v>3820</v>
      </c>
      <c r="U1662" s="31" t="s">
        <v>3821</v>
      </c>
      <c r="V1662" s="31" t="s">
        <v>90</v>
      </c>
      <c r="W1662" s="31" t="s">
        <v>3808</v>
      </c>
      <c r="X1662" s="31" t="s">
        <v>91</v>
      </c>
      <c r="Y1662" s="31" t="s">
        <v>91</v>
      </c>
      <c r="Z1662" s="31" t="s">
        <v>3822</v>
      </c>
      <c r="AA1662" s="31" t="s">
        <v>94</v>
      </c>
      <c r="AB1662" s="31">
        <v>1</v>
      </c>
    </row>
    <row r="1663" spans="2:28" x14ac:dyDescent="0.25">
      <c r="B1663" s="31" t="s">
        <v>3942</v>
      </c>
      <c r="C1663" s="31">
        <v>1156</v>
      </c>
      <c r="D1663" s="31" t="s">
        <v>3637</v>
      </c>
      <c r="E1663" s="31" t="s">
        <v>3638</v>
      </c>
      <c r="F1663" s="31" t="s">
        <v>3639</v>
      </c>
      <c r="G1663" s="31" t="s">
        <v>3800</v>
      </c>
      <c r="H1663" s="31" t="s">
        <v>193</v>
      </c>
      <c r="I1663" s="31" t="s">
        <v>3639</v>
      </c>
      <c r="J1663" s="31" t="s">
        <v>160</v>
      </c>
      <c r="K1663" s="31" t="s">
        <v>88</v>
      </c>
      <c r="L1663" s="31" t="s">
        <v>3943</v>
      </c>
      <c r="M1663" s="31">
        <v>0</v>
      </c>
      <c r="N1663" s="31" t="s">
        <v>90</v>
      </c>
      <c r="O1663" s="31" t="s">
        <v>3930</v>
      </c>
      <c r="P1663" s="31" t="s">
        <v>91</v>
      </c>
      <c r="Q1663" s="31" t="s">
        <v>91</v>
      </c>
      <c r="R1663" s="31" t="s">
        <v>90</v>
      </c>
      <c r="S1663" s="31" t="s">
        <v>3805</v>
      </c>
      <c r="T1663" s="31" t="s">
        <v>91</v>
      </c>
      <c r="U1663" s="31" t="s">
        <v>91</v>
      </c>
      <c r="V1663" s="31" t="s">
        <v>90</v>
      </c>
      <c r="W1663" s="31" t="s">
        <v>3808</v>
      </c>
      <c r="X1663" s="31" t="s">
        <v>91</v>
      </c>
      <c r="Y1663" s="31" t="s">
        <v>91</v>
      </c>
      <c r="AA1663" s="31" t="s">
        <v>94</v>
      </c>
      <c r="AB1663" s="31">
        <v>0</v>
      </c>
    </row>
    <row r="1664" spans="2:28" x14ac:dyDescent="0.25">
      <c r="B1664" s="31" t="s">
        <v>3944</v>
      </c>
      <c r="C1664" s="31">
        <v>1157</v>
      </c>
      <c r="D1664" s="31" t="s">
        <v>3637</v>
      </c>
      <c r="E1664" s="31" t="s">
        <v>3638</v>
      </c>
      <c r="F1664" s="31" t="s">
        <v>3639</v>
      </c>
      <c r="G1664" s="31" t="s">
        <v>3800</v>
      </c>
      <c r="H1664" s="31" t="s">
        <v>193</v>
      </c>
      <c r="I1664" s="31" t="s">
        <v>3639</v>
      </c>
      <c r="J1664" s="31" t="s">
        <v>160</v>
      </c>
      <c r="K1664" s="31" t="s">
        <v>114</v>
      </c>
      <c r="L1664" s="31" t="s">
        <v>3826</v>
      </c>
      <c r="M1664" s="31">
        <v>2</v>
      </c>
      <c r="N1664" s="31" t="s">
        <v>90</v>
      </c>
      <c r="O1664" s="31" t="s">
        <v>3945</v>
      </c>
      <c r="P1664" s="31" t="s">
        <v>3946</v>
      </c>
      <c r="Q1664" s="31" t="s">
        <v>3947</v>
      </c>
      <c r="R1664" s="31" t="s">
        <v>116</v>
      </c>
      <c r="S1664" s="31" t="s">
        <v>3805</v>
      </c>
      <c r="T1664" s="31" t="s">
        <v>3830</v>
      </c>
      <c r="U1664" s="31" t="s">
        <v>3948</v>
      </c>
      <c r="V1664" s="31" t="s">
        <v>116</v>
      </c>
      <c r="W1664" s="31" t="s">
        <v>3808</v>
      </c>
      <c r="X1664" s="31" t="s">
        <v>3832</v>
      </c>
      <c r="Y1664" s="31" t="s">
        <v>3833</v>
      </c>
      <c r="Z1664" s="31" t="s">
        <v>3949</v>
      </c>
      <c r="AA1664" s="31" t="s">
        <v>94</v>
      </c>
      <c r="AB1664" s="31">
        <v>1</v>
      </c>
    </row>
    <row r="1665" spans="2:28" x14ac:dyDescent="0.25">
      <c r="B1665" s="31" t="s">
        <v>3950</v>
      </c>
      <c r="C1665" s="31">
        <v>1158</v>
      </c>
      <c r="D1665" s="31" t="s">
        <v>3637</v>
      </c>
      <c r="E1665" s="31" t="s">
        <v>3638</v>
      </c>
      <c r="F1665" s="31" t="s">
        <v>3639</v>
      </c>
      <c r="G1665" s="31" t="s">
        <v>3800</v>
      </c>
      <c r="H1665" s="31" t="s">
        <v>193</v>
      </c>
      <c r="I1665" s="31" t="s">
        <v>3639</v>
      </c>
      <c r="J1665" s="31" t="s">
        <v>160</v>
      </c>
      <c r="K1665" s="31" t="s">
        <v>170</v>
      </c>
      <c r="L1665" s="31" t="s">
        <v>3836</v>
      </c>
      <c r="M1665" s="31">
        <v>2</v>
      </c>
      <c r="N1665" s="31" t="s">
        <v>116</v>
      </c>
      <c r="O1665" s="31" t="s">
        <v>3951</v>
      </c>
      <c r="P1665" s="31" t="s">
        <v>3940</v>
      </c>
      <c r="Q1665" s="31" t="s">
        <v>3952</v>
      </c>
      <c r="R1665" s="31" t="s">
        <v>116</v>
      </c>
      <c r="S1665" s="31" t="s">
        <v>3805</v>
      </c>
      <c r="T1665" s="31" t="s">
        <v>3953</v>
      </c>
      <c r="U1665" s="31" t="s">
        <v>3954</v>
      </c>
      <c r="V1665" s="31" t="s">
        <v>116</v>
      </c>
      <c r="W1665" s="31" t="s">
        <v>3808</v>
      </c>
      <c r="X1665" s="31" t="s">
        <v>3839</v>
      </c>
      <c r="Y1665" s="31" t="s">
        <v>3955</v>
      </c>
      <c r="Z1665" s="31" t="s">
        <v>3841</v>
      </c>
      <c r="AA1665" s="31" t="s">
        <v>94</v>
      </c>
      <c r="AB1665" s="31">
        <v>1</v>
      </c>
    </row>
    <row r="1666" spans="2:28" x14ac:dyDescent="0.25">
      <c r="B1666" s="31" t="s">
        <v>3956</v>
      </c>
      <c r="C1666" s="31">
        <v>1159</v>
      </c>
      <c r="D1666" s="31" t="s">
        <v>3637</v>
      </c>
      <c r="E1666" s="31" t="s">
        <v>3638</v>
      </c>
      <c r="F1666" s="31" t="s">
        <v>3639</v>
      </c>
      <c r="G1666" s="31" t="s">
        <v>3800</v>
      </c>
      <c r="H1666" s="31" t="s">
        <v>193</v>
      </c>
      <c r="I1666" s="31" t="s">
        <v>3639</v>
      </c>
      <c r="J1666" s="31" t="s">
        <v>160</v>
      </c>
      <c r="K1666" s="31" t="s">
        <v>125</v>
      </c>
      <c r="L1666" s="31" t="s">
        <v>3957</v>
      </c>
      <c r="M1666" s="31">
        <v>0</v>
      </c>
      <c r="N1666" s="31" t="s">
        <v>90</v>
      </c>
      <c r="O1666" s="31" t="s">
        <v>3930</v>
      </c>
      <c r="P1666" s="31" t="s">
        <v>91</v>
      </c>
      <c r="Q1666" s="31" t="s">
        <v>91</v>
      </c>
      <c r="R1666" s="31" t="s">
        <v>90</v>
      </c>
      <c r="S1666" s="31" t="s">
        <v>3805</v>
      </c>
      <c r="T1666" s="31" t="s">
        <v>91</v>
      </c>
      <c r="U1666" s="31" t="s">
        <v>91</v>
      </c>
      <c r="V1666" s="31" t="s">
        <v>90</v>
      </c>
      <c r="W1666" s="31" t="s">
        <v>3808</v>
      </c>
      <c r="X1666" s="31" t="s">
        <v>91</v>
      </c>
      <c r="Y1666" s="31" t="s">
        <v>91</v>
      </c>
      <c r="AA1666" s="31" t="s">
        <v>97</v>
      </c>
      <c r="AB1666" s="31">
        <v>0</v>
      </c>
    </row>
    <row r="1667" spans="2:28" x14ac:dyDescent="0.25">
      <c r="B1667" s="31" t="s">
        <v>3958</v>
      </c>
      <c r="C1667" s="31">
        <v>1159</v>
      </c>
      <c r="D1667" s="31" t="s">
        <v>3637</v>
      </c>
      <c r="E1667" s="31" t="s">
        <v>3638</v>
      </c>
      <c r="F1667" s="31" t="s">
        <v>3639</v>
      </c>
      <c r="G1667" s="31" t="s">
        <v>3800</v>
      </c>
      <c r="H1667" s="31" t="s">
        <v>193</v>
      </c>
      <c r="I1667" s="31" t="s">
        <v>3639</v>
      </c>
      <c r="J1667" s="31" t="s">
        <v>160</v>
      </c>
      <c r="K1667" s="31" t="s">
        <v>134</v>
      </c>
      <c r="L1667" s="31" t="s">
        <v>3957</v>
      </c>
      <c r="M1667" s="31">
        <v>0</v>
      </c>
      <c r="N1667" s="31" t="s">
        <v>90</v>
      </c>
      <c r="O1667" s="31" t="s">
        <v>3930</v>
      </c>
      <c r="P1667" s="31" t="s">
        <v>91</v>
      </c>
      <c r="Q1667" s="31" t="s">
        <v>91</v>
      </c>
      <c r="R1667" s="31" t="s">
        <v>90</v>
      </c>
      <c r="S1667" s="31" t="s">
        <v>3805</v>
      </c>
      <c r="T1667" s="31" t="s">
        <v>91</v>
      </c>
      <c r="U1667" s="31" t="s">
        <v>91</v>
      </c>
      <c r="V1667" s="31" t="s">
        <v>90</v>
      </c>
      <c r="W1667" s="31" t="s">
        <v>3808</v>
      </c>
      <c r="X1667" s="31" t="s">
        <v>91</v>
      </c>
      <c r="Y1667" s="31" t="s">
        <v>91</v>
      </c>
      <c r="AA1667" s="31" t="s">
        <v>97</v>
      </c>
      <c r="AB1667" s="31">
        <v>0</v>
      </c>
    </row>
    <row r="1668" spans="2:28" x14ac:dyDescent="0.25">
      <c r="B1668" s="31" t="s">
        <v>3959</v>
      </c>
      <c r="C1668" s="31">
        <v>1159</v>
      </c>
      <c r="D1668" s="31" t="s">
        <v>3637</v>
      </c>
      <c r="E1668" s="31" t="s">
        <v>3638</v>
      </c>
      <c r="F1668" s="31" t="s">
        <v>3639</v>
      </c>
      <c r="G1668" s="31" t="s">
        <v>3800</v>
      </c>
      <c r="H1668" s="31" t="s">
        <v>193</v>
      </c>
      <c r="I1668" s="31" t="s">
        <v>3639</v>
      </c>
      <c r="J1668" s="31" t="s">
        <v>160</v>
      </c>
      <c r="K1668" s="31" t="s">
        <v>139</v>
      </c>
      <c r="L1668" s="31" t="s">
        <v>3957</v>
      </c>
      <c r="M1668" s="31">
        <v>0</v>
      </c>
      <c r="N1668" s="31" t="s">
        <v>90</v>
      </c>
      <c r="O1668" s="31" t="s">
        <v>3930</v>
      </c>
      <c r="P1668" s="31" t="s">
        <v>91</v>
      </c>
      <c r="Q1668" s="31" t="s">
        <v>91</v>
      </c>
      <c r="R1668" s="31" t="s">
        <v>90</v>
      </c>
      <c r="S1668" s="31" t="s">
        <v>3805</v>
      </c>
      <c r="T1668" s="31" t="s">
        <v>91</v>
      </c>
      <c r="U1668" s="31" t="s">
        <v>91</v>
      </c>
      <c r="V1668" s="31" t="s">
        <v>90</v>
      </c>
      <c r="W1668" s="31" t="s">
        <v>3808</v>
      </c>
      <c r="X1668" s="31" t="s">
        <v>91</v>
      </c>
      <c r="Y1668" s="31" t="s">
        <v>91</v>
      </c>
      <c r="AA1668" s="31" t="s">
        <v>97</v>
      </c>
      <c r="AB1668" s="31">
        <v>0</v>
      </c>
    </row>
    <row r="1669" spans="2:28" x14ac:dyDescent="0.25">
      <c r="B1669" s="31" t="s">
        <v>3960</v>
      </c>
      <c r="C1669" s="31">
        <v>1159</v>
      </c>
      <c r="D1669" s="31" t="s">
        <v>3637</v>
      </c>
      <c r="E1669" s="31" t="s">
        <v>3638</v>
      </c>
      <c r="F1669" s="31" t="s">
        <v>3639</v>
      </c>
      <c r="G1669" s="31" t="s">
        <v>3800</v>
      </c>
      <c r="H1669" s="31" t="s">
        <v>193</v>
      </c>
      <c r="I1669" s="31" t="s">
        <v>3639</v>
      </c>
      <c r="J1669" s="31" t="s">
        <v>160</v>
      </c>
      <c r="K1669" s="31" t="s">
        <v>145</v>
      </c>
      <c r="L1669" s="31" t="s">
        <v>3957</v>
      </c>
      <c r="M1669" s="31">
        <v>0</v>
      </c>
      <c r="N1669" s="31" t="s">
        <v>90</v>
      </c>
      <c r="O1669" s="31" t="s">
        <v>3930</v>
      </c>
      <c r="P1669" s="31" t="s">
        <v>91</v>
      </c>
      <c r="Q1669" s="31" t="s">
        <v>91</v>
      </c>
      <c r="R1669" s="31" t="s">
        <v>90</v>
      </c>
      <c r="S1669" s="31" t="s">
        <v>3805</v>
      </c>
      <c r="T1669" s="31" t="s">
        <v>91</v>
      </c>
      <c r="U1669" s="31" t="s">
        <v>91</v>
      </c>
      <c r="V1669" s="31" t="s">
        <v>90</v>
      </c>
      <c r="W1669" s="31" t="s">
        <v>3808</v>
      </c>
      <c r="X1669" s="31" t="s">
        <v>91</v>
      </c>
      <c r="Y1669" s="31" t="s">
        <v>91</v>
      </c>
      <c r="AA1669" s="31" t="s">
        <v>97</v>
      </c>
      <c r="AB1669" s="31">
        <v>0</v>
      </c>
    </row>
    <row r="1670" spans="2:28" x14ac:dyDescent="0.25">
      <c r="B1670" s="31" t="s">
        <v>3961</v>
      </c>
      <c r="C1670" s="31">
        <v>1159</v>
      </c>
      <c r="D1670" s="31" t="s">
        <v>3637</v>
      </c>
      <c r="E1670" s="31" t="s">
        <v>3638</v>
      </c>
      <c r="F1670" s="31" t="s">
        <v>3639</v>
      </c>
      <c r="G1670" s="31" t="s">
        <v>3800</v>
      </c>
      <c r="H1670" s="31" t="s">
        <v>193</v>
      </c>
      <c r="I1670" s="31" t="s">
        <v>3639</v>
      </c>
      <c r="J1670" s="31" t="s">
        <v>160</v>
      </c>
      <c r="K1670" s="31" t="s">
        <v>96</v>
      </c>
      <c r="L1670" s="31" t="s">
        <v>3957</v>
      </c>
      <c r="M1670" s="31">
        <v>0</v>
      </c>
      <c r="N1670" s="31" t="s">
        <v>90</v>
      </c>
      <c r="O1670" s="31" t="s">
        <v>3930</v>
      </c>
      <c r="P1670" s="31" t="s">
        <v>91</v>
      </c>
      <c r="Q1670" s="31" t="s">
        <v>91</v>
      </c>
      <c r="R1670" s="31" t="s">
        <v>90</v>
      </c>
      <c r="S1670" s="31" t="s">
        <v>3805</v>
      </c>
      <c r="T1670" s="31" t="s">
        <v>91</v>
      </c>
      <c r="U1670" s="31" t="s">
        <v>91</v>
      </c>
      <c r="V1670" s="31" t="s">
        <v>90</v>
      </c>
      <c r="W1670" s="31" t="s">
        <v>3808</v>
      </c>
      <c r="X1670" s="31" t="s">
        <v>91</v>
      </c>
      <c r="Y1670" s="31" t="s">
        <v>91</v>
      </c>
      <c r="AA1670" s="31" t="s">
        <v>97</v>
      </c>
      <c r="AB1670" s="31">
        <v>0</v>
      </c>
    </row>
    <row r="1671" spans="2:28" x14ac:dyDescent="0.25">
      <c r="B1671" s="31" t="s">
        <v>3962</v>
      </c>
      <c r="C1671" s="31">
        <v>1159</v>
      </c>
      <c r="D1671" s="31" t="s">
        <v>3637</v>
      </c>
      <c r="E1671" s="31" t="s">
        <v>3638</v>
      </c>
      <c r="F1671" s="31" t="s">
        <v>3639</v>
      </c>
      <c r="G1671" s="31" t="s">
        <v>3800</v>
      </c>
      <c r="H1671" s="31" t="s">
        <v>193</v>
      </c>
      <c r="I1671" s="31" t="s">
        <v>3639</v>
      </c>
      <c r="J1671" s="31" t="s">
        <v>160</v>
      </c>
      <c r="K1671" s="31" t="s">
        <v>156</v>
      </c>
      <c r="L1671" s="31" t="s">
        <v>3957</v>
      </c>
      <c r="M1671" s="31">
        <v>0</v>
      </c>
      <c r="N1671" s="31" t="s">
        <v>90</v>
      </c>
      <c r="O1671" s="31" t="s">
        <v>3930</v>
      </c>
      <c r="P1671" s="31" t="s">
        <v>91</v>
      </c>
      <c r="Q1671" s="31" t="s">
        <v>91</v>
      </c>
      <c r="R1671" s="31" t="s">
        <v>90</v>
      </c>
      <c r="S1671" s="31" t="s">
        <v>3805</v>
      </c>
      <c r="T1671" s="31" t="s">
        <v>91</v>
      </c>
      <c r="U1671" s="31" t="s">
        <v>91</v>
      </c>
      <c r="V1671" s="31" t="s">
        <v>90</v>
      </c>
      <c r="W1671" s="31" t="s">
        <v>3808</v>
      </c>
      <c r="X1671" s="31" t="s">
        <v>91</v>
      </c>
      <c r="Y1671" s="31" t="s">
        <v>91</v>
      </c>
      <c r="AA1671" s="31" t="s">
        <v>97</v>
      </c>
      <c r="AB1671" s="31">
        <v>0</v>
      </c>
    </row>
    <row r="1672" spans="2:28" x14ac:dyDescent="0.25">
      <c r="B1672" s="31" t="s">
        <v>3963</v>
      </c>
      <c r="C1672" s="31">
        <v>1160</v>
      </c>
      <c r="D1672" s="31" t="s">
        <v>3637</v>
      </c>
      <c r="E1672" s="31" t="s">
        <v>3638</v>
      </c>
      <c r="F1672" s="31" t="s">
        <v>3639</v>
      </c>
      <c r="G1672" s="31" t="s">
        <v>3800</v>
      </c>
      <c r="H1672" s="31" t="s">
        <v>193</v>
      </c>
      <c r="I1672" s="31" t="s">
        <v>3639</v>
      </c>
      <c r="J1672" s="31" t="s">
        <v>160</v>
      </c>
      <c r="K1672" s="31" t="s">
        <v>177</v>
      </c>
      <c r="L1672" s="31" t="s">
        <v>3964</v>
      </c>
      <c r="M1672" s="31">
        <v>1</v>
      </c>
      <c r="N1672" s="31" t="s">
        <v>116</v>
      </c>
      <c r="O1672" s="31" t="s">
        <v>3930</v>
      </c>
      <c r="P1672" s="31" t="s">
        <v>3965</v>
      </c>
      <c r="Q1672" s="31" t="s">
        <v>3966</v>
      </c>
      <c r="R1672" s="31" t="s">
        <v>116</v>
      </c>
      <c r="S1672" s="31" t="s">
        <v>3805</v>
      </c>
      <c r="T1672" s="31" t="s">
        <v>3879</v>
      </c>
      <c r="U1672" s="31" t="s">
        <v>3967</v>
      </c>
      <c r="V1672" s="31" t="s">
        <v>116</v>
      </c>
      <c r="W1672" s="31" t="s">
        <v>3808</v>
      </c>
      <c r="X1672" s="31" t="s">
        <v>3881</v>
      </c>
      <c r="Y1672" s="31" t="s">
        <v>3882</v>
      </c>
      <c r="Z1672" s="31" t="s">
        <v>3968</v>
      </c>
      <c r="AA1672" s="31" t="s">
        <v>97</v>
      </c>
      <c r="AB1672" s="31">
        <v>1</v>
      </c>
    </row>
    <row r="1673" spans="2:28" x14ac:dyDescent="0.25">
      <c r="B1673" s="31" t="s">
        <v>3969</v>
      </c>
      <c r="C1673" s="31">
        <v>1161</v>
      </c>
      <c r="D1673" s="31" t="s">
        <v>3637</v>
      </c>
      <c r="E1673" s="31" t="s">
        <v>3638</v>
      </c>
      <c r="F1673" s="31" t="s">
        <v>3639</v>
      </c>
      <c r="G1673" s="31" t="s">
        <v>3800</v>
      </c>
      <c r="H1673" s="31" t="s">
        <v>193</v>
      </c>
      <c r="I1673" s="31" t="s">
        <v>3639</v>
      </c>
      <c r="J1673" s="31" t="s">
        <v>160</v>
      </c>
      <c r="K1673" s="31" t="s">
        <v>150</v>
      </c>
      <c r="L1673" s="31" t="s">
        <v>3885</v>
      </c>
      <c r="M1673" s="31">
        <v>1</v>
      </c>
      <c r="N1673" s="31" t="s">
        <v>116</v>
      </c>
      <c r="O1673" s="31" t="s">
        <v>3930</v>
      </c>
      <c r="P1673" s="31" t="s">
        <v>3970</v>
      </c>
      <c r="Q1673" s="31" t="s">
        <v>3971</v>
      </c>
      <c r="R1673" s="31" t="s">
        <v>116</v>
      </c>
      <c r="S1673" s="31" t="s">
        <v>3805</v>
      </c>
      <c r="T1673" s="31" t="s">
        <v>3888</v>
      </c>
      <c r="U1673" s="31" t="s">
        <v>3889</v>
      </c>
      <c r="V1673" s="31" t="s">
        <v>90</v>
      </c>
      <c r="W1673" s="31" t="s">
        <v>3808</v>
      </c>
      <c r="X1673" s="31" t="s">
        <v>3890</v>
      </c>
      <c r="Y1673" s="31" t="s">
        <v>3891</v>
      </c>
      <c r="Z1673" s="31" t="s">
        <v>3972</v>
      </c>
      <c r="AA1673" s="31" t="s">
        <v>97</v>
      </c>
      <c r="AB1673" s="31">
        <v>1</v>
      </c>
    </row>
    <row r="1674" spans="2:28" x14ac:dyDescent="0.25">
      <c r="B1674" s="31" t="s">
        <v>3973</v>
      </c>
      <c r="C1674" s="31">
        <v>1162</v>
      </c>
      <c r="D1674" s="31" t="s">
        <v>3637</v>
      </c>
      <c r="E1674" s="31" t="s">
        <v>3638</v>
      </c>
      <c r="F1674" s="31" t="s">
        <v>3639</v>
      </c>
      <c r="G1674" s="31" t="s">
        <v>3800</v>
      </c>
      <c r="H1674" s="31" t="s">
        <v>193</v>
      </c>
      <c r="I1674" s="31" t="s">
        <v>3639</v>
      </c>
      <c r="J1674" s="31" t="s">
        <v>160</v>
      </c>
      <c r="K1674" s="31" t="s">
        <v>99</v>
      </c>
      <c r="L1674" s="31" t="s">
        <v>3974</v>
      </c>
      <c r="M1674" s="31">
        <v>2</v>
      </c>
      <c r="N1674" s="31" t="s">
        <v>116</v>
      </c>
      <c r="O1674" s="31" t="s">
        <v>3930</v>
      </c>
      <c r="P1674" s="31" t="s">
        <v>3898</v>
      </c>
      <c r="Q1674" s="31" t="s">
        <v>3899</v>
      </c>
      <c r="R1674" s="31" t="s">
        <v>116</v>
      </c>
      <c r="S1674" s="31" t="s">
        <v>3805</v>
      </c>
      <c r="T1674" s="31" t="s">
        <v>3975</v>
      </c>
      <c r="U1674" s="31" t="s">
        <v>3976</v>
      </c>
      <c r="V1674" s="31" t="s">
        <v>116</v>
      </c>
      <c r="W1674" s="31" t="s">
        <v>3808</v>
      </c>
      <c r="X1674" s="31" t="s">
        <v>3881</v>
      </c>
      <c r="Y1674" s="31" t="s">
        <v>3977</v>
      </c>
      <c r="AA1674" s="31" t="s">
        <v>100</v>
      </c>
      <c r="AB1674" s="31">
        <v>1</v>
      </c>
    </row>
    <row r="1675" spans="2:28" x14ac:dyDescent="0.25">
      <c r="B1675" s="31" t="s">
        <v>3978</v>
      </c>
      <c r="C1675" s="31">
        <v>1163</v>
      </c>
      <c r="D1675" s="31" t="s">
        <v>3637</v>
      </c>
      <c r="E1675" s="31" t="s">
        <v>3638</v>
      </c>
      <c r="F1675" s="31" t="s">
        <v>3639</v>
      </c>
      <c r="G1675" s="31" t="s">
        <v>3800</v>
      </c>
      <c r="H1675" s="31" t="s">
        <v>193</v>
      </c>
      <c r="I1675" s="31" t="s">
        <v>3639</v>
      </c>
      <c r="J1675" s="31" t="s">
        <v>160</v>
      </c>
      <c r="K1675" s="31" t="s">
        <v>102</v>
      </c>
      <c r="L1675" s="31" t="s">
        <v>3979</v>
      </c>
      <c r="M1675" s="31">
        <v>2</v>
      </c>
      <c r="N1675" s="31" t="s">
        <v>116</v>
      </c>
      <c r="O1675" s="31" t="s">
        <v>3930</v>
      </c>
      <c r="P1675" s="31" t="s">
        <v>3907</v>
      </c>
      <c r="Q1675" s="31" t="s">
        <v>3908</v>
      </c>
      <c r="R1675" s="31" t="s">
        <v>116</v>
      </c>
      <c r="S1675" s="31" t="s">
        <v>3805</v>
      </c>
      <c r="T1675" s="31" t="s">
        <v>3975</v>
      </c>
      <c r="U1675" s="31" t="s">
        <v>3976</v>
      </c>
      <c r="V1675" s="31" t="s">
        <v>116</v>
      </c>
      <c r="W1675" s="31" t="s">
        <v>3808</v>
      </c>
      <c r="X1675" s="31" t="s">
        <v>3881</v>
      </c>
      <c r="Y1675" s="31" t="s">
        <v>3980</v>
      </c>
      <c r="AA1675" s="31" t="s">
        <v>100</v>
      </c>
      <c r="AB1675" s="31">
        <v>1</v>
      </c>
    </row>
    <row r="1676" spans="2:28" x14ac:dyDescent="0.25">
      <c r="B1676" s="31" t="s">
        <v>3981</v>
      </c>
      <c r="C1676" s="31">
        <v>1164</v>
      </c>
      <c r="D1676" s="31" t="s">
        <v>3637</v>
      </c>
      <c r="E1676" s="31" t="s">
        <v>3638</v>
      </c>
      <c r="F1676" s="31" t="s">
        <v>3639</v>
      </c>
      <c r="G1676" s="31" t="s">
        <v>3800</v>
      </c>
      <c r="H1676" s="31" t="s">
        <v>193</v>
      </c>
      <c r="I1676" s="31" t="s">
        <v>3639</v>
      </c>
      <c r="J1676" s="31" t="s">
        <v>160</v>
      </c>
      <c r="K1676" s="31" t="s">
        <v>104</v>
      </c>
      <c r="L1676" s="31" t="s">
        <v>3982</v>
      </c>
      <c r="M1676" s="31">
        <v>2</v>
      </c>
      <c r="N1676" s="31" t="s">
        <v>116</v>
      </c>
      <c r="O1676" s="31" t="s">
        <v>3930</v>
      </c>
      <c r="P1676" s="31" t="s">
        <v>3983</v>
      </c>
      <c r="Q1676" s="31" t="s">
        <v>3899</v>
      </c>
      <c r="R1676" s="31" t="s">
        <v>116</v>
      </c>
      <c r="S1676" s="31" t="s">
        <v>3805</v>
      </c>
      <c r="T1676" s="31" t="s">
        <v>3900</v>
      </c>
      <c r="U1676" s="31" t="s">
        <v>3901</v>
      </c>
      <c r="V1676" s="31" t="s">
        <v>116</v>
      </c>
      <c r="W1676" s="31" t="s">
        <v>3808</v>
      </c>
      <c r="X1676" s="31" t="s">
        <v>3913</v>
      </c>
      <c r="Y1676" s="31" t="s">
        <v>3919</v>
      </c>
      <c r="Z1676" s="31" t="s">
        <v>3910</v>
      </c>
      <c r="AA1676" s="31" t="s">
        <v>100</v>
      </c>
      <c r="AB1676" s="31">
        <v>1</v>
      </c>
    </row>
    <row r="1677" spans="2:28" x14ac:dyDescent="0.25">
      <c r="B1677" s="31" t="s">
        <v>3984</v>
      </c>
      <c r="C1677" s="31">
        <v>1165</v>
      </c>
      <c r="D1677" s="31" t="s">
        <v>3637</v>
      </c>
      <c r="E1677" s="31" t="s">
        <v>3638</v>
      </c>
      <c r="F1677" s="31" t="s">
        <v>3639</v>
      </c>
      <c r="G1677" s="31" t="s">
        <v>3800</v>
      </c>
      <c r="H1677" s="31" t="s">
        <v>193</v>
      </c>
      <c r="I1677" s="31" t="s">
        <v>3639</v>
      </c>
      <c r="J1677" s="31" t="s">
        <v>160</v>
      </c>
      <c r="K1677" s="31" t="s">
        <v>106</v>
      </c>
      <c r="L1677" s="31" t="s">
        <v>3916</v>
      </c>
      <c r="M1677" s="31">
        <v>0</v>
      </c>
      <c r="N1677" s="31" t="s">
        <v>90</v>
      </c>
      <c r="O1677" s="31" t="s">
        <v>3930</v>
      </c>
      <c r="P1677" s="31" t="s">
        <v>91</v>
      </c>
      <c r="Q1677" s="31" t="s">
        <v>91</v>
      </c>
      <c r="R1677" s="31" t="s">
        <v>90</v>
      </c>
      <c r="S1677" s="31" t="s">
        <v>3805</v>
      </c>
      <c r="T1677" s="31" t="s">
        <v>91</v>
      </c>
      <c r="U1677" s="31" t="s">
        <v>91</v>
      </c>
      <c r="V1677" s="31" t="s">
        <v>90</v>
      </c>
      <c r="W1677" s="31" t="s">
        <v>3808</v>
      </c>
      <c r="X1677" s="31" t="s">
        <v>91</v>
      </c>
      <c r="Y1677" s="31" t="s">
        <v>91</v>
      </c>
      <c r="AA1677" s="31" t="s">
        <v>100</v>
      </c>
      <c r="AB1677" s="31">
        <v>0</v>
      </c>
    </row>
    <row r="1678" spans="2:28" x14ac:dyDescent="0.25">
      <c r="B1678" s="31" t="s">
        <v>3985</v>
      </c>
      <c r="C1678" s="31">
        <v>1166</v>
      </c>
      <c r="D1678" s="31" t="s">
        <v>3637</v>
      </c>
      <c r="E1678" s="31" t="s">
        <v>3638</v>
      </c>
      <c r="F1678" s="31" t="s">
        <v>3639</v>
      </c>
      <c r="G1678" s="31" t="s">
        <v>3800</v>
      </c>
      <c r="H1678" s="31" t="s">
        <v>193</v>
      </c>
      <c r="I1678" s="31" t="s">
        <v>3639</v>
      </c>
      <c r="J1678" s="31" t="s">
        <v>160</v>
      </c>
      <c r="K1678" s="31" t="s">
        <v>108</v>
      </c>
      <c r="L1678" s="31" t="s">
        <v>3918</v>
      </c>
      <c r="M1678" s="31">
        <v>2</v>
      </c>
      <c r="N1678" s="31" t="s">
        <v>116</v>
      </c>
      <c r="O1678" s="31" t="s">
        <v>3930</v>
      </c>
      <c r="P1678" s="31" t="s">
        <v>3898</v>
      </c>
      <c r="Q1678" s="31" t="s">
        <v>3908</v>
      </c>
      <c r="R1678" s="31" t="s">
        <v>116</v>
      </c>
      <c r="S1678" s="31" t="s">
        <v>3805</v>
      </c>
      <c r="T1678" s="31" t="s">
        <v>3900</v>
      </c>
      <c r="U1678" s="31" t="s">
        <v>3901</v>
      </c>
      <c r="V1678" s="31" t="s">
        <v>116</v>
      </c>
      <c r="W1678" s="31" t="s">
        <v>3808</v>
      </c>
      <c r="X1678" s="31" t="s">
        <v>3913</v>
      </c>
      <c r="Y1678" s="31" t="s">
        <v>3919</v>
      </c>
      <c r="Z1678" s="31" t="s">
        <v>3910</v>
      </c>
      <c r="AA1678" s="31" t="s">
        <v>100</v>
      </c>
      <c r="AB1678" s="31">
        <v>1</v>
      </c>
    </row>
    <row r="1679" spans="2:28" x14ac:dyDescent="0.25">
      <c r="B1679" s="31" t="s">
        <v>3986</v>
      </c>
      <c r="C1679" s="31">
        <v>1167</v>
      </c>
      <c r="D1679" s="31" t="s">
        <v>3637</v>
      </c>
      <c r="E1679" s="31" t="s">
        <v>3638</v>
      </c>
      <c r="F1679" s="31" t="s">
        <v>3639</v>
      </c>
      <c r="G1679" s="31" t="s">
        <v>3800</v>
      </c>
      <c r="H1679" s="31" t="s">
        <v>193</v>
      </c>
      <c r="I1679" s="31" t="s">
        <v>3639</v>
      </c>
      <c r="J1679" s="31" t="s">
        <v>160</v>
      </c>
      <c r="K1679" s="31" t="s">
        <v>110</v>
      </c>
      <c r="L1679" s="31" t="s">
        <v>3987</v>
      </c>
      <c r="M1679" s="31">
        <v>0</v>
      </c>
      <c r="N1679" s="31" t="s">
        <v>90</v>
      </c>
      <c r="O1679" s="31" t="s">
        <v>3930</v>
      </c>
      <c r="P1679" s="31" t="s">
        <v>91</v>
      </c>
      <c r="Q1679" s="31" t="s">
        <v>91</v>
      </c>
      <c r="R1679" s="31" t="s">
        <v>90</v>
      </c>
      <c r="S1679" s="31" t="s">
        <v>3805</v>
      </c>
      <c r="T1679" s="31" t="s">
        <v>91</v>
      </c>
      <c r="U1679" s="31" t="s">
        <v>91</v>
      </c>
      <c r="V1679" s="31" t="s">
        <v>90</v>
      </c>
      <c r="W1679" s="31" t="s">
        <v>3808</v>
      </c>
      <c r="X1679" s="31" t="s">
        <v>91</v>
      </c>
      <c r="Y1679" s="31" t="s">
        <v>91</v>
      </c>
      <c r="AA1679" s="31" t="s">
        <v>100</v>
      </c>
      <c r="AB1679" s="31">
        <v>0</v>
      </c>
    </row>
    <row r="1680" spans="2:28" x14ac:dyDescent="0.25">
      <c r="B1680" s="31" t="s">
        <v>3988</v>
      </c>
      <c r="C1680" s="31">
        <v>1168</v>
      </c>
      <c r="D1680" s="31" t="s">
        <v>3637</v>
      </c>
      <c r="E1680" s="31" t="s">
        <v>3638</v>
      </c>
      <c r="F1680" s="31" t="s">
        <v>3639</v>
      </c>
      <c r="G1680" s="31" t="s">
        <v>3800</v>
      </c>
      <c r="H1680" s="31" t="s">
        <v>193</v>
      </c>
      <c r="I1680" s="31" t="s">
        <v>3639</v>
      </c>
      <c r="J1680" s="31" t="s">
        <v>160</v>
      </c>
      <c r="K1680" s="31" t="s">
        <v>112</v>
      </c>
      <c r="L1680" s="31" t="s">
        <v>3923</v>
      </c>
      <c r="M1680" s="31">
        <v>2</v>
      </c>
      <c r="N1680" s="31" t="s">
        <v>116</v>
      </c>
      <c r="O1680" s="31" t="s">
        <v>3930</v>
      </c>
      <c r="P1680" s="31" t="s">
        <v>3898</v>
      </c>
      <c r="Q1680" s="31" t="s">
        <v>3908</v>
      </c>
      <c r="R1680" s="31" t="s">
        <v>116</v>
      </c>
      <c r="S1680" s="31" t="s">
        <v>3805</v>
      </c>
      <c r="T1680" s="31" t="s">
        <v>3989</v>
      </c>
      <c r="U1680" s="31" t="s">
        <v>3925</v>
      </c>
      <c r="V1680" s="31" t="s">
        <v>116</v>
      </c>
      <c r="W1680" s="31" t="s">
        <v>3808</v>
      </c>
      <c r="X1680" s="31" t="s">
        <v>3926</v>
      </c>
      <c r="Y1680" s="31" t="s">
        <v>3990</v>
      </c>
      <c r="AA1680" s="31" t="s">
        <v>100</v>
      </c>
      <c r="AB1680" s="31">
        <v>1</v>
      </c>
    </row>
    <row r="1681" spans="2:28" x14ac:dyDescent="0.25">
      <c r="B1681" s="31" t="s">
        <v>3991</v>
      </c>
      <c r="C1681" s="31">
        <v>1277</v>
      </c>
      <c r="D1681" s="31" t="s">
        <v>3637</v>
      </c>
      <c r="E1681" s="31" t="s">
        <v>3638</v>
      </c>
      <c r="F1681" s="31" t="s">
        <v>3639</v>
      </c>
      <c r="G1681" s="31" t="s">
        <v>3800</v>
      </c>
      <c r="H1681" s="31" t="s">
        <v>193</v>
      </c>
      <c r="I1681" s="31" t="s">
        <v>3639</v>
      </c>
      <c r="J1681" s="31" t="s">
        <v>87</v>
      </c>
      <c r="K1681" s="31" t="s">
        <v>181</v>
      </c>
      <c r="L1681" s="31" t="s">
        <v>3992</v>
      </c>
      <c r="M1681" s="31">
        <v>2</v>
      </c>
      <c r="N1681" s="31" t="s">
        <v>116</v>
      </c>
      <c r="O1681" s="31" t="s">
        <v>3802</v>
      </c>
      <c r="P1681" s="31" t="s">
        <v>3898</v>
      </c>
      <c r="Q1681" s="31" t="s">
        <v>3899</v>
      </c>
      <c r="R1681" s="31" t="s">
        <v>116</v>
      </c>
      <c r="S1681" s="31" t="s">
        <v>3805</v>
      </c>
      <c r="T1681" s="31" t="s">
        <v>3900</v>
      </c>
      <c r="U1681" s="31" t="s">
        <v>3993</v>
      </c>
      <c r="V1681" s="31" t="s">
        <v>116</v>
      </c>
      <c r="W1681" s="31" t="s">
        <v>3808</v>
      </c>
      <c r="X1681" s="31" t="s">
        <v>3994</v>
      </c>
      <c r="Y1681" s="31" t="s">
        <v>3995</v>
      </c>
      <c r="Z1681" s="31" t="s">
        <v>3904</v>
      </c>
      <c r="AA1681" s="31" t="s">
        <v>100</v>
      </c>
      <c r="AB1681" s="31">
        <v>1</v>
      </c>
    </row>
    <row r="1682" spans="2:28" x14ac:dyDescent="0.25">
      <c r="B1682" s="31" t="s">
        <v>3996</v>
      </c>
      <c r="C1682" s="31">
        <v>1278</v>
      </c>
      <c r="D1682" s="31" t="s">
        <v>3637</v>
      </c>
      <c r="E1682" s="31" t="s">
        <v>3638</v>
      </c>
      <c r="F1682" s="31" t="s">
        <v>3639</v>
      </c>
      <c r="G1682" s="31" t="s">
        <v>3800</v>
      </c>
      <c r="H1682" s="31" t="s">
        <v>193</v>
      </c>
      <c r="I1682" s="31" t="s">
        <v>3639</v>
      </c>
      <c r="J1682" s="31" t="s">
        <v>160</v>
      </c>
      <c r="K1682" s="31" t="s">
        <v>181</v>
      </c>
      <c r="L1682" s="31" t="s">
        <v>3992</v>
      </c>
      <c r="M1682" s="31">
        <v>2</v>
      </c>
      <c r="N1682" s="31" t="s">
        <v>116</v>
      </c>
      <c r="O1682" s="31" t="s">
        <v>3930</v>
      </c>
      <c r="P1682" s="31" t="s">
        <v>3898</v>
      </c>
      <c r="Q1682" s="31" t="s">
        <v>3899</v>
      </c>
      <c r="R1682" s="31" t="s">
        <v>116</v>
      </c>
      <c r="S1682" s="31" t="s">
        <v>3805</v>
      </c>
      <c r="T1682" s="31" t="s">
        <v>3975</v>
      </c>
      <c r="U1682" s="31" t="s">
        <v>3976</v>
      </c>
      <c r="V1682" s="31" t="s">
        <v>116</v>
      </c>
      <c r="W1682" s="31" t="s">
        <v>3808</v>
      </c>
      <c r="X1682" s="31" t="s">
        <v>3994</v>
      </c>
      <c r="Y1682" s="31" t="s">
        <v>3995</v>
      </c>
      <c r="AA1682" s="31" t="s">
        <v>100</v>
      </c>
      <c r="AB1682" s="31">
        <v>1</v>
      </c>
    </row>
    <row r="1683" spans="2:28" x14ac:dyDescent="0.25">
      <c r="B1683" s="31" t="s">
        <v>3997</v>
      </c>
      <c r="C1683" s="31">
        <v>1017</v>
      </c>
      <c r="D1683" s="31" t="s">
        <v>3998</v>
      </c>
      <c r="E1683" s="31" t="s">
        <v>3999</v>
      </c>
      <c r="F1683" s="31" t="s">
        <v>4000</v>
      </c>
      <c r="G1683" s="31" t="s">
        <v>4001</v>
      </c>
      <c r="H1683" s="31" t="s">
        <v>2317</v>
      </c>
      <c r="I1683" s="31" t="s">
        <v>4002</v>
      </c>
      <c r="J1683" s="31" t="s">
        <v>87</v>
      </c>
      <c r="K1683" s="31" t="s">
        <v>161</v>
      </c>
      <c r="L1683" s="31" t="s">
        <v>4003</v>
      </c>
      <c r="M1683" s="31">
        <v>1</v>
      </c>
      <c r="N1683" s="31" t="s">
        <v>90</v>
      </c>
      <c r="O1683" s="31" t="s">
        <v>4004</v>
      </c>
      <c r="P1683" s="31" t="s">
        <v>91</v>
      </c>
      <c r="Q1683" s="31" t="s">
        <v>91</v>
      </c>
      <c r="R1683" s="31" t="s">
        <v>90</v>
      </c>
      <c r="S1683" s="31" t="s">
        <v>4005</v>
      </c>
      <c r="T1683" s="31" t="s">
        <v>4006</v>
      </c>
      <c r="U1683" s="31" t="s">
        <v>4007</v>
      </c>
      <c r="V1683" s="31" t="s">
        <v>116</v>
      </c>
      <c r="W1683" s="31" t="s">
        <v>4008</v>
      </c>
      <c r="X1683" s="31" t="s">
        <v>4009</v>
      </c>
      <c r="Y1683" s="31" t="s">
        <v>4010</v>
      </c>
      <c r="Z1683" s="31" t="s">
        <v>4011</v>
      </c>
      <c r="AA1683" s="31" t="s">
        <v>94</v>
      </c>
      <c r="AB1683" s="31">
        <v>1</v>
      </c>
    </row>
    <row r="1684" spans="2:28" x14ac:dyDescent="0.25">
      <c r="B1684" s="31" t="s">
        <v>4012</v>
      </c>
      <c r="C1684" s="31">
        <v>1018</v>
      </c>
      <c r="D1684" s="31" t="s">
        <v>3998</v>
      </c>
      <c r="E1684" s="31" t="s">
        <v>3999</v>
      </c>
      <c r="F1684" s="31" t="s">
        <v>4000</v>
      </c>
      <c r="G1684" s="31" t="s">
        <v>4001</v>
      </c>
      <c r="H1684" s="31" t="s">
        <v>2317</v>
      </c>
      <c r="I1684" s="31" t="s">
        <v>4002</v>
      </c>
      <c r="J1684" s="31" t="s">
        <v>87</v>
      </c>
      <c r="K1684" s="31" t="s">
        <v>164</v>
      </c>
      <c r="L1684" s="31" t="s">
        <v>4013</v>
      </c>
      <c r="M1684" s="31">
        <v>1</v>
      </c>
      <c r="N1684" s="31" t="s">
        <v>90</v>
      </c>
      <c r="O1684" s="31" t="s">
        <v>4004</v>
      </c>
      <c r="P1684" s="31" t="s">
        <v>4014</v>
      </c>
      <c r="Q1684" s="31" t="s">
        <v>4015</v>
      </c>
      <c r="R1684" s="31" t="s">
        <v>90</v>
      </c>
      <c r="S1684" s="31" t="s">
        <v>4005</v>
      </c>
      <c r="T1684" s="31" t="s">
        <v>91</v>
      </c>
      <c r="U1684" s="31" t="s">
        <v>91</v>
      </c>
      <c r="V1684" s="31" t="s">
        <v>90</v>
      </c>
      <c r="W1684" s="31" t="s">
        <v>4008</v>
      </c>
      <c r="X1684" s="31" t="s">
        <v>91</v>
      </c>
      <c r="Y1684" s="31" t="s">
        <v>91</v>
      </c>
      <c r="Z1684" s="31" t="s">
        <v>4016</v>
      </c>
      <c r="AA1684" s="31" t="s">
        <v>94</v>
      </c>
      <c r="AB1684" s="31">
        <v>1</v>
      </c>
    </row>
    <row r="1685" spans="2:28" x14ac:dyDescent="0.25">
      <c r="B1685" s="31" t="s">
        <v>4017</v>
      </c>
      <c r="C1685" s="31">
        <v>1019</v>
      </c>
      <c r="D1685" s="31" t="s">
        <v>3998</v>
      </c>
      <c r="E1685" s="31" t="s">
        <v>3999</v>
      </c>
      <c r="F1685" s="31" t="s">
        <v>4000</v>
      </c>
      <c r="G1685" s="31" t="s">
        <v>4001</v>
      </c>
      <c r="H1685" s="31" t="s">
        <v>2317</v>
      </c>
      <c r="I1685" s="31" t="s">
        <v>4002</v>
      </c>
      <c r="J1685" s="31" t="s">
        <v>87</v>
      </c>
      <c r="K1685" s="31" t="s">
        <v>166</v>
      </c>
      <c r="L1685" s="31" t="s">
        <v>4018</v>
      </c>
      <c r="M1685" s="31">
        <v>1</v>
      </c>
      <c r="N1685" s="31" t="s">
        <v>116</v>
      </c>
      <c r="O1685" s="31" t="s">
        <v>4004</v>
      </c>
      <c r="P1685" s="31" t="s">
        <v>4019</v>
      </c>
      <c r="Q1685" s="31" t="s">
        <v>4020</v>
      </c>
      <c r="R1685" s="31" t="s">
        <v>116</v>
      </c>
      <c r="S1685" s="31" t="s">
        <v>4021</v>
      </c>
      <c r="T1685" s="31" t="s">
        <v>4022</v>
      </c>
      <c r="U1685" s="31" t="s">
        <v>4023</v>
      </c>
      <c r="V1685" s="31" t="s">
        <v>116</v>
      </c>
      <c r="W1685" s="31" t="s">
        <v>4008</v>
      </c>
      <c r="X1685" s="31" t="s">
        <v>4024</v>
      </c>
      <c r="Y1685" s="31" t="s">
        <v>4025</v>
      </c>
      <c r="Z1685" s="31" t="s">
        <v>4026</v>
      </c>
      <c r="AA1685" s="31" t="s">
        <v>94</v>
      </c>
      <c r="AB1685" s="31">
        <v>1</v>
      </c>
    </row>
    <row r="1686" spans="2:28" x14ac:dyDescent="0.25">
      <c r="B1686" s="31" t="s">
        <v>4027</v>
      </c>
      <c r="C1686" s="31">
        <v>1020</v>
      </c>
      <c r="D1686" s="31" t="s">
        <v>3998</v>
      </c>
      <c r="E1686" s="31" t="s">
        <v>3999</v>
      </c>
      <c r="F1686" s="31" t="s">
        <v>4000</v>
      </c>
      <c r="G1686" s="31" t="s">
        <v>4001</v>
      </c>
      <c r="H1686" s="31" t="s">
        <v>2317</v>
      </c>
      <c r="I1686" s="31" t="s">
        <v>4002</v>
      </c>
      <c r="J1686" s="31" t="s">
        <v>87</v>
      </c>
      <c r="K1686" s="31" t="s">
        <v>88</v>
      </c>
      <c r="L1686" s="31" t="s">
        <v>89</v>
      </c>
      <c r="M1686" s="31">
        <v>0</v>
      </c>
      <c r="N1686" s="31" t="s">
        <v>90</v>
      </c>
      <c r="O1686" s="31" t="s">
        <v>4004</v>
      </c>
      <c r="P1686" s="31" t="s">
        <v>91</v>
      </c>
      <c r="Q1686" s="31" t="s">
        <v>91</v>
      </c>
      <c r="R1686" s="31" t="s">
        <v>90</v>
      </c>
      <c r="S1686" s="31" t="s">
        <v>4005</v>
      </c>
      <c r="T1686" s="31" t="s">
        <v>91</v>
      </c>
      <c r="U1686" s="31" t="s">
        <v>91</v>
      </c>
      <c r="V1686" s="31" t="s">
        <v>90</v>
      </c>
      <c r="W1686" s="31" t="s">
        <v>4008</v>
      </c>
      <c r="X1686" s="31" t="s">
        <v>91</v>
      </c>
      <c r="Y1686" s="31" t="s">
        <v>91</v>
      </c>
      <c r="AA1686" s="31" t="s">
        <v>94</v>
      </c>
      <c r="AB1686" s="31">
        <v>0</v>
      </c>
    </row>
    <row r="1687" spans="2:28" x14ac:dyDescent="0.25">
      <c r="B1687" s="31" t="s">
        <v>4028</v>
      </c>
      <c r="C1687" s="31">
        <v>1020</v>
      </c>
      <c r="D1687" s="31" t="s">
        <v>3998</v>
      </c>
      <c r="E1687" s="31" t="s">
        <v>3999</v>
      </c>
      <c r="F1687" s="31" t="s">
        <v>4000</v>
      </c>
      <c r="G1687" s="31" t="s">
        <v>4001</v>
      </c>
      <c r="H1687" s="31" t="s">
        <v>2317</v>
      </c>
      <c r="I1687" s="31" t="s">
        <v>4002</v>
      </c>
      <c r="J1687" s="31" t="s">
        <v>87</v>
      </c>
      <c r="K1687" s="31" t="s">
        <v>125</v>
      </c>
      <c r="L1687" s="31" t="s">
        <v>89</v>
      </c>
      <c r="M1687" s="31">
        <v>0</v>
      </c>
      <c r="N1687" s="31" t="s">
        <v>90</v>
      </c>
      <c r="O1687" s="31" t="s">
        <v>4004</v>
      </c>
      <c r="P1687" s="31" t="s">
        <v>91</v>
      </c>
      <c r="Q1687" s="31" t="s">
        <v>91</v>
      </c>
      <c r="R1687" s="31" t="s">
        <v>90</v>
      </c>
      <c r="S1687" s="31" t="s">
        <v>4005</v>
      </c>
      <c r="T1687" s="31" t="s">
        <v>91</v>
      </c>
      <c r="U1687" s="31" t="s">
        <v>91</v>
      </c>
      <c r="V1687" s="31" t="s">
        <v>90</v>
      </c>
      <c r="W1687" s="31" t="s">
        <v>4008</v>
      </c>
      <c r="X1687" s="31" t="s">
        <v>91</v>
      </c>
      <c r="Y1687" s="31" t="s">
        <v>91</v>
      </c>
      <c r="AA1687" s="31" t="s">
        <v>97</v>
      </c>
      <c r="AB1687" s="31">
        <v>0</v>
      </c>
    </row>
    <row r="1688" spans="2:28" x14ac:dyDescent="0.25">
      <c r="B1688" s="31" t="s">
        <v>4029</v>
      </c>
      <c r="C1688" s="31">
        <v>1020</v>
      </c>
      <c r="D1688" s="31" t="s">
        <v>3998</v>
      </c>
      <c r="E1688" s="31" t="s">
        <v>3999</v>
      </c>
      <c r="F1688" s="31" t="s">
        <v>4000</v>
      </c>
      <c r="G1688" s="31" t="s">
        <v>4001</v>
      </c>
      <c r="H1688" s="31" t="s">
        <v>2317</v>
      </c>
      <c r="I1688" s="31" t="s">
        <v>4002</v>
      </c>
      <c r="J1688" s="31" t="s">
        <v>87</v>
      </c>
      <c r="K1688" s="31" t="s">
        <v>139</v>
      </c>
      <c r="L1688" s="31" t="s">
        <v>89</v>
      </c>
      <c r="M1688" s="31">
        <v>0</v>
      </c>
      <c r="N1688" s="31" t="s">
        <v>90</v>
      </c>
      <c r="O1688" s="31" t="s">
        <v>4004</v>
      </c>
      <c r="P1688" s="31" t="s">
        <v>91</v>
      </c>
      <c r="Q1688" s="31" t="s">
        <v>91</v>
      </c>
      <c r="R1688" s="31" t="s">
        <v>90</v>
      </c>
      <c r="S1688" s="31" t="s">
        <v>4005</v>
      </c>
      <c r="T1688" s="31" t="s">
        <v>91</v>
      </c>
      <c r="U1688" s="31" t="s">
        <v>91</v>
      </c>
      <c r="V1688" s="31" t="s">
        <v>90</v>
      </c>
      <c r="W1688" s="31" t="s">
        <v>4008</v>
      </c>
      <c r="X1688" s="31" t="s">
        <v>91</v>
      </c>
      <c r="Y1688" s="31" t="s">
        <v>91</v>
      </c>
      <c r="AA1688" s="31" t="s">
        <v>97</v>
      </c>
      <c r="AB1688" s="31">
        <v>0</v>
      </c>
    </row>
    <row r="1689" spans="2:28" x14ac:dyDescent="0.25">
      <c r="B1689" s="31" t="s">
        <v>4030</v>
      </c>
      <c r="C1689" s="31">
        <v>1020</v>
      </c>
      <c r="D1689" s="31" t="s">
        <v>3998</v>
      </c>
      <c r="E1689" s="31" t="s">
        <v>3999</v>
      </c>
      <c r="F1689" s="31" t="s">
        <v>4000</v>
      </c>
      <c r="G1689" s="31" t="s">
        <v>4001</v>
      </c>
      <c r="H1689" s="31" t="s">
        <v>2317</v>
      </c>
      <c r="I1689" s="31" t="s">
        <v>4002</v>
      </c>
      <c r="J1689" s="31" t="s">
        <v>87</v>
      </c>
      <c r="K1689" s="31" t="s">
        <v>177</v>
      </c>
      <c r="L1689" s="31" t="s">
        <v>89</v>
      </c>
      <c r="M1689" s="31">
        <v>0</v>
      </c>
      <c r="N1689" s="31" t="s">
        <v>90</v>
      </c>
      <c r="O1689" s="31" t="s">
        <v>4004</v>
      </c>
      <c r="P1689" s="31" t="s">
        <v>91</v>
      </c>
      <c r="Q1689" s="31" t="s">
        <v>91</v>
      </c>
      <c r="R1689" s="31" t="s">
        <v>90</v>
      </c>
      <c r="S1689" s="31" t="s">
        <v>4005</v>
      </c>
      <c r="T1689" s="31" t="s">
        <v>91</v>
      </c>
      <c r="U1689" s="31" t="s">
        <v>91</v>
      </c>
      <c r="V1689" s="31" t="s">
        <v>90</v>
      </c>
      <c r="W1689" s="31" t="s">
        <v>4008</v>
      </c>
      <c r="X1689" s="31" t="s">
        <v>91</v>
      </c>
      <c r="Y1689" s="31" t="s">
        <v>91</v>
      </c>
      <c r="AA1689" s="31" t="s">
        <v>97</v>
      </c>
      <c r="AB1689" s="31">
        <v>0</v>
      </c>
    </row>
    <row r="1690" spans="2:28" x14ac:dyDescent="0.25">
      <c r="B1690" s="31" t="s">
        <v>4031</v>
      </c>
      <c r="C1690" s="31">
        <v>1020</v>
      </c>
      <c r="D1690" s="31" t="s">
        <v>3998</v>
      </c>
      <c r="E1690" s="31" t="s">
        <v>3999</v>
      </c>
      <c r="F1690" s="31" t="s">
        <v>4000</v>
      </c>
      <c r="G1690" s="31" t="s">
        <v>4001</v>
      </c>
      <c r="H1690" s="31" t="s">
        <v>2317</v>
      </c>
      <c r="I1690" s="31" t="s">
        <v>4002</v>
      </c>
      <c r="J1690" s="31" t="s">
        <v>87</v>
      </c>
      <c r="K1690" s="31" t="s">
        <v>99</v>
      </c>
      <c r="L1690" s="31" t="s">
        <v>89</v>
      </c>
      <c r="M1690" s="31">
        <v>0</v>
      </c>
      <c r="N1690" s="31" t="s">
        <v>90</v>
      </c>
      <c r="O1690" s="31" t="s">
        <v>4004</v>
      </c>
      <c r="P1690" s="31" t="s">
        <v>91</v>
      </c>
      <c r="Q1690" s="31" t="s">
        <v>91</v>
      </c>
      <c r="R1690" s="31" t="s">
        <v>90</v>
      </c>
      <c r="S1690" s="31" t="s">
        <v>4005</v>
      </c>
      <c r="T1690" s="31" t="s">
        <v>91</v>
      </c>
      <c r="U1690" s="31" t="s">
        <v>91</v>
      </c>
      <c r="V1690" s="31" t="s">
        <v>90</v>
      </c>
      <c r="W1690" s="31" t="s">
        <v>4008</v>
      </c>
      <c r="X1690" s="31" t="s">
        <v>91</v>
      </c>
      <c r="Y1690" s="31" t="s">
        <v>91</v>
      </c>
      <c r="AA1690" s="31" t="s">
        <v>100</v>
      </c>
      <c r="AB1690" s="31">
        <v>0</v>
      </c>
    </row>
    <row r="1691" spans="2:28" x14ac:dyDescent="0.25">
      <c r="B1691" s="31" t="s">
        <v>4032</v>
      </c>
      <c r="C1691" s="31">
        <v>1020</v>
      </c>
      <c r="D1691" s="31" t="s">
        <v>3998</v>
      </c>
      <c r="E1691" s="31" t="s">
        <v>3999</v>
      </c>
      <c r="F1691" s="31" t="s">
        <v>4000</v>
      </c>
      <c r="G1691" s="31" t="s">
        <v>4001</v>
      </c>
      <c r="H1691" s="31" t="s">
        <v>2317</v>
      </c>
      <c r="I1691" s="31" t="s">
        <v>4002</v>
      </c>
      <c r="J1691" s="31" t="s">
        <v>87</v>
      </c>
      <c r="K1691" s="31" t="s">
        <v>102</v>
      </c>
      <c r="L1691" s="31" t="s">
        <v>89</v>
      </c>
      <c r="M1691" s="31">
        <v>0</v>
      </c>
      <c r="N1691" s="31" t="s">
        <v>90</v>
      </c>
      <c r="O1691" s="31" t="s">
        <v>4004</v>
      </c>
      <c r="P1691" s="31" t="s">
        <v>91</v>
      </c>
      <c r="Q1691" s="31" t="s">
        <v>91</v>
      </c>
      <c r="R1691" s="31" t="s">
        <v>90</v>
      </c>
      <c r="S1691" s="31" t="s">
        <v>4005</v>
      </c>
      <c r="T1691" s="31" t="s">
        <v>91</v>
      </c>
      <c r="U1691" s="31" t="s">
        <v>91</v>
      </c>
      <c r="V1691" s="31" t="s">
        <v>90</v>
      </c>
      <c r="W1691" s="31" t="s">
        <v>4008</v>
      </c>
      <c r="X1691" s="31" t="s">
        <v>91</v>
      </c>
      <c r="Y1691" s="31" t="s">
        <v>91</v>
      </c>
      <c r="AA1691" s="31" t="s">
        <v>100</v>
      </c>
      <c r="AB1691" s="31">
        <v>0</v>
      </c>
    </row>
    <row r="1692" spans="2:28" x14ac:dyDescent="0.25">
      <c r="B1692" s="31" t="s">
        <v>4033</v>
      </c>
      <c r="C1692" s="31">
        <v>1020</v>
      </c>
      <c r="D1692" s="31" t="s">
        <v>3998</v>
      </c>
      <c r="E1692" s="31" t="s">
        <v>3999</v>
      </c>
      <c r="F1692" s="31" t="s">
        <v>4000</v>
      </c>
      <c r="G1692" s="31" t="s">
        <v>4001</v>
      </c>
      <c r="H1692" s="31" t="s">
        <v>2317</v>
      </c>
      <c r="I1692" s="31" t="s">
        <v>4002</v>
      </c>
      <c r="J1692" s="31" t="s">
        <v>87</v>
      </c>
      <c r="K1692" s="31" t="s">
        <v>104</v>
      </c>
      <c r="L1692" s="31" t="s">
        <v>89</v>
      </c>
      <c r="M1692" s="31">
        <v>0</v>
      </c>
      <c r="N1692" s="31" t="s">
        <v>90</v>
      </c>
      <c r="O1692" s="31" t="s">
        <v>4004</v>
      </c>
      <c r="P1692" s="31" t="s">
        <v>91</v>
      </c>
      <c r="Q1692" s="31" t="s">
        <v>91</v>
      </c>
      <c r="R1692" s="31" t="s">
        <v>90</v>
      </c>
      <c r="S1692" s="31" t="s">
        <v>4005</v>
      </c>
      <c r="T1692" s="31" t="s">
        <v>91</v>
      </c>
      <c r="U1692" s="31" t="s">
        <v>91</v>
      </c>
      <c r="V1692" s="31" t="s">
        <v>90</v>
      </c>
      <c r="W1692" s="31" t="s">
        <v>4008</v>
      </c>
      <c r="X1692" s="31" t="s">
        <v>91</v>
      </c>
      <c r="Y1692" s="31" t="s">
        <v>91</v>
      </c>
      <c r="AA1692" s="31" t="s">
        <v>100</v>
      </c>
      <c r="AB1692" s="31">
        <v>0</v>
      </c>
    </row>
    <row r="1693" spans="2:28" x14ac:dyDescent="0.25">
      <c r="B1693" s="31" t="s">
        <v>4034</v>
      </c>
      <c r="C1693" s="31">
        <v>1020</v>
      </c>
      <c r="D1693" s="31" t="s">
        <v>3998</v>
      </c>
      <c r="E1693" s="31" t="s">
        <v>3999</v>
      </c>
      <c r="F1693" s="31" t="s">
        <v>4000</v>
      </c>
      <c r="G1693" s="31" t="s">
        <v>4001</v>
      </c>
      <c r="H1693" s="31" t="s">
        <v>2317</v>
      </c>
      <c r="I1693" s="31" t="s">
        <v>4002</v>
      </c>
      <c r="J1693" s="31" t="s">
        <v>87</v>
      </c>
      <c r="K1693" s="31" t="s">
        <v>106</v>
      </c>
      <c r="L1693" s="31" t="s">
        <v>89</v>
      </c>
      <c r="M1693" s="31">
        <v>0</v>
      </c>
      <c r="N1693" s="31" t="s">
        <v>90</v>
      </c>
      <c r="O1693" s="31" t="s">
        <v>4004</v>
      </c>
      <c r="P1693" s="31" t="s">
        <v>91</v>
      </c>
      <c r="Q1693" s="31" t="s">
        <v>91</v>
      </c>
      <c r="R1693" s="31" t="s">
        <v>90</v>
      </c>
      <c r="S1693" s="31" t="s">
        <v>4005</v>
      </c>
      <c r="T1693" s="31" t="s">
        <v>91</v>
      </c>
      <c r="U1693" s="31" t="s">
        <v>91</v>
      </c>
      <c r="V1693" s="31" t="s">
        <v>90</v>
      </c>
      <c r="W1693" s="31" t="s">
        <v>4008</v>
      </c>
      <c r="X1693" s="31" t="s">
        <v>91</v>
      </c>
      <c r="Y1693" s="31" t="s">
        <v>91</v>
      </c>
      <c r="AA1693" s="31" t="s">
        <v>100</v>
      </c>
      <c r="AB1693" s="31">
        <v>0</v>
      </c>
    </row>
    <row r="1694" spans="2:28" x14ac:dyDescent="0.25">
      <c r="B1694" s="31" t="s">
        <v>4035</v>
      </c>
      <c r="C1694" s="31">
        <v>1020</v>
      </c>
      <c r="D1694" s="31" t="s">
        <v>3998</v>
      </c>
      <c r="E1694" s="31" t="s">
        <v>3999</v>
      </c>
      <c r="F1694" s="31" t="s">
        <v>4000</v>
      </c>
      <c r="G1694" s="31" t="s">
        <v>4001</v>
      </c>
      <c r="H1694" s="31" t="s">
        <v>2317</v>
      </c>
      <c r="I1694" s="31" t="s">
        <v>4002</v>
      </c>
      <c r="J1694" s="31" t="s">
        <v>87</v>
      </c>
      <c r="K1694" s="31" t="s">
        <v>108</v>
      </c>
      <c r="L1694" s="31" t="s">
        <v>89</v>
      </c>
      <c r="M1694" s="31">
        <v>0</v>
      </c>
      <c r="N1694" s="31" t="s">
        <v>90</v>
      </c>
      <c r="O1694" s="31" t="s">
        <v>4004</v>
      </c>
      <c r="P1694" s="31" t="s">
        <v>91</v>
      </c>
      <c r="Q1694" s="31" t="s">
        <v>91</v>
      </c>
      <c r="R1694" s="31" t="s">
        <v>90</v>
      </c>
      <c r="S1694" s="31" t="s">
        <v>4005</v>
      </c>
      <c r="T1694" s="31" t="s">
        <v>91</v>
      </c>
      <c r="U1694" s="31" t="s">
        <v>91</v>
      </c>
      <c r="V1694" s="31" t="s">
        <v>90</v>
      </c>
      <c r="W1694" s="31" t="s">
        <v>4008</v>
      </c>
      <c r="X1694" s="31" t="s">
        <v>91</v>
      </c>
      <c r="Y1694" s="31" t="s">
        <v>91</v>
      </c>
      <c r="AA1694" s="31" t="s">
        <v>100</v>
      </c>
      <c r="AB1694" s="31">
        <v>0</v>
      </c>
    </row>
    <row r="1695" spans="2:28" x14ac:dyDescent="0.25">
      <c r="B1695" s="31" t="s">
        <v>4036</v>
      </c>
      <c r="C1695" s="31">
        <v>1020</v>
      </c>
      <c r="D1695" s="31" t="s">
        <v>3998</v>
      </c>
      <c r="E1695" s="31" t="s">
        <v>3999</v>
      </c>
      <c r="F1695" s="31" t="s">
        <v>4000</v>
      </c>
      <c r="G1695" s="31" t="s">
        <v>4001</v>
      </c>
      <c r="H1695" s="31" t="s">
        <v>2317</v>
      </c>
      <c r="I1695" s="31" t="s">
        <v>4002</v>
      </c>
      <c r="J1695" s="31" t="s">
        <v>87</v>
      </c>
      <c r="K1695" s="31" t="s">
        <v>110</v>
      </c>
      <c r="L1695" s="31" t="s">
        <v>89</v>
      </c>
      <c r="M1695" s="31">
        <v>0</v>
      </c>
      <c r="N1695" s="31" t="s">
        <v>90</v>
      </c>
      <c r="O1695" s="31" t="s">
        <v>4004</v>
      </c>
      <c r="P1695" s="31" t="s">
        <v>91</v>
      </c>
      <c r="Q1695" s="31" t="s">
        <v>91</v>
      </c>
      <c r="R1695" s="31" t="s">
        <v>90</v>
      </c>
      <c r="S1695" s="31" t="s">
        <v>4005</v>
      </c>
      <c r="T1695" s="31" t="s">
        <v>91</v>
      </c>
      <c r="U1695" s="31" t="s">
        <v>91</v>
      </c>
      <c r="V1695" s="31" t="s">
        <v>90</v>
      </c>
      <c r="W1695" s="31" t="s">
        <v>4008</v>
      </c>
      <c r="X1695" s="31" t="s">
        <v>91</v>
      </c>
      <c r="Y1695" s="31" t="s">
        <v>91</v>
      </c>
      <c r="AA1695" s="31" t="s">
        <v>100</v>
      </c>
      <c r="AB1695" s="31">
        <v>0</v>
      </c>
    </row>
    <row r="1696" spans="2:28" x14ac:dyDescent="0.25">
      <c r="B1696" s="31" t="s">
        <v>4037</v>
      </c>
      <c r="C1696" s="31">
        <v>1020</v>
      </c>
      <c r="D1696" s="31" t="s">
        <v>3998</v>
      </c>
      <c r="E1696" s="31" t="s">
        <v>3999</v>
      </c>
      <c r="F1696" s="31" t="s">
        <v>4000</v>
      </c>
      <c r="G1696" s="31" t="s">
        <v>4001</v>
      </c>
      <c r="H1696" s="31" t="s">
        <v>2317</v>
      </c>
      <c r="I1696" s="31" t="s">
        <v>4002</v>
      </c>
      <c r="J1696" s="31" t="s">
        <v>87</v>
      </c>
      <c r="K1696" s="31" t="s">
        <v>112</v>
      </c>
      <c r="L1696" s="31" t="s">
        <v>89</v>
      </c>
      <c r="M1696" s="31">
        <v>0</v>
      </c>
      <c r="N1696" s="31" t="s">
        <v>90</v>
      </c>
      <c r="O1696" s="31" t="s">
        <v>4004</v>
      </c>
      <c r="P1696" s="31" t="s">
        <v>91</v>
      </c>
      <c r="Q1696" s="31" t="s">
        <v>91</v>
      </c>
      <c r="R1696" s="31" t="s">
        <v>90</v>
      </c>
      <c r="S1696" s="31" t="s">
        <v>4005</v>
      </c>
      <c r="T1696" s="31" t="s">
        <v>91</v>
      </c>
      <c r="U1696" s="31" t="s">
        <v>91</v>
      </c>
      <c r="V1696" s="31" t="s">
        <v>90</v>
      </c>
      <c r="W1696" s="31" t="s">
        <v>4008</v>
      </c>
      <c r="X1696" s="31" t="s">
        <v>91</v>
      </c>
      <c r="Y1696" s="31" t="s">
        <v>91</v>
      </c>
      <c r="AA1696" s="31" t="s">
        <v>100</v>
      </c>
      <c r="AB1696" s="31">
        <v>0</v>
      </c>
    </row>
    <row r="1697" spans="2:28" x14ac:dyDescent="0.25">
      <c r="B1697" s="31" t="s">
        <v>4038</v>
      </c>
      <c r="C1697" s="31">
        <v>1021</v>
      </c>
      <c r="D1697" s="31" t="s">
        <v>3998</v>
      </c>
      <c r="E1697" s="31" t="s">
        <v>3999</v>
      </c>
      <c r="F1697" s="31" t="s">
        <v>4000</v>
      </c>
      <c r="G1697" s="31" t="s">
        <v>4001</v>
      </c>
      <c r="H1697" s="31" t="s">
        <v>2317</v>
      </c>
      <c r="I1697" s="31" t="s">
        <v>4002</v>
      </c>
      <c r="J1697" s="31" t="s">
        <v>87</v>
      </c>
      <c r="K1697" s="31" t="s">
        <v>150</v>
      </c>
      <c r="L1697" s="31" t="s">
        <v>4039</v>
      </c>
      <c r="M1697" s="31">
        <v>0</v>
      </c>
      <c r="N1697" s="31" t="s">
        <v>90</v>
      </c>
      <c r="O1697" s="31" t="s">
        <v>4004</v>
      </c>
      <c r="P1697" s="31" t="s">
        <v>91</v>
      </c>
      <c r="Q1697" s="31" t="s">
        <v>91</v>
      </c>
      <c r="R1697" s="31" t="s">
        <v>90</v>
      </c>
      <c r="S1697" s="31" t="s">
        <v>4005</v>
      </c>
      <c r="T1697" s="31" t="s">
        <v>91</v>
      </c>
      <c r="U1697" s="31" t="s">
        <v>91</v>
      </c>
      <c r="V1697" s="31" t="s">
        <v>90</v>
      </c>
      <c r="W1697" s="31" t="s">
        <v>4008</v>
      </c>
      <c r="X1697" s="31" t="s">
        <v>91</v>
      </c>
      <c r="Y1697" s="31" t="s">
        <v>91</v>
      </c>
      <c r="Z1697" s="31" t="s">
        <v>4040</v>
      </c>
      <c r="AA1697" s="31" t="s">
        <v>97</v>
      </c>
      <c r="AB1697" s="31">
        <v>0</v>
      </c>
    </row>
    <row r="1698" spans="2:28" x14ac:dyDescent="0.25">
      <c r="B1698" s="31" t="s">
        <v>4041</v>
      </c>
      <c r="C1698" s="31">
        <v>1022</v>
      </c>
      <c r="D1698" s="31" t="s">
        <v>3998</v>
      </c>
      <c r="E1698" s="31" t="s">
        <v>3999</v>
      </c>
      <c r="F1698" s="31" t="s">
        <v>4000</v>
      </c>
      <c r="G1698" s="31" t="s">
        <v>4001</v>
      </c>
      <c r="H1698" s="31" t="s">
        <v>2317</v>
      </c>
      <c r="I1698" s="31" t="s">
        <v>4002</v>
      </c>
      <c r="J1698" s="31" t="s">
        <v>87</v>
      </c>
      <c r="K1698" s="31" t="s">
        <v>114</v>
      </c>
      <c r="L1698" s="31" t="s">
        <v>4042</v>
      </c>
      <c r="M1698" s="31">
        <v>1</v>
      </c>
      <c r="N1698" s="31" t="s">
        <v>90</v>
      </c>
      <c r="O1698" s="31" t="s">
        <v>4004</v>
      </c>
      <c r="P1698" s="31" t="s">
        <v>91</v>
      </c>
      <c r="Q1698" s="31" t="s">
        <v>91</v>
      </c>
      <c r="R1698" s="31" t="s">
        <v>116</v>
      </c>
      <c r="S1698" s="31" t="s">
        <v>4043</v>
      </c>
      <c r="T1698" s="31" t="s">
        <v>4022</v>
      </c>
      <c r="U1698" s="31" t="s">
        <v>4023</v>
      </c>
      <c r="V1698" s="31" t="s">
        <v>116</v>
      </c>
      <c r="W1698" s="31" t="s">
        <v>4008</v>
      </c>
      <c r="X1698" s="31" t="s">
        <v>4044</v>
      </c>
      <c r="Y1698" s="31" t="s">
        <v>4045</v>
      </c>
      <c r="Z1698" s="31" t="s">
        <v>4046</v>
      </c>
      <c r="AA1698" s="31" t="s">
        <v>94</v>
      </c>
      <c r="AB1698" s="31">
        <v>1</v>
      </c>
    </row>
    <row r="1699" spans="2:28" x14ac:dyDescent="0.25">
      <c r="B1699" s="31" t="s">
        <v>4047</v>
      </c>
      <c r="C1699" s="31">
        <v>1023</v>
      </c>
      <c r="D1699" s="31" t="s">
        <v>3998</v>
      </c>
      <c r="E1699" s="31" t="s">
        <v>3999</v>
      </c>
      <c r="F1699" s="31" t="s">
        <v>4000</v>
      </c>
      <c r="G1699" s="31" t="s">
        <v>4001</v>
      </c>
      <c r="H1699" s="31" t="s">
        <v>2317</v>
      </c>
      <c r="I1699" s="31" t="s">
        <v>4002</v>
      </c>
      <c r="J1699" s="31" t="s">
        <v>87</v>
      </c>
      <c r="K1699" s="31" t="s">
        <v>170</v>
      </c>
      <c r="L1699" s="31" t="s">
        <v>4048</v>
      </c>
      <c r="M1699" s="31">
        <v>1</v>
      </c>
      <c r="N1699" s="31" t="s">
        <v>90</v>
      </c>
      <c r="O1699" s="31" t="s">
        <v>4004</v>
      </c>
      <c r="P1699" s="31" t="s">
        <v>4049</v>
      </c>
      <c r="Q1699" s="31" t="s">
        <v>4050</v>
      </c>
      <c r="R1699" s="31" t="s">
        <v>90</v>
      </c>
      <c r="S1699" s="31" t="s">
        <v>4005</v>
      </c>
      <c r="T1699" s="31" t="s">
        <v>91</v>
      </c>
      <c r="U1699" s="31" t="s">
        <v>91</v>
      </c>
      <c r="V1699" s="31" t="s">
        <v>116</v>
      </c>
      <c r="W1699" s="31" t="s">
        <v>4008</v>
      </c>
      <c r="X1699" s="31" t="s">
        <v>4044</v>
      </c>
      <c r="Y1699" s="31" t="s">
        <v>4051</v>
      </c>
      <c r="Z1699" s="31" t="s">
        <v>4052</v>
      </c>
      <c r="AA1699" s="31" t="s">
        <v>94</v>
      </c>
      <c r="AB1699" s="31">
        <v>1</v>
      </c>
    </row>
    <row r="1700" spans="2:28" x14ac:dyDescent="0.25">
      <c r="B1700" s="31" t="s">
        <v>4053</v>
      </c>
      <c r="C1700" s="31">
        <v>1024</v>
      </c>
      <c r="D1700" s="31" t="s">
        <v>3998</v>
      </c>
      <c r="E1700" s="31" t="s">
        <v>3999</v>
      </c>
      <c r="F1700" s="31" t="s">
        <v>4000</v>
      </c>
      <c r="G1700" s="31" t="s">
        <v>4001</v>
      </c>
      <c r="H1700" s="31" t="s">
        <v>2317</v>
      </c>
      <c r="I1700" s="31" t="s">
        <v>4002</v>
      </c>
      <c r="J1700" s="31" t="s">
        <v>87</v>
      </c>
      <c r="K1700" s="31" t="s">
        <v>134</v>
      </c>
      <c r="L1700" s="31" t="s">
        <v>4054</v>
      </c>
      <c r="M1700" s="31">
        <v>2</v>
      </c>
      <c r="N1700" s="31" t="s">
        <v>116</v>
      </c>
      <c r="O1700" s="31" t="s">
        <v>4004</v>
      </c>
      <c r="P1700" s="31" t="s">
        <v>4055</v>
      </c>
      <c r="Q1700" s="31" t="s">
        <v>4056</v>
      </c>
      <c r="R1700" s="31" t="s">
        <v>90</v>
      </c>
      <c r="S1700" s="31" t="s">
        <v>4005</v>
      </c>
      <c r="T1700" s="31" t="s">
        <v>91</v>
      </c>
      <c r="U1700" s="31" t="s">
        <v>91</v>
      </c>
      <c r="V1700" s="31" t="s">
        <v>116</v>
      </c>
      <c r="W1700" s="31" t="s">
        <v>4008</v>
      </c>
      <c r="X1700" s="31" t="s">
        <v>4057</v>
      </c>
      <c r="Y1700" s="31" t="s">
        <v>4058</v>
      </c>
      <c r="AA1700" s="31" t="s">
        <v>97</v>
      </c>
      <c r="AB1700" s="31">
        <v>1</v>
      </c>
    </row>
    <row r="1701" spans="2:28" x14ac:dyDescent="0.25">
      <c r="B1701" s="31" t="s">
        <v>4059</v>
      </c>
      <c r="C1701" s="31">
        <v>1025</v>
      </c>
      <c r="D1701" s="31" t="s">
        <v>3998</v>
      </c>
      <c r="E1701" s="31" t="s">
        <v>3999</v>
      </c>
      <c r="F1701" s="31" t="s">
        <v>4000</v>
      </c>
      <c r="G1701" s="31" t="s">
        <v>4001</v>
      </c>
      <c r="H1701" s="31" t="s">
        <v>2317</v>
      </c>
      <c r="I1701" s="31" t="s">
        <v>4002</v>
      </c>
      <c r="J1701" s="31" t="s">
        <v>87</v>
      </c>
      <c r="K1701" s="31" t="s">
        <v>145</v>
      </c>
      <c r="L1701" s="31" t="s">
        <v>4060</v>
      </c>
      <c r="M1701" s="31">
        <v>2</v>
      </c>
      <c r="N1701" s="31" t="s">
        <v>90</v>
      </c>
      <c r="O1701" s="31" t="s">
        <v>4004</v>
      </c>
      <c r="P1701" s="31" t="s">
        <v>91</v>
      </c>
      <c r="Q1701" s="31" t="s">
        <v>91</v>
      </c>
      <c r="R1701" s="31" t="s">
        <v>116</v>
      </c>
      <c r="S1701" s="31" t="s">
        <v>4005</v>
      </c>
      <c r="T1701" s="31" t="s">
        <v>4061</v>
      </c>
      <c r="U1701" s="31" t="s">
        <v>4062</v>
      </c>
      <c r="V1701" s="31" t="s">
        <v>116</v>
      </c>
      <c r="W1701" s="31" t="s">
        <v>4008</v>
      </c>
      <c r="X1701" s="31" t="s">
        <v>4063</v>
      </c>
      <c r="Y1701" s="31" t="s">
        <v>4064</v>
      </c>
      <c r="Z1701" s="31" t="s">
        <v>4065</v>
      </c>
      <c r="AA1701" s="31" t="s">
        <v>97</v>
      </c>
      <c r="AB1701" s="31">
        <v>1</v>
      </c>
    </row>
    <row r="1702" spans="2:28" x14ac:dyDescent="0.25">
      <c r="B1702" s="31" t="s">
        <v>4066</v>
      </c>
      <c r="C1702" s="31">
        <v>1026</v>
      </c>
      <c r="D1702" s="31" t="s">
        <v>3998</v>
      </c>
      <c r="E1702" s="31" t="s">
        <v>3999</v>
      </c>
      <c r="F1702" s="31" t="s">
        <v>4000</v>
      </c>
      <c r="G1702" s="31" t="s">
        <v>4001</v>
      </c>
      <c r="H1702" s="31" t="s">
        <v>2317</v>
      </c>
      <c r="I1702" s="31" t="s">
        <v>4002</v>
      </c>
      <c r="J1702" s="31" t="s">
        <v>87</v>
      </c>
      <c r="K1702" s="31" t="s">
        <v>96</v>
      </c>
      <c r="L1702" s="31" t="s">
        <v>4067</v>
      </c>
      <c r="M1702" s="31">
        <v>2</v>
      </c>
      <c r="N1702" s="31" t="s">
        <v>90</v>
      </c>
      <c r="O1702" s="31" t="s">
        <v>4004</v>
      </c>
      <c r="P1702" s="31" t="s">
        <v>91</v>
      </c>
      <c r="Q1702" s="31" t="s">
        <v>91</v>
      </c>
      <c r="R1702" s="31" t="s">
        <v>90</v>
      </c>
      <c r="S1702" s="31" t="s">
        <v>4005</v>
      </c>
      <c r="T1702" s="31" t="s">
        <v>91</v>
      </c>
      <c r="U1702" s="31" t="s">
        <v>91</v>
      </c>
      <c r="V1702" s="31" t="s">
        <v>116</v>
      </c>
      <c r="W1702" s="31" t="s">
        <v>4008</v>
      </c>
      <c r="X1702" s="31" t="s">
        <v>4068</v>
      </c>
      <c r="Y1702" s="31" t="s">
        <v>4069</v>
      </c>
      <c r="AA1702" s="31" t="s">
        <v>97</v>
      </c>
      <c r="AB1702" s="31">
        <v>1</v>
      </c>
    </row>
    <row r="1703" spans="2:28" x14ac:dyDescent="0.25">
      <c r="B1703" s="31" t="s">
        <v>4070</v>
      </c>
      <c r="C1703" s="31">
        <v>1027</v>
      </c>
      <c r="D1703" s="31" t="s">
        <v>3998</v>
      </c>
      <c r="E1703" s="31" t="s">
        <v>3999</v>
      </c>
      <c r="F1703" s="31" t="s">
        <v>4000</v>
      </c>
      <c r="G1703" s="31" t="s">
        <v>4001</v>
      </c>
      <c r="H1703" s="31" t="s">
        <v>2317</v>
      </c>
      <c r="I1703" s="31" t="s">
        <v>4002</v>
      </c>
      <c r="J1703" s="31" t="s">
        <v>87</v>
      </c>
      <c r="K1703" s="31" t="s">
        <v>156</v>
      </c>
      <c r="L1703" s="31" t="s">
        <v>4071</v>
      </c>
      <c r="M1703" s="31">
        <v>1</v>
      </c>
      <c r="N1703" s="31" t="s">
        <v>90</v>
      </c>
      <c r="O1703" s="31" t="s">
        <v>4004</v>
      </c>
      <c r="P1703" s="31" t="s">
        <v>91</v>
      </c>
      <c r="Q1703" s="31" t="s">
        <v>91</v>
      </c>
      <c r="R1703" s="31" t="s">
        <v>90</v>
      </c>
      <c r="S1703" s="31" t="s">
        <v>4005</v>
      </c>
      <c r="T1703" s="31" t="s">
        <v>91</v>
      </c>
      <c r="U1703" s="31" t="s">
        <v>91</v>
      </c>
      <c r="V1703" s="31" t="s">
        <v>116</v>
      </c>
      <c r="W1703" s="31" t="s">
        <v>4008</v>
      </c>
      <c r="X1703" s="31" t="s">
        <v>4072</v>
      </c>
      <c r="Y1703" s="31" t="s">
        <v>4073</v>
      </c>
      <c r="Z1703" s="31" t="s">
        <v>4074</v>
      </c>
      <c r="AA1703" s="31" t="s">
        <v>97</v>
      </c>
      <c r="AB1703" s="31">
        <v>1</v>
      </c>
    </row>
    <row r="1704" spans="2:28" x14ac:dyDescent="0.25">
      <c r="B1704" s="31" t="s">
        <v>4075</v>
      </c>
      <c r="C1704" s="31">
        <v>1028</v>
      </c>
      <c r="D1704" s="31" t="s">
        <v>3998</v>
      </c>
      <c r="E1704" s="31" t="s">
        <v>3999</v>
      </c>
      <c r="F1704" s="31" t="s">
        <v>4000</v>
      </c>
      <c r="G1704" s="31" t="s">
        <v>4001</v>
      </c>
      <c r="H1704" s="31" t="s">
        <v>2317</v>
      </c>
      <c r="I1704" s="31" t="s">
        <v>4002</v>
      </c>
      <c r="J1704" s="31" t="s">
        <v>160</v>
      </c>
      <c r="K1704" s="31" t="s">
        <v>161</v>
      </c>
      <c r="L1704" s="31" t="s">
        <v>4076</v>
      </c>
      <c r="M1704" s="31">
        <v>2</v>
      </c>
      <c r="N1704" s="31" t="s">
        <v>116</v>
      </c>
      <c r="O1704" s="31" t="s">
        <v>4077</v>
      </c>
      <c r="P1704" s="31" t="s">
        <v>4078</v>
      </c>
      <c r="Q1704" s="31" t="s">
        <v>4079</v>
      </c>
      <c r="R1704" s="31" t="s">
        <v>116</v>
      </c>
      <c r="S1704" s="31" t="s">
        <v>4005</v>
      </c>
      <c r="T1704" s="31" t="s">
        <v>4006</v>
      </c>
      <c r="U1704" s="31" t="s">
        <v>4080</v>
      </c>
      <c r="V1704" s="31" t="s">
        <v>116</v>
      </c>
      <c r="W1704" s="31" t="s">
        <v>4008</v>
      </c>
      <c r="X1704" s="31" t="s">
        <v>4081</v>
      </c>
      <c r="Y1704" s="31" t="s">
        <v>4082</v>
      </c>
      <c r="Z1704" s="31" t="s">
        <v>4083</v>
      </c>
      <c r="AA1704" s="31" t="s">
        <v>94</v>
      </c>
      <c r="AB1704" s="31">
        <v>1</v>
      </c>
    </row>
    <row r="1705" spans="2:28" x14ac:dyDescent="0.25">
      <c r="B1705" s="31" t="s">
        <v>4084</v>
      </c>
      <c r="C1705" s="31">
        <v>1029</v>
      </c>
      <c r="D1705" s="31" t="s">
        <v>3998</v>
      </c>
      <c r="E1705" s="31" t="s">
        <v>3999</v>
      </c>
      <c r="F1705" s="31" t="s">
        <v>4000</v>
      </c>
      <c r="G1705" s="31" t="s">
        <v>4001</v>
      </c>
      <c r="H1705" s="31" t="s">
        <v>2317</v>
      </c>
      <c r="I1705" s="31" t="s">
        <v>4002</v>
      </c>
      <c r="J1705" s="31" t="s">
        <v>160</v>
      </c>
      <c r="K1705" s="31" t="s">
        <v>164</v>
      </c>
      <c r="L1705" s="31" t="s">
        <v>4085</v>
      </c>
      <c r="M1705" s="31">
        <v>0</v>
      </c>
      <c r="N1705" s="31" t="s">
        <v>90</v>
      </c>
      <c r="O1705" s="31" t="s">
        <v>4077</v>
      </c>
      <c r="P1705" s="31" t="s">
        <v>91</v>
      </c>
      <c r="Q1705" s="31" t="s">
        <v>91</v>
      </c>
      <c r="R1705" s="31" t="s">
        <v>90</v>
      </c>
      <c r="S1705" s="31" t="s">
        <v>4005</v>
      </c>
      <c r="T1705" s="31" t="s">
        <v>91</v>
      </c>
      <c r="U1705" s="31" t="s">
        <v>91</v>
      </c>
      <c r="V1705" s="31" t="s">
        <v>90</v>
      </c>
      <c r="W1705" s="31" t="s">
        <v>4008</v>
      </c>
      <c r="X1705" s="31" t="s">
        <v>91</v>
      </c>
      <c r="Y1705" s="31" t="s">
        <v>91</v>
      </c>
      <c r="Z1705" s="31" t="s">
        <v>4086</v>
      </c>
      <c r="AA1705" s="31" t="s">
        <v>94</v>
      </c>
      <c r="AB1705" s="31">
        <v>0</v>
      </c>
    </row>
    <row r="1706" spans="2:28" x14ac:dyDescent="0.25">
      <c r="B1706" s="31" t="s">
        <v>4087</v>
      </c>
      <c r="C1706" s="31">
        <v>1029</v>
      </c>
      <c r="D1706" s="31" t="s">
        <v>3998</v>
      </c>
      <c r="E1706" s="31" t="s">
        <v>3999</v>
      </c>
      <c r="F1706" s="31" t="s">
        <v>4000</v>
      </c>
      <c r="G1706" s="31" t="s">
        <v>4001</v>
      </c>
      <c r="H1706" s="31" t="s">
        <v>2317</v>
      </c>
      <c r="I1706" s="31" t="s">
        <v>4002</v>
      </c>
      <c r="J1706" s="31" t="s">
        <v>160</v>
      </c>
      <c r="K1706" s="31" t="s">
        <v>88</v>
      </c>
      <c r="L1706" s="31" t="s">
        <v>4085</v>
      </c>
      <c r="M1706" s="31">
        <v>0</v>
      </c>
      <c r="N1706" s="31" t="s">
        <v>90</v>
      </c>
      <c r="O1706" s="31" t="s">
        <v>4077</v>
      </c>
      <c r="P1706" s="31" t="s">
        <v>91</v>
      </c>
      <c r="Q1706" s="31" t="s">
        <v>91</v>
      </c>
      <c r="R1706" s="31" t="s">
        <v>90</v>
      </c>
      <c r="S1706" s="31" t="s">
        <v>4005</v>
      </c>
      <c r="T1706" s="31" t="s">
        <v>91</v>
      </c>
      <c r="U1706" s="31" t="s">
        <v>91</v>
      </c>
      <c r="V1706" s="31" t="s">
        <v>90</v>
      </c>
      <c r="W1706" s="31" t="s">
        <v>4008</v>
      </c>
      <c r="X1706" s="31" t="s">
        <v>91</v>
      </c>
      <c r="Y1706" s="31" t="s">
        <v>91</v>
      </c>
      <c r="Z1706" s="31" t="s">
        <v>4086</v>
      </c>
      <c r="AA1706" s="31" t="s">
        <v>94</v>
      </c>
      <c r="AB1706" s="31">
        <v>0</v>
      </c>
    </row>
    <row r="1707" spans="2:28" x14ac:dyDescent="0.25">
      <c r="B1707" s="31" t="s">
        <v>4088</v>
      </c>
      <c r="C1707" s="31">
        <v>1029</v>
      </c>
      <c r="D1707" s="31" t="s">
        <v>3998</v>
      </c>
      <c r="E1707" s="31" t="s">
        <v>3999</v>
      </c>
      <c r="F1707" s="31" t="s">
        <v>4000</v>
      </c>
      <c r="G1707" s="31" t="s">
        <v>4001</v>
      </c>
      <c r="H1707" s="31" t="s">
        <v>2317</v>
      </c>
      <c r="I1707" s="31" t="s">
        <v>4002</v>
      </c>
      <c r="J1707" s="31" t="s">
        <v>160</v>
      </c>
      <c r="K1707" s="31" t="s">
        <v>125</v>
      </c>
      <c r="L1707" s="31" t="s">
        <v>4085</v>
      </c>
      <c r="M1707" s="31">
        <v>0</v>
      </c>
      <c r="N1707" s="31" t="s">
        <v>90</v>
      </c>
      <c r="O1707" s="31" t="s">
        <v>4077</v>
      </c>
      <c r="P1707" s="31" t="s">
        <v>91</v>
      </c>
      <c r="Q1707" s="31" t="s">
        <v>91</v>
      </c>
      <c r="R1707" s="31" t="s">
        <v>90</v>
      </c>
      <c r="S1707" s="31" t="s">
        <v>4005</v>
      </c>
      <c r="T1707" s="31" t="s">
        <v>91</v>
      </c>
      <c r="U1707" s="31" t="s">
        <v>91</v>
      </c>
      <c r="V1707" s="31" t="s">
        <v>90</v>
      </c>
      <c r="W1707" s="31" t="s">
        <v>4008</v>
      </c>
      <c r="X1707" s="31" t="s">
        <v>91</v>
      </c>
      <c r="Y1707" s="31" t="s">
        <v>91</v>
      </c>
      <c r="Z1707" s="31" t="s">
        <v>4086</v>
      </c>
      <c r="AA1707" s="31" t="s">
        <v>97</v>
      </c>
      <c r="AB1707" s="31">
        <v>0</v>
      </c>
    </row>
    <row r="1708" spans="2:28" x14ac:dyDescent="0.25">
      <c r="B1708" s="31" t="s">
        <v>4089</v>
      </c>
      <c r="C1708" s="31">
        <v>1029</v>
      </c>
      <c r="D1708" s="31" t="s">
        <v>3998</v>
      </c>
      <c r="E1708" s="31" t="s">
        <v>3999</v>
      </c>
      <c r="F1708" s="31" t="s">
        <v>4000</v>
      </c>
      <c r="G1708" s="31" t="s">
        <v>4001</v>
      </c>
      <c r="H1708" s="31" t="s">
        <v>2317</v>
      </c>
      <c r="I1708" s="31" t="s">
        <v>4002</v>
      </c>
      <c r="J1708" s="31" t="s">
        <v>160</v>
      </c>
      <c r="K1708" s="31" t="s">
        <v>139</v>
      </c>
      <c r="L1708" s="31" t="s">
        <v>4085</v>
      </c>
      <c r="M1708" s="31">
        <v>0</v>
      </c>
      <c r="N1708" s="31" t="s">
        <v>90</v>
      </c>
      <c r="O1708" s="31" t="s">
        <v>4077</v>
      </c>
      <c r="P1708" s="31" t="s">
        <v>91</v>
      </c>
      <c r="Q1708" s="31" t="s">
        <v>91</v>
      </c>
      <c r="R1708" s="31" t="s">
        <v>90</v>
      </c>
      <c r="S1708" s="31" t="s">
        <v>4005</v>
      </c>
      <c r="T1708" s="31" t="s">
        <v>91</v>
      </c>
      <c r="U1708" s="31" t="s">
        <v>91</v>
      </c>
      <c r="V1708" s="31" t="s">
        <v>90</v>
      </c>
      <c r="W1708" s="31" t="s">
        <v>4008</v>
      </c>
      <c r="X1708" s="31" t="s">
        <v>91</v>
      </c>
      <c r="Y1708" s="31" t="s">
        <v>91</v>
      </c>
      <c r="Z1708" s="31" t="s">
        <v>4086</v>
      </c>
      <c r="AA1708" s="31" t="s">
        <v>97</v>
      </c>
      <c r="AB1708" s="31">
        <v>0</v>
      </c>
    </row>
    <row r="1709" spans="2:28" x14ac:dyDescent="0.25">
      <c r="B1709" s="31" t="s">
        <v>4090</v>
      </c>
      <c r="C1709" s="31">
        <v>1029</v>
      </c>
      <c r="D1709" s="31" t="s">
        <v>3998</v>
      </c>
      <c r="E1709" s="31" t="s">
        <v>3999</v>
      </c>
      <c r="F1709" s="31" t="s">
        <v>4000</v>
      </c>
      <c r="G1709" s="31" t="s">
        <v>4001</v>
      </c>
      <c r="H1709" s="31" t="s">
        <v>2317</v>
      </c>
      <c r="I1709" s="31" t="s">
        <v>4002</v>
      </c>
      <c r="J1709" s="31" t="s">
        <v>160</v>
      </c>
      <c r="K1709" s="31" t="s">
        <v>177</v>
      </c>
      <c r="L1709" s="31" t="s">
        <v>4085</v>
      </c>
      <c r="M1709" s="31">
        <v>0</v>
      </c>
      <c r="N1709" s="31" t="s">
        <v>90</v>
      </c>
      <c r="O1709" s="31" t="s">
        <v>4077</v>
      </c>
      <c r="P1709" s="31" t="s">
        <v>91</v>
      </c>
      <c r="Q1709" s="31" t="s">
        <v>91</v>
      </c>
      <c r="R1709" s="31" t="s">
        <v>90</v>
      </c>
      <c r="S1709" s="31" t="s">
        <v>4005</v>
      </c>
      <c r="T1709" s="31" t="s">
        <v>91</v>
      </c>
      <c r="U1709" s="31" t="s">
        <v>91</v>
      </c>
      <c r="V1709" s="31" t="s">
        <v>90</v>
      </c>
      <c r="W1709" s="31" t="s">
        <v>4008</v>
      </c>
      <c r="X1709" s="31" t="s">
        <v>91</v>
      </c>
      <c r="Y1709" s="31" t="s">
        <v>91</v>
      </c>
      <c r="Z1709" s="31" t="s">
        <v>4086</v>
      </c>
      <c r="AA1709" s="31" t="s">
        <v>97</v>
      </c>
      <c r="AB1709" s="31">
        <v>0</v>
      </c>
    </row>
    <row r="1710" spans="2:28" x14ac:dyDescent="0.25">
      <c r="B1710" s="31" t="s">
        <v>4091</v>
      </c>
      <c r="C1710" s="31">
        <v>1029</v>
      </c>
      <c r="D1710" s="31" t="s">
        <v>3998</v>
      </c>
      <c r="E1710" s="31" t="s">
        <v>3999</v>
      </c>
      <c r="F1710" s="31" t="s">
        <v>4000</v>
      </c>
      <c r="G1710" s="31" t="s">
        <v>4001</v>
      </c>
      <c r="H1710" s="31" t="s">
        <v>2317</v>
      </c>
      <c r="I1710" s="31" t="s">
        <v>4002</v>
      </c>
      <c r="J1710" s="31" t="s">
        <v>160</v>
      </c>
      <c r="K1710" s="31" t="s">
        <v>99</v>
      </c>
      <c r="L1710" s="31" t="s">
        <v>4085</v>
      </c>
      <c r="M1710" s="31">
        <v>0</v>
      </c>
      <c r="N1710" s="31" t="s">
        <v>90</v>
      </c>
      <c r="O1710" s="31" t="s">
        <v>4077</v>
      </c>
      <c r="P1710" s="31" t="s">
        <v>91</v>
      </c>
      <c r="Q1710" s="31" t="s">
        <v>91</v>
      </c>
      <c r="R1710" s="31" t="s">
        <v>90</v>
      </c>
      <c r="S1710" s="31" t="s">
        <v>4005</v>
      </c>
      <c r="T1710" s="31" t="s">
        <v>91</v>
      </c>
      <c r="U1710" s="31" t="s">
        <v>91</v>
      </c>
      <c r="V1710" s="31" t="s">
        <v>90</v>
      </c>
      <c r="W1710" s="31" t="s">
        <v>4008</v>
      </c>
      <c r="X1710" s="31" t="s">
        <v>91</v>
      </c>
      <c r="Y1710" s="31" t="s">
        <v>91</v>
      </c>
      <c r="Z1710" s="31" t="s">
        <v>4086</v>
      </c>
      <c r="AA1710" s="31" t="s">
        <v>100</v>
      </c>
      <c r="AB1710" s="31">
        <v>0</v>
      </c>
    </row>
    <row r="1711" spans="2:28" x14ac:dyDescent="0.25">
      <c r="B1711" s="31" t="s">
        <v>4092</v>
      </c>
      <c r="C1711" s="31">
        <v>1029</v>
      </c>
      <c r="D1711" s="31" t="s">
        <v>3998</v>
      </c>
      <c r="E1711" s="31" t="s">
        <v>3999</v>
      </c>
      <c r="F1711" s="31" t="s">
        <v>4000</v>
      </c>
      <c r="G1711" s="31" t="s">
        <v>4001</v>
      </c>
      <c r="H1711" s="31" t="s">
        <v>2317</v>
      </c>
      <c r="I1711" s="31" t="s">
        <v>4002</v>
      </c>
      <c r="J1711" s="31" t="s">
        <v>160</v>
      </c>
      <c r="K1711" s="31" t="s">
        <v>106</v>
      </c>
      <c r="L1711" s="31" t="s">
        <v>4085</v>
      </c>
      <c r="M1711" s="31">
        <v>0</v>
      </c>
      <c r="N1711" s="31" t="s">
        <v>90</v>
      </c>
      <c r="O1711" s="31" t="s">
        <v>4077</v>
      </c>
      <c r="P1711" s="31" t="s">
        <v>91</v>
      </c>
      <c r="Q1711" s="31" t="s">
        <v>91</v>
      </c>
      <c r="R1711" s="31" t="s">
        <v>90</v>
      </c>
      <c r="S1711" s="31" t="s">
        <v>4005</v>
      </c>
      <c r="T1711" s="31" t="s">
        <v>91</v>
      </c>
      <c r="U1711" s="31" t="s">
        <v>91</v>
      </c>
      <c r="V1711" s="31" t="s">
        <v>90</v>
      </c>
      <c r="W1711" s="31" t="s">
        <v>4008</v>
      </c>
      <c r="X1711" s="31" t="s">
        <v>91</v>
      </c>
      <c r="Y1711" s="31" t="s">
        <v>91</v>
      </c>
      <c r="Z1711" s="31" t="s">
        <v>4086</v>
      </c>
      <c r="AA1711" s="31" t="s">
        <v>100</v>
      </c>
      <c r="AB1711" s="31">
        <v>0</v>
      </c>
    </row>
    <row r="1712" spans="2:28" x14ac:dyDescent="0.25">
      <c r="B1712" s="31" t="s">
        <v>4093</v>
      </c>
      <c r="C1712" s="31">
        <v>1029</v>
      </c>
      <c r="D1712" s="31" t="s">
        <v>3998</v>
      </c>
      <c r="E1712" s="31" t="s">
        <v>3999</v>
      </c>
      <c r="F1712" s="31" t="s">
        <v>4000</v>
      </c>
      <c r="G1712" s="31" t="s">
        <v>4001</v>
      </c>
      <c r="H1712" s="31" t="s">
        <v>2317</v>
      </c>
      <c r="I1712" s="31" t="s">
        <v>4002</v>
      </c>
      <c r="J1712" s="31" t="s">
        <v>160</v>
      </c>
      <c r="K1712" s="31" t="s">
        <v>108</v>
      </c>
      <c r="L1712" s="31" t="s">
        <v>4085</v>
      </c>
      <c r="M1712" s="31">
        <v>0</v>
      </c>
      <c r="N1712" s="31" t="s">
        <v>90</v>
      </c>
      <c r="O1712" s="31" t="s">
        <v>4077</v>
      </c>
      <c r="P1712" s="31" t="s">
        <v>91</v>
      </c>
      <c r="Q1712" s="31" t="s">
        <v>91</v>
      </c>
      <c r="R1712" s="31" t="s">
        <v>90</v>
      </c>
      <c r="S1712" s="31" t="s">
        <v>4005</v>
      </c>
      <c r="T1712" s="31" t="s">
        <v>91</v>
      </c>
      <c r="U1712" s="31" t="s">
        <v>91</v>
      </c>
      <c r="V1712" s="31" t="s">
        <v>90</v>
      </c>
      <c r="W1712" s="31" t="s">
        <v>4008</v>
      </c>
      <c r="X1712" s="31" t="s">
        <v>91</v>
      </c>
      <c r="Y1712" s="31" t="s">
        <v>91</v>
      </c>
      <c r="Z1712" s="31" t="s">
        <v>4086</v>
      </c>
      <c r="AA1712" s="31" t="s">
        <v>100</v>
      </c>
      <c r="AB1712" s="31">
        <v>0</v>
      </c>
    </row>
    <row r="1713" spans="2:28" x14ac:dyDescent="0.25">
      <c r="B1713" s="31" t="s">
        <v>4094</v>
      </c>
      <c r="C1713" s="31">
        <v>1029</v>
      </c>
      <c r="D1713" s="31" t="s">
        <v>3998</v>
      </c>
      <c r="E1713" s="31" t="s">
        <v>3999</v>
      </c>
      <c r="F1713" s="31" t="s">
        <v>4000</v>
      </c>
      <c r="G1713" s="31" t="s">
        <v>4001</v>
      </c>
      <c r="H1713" s="31" t="s">
        <v>2317</v>
      </c>
      <c r="I1713" s="31" t="s">
        <v>4002</v>
      </c>
      <c r="J1713" s="31" t="s">
        <v>160</v>
      </c>
      <c r="K1713" s="31" t="s">
        <v>110</v>
      </c>
      <c r="L1713" s="31" t="s">
        <v>4085</v>
      </c>
      <c r="M1713" s="31">
        <v>0</v>
      </c>
      <c r="N1713" s="31" t="s">
        <v>90</v>
      </c>
      <c r="O1713" s="31" t="s">
        <v>4077</v>
      </c>
      <c r="P1713" s="31" t="s">
        <v>91</v>
      </c>
      <c r="Q1713" s="31" t="s">
        <v>91</v>
      </c>
      <c r="R1713" s="31" t="s">
        <v>90</v>
      </c>
      <c r="S1713" s="31" t="s">
        <v>4005</v>
      </c>
      <c r="T1713" s="31" t="s">
        <v>91</v>
      </c>
      <c r="U1713" s="31" t="s">
        <v>91</v>
      </c>
      <c r="V1713" s="31" t="s">
        <v>90</v>
      </c>
      <c r="W1713" s="31" t="s">
        <v>4008</v>
      </c>
      <c r="X1713" s="31" t="s">
        <v>91</v>
      </c>
      <c r="Y1713" s="31" t="s">
        <v>91</v>
      </c>
      <c r="Z1713" s="31" t="s">
        <v>4086</v>
      </c>
      <c r="AA1713" s="31" t="s">
        <v>100</v>
      </c>
      <c r="AB1713" s="31">
        <v>0</v>
      </c>
    </row>
    <row r="1714" spans="2:28" x14ac:dyDescent="0.25">
      <c r="B1714" s="31" t="s">
        <v>4095</v>
      </c>
      <c r="C1714" s="31">
        <v>1029</v>
      </c>
      <c r="D1714" s="31" t="s">
        <v>3998</v>
      </c>
      <c r="E1714" s="31" t="s">
        <v>3999</v>
      </c>
      <c r="F1714" s="31" t="s">
        <v>4000</v>
      </c>
      <c r="G1714" s="31" t="s">
        <v>4001</v>
      </c>
      <c r="H1714" s="31" t="s">
        <v>2317</v>
      </c>
      <c r="I1714" s="31" t="s">
        <v>4002</v>
      </c>
      <c r="J1714" s="31" t="s">
        <v>160</v>
      </c>
      <c r="K1714" s="31" t="s">
        <v>112</v>
      </c>
      <c r="L1714" s="31" t="s">
        <v>4085</v>
      </c>
      <c r="M1714" s="31">
        <v>0</v>
      </c>
      <c r="N1714" s="31" t="s">
        <v>90</v>
      </c>
      <c r="O1714" s="31" t="s">
        <v>4077</v>
      </c>
      <c r="P1714" s="31" t="s">
        <v>91</v>
      </c>
      <c r="Q1714" s="31" t="s">
        <v>91</v>
      </c>
      <c r="R1714" s="31" t="s">
        <v>90</v>
      </c>
      <c r="S1714" s="31" t="s">
        <v>4005</v>
      </c>
      <c r="T1714" s="31" t="s">
        <v>91</v>
      </c>
      <c r="U1714" s="31" t="s">
        <v>91</v>
      </c>
      <c r="V1714" s="31" t="s">
        <v>90</v>
      </c>
      <c r="W1714" s="31" t="s">
        <v>4008</v>
      </c>
      <c r="X1714" s="31" t="s">
        <v>91</v>
      </c>
      <c r="Y1714" s="31" t="s">
        <v>91</v>
      </c>
      <c r="Z1714" s="31" t="s">
        <v>4086</v>
      </c>
      <c r="AA1714" s="31" t="s">
        <v>100</v>
      </c>
      <c r="AB1714" s="31">
        <v>0</v>
      </c>
    </row>
    <row r="1715" spans="2:28" x14ac:dyDescent="0.25">
      <c r="B1715" s="31" t="s">
        <v>4096</v>
      </c>
      <c r="C1715" s="31">
        <v>1030</v>
      </c>
      <c r="D1715" s="31" t="s">
        <v>3998</v>
      </c>
      <c r="E1715" s="31" t="s">
        <v>3999</v>
      </c>
      <c r="F1715" s="31" t="s">
        <v>4000</v>
      </c>
      <c r="G1715" s="31" t="s">
        <v>4001</v>
      </c>
      <c r="H1715" s="31" t="s">
        <v>2317</v>
      </c>
      <c r="I1715" s="31" t="s">
        <v>4002</v>
      </c>
      <c r="J1715" s="31" t="s">
        <v>160</v>
      </c>
      <c r="K1715" s="31" t="s">
        <v>166</v>
      </c>
      <c r="L1715" s="31" t="s">
        <v>4097</v>
      </c>
      <c r="M1715" s="31">
        <v>2</v>
      </c>
      <c r="N1715" s="31" t="s">
        <v>116</v>
      </c>
      <c r="O1715" s="31" t="s">
        <v>4077</v>
      </c>
      <c r="P1715" s="31" t="s">
        <v>4098</v>
      </c>
      <c r="Q1715" s="31" t="s">
        <v>4099</v>
      </c>
      <c r="R1715" s="31" t="s">
        <v>116</v>
      </c>
      <c r="S1715" s="31" t="s">
        <v>4021</v>
      </c>
      <c r="T1715" s="31" t="s">
        <v>4022</v>
      </c>
      <c r="U1715" s="31" t="s">
        <v>4023</v>
      </c>
      <c r="V1715" s="31" t="s">
        <v>116</v>
      </c>
      <c r="W1715" s="31" t="s">
        <v>4008</v>
      </c>
      <c r="X1715" s="31" t="s">
        <v>4024</v>
      </c>
      <c r="Y1715" s="31" t="s">
        <v>4025</v>
      </c>
      <c r="AA1715" s="31" t="s">
        <v>94</v>
      </c>
      <c r="AB1715" s="31">
        <v>1</v>
      </c>
    </row>
    <row r="1716" spans="2:28" x14ac:dyDescent="0.25">
      <c r="B1716" s="31" t="s">
        <v>4100</v>
      </c>
      <c r="C1716" s="31">
        <v>1031</v>
      </c>
      <c r="D1716" s="31" t="s">
        <v>3998</v>
      </c>
      <c r="E1716" s="31" t="s">
        <v>3999</v>
      </c>
      <c r="F1716" s="31" t="s">
        <v>4000</v>
      </c>
      <c r="G1716" s="31" t="s">
        <v>4001</v>
      </c>
      <c r="H1716" s="31" t="s">
        <v>2317</v>
      </c>
      <c r="I1716" s="31" t="s">
        <v>4002</v>
      </c>
      <c r="J1716" s="31" t="s">
        <v>160</v>
      </c>
      <c r="K1716" s="31" t="s">
        <v>114</v>
      </c>
      <c r="L1716" s="31" t="s">
        <v>4101</v>
      </c>
      <c r="M1716" s="31">
        <v>2</v>
      </c>
      <c r="N1716" s="31" t="s">
        <v>116</v>
      </c>
      <c r="O1716" s="31" t="s">
        <v>4077</v>
      </c>
      <c r="P1716" s="31" t="s">
        <v>4098</v>
      </c>
      <c r="Q1716" s="31" t="s">
        <v>4099</v>
      </c>
      <c r="R1716" s="31" t="s">
        <v>116</v>
      </c>
      <c r="S1716" s="31" t="s">
        <v>4043</v>
      </c>
      <c r="T1716" s="31" t="s">
        <v>4022</v>
      </c>
      <c r="U1716" s="31" t="s">
        <v>4023</v>
      </c>
      <c r="V1716" s="31" t="s">
        <v>116</v>
      </c>
      <c r="W1716" s="31" t="s">
        <v>4008</v>
      </c>
      <c r="X1716" s="31" t="s">
        <v>4044</v>
      </c>
      <c r="Y1716" s="31" t="s">
        <v>4045</v>
      </c>
      <c r="AA1716" s="31" t="s">
        <v>94</v>
      </c>
      <c r="AB1716" s="31">
        <v>1</v>
      </c>
    </row>
    <row r="1717" spans="2:28" x14ac:dyDescent="0.25">
      <c r="B1717" s="31" t="s">
        <v>4102</v>
      </c>
      <c r="C1717" s="31">
        <v>1032</v>
      </c>
      <c r="D1717" s="31" t="s">
        <v>3998</v>
      </c>
      <c r="E1717" s="31" t="s">
        <v>3999</v>
      </c>
      <c r="F1717" s="31" t="s">
        <v>4000</v>
      </c>
      <c r="G1717" s="31" t="s">
        <v>4001</v>
      </c>
      <c r="H1717" s="31" t="s">
        <v>2317</v>
      </c>
      <c r="I1717" s="31" t="s">
        <v>4002</v>
      </c>
      <c r="J1717" s="31" t="s">
        <v>160</v>
      </c>
      <c r="K1717" s="31" t="s">
        <v>170</v>
      </c>
      <c r="L1717" s="31" t="s">
        <v>4103</v>
      </c>
      <c r="M1717" s="31">
        <v>1</v>
      </c>
      <c r="N1717" s="31" t="s">
        <v>116</v>
      </c>
      <c r="O1717" s="31" t="s">
        <v>4077</v>
      </c>
      <c r="P1717" s="31" t="s">
        <v>4104</v>
      </c>
      <c r="Q1717" s="31" t="s">
        <v>4105</v>
      </c>
      <c r="R1717" s="31" t="s">
        <v>90</v>
      </c>
      <c r="S1717" s="31" t="s">
        <v>4005</v>
      </c>
      <c r="T1717" s="31" t="s">
        <v>91</v>
      </c>
      <c r="U1717" s="31" t="s">
        <v>91</v>
      </c>
      <c r="V1717" s="31" t="s">
        <v>116</v>
      </c>
      <c r="W1717" s="31" t="s">
        <v>4008</v>
      </c>
      <c r="X1717" s="31" t="s">
        <v>4044</v>
      </c>
      <c r="Y1717" s="31" t="s">
        <v>4051</v>
      </c>
      <c r="Z1717" s="31" t="s">
        <v>4106</v>
      </c>
      <c r="AA1717" s="31" t="s">
        <v>94</v>
      </c>
      <c r="AB1717" s="31">
        <v>1</v>
      </c>
    </row>
    <row r="1718" spans="2:28" x14ac:dyDescent="0.25">
      <c r="B1718" s="31" t="s">
        <v>4107</v>
      </c>
      <c r="C1718" s="31">
        <v>1033</v>
      </c>
      <c r="D1718" s="31" t="s">
        <v>3998</v>
      </c>
      <c r="E1718" s="31" t="s">
        <v>3999</v>
      </c>
      <c r="F1718" s="31" t="s">
        <v>4000</v>
      </c>
      <c r="G1718" s="31" t="s">
        <v>4001</v>
      </c>
      <c r="H1718" s="31" t="s">
        <v>2317</v>
      </c>
      <c r="I1718" s="31" t="s">
        <v>4002</v>
      </c>
      <c r="J1718" s="31" t="s">
        <v>160</v>
      </c>
      <c r="K1718" s="31" t="s">
        <v>134</v>
      </c>
      <c r="L1718" s="31" t="s">
        <v>4108</v>
      </c>
      <c r="M1718" s="31">
        <v>1</v>
      </c>
      <c r="N1718" s="31" t="s">
        <v>90</v>
      </c>
      <c r="O1718" s="31" t="s">
        <v>4077</v>
      </c>
      <c r="P1718" s="31" t="s">
        <v>91</v>
      </c>
      <c r="Q1718" s="31" t="s">
        <v>91</v>
      </c>
      <c r="R1718" s="31" t="s">
        <v>90</v>
      </c>
      <c r="S1718" s="31" t="s">
        <v>4005</v>
      </c>
      <c r="T1718" s="31" t="s">
        <v>91</v>
      </c>
      <c r="U1718" s="31" t="s">
        <v>91</v>
      </c>
      <c r="V1718" s="31" t="s">
        <v>116</v>
      </c>
      <c r="W1718" s="31" t="s">
        <v>4008</v>
      </c>
      <c r="X1718" s="31" t="s">
        <v>4057</v>
      </c>
      <c r="Y1718" s="31" t="s">
        <v>4109</v>
      </c>
      <c r="Z1718" s="31" t="s">
        <v>4110</v>
      </c>
      <c r="AA1718" s="31" t="s">
        <v>97</v>
      </c>
      <c r="AB1718" s="31">
        <v>1</v>
      </c>
    </row>
    <row r="1719" spans="2:28" x14ac:dyDescent="0.25">
      <c r="B1719" s="31" t="s">
        <v>4111</v>
      </c>
      <c r="C1719" s="31">
        <v>1034</v>
      </c>
      <c r="D1719" s="31" t="s">
        <v>3998</v>
      </c>
      <c r="E1719" s="31" t="s">
        <v>3999</v>
      </c>
      <c r="F1719" s="31" t="s">
        <v>4000</v>
      </c>
      <c r="G1719" s="31" t="s">
        <v>4001</v>
      </c>
      <c r="H1719" s="31" t="s">
        <v>2317</v>
      </c>
      <c r="I1719" s="31" t="s">
        <v>4002</v>
      </c>
      <c r="J1719" s="31" t="s">
        <v>160</v>
      </c>
      <c r="K1719" s="31" t="s">
        <v>145</v>
      </c>
      <c r="L1719" s="31" t="s">
        <v>4112</v>
      </c>
      <c r="M1719" s="31">
        <v>2</v>
      </c>
      <c r="N1719" s="31" t="s">
        <v>116</v>
      </c>
      <c r="O1719" s="31" t="s">
        <v>4077</v>
      </c>
      <c r="P1719" s="31" t="s">
        <v>4061</v>
      </c>
      <c r="Q1719" s="31" t="s">
        <v>4113</v>
      </c>
      <c r="R1719" s="31" t="s">
        <v>116</v>
      </c>
      <c r="S1719" s="31" t="s">
        <v>4005</v>
      </c>
      <c r="T1719" s="31" t="s">
        <v>4061</v>
      </c>
      <c r="U1719" s="31" t="s">
        <v>4113</v>
      </c>
      <c r="V1719" s="31" t="s">
        <v>116</v>
      </c>
      <c r="W1719" s="31" t="s">
        <v>4008</v>
      </c>
      <c r="X1719" s="31" t="s">
        <v>4063</v>
      </c>
      <c r="Y1719" s="31" t="s">
        <v>4064</v>
      </c>
      <c r="AA1719" s="31" t="s">
        <v>97</v>
      </c>
      <c r="AB1719" s="31">
        <v>1</v>
      </c>
    </row>
    <row r="1720" spans="2:28" x14ac:dyDescent="0.25">
      <c r="B1720" s="31" t="s">
        <v>4114</v>
      </c>
      <c r="C1720" s="31">
        <v>1035</v>
      </c>
      <c r="D1720" s="31" t="s">
        <v>3998</v>
      </c>
      <c r="E1720" s="31" t="s">
        <v>3999</v>
      </c>
      <c r="F1720" s="31" t="s">
        <v>4000</v>
      </c>
      <c r="G1720" s="31" t="s">
        <v>4001</v>
      </c>
      <c r="H1720" s="31" t="s">
        <v>2317</v>
      </c>
      <c r="I1720" s="31" t="s">
        <v>4002</v>
      </c>
      <c r="J1720" s="31" t="s">
        <v>160</v>
      </c>
      <c r="K1720" s="31" t="s">
        <v>96</v>
      </c>
      <c r="L1720" s="31" t="s">
        <v>4067</v>
      </c>
      <c r="M1720" s="31">
        <v>2</v>
      </c>
      <c r="N1720" s="31" t="s">
        <v>90</v>
      </c>
      <c r="O1720" s="31" t="s">
        <v>4077</v>
      </c>
      <c r="P1720" s="31" t="s">
        <v>91</v>
      </c>
      <c r="Q1720" s="31" t="s">
        <v>91</v>
      </c>
      <c r="R1720" s="31" t="s">
        <v>90</v>
      </c>
      <c r="S1720" s="31" t="s">
        <v>4005</v>
      </c>
      <c r="T1720" s="31" t="s">
        <v>91</v>
      </c>
      <c r="U1720" s="31" t="s">
        <v>91</v>
      </c>
      <c r="V1720" s="31" t="s">
        <v>116</v>
      </c>
      <c r="W1720" s="31" t="s">
        <v>4008</v>
      </c>
      <c r="X1720" s="31" t="s">
        <v>4068</v>
      </c>
      <c r="Y1720" s="31" t="s">
        <v>4115</v>
      </c>
      <c r="Z1720" s="31" t="s">
        <v>4116</v>
      </c>
      <c r="AA1720" s="31" t="s">
        <v>97</v>
      </c>
      <c r="AB1720" s="31">
        <v>1</v>
      </c>
    </row>
    <row r="1721" spans="2:28" x14ac:dyDescent="0.25">
      <c r="B1721" s="31" t="s">
        <v>4117</v>
      </c>
      <c r="C1721" s="31">
        <v>1036</v>
      </c>
      <c r="D1721" s="31" t="s">
        <v>3998</v>
      </c>
      <c r="E1721" s="31" t="s">
        <v>3999</v>
      </c>
      <c r="F1721" s="31" t="s">
        <v>4000</v>
      </c>
      <c r="G1721" s="31" t="s">
        <v>4001</v>
      </c>
      <c r="H1721" s="31" t="s">
        <v>2317</v>
      </c>
      <c r="I1721" s="31" t="s">
        <v>4002</v>
      </c>
      <c r="J1721" s="31" t="s">
        <v>160</v>
      </c>
      <c r="K1721" s="31" t="s">
        <v>150</v>
      </c>
      <c r="L1721" s="31" t="s">
        <v>4118</v>
      </c>
      <c r="M1721" s="31">
        <v>1</v>
      </c>
      <c r="N1721" s="31" t="s">
        <v>90</v>
      </c>
      <c r="O1721" s="31" t="s">
        <v>4077</v>
      </c>
      <c r="P1721" s="31" t="s">
        <v>91</v>
      </c>
      <c r="Q1721" s="31" t="s">
        <v>91</v>
      </c>
      <c r="R1721" s="31" t="s">
        <v>90</v>
      </c>
      <c r="S1721" s="31" t="s">
        <v>4005</v>
      </c>
      <c r="T1721" s="31" t="s">
        <v>91</v>
      </c>
      <c r="U1721" s="31" t="s">
        <v>91</v>
      </c>
      <c r="V1721" s="31" t="s">
        <v>116</v>
      </c>
      <c r="W1721" s="31" t="s">
        <v>4008</v>
      </c>
      <c r="X1721" s="31" t="s">
        <v>4119</v>
      </c>
      <c r="Y1721" s="31" t="s">
        <v>4120</v>
      </c>
      <c r="AA1721" s="31" t="s">
        <v>97</v>
      </c>
      <c r="AB1721" s="31">
        <v>1</v>
      </c>
    </row>
    <row r="1722" spans="2:28" x14ac:dyDescent="0.25">
      <c r="B1722" s="31" t="s">
        <v>4121</v>
      </c>
      <c r="C1722" s="31">
        <v>1037</v>
      </c>
      <c r="D1722" s="31" t="s">
        <v>3998</v>
      </c>
      <c r="E1722" s="31" t="s">
        <v>3999</v>
      </c>
      <c r="F1722" s="31" t="s">
        <v>4000</v>
      </c>
      <c r="G1722" s="31" t="s">
        <v>4001</v>
      </c>
      <c r="H1722" s="31" t="s">
        <v>2317</v>
      </c>
      <c r="I1722" s="31" t="s">
        <v>4002</v>
      </c>
      <c r="J1722" s="31" t="s">
        <v>160</v>
      </c>
      <c r="K1722" s="31" t="s">
        <v>156</v>
      </c>
      <c r="L1722" s="31" t="s">
        <v>4122</v>
      </c>
      <c r="M1722" s="31">
        <v>1</v>
      </c>
      <c r="N1722" s="31" t="s">
        <v>90</v>
      </c>
      <c r="O1722" s="31" t="s">
        <v>4077</v>
      </c>
      <c r="P1722" s="31" t="s">
        <v>91</v>
      </c>
      <c r="Q1722" s="31" t="s">
        <v>91</v>
      </c>
      <c r="R1722" s="31" t="s">
        <v>90</v>
      </c>
      <c r="S1722" s="31" t="s">
        <v>4005</v>
      </c>
      <c r="T1722" s="31" t="s">
        <v>91</v>
      </c>
      <c r="U1722" s="31" t="s">
        <v>91</v>
      </c>
      <c r="V1722" s="31" t="s">
        <v>116</v>
      </c>
      <c r="W1722" s="31" t="s">
        <v>4008</v>
      </c>
      <c r="X1722" s="31" t="s">
        <v>4072</v>
      </c>
      <c r="Y1722" s="31" t="s">
        <v>4073</v>
      </c>
      <c r="AA1722" s="31" t="s">
        <v>97</v>
      </c>
      <c r="AB1722" s="31">
        <v>1</v>
      </c>
    </row>
    <row r="1723" spans="2:28" x14ac:dyDescent="0.25">
      <c r="B1723" s="31" t="s">
        <v>4123</v>
      </c>
      <c r="C1723" s="31">
        <v>1038</v>
      </c>
      <c r="D1723" s="31" t="s">
        <v>3998</v>
      </c>
      <c r="E1723" s="31" t="s">
        <v>3999</v>
      </c>
      <c r="F1723" s="31" t="s">
        <v>4000</v>
      </c>
      <c r="G1723" s="31" t="s">
        <v>4001</v>
      </c>
      <c r="H1723" s="31" t="s">
        <v>2317</v>
      </c>
      <c r="I1723" s="31" t="s">
        <v>4002</v>
      </c>
      <c r="J1723" s="31" t="s">
        <v>160</v>
      </c>
      <c r="K1723" s="31" t="s">
        <v>102</v>
      </c>
      <c r="L1723" s="31" t="s">
        <v>4124</v>
      </c>
      <c r="M1723" s="31">
        <v>2</v>
      </c>
      <c r="N1723" s="31" t="s">
        <v>116</v>
      </c>
      <c r="O1723" s="31" t="s">
        <v>4077</v>
      </c>
      <c r="P1723" s="31" t="s">
        <v>4125</v>
      </c>
      <c r="Q1723" s="31" t="s">
        <v>4126</v>
      </c>
      <c r="R1723" s="31" t="s">
        <v>90</v>
      </c>
      <c r="S1723" s="31" t="s">
        <v>4005</v>
      </c>
      <c r="T1723" s="31" t="s">
        <v>91</v>
      </c>
      <c r="U1723" s="31" t="s">
        <v>91</v>
      </c>
      <c r="V1723" s="31" t="s">
        <v>90</v>
      </c>
      <c r="W1723" s="31" t="s">
        <v>4008</v>
      </c>
      <c r="X1723" s="31" t="s">
        <v>91</v>
      </c>
      <c r="Y1723" s="31" t="s">
        <v>91</v>
      </c>
      <c r="AA1723" s="31" t="s">
        <v>100</v>
      </c>
      <c r="AB1723" s="31">
        <v>1</v>
      </c>
    </row>
    <row r="1724" spans="2:28" x14ac:dyDescent="0.25">
      <c r="B1724" s="31" t="s">
        <v>4127</v>
      </c>
      <c r="C1724" s="31">
        <v>1039</v>
      </c>
      <c r="D1724" s="31" t="s">
        <v>3998</v>
      </c>
      <c r="E1724" s="31" t="s">
        <v>3999</v>
      </c>
      <c r="F1724" s="31" t="s">
        <v>4000</v>
      </c>
      <c r="G1724" s="31" t="s">
        <v>4001</v>
      </c>
      <c r="H1724" s="31" t="s">
        <v>2317</v>
      </c>
      <c r="I1724" s="31" t="s">
        <v>4002</v>
      </c>
      <c r="J1724" s="31" t="s">
        <v>160</v>
      </c>
      <c r="K1724" s="31" t="s">
        <v>104</v>
      </c>
      <c r="L1724" s="31" t="s">
        <v>4128</v>
      </c>
      <c r="M1724" s="31">
        <v>2</v>
      </c>
      <c r="N1724" s="31" t="s">
        <v>116</v>
      </c>
      <c r="O1724" s="31" t="s">
        <v>4077</v>
      </c>
      <c r="P1724" s="31" t="s">
        <v>4125</v>
      </c>
      <c r="Q1724" s="31" t="s">
        <v>4129</v>
      </c>
      <c r="R1724" s="31" t="s">
        <v>90</v>
      </c>
      <c r="S1724" s="31" t="s">
        <v>4005</v>
      </c>
      <c r="T1724" s="31" t="s">
        <v>91</v>
      </c>
      <c r="U1724" s="31" t="s">
        <v>91</v>
      </c>
      <c r="V1724" s="31" t="s">
        <v>90</v>
      </c>
      <c r="W1724" s="31" t="s">
        <v>4008</v>
      </c>
      <c r="X1724" s="31" t="s">
        <v>91</v>
      </c>
      <c r="Y1724" s="31" t="s">
        <v>91</v>
      </c>
      <c r="AA1724" s="31" t="s">
        <v>100</v>
      </c>
      <c r="AB1724" s="31">
        <v>1</v>
      </c>
    </row>
    <row r="1725" spans="2:28" x14ac:dyDescent="0.25">
      <c r="B1725" s="31" t="s">
        <v>4130</v>
      </c>
      <c r="C1725" s="31">
        <v>1040</v>
      </c>
      <c r="D1725" s="31" t="s">
        <v>3998</v>
      </c>
      <c r="E1725" s="31" t="s">
        <v>3999</v>
      </c>
      <c r="F1725" s="31" t="s">
        <v>4000</v>
      </c>
      <c r="G1725" s="31" t="s">
        <v>4131</v>
      </c>
      <c r="H1725" s="31" t="s">
        <v>4132</v>
      </c>
      <c r="I1725" s="31" t="s">
        <v>4002</v>
      </c>
      <c r="J1725" s="31" t="s">
        <v>87</v>
      </c>
      <c r="K1725" s="31" t="s">
        <v>161</v>
      </c>
      <c r="L1725" s="31" t="s">
        <v>4133</v>
      </c>
      <c r="M1725" s="31">
        <v>2</v>
      </c>
      <c r="N1725" s="31" t="s">
        <v>116</v>
      </c>
      <c r="O1725" s="31" t="s">
        <v>4134</v>
      </c>
      <c r="P1725" s="31" t="s">
        <v>4078</v>
      </c>
      <c r="Q1725" s="31" t="s">
        <v>4135</v>
      </c>
      <c r="R1725" s="31" t="s">
        <v>116</v>
      </c>
      <c r="S1725" s="31" t="s">
        <v>4005</v>
      </c>
      <c r="T1725" s="31" t="s">
        <v>4006</v>
      </c>
      <c r="U1725" s="31" t="s">
        <v>4080</v>
      </c>
      <c r="V1725" s="31" t="s">
        <v>116</v>
      </c>
      <c r="W1725" s="31" t="s">
        <v>4008</v>
      </c>
      <c r="X1725" s="31" t="s">
        <v>4081</v>
      </c>
      <c r="Y1725" s="31" t="s">
        <v>4136</v>
      </c>
      <c r="AA1725" s="31" t="s">
        <v>94</v>
      </c>
      <c r="AB1725" s="31">
        <v>1</v>
      </c>
    </row>
    <row r="1726" spans="2:28" x14ac:dyDescent="0.25">
      <c r="B1726" s="31" t="s">
        <v>4137</v>
      </c>
      <c r="C1726" s="31">
        <v>1041</v>
      </c>
      <c r="D1726" s="31" t="s">
        <v>3998</v>
      </c>
      <c r="E1726" s="31" t="s">
        <v>3999</v>
      </c>
      <c r="F1726" s="31" t="s">
        <v>4000</v>
      </c>
      <c r="G1726" s="31" t="s">
        <v>4131</v>
      </c>
      <c r="H1726" s="31" t="s">
        <v>4132</v>
      </c>
      <c r="I1726" s="31" t="s">
        <v>4002</v>
      </c>
      <c r="J1726" s="31" t="s">
        <v>87</v>
      </c>
      <c r="K1726" s="31" t="s">
        <v>164</v>
      </c>
      <c r="L1726" s="31" t="s">
        <v>4138</v>
      </c>
      <c r="M1726" s="31">
        <v>0</v>
      </c>
      <c r="N1726" s="31" t="s">
        <v>90</v>
      </c>
      <c r="O1726" s="31" t="s">
        <v>4134</v>
      </c>
      <c r="P1726" s="31" t="s">
        <v>91</v>
      </c>
      <c r="Q1726" s="31" t="s">
        <v>91</v>
      </c>
      <c r="R1726" s="31" t="s">
        <v>90</v>
      </c>
      <c r="S1726" s="31" t="s">
        <v>4005</v>
      </c>
      <c r="T1726" s="31" t="s">
        <v>91</v>
      </c>
      <c r="U1726" s="31" t="s">
        <v>91</v>
      </c>
      <c r="V1726" s="31" t="s">
        <v>90</v>
      </c>
      <c r="W1726" s="31" t="s">
        <v>4008</v>
      </c>
      <c r="X1726" s="31" t="s">
        <v>91</v>
      </c>
      <c r="Y1726" s="31" t="s">
        <v>91</v>
      </c>
      <c r="AA1726" s="31" t="s">
        <v>94</v>
      </c>
      <c r="AB1726" s="31">
        <v>0</v>
      </c>
    </row>
    <row r="1727" spans="2:28" x14ac:dyDescent="0.25">
      <c r="B1727" s="31" t="s">
        <v>4139</v>
      </c>
      <c r="C1727" s="31">
        <v>1041</v>
      </c>
      <c r="D1727" s="31" t="s">
        <v>3998</v>
      </c>
      <c r="E1727" s="31" t="s">
        <v>3999</v>
      </c>
      <c r="F1727" s="31" t="s">
        <v>4000</v>
      </c>
      <c r="G1727" s="31" t="s">
        <v>4131</v>
      </c>
      <c r="H1727" s="31" t="s">
        <v>4132</v>
      </c>
      <c r="I1727" s="31" t="s">
        <v>4002</v>
      </c>
      <c r="J1727" s="31" t="s">
        <v>87</v>
      </c>
      <c r="K1727" s="31" t="s">
        <v>166</v>
      </c>
      <c r="L1727" s="31" t="s">
        <v>4138</v>
      </c>
      <c r="M1727" s="31">
        <v>0</v>
      </c>
      <c r="N1727" s="31" t="s">
        <v>90</v>
      </c>
      <c r="O1727" s="31" t="s">
        <v>4134</v>
      </c>
      <c r="P1727" s="31" t="s">
        <v>91</v>
      </c>
      <c r="Q1727" s="31" t="s">
        <v>91</v>
      </c>
      <c r="R1727" s="31" t="s">
        <v>90</v>
      </c>
      <c r="S1727" s="31" t="s">
        <v>4005</v>
      </c>
      <c r="T1727" s="31" t="s">
        <v>91</v>
      </c>
      <c r="U1727" s="31" t="s">
        <v>91</v>
      </c>
      <c r="V1727" s="31" t="s">
        <v>90</v>
      </c>
      <c r="W1727" s="31" t="s">
        <v>4008</v>
      </c>
      <c r="X1727" s="31" t="s">
        <v>91</v>
      </c>
      <c r="Y1727" s="31" t="s">
        <v>91</v>
      </c>
      <c r="AA1727" s="31" t="s">
        <v>94</v>
      </c>
      <c r="AB1727" s="31">
        <v>0</v>
      </c>
    </row>
    <row r="1728" spans="2:28" x14ac:dyDescent="0.25">
      <c r="B1728" s="31" t="s">
        <v>4140</v>
      </c>
      <c r="C1728" s="31">
        <v>1041</v>
      </c>
      <c r="D1728" s="31" t="s">
        <v>3998</v>
      </c>
      <c r="E1728" s="31" t="s">
        <v>3999</v>
      </c>
      <c r="F1728" s="31" t="s">
        <v>4000</v>
      </c>
      <c r="G1728" s="31" t="s">
        <v>4131</v>
      </c>
      <c r="H1728" s="31" t="s">
        <v>4132</v>
      </c>
      <c r="I1728" s="31" t="s">
        <v>4002</v>
      </c>
      <c r="J1728" s="31" t="s">
        <v>87</v>
      </c>
      <c r="K1728" s="31" t="s">
        <v>88</v>
      </c>
      <c r="L1728" s="31" t="s">
        <v>4138</v>
      </c>
      <c r="M1728" s="31">
        <v>0</v>
      </c>
      <c r="N1728" s="31" t="s">
        <v>90</v>
      </c>
      <c r="O1728" s="31" t="s">
        <v>4134</v>
      </c>
      <c r="P1728" s="31" t="s">
        <v>91</v>
      </c>
      <c r="Q1728" s="31" t="s">
        <v>91</v>
      </c>
      <c r="R1728" s="31" t="s">
        <v>90</v>
      </c>
      <c r="S1728" s="31" t="s">
        <v>4005</v>
      </c>
      <c r="T1728" s="31" t="s">
        <v>91</v>
      </c>
      <c r="U1728" s="31" t="s">
        <v>91</v>
      </c>
      <c r="V1728" s="31" t="s">
        <v>90</v>
      </c>
      <c r="W1728" s="31" t="s">
        <v>4008</v>
      </c>
      <c r="X1728" s="31" t="s">
        <v>91</v>
      </c>
      <c r="Y1728" s="31" t="s">
        <v>91</v>
      </c>
      <c r="AA1728" s="31" t="s">
        <v>94</v>
      </c>
      <c r="AB1728" s="31">
        <v>0</v>
      </c>
    </row>
    <row r="1729" spans="2:28" x14ac:dyDescent="0.25">
      <c r="B1729" s="31" t="s">
        <v>4141</v>
      </c>
      <c r="C1729" s="31">
        <v>1041</v>
      </c>
      <c r="D1729" s="31" t="s">
        <v>3998</v>
      </c>
      <c r="E1729" s="31" t="s">
        <v>3999</v>
      </c>
      <c r="F1729" s="31" t="s">
        <v>4000</v>
      </c>
      <c r="G1729" s="31" t="s">
        <v>4131</v>
      </c>
      <c r="H1729" s="31" t="s">
        <v>4132</v>
      </c>
      <c r="I1729" s="31" t="s">
        <v>4002</v>
      </c>
      <c r="J1729" s="31" t="s">
        <v>87</v>
      </c>
      <c r="K1729" s="31" t="s">
        <v>114</v>
      </c>
      <c r="L1729" s="31" t="s">
        <v>4138</v>
      </c>
      <c r="M1729" s="31">
        <v>0</v>
      </c>
      <c r="N1729" s="31" t="s">
        <v>90</v>
      </c>
      <c r="O1729" s="31" t="s">
        <v>4134</v>
      </c>
      <c r="P1729" s="31" t="s">
        <v>91</v>
      </c>
      <c r="Q1729" s="31" t="s">
        <v>91</v>
      </c>
      <c r="R1729" s="31" t="s">
        <v>90</v>
      </c>
      <c r="S1729" s="31" t="s">
        <v>4005</v>
      </c>
      <c r="T1729" s="31" t="s">
        <v>91</v>
      </c>
      <c r="U1729" s="31" t="s">
        <v>91</v>
      </c>
      <c r="V1729" s="31" t="s">
        <v>90</v>
      </c>
      <c r="W1729" s="31" t="s">
        <v>4008</v>
      </c>
      <c r="X1729" s="31" t="s">
        <v>91</v>
      </c>
      <c r="Y1729" s="31" t="s">
        <v>91</v>
      </c>
      <c r="AA1729" s="31" t="s">
        <v>94</v>
      </c>
      <c r="AB1729" s="31">
        <v>0</v>
      </c>
    </row>
    <row r="1730" spans="2:28" x14ac:dyDescent="0.25">
      <c r="B1730" s="31" t="s">
        <v>4142</v>
      </c>
      <c r="C1730" s="31">
        <v>1041</v>
      </c>
      <c r="D1730" s="31" t="s">
        <v>3998</v>
      </c>
      <c r="E1730" s="31" t="s">
        <v>3999</v>
      </c>
      <c r="F1730" s="31" t="s">
        <v>4000</v>
      </c>
      <c r="G1730" s="31" t="s">
        <v>4131</v>
      </c>
      <c r="H1730" s="31" t="s">
        <v>4132</v>
      </c>
      <c r="I1730" s="31" t="s">
        <v>4002</v>
      </c>
      <c r="J1730" s="31" t="s">
        <v>87</v>
      </c>
      <c r="K1730" s="31" t="s">
        <v>170</v>
      </c>
      <c r="L1730" s="31" t="s">
        <v>4138</v>
      </c>
      <c r="M1730" s="31">
        <v>0</v>
      </c>
      <c r="N1730" s="31" t="s">
        <v>90</v>
      </c>
      <c r="O1730" s="31" t="s">
        <v>4134</v>
      </c>
      <c r="P1730" s="31" t="s">
        <v>91</v>
      </c>
      <c r="Q1730" s="31" t="s">
        <v>91</v>
      </c>
      <c r="R1730" s="31" t="s">
        <v>90</v>
      </c>
      <c r="S1730" s="31" t="s">
        <v>4005</v>
      </c>
      <c r="T1730" s="31" t="s">
        <v>91</v>
      </c>
      <c r="U1730" s="31" t="s">
        <v>91</v>
      </c>
      <c r="V1730" s="31" t="s">
        <v>90</v>
      </c>
      <c r="W1730" s="31" t="s">
        <v>4008</v>
      </c>
      <c r="X1730" s="31" t="s">
        <v>91</v>
      </c>
      <c r="Y1730" s="31" t="s">
        <v>91</v>
      </c>
      <c r="AA1730" s="31" t="s">
        <v>94</v>
      </c>
      <c r="AB1730" s="31">
        <v>0</v>
      </c>
    </row>
    <row r="1731" spans="2:28" x14ac:dyDescent="0.25">
      <c r="B1731" s="31" t="s">
        <v>4143</v>
      </c>
      <c r="C1731" s="31">
        <v>1041</v>
      </c>
      <c r="D1731" s="31" t="s">
        <v>3998</v>
      </c>
      <c r="E1731" s="31" t="s">
        <v>3999</v>
      </c>
      <c r="F1731" s="31" t="s">
        <v>4000</v>
      </c>
      <c r="G1731" s="31" t="s">
        <v>4131</v>
      </c>
      <c r="H1731" s="31" t="s">
        <v>4132</v>
      </c>
      <c r="I1731" s="31" t="s">
        <v>4002</v>
      </c>
      <c r="J1731" s="31" t="s">
        <v>87</v>
      </c>
      <c r="K1731" s="31" t="s">
        <v>125</v>
      </c>
      <c r="L1731" s="31" t="s">
        <v>4138</v>
      </c>
      <c r="M1731" s="31">
        <v>0</v>
      </c>
      <c r="N1731" s="31" t="s">
        <v>90</v>
      </c>
      <c r="O1731" s="31" t="s">
        <v>4134</v>
      </c>
      <c r="P1731" s="31" t="s">
        <v>91</v>
      </c>
      <c r="Q1731" s="31" t="s">
        <v>91</v>
      </c>
      <c r="R1731" s="31" t="s">
        <v>90</v>
      </c>
      <c r="S1731" s="31" t="s">
        <v>4005</v>
      </c>
      <c r="T1731" s="31" t="s">
        <v>91</v>
      </c>
      <c r="U1731" s="31" t="s">
        <v>91</v>
      </c>
      <c r="V1731" s="31" t="s">
        <v>90</v>
      </c>
      <c r="W1731" s="31" t="s">
        <v>4008</v>
      </c>
      <c r="X1731" s="31" t="s">
        <v>91</v>
      </c>
      <c r="Y1731" s="31" t="s">
        <v>91</v>
      </c>
      <c r="AA1731" s="31" t="s">
        <v>97</v>
      </c>
      <c r="AB1731" s="31">
        <v>0</v>
      </c>
    </row>
    <row r="1732" spans="2:28" x14ac:dyDescent="0.25">
      <c r="B1732" s="31" t="s">
        <v>4144</v>
      </c>
      <c r="C1732" s="31">
        <v>1041</v>
      </c>
      <c r="D1732" s="31" t="s">
        <v>3998</v>
      </c>
      <c r="E1732" s="31" t="s">
        <v>3999</v>
      </c>
      <c r="F1732" s="31" t="s">
        <v>4000</v>
      </c>
      <c r="G1732" s="31" t="s">
        <v>4131</v>
      </c>
      <c r="H1732" s="31" t="s">
        <v>4132</v>
      </c>
      <c r="I1732" s="31" t="s">
        <v>4002</v>
      </c>
      <c r="J1732" s="31" t="s">
        <v>87</v>
      </c>
      <c r="K1732" s="31" t="s">
        <v>134</v>
      </c>
      <c r="L1732" s="31" t="s">
        <v>4138</v>
      </c>
      <c r="M1732" s="31">
        <v>0</v>
      </c>
      <c r="N1732" s="31" t="s">
        <v>90</v>
      </c>
      <c r="O1732" s="31" t="s">
        <v>4134</v>
      </c>
      <c r="P1732" s="31" t="s">
        <v>91</v>
      </c>
      <c r="Q1732" s="31" t="s">
        <v>91</v>
      </c>
      <c r="R1732" s="31" t="s">
        <v>90</v>
      </c>
      <c r="S1732" s="31" t="s">
        <v>4005</v>
      </c>
      <c r="T1732" s="31" t="s">
        <v>91</v>
      </c>
      <c r="U1732" s="31" t="s">
        <v>91</v>
      </c>
      <c r="V1732" s="31" t="s">
        <v>90</v>
      </c>
      <c r="W1732" s="31" t="s">
        <v>4008</v>
      </c>
      <c r="X1732" s="31" t="s">
        <v>91</v>
      </c>
      <c r="Y1732" s="31" t="s">
        <v>91</v>
      </c>
      <c r="AA1732" s="31" t="s">
        <v>97</v>
      </c>
      <c r="AB1732" s="31">
        <v>0</v>
      </c>
    </row>
    <row r="1733" spans="2:28" x14ac:dyDescent="0.25">
      <c r="B1733" s="31" t="s">
        <v>4145</v>
      </c>
      <c r="C1733" s="31">
        <v>1041</v>
      </c>
      <c r="D1733" s="31" t="s">
        <v>3998</v>
      </c>
      <c r="E1733" s="31" t="s">
        <v>3999</v>
      </c>
      <c r="F1733" s="31" t="s">
        <v>4000</v>
      </c>
      <c r="G1733" s="31" t="s">
        <v>4131</v>
      </c>
      <c r="H1733" s="31" t="s">
        <v>4132</v>
      </c>
      <c r="I1733" s="31" t="s">
        <v>4002</v>
      </c>
      <c r="J1733" s="31" t="s">
        <v>87</v>
      </c>
      <c r="K1733" s="31" t="s">
        <v>139</v>
      </c>
      <c r="L1733" s="31" t="s">
        <v>4138</v>
      </c>
      <c r="M1733" s="31">
        <v>0</v>
      </c>
      <c r="N1733" s="31" t="s">
        <v>90</v>
      </c>
      <c r="O1733" s="31" t="s">
        <v>4134</v>
      </c>
      <c r="P1733" s="31" t="s">
        <v>91</v>
      </c>
      <c r="Q1733" s="31" t="s">
        <v>91</v>
      </c>
      <c r="R1733" s="31" t="s">
        <v>90</v>
      </c>
      <c r="S1733" s="31" t="s">
        <v>4005</v>
      </c>
      <c r="T1733" s="31" t="s">
        <v>91</v>
      </c>
      <c r="U1733" s="31" t="s">
        <v>91</v>
      </c>
      <c r="V1733" s="31" t="s">
        <v>90</v>
      </c>
      <c r="W1733" s="31" t="s">
        <v>4008</v>
      </c>
      <c r="X1733" s="31" t="s">
        <v>91</v>
      </c>
      <c r="Y1733" s="31" t="s">
        <v>91</v>
      </c>
      <c r="AA1733" s="31" t="s">
        <v>97</v>
      </c>
      <c r="AB1733" s="31">
        <v>0</v>
      </c>
    </row>
    <row r="1734" spans="2:28" x14ac:dyDescent="0.25">
      <c r="B1734" s="31" t="s">
        <v>4146</v>
      </c>
      <c r="C1734" s="31">
        <v>1041</v>
      </c>
      <c r="D1734" s="31" t="s">
        <v>3998</v>
      </c>
      <c r="E1734" s="31" t="s">
        <v>3999</v>
      </c>
      <c r="F1734" s="31" t="s">
        <v>4000</v>
      </c>
      <c r="G1734" s="31" t="s">
        <v>4131</v>
      </c>
      <c r="H1734" s="31" t="s">
        <v>4132</v>
      </c>
      <c r="I1734" s="31" t="s">
        <v>4002</v>
      </c>
      <c r="J1734" s="31" t="s">
        <v>87</v>
      </c>
      <c r="K1734" s="31" t="s">
        <v>177</v>
      </c>
      <c r="L1734" s="31" t="s">
        <v>4138</v>
      </c>
      <c r="M1734" s="31">
        <v>0</v>
      </c>
      <c r="N1734" s="31" t="s">
        <v>90</v>
      </c>
      <c r="O1734" s="31" t="s">
        <v>4134</v>
      </c>
      <c r="P1734" s="31" t="s">
        <v>91</v>
      </c>
      <c r="Q1734" s="31" t="s">
        <v>91</v>
      </c>
      <c r="R1734" s="31" t="s">
        <v>90</v>
      </c>
      <c r="S1734" s="31" t="s">
        <v>4005</v>
      </c>
      <c r="T1734" s="31" t="s">
        <v>91</v>
      </c>
      <c r="U1734" s="31" t="s">
        <v>91</v>
      </c>
      <c r="V1734" s="31" t="s">
        <v>90</v>
      </c>
      <c r="W1734" s="31" t="s">
        <v>4008</v>
      </c>
      <c r="X1734" s="31" t="s">
        <v>91</v>
      </c>
      <c r="Y1734" s="31" t="s">
        <v>91</v>
      </c>
      <c r="AA1734" s="31" t="s">
        <v>97</v>
      </c>
      <c r="AB1734" s="31">
        <v>0</v>
      </c>
    </row>
    <row r="1735" spans="2:28" x14ac:dyDescent="0.25">
      <c r="B1735" s="31" t="s">
        <v>4147</v>
      </c>
      <c r="C1735" s="31">
        <v>1041</v>
      </c>
      <c r="D1735" s="31" t="s">
        <v>3998</v>
      </c>
      <c r="E1735" s="31" t="s">
        <v>3999</v>
      </c>
      <c r="F1735" s="31" t="s">
        <v>4000</v>
      </c>
      <c r="G1735" s="31" t="s">
        <v>4131</v>
      </c>
      <c r="H1735" s="31" t="s">
        <v>4132</v>
      </c>
      <c r="I1735" s="31" t="s">
        <v>4002</v>
      </c>
      <c r="J1735" s="31" t="s">
        <v>87</v>
      </c>
      <c r="K1735" s="31" t="s">
        <v>150</v>
      </c>
      <c r="L1735" s="31" t="s">
        <v>4138</v>
      </c>
      <c r="M1735" s="31">
        <v>0</v>
      </c>
      <c r="N1735" s="31" t="s">
        <v>90</v>
      </c>
      <c r="O1735" s="31" t="s">
        <v>4134</v>
      </c>
      <c r="P1735" s="31" t="s">
        <v>91</v>
      </c>
      <c r="Q1735" s="31" t="s">
        <v>91</v>
      </c>
      <c r="R1735" s="31" t="s">
        <v>90</v>
      </c>
      <c r="S1735" s="31" t="s">
        <v>4005</v>
      </c>
      <c r="T1735" s="31" t="s">
        <v>91</v>
      </c>
      <c r="U1735" s="31" t="s">
        <v>91</v>
      </c>
      <c r="V1735" s="31" t="s">
        <v>90</v>
      </c>
      <c r="W1735" s="31" t="s">
        <v>4008</v>
      </c>
      <c r="X1735" s="31" t="s">
        <v>91</v>
      </c>
      <c r="Y1735" s="31" t="s">
        <v>91</v>
      </c>
      <c r="AA1735" s="31" t="s">
        <v>97</v>
      </c>
      <c r="AB1735" s="31">
        <v>0</v>
      </c>
    </row>
    <row r="1736" spans="2:28" x14ac:dyDescent="0.25">
      <c r="B1736" s="31" t="s">
        <v>4148</v>
      </c>
      <c r="C1736" s="31">
        <v>1041</v>
      </c>
      <c r="D1736" s="31" t="s">
        <v>3998</v>
      </c>
      <c r="E1736" s="31" t="s">
        <v>3999</v>
      </c>
      <c r="F1736" s="31" t="s">
        <v>4000</v>
      </c>
      <c r="G1736" s="31" t="s">
        <v>4131</v>
      </c>
      <c r="H1736" s="31" t="s">
        <v>4132</v>
      </c>
      <c r="I1736" s="31" t="s">
        <v>4002</v>
      </c>
      <c r="J1736" s="31" t="s">
        <v>87</v>
      </c>
      <c r="K1736" s="31" t="s">
        <v>181</v>
      </c>
      <c r="L1736" s="31" t="s">
        <v>4138</v>
      </c>
      <c r="M1736" s="31">
        <v>0</v>
      </c>
      <c r="N1736" s="31" t="s">
        <v>90</v>
      </c>
      <c r="O1736" s="31" t="s">
        <v>4134</v>
      </c>
      <c r="P1736" s="31" t="s">
        <v>91</v>
      </c>
      <c r="Q1736" s="31" t="s">
        <v>91</v>
      </c>
      <c r="R1736" s="31" t="s">
        <v>90</v>
      </c>
      <c r="S1736" s="31" t="s">
        <v>4005</v>
      </c>
      <c r="T1736" s="31" t="s">
        <v>91</v>
      </c>
      <c r="U1736" s="31" t="s">
        <v>91</v>
      </c>
      <c r="V1736" s="31" t="s">
        <v>90</v>
      </c>
      <c r="W1736" s="31" t="s">
        <v>4008</v>
      </c>
      <c r="X1736" s="31" t="s">
        <v>91</v>
      </c>
      <c r="Y1736" s="31" t="s">
        <v>91</v>
      </c>
      <c r="AA1736" s="31" t="s">
        <v>100</v>
      </c>
      <c r="AB1736" s="31">
        <v>0</v>
      </c>
    </row>
    <row r="1737" spans="2:28" x14ac:dyDescent="0.25">
      <c r="B1737" s="31" t="s">
        <v>4149</v>
      </c>
      <c r="C1737" s="31">
        <v>1041</v>
      </c>
      <c r="D1737" s="31" t="s">
        <v>3998</v>
      </c>
      <c r="E1737" s="31" t="s">
        <v>3999</v>
      </c>
      <c r="F1737" s="31" t="s">
        <v>4000</v>
      </c>
      <c r="G1737" s="31" t="s">
        <v>4131</v>
      </c>
      <c r="H1737" s="31" t="s">
        <v>4132</v>
      </c>
      <c r="I1737" s="31" t="s">
        <v>4002</v>
      </c>
      <c r="J1737" s="31" t="s">
        <v>87</v>
      </c>
      <c r="K1737" s="31" t="s">
        <v>99</v>
      </c>
      <c r="L1737" s="31" t="s">
        <v>4138</v>
      </c>
      <c r="M1737" s="31">
        <v>0</v>
      </c>
      <c r="N1737" s="31" t="s">
        <v>90</v>
      </c>
      <c r="O1737" s="31" t="s">
        <v>4134</v>
      </c>
      <c r="P1737" s="31" t="s">
        <v>91</v>
      </c>
      <c r="Q1737" s="31" t="s">
        <v>91</v>
      </c>
      <c r="R1737" s="31" t="s">
        <v>90</v>
      </c>
      <c r="S1737" s="31" t="s">
        <v>4005</v>
      </c>
      <c r="T1737" s="31" t="s">
        <v>91</v>
      </c>
      <c r="U1737" s="31" t="s">
        <v>91</v>
      </c>
      <c r="V1737" s="31" t="s">
        <v>90</v>
      </c>
      <c r="W1737" s="31" t="s">
        <v>4008</v>
      </c>
      <c r="X1737" s="31" t="s">
        <v>91</v>
      </c>
      <c r="Y1737" s="31" t="s">
        <v>91</v>
      </c>
      <c r="AA1737" s="31" t="s">
        <v>100</v>
      </c>
      <c r="AB1737" s="31">
        <v>0</v>
      </c>
    </row>
    <row r="1738" spans="2:28" x14ac:dyDescent="0.25">
      <c r="B1738" s="31" t="s">
        <v>4150</v>
      </c>
      <c r="C1738" s="31">
        <v>1041</v>
      </c>
      <c r="D1738" s="31" t="s">
        <v>3998</v>
      </c>
      <c r="E1738" s="31" t="s">
        <v>3999</v>
      </c>
      <c r="F1738" s="31" t="s">
        <v>4000</v>
      </c>
      <c r="G1738" s="31" t="s">
        <v>4131</v>
      </c>
      <c r="H1738" s="31" t="s">
        <v>4132</v>
      </c>
      <c r="I1738" s="31" t="s">
        <v>4002</v>
      </c>
      <c r="J1738" s="31" t="s">
        <v>87</v>
      </c>
      <c r="K1738" s="31" t="s">
        <v>102</v>
      </c>
      <c r="L1738" s="31" t="s">
        <v>4138</v>
      </c>
      <c r="M1738" s="31">
        <v>0</v>
      </c>
      <c r="N1738" s="31" t="s">
        <v>90</v>
      </c>
      <c r="O1738" s="31" t="s">
        <v>4134</v>
      </c>
      <c r="P1738" s="31" t="s">
        <v>91</v>
      </c>
      <c r="Q1738" s="31" t="s">
        <v>91</v>
      </c>
      <c r="R1738" s="31" t="s">
        <v>90</v>
      </c>
      <c r="S1738" s="31" t="s">
        <v>4005</v>
      </c>
      <c r="T1738" s="31" t="s">
        <v>91</v>
      </c>
      <c r="U1738" s="31" t="s">
        <v>91</v>
      </c>
      <c r="V1738" s="31" t="s">
        <v>90</v>
      </c>
      <c r="W1738" s="31" t="s">
        <v>4008</v>
      </c>
      <c r="X1738" s="31" t="s">
        <v>91</v>
      </c>
      <c r="Y1738" s="31" t="s">
        <v>91</v>
      </c>
      <c r="AA1738" s="31" t="s">
        <v>100</v>
      </c>
      <c r="AB1738" s="31">
        <v>0</v>
      </c>
    </row>
    <row r="1739" spans="2:28" x14ac:dyDescent="0.25">
      <c r="B1739" s="31" t="s">
        <v>4151</v>
      </c>
      <c r="C1739" s="31">
        <v>1041</v>
      </c>
      <c r="D1739" s="31" t="s">
        <v>3998</v>
      </c>
      <c r="E1739" s="31" t="s">
        <v>3999</v>
      </c>
      <c r="F1739" s="31" t="s">
        <v>4000</v>
      </c>
      <c r="G1739" s="31" t="s">
        <v>4131</v>
      </c>
      <c r="H1739" s="31" t="s">
        <v>4132</v>
      </c>
      <c r="I1739" s="31" t="s">
        <v>4002</v>
      </c>
      <c r="J1739" s="31" t="s">
        <v>87</v>
      </c>
      <c r="K1739" s="31" t="s">
        <v>104</v>
      </c>
      <c r="L1739" s="31" t="s">
        <v>4138</v>
      </c>
      <c r="M1739" s="31">
        <v>0</v>
      </c>
      <c r="N1739" s="31" t="s">
        <v>90</v>
      </c>
      <c r="O1739" s="31" t="s">
        <v>4134</v>
      </c>
      <c r="P1739" s="31" t="s">
        <v>91</v>
      </c>
      <c r="Q1739" s="31" t="s">
        <v>91</v>
      </c>
      <c r="R1739" s="31" t="s">
        <v>90</v>
      </c>
      <c r="S1739" s="31" t="s">
        <v>4005</v>
      </c>
      <c r="T1739" s="31" t="s">
        <v>91</v>
      </c>
      <c r="U1739" s="31" t="s">
        <v>91</v>
      </c>
      <c r="V1739" s="31" t="s">
        <v>90</v>
      </c>
      <c r="W1739" s="31" t="s">
        <v>4008</v>
      </c>
      <c r="X1739" s="31" t="s">
        <v>91</v>
      </c>
      <c r="Y1739" s="31" t="s">
        <v>91</v>
      </c>
      <c r="AA1739" s="31" t="s">
        <v>100</v>
      </c>
      <c r="AB1739" s="31">
        <v>0</v>
      </c>
    </row>
    <row r="1740" spans="2:28" x14ac:dyDescent="0.25">
      <c r="B1740" s="31" t="s">
        <v>4152</v>
      </c>
      <c r="C1740" s="31">
        <v>1041</v>
      </c>
      <c r="D1740" s="31" t="s">
        <v>3998</v>
      </c>
      <c r="E1740" s="31" t="s">
        <v>3999</v>
      </c>
      <c r="F1740" s="31" t="s">
        <v>4000</v>
      </c>
      <c r="G1740" s="31" t="s">
        <v>4131</v>
      </c>
      <c r="H1740" s="31" t="s">
        <v>4132</v>
      </c>
      <c r="I1740" s="31" t="s">
        <v>4002</v>
      </c>
      <c r="J1740" s="31" t="s">
        <v>87</v>
      </c>
      <c r="K1740" s="31" t="s">
        <v>106</v>
      </c>
      <c r="L1740" s="31" t="s">
        <v>4138</v>
      </c>
      <c r="M1740" s="31">
        <v>0</v>
      </c>
      <c r="N1740" s="31" t="s">
        <v>90</v>
      </c>
      <c r="O1740" s="31" t="s">
        <v>4134</v>
      </c>
      <c r="P1740" s="31" t="s">
        <v>91</v>
      </c>
      <c r="Q1740" s="31" t="s">
        <v>91</v>
      </c>
      <c r="R1740" s="31" t="s">
        <v>90</v>
      </c>
      <c r="S1740" s="31" t="s">
        <v>4005</v>
      </c>
      <c r="T1740" s="31" t="s">
        <v>91</v>
      </c>
      <c r="U1740" s="31" t="s">
        <v>91</v>
      </c>
      <c r="V1740" s="31" t="s">
        <v>90</v>
      </c>
      <c r="W1740" s="31" t="s">
        <v>4008</v>
      </c>
      <c r="X1740" s="31" t="s">
        <v>91</v>
      </c>
      <c r="Y1740" s="31" t="s">
        <v>91</v>
      </c>
      <c r="AA1740" s="31" t="s">
        <v>100</v>
      </c>
      <c r="AB1740" s="31">
        <v>0</v>
      </c>
    </row>
    <row r="1741" spans="2:28" x14ac:dyDescent="0.25">
      <c r="B1741" s="31" t="s">
        <v>4153</v>
      </c>
      <c r="C1741" s="31">
        <v>1041</v>
      </c>
      <c r="D1741" s="31" t="s">
        <v>3998</v>
      </c>
      <c r="E1741" s="31" t="s">
        <v>3999</v>
      </c>
      <c r="F1741" s="31" t="s">
        <v>4000</v>
      </c>
      <c r="G1741" s="31" t="s">
        <v>4131</v>
      </c>
      <c r="H1741" s="31" t="s">
        <v>4132</v>
      </c>
      <c r="I1741" s="31" t="s">
        <v>4002</v>
      </c>
      <c r="J1741" s="31" t="s">
        <v>87</v>
      </c>
      <c r="K1741" s="31" t="s">
        <v>108</v>
      </c>
      <c r="L1741" s="31" t="s">
        <v>4138</v>
      </c>
      <c r="M1741" s="31">
        <v>0</v>
      </c>
      <c r="N1741" s="31" t="s">
        <v>90</v>
      </c>
      <c r="O1741" s="31" t="s">
        <v>4134</v>
      </c>
      <c r="P1741" s="31" t="s">
        <v>91</v>
      </c>
      <c r="Q1741" s="31" t="s">
        <v>91</v>
      </c>
      <c r="R1741" s="31" t="s">
        <v>90</v>
      </c>
      <c r="S1741" s="31" t="s">
        <v>4005</v>
      </c>
      <c r="T1741" s="31" t="s">
        <v>91</v>
      </c>
      <c r="U1741" s="31" t="s">
        <v>91</v>
      </c>
      <c r="V1741" s="31" t="s">
        <v>90</v>
      </c>
      <c r="W1741" s="31" t="s">
        <v>4008</v>
      </c>
      <c r="X1741" s="31" t="s">
        <v>91</v>
      </c>
      <c r="Y1741" s="31" t="s">
        <v>91</v>
      </c>
      <c r="AA1741" s="31" t="s">
        <v>100</v>
      </c>
      <c r="AB1741" s="31">
        <v>0</v>
      </c>
    </row>
    <row r="1742" spans="2:28" x14ac:dyDescent="0.25">
      <c r="B1742" s="31" t="s">
        <v>4154</v>
      </c>
      <c r="C1742" s="31">
        <v>1041</v>
      </c>
      <c r="D1742" s="31" t="s">
        <v>3998</v>
      </c>
      <c r="E1742" s="31" t="s">
        <v>3999</v>
      </c>
      <c r="F1742" s="31" t="s">
        <v>4000</v>
      </c>
      <c r="G1742" s="31" t="s">
        <v>4131</v>
      </c>
      <c r="H1742" s="31" t="s">
        <v>4132</v>
      </c>
      <c r="I1742" s="31" t="s">
        <v>4002</v>
      </c>
      <c r="J1742" s="31" t="s">
        <v>87</v>
      </c>
      <c r="K1742" s="31" t="s">
        <v>110</v>
      </c>
      <c r="L1742" s="31" t="s">
        <v>4138</v>
      </c>
      <c r="M1742" s="31">
        <v>0</v>
      </c>
      <c r="N1742" s="31" t="s">
        <v>90</v>
      </c>
      <c r="O1742" s="31" t="s">
        <v>4134</v>
      </c>
      <c r="P1742" s="31" t="s">
        <v>91</v>
      </c>
      <c r="Q1742" s="31" t="s">
        <v>91</v>
      </c>
      <c r="R1742" s="31" t="s">
        <v>90</v>
      </c>
      <c r="S1742" s="31" t="s">
        <v>4005</v>
      </c>
      <c r="T1742" s="31" t="s">
        <v>91</v>
      </c>
      <c r="U1742" s="31" t="s">
        <v>91</v>
      </c>
      <c r="V1742" s="31" t="s">
        <v>90</v>
      </c>
      <c r="W1742" s="31" t="s">
        <v>4008</v>
      </c>
      <c r="X1742" s="31" t="s">
        <v>91</v>
      </c>
      <c r="Y1742" s="31" t="s">
        <v>91</v>
      </c>
      <c r="AA1742" s="31" t="s">
        <v>100</v>
      </c>
      <c r="AB1742" s="31">
        <v>0</v>
      </c>
    </row>
    <row r="1743" spans="2:28" x14ac:dyDescent="0.25">
      <c r="B1743" s="31" t="s">
        <v>4155</v>
      </c>
      <c r="C1743" s="31">
        <v>1041</v>
      </c>
      <c r="D1743" s="31" t="s">
        <v>3998</v>
      </c>
      <c r="E1743" s="31" t="s">
        <v>3999</v>
      </c>
      <c r="F1743" s="31" t="s">
        <v>4000</v>
      </c>
      <c r="G1743" s="31" t="s">
        <v>4131</v>
      </c>
      <c r="H1743" s="31" t="s">
        <v>4132</v>
      </c>
      <c r="I1743" s="31" t="s">
        <v>4002</v>
      </c>
      <c r="J1743" s="31" t="s">
        <v>87</v>
      </c>
      <c r="K1743" s="31" t="s">
        <v>112</v>
      </c>
      <c r="L1743" s="31" t="s">
        <v>4138</v>
      </c>
      <c r="M1743" s="31">
        <v>0</v>
      </c>
      <c r="N1743" s="31" t="s">
        <v>90</v>
      </c>
      <c r="O1743" s="31" t="s">
        <v>4134</v>
      </c>
      <c r="P1743" s="31" t="s">
        <v>91</v>
      </c>
      <c r="Q1743" s="31" t="s">
        <v>91</v>
      </c>
      <c r="R1743" s="31" t="s">
        <v>90</v>
      </c>
      <c r="S1743" s="31" t="s">
        <v>4005</v>
      </c>
      <c r="T1743" s="31" t="s">
        <v>91</v>
      </c>
      <c r="U1743" s="31" t="s">
        <v>91</v>
      </c>
      <c r="V1743" s="31" t="s">
        <v>90</v>
      </c>
      <c r="W1743" s="31" t="s">
        <v>4008</v>
      </c>
      <c r="X1743" s="31" t="s">
        <v>91</v>
      </c>
      <c r="Y1743" s="31" t="s">
        <v>91</v>
      </c>
      <c r="AA1743" s="31" t="s">
        <v>100</v>
      </c>
      <c r="AB1743" s="31">
        <v>0</v>
      </c>
    </row>
    <row r="1744" spans="2:28" x14ac:dyDescent="0.25">
      <c r="B1744" s="31" t="s">
        <v>4156</v>
      </c>
      <c r="C1744" s="31">
        <v>1042</v>
      </c>
      <c r="D1744" s="31" t="s">
        <v>3998</v>
      </c>
      <c r="E1744" s="31" t="s">
        <v>3999</v>
      </c>
      <c r="F1744" s="31" t="s">
        <v>4000</v>
      </c>
      <c r="G1744" s="31" t="s">
        <v>4131</v>
      </c>
      <c r="H1744" s="31" t="s">
        <v>4132</v>
      </c>
      <c r="I1744" s="31" t="s">
        <v>4002</v>
      </c>
      <c r="J1744" s="31" t="s">
        <v>87</v>
      </c>
      <c r="K1744" s="31" t="s">
        <v>145</v>
      </c>
      <c r="L1744" s="31" t="s">
        <v>4157</v>
      </c>
      <c r="M1744" s="31">
        <v>1</v>
      </c>
      <c r="N1744" s="31" t="s">
        <v>90</v>
      </c>
      <c r="O1744" s="31" t="s">
        <v>4134</v>
      </c>
      <c r="P1744" s="31" t="s">
        <v>91</v>
      </c>
      <c r="Q1744" s="31" t="s">
        <v>91</v>
      </c>
      <c r="R1744" s="31" t="s">
        <v>116</v>
      </c>
      <c r="S1744" s="31" t="s">
        <v>4005</v>
      </c>
      <c r="T1744" s="31" t="s">
        <v>4061</v>
      </c>
      <c r="U1744" s="31" t="s">
        <v>4062</v>
      </c>
      <c r="V1744" s="31" t="s">
        <v>116</v>
      </c>
      <c r="W1744" s="31" t="s">
        <v>4008</v>
      </c>
      <c r="X1744" s="31" t="s">
        <v>4063</v>
      </c>
      <c r="Y1744" s="31" t="s">
        <v>4064</v>
      </c>
      <c r="Z1744" s="31" t="s">
        <v>4158</v>
      </c>
      <c r="AA1744" s="31" t="s">
        <v>97</v>
      </c>
      <c r="AB1744" s="31">
        <v>1</v>
      </c>
    </row>
    <row r="1745" spans="2:28" x14ac:dyDescent="0.25">
      <c r="B1745" s="31" t="s">
        <v>4159</v>
      </c>
      <c r="C1745" s="31">
        <v>1043</v>
      </c>
      <c r="D1745" s="31" t="s">
        <v>3998</v>
      </c>
      <c r="E1745" s="31" t="s">
        <v>3999</v>
      </c>
      <c r="F1745" s="31" t="s">
        <v>4000</v>
      </c>
      <c r="G1745" s="31" t="s">
        <v>4131</v>
      </c>
      <c r="H1745" s="31" t="s">
        <v>4132</v>
      </c>
      <c r="I1745" s="31" t="s">
        <v>4002</v>
      </c>
      <c r="J1745" s="31" t="s">
        <v>87</v>
      </c>
      <c r="K1745" s="31" t="s">
        <v>96</v>
      </c>
      <c r="L1745" s="31" t="s">
        <v>4160</v>
      </c>
      <c r="M1745" s="31">
        <v>2</v>
      </c>
      <c r="N1745" s="31" t="s">
        <v>90</v>
      </c>
      <c r="O1745" s="31" t="s">
        <v>4134</v>
      </c>
      <c r="P1745" s="31" t="s">
        <v>91</v>
      </c>
      <c r="Q1745" s="31" t="s">
        <v>91</v>
      </c>
      <c r="R1745" s="31" t="s">
        <v>90</v>
      </c>
      <c r="S1745" s="31" t="s">
        <v>4005</v>
      </c>
      <c r="T1745" s="31" t="s">
        <v>91</v>
      </c>
      <c r="U1745" s="31" t="s">
        <v>91</v>
      </c>
      <c r="V1745" s="31" t="s">
        <v>116</v>
      </c>
      <c r="W1745" s="31" t="s">
        <v>4008</v>
      </c>
      <c r="X1745" s="31" t="s">
        <v>4068</v>
      </c>
      <c r="Y1745" s="31" t="s">
        <v>4069</v>
      </c>
      <c r="Z1745" s="31" t="s">
        <v>4161</v>
      </c>
      <c r="AA1745" s="31" t="s">
        <v>97</v>
      </c>
      <c r="AB1745" s="31">
        <v>1</v>
      </c>
    </row>
    <row r="1746" spans="2:28" x14ac:dyDescent="0.25">
      <c r="B1746" s="31" t="s">
        <v>4162</v>
      </c>
      <c r="C1746" s="31">
        <v>1044</v>
      </c>
      <c r="D1746" s="31" t="s">
        <v>3998</v>
      </c>
      <c r="E1746" s="31" t="s">
        <v>3999</v>
      </c>
      <c r="F1746" s="31" t="s">
        <v>4000</v>
      </c>
      <c r="G1746" s="31" t="s">
        <v>4131</v>
      </c>
      <c r="H1746" s="31" t="s">
        <v>4132</v>
      </c>
      <c r="I1746" s="31" t="s">
        <v>4002</v>
      </c>
      <c r="J1746" s="31" t="s">
        <v>87</v>
      </c>
      <c r="K1746" s="31" t="s">
        <v>156</v>
      </c>
      <c r="L1746" s="31" t="s">
        <v>4163</v>
      </c>
      <c r="M1746" s="31">
        <v>0</v>
      </c>
      <c r="N1746" s="31" t="s">
        <v>90</v>
      </c>
      <c r="O1746" s="31" t="s">
        <v>4134</v>
      </c>
      <c r="P1746" s="31" t="s">
        <v>91</v>
      </c>
      <c r="Q1746" s="31" t="s">
        <v>91</v>
      </c>
      <c r="R1746" s="31" t="s">
        <v>90</v>
      </c>
      <c r="S1746" s="31" t="s">
        <v>4005</v>
      </c>
      <c r="T1746" s="31" t="s">
        <v>91</v>
      </c>
      <c r="U1746" s="31" t="s">
        <v>91</v>
      </c>
      <c r="V1746" s="31" t="s">
        <v>90</v>
      </c>
      <c r="W1746" s="31" t="s">
        <v>4008</v>
      </c>
      <c r="X1746" s="31" t="s">
        <v>91</v>
      </c>
      <c r="Y1746" s="31" t="s">
        <v>91</v>
      </c>
      <c r="Z1746" s="31" t="s">
        <v>4164</v>
      </c>
      <c r="AA1746" s="31" t="s">
        <v>97</v>
      </c>
      <c r="AB1746" s="31">
        <v>0</v>
      </c>
    </row>
    <row r="1747" spans="2:28" x14ac:dyDescent="0.25">
      <c r="B1747" s="31" t="s">
        <v>4165</v>
      </c>
      <c r="C1747" s="31">
        <v>1045</v>
      </c>
      <c r="D1747" s="31" t="s">
        <v>3998</v>
      </c>
      <c r="E1747" s="31" t="s">
        <v>4166</v>
      </c>
      <c r="F1747" s="31" t="s">
        <v>4167</v>
      </c>
      <c r="G1747" s="31" t="s">
        <v>4168</v>
      </c>
      <c r="H1747" s="31" t="s">
        <v>193</v>
      </c>
      <c r="I1747" s="31" t="s">
        <v>1092</v>
      </c>
      <c r="J1747" s="31" t="s">
        <v>87</v>
      </c>
      <c r="K1747" s="31" t="s">
        <v>164</v>
      </c>
      <c r="L1747" s="31" t="s">
        <v>4169</v>
      </c>
      <c r="M1747" s="31">
        <v>0</v>
      </c>
      <c r="N1747" s="31" t="s">
        <v>90</v>
      </c>
      <c r="O1747" s="31" t="s">
        <v>4170</v>
      </c>
      <c r="P1747" s="31" t="s">
        <v>91</v>
      </c>
      <c r="Q1747" s="31" t="s">
        <v>91</v>
      </c>
      <c r="R1747" s="31" t="s">
        <v>90</v>
      </c>
      <c r="S1747" s="31" t="s">
        <v>4171</v>
      </c>
      <c r="T1747" s="31" t="s">
        <v>91</v>
      </c>
      <c r="U1747" s="31" t="s">
        <v>91</v>
      </c>
      <c r="V1747" s="31" t="s">
        <v>90</v>
      </c>
      <c r="W1747" s="31" t="s">
        <v>4172</v>
      </c>
      <c r="X1747" s="31" t="s">
        <v>91</v>
      </c>
      <c r="Y1747" s="31" t="s">
        <v>91</v>
      </c>
      <c r="AA1747" s="31" t="s">
        <v>94</v>
      </c>
      <c r="AB1747" s="31">
        <v>0</v>
      </c>
    </row>
    <row r="1748" spans="2:28" x14ac:dyDescent="0.25">
      <c r="B1748" s="31" t="s">
        <v>4173</v>
      </c>
      <c r="C1748" s="31">
        <v>1045</v>
      </c>
      <c r="D1748" s="31" t="s">
        <v>3998</v>
      </c>
      <c r="E1748" s="31" t="s">
        <v>4166</v>
      </c>
      <c r="F1748" s="31" t="s">
        <v>4167</v>
      </c>
      <c r="G1748" s="31" t="s">
        <v>4168</v>
      </c>
      <c r="H1748" s="31" t="s">
        <v>193</v>
      </c>
      <c r="I1748" s="31" t="s">
        <v>1092</v>
      </c>
      <c r="J1748" s="31" t="s">
        <v>87</v>
      </c>
      <c r="K1748" s="31" t="s">
        <v>88</v>
      </c>
      <c r="L1748" s="31" t="s">
        <v>4169</v>
      </c>
      <c r="M1748" s="31">
        <v>0</v>
      </c>
      <c r="N1748" s="31" t="s">
        <v>90</v>
      </c>
      <c r="O1748" s="31" t="s">
        <v>4170</v>
      </c>
      <c r="P1748" s="31" t="s">
        <v>91</v>
      </c>
      <c r="Q1748" s="31" t="s">
        <v>91</v>
      </c>
      <c r="R1748" s="31" t="s">
        <v>90</v>
      </c>
      <c r="S1748" s="31" t="s">
        <v>4171</v>
      </c>
      <c r="T1748" s="31" t="s">
        <v>91</v>
      </c>
      <c r="U1748" s="31" t="s">
        <v>91</v>
      </c>
      <c r="V1748" s="31" t="s">
        <v>90</v>
      </c>
      <c r="W1748" s="31" t="s">
        <v>4172</v>
      </c>
      <c r="X1748" s="31" t="s">
        <v>91</v>
      </c>
      <c r="Y1748" s="31" t="s">
        <v>91</v>
      </c>
      <c r="AA1748" s="31" t="s">
        <v>94</v>
      </c>
      <c r="AB1748" s="31">
        <v>0</v>
      </c>
    </row>
    <row r="1749" spans="2:28" x14ac:dyDescent="0.25">
      <c r="B1749" s="31" t="s">
        <v>4174</v>
      </c>
      <c r="C1749" s="31">
        <v>1045</v>
      </c>
      <c r="D1749" s="31" t="s">
        <v>3998</v>
      </c>
      <c r="E1749" s="31" t="s">
        <v>4166</v>
      </c>
      <c r="F1749" s="31" t="s">
        <v>4167</v>
      </c>
      <c r="G1749" s="31" t="s">
        <v>4168</v>
      </c>
      <c r="H1749" s="31" t="s">
        <v>193</v>
      </c>
      <c r="I1749" s="31" t="s">
        <v>1092</v>
      </c>
      <c r="J1749" s="31" t="s">
        <v>87</v>
      </c>
      <c r="K1749" s="31" t="s">
        <v>106</v>
      </c>
      <c r="L1749" s="31" t="s">
        <v>4169</v>
      </c>
      <c r="M1749" s="31">
        <v>0</v>
      </c>
      <c r="N1749" s="31" t="s">
        <v>90</v>
      </c>
      <c r="O1749" s="31" t="s">
        <v>4170</v>
      </c>
      <c r="P1749" s="31" t="s">
        <v>91</v>
      </c>
      <c r="Q1749" s="31" t="s">
        <v>91</v>
      </c>
      <c r="R1749" s="31" t="s">
        <v>90</v>
      </c>
      <c r="S1749" s="31" t="s">
        <v>4171</v>
      </c>
      <c r="T1749" s="31" t="s">
        <v>91</v>
      </c>
      <c r="U1749" s="31" t="s">
        <v>91</v>
      </c>
      <c r="V1749" s="31" t="s">
        <v>90</v>
      </c>
      <c r="W1749" s="31" t="s">
        <v>4172</v>
      </c>
      <c r="X1749" s="31" t="s">
        <v>91</v>
      </c>
      <c r="Y1749" s="31" t="s">
        <v>91</v>
      </c>
      <c r="AA1749" s="31" t="s">
        <v>100</v>
      </c>
      <c r="AB1749" s="31">
        <v>0</v>
      </c>
    </row>
    <row r="1750" spans="2:28" x14ac:dyDescent="0.25">
      <c r="B1750" s="31" t="s">
        <v>4175</v>
      </c>
      <c r="C1750" s="31">
        <v>1045</v>
      </c>
      <c r="D1750" s="31" t="s">
        <v>3998</v>
      </c>
      <c r="E1750" s="31" t="s">
        <v>4166</v>
      </c>
      <c r="F1750" s="31" t="s">
        <v>4167</v>
      </c>
      <c r="G1750" s="31" t="s">
        <v>4168</v>
      </c>
      <c r="H1750" s="31" t="s">
        <v>193</v>
      </c>
      <c r="I1750" s="31" t="s">
        <v>1092</v>
      </c>
      <c r="J1750" s="31" t="s">
        <v>87</v>
      </c>
      <c r="K1750" s="31" t="s">
        <v>108</v>
      </c>
      <c r="L1750" s="31" t="s">
        <v>4169</v>
      </c>
      <c r="M1750" s="31">
        <v>0</v>
      </c>
      <c r="N1750" s="31" t="s">
        <v>90</v>
      </c>
      <c r="O1750" s="31" t="s">
        <v>4170</v>
      </c>
      <c r="P1750" s="31" t="s">
        <v>91</v>
      </c>
      <c r="Q1750" s="31" t="s">
        <v>91</v>
      </c>
      <c r="R1750" s="31" t="s">
        <v>90</v>
      </c>
      <c r="S1750" s="31" t="s">
        <v>4171</v>
      </c>
      <c r="T1750" s="31" t="s">
        <v>91</v>
      </c>
      <c r="U1750" s="31" t="s">
        <v>91</v>
      </c>
      <c r="V1750" s="31" t="s">
        <v>90</v>
      </c>
      <c r="W1750" s="31" t="s">
        <v>4172</v>
      </c>
      <c r="X1750" s="31" t="s">
        <v>91</v>
      </c>
      <c r="Y1750" s="31" t="s">
        <v>91</v>
      </c>
      <c r="AA1750" s="31" t="s">
        <v>100</v>
      </c>
      <c r="AB1750" s="31">
        <v>0</v>
      </c>
    </row>
    <row r="1751" spans="2:28" x14ac:dyDescent="0.25">
      <c r="B1751" s="31" t="s">
        <v>4176</v>
      </c>
      <c r="C1751" s="31">
        <v>1045</v>
      </c>
      <c r="D1751" s="31" t="s">
        <v>3998</v>
      </c>
      <c r="E1751" s="31" t="s">
        <v>4166</v>
      </c>
      <c r="F1751" s="31" t="s">
        <v>4167</v>
      </c>
      <c r="G1751" s="31" t="s">
        <v>4168</v>
      </c>
      <c r="H1751" s="31" t="s">
        <v>193</v>
      </c>
      <c r="I1751" s="31" t="s">
        <v>1092</v>
      </c>
      <c r="J1751" s="31" t="s">
        <v>87</v>
      </c>
      <c r="K1751" s="31" t="s">
        <v>110</v>
      </c>
      <c r="L1751" s="31" t="s">
        <v>4169</v>
      </c>
      <c r="M1751" s="31">
        <v>0</v>
      </c>
      <c r="N1751" s="31" t="s">
        <v>90</v>
      </c>
      <c r="O1751" s="31" t="s">
        <v>4170</v>
      </c>
      <c r="P1751" s="31" t="s">
        <v>91</v>
      </c>
      <c r="Q1751" s="31" t="s">
        <v>91</v>
      </c>
      <c r="R1751" s="31" t="s">
        <v>90</v>
      </c>
      <c r="S1751" s="31" t="s">
        <v>4171</v>
      </c>
      <c r="T1751" s="31" t="s">
        <v>91</v>
      </c>
      <c r="U1751" s="31" t="s">
        <v>91</v>
      </c>
      <c r="V1751" s="31" t="s">
        <v>90</v>
      </c>
      <c r="W1751" s="31" t="s">
        <v>4172</v>
      </c>
      <c r="X1751" s="31" t="s">
        <v>91</v>
      </c>
      <c r="Y1751" s="31" t="s">
        <v>91</v>
      </c>
      <c r="AA1751" s="31" t="s">
        <v>100</v>
      </c>
      <c r="AB1751" s="31">
        <v>0</v>
      </c>
    </row>
    <row r="1752" spans="2:28" x14ac:dyDescent="0.25">
      <c r="B1752" s="31" t="s">
        <v>4177</v>
      </c>
      <c r="C1752" s="31">
        <v>1046</v>
      </c>
      <c r="D1752" s="31" t="s">
        <v>3998</v>
      </c>
      <c r="E1752" s="31" t="s">
        <v>4166</v>
      </c>
      <c r="F1752" s="31" t="s">
        <v>4167</v>
      </c>
      <c r="G1752" s="31" t="s">
        <v>4168</v>
      </c>
      <c r="H1752" s="31" t="s">
        <v>193</v>
      </c>
      <c r="I1752" s="31" t="s">
        <v>1092</v>
      </c>
      <c r="J1752" s="31" t="s">
        <v>87</v>
      </c>
      <c r="K1752" s="31" t="s">
        <v>161</v>
      </c>
      <c r="L1752" s="31" t="s">
        <v>4178</v>
      </c>
      <c r="M1752" s="31">
        <v>2</v>
      </c>
      <c r="N1752" s="31" t="s">
        <v>116</v>
      </c>
      <c r="O1752" s="31" t="s">
        <v>4170</v>
      </c>
      <c r="P1752" s="31" t="s">
        <v>4179</v>
      </c>
      <c r="Q1752" s="31" t="s">
        <v>4180</v>
      </c>
      <c r="R1752" s="31" t="s">
        <v>90</v>
      </c>
      <c r="S1752" s="31" t="s">
        <v>4171</v>
      </c>
      <c r="T1752" s="31" t="s">
        <v>91</v>
      </c>
      <c r="U1752" s="31" t="s">
        <v>91</v>
      </c>
      <c r="V1752" s="31" t="s">
        <v>90</v>
      </c>
      <c r="W1752" s="31" t="s">
        <v>4172</v>
      </c>
      <c r="X1752" s="31" t="s">
        <v>91</v>
      </c>
      <c r="Y1752" s="31" t="s">
        <v>91</v>
      </c>
      <c r="Z1752" s="31" t="s">
        <v>4181</v>
      </c>
      <c r="AA1752" s="31" t="s">
        <v>94</v>
      </c>
      <c r="AB1752" s="31">
        <v>1</v>
      </c>
    </row>
    <row r="1753" spans="2:28" x14ac:dyDescent="0.25">
      <c r="B1753" s="31" t="s">
        <v>4182</v>
      </c>
      <c r="C1753" s="31">
        <v>1047</v>
      </c>
      <c r="D1753" s="31" t="s">
        <v>3998</v>
      </c>
      <c r="E1753" s="31" t="s">
        <v>4166</v>
      </c>
      <c r="F1753" s="31" t="s">
        <v>4167</v>
      </c>
      <c r="G1753" s="31" t="s">
        <v>4168</v>
      </c>
      <c r="H1753" s="31" t="s">
        <v>193</v>
      </c>
      <c r="I1753" s="31" t="s">
        <v>1092</v>
      </c>
      <c r="J1753" s="31" t="s">
        <v>87</v>
      </c>
      <c r="K1753" s="31" t="s">
        <v>166</v>
      </c>
      <c r="L1753" s="31" t="s">
        <v>4183</v>
      </c>
      <c r="M1753" s="31">
        <v>2</v>
      </c>
      <c r="N1753" s="31" t="s">
        <v>116</v>
      </c>
      <c r="O1753" s="31" t="s">
        <v>4184</v>
      </c>
      <c r="P1753" s="31" t="s">
        <v>4185</v>
      </c>
      <c r="Q1753" s="31" t="s">
        <v>4186</v>
      </c>
      <c r="R1753" s="31" t="s">
        <v>116</v>
      </c>
      <c r="S1753" s="31" t="s">
        <v>4171</v>
      </c>
      <c r="T1753" s="31" t="s">
        <v>4187</v>
      </c>
      <c r="U1753" s="31" t="s">
        <v>4188</v>
      </c>
      <c r="V1753" s="31" t="s">
        <v>116</v>
      </c>
      <c r="W1753" s="31" t="s">
        <v>4172</v>
      </c>
      <c r="X1753" s="31" t="s">
        <v>4189</v>
      </c>
      <c r="Y1753" s="31" t="s">
        <v>4190</v>
      </c>
      <c r="AA1753" s="31" t="s">
        <v>94</v>
      </c>
      <c r="AB1753" s="31">
        <v>1</v>
      </c>
    </row>
    <row r="1754" spans="2:28" x14ac:dyDescent="0.25">
      <c r="B1754" s="31" t="s">
        <v>4191</v>
      </c>
      <c r="C1754" s="31">
        <v>1048</v>
      </c>
      <c r="D1754" s="31" t="s">
        <v>3998</v>
      </c>
      <c r="E1754" s="31" t="s">
        <v>4166</v>
      </c>
      <c r="F1754" s="31" t="s">
        <v>4167</v>
      </c>
      <c r="G1754" s="31" t="s">
        <v>4168</v>
      </c>
      <c r="H1754" s="31" t="s">
        <v>193</v>
      </c>
      <c r="I1754" s="31" t="s">
        <v>1092</v>
      </c>
      <c r="J1754" s="31" t="s">
        <v>87</v>
      </c>
      <c r="K1754" s="31" t="s">
        <v>114</v>
      </c>
      <c r="L1754" s="31" t="s">
        <v>4192</v>
      </c>
      <c r="M1754" s="31">
        <v>2</v>
      </c>
      <c r="N1754" s="31" t="s">
        <v>90</v>
      </c>
      <c r="O1754" s="31" t="s">
        <v>4193</v>
      </c>
      <c r="P1754" s="31" t="s">
        <v>4194</v>
      </c>
      <c r="Q1754" s="31" t="s">
        <v>4195</v>
      </c>
      <c r="R1754" s="31" t="s">
        <v>90</v>
      </c>
      <c r="S1754" s="31" t="s">
        <v>4171</v>
      </c>
      <c r="T1754" s="31" t="s">
        <v>4196</v>
      </c>
      <c r="U1754" s="31" t="s">
        <v>4197</v>
      </c>
      <c r="V1754" s="31" t="s">
        <v>90</v>
      </c>
      <c r="W1754" s="31" t="s">
        <v>4172</v>
      </c>
      <c r="X1754" s="31" t="s">
        <v>91</v>
      </c>
      <c r="Y1754" s="31" t="s">
        <v>91</v>
      </c>
      <c r="Z1754" s="31" t="s">
        <v>4198</v>
      </c>
      <c r="AA1754" s="31" t="s">
        <v>94</v>
      </c>
      <c r="AB1754" s="31">
        <v>1</v>
      </c>
    </row>
    <row r="1755" spans="2:28" x14ac:dyDescent="0.25">
      <c r="B1755" s="31" t="s">
        <v>4199</v>
      </c>
      <c r="C1755" s="31">
        <v>1049</v>
      </c>
      <c r="D1755" s="31" t="s">
        <v>3998</v>
      </c>
      <c r="E1755" s="31" t="s">
        <v>4166</v>
      </c>
      <c r="F1755" s="31" t="s">
        <v>4167</v>
      </c>
      <c r="G1755" s="31" t="s">
        <v>4168</v>
      </c>
      <c r="H1755" s="31" t="s">
        <v>193</v>
      </c>
      <c r="I1755" s="31" t="s">
        <v>1092</v>
      </c>
      <c r="J1755" s="31" t="s">
        <v>87</v>
      </c>
      <c r="K1755" s="31" t="s">
        <v>170</v>
      </c>
      <c r="L1755" s="31" t="s">
        <v>4200</v>
      </c>
      <c r="M1755" s="31">
        <v>2</v>
      </c>
      <c r="N1755" s="31" t="s">
        <v>116</v>
      </c>
      <c r="O1755" s="31" t="s">
        <v>4201</v>
      </c>
      <c r="P1755" s="31" t="s">
        <v>4202</v>
      </c>
      <c r="Q1755" s="31" t="s">
        <v>4203</v>
      </c>
      <c r="R1755" s="31" t="s">
        <v>90</v>
      </c>
      <c r="S1755" s="31" t="s">
        <v>4171</v>
      </c>
      <c r="T1755" s="31" t="s">
        <v>4204</v>
      </c>
      <c r="U1755" s="31" t="s">
        <v>4205</v>
      </c>
      <c r="V1755" s="31" t="s">
        <v>116</v>
      </c>
      <c r="W1755" s="31" t="s">
        <v>4172</v>
      </c>
      <c r="X1755" s="31" t="s">
        <v>4206</v>
      </c>
      <c r="Y1755" s="31" t="s">
        <v>4207</v>
      </c>
      <c r="AA1755" s="31" t="s">
        <v>94</v>
      </c>
      <c r="AB1755" s="31">
        <v>1</v>
      </c>
    </row>
    <row r="1756" spans="2:28" x14ac:dyDescent="0.25">
      <c r="B1756" s="31" t="s">
        <v>4208</v>
      </c>
      <c r="C1756" s="31">
        <v>1050</v>
      </c>
      <c r="D1756" s="31" t="s">
        <v>3998</v>
      </c>
      <c r="E1756" s="31" t="s">
        <v>4166</v>
      </c>
      <c r="F1756" s="31" t="s">
        <v>4167</v>
      </c>
      <c r="G1756" s="31" t="s">
        <v>4168</v>
      </c>
      <c r="H1756" s="31" t="s">
        <v>193</v>
      </c>
      <c r="I1756" s="31" t="s">
        <v>1092</v>
      </c>
      <c r="J1756" s="31" t="s">
        <v>87</v>
      </c>
      <c r="K1756" s="31" t="s">
        <v>125</v>
      </c>
      <c r="L1756" s="31" t="s">
        <v>4209</v>
      </c>
      <c r="M1756" s="31">
        <v>2</v>
      </c>
      <c r="N1756" s="31" t="s">
        <v>90</v>
      </c>
      <c r="O1756" s="31" t="s">
        <v>4210</v>
      </c>
      <c r="P1756" s="31" t="s">
        <v>4211</v>
      </c>
      <c r="Q1756" s="31" t="s">
        <v>4212</v>
      </c>
      <c r="R1756" s="31" t="s">
        <v>116</v>
      </c>
      <c r="S1756" s="31" t="s">
        <v>4171</v>
      </c>
      <c r="T1756" s="31" t="s">
        <v>4213</v>
      </c>
      <c r="U1756" s="31" t="s">
        <v>4214</v>
      </c>
      <c r="V1756" s="31" t="s">
        <v>90</v>
      </c>
      <c r="W1756" s="31" t="s">
        <v>4172</v>
      </c>
      <c r="X1756" s="31" t="s">
        <v>91</v>
      </c>
      <c r="Y1756" s="31" t="s">
        <v>91</v>
      </c>
      <c r="AA1756" s="31" t="s">
        <v>97</v>
      </c>
      <c r="AB1756" s="31">
        <v>1</v>
      </c>
    </row>
    <row r="1757" spans="2:28" x14ac:dyDescent="0.25">
      <c r="B1757" s="31" t="s">
        <v>4215</v>
      </c>
      <c r="C1757" s="31">
        <v>1051</v>
      </c>
      <c r="D1757" s="31" t="s">
        <v>3998</v>
      </c>
      <c r="E1757" s="31" t="s">
        <v>4166</v>
      </c>
      <c r="F1757" s="31" t="s">
        <v>4167</v>
      </c>
      <c r="G1757" s="31" t="s">
        <v>4168</v>
      </c>
      <c r="H1757" s="31" t="s">
        <v>193</v>
      </c>
      <c r="I1757" s="31" t="s">
        <v>1092</v>
      </c>
      <c r="J1757" s="31" t="s">
        <v>87</v>
      </c>
      <c r="K1757" s="31" t="s">
        <v>134</v>
      </c>
      <c r="L1757" s="31" t="s">
        <v>4216</v>
      </c>
      <c r="M1757" s="31">
        <v>2</v>
      </c>
      <c r="N1757" s="31" t="s">
        <v>116</v>
      </c>
      <c r="O1757" s="31" t="s">
        <v>4217</v>
      </c>
      <c r="P1757" s="31" t="s">
        <v>4218</v>
      </c>
      <c r="Q1757" s="31" t="s">
        <v>4219</v>
      </c>
      <c r="R1757" s="31" t="s">
        <v>90</v>
      </c>
      <c r="S1757" s="31" t="s">
        <v>4171</v>
      </c>
      <c r="T1757" s="31" t="s">
        <v>91</v>
      </c>
      <c r="U1757" s="31" t="s">
        <v>91</v>
      </c>
      <c r="V1757" s="31" t="s">
        <v>116</v>
      </c>
      <c r="W1757" s="31" t="s">
        <v>4172</v>
      </c>
      <c r="X1757" s="31" t="s">
        <v>4220</v>
      </c>
      <c r="Y1757" s="31" t="s">
        <v>4221</v>
      </c>
      <c r="AA1757" s="31" t="s">
        <v>97</v>
      </c>
      <c r="AB1757" s="31">
        <v>1</v>
      </c>
    </row>
    <row r="1758" spans="2:28" x14ac:dyDescent="0.25">
      <c r="B1758" s="31" t="s">
        <v>4222</v>
      </c>
      <c r="C1758" s="31">
        <v>1052</v>
      </c>
      <c r="D1758" s="31" t="s">
        <v>3998</v>
      </c>
      <c r="E1758" s="31" t="s">
        <v>4166</v>
      </c>
      <c r="F1758" s="31" t="s">
        <v>4167</v>
      </c>
      <c r="G1758" s="31" t="s">
        <v>4168</v>
      </c>
      <c r="H1758" s="31" t="s">
        <v>193</v>
      </c>
      <c r="I1758" s="31" t="s">
        <v>1092</v>
      </c>
      <c r="J1758" s="31" t="s">
        <v>87</v>
      </c>
      <c r="K1758" s="31" t="s">
        <v>139</v>
      </c>
      <c r="L1758" s="31" t="s">
        <v>4223</v>
      </c>
      <c r="M1758" s="31">
        <v>1</v>
      </c>
      <c r="N1758" s="31" t="s">
        <v>90</v>
      </c>
      <c r="O1758" s="31" t="s">
        <v>4170</v>
      </c>
      <c r="P1758" s="31" t="s">
        <v>91</v>
      </c>
      <c r="Q1758" s="31" t="s">
        <v>91</v>
      </c>
      <c r="R1758" s="31" t="s">
        <v>90</v>
      </c>
      <c r="S1758" s="31" t="s">
        <v>4171</v>
      </c>
      <c r="T1758" s="31" t="s">
        <v>4224</v>
      </c>
      <c r="U1758" s="31" t="s">
        <v>4225</v>
      </c>
      <c r="V1758" s="31" t="s">
        <v>90</v>
      </c>
      <c r="W1758" s="31" t="s">
        <v>4172</v>
      </c>
      <c r="X1758" s="31" t="s">
        <v>91</v>
      </c>
      <c r="Y1758" s="31" t="s">
        <v>91</v>
      </c>
      <c r="AA1758" s="31" t="s">
        <v>97</v>
      </c>
      <c r="AB1758" s="31">
        <v>1</v>
      </c>
    </row>
    <row r="1759" spans="2:28" x14ac:dyDescent="0.25">
      <c r="B1759" s="31" t="s">
        <v>4226</v>
      </c>
      <c r="C1759" s="31">
        <v>1053</v>
      </c>
      <c r="D1759" s="31" t="s">
        <v>3998</v>
      </c>
      <c r="E1759" s="31" t="s">
        <v>4166</v>
      </c>
      <c r="F1759" s="31" t="s">
        <v>4167</v>
      </c>
      <c r="G1759" s="31" t="s">
        <v>4168</v>
      </c>
      <c r="H1759" s="31" t="s">
        <v>193</v>
      </c>
      <c r="I1759" s="31" t="s">
        <v>1092</v>
      </c>
      <c r="J1759" s="31" t="s">
        <v>87</v>
      </c>
      <c r="K1759" s="31" t="s">
        <v>145</v>
      </c>
      <c r="L1759" s="31" t="s">
        <v>4227</v>
      </c>
      <c r="M1759" s="31">
        <v>2</v>
      </c>
      <c r="N1759" s="31" t="s">
        <v>116</v>
      </c>
      <c r="O1759" s="31" t="s">
        <v>4170</v>
      </c>
      <c r="P1759" s="31" t="s">
        <v>4228</v>
      </c>
      <c r="Q1759" s="31" t="s">
        <v>4229</v>
      </c>
      <c r="R1759" s="31" t="s">
        <v>116</v>
      </c>
      <c r="S1759" s="31" t="s">
        <v>4230</v>
      </c>
      <c r="T1759" s="31" t="s">
        <v>4231</v>
      </c>
      <c r="U1759" s="31" t="s">
        <v>4232</v>
      </c>
      <c r="V1759" s="31" t="s">
        <v>116</v>
      </c>
      <c r="W1759" s="31" t="s">
        <v>4172</v>
      </c>
      <c r="X1759" s="31" t="s">
        <v>4233</v>
      </c>
      <c r="Y1759" s="31" t="s">
        <v>4234</v>
      </c>
      <c r="AA1759" s="31" t="s">
        <v>97</v>
      </c>
      <c r="AB1759" s="31">
        <v>1</v>
      </c>
    </row>
    <row r="1760" spans="2:28" x14ac:dyDescent="0.25">
      <c r="B1760" s="31" t="s">
        <v>4235</v>
      </c>
      <c r="C1760" s="31">
        <v>1054</v>
      </c>
      <c r="D1760" s="31" t="s">
        <v>3998</v>
      </c>
      <c r="E1760" s="31" t="s">
        <v>4166</v>
      </c>
      <c r="F1760" s="31" t="s">
        <v>4167</v>
      </c>
      <c r="G1760" s="31" t="s">
        <v>4168</v>
      </c>
      <c r="H1760" s="31" t="s">
        <v>193</v>
      </c>
      <c r="I1760" s="31" t="s">
        <v>1092</v>
      </c>
      <c r="J1760" s="31" t="s">
        <v>87</v>
      </c>
      <c r="K1760" s="31" t="s">
        <v>96</v>
      </c>
      <c r="L1760" s="31" t="s">
        <v>4236</v>
      </c>
      <c r="M1760" s="31">
        <v>1</v>
      </c>
      <c r="N1760" s="31" t="s">
        <v>116</v>
      </c>
      <c r="O1760" s="31" t="s">
        <v>4170</v>
      </c>
      <c r="P1760" s="31" t="s">
        <v>4237</v>
      </c>
      <c r="Q1760" s="31" t="s">
        <v>4238</v>
      </c>
      <c r="R1760" s="31" t="s">
        <v>90</v>
      </c>
      <c r="S1760" s="31" t="s">
        <v>4171</v>
      </c>
      <c r="T1760" s="31" t="s">
        <v>91</v>
      </c>
      <c r="U1760" s="31" t="s">
        <v>91</v>
      </c>
      <c r="V1760" s="31" t="s">
        <v>116</v>
      </c>
      <c r="W1760" s="31" t="s">
        <v>4172</v>
      </c>
      <c r="X1760" s="31" t="s">
        <v>4239</v>
      </c>
      <c r="Y1760" s="31" t="s">
        <v>4240</v>
      </c>
      <c r="Z1760" s="31" t="s">
        <v>4241</v>
      </c>
      <c r="AA1760" s="31" t="s">
        <v>97</v>
      </c>
      <c r="AB1760" s="31">
        <v>1</v>
      </c>
    </row>
    <row r="1761" spans="2:28" x14ac:dyDescent="0.25">
      <c r="B1761" s="31" t="s">
        <v>4242</v>
      </c>
      <c r="C1761" s="31">
        <v>1055</v>
      </c>
      <c r="D1761" s="31" t="s">
        <v>3998</v>
      </c>
      <c r="E1761" s="31" t="s">
        <v>4166</v>
      </c>
      <c r="F1761" s="31" t="s">
        <v>4167</v>
      </c>
      <c r="G1761" s="31" t="s">
        <v>4168</v>
      </c>
      <c r="H1761" s="31" t="s">
        <v>193</v>
      </c>
      <c r="I1761" s="31" t="s">
        <v>1092</v>
      </c>
      <c r="J1761" s="31" t="s">
        <v>87</v>
      </c>
      <c r="K1761" s="31" t="s">
        <v>177</v>
      </c>
      <c r="L1761" s="31" t="s">
        <v>4243</v>
      </c>
      <c r="M1761" s="31">
        <v>1</v>
      </c>
      <c r="N1761" s="31" t="s">
        <v>116</v>
      </c>
      <c r="O1761" s="31" t="s">
        <v>4170</v>
      </c>
      <c r="P1761" s="31" t="s">
        <v>4244</v>
      </c>
      <c r="Q1761" s="31" t="s">
        <v>4245</v>
      </c>
      <c r="R1761" s="31" t="s">
        <v>90</v>
      </c>
      <c r="S1761" s="31" t="s">
        <v>4171</v>
      </c>
      <c r="T1761" s="31" t="s">
        <v>91</v>
      </c>
      <c r="U1761" s="31" t="s">
        <v>91</v>
      </c>
      <c r="V1761" s="31" t="s">
        <v>116</v>
      </c>
      <c r="W1761" s="31" t="s">
        <v>4172</v>
      </c>
      <c r="X1761" s="31" t="s">
        <v>4246</v>
      </c>
      <c r="Y1761" s="31" t="s">
        <v>4247</v>
      </c>
      <c r="Z1761" s="31" t="s">
        <v>4248</v>
      </c>
      <c r="AA1761" s="31" t="s">
        <v>97</v>
      </c>
      <c r="AB1761" s="31">
        <v>1</v>
      </c>
    </row>
    <row r="1762" spans="2:28" x14ac:dyDescent="0.25">
      <c r="B1762" s="31" t="s">
        <v>4249</v>
      </c>
      <c r="C1762" s="31">
        <v>1056</v>
      </c>
      <c r="D1762" s="31" t="s">
        <v>3998</v>
      </c>
      <c r="E1762" s="31" t="s">
        <v>4166</v>
      </c>
      <c r="F1762" s="31" t="s">
        <v>4167</v>
      </c>
      <c r="G1762" s="31" t="s">
        <v>4168</v>
      </c>
      <c r="H1762" s="31" t="s">
        <v>193</v>
      </c>
      <c r="I1762" s="31" t="s">
        <v>1092</v>
      </c>
      <c r="J1762" s="31" t="s">
        <v>87</v>
      </c>
      <c r="K1762" s="31" t="s">
        <v>150</v>
      </c>
      <c r="L1762" s="31" t="s">
        <v>4250</v>
      </c>
      <c r="M1762" s="31">
        <v>1</v>
      </c>
      <c r="N1762" s="31" t="s">
        <v>116</v>
      </c>
      <c r="O1762" s="31" t="s">
        <v>4170</v>
      </c>
      <c r="P1762" s="31" t="s">
        <v>4251</v>
      </c>
      <c r="Q1762" s="31" t="s">
        <v>4252</v>
      </c>
      <c r="R1762" s="31" t="s">
        <v>116</v>
      </c>
      <c r="S1762" s="31" t="s">
        <v>4171</v>
      </c>
      <c r="T1762" s="31" t="s">
        <v>4253</v>
      </c>
      <c r="U1762" s="31" t="s">
        <v>4254</v>
      </c>
      <c r="V1762" s="31" t="s">
        <v>90</v>
      </c>
      <c r="W1762" s="31" t="s">
        <v>4172</v>
      </c>
      <c r="X1762" s="31" t="s">
        <v>91</v>
      </c>
      <c r="Y1762" s="31" t="s">
        <v>91</v>
      </c>
      <c r="Z1762" s="31" t="s">
        <v>4255</v>
      </c>
      <c r="AA1762" s="31" t="s">
        <v>97</v>
      </c>
      <c r="AB1762" s="31">
        <v>1</v>
      </c>
    </row>
    <row r="1763" spans="2:28" x14ac:dyDescent="0.25">
      <c r="B1763" s="31" t="s">
        <v>4256</v>
      </c>
      <c r="C1763" s="31">
        <v>1057</v>
      </c>
      <c r="D1763" s="31" t="s">
        <v>3998</v>
      </c>
      <c r="E1763" s="31" t="s">
        <v>4166</v>
      </c>
      <c r="F1763" s="31" t="s">
        <v>4167</v>
      </c>
      <c r="G1763" s="31" t="s">
        <v>4168</v>
      </c>
      <c r="H1763" s="31" t="s">
        <v>193</v>
      </c>
      <c r="I1763" s="31" t="s">
        <v>1092</v>
      </c>
      <c r="J1763" s="31" t="s">
        <v>87</v>
      </c>
      <c r="K1763" s="31" t="s">
        <v>156</v>
      </c>
      <c r="L1763" s="31" t="s">
        <v>4257</v>
      </c>
      <c r="M1763" s="31">
        <v>1</v>
      </c>
      <c r="N1763" s="31" t="s">
        <v>90</v>
      </c>
      <c r="O1763" s="31" t="s">
        <v>4170</v>
      </c>
      <c r="P1763" s="31" t="s">
        <v>91</v>
      </c>
      <c r="Q1763" s="31" t="s">
        <v>91</v>
      </c>
      <c r="R1763" s="31" t="s">
        <v>116</v>
      </c>
      <c r="S1763" s="31" t="s">
        <v>4171</v>
      </c>
      <c r="T1763" s="31" t="s">
        <v>4258</v>
      </c>
      <c r="U1763" s="31" t="s">
        <v>4259</v>
      </c>
      <c r="V1763" s="31" t="s">
        <v>116</v>
      </c>
      <c r="W1763" s="31" t="s">
        <v>4172</v>
      </c>
      <c r="X1763" s="31" t="s">
        <v>4260</v>
      </c>
      <c r="Y1763" s="31" t="s">
        <v>4261</v>
      </c>
      <c r="Z1763" s="31" t="s">
        <v>4262</v>
      </c>
      <c r="AA1763" s="31" t="s">
        <v>97</v>
      </c>
      <c r="AB1763" s="31">
        <v>1</v>
      </c>
    </row>
    <row r="1764" spans="2:28" x14ac:dyDescent="0.25">
      <c r="B1764" s="31" t="s">
        <v>4263</v>
      </c>
      <c r="C1764" s="31">
        <v>1058</v>
      </c>
      <c r="D1764" s="31" t="s">
        <v>3998</v>
      </c>
      <c r="E1764" s="31" t="s">
        <v>4166</v>
      </c>
      <c r="F1764" s="31" t="s">
        <v>4167</v>
      </c>
      <c r="G1764" s="31" t="s">
        <v>4168</v>
      </c>
      <c r="H1764" s="31" t="s">
        <v>193</v>
      </c>
      <c r="I1764" s="31" t="s">
        <v>1092</v>
      </c>
      <c r="J1764" s="31" t="s">
        <v>87</v>
      </c>
      <c r="K1764" s="31" t="s">
        <v>99</v>
      </c>
      <c r="L1764" s="31" t="s">
        <v>4264</v>
      </c>
      <c r="M1764" s="31">
        <v>2</v>
      </c>
      <c r="N1764" s="31" t="s">
        <v>116</v>
      </c>
      <c r="O1764" s="31" t="s">
        <v>4265</v>
      </c>
      <c r="P1764" s="31" t="s">
        <v>4266</v>
      </c>
      <c r="Q1764" s="31" t="s">
        <v>4267</v>
      </c>
      <c r="R1764" s="31" t="s">
        <v>90</v>
      </c>
      <c r="S1764" s="31" t="s">
        <v>4171</v>
      </c>
      <c r="T1764" s="31" t="s">
        <v>91</v>
      </c>
      <c r="U1764" s="31" t="s">
        <v>91</v>
      </c>
      <c r="V1764" s="31" t="s">
        <v>90</v>
      </c>
      <c r="W1764" s="31" t="s">
        <v>4172</v>
      </c>
      <c r="X1764" s="31" t="s">
        <v>91</v>
      </c>
      <c r="Y1764" s="31" t="s">
        <v>91</v>
      </c>
      <c r="AA1764" s="31" t="s">
        <v>100</v>
      </c>
      <c r="AB1764" s="31">
        <v>1</v>
      </c>
    </row>
    <row r="1765" spans="2:28" x14ac:dyDescent="0.25">
      <c r="B1765" s="31" t="s">
        <v>4268</v>
      </c>
      <c r="C1765" s="31">
        <v>1059</v>
      </c>
      <c r="D1765" s="31" t="s">
        <v>3998</v>
      </c>
      <c r="E1765" s="31" t="s">
        <v>4166</v>
      </c>
      <c r="F1765" s="31" t="s">
        <v>4167</v>
      </c>
      <c r="G1765" s="31" t="s">
        <v>4168</v>
      </c>
      <c r="H1765" s="31" t="s">
        <v>193</v>
      </c>
      <c r="I1765" s="31" t="s">
        <v>1092</v>
      </c>
      <c r="J1765" s="31" t="s">
        <v>87</v>
      </c>
      <c r="K1765" s="31" t="s">
        <v>102</v>
      </c>
      <c r="L1765" s="31" t="s">
        <v>4269</v>
      </c>
      <c r="M1765" s="31">
        <v>2</v>
      </c>
      <c r="N1765" s="31" t="s">
        <v>116</v>
      </c>
      <c r="O1765" s="31" t="s">
        <v>4270</v>
      </c>
      <c r="P1765" s="31" t="s">
        <v>4271</v>
      </c>
      <c r="Q1765" s="31" t="s">
        <v>4272</v>
      </c>
      <c r="R1765" s="31" t="s">
        <v>116</v>
      </c>
      <c r="S1765" s="31" t="s">
        <v>4171</v>
      </c>
      <c r="T1765" s="31" t="s">
        <v>4273</v>
      </c>
      <c r="U1765" s="31" t="s">
        <v>4274</v>
      </c>
      <c r="V1765" s="31" t="s">
        <v>90</v>
      </c>
      <c r="W1765" s="31" t="s">
        <v>4172</v>
      </c>
      <c r="X1765" s="31" t="s">
        <v>91</v>
      </c>
      <c r="Y1765" s="31" t="s">
        <v>91</v>
      </c>
      <c r="AA1765" s="31" t="s">
        <v>100</v>
      </c>
      <c r="AB1765" s="31">
        <v>1</v>
      </c>
    </row>
    <row r="1766" spans="2:28" x14ac:dyDescent="0.25">
      <c r="B1766" s="31" t="s">
        <v>4275</v>
      </c>
      <c r="C1766" s="31">
        <v>1060</v>
      </c>
      <c r="D1766" s="31" t="s">
        <v>3998</v>
      </c>
      <c r="E1766" s="31" t="s">
        <v>4166</v>
      </c>
      <c r="F1766" s="31" t="s">
        <v>4167</v>
      </c>
      <c r="G1766" s="31" t="s">
        <v>4168</v>
      </c>
      <c r="H1766" s="31" t="s">
        <v>193</v>
      </c>
      <c r="I1766" s="31" t="s">
        <v>1092</v>
      </c>
      <c r="J1766" s="31" t="s">
        <v>87</v>
      </c>
      <c r="K1766" s="31" t="s">
        <v>104</v>
      </c>
      <c r="L1766" s="31" t="s">
        <v>4276</v>
      </c>
      <c r="M1766" s="31">
        <v>2</v>
      </c>
      <c r="N1766" s="31" t="s">
        <v>116</v>
      </c>
      <c r="O1766" s="31" t="s">
        <v>4277</v>
      </c>
      <c r="P1766" s="31" t="s">
        <v>4278</v>
      </c>
      <c r="Q1766" s="31" t="s">
        <v>4279</v>
      </c>
      <c r="R1766" s="31" t="s">
        <v>116</v>
      </c>
      <c r="S1766" s="31" t="s">
        <v>4171</v>
      </c>
      <c r="T1766" s="31" t="s">
        <v>4280</v>
      </c>
      <c r="U1766" s="31" t="s">
        <v>4274</v>
      </c>
      <c r="V1766" s="31" t="s">
        <v>90</v>
      </c>
      <c r="W1766" s="31" t="s">
        <v>4172</v>
      </c>
      <c r="X1766" s="31" t="s">
        <v>91</v>
      </c>
      <c r="Y1766" s="31" t="s">
        <v>91</v>
      </c>
      <c r="Z1766" s="31" t="s">
        <v>4281</v>
      </c>
      <c r="AA1766" s="31" t="s">
        <v>100</v>
      </c>
      <c r="AB1766" s="31">
        <v>1</v>
      </c>
    </row>
    <row r="1767" spans="2:28" x14ac:dyDescent="0.25">
      <c r="B1767" s="31" t="s">
        <v>4282</v>
      </c>
      <c r="C1767" s="31">
        <v>1061</v>
      </c>
      <c r="D1767" s="31" t="s">
        <v>3998</v>
      </c>
      <c r="E1767" s="31" t="s">
        <v>4166</v>
      </c>
      <c r="F1767" s="31" t="s">
        <v>4167</v>
      </c>
      <c r="G1767" s="31" t="s">
        <v>4168</v>
      </c>
      <c r="H1767" s="31" t="s">
        <v>193</v>
      </c>
      <c r="I1767" s="31" t="s">
        <v>1092</v>
      </c>
      <c r="J1767" s="31" t="s">
        <v>87</v>
      </c>
      <c r="K1767" s="31" t="s">
        <v>112</v>
      </c>
      <c r="L1767" s="31" t="s">
        <v>4283</v>
      </c>
      <c r="M1767" s="31">
        <v>1</v>
      </c>
      <c r="N1767" s="31" t="s">
        <v>90</v>
      </c>
      <c r="O1767" s="31" t="s">
        <v>4170</v>
      </c>
      <c r="P1767" s="31" t="s">
        <v>91</v>
      </c>
      <c r="Q1767" s="31" t="s">
        <v>91</v>
      </c>
      <c r="R1767" s="31" t="s">
        <v>116</v>
      </c>
      <c r="S1767" s="31" t="s">
        <v>4171</v>
      </c>
      <c r="T1767" s="31" t="s">
        <v>4284</v>
      </c>
      <c r="U1767" s="31" t="s">
        <v>4285</v>
      </c>
      <c r="V1767" s="31" t="s">
        <v>90</v>
      </c>
      <c r="W1767" s="31" t="s">
        <v>4172</v>
      </c>
      <c r="X1767" s="31" t="s">
        <v>91</v>
      </c>
      <c r="Y1767" s="31" t="s">
        <v>91</v>
      </c>
      <c r="AA1767" s="31" t="s">
        <v>100</v>
      </c>
      <c r="AB1767" s="31">
        <v>1</v>
      </c>
    </row>
    <row r="1768" spans="2:28" x14ac:dyDescent="0.25">
      <c r="B1768" s="31" t="s">
        <v>4286</v>
      </c>
      <c r="C1768" s="31">
        <v>1279</v>
      </c>
      <c r="D1768" s="31" t="s">
        <v>3998</v>
      </c>
      <c r="E1768" s="31" t="s">
        <v>3999</v>
      </c>
      <c r="F1768" s="31" t="s">
        <v>4000</v>
      </c>
      <c r="G1768" s="31" t="s">
        <v>4001</v>
      </c>
      <c r="H1768" s="31" t="s">
        <v>2317</v>
      </c>
      <c r="I1768" s="31" t="s">
        <v>4002</v>
      </c>
      <c r="J1768" s="31" t="s">
        <v>87</v>
      </c>
      <c r="K1768" s="31" t="s">
        <v>181</v>
      </c>
      <c r="L1768" s="31" t="s">
        <v>4287</v>
      </c>
      <c r="M1768" s="31">
        <v>2</v>
      </c>
      <c r="N1768" s="31" t="s">
        <v>116</v>
      </c>
      <c r="O1768" s="31" t="s">
        <v>4288</v>
      </c>
      <c r="P1768" s="31" t="s">
        <v>4289</v>
      </c>
      <c r="Q1768" s="31" t="s">
        <v>4290</v>
      </c>
      <c r="R1768" s="31" t="s">
        <v>90</v>
      </c>
      <c r="S1768" s="31" t="s">
        <v>4005</v>
      </c>
      <c r="T1768" s="31" t="s">
        <v>91</v>
      </c>
      <c r="U1768" s="31" t="s">
        <v>91</v>
      </c>
      <c r="V1768" s="31" t="s">
        <v>90</v>
      </c>
      <c r="W1768" s="31" t="s">
        <v>4291</v>
      </c>
      <c r="X1768" s="31" t="s">
        <v>91</v>
      </c>
      <c r="Y1768" s="31" t="s">
        <v>91</v>
      </c>
      <c r="AA1768" s="31" t="s">
        <v>100</v>
      </c>
      <c r="AB1768" s="31">
        <v>1</v>
      </c>
    </row>
    <row r="1769" spans="2:28" x14ac:dyDescent="0.25">
      <c r="B1769" s="31" t="s">
        <v>4292</v>
      </c>
      <c r="C1769" s="31">
        <v>1280</v>
      </c>
      <c r="D1769" s="31" t="s">
        <v>3998</v>
      </c>
      <c r="E1769" s="31" t="s">
        <v>3999</v>
      </c>
      <c r="F1769" s="31" t="s">
        <v>4000</v>
      </c>
      <c r="G1769" s="31" t="s">
        <v>4001</v>
      </c>
      <c r="H1769" s="31" t="s">
        <v>2317</v>
      </c>
      <c r="I1769" s="31" t="s">
        <v>4002</v>
      </c>
      <c r="J1769" s="31" t="s">
        <v>160</v>
      </c>
      <c r="K1769" s="31" t="s">
        <v>181</v>
      </c>
      <c r="L1769" s="31" t="s">
        <v>4293</v>
      </c>
      <c r="M1769" s="31">
        <v>2</v>
      </c>
      <c r="N1769" s="31" t="s">
        <v>116</v>
      </c>
      <c r="O1769" s="31" t="s">
        <v>4077</v>
      </c>
      <c r="P1769" s="31" t="s">
        <v>4294</v>
      </c>
      <c r="Q1769" s="31" t="s">
        <v>4295</v>
      </c>
      <c r="R1769" s="31" t="s">
        <v>90</v>
      </c>
      <c r="S1769" s="31" t="s">
        <v>4005</v>
      </c>
      <c r="T1769" s="31" t="s">
        <v>91</v>
      </c>
      <c r="U1769" s="31" t="s">
        <v>91</v>
      </c>
      <c r="V1769" s="31" t="s">
        <v>90</v>
      </c>
      <c r="W1769" s="31" t="s">
        <v>4291</v>
      </c>
      <c r="X1769" s="31" t="s">
        <v>91</v>
      </c>
      <c r="Y1769" s="31" t="s">
        <v>91</v>
      </c>
      <c r="AA1769" s="31" t="s">
        <v>100</v>
      </c>
      <c r="AB1769" s="31">
        <v>1</v>
      </c>
    </row>
    <row r="1770" spans="2:28" x14ac:dyDescent="0.25">
      <c r="B1770" s="31" t="s">
        <v>4296</v>
      </c>
      <c r="C1770" s="31">
        <v>1281</v>
      </c>
      <c r="D1770" s="31" t="s">
        <v>3998</v>
      </c>
      <c r="E1770" s="31" t="s">
        <v>4166</v>
      </c>
      <c r="F1770" s="31" t="s">
        <v>4167</v>
      </c>
      <c r="G1770" s="31" t="s">
        <v>4168</v>
      </c>
      <c r="H1770" s="31" t="s">
        <v>193</v>
      </c>
      <c r="I1770" s="31" t="s">
        <v>1092</v>
      </c>
      <c r="J1770" s="31" t="s">
        <v>87</v>
      </c>
      <c r="K1770" s="31" t="s">
        <v>181</v>
      </c>
      <c r="L1770" s="31" t="s">
        <v>4297</v>
      </c>
      <c r="M1770" s="31">
        <v>2</v>
      </c>
      <c r="N1770" s="31" t="s">
        <v>116</v>
      </c>
      <c r="O1770" s="31" t="s">
        <v>4298</v>
      </c>
      <c r="P1770" s="31" t="s">
        <v>4299</v>
      </c>
      <c r="Q1770" s="31" t="s">
        <v>4300</v>
      </c>
      <c r="R1770" s="31" t="s">
        <v>90</v>
      </c>
      <c r="S1770" s="31" t="s">
        <v>4301</v>
      </c>
      <c r="T1770" s="31" t="s">
        <v>91</v>
      </c>
      <c r="U1770" s="31" t="s">
        <v>91</v>
      </c>
      <c r="V1770" s="31" t="s">
        <v>90</v>
      </c>
      <c r="W1770" s="31" t="s">
        <v>4302</v>
      </c>
      <c r="X1770" s="31" t="s">
        <v>91</v>
      </c>
      <c r="Y1770" s="31" t="s">
        <v>91</v>
      </c>
      <c r="AA1770" s="31" t="s">
        <v>100</v>
      </c>
      <c r="AB1770" s="31">
        <v>1</v>
      </c>
    </row>
    <row r="1771" spans="2:28" x14ac:dyDescent="0.25">
      <c r="B1771" s="31" t="s">
        <v>4303</v>
      </c>
      <c r="C1771" s="31">
        <v>1312</v>
      </c>
      <c r="D1771" s="31" t="s">
        <v>3998</v>
      </c>
      <c r="E1771" s="31" t="s">
        <v>3999</v>
      </c>
      <c r="F1771" s="31" t="s">
        <v>4000</v>
      </c>
      <c r="G1771" s="31" t="s">
        <v>4131</v>
      </c>
      <c r="H1771" s="31" t="s">
        <v>4132</v>
      </c>
      <c r="I1771" s="31" t="s">
        <v>4002</v>
      </c>
      <c r="J1771" s="31" t="s">
        <v>160</v>
      </c>
      <c r="K1771" s="31" t="s">
        <v>161</v>
      </c>
      <c r="L1771" s="31" t="s">
        <v>4304</v>
      </c>
      <c r="M1771" s="31">
        <v>0</v>
      </c>
      <c r="N1771" s="31" t="s">
        <v>90</v>
      </c>
      <c r="O1771" s="31" t="s">
        <v>91</v>
      </c>
      <c r="P1771" s="31" t="s">
        <v>91</v>
      </c>
      <c r="Q1771" s="31" t="s">
        <v>91</v>
      </c>
      <c r="R1771" s="31" t="s">
        <v>90</v>
      </c>
      <c r="S1771" s="31" t="s">
        <v>91</v>
      </c>
      <c r="T1771" s="31" t="s">
        <v>91</v>
      </c>
      <c r="U1771" s="31" t="s">
        <v>91</v>
      </c>
      <c r="V1771" s="31" t="s">
        <v>90</v>
      </c>
      <c r="W1771" s="31" t="s">
        <v>91</v>
      </c>
      <c r="X1771" s="31" t="s">
        <v>91</v>
      </c>
      <c r="Y1771" s="31" t="s">
        <v>91</v>
      </c>
      <c r="AA1771" s="31" t="s">
        <v>94</v>
      </c>
      <c r="AB1771" s="31">
        <v>0</v>
      </c>
    </row>
    <row r="1772" spans="2:28" x14ac:dyDescent="0.25">
      <c r="B1772" s="31" t="s">
        <v>4305</v>
      </c>
      <c r="C1772" s="31">
        <v>1312</v>
      </c>
      <c r="D1772" s="31" t="s">
        <v>3998</v>
      </c>
      <c r="E1772" s="31" t="s">
        <v>3999</v>
      </c>
      <c r="F1772" s="31" t="s">
        <v>4000</v>
      </c>
      <c r="G1772" s="31" t="s">
        <v>4131</v>
      </c>
      <c r="H1772" s="31" t="s">
        <v>4132</v>
      </c>
      <c r="I1772" s="31" t="s">
        <v>4002</v>
      </c>
      <c r="J1772" s="31" t="s">
        <v>160</v>
      </c>
      <c r="K1772" s="31" t="s">
        <v>164</v>
      </c>
      <c r="L1772" s="31" t="s">
        <v>4304</v>
      </c>
      <c r="M1772" s="31">
        <v>0</v>
      </c>
      <c r="N1772" s="31" t="s">
        <v>90</v>
      </c>
      <c r="O1772" s="31" t="s">
        <v>91</v>
      </c>
      <c r="P1772" s="31" t="s">
        <v>91</v>
      </c>
      <c r="Q1772" s="31" t="s">
        <v>91</v>
      </c>
      <c r="R1772" s="31" t="s">
        <v>90</v>
      </c>
      <c r="S1772" s="31" t="s">
        <v>91</v>
      </c>
      <c r="T1772" s="31" t="s">
        <v>91</v>
      </c>
      <c r="U1772" s="31" t="s">
        <v>91</v>
      </c>
      <c r="V1772" s="31" t="s">
        <v>90</v>
      </c>
      <c r="W1772" s="31" t="s">
        <v>91</v>
      </c>
      <c r="X1772" s="31" t="s">
        <v>91</v>
      </c>
      <c r="Y1772" s="31" t="s">
        <v>91</v>
      </c>
      <c r="AA1772" s="31" t="s">
        <v>94</v>
      </c>
      <c r="AB1772" s="31">
        <v>0</v>
      </c>
    </row>
    <row r="1773" spans="2:28" x14ac:dyDescent="0.25">
      <c r="B1773" s="31" t="s">
        <v>4306</v>
      </c>
      <c r="C1773" s="31">
        <v>1312</v>
      </c>
      <c r="D1773" s="31" t="s">
        <v>3998</v>
      </c>
      <c r="E1773" s="31" t="s">
        <v>3999</v>
      </c>
      <c r="F1773" s="31" t="s">
        <v>4000</v>
      </c>
      <c r="G1773" s="31" t="s">
        <v>4131</v>
      </c>
      <c r="H1773" s="31" t="s">
        <v>4132</v>
      </c>
      <c r="I1773" s="31" t="s">
        <v>4002</v>
      </c>
      <c r="J1773" s="31" t="s">
        <v>160</v>
      </c>
      <c r="K1773" s="31" t="s">
        <v>166</v>
      </c>
      <c r="L1773" s="31" t="s">
        <v>4304</v>
      </c>
      <c r="M1773" s="31">
        <v>0</v>
      </c>
      <c r="N1773" s="31" t="s">
        <v>90</v>
      </c>
      <c r="O1773" s="31" t="s">
        <v>91</v>
      </c>
      <c r="P1773" s="31" t="s">
        <v>91</v>
      </c>
      <c r="Q1773" s="31" t="s">
        <v>91</v>
      </c>
      <c r="R1773" s="31" t="s">
        <v>90</v>
      </c>
      <c r="S1773" s="31" t="s">
        <v>91</v>
      </c>
      <c r="T1773" s="31" t="s">
        <v>91</v>
      </c>
      <c r="U1773" s="31" t="s">
        <v>91</v>
      </c>
      <c r="V1773" s="31" t="s">
        <v>90</v>
      </c>
      <c r="W1773" s="31" t="s">
        <v>91</v>
      </c>
      <c r="X1773" s="31" t="s">
        <v>91</v>
      </c>
      <c r="Y1773" s="31" t="s">
        <v>91</v>
      </c>
      <c r="AA1773" s="31" t="s">
        <v>94</v>
      </c>
      <c r="AB1773" s="31">
        <v>0</v>
      </c>
    </row>
    <row r="1774" spans="2:28" x14ac:dyDescent="0.25">
      <c r="B1774" s="31" t="s">
        <v>4307</v>
      </c>
      <c r="C1774" s="31">
        <v>1312</v>
      </c>
      <c r="D1774" s="31" t="s">
        <v>3998</v>
      </c>
      <c r="E1774" s="31" t="s">
        <v>3999</v>
      </c>
      <c r="F1774" s="31" t="s">
        <v>4000</v>
      </c>
      <c r="G1774" s="31" t="s">
        <v>4131</v>
      </c>
      <c r="H1774" s="31" t="s">
        <v>4132</v>
      </c>
      <c r="I1774" s="31" t="s">
        <v>4002</v>
      </c>
      <c r="J1774" s="31" t="s">
        <v>160</v>
      </c>
      <c r="K1774" s="31" t="s">
        <v>88</v>
      </c>
      <c r="L1774" s="31" t="s">
        <v>4304</v>
      </c>
      <c r="M1774" s="31">
        <v>0</v>
      </c>
      <c r="N1774" s="31" t="s">
        <v>90</v>
      </c>
      <c r="O1774" s="31" t="s">
        <v>91</v>
      </c>
      <c r="P1774" s="31" t="s">
        <v>91</v>
      </c>
      <c r="Q1774" s="31" t="s">
        <v>91</v>
      </c>
      <c r="R1774" s="31" t="s">
        <v>90</v>
      </c>
      <c r="S1774" s="31" t="s">
        <v>91</v>
      </c>
      <c r="T1774" s="31" t="s">
        <v>91</v>
      </c>
      <c r="U1774" s="31" t="s">
        <v>91</v>
      </c>
      <c r="V1774" s="31" t="s">
        <v>90</v>
      </c>
      <c r="W1774" s="31" t="s">
        <v>91</v>
      </c>
      <c r="X1774" s="31" t="s">
        <v>91</v>
      </c>
      <c r="Y1774" s="31" t="s">
        <v>91</v>
      </c>
      <c r="AA1774" s="31" t="s">
        <v>94</v>
      </c>
      <c r="AB1774" s="31">
        <v>0</v>
      </c>
    </row>
    <row r="1775" spans="2:28" x14ac:dyDescent="0.25">
      <c r="B1775" s="31" t="s">
        <v>4308</v>
      </c>
      <c r="C1775" s="31">
        <v>1312</v>
      </c>
      <c r="D1775" s="31" t="s">
        <v>3998</v>
      </c>
      <c r="E1775" s="31" t="s">
        <v>3999</v>
      </c>
      <c r="F1775" s="31" t="s">
        <v>4000</v>
      </c>
      <c r="G1775" s="31" t="s">
        <v>4131</v>
      </c>
      <c r="H1775" s="31" t="s">
        <v>4132</v>
      </c>
      <c r="I1775" s="31" t="s">
        <v>4002</v>
      </c>
      <c r="J1775" s="31" t="s">
        <v>160</v>
      </c>
      <c r="K1775" s="31" t="s">
        <v>114</v>
      </c>
      <c r="L1775" s="31" t="s">
        <v>4304</v>
      </c>
      <c r="M1775" s="31">
        <v>0</v>
      </c>
      <c r="N1775" s="31" t="s">
        <v>90</v>
      </c>
      <c r="O1775" s="31" t="s">
        <v>91</v>
      </c>
      <c r="P1775" s="31" t="s">
        <v>91</v>
      </c>
      <c r="Q1775" s="31" t="s">
        <v>91</v>
      </c>
      <c r="R1775" s="31" t="s">
        <v>90</v>
      </c>
      <c r="S1775" s="31" t="s">
        <v>91</v>
      </c>
      <c r="T1775" s="31" t="s">
        <v>91</v>
      </c>
      <c r="U1775" s="31" t="s">
        <v>91</v>
      </c>
      <c r="V1775" s="31" t="s">
        <v>90</v>
      </c>
      <c r="W1775" s="31" t="s">
        <v>91</v>
      </c>
      <c r="X1775" s="31" t="s">
        <v>91</v>
      </c>
      <c r="Y1775" s="31" t="s">
        <v>91</v>
      </c>
      <c r="AA1775" s="31" t="s">
        <v>94</v>
      </c>
      <c r="AB1775" s="31">
        <v>0</v>
      </c>
    </row>
    <row r="1776" spans="2:28" x14ac:dyDescent="0.25">
      <c r="B1776" s="31" t="s">
        <v>4309</v>
      </c>
      <c r="C1776" s="31">
        <v>1312</v>
      </c>
      <c r="D1776" s="31" t="s">
        <v>3998</v>
      </c>
      <c r="E1776" s="31" t="s">
        <v>3999</v>
      </c>
      <c r="F1776" s="31" t="s">
        <v>4000</v>
      </c>
      <c r="G1776" s="31" t="s">
        <v>4131</v>
      </c>
      <c r="H1776" s="31" t="s">
        <v>4132</v>
      </c>
      <c r="I1776" s="31" t="s">
        <v>4002</v>
      </c>
      <c r="J1776" s="31" t="s">
        <v>160</v>
      </c>
      <c r="K1776" s="31" t="s">
        <v>170</v>
      </c>
      <c r="L1776" s="31" t="s">
        <v>4304</v>
      </c>
      <c r="M1776" s="31">
        <v>0</v>
      </c>
      <c r="N1776" s="31" t="s">
        <v>90</v>
      </c>
      <c r="O1776" s="31" t="s">
        <v>91</v>
      </c>
      <c r="P1776" s="31" t="s">
        <v>91</v>
      </c>
      <c r="Q1776" s="31" t="s">
        <v>91</v>
      </c>
      <c r="R1776" s="31" t="s">
        <v>90</v>
      </c>
      <c r="S1776" s="31" t="s">
        <v>91</v>
      </c>
      <c r="T1776" s="31" t="s">
        <v>91</v>
      </c>
      <c r="U1776" s="31" t="s">
        <v>91</v>
      </c>
      <c r="V1776" s="31" t="s">
        <v>90</v>
      </c>
      <c r="W1776" s="31" t="s">
        <v>91</v>
      </c>
      <c r="X1776" s="31" t="s">
        <v>91</v>
      </c>
      <c r="Y1776" s="31" t="s">
        <v>91</v>
      </c>
      <c r="AA1776" s="31" t="s">
        <v>94</v>
      </c>
      <c r="AB1776" s="31">
        <v>0</v>
      </c>
    </row>
    <row r="1777" spans="2:28" x14ac:dyDescent="0.25">
      <c r="B1777" s="31" t="s">
        <v>4310</v>
      </c>
      <c r="C1777" s="31">
        <v>1312</v>
      </c>
      <c r="D1777" s="31" t="s">
        <v>3998</v>
      </c>
      <c r="E1777" s="31" t="s">
        <v>3999</v>
      </c>
      <c r="F1777" s="31" t="s">
        <v>4000</v>
      </c>
      <c r="G1777" s="31" t="s">
        <v>4131</v>
      </c>
      <c r="H1777" s="31" t="s">
        <v>4132</v>
      </c>
      <c r="I1777" s="31" t="s">
        <v>4002</v>
      </c>
      <c r="J1777" s="31" t="s">
        <v>160</v>
      </c>
      <c r="K1777" s="31" t="s">
        <v>125</v>
      </c>
      <c r="L1777" s="31" t="s">
        <v>4304</v>
      </c>
      <c r="M1777" s="31">
        <v>0</v>
      </c>
      <c r="N1777" s="31" t="s">
        <v>90</v>
      </c>
      <c r="O1777" s="31" t="s">
        <v>91</v>
      </c>
      <c r="P1777" s="31" t="s">
        <v>91</v>
      </c>
      <c r="Q1777" s="31" t="s">
        <v>91</v>
      </c>
      <c r="R1777" s="31" t="s">
        <v>90</v>
      </c>
      <c r="S1777" s="31" t="s">
        <v>91</v>
      </c>
      <c r="T1777" s="31" t="s">
        <v>91</v>
      </c>
      <c r="U1777" s="31" t="s">
        <v>91</v>
      </c>
      <c r="V1777" s="31" t="s">
        <v>90</v>
      </c>
      <c r="W1777" s="31" t="s">
        <v>91</v>
      </c>
      <c r="X1777" s="31" t="s">
        <v>91</v>
      </c>
      <c r="Y1777" s="31" t="s">
        <v>91</v>
      </c>
      <c r="AA1777" s="31" t="s">
        <v>97</v>
      </c>
      <c r="AB1777" s="31">
        <v>0</v>
      </c>
    </row>
    <row r="1778" spans="2:28" x14ac:dyDescent="0.25">
      <c r="B1778" s="31" t="s">
        <v>4311</v>
      </c>
      <c r="C1778" s="31">
        <v>1312</v>
      </c>
      <c r="D1778" s="31" t="s">
        <v>3998</v>
      </c>
      <c r="E1778" s="31" t="s">
        <v>3999</v>
      </c>
      <c r="F1778" s="31" t="s">
        <v>4000</v>
      </c>
      <c r="G1778" s="31" t="s">
        <v>4131</v>
      </c>
      <c r="H1778" s="31" t="s">
        <v>4132</v>
      </c>
      <c r="I1778" s="31" t="s">
        <v>4002</v>
      </c>
      <c r="J1778" s="31" t="s">
        <v>160</v>
      </c>
      <c r="K1778" s="31" t="s">
        <v>134</v>
      </c>
      <c r="L1778" s="31" t="s">
        <v>4304</v>
      </c>
      <c r="M1778" s="31">
        <v>0</v>
      </c>
      <c r="N1778" s="31" t="s">
        <v>90</v>
      </c>
      <c r="O1778" s="31" t="s">
        <v>91</v>
      </c>
      <c r="P1778" s="31" t="s">
        <v>91</v>
      </c>
      <c r="Q1778" s="31" t="s">
        <v>91</v>
      </c>
      <c r="R1778" s="31" t="s">
        <v>90</v>
      </c>
      <c r="S1778" s="31" t="s">
        <v>91</v>
      </c>
      <c r="T1778" s="31" t="s">
        <v>91</v>
      </c>
      <c r="U1778" s="31" t="s">
        <v>91</v>
      </c>
      <c r="V1778" s="31" t="s">
        <v>90</v>
      </c>
      <c r="W1778" s="31" t="s">
        <v>91</v>
      </c>
      <c r="X1778" s="31" t="s">
        <v>91</v>
      </c>
      <c r="Y1778" s="31" t="s">
        <v>91</v>
      </c>
      <c r="AA1778" s="31" t="s">
        <v>97</v>
      </c>
      <c r="AB1778" s="31">
        <v>0</v>
      </c>
    </row>
    <row r="1779" spans="2:28" x14ac:dyDescent="0.25">
      <c r="B1779" s="31" t="s">
        <v>4312</v>
      </c>
      <c r="C1779" s="31">
        <v>1312</v>
      </c>
      <c r="D1779" s="31" t="s">
        <v>3998</v>
      </c>
      <c r="E1779" s="31" t="s">
        <v>3999</v>
      </c>
      <c r="F1779" s="31" t="s">
        <v>4000</v>
      </c>
      <c r="G1779" s="31" t="s">
        <v>4131</v>
      </c>
      <c r="H1779" s="31" t="s">
        <v>4132</v>
      </c>
      <c r="I1779" s="31" t="s">
        <v>4002</v>
      </c>
      <c r="J1779" s="31" t="s">
        <v>160</v>
      </c>
      <c r="K1779" s="31" t="s">
        <v>139</v>
      </c>
      <c r="L1779" s="31" t="s">
        <v>4304</v>
      </c>
      <c r="M1779" s="31">
        <v>0</v>
      </c>
      <c r="N1779" s="31" t="s">
        <v>90</v>
      </c>
      <c r="O1779" s="31" t="s">
        <v>91</v>
      </c>
      <c r="P1779" s="31" t="s">
        <v>91</v>
      </c>
      <c r="Q1779" s="31" t="s">
        <v>91</v>
      </c>
      <c r="R1779" s="31" t="s">
        <v>90</v>
      </c>
      <c r="S1779" s="31" t="s">
        <v>91</v>
      </c>
      <c r="T1779" s="31" t="s">
        <v>91</v>
      </c>
      <c r="U1779" s="31" t="s">
        <v>91</v>
      </c>
      <c r="V1779" s="31" t="s">
        <v>90</v>
      </c>
      <c r="W1779" s="31" t="s">
        <v>91</v>
      </c>
      <c r="X1779" s="31" t="s">
        <v>91</v>
      </c>
      <c r="Y1779" s="31" t="s">
        <v>91</v>
      </c>
      <c r="AA1779" s="31" t="s">
        <v>97</v>
      </c>
      <c r="AB1779" s="31">
        <v>0</v>
      </c>
    </row>
    <row r="1780" spans="2:28" x14ac:dyDescent="0.25">
      <c r="B1780" s="31" t="s">
        <v>4313</v>
      </c>
      <c r="C1780" s="31">
        <v>1312</v>
      </c>
      <c r="D1780" s="31" t="s">
        <v>3998</v>
      </c>
      <c r="E1780" s="31" t="s">
        <v>3999</v>
      </c>
      <c r="F1780" s="31" t="s">
        <v>4000</v>
      </c>
      <c r="G1780" s="31" t="s">
        <v>4131</v>
      </c>
      <c r="H1780" s="31" t="s">
        <v>4132</v>
      </c>
      <c r="I1780" s="31" t="s">
        <v>4002</v>
      </c>
      <c r="J1780" s="31" t="s">
        <v>160</v>
      </c>
      <c r="K1780" s="31" t="s">
        <v>145</v>
      </c>
      <c r="L1780" s="31" t="s">
        <v>4304</v>
      </c>
      <c r="M1780" s="31">
        <v>0</v>
      </c>
      <c r="N1780" s="31" t="s">
        <v>90</v>
      </c>
      <c r="O1780" s="31" t="s">
        <v>91</v>
      </c>
      <c r="P1780" s="31" t="s">
        <v>91</v>
      </c>
      <c r="Q1780" s="31" t="s">
        <v>91</v>
      </c>
      <c r="R1780" s="31" t="s">
        <v>90</v>
      </c>
      <c r="S1780" s="31" t="s">
        <v>91</v>
      </c>
      <c r="T1780" s="31" t="s">
        <v>91</v>
      </c>
      <c r="U1780" s="31" t="s">
        <v>91</v>
      </c>
      <c r="V1780" s="31" t="s">
        <v>90</v>
      </c>
      <c r="W1780" s="31" t="s">
        <v>91</v>
      </c>
      <c r="X1780" s="31" t="s">
        <v>91</v>
      </c>
      <c r="Y1780" s="31" t="s">
        <v>91</v>
      </c>
      <c r="AA1780" s="31" t="s">
        <v>97</v>
      </c>
      <c r="AB1780" s="31">
        <v>0</v>
      </c>
    </row>
    <row r="1781" spans="2:28" x14ac:dyDescent="0.25">
      <c r="B1781" s="31" t="s">
        <v>4314</v>
      </c>
      <c r="C1781" s="31">
        <v>1312</v>
      </c>
      <c r="D1781" s="31" t="s">
        <v>3998</v>
      </c>
      <c r="E1781" s="31" t="s">
        <v>3999</v>
      </c>
      <c r="F1781" s="31" t="s">
        <v>4000</v>
      </c>
      <c r="G1781" s="31" t="s">
        <v>4131</v>
      </c>
      <c r="H1781" s="31" t="s">
        <v>4132</v>
      </c>
      <c r="I1781" s="31" t="s">
        <v>4002</v>
      </c>
      <c r="J1781" s="31" t="s">
        <v>160</v>
      </c>
      <c r="K1781" s="31" t="s">
        <v>96</v>
      </c>
      <c r="L1781" s="31" t="s">
        <v>4304</v>
      </c>
      <c r="M1781" s="31">
        <v>0</v>
      </c>
      <c r="N1781" s="31" t="s">
        <v>90</v>
      </c>
      <c r="O1781" s="31" t="s">
        <v>91</v>
      </c>
      <c r="P1781" s="31" t="s">
        <v>91</v>
      </c>
      <c r="Q1781" s="31" t="s">
        <v>91</v>
      </c>
      <c r="R1781" s="31" t="s">
        <v>90</v>
      </c>
      <c r="S1781" s="31" t="s">
        <v>91</v>
      </c>
      <c r="T1781" s="31" t="s">
        <v>91</v>
      </c>
      <c r="U1781" s="31" t="s">
        <v>91</v>
      </c>
      <c r="V1781" s="31" t="s">
        <v>90</v>
      </c>
      <c r="W1781" s="31" t="s">
        <v>91</v>
      </c>
      <c r="X1781" s="31" t="s">
        <v>91</v>
      </c>
      <c r="Y1781" s="31" t="s">
        <v>91</v>
      </c>
      <c r="AA1781" s="31" t="s">
        <v>97</v>
      </c>
      <c r="AB1781" s="31">
        <v>0</v>
      </c>
    </row>
    <row r="1782" spans="2:28" x14ac:dyDescent="0.25">
      <c r="B1782" s="31" t="s">
        <v>4315</v>
      </c>
      <c r="C1782" s="31">
        <v>1312</v>
      </c>
      <c r="D1782" s="31" t="s">
        <v>3998</v>
      </c>
      <c r="E1782" s="31" t="s">
        <v>3999</v>
      </c>
      <c r="F1782" s="31" t="s">
        <v>4000</v>
      </c>
      <c r="G1782" s="31" t="s">
        <v>4131</v>
      </c>
      <c r="H1782" s="31" t="s">
        <v>4132</v>
      </c>
      <c r="I1782" s="31" t="s">
        <v>4002</v>
      </c>
      <c r="J1782" s="31" t="s">
        <v>160</v>
      </c>
      <c r="K1782" s="31" t="s">
        <v>177</v>
      </c>
      <c r="L1782" s="31" t="s">
        <v>4304</v>
      </c>
      <c r="M1782" s="31">
        <v>0</v>
      </c>
      <c r="N1782" s="31" t="s">
        <v>90</v>
      </c>
      <c r="O1782" s="31" t="s">
        <v>91</v>
      </c>
      <c r="P1782" s="31" t="s">
        <v>91</v>
      </c>
      <c r="Q1782" s="31" t="s">
        <v>91</v>
      </c>
      <c r="R1782" s="31" t="s">
        <v>90</v>
      </c>
      <c r="S1782" s="31" t="s">
        <v>91</v>
      </c>
      <c r="T1782" s="31" t="s">
        <v>91</v>
      </c>
      <c r="U1782" s="31" t="s">
        <v>91</v>
      </c>
      <c r="V1782" s="31" t="s">
        <v>90</v>
      </c>
      <c r="W1782" s="31" t="s">
        <v>91</v>
      </c>
      <c r="X1782" s="31" t="s">
        <v>91</v>
      </c>
      <c r="Y1782" s="31" t="s">
        <v>91</v>
      </c>
      <c r="AA1782" s="31" t="s">
        <v>97</v>
      </c>
      <c r="AB1782" s="31">
        <v>0</v>
      </c>
    </row>
    <row r="1783" spans="2:28" x14ac:dyDescent="0.25">
      <c r="B1783" s="31" t="s">
        <v>4316</v>
      </c>
      <c r="C1783" s="31">
        <v>1312</v>
      </c>
      <c r="D1783" s="31" t="s">
        <v>3998</v>
      </c>
      <c r="E1783" s="31" t="s">
        <v>3999</v>
      </c>
      <c r="F1783" s="31" t="s">
        <v>4000</v>
      </c>
      <c r="G1783" s="31" t="s">
        <v>4131</v>
      </c>
      <c r="H1783" s="31" t="s">
        <v>4132</v>
      </c>
      <c r="I1783" s="31" t="s">
        <v>4002</v>
      </c>
      <c r="J1783" s="31" t="s">
        <v>160</v>
      </c>
      <c r="K1783" s="31" t="s">
        <v>150</v>
      </c>
      <c r="L1783" s="31" t="s">
        <v>4304</v>
      </c>
      <c r="M1783" s="31">
        <v>0</v>
      </c>
      <c r="N1783" s="31" t="s">
        <v>90</v>
      </c>
      <c r="O1783" s="31" t="s">
        <v>91</v>
      </c>
      <c r="P1783" s="31" t="s">
        <v>91</v>
      </c>
      <c r="Q1783" s="31" t="s">
        <v>91</v>
      </c>
      <c r="R1783" s="31" t="s">
        <v>90</v>
      </c>
      <c r="S1783" s="31" t="s">
        <v>91</v>
      </c>
      <c r="T1783" s="31" t="s">
        <v>91</v>
      </c>
      <c r="U1783" s="31" t="s">
        <v>91</v>
      </c>
      <c r="V1783" s="31" t="s">
        <v>90</v>
      </c>
      <c r="W1783" s="31" t="s">
        <v>91</v>
      </c>
      <c r="X1783" s="31" t="s">
        <v>91</v>
      </c>
      <c r="Y1783" s="31" t="s">
        <v>91</v>
      </c>
      <c r="AA1783" s="31" t="s">
        <v>97</v>
      </c>
      <c r="AB1783" s="31">
        <v>0</v>
      </c>
    </row>
    <row r="1784" spans="2:28" x14ac:dyDescent="0.25">
      <c r="B1784" s="31" t="s">
        <v>4317</v>
      </c>
      <c r="C1784" s="31">
        <v>1312</v>
      </c>
      <c r="D1784" s="31" t="s">
        <v>3998</v>
      </c>
      <c r="E1784" s="31" t="s">
        <v>3999</v>
      </c>
      <c r="F1784" s="31" t="s">
        <v>4000</v>
      </c>
      <c r="G1784" s="31" t="s">
        <v>4131</v>
      </c>
      <c r="H1784" s="31" t="s">
        <v>4132</v>
      </c>
      <c r="I1784" s="31" t="s">
        <v>4002</v>
      </c>
      <c r="J1784" s="31" t="s">
        <v>160</v>
      </c>
      <c r="K1784" s="31" t="s">
        <v>156</v>
      </c>
      <c r="L1784" s="31" t="s">
        <v>4304</v>
      </c>
      <c r="M1784" s="31">
        <v>0</v>
      </c>
      <c r="N1784" s="31" t="s">
        <v>90</v>
      </c>
      <c r="O1784" s="31" t="s">
        <v>91</v>
      </c>
      <c r="P1784" s="31" t="s">
        <v>91</v>
      </c>
      <c r="Q1784" s="31" t="s">
        <v>91</v>
      </c>
      <c r="R1784" s="31" t="s">
        <v>90</v>
      </c>
      <c r="S1784" s="31" t="s">
        <v>91</v>
      </c>
      <c r="T1784" s="31" t="s">
        <v>91</v>
      </c>
      <c r="U1784" s="31" t="s">
        <v>91</v>
      </c>
      <c r="V1784" s="31" t="s">
        <v>90</v>
      </c>
      <c r="W1784" s="31" t="s">
        <v>91</v>
      </c>
      <c r="X1784" s="31" t="s">
        <v>91</v>
      </c>
      <c r="Y1784" s="31" t="s">
        <v>91</v>
      </c>
      <c r="AA1784" s="31" t="s">
        <v>97</v>
      </c>
      <c r="AB1784" s="31">
        <v>0</v>
      </c>
    </row>
    <row r="1785" spans="2:28" x14ac:dyDescent="0.25">
      <c r="B1785" s="31" t="s">
        <v>4318</v>
      </c>
      <c r="C1785" s="31">
        <v>1312</v>
      </c>
      <c r="D1785" s="31" t="s">
        <v>3998</v>
      </c>
      <c r="E1785" s="31" t="s">
        <v>3999</v>
      </c>
      <c r="F1785" s="31" t="s">
        <v>4000</v>
      </c>
      <c r="G1785" s="31" t="s">
        <v>4131</v>
      </c>
      <c r="H1785" s="31" t="s">
        <v>4132</v>
      </c>
      <c r="I1785" s="31" t="s">
        <v>4002</v>
      </c>
      <c r="J1785" s="31" t="s">
        <v>160</v>
      </c>
      <c r="K1785" s="31" t="s">
        <v>181</v>
      </c>
      <c r="L1785" s="31" t="s">
        <v>4304</v>
      </c>
      <c r="M1785" s="31">
        <v>0</v>
      </c>
      <c r="N1785" s="31" t="s">
        <v>90</v>
      </c>
      <c r="O1785" s="31" t="s">
        <v>91</v>
      </c>
      <c r="P1785" s="31" t="s">
        <v>91</v>
      </c>
      <c r="Q1785" s="31" t="s">
        <v>91</v>
      </c>
      <c r="R1785" s="31" t="s">
        <v>90</v>
      </c>
      <c r="S1785" s="31" t="s">
        <v>91</v>
      </c>
      <c r="T1785" s="31" t="s">
        <v>91</v>
      </c>
      <c r="U1785" s="31" t="s">
        <v>91</v>
      </c>
      <c r="V1785" s="31" t="s">
        <v>90</v>
      </c>
      <c r="W1785" s="31" t="s">
        <v>91</v>
      </c>
      <c r="X1785" s="31" t="s">
        <v>91</v>
      </c>
      <c r="Y1785" s="31" t="s">
        <v>91</v>
      </c>
      <c r="AA1785" s="31" t="s">
        <v>100</v>
      </c>
      <c r="AB1785" s="31">
        <v>0</v>
      </c>
    </row>
    <row r="1786" spans="2:28" x14ac:dyDescent="0.25">
      <c r="B1786" s="31" t="s">
        <v>4319</v>
      </c>
      <c r="C1786" s="31">
        <v>1312</v>
      </c>
      <c r="D1786" s="31" t="s">
        <v>3998</v>
      </c>
      <c r="E1786" s="31" t="s">
        <v>3999</v>
      </c>
      <c r="F1786" s="31" t="s">
        <v>4000</v>
      </c>
      <c r="G1786" s="31" t="s">
        <v>4131</v>
      </c>
      <c r="H1786" s="31" t="s">
        <v>4132</v>
      </c>
      <c r="I1786" s="31" t="s">
        <v>4002</v>
      </c>
      <c r="J1786" s="31" t="s">
        <v>160</v>
      </c>
      <c r="K1786" s="31" t="s">
        <v>99</v>
      </c>
      <c r="L1786" s="31" t="s">
        <v>4304</v>
      </c>
      <c r="M1786" s="31">
        <v>0</v>
      </c>
      <c r="N1786" s="31" t="s">
        <v>90</v>
      </c>
      <c r="O1786" s="31" t="s">
        <v>91</v>
      </c>
      <c r="P1786" s="31" t="s">
        <v>91</v>
      </c>
      <c r="Q1786" s="31" t="s">
        <v>91</v>
      </c>
      <c r="R1786" s="31" t="s">
        <v>90</v>
      </c>
      <c r="S1786" s="31" t="s">
        <v>91</v>
      </c>
      <c r="T1786" s="31" t="s">
        <v>91</v>
      </c>
      <c r="U1786" s="31" t="s">
        <v>91</v>
      </c>
      <c r="V1786" s="31" t="s">
        <v>90</v>
      </c>
      <c r="W1786" s="31" t="s">
        <v>91</v>
      </c>
      <c r="X1786" s="31" t="s">
        <v>91</v>
      </c>
      <c r="Y1786" s="31" t="s">
        <v>91</v>
      </c>
      <c r="AA1786" s="31" t="s">
        <v>100</v>
      </c>
      <c r="AB1786" s="31">
        <v>0</v>
      </c>
    </row>
    <row r="1787" spans="2:28" x14ac:dyDescent="0.25">
      <c r="B1787" s="31" t="s">
        <v>4320</v>
      </c>
      <c r="C1787" s="31">
        <v>1312</v>
      </c>
      <c r="D1787" s="31" t="s">
        <v>3998</v>
      </c>
      <c r="E1787" s="31" t="s">
        <v>3999</v>
      </c>
      <c r="F1787" s="31" t="s">
        <v>4000</v>
      </c>
      <c r="G1787" s="31" t="s">
        <v>4131</v>
      </c>
      <c r="H1787" s="31" t="s">
        <v>4132</v>
      </c>
      <c r="I1787" s="31" t="s">
        <v>4002</v>
      </c>
      <c r="J1787" s="31" t="s">
        <v>160</v>
      </c>
      <c r="K1787" s="31" t="s">
        <v>102</v>
      </c>
      <c r="L1787" s="31" t="s">
        <v>4304</v>
      </c>
      <c r="M1787" s="31">
        <v>0</v>
      </c>
      <c r="N1787" s="31" t="s">
        <v>90</v>
      </c>
      <c r="O1787" s="31" t="s">
        <v>91</v>
      </c>
      <c r="P1787" s="31" t="s">
        <v>91</v>
      </c>
      <c r="Q1787" s="31" t="s">
        <v>91</v>
      </c>
      <c r="R1787" s="31" t="s">
        <v>90</v>
      </c>
      <c r="S1787" s="31" t="s">
        <v>91</v>
      </c>
      <c r="T1787" s="31" t="s">
        <v>91</v>
      </c>
      <c r="U1787" s="31" t="s">
        <v>91</v>
      </c>
      <c r="V1787" s="31" t="s">
        <v>90</v>
      </c>
      <c r="W1787" s="31" t="s">
        <v>91</v>
      </c>
      <c r="X1787" s="31" t="s">
        <v>91</v>
      </c>
      <c r="Y1787" s="31" t="s">
        <v>91</v>
      </c>
      <c r="AA1787" s="31" t="s">
        <v>100</v>
      </c>
      <c r="AB1787" s="31">
        <v>0</v>
      </c>
    </row>
    <row r="1788" spans="2:28" x14ac:dyDescent="0.25">
      <c r="B1788" s="31" t="s">
        <v>4321</v>
      </c>
      <c r="C1788" s="31">
        <v>1312</v>
      </c>
      <c r="D1788" s="31" t="s">
        <v>3998</v>
      </c>
      <c r="E1788" s="31" t="s">
        <v>3999</v>
      </c>
      <c r="F1788" s="31" t="s">
        <v>4000</v>
      </c>
      <c r="G1788" s="31" t="s">
        <v>4131</v>
      </c>
      <c r="H1788" s="31" t="s">
        <v>4132</v>
      </c>
      <c r="I1788" s="31" t="s">
        <v>4002</v>
      </c>
      <c r="J1788" s="31" t="s">
        <v>160</v>
      </c>
      <c r="K1788" s="31" t="s">
        <v>104</v>
      </c>
      <c r="L1788" s="31" t="s">
        <v>4304</v>
      </c>
      <c r="M1788" s="31">
        <v>0</v>
      </c>
      <c r="N1788" s="31" t="s">
        <v>90</v>
      </c>
      <c r="O1788" s="31" t="s">
        <v>91</v>
      </c>
      <c r="P1788" s="31" t="s">
        <v>91</v>
      </c>
      <c r="Q1788" s="31" t="s">
        <v>91</v>
      </c>
      <c r="R1788" s="31" t="s">
        <v>90</v>
      </c>
      <c r="S1788" s="31" t="s">
        <v>91</v>
      </c>
      <c r="T1788" s="31" t="s">
        <v>91</v>
      </c>
      <c r="U1788" s="31" t="s">
        <v>91</v>
      </c>
      <c r="V1788" s="31" t="s">
        <v>90</v>
      </c>
      <c r="W1788" s="31" t="s">
        <v>91</v>
      </c>
      <c r="X1788" s="31" t="s">
        <v>91</v>
      </c>
      <c r="Y1788" s="31" t="s">
        <v>91</v>
      </c>
      <c r="AA1788" s="31" t="s">
        <v>100</v>
      </c>
      <c r="AB1788" s="31">
        <v>0</v>
      </c>
    </row>
    <row r="1789" spans="2:28" x14ac:dyDescent="0.25">
      <c r="B1789" s="31" t="s">
        <v>4322</v>
      </c>
      <c r="C1789" s="31">
        <v>1312</v>
      </c>
      <c r="D1789" s="31" t="s">
        <v>3998</v>
      </c>
      <c r="E1789" s="31" t="s">
        <v>3999</v>
      </c>
      <c r="F1789" s="31" t="s">
        <v>4000</v>
      </c>
      <c r="G1789" s="31" t="s">
        <v>4131</v>
      </c>
      <c r="H1789" s="31" t="s">
        <v>4132</v>
      </c>
      <c r="I1789" s="31" t="s">
        <v>4002</v>
      </c>
      <c r="J1789" s="31" t="s">
        <v>160</v>
      </c>
      <c r="K1789" s="31" t="s">
        <v>106</v>
      </c>
      <c r="L1789" s="31" t="s">
        <v>4304</v>
      </c>
      <c r="M1789" s="31">
        <v>0</v>
      </c>
      <c r="N1789" s="31" t="s">
        <v>90</v>
      </c>
      <c r="O1789" s="31" t="s">
        <v>91</v>
      </c>
      <c r="P1789" s="31" t="s">
        <v>91</v>
      </c>
      <c r="Q1789" s="31" t="s">
        <v>91</v>
      </c>
      <c r="R1789" s="31" t="s">
        <v>90</v>
      </c>
      <c r="S1789" s="31" t="s">
        <v>91</v>
      </c>
      <c r="T1789" s="31" t="s">
        <v>91</v>
      </c>
      <c r="U1789" s="31" t="s">
        <v>91</v>
      </c>
      <c r="V1789" s="31" t="s">
        <v>90</v>
      </c>
      <c r="W1789" s="31" t="s">
        <v>91</v>
      </c>
      <c r="X1789" s="31" t="s">
        <v>91</v>
      </c>
      <c r="Y1789" s="31" t="s">
        <v>91</v>
      </c>
      <c r="AA1789" s="31" t="s">
        <v>100</v>
      </c>
      <c r="AB1789" s="31">
        <v>0</v>
      </c>
    </row>
    <row r="1790" spans="2:28" x14ac:dyDescent="0.25">
      <c r="B1790" s="31" t="s">
        <v>4323</v>
      </c>
      <c r="C1790" s="31">
        <v>1312</v>
      </c>
      <c r="D1790" s="31" t="s">
        <v>3998</v>
      </c>
      <c r="E1790" s="31" t="s">
        <v>3999</v>
      </c>
      <c r="F1790" s="31" t="s">
        <v>4000</v>
      </c>
      <c r="G1790" s="31" t="s">
        <v>4131</v>
      </c>
      <c r="H1790" s="31" t="s">
        <v>4132</v>
      </c>
      <c r="I1790" s="31" t="s">
        <v>4002</v>
      </c>
      <c r="J1790" s="31" t="s">
        <v>160</v>
      </c>
      <c r="K1790" s="31" t="s">
        <v>108</v>
      </c>
      <c r="L1790" s="31" t="s">
        <v>4304</v>
      </c>
      <c r="M1790" s="31">
        <v>0</v>
      </c>
      <c r="N1790" s="31" t="s">
        <v>90</v>
      </c>
      <c r="O1790" s="31" t="s">
        <v>91</v>
      </c>
      <c r="P1790" s="31" t="s">
        <v>91</v>
      </c>
      <c r="Q1790" s="31" t="s">
        <v>91</v>
      </c>
      <c r="R1790" s="31" t="s">
        <v>90</v>
      </c>
      <c r="S1790" s="31" t="s">
        <v>91</v>
      </c>
      <c r="T1790" s="31" t="s">
        <v>91</v>
      </c>
      <c r="U1790" s="31" t="s">
        <v>91</v>
      </c>
      <c r="V1790" s="31" t="s">
        <v>90</v>
      </c>
      <c r="W1790" s="31" t="s">
        <v>91</v>
      </c>
      <c r="X1790" s="31" t="s">
        <v>91</v>
      </c>
      <c r="Y1790" s="31" t="s">
        <v>91</v>
      </c>
      <c r="AA1790" s="31" t="s">
        <v>100</v>
      </c>
      <c r="AB1790" s="31">
        <v>0</v>
      </c>
    </row>
    <row r="1791" spans="2:28" x14ac:dyDescent="0.25">
      <c r="B1791" s="31" t="s">
        <v>4324</v>
      </c>
      <c r="C1791" s="31">
        <v>1312</v>
      </c>
      <c r="D1791" s="31" t="s">
        <v>3998</v>
      </c>
      <c r="E1791" s="31" t="s">
        <v>3999</v>
      </c>
      <c r="F1791" s="31" t="s">
        <v>4000</v>
      </c>
      <c r="G1791" s="31" t="s">
        <v>4131</v>
      </c>
      <c r="H1791" s="31" t="s">
        <v>4132</v>
      </c>
      <c r="I1791" s="31" t="s">
        <v>4002</v>
      </c>
      <c r="J1791" s="31" t="s">
        <v>160</v>
      </c>
      <c r="K1791" s="31" t="s">
        <v>110</v>
      </c>
      <c r="L1791" s="31" t="s">
        <v>4304</v>
      </c>
      <c r="M1791" s="31">
        <v>0</v>
      </c>
      <c r="N1791" s="31" t="s">
        <v>90</v>
      </c>
      <c r="O1791" s="31" t="s">
        <v>91</v>
      </c>
      <c r="P1791" s="31" t="s">
        <v>91</v>
      </c>
      <c r="Q1791" s="31" t="s">
        <v>91</v>
      </c>
      <c r="R1791" s="31" t="s">
        <v>90</v>
      </c>
      <c r="S1791" s="31" t="s">
        <v>91</v>
      </c>
      <c r="T1791" s="31" t="s">
        <v>91</v>
      </c>
      <c r="U1791" s="31" t="s">
        <v>91</v>
      </c>
      <c r="V1791" s="31" t="s">
        <v>90</v>
      </c>
      <c r="W1791" s="31" t="s">
        <v>91</v>
      </c>
      <c r="X1791" s="31" t="s">
        <v>91</v>
      </c>
      <c r="Y1791" s="31" t="s">
        <v>91</v>
      </c>
      <c r="AA1791" s="31" t="s">
        <v>100</v>
      </c>
      <c r="AB1791" s="31">
        <v>0</v>
      </c>
    </row>
    <row r="1792" spans="2:28" x14ac:dyDescent="0.25">
      <c r="B1792" s="31" t="s">
        <v>4325</v>
      </c>
      <c r="C1792" s="31">
        <v>1312</v>
      </c>
      <c r="D1792" s="31" t="s">
        <v>3998</v>
      </c>
      <c r="E1792" s="31" t="s">
        <v>3999</v>
      </c>
      <c r="F1792" s="31" t="s">
        <v>4000</v>
      </c>
      <c r="G1792" s="31" t="s">
        <v>4131</v>
      </c>
      <c r="H1792" s="31" t="s">
        <v>4132</v>
      </c>
      <c r="I1792" s="31" t="s">
        <v>4002</v>
      </c>
      <c r="J1792" s="31" t="s">
        <v>160</v>
      </c>
      <c r="K1792" s="31" t="s">
        <v>112</v>
      </c>
      <c r="L1792" s="31" t="s">
        <v>4304</v>
      </c>
      <c r="M1792" s="31">
        <v>0</v>
      </c>
      <c r="N1792" s="31" t="s">
        <v>90</v>
      </c>
      <c r="O1792" s="31" t="s">
        <v>91</v>
      </c>
      <c r="P1792" s="31" t="s">
        <v>91</v>
      </c>
      <c r="Q1792" s="31" t="s">
        <v>91</v>
      </c>
      <c r="R1792" s="31" t="s">
        <v>90</v>
      </c>
      <c r="S1792" s="31" t="s">
        <v>91</v>
      </c>
      <c r="T1792" s="31" t="s">
        <v>91</v>
      </c>
      <c r="U1792" s="31" t="s">
        <v>91</v>
      </c>
      <c r="V1792" s="31" t="s">
        <v>90</v>
      </c>
      <c r="W1792" s="31" t="s">
        <v>91</v>
      </c>
      <c r="X1792" s="31" t="s">
        <v>91</v>
      </c>
      <c r="Y1792" s="31" t="s">
        <v>91</v>
      </c>
      <c r="AA1792" s="31" t="s">
        <v>100</v>
      </c>
      <c r="AB1792" s="31">
        <v>0</v>
      </c>
    </row>
    <row r="1793" spans="2:28" x14ac:dyDescent="0.25">
      <c r="B1793" s="31" t="s">
        <v>4326</v>
      </c>
      <c r="C1793" s="31">
        <v>1313</v>
      </c>
      <c r="D1793" s="31" t="s">
        <v>3998</v>
      </c>
      <c r="E1793" s="31" t="s">
        <v>4166</v>
      </c>
      <c r="F1793" s="31" t="s">
        <v>4167</v>
      </c>
      <c r="G1793" s="31" t="s">
        <v>4168</v>
      </c>
      <c r="H1793" s="31" t="s">
        <v>193</v>
      </c>
      <c r="I1793" s="31" t="s">
        <v>1092</v>
      </c>
      <c r="J1793" s="31" t="s">
        <v>160</v>
      </c>
      <c r="K1793" s="31" t="s">
        <v>170</v>
      </c>
      <c r="L1793" s="31" t="s">
        <v>4327</v>
      </c>
      <c r="M1793" s="31">
        <v>2</v>
      </c>
      <c r="N1793" s="31" t="s">
        <v>116</v>
      </c>
      <c r="O1793" s="31" t="s">
        <v>4328</v>
      </c>
      <c r="P1793" s="31" t="s">
        <v>4329</v>
      </c>
      <c r="Q1793" s="31" t="s">
        <v>4330</v>
      </c>
      <c r="R1793" s="31" t="s">
        <v>90</v>
      </c>
      <c r="S1793" s="31" t="s">
        <v>4301</v>
      </c>
      <c r="T1793" s="31" t="s">
        <v>91</v>
      </c>
      <c r="U1793" s="31" t="s">
        <v>91</v>
      </c>
      <c r="V1793" s="31" t="s">
        <v>90</v>
      </c>
      <c r="W1793" s="31" t="s">
        <v>4302</v>
      </c>
      <c r="X1793" s="31" t="s">
        <v>91</v>
      </c>
      <c r="Y1793" s="31" t="s">
        <v>91</v>
      </c>
      <c r="AA1793" s="31" t="s">
        <v>94</v>
      </c>
      <c r="AB1793" s="31">
        <v>1</v>
      </c>
    </row>
    <row r="1794" spans="2:28" x14ac:dyDescent="0.25">
      <c r="B1794" s="31" t="s">
        <v>4331</v>
      </c>
      <c r="C1794" s="31">
        <v>1313</v>
      </c>
      <c r="D1794" s="31" t="s">
        <v>3998</v>
      </c>
      <c r="E1794" s="31" t="s">
        <v>4166</v>
      </c>
      <c r="F1794" s="31" t="s">
        <v>4167</v>
      </c>
      <c r="G1794" s="31" t="s">
        <v>4168</v>
      </c>
      <c r="H1794" s="31" t="s">
        <v>193</v>
      </c>
      <c r="I1794" s="31" t="s">
        <v>1092</v>
      </c>
      <c r="J1794" s="31" t="s">
        <v>160</v>
      </c>
      <c r="K1794" s="31" t="s">
        <v>181</v>
      </c>
      <c r="L1794" s="31" t="s">
        <v>4327</v>
      </c>
      <c r="M1794" s="31">
        <v>2</v>
      </c>
      <c r="N1794" s="31" t="s">
        <v>116</v>
      </c>
      <c r="O1794" s="31" t="s">
        <v>4328</v>
      </c>
      <c r="P1794" s="31" t="s">
        <v>4329</v>
      </c>
      <c r="Q1794" s="31" t="s">
        <v>4330</v>
      </c>
      <c r="R1794" s="31" t="s">
        <v>90</v>
      </c>
      <c r="S1794" s="31" t="s">
        <v>4301</v>
      </c>
      <c r="T1794" s="31" t="s">
        <v>91</v>
      </c>
      <c r="U1794" s="31" t="s">
        <v>91</v>
      </c>
      <c r="V1794" s="31" t="s">
        <v>90</v>
      </c>
      <c r="W1794" s="31" t="s">
        <v>4302</v>
      </c>
      <c r="X1794" s="31" t="s">
        <v>91</v>
      </c>
      <c r="Y1794" s="31" t="s">
        <v>91</v>
      </c>
      <c r="AA1794" s="31" t="s">
        <v>100</v>
      </c>
      <c r="AB1794" s="31">
        <v>1</v>
      </c>
    </row>
    <row r="1795" spans="2:28" x14ac:dyDescent="0.25">
      <c r="B1795" s="31" t="s">
        <v>4332</v>
      </c>
      <c r="C1795" s="31">
        <v>1314</v>
      </c>
      <c r="D1795" s="31" t="s">
        <v>3998</v>
      </c>
      <c r="E1795" s="31" t="s">
        <v>4166</v>
      </c>
      <c r="F1795" s="31" t="s">
        <v>4167</v>
      </c>
      <c r="G1795" s="31" t="s">
        <v>4168</v>
      </c>
      <c r="H1795" s="31" t="s">
        <v>193</v>
      </c>
      <c r="I1795" s="31" t="s">
        <v>1092</v>
      </c>
      <c r="J1795" s="31" t="s">
        <v>160</v>
      </c>
      <c r="K1795" s="31" t="s">
        <v>161</v>
      </c>
      <c r="L1795" s="31" t="s">
        <v>4333</v>
      </c>
      <c r="M1795" s="31">
        <v>0</v>
      </c>
      <c r="N1795" s="31" t="s">
        <v>90</v>
      </c>
      <c r="O1795" s="31" t="s">
        <v>91</v>
      </c>
      <c r="P1795" s="31" t="s">
        <v>91</v>
      </c>
      <c r="Q1795" s="31" t="s">
        <v>91</v>
      </c>
      <c r="R1795" s="31" t="s">
        <v>90</v>
      </c>
      <c r="S1795" s="31" t="s">
        <v>91</v>
      </c>
      <c r="T1795" s="31" t="s">
        <v>91</v>
      </c>
      <c r="U1795" s="31" t="s">
        <v>91</v>
      </c>
      <c r="V1795" s="31" t="s">
        <v>90</v>
      </c>
      <c r="W1795" s="31" t="s">
        <v>91</v>
      </c>
      <c r="X1795" s="31" t="s">
        <v>91</v>
      </c>
      <c r="Y1795" s="31" t="s">
        <v>91</v>
      </c>
      <c r="AA1795" s="31" t="s">
        <v>94</v>
      </c>
      <c r="AB1795" s="31">
        <v>0</v>
      </c>
    </row>
    <row r="1796" spans="2:28" x14ac:dyDescent="0.25">
      <c r="B1796" s="31" t="s">
        <v>4334</v>
      </c>
      <c r="C1796" s="31">
        <v>1314</v>
      </c>
      <c r="D1796" s="31" t="s">
        <v>3998</v>
      </c>
      <c r="E1796" s="31" t="s">
        <v>4166</v>
      </c>
      <c r="F1796" s="31" t="s">
        <v>4167</v>
      </c>
      <c r="G1796" s="31" t="s">
        <v>4168</v>
      </c>
      <c r="H1796" s="31" t="s">
        <v>193</v>
      </c>
      <c r="I1796" s="31" t="s">
        <v>1092</v>
      </c>
      <c r="J1796" s="31" t="s">
        <v>160</v>
      </c>
      <c r="K1796" s="31" t="s">
        <v>164</v>
      </c>
      <c r="L1796" s="31" t="s">
        <v>4333</v>
      </c>
      <c r="M1796" s="31">
        <v>0</v>
      </c>
      <c r="N1796" s="31" t="s">
        <v>90</v>
      </c>
      <c r="O1796" s="31" t="s">
        <v>91</v>
      </c>
      <c r="P1796" s="31" t="s">
        <v>91</v>
      </c>
      <c r="Q1796" s="31" t="s">
        <v>91</v>
      </c>
      <c r="R1796" s="31" t="s">
        <v>90</v>
      </c>
      <c r="S1796" s="31" t="s">
        <v>91</v>
      </c>
      <c r="T1796" s="31" t="s">
        <v>91</v>
      </c>
      <c r="U1796" s="31" t="s">
        <v>91</v>
      </c>
      <c r="V1796" s="31" t="s">
        <v>90</v>
      </c>
      <c r="W1796" s="31" t="s">
        <v>91</v>
      </c>
      <c r="X1796" s="31" t="s">
        <v>91</v>
      </c>
      <c r="Y1796" s="31" t="s">
        <v>91</v>
      </c>
      <c r="AA1796" s="31" t="s">
        <v>94</v>
      </c>
      <c r="AB1796" s="31">
        <v>0</v>
      </c>
    </row>
    <row r="1797" spans="2:28" x14ac:dyDescent="0.25">
      <c r="B1797" s="31" t="s">
        <v>4335</v>
      </c>
      <c r="C1797" s="31">
        <v>1314</v>
      </c>
      <c r="D1797" s="31" t="s">
        <v>3998</v>
      </c>
      <c r="E1797" s="31" t="s">
        <v>4166</v>
      </c>
      <c r="F1797" s="31" t="s">
        <v>4167</v>
      </c>
      <c r="G1797" s="31" t="s">
        <v>4168</v>
      </c>
      <c r="H1797" s="31" t="s">
        <v>193</v>
      </c>
      <c r="I1797" s="31" t="s">
        <v>1092</v>
      </c>
      <c r="J1797" s="31" t="s">
        <v>160</v>
      </c>
      <c r="K1797" s="31" t="s">
        <v>166</v>
      </c>
      <c r="L1797" s="31" t="s">
        <v>4333</v>
      </c>
      <c r="M1797" s="31">
        <v>0</v>
      </c>
      <c r="N1797" s="31" t="s">
        <v>90</v>
      </c>
      <c r="O1797" s="31" t="s">
        <v>91</v>
      </c>
      <c r="P1797" s="31" t="s">
        <v>91</v>
      </c>
      <c r="Q1797" s="31" t="s">
        <v>91</v>
      </c>
      <c r="R1797" s="31" t="s">
        <v>90</v>
      </c>
      <c r="S1797" s="31" t="s">
        <v>91</v>
      </c>
      <c r="T1797" s="31" t="s">
        <v>91</v>
      </c>
      <c r="U1797" s="31" t="s">
        <v>91</v>
      </c>
      <c r="V1797" s="31" t="s">
        <v>90</v>
      </c>
      <c r="W1797" s="31" t="s">
        <v>91</v>
      </c>
      <c r="X1797" s="31" t="s">
        <v>91</v>
      </c>
      <c r="Y1797" s="31" t="s">
        <v>91</v>
      </c>
      <c r="AA1797" s="31" t="s">
        <v>94</v>
      </c>
      <c r="AB1797" s="31">
        <v>0</v>
      </c>
    </row>
    <row r="1798" spans="2:28" x14ac:dyDescent="0.25">
      <c r="B1798" s="31" t="s">
        <v>4336</v>
      </c>
      <c r="C1798" s="31">
        <v>1314</v>
      </c>
      <c r="D1798" s="31" t="s">
        <v>3998</v>
      </c>
      <c r="E1798" s="31" t="s">
        <v>4166</v>
      </c>
      <c r="F1798" s="31" t="s">
        <v>4167</v>
      </c>
      <c r="G1798" s="31" t="s">
        <v>4168</v>
      </c>
      <c r="H1798" s="31" t="s">
        <v>193</v>
      </c>
      <c r="I1798" s="31" t="s">
        <v>1092</v>
      </c>
      <c r="J1798" s="31" t="s">
        <v>160</v>
      </c>
      <c r="K1798" s="31" t="s">
        <v>88</v>
      </c>
      <c r="L1798" s="31" t="s">
        <v>4333</v>
      </c>
      <c r="M1798" s="31">
        <v>0</v>
      </c>
      <c r="N1798" s="31" t="s">
        <v>90</v>
      </c>
      <c r="O1798" s="31" t="s">
        <v>91</v>
      </c>
      <c r="P1798" s="31" t="s">
        <v>91</v>
      </c>
      <c r="Q1798" s="31" t="s">
        <v>91</v>
      </c>
      <c r="R1798" s="31" t="s">
        <v>90</v>
      </c>
      <c r="S1798" s="31" t="s">
        <v>91</v>
      </c>
      <c r="T1798" s="31" t="s">
        <v>91</v>
      </c>
      <c r="U1798" s="31" t="s">
        <v>91</v>
      </c>
      <c r="V1798" s="31" t="s">
        <v>90</v>
      </c>
      <c r="W1798" s="31" t="s">
        <v>91</v>
      </c>
      <c r="X1798" s="31" t="s">
        <v>91</v>
      </c>
      <c r="Y1798" s="31" t="s">
        <v>91</v>
      </c>
      <c r="AA1798" s="31" t="s">
        <v>94</v>
      </c>
      <c r="AB1798" s="31">
        <v>0</v>
      </c>
    </row>
    <row r="1799" spans="2:28" x14ac:dyDescent="0.25">
      <c r="B1799" s="31" t="s">
        <v>4337</v>
      </c>
      <c r="C1799" s="31">
        <v>1314</v>
      </c>
      <c r="D1799" s="31" t="s">
        <v>3998</v>
      </c>
      <c r="E1799" s="31" t="s">
        <v>4166</v>
      </c>
      <c r="F1799" s="31" t="s">
        <v>4167</v>
      </c>
      <c r="G1799" s="31" t="s">
        <v>4168</v>
      </c>
      <c r="H1799" s="31" t="s">
        <v>193</v>
      </c>
      <c r="I1799" s="31" t="s">
        <v>1092</v>
      </c>
      <c r="J1799" s="31" t="s">
        <v>160</v>
      </c>
      <c r="K1799" s="31" t="s">
        <v>114</v>
      </c>
      <c r="L1799" s="31" t="s">
        <v>4333</v>
      </c>
      <c r="M1799" s="31">
        <v>0</v>
      </c>
      <c r="N1799" s="31" t="s">
        <v>90</v>
      </c>
      <c r="O1799" s="31" t="s">
        <v>91</v>
      </c>
      <c r="P1799" s="31" t="s">
        <v>91</v>
      </c>
      <c r="Q1799" s="31" t="s">
        <v>91</v>
      </c>
      <c r="R1799" s="31" t="s">
        <v>90</v>
      </c>
      <c r="S1799" s="31" t="s">
        <v>91</v>
      </c>
      <c r="T1799" s="31" t="s">
        <v>91</v>
      </c>
      <c r="U1799" s="31" t="s">
        <v>91</v>
      </c>
      <c r="V1799" s="31" t="s">
        <v>90</v>
      </c>
      <c r="W1799" s="31" t="s">
        <v>91</v>
      </c>
      <c r="X1799" s="31" t="s">
        <v>91</v>
      </c>
      <c r="Y1799" s="31" t="s">
        <v>91</v>
      </c>
      <c r="AA1799" s="31" t="s">
        <v>94</v>
      </c>
      <c r="AB1799" s="31">
        <v>0</v>
      </c>
    </row>
    <row r="1800" spans="2:28" x14ac:dyDescent="0.25">
      <c r="B1800" s="31" t="s">
        <v>4338</v>
      </c>
      <c r="C1800" s="31">
        <v>1314</v>
      </c>
      <c r="D1800" s="31" t="s">
        <v>3998</v>
      </c>
      <c r="E1800" s="31" t="s">
        <v>4166</v>
      </c>
      <c r="F1800" s="31" t="s">
        <v>4167</v>
      </c>
      <c r="G1800" s="31" t="s">
        <v>4168</v>
      </c>
      <c r="H1800" s="31" t="s">
        <v>193</v>
      </c>
      <c r="I1800" s="31" t="s">
        <v>1092</v>
      </c>
      <c r="J1800" s="31" t="s">
        <v>160</v>
      </c>
      <c r="K1800" s="31" t="s">
        <v>125</v>
      </c>
      <c r="L1800" s="31" t="s">
        <v>4333</v>
      </c>
      <c r="M1800" s="31">
        <v>0</v>
      </c>
      <c r="N1800" s="31" t="s">
        <v>90</v>
      </c>
      <c r="O1800" s="31" t="s">
        <v>91</v>
      </c>
      <c r="P1800" s="31" t="s">
        <v>91</v>
      </c>
      <c r="Q1800" s="31" t="s">
        <v>91</v>
      </c>
      <c r="R1800" s="31" t="s">
        <v>90</v>
      </c>
      <c r="S1800" s="31" t="s">
        <v>91</v>
      </c>
      <c r="T1800" s="31" t="s">
        <v>91</v>
      </c>
      <c r="U1800" s="31" t="s">
        <v>91</v>
      </c>
      <c r="V1800" s="31" t="s">
        <v>90</v>
      </c>
      <c r="W1800" s="31" t="s">
        <v>91</v>
      </c>
      <c r="X1800" s="31" t="s">
        <v>91</v>
      </c>
      <c r="Y1800" s="31" t="s">
        <v>91</v>
      </c>
      <c r="AA1800" s="31" t="s">
        <v>97</v>
      </c>
      <c r="AB1800" s="31">
        <v>0</v>
      </c>
    </row>
    <row r="1801" spans="2:28" x14ac:dyDescent="0.25">
      <c r="B1801" s="31" t="s">
        <v>4339</v>
      </c>
      <c r="C1801" s="31">
        <v>1314</v>
      </c>
      <c r="D1801" s="31" t="s">
        <v>3998</v>
      </c>
      <c r="E1801" s="31" t="s">
        <v>4166</v>
      </c>
      <c r="F1801" s="31" t="s">
        <v>4167</v>
      </c>
      <c r="G1801" s="31" t="s">
        <v>4168</v>
      </c>
      <c r="H1801" s="31" t="s">
        <v>193</v>
      </c>
      <c r="I1801" s="31" t="s">
        <v>1092</v>
      </c>
      <c r="J1801" s="31" t="s">
        <v>160</v>
      </c>
      <c r="K1801" s="31" t="s">
        <v>134</v>
      </c>
      <c r="L1801" s="31" t="s">
        <v>4333</v>
      </c>
      <c r="M1801" s="31">
        <v>0</v>
      </c>
      <c r="N1801" s="31" t="s">
        <v>90</v>
      </c>
      <c r="O1801" s="31" t="s">
        <v>91</v>
      </c>
      <c r="P1801" s="31" t="s">
        <v>91</v>
      </c>
      <c r="Q1801" s="31" t="s">
        <v>91</v>
      </c>
      <c r="R1801" s="31" t="s">
        <v>90</v>
      </c>
      <c r="S1801" s="31" t="s">
        <v>91</v>
      </c>
      <c r="T1801" s="31" t="s">
        <v>91</v>
      </c>
      <c r="U1801" s="31" t="s">
        <v>91</v>
      </c>
      <c r="V1801" s="31" t="s">
        <v>90</v>
      </c>
      <c r="W1801" s="31" t="s">
        <v>91</v>
      </c>
      <c r="X1801" s="31" t="s">
        <v>91</v>
      </c>
      <c r="Y1801" s="31" t="s">
        <v>91</v>
      </c>
      <c r="AA1801" s="31" t="s">
        <v>97</v>
      </c>
      <c r="AB1801" s="31">
        <v>0</v>
      </c>
    </row>
    <row r="1802" spans="2:28" x14ac:dyDescent="0.25">
      <c r="B1802" s="31" t="s">
        <v>4340</v>
      </c>
      <c r="C1802" s="31">
        <v>1314</v>
      </c>
      <c r="D1802" s="31" t="s">
        <v>3998</v>
      </c>
      <c r="E1802" s="31" t="s">
        <v>4166</v>
      </c>
      <c r="F1802" s="31" t="s">
        <v>4167</v>
      </c>
      <c r="G1802" s="31" t="s">
        <v>4168</v>
      </c>
      <c r="H1802" s="31" t="s">
        <v>193</v>
      </c>
      <c r="I1802" s="31" t="s">
        <v>1092</v>
      </c>
      <c r="J1802" s="31" t="s">
        <v>160</v>
      </c>
      <c r="K1802" s="31" t="s">
        <v>139</v>
      </c>
      <c r="L1802" s="31" t="s">
        <v>4333</v>
      </c>
      <c r="M1802" s="31">
        <v>0</v>
      </c>
      <c r="N1802" s="31" t="s">
        <v>90</v>
      </c>
      <c r="O1802" s="31" t="s">
        <v>91</v>
      </c>
      <c r="P1802" s="31" t="s">
        <v>91</v>
      </c>
      <c r="Q1802" s="31" t="s">
        <v>91</v>
      </c>
      <c r="R1802" s="31" t="s">
        <v>90</v>
      </c>
      <c r="S1802" s="31" t="s">
        <v>91</v>
      </c>
      <c r="T1802" s="31" t="s">
        <v>91</v>
      </c>
      <c r="U1802" s="31" t="s">
        <v>91</v>
      </c>
      <c r="V1802" s="31" t="s">
        <v>90</v>
      </c>
      <c r="W1802" s="31" t="s">
        <v>91</v>
      </c>
      <c r="X1802" s="31" t="s">
        <v>91</v>
      </c>
      <c r="Y1802" s="31" t="s">
        <v>91</v>
      </c>
      <c r="AA1802" s="31" t="s">
        <v>97</v>
      </c>
      <c r="AB1802" s="31">
        <v>0</v>
      </c>
    </row>
    <row r="1803" spans="2:28" x14ac:dyDescent="0.25">
      <c r="B1803" s="31" t="s">
        <v>4341</v>
      </c>
      <c r="C1803" s="31">
        <v>1314</v>
      </c>
      <c r="D1803" s="31" t="s">
        <v>3998</v>
      </c>
      <c r="E1803" s="31" t="s">
        <v>4166</v>
      </c>
      <c r="F1803" s="31" t="s">
        <v>4167</v>
      </c>
      <c r="G1803" s="31" t="s">
        <v>4168</v>
      </c>
      <c r="H1803" s="31" t="s">
        <v>193</v>
      </c>
      <c r="I1803" s="31" t="s">
        <v>1092</v>
      </c>
      <c r="J1803" s="31" t="s">
        <v>160</v>
      </c>
      <c r="K1803" s="31" t="s">
        <v>145</v>
      </c>
      <c r="L1803" s="31" t="s">
        <v>4333</v>
      </c>
      <c r="M1803" s="31">
        <v>0</v>
      </c>
      <c r="N1803" s="31" t="s">
        <v>90</v>
      </c>
      <c r="O1803" s="31" t="s">
        <v>91</v>
      </c>
      <c r="P1803" s="31" t="s">
        <v>91</v>
      </c>
      <c r="Q1803" s="31" t="s">
        <v>91</v>
      </c>
      <c r="R1803" s="31" t="s">
        <v>90</v>
      </c>
      <c r="S1803" s="31" t="s">
        <v>91</v>
      </c>
      <c r="T1803" s="31" t="s">
        <v>91</v>
      </c>
      <c r="U1803" s="31" t="s">
        <v>91</v>
      </c>
      <c r="V1803" s="31" t="s">
        <v>90</v>
      </c>
      <c r="W1803" s="31" t="s">
        <v>91</v>
      </c>
      <c r="X1803" s="31" t="s">
        <v>91</v>
      </c>
      <c r="Y1803" s="31" t="s">
        <v>91</v>
      </c>
      <c r="AA1803" s="31" t="s">
        <v>97</v>
      </c>
      <c r="AB1803" s="31">
        <v>0</v>
      </c>
    </row>
    <row r="1804" spans="2:28" x14ac:dyDescent="0.25">
      <c r="B1804" s="31" t="s">
        <v>4342</v>
      </c>
      <c r="C1804" s="31">
        <v>1314</v>
      </c>
      <c r="D1804" s="31" t="s">
        <v>3998</v>
      </c>
      <c r="E1804" s="31" t="s">
        <v>4166</v>
      </c>
      <c r="F1804" s="31" t="s">
        <v>4167</v>
      </c>
      <c r="G1804" s="31" t="s">
        <v>4168</v>
      </c>
      <c r="H1804" s="31" t="s">
        <v>193</v>
      </c>
      <c r="I1804" s="31" t="s">
        <v>1092</v>
      </c>
      <c r="J1804" s="31" t="s">
        <v>160</v>
      </c>
      <c r="K1804" s="31" t="s">
        <v>96</v>
      </c>
      <c r="L1804" s="31" t="s">
        <v>4333</v>
      </c>
      <c r="M1804" s="31">
        <v>0</v>
      </c>
      <c r="N1804" s="31" t="s">
        <v>90</v>
      </c>
      <c r="O1804" s="31" t="s">
        <v>91</v>
      </c>
      <c r="P1804" s="31" t="s">
        <v>91</v>
      </c>
      <c r="Q1804" s="31" t="s">
        <v>91</v>
      </c>
      <c r="R1804" s="31" t="s">
        <v>90</v>
      </c>
      <c r="S1804" s="31" t="s">
        <v>91</v>
      </c>
      <c r="T1804" s="31" t="s">
        <v>91</v>
      </c>
      <c r="U1804" s="31" t="s">
        <v>91</v>
      </c>
      <c r="V1804" s="31" t="s">
        <v>90</v>
      </c>
      <c r="W1804" s="31" t="s">
        <v>91</v>
      </c>
      <c r="X1804" s="31" t="s">
        <v>91</v>
      </c>
      <c r="Y1804" s="31" t="s">
        <v>91</v>
      </c>
      <c r="AA1804" s="31" t="s">
        <v>97</v>
      </c>
      <c r="AB1804" s="31">
        <v>0</v>
      </c>
    </row>
    <row r="1805" spans="2:28" x14ac:dyDescent="0.25">
      <c r="B1805" s="31" t="s">
        <v>4343</v>
      </c>
      <c r="C1805" s="31">
        <v>1314</v>
      </c>
      <c r="D1805" s="31" t="s">
        <v>3998</v>
      </c>
      <c r="E1805" s="31" t="s">
        <v>4166</v>
      </c>
      <c r="F1805" s="31" t="s">
        <v>4167</v>
      </c>
      <c r="G1805" s="31" t="s">
        <v>4168</v>
      </c>
      <c r="H1805" s="31" t="s">
        <v>193</v>
      </c>
      <c r="I1805" s="31" t="s">
        <v>1092</v>
      </c>
      <c r="J1805" s="31" t="s">
        <v>160</v>
      </c>
      <c r="K1805" s="31" t="s">
        <v>177</v>
      </c>
      <c r="L1805" s="31" t="s">
        <v>4333</v>
      </c>
      <c r="M1805" s="31">
        <v>0</v>
      </c>
      <c r="N1805" s="31" t="s">
        <v>90</v>
      </c>
      <c r="O1805" s="31" t="s">
        <v>91</v>
      </c>
      <c r="P1805" s="31" t="s">
        <v>91</v>
      </c>
      <c r="Q1805" s="31" t="s">
        <v>91</v>
      </c>
      <c r="R1805" s="31" t="s">
        <v>90</v>
      </c>
      <c r="S1805" s="31" t="s">
        <v>91</v>
      </c>
      <c r="T1805" s="31" t="s">
        <v>91</v>
      </c>
      <c r="U1805" s="31" t="s">
        <v>91</v>
      </c>
      <c r="V1805" s="31" t="s">
        <v>90</v>
      </c>
      <c r="W1805" s="31" t="s">
        <v>91</v>
      </c>
      <c r="X1805" s="31" t="s">
        <v>91</v>
      </c>
      <c r="Y1805" s="31" t="s">
        <v>91</v>
      </c>
      <c r="AA1805" s="31" t="s">
        <v>97</v>
      </c>
      <c r="AB1805" s="31">
        <v>0</v>
      </c>
    </row>
    <row r="1806" spans="2:28" x14ac:dyDescent="0.25">
      <c r="B1806" s="31" t="s">
        <v>4344</v>
      </c>
      <c r="C1806" s="31">
        <v>1314</v>
      </c>
      <c r="D1806" s="31" t="s">
        <v>3998</v>
      </c>
      <c r="E1806" s="31" t="s">
        <v>4166</v>
      </c>
      <c r="F1806" s="31" t="s">
        <v>4167</v>
      </c>
      <c r="G1806" s="31" t="s">
        <v>4168</v>
      </c>
      <c r="H1806" s="31" t="s">
        <v>193</v>
      </c>
      <c r="I1806" s="31" t="s">
        <v>1092</v>
      </c>
      <c r="J1806" s="31" t="s">
        <v>160</v>
      </c>
      <c r="K1806" s="31" t="s">
        <v>150</v>
      </c>
      <c r="L1806" s="31" t="s">
        <v>4333</v>
      </c>
      <c r="M1806" s="31">
        <v>0</v>
      </c>
      <c r="N1806" s="31" t="s">
        <v>90</v>
      </c>
      <c r="O1806" s="31" t="s">
        <v>91</v>
      </c>
      <c r="P1806" s="31" t="s">
        <v>91</v>
      </c>
      <c r="Q1806" s="31" t="s">
        <v>91</v>
      </c>
      <c r="R1806" s="31" t="s">
        <v>90</v>
      </c>
      <c r="S1806" s="31" t="s">
        <v>91</v>
      </c>
      <c r="T1806" s="31" t="s">
        <v>91</v>
      </c>
      <c r="U1806" s="31" t="s">
        <v>91</v>
      </c>
      <c r="V1806" s="31" t="s">
        <v>90</v>
      </c>
      <c r="W1806" s="31" t="s">
        <v>91</v>
      </c>
      <c r="X1806" s="31" t="s">
        <v>91</v>
      </c>
      <c r="Y1806" s="31" t="s">
        <v>91</v>
      </c>
      <c r="AA1806" s="31" t="s">
        <v>97</v>
      </c>
      <c r="AB1806" s="31">
        <v>0</v>
      </c>
    </row>
    <row r="1807" spans="2:28" x14ac:dyDescent="0.25">
      <c r="B1807" s="31" t="s">
        <v>4345</v>
      </c>
      <c r="C1807" s="31">
        <v>1314</v>
      </c>
      <c r="D1807" s="31" t="s">
        <v>3998</v>
      </c>
      <c r="E1807" s="31" t="s">
        <v>4166</v>
      </c>
      <c r="F1807" s="31" t="s">
        <v>4167</v>
      </c>
      <c r="G1807" s="31" t="s">
        <v>4168</v>
      </c>
      <c r="H1807" s="31" t="s">
        <v>193</v>
      </c>
      <c r="I1807" s="31" t="s">
        <v>1092</v>
      </c>
      <c r="J1807" s="31" t="s">
        <v>160</v>
      </c>
      <c r="K1807" s="31" t="s">
        <v>156</v>
      </c>
      <c r="L1807" s="31" t="s">
        <v>4333</v>
      </c>
      <c r="M1807" s="31">
        <v>0</v>
      </c>
      <c r="N1807" s="31" t="s">
        <v>90</v>
      </c>
      <c r="O1807" s="31" t="s">
        <v>91</v>
      </c>
      <c r="P1807" s="31" t="s">
        <v>91</v>
      </c>
      <c r="Q1807" s="31" t="s">
        <v>91</v>
      </c>
      <c r="R1807" s="31" t="s">
        <v>90</v>
      </c>
      <c r="S1807" s="31" t="s">
        <v>91</v>
      </c>
      <c r="T1807" s="31" t="s">
        <v>91</v>
      </c>
      <c r="U1807" s="31" t="s">
        <v>91</v>
      </c>
      <c r="V1807" s="31" t="s">
        <v>90</v>
      </c>
      <c r="W1807" s="31" t="s">
        <v>91</v>
      </c>
      <c r="X1807" s="31" t="s">
        <v>91</v>
      </c>
      <c r="Y1807" s="31" t="s">
        <v>91</v>
      </c>
      <c r="AA1807" s="31" t="s">
        <v>97</v>
      </c>
      <c r="AB1807" s="31">
        <v>0</v>
      </c>
    </row>
    <row r="1808" spans="2:28" x14ac:dyDescent="0.25">
      <c r="B1808" s="31" t="s">
        <v>4346</v>
      </c>
      <c r="C1808" s="31">
        <v>1314</v>
      </c>
      <c r="D1808" s="31" t="s">
        <v>3998</v>
      </c>
      <c r="E1808" s="31" t="s">
        <v>4166</v>
      </c>
      <c r="F1808" s="31" t="s">
        <v>4167</v>
      </c>
      <c r="G1808" s="31" t="s">
        <v>4168</v>
      </c>
      <c r="H1808" s="31" t="s">
        <v>193</v>
      </c>
      <c r="I1808" s="31" t="s">
        <v>1092</v>
      </c>
      <c r="J1808" s="31" t="s">
        <v>160</v>
      </c>
      <c r="K1808" s="31" t="s">
        <v>99</v>
      </c>
      <c r="L1808" s="31" t="s">
        <v>4333</v>
      </c>
      <c r="M1808" s="31">
        <v>0</v>
      </c>
      <c r="N1808" s="31" t="s">
        <v>90</v>
      </c>
      <c r="O1808" s="31" t="s">
        <v>91</v>
      </c>
      <c r="P1808" s="31" t="s">
        <v>91</v>
      </c>
      <c r="Q1808" s="31" t="s">
        <v>91</v>
      </c>
      <c r="R1808" s="31" t="s">
        <v>90</v>
      </c>
      <c r="S1808" s="31" t="s">
        <v>91</v>
      </c>
      <c r="T1808" s="31" t="s">
        <v>91</v>
      </c>
      <c r="U1808" s="31" t="s">
        <v>91</v>
      </c>
      <c r="V1808" s="31" t="s">
        <v>90</v>
      </c>
      <c r="W1808" s="31" t="s">
        <v>91</v>
      </c>
      <c r="X1808" s="31" t="s">
        <v>91</v>
      </c>
      <c r="Y1808" s="31" t="s">
        <v>91</v>
      </c>
      <c r="AA1808" s="31" t="s">
        <v>100</v>
      </c>
      <c r="AB1808" s="31">
        <v>0</v>
      </c>
    </row>
    <row r="1809" spans="2:28" x14ac:dyDescent="0.25">
      <c r="B1809" s="31" t="s">
        <v>4347</v>
      </c>
      <c r="C1809" s="31">
        <v>1314</v>
      </c>
      <c r="D1809" s="31" t="s">
        <v>3998</v>
      </c>
      <c r="E1809" s="31" t="s">
        <v>4166</v>
      </c>
      <c r="F1809" s="31" t="s">
        <v>4167</v>
      </c>
      <c r="G1809" s="31" t="s">
        <v>4168</v>
      </c>
      <c r="H1809" s="31" t="s">
        <v>193</v>
      </c>
      <c r="I1809" s="31" t="s">
        <v>1092</v>
      </c>
      <c r="J1809" s="31" t="s">
        <v>160</v>
      </c>
      <c r="K1809" s="31" t="s">
        <v>102</v>
      </c>
      <c r="L1809" s="31" t="s">
        <v>4333</v>
      </c>
      <c r="M1809" s="31">
        <v>0</v>
      </c>
      <c r="N1809" s="31" t="s">
        <v>90</v>
      </c>
      <c r="O1809" s="31" t="s">
        <v>91</v>
      </c>
      <c r="P1809" s="31" t="s">
        <v>91</v>
      </c>
      <c r="Q1809" s="31" t="s">
        <v>91</v>
      </c>
      <c r="R1809" s="31" t="s">
        <v>90</v>
      </c>
      <c r="S1809" s="31" t="s">
        <v>91</v>
      </c>
      <c r="T1809" s="31" t="s">
        <v>91</v>
      </c>
      <c r="U1809" s="31" t="s">
        <v>91</v>
      </c>
      <c r="V1809" s="31" t="s">
        <v>90</v>
      </c>
      <c r="W1809" s="31" t="s">
        <v>91</v>
      </c>
      <c r="X1809" s="31" t="s">
        <v>91</v>
      </c>
      <c r="Y1809" s="31" t="s">
        <v>91</v>
      </c>
      <c r="AA1809" s="31" t="s">
        <v>100</v>
      </c>
      <c r="AB1809" s="31">
        <v>0</v>
      </c>
    </row>
    <row r="1810" spans="2:28" x14ac:dyDescent="0.25">
      <c r="B1810" s="31" t="s">
        <v>4348</v>
      </c>
      <c r="C1810" s="31">
        <v>1314</v>
      </c>
      <c r="D1810" s="31" t="s">
        <v>3998</v>
      </c>
      <c r="E1810" s="31" t="s">
        <v>4166</v>
      </c>
      <c r="F1810" s="31" t="s">
        <v>4167</v>
      </c>
      <c r="G1810" s="31" t="s">
        <v>4168</v>
      </c>
      <c r="H1810" s="31" t="s">
        <v>193</v>
      </c>
      <c r="I1810" s="31" t="s">
        <v>1092</v>
      </c>
      <c r="J1810" s="31" t="s">
        <v>160</v>
      </c>
      <c r="K1810" s="31" t="s">
        <v>104</v>
      </c>
      <c r="L1810" s="31" t="s">
        <v>4333</v>
      </c>
      <c r="M1810" s="31">
        <v>0</v>
      </c>
      <c r="N1810" s="31" t="s">
        <v>90</v>
      </c>
      <c r="O1810" s="31" t="s">
        <v>91</v>
      </c>
      <c r="P1810" s="31" t="s">
        <v>91</v>
      </c>
      <c r="Q1810" s="31" t="s">
        <v>91</v>
      </c>
      <c r="R1810" s="31" t="s">
        <v>90</v>
      </c>
      <c r="S1810" s="31" t="s">
        <v>91</v>
      </c>
      <c r="T1810" s="31" t="s">
        <v>91</v>
      </c>
      <c r="U1810" s="31" t="s">
        <v>91</v>
      </c>
      <c r="V1810" s="31" t="s">
        <v>90</v>
      </c>
      <c r="W1810" s="31" t="s">
        <v>91</v>
      </c>
      <c r="X1810" s="31" t="s">
        <v>91</v>
      </c>
      <c r="Y1810" s="31" t="s">
        <v>91</v>
      </c>
      <c r="AA1810" s="31" t="s">
        <v>100</v>
      </c>
      <c r="AB1810" s="31">
        <v>0</v>
      </c>
    </row>
    <row r="1811" spans="2:28" x14ac:dyDescent="0.25">
      <c r="B1811" s="31" t="s">
        <v>4349</v>
      </c>
      <c r="C1811" s="31">
        <v>1314</v>
      </c>
      <c r="D1811" s="31" t="s">
        <v>3998</v>
      </c>
      <c r="E1811" s="31" t="s">
        <v>4166</v>
      </c>
      <c r="F1811" s="31" t="s">
        <v>4167</v>
      </c>
      <c r="G1811" s="31" t="s">
        <v>4168</v>
      </c>
      <c r="H1811" s="31" t="s">
        <v>193</v>
      </c>
      <c r="I1811" s="31" t="s">
        <v>1092</v>
      </c>
      <c r="J1811" s="31" t="s">
        <v>160</v>
      </c>
      <c r="K1811" s="31" t="s">
        <v>106</v>
      </c>
      <c r="L1811" s="31" t="s">
        <v>4333</v>
      </c>
      <c r="M1811" s="31">
        <v>0</v>
      </c>
      <c r="N1811" s="31" t="s">
        <v>90</v>
      </c>
      <c r="O1811" s="31" t="s">
        <v>91</v>
      </c>
      <c r="P1811" s="31" t="s">
        <v>91</v>
      </c>
      <c r="Q1811" s="31" t="s">
        <v>91</v>
      </c>
      <c r="R1811" s="31" t="s">
        <v>90</v>
      </c>
      <c r="S1811" s="31" t="s">
        <v>91</v>
      </c>
      <c r="T1811" s="31" t="s">
        <v>91</v>
      </c>
      <c r="U1811" s="31" t="s">
        <v>91</v>
      </c>
      <c r="V1811" s="31" t="s">
        <v>90</v>
      </c>
      <c r="W1811" s="31" t="s">
        <v>91</v>
      </c>
      <c r="X1811" s="31" t="s">
        <v>91</v>
      </c>
      <c r="Y1811" s="31" t="s">
        <v>91</v>
      </c>
      <c r="AA1811" s="31" t="s">
        <v>100</v>
      </c>
      <c r="AB1811" s="31">
        <v>0</v>
      </c>
    </row>
    <row r="1812" spans="2:28" x14ac:dyDescent="0.25">
      <c r="B1812" s="31" t="s">
        <v>4350</v>
      </c>
      <c r="C1812" s="31">
        <v>1314</v>
      </c>
      <c r="D1812" s="31" t="s">
        <v>3998</v>
      </c>
      <c r="E1812" s="31" t="s">
        <v>4166</v>
      </c>
      <c r="F1812" s="31" t="s">
        <v>4167</v>
      </c>
      <c r="G1812" s="31" t="s">
        <v>4168</v>
      </c>
      <c r="H1812" s="31" t="s">
        <v>193</v>
      </c>
      <c r="I1812" s="31" t="s">
        <v>1092</v>
      </c>
      <c r="J1812" s="31" t="s">
        <v>160</v>
      </c>
      <c r="K1812" s="31" t="s">
        <v>108</v>
      </c>
      <c r="L1812" s="31" t="s">
        <v>4333</v>
      </c>
      <c r="M1812" s="31">
        <v>0</v>
      </c>
      <c r="N1812" s="31" t="s">
        <v>90</v>
      </c>
      <c r="O1812" s="31" t="s">
        <v>91</v>
      </c>
      <c r="P1812" s="31" t="s">
        <v>91</v>
      </c>
      <c r="Q1812" s="31" t="s">
        <v>91</v>
      </c>
      <c r="R1812" s="31" t="s">
        <v>90</v>
      </c>
      <c r="S1812" s="31" t="s">
        <v>91</v>
      </c>
      <c r="T1812" s="31" t="s">
        <v>91</v>
      </c>
      <c r="U1812" s="31" t="s">
        <v>91</v>
      </c>
      <c r="V1812" s="31" t="s">
        <v>90</v>
      </c>
      <c r="W1812" s="31" t="s">
        <v>91</v>
      </c>
      <c r="X1812" s="31" t="s">
        <v>91</v>
      </c>
      <c r="Y1812" s="31" t="s">
        <v>91</v>
      </c>
      <c r="AA1812" s="31" t="s">
        <v>100</v>
      </c>
      <c r="AB1812" s="31">
        <v>0</v>
      </c>
    </row>
    <row r="1813" spans="2:28" x14ac:dyDescent="0.25">
      <c r="B1813" s="31" t="s">
        <v>4351</v>
      </c>
      <c r="C1813" s="31">
        <v>1314</v>
      </c>
      <c r="D1813" s="31" t="s">
        <v>3998</v>
      </c>
      <c r="E1813" s="31" t="s">
        <v>4166</v>
      </c>
      <c r="F1813" s="31" t="s">
        <v>4167</v>
      </c>
      <c r="G1813" s="31" t="s">
        <v>4168</v>
      </c>
      <c r="H1813" s="31" t="s">
        <v>193</v>
      </c>
      <c r="I1813" s="31" t="s">
        <v>1092</v>
      </c>
      <c r="J1813" s="31" t="s">
        <v>160</v>
      </c>
      <c r="K1813" s="31" t="s">
        <v>110</v>
      </c>
      <c r="L1813" s="31" t="s">
        <v>4333</v>
      </c>
      <c r="M1813" s="31">
        <v>0</v>
      </c>
      <c r="N1813" s="31" t="s">
        <v>90</v>
      </c>
      <c r="O1813" s="31" t="s">
        <v>91</v>
      </c>
      <c r="P1813" s="31" t="s">
        <v>91</v>
      </c>
      <c r="Q1813" s="31" t="s">
        <v>91</v>
      </c>
      <c r="R1813" s="31" t="s">
        <v>90</v>
      </c>
      <c r="S1813" s="31" t="s">
        <v>91</v>
      </c>
      <c r="T1813" s="31" t="s">
        <v>91</v>
      </c>
      <c r="U1813" s="31" t="s">
        <v>91</v>
      </c>
      <c r="V1813" s="31" t="s">
        <v>90</v>
      </c>
      <c r="W1813" s="31" t="s">
        <v>91</v>
      </c>
      <c r="X1813" s="31" t="s">
        <v>91</v>
      </c>
      <c r="Y1813" s="31" t="s">
        <v>91</v>
      </c>
      <c r="AA1813" s="31" t="s">
        <v>100</v>
      </c>
      <c r="AB1813" s="31">
        <v>0</v>
      </c>
    </row>
    <row r="1814" spans="2:28" x14ac:dyDescent="0.25">
      <c r="B1814" s="31" t="s">
        <v>4352</v>
      </c>
      <c r="C1814" s="31">
        <v>1314</v>
      </c>
      <c r="D1814" s="31" t="s">
        <v>3998</v>
      </c>
      <c r="E1814" s="31" t="s">
        <v>4166</v>
      </c>
      <c r="F1814" s="31" t="s">
        <v>4167</v>
      </c>
      <c r="G1814" s="31" t="s">
        <v>4168</v>
      </c>
      <c r="H1814" s="31" t="s">
        <v>193</v>
      </c>
      <c r="I1814" s="31" t="s">
        <v>1092</v>
      </c>
      <c r="J1814" s="31" t="s">
        <v>160</v>
      </c>
      <c r="K1814" s="31" t="s">
        <v>112</v>
      </c>
      <c r="L1814" s="31" t="s">
        <v>4333</v>
      </c>
      <c r="M1814" s="31">
        <v>0</v>
      </c>
      <c r="N1814" s="31" t="s">
        <v>90</v>
      </c>
      <c r="O1814" s="31" t="s">
        <v>91</v>
      </c>
      <c r="P1814" s="31" t="s">
        <v>91</v>
      </c>
      <c r="Q1814" s="31" t="s">
        <v>91</v>
      </c>
      <c r="R1814" s="31" t="s">
        <v>90</v>
      </c>
      <c r="S1814" s="31" t="s">
        <v>91</v>
      </c>
      <c r="T1814" s="31" t="s">
        <v>91</v>
      </c>
      <c r="U1814" s="31" t="s">
        <v>91</v>
      </c>
      <c r="V1814" s="31" t="s">
        <v>90</v>
      </c>
      <c r="W1814" s="31" t="s">
        <v>91</v>
      </c>
      <c r="X1814" s="31" t="s">
        <v>91</v>
      </c>
      <c r="Y1814" s="31" t="s">
        <v>91</v>
      </c>
      <c r="AA1814" s="31" t="s">
        <v>100</v>
      </c>
      <c r="AB1814" s="31">
        <v>0</v>
      </c>
    </row>
    <row r="1815" spans="2:28" x14ac:dyDescent="0.25">
      <c r="B1815" s="31" t="s">
        <v>4353</v>
      </c>
      <c r="C1815" s="31">
        <v>1709</v>
      </c>
      <c r="D1815" s="31" t="s">
        <v>4354</v>
      </c>
      <c r="E1815" s="31" t="s">
        <v>4355</v>
      </c>
      <c r="F1815" s="31" t="s">
        <v>4356</v>
      </c>
      <c r="G1815" s="31" t="s">
        <v>4357</v>
      </c>
      <c r="H1815" s="31" t="s">
        <v>4358</v>
      </c>
      <c r="I1815" s="31" t="s">
        <v>4359</v>
      </c>
      <c r="J1815" s="31" t="s">
        <v>160</v>
      </c>
      <c r="K1815" s="31" t="s">
        <v>161</v>
      </c>
      <c r="L1815" s="31" t="s">
        <v>4360</v>
      </c>
      <c r="M1815" s="31">
        <v>0</v>
      </c>
      <c r="N1815" s="31" t="s">
        <v>90</v>
      </c>
      <c r="O1815" s="31" t="s">
        <v>91</v>
      </c>
      <c r="P1815" s="31" t="s">
        <v>91</v>
      </c>
      <c r="Q1815" s="31" t="s">
        <v>91</v>
      </c>
      <c r="R1815" s="31" t="s">
        <v>90</v>
      </c>
      <c r="S1815" s="31" t="s">
        <v>91</v>
      </c>
      <c r="T1815" s="31" t="s">
        <v>91</v>
      </c>
      <c r="U1815" s="31" t="s">
        <v>91</v>
      </c>
      <c r="V1815" s="31" t="s">
        <v>90</v>
      </c>
      <c r="W1815" s="31" t="s">
        <v>91</v>
      </c>
      <c r="X1815" s="31" t="s">
        <v>91</v>
      </c>
      <c r="Y1815" s="31" t="s">
        <v>91</v>
      </c>
      <c r="AA1815" s="31" t="s">
        <v>94</v>
      </c>
      <c r="AB1815" s="31">
        <v>0</v>
      </c>
    </row>
    <row r="1816" spans="2:28" x14ac:dyDescent="0.25">
      <c r="B1816" s="31" t="s">
        <v>4361</v>
      </c>
      <c r="C1816" s="31">
        <v>1709</v>
      </c>
      <c r="D1816" s="31" t="s">
        <v>4354</v>
      </c>
      <c r="E1816" s="31" t="s">
        <v>4355</v>
      </c>
      <c r="F1816" s="31" t="s">
        <v>4356</v>
      </c>
      <c r="G1816" s="31" t="s">
        <v>4357</v>
      </c>
      <c r="H1816" s="31" t="s">
        <v>4358</v>
      </c>
      <c r="I1816" s="31" t="s">
        <v>4359</v>
      </c>
      <c r="J1816" s="31" t="s">
        <v>160</v>
      </c>
      <c r="K1816" s="31" t="s">
        <v>164</v>
      </c>
      <c r="L1816" s="31" t="s">
        <v>4360</v>
      </c>
      <c r="M1816" s="31">
        <v>0</v>
      </c>
      <c r="N1816" s="31" t="s">
        <v>90</v>
      </c>
      <c r="O1816" s="31" t="s">
        <v>91</v>
      </c>
      <c r="P1816" s="31" t="s">
        <v>91</v>
      </c>
      <c r="Q1816" s="31" t="s">
        <v>91</v>
      </c>
      <c r="R1816" s="31" t="s">
        <v>90</v>
      </c>
      <c r="S1816" s="31" t="s">
        <v>91</v>
      </c>
      <c r="T1816" s="31" t="s">
        <v>91</v>
      </c>
      <c r="U1816" s="31" t="s">
        <v>91</v>
      </c>
      <c r="V1816" s="31" t="s">
        <v>90</v>
      </c>
      <c r="W1816" s="31" t="s">
        <v>91</v>
      </c>
      <c r="X1816" s="31" t="s">
        <v>91</v>
      </c>
      <c r="Y1816" s="31" t="s">
        <v>91</v>
      </c>
      <c r="AA1816" s="31" t="s">
        <v>94</v>
      </c>
      <c r="AB1816" s="31">
        <v>0</v>
      </c>
    </row>
    <row r="1817" spans="2:28" x14ac:dyDescent="0.25">
      <c r="B1817" s="31" t="s">
        <v>4362</v>
      </c>
      <c r="C1817" s="31">
        <v>1709</v>
      </c>
      <c r="D1817" s="31" t="s">
        <v>4354</v>
      </c>
      <c r="E1817" s="31" t="s">
        <v>4355</v>
      </c>
      <c r="F1817" s="31" t="s">
        <v>4356</v>
      </c>
      <c r="G1817" s="31" t="s">
        <v>4357</v>
      </c>
      <c r="H1817" s="31" t="s">
        <v>4358</v>
      </c>
      <c r="I1817" s="31" t="s">
        <v>4359</v>
      </c>
      <c r="J1817" s="31" t="s">
        <v>160</v>
      </c>
      <c r="K1817" s="31" t="s">
        <v>166</v>
      </c>
      <c r="L1817" s="31" t="s">
        <v>4360</v>
      </c>
      <c r="M1817" s="31">
        <v>0</v>
      </c>
      <c r="N1817" s="31" t="s">
        <v>90</v>
      </c>
      <c r="O1817" s="31" t="s">
        <v>91</v>
      </c>
      <c r="P1817" s="31" t="s">
        <v>91</v>
      </c>
      <c r="Q1817" s="31" t="s">
        <v>91</v>
      </c>
      <c r="R1817" s="31" t="s">
        <v>90</v>
      </c>
      <c r="S1817" s="31" t="s">
        <v>91</v>
      </c>
      <c r="T1817" s="31" t="s">
        <v>91</v>
      </c>
      <c r="U1817" s="31" t="s">
        <v>91</v>
      </c>
      <c r="V1817" s="31" t="s">
        <v>90</v>
      </c>
      <c r="W1817" s="31" t="s">
        <v>91</v>
      </c>
      <c r="X1817" s="31" t="s">
        <v>91</v>
      </c>
      <c r="Y1817" s="31" t="s">
        <v>91</v>
      </c>
      <c r="AA1817" s="31" t="s">
        <v>94</v>
      </c>
      <c r="AB1817" s="31">
        <v>0</v>
      </c>
    </row>
    <row r="1818" spans="2:28" x14ac:dyDescent="0.25">
      <c r="B1818" s="31" t="s">
        <v>4363</v>
      </c>
      <c r="C1818" s="31">
        <v>1709</v>
      </c>
      <c r="D1818" s="31" t="s">
        <v>4354</v>
      </c>
      <c r="E1818" s="31" t="s">
        <v>4355</v>
      </c>
      <c r="F1818" s="31" t="s">
        <v>4356</v>
      </c>
      <c r="G1818" s="31" t="s">
        <v>4357</v>
      </c>
      <c r="H1818" s="31" t="s">
        <v>4358</v>
      </c>
      <c r="I1818" s="31" t="s">
        <v>4359</v>
      </c>
      <c r="J1818" s="31" t="s">
        <v>160</v>
      </c>
      <c r="K1818" s="31" t="s">
        <v>88</v>
      </c>
      <c r="L1818" s="31" t="s">
        <v>4360</v>
      </c>
      <c r="M1818" s="31">
        <v>0</v>
      </c>
      <c r="N1818" s="31" t="s">
        <v>90</v>
      </c>
      <c r="O1818" s="31" t="s">
        <v>91</v>
      </c>
      <c r="P1818" s="31" t="s">
        <v>91</v>
      </c>
      <c r="Q1818" s="31" t="s">
        <v>91</v>
      </c>
      <c r="R1818" s="31" t="s">
        <v>90</v>
      </c>
      <c r="S1818" s="31" t="s">
        <v>91</v>
      </c>
      <c r="T1818" s="31" t="s">
        <v>91</v>
      </c>
      <c r="U1818" s="31" t="s">
        <v>91</v>
      </c>
      <c r="V1818" s="31" t="s">
        <v>90</v>
      </c>
      <c r="W1818" s="31" t="s">
        <v>91</v>
      </c>
      <c r="X1818" s="31" t="s">
        <v>91</v>
      </c>
      <c r="Y1818" s="31" t="s">
        <v>91</v>
      </c>
      <c r="AA1818" s="31" t="s">
        <v>94</v>
      </c>
      <c r="AB1818" s="31">
        <v>0</v>
      </c>
    </row>
    <row r="1819" spans="2:28" x14ac:dyDescent="0.25">
      <c r="B1819" s="31" t="s">
        <v>4364</v>
      </c>
      <c r="C1819" s="31">
        <v>1709</v>
      </c>
      <c r="D1819" s="31" t="s">
        <v>4354</v>
      </c>
      <c r="E1819" s="31" t="s">
        <v>4355</v>
      </c>
      <c r="F1819" s="31" t="s">
        <v>4356</v>
      </c>
      <c r="G1819" s="31" t="s">
        <v>4357</v>
      </c>
      <c r="H1819" s="31" t="s">
        <v>4358</v>
      </c>
      <c r="I1819" s="31" t="s">
        <v>4359</v>
      </c>
      <c r="J1819" s="31" t="s">
        <v>160</v>
      </c>
      <c r="K1819" s="31" t="s">
        <v>114</v>
      </c>
      <c r="L1819" s="31" t="s">
        <v>4360</v>
      </c>
      <c r="M1819" s="31">
        <v>0</v>
      </c>
      <c r="N1819" s="31" t="s">
        <v>90</v>
      </c>
      <c r="O1819" s="31" t="s">
        <v>91</v>
      </c>
      <c r="P1819" s="31" t="s">
        <v>91</v>
      </c>
      <c r="Q1819" s="31" t="s">
        <v>91</v>
      </c>
      <c r="R1819" s="31" t="s">
        <v>90</v>
      </c>
      <c r="S1819" s="31" t="s">
        <v>91</v>
      </c>
      <c r="T1819" s="31" t="s">
        <v>91</v>
      </c>
      <c r="U1819" s="31" t="s">
        <v>91</v>
      </c>
      <c r="V1819" s="31" t="s">
        <v>90</v>
      </c>
      <c r="W1819" s="31" t="s">
        <v>91</v>
      </c>
      <c r="X1819" s="31" t="s">
        <v>91</v>
      </c>
      <c r="Y1819" s="31" t="s">
        <v>91</v>
      </c>
      <c r="AA1819" s="31" t="s">
        <v>94</v>
      </c>
      <c r="AB1819" s="31">
        <v>0</v>
      </c>
    </row>
    <row r="1820" spans="2:28" x14ac:dyDescent="0.25">
      <c r="B1820" s="31" t="s">
        <v>4365</v>
      </c>
      <c r="C1820" s="31">
        <v>1709</v>
      </c>
      <c r="D1820" s="31" t="s">
        <v>4354</v>
      </c>
      <c r="E1820" s="31" t="s">
        <v>4355</v>
      </c>
      <c r="F1820" s="31" t="s">
        <v>4356</v>
      </c>
      <c r="G1820" s="31" t="s">
        <v>4357</v>
      </c>
      <c r="H1820" s="31" t="s">
        <v>4358</v>
      </c>
      <c r="I1820" s="31" t="s">
        <v>4359</v>
      </c>
      <c r="J1820" s="31" t="s">
        <v>160</v>
      </c>
      <c r="K1820" s="31" t="s">
        <v>170</v>
      </c>
      <c r="L1820" s="31" t="s">
        <v>4360</v>
      </c>
      <c r="M1820" s="31">
        <v>0</v>
      </c>
      <c r="N1820" s="31" t="s">
        <v>90</v>
      </c>
      <c r="O1820" s="31" t="s">
        <v>91</v>
      </c>
      <c r="P1820" s="31" t="s">
        <v>91</v>
      </c>
      <c r="Q1820" s="31" t="s">
        <v>91</v>
      </c>
      <c r="R1820" s="31" t="s">
        <v>90</v>
      </c>
      <c r="S1820" s="31" t="s">
        <v>91</v>
      </c>
      <c r="T1820" s="31" t="s">
        <v>91</v>
      </c>
      <c r="U1820" s="31" t="s">
        <v>91</v>
      </c>
      <c r="V1820" s="31" t="s">
        <v>90</v>
      </c>
      <c r="W1820" s="31" t="s">
        <v>91</v>
      </c>
      <c r="X1820" s="31" t="s">
        <v>91</v>
      </c>
      <c r="Y1820" s="31" t="s">
        <v>91</v>
      </c>
      <c r="AA1820" s="31" t="s">
        <v>94</v>
      </c>
      <c r="AB1820" s="31">
        <v>0</v>
      </c>
    </row>
    <row r="1821" spans="2:28" x14ac:dyDescent="0.25">
      <c r="B1821" s="31" t="s">
        <v>4366</v>
      </c>
      <c r="C1821" s="31">
        <v>1709</v>
      </c>
      <c r="D1821" s="31" t="s">
        <v>4354</v>
      </c>
      <c r="E1821" s="31" t="s">
        <v>4355</v>
      </c>
      <c r="F1821" s="31" t="s">
        <v>4356</v>
      </c>
      <c r="G1821" s="31" t="s">
        <v>4357</v>
      </c>
      <c r="H1821" s="31" t="s">
        <v>4358</v>
      </c>
      <c r="I1821" s="31" t="s">
        <v>4359</v>
      </c>
      <c r="J1821" s="31" t="s">
        <v>160</v>
      </c>
      <c r="K1821" s="31" t="s">
        <v>125</v>
      </c>
      <c r="L1821" s="31" t="s">
        <v>4360</v>
      </c>
      <c r="M1821" s="31">
        <v>0</v>
      </c>
      <c r="N1821" s="31" t="s">
        <v>90</v>
      </c>
      <c r="O1821" s="31" t="s">
        <v>91</v>
      </c>
      <c r="P1821" s="31" t="s">
        <v>91</v>
      </c>
      <c r="Q1821" s="31" t="s">
        <v>91</v>
      </c>
      <c r="R1821" s="31" t="s">
        <v>90</v>
      </c>
      <c r="S1821" s="31" t="s">
        <v>91</v>
      </c>
      <c r="T1821" s="31" t="s">
        <v>91</v>
      </c>
      <c r="U1821" s="31" t="s">
        <v>91</v>
      </c>
      <c r="V1821" s="31" t="s">
        <v>90</v>
      </c>
      <c r="W1821" s="31" t="s">
        <v>91</v>
      </c>
      <c r="X1821" s="31" t="s">
        <v>91</v>
      </c>
      <c r="Y1821" s="31" t="s">
        <v>91</v>
      </c>
      <c r="AA1821" s="31" t="s">
        <v>97</v>
      </c>
      <c r="AB1821" s="31">
        <v>0</v>
      </c>
    </row>
    <row r="1822" spans="2:28" x14ac:dyDescent="0.25">
      <c r="B1822" s="31" t="s">
        <v>4367</v>
      </c>
      <c r="C1822" s="31">
        <v>1709</v>
      </c>
      <c r="D1822" s="31" t="s">
        <v>4354</v>
      </c>
      <c r="E1822" s="31" t="s">
        <v>4355</v>
      </c>
      <c r="F1822" s="31" t="s">
        <v>4356</v>
      </c>
      <c r="G1822" s="31" t="s">
        <v>4357</v>
      </c>
      <c r="H1822" s="31" t="s">
        <v>4358</v>
      </c>
      <c r="I1822" s="31" t="s">
        <v>4359</v>
      </c>
      <c r="J1822" s="31" t="s">
        <v>160</v>
      </c>
      <c r="K1822" s="31" t="s">
        <v>134</v>
      </c>
      <c r="L1822" s="31" t="s">
        <v>4360</v>
      </c>
      <c r="M1822" s="31">
        <v>0</v>
      </c>
      <c r="N1822" s="31" t="s">
        <v>90</v>
      </c>
      <c r="O1822" s="31" t="s">
        <v>91</v>
      </c>
      <c r="P1822" s="31" t="s">
        <v>91</v>
      </c>
      <c r="Q1822" s="31" t="s">
        <v>91</v>
      </c>
      <c r="R1822" s="31" t="s">
        <v>90</v>
      </c>
      <c r="S1822" s="31" t="s">
        <v>91</v>
      </c>
      <c r="T1822" s="31" t="s">
        <v>91</v>
      </c>
      <c r="U1822" s="31" t="s">
        <v>91</v>
      </c>
      <c r="V1822" s="31" t="s">
        <v>90</v>
      </c>
      <c r="W1822" s="31" t="s">
        <v>91</v>
      </c>
      <c r="X1822" s="31" t="s">
        <v>91</v>
      </c>
      <c r="Y1822" s="31" t="s">
        <v>91</v>
      </c>
      <c r="AA1822" s="31" t="s">
        <v>97</v>
      </c>
      <c r="AB1822" s="31">
        <v>0</v>
      </c>
    </row>
    <row r="1823" spans="2:28" x14ac:dyDescent="0.25">
      <c r="B1823" s="31" t="s">
        <v>4368</v>
      </c>
      <c r="C1823" s="31">
        <v>1709</v>
      </c>
      <c r="D1823" s="31" t="s">
        <v>4354</v>
      </c>
      <c r="E1823" s="31" t="s">
        <v>4355</v>
      </c>
      <c r="F1823" s="31" t="s">
        <v>4356</v>
      </c>
      <c r="G1823" s="31" t="s">
        <v>4357</v>
      </c>
      <c r="H1823" s="31" t="s">
        <v>4358</v>
      </c>
      <c r="I1823" s="31" t="s">
        <v>4359</v>
      </c>
      <c r="J1823" s="31" t="s">
        <v>160</v>
      </c>
      <c r="K1823" s="31" t="s">
        <v>139</v>
      </c>
      <c r="L1823" s="31" t="s">
        <v>4360</v>
      </c>
      <c r="M1823" s="31">
        <v>0</v>
      </c>
      <c r="N1823" s="31" t="s">
        <v>90</v>
      </c>
      <c r="O1823" s="31" t="s">
        <v>91</v>
      </c>
      <c r="P1823" s="31" t="s">
        <v>91</v>
      </c>
      <c r="Q1823" s="31" t="s">
        <v>91</v>
      </c>
      <c r="R1823" s="31" t="s">
        <v>90</v>
      </c>
      <c r="S1823" s="31" t="s">
        <v>91</v>
      </c>
      <c r="T1823" s="31" t="s">
        <v>91</v>
      </c>
      <c r="U1823" s="31" t="s">
        <v>91</v>
      </c>
      <c r="V1823" s="31" t="s">
        <v>90</v>
      </c>
      <c r="W1823" s="31" t="s">
        <v>91</v>
      </c>
      <c r="X1823" s="31" t="s">
        <v>91</v>
      </c>
      <c r="Y1823" s="31" t="s">
        <v>91</v>
      </c>
      <c r="AA1823" s="31" t="s">
        <v>97</v>
      </c>
      <c r="AB1823" s="31">
        <v>0</v>
      </c>
    </row>
    <row r="1824" spans="2:28" x14ac:dyDescent="0.25">
      <c r="B1824" s="31" t="s">
        <v>4369</v>
      </c>
      <c r="C1824" s="31">
        <v>1709</v>
      </c>
      <c r="D1824" s="31" t="s">
        <v>4354</v>
      </c>
      <c r="E1824" s="31" t="s">
        <v>4355</v>
      </c>
      <c r="F1824" s="31" t="s">
        <v>4356</v>
      </c>
      <c r="G1824" s="31" t="s">
        <v>4357</v>
      </c>
      <c r="H1824" s="31" t="s">
        <v>4358</v>
      </c>
      <c r="I1824" s="31" t="s">
        <v>4359</v>
      </c>
      <c r="J1824" s="31" t="s">
        <v>160</v>
      </c>
      <c r="K1824" s="31" t="s">
        <v>145</v>
      </c>
      <c r="L1824" s="31" t="s">
        <v>4360</v>
      </c>
      <c r="M1824" s="31">
        <v>0</v>
      </c>
      <c r="N1824" s="31" t="s">
        <v>90</v>
      </c>
      <c r="O1824" s="31" t="s">
        <v>91</v>
      </c>
      <c r="P1824" s="31" t="s">
        <v>91</v>
      </c>
      <c r="Q1824" s="31" t="s">
        <v>91</v>
      </c>
      <c r="R1824" s="31" t="s">
        <v>90</v>
      </c>
      <c r="S1824" s="31" t="s">
        <v>91</v>
      </c>
      <c r="T1824" s="31" t="s">
        <v>91</v>
      </c>
      <c r="U1824" s="31" t="s">
        <v>91</v>
      </c>
      <c r="V1824" s="31" t="s">
        <v>90</v>
      </c>
      <c r="W1824" s="31" t="s">
        <v>91</v>
      </c>
      <c r="X1824" s="31" t="s">
        <v>91</v>
      </c>
      <c r="Y1824" s="31" t="s">
        <v>91</v>
      </c>
      <c r="AA1824" s="31" t="s">
        <v>97</v>
      </c>
      <c r="AB1824" s="31">
        <v>0</v>
      </c>
    </row>
    <row r="1825" spans="2:28" x14ac:dyDescent="0.25">
      <c r="B1825" s="31" t="s">
        <v>4370</v>
      </c>
      <c r="C1825" s="31">
        <v>1709</v>
      </c>
      <c r="D1825" s="31" t="s">
        <v>4354</v>
      </c>
      <c r="E1825" s="31" t="s">
        <v>4355</v>
      </c>
      <c r="F1825" s="31" t="s">
        <v>4356</v>
      </c>
      <c r="G1825" s="31" t="s">
        <v>4357</v>
      </c>
      <c r="H1825" s="31" t="s">
        <v>4358</v>
      </c>
      <c r="I1825" s="31" t="s">
        <v>4359</v>
      </c>
      <c r="J1825" s="31" t="s">
        <v>160</v>
      </c>
      <c r="K1825" s="31" t="s">
        <v>96</v>
      </c>
      <c r="L1825" s="31" t="s">
        <v>4360</v>
      </c>
      <c r="M1825" s="31">
        <v>0</v>
      </c>
      <c r="N1825" s="31" t="s">
        <v>90</v>
      </c>
      <c r="O1825" s="31" t="s">
        <v>91</v>
      </c>
      <c r="P1825" s="31" t="s">
        <v>91</v>
      </c>
      <c r="Q1825" s="31" t="s">
        <v>91</v>
      </c>
      <c r="R1825" s="31" t="s">
        <v>90</v>
      </c>
      <c r="S1825" s="31" t="s">
        <v>91</v>
      </c>
      <c r="T1825" s="31" t="s">
        <v>91</v>
      </c>
      <c r="U1825" s="31" t="s">
        <v>91</v>
      </c>
      <c r="V1825" s="31" t="s">
        <v>90</v>
      </c>
      <c r="W1825" s="31" t="s">
        <v>91</v>
      </c>
      <c r="X1825" s="31" t="s">
        <v>91</v>
      </c>
      <c r="Y1825" s="31" t="s">
        <v>91</v>
      </c>
      <c r="AA1825" s="31" t="s">
        <v>97</v>
      </c>
      <c r="AB1825" s="31">
        <v>0</v>
      </c>
    </row>
    <row r="1826" spans="2:28" x14ac:dyDescent="0.25">
      <c r="B1826" s="31" t="s">
        <v>4371</v>
      </c>
      <c r="C1826" s="31">
        <v>1709</v>
      </c>
      <c r="D1826" s="31" t="s">
        <v>4354</v>
      </c>
      <c r="E1826" s="31" t="s">
        <v>4355</v>
      </c>
      <c r="F1826" s="31" t="s">
        <v>4356</v>
      </c>
      <c r="G1826" s="31" t="s">
        <v>4357</v>
      </c>
      <c r="H1826" s="31" t="s">
        <v>4358</v>
      </c>
      <c r="I1826" s="31" t="s">
        <v>4359</v>
      </c>
      <c r="J1826" s="31" t="s">
        <v>160</v>
      </c>
      <c r="K1826" s="31" t="s">
        <v>177</v>
      </c>
      <c r="L1826" s="31" t="s">
        <v>4360</v>
      </c>
      <c r="M1826" s="31">
        <v>0</v>
      </c>
      <c r="N1826" s="31" t="s">
        <v>90</v>
      </c>
      <c r="O1826" s="31" t="s">
        <v>91</v>
      </c>
      <c r="P1826" s="31" t="s">
        <v>91</v>
      </c>
      <c r="Q1826" s="31" t="s">
        <v>91</v>
      </c>
      <c r="R1826" s="31" t="s">
        <v>90</v>
      </c>
      <c r="S1826" s="31" t="s">
        <v>91</v>
      </c>
      <c r="T1826" s="31" t="s">
        <v>91</v>
      </c>
      <c r="U1826" s="31" t="s">
        <v>91</v>
      </c>
      <c r="V1826" s="31" t="s">
        <v>90</v>
      </c>
      <c r="W1826" s="31" t="s">
        <v>91</v>
      </c>
      <c r="X1826" s="31" t="s">
        <v>91</v>
      </c>
      <c r="Y1826" s="31" t="s">
        <v>91</v>
      </c>
      <c r="AA1826" s="31" t="s">
        <v>97</v>
      </c>
      <c r="AB1826" s="31">
        <v>0</v>
      </c>
    </row>
    <row r="1827" spans="2:28" x14ac:dyDescent="0.25">
      <c r="B1827" s="31" t="s">
        <v>4372</v>
      </c>
      <c r="C1827" s="31">
        <v>1709</v>
      </c>
      <c r="D1827" s="31" t="s">
        <v>4354</v>
      </c>
      <c r="E1827" s="31" t="s">
        <v>4355</v>
      </c>
      <c r="F1827" s="31" t="s">
        <v>4356</v>
      </c>
      <c r="G1827" s="31" t="s">
        <v>4357</v>
      </c>
      <c r="H1827" s="31" t="s">
        <v>4358</v>
      </c>
      <c r="I1827" s="31" t="s">
        <v>4359</v>
      </c>
      <c r="J1827" s="31" t="s">
        <v>160</v>
      </c>
      <c r="K1827" s="31" t="s">
        <v>150</v>
      </c>
      <c r="L1827" s="31" t="s">
        <v>4360</v>
      </c>
      <c r="M1827" s="31">
        <v>0</v>
      </c>
      <c r="N1827" s="31" t="s">
        <v>90</v>
      </c>
      <c r="O1827" s="31" t="s">
        <v>91</v>
      </c>
      <c r="P1827" s="31" t="s">
        <v>91</v>
      </c>
      <c r="Q1827" s="31" t="s">
        <v>91</v>
      </c>
      <c r="R1827" s="31" t="s">
        <v>90</v>
      </c>
      <c r="S1827" s="31" t="s">
        <v>91</v>
      </c>
      <c r="T1827" s="31" t="s">
        <v>91</v>
      </c>
      <c r="U1827" s="31" t="s">
        <v>91</v>
      </c>
      <c r="V1827" s="31" t="s">
        <v>90</v>
      </c>
      <c r="W1827" s="31" t="s">
        <v>91</v>
      </c>
      <c r="X1827" s="31" t="s">
        <v>91</v>
      </c>
      <c r="Y1827" s="31" t="s">
        <v>91</v>
      </c>
      <c r="AA1827" s="31" t="s">
        <v>97</v>
      </c>
      <c r="AB1827" s="31">
        <v>0</v>
      </c>
    </row>
    <row r="1828" spans="2:28" x14ac:dyDescent="0.25">
      <c r="B1828" s="31" t="s">
        <v>4373</v>
      </c>
      <c r="C1828" s="31">
        <v>1709</v>
      </c>
      <c r="D1828" s="31" t="s">
        <v>4354</v>
      </c>
      <c r="E1828" s="31" t="s">
        <v>4355</v>
      </c>
      <c r="F1828" s="31" t="s">
        <v>4356</v>
      </c>
      <c r="G1828" s="31" t="s">
        <v>4357</v>
      </c>
      <c r="H1828" s="31" t="s">
        <v>4358</v>
      </c>
      <c r="I1828" s="31" t="s">
        <v>4359</v>
      </c>
      <c r="J1828" s="31" t="s">
        <v>160</v>
      </c>
      <c r="K1828" s="31" t="s">
        <v>156</v>
      </c>
      <c r="L1828" s="31" t="s">
        <v>4360</v>
      </c>
      <c r="M1828" s="31">
        <v>0</v>
      </c>
      <c r="N1828" s="31" t="s">
        <v>90</v>
      </c>
      <c r="O1828" s="31" t="s">
        <v>91</v>
      </c>
      <c r="P1828" s="31" t="s">
        <v>91</v>
      </c>
      <c r="Q1828" s="31" t="s">
        <v>91</v>
      </c>
      <c r="R1828" s="31" t="s">
        <v>90</v>
      </c>
      <c r="S1828" s="31" t="s">
        <v>91</v>
      </c>
      <c r="T1828" s="31" t="s">
        <v>91</v>
      </c>
      <c r="U1828" s="31" t="s">
        <v>91</v>
      </c>
      <c r="V1828" s="31" t="s">
        <v>90</v>
      </c>
      <c r="W1828" s="31" t="s">
        <v>91</v>
      </c>
      <c r="X1828" s="31" t="s">
        <v>91</v>
      </c>
      <c r="Y1828" s="31" t="s">
        <v>91</v>
      </c>
      <c r="AA1828" s="31" t="s">
        <v>97</v>
      </c>
      <c r="AB1828" s="31">
        <v>0</v>
      </c>
    </row>
    <row r="1829" spans="2:28" x14ac:dyDescent="0.25">
      <c r="B1829" s="31" t="s">
        <v>4374</v>
      </c>
      <c r="C1829" s="31">
        <v>1709</v>
      </c>
      <c r="D1829" s="31" t="s">
        <v>4354</v>
      </c>
      <c r="E1829" s="31" t="s">
        <v>4355</v>
      </c>
      <c r="F1829" s="31" t="s">
        <v>4356</v>
      </c>
      <c r="G1829" s="31" t="s">
        <v>4357</v>
      </c>
      <c r="H1829" s="31" t="s">
        <v>4358</v>
      </c>
      <c r="I1829" s="31" t="s">
        <v>4359</v>
      </c>
      <c r="J1829" s="31" t="s">
        <v>160</v>
      </c>
      <c r="K1829" s="31" t="s">
        <v>181</v>
      </c>
      <c r="L1829" s="31" t="s">
        <v>4360</v>
      </c>
      <c r="M1829" s="31">
        <v>0</v>
      </c>
      <c r="N1829" s="31" t="s">
        <v>90</v>
      </c>
      <c r="O1829" s="31" t="s">
        <v>91</v>
      </c>
      <c r="P1829" s="31" t="s">
        <v>91</v>
      </c>
      <c r="Q1829" s="31" t="s">
        <v>91</v>
      </c>
      <c r="R1829" s="31" t="s">
        <v>90</v>
      </c>
      <c r="S1829" s="31" t="s">
        <v>91</v>
      </c>
      <c r="T1829" s="31" t="s">
        <v>91</v>
      </c>
      <c r="U1829" s="31" t="s">
        <v>91</v>
      </c>
      <c r="V1829" s="31" t="s">
        <v>90</v>
      </c>
      <c r="W1829" s="31" t="s">
        <v>91</v>
      </c>
      <c r="X1829" s="31" t="s">
        <v>91</v>
      </c>
      <c r="Y1829" s="31" t="s">
        <v>91</v>
      </c>
      <c r="AA1829" s="31" t="s">
        <v>100</v>
      </c>
      <c r="AB1829" s="31">
        <v>0</v>
      </c>
    </row>
    <row r="1830" spans="2:28" x14ac:dyDescent="0.25">
      <c r="B1830" s="31" t="s">
        <v>4375</v>
      </c>
      <c r="C1830" s="31">
        <v>1709</v>
      </c>
      <c r="D1830" s="31" t="s">
        <v>4354</v>
      </c>
      <c r="E1830" s="31" t="s">
        <v>4355</v>
      </c>
      <c r="F1830" s="31" t="s">
        <v>4356</v>
      </c>
      <c r="G1830" s="31" t="s">
        <v>4357</v>
      </c>
      <c r="H1830" s="31" t="s">
        <v>4358</v>
      </c>
      <c r="I1830" s="31" t="s">
        <v>4359</v>
      </c>
      <c r="J1830" s="31" t="s">
        <v>160</v>
      </c>
      <c r="K1830" s="31" t="s">
        <v>99</v>
      </c>
      <c r="L1830" s="31" t="s">
        <v>4360</v>
      </c>
      <c r="M1830" s="31">
        <v>0</v>
      </c>
      <c r="N1830" s="31" t="s">
        <v>90</v>
      </c>
      <c r="O1830" s="31" t="s">
        <v>91</v>
      </c>
      <c r="P1830" s="31" t="s">
        <v>91</v>
      </c>
      <c r="Q1830" s="31" t="s">
        <v>91</v>
      </c>
      <c r="R1830" s="31" t="s">
        <v>90</v>
      </c>
      <c r="S1830" s="31" t="s">
        <v>91</v>
      </c>
      <c r="T1830" s="31" t="s">
        <v>91</v>
      </c>
      <c r="U1830" s="31" t="s">
        <v>91</v>
      </c>
      <c r="V1830" s="31" t="s">
        <v>90</v>
      </c>
      <c r="W1830" s="31" t="s">
        <v>91</v>
      </c>
      <c r="X1830" s="31" t="s">
        <v>91</v>
      </c>
      <c r="Y1830" s="31" t="s">
        <v>91</v>
      </c>
      <c r="AA1830" s="31" t="s">
        <v>100</v>
      </c>
      <c r="AB1830" s="31">
        <v>0</v>
      </c>
    </row>
    <row r="1831" spans="2:28" x14ac:dyDescent="0.25">
      <c r="B1831" s="31" t="s">
        <v>4376</v>
      </c>
      <c r="C1831" s="31">
        <v>1709</v>
      </c>
      <c r="D1831" s="31" t="s">
        <v>4354</v>
      </c>
      <c r="E1831" s="31" t="s">
        <v>4355</v>
      </c>
      <c r="F1831" s="31" t="s">
        <v>4356</v>
      </c>
      <c r="G1831" s="31" t="s">
        <v>4357</v>
      </c>
      <c r="H1831" s="31" t="s">
        <v>4358</v>
      </c>
      <c r="I1831" s="31" t="s">
        <v>4359</v>
      </c>
      <c r="J1831" s="31" t="s">
        <v>160</v>
      </c>
      <c r="K1831" s="31" t="s">
        <v>102</v>
      </c>
      <c r="L1831" s="31" t="s">
        <v>4360</v>
      </c>
      <c r="M1831" s="31">
        <v>0</v>
      </c>
      <c r="N1831" s="31" t="s">
        <v>90</v>
      </c>
      <c r="O1831" s="31" t="s">
        <v>91</v>
      </c>
      <c r="P1831" s="31" t="s">
        <v>91</v>
      </c>
      <c r="Q1831" s="31" t="s">
        <v>91</v>
      </c>
      <c r="R1831" s="31" t="s">
        <v>90</v>
      </c>
      <c r="S1831" s="31" t="s">
        <v>91</v>
      </c>
      <c r="T1831" s="31" t="s">
        <v>91</v>
      </c>
      <c r="U1831" s="31" t="s">
        <v>91</v>
      </c>
      <c r="V1831" s="31" t="s">
        <v>90</v>
      </c>
      <c r="W1831" s="31" t="s">
        <v>91</v>
      </c>
      <c r="X1831" s="31" t="s">
        <v>91</v>
      </c>
      <c r="Y1831" s="31" t="s">
        <v>91</v>
      </c>
      <c r="AA1831" s="31" t="s">
        <v>100</v>
      </c>
      <c r="AB1831" s="31">
        <v>0</v>
      </c>
    </row>
    <row r="1832" spans="2:28" x14ac:dyDescent="0.25">
      <c r="B1832" s="31" t="s">
        <v>4377</v>
      </c>
      <c r="C1832" s="31">
        <v>1709</v>
      </c>
      <c r="D1832" s="31" t="s">
        <v>4354</v>
      </c>
      <c r="E1832" s="31" t="s">
        <v>4355</v>
      </c>
      <c r="F1832" s="31" t="s">
        <v>4356</v>
      </c>
      <c r="G1832" s="31" t="s">
        <v>4357</v>
      </c>
      <c r="H1832" s="31" t="s">
        <v>4358</v>
      </c>
      <c r="I1832" s="31" t="s">
        <v>4359</v>
      </c>
      <c r="J1832" s="31" t="s">
        <v>160</v>
      </c>
      <c r="K1832" s="31" t="s">
        <v>104</v>
      </c>
      <c r="L1832" s="31" t="s">
        <v>4360</v>
      </c>
      <c r="M1832" s="31">
        <v>0</v>
      </c>
      <c r="N1832" s="31" t="s">
        <v>90</v>
      </c>
      <c r="O1832" s="31" t="s">
        <v>91</v>
      </c>
      <c r="P1832" s="31" t="s">
        <v>91</v>
      </c>
      <c r="Q1832" s="31" t="s">
        <v>91</v>
      </c>
      <c r="R1832" s="31" t="s">
        <v>90</v>
      </c>
      <c r="S1832" s="31" t="s">
        <v>91</v>
      </c>
      <c r="T1832" s="31" t="s">
        <v>91</v>
      </c>
      <c r="U1832" s="31" t="s">
        <v>91</v>
      </c>
      <c r="V1832" s="31" t="s">
        <v>90</v>
      </c>
      <c r="W1832" s="31" t="s">
        <v>91</v>
      </c>
      <c r="X1832" s="31" t="s">
        <v>91</v>
      </c>
      <c r="Y1832" s="31" t="s">
        <v>91</v>
      </c>
      <c r="AA1832" s="31" t="s">
        <v>100</v>
      </c>
      <c r="AB1832" s="31">
        <v>0</v>
      </c>
    </row>
    <row r="1833" spans="2:28" x14ac:dyDescent="0.25">
      <c r="B1833" s="31" t="s">
        <v>4378</v>
      </c>
      <c r="C1833" s="31">
        <v>1709</v>
      </c>
      <c r="D1833" s="31" t="s">
        <v>4354</v>
      </c>
      <c r="E1833" s="31" t="s">
        <v>4355</v>
      </c>
      <c r="F1833" s="31" t="s">
        <v>4356</v>
      </c>
      <c r="G1833" s="31" t="s">
        <v>4357</v>
      </c>
      <c r="H1833" s="31" t="s">
        <v>4358</v>
      </c>
      <c r="I1833" s="31" t="s">
        <v>4359</v>
      </c>
      <c r="J1833" s="31" t="s">
        <v>160</v>
      </c>
      <c r="K1833" s="31" t="s">
        <v>106</v>
      </c>
      <c r="L1833" s="31" t="s">
        <v>4360</v>
      </c>
      <c r="M1833" s="31">
        <v>0</v>
      </c>
      <c r="N1833" s="31" t="s">
        <v>90</v>
      </c>
      <c r="O1833" s="31" t="s">
        <v>91</v>
      </c>
      <c r="P1833" s="31" t="s">
        <v>91</v>
      </c>
      <c r="Q1833" s="31" t="s">
        <v>91</v>
      </c>
      <c r="R1833" s="31" t="s">
        <v>90</v>
      </c>
      <c r="S1833" s="31" t="s">
        <v>91</v>
      </c>
      <c r="T1833" s="31" t="s">
        <v>91</v>
      </c>
      <c r="U1833" s="31" t="s">
        <v>91</v>
      </c>
      <c r="V1833" s="31" t="s">
        <v>90</v>
      </c>
      <c r="W1833" s="31" t="s">
        <v>91</v>
      </c>
      <c r="X1833" s="31" t="s">
        <v>91</v>
      </c>
      <c r="Y1833" s="31" t="s">
        <v>91</v>
      </c>
      <c r="AA1833" s="31" t="s">
        <v>100</v>
      </c>
      <c r="AB1833" s="31">
        <v>0</v>
      </c>
    </row>
    <row r="1834" spans="2:28" x14ac:dyDescent="0.25">
      <c r="B1834" s="31" t="s">
        <v>4379</v>
      </c>
      <c r="C1834" s="31">
        <v>1709</v>
      </c>
      <c r="D1834" s="31" t="s">
        <v>4354</v>
      </c>
      <c r="E1834" s="31" t="s">
        <v>4355</v>
      </c>
      <c r="F1834" s="31" t="s">
        <v>4356</v>
      </c>
      <c r="G1834" s="31" t="s">
        <v>4357</v>
      </c>
      <c r="H1834" s="31" t="s">
        <v>4358</v>
      </c>
      <c r="I1834" s="31" t="s">
        <v>4359</v>
      </c>
      <c r="J1834" s="31" t="s">
        <v>160</v>
      </c>
      <c r="K1834" s="31" t="s">
        <v>108</v>
      </c>
      <c r="L1834" s="31" t="s">
        <v>4360</v>
      </c>
      <c r="M1834" s="31">
        <v>0</v>
      </c>
      <c r="N1834" s="31" t="s">
        <v>90</v>
      </c>
      <c r="O1834" s="31" t="s">
        <v>91</v>
      </c>
      <c r="P1834" s="31" t="s">
        <v>91</v>
      </c>
      <c r="Q1834" s="31" t="s">
        <v>91</v>
      </c>
      <c r="R1834" s="31" t="s">
        <v>90</v>
      </c>
      <c r="S1834" s="31" t="s">
        <v>91</v>
      </c>
      <c r="T1834" s="31" t="s">
        <v>91</v>
      </c>
      <c r="U1834" s="31" t="s">
        <v>91</v>
      </c>
      <c r="V1834" s="31" t="s">
        <v>90</v>
      </c>
      <c r="W1834" s="31" t="s">
        <v>91</v>
      </c>
      <c r="X1834" s="31" t="s">
        <v>91</v>
      </c>
      <c r="Y1834" s="31" t="s">
        <v>91</v>
      </c>
      <c r="AA1834" s="31" t="s">
        <v>100</v>
      </c>
      <c r="AB1834" s="31">
        <v>0</v>
      </c>
    </row>
    <row r="1835" spans="2:28" x14ac:dyDescent="0.25">
      <c r="B1835" s="31" t="s">
        <v>4380</v>
      </c>
      <c r="C1835" s="31">
        <v>1709</v>
      </c>
      <c r="D1835" s="31" t="s">
        <v>4354</v>
      </c>
      <c r="E1835" s="31" t="s">
        <v>4355</v>
      </c>
      <c r="F1835" s="31" t="s">
        <v>4356</v>
      </c>
      <c r="G1835" s="31" t="s">
        <v>4357</v>
      </c>
      <c r="H1835" s="31" t="s">
        <v>4358</v>
      </c>
      <c r="I1835" s="31" t="s">
        <v>4359</v>
      </c>
      <c r="J1835" s="31" t="s">
        <v>160</v>
      </c>
      <c r="K1835" s="31" t="s">
        <v>110</v>
      </c>
      <c r="L1835" s="31" t="s">
        <v>4360</v>
      </c>
      <c r="M1835" s="31">
        <v>0</v>
      </c>
      <c r="N1835" s="31" t="s">
        <v>90</v>
      </c>
      <c r="O1835" s="31" t="s">
        <v>91</v>
      </c>
      <c r="P1835" s="31" t="s">
        <v>91</v>
      </c>
      <c r="Q1835" s="31" t="s">
        <v>91</v>
      </c>
      <c r="R1835" s="31" t="s">
        <v>90</v>
      </c>
      <c r="S1835" s="31" t="s">
        <v>91</v>
      </c>
      <c r="T1835" s="31" t="s">
        <v>91</v>
      </c>
      <c r="U1835" s="31" t="s">
        <v>91</v>
      </c>
      <c r="V1835" s="31" t="s">
        <v>90</v>
      </c>
      <c r="W1835" s="31" t="s">
        <v>91</v>
      </c>
      <c r="X1835" s="31" t="s">
        <v>91</v>
      </c>
      <c r="Y1835" s="31" t="s">
        <v>91</v>
      </c>
      <c r="AA1835" s="31" t="s">
        <v>100</v>
      </c>
      <c r="AB1835" s="31">
        <v>0</v>
      </c>
    </row>
    <row r="1836" spans="2:28" x14ac:dyDescent="0.25">
      <c r="B1836" s="31" t="s">
        <v>4381</v>
      </c>
      <c r="C1836" s="31">
        <v>1709</v>
      </c>
      <c r="D1836" s="31" t="s">
        <v>4354</v>
      </c>
      <c r="E1836" s="31" t="s">
        <v>4355</v>
      </c>
      <c r="F1836" s="31" t="s">
        <v>4356</v>
      </c>
      <c r="G1836" s="31" t="s">
        <v>4357</v>
      </c>
      <c r="H1836" s="31" t="s">
        <v>4358</v>
      </c>
      <c r="I1836" s="31" t="s">
        <v>4359</v>
      </c>
      <c r="J1836" s="31" t="s">
        <v>160</v>
      </c>
      <c r="K1836" s="31" t="s">
        <v>112</v>
      </c>
      <c r="L1836" s="31" t="s">
        <v>4360</v>
      </c>
      <c r="M1836" s="31">
        <v>0</v>
      </c>
      <c r="N1836" s="31" t="s">
        <v>90</v>
      </c>
      <c r="O1836" s="31" t="s">
        <v>91</v>
      </c>
      <c r="P1836" s="31" t="s">
        <v>91</v>
      </c>
      <c r="Q1836" s="31" t="s">
        <v>91</v>
      </c>
      <c r="R1836" s="31" t="s">
        <v>90</v>
      </c>
      <c r="S1836" s="31" t="s">
        <v>91</v>
      </c>
      <c r="T1836" s="31" t="s">
        <v>91</v>
      </c>
      <c r="U1836" s="31" t="s">
        <v>91</v>
      </c>
      <c r="V1836" s="31" t="s">
        <v>90</v>
      </c>
      <c r="W1836" s="31" t="s">
        <v>91</v>
      </c>
      <c r="X1836" s="31" t="s">
        <v>91</v>
      </c>
      <c r="Y1836" s="31" t="s">
        <v>91</v>
      </c>
      <c r="AA1836" s="31" t="s">
        <v>100</v>
      </c>
      <c r="AB1836" s="31">
        <v>0</v>
      </c>
    </row>
    <row r="1837" spans="2:28" x14ac:dyDescent="0.25">
      <c r="B1837" s="31" t="s">
        <v>4382</v>
      </c>
      <c r="C1837" s="31">
        <v>1709</v>
      </c>
      <c r="D1837" s="31" t="s">
        <v>4354</v>
      </c>
      <c r="E1837" s="31" t="s">
        <v>4355</v>
      </c>
      <c r="F1837" s="31" t="s">
        <v>4356</v>
      </c>
      <c r="G1837" s="31" t="s">
        <v>4383</v>
      </c>
      <c r="H1837" s="31" t="s">
        <v>4384</v>
      </c>
      <c r="I1837" s="31" t="s">
        <v>4359</v>
      </c>
      <c r="J1837" s="31" t="s">
        <v>160</v>
      </c>
      <c r="K1837" s="31" t="s">
        <v>161</v>
      </c>
      <c r="L1837" s="31" t="s">
        <v>4360</v>
      </c>
      <c r="M1837" s="31">
        <v>0</v>
      </c>
      <c r="N1837" s="31" t="s">
        <v>90</v>
      </c>
      <c r="O1837" s="31" t="s">
        <v>91</v>
      </c>
      <c r="P1837" s="31" t="s">
        <v>91</v>
      </c>
      <c r="Q1837" s="31" t="s">
        <v>91</v>
      </c>
      <c r="R1837" s="31" t="s">
        <v>90</v>
      </c>
      <c r="S1837" s="31" t="s">
        <v>91</v>
      </c>
      <c r="T1837" s="31" t="s">
        <v>91</v>
      </c>
      <c r="U1837" s="31" t="s">
        <v>91</v>
      </c>
      <c r="V1837" s="31" t="s">
        <v>90</v>
      </c>
      <c r="W1837" s="31" t="s">
        <v>91</v>
      </c>
      <c r="X1837" s="31" t="s">
        <v>91</v>
      </c>
      <c r="Y1837" s="31" t="s">
        <v>91</v>
      </c>
      <c r="AA1837" s="31" t="s">
        <v>94</v>
      </c>
      <c r="AB1837" s="31">
        <v>0</v>
      </c>
    </row>
    <row r="1838" spans="2:28" x14ac:dyDescent="0.25">
      <c r="B1838" s="31" t="s">
        <v>4385</v>
      </c>
      <c r="C1838" s="31">
        <v>1709</v>
      </c>
      <c r="D1838" s="31" t="s">
        <v>4354</v>
      </c>
      <c r="E1838" s="31" t="s">
        <v>4355</v>
      </c>
      <c r="F1838" s="31" t="s">
        <v>4356</v>
      </c>
      <c r="G1838" s="31" t="s">
        <v>4383</v>
      </c>
      <c r="H1838" s="31" t="s">
        <v>4384</v>
      </c>
      <c r="I1838" s="31" t="s">
        <v>4359</v>
      </c>
      <c r="J1838" s="31" t="s">
        <v>160</v>
      </c>
      <c r="K1838" s="31" t="s">
        <v>164</v>
      </c>
      <c r="L1838" s="31" t="s">
        <v>4360</v>
      </c>
      <c r="M1838" s="31">
        <v>0</v>
      </c>
      <c r="N1838" s="31" t="s">
        <v>90</v>
      </c>
      <c r="O1838" s="31" t="s">
        <v>91</v>
      </c>
      <c r="P1838" s="31" t="s">
        <v>91</v>
      </c>
      <c r="Q1838" s="31" t="s">
        <v>91</v>
      </c>
      <c r="R1838" s="31" t="s">
        <v>90</v>
      </c>
      <c r="S1838" s="31" t="s">
        <v>91</v>
      </c>
      <c r="T1838" s="31" t="s">
        <v>91</v>
      </c>
      <c r="U1838" s="31" t="s">
        <v>91</v>
      </c>
      <c r="V1838" s="31" t="s">
        <v>90</v>
      </c>
      <c r="W1838" s="31" t="s">
        <v>91</v>
      </c>
      <c r="X1838" s="31" t="s">
        <v>91</v>
      </c>
      <c r="Y1838" s="31" t="s">
        <v>91</v>
      </c>
      <c r="AA1838" s="31" t="s">
        <v>94</v>
      </c>
      <c r="AB1838" s="31">
        <v>0</v>
      </c>
    </row>
    <row r="1839" spans="2:28" x14ac:dyDescent="0.25">
      <c r="B1839" s="31" t="s">
        <v>4386</v>
      </c>
      <c r="C1839" s="31">
        <v>1709</v>
      </c>
      <c r="D1839" s="31" t="s">
        <v>4354</v>
      </c>
      <c r="E1839" s="31" t="s">
        <v>4355</v>
      </c>
      <c r="F1839" s="31" t="s">
        <v>4356</v>
      </c>
      <c r="G1839" s="31" t="s">
        <v>4383</v>
      </c>
      <c r="H1839" s="31" t="s">
        <v>4384</v>
      </c>
      <c r="I1839" s="31" t="s">
        <v>4359</v>
      </c>
      <c r="J1839" s="31" t="s">
        <v>160</v>
      </c>
      <c r="K1839" s="31" t="s">
        <v>166</v>
      </c>
      <c r="L1839" s="31" t="s">
        <v>4360</v>
      </c>
      <c r="M1839" s="31">
        <v>0</v>
      </c>
      <c r="N1839" s="31" t="s">
        <v>90</v>
      </c>
      <c r="O1839" s="31" t="s">
        <v>91</v>
      </c>
      <c r="P1839" s="31" t="s">
        <v>91</v>
      </c>
      <c r="Q1839" s="31" t="s">
        <v>91</v>
      </c>
      <c r="R1839" s="31" t="s">
        <v>90</v>
      </c>
      <c r="S1839" s="31" t="s">
        <v>91</v>
      </c>
      <c r="T1839" s="31" t="s">
        <v>91</v>
      </c>
      <c r="U1839" s="31" t="s">
        <v>91</v>
      </c>
      <c r="V1839" s="31" t="s">
        <v>90</v>
      </c>
      <c r="W1839" s="31" t="s">
        <v>91</v>
      </c>
      <c r="X1839" s="31" t="s">
        <v>91</v>
      </c>
      <c r="Y1839" s="31" t="s">
        <v>91</v>
      </c>
      <c r="AA1839" s="31" t="s">
        <v>94</v>
      </c>
      <c r="AB1839" s="31">
        <v>0</v>
      </c>
    </row>
    <row r="1840" spans="2:28" x14ac:dyDescent="0.25">
      <c r="B1840" s="31" t="s">
        <v>4387</v>
      </c>
      <c r="C1840" s="31">
        <v>1709</v>
      </c>
      <c r="D1840" s="31" t="s">
        <v>4354</v>
      </c>
      <c r="E1840" s="31" t="s">
        <v>4355</v>
      </c>
      <c r="F1840" s="31" t="s">
        <v>4356</v>
      </c>
      <c r="G1840" s="31" t="s">
        <v>4383</v>
      </c>
      <c r="H1840" s="31" t="s">
        <v>4384</v>
      </c>
      <c r="I1840" s="31" t="s">
        <v>4359</v>
      </c>
      <c r="J1840" s="31" t="s">
        <v>160</v>
      </c>
      <c r="K1840" s="31" t="s">
        <v>88</v>
      </c>
      <c r="L1840" s="31" t="s">
        <v>4360</v>
      </c>
      <c r="M1840" s="31">
        <v>0</v>
      </c>
      <c r="N1840" s="31" t="s">
        <v>90</v>
      </c>
      <c r="O1840" s="31" t="s">
        <v>91</v>
      </c>
      <c r="P1840" s="31" t="s">
        <v>91</v>
      </c>
      <c r="Q1840" s="31" t="s">
        <v>91</v>
      </c>
      <c r="R1840" s="31" t="s">
        <v>90</v>
      </c>
      <c r="S1840" s="31" t="s">
        <v>91</v>
      </c>
      <c r="T1840" s="31" t="s">
        <v>91</v>
      </c>
      <c r="U1840" s="31" t="s">
        <v>91</v>
      </c>
      <c r="V1840" s="31" t="s">
        <v>90</v>
      </c>
      <c r="W1840" s="31" t="s">
        <v>91</v>
      </c>
      <c r="X1840" s="31" t="s">
        <v>91</v>
      </c>
      <c r="Y1840" s="31" t="s">
        <v>91</v>
      </c>
      <c r="AA1840" s="31" t="s">
        <v>94</v>
      </c>
      <c r="AB1840" s="31">
        <v>0</v>
      </c>
    </row>
    <row r="1841" spans="2:28" x14ac:dyDescent="0.25">
      <c r="B1841" s="31" t="s">
        <v>4388</v>
      </c>
      <c r="C1841" s="31">
        <v>1709</v>
      </c>
      <c r="D1841" s="31" t="s">
        <v>4354</v>
      </c>
      <c r="E1841" s="31" t="s">
        <v>4355</v>
      </c>
      <c r="F1841" s="31" t="s">
        <v>4356</v>
      </c>
      <c r="G1841" s="31" t="s">
        <v>4383</v>
      </c>
      <c r="H1841" s="31" t="s">
        <v>4384</v>
      </c>
      <c r="I1841" s="31" t="s">
        <v>4359</v>
      </c>
      <c r="J1841" s="31" t="s">
        <v>160</v>
      </c>
      <c r="K1841" s="31" t="s">
        <v>114</v>
      </c>
      <c r="L1841" s="31" t="s">
        <v>4360</v>
      </c>
      <c r="M1841" s="31">
        <v>0</v>
      </c>
      <c r="N1841" s="31" t="s">
        <v>90</v>
      </c>
      <c r="O1841" s="31" t="s">
        <v>91</v>
      </c>
      <c r="P1841" s="31" t="s">
        <v>91</v>
      </c>
      <c r="Q1841" s="31" t="s">
        <v>91</v>
      </c>
      <c r="R1841" s="31" t="s">
        <v>90</v>
      </c>
      <c r="S1841" s="31" t="s">
        <v>91</v>
      </c>
      <c r="T1841" s="31" t="s">
        <v>91</v>
      </c>
      <c r="U1841" s="31" t="s">
        <v>91</v>
      </c>
      <c r="V1841" s="31" t="s">
        <v>90</v>
      </c>
      <c r="W1841" s="31" t="s">
        <v>91</v>
      </c>
      <c r="X1841" s="31" t="s">
        <v>91</v>
      </c>
      <c r="Y1841" s="31" t="s">
        <v>91</v>
      </c>
      <c r="AA1841" s="31" t="s">
        <v>94</v>
      </c>
      <c r="AB1841" s="31">
        <v>0</v>
      </c>
    </row>
    <row r="1842" spans="2:28" x14ac:dyDescent="0.25">
      <c r="B1842" s="31" t="s">
        <v>4389</v>
      </c>
      <c r="C1842" s="31">
        <v>1709</v>
      </c>
      <c r="D1842" s="31" t="s">
        <v>4354</v>
      </c>
      <c r="E1842" s="31" t="s">
        <v>4355</v>
      </c>
      <c r="F1842" s="31" t="s">
        <v>4356</v>
      </c>
      <c r="G1842" s="31" t="s">
        <v>4383</v>
      </c>
      <c r="H1842" s="31" t="s">
        <v>4384</v>
      </c>
      <c r="I1842" s="31" t="s">
        <v>4359</v>
      </c>
      <c r="J1842" s="31" t="s">
        <v>160</v>
      </c>
      <c r="K1842" s="31" t="s">
        <v>170</v>
      </c>
      <c r="L1842" s="31" t="s">
        <v>4360</v>
      </c>
      <c r="M1842" s="31">
        <v>0</v>
      </c>
      <c r="N1842" s="31" t="s">
        <v>90</v>
      </c>
      <c r="O1842" s="31" t="s">
        <v>91</v>
      </c>
      <c r="P1842" s="31" t="s">
        <v>91</v>
      </c>
      <c r="Q1842" s="31" t="s">
        <v>91</v>
      </c>
      <c r="R1842" s="31" t="s">
        <v>90</v>
      </c>
      <c r="S1842" s="31" t="s">
        <v>91</v>
      </c>
      <c r="T1842" s="31" t="s">
        <v>91</v>
      </c>
      <c r="U1842" s="31" t="s">
        <v>91</v>
      </c>
      <c r="V1842" s="31" t="s">
        <v>90</v>
      </c>
      <c r="W1842" s="31" t="s">
        <v>91</v>
      </c>
      <c r="X1842" s="31" t="s">
        <v>91</v>
      </c>
      <c r="Y1842" s="31" t="s">
        <v>91</v>
      </c>
      <c r="AA1842" s="31" t="s">
        <v>94</v>
      </c>
      <c r="AB1842" s="31">
        <v>0</v>
      </c>
    </row>
    <row r="1843" spans="2:28" x14ac:dyDescent="0.25">
      <c r="B1843" s="31" t="s">
        <v>4390</v>
      </c>
      <c r="C1843" s="31">
        <v>1709</v>
      </c>
      <c r="D1843" s="31" t="s">
        <v>4354</v>
      </c>
      <c r="E1843" s="31" t="s">
        <v>4355</v>
      </c>
      <c r="F1843" s="31" t="s">
        <v>4356</v>
      </c>
      <c r="G1843" s="31" t="s">
        <v>4383</v>
      </c>
      <c r="H1843" s="31" t="s">
        <v>4384</v>
      </c>
      <c r="I1843" s="31" t="s">
        <v>4359</v>
      </c>
      <c r="J1843" s="31" t="s">
        <v>160</v>
      </c>
      <c r="K1843" s="31" t="s">
        <v>125</v>
      </c>
      <c r="L1843" s="31" t="s">
        <v>4360</v>
      </c>
      <c r="M1843" s="31">
        <v>0</v>
      </c>
      <c r="N1843" s="31" t="s">
        <v>90</v>
      </c>
      <c r="O1843" s="31" t="s">
        <v>91</v>
      </c>
      <c r="P1843" s="31" t="s">
        <v>91</v>
      </c>
      <c r="Q1843" s="31" t="s">
        <v>91</v>
      </c>
      <c r="R1843" s="31" t="s">
        <v>90</v>
      </c>
      <c r="S1843" s="31" t="s">
        <v>91</v>
      </c>
      <c r="T1843" s="31" t="s">
        <v>91</v>
      </c>
      <c r="U1843" s="31" t="s">
        <v>91</v>
      </c>
      <c r="V1843" s="31" t="s">
        <v>90</v>
      </c>
      <c r="W1843" s="31" t="s">
        <v>91</v>
      </c>
      <c r="X1843" s="31" t="s">
        <v>91</v>
      </c>
      <c r="Y1843" s="31" t="s">
        <v>91</v>
      </c>
      <c r="AA1843" s="31" t="s">
        <v>97</v>
      </c>
      <c r="AB1843" s="31">
        <v>0</v>
      </c>
    </row>
    <row r="1844" spans="2:28" x14ac:dyDescent="0.25">
      <c r="B1844" s="31" t="s">
        <v>4391</v>
      </c>
      <c r="C1844" s="31">
        <v>1709</v>
      </c>
      <c r="D1844" s="31" t="s">
        <v>4354</v>
      </c>
      <c r="E1844" s="31" t="s">
        <v>4355</v>
      </c>
      <c r="F1844" s="31" t="s">
        <v>4356</v>
      </c>
      <c r="G1844" s="31" t="s">
        <v>4383</v>
      </c>
      <c r="H1844" s="31" t="s">
        <v>4384</v>
      </c>
      <c r="I1844" s="31" t="s">
        <v>4359</v>
      </c>
      <c r="J1844" s="31" t="s">
        <v>160</v>
      </c>
      <c r="K1844" s="31" t="s">
        <v>134</v>
      </c>
      <c r="L1844" s="31" t="s">
        <v>4360</v>
      </c>
      <c r="M1844" s="31">
        <v>0</v>
      </c>
      <c r="N1844" s="31" t="s">
        <v>90</v>
      </c>
      <c r="O1844" s="31" t="s">
        <v>91</v>
      </c>
      <c r="P1844" s="31" t="s">
        <v>91</v>
      </c>
      <c r="Q1844" s="31" t="s">
        <v>91</v>
      </c>
      <c r="R1844" s="31" t="s">
        <v>90</v>
      </c>
      <c r="S1844" s="31" t="s">
        <v>91</v>
      </c>
      <c r="T1844" s="31" t="s">
        <v>91</v>
      </c>
      <c r="U1844" s="31" t="s">
        <v>91</v>
      </c>
      <c r="V1844" s="31" t="s">
        <v>90</v>
      </c>
      <c r="W1844" s="31" t="s">
        <v>91</v>
      </c>
      <c r="X1844" s="31" t="s">
        <v>91</v>
      </c>
      <c r="Y1844" s="31" t="s">
        <v>91</v>
      </c>
      <c r="AA1844" s="31" t="s">
        <v>97</v>
      </c>
      <c r="AB1844" s="31">
        <v>0</v>
      </c>
    </row>
    <row r="1845" spans="2:28" x14ac:dyDescent="0.25">
      <c r="B1845" s="31" t="s">
        <v>4392</v>
      </c>
      <c r="C1845" s="31">
        <v>1709</v>
      </c>
      <c r="D1845" s="31" t="s">
        <v>4354</v>
      </c>
      <c r="E1845" s="31" t="s">
        <v>4355</v>
      </c>
      <c r="F1845" s="31" t="s">
        <v>4356</v>
      </c>
      <c r="G1845" s="31" t="s">
        <v>4383</v>
      </c>
      <c r="H1845" s="31" t="s">
        <v>4384</v>
      </c>
      <c r="I1845" s="31" t="s">
        <v>4359</v>
      </c>
      <c r="J1845" s="31" t="s">
        <v>160</v>
      </c>
      <c r="K1845" s="31" t="s">
        <v>139</v>
      </c>
      <c r="L1845" s="31" t="s">
        <v>4360</v>
      </c>
      <c r="M1845" s="31">
        <v>0</v>
      </c>
      <c r="N1845" s="31" t="s">
        <v>90</v>
      </c>
      <c r="O1845" s="31" t="s">
        <v>91</v>
      </c>
      <c r="P1845" s="31" t="s">
        <v>91</v>
      </c>
      <c r="Q1845" s="31" t="s">
        <v>91</v>
      </c>
      <c r="R1845" s="31" t="s">
        <v>90</v>
      </c>
      <c r="S1845" s="31" t="s">
        <v>91</v>
      </c>
      <c r="T1845" s="31" t="s">
        <v>91</v>
      </c>
      <c r="U1845" s="31" t="s">
        <v>91</v>
      </c>
      <c r="V1845" s="31" t="s">
        <v>90</v>
      </c>
      <c r="W1845" s="31" t="s">
        <v>91</v>
      </c>
      <c r="X1845" s="31" t="s">
        <v>91</v>
      </c>
      <c r="Y1845" s="31" t="s">
        <v>91</v>
      </c>
      <c r="AA1845" s="31" t="s">
        <v>97</v>
      </c>
      <c r="AB1845" s="31">
        <v>0</v>
      </c>
    </row>
    <row r="1846" spans="2:28" x14ac:dyDescent="0.25">
      <c r="B1846" s="31" t="s">
        <v>4393</v>
      </c>
      <c r="C1846" s="31">
        <v>1709</v>
      </c>
      <c r="D1846" s="31" t="s">
        <v>4354</v>
      </c>
      <c r="E1846" s="31" t="s">
        <v>4355</v>
      </c>
      <c r="F1846" s="31" t="s">
        <v>4356</v>
      </c>
      <c r="G1846" s="31" t="s">
        <v>4383</v>
      </c>
      <c r="H1846" s="31" t="s">
        <v>4384</v>
      </c>
      <c r="I1846" s="31" t="s">
        <v>4359</v>
      </c>
      <c r="J1846" s="31" t="s">
        <v>160</v>
      </c>
      <c r="K1846" s="31" t="s">
        <v>145</v>
      </c>
      <c r="L1846" s="31" t="s">
        <v>4360</v>
      </c>
      <c r="M1846" s="31">
        <v>0</v>
      </c>
      <c r="N1846" s="31" t="s">
        <v>90</v>
      </c>
      <c r="O1846" s="31" t="s">
        <v>91</v>
      </c>
      <c r="P1846" s="31" t="s">
        <v>91</v>
      </c>
      <c r="Q1846" s="31" t="s">
        <v>91</v>
      </c>
      <c r="R1846" s="31" t="s">
        <v>90</v>
      </c>
      <c r="S1846" s="31" t="s">
        <v>91</v>
      </c>
      <c r="T1846" s="31" t="s">
        <v>91</v>
      </c>
      <c r="U1846" s="31" t="s">
        <v>91</v>
      </c>
      <c r="V1846" s="31" t="s">
        <v>90</v>
      </c>
      <c r="W1846" s="31" t="s">
        <v>91</v>
      </c>
      <c r="X1846" s="31" t="s">
        <v>91</v>
      </c>
      <c r="Y1846" s="31" t="s">
        <v>91</v>
      </c>
      <c r="AA1846" s="31" t="s">
        <v>97</v>
      </c>
      <c r="AB1846" s="31">
        <v>0</v>
      </c>
    </row>
    <row r="1847" spans="2:28" x14ac:dyDescent="0.25">
      <c r="B1847" s="31" t="s">
        <v>4394</v>
      </c>
      <c r="C1847" s="31">
        <v>1709</v>
      </c>
      <c r="D1847" s="31" t="s">
        <v>4354</v>
      </c>
      <c r="E1847" s="31" t="s">
        <v>4355</v>
      </c>
      <c r="F1847" s="31" t="s">
        <v>4356</v>
      </c>
      <c r="G1847" s="31" t="s">
        <v>4383</v>
      </c>
      <c r="H1847" s="31" t="s">
        <v>4384</v>
      </c>
      <c r="I1847" s="31" t="s">
        <v>4359</v>
      </c>
      <c r="J1847" s="31" t="s">
        <v>160</v>
      </c>
      <c r="K1847" s="31" t="s">
        <v>96</v>
      </c>
      <c r="L1847" s="31" t="s">
        <v>4360</v>
      </c>
      <c r="M1847" s="31">
        <v>0</v>
      </c>
      <c r="N1847" s="31" t="s">
        <v>90</v>
      </c>
      <c r="O1847" s="31" t="s">
        <v>91</v>
      </c>
      <c r="P1847" s="31" t="s">
        <v>91</v>
      </c>
      <c r="Q1847" s="31" t="s">
        <v>91</v>
      </c>
      <c r="R1847" s="31" t="s">
        <v>90</v>
      </c>
      <c r="S1847" s="31" t="s">
        <v>91</v>
      </c>
      <c r="T1847" s="31" t="s">
        <v>91</v>
      </c>
      <c r="U1847" s="31" t="s">
        <v>91</v>
      </c>
      <c r="V1847" s="31" t="s">
        <v>90</v>
      </c>
      <c r="W1847" s="31" t="s">
        <v>91</v>
      </c>
      <c r="X1847" s="31" t="s">
        <v>91</v>
      </c>
      <c r="Y1847" s="31" t="s">
        <v>91</v>
      </c>
      <c r="AA1847" s="31" t="s">
        <v>97</v>
      </c>
      <c r="AB1847" s="31">
        <v>0</v>
      </c>
    </row>
    <row r="1848" spans="2:28" x14ac:dyDescent="0.25">
      <c r="B1848" s="31" t="s">
        <v>4395</v>
      </c>
      <c r="C1848" s="31">
        <v>1709</v>
      </c>
      <c r="D1848" s="31" t="s">
        <v>4354</v>
      </c>
      <c r="E1848" s="31" t="s">
        <v>4355</v>
      </c>
      <c r="F1848" s="31" t="s">
        <v>4356</v>
      </c>
      <c r="G1848" s="31" t="s">
        <v>4383</v>
      </c>
      <c r="H1848" s="31" t="s">
        <v>4384</v>
      </c>
      <c r="I1848" s="31" t="s">
        <v>4359</v>
      </c>
      <c r="J1848" s="31" t="s">
        <v>160</v>
      </c>
      <c r="K1848" s="31" t="s">
        <v>177</v>
      </c>
      <c r="L1848" s="31" t="s">
        <v>4360</v>
      </c>
      <c r="M1848" s="31">
        <v>0</v>
      </c>
      <c r="N1848" s="31" t="s">
        <v>90</v>
      </c>
      <c r="O1848" s="31" t="s">
        <v>91</v>
      </c>
      <c r="P1848" s="31" t="s">
        <v>91</v>
      </c>
      <c r="Q1848" s="31" t="s">
        <v>91</v>
      </c>
      <c r="R1848" s="31" t="s">
        <v>90</v>
      </c>
      <c r="S1848" s="31" t="s">
        <v>91</v>
      </c>
      <c r="T1848" s="31" t="s">
        <v>91</v>
      </c>
      <c r="U1848" s="31" t="s">
        <v>91</v>
      </c>
      <c r="V1848" s="31" t="s">
        <v>90</v>
      </c>
      <c r="W1848" s="31" t="s">
        <v>91</v>
      </c>
      <c r="X1848" s="31" t="s">
        <v>91</v>
      </c>
      <c r="Y1848" s="31" t="s">
        <v>91</v>
      </c>
      <c r="AA1848" s="31" t="s">
        <v>97</v>
      </c>
      <c r="AB1848" s="31">
        <v>0</v>
      </c>
    </row>
    <row r="1849" spans="2:28" x14ac:dyDescent="0.25">
      <c r="B1849" s="31" t="s">
        <v>4396</v>
      </c>
      <c r="C1849" s="31">
        <v>1709</v>
      </c>
      <c r="D1849" s="31" t="s">
        <v>4354</v>
      </c>
      <c r="E1849" s="31" t="s">
        <v>4355</v>
      </c>
      <c r="F1849" s="31" t="s">
        <v>4356</v>
      </c>
      <c r="G1849" s="31" t="s">
        <v>4383</v>
      </c>
      <c r="H1849" s="31" t="s">
        <v>4384</v>
      </c>
      <c r="I1849" s="31" t="s">
        <v>4359</v>
      </c>
      <c r="J1849" s="31" t="s">
        <v>160</v>
      </c>
      <c r="K1849" s="31" t="s">
        <v>150</v>
      </c>
      <c r="L1849" s="31" t="s">
        <v>4360</v>
      </c>
      <c r="M1849" s="31">
        <v>0</v>
      </c>
      <c r="N1849" s="31" t="s">
        <v>90</v>
      </c>
      <c r="O1849" s="31" t="s">
        <v>91</v>
      </c>
      <c r="P1849" s="31" t="s">
        <v>91</v>
      </c>
      <c r="Q1849" s="31" t="s">
        <v>91</v>
      </c>
      <c r="R1849" s="31" t="s">
        <v>90</v>
      </c>
      <c r="S1849" s="31" t="s">
        <v>91</v>
      </c>
      <c r="T1849" s="31" t="s">
        <v>91</v>
      </c>
      <c r="U1849" s="31" t="s">
        <v>91</v>
      </c>
      <c r="V1849" s="31" t="s">
        <v>90</v>
      </c>
      <c r="W1849" s="31" t="s">
        <v>91</v>
      </c>
      <c r="X1849" s="31" t="s">
        <v>91</v>
      </c>
      <c r="Y1849" s="31" t="s">
        <v>91</v>
      </c>
      <c r="AA1849" s="31" t="s">
        <v>97</v>
      </c>
      <c r="AB1849" s="31">
        <v>0</v>
      </c>
    </row>
    <row r="1850" spans="2:28" x14ac:dyDescent="0.25">
      <c r="B1850" s="31" t="s">
        <v>4397</v>
      </c>
      <c r="C1850" s="31">
        <v>1709</v>
      </c>
      <c r="D1850" s="31" t="s">
        <v>4354</v>
      </c>
      <c r="E1850" s="31" t="s">
        <v>4355</v>
      </c>
      <c r="F1850" s="31" t="s">
        <v>4356</v>
      </c>
      <c r="G1850" s="31" t="s">
        <v>4383</v>
      </c>
      <c r="H1850" s="31" t="s">
        <v>4384</v>
      </c>
      <c r="I1850" s="31" t="s">
        <v>4359</v>
      </c>
      <c r="J1850" s="31" t="s">
        <v>160</v>
      </c>
      <c r="K1850" s="31" t="s">
        <v>156</v>
      </c>
      <c r="L1850" s="31" t="s">
        <v>4360</v>
      </c>
      <c r="M1850" s="31">
        <v>0</v>
      </c>
      <c r="N1850" s="31" t="s">
        <v>90</v>
      </c>
      <c r="O1850" s="31" t="s">
        <v>91</v>
      </c>
      <c r="P1850" s="31" t="s">
        <v>91</v>
      </c>
      <c r="Q1850" s="31" t="s">
        <v>91</v>
      </c>
      <c r="R1850" s="31" t="s">
        <v>90</v>
      </c>
      <c r="S1850" s="31" t="s">
        <v>91</v>
      </c>
      <c r="T1850" s="31" t="s">
        <v>91</v>
      </c>
      <c r="U1850" s="31" t="s">
        <v>91</v>
      </c>
      <c r="V1850" s="31" t="s">
        <v>90</v>
      </c>
      <c r="W1850" s="31" t="s">
        <v>91</v>
      </c>
      <c r="X1850" s="31" t="s">
        <v>91</v>
      </c>
      <c r="Y1850" s="31" t="s">
        <v>91</v>
      </c>
      <c r="AA1850" s="31" t="s">
        <v>97</v>
      </c>
      <c r="AB1850" s="31">
        <v>0</v>
      </c>
    </row>
    <row r="1851" spans="2:28" x14ac:dyDescent="0.25">
      <c r="B1851" s="31" t="s">
        <v>4398</v>
      </c>
      <c r="C1851" s="31">
        <v>1709</v>
      </c>
      <c r="D1851" s="31" t="s">
        <v>4354</v>
      </c>
      <c r="E1851" s="31" t="s">
        <v>4355</v>
      </c>
      <c r="F1851" s="31" t="s">
        <v>4356</v>
      </c>
      <c r="G1851" s="31" t="s">
        <v>4383</v>
      </c>
      <c r="H1851" s="31" t="s">
        <v>4384</v>
      </c>
      <c r="I1851" s="31" t="s">
        <v>4359</v>
      </c>
      <c r="J1851" s="31" t="s">
        <v>160</v>
      </c>
      <c r="K1851" s="31" t="s">
        <v>181</v>
      </c>
      <c r="L1851" s="31" t="s">
        <v>4360</v>
      </c>
      <c r="M1851" s="31">
        <v>0</v>
      </c>
      <c r="N1851" s="31" t="s">
        <v>90</v>
      </c>
      <c r="O1851" s="31" t="s">
        <v>91</v>
      </c>
      <c r="P1851" s="31" t="s">
        <v>91</v>
      </c>
      <c r="Q1851" s="31" t="s">
        <v>91</v>
      </c>
      <c r="R1851" s="31" t="s">
        <v>90</v>
      </c>
      <c r="S1851" s="31" t="s">
        <v>91</v>
      </c>
      <c r="T1851" s="31" t="s">
        <v>91</v>
      </c>
      <c r="U1851" s="31" t="s">
        <v>91</v>
      </c>
      <c r="V1851" s="31" t="s">
        <v>90</v>
      </c>
      <c r="W1851" s="31" t="s">
        <v>91</v>
      </c>
      <c r="X1851" s="31" t="s">
        <v>91</v>
      </c>
      <c r="Y1851" s="31" t="s">
        <v>91</v>
      </c>
      <c r="AA1851" s="31" t="s">
        <v>100</v>
      </c>
      <c r="AB1851" s="31">
        <v>0</v>
      </c>
    </row>
    <row r="1852" spans="2:28" x14ac:dyDescent="0.25">
      <c r="B1852" s="31" t="s">
        <v>4399</v>
      </c>
      <c r="C1852" s="31">
        <v>1709</v>
      </c>
      <c r="D1852" s="31" t="s">
        <v>4354</v>
      </c>
      <c r="E1852" s="31" t="s">
        <v>4355</v>
      </c>
      <c r="F1852" s="31" t="s">
        <v>4356</v>
      </c>
      <c r="G1852" s="31" t="s">
        <v>4383</v>
      </c>
      <c r="H1852" s="31" t="s">
        <v>4384</v>
      </c>
      <c r="I1852" s="31" t="s">
        <v>4359</v>
      </c>
      <c r="J1852" s="31" t="s">
        <v>160</v>
      </c>
      <c r="K1852" s="31" t="s">
        <v>99</v>
      </c>
      <c r="L1852" s="31" t="s">
        <v>4360</v>
      </c>
      <c r="M1852" s="31">
        <v>0</v>
      </c>
      <c r="N1852" s="31" t="s">
        <v>90</v>
      </c>
      <c r="O1852" s="31" t="s">
        <v>91</v>
      </c>
      <c r="P1852" s="31" t="s">
        <v>91</v>
      </c>
      <c r="Q1852" s="31" t="s">
        <v>91</v>
      </c>
      <c r="R1852" s="31" t="s">
        <v>90</v>
      </c>
      <c r="S1852" s="31" t="s">
        <v>91</v>
      </c>
      <c r="T1852" s="31" t="s">
        <v>91</v>
      </c>
      <c r="U1852" s="31" t="s">
        <v>91</v>
      </c>
      <c r="V1852" s="31" t="s">
        <v>90</v>
      </c>
      <c r="W1852" s="31" t="s">
        <v>91</v>
      </c>
      <c r="X1852" s="31" t="s">
        <v>91</v>
      </c>
      <c r="Y1852" s="31" t="s">
        <v>91</v>
      </c>
      <c r="AA1852" s="31" t="s">
        <v>100</v>
      </c>
      <c r="AB1852" s="31">
        <v>0</v>
      </c>
    </row>
    <row r="1853" spans="2:28" x14ac:dyDescent="0.25">
      <c r="B1853" s="31" t="s">
        <v>4400</v>
      </c>
      <c r="C1853" s="31">
        <v>1709</v>
      </c>
      <c r="D1853" s="31" t="s">
        <v>4354</v>
      </c>
      <c r="E1853" s="31" t="s">
        <v>4355</v>
      </c>
      <c r="F1853" s="31" t="s">
        <v>4356</v>
      </c>
      <c r="G1853" s="31" t="s">
        <v>4383</v>
      </c>
      <c r="H1853" s="31" t="s">
        <v>4384</v>
      </c>
      <c r="I1853" s="31" t="s">
        <v>4359</v>
      </c>
      <c r="J1853" s="31" t="s">
        <v>160</v>
      </c>
      <c r="K1853" s="31" t="s">
        <v>102</v>
      </c>
      <c r="L1853" s="31" t="s">
        <v>4360</v>
      </c>
      <c r="M1853" s="31">
        <v>0</v>
      </c>
      <c r="N1853" s="31" t="s">
        <v>90</v>
      </c>
      <c r="O1853" s="31" t="s">
        <v>91</v>
      </c>
      <c r="P1853" s="31" t="s">
        <v>91</v>
      </c>
      <c r="Q1853" s="31" t="s">
        <v>91</v>
      </c>
      <c r="R1853" s="31" t="s">
        <v>90</v>
      </c>
      <c r="S1853" s="31" t="s">
        <v>91</v>
      </c>
      <c r="T1853" s="31" t="s">
        <v>91</v>
      </c>
      <c r="U1853" s="31" t="s">
        <v>91</v>
      </c>
      <c r="V1853" s="31" t="s">
        <v>90</v>
      </c>
      <c r="W1853" s="31" t="s">
        <v>91</v>
      </c>
      <c r="X1853" s="31" t="s">
        <v>91</v>
      </c>
      <c r="Y1853" s="31" t="s">
        <v>91</v>
      </c>
      <c r="AA1853" s="31" t="s">
        <v>100</v>
      </c>
      <c r="AB1853" s="31">
        <v>0</v>
      </c>
    </row>
    <row r="1854" spans="2:28" x14ac:dyDescent="0.25">
      <c r="B1854" s="31" t="s">
        <v>4401</v>
      </c>
      <c r="C1854" s="31">
        <v>1709</v>
      </c>
      <c r="D1854" s="31" t="s">
        <v>4354</v>
      </c>
      <c r="E1854" s="31" t="s">
        <v>4355</v>
      </c>
      <c r="F1854" s="31" t="s">
        <v>4356</v>
      </c>
      <c r="G1854" s="31" t="s">
        <v>4383</v>
      </c>
      <c r="H1854" s="31" t="s">
        <v>4384</v>
      </c>
      <c r="I1854" s="31" t="s">
        <v>4359</v>
      </c>
      <c r="J1854" s="31" t="s">
        <v>160</v>
      </c>
      <c r="K1854" s="31" t="s">
        <v>104</v>
      </c>
      <c r="L1854" s="31" t="s">
        <v>4360</v>
      </c>
      <c r="M1854" s="31">
        <v>0</v>
      </c>
      <c r="N1854" s="31" t="s">
        <v>90</v>
      </c>
      <c r="O1854" s="31" t="s">
        <v>91</v>
      </c>
      <c r="P1854" s="31" t="s">
        <v>91</v>
      </c>
      <c r="Q1854" s="31" t="s">
        <v>91</v>
      </c>
      <c r="R1854" s="31" t="s">
        <v>90</v>
      </c>
      <c r="S1854" s="31" t="s">
        <v>91</v>
      </c>
      <c r="T1854" s="31" t="s">
        <v>91</v>
      </c>
      <c r="U1854" s="31" t="s">
        <v>91</v>
      </c>
      <c r="V1854" s="31" t="s">
        <v>90</v>
      </c>
      <c r="W1854" s="31" t="s">
        <v>91</v>
      </c>
      <c r="X1854" s="31" t="s">
        <v>91</v>
      </c>
      <c r="Y1854" s="31" t="s">
        <v>91</v>
      </c>
      <c r="AA1854" s="31" t="s">
        <v>100</v>
      </c>
      <c r="AB1854" s="31">
        <v>0</v>
      </c>
    </row>
    <row r="1855" spans="2:28" x14ac:dyDescent="0.25">
      <c r="B1855" s="31" t="s">
        <v>4402</v>
      </c>
      <c r="C1855" s="31">
        <v>1709</v>
      </c>
      <c r="D1855" s="31" t="s">
        <v>4354</v>
      </c>
      <c r="E1855" s="31" t="s">
        <v>4355</v>
      </c>
      <c r="F1855" s="31" t="s">
        <v>4356</v>
      </c>
      <c r="G1855" s="31" t="s">
        <v>4383</v>
      </c>
      <c r="H1855" s="31" t="s">
        <v>4384</v>
      </c>
      <c r="I1855" s="31" t="s">
        <v>4359</v>
      </c>
      <c r="J1855" s="31" t="s">
        <v>160</v>
      </c>
      <c r="K1855" s="31" t="s">
        <v>106</v>
      </c>
      <c r="L1855" s="31" t="s">
        <v>4360</v>
      </c>
      <c r="M1855" s="31">
        <v>0</v>
      </c>
      <c r="N1855" s="31" t="s">
        <v>90</v>
      </c>
      <c r="O1855" s="31" t="s">
        <v>91</v>
      </c>
      <c r="P1855" s="31" t="s">
        <v>91</v>
      </c>
      <c r="Q1855" s="31" t="s">
        <v>91</v>
      </c>
      <c r="R1855" s="31" t="s">
        <v>90</v>
      </c>
      <c r="S1855" s="31" t="s">
        <v>91</v>
      </c>
      <c r="T1855" s="31" t="s">
        <v>91</v>
      </c>
      <c r="U1855" s="31" t="s">
        <v>91</v>
      </c>
      <c r="V1855" s="31" t="s">
        <v>90</v>
      </c>
      <c r="W1855" s="31" t="s">
        <v>91</v>
      </c>
      <c r="X1855" s="31" t="s">
        <v>91</v>
      </c>
      <c r="Y1855" s="31" t="s">
        <v>91</v>
      </c>
      <c r="AA1855" s="31" t="s">
        <v>100</v>
      </c>
      <c r="AB1855" s="31">
        <v>0</v>
      </c>
    </row>
    <row r="1856" spans="2:28" x14ac:dyDescent="0.25">
      <c r="B1856" s="31" t="s">
        <v>4403</v>
      </c>
      <c r="C1856" s="31">
        <v>1709</v>
      </c>
      <c r="D1856" s="31" t="s">
        <v>4354</v>
      </c>
      <c r="E1856" s="31" t="s">
        <v>4355</v>
      </c>
      <c r="F1856" s="31" t="s">
        <v>4356</v>
      </c>
      <c r="G1856" s="31" t="s">
        <v>4383</v>
      </c>
      <c r="H1856" s="31" t="s">
        <v>4384</v>
      </c>
      <c r="I1856" s="31" t="s">
        <v>4359</v>
      </c>
      <c r="J1856" s="31" t="s">
        <v>160</v>
      </c>
      <c r="K1856" s="31" t="s">
        <v>108</v>
      </c>
      <c r="L1856" s="31" t="s">
        <v>4360</v>
      </c>
      <c r="M1856" s="31">
        <v>0</v>
      </c>
      <c r="N1856" s="31" t="s">
        <v>90</v>
      </c>
      <c r="O1856" s="31" t="s">
        <v>91</v>
      </c>
      <c r="P1856" s="31" t="s">
        <v>91</v>
      </c>
      <c r="Q1856" s="31" t="s">
        <v>91</v>
      </c>
      <c r="R1856" s="31" t="s">
        <v>90</v>
      </c>
      <c r="S1856" s="31" t="s">
        <v>91</v>
      </c>
      <c r="T1856" s="31" t="s">
        <v>91</v>
      </c>
      <c r="U1856" s="31" t="s">
        <v>91</v>
      </c>
      <c r="V1856" s="31" t="s">
        <v>90</v>
      </c>
      <c r="W1856" s="31" t="s">
        <v>91</v>
      </c>
      <c r="X1856" s="31" t="s">
        <v>91</v>
      </c>
      <c r="Y1856" s="31" t="s">
        <v>91</v>
      </c>
      <c r="AA1856" s="31" t="s">
        <v>100</v>
      </c>
      <c r="AB1856" s="31">
        <v>0</v>
      </c>
    </row>
    <row r="1857" spans="2:28" x14ac:dyDescent="0.25">
      <c r="B1857" s="31" t="s">
        <v>4404</v>
      </c>
      <c r="C1857" s="31">
        <v>1709</v>
      </c>
      <c r="D1857" s="31" t="s">
        <v>4354</v>
      </c>
      <c r="E1857" s="31" t="s">
        <v>4355</v>
      </c>
      <c r="F1857" s="31" t="s">
        <v>4356</v>
      </c>
      <c r="G1857" s="31" t="s">
        <v>4383</v>
      </c>
      <c r="H1857" s="31" t="s">
        <v>4384</v>
      </c>
      <c r="I1857" s="31" t="s">
        <v>4359</v>
      </c>
      <c r="J1857" s="31" t="s">
        <v>160</v>
      </c>
      <c r="K1857" s="31" t="s">
        <v>110</v>
      </c>
      <c r="L1857" s="31" t="s">
        <v>4360</v>
      </c>
      <c r="M1857" s="31">
        <v>0</v>
      </c>
      <c r="N1857" s="31" t="s">
        <v>90</v>
      </c>
      <c r="O1857" s="31" t="s">
        <v>91</v>
      </c>
      <c r="P1857" s="31" t="s">
        <v>91</v>
      </c>
      <c r="Q1857" s="31" t="s">
        <v>91</v>
      </c>
      <c r="R1857" s="31" t="s">
        <v>90</v>
      </c>
      <c r="S1857" s="31" t="s">
        <v>91</v>
      </c>
      <c r="T1857" s="31" t="s">
        <v>91</v>
      </c>
      <c r="U1857" s="31" t="s">
        <v>91</v>
      </c>
      <c r="V1857" s="31" t="s">
        <v>90</v>
      </c>
      <c r="W1857" s="31" t="s">
        <v>91</v>
      </c>
      <c r="X1857" s="31" t="s">
        <v>91</v>
      </c>
      <c r="Y1857" s="31" t="s">
        <v>91</v>
      </c>
      <c r="AA1857" s="31" t="s">
        <v>100</v>
      </c>
      <c r="AB1857" s="31">
        <v>0</v>
      </c>
    </row>
    <row r="1858" spans="2:28" x14ac:dyDescent="0.25">
      <c r="B1858" s="31" t="s">
        <v>4405</v>
      </c>
      <c r="C1858" s="31">
        <v>1709</v>
      </c>
      <c r="D1858" s="31" t="s">
        <v>4354</v>
      </c>
      <c r="E1858" s="31" t="s">
        <v>4355</v>
      </c>
      <c r="F1858" s="31" t="s">
        <v>4356</v>
      </c>
      <c r="G1858" s="31" t="s">
        <v>4383</v>
      </c>
      <c r="H1858" s="31" t="s">
        <v>4384</v>
      </c>
      <c r="I1858" s="31" t="s">
        <v>4359</v>
      </c>
      <c r="J1858" s="31" t="s">
        <v>160</v>
      </c>
      <c r="K1858" s="31" t="s">
        <v>112</v>
      </c>
      <c r="L1858" s="31" t="s">
        <v>4360</v>
      </c>
      <c r="M1858" s="31">
        <v>0</v>
      </c>
      <c r="N1858" s="31" t="s">
        <v>90</v>
      </c>
      <c r="O1858" s="31" t="s">
        <v>91</v>
      </c>
      <c r="P1858" s="31" t="s">
        <v>91</v>
      </c>
      <c r="Q1858" s="31" t="s">
        <v>91</v>
      </c>
      <c r="R1858" s="31" t="s">
        <v>90</v>
      </c>
      <c r="S1858" s="31" t="s">
        <v>91</v>
      </c>
      <c r="T1858" s="31" t="s">
        <v>91</v>
      </c>
      <c r="U1858" s="31" t="s">
        <v>91</v>
      </c>
      <c r="V1858" s="31" t="s">
        <v>90</v>
      </c>
      <c r="W1858" s="31" t="s">
        <v>91</v>
      </c>
      <c r="X1858" s="31" t="s">
        <v>91</v>
      </c>
      <c r="Y1858" s="31" t="s">
        <v>91</v>
      </c>
      <c r="AA1858" s="31" t="s">
        <v>100</v>
      </c>
      <c r="AB1858" s="31">
        <v>0</v>
      </c>
    </row>
    <row r="1859" spans="2:28" x14ac:dyDescent="0.25">
      <c r="B1859" s="31" t="s">
        <v>4406</v>
      </c>
      <c r="C1859" s="31">
        <v>1709</v>
      </c>
      <c r="D1859" s="31" t="s">
        <v>4354</v>
      </c>
      <c r="E1859" s="31" t="s">
        <v>4355</v>
      </c>
      <c r="F1859" s="31" t="s">
        <v>4356</v>
      </c>
      <c r="G1859" s="31" t="s">
        <v>4407</v>
      </c>
      <c r="H1859" s="31" t="s">
        <v>4408</v>
      </c>
      <c r="I1859" s="31" t="s">
        <v>4359</v>
      </c>
      <c r="J1859" s="31" t="s">
        <v>160</v>
      </c>
      <c r="K1859" s="31" t="s">
        <v>161</v>
      </c>
      <c r="L1859" s="31" t="s">
        <v>4360</v>
      </c>
      <c r="M1859" s="31">
        <v>0</v>
      </c>
      <c r="N1859" s="31" t="s">
        <v>90</v>
      </c>
      <c r="O1859" s="31" t="s">
        <v>91</v>
      </c>
      <c r="P1859" s="31" t="s">
        <v>91</v>
      </c>
      <c r="Q1859" s="31" t="s">
        <v>91</v>
      </c>
      <c r="R1859" s="31" t="s">
        <v>90</v>
      </c>
      <c r="S1859" s="31" t="s">
        <v>91</v>
      </c>
      <c r="T1859" s="31" t="s">
        <v>91</v>
      </c>
      <c r="U1859" s="31" t="s">
        <v>91</v>
      </c>
      <c r="V1859" s="31" t="s">
        <v>90</v>
      </c>
      <c r="W1859" s="31" t="s">
        <v>91</v>
      </c>
      <c r="X1859" s="31" t="s">
        <v>91</v>
      </c>
      <c r="Y1859" s="31" t="s">
        <v>91</v>
      </c>
      <c r="AA1859" s="31" t="s">
        <v>94</v>
      </c>
      <c r="AB1859" s="31">
        <v>0</v>
      </c>
    </row>
    <row r="1860" spans="2:28" x14ac:dyDescent="0.25">
      <c r="B1860" s="31" t="s">
        <v>4409</v>
      </c>
      <c r="C1860" s="31">
        <v>1709</v>
      </c>
      <c r="D1860" s="31" t="s">
        <v>4354</v>
      </c>
      <c r="E1860" s="31" t="s">
        <v>4355</v>
      </c>
      <c r="F1860" s="31" t="s">
        <v>4356</v>
      </c>
      <c r="G1860" s="31" t="s">
        <v>4407</v>
      </c>
      <c r="H1860" s="31" t="s">
        <v>4408</v>
      </c>
      <c r="I1860" s="31" t="s">
        <v>4359</v>
      </c>
      <c r="J1860" s="31" t="s">
        <v>160</v>
      </c>
      <c r="K1860" s="31" t="s">
        <v>164</v>
      </c>
      <c r="L1860" s="31" t="s">
        <v>4360</v>
      </c>
      <c r="M1860" s="31">
        <v>0</v>
      </c>
      <c r="N1860" s="31" t="s">
        <v>90</v>
      </c>
      <c r="O1860" s="31" t="s">
        <v>91</v>
      </c>
      <c r="P1860" s="31" t="s">
        <v>91</v>
      </c>
      <c r="Q1860" s="31" t="s">
        <v>91</v>
      </c>
      <c r="R1860" s="31" t="s">
        <v>90</v>
      </c>
      <c r="S1860" s="31" t="s">
        <v>91</v>
      </c>
      <c r="T1860" s="31" t="s">
        <v>91</v>
      </c>
      <c r="U1860" s="31" t="s">
        <v>91</v>
      </c>
      <c r="V1860" s="31" t="s">
        <v>90</v>
      </c>
      <c r="W1860" s="31" t="s">
        <v>91</v>
      </c>
      <c r="X1860" s="31" t="s">
        <v>91</v>
      </c>
      <c r="Y1860" s="31" t="s">
        <v>91</v>
      </c>
      <c r="AA1860" s="31" t="s">
        <v>94</v>
      </c>
      <c r="AB1860" s="31">
        <v>0</v>
      </c>
    </row>
    <row r="1861" spans="2:28" x14ac:dyDescent="0.25">
      <c r="B1861" s="31" t="s">
        <v>4410</v>
      </c>
      <c r="C1861" s="31">
        <v>1709</v>
      </c>
      <c r="D1861" s="31" t="s">
        <v>4354</v>
      </c>
      <c r="E1861" s="31" t="s">
        <v>4355</v>
      </c>
      <c r="F1861" s="31" t="s">
        <v>4356</v>
      </c>
      <c r="G1861" s="31" t="s">
        <v>4407</v>
      </c>
      <c r="H1861" s="31" t="s">
        <v>4408</v>
      </c>
      <c r="I1861" s="31" t="s">
        <v>4359</v>
      </c>
      <c r="J1861" s="31" t="s">
        <v>160</v>
      </c>
      <c r="K1861" s="31" t="s">
        <v>166</v>
      </c>
      <c r="L1861" s="31" t="s">
        <v>4360</v>
      </c>
      <c r="M1861" s="31">
        <v>0</v>
      </c>
      <c r="N1861" s="31" t="s">
        <v>90</v>
      </c>
      <c r="O1861" s="31" t="s">
        <v>91</v>
      </c>
      <c r="P1861" s="31" t="s">
        <v>91</v>
      </c>
      <c r="Q1861" s="31" t="s">
        <v>91</v>
      </c>
      <c r="R1861" s="31" t="s">
        <v>90</v>
      </c>
      <c r="S1861" s="31" t="s">
        <v>91</v>
      </c>
      <c r="T1861" s="31" t="s">
        <v>91</v>
      </c>
      <c r="U1861" s="31" t="s">
        <v>91</v>
      </c>
      <c r="V1861" s="31" t="s">
        <v>90</v>
      </c>
      <c r="W1861" s="31" t="s">
        <v>91</v>
      </c>
      <c r="X1861" s="31" t="s">
        <v>91</v>
      </c>
      <c r="Y1861" s="31" t="s">
        <v>91</v>
      </c>
      <c r="AA1861" s="31" t="s">
        <v>94</v>
      </c>
      <c r="AB1861" s="31">
        <v>0</v>
      </c>
    </row>
    <row r="1862" spans="2:28" x14ac:dyDescent="0.25">
      <c r="B1862" s="31" t="s">
        <v>4411</v>
      </c>
      <c r="C1862" s="31">
        <v>1709</v>
      </c>
      <c r="D1862" s="31" t="s">
        <v>4354</v>
      </c>
      <c r="E1862" s="31" t="s">
        <v>4355</v>
      </c>
      <c r="F1862" s="31" t="s">
        <v>4356</v>
      </c>
      <c r="G1862" s="31" t="s">
        <v>4407</v>
      </c>
      <c r="H1862" s="31" t="s">
        <v>4408</v>
      </c>
      <c r="I1862" s="31" t="s">
        <v>4359</v>
      </c>
      <c r="J1862" s="31" t="s">
        <v>160</v>
      </c>
      <c r="K1862" s="31" t="s">
        <v>88</v>
      </c>
      <c r="L1862" s="31" t="s">
        <v>4360</v>
      </c>
      <c r="M1862" s="31">
        <v>0</v>
      </c>
      <c r="N1862" s="31" t="s">
        <v>90</v>
      </c>
      <c r="O1862" s="31" t="s">
        <v>91</v>
      </c>
      <c r="P1862" s="31" t="s">
        <v>91</v>
      </c>
      <c r="Q1862" s="31" t="s">
        <v>91</v>
      </c>
      <c r="R1862" s="31" t="s">
        <v>90</v>
      </c>
      <c r="S1862" s="31" t="s">
        <v>91</v>
      </c>
      <c r="T1862" s="31" t="s">
        <v>91</v>
      </c>
      <c r="U1862" s="31" t="s">
        <v>91</v>
      </c>
      <c r="V1862" s="31" t="s">
        <v>90</v>
      </c>
      <c r="W1862" s="31" t="s">
        <v>91</v>
      </c>
      <c r="X1862" s="31" t="s">
        <v>91</v>
      </c>
      <c r="Y1862" s="31" t="s">
        <v>91</v>
      </c>
      <c r="AA1862" s="31" t="s">
        <v>94</v>
      </c>
      <c r="AB1862" s="31">
        <v>0</v>
      </c>
    </row>
    <row r="1863" spans="2:28" x14ac:dyDescent="0.25">
      <c r="B1863" s="31" t="s">
        <v>4412</v>
      </c>
      <c r="C1863" s="31">
        <v>1709</v>
      </c>
      <c r="D1863" s="31" t="s">
        <v>4354</v>
      </c>
      <c r="E1863" s="31" t="s">
        <v>4355</v>
      </c>
      <c r="F1863" s="31" t="s">
        <v>4356</v>
      </c>
      <c r="G1863" s="31" t="s">
        <v>4407</v>
      </c>
      <c r="H1863" s="31" t="s">
        <v>4408</v>
      </c>
      <c r="I1863" s="31" t="s">
        <v>4359</v>
      </c>
      <c r="J1863" s="31" t="s">
        <v>160</v>
      </c>
      <c r="K1863" s="31" t="s">
        <v>114</v>
      </c>
      <c r="L1863" s="31" t="s">
        <v>4360</v>
      </c>
      <c r="M1863" s="31">
        <v>0</v>
      </c>
      <c r="N1863" s="31" t="s">
        <v>90</v>
      </c>
      <c r="O1863" s="31" t="s">
        <v>91</v>
      </c>
      <c r="P1863" s="31" t="s">
        <v>91</v>
      </c>
      <c r="Q1863" s="31" t="s">
        <v>91</v>
      </c>
      <c r="R1863" s="31" t="s">
        <v>90</v>
      </c>
      <c r="S1863" s="31" t="s">
        <v>91</v>
      </c>
      <c r="T1863" s="31" t="s">
        <v>91</v>
      </c>
      <c r="U1863" s="31" t="s">
        <v>91</v>
      </c>
      <c r="V1863" s="31" t="s">
        <v>90</v>
      </c>
      <c r="W1863" s="31" t="s">
        <v>91</v>
      </c>
      <c r="X1863" s="31" t="s">
        <v>91</v>
      </c>
      <c r="Y1863" s="31" t="s">
        <v>91</v>
      </c>
      <c r="AA1863" s="31" t="s">
        <v>94</v>
      </c>
      <c r="AB1863" s="31">
        <v>0</v>
      </c>
    </row>
    <row r="1864" spans="2:28" x14ac:dyDescent="0.25">
      <c r="B1864" s="31" t="s">
        <v>4413</v>
      </c>
      <c r="C1864" s="31">
        <v>1709</v>
      </c>
      <c r="D1864" s="31" t="s">
        <v>4354</v>
      </c>
      <c r="E1864" s="31" t="s">
        <v>4355</v>
      </c>
      <c r="F1864" s="31" t="s">
        <v>4356</v>
      </c>
      <c r="G1864" s="31" t="s">
        <v>4407</v>
      </c>
      <c r="H1864" s="31" t="s">
        <v>4408</v>
      </c>
      <c r="I1864" s="31" t="s">
        <v>4359</v>
      </c>
      <c r="J1864" s="31" t="s">
        <v>160</v>
      </c>
      <c r="K1864" s="31" t="s">
        <v>170</v>
      </c>
      <c r="L1864" s="31" t="s">
        <v>4360</v>
      </c>
      <c r="M1864" s="31">
        <v>0</v>
      </c>
      <c r="N1864" s="31" t="s">
        <v>90</v>
      </c>
      <c r="O1864" s="31" t="s">
        <v>91</v>
      </c>
      <c r="P1864" s="31" t="s">
        <v>91</v>
      </c>
      <c r="Q1864" s="31" t="s">
        <v>91</v>
      </c>
      <c r="R1864" s="31" t="s">
        <v>90</v>
      </c>
      <c r="S1864" s="31" t="s">
        <v>91</v>
      </c>
      <c r="T1864" s="31" t="s">
        <v>91</v>
      </c>
      <c r="U1864" s="31" t="s">
        <v>91</v>
      </c>
      <c r="V1864" s="31" t="s">
        <v>90</v>
      </c>
      <c r="W1864" s="31" t="s">
        <v>91</v>
      </c>
      <c r="X1864" s="31" t="s">
        <v>91</v>
      </c>
      <c r="Y1864" s="31" t="s">
        <v>91</v>
      </c>
      <c r="AA1864" s="31" t="s">
        <v>94</v>
      </c>
      <c r="AB1864" s="31">
        <v>0</v>
      </c>
    </row>
    <row r="1865" spans="2:28" x14ac:dyDescent="0.25">
      <c r="B1865" s="31" t="s">
        <v>4414</v>
      </c>
      <c r="C1865" s="31">
        <v>1709</v>
      </c>
      <c r="D1865" s="31" t="s">
        <v>4354</v>
      </c>
      <c r="E1865" s="31" t="s">
        <v>4355</v>
      </c>
      <c r="F1865" s="31" t="s">
        <v>4356</v>
      </c>
      <c r="G1865" s="31" t="s">
        <v>4407</v>
      </c>
      <c r="H1865" s="31" t="s">
        <v>4408</v>
      </c>
      <c r="I1865" s="31" t="s">
        <v>4359</v>
      </c>
      <c r="J1865" s="31" t="s">
        <v>160</v>
      </c>
      <c r="K1865" s="31" t="s">
        <v>125</v>
      </c>
      <c r="L1865" s="31" t="s">
        <v>4360</v>
      </c>
      <c r="M1865" s="31">
        <v>0</v>
      </c>
      <c r="N1865" s="31" t="s">
        <v>90</v>
      </c>
      <c r="O1865" s="31" t="s">
        <v>91</v>
      </c>
      <c r="P1865" s="31" t="s">
        <v>91</v>
      </c>
      <c r="Q1865" s="31" t="s">
        <v>91</v>
      </c>
      <c r="R1865" s="31" t="s">
        <v>90</v>
      </c>
      <c r="S1865" s="31" t="s">
        <v>91</v>
      </c>
      <c r="T1865" s="31" t="s">
        <v>91</v>
      </c>
      <c r="U1865" s="31" t="s">
        <v>91</v>
      </c>
      <c r="V1865" s="31" t="s">
        <v>90</v>
      </c>
      <c r="W1865" s="31" t="s">
        <v>91</v>
      </c>
      <c r="X1865" s="31" t="s">
        <v>91</v>
      </c>
      <c r="Y1865" s="31" t="s">
        <v>91</v>
      </c>
      <c r="AA1865" s="31" t="s">
        <v>97</v>
      </c>
      <c r="AB1865" s="31">
        <v>0</v>
      </c>
    </row>
    <row r="1866" spans="2:28" x14ac:dyDescent="0.25">
      <c r="B1866" s="31" t="s">
        <v>4415</v>
      </c>
      <c r="C1866" s="31">
        <v>1709</v>
      </c>
      <c r="D1866" s="31" t="s">
        <v>4354</v>
      </c>
      <c r="E1866" s="31" t="s">
        <v>4355</v>
      </c>
      <c r="F1866" s="31" t="s">
        <v>4356</v>
      </c>
      <c r="G1866" s="31" t="s">
        <v>4407</v>
      </c>
      <c r="H1866" s="31" t="s">
        <v>4408</v>
      </c>
      <c r="I1866" s="31" t="s">
        <v>4359</v>
      </c>
      <c r="J1866" s="31" t="s">
        <v>160</v>
      </c>
      <c r="K1866" s="31" t="s">
        <v>134</v>
      </c>
      <c r="L1866" s="31" t="s">
        <v>4360</v>
      </c>
      <c r="M1866" s="31">
        <v>0</v>
      </c>
      <c r="N1866" s="31" t="s">
        <v>90</v>
      </c>
      <c r="O1866" s="31" t="s">
        <v>91</v>
      </c>
      <c r="P1866" s="31" t="s">
        <v>91</v>
      </c>
      <c r="Q1866" s="31" t="s">
        <v>91</v>
      </c>
      <c r="R1866" s="31" t="s">
        <v>90</v>
      </c>
      <c r="S1866" s="31" t="s">
        <v>91</v>
      </c>
      <c r="T1866" s="31" t="s">
        <v>91</v>
      </c>
      <c r="U1866" s="31" t="s">
        <v>91</v>
      </c>
      <c r="V1866" s="31" t="s">
        <v>90</v>
      </c>
      <c r="W1866" s="31" t="s">
        <v>91</v>
      </c>
      <c r="X1866" s="31" t="s">
        <v>91</v>
      </c>
      <c r="Y1866" s="31" t="s">
        <v>91</v>
      </c>
      <c r="AA1866" s="31" t="s">
        <v>97</v>
      </c>
      <c r="AB1866" s="31">
        <v>0</v>
      </c>
    </row>
    <row r="1867" spans="2:28" x14ac:dyDescent="0.25">
      <c r="B1867" s="31" t="s">
        <v>4416</v>
      </c>
      <c r="C1867" s="31">
        <v>1709</v>
      </c>
      <c r="D1867" s="31" t="s">
        <v>4354</v>
      </c>
      <c r="E1867" s="31" t="s">
        <v>4355</v>
      </c>
      <c r="F1867" s="31" t="s">
        <v>4356</v>
      </c>
      <c r="G1867" s="31" t="s">
        <v>4407</v>
      </c>
      <c r="H1867" s="31" t="s">
        <v>4408</v>
      </c>
      <c r="I1867" s="31" t="s">
        <v>4359</v>
      </c>
      <c r="J1867" s="31" t="s">
        <v>160</v>
      </c>
      <c r="K1867" s="31" t="s">
        <v>139</v>
      </c>
      <c r="L1867" s="31" t="s">
        <v>4360</v>
      </c>
      <c r="M1867" s="31">
        <v>0</v>
      </c>
      <c r="N1867" s="31" t="s">
        <v>90</v>
      </c>
      <c r="O1867" s="31" t="s">
        <v>91</v>
      </c>
      <c r="P1867" s="31" t="s">
        <v>91</v>
      </c>
      <c r="Q1867" s="31" t="s">
        <v>91</v>
      </c>
      <c r="R1867" s="31" t="s">
        <v>90</v>
      </c>
      <c r="S1867" s="31" t="s">
        <v>91</v>
      </c>
      <c r="T1867" s="31" t="s">
        <v>91</v>
      </c>
      <c r="U1867" s="31" t="s">
        <v>91</v>
      </c>
      <c r="V1867" s="31" t="s">
        <v>90</v>
      </c>
      <c r="W1867" s="31" t="s">
        <v>91</v>
      </c>
      <c r="X1867" s="31" t="s">
        <v>91</v>
      </c>
      <c r="Y1867" s="31" t="s">
        <v>91</v>
      </c>
      <c r="AA1867" s="31" t="s">
        <v>97</v>
      </c>
      <c r="AB1867" s="31">
        <v>0</v>
      </c>
    </row>
    <row r="1868" spans="2:28" x14ac:dyDescent="0.25">
      <c r="B1868" s="31" t="s">
        <v>4417</v>
      </c>
      <c r="C1868" s="31">
        <v>1709</v>
      </c>
      <c r="D1868" s="31" t="s">
        <v>4354</v>
      </c>
      <c r="E1868" s="31" t="s">
        <v>4355</v>
      </c>
      <c r="F1868" s="31" t="s">
        <v>4356</v>
      </c>
      <c r="G1868" s="31" t="s">
        <v>4407</v>
      </c>
      <c r="H1868" s="31" t="s">
        <v>4408</v>
      </c>
      <c r="I1868" s="31" t="s">
        <v>4359</v>
      </c>
      <c r="J1868" s="31" t="s">
        <v>160</v>
      </c>
      <c r="K1868" s="31" t="s">
        <v>145</v>
      </c>
      <c r="L1868" s="31" t="s">
        <v>4360</v>
      </c>
      <c r="M1868" s="31">
        <v>0</v>
      </c>
      <c r="N1868" s="31" t="s">
        <v>90</v>
      </c>
      <c r="O1868" s="31" t="s">
        <v>91</v>
      </c>
      <c r="P1868" s="31" t="s">
        <v>91</v>
      </c>
      <c r="Q1868" s="31" t="s">
        <v>91</v>
      </c>
      <c r="R1868" s="31" t="s">
        <v>90</v>
      </c>
      <c r="S1868" s="31" t="s">
        <v>91</v>
      </c>
      <c r="T1868" s="31" t="s">
        <v>91</v>
      </c>
      <c r="U1868" s="31" t="s">
        <v>91</v>
      </c>
      <c r="V1868" s="31" t="s">
        <v>90</v>
      </c>
      <c r="W1868" s="31" t="s">
        <v>91</v>
      </c>
      <c r="X1868" s="31" t="s">
        <v>91</v>
      </c>
      <c r="Y1868" s="31" t="s">
        <v>91</v>
      </c>
      <c r="AA1868" s="31" t="s">
        <v>97</v>
      </c>
      <c r="AB1868" s="31">
        <v>0</v>
      </c>
    </row>
    <row r="1869" spans="2:28" x14ac:dyDescent="0.25">
      <c r="B1869" s="31" t="s">
        <v>4418</v>
      </c>
      <c r="C1869" s="31">
        <v>1709</v>
      </c>
      <c r="D1869" s="31" t="s">
        <v>4354</v>
      </c>
      <c r="E1869" s="31" t="s">
        <v>4355</v>
      </c>
      <c r="F1869" s="31" t="s">
        <v>4356</v>
      </c>
      <c r="G1869" s="31" t="s">
        <v>4407</v>
      </c>
      <c r="H1869" s="31" t="s">
        <v>4408</v>
      </c>
      <c r="I1869" s="31" t="s">
        <v>4359</v>
      </c>
      <c r="J1869" s="31" t="s">
        <v>160</v>
      </c>
      <c r="K1869" s="31" t="s">
        <v>96</v>
      </c>
      <c r="L1869" s="31" t="s">
        <v>4360</v>
      </c>
      <c r="M1869" s="31">
        <v>0</v>
      </c>
      <c r="N1869" s="31" t="s">
        <v>90</v>
      </c>
      <c r="O1869" s="31" t="s">
        <v>91</v>
      </c>
      <c r="P1869" s="31" t="s">
        <v>91</v>
      </c>
      <c r="Q1869" s="31" t="s">
        <v>91</v>
      </c>
      <c r="R1869" s="31" t="s">
        <v>90</v>
      </c>
      <c r="S1869" s="31" t="s">
        <v>91</v>
      </c>
      <c r="T1869" s="31" t="s">
        <v>91</v>
      </c>
      <c r="U1869" s="31" t="s">
        <v>91</v>
      </c>
      <c r="V1869" s="31" t="s">
        <v>90</v>
      </c>
      <c r="W1869" s="31" t="s">
        <v>91</v>
      </c>
      <c r="X1869" s="31" t="s">
        <v>91</v>
      </c>
      <c r="Y1869" s="31" t="s">
        <v>91</v>
      </c>
      <c r="AA1869" s="31" t="s">
        <v>97</v>
      </c>
      <c r="AB1869" s="31">
        <v>0</v>
      </c>
    </row>
    <row r="1870" spans="2:28" x14ac:dyDescent="0.25">
      <c r="B1870" s="31" t="s">
        <v>4419</v>
      </c>
      <c r="C1870" s="31">
        <v>1709</v>
      </c>
      <c r="D1870" s="31" t="s">
        <v>4354</v>
      </c>
      <c r="E1870" s="31" t="s">
        <v>4355</v>
      </c>
      <c r="F1870" s="31" t="s">
        <v>4356</v>
      </c>
      <c r="G1870" s="31" t="s">
        <v>4407</v>
      </c>
      <c r="H1870" s="31" t="s">
        <v>4408</v>
      </c>
      <c r="I1870" s="31" t="s">
        <v>4359</v>
      </c>
      <c r="J1870" s="31" t="s">
        <v>160</v>
      </c>
      <c r="K1870" s="31" t="s">
        <v>177</v>
      </c>
      <c r="L1870" s="31" t="s">
        <v>4360</v>
      </c>
      <c r="M1870" s="31">
        <v>0</v>
      </c>
      <c r="N1870" s="31" t="s">
        <v>90</v>
      </c>
      <c r="O1870" s="31" t="s">
        <v>91</v>
      </c>
      <c r="P1870" s="31" t="s">
        <v>91</v>
      </c>
      <c r="Q1870" s="31" t="s">
        <v>91</v>
      </c>
      <c r="R1870" s="31" t="s">
        <v>90</v>
      </c>
      <c r="S1870" s="31" t="s">
        <v>91</v>
      </c>
      <c r="T1870" s="31" t="s">
        <v>91</v>
      </c>
      <c r="U1870" s="31" t="s">
        <v>91</v>
      </c>
      <c r="V1870" s="31" t="s">
        <v>90</v>
      </c>
      <c r="W1870" s="31" t="s">
        <v>91</v>
      </c>
      <c r="X1870" s="31" t="s">
        <v>91</v>
      </c>
      <c r="Y1870" s="31" t="s">
        <v>91</v>
      </c>
      <c r="AA1870" s="31" t="s">
        <v>97</v>
      </c>
      <c r="AB1870" s="31">
        <v>0</v>
      </c>
    </row>
    <row r="1871" spans="2:28" x14ac:dyDescent="0.25">
      <c r="B1871" s="31" t="s">
        <v>4420</v>
      </c>
      <c r="C1871" s="31">
        <v>1709</v>
      </c>
      <c r="D1871" s="31" t="s">
        <v>4354</v>
      </c>
      <c r="E1871" s="31" t="s">
        <v>4355</v>
      </c>
      <c r="F1871" s="31" t="s">
        <v>4356</v>
      </c>
      <c r="G1871" s="31" t="s">
        <v>4407</v>
      </c>
      <c r="H1871" s="31" t="s">
        <v>4408</v>
      </c>
      <c r="I1871" s="31" t="s">
        <v>4359</v>
      </c>
      <c r="J1871" s="31" t="s">
        <v>160</v>
      </c>
      <c r="K1871" s="31" t="s">
        <v>150</v>
      </c>
      <c r="L1871" s="31" t="s">
        <v>4360</v>
      </c>
      <c r="M1871" s="31">
        <v>0</v>
      </c>
      <c r="N1871" s="31" t="s">
        <v>90</v>
      </c>
      <c r="O1871" s="31" t="s">
        <v>91</v>
      </c>
      <c r="P1871" s="31" t="s">
        <v>91</v>
      </c>
      <c r="Q1871" s="31" t="s">
        <v>91</v>
      </c>
      <c r="R1871" s="31" t="s">
        <v>90</v>
      </c>
      <c r="S1871" s="31" t="s">
        <v>91</v>
      </c>
      <c r="T1871" s="31" t="s">
        <v>91</v>
      </c>
      <c r="U1871" s="31" t="s">
        <v>91</v>
      </c>
      <c r="V1871" s="31" t="s">
        <v>90</v>
      </c>
      <c r="W1871" s="31" t="s">
        <v>91</v>
      </c>
      <c r="X1871" s="31" t="s">
        <v>91</v>
      </c>
      <c r="Y1871" s="31" t="s">
        <v>91</v>
      </c>
      <c r="AA1871" s="31" t="s">
        <v>97</v>
      </c>
      <c r="AB1871" s="31">
        <v>0</v>
      </c>
    </row>
    <row r="1872" spans="2:28" x14ac:dyDescent="0.25">
      <c r="B1872" s="31" t="s">
        <v>4421</v>
      </c>
      <c r="C1872" s="31">
        <v>1709</v>
      </c>
      <c r="D1872" s="31" t="s">
        <v>4354</v>
      </c>
      <c r="E1872" s="31" t="s">
        <v>4355</v>
      </c>
      <c r="F1872" s="31" t="s">
        <v>4356</v>
      </c>
      <c r="G1872" s="31" t="s">
        <v>4407</v>
      </c>
      <c r="H1872" s="31" t="s">
        <v>4408</v>
      </c>
      <c r="I1872" s="31" t="s">
        <v>4359</v>
      </c>
      <c r="J1872" s="31" t="s">
        <v>160</v>
      </c>
      <c r="K1872" s="31" t="s">
        <v>156</v>
      </c>
      <c r="L1872" s="31" t="s">
        <v>4360</v>
      </c>
      <c r="M1872" s="31">
        <v>0</v>
      </c>
      <c r="N1872" s="31" t="s">
        <v>90</v>
      </c>
      <c r="O1872" s="31" t="s">
        <v>91</v>
      </c>
      <c r="P1872" s="31" t="s">
        <v>91</v>
      </c>
      <c r="Q1872" s="31" t="s">
        <v>91</v>
      </c>
      <c r="R1872" s="31" t="s">
        <v>90</v>
      </c>
      <c r="S1872" s="31" t="s">
        <v>91</v>
      </c>
      <c r="T1872" s="31" t="s">
        <v>91</v>
      </c>
      <c r="U1872" s="31" t="s">
        <v>91</v>
      </c>
      <c r="V1872" s="31" t="s">
        <v>90</v>
      </c>
      <c r="W1872" s="31" t="s">
        <v>91</v>
      </c>
      <c r="X1872" s="31" t="s">
        <v>91</v>
      </c>
      <c r="Y1872" s="31" t="s">
        <v>91</v>
      </c>
      <c r="AA1872" s="31" t="s">
        <v>97</v>
      </c>
      <c r="AB1872" s="31">
        <v>0</v>
      </c>
    </row>
    <row r="1873" spans="2:28" x14ac:dyDescent="0.25">
      <c r="B1873" s="31" t="s">
        <v>4422</v>
      </c>
      <c r="C1873" s="31">
        <v>1709</v>
      </c>
      <c r="D1873" s="31" t="s">
        <v>4354</v>
      </c>
      <c r="E1873" s="31" t="s">
        <v>4355</v>
      </c>
      <c r="F1873" s="31" t="s">
        <v>4356</v>
      </c>
      <c r="G1873" s="31" t="s">
        <v>4407</v>
      </c>
      <c r="H1873" s="31" t="s">
        <v>4408</v>
      </c>
      <c r="I1873" s="31" t="s">
        <v>4359</v>
      </c>
      <c r="J1873" s="31" t="s">
        <v>160</v>
      </c>
      <c r="K1873" s="31" t="s">
        <v>181</v>
      </c>
      <c r="L1873" s="31" t="s">
        <v>4360</v>
      </c>
      <c r="M1873" s="31">
        <v>0</v>
      </c>
      <c r="N1873" s="31" t="s">
        <v>90</v>
      </c>
      <c r="O1873" s="31" t="s">
        <v>91</v>
      </c>
      <c r="P1873" s="31" t="s">
        <v>91</v>
      </c>
      <c r="Q1873" s="31" t="s">
        <v>91</v>
      </c>
      <c r="R1873" s="31" t="s">
        <v>90</v>
      </c>
      <c r="S1873" s="31" t="s">
        <v>91</v>
      </c>
      <c r="T1873" s="31" t="s">
        <v>91</v>
      </c>
      <c r="U1873" s="31" t="s">
        <v>91</v>
      </c>
      <c r="V1873" s="31" t="s">
        <v>90</v>
      </c>
      <c r="W1873" s="31" t="s">
        <v>91</v>
      </c>
      <c r="X1873" s="31" t="s">
        <v>91</v>
      </c>
      <c r="Y1873" s="31" t="s">
        <v>91</v>
      </c>
      <c r="AA1873" s="31" t="s">
        <v>100</v>
      </c>
      <c r="AB1873" s="31">
        <v>0</v>
      </c>
    </row>
    <row r="1874" spans="2:28" x14ac:dyDescent="0.25">
      <c r="B1874" s="31" t="s">
        <v>4423</v>
      </c>
      <c r="C1874" s="31">
        <v>1709</v>
      </c>
      <c r="D1874" s="31" t="s">
        <v>4354</v>
      </c>
      <c r="E1874" s="31" t="s">
        <v>4355</v>
      </c>
      <c r="F1874" s="31" t="s">
        <v>4356</v>
      </c>
      <c r="G1874" s="31" t="s">
        <v>4407</v>
      </c>
      <c r="H1874" s="31" t="s">
        <v>4408</v>
      </c>
      <c r="I1874" s="31" t="s">
        <v>4359</v>
      </c>
      <c r="J1874" s="31" t="s">
        <v>160</v>
      </c>
      <c r="K1874" s="31" t="s">
        <v>99</v>
      </c>
      <c r="L1874" s="31" t="s">
        <v>4360</v>
      </c>
      <c r="M1874" s="31">
        <v>0</v>
      </c>
      <c r="N1874" s="31" t="s">
        <v>90</v>
      </c>
      <c r="O1874" s="31" t="s">
        <v>91</v>
      </c>
      <c r="P1874" s="31" t="s">
        <v>91</v>
      </c>
      <c r="Q1874" s="31" t="s">
        <v>91</v>
      </c>
      <c r="R1874" s="31" t="s">
        <v>90</v>
      </c>
      <c r="S1874" s="31" t="s">
        <v>91</v>
      </c>
      <c r="T1874" s="31" t="s">
        <v>91</v>
      </c>
      <c r="U1874" s="31" t="s">
        <v>91</v>
      </c>
      <c r="V1874" s="31" t="s">
        <v>90</v>
      </c>
      <c r="W1874" s="31" t="s">
        <v>91</v>
      </c>
      <c r="X1874" s="31" t="s">
        <v>91</v>
      </c>
      <c r="Y1874" s="31" t="s">
        <v>91</v>
      </c>
      <c r="AA1874" s="31" t="s">
        <v>100</v>
      </c>
      <c r="AB1874" s="31">
        <v>0</v>
      </c>
    </row>
    <row r="1875" spans="2:28" x14ac:dyDescent="0.25">
      <c r="B1875" s="31" t="s">
        <v>4424</v>
      </c>
      <c r="C1875" s="31">
        <v>1709</v>
      </c>
      <c r="D1875" s="31" t="s">
        <v>4354</v>
      </c>
      <c r="E1875" s="31" t="s">
        <v>4355</v>
      </c>
      <c r="F1875" s="31" t="s">
        <v>4356</v>
      </c>
      <c r="G1875" s="31" t="s">
        <v>4407</v>
      </c>
      <c r="H1875" s="31" t="s">
        <v>4408</v>
      </c>
      <c r="I1875" s="31" t="s">
        <v>4359</v>
      </c>
      <c r="J1875" s="31" t="s">
        <v>160</v>
      </c>
      <c r="K1875" s="31" t="s">
        <v>102</v>
      </c>
      <c r="L1875" s="31" t="s">
        <v>4360</v>
      </c>
      <c r="M1875" s="31">
        <v>0</v>
      </c>
      <c r="N1875" s="31" t="s">
        <v>90</v>
      </c>
      <c r="O1875" s="31" t="s">
        <v>91</v>
      </c>
      <c r="P1875" s="31" t="s">
        <v>91</v>
      </c>
      <c r="Q1875" s="31" t="s">
        <v>91</v>
      </c>
      <c r="R1875" s="31" t="s">
        <v>90</v>
      </c>
      <c r="S1875" s="31" t="s">
        <v>91</v>
      </c>
      <c r="T1875" s="31" t="s">
        <v>91</v>
      </c>
      <c r="U1875" s="31" t="s">
        <v>91</v>
      </c>
      <c r="V1875" s="31" t="s">
        <v>90</v>
      </c>
      <c r="W1875" s="31" t="s">
        <v>91</v>
      </c>
      <c r="X1875" s="31" t="s">
        <v>91</v>
      </c>
      <c r="Y1875" s="31" t="s">
        <v>91</v>
      </c>
      <c r="AA1875" s="31" t="s">
        <v>100</v>
      </c>
      <c r="AB1875" s="31">
        <v>0</v>
      </c>
    </row>
    <row r="1876" spans="2:28" x14ac:dyDescent="0.25">
      <c r="B1876" s="31" t="s">
        <v>4425</v>
      </c>
      <c r="C1876" s="31">
        <v>1709</v>
      </c>
      <c r="D1876" s="31" t="s">
        <v>4354</v>
      </c>
      <c r="E1876" s="31" t="s">
        <v>4355</v>
      </c>
      <c r="F1876" s="31" t="s">
        <v>4356</v>
      </c>
      <c r="G1876" s="31" t="s">
        <v>4407</v>
      </c>
      <c r="H1876" s="31" t="s">
        <v>4408</v>
      </c>
      <c r="I1876" s="31" t="s">
        <v>4359</v>
      </c>
      <c r="J1876" s="31" t="s">
        <v>160</v>
      </c>
      <c r="K1876" s="31" t="s">
        <v>104</v>
      </c>
      <c r="L1876" s="31" t="s">
        <v>4360</v>
      </c>
      <c r="M1876" s="31">
        <v>0</v>
      </c>
      <c r="N1876" s="31" t="s">
        <v>90</v>
      </c>
      <c r="O1876" s="31" t="s">
        <v>91</v>
      </c>
      <c r="P1876" s="31" t="s">
        <v>91</v>
      </c>
      <c r="Q1876" s="31" t="s">
        <v>91</v>
      </c>
      <c r="R1876" s="31" t="s">
        <v>90</v>
      </c>
      <c r="S1876" s="31" t="s">
        <v>91</v>
      </c>
      <c r="T1876" s="31" t="s">
        <v>91</v>
      </c>
      <c r="U1876" s="31" t="s">
        <v>91</v>
      </c>
      <c r="V1876" s="31" t="s">
        <v>90</v>
      </c>
      <c r="W1876" s="31" t="s">
        <v>91</v>
      </c>
      <c r="X1876" s="31" t="s">
        <v>91</v>
      </c>
      <c r="Y1876" s="31" t="s">
        <v>91</v>
      </c>
      <c r="AA1876" s="31" t="s">
        <v>100</v>
      </c>
      <c r="AB1876" s="31">
        <v>0</v>
      </c>
    </row>
    <row r="1877" spans="2:28" x14ac:dyDescent="0.25">
      <c r="B1877" s="31" t="s">
        <v>4426</v>
      </c>
      <c r="C1877" s="31">
        <v>1709</v>
      </c>
      <c r="D1877" s="31" t="s">
        <v>4354</v>
      </c>
      <c r="E1877" s="31" t="s">
        <v>4355</v>
      </c>
      <c r="F1877" s="31" t="s">
        <v>4356</v>
      </c>
      <c r="G1877" s="31" t="s">
        <v>4407</v>
      </c>
      <c r="H1877" s="31" t="s">
        <v>4408</v>
      </c>
      <c r="I1877" s="31" t="s">
        <v>4359</v>
      </c>
      <c r="J1877" s="31" t="s">
        <v>160</v>
      </c>
      <c r="K1877" s="31" t="s">
        <v>106</v>
      </c>
      <c r="L1877" s="31" t="s">
        <v>4360</v>
      </c>
      <c r="M1877" s="31">
        <v>0</v>
      </c>
      <c r="N1877" s="31" t="s">
        <v>90</v>
      </c>
      <c r="O1877" s="31" t="s">
        <v>91</v>
      </c>
      <c r="P1877" s="31" t="s">
        <v>91</v>
      </c>
      <c r="Q1877" s="31" t="s">
        <v>91</v>
      </c>
      <c r="R1877" s="31" t="s">
        <v>90</v>
      </c>
      <c r="S1877" s="31" t="s">
        <v>91</v>
      </c>
      <c r="T1877" s="31" t="s">
        <v>91</v>
      </c>
      <c r="U1877" s="31" t="s">
        <v>91</v>
      </c>
      <c r="V1877" s="31" t="s">
        <v>90</v>
      </c>
      <c r="W1877" s="31" t="s">
        <v>91</v>
      </c>
      <c r="X1877" s="31" t="s">
        <v>91</v>
      </c>
      <c r="Y1877" s="31" t="s">
        <v>91</v>
      </c>
      <c r="AA1877" s="31" t="s">
        <v>100</v>
      </c>
      <c r="AB1877" s="31">
        <v>0</v>
      </c>
    </row>
    <row r="1878" spans="2:28" x14ac:dyDescent="0.25">
      <c r="B1878" s="31" t="s">
        <v>4427</v>
      </c>
      <c r="C1878" s="31">
        <v>1709</v>
      </c>
      <c r="D1878" s="31" t="s">
        <v>4354</v>
      </c>
      <c r="E1878" s="31" t="s">
        <v>4355</v>
      </c>
      <c r="F1878" s="31" t="s">
        <v>4356</v>
      </c>
      <c r="G1878" s="31" t="s">
        <v>4407</v>
      </c>
      <c r="H1878" s="31" t="s">
        <v>4408</v>
      </c>
      <c r="I1878" s="31" t="s">
        <v>4359</v>
      </c>
      <c r="J1878" s="31" t="s">
        <v>160</v>
      </c>
      <c r="K1878" s="31" t="s">
        <v>108</v>
      </c>
      <c r="L1878" s="31" t="s">
        <v>4360</v>
      </c>
      <c r="M1878" s="31">
        <v>0</v>
      </c>
      <c r="N1878" s="31" t="s">
        <v>90</v>
      </c>
      <c r="O1878" s="31" t="s">
        <v>91</v>
      </c>
      <c r="P1878" s="31" t="s">
        <v>91</v>
      </c>
      <c r="Q1878" s="31" t="s">
        <v>91</v>
      </c>
      <c r="R1878" s="31" t="s">
        <v>90</v>
      </c>
      <c r="S1878" s="31" t="s">
        <v>91</v>
      </c>
      <c r="T1878" s="31" t="s">
        <v>91</v>
      </c>
      <c r="U1878" s="31" t="s">
        <v>91</v>
      </c>
      <c r="V1878" s="31" t="s">
        <v>90</v>
      </c>
      <c r="W1878" s="31" t="s">
        <v>91</v>
      </c>
      <c r="X1878" s="31" t="s">
        <v>91</v>
      </c>
      <c r="Y1878" s="31" t="s">
        <v>91</v>
      </c>
      <c r="AA1878" s="31" t="s">
        <v>100</v>
      </c>
      <c r="AB1878" s="31">
        <v>0</v>
      </c>
    </row>
    <row r="1879" spans="2:28" x14ac:dyDescent="0.25">
      <c r="B1879" s="31" t="s">
        <v>4428</v>
      </c>
      <c r="C1879" s="31">
        <v>1709</v>
      </c>
      <c r="D1879" s="31" t="s">
        <v>4354</v>
      </c>
      <c r="E1879" s="31" t="s">
        <v>4355</v>
      </c>
      <c r="F1879" s="31" t="s">
        <v>4356</v>
      </c>
      <c r="G1879" s="31" t="s">
        <v>4407</v>
      </c>
      <c r="H1879" s="31" t="s">
        <v>4408</v>
      </c>
      <c r="I1879" s="31" t="s">
        <v>4359</v>
      </c>
      <c r="J1879" s="31" t="s">
        <v>160</v>
      </c>
      <c r="K1879" s="31" t="s">
        <v>110</v>
      </c>
      <c r="L1879" s="31" t="s">
        <v>4360</v>
      </c>
      <c r="M1879" s="31">
        <v>0</v>
      </c>
      <c r="N1879" s="31" t="s">
        <v>90</v>
      </c>
      <c r="O1879" s="31" t="s">
        <v>91</v>
      </c>
      <c r="P1879" s="31" t="s">
        <v>91</v>
      </c>
      <c r="Q1879" s="31" t="s">
        <v>91</v>
      </c>
      <c r="R1879" s="31" t="s">
        <v>90</v>
      </c>
      <c r="S1879" s="31" t="s">
        <v>91</v>
      </c>
      <c r="T1879" s="31" t="s">
        <v>91</v>
      </c>
      <c r="U1879" s="31" t="s">
        <v>91</v>
      </c>
      <c r="V1879" s="31" t="s">
        <v>90</v>
      </c>
      <c r="W1879" s="31" t="s">
        <v>91</v>
      </c>
      <c r="X1879" s="31" t="s">
        <v>91</v>
      </c>
      <c r="Y1879" s="31" t="s">
        <v>91</v>
      </c>
      <c r="AA1879" s="31" t="s">
        <v>100</v>
      </c>
      <c r="AB1879" s="31">
        <v>0</v>
      </c>
    </row>
    <row r="1880" spans="2:28" x14ac:dyDescent="0.25">
      <c r="B1880" s="31" t="s">
        <v>4429</v>
      </c>
      <c r="C1880" s="31">
        <v>1709</v>
      </c>
      <c r="D1880" s="31" t="s">
        <v>4354</v>
      </c>
      <c r="E1880" s="31" t="s">
        <v>4355</v>
      </c>
      <c r="F1880" s="31" t="s">
        <v>4356</v>
      </c>
      <c r="G1880" s="31" t="s">
        <v>4407</v>
      </c>
      <c r="H1880" s="31" t="s">
        <v>4408</v>
      </c>
      <c r="I1880" s="31" t="s">
        <v>4359</v>
      </c>
      <c r="J1880" s="31" t="s">
        <v>160</v>
      </c>
      <c r="K1880" s="31" t="s">
        <v>112</v>
      </c>
      <c r="L1880" s="31" t="s">
        <v>4360</v>
      </c>
      <c r="M1880" s="31">
        <v>0</v>
      </c>
      <c r="N1880" s="31" t="s">
        <v>90</v>
      </c>
      <c r="O1880" s="31" t="s">
        <v>91</v>
      </c>
      <c r="P1880" s="31" t="s">
        <v>91</v>
      </c>
      <c r="Q1880" s="31" t="s">
        <v>91</v>
      </c>
      <c r="R1880" s="31" t="s">
        <v>90</v>
      </c>
      <c r="S1880" s="31" t="s">
        <v>91</v>
      </c>
      <c r="T1880" s="31" t="s">
        <v>91</v>
      </c>
      <c r="U1880" s="31" t="s">
        <v>91</v>
      </c>
      <c r="V1880" s="31" t="s">
        <v>90</v>
      </c>
      <c r="W1880" s="31" t="s">
        <v>91</v>
      </c>
      <c r="X1880" s="31" t="s">
        <v>91</v>
      </c>
      <c r="Y1880" s="31" t="s">
        <v>91</v>
      </c>
      <c r="AA1880" s="31" t="s">
        <v>100</v>
      </c>
      <c r="AB1880" s="31">
        <v>0</v>
      </c>
    </row>
    <row r="1881" spans="2:28" x14ac:dyDescent="0.25">
      <c r="B1881" s="31" t="s">
        <v>4430</v>
      </c>
      <c r="C1881" s="31">
        <v>1709</v>
      </c>
      <c r="D1881" s="31" t="s">
        <v>4354</v>
      </c>
      <c r="E1881" s="31" t="s">
        <v>4355</v>
      </c>
      <c r="F1881" s="31" t="s">
        <v>4356</v>
      </c>
      <c r="G1881" s="31" t="s">
        <v>4431</v>
      </c>
      <c r="H1881" s="31" t="s">
        <v>4432</v>
      </c>
      <c r="I1881" s="31" t="s">
        <v>4359</v>
      </c>
      <c r="J1881" s="31" t="s">
        <v>160</v>
      </c>
      <c r="K1881" s="31" t="s">
        <v>161</v>
      </c>
      <c r="L1881" s="31" t="s">
        <v>4360</v>
      </c>
      <c r="M1881" s="31">
        <v>0</v>
      </c>
      <c r="N1881" s="31" t="s">
        <v>90</v>
      </c>
      <c r="O1881" s="31" t="s">
        <v>91</v>
      </c>
      <c r="P1881" s="31" t="s">
        <v>91</v>
      </c>
      <c r="Q1881" s="31" t="s">
        <v>91</v>
      </c>
      <c r="R1881" s="31" t="s">
        <v>90</v>
      </c>
      <c r="S1881" s="31" t="s">
        <v>91</v>
      </c>
      <c r="T1881" s="31" t="s">
        <v>91</v>
      </c>
      <c r="U1881" s="31" t="s">
        <v>91</v>
      </c>
      <c r="V1881" s="31" t="s">
        <v>90</v>
      </c>
      <c r="W1881" s="31" t="s">
        <v>91</v>
      </c>
      <c r="X1881" s="31" t="s">
        <v>91</v>
      </c>
      <c r="Y1881" s="31" t="s">
        <v>91</v>
      </c>
      <c r="AA1881" s="31" t="s">
        <v>94</v>
      </c>
      <c r="AB1881" s="31">
        <v>0</v>
      </c>
    </row>
    <row r="1882" spans="2:28" x14ac:dyDescent="0.25">
      <c r="B1882" s="31" t="s">
        <v>4433</v>
      </c>
      <c r="C1882" s="31">
        <v>1709</v>
      </c>
      <c r="D1882" s="31" t="s">
        <v>4354</v>
      </c>
      <c r="E1882" s="31" t="s">
        <v>4355</v>
      </c>
      <c r="F1882" s="31" t="s">
        <v>4356</v>
      </c>
      <c r="G1882" s="31" t="s">
        <v>4431</v>
      </c>
      <c r="H1882" s="31" t="s">
        <v>4432</v>
      </c>
      <c r="I1882" s="31" t="s">
        <v>4359</v>
      </c>
      <c r="J1882" s="31" t="s">
        <v>160</v>
      </c>
      <c r="K1882" s="31" t="s">
        <v>164</v>
      </c>
      <c r="L1882" s="31" t="s">
        <v>4360</v>
      </c>
      <c r="M1882" s="31">
        <v>0</v>
      </c>
      <c r="N1882" s="31" t="s">
        <v>90</v>
      </c>
      <c r="O1882" s="31" t="s">
        <v>91</v>
      </c>
      <c r="P1882" s="31" t="s">
        <v>91</v>
      </c>
      <c r="Q1882" s="31" t="s">
        <v>91</v>
      </c>
      <c r="R1882" s="31" t="s">
        <v>90</v>
      </c>
      <c r="S1882" s="31" t="s">
        <v>91</v>
      </c>
      <c r="T1882" s="31" t="s">
        <v>91</v>
      </c>
      <c r="U1882" s="31" t="s">
        <v>91</v>
      </c>
      <c r="V1882" s="31" t="s">
        <v>90</v>
      </c>
      <c r="W1882" s="31" t="s">
        <v>91</v>
      </c>
      <c r="X1882" s="31" t="s">
        <v>91</v>
      </c>
      <c r="Y1882" s="31" t="s">
        <v>91</v>
      </c>
      <c r="AA1882" s="31" t="s">
        <v>94</v>
      </c>
      <c r="AB1882" s="31">
        <v>0</v>
      </c>
    </row>
    <row r="1883" spans="2:28" x14ac:dyDescent="0.25">
      <c r="B1883" s="31" t="s">
        <v>4434</v>
      </c>
      <c r="C1883" s="31">
        <v>1709</v>
      </c>
      <c r="D1883" s="31" t="s">
        <v>4354</v>
      </c>
      <c r="E1883" s="31" t="s">
        <v>4355</v>
      </c>
      <c r="F1883" s="31" t="s">
        <v>4356</v>
      </c>
      <c r="G1883" s="31" t="s">
        <v>4431</v>
      </c>
      <c r="H1883" s="31" t="s">
        <v>4432</v>
      </c>
      <c r="I1883" s="31" t="s">
        <v>4359</v>
      </c>
      <c r="J1883" s="31" t="s">
        <v>160</v>
      </c>
      <c r="K1883" s="31" t="s">
        <v>166</v>
      </c>
      <c r="L1883" s="31" t="s">
        <v>4360</v>
      </c>
      <c r="M1883" s="31">
        <v>0</v>
      </c>
      <c r="N1883" s="31" t="s">
        <v>90</v>
      </c>
      <c r="O1883" s="31" t="s">
        <v>91</v>
      </c>
      <c r="P1883" s="31" t="s">
        <v>91</v>
      </c>
      <c r="Q1883" s="31" t="s">
        <v>91</v>
      </c>
      <c r="R1883" s="31" t="s">
        <v>90</v>
      </c>
      <c r="S1883" s="31" t="s">
        <v>91</v>
      </c>
      <c r="T1883" s="31" t="s">
        <v>91</v>
      </c>
      <c r="U1883" s="31" t="s">
        <v>91</v>
      </c>
      <c r="V1883" s="31" t="s">
        <v>90</v>
      </c>
      <c r="W1883" s="31" t="s">
        <v>91</v>
      </c>
      <c r="X1883" s="31" t="s">
        <v>91</v>
      </c>
      <c r="Y1883" s="31" t="s">
        <v>91</v>
      </c>
      <c r="AA1883" s="31" t="s">
        <v>94</v>
      </c>
      <c r="AB1883" s="31">
        <v>0</v>
      </c>
    </row>
    <row r="1884" spans="2:28" x14ac:dyDescent="0.25">
      <c r="B1884" s="31" t="s">
        <v>4435</v>
      </c>
      <c r="C1884" s="31">
        <v>1709</v>
      </c>
      <c r="D1884" s="31" t="s">
        <v>4354</v>
      </c>
      <c r="E1884" s="31" t="s">
        <v>4355</v>
      </c>
      <c r="F1884" s="31" t="s">
        <v>4356</v>
      </c>
      <c r="G1884" s="31" t="s">
        <v>4431</v>
      </c>
      <c r="H1884" s="31" t="s">
        <v>4432</v>
      </c>
      <c r="I1884" s="31" t="s">
        <v>4359</v>
      </c>
      <c r="J1884" s="31" t="s">
        <v>160</v>
      </c>
      <c r="K1884" s="31" t="s">
        <v>88</v>
      </c>
      <c r="L1884" s="31" t="s">
        <v>4360</v>
      </c>
      <c r="M1884" s="31">
        <v>0</v>
      </c>
      <c r="N1884" s="31" t="s">
        <v>90</v>
      </c>
      <c r="O1884" s="31" t="s">
        <v>91</v>
      </c>
      <c r="P1884" s="31" t="s">
        <v>91</v>
      </c>
      <c r="Q1884" s="31" t="s">
        <v>91</v>
      </c>
      <c r="R1884" s="31" t="s">
        <v>90</v>
      </c>
      <c r="S1884" s="31" t="s">
        <v>91</v>
      </c>
      <c r="T1884" s="31" t="s">
        <v>91</v>
      </c>
      <c r="U1884" s="31" t="s">
        <v>91</v>
      </c>
      <c r="V1884" s="31" t="s">
        <v>90</v>
      </c>
      <c r="W1884" s="31" t="s">
        <v>91</v>
      </c>
      <c r="X1884" s="31" t="s">
        <v>91</v>
      </c>
      <c r="Y1884" s="31" t="s">
        <v>91</v>
      </c>
      <c r="AA1884" s="31" t="s">
        <v>94</v>
      </c>
      <c r="AB1884" s="31">
        <v>0</v>
      </c>
    </row>
    <row r="1885" spans="2:28" x14ac:dyDescent="0.25">
      <c r="B1885" s="31" t="s">
        <v>4436</v>
      </c>
      <c r="C1885" s="31">
        <v>1709</v>
      </c>
      <c r="D1885" s="31" t="s">
        <v>4354</v>
      </c>
      <c r="E1885" s="31" t="s">
        <v>4355</v>
      </c>
      <c r="F1885" s="31" t="s">
        <v>4356</v>
      </c>
      <c r="G1885" s="31" t="s">
        <v>4431</v>
      </c>
      <c r="H1885" s="31" t="s">
        <v>4432</v>
      </c>
      <c r="I1885" s="31" t="s">
        <v>4359</v>
      </c>
      <c r="J1885" s="31" t="s">
        <v>160</v>
      </c>
      <c r="K1885" s="31" t="s">
        <v>114</v>
      </c>
      <c r="L1885" s="31" t="s">
        <v>4360</v>
      </c>
      <c r="M1885" s="31">
        <v>0</v>
      </c>
      <c r="N1885" s="31" t="s">
        <v>90</v>
      </c>
      <c r="O1885" s="31" t="s">
        <v>91</v>
      </c>
      <c r="P1885" s="31" t="s">
        <v>91</v>
      </c>
      <c r="Q1885" s="31" t="s">
        <v>91</v>
      </c>
      <c r="R1885" s="31" t="s">
        <v>90</v>
      </c>
      <c r="S1885" s="31" t="s">
        <v>91</v>
      </c>
      <c r="T1885" s="31" t="s">
        <v>91</v>
      </c>
      <c r="U1885" s="31" t="s">
        <v>91</v>
      </c>
      <c r="V1885" s="31" t="s">
        <v>90</v>
      </c>
      <c r="W1885" s="31" t="s">
        <v>91</v>
      </c>
      <c r="X1885" s="31" t="s">
        <v>91</v>
      </c>
      <c r="Y1885" s="31" t="s">
        <v>91</v>
      </c>
      <c r="AA1885" s="31" t="s">
        <v>94</v>
      </c>
      <c r="AB1885" s="31">
        <v>0</v>
      </c>
    </row>
    <row r="1886" spans="2:28" x14ac:dyDescent="0.25">
      <c r="B1886" s="31" t="s">
        <v>4437</v>
      </c>
      <c r="C1886" s="31">
        <v>1709</v>
      </c>
      <c r="D1886" s="31" t="s">
        <v>4354</v>
      </c>
      <c r="E1886" s="31" t="s">
        <v>4355</v>
      </c>
      <c r="F1886" s="31" t="s">
        <v>4356</v>
      </c>
      <c r="G1886" s="31" t="s">
        <v>4431</v>
      </c>
      <c r="H1886" s="31" t="s">
        <v>4432</v>
      </c>
      <c r="I1886" s="31" t="s">
        <v>4359</v>
      </c>
      <c r="J1886" s="31" t="s">
        <v>160</v>
      </c>
      <c r="K1886" s="31" t="s">
        <v>170</v>
      </c>
      <c r="L1886" s="31" t="s">
        <v>4360</v>
      </c>
      <c r="M1886" s="31">
        <v>0</v>
      </c>
      <c r="N1886" s="31" t="s">
        <v>90</v>
      </c>
      <c r="O1886" s="31" t="s">
        <v>91</v>
      </c>
      <c r="P1886" s="31" t="s">
        <v>91</v>
      </c>
      <c r="Q1886" s="31" t="s">
        <v>91</v>
      </c>
      <c r="R1886" s="31" t="s">
        <v>90</v>
      </c>
      <c r="S1886" s="31" t="s">
        <v>91</v>
      </c>
      <c r="T1886" s="31" t="s">
        <v>91</v>
      </c>
      <c r="U1886" s="31" t="s">
        <v>91</v>
      </c>
      <c r="V1886" s="31" t="s">
        <v>90</v>
      </c>
      <c r="W1886" s="31" t="s">
        <v>91</v>
      </c>
      <c r="X1886" s="31" t="s">
        <v>91</v>
      </c>
      <c r="Y1886" s="31" t="s">
        <v>91</v>
      </c>
      <c r="AA1886" s="31" t="s">
        <v>94</v>
      </c>
      <c r="AB1886" s="31">
        <v>0</v>
      </c>
    </row>
    <row r="1887" spans="2:28" x14ac:dyDescent="0.25">
      <c r="B1887" s="31" t="s">
        <v>4438</v>
      </c>
      <c r="C1887" s="31">
        <v>1709</v>
      </c>
      <c r="D1887" s="31" t="s">
        <v>4354</v>
      </c>
      <c r="E1887" s="31" t="s">
        <v>4355</v>
      </c>
      <c r="F1887" s="31" t="s">
        <v>4356</v>
      </c>
      <c r="G1887" s="31" t="s">
        <v>4431</v>
      </c>
      <c r="H1887" s="31" t="s">
        <v>4432</v>
      </c>
      <c r="I1887" s="31" t="s">
        <v>4359</v>
      </c>
      <c r="J1887" s="31" t="s">
        <v>160</v>
      </c>
      <c r="K1887" s="31" t="s">
        <v>125</v>
      </c>
      <c r="L1887" s="31" t="s">
        <v>4360</v>
      </c>
      <c r="M1887" s="31">
        <v>0</v>
      </c>
      <c r="N1887" s="31" t="s">
        <v>90</v>
      </c>
      <c r="O1887" s="31" t="s">
        <v>91</v>
      </c>
      <c r="P1887" s="31" t="s">
        <v>91</v>
      </c>
      <c r="Q1887" s="31" t="s">
        <v>91</v>
      </c>
      <c r="R1887" s="31" t="s">
        <v>90</v>
      </c>
      <c r="S1887" s="31" t="s">
        <v>91</v>
      </c>
      <c r="T1887" s="31" t="s">
        <v>91</v>
      </c>
      <c r="U1887" s="31" t="s">
        <v>91</v>
      </c>
      <c r="V1887" s="31" t="s">
        <v>90</v>
      </c>
      <c r="W1887" s="31" t="s">
        <v>91</v>
      </c>
      <c r="X1887" s="31" t="s">
        <v>91</v>
      </c>
      <c r="Y1887" s="31" t="s">
        <v>91</v>
      </c>
      <c r="AA1887" s="31" t="s">
        <v>97</v>
      </c>
      <c r="AB1887" s="31">
        <v>0</v>
      </c>
    </row>
    <row r="1888" spans="2:28" x14ac:dyDescent="0.25">
      <c r="B1888" s="31" t="s">
        <v>4439</v>
      </c>
      <c r="C1888" s="31">
        <v>1709</v>
      </c>
      <c r="D1888" s="31" t="s">
        <v>4354</v>
      </c>
      <c r="E1888" s="31" t="s">
        <v>4355</v>
      </c>
      <c r="F1888" s="31" t="s">
        <v>4356</v>
      </c>
      <c r="G1888" s="31" t="s">
        <v>4431</v>
      </c>
      <c r="H1888" s="31" t="s">
        <v>4432</v>
      </c>
      <c r="I1888" s="31" t="s">
        <v>4359</v>
      </c>
      <c r="J1888" s="31" t="s">
        <v>160</v>
      </c>
      <c r="K1888" s="31" t="s">
        <v>134</v>
      </c>
      <c r="L1888" s="31" t="s">
        <v>4360</v>
      </c>
      <c r="M1888" s="31">
        <v>0</v>
      </c>
      <c r="N1888" s="31" t="s">
        <v>90</v>
      </c>
      <c r="O1888" s="31" t="s">
        <v>91</v>
      </c>
      <c r="P1888" s="31" t="s">
        <v>91</v>
      </c>
      <c r="Q1888" s="31" t="s">
        <v>91</v>
      </c>
      <c r="R1888" s="31" t="s">
        <v>90</v>
      </c>
      <c r="S1888" s="31" t="s">
        <v>91</v>
      </c>
      <c r="T1888" s="31" t="s">
        <v>91</v>
      </c>
      <c r="U1888" s="31" t="s">
        <v>91</v>
      </c>
      <c r="V1888" s="31" t="s">
        <v>90</v>
      </c>
      <c r="W1888" s="31" t="s">
        <v>91</v>
      </c>
      <c r="X1888" s="31" t="s">
        <v>91</v>
      </c>
      <c r="Y1888" s="31" t="s">
        <v>91</v>
      </c>
      <c r="AA1888" s="31" t="s">
        <v>97</v>
      </c>
      <c r="AB1888" s="31">
        <v>0</v>
      </c>
    </row>
    <row r="1889" spans="2:28" x14ac:dyDescent="0.25">
      <c r="B1889" s="31" t="s">
        <v>4440</v>
      </c>
      <c r="C1889" s="31">
        <v>1709</v>
      </c>
      <c r="D1889" s="31" t="s">
        <v>4354</v>
      </c>
      <c r="E1889" s="31" t="s">
        <v>4355</v>
      </c>
      <c r="F1889" s="31" t="s">
        <v>4356</v>
      </c>
      <c r="G1889" s="31" t="s">
        <v>4431</v>
      </c>
      <c r="H1889" s="31" t="s">
        <v>4432</v>
      </c>
      <c r="I1889" s="31" t="s">
        <v>4359</v>
      </c>
      <c r="J1889" s="31" t="s">
        <v>160</v>
      </c>
      <c r="K1889" s="31" t="s">
        <v>139</v>
      </c>
      <c r="L1889" s="31" t="s">
        <v>4360</v>
      </c>
      <c r="M1889" s="31">
        <v>0</v>
      </c>
      <c r="N1889" s="31" t="s">
        <v>90</v>
      </c>
      <c r="O1889" s="31" t="s">
        <v>91</v>
      </c>
      <c r="P1889" s="31" t="s">
        <v>91</v>
      </c>
      <c r="Q1889" s="31" t="s">
        <v>91</v>
      </c>
      <c r="R1889" s="31" t="s">
        <v>90</v>
      </c>
      <c r="S1889" s="31" t="s">
        <v>91</v>
      </c>
      <c r="T1889" s="31" t="s">
        <v>91</v>
      </c>
      <c r="U1889" s="31" t="s">
        <v>91</v>
      </c>
      <c r="V1889" s="31" t="s">
        <v>90</v>
      </c>
      <c r="W1889" s="31" t="s">
        <v>91</v>
      </c>
      <c r="X1889" s="31" t="s">
        <v>91</v>
      </c>
      <c r="Y1889" s="31" t="s">
        <v>91</v>
      </c>
      <c r="AA1889" s="31" t="s">
        <v>97</v>
      </c>
      <c r="AB1889" s="31">
        <v>0</v>
      </c>
    </row>
    <row r="1890" spans="2:28" x14ac:dyDescent="0.25">
      <c r="B1890" s="31" t="s">
        <v>4441</v>
      </c>
      <c r="C1890" s="31">
        <v>1709</v>
      </c>
      <c r="D1890" s="31" t="s">
        <v>4354</v>
      </c>
      <c r="E1890" s="31" t="s">
        <v>4355</v>
      </c>
      <c r="F1890" s="31" t="s">
        <v>4356</v>
      </c>
      <c r="G1890" s="31" t="s">
        <v>4431</v>
      </c>
      <c r="H1890" s="31" t="s">
        <v>4432</v>
      </c>
      <c r="I1890" s="31" t="s">
        <v>4359</v>
      </c>
      <c r="J1890" s="31" t="s">
        <v>160</v>
      </c>
      <c r="K1890" s="31" t="s">
        <v>145</v>
      </c>
      <c r="L1890" s="31" t="s">
        <v>4360</v>
      </c>
      <c r="M1890" s="31">
        <v>0</v>
      </c>
      <c r="N1890" s="31" t="s">
        <v>90</v>
      </c>
      <c r="O1890" s="31" t="s">
        <v>91</v>
      </c>
      <c r="P1890" s="31" t="s">
        <v>91</v>
      </c>
      <c r="Q1890" s="31" t="s">
        <v>91</v>
      </c>
      <c r="R1890" s="31" t="s">
        <v>90</v>
      </c>
      <c r="S1890" s="31" t="s">
        <v>91</v>
      </c>
      <c r="T1890" s="31" t="s">
        <v>91</v>
      </c>
      <c r="U1890" s="31" t="s">
        <v>91</v>
      </c>
      <c r="V1890" s="31" t="s">
        <v>90</v>
      </c>
      <c r="W1890" s="31" t="s">
        <v>91</v>
      </c>
      <c r="X1890" s="31" t="s">
        <v>91</v>
      </c>
      <c r="Y1890" s="31" t="s">
        <v>91</v>
      </c>
      <c r="AA1890" s="31" t="s">
        <v>97</v>
      </c>
      <c r="AB1890" s="31">
        <v>0</v>
      </c>
    </row>
    <row r="1891" spans="2:28" x14ac:dyDescent="0.25">
      <c r="B1891" s="31" t="s">
        <v>4442</v>
      </c>
      <c r="C1891" s="31">
        <v>1709</v>
      </c>
      <c r="D1891" s="31" t="s">
        <v>4354</v>
      </c>
      <c r="E1891" s="31" t="s">
        <v>4355</v>
      </c>
      <c r="F1891" s="31" t="s">
        <v>4356</v>
      </c>
      <c r="G1891" s="31" t="s">
        <v>4431</v>
      </c>
      <c r="H1891" s="31" t="s">
        <v>4432</v>
      </c>
      <c r="I1891" s="31" t="s">
        <v>4359</v>
      </c>
      <c r="J1891" s="31" t="s">
        <v>160</v>
      </c>
      <c r="K1891" s="31" t="s">
        <v>96</v>
      </c>
      <c r="L1891" s="31" t="s">
        <v>4360</v>
      </c>
      <c r="M1891" s="31">
        <v>0</v>
      </c>
      <c r="N1891" s="31" t="s">
        <v>90</v>
      </c>
      <c r="O1891" s="31" t="s">
        <v>91</v>
      </c>
      <c r="P1891" s="31" t="s">
        <v>91</v>
      </c>
      <c r="Q1891" s="31" t="s">
        <v>91</v>
      </c>
      <c r="R1891" s="31" t="s">
        <v>90</v>
      </c>
      <c r="S1891" s="31" t="s">
        <v>91</v>
      </c>
      <c r="T1891" s="31" t="s">
        <v>91</v>
      </c>
      <c r="U1891" s="31" t="s">
        <v>91</v>
      </c>
      <c r="V1891" s="31" t="s">
        <v>90</v>
      </c>
      <c r="W1891" s="31" t="s">
        <v>91</v>
      </c>
      <c r="X1891" s="31" t="s">
        <v>91</v>
      </c>
      <c r="Y1891" s="31" t="s">
        <v>91</v>
      </c>
      <c r="AA1891" s="31" t="s">
        <v>97</v>
      </c>
      <c r="AB1891" s="31">
        <v>0</v>
      </c>
    </row>
    <row r="1892" spans="2:28" x14ac:dyDescent="0.25">
      <c r="B1892" s="31" t="s">
        <v>4443</v>
      </c>
      <c r="C1892" s="31">
        <v>1709</v>
      </c>
      <c r="D1892" s="31" t="s">
        <v>4354</v>
      </c>
      <c r="E1892" s="31" t="s">
        <v>4355</v>
      </c>
      <c r="F1892" s="31" t="s">
        <v>4356</v>
      </c>
      <c r="G1892" s="31" t="s">
        <v>4431</v>
      </c>
      <c r="H1892" s="31" t="s">
        <v>4432</v>
      </c>
      <c r="I1892" s="31" t="s">
        <v>4359</v>
      </c>
      <c r="J1892" s="31" t="s">
        <v>160</v>
      </c>
      <c r="K1892" s="31" t="s">
        <v>177</v>
      </c>
      <c r="L1892" s="31" t="s">
        <v>4360</v>
      </c>
      <c r="M1892" s="31">
        <v>0</v>
      </c>
      <c r="N1892" s="31" t="s">
        <v>90</v>
      </c>
      <c r="O1892" s="31" t="s">
        <v>91</v>
      </c>
      <c r="P1892" s="31" t="s">
        <v>91</v>
      </c>
      <c r="Q1892" s="31" t="s">
        <v>91</v>
      </c>
      <c r="R1892" s="31" t="s">
        <v>90</v>
      </c>
      <c r="S1892" s="31" t="s">
        <v>91</v>
      </c>
      <c r="T1892" s="31" t="s">
        <v>91</v>
      </c>
      <c r="U1892" s="31" t="s">
        <v>91</v>
      </c>
      <c r="V1892" s="31" t="s">
        <v>90</v>
      </c>
      <c r="W1892" s="31" t="s">
        <v>91</v>
      </c>
      <c r="X1892" s="31" t="s">
        <v>91</v>
      </c>
      <c r="Y1892" s="31" t="s">
        <v>91</v>
      </c>
      <c r="AA1892" s="31" t="s">
        <v>97</v>
      </c>
      <c r="AB1892" s="31">
        <v>0</v>
      </c>
    </row>
    <row r="1893" spans="2:28" x14ac:dyDescent="0.25">
      <c r="B1893" s="31" t="s">
        <v>4444</v>
      </c>
      <c r="C1893" s="31">
        <v>1709</v>
      </c>
      <c r="D1893" s="31" t="s">
        <v>4354</v>
      </c>
      <c r="E1893" s="31" t="s">
        <v>4355</v>
      </c>
      <c r="F1893" s="31" t="s">
        <v>4356</v>
      </c>
      <c r="G1893" s="31" t="s">
        <v>4431</v>
      </c>
      <c r="H1893" s="31" t="s">
        <v>4432</v>
      </c>
      <c r="I1893" s="31" t="s">
        <v>4359</v>
      </c>
      <c r="J1893" s="31" t="s">
        <v>160</v>
      </c>
      <c r="K1893" s="31" t="s">
        <v>150</v>
      </c>
      <c r="L1893" s="31" t="s">
        <v>4360</v>
      </c>
      <c r="M1893" s="31">
        <v>0</v>
      </c>
      <c r="N1893" s="31" t="s">
        <v>90</v>
      </c>
      <c r="O1893" s="31" t="s">
        <v>91</v>
      </c>
      <c r="P1893" s="31" t="s">
        <v>91</v>
      </c>
      <c r="Q1893" s="31" t="s">
        <v>91</v>
      </c>
      <c r="R1893" s="31" t="s">
        <v>90</v>
      </c>
      <c r="S1893" s="31" t="s">
        <v>91</v>
      </c>
      <c r="T1893" s="31" t="s">
        <v>91</v>
      </c>
      <c r="U1893" s="31" t="s">
        <v>91</v>
      </c>
      <c r="V1893" s="31" t="s">
        <v>90</v>
      </c>
      <c r="W1893" s="31" t="s">
        <v>91</v>
      </c>
      <c r="X1893" s="31" t="s">
        <v>91</v>
      </c>
      <c r="Y1893" s="31" t="s">
        <v>91</v>
      </c>
      <c r="AA1893" s="31" t="s">
        <v>97</v>
      </c>
      <c r="AB1893" s="31">
        <v>0</v>
      </c>
    </row>
    <row r="1894" spans="2:28" x14ac:dyDescent="0.25">
      <c r="B1894" s="31" t="s">
        <v>4445</v>
      </c>
      <c r="C1894" s="31">
        <v>1709</v>
      </c>
      <c r="D1894" s="31" t="s">
        <v>4354</v>
      </c>
      <c r="E1894" s="31" t="s">
        <v>4355</v>
      </c>
      <c r="F1894" s="31" t="s">
        <v>4356</v>
      </c>
      <c r="G1894" s="31" t="s">
        <v>4431</v>
      </c>
      <c r="H1894" s="31" t="s">
        <v>4432</v>
      </c>
      <c r="I1894" s="31" t="s">
        <v>4359</v>
      </c>
      <c r="J1894" s="31" t="s">
        <v>160</v>
      </c>
      <c r="K1894" s="31" t="s">
        <v>156</v>
      </c>
      <c r="L1894" s="31" t="s">
        <v>4360</v>
      </c>
      <c r="M1894" s="31">
        <v>0</v>
      </c>
      <c r="N1894" s="31" t="s">
        <v>90</v>
      </c>
      <c r="O1894" s="31" t="s">
        <v>91</v>
      </c>
      <c r="P1894" s="31" t="s">
        <v>91</v>
      </c>
      <c r="Q1894" s="31" t="s">
        <v>91</v>
      </c>
      <c r="R1894" s="31" t="s">
        <v>90</v>
      </c>
      <c r="S1894" s="31" t="s">
        <v>91</v>
      </c>
      <c r="T1894" s="31" t="s">
        <v>91</v>
      </c>
      <c r="U1894" s="31" t="s">
        <v>91</v>
      </c>
      <c r="V1894" s="31" t="s">
        <v>90</v>
      </c>
      <c r="W1894" s="31" t="s">
        <v>91</v>
      </c>
      <c r="X1894" s="31" t="s">
        <v>91</v>
      </c>
      <c r="Y1894" s="31" t="s">
        <v>91</v>
      </c>
      <c r="AA1894" s="31" t="s">
        <v>97</v>
      </c>
      <c r="AB1894" s="31">
        <v>0</v>
      </c>
    </row>
    <row r="1895" spans="2:28" x14ac:dyDescent="0.25">
      <c r="B1895" s="31" t="s">
        <v>4446</v>
      </c>
      <c r="C1895" s="31">
        <v>1709</v>
      </c>
      <c r="D1895" s="31" t="s">
        <v>4354</v>
      </c>
      <c r="E1895" s="31" t="s">
        <v>4355</v>
      </c>
      <c r="F1895" s="31" t="s">
        <v>4356</v>
      </c>
      <c r="G1895" s="31" t="s">
        <v>4431</v>
      </c>
      <c r="H1895" s="31" t="s">
        <v>4432</v>
      </c>
      <c r="I1895" s="31" t="s">
        <v>4359</v>
      </c>
      <c r="J1895" s="31" t="s">
        <v>160</v>
      </c>
      <c r="K1895" s="31" t="s">
        <v>181</v>
      </c>
      <c r="L1895" s="31" t="s">
        <v>4360</v>
      </c>
      <c r="M1895" s="31">
        <v>0</v>
      </c>
      <c r="N1895" s="31" t="s">
        <v>90</v>
      </c>
      <c r="O1895" s="31" t="s">
        <v>91</v>
      </c>
      <c r="P1895" s="31" t="s">
        <v>91</v>
      </c>
      <c r="Q1895" s="31" t="s">
        <v>91</v>
      </c>
      <c r="R1895" s="31" t="s">
        <v>90</v>
      </c>
      <c r="S1895" s="31" t="s">
        <v>91</v>
      </c>
      <c r="T1895" s="31" t="s">
        <v>91</v>
      </c>
      <c r="U1895" s="31" t="s">
        <v>91</v>
      </c>
      <c r="V1895" s="31" t="s">
        <v>90</v>
      </c>
      <c r="W1895" s="31" t="s">
        <v>91</v>
      </c>
      <c r="X1895" s="31" t="s">
        <v>91</v>
      </c>
      <c r="Y1895" s="31" t="s">
        <v>91</v>
      </c>
      <c r="AA1895" s="31" t="s">
        <v>100</v>
      </c>
      <c r="AB1895" s="31">
        <v>0</v>
      </c>
    </row>
    <row r="1896" spans="2:28" x14ac:dyDescent="0.25">
      <c r="B1896" s="31" t="s">
        <v>4447</v>
      </c>
      <c r="C1896" s="31">
        <v>1709</v>
      </c>
      <c r="D1896" s="31" t="s">
        <v>4354</v>
      </c>
      <c r="E1896" s="31" t="s">
        <v>4355</v>
      </c>
      <c r="F1896" s="31" t="s">
        <v>4356</v>
      </c>
      <c r="G1896" s="31" t="s">
        <v>4431</v>
      </c>
      <c r="H1896" s="31" t="s">
        <v>4432</v>
      </c>
      <c r="I1896" s="31" t="s">
        <v>4359</v>
      </c>
      <c r="J1896" s="31" t="s">
        <v>160</v>
      </c>
      <c r="K1896" s="31" t="s">
        <v>99</v>
      </c>
      <c r="L1896" s="31" t="s">
        <v>4360</v>
      </c>
      <c r="M1896" s="31">
        <v>0</v>
      </c>
      <c r="N1896" s="31" t="s">
        <v>90</v>
      </c>
      <c r="O1896" s="31" t="s">
        <v>91</v>
      </c>
      <c r="P1896" s="31" t="s">
        <v>91</v>
      </c>
      <c r="Q1896" s="31" t="s">
        <v>91</v>
      </c>
      <c r="R1896" s="31" t="s">
        <v>90</v>
      </c>
      <c r="S1896" s="31" t="s">
        <v>91</v>
      </c>
      <c r="T1896" s="31" t="s">
        <v>91</v>
      </c>
      <c r="U1896" s="31" t="s">
        <v>91</v>
      </c>
      <c r="V1896" s="31" t="s">
        <v>90</v>
      </c>
      <c r="W1896" s="31" t="s">
        <v>91</v>
      </c>
      <c r="X1896" s="31" t="s">
        <v>91</v>
      </c>
      <c r="Y1896" s="31" t="s">
        <v>91</v>
      </c>
      <c r="AA1896" s="31" t="s">
        <v>100</v>
      </c>
      <c r="AB1896" s="31">
        <v>0</v>
      </c>
    </row>
    <row r="1897" spans="2:28" x14ac:dyDescent="0.25">
      <c r="B1897" s="31" t="s">
        <v>4448</v>
      </c>
      <c r="C1897" s="31">
        <v>1709</v>
      </c>
      <c r="D1897" s="31" t="s">
        <v>4354</v>
      </c>
      <c r="E1897" s="31" t="s">
        <v>4355</v>
      </c>
      <c r="F1897" s="31" t="s">
        <v>4356</v>
      </c>
      <c r="G1897" s="31" t="s">
        <v>4431</v>
      </c>
      <c r="H1897" s="31" t="s">
        <v>4432</v>
      </c>
      <c r="I1897" s="31" t="s">
        <v>4359</v>
      </c>
      <c r="J1897" s="31" t="s">
        <v>160</v>
      </c>
      <c r="K1897" s="31" t="s">
        <v>102</v>
      </c>
      <c r="L1897" s="31" t="s">
        <v>4360</v>
      </c>
      <c r="M1897" s="31">
        <v>0</v>
      </c>
      <c r="N1897" s="31" t="s">
        <v>90</v>
      </c>
      <c r="O1897" s="31" t="s">
        <v>91</v>
      </c>
      <c r="P1897" s="31" t="s">
        <v>91</v>
      </c>
      <c r="Q1897" s="31" t="s">
        <v>91</v>
      </c>
      <c r="R1897" s="31" t="s">
        <v>90</v>
      </c>
      <c r="S1897" s="31" t="s">
        <v>91</v>
      </c>
      <c r="T1897" s="31" t="s">
        <v>91</v>
      </c>
      <c r="U1897" s="31" t="s">
        <v>91</v>
      </c>
      <c r="V1897" s="31" t="s">
        <v>90</v>
      </c>
      <c r="W1897" s="31" t="s">
        <v>91</v>
      </c>
      <c r="X1897" s="31" t="s">
        <v>91</v>
      </c>
      <c r="Y1897" s="31" t="s">
        <v>91</v>
      </c>
      <c r="AA1897" s="31" t="s">
        <v>100</v>
      </c>
      <c r="AB1897" s="31">
        <v>0</v>
      </c>
    </row>
    <row r="1898" spans="2:28" x14ac:dyDescent="0.25">
      <c r="B1898" s="31" t="s">
        <v>4449</v>
      </c>
      <c r="C1898" s="31">
        <v>1709</v>
      </c>
      <c r="D1898" s="31" t="s">
        <v>4354</v>
      </c>
      <c r="E1898" s="31" t="s">
        <v>4355</v>
      </c>
      <c r="F1898" s="31" t="s">
        <v>4356</v>
      </c>
      <c r="G1898" s="31" t="s">
        <v>4431</v>
      </c>
      <c r="H1898" s="31" t="s">
        <v>4432</v>
      </c>
      <c r="I1898" s="31" t="s">
        <v>4359</v>
      </c>
      <c r="J1898" s="31" t="s">
        <v>160</v>
      </c>
      <c r="K1898" s="31" t="s">
        <v>104</v>
      </c>
      <c r="L1898" s="31" t="s">
        <v>4360</v>
      </c>
      <c r="M1898" s="31">
        <v>0</v>
      </c>
      <c r="N1898" s="31" t="s">
        <v>90</v>
      </c>
      <c r="O1898" s="31" t="s">
        <v>91</v>
      </c>
      <c r="P1898" s="31" t="s">
        <v>91</v>
      </c>
      <c r="Q1898" s="31" t="s">
        <v>91</v>
      </c>
      <c r="R1898" s="31" t="s">
        <v>90</v>
      </c>
      <c r="S1898" s="31" t="s">
        <v>91</v>
      </c>
      <c r="T1898" s="31" t="s">
        <v>91</v>
      </c>
      <c r="U1898" s="31" t="s">
        <v>91</v>
      </c>
      <c r="V1898" s="31" t="s">
        <v>90</v>
      </c>
      <c r="W1898" s="31" t="s">
        <v>91</v>
      </c>
      <c r="X1898" s="31" t="s">
        <v>91</v>
      </c>
      <c r="Y1898" s="31" t="s">
        <v>91</v>
      </c>
      <c r="AA1898" s="31" t="s">
        <v>100</v>
      </c>
      <c r="AB1898" s="31">
        <v>0</v>
      </c>
    </row>
    <row r="1899" spans="2:28" x14ac:dyDescent="0.25">
      <c r="B1899" s="31" t="s">
        <v>4450</v>
      </c>
      <c r="C1899" s="31">
        <v>1709</v>
      </c>
      <c r="D1899" s="31" t="s">
        <v>4354</v>
      </c>
      <c r="E1899" s="31" t="s">
        <v>4355</v>
      </c>
      <c r="F1899" s="31" t="s">
        <v>4356</v>
      </c>
      <c r="G1899" s="31" t="s">
        <v>4431</v>
      </c>
      <c r="H1899" s="31" t="s">
        <v>4432</v>
      </c>
      <c r="I1899" s="31" t="s">
        <v>4359</v>
      </c>
      <c r="J1899" s="31" t="s">
        <v>160</v>
      </c>
      <c r="K1899" s="31" t="s">
        <v>106</v>
      </c>
      <c r="L1899" s="31" t="s">
        <v>4360</v>
      </c>
      <c r="M1899" s="31">
        <v>0</v>
      </c>
      <c r="N1899" s="31" t="s">
        <v>90</v>
      </c>
      <c r="O1899" s="31" t="s">
        <v>91</v>
      </c>
      <c r="P1899" s="31" t="s">
        <v>91</v>
      </c>
      <c r="Q1899" s="31" t="s">
        <v>91</v>
      </c>
      <c r="R1899" s="31" t="s">
        <v>90</v>
      </c>
      <c r="S1899" s="31" t="s">
        <v>91</v>
      </c>
      <c r="T1899" s="31" t="s">
        <v>91</v>
      </c>
      <c r="U1899" s="31" t="s">
        <v>91</v>
      </c>
      <c r="V1899" s="31" t="s">
        <v>90</v>
      </c>
      <c r="W1899" s="31" t="s">
        <v>91</v>
      </c>
      <c r="X1899" s="31" t="s">
        <v>91</v>
      </c>
      <c r="Y1899" s="31" t="s">
        <v>91</v>
      </c>
      <c r="AA1899" s="31" t="s">
        <v>100</v>
      </c>
      <c r="AB1899" s="31">
        <v>0</v>
      </c>
    </row>
    <row r="1900" spans="2:28" x14ac:dyDescent="0.25">
      <c r="B1900" s="31" t="s">
        <v>4451</v>
      </c>
      <c r="C1900" s="31">
        <v>1709</v>
      </c>
      <c r="D1900" s="31" t="s">
        <v>4354</v>
      </c>
      <c r="E1900" s="31" t="s">
        <v>4355</v>
      </c>
      <c r="F1900" s="31" t="s">
        <v>4356</v>
      </c>
      <c r="G1900" s="31" t="s">
        <v>4431</v>
      </c>
      <c r="H1900" s="31" t="s">
        <v>4432</v>
      </c>
      <c r="I1900" s="31" t="s">
        <v>4359</v>
      </c>
      <c r="J1900" s="31" t="s">
        <v>160</v>
      </c>
      <c r="K1900" s="31" t="s">
        <v>108</v>
      </c>
      <c r="L1900" s="31" t="s">
        <v>4360</v>
      </c>
      <c r="M1900" s="31">
        <v>0</v>
      </c>
      <c r="N1900" s="31" t="s">
        <v>90</v>
      </c>
      <c r="O1900" s="31" t="s">
        <v>91</v>
      </c>
      <c r="P1900" s="31" t="s">
        <v>91</v>
      </c>
      <c r="Q1900" s="31" t="s">
        <v>91</v>
      </c>
      <c r="R1900" s="31" t="s">
        <v>90</v>
      </c>
      <c r="S1900" s="31" t="s">
        <v>91</v>
      </c>
      <c r="T1900" s="31" t="s">
        <v>91</v>
      </c>
      <c r="U1900" s="31" t="s">
        <v>91</v>
      </c>
      <c r="V1900" s="31" t="s">
        <v>90</v>
      </c>
      <c r="W1900" s="31" t="s">
        <v>91</v>
      </c>
      <c r="X1900" s="31" t="s">
        <v>91</v>
      </c>
      <c r="Y1900" s="31" t="s">
        <v>91</v>
      </c>
      <c r="AA1900" s="31" t="s">
        <v>100</v>
      </c>
      <c r="AB1900" s="31">
        <v>0</v>
      </c>
    </row>
    <row r="1901" spans="2:28" x14ac:dyDescent="0.25">
      <c r="B1901" s="31" t="s">
        <v>4452</v>
      </c>
      <c r="C1901" s="31">
        <v>1709</v>
      </c>
      <c r="D1901" s="31" t="s">
        <v>4354</v>
      </c>
      <c r="E1901" s="31" t="s">
        <v>4355</v>
      </c>
      <c r="F1901" s="31" t="s">
        <v>4356</v>
      </c>
      <c r="G1901" s="31" t="s">
        <v>4431</v>
      </c>
      <c r="H1901" s="31" t="s">
        <v>4432</v>
      </c>
      <c r="I1901" s="31" t="s">
        <v>4359</v>
      </c>
      <c r="J1901" s="31" t="s">
        <v>160</v>
      </c>
      <c r="K1901" s="31" t="s">
        <v>110</v>
      </c>
      <c r="L1901" s="31" t="s">
        <v>4360</v>
      </c>
      <c r="M1901" s="31">
        <v>0</v>
      </c>
      <c r="N1901" s="31" t="s">
        <v>90</v>
      </c>
      <c r="O1901" s="31" t="s">
        <v>91</v>
      </c>
      <c r="P1901" s="31" t="s">
        <v>91</v>
      </c>
      <c r="Q1901" s="31" t="s">
        <v>91</v>
      </c>
      <c r="R1901" s="31" t="s">
        <v>90</v>
      </c>
      <c r="S1901" s="31" t="s">
        <v>91</v>
      </c>
      <c r="T1901" s="31" t="s">
        <v>91</v>
      </c>
      <c r="U1901" s="31" t="s">
        <v>91</v>
      </c>
      <c r="V1901" s="31" t="s">
        <v>90</v>
      </c>
      <c r="W1901" s="31" t="s">
        <v>91</v>
      </c>
      <c r="X1901" s="31" t="s">
        <v>91</v>
      </c>
      <c r="Y1901" s="31" t="s">
        <v>91</v>
      </c>
      <c r="AA1901" s="31" t="s">
        <v>100</v>
      </c>
      <c r="AB1901" s="31">
        <v>0</v>
      </c>
    </row>
    <row r="1902" spans="2:28" x14ac:dyDescent="0.25">
      <c r="B1902" s="31" t="s">
        <v>4453</v>
      </c>
      <c r="C1902" s="31">
        <v>1709</v>
      </c>
      <c r="D1902" s="31" t="s">
        <v>4354</v>
      </c>
      <c r="E1902" s="31" t="s">
        <v>4355</v>
      </c>
      <c r="F1902" s="31" t="s">
        <v>4356</v>
      </c>
      <c r="G1902" s="31" t="s">
        <v>4431</v>
      </c>
      <c r="H1902" s="31" t="s">
        <v>4432</v>
      </c>
      <c r="I1902" s="31" t="s">
        <v>4359</v>
      </c>
      <c r="J1902" s="31" t="s">
        <v>160</v>
      </c>
      <c r="K1902" s="31" t="s">
        <v>112</v>
      </c>
      <c r="L1902" s="31" t="s">
        <v>4360</v>
      </c>
      <c r="M1902" s="31">
        <v>0</v>
      </c>
      <c r="N1902" s="31" t="s">
        <v>90</v>
      </c>
      <c r="O1902" s="31" t="s">
        <v>91</v>
      </c>
      <c r="P1902" s="31" t="s">
        <v>91</v>
      </c>
      <c r="Q1902" s="31" t="s">
        <v>91</v>
      </c>
      <c r="R1902" s="31" t="s">
        <v>90</v>
      </c>
      <c r="S1902" s="31" t="s">
        <v>91</v>
      </c>
      <c r="T1902" s="31" t="s">
        <v>91</v>
      </c>
      <c r="U1902" s="31" t="s">
        <v>91</v>
      </c>
      <c r="V1902" s="31" t="s">
        <v>90</v>
      </c>
      <c r="W1902" s="31" t="s">
        <v>91</v>
      </c>
      <c r="X1902" s="31" t="s">
        <v>91</v>
      </c>
      <c r="Y1902" s="31" t="s">
        <v>91</v>
      </c>
      <c r="AA1902" s="31" t="s">
        <v>100</v>
      </c>
      <c r="AB1902" s="31">
        <v>0</v>
      </c>
    </row>
    <row r="1903" spans="2:28" x14ac:dyDescent="0.25">
      <c r="B1903" s="31" t="s">
        <v>4454</v>
      </c>
      <c r="C1903" s="31">
        <v>1709</v>
      </c>
      <c r="D1903" s="31" t="s">
        <v>4354</v>
      </c>
      <c r="E1903" s="31" t="s">
        <v>4355</v>
      </c>
      <c r="F1903" s="31" t="s">
        <v>4356</v>
      </c>
      <c r="G1903" s="31" t="s">
        <v>4455</v>
      </c>
      <c r="H1903" s="31" t="s">
        <v>4456</v>
      </c>
      <c r="I1903" s="31" t="s">
        <v>4359</v>
      </c>
      <c r="J1903" s="31" t="s">
        <v>160</v>
      </c>
      <c r="K1903" s="31" t="s">
        <v>161</v>
      </c>
      <c r="L1903" s="31" t="s">
        <v>4360</v>
      </c>
      <c r="M1903" s="31">
        <v>0</v>
      </c>
      <c r="N1903" s="31" t="s">
        <v>90</v>
      </c>
      <c r="O1903" s="31" t="s">
        <v>91</v>
      </c>
      <c r="P1903" s="31" t="s">
        <v>91</v>
      </c>
      <c r="Q1903" s="31" t="s">
        <v>91</v>
      </c>
      <c r="R1903" s="31" t="s">
        <v>90</v>
      </c>
      <c r="S1903" s="31" t="s">
        <v>91</v>
      </c>
      <c r="T1903" s="31" t="s">
        <v>91</v>
      </c>
      <c r="U1903" s="31" t="s">
        <v>91</v>
      </c>
      <c r="V1903" s="31" t="s">
        <v>90</v>
      </c>
      <c r="W1903" s="31" t="s">
        <v>91</v>
      </c>
      <c r="X1903" s="31" t="s">
        <v>91</v>
      </c>
      <c r="Y1903" s="31" t="s">
        <v>91</v>
      </c>
      <c r="AA1903" s="31" t="s">
        <v>94</v>
      </c>
      <c r="AB1903" s="31">
        <v>0</v>
      </c>
    </row>
    <row r="1904" spans="2:28" x14ac:dyDescent="0.25">
      <c r="B1904" s="31" t="s">
        <v>4457</v>
      </c>
      <c r="C1904" s="31">
        <v>1709</v>
      </c>
      <c r="D1904" s="31" t="s">
        <v>4354</v>
      </c>
      <c r="E1904" s="31" t="s">
        <v>4355</v>
      </c>
      <c r="F1904" s="31" t="s">
        <v>4356</v>
      </c>
      <c r="G1904" s="31" t="s">
        <v>4455</v>
      </c>
      <c r="H1904" s="31" t="s">
        <v>4456</v>
      </c>
      <c r="I1904" s="31" t="s">
        <v>4359</v>
      </c>
      <c r="J1904" s="31" t="s">
        <v>160</v>
      </c>
      <c r="K1904" s="31" t="s">
        <v>164</v>
      </c>
      <c r="L1904" s="31" t="s">
        <v>4360</v>
      </c>
      <c r="M1904" s="31">
        <v>0</v>
      </c>
      <c r="N1904" s="31" t="s">
        <v>90</v>
      </c>
      <c r="O1904" s="31" t="s">
        <v>91</v>
      </c>
      <c r="P1904" s="31" t="s">
        <v>91</v>
      </c>
      <c r="Q1904" s="31" t="s">
        <v>91</v>
      </c>
      <c r="R1904" s="31" t="s">
        <v>90</v>
      </c>
      <c r="S1904" s="31" t="s">
        <v>91</v>
      </c>
      <c r="T1904" s="31" t="s">
        <v>91</v>
      </c>
      <c r="U1904" s="31" t="s">
        <v>91</v>
      </c>
      <c r="V1904" s="31" t="s">
        <v>90</v>
      </c>
      <c r="W1904" s="31" t="s">
        <v>91</v>
      </c>
      <c r="X1904" s="31" t="s">
        <v>91</v>
      </c>
      <c r="Y1904" s="31" t="s">
        <v>91</v>
      </c>
      <c r="AA1904" s="31" t="s">
        <v>94</v>
      </c>
      <c r="AB1904" s="31">
        <v>0</v>
      </c>
    </row>
    <row r="1905" spans="2:28" x14ac:dyDescent="0.25">
      <c r="B1905" s="31" t="s">
        <v>4458</v>
      </c>
      <c r="C1905" s="31">
        <v>1709</v>
      </c>
      <c r="D1905" s="31" t="s">
        <v>4354</v>
      </c>
      <c r="E1905" s="31" t="s">
        <v>4355</v>
      </c>
      <c r="F1905" s="31" t="s">
        <v>4356</v>
      </c>
      <c r="G1905" s="31" t="s">
        <v>4455</v>
      </c>
      <c r="H1905" s="31" t="s">
        <v>4456</v>
      </c>
      <c r="I1905" s="31" t="s">
        <v>4359</v>
      </c>
      <c r="J1905" s="31" t="s">
        <v>160</v>
      </c>
      <c r="K1905" s="31" t="s">
        <v>166</v>
      </c>
      <c r="L1905" s="31" t="s">
        <v>4360</v>
      </c>
      <c r="M1905" s="31">
        <v>0</v>
      </c>
      <c r="N1905" s="31" t="s">
        <v>90</v>
      </c>
      <c r="O1905" s="31" t="s">
        <v>91</v>
      </c>
      <c r="P1905" s="31" t="s">
        <v>91</v>
      </c>
      <c r="Q1905" s="31" t="s">
        <v>91</v>
      </c>
      <c r="R1905" s="31" t="s">
        <v>90</v>
      </c>
      <c r="S1905" s="31" t="s">
        <v>91</v>
      </c>
      <c r="T1905" s="31" t="s">
        <v>91</v>
      </c>
      <c r="U1905" s="31" t="s">
        <v>91</v>
      </c>
      <c r="V1905" s="31" t="s">
        <v>90</v>
      </c>
      <c r="W1905" s="31" t="s">
        <v>91</v>
      </c>
      <c r="X1905" s="31" t="s">
        <v>91</v>
      </c>
      <c r="Y1905" s="31" t="s">
        <v>91</v>
      </c>
      <c r="AA1905" s="31" t="s">
        <v>94</v>
      </c>
      <c r="AB1905" s="31">
        <v>0</v>
      </c>
    </row>
    <row r="1906" spans="2:28" x14ac:dyDescent="0.25">
      <c r="B1906" s="31" t="s">
        <v>4459</v>
      </c>
      <c r="C1906" s="31">
        <v>1709</v>
      </c>
      <c r="D1906" s="31" t="s">
        <v>4354</v>
      </c>
      <c r="E1906" s="31" t="s">
        <v>4355</v>
      </c>
      <c r="F1906" s="31" t="s">
        <v>4356</v>
      </c>
      <c r="G1906" s="31" t="s">
        <v>4455</v>
      </c>
      <c r="H1906" s="31" t="s">
        <v>4456</v>
      </c>
      <c r="I1906" s="31" t="s">
        <v>4359</v>
      </c>
      <c r="J1906" s="31" t="s">
        <v>160</v>
      </c>
      <c r="K1906" s="31" t="s">
        <v>88</v>
      </c>
      <c r="L1906" s="31" t="s">
        <v>4360</v>
      </c>
      <c r="M1906" s="31">
        <v>0</v>
      </c>
      <c r="N1906" s="31" t="s">
        <v>90</v>
      </c>
      <c r="O1906" s="31" t="s">
        <v>91</v>
      </c>
      <c r="P1906" s="31" t="s">
        <v>91</v>
      </c>
      <c r="Q1906" s="31" t="s">
        <v>91</v>
      </c>
      <c r="R1906" s="31" t="s">
        <v>90</v>
      </c>
      <c r="S1906" s="31" t="s">
        <v>91</v>
      </c>
      <c r="T1906" s="31" t="s">
        <v>91</v>
      </c>
      <c r="U1906" s="31" t="s">
        <v>91</v>
      </c>
      <c r="V1906" s="31" t="s">
        <v>90</v>
      </c>
      <c r="W1906" s="31" t="s">
        <v>91</v>
      </c>
      <c r="X1906" s="31" t="s">
        <v>91</v>
      </c>
      <c r="Y1906" s="31" t="s">
        <v>91</v>
      </c>
      <c r="AA1906" s="31" t="s">
        <v>94</v>
      </c>
      <c r="AB1906" s="31">
        <v>0</v>
      </c>
    </row>
    <row r="1907" spans="2:28" x14ac:dyDescent="0.25">
      <c r="B1907" s="31" t="s">
        <v>4460</v>
      </c>
      <c r="C1907" s="31">
        <v>1709</v>
      </c>
      <c r="D1907" s="31" t="s">
        <v>4354</v>
      </c>
      <c r="E1907" s="31" t="s">
        <v>4355</v>
      </c>
      <c r="F1907" s="31" t="s">
        <v>4356</v>
      </c>
      <c r="G1907" s="31" t="s">
        <v>4455</v>
      </c>
      <c r="H1907" s="31" t="s">
        <v>4456</v>
      </c>
      <c r="I1907" s="31" t="s">
        <v>4359</v>
      </c>
      <c r="J1907" s="31" t="s">
        <v>160</v>
      </c>
      <c r="K1907" s="31" t="s">
        <v>114</v>
      </c>
      <c r="L1907" s="31" t="s">
        <v>4360</v>
      </c>
      <c r="M1907" s="31">
        <v>0</v>
      </c>
      <c r="N1907" s="31" t="s">
        <v>90</v>
      </c>
      <c r="O1907" s="31" t="s">
        <v>91</v>
      </c>
      <c r="P1907" s="31" t="s">
        <v>91</v>
      </c>
      <c r="Q1907" s="31" t="s">
        <v>91</v>
      </c>
      <c r="R1907" s="31" t="s">
        <v>90</v>
      </c>
      <c r="S1907" s="31" t="s">
        <v>91</v>
      </c>
      <c r="T1907" s="31" t="s">
        <v>91</v>
      </c>
      <c r="U1907" s="31" t="s">
        <v>91</v>
      </c>
      <c r="V1907" s="31" t="s">
        <v>90</v>
      </c>
      <c r="W1907" s="31" t="s">
        <v>91</v>
      </c>
      <c r="X1907" s="31" t="s">
        <v>91</v>
      </c>
      <c r="Y1907" s="31" t="s">
        <v>91</v>
      </c>
      <c r="AA1907" s="31" t="s">
        <v>94</v>
      </c>
      <c r="AB1907" s="31">
        <v>0</v>
      </c>
    </row>
    <row r="1908" spans="2:28" x14ac:dyDescent="0.25">
      <c r="B1908" s="31" t="s">
        <v>4461</v>
      </c>
      <c r="C1908" s="31">
        <v>1709</v>
      </c>
      <c r="D1908" s="31" t="s">
        <v>4354</v>
      </c>
      <c r="E1908" s="31" t="s">
        <v>4355</v>
      </c>
      <c r="F1908" s="31" t="s">
        <v>4356</v>
      </c>
      <c r="G1908" s="31" t="s">
        <v>4455</v>
      </c>
      <c r="H1908" s="31" t="s">
        <v>4456</v>
      </c>
      <c r="I1908" s="31" t="s">
        <v>4359</v>
      </c>
      <c r="J1908" s="31" t="s">
        <v>160</v>
      </c>
      <c r="K1908" s="31" t="s">
        <v>170</v>
      </c>
      <c r="L1908" s="31" t="s">
        <v>4360</v>
      </c>
      <c r="M1908" s="31">
        <v>0</v>
      </c>
      <c r="N1908" s="31" t="s">
        <v>90</v>
      </c>
      <c r="O1908" s="31" t="s">
        <v>91</v>
      </c>
      <c r="P1908" s="31" t="s">
        <v>91</v>
      </c>
      <c r="Q1908" s="31" t="s">
        <v>91</v>
      </c>
      <c r="R1908" s="31" t="s">
        <v>90</v>
      </c>
      <c r="S1908" s="31" t="s">
        <v>91</v>
      </c>
      <c r="T1908" s="31" t="s">
        <v>91</v>
      </c>
      <c r="U1908" s="31" t="s">
        <v>91</v>
      </c>
      <c r="V1908" s="31" t="s">
        <v>90</v>
      </c>
      <c r="W1908" s="31" t="s">
        <v>91</v>
      </c>
      <c r="X1908" s="31" t="s">
        <v>91</v>
      </c>
      <c r="Y1908" s="31" t="s">
        <v>91</v>
      </c>
      <c r="AA1908" s="31" t="s">
        <v>94</v>
      </c>
      <c r="AB1908" s="31">
        <v>0</v>
      </c>
    </row>
    <row r="1909" spans="2:28" x14ac:dyDescent="0.25">
      <c r="B1909" s="31" t="s">
        <v>4462</v>
      </c>
      <c r="C1909" s="31">
        <v>1709</v>
      </c>
      <c r="D1909" s="31" t="s">
        <v>4354</v>
      </c>
      <c r="E1909" s="31" t="s">
        <v>4355</v>
      </c>
      <c r="F1909" s="31" t="s">
        <v>4356</v>
      </c>
      <c r="G1909" s="31" t="s">
        <v>4455</v>
      </c>
      <c r="H1909" s="31" t="s">
        <v>4456</v>
      </c>
      <c r="I1909" s="31" t="s">
        <v>4359</v>
      </c>
      <c r="J1909" s="31" t="s">
        <v>160</v>
      </c>
      <c r="K1909" s="31" t="s">
        <v>125</v>
      </c>
      <c r="L1909" s="31" t="s">
        <v>4360</v>
      </c>
      <c r="M1909" s="31">
        <v>0</v>
      </c>
      <c r="N1909" s="31" t="s">
        <v>90</v>
      </c>
      <c r="O1909" s="31" t="s">
        <v>91</v>
      </c>
      <c r="P1909" s="31" t="s">
        <v>91</v>
      </c>
      <c r="Q1909" s="31" t="s">
        <v>91</v>
      </c>
      <c r="R1909" s="31" t="s">
        <v>90</v>
      </c>
      <c r="S1909" s="31" t="s">
        <v>91</v>
      </c>
      <c r="T1909" s="31" t="s">
        <v>91</v>
      </c>
      <c r="U1909" s="31" t="s">
        <v>91</v>
      </c>
      <c r="V1909" s="31" t="s">
        <v>90</v>
      </c>
      <c r="W1909" s="31" t="s">
        <v>91</v>
      </c>
      <c r="X1909" s="31" t="s">
        <v>91</v>
      </c>
      <c r="Y1909" s="31" t="s">
        <v>91</v>
      </c>
      <c r="AA1909" s="31" t="s">
        <v>97</v>
      </c>
      <c r="AB1909" s="31">
        <v>0</v>
      </c>
    </row>
    <row r="1910" spans="2:28" x14ac:dyDescent="0.25">
      <c r="B1910" s="31" t="s">
        <v>4463</v>
      </c>
      <c r="C1910" s="31">
        <v>1709</v>
      </c>
      <c r="D1910" s="31" t="s">
        <v>4354</v>
      </c>
      <c r="E1910" s="31" t="s">
        <v>4355</v>
      </c>
      <c r="F1910" s="31" t="s">
        <v>4356</v>
      </c>
      <c r="G1910" s="31" t="s">
        <v>4455</v>
      </c>
      <c r="H1910" s="31" t="s">
        <v>4456</v>
      </c>
      <c r="I1910" s="31" t="s">
        <v>4359</v>
      </c>
      <c r="J1910" s="31" t="s">
        <v>160</v>
      </c>
      <c r="K1910" s="31" t="s">
        <v>134</v>
      </c>
      <c r="L1910" s="31" t="s">
        <v>4360</v>
      </c>
      <c r="M1910" s="31">
        <v>0</v>
      </c>
      <c r="N1910" s="31" t="s">
        <v>90</v>
      </c>
      <c r="O1910" s="31" t="s">
        <v>91</v>
      </c>
      <c r="P1910" s="31" t="s">
        <v>91</v>
      </c>
      <c r="Q1910" s="31" t="s">
        <v>91</v>
      </c>
      <c r="R1910" s="31" t="s">
        <v>90</v>
      </c>
      <c r="S1910" s="31" t="s">
        <v>91</v>
      </c>
      <c r="T1910" s="31" t="s">
        <v>91</v>
      </c>
      <c r="U1910" s="31" t="s">
        <v>91</v>
      </c>
      <c r="V1910" s="31" t="s">
        <v>90</v>
      </c>
      <c r="W1910" s="31" t="s">
        <v>91</v>
      </c>
      <c r="X1910" s="31" t="s">
        <v>91</v>
      </c>
      <c r="Y1910" s="31" t="s">
        <v>91</v>
      </c>
      <c r="AA1910" s="31" t="s">
        <v>97</v>
      </c>
      <c r="AB1910" s="31">
        <v>0</v>
      </c>
    </row>
    <row r="1911" spans="2:28" x14ac:dyDescent="0.25">
      <c r="B1911" s="31" t="s">
        <v>4464</v>
      </c>
      <c r="C1911" s="31">
        <v>1709</v>
      </c>
      <c r="D1911" s="31" t="s">
        <v>4354</v>
      </c>
      <c r="E1911" s="31" t="s">
        <v>4355</v>
      </c>
      <c r="F1911" s="31" t="s">
        <v>4356</v>
      </c>
      <c r="G1911" s="31" t="s">
        <v>4455</v>
      </c>
      <c r="H1911" s="31" t="s">
        <v>4456</v>
      </c>
      <c r="I1911" s="31" t="s">
        <v>4359</v>
      </c>
      <c r="J1911" s="31" t="s">
        <v>160</v>
      </c>
      <c r="K1911" s="31" t="s">
        <v>139</v>
      </c>
      <c r="L1911" s="31" t="s">
        <v>4360</v>
      </c>
      <c r="M1911" s="31">
        <v>0</v>
      </c>
      <c r="N1911" s="31" t="s">
        <v>90</v>
      </c>
      <c r="O1911" s="31" t="s">
        <v>91</v>
      </c>
      <c r="P1911" s="31" t="s">
        <v>91</v>
      </c>
      <c r="Q1911" s="31" t="s">
        <v>91</v>
      </c>
      <c r="R1911" s="31" t="s">
        <v>90</v>
      </c>
      <c r="S1911" s="31" t="s">
        <v>91</v>
      </c>
      <c r="T1911" s="31" t="s">
        <v>91</v>
      </c>
      <c r="U1911" s="31" t="s">
        <v>91</v>
      </c>
      <c r="V1911" s="31" t="s">
        <v>90</v>
      </c>
      <c r="W1911" s="31" t="s">
        <v>91</v>
      </c>
      <c r="X1911" s="31" t="s">
        <v>91</v>
      </c>
      <c r="Y1911" s="31" t="s">
        <v>91</v>
      </c>
      <c r="AA1911" s="31" t="s">
        <v>97</v>
      </c>
      <c r="AB1911" s="31">
        <v>0</v>
      </c>
    </row>
    <row r="1912" spans="2:28" x14ac:dyDescent="0.25">
      <c r="B1912" s="31" t="s">
        <v>4465</v>
      </c>
      <c r="C1912" s="31">
        <v>1709</v>
      </c>
      <c r="D1912" s="31" t="s">
        <v>4354</v>
      </c>
      <c r="E1912" s="31" t="s">
        <v>4355</v>
      </c>
      <c r="F1912" s="31" t="s">
        <v>4356</v>
      </c>
      <c r="G1912" s="31" t="s">
        <v>4455</v>
      </c>
      <c r="H1912" s="31" t="s">
        <v>4456</v>
      </c>
      <c r="I1912" s="31" t="s">
        <v>4359</v>
      </c>
      <c r="J1912" s="31" t="s">
        <v>160</v>
      </c>
      <c r="K1912" s="31" t="s">
        <v>145</v>
      </c>
      <c r="L1912" s="31" t="s">
        <v>4360</v>
      </c>
      <c r="M1912" s="31">
        <v>0</v>
      </c>
      <c r="N1912" s="31" t="s">
        <v>90</v>
      </c>
      <c r="O1912" s="31" t="s">
        <v>91</v>
      </c>
      <c r="P1912" s="31" t="s">
        <v>91</v>
      </c>
      <c r="Q1912" s="31" t="s">
        <v>91</v>
      </c>
      <c r="R1912" s="31" t="s">
        <v>90</v>
      </c>
      <c r="S1912" s="31" t="s">
        <v>91</v>
      </c>
      <c r="T1912" s="31" t="s">
        <v>91</v>
      </c>
      <c r="U1912" s="31" t="s">
        <v>91</v>
      </c>
      <c r="V1912" s="31" t="s">
        <v>90</v>
      </c>
      <c r="W1912" s="31" t="s">
        <v>91</v>
      </c>
      <c r="X1912" s="31" t="s">
        <v>91</v>
      </c>
      <c r="Y1912" s="31" t="s">
        <v>91</v>
      </c>
      <c r="AA1912" s="31" t="s">
        <v>97</v>
      </c>
      <c r="AB1912" s="31">
        <v>0</v>
      </c>
    </row>
    <row r="1913" spans="2:28" x14ac:dyDescent="0.25">
      <c r="B1913" s="31" t="s">
        <v>4466</v>
      </c>
      <c r="C1913" s="31">
        <v>1709</v>
      </c>
      <c r="D1913" s="31" t="s">
        <v>4354</v>
      </c>
      <c r="E1913" s="31" t="s">
        <v>4355</v>
      </c>
      <c r="F1913" s="31" t="s">
        <v>4356</v>
      </c>
      <c r="G1913" s="31" t="s">
        <v>4455</v>
      </c>
      <c r="H1913" s="31" t="s">
        <v>4456</v>
      </c>
      <c r="I1913" s="31" t="s">
        <v>4359</v>
      </c>
      <c r="J1913" s="31" t="s">
        <v>160</v>
      </c>
      <c r="K1913" s="31" t="s">
        <v>96</v>
      </c>
      <c r="L1913" s="31" t="s">
        <v>4360</v>
      </c>
      <c r="M1913" s="31">
        <v>0</v>
      </c>
      <c r="N1913" s="31" t="s">
        <v>90</v>
      </c>
      <c r="O1913" s="31" t="s">
        <v>91</v>
      </c>
      <c r="P1913" s="31" t="s">
        <v>91</v>
      </c>
      <c r="Q1913" s="31" t="s">
        <v>91</v>
      </c>
      <c r="R1913" s="31" t="s">
        <v>90</v>
      </c>
      <c r="S1913" s="31" t="s">
        <v>91</v>
      </c>
      <c r="T1913" s="31" t="s">
        <v>91</v>
      </c>
      <c r="U1913" s="31" t="s">
        <v>91</v>
      </c>
      <c r="V1913" s="31" t="s">
        <v>90</v>
      </c>
      <c r="W1913" s="31" t="s">
        <v>91</v>
      </c>
      <c r="X1913" s="31" t="s">
        <v>91</v>
      </c>
      <c r="Y1913" s="31" t="s">
        <v>91</v>
      </c>
      <c r="AA1913" s="31" t="s">
        <v>97</v>
      </c>
      <c r="AB1913" s="31">
        <v>0</v>
      </c>
    </row>
    <row r="1914" spans="2:28" x14ac:dyDescent="0.25">
      <c r="B1914" s="31" t="s">
        <v>4467</v>
      </c>
      <c r="C1914" s="31">
        <v>1709</v>
      </c>
      <c r="D1914" s="31" t="s">
        <v>4354</v>
      </c>
      <c r="E1914" s="31" t="s">
        <v>4355</v>
      </c>
      <c r="F1914" s="31" t="s">
        <v>4356</v>
      </c>
      <c r="G1914" s="31" t="s">
        <v>4455</v>
      </c>
      <c r="H1914" s="31" t="s">
        <v>4456</v>
      </c>
      <c r="I1914" s="31" t="s">
        <v>4359</v>
      </c>
      <c r="J1914" s="31" t="s">
        <v>160</v>
      </c>
      <c r="K1914" s="31" t="s">
        <v>177</v>
      </c>
      <c r="L1914" s="31" t="s">
        <v>4360</v>
      </c>
      <c r="M1914" s="31">
        <v>0</v>
      </c>
      <c r="N1914" s="31" t="s">
        <v>90</v>
      </c>
      <c r="O1914" s="31" t="s">
        <v>91</v>
      </c>
      <c r="P1914" s="31" t="s">
        <v>91</v>
      </c>
      <c r="Q1914" s="31" t="s">
        <v>91</v>
      </c>
      <c r="R1914" s="31" t="s">
        <v>90</v>
      </c>
      <c r="S1914" s="31" t="s">
        <v>91</v>
      </c>
      <c r="T1914" s="31" t="s">
        <v>91</v>
      </c>
      <c r="U1914" s="31" t="s">
        <v>91</v>
      </c>
      <c r="V1914" s="31" t="s">
        <v>90</v>
      </c>
      <c r="W1914" s="31" t="s">
        <v>91</v>
      </c>
      <c r="X1914" s="31" t="s">
        <v>91</v>
      </c>
      <c r="Y1914" s="31" t="s">
        <v>91</v>
      </c>
      <c r="AA1914" s="31" t="s">
        <v>97</v>
      </c>
      <c r="AB1914" s="31">
        <v>0</v>
      </c>
    </row>
    <row r="1915" spans="2:28" x14ac:dyDescent="0.25">
      <c r="B1915" s="31" t="s">
        <v>4468</v>
      </c>
      <c r="C1915" s="31">
        <v>1709</v>
      </c>
      <c r="D1915" s="31" t="s">
        <v>4354</v>
      </c>
      <c r="E1915" s="31" t="s">
        <v>4355</v>
      </c>
      <c r="F1915" s="31" t="s">
        <v>4356</v>
      </c>
      <c r="G1915" s="31" t="s">
        <v>4455</v>
      </c>
      <c r="H1915" s="31" t="s">
        <v>4456</v>
      </c>
      <c r="I1915" s="31" t="s">
        <v>4359</v>
      </c>
      <c r="J1915" s="31" t="s">
        <v>160</v>
      </c>
      <c r="K1915" s="31" t="s">
        <v>150</v>
      </c>
      <c r="L1915" s="31" t="s">
        <v>4360</v>
      </c>
      <c r="M1915" s="31">
        <v>0</v>
      </c>
      <c r="N1915" s="31" t="s">
        <v>90</v>
      </c>
      <c r="O1915" s="31" t="s">
        <v>91</v>
      </c>
      <c r="P1915" s="31" t="s">
        <v>91</v>
      </c>
      <c r="Q1915" s="31" t="s">
        <v>91</v>
      </c>
      <c r="R1915" s="31" t="s">
        <v>90</v>
      </c>
      <c r="S1915" s="31" t="s">
        <v>91</v>
      </c>
      <c r="T1915" s="31" t="s">
        <v>91</v>
      </c>
      <c r="U1915" s="31" t="s">
        <v>91</v>
      </c>
      <c r="V1915" s="31" t="s">
        <v>90</v>
      </c>
      <c r="W1915" s="31" t="s">
        <v>91</v>
      </c>
      <c r="X1915" s="31" t="s">
        <v>91</v>
      </c>
      <c r="Y1915" s="31" t="s">
        <v>91</v>
      </c>
      <c r="AA1915" s="31" t="s">
        <v>97</v>
      </c>
      <c r="AB1915" s="31">
        <v>0</v>
      </c>
    </row>
    <row r="1916" spans="2:28" x14ac:dyDescent="0.25">
      <c r="B1916" s="31" t="s">
        <v>4469</v>
      </c>
      <c r="C1916" s="31">
        <v>1709</v>
      </c>
      <c r="D1916" s="31" t="s">
        <v>4354</v>
      </c>
      <c r="E1916" s="31" t="s">
        <v>4355</v>
      </c>
      <c r="F1916" s="31" t="s">
        <v>4356</v>
      </c>
      <c r="G1916" s="31" t="s">
        <v>4455</v>
      </c>
      <c r="H1916" s="31" t="s">
        <v>4456</v>
      </c>
      <c r="I1916" s="31" t="s">
        <v>4359</v>
      </c>
      <c r="J1916" s="31" t="s">
        <v>160</v>
      </c>
      <c r="K1916" s="31" t="s">
        <v>156</v>
      </c>
      <c r="L1916" s="31" t="s">
        <v>4360</v>
      </c>
      <c r="M1916" s="31">
        <v>0</v>
      </c>
      <c r="N1916" s="31" t="s">
        <v>90</v>
      </c>
      <c r="O1916" s="31" t="s">
        <v>91</v>
      </c>
      <c r="P1916" s="31" t="s">
        <v>91</v>
      </c>
      <c r="Q1916" s="31" t="s">
        <v>91</v>
      </c>
      <c r="R1916" s="31" t="s">
        <v>90</v>
      </c>
      <c r="S1916" s="31" t="s">
        <v>91</v>
      </c>
      <c r="T1916" s="31" t="s">
        <v>91</v>
      </c>
      <c r="U1916" s="31" t="s">
        <v>91</v>
      </c>
      <c r="V1916" s="31" t="s">
        <v>90</v>
      </c>
      <c r="W1916" s="31" t="s">
        <v>91</v>
      </c>
      <c r="X1916" s="31" t="s">
        <v>91</v>
      </c>
      <c r="Y1916" s="31" t="s">
        <v>91</v>
      </c>
      <c r="AA1916" s="31" t="s">
        <v>97</v>
      </c>
      <c r="AB1916" s="31">
        <v>0</v>
      </c>
    </row>
    <row r="1917" spans="2:28" x14ac:dyDescent="0.25">
      <c r="B1917" s="31" t="s">
        <v>4470</v>
      </c>
      <c r="C1917" s="31">
        <v>1709</v>
      </c>
      <c r="D1917" s="31" t="s">
        <v>4354</v>
      </c>
      <c r="E1917" s="31" t="s">
        <v>4355</v>
      </c>
      <c r="F1917" s="31" t="s">
        <v>4356</v>
      </c>
      <c r="G1917" s="31" t="s">
        <v>4455</v>
      </c>
      <c r="H1917" s="31" t="s">
        <v>4456</v>
      </c>
      <c r="I1917" s="31" t="s">
        <v>4359</v>
      </c>
      <c r="J1917" s="31" t="s">
        <v>160</v>
      </c>
      <c r="K1917" s="31" t="s">
        <v>181</v>
      </c>
      <c r="L1917" s="31" t="s">
        <v>4360</v>
      </c>
      <c r="M1917" s="31">
        <v>0</v>
      </c>
      <c r="N1917" s="31" t="s">
        <v>90</v>
      </c>
      <c r="O1917" s="31" t="s">
        <v>91</v>
      </c>
      <c r="P1917" s="31" t="s">
        <v>91</v>
      </c>
      <c r="Q1917" s="31" t="s">
        <v>91</v>
      </c>
      <c r="R1917" s="31" t="s">
        <v>90</v>
      </c>
      <c r="S1917" s="31" t="s">
        <v>91</v>
      </c>
      <c r="T1917" s="31" t="s">
        <v>91</v>
      </c>
      <c r="U1917" s="31" t="s">
        <v>91</v>
      </c>
      <c r="V1917" s="31" t="s">
        <v>90</v>
      </c>
      <c r="W1917" s="31" t="s">
        <v>91</v>
      </c>
      <c r="X1917" s="31" t="s">
        <v>91</v>
      </c>
      <c r="Y1917" s="31" t="s">
        <v>91</v>
      </c>
      <c r="AA1917" s="31" t="s">
        <v>100</v>
      </c>
      <c r="AB1917" s="31">
        <v>0</v>
      </c>
    </row>
    <row r="1918" spans="2:28" x14ac:dyDescent="0.25">
      <c r="B1918" s="31" t="s">
        <v>4471</v>
      </c>
      <c r="C1918" s="31">
        <v>1709</v>
      </c>
      <c r="D1918" s="31" t="s">
        <v>4354</v>
      </c>
      <c r="E1918" s="31" t="s">
        <v>4355</v>
      </c>
      <c r="F1918" s="31" t="s">
        <v>4356</v>
      </c>
      <c r="G1918" s="31" t="s">
        <v>4455</v>
      </c>
      <c r="H1918" s="31" t="s">
        <v>4456</v>
      </c>
      <c r="I1918" s="31" t="s">
        <v>4359</v>
      </c>
      <c r="J1918" s="31" t="s">
        <v>160</v>
      </c>
      <c r="K1918" s="31" t="s">
        <v>99</v>
      </c>
      <c r="L1918" s="31" t="s">
        <v>4360</v>
      </c>
      <c r="M1918" s="31">
        <v>0</v>
      </c>
      <c r="N1918" s="31" t="s">
        <v>90</v>
      </c>
      <c r="O1918" s="31" t="s">
        <v>91</v>
      </c>
      <c r="P1918" s="31" t="s">
        <v>91</v>
      </c>
      <c r="Q1918" s="31" t="s">
        <v>91</v>
      </c>
      <c r="R1918" s="31" t="s">
        <v>90</v>
      </c>
      <c r="S1918" s="31" t="s">
        <v>91</v>
      </c>
      <c r="T1918" s="31" t="s">
        <v>91</v>
      </c>
      <c r="U1918" s="31" t="s">
        <v>91</v>
      </c>
      <c r="V1918" s="31" t="s">
        <v>90</v>
      </c>
      <c r="W1918" s="31" t="s">
        <v>91</v>
      </c>
      <c r="X1918" s="31" t="s">
        <v>91</v>
      </c>
      <c r="Y1918" s="31" t="s">
        <v>91</v>
      </c>
      <c r="AA1918" s="31" t="s">
        <v>100</v>
      </c>
      <c r="AB1918" s="31">
        <v>0</v>
      </c>
    </row>
    <row r="1919" spans="2:28" x14ac:dyDescent="0.25">
      <c r="B1919" s="31" t="s">
        <v>4472</v>
      </c>
      <c r="C1919" s="31">
        <v>1709</v>
      </c>
      <c r="D1919" s="31" t="s">
        <v>4354</v>
      </c>
      <c r="E1919" s="31" t="s">
        <v>4355</v>
      </c>
      <c r="F1919" s="31" t="s">
        <v>4356</v>
      </c>
      <c r="G1919" s="31" t="s">
        <v>4455</v>
      </c>
      <c r="H1919" s="31" t="s">
        <v>4456</v>
      </c>
      <c r="I1919" s="31" t="s">
        <v>4359</v>
      </c>
      <c r="J1919" s="31" t="s">
        <v>160</v>
      </c>
      <c r="K1919" s="31" t="s">
        <v>102</v>
      </c>
      <c r="L1919" s="31" t="s">
        <v>4360</v>
      </c>
      <c r="M1919" s="31">
        <v>0</v>
      </c>
      <c r="N1919" s="31" t="s">
        <v>90</v>
      </c>
      <c r="O1919" s="31" t="s">
        <v>91</v>
      </c>
      <c r="P1919" s="31" t="s">
        <v>91</v>
      </c>
      <c r="Q1919" s="31" t="s">
        <v>91</v>
      </c>
      <c r="R1919" s="31" t="s">
        <v>90</v>
      </c>
      <c r="S1919" s="31" t="s">
        <v>91</v>
      </c>
      <c r="T1919" s="31" t="s">
        <v>91</v>
      </c>
      <c r="U1919" s="31" t="s">
        <v>91</v>
      </c>
      <c r="V1919" s="31" t="s">
        <v>90</v>
      </c>
      <c r="W1919" s="31" t="s">
        <v>91</v>
      </c>
      <c r="X1919" s="31" t="s">
        <v>91</v>
      </c>
      <c r="Y1919" s="31" t="s">
        <v>91</v>
      </c>
      <c r="AA1919" s="31" t="s">
        <v>100</v>
      </c>
      <c r="AB1919" s="31">
        <v>0</v>
      </c>
    </row>
    <row r="1920" spans="2:28" x14ac:dyDescent="0.25">
      <c r="B1920" s="31" t="s">
        <v>4473</v>
      </c>
      <c r="C1920" s="31">
        <v>1709</v>
      </c>
      <c r="D1920" s="31" t="s">
        <v>4354</v>
      </c>
      <c r="E1920" s="31" t="s">
        <v>4355</v>
      </c>
      <c r="F1920" s="31" t="s">
        <v>4356</v>
      </c>
      <c r="G1920" s="31" t="s">
        <v>4455</v>
      </c>
      <c r="H1920" s="31" t="s">
        <v>4456</v>
      </c>
      <c r="I1920" s="31" t="s">
        <v>4359</v>
      </c>
      <c r="J1920" s="31" t="s">
        <v>160</v>
      </c>
      <c r="K1920" s="31" t="s">
        <v>104</v>
      </c>
      <c r="L1920" s="31" t="s">
        <v>4360</v>
      </c>
      <c r="M1920" s="31">
        <v>0</v>
      </c>
      <c r="N1920" s="31" t="s">
        <v>90</v>
      </c>
      <c r="O1920" s="31" t="s">
        <v>91</v>
      </c>
      <c r="P1920" s="31" t="s">
        <v>91</v>
      </c>
      <c r="Q1920" s="31" t="s">
        <v>91</v>
      </c>
      <c r="R1920" s="31" t="s">
        <v>90</v>
      </c>
      <c r="S1920" s="31" t="s">
        <v>91</v>
      </c>
      <c r="T1920" s="31" t="s">
        <v>91</v>
      </c>
      <c r="U1920" s="31" t="s">
        <v>91</v>
      </c>
      <c r="V1920" s="31" t="s">
        <v>90</v>
      </c>
      <c r="W1920" s="31" t="s">
        <v>91</v>
      </c>
      <c r="X1920" s="31" t="s">
        <v>91</v>
      </c>
      <c r="Y1920" s="31" t="s">
        <v>91</v>
      </c>
      <c r="AA1920" s="31" t="s">
        <v>100</v>
      </c>
      <c r="AB1920" s="31">
        <v>0</v>
      </c>
    </row>
    <row r="1921" spans="2:28" x14ac:dyDescent="0.25">
      <c r="B1921" s="31" t="s">
        <v>4474</v>
      </c>
      <c r="C1921" s="31">
        <v>1709</v>
      </c>
      <c r="D1921" s="31" t="s">
        <v>4354</v>
      </c>
      <c r="E1921" s="31" t="s">
        <v>4355</v>
      </c>
      <c r="F1921" s="31" t="s">
        <v>4356</v>
      </c>
      <c r="G1921" s="31" t="s">
        <v>4455</v>
      </c>
      <c r="H1921" s="31" t="s">
        <v>4456</v>
      </c>
      <c r="I1921" s="31" t="s">
        <v>4359</v>
      </c>
      <c r="J1921" s="31" t="s">
        <v>160</v>
      </c>
      <c r="K1921" s="31" t="s">
        <v>106</v>
      </c>
      <c r="L1921" s="31" t="s">
        <v>4360</v>
      </c>
      <c r="M1921" s="31">
        <v>0</v>
      </c>
      <c r="N1921" s="31" t="s">
        <v>90</v>
      </c>
      <c r="O1921" s="31" t="s">
        <v>91</v>
      </c>
      <c r="P1921" s="31" t="s">
        <v>91</v>
      </c>
      <c r="Q1921" s="31" t="s">
        <v>91</v>
      </c>
      <c r="R1921" s="31" t="s">
        <v>90</v>
      </c>
      <c r="S1921" s="31" t="s">
        <v>91</v>
      </c>
      <c r="T1921" s="31" t="s">
        <v>91</v>
      </c>
      <c r="U1921" s="31" t="s">
        <v>91</v>
      </c>
      <c r="V1921" s="31" t="s">
        <v>90</v>
      </c>
      <c r="W1921" s="31" t="s">
        <v>91</v>
      </c>
      <c r="X1921" s="31" t="s">
        <v>91</v>
      </c>
      <c r="Y1921" s="31" t="s">
        <v>91</v>
      </c>
      <c r="AA1921" s="31" t="s">
        <v>100</v>
      </c>
      <c r="AB1921" s="31">
        <v>0</v>
      </c>
    </row>
    <row r="1922" spans="2:28" x14ac:dyDescent="0.25">
      <c r="B1922" s="31" t="s">
        <v>4475</v>
      </c>
      <c r="C1922" s="31">
        <v>1709</v>
      </c>
      <c r="D1922" s="31" t="s">
        <v>4354</v>
      </c>
      <c r="E1922" s="31" t="s">
        <v>4355</v>
      </c>
      <c r="F1922" s="31" t="s">
        <v>4356</v>
      </c>
      <c r="G1922" s="31" t="s">
        <v>4455</v>
      </c>
      <c r="H1922" s="31" t="s">
        <v>4456</v>
      </c>
      <c r="I1922" s="31" t="s">
        <v>4359</v>
      </c>
      <c r="J1922" s="31" t="s">
        <v>160</v>
      </c>
      <c r="K1922" s="31" t="s">
        <v>108</v>
      </c>
      <c r="L1922" s="31" t="s">
        <v>4360</v>
      </c>
      <c r="M1922" s="31">
        <v>0</v>
      </c>
      <c r="N1922" s="31" t="s">
        <v>90</v>
      </c>
      <c r="O1922" s="31" t="s">
        <v>91</v>
      </c>
      <c r="P1922" s="31" t="s">
        <v>91</v>
      </c>
      <c r="Q1922" s="31" t="s">
        <v>91</v>
      </c>
      <c r="R1922" s="31" t="s">
        <v>90</v>
      </c>
      <c r="S1922" s="31" t="s">
        <v>91</v>
      </c>
      <c r="T1922" s="31" t="s">
        <v>91</v>
      </c>
      <c r="U1922" s="31" t="s">
        <v>91</v>
      </c>
      <c r="V1922" s="31" t="s">
        <v>90</v>
      </c>
      <c r="W1922" s="31" t="s">
        <v>91</v>
      </c>
      <c r="X1922" s="31" t="s">
        <v>91</v>
      </c>
      <c r="Y1922" s="31" t="s">
        <v>91</v>
      </c>
      <c r="AA1922" s="31" t="s">
        <v>100</v>
      </c>
      <c r="AB1922" s="31">
        <v>0</v>
      </c>
    </row>
    <row r="1923" spans="2:28" x14ac:dyDescent="0.25">
      <c r="B1923" s="31" t="s">
        <v>4476</v>
      </c>
      <c r="C1923" s="31">
        <v>1709</v>
      </c>
      <c r="D1923" s="31" t="s">
        <v>4354</v>
      </c>
      <c r="E1923" s="31" t="s">
        <v>4355</v>
      </c>
      <c r="F1923" s="31" t="s">
        <v>4356</v>
      </c>
      <c r="G1923" s="31" t="s">
        <v>4455</v>
      </c>
      <c r="H1923" s="31" t="s">
        <v>4456</v>
      </c>
      <c r="I1923" s="31" t="s">
        <v>4359</v>
      </c>
      <c r="J1923" s="31" t="s">
        <v>160</v>
      </c>
      <c r="K1923" s="31" t="s">
        <v>110</v>
      </c>
      <c r="L1923" s="31" t="s">
        <v>4360</v>
      </c>
      <c r="M1923" s="31">
        <v>0</v>
      </c>
      <c r="N1923" s="31" t="s">
        <v>90</v>
      </c>
      <c r="O1923" s="31" t="s">
        <v>91</v>
      </c>
      <c r="P1923" s="31" t="s">
        <v>91</v>
      </c>
      <c r="Q1923" s="31" t="s">
        <v>91</v>
      </c>
      <c r="R1923" s="31" t="s">
        <v>90</v>
      </c>
      <c r="S1923" s="31" t="s">
        <v>91</v>
      </c>
      <c r="T1923" s="31" t="s">
        <v>91</v>
      </c>
      <c r="U1923" s="31" t="s">
        <v>91</v>
      </c>
      <c r="V1923" s="31" t="s">
        <v>90</v>
      </c>
      <c r="W1923" s="31" t="s">
        <v>91</v>
      </c>
      <c r="X1923" s="31" t="s">
        <v>91</v>
      </c>
      <c r="Y1923" s="31" t="s">
        <v>91</v>
      </c>
      <c r="AA1923" s="31" t="s">
        <v>100</v>
      </c>
      <c r="AB1923" s="31">
        <v>0</v>
      </c>
    </row>
    <row r="1924" spans="2:28" x14ac:dyDescent="0.25">
      <c r="B1924" s="31" t="s">
        <v>4477</v>
      </c>
      <c r="C1924" s="31">
        <v>1709</v>
      </c>
      <c r="D1924" s="31" t="s">
        <v>4354</v>
      </c>
      <c r="E1924" s="31" t="s">
        <v>4355</v>
      </c>
      <c r="F1924" s="31" t="s">
        <v>4356</v>
      </c>
      <c r="G1924" s="31" t="s">
        <v>4455</v>
      </c>
      <c r="H1924" s="31" t="s">
        <v>4456</v>
      </c>
      <c r="I1924" s="31" t="s">
        <v>4359</v>
      </c>
      <c r="J1924" s="31" t="s">
        <v>160</v>
      </c>
      <c r="K1924" s="31" t="s">
        <v>112</v>
      </c>
      <c r="L1924" s="31" t="s">
        <v>4360</v>
      </c>
      <c r="M1924" s="31">
        <v>0</v>
      </c>
      <c r="N1924" s="31" t="s">
        <v>90</v>
      </c>
      <c r="O1924" s="31" t="s">
        <v>91</v>
      </c>
      <c r="P1924" s="31" t="s">
        <v>91</v>
      </c>
      <c r="Q1924" s="31" t="s">
        <v>91</v>
      </c>
      <c r="R1924" s="31" t="s">
        <v>90</v>
      </c>
      <c r="S1924" s="31" t="s">
        <v>91</v>
      </c>
      <c r="T1924" s="31" t="s">
        <v>91</v>
      </c>
      <c r="U1924" s="31" t="s">
        <v>91</v>
      </c>
      <c r="V1924" s="31" t="s">
        <v>90</v>
      </c>
      <c r="W1924" s="31" t="s">
        <v>91</v>
      </c>
      <c r="X1924" s="31" t="s">
        <v>91</v>
      </c>
      <c r="Y1924" s="31" t="s">
        <v>91</v>
      </c>
      <c r="AA1924" s="31" t="s">
        <v>100</v>
      </c>
      <c r="AB1924" s="31">
        <v>0</v>
      </c>
    </row>
    <row r="1925" spans="2:28" x14ac:dyDescent="0.25">
      <c r="B1925" s="31" t="s">
        <v>4478</v>
      </c>
      <c r="C1925" s="31">
        <v>1709</v>
      </c>
      <c r="D1925" s="31" t="s">
        <v>4354</v>
      </c>
      <c r="E1925" s="31" t="s">
        <v>4355</v>
      </c>
      <c r="F1925" s="31" t="s">
        <v>4356</v>
      </c>
      <c r="G1925" s="31" t="s">
        <v>4479</v>
      </c>
      <c r="H1925" s="31" t="s">
        <v>4480</v>
      </c>
      <c r="I1925" s="31" t="s">
        <v>4359</v>
      </c>
      <c r="J1925" s="31" t="s">
        <v>160</v>
      </c>
      <c r="K1925" s="31" t="s">
        <v>161</v>
      </c>
      <c r="L1925" s="31" t="s">
        <v>4360</v>
      </c>
      <c r="M1925" s="31">
        <v>0</v>
      </c>
      <c r="N1925" s="31" t="s">
        <v>90</v>
      </c>
      <c r="O1925" s="31" t="s">
        <v>91</v>
      </c>
      <c r="P1925" s="31" t="s">
        <v>91</v>
      </c>
      <c r="Q1925" s="31" t="s">
        <v>91</v>
      </c>
      <c r="R1925" s="31" t="s">
        <v>90</v>
      </c>
      <c r="S1925" s="31" t="s">
        <v>91</v>
      </c>
      <c r="T1925" s="31" t="s">
        <v>91</v>
      </c>
      <c r="U1925" s="31" t="s">
        <v>91</v>
      </c>
      <c r="V1925" s="31" t="s">
        <v>90</v>
      </c>
      <c r="W1925" s="31" t="s">
        <v>91</v>
      </c>
      <c r="X1925" s="31" t="s">
        <v>91</v>
      </c>
      <c r="Y1925" s="31" t="s">
        <v>91</v>
      </c>
      <c r="AA1925" s="31" t="s">
        <v>94</v>
      </c>
      <c r="AB1925" s="31">
        <v>0</v>
      </c>
    </row>
    <row r="1926" spans="2:28" x14ac:dyDescent="0.25">
      <c r="B1926" s="31" t="s">
        <v>4481</v>
      </c>
      <c r="C1926" s="31">
        <v>1709</v>
      </c>
      <c r="D1926" s="31" t="s">
        <v>4354</v>
      </c>
      <c r="E1926" s="31" t="s">
        <v>4355</v>
      </c>
      <c r="F1926" s="31" t="s">
        <v>4356</v>
      </c>
      <c r="G1926" s="31" t="s">
        <v>4479</v>
      </c>
      <c r="H1926" s="31" t="s">
        <v>4480</v>
      </c>
      <c r="I1926" s="31" t="s">
        <v>4359</v>
      </c>
      <c r="J1926" s="31" t="s">
        <v>160</v>
      </c>
      <c r="K1926" s="31" t="s">
        <v>164</v>
      </c>
      <c r="L1926" s="31" t="s">
        <v>4360</v>
      </c>
      <c r="M1926" s="31">
        <v>0</v>
      </c>
      <c r="N1926" s="31" t="s">
        <v>90</v>
      </c>
      <c r="O1926" s="31" t="s">
        <v>91</v>
      </c>
      <c r="P1926" s="31" t="s">
        <v>91</v>
      </c>
      <c r="Q1926" s="31" t="s">
        <v>91</v>
      </c>
      <c r="R1926" s="31" t="s">
        <v>90</v>
      </c>
      <c r="S1926" s="31" t="s">
        <v>91</v>
      </c>
      <c r="T1926" s="31" t="s">
        <v>91</v>
      </c>
      <c r="U1926" s="31" t="s">
        <v>91</v>
      </c>
      <c r="V1926" s="31" t="s">
        <v>90</v>
      </c>
      <c r="W1926" s="31" t="s">
        <v>91</v>
      </c>
      <c r="X1926" s="31" t="s">
        <v>91</v>
      </c>
      <c r="Y1926" s="31" t="s">
        <v>91</v>
      </c>
      <c r="AA1926" s="31" t="s">
        <v>94</v>
      </c>
      <c r="AB1926" s="31">
        <v>0</v>
      </c>
    </row>
    <row r="1927" spans="2:28" x14ac:dyDescent="0.25">
      <c r="B1927" s="31" t="s">
        <v>4482</v>
      </c>
      <c r="C1927" s="31">
        <v>1709</v>
      </c>
      <c r="D1927" s="31" t="s">
        <v>4354</v>
      </c>
      <c r="E1927" s="31" t="s">
        <v>4355</v>
      </c>
      <c r="F1927" s="31" t="s">
        <v>4356</v>
      </c>
      <c r="G1927" s="31" t="s">
        <v>4479</v>
      </c>
      <c r="H1927" s="31" t="s">
        <v>4480</v>
      </c>
      <c r="I1927" s="31" t="s">
        <v>4359</v>
      </c>
      <c r="J1927" s="31" t="s">
        <v>160</v>
      </c>
      <c r="K1927" s="31" t="s">
        <v>166</v>
      </c>
      <c r="L1927" s="31" t="s">
        <v>4360</v>
      </c>
      <c r="M1927" s="31">
        <v>0</v>
      </c>
      <c r="N1927" s="31" t="s">
        <v>90</v>
      </c>
      <c r="O1927" s="31" t="s">
        <v>91</v>
      </c>
      <c r="P1927" s="31" t="s">
        <v>91</v>
      </c>
      <c r="Q1927" s="31" t="s">
        <v>91</v>
      </c>
      <c r="R1927" s="31" t="s">
        <v>90</v>
      </c>
      <c r="S1927" s="31" t="s">
        <v>91</v>
      </c>
      <c r="T1927" s="31" t="s">
        <v>91</v>
      </c>
      <c r="U1927" s="31" t="s">
        <v>91</v>
      </c>
      <c r="V1927" s="31" t="s">
        <v>90</v>
      </c>
      <c r="W1927" s="31" t="s">
        <v>91</v>
      </c>
      <c r="X1927" s="31" t="s">
        <v>91</v>
      </c>
      <c r="Y1927" s="31" t="s">
        <v>91</v>
      </c>
      <c r="AA1927" s="31" t="s">
        <v>94</v>
      </c>
      <c r="AB1927" s="31">
        <v>0</v>
      </c>
    </row>
    <row r="1928" spans="2:28" x14ac:dyDescent="0.25">
      <c r="B1928" s="31" t="s">
        <v>4483</v>
      </c>
      <c r="C1928" s="31">
        <v>1709</v>
      </c>
      <c r="D1928" s="31" t="s">
        <v>4354</v>
      </c>
      <c r="E1928" s="31" t="s">
        <v>4355</v>
      </c>
      <c r="F1928" s="31" t="s">
        <v>4356</v>
      </c>
      <c r="G1928" s="31" t="s">
        <v>4479</v>
      </c>
      <c r="H1928" s="31" t="s">
        <v>4480</v>
      </c>
      <c r="I1928" s="31" t="s">
        <v>4359</v>
      </c>
      <c r="J1928" s="31" t="s">
        <v>160</v>
      </c>
      <c r="K1928" s="31" t="s">
        <v>88</v>
      </c>
      <c r="L1928" s="31" t="s">
        <v>4360</v>
      </c>
      <c r="M1928" s="31">
        <v>0</v>
      </c>
      <c r="N1928" s="31" t="s">
        <v>90</v>
      </c>
      <c r="O1928" s="31" t="s">
        <v>91</v>
      </c>
      <c r="P1928" s="31" t="s">
        <v>91</v>
      </c>
      <c r="Q1928" s="31" t="s">
        <v>91</v>
      </c>
      <c r="R1928" s="31" t="s">
        <v>90</v>
      </c>
      <c r="S1928" s="31" t="s">
        <v>91</v>
      </c>
      <c r="T1928" s="31" t="s">
        <v>91</v>
      </c>
      <c r="U1928" s="31" t="s">
        <v>91</v>
      </c>
      <c r="V1928" s="31" t="s">
        <v>90</v>
      </c>
      <c r="W1928" s="31" t="s">
        <v>91</v>
      </c>
      <c r="X1928" s="31" t="s">
        <v>91</v>
      </c>
      <c r="Y1928" s="31" t="s">
        <v>91</v>
      </c>
      <c r="AA1928" s="31" t="s">
        <v>94</v>
      </c>
      <c r="AB1928" s="31">
        <v>0</v>
      </c>
    </row>
    <row r="1929" spans="2:28" x14ac:dyDescent="0.25">
      <c r="B1929" s="31" t="s">
        <v>4484</v>
      </c>
      <c r="C1929" s="31">
        <v>1709</v>
      </c>
      <c r="D1929" s="31" t="s">
        <v>4354</v>
      </c>
      <c r="E1929" s="31" t="s">
        <v>4355</v>
      </c>
      <c r="F1929" s="31" t="s">
        <v>4356</v>
      </c>
      <c r="G1929" s="31" t="s">
        <v>4479</v>
      </c>
      <c r="H1929" s="31" t="s">
        <v>4480</v>
      </c>
      <c r="I1929" s="31" t="s">
        <v>4359</v>
      </c>
      <c r="J1929" s="31" t="s">
        <v>160</v>
      </c>
      <c r="K1929" s="31" t="s">
        <v>114</v>
      </c>
      <c r="L1929" s="31" t="s">
        <v>4360</v>
      </c>
      <c r="M1929" s="31">
        <v>0</v>
      </c>
      <c r="N1929" s="31" t="s">
        <v>90</v>
      </c>
      <c r="O1929" s="31" t="s">
        <v>91</v>
      </c>
      <c r="P1929" s="31" t="s">
        <v>91</v>
      </c>
      <c r="Q1929" s="31" t="s">
        <v>91</v>
      </c>
      <c r="R1929" s="31" t="s">
        <v>90</v>
      </c>
      <c r="S1929" s="31" t="s">
        <v>91</v>
      </c>
      <c r="T1929" s="31" t="s">
        <v>91</v>
      </c>
      <c r="U1929" s="31" t="s">
        <v>91</v>
      </c>
      <c r="V1929" s="31" t="s">
        <v>90</v>
      </c>
      <c r="W1929" s="31" t="s">
        <v>91</v>
      </c>
      <c r="X1929" s="31" t="s">
        <v>91</v>
      </c>
      <c r="Y1929" s="31" t="s">
        <v>91</v>
      </c>
      <c r="AA1929" s="31" t="s">
        <v>94</v>
      </c>
      <c r="AB1929" s="31">
        <v>0</v>
      </c>
    </row>
    <row r="1930" spans="2:28" x14ac:dyDescent="0.25">
      <c r="B1930" s="31" t="s">
        <v>4485</v>
      </c>
      <c r="C1930" s="31">
        <v>1709</v>
      </c>
      <c r="D1930" s="31" t="s">
        <v>4354</v>
      </c>
      <c r="E1930" s="31" t="s">
        <v>4355</v>
      </c>
      <c r="F1930" s="31" t="s">
        <v>4356</v>
      </c>
      <c r="G1930" s="31" t="s">
        <v>4479</v>
      </c>
      <c r="H1930" s="31" t="s">
        <v>4480</v>
      </c>
      <c r="I1930" s="31" t="s">
        <v>4359</v>
      </c>
      <c r="J1930" s="31" t="s">
        <v>160</v>
      </c>
      <c r="K1930" s="31" t="s">
        <v>170</v>
      </c>
      <c r="L1930" s="31" t="s">
        <v>4360</v>
      </c>
      <c r="M1930" s="31">
        <v>0</v>
      </c>
      <c r="N1930" s="31" t="s">
        <v>90</v>
      </c>
      <c r="O1930" s="31" t="s">
        <v>91</v>
      </c>
      <c r="P1930" s="31" t="s">
        <v>91</v>
      </c>
      <c r="Q1930" s="31" t="s">
        <v>91</v>
      </c>
      <c r="R1930" s="31" t="s">
        <v>90</v>
      </c>
      <c r="S1930" s="31" t="s">
        <v>91</v>
      </c>
      <c r="T1930" s="31" t="s">
        <v>91</v>
      </c>
      <c r="U1930" s="31" t="s">
        <v>91</v>
      </c>
      <c r="V1930" s="31" t="s">
        <v>90</v>
      </c>
      <c r="W1930" s="31" t="s">
        <v>91</v>
      </c>
      <c r="X1930" s="31" t="s">
        <v>91</v>
      </c>
      <c r="Y1930" s="31" t="s">
        <v>91</v>
      </c>
      <c r="AA1930" s="31" t="s">
        <v>94</v>
      </c>
      <c r="AB1930" s="31">
        <v>0</v>
      </c>
    </row>
    <row r="1931" spans="2:28" x14ac:dyDescent="0.25">
      <c r="B1931" s="31" t="s">
        <v>4486</v>
      </c>
      <c r="C1931" s="31">
        <v>1709</v>
      </c>
      <c r="D1931" s="31" t="s">
        <v>4354</v>
      </c>
      <c r="E1931" s="31" t="s">
        <v>4355</v>
      </c>
      <c r="F1931" s="31" t="s">
        <v>4356</v>
      </c>
      <c r="G1931" s="31" t="s">
        <v>4479</v>
      </c>
      <c r="H1931" s="31" t="s">
        <v>4480</v>
      </c>
      <c r="I1931" s="31" t="s">
        <v>4359</v>
      </c>
      <c r="J1931" s="31" t="s">
        <v>160</v>
      </c>
      <c r="K1931" s="31" t="s">
        <v>125</v>
      </c>
      <c r="L1931" s="31" t="s">
        <v>4360</v>
      </c>
      <c r="M1931" s="31">
        <v>0</v>
      </c>
      <c r="N1931" s="31" t="s">
        <v>90</v>
      </c>
      <c r="O1931" s="31" t="s">
        <v>91</v>
      </c>
      <c r="P1931" s="31" t="s">
        <v>91</v>
      </c>
      <c r="Q1931" s="31" t="s">
        <v>91</v>
      </c>
      <c r="R1931" s="31" t="s">
        <v>90</v>
      </c>
      <c r="S1931" s="31" t="s">
        <v>91</v>
      </c>
      <c r="T1931" s="31" t="s">
        <v>91</v>
      </c>
      <c r="U1931" s="31" t="s">
        <v>91</v>
      </c>
      <c r="V1931" s="31" t="s">
        <v>90</v>
      </c>
      <c r="W1931" s="31" t="s">
        <v>91</v>
      </c>
      <c r="X1931" s="31" t="s">
        <v>91</v>
      </c>
      <c r="Y1931" s="31" t="s">
        <v>91</v>
      </c>
      <c r="AA1931" s="31" t="s">
        <v>97</v>
      </c>
      <c r="AB1931" s="31">
        <v>0</v>
      </c>
    </row>
    <row r="1932" spans="2:28" x14ac:dyDescent="0.25">
      <c r="B1932" s="31" t="s">
        <v>4487</v>
      </c>
      <c r="C1932" s="31">
        <v>1709</v>
      </c>
      <c r="D1932" s="31" t="s">
        <v>4354</v>
      </c>
      <c r="E1932" s="31" t="s">
        <v>4355</v>
      </c>
      <c r="F1932" s="31" t="s">
        <v>4356</v>
      </c>
      <c r="G1932" s="31" t="s">
        <v>4479</v>
      </c>
      <c r="H1932" s="31" t="s">
        <v>4480</v>
      </c>
      <c r="I1932" s="31" t="s">
        <v>4359</v>
      </c>
      <c r="J1932" s="31" t="s">
        <v>160</v>
      </c>
      <c r="K1932" s="31" t="s">
        <v>134</v>
      </c>
      <c r="L1932" s="31" t="s">
        <v>4360</v>
      </c>
      <c r="M1932" s="31">
        <v>0</v>
      </c>
      <c r="N1932" s="31" t="s">
        <v>90</v>
      </c>
      <c r="O1932" s="31" t="s">
        <v>91</v>
      </c>
      <c r="P1932" s="31" t="s">
        <v>91</v>
      </c>
      <c r="Q1932" s="31" t="s">
        <v>91</v>
      </c>
      <c r="R1932" s="31" t="s">
        <v>90</v>
      </c>
      <c r="S1932" s="31" t="s">
        <v>91</v>
      </c>
      <c r="T1932" s="31" t="s">
        <v>91</v>
      </c>
      <c r="U1932" s="31" t="s">
        <v>91</v>
      </c>
      <c r="V1932" s="31" t="s">
        <v>90</v>
      </c>
      <c r="W1932" s="31" t="s">
        <v>91</v>
      </c>
      <c r="X1932" s="31" t="s">
        <v>91</v>
      </c>
      <c r="Y1932" s="31" t="s">
        <v>91</v>
      </c>
      <c r="AA1932" s="31" t="s">
        <v>97</v>
      </c>
      <c r="AB1932" s="31">
        <v>0</v>
      </c>
    </row>
    <row r="1933" spans="2:28" x14ac:dyDescent="0.25">
      <c r="B1933" s="31" t="s">
        <v>4488</v>
      </c>
      <c r="C1933" s="31">
        <v>1709</v>
      </c>
      <c r="D1933" s="31" t="s">
        <v>4354</v>
      </c>
      <c r="E1933" s="31" t="s">
        <v>4355</v>
      </c>
      <c r="F1933" s="31" t="s">
        <v>4356</v>
      </c>
      <c r="G1933" s="31" t="s">
        <v>4479</v>
      </c>
      <c r="H1933" s="31" t="s">
        <v>4480</v>
      </c>
      <c r="I1933" s="31" t="s">
        <v>4359</v>
      </c>
      <c r="J1933" s="31" t="s">
        <v>160</v>
      </c>
      <c r="K1933" s="31" t="s">
        <v>139</v>
      </c>
      <c r="L1933" s="31" t="s">
        <v>4360</v>
      </c>
      <c r="M1933" s="31">
        <v>0</v>
      </c>
      <c r="N1933" s="31" t="s">
        <v>90</v>
      </c>
      <c r="O1933" s="31" t="s">
        <v>91</v>
      </c>
      <c r="P1933" s="31" t="s">
        <v>91</v>
      </c>
      <c r="Q1933" s="31" t="s">
        <v>91</v>
      </c>
      <c r="R1933" s="31" t="s">
        <v>90</v>
      </c>
      <c r="S1933" s="31" t="s">
        <v>91</v>
      </c>
      <c r="T1933" s="31" t="s">
        <v>91</v>
      </c>
      <c r="U1933" s="31" t="s">
        <v>91</v>
      </c>
      <c r="V1933" s="31" t="s">
        <v>90</v>
      </c>
      <c r="W1933" s="31" t="s">
        <v>91</v>
      </c>
      <c r="X1933" s="31" t="s">
        <v>91</v>
      </c>
      <c r="Y1933" s="31" t="s">
        <v>91</v>
      </c>
      <c r="AA1933" s="31" t="s">
        <v>97</v>
      </c>
      <c r="AB1933" s="31">
        <v>0</v>
      </c>
    </row>
    <row r="1934" spans="2:28" x14ac:dyDescent="0.25">
      <c r="B1934" s="31" t="s">
        <v>4489</v>
      </c>
      <c r="C1934" s="31">
        <v>1709</v>
      </c>
      <c r="D1934" s="31" t="s">
        <v>4354</v>
      </c>
      <c r="E1934" s="31" t="s">
        <v>4355</v>
      </c>
      <c r="F1934" s="31" t="s">
        <v>4356</v>
      </c>
      <c r="G1934" s="31" t="s">
        <v>4479</v>
      </c>
      <c r="H1934" s="31" t="s">
        <v>4480</v>
      </c>
      <c r="I1934" s="31" t="s">
        <v>4359</v>
      </c>
      <c r="J1934" s="31" t="s">
        <v>160</v>
      </c>
      <c r="K1934" s="31" t="s">
        <v>145</v>
      </c>
      <c r="L1934" s="31" t="s">
        <v>4360</v>
      </c>
      <c r="M1934" s="31">
        <v>0</v>
      </c>
      <c r="N1934" s="31" t="s">
        <v>90</v>
      </c>
      <c r="O1934" s="31" t="s">
        <v>91</v>
      </c>
      <c r="P1934" s="31" t="s">
        <v>91</v>
      </c>
      <c r="Q1934" s="31" t="s">
        <v>91</v>
      </c>
      <c r="R1934" s="31" t="s">
        <v>90</v>
      </c>
      <c r="S1934" s="31" t="s">
        <v>91</v>
      </c>
      <c r="T1934" s="31" t="s">
        <v>91</v>
      </c>
      <c r="U1934" s="31" t="s">
        <v>91</v>
      </c>
      <c r="V1934" s="31" t="s">
        <v>90</v>
      </c>
      <c r="W1934" s="31" t="s">
        <v>91</v>
      </c>
      <c r="X1934" s="31" t="s">
        <v>91</v>
      </c>
      <c r="Y1934" s="31" t="s">
        <v>91</v>
      </c>
      <c r="AA1934" s="31" t="s">
        <v>97</v>
      </c>
      <c r="AB1934" s="31">
        <v>0</v>
      </c>
    </row>
    <row r="1935" spans="2:28" x14ac:dyDescent="0.25">
      <c r="B1935" s="31" t="s">
        <v>4490</v>
      </c>
      <c r="C1935" s="31">
        <v>1709</v>
      </c>
      <c r="D1935" s="31" t="s">
        <v>4354</v>
      </c>
      <c r="E1935" s="31" t="s">
        <v>4355</v>
      </c>
      <c r="F1935" s="31" t="s">
        <v>4356</v>
      </c>
      <c r="G1935" s="31" t="s">
        <v>4479</v>
      </c>
      <c r="H1935" s="31" t="s">
        <v>4480</v>
      </c>
      <c r="I1935" s="31" t="s">
        <v>4359</v>
      </c>
      <c r="J1935" s="31" t="s">
        <v>160</v>
      </c>
      <c r="K1935" s="31" t="s">
        <v>96</v>
      </c>
      <c r="L1935" s="31" t="s">
        <v>4360</v>
      </c>
      <c r="M1935" s="31">
        <v>0</v>
      </c>
      <c r="N1935" s="31" t="s">
        <v>90</v>
      </c>
      <c r="O1935" s="31" t="s">
        <v>91</v>
      </c>
      <c r="P1935" s="31" t="s">
        <v>91</v>
      </c>
      <c r="Q1935" s="31" t="s">
        <v>91</v>
      </c>
      <c r="R1935" s="31" t="s">
        <v>90</v>
      </c>
      <c r="S1935" s="31" t="s">
        <v>91</v>
      </c>
      <c r="T1935" s="31" t="s">
        <v>91</v>
      </c>
      <c r="U1935" s="31" t="s">
        <v>91</v>
      </c>
      <c r="V1935" s="31" t="s">
        <v>90</v>
      </c>
      <c r="W1935" s="31" t="s">
        <v>91</v>
      </c>
      <c r="X1935" s="31" t="s">
        <v>91</v>
      </c>
      <c r="Y1935" s="31" t="s">
        <v>91</v>
      </c>
      <c r="AA1935" s="31" t="s">
        <v>97</v>
      </c>
      <c r="AB1935" s="31">
        <v>0</v>
      </c>
    </row>
    <row r="1936" spans="2:28" x14ac:dyDescent="0.25">
      <c r="B1936" s="31" t="s">
        <v>4491</v>
      </c>
      <c r="C1936" s="31">
        <v>1709</v>
      </c>
      <c r="D1936" s="31" t="s">
        <v>4354</v>
      </c>
      <c r="E1936" s="31" t="s">
        <v>4355</v>
      </c>
      <c r="F1936" s="31" t="s">
        <v>4356</v>
      </c>
      <c r="G1936" s="31" t="s">
        <v>4479</v>
      </c>
      <c r="H1936" s="31" t="s">
        <v>4480</v>
      </c>
      <c r="I1936" s="31" t="s">
        <v>4359</v>
      </c>
      <c r="J1936" s="31" t="s">
        <v>160</v>
      </c>
      <c r="K1936" s="31" t="s">
        <v>177</v>
      </c>
      <c r="L1936" s="31" t="s">
        <v>4360</v>
      </c>
      <c r="M1936" s="31">
        <v>0</v>
      </c>
      <c r="N1936" s="31" t="s">
        <v>90</v>
      </c>
      <c r="O1936" s="31" t="s">
        <v>91</v>
      </c>
      <c r="P1936" s="31" t="s">
        <v>91</v>
      </c>
      <c r="Q1936" s="31" t="s">
        <v>91</v>
      </c>
      <c r="R1936" s="31" t="s">
        <v>90</v>
      </c>
      <c r="S1936" s="31" t="s">
        <v>91</v>
      </c>
      <c r="T1936" s="31" t="s">
        <v>91</v>
      </c>
      <c r="U1936" s="31" t="s">
        <v>91</v>
      </c>
      <c r="V1936" s="31" t="s">
        <v>90</v>
      </c>
      <c r="W1936" s="31" t="s">
        <v>91</v>
      </c>
      <c r="X1936" s="31" t="s">
        <v>91</v>
      </c>
      <c r="Y1936" s="31" t="s">
        <v>91</v>
      </c>
      <c r="AA1936" s="31" t="s">
        <v>97</v>
      </c>
      <c r="AB1936" s="31">
        <v>0</v>
      </c>
    </row>
    <row r="1937" spans="2:28" x14ac:dyDescent="0.25">
      <c r="B1937" s="31" t="s">
        <v>4492</v>
      </c>
      <c r="C1937" s="31">
        <v>1709</v>
      </c>
      <c r="D1937" s="31" t="s">
        <v>4354</v>
      </c>
      <c r="E1937" s="31" t="s">
        <v>4355</v>
      </c>
      <c r="F1937" s="31" t="s">
        <v>4356</v>
      </c>
      <c r="G1937" s="31" t="s">
        <v>4479</v>
      </c>
      <c r="H1937" s="31" t="s">
        <v>4480</v>
      </c>
      <c r="I1937" s="31" t="s">
        <v>4359</v>
      </c>
      <c r="J1937" s="31" t="s">
        <v>160</v>
      </c>
      <c r="K1937" s="31" t="s">
        <v>150</v>
      </c>
      <c r="L1937" s="31" t="s">
        <v>4360</v>
      </c>
      <c r="M1937" s="31">
        <v>0</v>
      </c>
      <c r="N1937" s="31" t="s">
        <v>90</v>
      </c>
      <c r="O1937" s="31" t="s">
        <v>91</v>
      </c>
      <c r="P1937" s="31" t="s">
        <v>91</v>
      </c>
      <c r="Q1937" s="31" t="s">
        <v>91</v>
      </c>
      <c r="R1937" s="31" t="s">
        <v>90</v>
      </c>
      <c r="S1937" s="31" t="s">
        <v>91</v>
      </c>
      <c r="T1937" s="31" t="s">
        <v>91</v>
      </c>
      <c r="U1937" s="31" t="s">
        <v>91</v>
      </c>
      <c r="V1937" s="31" t="s">
        <v>90</v>
      </c>
      <c r="W1937" s="31" t="s">
        <v>91</v>
      </c>
      <c r="X1937" s="31" t="s">
        <v>91</v>
      </c>
      <c r="Y1937" s="31" t="s">
        <v>91</v>
      </c>
      <c r="AA1937" s="31" t="s">
        <v>97</v>
      </c>
      <c r="AB1937" s="31">
        <v>0</v>
      </c>
    </row>
    <row r="1938" spans="2:28" x14ac:dyDescent="0.25">
      <c r="B1938" s="31" t="s">
        <v>4493</v>
      </c>
      <c r="C1938" s="31">
        <v>1709</v>
      </c>
      <c r="D1938" s="31" t="s">
        <v>4354</v>
      </c>
      <c r="E1938" s="31" t="s">
        <v>4355</v>
      </c>
      <c r="F1938" s="31" t="s">
        <v>4356</v>
      </c>
      <c r="G1938" s="31" t="s">
        <v>4479</v>
      </c>
      <c r="H1938" s="31" t="s">
        <v>4480</v>
      </c>
      <c r="I1938" s="31" t="s">
        <v>4359</v>
      </c>
      <c r="J1938" s="31" t="s">
        <v>160</v>
      </c>
      <c r="K1938" s="31" t="s">
        <v>156</v>
      </c>
      <c r="L1938" s="31" t="s">
        <v>4360</v>
      </c>
      <c r="M1938" s="31">
        <v>0</v>
      </c>
      <c r="N1938" s="31" t="s">
        <v>90</v>
      </c>
      <c r="O1938" s="31" t="s">
        <v>91</v>
      </c>
      <c r="P1938" s="31" t="s">
        <v>91</v>
      </c>
      <c r="Q1938" s="31" t="s">
        <v>91</v>
      </c>
      <c r="R1938" s="31" t="s">
        <v>90</v>
      </c>
      <c r="S1938" s="31" t="s">
        <v>91</v>
      </c>
      <c r="T1938" s="31" t="s">
        <v>91</v>
      </c>
      <c r="U1938" s="31" t="s">
        <v>91</v>
      </c>
      <c r="V1938" s="31" t="s">
        <v>90</v>
      </c>
      <c r="W1938" s="31" t="s">
        <v>91</v>
      </c>
      <c r="X1938" s="31" t="s">
        <v>91</v>
      </c>
      <c r="Y1938" s="31" t="s">
        <v>91</v>
      </c>
      <c r="AA1938" s="31" t="s">
        <v>97</v>
      </c>
      <c r="AB1938" s="31">
        <v>0</v>
      </c>
    </row>
    <row r="1939" spans="2:28" x14ac:dyDescent="0.25">
      <c r="B1939" s="31" t="s">
        <v>4494</v>
      </c>
      <c r="C1939" s="31">
        <v>1709</v>
      </c>
      <c r="D1939" s="31" t="s">
        <v>4354</v>
      </c>
      <c r="E1939" s="31" t="s">
        <v>4355</v>
      </c>
      <c r="F1939" s="31" t="s">
        <v>4356</v>
      </c>
      <c r="G1939" s="31" t="s">
        <v>4479</v>
      </c>
      <c r="H1939" s="31" t="s">
        <v>4480</v>
      </c>
      <c r="I1939" s="31" t="s">
        <v>4359</v>
      </c>
      <c r="J1939" s="31" t="s">
        <v>160</v>
      </c>
      <c r="K1939" s="31" t="s">
        <v>181</v>
      </c>
      <c r="L1939" s="31" t="s">
        <v>4360</v>
      </c>
      <c r="M1939" s="31">
        <v>0</v>
      </c>
      <c r="N1939" s="31" t="s">
        <v>90</v>
      </c>
      <c r="O1939" s="31" t="s">
        <v>91</v>
      </c>
      <c r="P1939" s="31" t="s">
        <v>91</v>
      </c>
      <c r="Q1939" s="31" t="s">
        <v>91</v>
      </c>
      <c r="R1939" s="31" t="s">
        <v>90</v>
      </c>
      <c r="S1939" s="31" t="s">
        <v>91</v>
      </c>
      <c r="T1939" s="31" t="s">
        <v>91</v>
      </c>
      <c r="U1939" s="31" t="s">
        <v>91</v>
      </c>
      <c r="V1939" s="31" t="s">
        <v>90</v>
      </c>
      <c r="W1939" s="31" t="s">
        <v>91</v>
      </c>
      <c r="X1939" s="31" t="s">
        <v>91</v>
      </c>
      <c r="Y1939" s="31" t="s">
        <v>91</v>
      </c>
      <c r="AA1939" s="31" t="s">
        <v>100</v>
      </c>
      <c r="AB1939" s="31">
        <v>0</v>
      </c>
    </row>
    <row r="1940" spans="2:28" x14ac:dyDescent="0.25">
      <c r="B1940" s="31" t="s">
        <v>4495</v>
      </c>
      <c r="C1940" s="31">
        <v>1709</v>
      </c>
      <c r="D1940" s="31" t="s">
        <v>4354</v>
      </c>
      <c r="E1940" s="31" t="s">
        <v>4355</v>
      </c>
      <c r="F1940" s="31" t="s">
        <v>4356</v>
      </c>
      <c r="G1940" s="31" t="s">
        <v>4479</v>
      </c>
      <c r="H1940" s="31" t="s">
        <v>4480</v>
      </c>
      <c r="I1940" s="31" t="s">
        <v>4359</v>
      </c>
      <c r="J1940" s="31" t="s">
        <v>160</v>
      </c>
      <c r="K1940" s="31" t="s">
        <v>99</v>
      </c>
      <c r="L1940" s="31" t="s">
        <v>4360</v>
      </c>
      <c r="M1940" s="31">
        <v>0</v>
      </c>
      <c r="N1940" s="31" t="s">
        <v>90</v>
      </c>
      <c r="O1940" s="31" t="s">
        <v>91</v>
      </c>
      <c r="P1940" s="31" t="s">
        <v>91</v>
      </c>
      <c r="Q1940" s="31" t="s">
        <v>91</v>
      </c>
      <c r="R1940" s="31" t="s">
        <v>90</v>
      </c>
      <c r="S1940" s="31" t="s">
        <v>91</v>
      </c>
      <c r="T1940" s="31" t="s">
        <v>91</v>
      </c>
      <c r="U1940" s="31" t="s">
        <v>91</v>
      </c>
      <c r="V1940" s="31" t="s">
        <v>90</v>
      </c>
      <c r="W1940" s="31" t="s">
        <v>91</v>
      </c>
      <c r="X1940" s="31" t="s">
        <v>91</v>
      </c>
      <c r="Y1940" s="31" t="s">
        <v>91</v>
      </c>
      <c r="AA1940" s="31" t="s">
        <v>100</v>
      </c>
      <c r="AB1940" s="31">
        <v>0</v>
      </c>
    </row>
    <row r="1941" spans="2:28" x14ac:dyDescent="0.25">
      <c r="B1941" s="31" t="s">
        <v>4496</v>
      </c>
      <c r="C1941" s="31">
        <v>1709</v>
      </c>
      <c r="D1941" s="31" t="s">
        <v>4354</v>
      </c>
      <c r="E1941" s="31" t="s">
        <v>4355</v>
      </c>
      <c r="F1941" s="31" t="s">
        <v>4356</v>
      </c>
      <c r="G1941" s="31" t="s">
        <v>4479</v>
      </c>
      <c r="H1941" s="31" t="s">
        <v>4480</v>
      </c>
      <c r="I1941" s="31" t="s">
        <v>4359</v>
      </c>
      <c r="J1941" s="31" t="s">
        <v>160</v>
      </c>
      <c r="K1941" s="31" t="s">
        <v>102</v>
      </c>
      <c r="L1941" s="31" t="s">
        <v>4360</v>
      </c>
      <c r="M1941" s="31">
        <v>0</v>
      </c>
      <c r="N1941" s="31" t="s">
        <v>90</v>
      </c>
      <c r="O1941" s="31" t="s">
        <v>91</v>
      </c>
      <c r="P1941" s="31" t="s">
        <v>91</v>
      </c>
      <c r="Q1941" s="31" t="s">
        <v>91</v>
      </c>
      <c r="R1941" s="31" t="s">
        <v>90</v>
      </c>
      <c r="S1941" s="31" t="s">
        <v>91</v>
      </c>
      <c r="T1941" s="31" t="s">
        <v>91</v>
      </c>
      <c r="U1941" s="31" t="s">
        <v>91</v>
      </c>
      <c r="V1941" s="31" t="s">
        <v>90</v>
      </c>
      <c r="W1941" s="31" t="s">
        <v>91</v>
      </c>
      <c r="X1941" s="31" t="s">
        <v>91</v>
      </c>
      <c r="Y1941" s="31" t="s">
        <v>91</v>
      </c>
      <c r="AA1941" s="31" t="s">
        <v>100</v>
      </c>
      <c r="AB1941" s="31">
        <v>0</v>
      </c>
    </row>
    <row r="1942" spans="2:28" x14ac:dyDescent="0.25">
      <c r="B1942" s="31" t="s">
        <v>4497</v>
      </c>
      <c r="C1942" s="31">
        <v>1709</v>
      </c>
      <c r="D1942" s="31" t="s">
        <v>4354</v>
      </c>
      <c r="E1942" s="31" t="s">
        <v>4355</v>
      </c>
      <c r="F1942" s="31" t="s">
        <v>4356</v>
      </c>
      <c r="G1942" s="31" t="s">
        <v>4479</v>
      </c>
      <c r="H1942" s="31" t="s">
        <v>4480</v>
      </c>
      <c r="I1942" s="31" t="s">
        <v>4359</v>
      </c>
      <c r="J1942" s="31" t="s">
        <v>160</v>
      </c>
      <c r="K1942" s="31" t="s">
        <v>104</v>
      </c>
      <c r="L1942" s="31" t="s">
        <v>4360</v>
      </c>
      <c r="M1942" s="31">
        <v>0</v>
      </c>
      <c r="N1942" s="31" t="s">
        <v>90</v>
      </c>
      <c r="O1942" s="31" t="s">
        <v>91</v>
      </c>
      <c r="P1942" s="31" t="s">
        <v>91</v>
      </c>
      <c r="Q1942" s="31" t="s">
        <v>91</v>
      </c>
      <c r="R1942" s="31" t="s">
        <v>90</v>
      </c>
      <c r="S1942" s="31" t="s">
        <v>91</v>
      </c>
      <c r="T1942" s="31" t="s">
        <v>91</v>
      </c>
      <c r="U1942" s="31" t="s">
        <v>91</v>
      </c>
      <c r="V1942" s="31" t="s">
        <v>90</v>
      </c>
      <c r="W1942" s="31" t="s">
        <v>91</v>
      </c>
      <c r="X1942" s="31" t="s">
        <v>91</v>
      </c>
      <c r="Y1942" s="31" t="s">
        <v>91</v>
      </c>
      <c r="AA1942" s="31" t="s">
        <v>100</v>
      </c>
      <c r="AB1942" s="31">
        <v>0</v>
      </c>
    </row>
    <row r="1943" spans="2:28" x14ac:dyDescent="0.25">
      <c r="B1943" s="31" t="s">
        <v>4498</v>
      </c>
      <c r="C1943" s="31">
        <v>1709</v>
      </c>
      <c r="D1943" s="31" t="s">
        <v>4354</v>
      </c>
      <c r="E1943" s="31" t="s">
        <v>4355</v>
      </c>
      <c r="F1943" s="31" t="s">
        <v>4356</v>
      </c>
      <c r="G1943" s="31" t="s">
        <v>4479</v>
      </c>
      <c r="H1943" s="31" t="s">
        <v>4480</v>
      </c>
      <c r="I1943" s="31" t="s">
        <v>4359</v>
      </c>
      <c r="J1943" s="31" t="s">
        <v>160</v>
      </c>
      <c r="K1943" s="31" t="s">
        <v>106</v>
      </c>
      <c r="L1943" s="31" t="s">
        <v>4360</v>
      </c>
      <c r="M1943" s="31">
        <v>0</v>
      </c>
      <c r="N1943" s="31" t="s">
        <v>90</v>
      </c>
      <c r="O1943" s="31" t="s">
        <v>91</v>
      </c>
      <c r="P1943" s="31" t="s">
        <v>91</v>
      </c>
      <c r="Q1943" s="31" t="s">
        <v>91</v>
      </c>
      <c r="R1943" s="31" t="s">
        <v>90</v>
      </c>
      <c r="S1943" s="31" t="s">
        <v>91</v>
      </c>
      <c r="T1943" s="31" t="s">
        <v>91</v>
      </c>
      <c r="U1943" s="31" t="s">
        <v>91</v>
      </c>
      <c r="V1943" s="31" t="s">
        <v>90</v>
      </c>
      <c r="W1943" s="31" t="s">
        <v>91</v>
      </c>
      <c r="X1943" s="31" t="s">
        <v>91</v>
      </c>
      <c r="Y1943" s="31" t="s">
        <v>91</v>
      </c>
      <c r="AA1943" s="31" t="s">
        <v>100</v>
      </c>
      <c r="AB1943" s="31">
        <v>0</v>
      </c>
    </row>
    <row r="1944" spans="2:28" x14ac:dyDescent="0.25">
      <c r="B1944" s="31" t="s">
        <v>4499</v>
      </c>
      <c r="C1944" s="31">
        <v>1709</v>
      </c>
      <c r="D1944" s="31" t="s">
        <v>4354</v>
      </c>
      <c r="E1944" s="31" t="s">
        <v>4355</v>
      </c>
      <c r="F1944" s="31" t="s">
        <v>4356</v>
      </c>
      <c r="G1944" s="31" t="s">
        <v>4479</v>
      </c>
      <c r="H1944" s="31" t="s">
        <v>4480</v>
      </c>
      <c r="I1944" s="31" t="s">
        <v>4359</v>
      </c>
      <c r="J1944" s="31" t="s">
        <v>160</v>
      </c>
      <c r="K1944" s="31" t="s">
        <v>108</v>
      </c>
      <c r="L1944" s="31" t="s">
        <v>4360</v>
      </c>
      <c r="M1944" s="31">
        <v>0</v>
      </c>
      <c r="N1944" s="31" t="s">
        <v>90</v>
      </c>
      <c r="O1944" s="31" t="s">
        <v>91</v>
      </c>
      <c r="P1944" s="31" t="s">
        <v>91</v>
      </c>
      <c r="Q1944" s="31" t="s">
        <v>91</v>
      </c>
      <c r="R1944" s="31" t="s">
        <v>90</v>
      </c>
      <c r="S1944" s="31" t="s">
        <v>91</v>
      </c>
      <c r="T1944" s="31" t="s">
        <v>91</v>
      </c>
      <c r="U1944" s="31" t="s">
        <v>91</v>
      </c>
      <c r="V1944" s="31" t="s">
        <v>90</v>
      </c>
      <c r="W1944" s="31" t="s">
        <v>91</v>
      </c>
      <c r="X1944" s="31" t="s">
        <v>91</v>
      </c>
      <c r="Y1944" s="31" t="s">
        <v>91</v>
      </c>
      <c r="AA1944" s="31" t="s">
        <v>100</v>
      </c>
      <c r="AB1944" s="31">
        <v>0</v>
      </c>
    </row>
    <row r="1945" spans="2:28" x14ac:dyDescent="0.25">
      <c r="B1945" s="31" t="s">
        <v>4500</v>
      </c>
      <c r="C1945" s="31">
        <v>1709</v>
      </c>
      <c r="D1945" s="31" t="s">
        <v>4354</v>
      </c>
      <c r="E1945" s="31" t="s">
        <v>4355</v>
      </c>
      <c r="F1945" s="31" t="s">
        <v>4356</v>
      </c>
      <c r="G1945" s="31" t="s">
        <v>4479</v>
      </c>
      <c r="H1945" s="31" t="s">
        <v>4480</v>
      </c>
      <c r="I1945" s="31" t="s">
        <v>4359</v>
      </c>
      <c r="J1945" s="31" t="s">
        <v>160</v>
      </c>
      <c r="K1945" s="31" t="s">
        <v>110</v>
      </c>
      <c r="L1945" s="31" t="s">
        <v>4360</v>
      </c>
      <c r="M1945" s="31">
        <v>0</v>
      </c>
      <c r="N1945" s="31" t="s">
        <v>90</v>
      </c>
      <c r="O1945" s="31" t="s">
        <v>91</v>
      </c>
      <c r="P1945" s="31" t="s">
        <v>91</v>
      </c>
      <c r="Q1945" s="31" t="s">
        <v>91</v>
      </c>
      <c r="R1945" s="31" t="s">
        <v>90</v>
      </c>
      <c r="S1945" s="31" t="s">
        <v>91</v>
      </c>
      <c r="T1945" s="31" t="s">
        <v>91</v>
      </c>
      <c r="U1945" s="31" t="s">
        <v>91</v>
      </c>
      <c r="V1945" s="31" t="s">
        <v>90</v>
      </c>
      <c r="W1945" s="31" t="s">
        <v>91</v>
      </c>
      <c r="X1945" s="31" t="s">
        <v>91</v>
      </c>
      <c r="Y1945" s="31" t="s">
        <v>91</v>
      </c>
      <c r="AA1945" s="31" t="s">
        <v>100</v>
      </c>
      <c r="AB1945" s="31">
        <v>0</v>
      </c>
    </row>
    <row r="1946" spans="2:28" x14ac:dyDescent="0.25">
      <c r="B1946" s="31" t="s">
        <v>4501</v>
      </c>
      <c r="C1946" s="31">
        <v>1709</v>
      </c>
      <c r="D1946" s="31" t="s">
        <v>4354</v>
      </c>
      <c r="E1946" s="31" t="s">
        <v>4355</v>
      </c>
      <c r="F1946" s="31" t="s">
        <v>4356</v>
      </c>
      <c r="G1946" s="31" t="s">
        <v>4479</v>
      </c>
      <c r="H1946" s="31" t="s">
        <v>4480</v>
      </c>
      <c r="I1946" s="31" t="s">
        <v>4359</v>
      </c>
      <c r="J1946" s="31" t="s">
        <v>160</v>
      </c>
      <c r="K1946" s="31" t="s">
        <v>112</v>
      </c>
      <c r="L1946" s="31" t="s">
        <v>4360</v>
      </c>
      <c r="M1946" s="31">
        <v>0</v>
      </c>
      <c r="N1946" s="31" t="s">
        <v>90</v>
      </c>
      <c r="O1946" s="31" t="s">
        <v>91</v>
      </c>
      <c r="P1946" s="31" t="s">
        <v>91</v>
      </c>
      <c r="Q1946" s="31" t="s">
        <v>91</v>
      </c>
      <c r="R1946" s="31" t="s">
        <v>90</v>
      </c>
      <c r="S1946" s="31" t="s">
        <v>91</v>
      </c>
      <c r="T1946" s="31" t="s">
        <v>91</v>
      </c>
      <c r="U1946" s="31" t="s">
        <v>91</v>
      </c>
      <c r="V1946" s="31" t="s">
        <v>90</v>
      </c>
      <c r="W1946" s="31" t="s">
        <v>91</v>
      </c>
      <c r="X1946" s="31" t="s">
        <v>91</v>
      </c>
      <c r="Y1946" s="31" t="s">
        <v>91</v>
      </c>
      <c r="AA1946" s="31" t="s">
        <v>100</v>
      </c>
      <c r="AB1946" s="31">
        <v>0</v>
      </c>
    </row>
    <row r="1947" spans="2:28" x14ac:dyDescent="0.25">
      <c r="B1947" s="31" t="s">
        <v>4502</v>
      </c>
      <c r="C1947" s="31">
        <v>1710</v>
      </c>
      <c r="D1947" s="31" t="s">
        <v>4354</v>
      </c>
      <c r="E1947" s="31" t="s">
        <v>4355</v>
      </c>
      <c r="F1947" s="31" t="s">
        <v>4356</v>
      </c>
      <c r="G1947" s="31" t="s">
        <v>4357</v>
      </c>
      <c r="H1947" s="31" t="s">
        <v>4358</v>
      </c>
      <c r="I1947" s="31" t="s">
        <v>4359</v>
      </c>
      <c r="J1947" s="31" t="s">
        <v>87</v>
      </c>
      <c r="K1947" s="31" t="s">
        <v>161</v>
      </c>
      <c r="L1947" s="31" t="s">
        <v>4503</v>
      </c>
      <c r="M1947" s="31">
        <v>2</v>
      </c>
      <c r="N1947" s="31" t="s">
        <v>116</v>
      </c>
      <c r="O1947" s="31" t="s">
        <v>4504</v>
      </c>
      <c r="P1947" s="31" t="s">
        <v>4505</v>
      </c>
      <c r="Q1947" s="31" t="s">
        <v>4506</v>
      </c>
      <c r="R1947" s="31" t="s">
        <v>116</v>
      </c>
      <c r="S1947" s="31" t="s">
        <v>4507</v>
      </c>
      <c r="T1947" s="31" t="s">
        <v>4508</v>
      </c>
      <c r="U1947" s="31" t="s">
        <v>4509</v>
      </c>
      <c r="V1947" s="31" t="s">
        <v>116</v>
      </c>
      <c r="W1947" s="31" t="s">
        <v>4510</v>
      </c>
      <c r="X1947" s="31" t="s">
        <v>4511</v>
      </c>
      <c r="Y1947" s="31" t="s">
        <v>4512</v>
      </c>
      <c r="AA1947" s="31" t="s">
        <v>94</v>
      </c>
      <c r="AB1947" s="31">
        <v>1</v>
      </c>
    </row>
    <row r="1948" spans="2:28" x14ac:dyDescent="0.25">
      <c r="B1948" s="31" t="s">
        <v>4513</v>
      </c>
      <c r="C1948" s="31">
        <v>1710</v>
      </c>
      <c r="D1948" s="31" t="s">
        <v>4354</v>
      </c>
      <c r="E1948" s="31" t="s">
        <v>4355</v>
      </c>
      <c r="F1948" s="31" t="s">
        <v>4356</v>
      </c>
      <c r="G1948" s="31" t="s">
        <v>4383</v>
      </c>
      <c r="H1948" s="31" t="s">
        <v>4384</v>
      </c>
      <c r="I1948" s="31" t="s">
        <v>4359</v>
      </c>
      <c r="J1948" s="31" t="s">
        <v>87</v>
      </c>
      <c r="K1948" s="31" t="s">
        <v>161</v>
      </c>
      <c r="L1948" s="31" t="s">
        <v>4503</v>
      </c>
      <c r="M1948" s="31">
        <v>2</v>
      </c>
      <c r="N1948" s="31" t="s">
        <v>116</v>
      </c>
      <c r="O1948" s="31" t="s">
        <v>4504</v>
      </c>
      <c r="P1948" s="31" t="s">
        <v>4505</v>
      </c>
      <c r="Q1948" s="31" t="s">
        <v>4506</v>
      </c>
      <c r="R1948" s="31" t="s">
        <v>116</v>
      </c>
      <c r="S1948" s="31" t="s">
        <v>4507</v>
      </c>
      <c r="T1948" s="31" t="s">
        <v>4508</v>
      </c>
      <c r="U1948" s="31" t="s">
        <v>4509</v>
      </c>
      <c r="V1948" s="31" t="s">
        <v>116</v>
      </c>
      <c r="W1948" s="31" t="s">
        <v>4510</v>
      </c>
      <c r="X1948" s="31" t="s">
        <v>4511</v>
      </c>
      <c r="Y1948" s="31" t="s">
        <v>4512</v>
      </c>
      <c r="AA1948" s="31" t="s">
        <v>94</v>
      </c>
      <c r="AB1948" s="31">
        <v>1</v>
      </c>
    </row>
    <row r="1949" spans="2:28" x14ac:dyDescent="0.25">
      <c r="B1949" s="31" t="s">
        <v>4514</v>
      </c>
      <c r="C1949" s="31">
        <v>1710</v>
      </c>
      <c r="D1949" s="31" t="s">
        <v>4354</v>
      </c>
      <c r="E1949" s="31" t="s">
        <v>4355</v>
      </c>
      <c r="F1949" s="31" t="s">
        <v>4356</v>
      </c>
      <c r="G1949" s="31" t="s">
        <v>4407</v>
      </c>
      <c r="H1949" s="31" t="s">
        <v>4408</v>
      </c>
      <c r="I1949" s="31" t="s">
        <v>4359</v>
      </c>
      <c r="J1949" s="31" t="s">
        <v>87</v>
      </c>
      <c r="K1949" s="31" t="s">
        <v>161</v>
      </c>
      <c r="L1949" s="31" t="s">
        <v>4503</v>
      </c>
      <c r="M1949" s="31">
        <v>2</v>
      </c>
      <c r="N1949" s="31" t="s">
        <v>116</v>
      </c>
      <c r="O1949" s="31" t="s">
        <v>4504</v>
      </c>
      <c r="P1949" s="31" t="s">
        <v>4505</v>
      </c>
      <c r="Q1949" s="31" t="s">
        <v>4506</v>
      </c>
      <c r="R1949" s="31" t="s">
        <v>116</v>
      </c>
      <c r="S1949" s="31" t="s">
        <v>4507</v>
      </c>
      <c r="T1949" s="31" t="s">
        <v>4508</v>
      </c>
      <c r="U1949" s="31" t="s">
        <v>4509</v>
      </c>
      <c r="V1949" s="31" t="s">
        <v>116</v>
      </c>
      <c r="W1949" s="31" t="s">
        <v>4510</v>
      </c>
      <c r="X1949" s="31" t="s">
        <v>4511</v>
      </c>
      <c r="Y1949" s="31" t="s">
        <v>4512</v>
      </c>
      <c r="AA1949" s="31" t="s">
        <v>94</v>
      </c>
      <c r="AB1949" s="31">
        <v>1</v>
      </c>
    </row>
    <row r="1950" spans="2:28" x14ac:dyDescent="0.25">
      <c r="B1950" s="31" t="s">
        <v>4515</v>
      </c>
      <c r="C1950" s="31">
        <v>1710</v>
      </c>
      <c r="D1950" s="31" t="s">
        <v>4354</v>
      </c>
      <c r="E1950" s="31" t="s">
        <v>4355</v>
      </c>
      <c r="F1950" s="31" t="s">
        <v>4356</v>
      </c>
      <c r="G1950" s="31" t="s">
        <v>4431</v>
      </c>
      <c r="H1950" s="31" t="s">
        <v>4432</v>
      </c>
      <c r="I1950" s="31" t="s">
        <v>4359</v>
      </c>
      <c r="J1950" s="31" t="s">
        <v>87</v>
      </c>
      <c r="K1950" s="31" t="s">
        <v>161</v>
      </c>
      <c r="L1950" s="31" t="s">
        <v>4503</v>
      </c>
      <c r="M1950" s="31">
        <v>2</v>
      </c>
      <c r="N1950" s="31" t="s">
        <v>116</v>
      </c>
      <c r="O1950" s="31" t="s">
        <v>4504</v>
      </c>
      <c r="P1950" s="31" t="s">
        <v>4505</v>
      </c>
      <c r="Q1950" s="31" t="s">
        <v>4506</v>
      </c>
      <c r="R1950" s="31" t="s">
        <v>116</v>
      </c>
      <c r="S1950" s="31" t="s">
        <v>4507</v>
      </c>
      <c r="T1950" s="31" t="s">
        <v>4508</v>
      </c>
      <c r="U1950" s="31" t="s">
        <v>4509</v>
      </c>
      <c r="V1950" s="31" t="s">
        <v>116</v>
      </c>
      <c r="W1950" s="31" t="s">
        <v>4510</v>
      </c>
      <c r="X1950" s="31" t="s">
        <v>4511</v>
      </c>
      <c r="Y1950" s="31" t="s">
        <v>4512</v>
      </c>
      <c r="AA1950" s="31" t="s">
        <v>94</v>
      </c>
      <c r="AB1950" s="31">
        <v>1</v>
      </c>
    </row>
    <row r="1951" spans="2:28" x14ac:dyDescent="0.25">
      <c r="B1951" s="31" t="s">
        <v>4516</v>
      </c>
      <c r="C1951" s="31">
        <v>1710</v>
      </c>
      <c r="D1951" s="31" t="s">
        <v>4354</v>
      </c>
      <c r="E1951" s="31" t="s">
        <v>4355</v>
      </c>
      <c r="F1951" s="31" t="s">
        <v>4356</v>
      </c>
      <c r="G1951" s="31" t="s">
        <v>4455</v>
      </c>
      <c r="H1951" s="31" t="s">
        <v>4456</v>
      </c>
      <c r="I1951" s="31" t="s">
        <v>4359</v>
      </c>
      <c r="J1951" s="31" t="s">
        <v>87</v>
      </c>
      <c r="K1951" s="31" t="s">
        <v>161</v>
      </c>
      <c r="L1951" s="31" t="s">
        <v>4503</v>
      </c>
      <c r="M1951" s="31">
        <v>2</v>
      </c>
      <c r="N1951" s="31" t="s">
        <v>116</v>
      </c>
      <c r="O1951" s="31" t="s">
        <v>4504</v>
      </c>
      <c r="P1951" s="31" t="s">
        <v>4505</v>
      </c>
      <c r="Q1951" s="31" t="s">
        <v>4506</v>
      </c>
      <c r="R1951" s="31" t="s">
        <v>116</v>
      </c>
      <c r="S1951" s="31" t="s">
        <v>4507</v>
      </c>
      <c r="T1951" s="31" t="s">
        <v>4508</v>
      </c>
      <c r="U1951" s="31" t="s">
        <v>4509</v>
      </c>
      <c r="V1951" s="31" t="s">
        <v>116</v>
      </c>
      <c r="W1951" s="31" t="s">
        <v>4510</v>
      </c>
      <c r="X1951" s="31" t="s">
        <v>4511</v>
      </c>
      <c r="Y1951" s="31" t="s">
        <v>4512</v>
      </c>
      <c r="AA1951" s="31" t="s">
        <v>94</v>
      </c>
      <c r="AB1951" s="31">
        <v>1</v>
      </c>
    </row>
    <row r="1952" spans="2:28" x14ac:dyDescent="0.25">
      <c r="B1952" s="31" t="s">
        <v>4517</v>
      </c>
      <c r="C1952" s="31">
        <v>1710</v>
      </c>
      <c r="D1952" s="31" t="s">
        <v>4354</v>
      </c>
      <c r="E1952" s="31" t="s">
        <v>4355</v>
      </c>
      <c r="F1952" s="31" t="s">
        <v>4356</v>
      </c>
      <c r="G1952" s="31" t="s">
        <v>4479</v>
      </c>
      <c r="H1952" s="31" t="s">
        <v>4480</v>
      </c>
      <c r="I1952" s="31" t="s">
        <v>4359</v>
      </c>
      <c r="J1952" s="31" t="s">
        <v>87</v>
      </c>
      <c r="K1952" s="31" t="s">
        <v>161</v>
      </c>
      <c r="L1952" s="31" t="s">
        <v>4503</v>
      </c>
      <c r="M1952" s="31">
        <v>2</v>
      </c>
      <c r="N1952" s="31" t="s">
        <v>116</v>
      </c>
      <c r="O1952" s="31" t="s">
        <v>4504</v>
      </c>
      <c r="P1952" s="31" t="s">
        <v>4505</v>
      </c>
      <c r="Q1952" s="31" t="s">
        <v>4506</v>
      </c>
      <c r="R1952" s="31" t="s">
        <v>116</v>
      </c>
      <c r="S1952" s="31" t="s">
        <v>4507</v>
      </c>
      <c r="T1952" s="31" t="s">
        <v>4508</v>
      </c>
      <c r="U1952" s="31" t="s">
        <v>4509</v>
      </c>
      <c r="V1952" s="31" t="s">
        <v>116</v>
      </c>
      <c r="W1952" s="31" t="s">
        <v>4510</v>
      </c>
      <c r="X1952" s="31" t="s">
        <v>4511</v>
      </c>
      <c r="Y1952" s="31" t="s">
        <v>4512</v>
      </c>
      <c r="AA1952" s="31" t="s">
        <v>94</v>
      </c>
      <c r="AB1952" s="31">
        <v>1</v>
      </c>
    </row>
    <row r="1953" spans="2:28" x14ac:dyDescent="0.25">
      <c r="B1953" s="31" t="s">
        <v>4518</v>
      </c>
      <c r="C1953" s="31">
        <v>1711</v>
      </c>
      <c r="D1953" s="31" t="s">
        <v>4354</v>
      </c>
      <c r="E1953" s="31" t="s">
        <v>4355</v>
      </c>
      <c r="F1953" s="31" t="s">
        <v>4356</v>
      </c>
      <c r="G1953" s="31" t="s">
        <v>4357</v>
      </c>
      <c r="H1953" s="31" t="s">
        <v>4358</v>
      </c>
      <c r="I1953" s="31" t="s">
        <v>4359</v>
      </c>
      <c r="J1953" s="31" t="s">
        <v>87</v>
      </c>
      <c r="K1953" s="31" t="s">
        <v>164</v>
      </c>
      <c r="L1953" s="31" t="s">
        <v>4519</v>
      </c>
      <c r="M1953" s="31">
        <v>1</v>
      </c>
      <c r="N1953" s="31" t="s">
        <v>116</v>
      </c>
      <c r="O1953" s="31" t="s">
        <v>4520</v>
      </c>
      <c r="P1953" s="31" t="s">
        <v>4505</v>
      </c>
      <c r="Q1953" s="31" t="s">
        <v>4521</v>
      </c>
      <c r="R1953" s="31" t="s">
        <v>116</v>
      </c>
      <c r="S1953" s="31" t="s">
        <v>4507</v>
      </c>
      <c r="T1953" s="31" t="s">
        <v>4508</v>
      </c>
      <c r="U1953" s="31" t="s">
        <v>4522</v>
      </c>
      <c r="V1953" s="31" t="s">
        <v>116</v>
      </c>
      <c r="W1953" s="31" t="s">
        <v>4510</v>
      </c>
      <c r="X1953" s="31" t="s">
        <v>4523</v>
      </c>
      <c r="Y1953" s="31" t="s">
        <v>4512</v>
      </c>
      <c r="Z1953" s="31" t="s">
        <v>4524</v>
      </c>
      <c r="AA1953" s="31" t="s">
        <v>94</v>
      </c>
      <c r="AB1953" s="31">
        <v>1</v>
      </c>
    </row>
    <row r="1954" spans="2:28" x14ac:dyDescent="0.25">
      <c r="B1954" s="31" t="s">
        <v>4525</v>
      </c>
      <c r="C1954" s="31">
        <v>1711</v>
      </c>
      <c r="D1954" s="31" t="s">
        <v>4354</v>
      </c>
      <c r="E1954" s="31" t="s">
        <v>4355</v>
      </c>
      <c r="F1954" s="31" t="s">
        <v>4356</v>
      </c>
      <c r="G1954" s="31" t="s">
        <v>4383</v>
      </c>
      <c r="H1954" s="31" t="s">
        <v>4384</v>
      </c>
      <c r="I1954" s="31" t="s">
        <v>4359</v>
      </c>
      <c r="J1954" s="31" t="s">
        <v>87</v>
      </c>
      <c r="K1954" s="31" t="s">
        <v>164</v>
      </c>
      <c r="L1954" s="31" t="s">
        <v>4519</v>
      </c>
      <c r="M1954" s="31">
        <v>1</v>
      </c>
      <c r="N1954" s="31" t="s">
        <v>116</v>
      </c>
      <c r="O1954" s="31" t="s">
        <v>4520</v>
      </c>
      <c r="P1954" s="31" t="s">
        <v>4505</v>
      </c>
      <c r="Q1954" s="31" t="s">
        <v>4521</v>
      </c>
      <c r="R1954" s="31" t="s">
        <v>116</v>
      </c>
      <c r="S1954" s="31" t="s">
        <v>4507</v>
      </c>
      <c r="T1954" s="31" t="s">
        <v>4508</v>
      </c>
      <c r="U1954" s="31" t="s">
        <v>4522</v>
      </c>
      <c r="V1954" s="31" t="s">
        <v>116</v>
      </c>
      <c r="W1954" s="31" t="s">
        <v>4510</v>
      </c>
      <c r="X1954" s="31" t="s">
        <v>4523</v>
      </c>
      <c r="Y1954" s="31" t="s">
        <v>4512</v>
      </c>
      <c r="Z1954" s="31" t="s">
        <v>4524</v>
      </c>
      <c r="AA1954" s="31" t="s">
        <v>94</v>
      </c>
      <c r="AB1954" s="31">
        <v>1</v>
      </c>
    </row>
    <row r="1955" spans="2:28" x14ac:dyDescent="0.25">
      <c r="B1955" s="31" t="s">
        <v>4526</v>
      </c>
      <c r="C1955" s="31">
        <v>1711</v>
      </c>
      <c r="D1955" s="31" t="s">
        <v>4354</v>
      </c>
      <c r="E1955" s="31" t="s">
        <v>4355</v>
      </c>
      <c r="F1955" s="31" t="s">
        <v>4356</v>
      </c>
      <c r="G1955" s="31" t="s">
        <v>4407</v>
      </c>
      <c r="H1955" s="31" t="s">
        <v>4408</v>
      </c>
      <c r="I1955" s="31" t="s">
        <v>4359</v>
      </c>
      <c r="J1955" s="31" t="s">
        <v>87</v>
      </c>
      <c r="K1955" s="31" t="s">
        <v>164</v>
      </c>
      <c r="L1955" s="31" t="s">
        <v>4519</v>
      </c>
      <c r="M1955" s="31">
        <v>1</v>
      </c>
      <c r="N1955" s="31" t="s">
        <v>116</v>
      </c>
      <c r="O1955" s="31" t="s">
        <v>4520</v>
      </c>
      <c r="P1955" s="31" t="s">
        <v>4505</v>
      </c>
      <c r="Q1955" s="31" t="s">
        <v>4521</v>
      </c>
      <c r="R1955" s="31" t="s">
        <v>116</v>
      </c>
      <c r="S1955" s="31" t="s">
        <v>4507</v>
      </c>
      <c r="T1955" s="31" t="s">
        <v>4508</v>
      </c>
      <c r="U1955" s="31" t="s">
        <v>4522</v>
      </c>
      <c r="V1955" s="31" t="s">
        <v>116</v>
      </c>
      <c r="W1955" s="31" t="s">
        <v>4510</v>
      </c>
      <c r="X1955" s="31" t="s">
        <v>4523</v>
      </c>
      <c r="Y1955" s="31" t="s">
        <v>4512</v>
      </c>
      <c r="Z1955" s="31" t="s">
        <v>4524</v>
      </c>
      <c r="AA1955" s="31" t="s">
        <v>94</v>
      </c>
      <c r="AB1955" s="31">
        <v>1</v>
      </c>
    </row>
    <row r="1956" spans="2:28" x14ac:dyDescent="0.25">
      <c r="B1956" s="31" t="s">
        <v>4527</v>
      </c>
      <c r="C1956" s="31">
        <v>1711</v>
      </c>
      <c r="D1956" s="31" t="s">
        <v>4354</v>
      </c>
      <c r="E1956" s="31" t="s">
        <v>4355</v>
      </c>
      <c r="F1956" s="31" t="s">
        <v>4356</v>
      </c>
      <c r="G1956" s="31" t="s">
        <v>4431</v>
      </c>
      <c r="H1956" s="31" t="s">
        <v>4432</v>
      </c>
      <c r="I1956" s="31" t="s">
        <v>4359</v>
      </c>
      <c r="J1956" s="31" t="s">
        <v>87</v>
      </c>
      <c r="K1956" s="31" t="s">
        <v>164</v>
      </c>
      <c r="L1956" s="31" t="s">
        <v>4519</v>
      </c>
      <c r="M1956" s="31">
        <v>1</v>
      </c>
      <c r="N1956" s="31" t="s">
        <v>116</v>
      </c>
      <c r="O1956" s="31" t="s">
        <v>4520</v>
      </c>
      <c r="P1956" s="31" t="s">
        <v>4505</v>
      </c>
      <c r="Q1956" s="31" t="s">
        <v>4521</v>
      </c>
      <c r="R1956" s="31" t="s">
        <v>116</v>
      </c>
      <c r="S1956" s="31" t="s">
        <v>4507</v>
      </c>
      <c r="T1956" s="31" t="s">
        <v>4508</v>
      </c>
      <c r="U1956" s="31" t="s">
        <v>4522</v>
      </c>
      <c r="V1956" s="31" t="s">
        <v>116</v>
      </c>
      <c r="W1956" s="31" t="s">
        <v>4510</v>
      </c>
      <c r="X1956" s="31" t="s">
        <v>4523</v>
      </c>
      <c r="Y1956" s="31" t="s">
        <v>4512</v>
      </c>
      <c r="Z1956" s="31" t="s">
        <v>4524</v>
      </c>
      <c r="AA1956" s="31" t="s">
        <v>94</v>
      </c>
      <c r="AB1956" s="31">
        <v>1</v>
      </c>
    </row>
    <row r="1957" spans="2:28" x14ac:dyDescent="0.25">
      <c r="B1957" s="31" t="s">
        <v>4528</v>
      </c>
      <c r="C1957" s="31">
        <v>1711</v>
      </c>
      <c r="D1957" s="31" t="s">
        <v>4354</v>
      </c>
      <c r="E1957" s="31" t="s">
        <v>4355</v>
      </c>
      <c r="F1957" s="31" t="s">
        <v>4356</v>
      </c>
      <c r="G1957" s="31" t="s">
        <v>4455</v>
      </c>
      <c r="H1957" s="31" t="s">
        <v>4456</v>
      </c>
      <c r="I1957" s="31" t="s">
        <v>4359</v>
      </c>
      <c r="J1957" s="31" t="s">
        <v>87</v>
      </c>
      <c r="K1957" s="31" t="s">
        <v>164</v>
      </c>
      <c r="L1957" s="31" t="s">
        <v>4519</v>
      </c>
      <c r="M1957" s="31">
        <v>1</v>
      </c>
      <c r="N1957" s="31" t="s">
        <v>116</v>
      </c>
      <c r="O1957" s="31" t="s">
        <v>4520</v>
      </c>
      <c r="P1957" s="31" t="s">
        <v>4505</v>
      </c>
      <c r="Q1957" s="31" t="s">
        <v>4521</v>
      </c>
      <c r="R1957" s="31" t="s">
        <v>116</v>
      </c>
      <c r="S1957" s="31" t="s">
        <v>4507</v>
      </c>
      <c r="T1957" s="31" t="s">
        <v>4508</v>
      </c>
      <c r="U1957" s="31" t="s">
        <v>4522</v>
      </c>
      <c r="V1957" s="31" t="s">
        <v>116</v>
      </c>
      <c r="W1957" s="31" t="s">
        <v>4510</v>
      </c>
      <c r="X1957" s="31" t="s">
        <v>4523</v>
      </c>
      <c r="Y1957" s="31" t="s">
        <v>4512</v>
      </c>
      <c r="Z1957" s="31" t="s">
        <v>4524</v>
      </c>
      <c r="AA1957" s="31" t="s">
        <v>94</v>
      </c>
      <c r="AB1957" s="31">
        <v>1</v>
      </c>
    </row>
    <row r="1958" spans="2:28" x14ac:dyDescent="0.25">
      <c r="B1958" s="31" t="s">
        <v>4529</v>
      </c>
      <c r="C1958" s="31">
        <v>1711</v>
      </c>
      <c r="D1958" s="31" t="s">
        <v>4354</v>
      </c>
      <c r="E1958" s="31" t="s">
        <v>4355</v>
      </c>
      <c r="F1958" s="31" t="s">
        <v>4356</v>
      </c>
      <c r="G1958" s="31" t="s">
        <v>4479</v>
      </c>
      <c r="H1958" s="31" t="s">
        <v>4480</v>
      </c>
      <c r="I1958" s="31" t="s">
        <v>4359</v>
      </c>
      <c r="J1958" s="31" t="s">
        <v>87</v>
      </c>
      <c r="K1958" s="31" t="s">
        <v>164</v>
      </c>
      <c r="L1958" s="31" t="s">
        <v>4519</v>
      </c>
      <c r="M1958" s="31">
        <v>1</v>
      </c>
      <c r="N1958" s="31" t="s">
        <v>116</v>
      </c>
      <c r="O1958" s="31" t="s">
        <v>4520</v>
      </c>
      <c r="P1958" s="31" t="s">
        <v>4505</v>
      </c>
      <c r="Q1958" s="31" t="s">
        <v>4521</v>
      </c>
      <c r="R1958" s="31" t="s">
        <v>116</v>
      </c>
      <c r="S1958" s="31" t="s">
        <v>4507</v>
      </c>
      <c r="T1958" s="31" t="s">
        <v>4508</v>
      </c>
      <c r="U1958" s="31" t="s">
        <v>4522</v>
      </c>
      <c r="V1958" s="31" t="s">
        <v>116</v>
      </c>
      <c r="W1958" s="31" t="s">
        <v>4510</v>
      </c>
      <c r="X1958" s="31" t="s">
        <v>4523</v>
      </c>
      <c r="Y1958" s="31" t="s">
        <v>4512</v>
      </c>
      <c r="Z1958" s="31" t="s">
        <v>4524</v>
      </c>
      <c r="AA1958" s="31" t="s">
        <v>94</v>
      </c>
      <c r="AB1958" s="31">
        <v>1</v>
      </c>
    </row>
    <row r="1959" spans="2:28" x14ac:dyDescent="0.25">
      <c r="B1959" s="31" t="s">
        <v>4530</v>
      </c>
      <c r="C1959" s="31">
        <v>1712</v>
      </c>
      <c r="D1959" s="31" t="s">
        <v>4354</v>
      </c>
      <c r="E1959" s="31" t="s">
        <v>4355</v>
      </c>
      <c r="F1959" s="31" t="s">
        <v>4356</v>
      </c>
      <c r="G1959" s="31" t="s">
        <v>4357</v>
      </c>
      <c r="H1959" s="31" t="s">
        <v>4358</v>
      </c>
      <c r="I1959" s="31" t="s">
        <v>4359</v>
      </c>
      <c r="J1959" s="31" t="s">
        <v>87</v>
      </c>
      <c r="K1959" s="31" t="s">
        <v>166</v>
      </c>
      <c r="L1959" s="31" t="s">
        <v>4531</v>
      </c>
      <c r="M1959" s="31">
        <v>2</v>
      </c>
      <c r="N1959" s="31" t="s">
        <v>116</v>
      </c>
      <c r="O1959" s="31" t="s">
        <v>4504</v>
      </c>
      <c r="P1959" s="31" t="s">
        <v>4532</v>
      </c>
      <c r="Q1959" s="31" t="s">
        <v>4533</v>
      </c>
      <c r="R1959" s="31" t="s">
        <v>90</v>
      </c>
      <c r="S1959" s="31" t="s">
        <v>4507</v>
      </c>
      <c r="T1959" s="31" t="s">
        <v>91</v>
      </c>
      <c r="U1959" s="31" t="s">
        <v>91</v>
      </c>
      <c r="V1959" s="31" t="s">
        <v>116</v>
      </c>
      <c r="W1959" s="31" t="s">
        <v>4510</v>
      </c>
      <c r="X1959" s="31" t="s">
        <v>4534</v>
      </c>
      <c r="Y1959" s="31" t="s">
        <v>4535</v>
      </c>
      <c r="Z1959" s="31" t="s">
        <v>4536</v>
      </c>
      <c r="AA1959" s="31" t="s">
        <v>94</v>
      </c>
      <c r="AB1959" s="31">
        <v>1</v>
      </c>
    </row>
    <row r="1960" spans="2:28" x14ac:dyDescent="0.25">
      <c r="B1960" s="31" t="s">
        <v>4537</v>
      </c>
      <c r="C1960" s="31">
        <v>1712</v>
      </c>
      <c r="D1960" s="31" t="s">
        <v>4354</v>
      </c>
      <c r="E1960" s="31" t="s">
        <v>4355</v>
      </c>
      <c r="F1960" s="31" t="s">
        <v>4356</v>
      </c>
      <c r="G1960" s="31" t="s">
        <v>4383</v>
      </c>
      <c r="H1960" s="31" t="s">
        <v>4384</v>
      </c>
      <c r="I1960" s="31" t="s">
        <v>4359</v>
      </c>
      <c r="J1960" s="31" t="s">
        <v>87</v>
      </c>
      <c r="K1960" s="31" t="s">
        <v>166</v>
      </c>
      <c r="L1960" s="31" t="s">
        <v>4531</v>
      </c>
      <c r="M1960" s="31">
        <v>2</v>
      </c>
      <c r="N1960" s="31" t="s">
        <v>116</v>
      </c>
      <c r="O1960" s="31" t="s">
        <v>4504</v>
      </c>
      <c r="P1960" s="31" t="s">
        <v>4532</v>
      </c>
      <c r="Q1960" s="31" t="s">
        <v>4533</v>
      </c>
      <c r="R1960" s="31" t="s">
        <v>90</v>
      </c>
      <c r="S1960" s="31" t="s">
        <v>4507</v>
      </c>
      <c r="T1960" s="31" t="s">
        <v>91</v>
      </c>
      <c r="U1960" s="31" t="s">
        <v>91</v>
      </c>
      <c r="V1960" s="31" t="s">
        <v>116</v>
      </c>
      <c r="W1960" s="31" t="s">
        <v>4510</v>
      </c>
      <c r="X1960" s="31" t="s">
        <v>4534</v>
      </c>
      <c r="Y1960" s="31" t="s">
        <v>4535</v>
      </c>
      <c r="Z1960" s="31" t="s">
        <v>4536</v>
      </c>
      <c r="AA1960" s="31" t="s">
        <v>94</v>
      </c>
      <c r="AB1960" s="31">
        <v>1</v>
      </c>
    </row>
    <row r="1961" spans="2:28" x14ac:dyDescent="0.25">
      <c r="B1961" s="31" t="s">
        <v>4538</v>
      </c>
      <c r="C1961" s="31">
        <v>1712</v>
      </c>
      <c r="D1961" s="31" t="s">
        <v>4354</v>
      </c>
      <c r="E1961" s="31" t="s">
        <v>4355</v>
      </c>
      <c r="F1961" s="31" t="s">
        <v>4356</v>
      </c>
      <c r="G1961" s="31" t="s">
        <v>4407</v>
      </c>
      <c r="H1961" s="31" t="s">
        <v>4408</v>
      </c>
      <c r="I1961" s="31" t="s">
        <v>4359</v>
      </c>
      <c r="J1961" s="31" t="s">
        <v>87</v>
      </c>
      <c r="K1961" s="31" t="s">
        <v>166</v>
      </c>
      <c r="L1961" s="31" t="s">
        <v>4531</v>
      </c>
      <c r="M1961" s="31">
        <v>2</v>
      </c>
      <c r="N1961" s="31" t="s">
        <v>116</v>
      </c>
      <c r="O1961" s="31" t="s">
        <v>4504</v>
      </c>
      <c r="P1961" s="31" t="s">
        <v>4532</v>
      </c>
      <c r="Q1961" s="31" t="s">
        <v>4533</v>
      </c>
      <c r="R1961" s="31" t="s">
        <v>90</v>
      </c>
      <c r="S1961" s="31" t="s">
        <v>4507</v>
      </c>
      <c r="T1961" s="31" t="s">
        <v>91</v>
      </c>
      <c r="U1961" s="31" t="s">
        <v>91</v>
      </c>
      <c r="V1961" s="31" t="s">
        <v>116</v>
      </c>
      <c r="W1961" s="31" t="s">
        <v>4510</v>
      </c>
      <c r="X1961" s="31" t="s">
        <v>4534</v>
      </c>
      <c r="Y1961" s="31" t="s">
        <v>4535</v>
      </c>
      <c r="Z1961" s="31" t="s">
        <v>4536</v>
      </c>
      <c r="AA1961" s="31" t="s">
        <v>94</v>
      </c>
      <c r="AB1961" s="31">
        <v>1</v>
      </c>
    </row>
    <row r="1962" spans="2:28" x14ac:dyDescent="0.25">
      <c r="B1962" s="31" t="s">
        <v>4539</v>
      </c>
      <c r="C1962" s="31">
        <v>1712</v>
      </c>
      <c r="D1962" s="31" t="s">
        <v>4354</v>
      </c>
      <c r="E1962" s="31" t="s">
        <v>4355</v>
      </c>
      <c r="F1962" s="31" t="s">
        <v>4356</v>
      </c>
      <c r="G1962" s="31" t="s">
        <v>4431</v>
      </c>
      <c r="H1962" s="31" t="s">
        <v>4432</v>
      </c>
      <c r="I1962" s="31" t="s">
        <v>4359</v>
      </c>
      <c r="J1962" s="31" t="s">
        <v>87</v>
      </c>
      <c r="K1962" s="31" t="s">
        <v>166</v>
      </c>
      <c r="L1962" s="31" t="s">
        <v>4531</v>
      </c>
      <c r="M1962" s="31">
        <v>2</v>
      </c>
      <c r="N1962" s="31" t="s">
        <v>116</v>
      </c>
      <c r="O1962" s="31" t="s">
        <v>4504</v>
      </c>
      <c r="P1962" s="31" t="s">
        <v>4532</v>
      </c>
      <c r="Q1962" s="31" t="s">
        <v>4533</v>
      </c>
      <c r="R1962" s="31" t="s">
        <v>90</v>
      </c>
      <c r="S1962" s="31" t="s">
        <v>4507</v>
      </c>
      <c r="T1962" s="31" t="s">
        <v>91</v>
      </c>
      <c r="U1962" s="31" t="s">
        <v>91</v>
      </c>
      <c r="V1962" s="31" t="s">
        <v>116</v>
      </c>
      <c r="W1962" s="31" t="s">
        <v>4510</v>
      </c>
      <c r="X1962" s="31" t="s">
        <v>4534</v>
      </c>
      <c r="Y1962" s="31" t="s">
        <v>4535</v>
      </c>
      <c r="Z1962" s="31" t="s">
        <v>4536</v>
      </c>
      <c r="AA1962" s="31" t="s">
        <v>94</v>
      </c>
      <c r="AB1962" s="31">
        <v>1</v>
      </c>
    </row>
    <row r="1963" spans="2:28" x14ac:dyDescent="0.25">
      <c r="B1963" s="31" t="s">
        <v>4540</v>
      </c>
      <c r="C1963" s="31">
        <v>1712</v>
      </c>
      <c r="D1963" s="31" t="s">
        <v>4354</v>
      </c>
      <c r="E1963" s="31" t="s">
        <v>4355</v>
      </c>
      <c r="F1963" s="31" t="s">
        <v>4356</v>
      </c>
      <c r="G1963" s="31" t="s">
        <v>4455</v>
      </c>
      <c r="H1963" s="31" t="s">
        <v>4456</v>
      </c>
      <c r="I1963" s="31" t="s">
        <v>4359</v>
      </c>
      <c r="J1963" s="31" t="s">
        <v>87</v>
      </c>
      <c r="K1963" s="31" t="s">
        <v>166</v>
      </c>
      <c r="L1963" s="31" t="s">
        <v>4531</v>
      </c>
      <c r="M1963" s="31">
        <v>2</v>
      </c>
      <c r="N1963" s="31" t="s">
        <v>116</v>
      </c>
      <c r="O1963" s="31" t="s">
        <v>4504</v>
      </c>
      <c r="P1963" s="31" t="s">
        <v>4532</v>
      </c>
      <c r="Q1963" s="31" t="s">
        <v>4533</v>
      </c>
      <c r="R1963" s="31" t="s">
        <v>90</v>
      </c>
      <c r="S1963" s="31" t="s">
        <v>4507</v>
      </c>
      <c r="T1963" s="31" t="s">
        <v>91</v>
      </c>
      <c r="U1963" s="31" t="s">
        <v>91</v>
      </c>
      <c r="V1963" s="31" t="s">
        <v>116</v>
      </c>
      <c r="W1963" s="31" t="s">
        <v>4510</v>
      </c>
      <c r="X1963" s="31" t="s">
        <v>4534</v>
      </c>
      <c r="Y1963" s="31" t="s">
        <v>4535</v>
      </c>
      <c r="Z1963" s="31" t="s">
        <v>4536</v>
      </c>
      <c r="AA1963" s="31" t="s">
        <v>94</v>
      </c>
      <c r="AB1963" s="31">
        <v>1</v>
      </c>
    </row>
    <row r="1964" spans="2:28" x14ac:dyDescent="0.25">
      <c r="B1964" s="31" t="s">
        <v>4541</v>
      </c>
      <c r="C1964" s="31">
        <v>1712</v>
      </c>
      <c r="D1964" s="31" t="s">
        <v>4354</v>
      </c>
      <c r="E1964" s="31" t="s">
        <v>4355</v>
      </c>
      <c r="F1964" s="31" t="s">
        <v>4356</v>
      </c>
      <c r="G1964" s="31" t="s">
        <v>4479</v>
      </c>
      <c r="H1964" s="31" t="s">
        <v>4480</v>
      </c>
      <c r="I1964" s="31" t="s">
        <v>4359</v>
      </c>
      <c r="J1964" s="31" t="s">
        <v>87</v>
      </c>
      <c r="K1964" s="31" t="s">
        <v>166</v>
      </c>
      <c r="L1964" s="31" t="s">
        <v>4531</v>
      </c>
      <c r="M1964" s="31">
        <v>2</v>
      </c>
      <c r="N1964" s="31" t="s">
        <v>116</v>
      </c>
      <c r="O1964" s="31" t="s">
        <v>4504</v>
      </c>
      <c r="P1964" s="31" t="s">
        <v>4532</v>
      </c>
      <c r="Q1964" s="31" t="s">
        <v>4533</v>
      </c>
      <c r="R1964" s="31" t="s">
        <v>90</v>
      </c>
      <c r="S1964" s="31" t="s">
        <v>4507</v>
      </c>
      <c r="T1964" s="31" t="s">
        <v>91</v>
      </c>
      <c r="U1964" s="31" t="s">
        <v>91</v>
      </c>
      <c r="V1964" s="31" t="s">
        <v>116</v>
      </c>
      <c r="W1964" s="31" t="s">
        <v>4510</v>
      </c>
      <c r="X1964" s="31" t="s">
        <v>4534</v>
      </c>
      <c r="Y1964" s="31" t="s">
        <v>4535</v>
      </c>
      <c r="Z1964" s="31" t="s">
        <v>4536</v>
      </c>
      <c r="AA1964" s="31" t="s">
        <v>94</v>
      </c>
      <c r="AB1964" s="31">
        <v>1</v>
      </c>
    </row>
    <row r="1965" spans="2:28" x14ac:dyDescent="0.25">
      <c r="B1965" s="31" t="s">
        <v>4542</v>
      </c>
      <c r="C1965" s="31">
        <v>1713</v>
      </c>
      <c r="D1965" s="31" t="s">
        <v>4354</v>
      </c>
      <c r="E1965" s="31" t="s">
        <v>4355</v>
      </c>
      <c r="F1965" s="31" t="s">
        <v>4356</v>
      </c>
      <c r="G1965" s="31" t="s">
        <v>4357</v>
      </c>
      <c r="H1965" s="31" t="s">
        <v>4358</v>
      </c>
      <c r="I1965" s="31" t="s">
        <v>4359</v>
      </c>
      <c r="J1965" s="31" t="s">
        <v>87</v>
      </c>
      <c r="K1965" s="31" t="s">
        <v>88</v>
      </c>
      <c r="L1965" s="31" t="s">
        <v>4543</v>
      </c>
      <c r="M1965" s="31">
        <v>0</v>
      </c>
      <c r="N1965" s="31" t="s">
        <v>90</v>
      </c>
      <c r="O1965" s="31" t="s">
        <v>4504</v>
      </c>
      <c r="P1965" s="31" t="s">
        <v>91</v>
      </c>
      <c r="Q1965" s="31" t="s">
        <v>91</v>
      </c>
      <c r="R1965" s="31" t="s">
        <v>90</v>
      </c>
      <c r="S1965" s="31" t="s">
        <v>4507</v>
      </c>
      <c r="T1965" s="31" t="s">
        <v>91</v>
      </c>
      <c r="U1965" s="31" t="s">
        <v>91</v>
      </c>
      <c r="V1965" s="31" t="s">
        <v>90</v>
      </c>
      <c r="W1965" s="31" t="s">
        <v>4510</v>
      </c>
      <c r="X1965" s="31" t="s">
        <v>91</v>
      </c>
      <c r="Y1965" s="31" t="s">
        <v>91</v>
      </c>
      <c r="AA1965" s="31" t="s">
        <v>94</v>
      </c>
      <c r="AB1965" s="31">
        <v>0</v>
      </c>
    </row>
    <row r="1966" spans="2:28" x14ac:dyDescent="0.25">
      <c r="B1966" s="31" t="s">
        <v>4544</v>
      </c>
      <c r="C1966" s="31">
        <v>1713</v>
      </c>
      <c r="D1966" s="31" t="s">
        <v>4354</v>
      </c>
      <c r="E1966" s="31" t="s">
        <v>4355</v>
      </c>
      <c r="F1966" s="31" t="s">
        <v>4356</v>
      </c>
      <c r="G1966" s="31" t="s">
        <v>4357</v>
      </c>
      <c r="H1966" s="31" t="s">
        <v>4358</v>
      </c>
      <c r="I1966" s="31" t="s">
        <v>4359</v>
      </c>
      <c r="J1966" s="31" t="s">
        <v>87</v>
      </c>
      <c r="K1966" s="31" t="s">
        <v>114</v>
      </c>
      <c r="L1966" s="31" t="s">
        <v>4543</v>
      </c>
      <c r="M1966" s="31">
        <v>0</v>
      </c>
      <c r="N1966" s="31" t="s">
        <v>90</v>
      </c>
      <c r="O1966" s="31" t="s">
        <v>4504</v>
      </c>
      <c r="P1966" s="31" t="s">
        <v>91</v>
      </c>
      <c r="Q1966" s="31" t="s">
        <v>91</v>
      </c>
      <c r="R1966" s="31" t="s">
        <v>90</v>
      </c>
      <c r="S1966" s="31" t="s">
        <v>4507</v>
      </c>
      <c r="T1966" s="31" t="s">
        <v>91</v>
      </c>
      <c r="U1966" s="31" t="s">
        <v>91</v>
      </c>
      <c r="V1966" s="31" t="s">
        <v>90</v>
      </c>
      <c r="W1966" s="31" t="s">
        <v>4510</v>
      </c>
      <c r="X1966" s="31" t="s">
        <v>91</v>
      </c>
      <c r="Y1966" s="31" t="s">
        <v>91</v>
      </c>
      <c r="AA1966" s="31" t="s">
        <v>94</v>
      </c>
      <c r="AB1966" s="31">
        <v>0</v>
      </c>
    </row>
    <row r="1967" spans="2:28" x14ac:dyDescent="0.25">
      <c r="B1967" s="31" t="s">
        <v>4545</v>
      </c>
      <c r="C1967" s="31">
        <v>1713</v>
      </c>
      <c r="D1967" s="31" t="s">
        <v>4354</v>
      </c>
      <c r="E1967" s="31" t="s">
        <v>4355</v>
      </c>
      <c r="F1967" s="31" t="s">
        <v>4356</v>
      </c>
      <c r="G1967" s="31" t="s">
        <v>4357</v>
      </c>
      <c r="H1967" s="31" t="s">
        <v>4358</v>
      </c>
      <c r="I1967" s="31" t="s">
        <v>4359</v>
      </c>
      <c r="J1967" s="31" t="s">
        <v>87</v>
      </c>
      <c r="K1967" s="31" t="s">
        <v>156</v>
      </c>
      <c r="L1967" s="31" t="s">
        <v>4543</v>
      </c>
      <c r="M1967" s="31">
        <v>0</v>
      </c>
      <c r="N1967" s="31" t="s">
        <v>90</v>
      </c>
      <c r="O1967" s="31" t="s">
        <v>4504</v>
      </c>
      <c r="P1967" s="31" t="s">
        <v>91</v>
      </c>
      <c r="Q1967" s="31" t="s">
        <v>91</v>
      </c>
      <c r="R1967" s="31" t="s">
        <v>90</v>
      </c>
      <c r="S1967" s="31" t="s">
        <v>4507</v>
      </c>
      <c r="T1967" s="31" t="s">
        <v>91</v>
      </c>
      <c r="U1967" s="31" t="s">
        <v>91</v>
      </c>
      <c r="V1967" s="31" t="s">
        <v>90</v>
      </c>
      <c r="W1967" s="31" t="s">
        <v>4510</v>
      </c>
      <c r="X1967" s="31" t="s">
        <v>91</v>
      </c>
      <c r="Y1967" s="31" t="s">
        <v>91</v>
      </c>
      <c r="AA1967" s="31" t="s">
        <v>97</v>
      </c>
      <c r="AB1967" s="31">
        <v>0</v>
      </c>
    </row>
    <row r="1968" spans="2:28" x14ac:dyDescent="0.25">
      <c r="B1968" s="31" t="s">
        <v>4546</v>
      </c>
      <c r="C1968" s="31">
        <v>1713</v>
      </c>
      <c r="D1968" s="31" t="s">
        <v>4354</v>
      </c>
      <c r="E1968" s="31" t="s">
        <v>4355</v>
      </c>
      <c r="F1968" s="31" t="s">
        <v>4356</v>
      </c>
      <c r="G1968" s="31" t="s">
        <v>4357</v>
      </c>
      <c r="H1968" s="31" t="s">
        <v>4358</v>
      </c>
      <c r="I1968" s="31" t="s">
        <v>4359</v>
      </c>
      <c r="J1968" s="31" t="s">
        <v>87</v>
      </c>
      <c r="K1968" s="31" t="s">
        <v>106</v>
      </c>
      <c r="L1968" s="31" t="s">
        <v>4543</v>
      </c>
      <c r="M1968" s="31">
        <v>0</v>
      </c>
      <c r="N1968" s="31" t="s">
        <v>90</v>
      </c>
      <c r="O1968" s="31" t="s">
        <v>4504</v>
      </c>
      <c r="P1968" s="31" t="s">
        <v>91</v>
      </c>
      <c r="Q1968" s="31" t="s">
        <v>91</v>
      </c>
      <c r="R1968" s="31" t="s">
        <v>90</v>
      </c>
      <c r="S1968" s="31" t="s">
        <v>4507</v>
      </c>
      <c r="T1968" s="31" t="s">
        <v>91</v>
      </c>
      <c r="U1968" s="31" t="s">
        <v>91</v>
      </c>
      <c r="V1968" s="31" t="s">
        <v>90</v>
      </c>
      <c r="W1968" s="31" t="s">
        <v>4510</v>
      </c>
      <c r="X1968" s="31" t="s">
        <v>91</v>
      </c>
      <c r="Y1968" s="31" t="s">
        <v>91</v>
      </c>
      <c r="AA1968" s="31" t="s">
        <v>100</v>
      </c>
      <c r="AB1968" s="31">
        <v>0</v>
      </c>
    </row>
    <row r="1969" spans="2:28" x14ac:dyDescent="0.25">
      <c r="B1969" s="31" t="s">
        <v>4547</v>
      </c>
      <c r="C1969" s="31">
        <v>1713</v>
      </c>
      <c r="D1969" s="31" t="s">
        <v>4354</v>
      </c>
      <c r="E1969" s="31" t="s">
        <v>4355</v>
      </c>
      <c r="F1969" s="31" t="s">
        <v>4356</v>
      </c>
      <c r="G1969" s="31" t="s">
        <v>4357</v>
      </c>
      <c r="H1969" s="31" t="s">
        <v>4358</v>
      </c>
      <c r="I1969" s="31" t="s">
        <v>4359</v>
      </c>
      <c r="J1969" s="31" t="s">
        <v>87</v>
      </c>
      <c r="K1969" s="31" t="s">
        <v>110</v>
      </c>
      <c r="L1969" s="31" t="s">
        <v>4543</v>
      </c>
      <c r="M1969" s="31">
        <v>0</v>
      </c>
      <c r="N1969" s="31" t="s">
        <v>90</v>
      </c>
      <c r="O1969" s="31" t="s">
        <v>4504</v>
      </c>
      <c r="P1969" s="31" t="s">
        <v>91</v>
      </c>
      <c r="Q1969" s="31" t="s">
        <v>91</v>
      </c>
      <c r="R1969" s="31" t="s">
        <v>90</v>
      </c>
      <c r="S1969" s="31" t="s">
        <v>4507</v>
      </c>
      <c r="T1969" s="31" t="s">
        <v>91</v>
      </c>
      <c r="U1969" s="31" t="s">
        <v>91</v>
      </c>
      <c r="V1969" s="31" t="s">
        <v>90</v>
      </c>
      <c r="W1969" s="31" t="s">
        <v>4510</v>
      </c>
      <c r="X1969" s="31" t="s">
        <v>91</v>
      </c>
      <c r="Y1969" s="31" t="s">
        <v>91</v>
      </c>
      <c r="AA1969" s="31" t="s">
        <v>100</v>
      </c>
      <c r="AB1969" s="31">
        <v>0</v>
      </c>
    </row>
    <row r="1970" spans="2:28" x14ac:dyDescent="0.25">
      <c r="B1970" s="31" t="s">
        <v>4548</v>
      </c>
      <c r="C1970" s="31">
        <v>1713</v>
      </c>
      <c r="D1970" s="31" t="s">
        <v>4354</v>
      </c>
      <c r="E1970" s="31" t="s">
        <v>4355</v>
      </c>
      <c r="F1970" s="31" t="s">
        <v>4356</v>
      </c>
      <c r="G1970" s="31" t="s">
        <v>4357</v>
      </c>
      <c r="H1970" s="31" t="s">
        <v>4358</v>
      </c>
      <c r="I1970" s="31" t="s">
        <v>4359</v>
      </c>
      <c r="J1970" s="31" t="s">
        <v>87</v>
      </c>
      <c r="K1970" s="31" t="s">
        <v>112</v>
      </c>
      <c r="L1970" s="31" t="s">
        <v>4543</v>
      </c>
      <c r="M1970" s="31">
        <v>0</v>
      </c>
      <c r="N1970" s="31" t="s">
        <v>90</v>
      </c>
      <c r="O1970" s="31" t="s">
        <v>4504</v>
      </c>
      <c r="P1970" s="31" t="s">
        <v>91</v>
      </c>
      <c r="Q1970" s="31" t="s">
        <v>91</v>
      </c>
      <c r="R1970" s="31" t="s">
        <v>90</v>
      </c>
      <c r="S1970" s="31" t="s">
        <v>4507</v>
      </c>
      <c r="T1970" s="31" t="s">
        <v>91</v>
      </c>
      <c r="U1970" s="31" t="s">
        <v>91</v>
      </c>
      <c r="V1970" s="31" t="s">
        <v>90</v>
      </c>
      <c r="W1970" s="31" t="s">
        <v>4510</v>
      </c>
      <c r="X1970" s="31" t="s">
        <v>91</v>
      </c>
      <c r="Y1970" s="31" t="s">
        <v>91</v>
      </c>
      <c r="AA1970" s="31" t="s">
        <v>100</v>
      </c>
      <c r="AB1970" s="31">
        <v>0</v>
      </c>
    </row>
    <row r="1971" spans="2:28" x14ac:dyDescent="0.25">
      <c r="B1971" s="31" t="s">
        <v>4549</v>
      </c>
      <c r="C1971" s="31">
        <v>1713</v>
      </c>
      <c r="D1971" s="31" t="s">
        <v>4354</v>
      </c>
      <c r="E1971" s="31" t="s">
        <v>4355</v>
      </c>
      <c r="F1971" s="31" t="s">
        <v>4356</v>
      </c>
      <c r="G1971" s="31" t="s">
        <v>4383</v>
      </c>
      <c r="H1971" s="31" t="s">
        <v>4384</v>
      </c>
      <c r="I1971" s="31" t="s">
        <v>4359</v>
      </c>
      <c r="J1971" s="31" t="s">
        <v>87</v>
      </c>
      <c r="K1971" s="31" t="s">
        <v>88</v>
      </c>
      <c r="L1971" s="31" t="s">
        <v>4543</v>
      </c>
      <c r="M1971" s="31">
        <v>0</v>
      </c>
      <c r="N1971" s="31" t="s">
        <v>90</v>
      </c>
      <c r="O1971" s="31" t="s">
        <v>4504</v>
      </c>
      <c r="P1971" s="31" t="s">
        <v>91</v>
      </c>
      <c r="Q1971" s="31" t="s">
        <v>91</v>
      </c>
      <c r="R1971" s="31" t="s">
        <v>90</v>
      </c>
      <c r="S1971" s="31" t="s">
        <v>4507</v>
      </c>
      <c r="T1971" s="31" t="s">
        <v>91</v>
      </c>
      <c r="U1971" s="31" t="s">
        <v>91</v>
      </c>
      <c r="V1971" s="31" t="s">
        <v>90</v>
      </c>
      <c r="W1971" s="31" t="s">
        <v>4510</v>
      </c>
      <c r="X1971" s="31" t="s">
        <v>91</v>
      </c>
      <c r="Y1971" s="31" t="s">
        <v>91</v>
      </c>
      <c r="AA1971" s="31" t="s">
        <v>94</v>
      </c>
      <c r="AB1971" s="31">
        <v>0</v>
      </c>
    </row>
    <row r="1972" spans="2:28" x14ac:dyDescent="0.25">
      <c r="B1972" s="31" t="s">
        <v>4550</v>
      </c>
      <c r="C1972" s="31">
        <v>1713</v>
      </c>
      <c r="D1972" s="31" t="s">
        <v>4354</v>
      </c>
      <c r="E1972" s="31" t="s">
        <v>4355</v>
      </c>
      <c r="F1972" s="31" t="s">
        <v>4356</v>
      </c>
      <c r="G1972" s="31" t="s">
        <v>4383</v>
      </c>
      <c r="H1972" s="31" t="s">
        <v>4384</v>
      </c>
      <c r="I1972" s="31" t="s">
        <v>4359</v>
      </c>
      <c r="J1972" s="31" t="s">
        <v>87</v>
      </c>
      <c r="K1972" s="31" t="s">
        <v>114</v>
      </c>
      <c r="L1972" s="31" t="s">
        <v>4543</v>
      </c>
      <c r="M1972" s="31">
        <v>0</v>
      </c>
      <c r="N1972" s="31" t="s">
        <v>90</v>
      </c>
      <c r="O1972" s="31" t="s">
        <v>4504</v>
      </c>
      <c r="P1972" s="31" t="s">
        <v>91</v>
      </c>
      <c r="Q1972" s="31" t="s">
        <v>91</v>
      </c>
      <c r="R1972" s="31" t="s">
        <v>90</v>
      </c>
      <c r="S1972" s="31" t="s">
        <v>4507</v>
      </c>
      <c r="T1972" s="31" t="s">
        <v>91</v>
      </c>
      <c r="U1972" s="31" t="s">
        <v>91</v>
      </c>
      <c r="V1972" s="31" t="s">
        <v>90</v>
      </c>
      <c r="W1972" s="31" t="s">
        <v>4510</v>
      </c>
      <c r="X1972" s="31" t="s">
        <v>91</v>
      </c>
      <c r="Y1972" s="31" t="s">
        <v>91</v>
      </c>
      <c r="AA1972" s="31" t="s">
        <v>94</v>
      </c>
      <c r="AB1972" s="31">
        <v>0</v>
      </c>
    </row>
    <row r="1973" spans="2:28" x14ac:dyDescent="0.25">
      <c r="B1973" s="31" t="s">
        <v>4551</v>
      </c>
      <c r="C1973" s="31">
        <v>1713</v>
      </c>
      <c r="D1973" s="31" t="s">
        <v>4354</v>
      </c>
      <c r="E1973" s="31" t="s">
        <v>4355</v>
      </c>
      <c r="F1973" s="31" t="s">
        <v>4356</v>
      </c>
      <c r="G1973" s="31" t="s">
        <v>4383</v>
      </c>
      <c r="H1973" s="31" t="s">
        <v>4384</v>
      </c>
      <c r="I1973" s="31" t="s">
        <v>4359</v>
      </c>
      <c r="J1973" s="31" t="s">
        <v>87</v>
      </c>
      <c r="K1973" s="31" t="s">
        <v>156</v>
      </c>
      <c r="L1973" s="31" t="s">
        <v>4543</v>
      </c>
      <c r="M1973" s="31">
        <v>0</v>
      </c>
      <c r="N1973" s="31" t="s">
        <v>90</v>
      </c>
      <c r="O1973" s="31" t="s">
        <v>4504</v>
      </c>
      <c r="P1973" s="31" t="s">
        <v>91</v>
      </c>
      <c r="Q1973" s="31" t="s">
        <v>91</v>
      </c>
      <c r="R1973" s="31" t="s">
        <v>90</v>
      </c>
      <c r="S1973" s="31" t="s">
        <v>4507</v>
      </c>
      <c r="T1973" s="31" t="s">
        <v>91</v>
      </c>
      <c r="U1973" s="31" t="s">
        <v>91</v>
      </c>
      <c r="V1973" s="31" t="s">
        <v>90</v>
      </c>
      <c r="W1973" s="31" t="s">
        <v>4510</v>
      </c>
      <c r="X1973" s="31" t="s">
        <v>91</v>
      </c>
      <c r="Y1973" s="31" t="s">
        <v>91</v>
      </c>
      <c r="AA1973" s="31" t="s">
        <v>97</v>
      </c>
      <c r="AB1973" s="31">
        <v>0</v>
      </c>
    </row>
    <row r="1974" spans="2:28" x14ac:dyDescent="0.25">
      <c r="B1974" s="31" t="s">
        <v>4552</v>
      </c>
      <c r="C1974" s="31">
        <v>1713</v>
      </c>
      <c r="D1974" s="31" t="s">
        <v>4354</v>
      </c>
      <c r="E1974" s="31" t="s">
        <v>4355</v>
      </c>
      <c r="F1974" s="31" t="s">
        <v>4356</v>
      </c>
      <c r="G1974" s="31" t="s">
        <v>4383</v>
      </c>
      <c r="H1974" s="31" t="s">
        <v>4384</v>
      </c>
      <c r="I1974" s="31" t="s">
        <v>4359</v>
      </c>
      <c r="J1974" s="31" t="s">
        <v>87</v>
      </c>
      <c r="K1974" s="31" t="s">
        <v>106</v>
      </c>
      <c r="L1974" s="31" t="s">
        <v>4543</v>
      </c>
      <c r="M1974" s="31">
        <v>0</v>
      </c>
      <c r="N1974" s="31" t="s">
        <v>90</v>
      </c>
      <c r="O1974" s="31" t="s">
        <v>4504</v>
      </c>
      <c r="P1974" s="31" t="s">
        <v>91</v>
      </c>
      <c r="Q1974" s="31" t="s">
        <v>91</v>
      </c>
      <c r="R1974" s="31" t="s">
        <v>90</v>
      </c>
      <c r="S1974" s="31" t="s">
        <v>4507</v>
      </c>
      <c r="T1974" s="31" t="s">
        <v>91</v>
      </c>
      <c r="U1974" s="31" t="s">
        <v>91</v>
      </c>
      <c r="V1974" s="31" t="s">
        <v>90</v>
      </c>
      <c r="W1974" s="31" t="s">
        <v>4510</v>
      </c>
      <c r="X1974" s="31" t="s">
        <v>91</v>
      </c>
      <c r="Y1974" s="31" t="s">
        <v>91</v>
      </c>
      <c r="AA1974" s="31" t="s">
        <v>100</v>
      </c>
      <c r="AB1974" s="31">
        <v>0</v>
      </c>
    </row>
    <row r="1975" spans="2:28" x14ac:dyDescent="0.25">
      <c r="B1975" s="31" t="s">
        <v>4553</v>
      </c>
      <c r="C1975" s="31">
        <v>1713</v>
      </c>
      <c r="D1975" s="31" t="s">
        <v>4354</v>
      </c>
      <c r="E1975" s="31" t="s">
        <v>4355</v>
      </c>
      <c r="F1975" s="31" t="s">
        <v>4356</v>
      </c>
      <c r="G1975" s="31" t="s">
        <v>4383</v>
      </c>
      <c r="H1975" s="31" t="s">
        <v>4384</v>
      </c>
      <c r="I1975" s="31" t="s">
        <v>4359</v>
      </c>
      <c r="J1975" s="31" t="s">
        <v>87</v>
      </c>
      <c r="K1975" s="31" t="s">
        <v>110</v>
      </c>
      <c r="L1975" s="31" t="s">
        <v>4543</v>
      </c>
      <c r="M1975" s="31">
        <v>0</v>
      </c>
      <c r="N1975" s="31" t="s">
        <v>90</v>
      </c>
      <c r="O1975" s="31" t="s">
        <v>4504</v>
      </c>
      <c r="P1975" s="31" t="s">
        <v>91</v>
      </c>
      <c r="Q1975" s="31" t="s">
        <v>91</v>
      </c>
      <c r="R1975" s="31" t="s">
        <v>90</v>
      </c>
      <c r="S1975" s="31" t="s">
        <v>4507</v>
      </c>
      <c r="T1975" s="31" t="s">
        <v>91</v>
      </c>
      <c r="U1975" s="31" t="s">
        <v>91</v>
      </c>
      <c r="V1975" s="31" t="s">
        <v>90</v>
      </c>
      <c r="W1975" s="31" t="s">
        <v>4510</v>
      </c>
      <c r="X1975" s="31" t="s">
        <v>91</v>
      </c>
      <c r="Y1975" s="31" t="s">
        <v>91</v>
      </c>
      <c r="AA1975" s="31" t="s">
        <v>100</v>
      </c>
      <c r="AB1975" s="31">
        <v>0</v>
      </c>
    </row>
    <row r="1976" spans="2:28" x14ac:dyDescent="0.25">
      <c r="B1976" s="31" t="s">
        <v>4554</v>
      </c>
      <c r="C1976" s="31">
        <v>1713</v>
      </c>
      <c r="D1976" s="31" t="s">
        <v>4354</v>
      </c>
      <c r="E1976" s="31" t="s">
        <v>4355</v>
      </c>
      <c r="F1976" s="31" t="s">
        <v>4356</v>
      </c>
      <c r="G1976" s="31" t="s">
        <v>4383</v>
      </c>
      <c r="H1976" s="31" t="s">
        <v>4384</v>
      </c>
      <c r="I1976" s="31" t="s">
        <v>4359</v>
      </c>
      <c r="J1976" s="31" t="s">
        <v>87</v>
      </c>
      <c r="K1976" s="31" t="s">
        <v>112</v>
      </c>
      <c r="L1976" s="31" t="s">
        <v>4543</v>
      </c>
      <c r="M1976" s="31">
        <v>0</v>
      </c>
      <c r="N1976" s="31" t="s">
        <v>90</v>
      </c>
      <c r="O1976" s="31" t="s">
        <v>4504</v>
      </c>
      <c r="P1976" s="31" t="s">
        <v>91</v>
      </c>
      <c r="Q1976" s="31" t="s">
        <v>91</v>
      </c>
      <c r="R1976" s="31" t="s">
        <v>90</v>
      </c>
      <c r="S1976" s="31" t="s">
        <v>4507</v>
      </c>
      <c r="T1976" s="31" t="s">
        <v>91</v>
      </c>
      <c r="U1976" s="31" t="s">
        <v>91</v>
      </c>
      <c r="V1976" s="31" t="s">
        <v>90</v>
      </c>
      <c r="W1976" s="31" t="s">
        <v>4510</v>
      </c>
      <c r="X1976" s="31" t="s">
        <v>91</v>
      </c>
      <c r="Y1976" s="31" t="s">
        <v>91</v>
      </c>
      <c r="AA1976" s="31" t="s">
        <v>100</v>
      </c>
      <c r="AB1976" s="31">
        <v>0</v>
      </c>
    </row>
    <row r="1977" spans="2:28" x14ac:dyDescent="0.25">
      <c r="B1977" s="31" t="s">
        <v>4555</v>
      </c>
      <c r="C1977" s="31">
        <v>1713</v>
      </c>
      <c r="D1977" s="31" t="s">
        <v>4354</v>
      </c>
      <c r="E1977" s="31" t="s">
        <v>4355</v>
      </c>
      <c r="F1977" s="31" t="s">
        <v>4356</v>
      </c>
      <c r="G1977" s="31" t="s">
        <v>4407</v>
      </c>
      <c r="H1977" s="31" t="s">
        <v>4408</v>
      </c>
      <c r="I1977" s="31" t="s">
        <v>4359</v>
      </c>
      <c r="J1977" s="31" t="s">
        <v>87</v>
      </c>
      <c r="K1977" s="31" t="s">
        <v>88</v>
      </c>
      <c r="L1977" s="31" t="s">
        <v>4543</v>
      </c>
      <c r="M1977" s="31">
        <v>0</v>
      </c>
      <c r="N1977" s="31" t="s">
        <v>90</v>
      </c>
      <c r="O1977" s="31" t="s">
        <v>4504</v>
      </c>
      <c r="P1977" s="31" t="s">
        <v>91</v>
      </c>
      <c r="Q1977" s="31" t="s">
        <v>91</v>
      </c>
      <c r="R1977" s="31" t="s">
        <v>90</v>
      </c>
      <c r="S1977" s="31" t="s">
        <v>4507</v>
      </c>
      <c r="T1977" s="31" t="s">
        <v>91</v>
      </c>
      <c r="U1977" s="31" t="s">
        <v>91</v>
      </c>
      <c r="V1977" s="31" t="s">
        <v>90</v>
      </c>
      <c r="W1977" s="31" t="s">
        <v>4510</v>
      </c>
      <c r="X1977" s="31" t="s">
        <v>91</v>
      </c>
      <c r="Y1977" s="31" t="s">
        <v>91</v>
      </c>
      <c r="AA1977" s="31" t="s">
        <v>94</v>
      </c>
      <c r="AB1977" s="31">
        <v>0</v>
      </c>
    </row>
    <row r="1978" spans="2:28" x14ac:dyDescent="0.25">
      <c r="B1978" s="31" t="s">
        <v>4556</v>
      </c>
      <c r="C1978" s="31">
        <v>1713</v>
      </c>
      <c r="D1978" s="31" t="s">
        <v>4354</v>
      </c>
      <c r="E1978" s="31" t="s">
        <v>4355</v>
      </c>
      <c r="F1978" s="31" t="s">
        <v>4356</v>
      </c>
      <c r="G1978" s="31" t="s">
        <v>4407</v>
      </c>
      <c r="H1978" s="31" t="s">
        <v>4408</v>
      </c>
      <c r="I1978" s="31" t="s">
        <v>4359</v>
      </c>
      <c r="J1978" s="31" t="s">
        <v>87</v>
      </c>
      <c r="K1978" s="31" t="s">
        <v>114</v>
      </c>
      <c r="L1978" s="31" t="s">
        <v>4543</v>
      </c>
      <c r="M1978" s="31">
        <v>0</v>
      </c>
      <c r="N1978" s="31" t="s">
        <v>90</v>
      </c>
      <c r="O1978" s="31" t="s">
        <v>4504</v>
      </c>
      <c r="P1978" s="31" t="s">
        <v>91</v>
      </c>
      <c r="Q1978" s="31" t="s">
        <v>91</v>
      </c>
      <c r="R1978" s="31" t="s">
        <v>90</v>
      </c>
      <c r="S1978" s="31" t="s">
        <v>4507</v>
      </c>
      <c r="T1978" s="31" t="s">
        <v>91</v>
      </c>
      <c r="U1978" s="31" t="s">
        <v>91</v>
      </c>
      <c r="V1978" s="31" t="s">
        <v>90</v>
      </c>
      <c r="W1978" s="31" t="s">
        <v>4510</v>
      </c>
      <c r="X1978" s="31" t="s">
        <v>91</v>
      </c>
      <c r="Y1978" s="31" t="s">
        <v>91</v>
      </c>
      <c r="AA1978" s="31" t="s">
        <v>94</v>
      </c>
      <c r="AB1978" s="31">
        <v>0</v>
      </c>
    </row>
    <row r="1979" spans="2:28" x14ac:dyDescent="0.25">
      <c r="B1979" s="31" t="s">
        <v>4557</v>
      </c>
      <c r="C1979" s="31">
        <v>1713</v>
      </c>
      <c r="D1979" s="31" t="s">
        <v>4354</v>
      </c>
      <c r="E1979" s="31" t="s">
        <v>4355</v>
      </c>
      <c r="F1979" s="31" t="s">
        <v>4356</v>
      </c>
      <c r="G1979" s="31" t="s">
        <v>4407</v>
      </c>
      <c r="H1979" s="31" t="s">
        <v>4408</v>
      </c>
      <c r="I1979" s="31" t="s">
        <v>4359</v>
      </c>
      <c r="J1979" s="31" t="s">
        <v>87</v>
      </c>
      <c r="K1979" s="31" t="s">
        <v>156</v>
      </c>
      <c r="L1979" s="31" t="s">
        <v>4543</v>
      </c>
      <c r="M1979" s="31">
        <v>0</v>
      </c>
      <c r="N1979" s="31" t="s">
        <v>90</v>
      </c>
      <c r="O1979" s="31" t="s">
        <v>4504</v>
      </c>
      <c r="P1979" s="31" t="s">
        <v>91</v>
      </c>
      <c r="Q1979" s="31" t="s">
        <v>91</v>
      </c>
      <c r="R1979" s="31" t="s">
        <v>90</v>
      </c>
      <c r="S1979" s="31" t="s">
        <v>4507</v>
      </c>
      <c r="T1979" s="31" t="s">
        <v>91</v>
      </c>
      <c r="U1979" s="31" t="s">
        <v>91</v>
      </c>
      <c r="V1979" s="31" t="s">
        <v>90</v>
      </c>
      <c r="W1979" s="31" t="s">
        <v>4510</v>
      </c>
      <c r="X1979" s="31" t="s">
        <v>91</v>
      </c>
      <c r="Y1979" s="31" t="s">
        <v>91</v>
      </c>
      <c r="AA1979" s="31" t="s">
        <v>97</v>
      </c>
      <c r="AB1979" s="31">
        <v>0</v>
      </c>
    </row>
    <row r="1980" spans="2:28" x14ac:dyDescent="0.25">
      <c r="B1980" s="31" t="s">
        <v>4558</v>
      </c>
      <c r="C1980" s="31">
        <v>1713</v>
      </c>
      <c r="D1980" s="31" t="s">
        <v>4354</v>
      </c>
      <c r="E1980" s="31" t="s">
        <v>4355</v>
      </c>
      <c r="F1980" s="31" t="s">
        <v>4356</v>
      </c>
      <c r="G1980" s="31" t="s">
        <v>4407</v>
      </c>
      <c r="H1980" s="31" t="s">
        <v>4408</v>
      </c>
      <c r="I1980" s="31" t="s">
        <v>4359</v>
      </c>
      <c r="J1980" s="31" t="s">
        <v>87</v>
      </c>
      <c r="K1980" s="31" t="s">
        <v>106</v>
      </c>
      <c r="L1980" s="31" t="s">
        <v>4543</v>
      </c>
      <c r="M1980" s="31">
        <v>0</v>
      </c>
      <c r="N1980" s="31" t="s">
        <v>90</v>
      </c>
      <c r="O1980" s="31" t="s">
        <v>4504</v>
      </c>
      <c r="P1980" s="31" t="s">
        <v>91</v>
      </c>
      <c r="Q1980" s="31" t="s">
        <v>91</v>
      </c>
      <c r="R1980" s="31" t="s">
        <v>90</v>
      </c>
      <c r="S1980" s="31" t="s">
        <v>4507</v>
      </c>
      <c r="T1980" s="31" t="s">
        <v>91</v>
      </c>
      <c r="U1980" s="31" t="s">
        <v>91</v>
      </c>
      <c r="V1980" s="31" t="s">
        <v>90</v>
      </c>
      <c r="W1980" s="31" t="s">
        <v>4510</v>
      </c>
      <c r="X1980" s="31" t="s">
        <v>91</v>
      </c>
      <c r="Y1980" s="31" t="s">
        <v>91</v>
      </c>
      <c r="AA1980" s="31" t="s">
        <v>100</v>
      </c>
      <c r="AB1980" s="31">
        <v>0</v>
      </c>
    </row>
    <row r="1981" spans="2:28" x14ac:dyDescent="0.25">
      <c r="B1981" s="31" t="s">
        <v>4559</v>
      </c>
      <c r="C1981" s="31">
        <v>1713</v>
      </c>
      <c r="D1981" s="31" t="s">
        <v>4354</v>
      </c>
      <c r="E1981" s="31" t="s">
        <v>4355</v>
      </c>
      <c r="F1981" s="31" t="s">
        <v>4356</v>
      </c>
      <c r="G1981" s="31" t="s">
        <v>4407</v>
      </c>
      <c r="H1981" s="31" t="s">
        <v>4408</v>
      </c>
      <c r="I1981" s="31" t="s">
        <v>4359</v>
      </c>
      <c r="J1981" s="31" t="s">
        <v>87</v>
      </c>
      <c r="K1981" s="31" t="s">
        <v>110</v>
      </c>
      <c r="L1981" s="31" t="s">
        <v>4543</v>
      </c>
      <c r="M1981" s="31">
        <v>0</v>
      </c>
      <c r="N1981" s="31" t="s">
        <v>90</v>
      </c>
      <c r="O1981" s="31" t="s">
        <v>4504</v>
      </c>
      <c r="P1981" s="31" t="s">
        <v>91</v>
      </c>
      <c r="Q1981" s="31" t="s">
        <v>91</v>
      </c>
      <c r="R1981" s="31" t="s">
        <v>90</v>
      </c>
      <c r="S1981" s="31" t="s">
        <v>4507</v>
      </c>
      <c r="T1981" s="31" t="s">
        <v>91</v>
      </c>
      <c r="U1981" s="31" t="s">
        <v>91</v>
      </c>
      <c r="V1981" s="31" t="s">
        <v>90</v>
      </c>
      <c r="W1981" s="31" t="s">
        <v>4510</v>
      </c>
      <c r="X1981" s="31" t="s">
        <v>91</v>
      </c>
      <c r="Y1981" s="31" t="s">
        <v>91</v>
      </c>
      <c r="AA1981" s="31" t="s">
        <v>100</v>
      </c>
      <c r="AB1981" s="31">
        <v>0</v>
      </c>
    </row>
    <row r="1982" spans="2:28" x14ac:dyDescent="0.25">
      <c r="B1982" s="31" t="s">
        <v>4560</v>
      </c>
      <c r="C1982" s="31">
        <v>1713</v>
      </c>
      <c r="D1982" s="31" t="s">
        <v>4354</v>
      </c>
      <c r="E1982" s="31" t="s">
        <v>4355</v>
      </c>
      <c r="F1982" s="31" t="s">
        <v>4356</v>
      </c>
      <c r="G1982" s="31" t="s">
        <v>4407</v>
      </c>
      <c r="H1982" s="31" t="s">
        <v>4408</v>
      </c>
      <c r="I1982" s="31" t="s">
        <v>4359</v>
      </c>
      <c r="J1982" s="31" t="s">
        <v>87</v>
      </c>
      <c r="K1982" s="31" t="s">
        <v>112</v>
      </c>
      <c r="L1982" s="31" t="s">
        <v>4543</v>
      </c>
      <c r="M1982" s="31">
        <v>0</v>
      </c>
      <c r="N1982" s="31" t="s">
        <v>90</v>
      </c>
      <c r="O1982" s="31" t="s">
        <v>4504</v>
      </c>
      <c r="P1982" s="31" t="s">
        <v>91</v>
      </c>
      <c r="Q1982" s="31" t="s">
        <v>91</v>
      </c>
      <c r="R1982" s="31" t="s">
        <v>90</v>
      </c>
      <c r="S1982" s="31" t="s">
        <v>4507</v>
      </c>
      <c r="T1982" s="31" t="s">
        <v>91</v>
      </c>
      <c r="U1982" s="31" t="s">
        <v>91</v>
      </c>
      <c r="V1982" s="31" t="s">
        <v>90</v>
      </c>
      <c r="W1982" s="31" t="s">
        <v>4510</v>
      </c>
      <c r="X1982" s="31" t="s">
        <v>91</v>
      </c>
      <c r="Y1982" s="31" t="s">
        <v>91</v>
      </c>
      <c r="AA1982" s="31" t="s">
        <v>100</v>
      </c>
      <c r="AB1982" s="31">
        <v>0</v>
      </c>
    </row>
    <row r="1983" spans="2:28" x14ac:dyDescent="0.25">
      <c r="B1983" s="31" t="s">
        <v>4561</v>
      </c>
      <c r="C1983" s="31">
        <v>1713</v>
      </c>
      <c r="D1983" s="31" t="s">
        <v>4354</v>
      </c>
      <c r="E1983" s="31" t="s">
        <v>4355</v>
      </c>
      <c r="F1983" s="31" t="s">
        <v>4356</v>
      </c>
      <c r="G1983" s="31" t="s">
        <v>4431</v>
      </c>
      <c r="H1983" s="31" t="s">
        <v>4432</v>
      </c>
      <c r="I1983" s="31" t="s">
        <v>4359</v>
      </c>
      <c r="J1983" s="31" t="s">
        <v>87</v>
      </c>
      <c r="K1983" s="31" t="s">
        <v>88</v>
      </c>
      <c r="L1983" s="31" t="s">
        <v>4543</v>
      </c>
      <c r="M1983" s="31">
        <v>0</v>
      </c>
      <c r="N1983" s="31" t="s">
        <v>90</v>
      </c>
      <c r="O1983" s="31" t="s">
        <v>4504</v>
      </c>
      <c r="P1983" s="31" t="s">
        <v>91</v>
      </c>
      <c r="Q1983" s="31" t="s">
        <v>91</v>
      </c>
      <c r="R1983" s="31" t="s">
        <v>90</v>
      </c>
      <c r="S1983" s="31" t="s">
        <v>4507</v>
      </c>
      <c r="T1983" s="31" t="s">
        <v>91</v>
      </c>
      <c r="U1983" s="31" t="s">
        <v>91</v>
      </c>
      <c r="V1983" s="31" t="s">
        <v>90</v>
      </c>
      <c r="W1983" s="31" t="s">
        <v>4510</v>
      </c>
      <c r="X1983" s="31" t="s">
        <v>91</v>
      </c>
      <c r="Y1983" s="31" t="s">
        <v>91</v>
      </c>
      <c r="AA1983" s="31" t="s">
        <v>94</v>
      </c>
      <c r="AB1983" s="31">
        <v>0</v>
      </c>
    </row>
    <row r="1984" spans="2:28" x14ac:dyDescent="0.25">
      <c r="B1984" s="31" t="s">
        <v>4562</v>
      </c>
      <c r="C1984" s="31">
        <v>1713</v>
      </c>
      <c r="D1984" s="31" t="s">
        <v>4354</v>
      </c>
      <c r="E1984" s="31" t="s">
        <v>4355</v>
      </c>
      <c r="F1984" s="31" t="s">
        <v>4356</v>
      </c>
      <c r="G1984" s="31" t="s">
        <v>4431</v>
      </c>
      <c r="H1984" s="31" t="s">
        <v>4432</v>
      </c>
      <c r="I1984" s="31" t="s">
        <v>4359</v>
      </c>
      <c r="J1984" s="31" t="s">
        <v>87</v>
      </c>
      <c r="K1984" s="31" t="s">
        <v>114</v>
      </c>
      <c r="L1984" s="31" t="s">
        <v>4543</v>
      </c>
      <c r="M1984" s="31">
        <v>0</v>
      </c>
      <c r="N1984" s="31" t="s">
        <v>90</v>
      </c>
      <c r="O1984" s="31" t="s">
        <v>4504</v>
      </c>
      <c r="P1984" s="31" t="s">
        <v>91</v>
      </c>
      <c r="Q1984" s="31" t="s">
        <v>91</v>
      </c>
      <c r="R1984" s="31" t="s">
        <v>90</v>
      </c>
      <c r="S1984" s="31" t="s">
        <v>4507</v>
      </c>
      <c r="T1984" s="31" t="s">
        <v>91</v>
      </c>
      <c r="U1984" s="31" t="s">
        <v>91</v>
      </c>
      <c r="V1984" s="31" t="s">
        <v>90</v>
      </c>
      <c r="W1984" s="31" t="s">
        <v>4510</v>
      </c>
      <c r="X1984" s="31" t="s">
        <v>91</v>
      </c>
      <c r="Y1984" s="31" t="s">
        <v>91</v>
      </c>
      <c r="AA1984" s="31" t="s">
        <v>94</v>
      </c>
      <c r="AB1984" s="31">
        <v>0</v>
      </c>
    </row>
    <row r="1985" spans="2:28" x14ac:dyDescent="0.25">
      <c r="B1985" s="31" t="s">
        <v>4563</v>
      </c>
      <c r="C1985" s="31">
        <v>1713</v>
      </c>
      <c r="D1985" s="31" t="s">
        <v>4354</v>
      </c>
      <c r="E1985" s="31" t="s">
        <v>4355</v>
      </c>
      <c r="F1985" s="31" t="s">
        <v>4356</v>
      </c>
      <c r="G1985" s="31" t="s">
        <v>4431</v>
      </c>
      <c r="H1985" s="31" t="s">
        <v>4432</v>
      </c>
      <c r="I1985" s="31" t="s">
        <v>4359</v>
      </c>
      <c r="J1985" s="31" t="s">
        <v>87</v>
      </c>
      <c r="K1985" s="31" t="s">
        <v>156</v>
      </c>
      <c r="L1985" s="31" t="s">
        <v>4543</v>
      </c>
      <c r="M1985" s="31">
        <v>0</v>
      </c>
      <c r="N1985" s="31" t="s">
        <v>90</v>
      </c>
      <c r="O1985" s="31" t="s">
        <v>4504</v>
      </c>
      <c r="P1985" s="31" t="s">
        <v>91</v>
      </c>
      <c r="Q1985" s="31" t="s">
        <v>91</v>
      </c>
      <c r="R1985" s="31" t="s">
        <v>90</v>
      </c>
      <c r="S1985" s="31" t="s">
        <v>4507</v>
      </c>
      <c r="T1985" s="31" t="s">
        <v>91</v>
      </c>
      <c r="U1985" s="31" t="s">
        <v>91</v>
      </c>
      <c r="V1985" s="31" t="s">
        <v>90</v>
      </c>
      <c r="W1985" s="31" t="s">
        <v>4510</v>
      </c>
      <c r="X1985" s="31" t="s">
        <v>91</v>
      </c>
      <c r="Y1985" s="31" t="s">
        <v>91</v>
      </c>
      <c r="AA1985" s="31" t="s">
        <v>97</v>
      </c>
      <c r="AB1985" s="31">
        <v>0</v>
      </c>
    </row>
    <row r="1986" spans="2:28" x14ac:dyDescent="0.25">
      <c r="B1986" s="31" t="s">
        <v>4564</v>
      </c>
      <c r="C1986" s="31">
        <v>1713</v>
      </c>
      <c r="D1986" s="31" t="s">
        <v>4354</v>
      </c>
      <c r="E1986" s="31" t="s">
        <v>4355</v>
      </c>
      <c r="F1986" s="31" t="s">
        <v>4356</v>
      </c>
      <c r="G1986" s="31" t="s">
        <v>4431</v>
      </c>
      <c r="H1986" s="31" t="s">
        <v>4432</v>
      </c>
      <c r="I1986" s="31" t="s">
        <v>4359</v>
      </c>
      <c r="J1986" s="31" t="s">
        <v>87</v>
      </c>
      <c r="K1986" s="31" t="s">
        <v>106</v>
      </c>
      <c r="L1986" s="31" t="s">
        <v>4543</v>
      </c>
      <c r="M1986" s="31">
        <v>0</v>
      </c>
      <c r="N1986" s="31" t="s">
        <v>90</v>
      </c>
      <c r="O1986" s="31" t="s">
        <v>4504</v>
      </c>
      <c r="P1986" s="31" t="s">
        <v>91</v>
      </c>
      <c r="Q1986" s="31" t="s">
        <v>91</v>
      </c>
      <c r="R1986" s="31" t="s">
        <v>90</v>
      </c>
      <c r="S1986" s="31" t="s">
        <v>4507</v>
      </c>
      <c r="T1986" s="31" t="s">
        <v>91</v>
      </c>
      <c r="U1986" s="31" t="s">
        <v>91</v>
      </c>
      <c r="V1986" s="31" t="s">
        <v>90</v>
      </c>
      <c r="W1986" s="31" t="s">
        <v>4510</v>
      </c>
      <c r="X1986" s="31" t="s">
        <v>91</v>
      </c>
      <c r="Y1986" s="31" t="s">
        <v>91</v>
      </c>
      <c r="AA1986" s="31" t="s">
        <v>100</v>
      </c>
      <c r="AB1986" s="31">
        <v>0</v>
      </c>
    </row>
    <row r="1987" spans="2:28" x14ac:dyDescent="0.25">
      <c r="B1987" s="31" t="s">
        <v>4565</v>
      </c>
      <c r="C1987" s="31">
        <v>1713</v>
      </c>
      <c r="D1987" s="31" t="s">
        <v>4354</v>
      </c>
      <c r="E1987" s="31" t="s">
        <v>4355</v>
      </c>
      <c r="F1987" s="31" t="s">
        <v>4356</v>
      </c>
      <c r="G1987" s="31" t="s">
        <v>4431</v>
      </c>
      <c r="H1987" s="31" t="s">
        <v>4432</v>
      </c>
      <c r="I1987" s="31" t="s">
        <v>4359</v>
      </c>
      <c r="J1987" s="31" t="s">
        <v>87</v>
      </c>
      <c r="K1987" s="31" t="s">
        <v>110</v>
      </c>
      <c r="L1987" s="31" t="s">
        <v>4543</v>
      </c>
      <c r="M1987" s="31">
        <v>0</v>
      </c>
      <c r="N1987" s="31" t="s">
        <v>90</v>
      </c>
      <c r="O1987" s="31" t="s">
        <v>4504</v>
      </c>
      <c r="P1987" s="31" t="s">
        <v>91</v>
      </c>
      <c r="Q1987" s="31" t="s">
        <v>91</v>
      </c>
      <c r="R1987" s="31" t="s">
        <v>90</v>
      </c>
      <c r="S1987" s="31" t="s">
        <v>4507</v>
      </c>
      <c r="T1987" s="31" t="s">
        <v>91</v>
      </c>
      <c r="U1987" s="31" t="s">
        <v>91</v>
      </c>
      <c r="V1987" s="31" t="s">
        <v>90</v>
      </c>
      <c r="W1987" s="31" t="s">
        <v>4510</v>
      </c>
      <c r="X1987" s="31" t="s">
        <v>91</v>
      </c>
      <c r="Y1987" s="31" t="s">
        <v>91</v>
      </c>
      <c r="AA1987" s="31" t="s">
        <v>100</v>
      </c>
      <c r="AB1987" s="31">
        <v>0</v>
      </c>
    </row>
    <row r="1988" spans="2:28" x14ac:dyDescent="0.25">
      <c r="B1988" s="31" t="s">
        <v>4566</v>
      </c>
      <c r="C1988" s="31">
        <v>1713</v>
      </c>
      <c r="D1988" s="31" t="s">
        <v>4354</v>
      </c>
      <c r="E1988" s="31" t="s">
        <v>4355</v>
      </c>
      <c r="F1988" s="31" t="s">
        <v>4356</v>
      </c>
      <c r="G1988" s="31" t="s">
        <v>4431</v>
      </c>
      <c r="H1988" s="31" t="s">
        <v>4432</v>
      </c>
      <c r="I1988" s="31" t="s">
        <v>4359</v>
      </c>
      <c r="J1988" s="31" t="s">
        <v>87</v>
      </c>
      <c r="K1988" s="31" t="s">
        <v>112</v>
      </c>
      <c r="L1988" s="31" t="s">
        <v>4543</v>
      </c>
      <c r="M1988" s="31">
        <v>0</v>
      </c>
      <c r="N1988" s="31" t="s">
        <v>90</v>
      </c>
      <c r="O1988" s="31" t="s">
        <v>4504</v>
      </c>
      <c r="P1988" s="31" t="s">
        <v>91</v>
      </c>
      <c r="Q1988" s="31" t="s">
        <v>91</v>
      </c>
      <c r="R1988" s="31" t="s">
        <v>90</v>
      </c>
      <c r="S1988" s="31" t="s">
        <v>4507</v>
      </c>
      <c r="T1988" s="31" t="s">
        <v>91</v>
      </c>
      <c r="U1988" s="31" t="s">
        <v>91</v>
      </c>
      <c r="V1988" s="31" t="s">
        <v>90</v>
      </c>
      <c r="W1988" s="31" t="s">
        <v>4510</v>
      </c>
      <c r="X1988" s="31" t="s">
        <v>91</v>
      </c>
      <c r="Y1988" s="31" t="s">
        <v>91</v>
      </c>
      <c r="AA1988" s="31" t="s">
        <v>100</v>
      </c>
      <c r="AB1988" s="31">
        <v>0</v>
      </c>
    </row>
    <row r="1989" spans="2:28" x14ac:dyDescent="0.25">
      <c r="B1989" s="31" t="s">
        <v>4567</v>
      </c>
      <c r="C1989" s="31">
        <v>1713</v>
      </c>
      <c r="D1989" s="31" t="s">
        <v>4354</v>
      </c>
      <c r="E1989" s="31" t="s">
        <v>4355</v>
      </c>
      <c r="F1989" s="31" t="s">
        <v>4356</v>
      </c>
      <c r="G1989" s="31" t="s">
        <v>4455</v>
      </c>
      <c r="H1989" s="31" t="s">
        <v>4456</v>
      </c>
      <c r="I1989" s="31" t="s">
        <v>4359</v>
      </c>
      <c r="J1989" s="31" t="s">
        <v>87</v>
      </c>
      <c r="K1989" s="31" t="s">
        <v>88</v>
      </c>
      <c r="L1989" s="31" t="s">
        <v>4543</v>
      </c>
      <c r="M1989" s="31">
        <v>0</v>
      </c>
      <c r="N1989" s="31" t="s">
        <v>90</v>
      </c>
      <c r="O1989" s="31" t="s">
        <v>4504</v>
      </c>
      <c r="P1989" s="31" t="s">
        <v>91</v>
      </c>
      <c r="Q1989" s="31" t="s">
        <v>91</v>
      </c>
      <c r="R1989" s="31" t="s">
        <v>90</v>
      </c>
      <c r="S1989" s="31" t="s">
        <v>4507</v>
      </c>
      <c r="T1989" s="31" t="s">
        <v>91</v>
      </c>
      <c r="U1989" s="31" t="s">
        <v>91</v>
      </c>
      <c r="V1989" s="31" t="s">
        <v>90</v>
      </c>
      <c r="W1989" s="31" t="s">
        <v>4510</v>
      </c>
      <c r="X1989" s="31" t="s">
        <v>91</v>
      </c>
      <c r="Y1989" s="31" t="s">
        <v>91</v>
      </c>
      <c r="AA1989" s="31" t="s">
        <v>94</v>
      </c>
      <c r="AB1989" s="31">
        <v>0</v>
      </c>
    </row>
    <row r="1990" spans="2:28" x14ac:dyDescent="0.25">
      <c r="B1990" s="31" t="s">
        <v>4568</v>
      </c>
      <c r="C1990" s="31">
        <v>1713</v>
      </c>
      <c r="D1990" s="31" t="s">
        <v>4354</v>
      </c>
      <c r="E1990" s="31" t="s">
        <v>4355</v>
      </c>
      <c r="F1990" s="31" t="s">
        <v>4356</v>
      </c>
      <c r="G1990" s="31" t="s">
        <v>4455</v>
      </c>
      <c r="H1990" s="31" t="s">
        <v>4456</v>
      </c>
      <c r="I1990" s="31" t="s">
        <v>4359</v>
      </c>
      <c r="J1990" s="31" t="s">
        <v>87</v>
      </c>
      <c r="K1990" s="31" t="s">
        <v>114</v>
      </c>
      <c r="L1990" s="31" t="s">
        <v>4543</v>
      </c>
      <c r="M1990" s="31">
        <v>0</v>
      </c>
      <c r="N1990" s="31" t="s">
        <v>90</v>
      </c>
      <c r="O1990" s="31" t="s">
        <v>4504</v>
      </c>
      <c r="P1990" s="31" t="s">
        <v>91</v>
      </c>
      <c r="Q1990" s="31" t="s">
        <v>91</v>
      </c>
      <c r="R1990" s="31" t="s">
        <v>90</v>
      </c>
      <c r="S1990" s="31" t="s">
        <v>4507</v>
      </c>
      <c r="T1990" s="31" t="s">
        <v>91</v>
      </c>
      <c r="U1990" s="31" t="s">
        <v>91</v>
      </c>
      <c r="V1990" s="31" t="s">
        <v>90</v>
      </c>
      <c r="W1990" s="31" t="s">
        <v>4510</v>
      </c>
      <c r="X1990" s="31" t="s">
        <v>91</v>
      </c>
      <c r="Y1990" s="31" t="s">
        <v>91</v>
      </c>
      <c r="AA1990" s="31" t="s">
        <v>94</v>
      </c>
      <c r="AB1990" s="31">
        <v>0</v>
      </c>
    </row>
    <row r="1991" spans="2:28" x14ac:dyDescent="0.25">
      <c r="B1991" s="31" t="s">
        <v>4569</v>
      </c>
      <c r="C1991" s="31">
        <v>1713</v>
      </c>
      <c r="D1991" s="31" t="s">
        <v>4354</v>
      </c>
      <c r="E1991" s="31" t="s">
        <v>4355</v>
      </c>
      <c r="F1991" s="31" t="s">
        <v>4356</v>
      </c>
      <c r="G1991" s="31" t="s">
        <v>4455</v>
      </c>
      <c r="H1991" s="31" t="s">
        <v>4456</v>
      </c>
      <c r="I1991" s="31" t="s">
        <v>4359</v>
      </c>
      <c r="J1991" s="31" t="s">
        <v>87</v>
      </c>
      <c r="K1991" s="31" t="s">
        <v>156</v>
      </c>
      <c r="L1991" s="31" t="s">
        <v>4543</v>
      </c>
      <c r="M1991" s="31">
        <v>0</v>
      </c>
      <c r="N1991" s="31" t="s">
        <v>90</v>
      </c>
      <c r="O1991" s="31" t="s">
        <v>4504</v>
      </c>
      <c r="P1991" s="31" t="s">
        <v>91</v>
      </c>
      <c r="Q1991" s="31" t="s">
        <v>91</v>
      </c>
      <c r="R1991" s="31" t="s">
        <v>90</v>
      </c>
      <c r="S1991" s="31" t="s">
        <v>4507</v>
      </c>
      <c r="T1991" s="31" t="s">
        <v>91</v>
      </c>
      <c r="U1991" s="31" t="s">
        <v>91</v>
      </c>
      <c r="V1991" s="31" t="s">
        <v>90</v>
      </c>
      <c r="W1991" s="31" t="s">
        <v>4510</v>
      </c>
      <c r="X1991" s="31" t="s">
        <v>91</v>
      </c>
      <c r="Y1991" s="31" t="s">
        <v>91</v>
      </c>
      <c r="AA1991" s="31" t="s">
        <v>97</v>
      </c>
      <c r="AB1991" s="31">
        <v>0</v>
      </c>
    </row>
    <row r="1992" spans="2:28" x14ac:dyDescent="0.25">
      <c r="B1992" s="31" t="s">
        <v>4570</v>
      </c>
      <c r="C1992" s="31">
        <v>1713</v>
      </c>
      <c r="D1992" s="31" t="s">
        <v>4354</v>
      </c>
      <c r="E1992" s="31" t="s">
        <v>4355</v>
      </c>
      <c r="F1992" s="31" t="s">
        <v>4356</v>
      </c>
      <c r="G1992" s="31" t="s">
        <v>4455</v>
      </c>
      <c r="H1992" s="31" t="s">
        <v>4456</v>
      </c>
      <c r="I1992" s="31" t="s">
        <v>4359</v>
      </c>
      <c r="J1992" s="31" t="s">
        <v>87</v>
      </c>
      <c r="K1992" s="31" t="s">
        <v>106</v>
      </c>
      <c r="L1992" s="31" t="s">
        <v>4543</v>
      </c>
      <c r="M1992" s="31">
        <v>0</v>
      </c>
      <c r="N1992" s="31" t="s">
        <v>90</v>
      </c>
      <c r="O1992" s="31" t="s">
        <v>4504</v>
      </c>
      <c r="P1992" s="31" t="s">
        <v>91</v>
      </c>
      <c r="Q1992" s="31" t="s">
        <v>91</v>
      </c>
      <c r="R1992" s="31" t="s">
        <v>90</v>
      </c>
      <c r="S1992" s="31" t="s">
        <v>4507</v>
      </c>
      <c r="T1992" s="31" t="s">
        <v>91</v>
      </c>
      <c r="U1992" s="31" t="s">
        <v>91</v>
      </c>
      <c r="V1992" s="31" t="s">
        <v>90</v>
      </c>
      <c r="W1992" s="31" t="s">
        <v>4510</v>
      </c>
      <c r="X1992" s="31" t="s">
        <v>91</v>
      </c>
      <c r="Y1992" s="31" t="s">
        <v>91</v>
      </c>
      <c r="AA1992" s="31" t="s">
        <v>100</v>
      </c>
      <c r="AB1992" s="31">
        <v>0</v>
      </c>
    </row>
    <row r="1993" spans="2:28" x14ac:dyDescent="0.25">
      <c r="B1993" s="31" t="s">
        <v>4571</v>
      </c>
      <c r="C1993" s="31">
        <v>1713</v>
      </c>
      <c r="D1993" s="31" t="s">
        <v>4354</v>
      </c>
      <c r="E1993" s="31" t="s">
        <v>4355</v>
      </c>
      <c r="F1993" s="31" t="s">
        <v>4356</v>
      </c>
      <c r="G1993" s="31" t="s">
        <v>4455</v>
      </c>
      <c r="H1993" s="31" t="s">
        <v>4456</v>
      </c>
      <c r="I1993" s="31" t="s">
        <v>4359</v>
      </c>
      <c r="J1993" s="31" t="s">
        <v>87</v>
      </c>
      <c r="K1993" s="31" t="s">
        <v>110</v>
      </c>
      <c r="L1993" s="31" t="s">
        <v>4543</v>
      </c>
      <c r="M1993" s="31">
        <v>0</v>
      </c>
      <c r="N1993" s="31" t="s">
        <v>90</v>
      </c>
      <c r="O1993" s="31" t="s">
        <v>4504</v>
      </c>
      <c r="P1993" s="31" t="s">
        <v>91</v>
      </c>
      <c r="Q1993" s="31" t="s">
        <v>91</v>
      </c>
      <c r="R1993" s="31" t="s">
        <v>90</v>
      </c>
      <c r="S1993" s="31" t="s">
        <v>4507</v>
      </c>
      <c r="T1993" s="31" t="s">
        <v>91</v>
      </c>
      <c r="U1993" s="31" t="s">
        <v>91</v>
      </c>
      <c r="V1993" s="31" t="s">
        <v>90</v>
      </c>
      <c r="W1993" s="31" t="s">
        <v>4510</v>
      </c>
      <c r="X1993" s="31" t="s">
        <v>91</v>
      </c>
      <c r="Y1993" s="31" t="s">
        <v>91</v>
      </c>
      <c r="AA1993" s="31" t="s">
        <v>100</v>
      </c>
      <c r="AB1993" s="31">
        <v>0</v>
      </c>
    </row>
    <row r="1994" spans="2:28" x14ac:dyDescent="0.25">
      <c r="B1994" s="31" t="s">
        <v>4572</v>
      </c>
      <c r="C1994" s="31">
        <v>1713</v>
      </c>
      <c r="D1994" s="31" t="s">
        <v>4354</v>
      </c>
      <c r="E1994" s="31" t="s">
        <v>4355</v>
      </c>
      <c r="F1994" s="31" t="s">
        <v>4356</v>
      </c>
      <c r="G1994" s="31" t="s">
        <v>4455</v>
      </c>
      <c r="H1994" s="31" t="s">
        <v>4456</v>
      </c>
      <c r="I1994" s="31" t="s">
        <v>4359</v>
      </c>
      <c r="J1994" s="31" t="s">
        <v>87</v>
      </c>
      <c r="K1994" s="31" t="s">
        <v>112</v>
      </c>
      <c r="L1994" s="31" t="s">
        <v>4543</v>
      </c>
      <c r="M1994" s="31">
        <v>0</v>
      </c>
      <c r="N1994" s="31" t="s">
        <v>90</v>
      </c>
      <c r="O1994" s="31" t="s">
        <v>4504</v>
      </c>
      <c r="P1994" s="31" t="s">
        <v>91</v>
      </c>
      <c r="Q1994" s="31" t="s">
        <v>91</v>
      </c>
      <c r="R1994" s="31" t="s">
        <v>90</v>
      </c>
      <c r="S1994" s="31" t="s">
        <v>4507</v>
      </c>
      <c r="T1994" s="31" t="s">
        <v>91</v>
      </c>
      <c r="U1994" s="31" t="s">
        <v>91</v>
      </c>
      <c r="V1994" s="31" t="s">
        <v>90</v>
      </c>
      <c r="W1994" s="31" t="s">
        <v>4510</v>
      </c>
      <c r="X1994" s="31" t="s">
        <v>91</v>
      </c>
      <c r="Y1994" s="31" t="s">
        <v>91</v>
      </c>
      <c r="AA1994" s="31" t="s">
        <v>100</v>
      </c>
      <c r="AB1994" s="31">
        <v>0</v>
      </c>
    </row>
    <row r="1995" spans="2:28" x14ac:dyDescent="0.25">
      <c r="B1995" s="31" t="s">
        <v>4573</v>
      </c>
      <c r="C1995" s="31">
        <v>1713</v>
      </c>
      <c r="D1995" s="31" t="s">
        <v>4354</v>
      </c>
      <c r="E1995" s="31" t="s">
        <v>4355</v>
      </c>
      <c r="F1995" s="31" t="s">
        <v>4356</v>
      </c>
      <c r="G1995" s="31" t="s">
        <v>4479</v>
      </c>
      <c r="H1995" s="31" t="s">
        <v>4480</v>
      </c>
      <c r="I1995" s="31" t="s">
        <v>4359</v>
      </c>
      <c r="J1995" s="31" t="s">
        <v>87</v>
      </c>
      <c r="K1995" s="31" t="s">
        <v>88</v>
      </c>
      <c r="L1995" s="31" t="s">
        <v>4543</v>
      </c>
      <c r="M1995" s="31">
        <v>0</v>
      </c>
      <c r="N1995" s="31" t="s">
        <v>90</v>
      </c>
      <c r="O1995" s="31" t="s">
        <v>4504</v>
      </c>
      <c r="P1995" s="31" t="s">
        <v>91</v>
      </c>
      <c r="Q1995" s="31" t="s">
        <v>91</v>
      </c>
      <c r="R1995" s="31" t="s">
        <v>90</v>
      </c>
      <c r="S1995" s="31" t="s">
        <v>4507</v>
      </c>
      <c r="T1995" s="31" t="s">
        <v>91</v>
      </c>
      <c r="U1995" s="31" t="s">
        <v>91</v>
      </c>
      <c r="V1995" s="31" t="s">
        <v>90</v>
      </c>
      <c r="W1995" s="31" t="s">
        <v>4510</v>
      </c>
      <c r="X1995" s="31" t="s">
        <v>91</v>
      </c>
      <c r="Y1995" s="31" t="s">
        <v>91</v>
      </c>
      <c r="AA1995" s="31" t="s">
        <v>94</v>
      </c>
      <c r="AB1995" s="31">
        <v>0</v>
      </c>
    </row>
    <row r="1996" spans="2:28" x14ac:dyDescent="0.25">
      <c r="B1996" s="31" t="s">
        <v>4574</v>
      </c>
      <c r="C1996" s="31">
        <v>1713</v>
      </c>
      <c r="D1996" s="31" t="s">
        <v>4354</v>
      </c>
      <c r="E1996" s="31" t="s">
        <v>4355</v>
      </c>
      <c r="F1996" s="31" t="s">
        <v>4356</v>
      </c>
      <c r="G1996" s="31" t="s">
        <v>4479</v>
      </c>
      <c r="H1996" s="31" t="s">
        <v>4480</v>
      </c>
      <c r="I1996" s="31" t="s">
        <v>4359</v>
      </c>
      <c r="J1996" s="31" t="s">
        <v>87</v>
      </c>
      <c r="K1996" s="31" t="s">
        <v>114</v>
      </c>
      <c r="L1996" s="31" t="s">
        <v>4543</v>
      </c>
      <c r="M1996" s="31">
        <v>0</v>
      </c>
      <c r="N1996" s="31" t="s">
        <v>90</v>
      </c>
      <c r="O1996" s="31" t="s">
        <v>4504</v>
      </c>
      <c r="P1996" s="31" t="s">
        <v>91</v>
      </c>
      <c r="Q1996" s="31" t="s">
        <v>91</v>
      </c>
      <c r="R1996" s="31" t="s">
        <v>90</v>
      </c>
      <c r="S1996" s="31" t="s">
        <v>4507</v>
      </c>
      <c r="T1996" s="31" t="s">
        <v>91</v>
      </c>
      <c r="U1996" s="31" t="s">
        <v>91</v>
      </c>
      <c r="V1996" s="31" t="s">
        <v>90</v>
      </c>
      <c r="W1996" s="31" t="s">
        <v>4510</v>
      </c>
      <c r="X1996" s="31" t="s">
        <v>91</v>
      </c>
      <c r="Y1996" s="31" t="s">
        <v>91</v>
      </c>
      <c r="AA1996" s="31" t="s">
        <v>94</v>
      </c>
      <c r="AB1996" s="31">
        <v>0</v>
      </c>
    </row>
    <row r="1997" spans="2:28" x14ac:dyDescent="0.25">
      <c r="B1997" s="31" t="s">
        <v>4575</v>
      </c>
      <c r="C1997" s="31">
        <v>1713</v>
      </c>
      <c r="D1997" s="31" t="s">
        <v>4354</v>
      </c>
      <c r="E1997" s="31" t="s">
        <v>4355</v>
      </c>
      <c r="F1997" s="31" t="s">
        <v>4356</v>
      </c>
      <c r="G1997" s="31" t="s">
        <v>4479</v>
      </c>
      <c r="H1997" s="31" t="s">
        <v>4480</v>
      </c>
      <c r="I1997" s="31" t="s">
        <v>4359</v>
      </c>
      <c r="J1997" s="31" t="s">
        <v>87</v>
      </c>
      <c r="K1997" s="31" t="s">
        <v>156</v>
      </c>
      <c r="L1997" s="31" t="s">
        <v>4543</v>
      </c>
      <c r="M1997" s="31">
        <v>0</v>
      </c>
      <c r="N1997" s="31" t="s">
        <v>90</v>
      </c>
      <c r="O1997" s="31" t="s">
        <v>4504</v>
      </c>
      <c r="P1997" s="31" t="s">
        <v>91</v>
      </c>
      <c r="Q1997" s="31" t="s">
        <v>91</v>
      </c>
      <c r="R1997" s="31" t="s">
        <v>90</v>
      </c>
      <c r="S1997" s="31" t="s">
        <v>4507</v>
      </c>
      <c r="T1997" s="31" t="s">
        <v>91</v>
      </c>
      <c r="U1997" s="31" t="s">
        <v>91</v>
      </c>
      <c r="V1997" s="31" t="s">
        <v>90</v>
      </c>
      <c r="W1997" s="31" t="s">
        <v>4510</v>
      </c>
      <c r="X1997" s="31" t="s">
        <v>91</v>
      </c>
      <c r="Y1997" s="31" t="s">
        <v>91</v>
      </c>
      <c r="AA1997" s="31" t="s">
        <v>97</v>
      </c>
      <c r="AB1997" s="31">
        <v>0</v>
      </c>
    </row>
    <row r="1998" spans="2:28" x14ac:dyDescent="0.25">
      <c r="B1998" s="31" t="s">
        <v>4576</v>
      </c>
      <c r="C1998" s="31">
        <v>1713</v>
      </c>
      <c r="D1998" s="31" t="s">
        <v>4354</v>
      </c>
      <c r="E1998" s="31" t="s">
        <v>4355</v>
      </c>
      <c r="F1998" s="31" t="s">
        <v>4356</v>
      </c>
      <c r="G1998" s="31" t="s">
        <v>4479</v>
      </c>
      <c r="H1998" s="31" t="s">
        <v>4480</v>
      </c>
      <c r="I1998" s="31" t="s">
        <v>4359</v>
      </c>
      <c r="J1998" s="31" t="s">
        <v>87</v>
      </c>
      <c r="K1998" s="31" t="s">
        <v>106</v>
      </c>
      <c r="L1998" s="31" t="s">
        <v>4543</v>
      </c>
      <c r="M1998" s="31">
        <v>0</v>
      </c>
      <c r="N1998" s="31" t="s">
        <v>90</v>
      </c>
      <c r="O1998" s="31" t="s">
        <v>4504</v>
      </c>
      <c r="P1998" s="31" t="s">
        <v>91</v>
      </c>
      <c r="Q1998" s="31" t="s">
        <v>91</v>
      </c>
      <c r="R1998" s="31" t="s">
        <v>90</v>
      </c>
      <c r="S1998" s="31" t="s">
        <v>4507</v>
      </c>
      <c r="T1998" s="31" t="s">
        <v>91</v>
      </c>
      <c r="U1998" s="31" t="s">
        <v>91</v>
      </c>
      <c r="V1998" s="31" t="s">
        <v>90</v>
      </c>
      <c r="W1998" s="31" t="s">
        <v>4510</v>
      </c>
      <c r="X1998" s="31" t="s">
        <v>91</v>
      </c>
      <c r="Y1998" s="31" t="s">
        <v>91</v>
      </c>
      <c r="AA1998" s="31" t="s">
        <v>100</v>
      </c>
      <c r="AB1998" s="31">
        <v>0</v>
      </c>
    </row>
    <row r="1999" spans="2:28" x14ac:dyDescent="0.25">
      <c r="B1999" s="31" t="s">
        <v>4577</v>
      </c>
      <c r="C1999" s="31">
        <v>1713</v>
      </c>
      <c r="D1999" s="31" t="s">
        <v>4354</v>
      </c>
      <c r="E1999" s="31" t="s">
        <v>4355</v>
      </c>
      <c r="F1999" s="31" t="s">
        <v>4356</v>
      </c>
      <c r="G1999" s="31" t="s">
        <v>4479</v>
      </c>
      <c r="H1999" s="31" t="s">
        <v>4480</v>
      </c>
      <c r="I1999" s="31" t="s">
        <v>4359</v>
      </c>
      <c r="J1999" s="31" t="s">
        <v>87</v>
      </c>
      <c r="K1999" s="31" t="s">
        <v>110</v>
      </c>
      <c r="L1999" s="31" t="s">
        <v>4543</v>
      </c>
      <c r="M1999" s="31">
        <v>0</v>
      </c>
      <c r="N1999" s="31" t="s">
        <v>90</v>
      </c>
      <c r="O1999" s="31" t="s">
        <v>4504</v>
      </c>
      <c r="P1999" s="31" t="s">
        <v>91</v>
      </c>
      <c r="Q1999" s="31" t="s">
        <v>91</v>
      </c>
      <c r="R1999" s="31" t="s">
        <v>90</v>
      </c>
      <c r="S1999" s="31" t="s">
        <v>4507</v>
      </c>
      <c r="T1999" s="31" t="s">
        <v>91</v>
      </c>
      <c r="U1999" s="31" t="s">
        <v>91</v>
      </c>
      <c r="V1999" s="31" t="s">
        <v>90</v>
      </c>
      <c r="W1999" s="31" t="s">
        <v>4510</v>
      </c>
      <c r="X1999" s="31" t="s">
        <v>91</v>
      </c>
      <c r="Y1999" s="31" t="s">
        <v>91</v>
      </c>
      <c r="AA1999" s="31" t="s">
        <v>100</v>
      </c>
      <c r="AB1999" s="31">
        <v>0</v>
      </c>
    </row>
    <row r="2000" spans="2:28" x14ac:dyDescent="0.25">
      <c r="B2000" s="31" t="s">
        <v>4578</v>
      </c>
      <c r="C2000" s="31">
        <v>1713</v>
      </c>
      <c r="D2000" s="31" t="s">
        <v>4354</v>
      </c>
      <c r="E2000" s="31" t="s">
        <v>4355</v>
      </c>
      <c r="F2000" s="31" t="s">
        <v>4356</v>
      </c>
      <c r="G2000" s="31" t="s">
        <v>4479</v>
      </c>
      <c r="H2000" s="31" t="s">
        <v>4480</v>
      </c>
      <c r="I2000" s="31" t="s">
        <v>4359</v>
      </c>
      <c r="J2000" s="31" t="s">
        <v>87</v>
      </c>
      <c r="K2000" s="31" t="s">
        <v>112</v>
      </c>
      <c r="L2000" s="31" t="s">
        <v>4543</v>
      </c>
      <c r="M2000" s="31">
        <v>0</v>
      </c>
      <c r="N2000" s="31" t="s">
        <v>90</v>
      </c>
      <c r="O2000" s="31" t="s">
        <v>4504</v>
      </c>
      <c r="P2000" s="31" t="s">
        <v>91</v>
      </c>
      <c r="Q2000" s="31" t="s">
        <v>91</v>
      </c>
      <c r="R2000" s="31" t="s">
        <v>90</v>
      </c>
      <c r="S2000" s="31" t="s">
        <v>4507</v>
      </c>
      <c r="T2000" s="31" t="s">
        <v>91</v>
      </c>
      <c r="U2000" s="31" t="s">
        <v>91</v>
      </c>
      <c r="V2000" s="31" t="s">
        <v>90</v>
      </c>
      <c r="W2000" s="31" t="s">
        <v>4510</v>
      </c>
      <c r="X2000" s="31" t="s">
        <v>91</v>
      </c>
      <c r="Y2000" s="31" t="s">
        <v>91</v>
      </c>
      <c r="AA2000" s="31" t="s">
        <v>100</v>
      </c>
      <c r="AB2000" s="31">
        <v>0</v>
      </c>
    </row>
    <row r="2001" spans="2:28" x14ac:dyDescent="0.25">
      <c r="B2001" s="31" t="s">
        <v>4579</v>
      </c>
      <c r="C2001" s="31">
        <v>1714</v>
      </c>
      <c r="D2001" s="31" t="s">
        <v>4354</v>
      </c>
      <c r="E2001" s="31" t="s">
        <v>4355</v>
      </c>
      <c r="F2001" s="31" t="s">
        <v>4356</v>
      </c>
      <c r="G2001" s="31" t="s">
        <v>4357</v>
      </c>
      <c r="H2001" s="31" t="s">
        <v>4358</v>
      </c>
      <c r="I2001" s="31" t="s">
        <v>4359</v>
      </c>
      <c r="J2001" s="31" t="s">
        <v>87</v>
      </c>
      <c r="K2001" s="31" t="s">
        <v>181</v>
      </c>
      <c r="L2001" s="31" t="s">
        <v>2335</v>
      </c>
      <c r="M2001" s="31">
        <v>0</v>
      </c>
      <c r="N2001" s="31" t="s">
        <v>90</v>
      </c>
      <c r="O2001" s="31" t="s">
        <v>4504</v>
      </c>
      <c r="P2001" s="31" t="s">
        <v>91</v>
      </c>
      <c r="Q2001" s="31" t="s">
        <v>91</v>
      </c>
      <c r="R2001" s="31" t="s">
        <v>90</v>
      </c>
      <c r="S2001" s="31" t="s">
        <v>4507</v>
      </c>
      <c r="T2001" s="31" t="s">
        <v>91</v>
      </c>
      <c r="U2001" s="31" t="s">
        <v>91</v>
      </c>
      <c r="V2001" s="31" t="s">
        <v>90</v>
      </c>
      <c r="W2001" s="31" t="s">
        <v>4510</v>
      </c>
      <c r="X2001" s="31" t="s">
        <v>91</v>
      </c>
      <c r="Y2001" s="31" t="s">
        <v>91</v>
      </c>
      <c r="AA2001" s="31" t="s">
        <v>100</v>
      </c>
      <c r="AB2001" s="31">
        <v>0</v>
      </c>
    </row>
    <row r="2002" spans="2:28" x14ac:dyDescent="0.25">
      <c r="B2002" s="31" t="s">
        <v>4580</v>
      </c>
      <c r="C2002" s="31">
        <v>1714</v>
      </c>
      <c r="D2002" s="31" t="s">
        <v>4354</v>
      </c>
      <c r="E2002" s="31" t="s">
        <v>4355</v>
      </c>
      <c r="F2002" s="31" t="s">
        <v>4356</v>
      </c>
      <c r="G2002" s="31" t="s">
        <v>4357</v>
      </c>
      <c r="H2002" s="31" t="s">
        <v>4358</v>
      </c>
      <c r="I2002" s="31" t="s">
        <v>4359</v>
      </c>
      <c r="J2002" s="31" t="s">
        <v>87</v>
      </c>
      <c r="K2002" s="31" t="s">
        <v>99</v>
      </c>
      <c r="L2002" s="31" t="s">
        <v>2335</v>
      </c>
      <c r="M2002" s="31">
        <v>0</v>
      </c>
      <c r="N2002" s="31" t="s">
        <v>90</v>
      </c>
      <c r="O2002" s="31" t="s">
        <v>4504</v>
      </c>
      <c r="P2002" s="31" t="s">
        <v>91</v>
      </c>
      <c r="Q2002" s="31" t="s">
        <v>91</v>
      </c>
      <c r="R2002" s="31" t="s">
        <v>90</v>
      </c>
      <c r="S2002" s="31" t="s">
        <v>4507</v>
      </c>
      <c r="T2002" s="31" t="s">
        <v>91</v>
      </c>
      <c r="U2002" s="31" t="s">
        <v>91</v>
      </c>
      <c r="V2002" s="31" t="s">
        <v>90</v>
      </c>
      <c r="W2002" s="31" t="s">
        <v>4510</v>
      </c>
      <c r="X2002" s="31" t="s">
        <v>91</v>
      </c>
      <c r="Y2002" s="31" t="s">
        <v>91</v>
      </c>
      <c r="AA2002" s="31" t="s">
        <v>100</v>
      </c>
      <c r="AB2002" s="31">
        <v>0</v>
      </c>
    </row>
    <row r="2003" spans="2:28" x14ac:dyDescent="0.25">
      <c r="B2003" s="31" t="s">
        <v>4581</v>
      </c>
      <c r="C2003" s="31">
        <v>1714</v>
      </c>
      <c r="D2003" s="31" t="s">
        <v>4354</v>
      </c>
      <c r="E2003" s="31" t="s">
        <v>4355</v>
      </c>
      <c r="F2003" s="31" t="s">
        <v>4356</v>
      </c>
      <c r="G2003" s="31" t="s">
        <v>4357</v>
      </c>
      <c r="H2003" s="31" t="s">
        <v>4358</v>
      </c>
      <c r="I2003" s="31" t="s">
        <v>4359</v>
      </c>
      <c r="J2003" s="31" t="s">
        <v>87</v>
      </c>
      <c r="K2003" s="31" t="s">
        <v>102</v>
      </c>
      <c r="L2003" s="31" t="s">
        <v>2335</v>
      </c>
      <c r="M2003" s="31">
        <v>0</v>
      </c>
      <c r="N2003" s="31" t="s">
        <v>90</v>
      </c>
      <c r="O2003" s="31" t="s">
        <v>4504</v>
      </c>
      <c r="P2003" s="31" t="s">
        <v>91</v>
      </c>
      <c r="Q2003" s="31" t="s">
        <v>91</v>
      </c>
      <c r="R2003" s="31" t="s">
        <v>90</v>
      </c>
      <c r="S2003" s="31" t="s">
        <v>4507</v>
      </c>
      <c r="T2003" s="31" t="s">
        <v>91</v>
      </c>
      <c r="U2003" s="31" t="s">
        <v>91</v>
      </c>
      <c r="V2003" s="31" t="s">
        <v>90</v>
      </c>
      <c r="W2003" s="31" t="s">
        <v>4510</v>
      </c>
      <c r="X2003" s="31" t="s">
        <v>91</v>
      </c>
      <c r="Y2003" s="31" t="s">
        <v>91</v>
      </c>
      <c r="AA2003" s="31" t="s">
        <v>100</v>
      </c>
      <c r="AB2003" s="31">
        <v>0</v>
      </c>
    </row>
    <row r="2004" spans="2:28" x14ac:dyDescent="0.25">
      <c r="B2004" s="31" t="s">
        <v>4582</v>
      </c>
      <c r="C2004" s="31">
        <v>1714</v>
      </c>
      <c r="D2004" s="31" t="s">
        <v>4354</v>
      </c>
      <c r="E2004" s="31" t="s">
        <v>4355</v>
      </c>
      <c r="F2004" s="31" t="s">
        <v>4356</v>
      </c>
      <c r="G2004" s="31" t="s">
        <v>4357</v>
      </c>
      <c r="H2004" s="31" t="s">
        <v>4358</v>
      </c>
      <c r="I2004" s="31" t="s">
        <v>4359</v>
      </c>
      <c r="J2004" s="31" t="s">
        <v>87</v>
      </c>
      <c r="K2004" s="31" t="s">
        <v>104</v>
      </c>
      <c r="L2004" s="31" t="s">
        <v>2335</v>
      </c>
      <c r="M2004" s="31">
        <v>0</v>
      </c>
      <c r="N2004" s="31" t="s">
        <v>90</v>
      </c>
      <c r="O2004" s="31" t="s">
        <v>4504</v>
      </c>
      <c r="P2004" s="31" t="s">
        <v>91</v>
      </c>
      <c r="Q2004" s="31" t="s">
        <v>91</v>
      </c>
      <c r="R2004" s="31" t="s">
        <v>90</v>
      </c>
      <c r="S2004" s="31" t="s">
        <v>4507</v>
      </c>
      <c r="T2004" s="31" t="s">
        <v>91</v>
      </c>
      <c r="U2004" s="31" t="s">
        <v>91</v>
      </c>
      <c r="V2004" s="31" t="s">
        <v>90</v>
      </c>
      <c r="W2004" s="31" t="s">
        <v>4510</v>
      </c>
      <c r="X2004" s="31" t="s">
        <v>91</v>
      </c>
      <c r="Y2004" s="31" t="s">
        <v>91</v>
      </c>
      <c r="AA2004" s="31" t="s">
        <v>100</v>
      </c>
      <c r="AB2004" s="31">
        <v>0</v>
      </c>
    </row>
    <row r="2005" spans="2:28" x14ac:dyDescent="0.25">
      <c r="B2005" s="31" t="s">
        <v>4583</v>
      </c>
      <c r="C2005" s="31">
        <v>1714</v>
      </c>
      <c r="D2005" s="31" t="s">
        <v>4354</v>
      </c>
      <c r="E2005" s="31" t="s">
        <v>4355</v>
      </c>
      <c r="F2005" s="31" t="s">
        <v>4356</v>
      </c>
      <c r="G2005" s="31" t="s">
        <v>4357</v>
      </c>
      <c r="H2005" s="31" t="s">
        <v>4358</v>
      </c>
      <c r="I2005" s="31" t="s">
        <v>4359</v>
      </c>
      <c r="J2005" s="31" t="s">
        <v>87</v>
      </c>
      <c r="K2005" s="31" t="s">
        <v>108</v>
      </c>
      <c r="L2005" s="31" t="s">
        <v>2335</v>
      </c>
      <c r="M2005" s="31">
        <v>0</v>
      </c>
      <c r="N2005" s="31" t="s">
        <v>90</v>
      </c>
      <c r="O2005" s="31" t="s">
        <v>4504</v>
      </c>
      <c r="P2005" s="31" t="s">
        <v>91</v>
      </c>
      <c r="Q2005" s="31" t="s">
        <v>91</v>
      </c>
      <c r="R2005" s="31" t="s">
        <v>90</v>
      </c>
      <c r="S2005" s="31" t="s">
        <v>4507</v>
      </c>
      <c r="T2005" s="31" t="s">
        <v>91</v>
      </c>
      <c r="U2005" s="31" t="s">
        <v>91</v>
      </c>
      <c r="V2005" s="31" t="s">
        <v>90</v>
      </c>
      <c r="W2005" s="31" t="s">
        <v>4510</v>
      </c>
      <c r="X2005" s="31" t="s">
        <v>91</v>
      </c>
      <c r="Y2005" s="31" t="s">
        <v>91</v>
      </c>
      <c r="AA2005" s="31" t="s">
        <v>100</v>
      </c>
      <c r="AB2005" s="31">
        <v>0</v>
      </c>
    </row>
    <row r="2006" spans="2:28" x14ac:dyDescent="0.25">
      <c r="B2006" s="31" t="s">
        <v>4584</v>
      </c>
      <c r="C2006" s="31">
        <v>1714</v>
      </c>
      <c r="D2006" s="31" t="s">
        <v>4354</v>
      </c>
      <c r="E2006" s="31" t="s">
        <v>4355</v>
      </c>
      <c r="F2006" s="31" t="s">
        <v>4356</v>
      </c>
      <c r="G2006" s="31" t="s">
        <v>4407</v>
      </c>
      <c r="H2006" s="31" t="s">
        <v>4408</v>
      </c>
      <c r="I2006" s="31" t="s">
        <v>4359</v>
      </c>
      <c r="J2006" s="31" t="s">
        <v>87</v>
      </c>
      <c r="K2006" s="31" t="s">
        <v>181</v>
      </c>
      <c r="L2006" s="31" t="s">
        <v>2335</v>
      </c>
      <c r="M2006" s="31">
        <v>0</v>
      </c>
      <c r="N2006" s="31" t="s">
        <v>90</v>
      </c>
      <c r="O2006" s="31" t="s">
        <v>4504</v>
      </c>
      <c r="P2006" s="31" t="s">
        <v>91</v>
      </c>
      <c r="Q2006" s="31" t="s">
        <v>91</v>
      </c>
      <c r="R2006" s="31" t="s">
        <v>90</v>
      </c>
      <c r="S2006" s="31" t="s">
        <v>4507</v>
      </c>
      <c r="T2006" s="31" t="s">
        <v>91</v>
      </c>
      <c r="U2006" s="31" t="s">
        <v>91</v>
      </c>
      <c r="V2006" s="31" t="s">
        <v>90</v>
      </c>
      <c r="W2006" s="31" t="s">
        <v>4510</v>
      </c>
      <c r="X2006" s="31" t="s">
        <v>91</v>
      </c>
      <c r="Y2006" s="31" t="s">
        <v>91</v>
      </c>
      <c r="AA2006" s="31" t="s">
        <v>100</v>
      </c>
      <c r="AB2006" s="31">
        <v>0</v>
      </c>
    </row>
    <row r="2007" spans="2:28" x14ac:dyDescent="0.25">
      <c r="B2007" s="31" t="s">
        <v>4585</v>
      </c>
      <c r="C2007" s="31">
        <v>1714</v>
      </c>
      <c r="D2007" s="31" t="s">
        <v>4354</v>
      </c>
      <c r="E2007" s="31" t="s">
        <v>4355</v>
      </c>
      <c r="F2007" s="31" t="s">
        <v>4356</v>
      </c>
      <c r="G2007" s="31" t="s">
        <v>4407</v>
      </c>
      <c r="H2007" s="31" t="s">
        <v>4408</v>
      </c>
      <c r="I2007" s="31" t="s">
        <v>4359</v>
      </c>
      <c r="J2007" s="31" t="s">
        <v>87</v>
      </c>
      <c r="K2007" s="31" t="s">
        <v>99</v>
      </c>
      <c r="L2007" s="31" t="s">
        <v>2335</v>
      </c>
      <c r="M2007" s="31">
        <v>0</v>
      </c>
      <c r="N2007" s="31" t="s">
        <v>90</v>
      </c>
      <c r="O2007" s="31" t="s">
        <v>4504</v>
      </c>
      <c r="P2007" s="31" t="s">
        <v>91</v>
      </c>
      <c r="Q2007" s="31" t="s">
        <v>91</v>
      </c>
      <c r="R2007" s="31" t="s">
        <v>90</v>
      </c>
      <c r="S2007" s="31" t="s">
        <v>4507</v>
      </c>
      <c r="T2007" s="31" t="s">
        <v>91</v>
      </c>
      <c r="U2007" s="31" t="s">
        <v>91</v>
      </c>
      <c r="V2007" s="31" t="s">
        <v>90</v>
      </c>
      <c r="W2007" s="31" t="s">
        <v>4510</v>
      </c>
      <c r="X2007" s="31" t="s">
        <v>91</v>
      </c>
      <c r="Y2007" s="31" t="s">
        <v>91</v>
      </c>
      <c r="AA2007" s="31" t="s">
        <v>100</v>
      </c>
      <c r="AB2007" s="31">
        <v>0</v>
      </c>
    </row>
    <row r="2008" spans="2:28" x14ac:dyDescent="0.25">
      <c r="B2008" s="31" t="s">
        <v>4586</v>
      </c>
      <c r="C2008" s="31">
        <v>1714</v>
      </c>
      <c r="D2008" s="31" t="s">
        <v>4354</v>
      </c>
      <c r="E2008" s="31" t="s">
        <v>4355</v>
      </c>
      <c r="F2008" s="31" t="s">
        <v>4356</v>
      </c>
      <c r="G2008" s="31" t="s">
        <v>4407</v>
      </c>
      <c r="H2008" s="31" t="s">
        <v>4408</v>
      </c>
      <c r="I2008" s="31" t="s">
        <v>4359</v>
      </c>
      <c r="J2008" s="31" t="s">
        <v>87</v>
      </c>
      <c r="K2008" s="31" t="s">
        <v>102</v>
      </c>
      <c r="L2008" s="31" t="s">
        <v>2335</v>
      </c>
      <c r="M2008" s="31">
        <v>0</v>
      </c>
      <c r="N2008" s="31" t="s">
        <v>90</v>
      </c>
      <c r="O2008" s="31" t="s">
        <v>4504</v>
      </c>
      <c r="P2008" s="31" t="s">
        <v>91</v>
      </c>
      <c r="Q2008" s="31" t="s">
        <v>91</v>
      </c>
      <c r="R2008" s="31" t="s">
        <v>90</v>
      </c>
      <c r="S2008" s="31" t="s">
        <v>4507</v>
      </c>
      <c r="T2008" s="31" t="s">
        <v>91</v>
      </c>
      <c r="U2008" s="31" t="s">
        <v>91</v>
      </c>
      <c r="V2008" s="31" t="s">
        <v>90</v>
      </c>
      <c r="W2008" s="31" t="s">
        <v>4510</v>
      </c>
      <c r="X2008" s="31" t="s">
        <v>91</v>
      </c>
      <c r="Y2008" s="31" t="s">
        <v>91</v>
      </c>
      <c r="AA2008" s="31" t="s">
        <v>100</v>
      </c>
      <c r="AB2008" s="31">
        <v>0</v>
      </c>
    </row>
    <row r="2009" spans="2:28" x14ac:dyDescent="0.25">
      <c r="B2009" s="31" t="s">
        <v>4587</v>
      </c>
      <c r="C2009" s="31">
        <v>1714</v>
      </c>
      <c r="D2009" s="31" t="s">
        <v>4354</v>
      </c>
      <c r="E2009" s="31" t="s">
        <v>4355</v>
      </c>
      <c r="F2009" s="31" t="s">
        <v>4356</v>
      </c>
      <c r="G2009" s="31" t="s">
        <v>4407</v>
      </c>
      <c r="H2009" s="31" t="s">
        <v>4408</v>
      </c>
      <c r="I2009" s="31" t="s">
        <v>4359</v>
      </c>
      <c r="J2009" s="31" t="s">
        <v>87</v>
      </c>
      <c r="K2009" s="31" t="s">
        <v>104</v>
      </c>
      <c r="L2009" s="31" t="s">
        <v>2335</v>
      </c>
      <c r="M2009" s="31">
        <v>0</v>
      </c>
      <c r="N2009" s="31" t="s">
        <v>90</v>
      </c>
      <c r="O2009" s="31" t="s">
        <v>4504</v>
      </c>
      <c r="P2009" s="31" t="s">
        <v>91</v>
      </c>
      <c r="Q2009" s="31" t="s">
        <v>91</v>
      </c>
      <c r="R2009" s="31" t="s">
        <v>90</v>
      </c>
      <c r="S2009" s="31" t="s">
        <v>4507</v>
      </c>
      <c r="T2009" s="31" t="s">
        <v>91</v>
      </c>
      <c r="U2009" s="31" t="s">
        <v>91</v>
      </c>
      <c r="V2009" s="31" t="s">
        <v>90</v>
      </c>
      <c r="W2009" s="31" t="s">
        <v>4510</v>
      </c>
      <c r="X2009" s="31" t="s">
        <v>91</v>
      </c>
      <c r="Y2009" s="31" t="s">
        <v>91</v>
      </c>
      <c r="AA2009" s="31" t="s">
        <v>100</v>
      </c>
      <c r="AB2009" s="31">
        <v>0</v>
      </c>
    </row>
    <row r="2010" spans="2:28" x14ac:dyDescent="0.25">
      <c r="B2010" s="31" t="s">
        <v>4588</v>
      </c>
      <c r="C2010" s="31">
        <v>1714</v>
      </c>
      <c r="D2010" s="31" t="s">
        <v>4354</v>
      </c>
      <c r="E2010" s="31" t="s">
        <v>4355</v>
      </c>
      <c r="F2010" s="31" t="s">
        <v>4356</v>
      </c>
      <c r="G2010" s="31" t="s">
        <v>4407</v>
      </c>
      <c r="H2010" s="31" t="s">
        <v>4408</v>
      </c>
      <c r="I2010" s="31" t="s">
        <v>4359</v>
      </c>
      <c r="J2010" s="31" t="s">
        <v>87</v>
      </c>
      <c r="K2010" s="31" t="s">
        <v>108</v>
      </c>
      <c r="L2010" s="31" t="s">
        <v>2335</v>
      </c>
      <c r="M2010" s="31">
        <v>0</v>
      </c>
      <c r="N2010" s="31" t="s">
        <v>90</v>
      </c>
      <c r="O2010" s="31" t="s">
        <v>4504</v>
      </c>
      <c r="P2010" s="31" t="s">
        <v>91</v>
      </c>
      <c r="Q2010" s="31" t="s">
        <v>91</v>
      </c>
      <c r="R2010" s="31" t="s">
        <v>90</v>
      </c>
      <c r="S2010" s="31" t="s">
        <v>4507</v>
      </c>
      <c r="T2010" s="31" t="s">
        <v>91</v>
      </c>
      <c r="U2010" s="31" t="s">
        <v>91</v>
      </c>
      <c r="V2010" s="31" t="s">
        <v>90</v>
      </c>
      <c r="W2010" s="31" t="s">
        <v>4510</v>
      </c>
      <c r="X2010" s="31" t="s">
        <v>91</v>
      </c>
      <c r="Y2010" s="31" t="s">
        <v>91</v>
      </c>
      <c r="AA2010" s="31" t="s">
        <v>100</v>
      </c>
      <c r="AB2010" s="31">
        <v>0</v>
      </c>
    </row>
    <row r="2011" spans="2:28" x14ac:dyDescent="0.25">
      <c r="B2011" s="31" t="s">
        <v>4589</v>
      </c>
      <c r="C2011" s="31">
        <v>1714</v>
      </c>
      <c r="D2011" s="31" t="s">
        <v>4354</v>
      </c>
      <c r="E2011" s="31" t="s">
        <v>4355</v>
      </c>
      <c r="F2011" s="31" t="s">
        <v>4356</v>
      </c>
      <c r="G2011" s="31" t="s">
        <v>4455</v>
      </c>
      <c r="H2011" s="31" t="s">
        <v>4456</v>
      </c>
      <c r="I2011" s="31" t="s">
        <v>4359</v>
      </c>
      <c r="J2011" s="31" t="s">
        <v>87</v>
      </c>
      <c r="K2011" s="31" t="s">
        <v>181</v>
      </c>
      <c r="L2011" s="31" t="s">
        <v>2335</v>
      </c>
      <c r="M2011" s="31">
        <v>0</v>
      </c>
      <c r="N2011" s="31" t="s">
        <v>90</v>
      </c>
      <c r="O2011" s="31" t="s">
        <v>4504</v>
      </c>
      <c r="P2011" s="31" t="s">
        <v>91</v>
      </c>
      <c r="Q2011" s="31" t="s">
        <v>91</v>
      </c>
      <c r="R2011" s="31" t="s">
        <v>90</v>
      </c>
      <c r="S2011" s="31" t="s">
        <v>4507</v>
      </c>
      <c r="T2011" s="31" t="s">
        <v>91</v>
      </c>
      <c r="U2011" s="31" t="s">
        <v>91</v>
      </c>
      <c r="V2011" s="31" t="s">
        <v>90</v>
      </c>
      <c r="W2011" s="31" t="s">
        <v>4510</v>
      </c>
      <c r="X2011" s="31" t="s">
        <v>91</v>
      </c>
      <c r="Y2011" s="31" t="s">
        <v>91</v>
      </c>
      <c r="AA2011" s="31" t="s">
        <v>100</v>
      </c>
      <c r="AB2011" s="31">
        <v>0</v>
      </c>
    </row>
    <row r="2012" spans="2:28" x14ac:dyDescent="0.25">
      <c r="B2012" s="31" t="s">
        <v>4590</v>
      </c>
      <c r="C2012" s="31">
        <v>1714</v>
      </c>
      <c r="D2012" s="31" t="s">
        <v>4354</v>
      </c>
      <c r="E2012" s="31" t="s">
        <v>4355</v>
      </c>
      <c r="F2012" s="31" t="s">
        <v>4356</v>
      </c>
      <c r="G2012" s="31" t="s">
        <v>4455</v>
      </c>
      <c r="H2012" s="31" t="s">
        <v>4456</v>
      </c>
      <c r="I2012" s="31" t="s">
        <v>4359</v>
      </c>
      <c r="J2012" s="31" t="s">
        <v>87</v>
      </c>
      <c r="K2012" s="31" t="s">
        <v>99</v>
      </c>
      <c r="L2012" s="31" t="s">
        <v>2335</v>
      </c>
      <c r="M2012" s="31">
        <v>0</v>
      </c>
      <c r="N2012" s="31" t="s">
        <v>90</v>
      </c>
      <c r="O2012" s="31" t="s">
        <v>4504</v>
      </c>
      <c r="P2012" s="31" t="s">
        <v>91</v>
      </c>
      <c r="Q2012" s="31" t="s">
        <v>91</v>
      </c>
      <c r="R2012" s="31" t="s">
        <v>90</v>
      </c>
      <c r="S2012" s="31" t="s">
        <v>4507</v>
      </c>
      <c r="T2012" s="31" t="s">
        <v>91</v>
      </c>
      <c r="U2012" s="31" t="s">
        <v>91</v>
      </c>
      <c r="V2012" s="31" t="s">
        <v>90</v>
      </c>
      <c r="W2012" s="31" t="s">
        <v>4510</v>
      </c>
      <c r="X2012" s="31" t="s">
        <v>91</v>
      </c>
      <c r="Y2012" s="31" t="s">
        <v>91</v>
      </c>
      <c r="AA2012" s="31" t="s">
        <v>100</v>
      </c>
      <c r="AB2012" s="31">
        <v>0</v>
      </c>
    </row>
    <row r="2013" spans="2:28" x14ac:dyDescent="0.25">
      <c r="B2013" s="31" t="s">
        <v>4591</v>
      </c>
      <c r="C2013" s="31">
        <v>1714</v>
      </c>
      <c r="D2013" s="31" t="s">
        <v>4354</v>
      </c>
      <c r="E2013" s="31" t="s">
        <v>4355</v>
      </c>
      <c r="F2013" s="31" t="s">
        <v>4356</v>
      </c>
      <c r="G2013" s="31" t="s">
        <v>4455</v>
      </c>
      <c r="H2013" s="31" t="s">
        <v>4456</v>
      </c>
      <c r="I2013" s="31" t="s">
        <v>4359</v>
      </c>
      <c r="J2013" s="31" t="s">
        <v>87</v>
      </c>
      <c r="K2013" s="31" t="s">
        <v>102</v>
      </c>
      <c r="L2013" s="31" t="s">
        <v>2335</v>
      </c>
      <c r="M2013" s="31">
        <v>0</v>
      </c>
      <c r="N2013" s="31" t="s">
        <v>90</v>
      </c>
      <c r="O2013" s="31" t="s">
        <v>4504</v>
      </c>
      <c r="P2013" s="31" t="s">
        <v>91</v>
      </c>
      <c r="Q2013" s="31" t="s">
        <v>91</v>
      </c>
      <c r="R2013" s="31" t="s">
        <v>90</v>
      </c>
      <c r="S2013" s="31" t="s">
        <v>4507</v>
      </c>
      <c r="T2013" s="31" t="s">
        <v>91</v>
      </c>
      <c r="U2013" s="31" t="s">
        <v>91</v>
      </c>
      <c r="V2013" s="31" t="s">
        <v>90</v>
      </c>
      <c r="W2013" s="31" t="s">
        <v>4510</v>
      </c>
      <c r="X2013" s="31" t="s">
        <v>91</v>
      </c>
      <c r="Y2013" s="31" t="s">
        <v>91</v>
      </c>
      <c r="AA2013" s="31" t="s">
        <v>100</v>
      </c>
      <c r="AB2013" s="31">
        <v>0</v>
      </c>
    </row>
    <row r="2014" spans="2:28" x14ac:dyDescent="0.25">
      <c r="B2014" s="31" t="s">
        <v>4592</v>
      </c>
      <c r="C2014" s="31">
        <v>1714</v>
      </c>
      <c r="D2014" s="31" t="s">
        <v>4354</v>
      </c>
      <c r="E2014" s="31" t="s">
        <v>4355</v>
      </c>
      <c r="F2014" s="31" t="s">
        <v>4356</v>
      </c>
      <c r="G2014" s="31" t="s">
        <v>4455</v>
      </c>
      <c r="H2014" s="31" t="s">
        <v>4456</v>
      </c>
      <c r="I2014" s="31" t="s">
        <v>4359</v>
      </c>
      <c r="J2014" s="31" t="s">
        <v>87</v>
      </c>
      <c r="K2014" s="31" t="s">
        <v>104</v>
      </c>
      <c r="L2014" s="31" t="s">
        <v>2335</v>
      </c>
      <c r="M2014" s="31">
        <v>0</v>
      </c>
      <c r="N2014" s="31" t="s">
        <v>90</v>
      </c>
      <c r="O2014" s="31" t="s">
        <v>4504</v>
      </c>
      <c r="P2014" s="31" t="s">
        <v>91</v>
      </c>
      <c r="Q2014" s="31" t="s">
        <v>91</v>
      </c>
      <c r="R2014" s="31" t="s">
        <v>90</v>
      </c>
      <c r="S2014" s="31" t="s">
        <v>4507</v>
      </c>
      <c r="T2014" s="31" t="s">
        <v>91</v>
      </c>
      <c r="U2014" s="31" t="s">
        <v>91</v>
      </c>
      <c r="V2014" s="31" t="s">
        <v>90</v>
      </c>
      <c r="W2014" s="31" t="s">
        <v>4510</v>
      </c>
      <c r="X2014" s="31" t="s">
        <v>91</v>
      </c>
      <c r="Y2014" s="31" t="s">
        <v>91</v>
      </c>
      <c r="AA2014" s="31" t="s">
        <v>100</v>
      </c>
      <c r="AB2014" s="31">
        <v>0</v>
      </c>
    </row>
    <row r="2015" spans="2:28" x14ac:dyDescent="0.25">
      <c r="B2015" s="31" t="s">
        <v>4593</v>
      </c>
      <c r="C2015" s="31">
        <v>1714</v>
      </c>
      <c r="D2015" s="31" t="s">
        <v>4354</v>
      </c>
      <c r="E2015" s="31" t="s">
        <v>4355</v>
      </c>
      <c r="F2015" s="31" t="s">
        <v>4356</v>
      </c>
      <c r="G2015" s="31" t="s">
        <v>4455</v>
      </c>
      <c r="H2015" s="31" t="s">
        <v>4456</v>
      </c>
      <c r="I2015" s="31" t="s">
        <v>4359</v>
      </c>
      <c r="J2015" s="31" t="s">
        <v>87</v>
      </c>
      <c r="K2015" s="31" t="s">
        <v>108</v>
      </c>
      <c r="L2015" s="31" t="s">
        <v>2335</v>
      </c>
      <c r="M2015" s="31">
        <v>0</v>
      </c>
      <c r="N2015" s="31" t="s">
        <v>90</v>
      </c>
      <c r="O2015" s="31" t="s">
        <v>4504</v>
      </c>
      <c r="P2015" s="31" t="s">
        <v>91</v>
      </c>
      <c r="Q2015" s="31" t="s">
        <v>91</v>
      </c>
      <c r="R2015" s="31" t="s">
        <v>90</v>
      </c>
      <c r="S2015" s="31" t="s">
        <v>4507</v>
      </c>
      <c r="T2015" s="31" t="s">
        <v>91</v>
      </c>
      <c r="U2015" s="31" t="s">
        <v>91</v>
      </c>
      <c r="V2015" s="31" t="s">
        <v>90</v>
      </c>
      <c r="W2015" s="31" t="s">
        <v>4510</v>
      </c>
      <c r="X2015" s="31" t="s">
        <v>91</v>
      </c>
      <c r="Y2015" s="31" t="s">
        <v>91</v>
      </c>
      <c r="AA2015" s="31" t="s">
        <v>100</v>
      </c>
      <c r="AB2015" s="31">
        <v>0</v>
      </c>
    </row>
    <row r="2016" spans="2:28" x14ac:dyDescent="0.25">
      <c r="B2016" s="31" t="s">
        <v>4594</v>
      </c>
      <c r="C2016" s="31">
        <v>1715</v>
      </c>
      <c r="D2016" s="31" t="s">
        <v>4354</v>
      </c>
      <c r="E2016" s="31" t="s">
        <v>4355</v>
      </c>
      <c r="F2016" s="31" t="s">
        <v>4356</v>
      </c>
      <c r="G2016" s="31" t="s">
        <v>4357</v>
      </c>
      <c r="H2016" s="31" t="s">
        <v>4358</v>
      </c>
      <c r="I2016" s="31" t="s">
        <v>4359</v>
      </c>
      <c r="J2016" s="31" t="s">
        <v>87</v>
      </c>
      <c r="K2016" s="31" t="s">
        <v>170</v>
      </c>
      <c r="L2016" s="31" t="s">
        <v>4595</v>
      </c>
      <c r="M2016" s="31">
        <v>2</v>
      </c>
      <c r="N2016" s="31" t="s">
        <v>116</v>
      </c>
      <c r="O2016" s="31" t="s">
        <v>4504</v>
      </c>
      <c r="P2016" s="31" t="s">
        <v>4596</v>
      </c>
      <c r="Q2016" s="31" t="s">
        <v>4597</v>
      </c>
      <c r="R2016" s="31" t="s">
        <v>90</v>
      </c>
      <c r="S2016" s="31" t="s">
        <v>4507</v>
      </c>
      <c r="T2016" s="31" t="s">
        <v>91</v>
      </c>
      <c r="U2016" s="31" t="s">
        <v>91</v>
      </c>
      <c r="V2016" s="31" t="s">
        <v>116</v>
      </c>
      <c r="W2016" s="31" t="s">
        <v>4510</v>
      </c>
      <c r="X2016" s="31" t="s">
        <v>4523</v>
      </c>
      <c r="Y2016" s="31" t="s">
        <v>4598</v>
      </c>
      <c r="AA2016" s="31" t="s">
        <v>94</v>
      </c>
      <c r="AB2016" s="31">
        <v>1</v>
      </c>
    </row>
    <row r="2017" spans="2:28" x14ac:dyDescent="0.25">
      <c r="B2017" s="31" t="s">
        <v>4599</v>
      </c>
      <c r="C2017" s="31">
        <v>1715</v>
      </c>
      <c r="D2017" s="31" t="s">
        <v>4354</v>
      </c>
      <c r="E2017" s="31" t="s">
        <v>4355</v>
      </c>
      <c r="F2017" s="31" t="s">
        <v>4356</v>
      </c>
      <c r="G2017" s="31" t="s">
        <v>4407</v>
      </c>
      <c r="H2017" s="31" t="s">
        <v>4408</v>
      </c>
      <c r="I2017" s="31" t="s">
        <v>4359</v>
      </c>
      <c r="J2017" s="31" t="s">
        <v>87</v>
      </c>
      <c r="K2017" s="31" t="s">
        <v>170</v>
      </c>
      <c r="L2017" s="31" t="s">
        <v>4595</v>
      </c>
      <c r="M2017" s="31">
        <v>2</v>
      </c>
      <c r="N2017" s="31" t="s">
        <v>116</v>
      </c>
      <c r="O2017" s="31" t="s">
        <v>4504</v>
      </c>
      <c r="P2017" s="31" t="s">
        <v>4596</v>
      </c>
      <c r="Q2017" s="31" t="s">
        <v>4597</v>
      </c>
      <c r="R2017" s="31" t="s">
        <v>90</v>
      </c>
      <c r="S2017" s="31" t="s">
        <v>4507</v>
      </c>
      <c r="T2017" s="31" t="s">
        <v>91</v>
      </c>
      <c r="U2017" s="31" t="s">
        <v>91</v>
      </c>
      <c r="V2017" s="31" t="s">
        <v>116</v>
      </c>
      <c r="W2017" s="31" t="s">
        <v>4510</v>
      </c>
      <c r="X2017" s="31" t="s">
        <v>4523</v>
      </c>
      <c r="Y2017" s="31" t="s">
        <v>4598</v>
      </c>
      <c r="AA2017" s="31" t="s">
        <v>94</v>
      </c>
      <c r="AB2017" s="31">
        <v>1</v>
      </c>
    </row>
    <row r="2018" spans="2:28" x14ac:dyDescent="0.25">
      <c r="B2018" s="31" t="s">
        <v>4600</v>
      </c>
      <c r="C2018" s="31">
        <v>1715</v>
      </c>
      <c r="D2018" s="31" t="s">
        <v>4354</v>
      </c>
      <c r="E2018" s="31" t="s">
        <v>4355</v>
      </c>
      <c r="F2018" s="31" t="s">
        <v>4356</v>
      </c>
      <c r="G2018" s="31" t="s">
        <v>4455</v>
      </c>
      <c r="H2018" s="31" t="s">
        <v>4456</v>
      </c>
      <c r="I2018" s="31" t="s">
        <v>4359</v>
      </c>
      <c r="J2018" s="31" t="s">
        <v>87</v>
      </c>
      <c r="K2018" s="31" t="s">
        <v>170</v>
      </c>
      <c r="L2018" s="31" t="s">
        <v>4595</v>
      </c>
      <c r="M2018" s="31">
        <v>2</v>
      </c>
      <c r="N2018" s="31" t="s">
        <v>116</v>
      </c>
      <c r="O2018" s="31" t="s">
        <v>4504</v>
      </c>
      <c r="P2018" s="31" t="s">
        <v>4596</v>
      </c>
      <c r="Q2018" s="31" t="s">
        <v>4597</v>
      </c>
      <c r="R2018" s="31" t="s">
        <v>90</v>
      </c>
      <c r="S2018" s="31" t="s">
        <v>4507</v>
      </c>
      <c r="T2018" s="31" t="s">
        <v>91</v>
      </c>
      <c r="U2018" s="31" t="s">
        <v>91</v>
      </c>
      <c r="V2018" s="31" t="s">
        <v>116</v>
      </c>
      <c r="W2018" s="31" t="s">
        <v>4510</v>
      </c>
      <c r="X2018" s="31" t="s">
        <v>4523</v>
      </c>
      <c r="Y2018" s="31" t="s">
        <v>4598</v>
      </c>
      <c r="AA2018" s="31" t="s">
        <v>94</v>
      </c>
      <c r="AB2018" s="31">
        <v>1</v>
      </c>
    </row>
    <row r="2019" spans="2:28" x14ac:dyDescent="0.25">
      <c r="B2019" s="31" t="s">
        <v>4601</v>
      </c>
      <c r="C2019" s="31">
        <v>1716</v>
      </c>
      <c r="D2019" s="31" t="s">
        <v>4354</v>
      </c>
      <c r="E2019" s="31" t="s">
        <v>4355</v>
      </c>
      <c r="F2019" s="31" t="s">
        <v>4356</v>
      </c>
      <c r="G2019" s="31" t="s">
        <v>4383</v>
      </c>
      <c r="H2019" s="31" t="s">
        <v>4384</v>
      </c>
      <c r="I2019" s="31" t="s">
        <v>4359</v>
      </c>
      <c r="J2019" s="31" t="s">
        <v>87</v>
      </c>
      <c r="K2019" s="31" t="s">
        <v>170</v>
      </c>
      <c r="L2019" s="31" t="s">
        <v>4595</v>
      </c>
      <c r="M2019" s="31">
        <v>2</v>
      </c>
      <c r="N2019" s="31" t="s">
        <v>116</v>
      </c>
      <c r="O2019" s="31" t="s">
        <v>4504</v>
      </c>
      <c r="P2019" s="31" t="s">
        <v>4596</v>
      </c>
      <c r="Q2019" s="31" t="s">
        <v>4597</v>
      </c>
      <c r="R2019" s="31" t="s">
        <v>90</v>
      </c>
      <c r="S2019" s="31" t="s">
        <v>4507</v>
      </c>
      <c r="T2019" s="31" t="s">
        <v>91</v>
      </c>
      <c r="U2019" s="31" t="s">
        <v>91</v>
      </c>
      <c r="V2019" s="31" t="s">
        <v>116</v>
      </c>
      <c r="W2019" s="31" t="s">
        <v>4510</v>
      </c>
      <c r="X2019" s="31" t="s">
        <v>4602</v>
      </c>
      <c r="Y2019" s="31" t="s">
        <v>4603</v>
      </c>
      <c r="AA2019" s="31" t="s">
        <v>94</v>
      </c>
      <c r="AB2019" s="31">
        <v>1</v>
      </c>
    </row>
    <row r="2020" spans="2:28" x14ac:dyDescent="0.25">
      <c r="B2020" s="31" t="s">
        <v>4604</v>
      </c>
      <c r="C2020" s="31">
        <v>1716</v>
      </c>
      <c r="D2020" s="31" t="s">
        <v>4354</v>
      </c>
      <c r="E2020" s="31" t="s">
        <v>4355</v>
      </c>
      <c r="F2020" s="31" t="s">
        <v>4356</v>
      </c>
      <c r="G2020" s="31" t="s">
        <v>4431</v>
      </c>
      <c r="H2020" s="31" t="s">
        <v>4432</v>
      </c>
      <c r="I2020" s="31" t="s">
        <v>4359</v>
      </c>
      <c r="J2020" s="31" t="s">
        <v>87</v>
      </c>
      <c r="K2020" s="31" t="s">
        <v>170</v>
      </c>
      <c r="L2020" s="31" t="s">
        <v>4595</v>
      </c>
      <c r="M2020" s="31">
        <v>2</v>
      </c>
      <c r="N2020" s="31" t="s">
        <v>116</v>
      </c>
      <c r="O2020" s="31" t="s">
        <v>4504</v>
      </c>
      <c r="P2020" s="31" t="s">
        <v>4596</v>
      </c>
      <c r="Q2020" s="31" t="s">
        <v>4597</v>
      </c>
      <c r="R2020" s="31" t="s">
        <v>90</v>
      </c>
      <c r="S2020" s="31" t="s">
        <v>4507</v>
      </c>
      <c r="T2020" s="31" t="s">
        <v>91</v>
      </c>
      <c r="U2020" s="31" t="s">
        <v>91</v>
      </c>
      <c r="V2020" s="31" t="s">
        <v>116</v>
      </c>
      <c r="W2020" s="31" t="s">
        <v>4510</v>
      </c>
      <c r="X2020" s="31" t="s">
        <v>4602</v>
      </c>
      <c r="Y2020" s="31" t="s">
        <v>4603</v>
      </c>
      <c r="AA2020" s="31" t="s">
        <v>94</v>
      </c>
      <c r="AB2020" s="31">
        <v>1</v>
      </c>
    </row>
    <row r="2021" spans="2:28" x14ac:dyDescent="0.25">
      <c r="B2021" s="31" t="s">
        <v>4605</v>
      </c>
      <c r="C2021" s="31">
        <v>1716</v>
      </c>
      <c r="D2021" s="31" t="s">
        <v>4354</v>
      </c>
      <c r="E2021" s="31" t="s">
        <v>4355</v>
      </c>
      <c r="F2021" s="31" t="s">
        <v>4356</v>
      </c>
      <c r="G2021" s="31" t="s">
        <v>4479</v>
      </c>
      <c r="H2021" s="31" t="s">
        <v>4480</v>
      </c>
      <c r="I2021" s="31" t="s">
        <v>4359</v>
      </c>
      <c r="J2021" s="31" t="s">
        <v>87</v>
      </c>
      <c r="K2021" s="31" t="s">
        <v>170</v>
      </c>
      <c r="L2021" s="31" t="s">
        <v>4595</v>
      </c>
      <c r="M2021" s="31">
        <v>2</v>
      </c>
      <c r="N2021" s="31" t="s">
        <v>116</v>
      </c>
      <c r="O2021" s="31" t="s">
        <v>4504</v>
      </c>
      <c r="P2021" s="31" t="s">
        <v>4596</v>
      </c>
      <c r="Q2021" s="31" t="s">
        <v>4597</v>
      </c>
      <c r="R2021" s="31" t="s">
        <v>90</v>
      </c>
      <c r="S2021" s="31" t="s">
        <v>4507</v>
      </c>
      <c r="T2021" s="31" t="s">
        <v>91</v>
      </c>
      <c r="U2021" s="31" t="s">
        <v>91</v>
      </c>
      <c r="V2021" s="31" t="s">
        <v>116</v>
      </c>
      <c r="W2021" s="31" t="s">
        <v>4510</v>
      </c>
      <c r="X2021" s="31" t="s">
        <v>4602</v>
      </c>
      <c r="Y2021" s="31" t="s">
        <v>4603</v>
      </c>
      <c r="AA2021" s="31" t="s">
        <v>94</v>
      </c>
      <c r="AB2021" s="31">
        <v>1</v>
      </c>
    </row>
    <row r="2022" spans="2:28" x14ac:dyDescent="0.25">
      <c r="B2022" s="31" t="s">
        <v>4606</v>
      </c>
      <c r="C2022" s="31">
        <v>1717</v>
      </c>
      <c r="D2022" s="31" t="s">
        <v>4354</v>
      </c>
      <c r="E2022" s="31" t="s">
        <v>4355</v>
      </c>
      <c r="F2022" s="31" t="s">
        <v>4356</v>
      </c>
      <c r="G2022" s="31" t="s">
        <v>4357</v>
      </c>
      <c r="H2022" s="31" t="s">
        <v>4358</v>
      </c>
      <c r="I2022" s="31" t="s">
        <v>4359</v>
      </c>
      <c r="J2022" s="31" t="s">
        <v>87</v>
      </c>
      <c r="K2022" s="31" t="s">
        <v>125</v>
      </c>
      <c r="L2022" s="31" t="s">
        <v>4607</v>
      </c>
      <c r="M2022" s="31">
        <v>2</v>
      </c>
      <c r="N2022" s="31" t="s">
        <v>116</v>
      </c>
      <c r="O2022" s="31" t="s">
        <v>4504</v>
      </c>
      <c r="P2022" s="31" t="s">
        <v>4532</v>
      </c>
      <c r="Q2022" s="31" t="s">
        <v>4608</v>
      </c>
      <c r="R2022" s="31" t="s">
        <v>116</v>
      </c>
      <c r="S2022" s="31" t="s">
        <v>4507</v>
      </c>
      <c r="T2022" s="31" t="s">
        <v>4508</v>
      </c>
      <c r="U2022" s="31" t="s">
        <v>4609</v>
      </c>
      <c r="V2022" s="31" t="s">
        <v>116</v>
      </c>
      <c r="W2022" s="31" t="s">
        <v>4510</v>
      </c>
      <c r="X2022" s="31" t="s">
        <v>4610</v>
      </c>
      <c r="Y2022" s="31" t="s">
        <v>4611</v>
      </c>
      <c r="AA2022" s="31" t="s">
        <v>97</v>
      </c>
      <c r="AB2022" s="31">
        <v>1</v>
      </c>
    </row>
    <row r="2023" spans="2:28" x14ac:dyDescent="0.25">
      <c r="B2023" s="31" t="s">
        <v>4612</v>
      </c>
      <c r="C2023" s="31">
        <v>1717</v>
      </c>
      <c r="D2023" s="31" t="s">
        <v>4354</v>
      </c>
      <c r="E2023" s="31" t="s">
        <v>4355</v>
      </c>
      <c r="F2023" s="31" t="s">
        <v>4356</v>
      </c>
      <c r="G2023" s="31" t="s">
        <v>4383</v>
      </c>
      <c r="H2023" s="31" t="s">
        <v>4384</v>
      </c>
      <c r="I2023" s="31" t="s">
        <v>4359</v>
      </c>
      <c r="J2023" s="31" t="s">
        <v>87</v>
      </c>
      <c r="K2023" s="31" t="s">
        <v>125</v>
      </c>
      <c r="L2023" s="31" t="s">
        <v>4607</v>
      </c>
      <c r="M2023" s="31">
        <v>2</v>
      </c>
      <c r="N2023" s="31" t="s">
        <v>116</v>
      </c>
      <c r="O2023" s="31" t="s">
        <v>4504</v>
      </c>
      <c r="P2023" s="31" t="s">
        <v>4532</v>
      </c>
      <c r="Q2023" s="31" t="s">
        <v>4608</v>
      </c>
      <c r="R2023" s="31" t="s">
        <v>116</v>
      </c>
      <c r="S2023" s="31" t="s">
        <v>4507</v>
      </c>
      <c r="T2023" s="31" t="s">
        <v>4508</v>
      </c>
      <c r="U2023" s="31" t="s">
        <v>4609</v>
      </c>
      <c r="V2023" s="31" t="s">
        <v>116</v>
      </c>
      <c r="W2023" s="31" t="s">
        <v>4510</v>
      </c>
      <c r="X2023" s="31" t="s">
        <v>4610</v>
      </c>
      <c r="Y2023" s="31" t="s">
        <v>4611</v>
      </c>
      <c r="AA2023" s="31" t="s">
        <v>97</v>
      </c>
      <c r="AB2023" s="31">
        <v>1</v>
      </c>
    </row>
    <row r="2024" spans="2:28" x14ac:dyDescent="0.25">
      <c r="B2024" s="31" t="s">
        <v>4613</v>
      </c>
      <c r="C2024" s="31">
        <v>1717</v>
      </c>
      <c r="D2024" s="31" t="s">
        <v>4354</v>
      </c>
      <c r="E2024" s="31" t="s">
        <v>4355</v>
      </c>
      <c r="F2024" s="31" t="s">
        <v>4356</v>
      </c>
      <c r="G2024" s="31" t="s">
        <v>4407</v>
      </c>
      <c r="H2024" s="31" t="s">
        <v>4408</v>
      </c>
      <c r="I2024" s="31" t="s">
        <v>4359</v>
      </c>
      <c r="J2024" s="31" t="s">
        <v>87</v>
      </c>
      <c r="K2024" s="31" t="s">
        <v>125</v>
      </c>
      <c r="L2024" s="31" t="s">
        <v>4607</v>
      </c>
      <c r="M2024" s="31">
        <v>2</v>
      </c>
      <c r="N2024" s="31" t="s">
        <v>116</v>
      </c>
      <c r="O2024" s="31" t="s">
        <v>4504</v>
      </c>
      <c r="P2024" s="31" t="s">
        <v>4532</v>
      </c>
      <c r="Q2024" s="31" t="s">
        <v>4608</v>
      </c>
      <c r="R2024" s="31" t="s">
        <v>116</v>
      </c>
      <c r="S2024" s="31" t="s">
        <v>4507</v>
      </c>
      <c r="T2024" s="31" t="s">
        <v>4508</v>
      </c>
      <c r="U2024" s="31" t="s">
        <v>4609</v>
      </c>
      <c r="V2024" s="31" t="s">
        <v>116</v>
      </c>
      <c r="W2024" s="31" t="s">
        <v>4510</v>
      </c>
      <c r="X2024" s="31" t="s">
        <v>4610</v>
      </c>
      <c r="Y2024" s="31" t="s">
        <v>4611</v>
      </c>
      <c r="AA2024" s="31" t="s">
        <v>97</v>
      </c>
      <c r="AB2024" s="31">
        <v>1</v>
      </c>
    </row>
    <row r="2025" spans="2:28" x14ac:dyDescent="0.25">
      <c r="B2025" s="31" t="s">
        <v>4614</v>
      </c>
      <c r="C2025" s="31">
        <v>1717</v>
      </c>
      <c r="D2025" s="31" t="s">
        <v>4354</v>
      </c>
      <c r="E2025" s="31" t="s">
        <v>4355</v>
      </c>
      <c r="F2025" s="31" t="s">
        <v>4356</v>
      </c>
      <c r="G2025" s="31" t="s">
        <v>4431</v>
      </c>
      <c r="H2025" s="31" t="s">
        <v>4432</v>
      </c>
      <c r="I2025" s="31" t="s">
        <v>4359</v>
      </c>
      <c r="J2025" s="31" t="s">
        <v>87</v>
      </c>
      <c r="K2025" s="31" t="s">
        <v>125</v>
      </c>
      <c r="L2025" s="31" t="s">
        <v>4607</v>
      </c>
      <c r="M2025" s="31">
        <v>2</v>
      </c>
      <c r="N2025" s="31" t="s">
        <v>116</v>
      </c>
      <c r="O2025" s="31" t="s">
        <v>4504</v>
      </c>
      <c r="P2025" s="31" t="s">
        <v>4532</v>
      </c>
      <c r="Q2025" s="31" t="s">
        <v>4608</v>
      </c>
      <c r="R2025" s="31" t="s">
        <v>116</v>
      </c>
      <c r="S2025" s="31" t="s">
        <v>4507</v>
      </c>
      <c r="T2025" s="31" t="s">
        <v>4508</v>
      </c>
      <c r="U2025" s="31" t="s">
        <v>4609</v>
      </c>
      <c r="V2025" s="31" t="s">
        <v>116</v>
      </c>
      <c r="W2025" s="31" t="s">
        <v>4510</v>
      </c>
      <c r="X2025" s="31" t="s">
        <v>4610</v>
      </c>
      <c r="Y2025" s="31" t="s">
        <v>4611</v>
      </c>
      <c r="AA2025" s="31" t="s">
        <v>97</v>
      </c>
      <c r="AB2025" s="31">
        <v>1</v>
      </c>
    </row>
    <row r="2026" spans="2:28" x14ac:dyDescent="0.25">
      <c r="B2026" s="31" t="s">
        <v>4615</v>
      </c>
      <c r="C2026" s="31">
        <v>1717</v>
      </c>
      <c r="D2026" s="31" t="s">
        <v>4354</v>
      </c>
      <c r="E2026" s="31" t="s">
        <v>4355</v>
      </c>
      <c r="F2026" s="31" t="s">
        <v>4356</v>
      </c>
      <c r="G2026" s="31" t="s">
        <v>4455</v>
      </c>
      <c r="H2026" s="31" t="s">
        <v>4456</v>
      </c>
      <c r="I2026" s="31" t="s">
        <v>4359</v>
      </c>
      <c r="J2026" s="31" t="s">
        <v>87</v>
      </c>
      <c r="K2026" s="31" t="s">
        <v>125</v>
      </c>
      <c r="L2026" s="31" t="s">
        <v>4607</v>
      </c>
      <c r="M2026" s="31">
        <v>2</v>
      </c>
      <c r="N2026" s="31" t="s">
        <v>116</v>
      </c>
      <c r="O2026" s="31" t="s">
        <v>4504</v>
      </c>
      <c r="P2026" s="31" t="s">
        <v>4532</v>
      </c>
      <c r="Q2026" s="31" t="s">
        <v>4608</v>
      </c>
      <c r="R2026" s="31" t="s">
        <v>116</v>
      </c>
      <c r="S2026" s="31" t="s">
        <v>4507</v>
      </c>
      <c r="T2026" s="31" t="s">
        <v>4508</v>
      </c>
      <c r="U2026" s="31" t="s">
        <v>4609</v>
      </c>
      <c r="V2026" s="31" t="s">
        <v>116</v>
      </c>
      <c r="W2026" s="31" t="s">
        <v>4510</v>
      </c>
      <c r="X2026" s="31" t="s">
        <v>4610</v>
      </c>
      <c r="Y2026" s="31" t="s">
        <v>4611</v>
      </c>
      <c r="AA2026" s="31" t="s">
        <v>97</v>
      </c>
      <c r="AB2026" s="31">
        <v>1</v>
      </c>
    </row>
    <row r="2027" spans="2:28" x14ac:dyDescent="0.25">
      <c r="B2027" s="31" t="s">
        <v>4616</v>
      </c>
      <c r="C2027" s="31">
        <v>1717</v>
      </c>
      <c r="D2027" s="31" t="s">
        <v>4354</v>
      </c>
      <c r="E2027" s="31" t="s">
        <v>4355</v>
      </c>
      <c r="F2027" s="31" t="s">
        <v>4356</v>
      </c>
      <c r="G2027" s="31" t="s">
        <v>4479</v>
      </c>
      <c r="H2027" s="31" t="s">
        <v>4480</v>
      </c>
      <c r="I2027" s="31" t="s">
        <v>4359</v>
      </c>
      <c r="J2027" s="31" t="s">
        <v>87</v>
      </c>
      <c r="K2027" s="31" t="s">
        <v>125</v>
      </c>
      <c r="L2027" s="31" t="s">
        <v>4607</v>
      </c>
      <c r="M2027" s="31">
        <v>2</v>
      </c>
      <c r="N2027" s="31" t="s">
        <v>116</v>
      </c>
      <c r="O2027" s="31" t="s">
        <v>4504</v>
      </c>
      <c r="P2027" s="31" t="s">
        <v>4532</v>
      </c>
      <c r="Q2027" s="31" t="s">
        <v>4608</v>
      </c>
      <c r="R2027" s="31" t="s">
        <v>116</v>
      </c>
      <c r="S2027" s="31" t="s">
        <v>4507</v>
      </c>
      <c r="T2027" s="31" t="s">
        <v>4508</v>
      </c>
      <c r="U2027" s="31" t="s">
        <v>4609</v>
      </c>
      <c r="V2027" s="31" t="s">
        <v>116</v>
      </c>
      <c r="W2027" s="31" t="s">
        <v>4510</v>
      </c>
      <c r="X2027" s="31" t="s">
        <v>4610</v>
      </c>
      <c r="Y2027" s="31" t="s">
        <v>4611</v>
      </c>
      <c r="AA2027" s="31" t="s">
        <v>97</v>
      </c>
      <c r="AB2027" s="31">
        <v>1</v>
      </c>
    </row>
    <row r="2028" spans="2:28" x14ac:dyDescent="0.25">
      <c r="B2028" s="31" t="s">
        <v>4617</v>
      </c>
      <c r="C2028" s="31">
        <v>1718</v>
      </c>
      <c r="D2028" s="31" t="s">
        <v>4354</v>
      </c>
      <c r="E2028" s="31" t="s">
        <v>4355</v>
      </c>
      <c r="F2028" s="31" t="s">
        <v>4356</v>
      </c>
      <c r="G2028" s="31" t="s">
        <v>4357</v>
      </c>
      <c r="H2028" s="31" t="s">
        <v>4358</v>
      </c>
      <c r="I2028" s="31" t="s">
        <v>4359</v>
      </c>
      <c r="J2028" s="31" t="s">
        <v>87</v>
      </c>
      <c r="K2028" s="31" t="s">
        <v>134</v>
      </c>
      <c r="L2028" s="31" t="s">
        <v>4618</v>
      </c>
      <c r="M2028" s="31">
        <v>2</v>
      </c>
      <c r="N2028" s="31" t="s">
        <v>116</v>
      </c>
      <c r="O2028" s="31" t="s">
        <v>4504</v>
      </c>
      <c r="P2028" s="31" t="s">
        <v>4505</v>
      </c>
      <c r="Q2028" s="31" t="s">
        <v>4619</v>
      </c>
      <c r="R2028" s="31" t="s">
        <v>116</v>
      </c>
      <c r="S2028" s="31" t="s">
        <v>4507</v>
      </c>
      <c r="T2028" s="31" t="s">
        <v>4620</v>
      </c>
      <c r="U2028" s="31" t="s">
        <v>4621</v>
      </c>
      <c r="V2028" s="31" t="s">
        <v>116</v>
      </c>
      <c r="W2028" s="31" t="s">
        <v>4510</v>
      </c>
      <c r="X2028" s="31" t="s">
        <v>4622</v>
      </c>
      <c r="Y2028" s="31" t="s">
        <v>4623</v>
      </c>
      <c r="AA2028" s="31" t="s">
        <v>97</v>
      </c>
      <c r="AB2028" s="31">
        <v>1</v>
      </c>
    </row>
    <row r="2029" spans="2:28" x14ac:dyDescent="0.25">
      <c r="B2029" s="31" t="s">
        <v>4624</v>
      </c>
      <c r="C2029" s="31">
        <v>1718</v>
      </c>
      <c r="D2029" s="31" t="s">
        <v>4354</v>
      </c>
      <c r="E2029" s="31" t="s">
        <v>4355</v>
      </c>
      <c r="F2029" s="31" t="s">
        <v>4356</v>
      </c>
      <c r="G2029" s="31" t="s">
        <v>4383</v>
      </c>
      <c r="H2029" s="31" t="s">
        <v>4384</v>
      </c>
      <c r="I2029" s="31" t="s">
        <v>4359</v>
      </c>
      <c r="J2029" s="31" t="s">
        <v>87</v>
      </c>
      <c r="K2029" s="31" t="s">
        <v>134</v>
      </c>
      <c r="L2029" s="31" t="s">
        <v>4618</v>
      </c>
      <c r="M2029" s="31">
        <v>2</v>
      </c>
      <c r="N2029" s="31" t="s">
        <v>116</v>
      </c>
      <c r="O2029" s="31" t="s">
        <v>4504</v>
      </c>
      <c r="P2029" s="31" t="s">
        <v>4505</v>
      </c>
      <c r="Q2029" s="31" t="s">
        <v>4619</v>
      </c>
      <c r="R2029" s="31" t="s">
        <v>116</v>
      </c>
      <c r="S2029" s="31" t="s">
        <v>4507</v>
      </c>
      <c r="T2029" s="31" t="s">
        <v>4620</v>
      </c>
      <c r="U2029" s="31" t="s">
        <v>4621</v>
      </c>
      <c r="V2029" s="31" t="s">
        <v>116</v>
      </c>
      <c r="W2029" s="31" t="s">
        <v>4510</v>
      </c>
      <c r="X2029" s="31" t="s">
        <v>4622</v>
      </c>
      <c r="Y2029" s="31" t="s">
        <v>4623</v>
      </c>
      <c r="AA2029" s="31" t="s">
        <v>97</v>
      </c>
      <c r="AB2029" s="31">
        <v>1</v>
      </c>
    </row>
    <row r="2030" spans="2:28" x14ac:dyDescent="0.25">
      <c r="B2030" s="31" t="s">
        <v>4625</v>
      </c>
      <c r="C2030" s="31">
        <v>1718</v>
      </c>
      <c r="D2030" s="31" t="s">
        <v>4354</v>
      </c>
      <c r="E2030" s="31" t="s">
        <v>4355</v>
      </c>
      <c r="F2030" s="31" t="s">
        <v>4356</v>
      </c>
      <c r="G2030" s="31" t="s">
        <v>4407</v>
      </c>
      <c r="H2030" s="31" t="s">
        <v>4408</v>
      </c>
      <c r="I2030" s="31" t="s">
        <v>4359</v>
      </c>
      <c r="J2030" s="31" t="s">
        <v>87</v>
      </c>
      <c r="K2030" s="31" t="s">
        <v>134</v>
      </c>
      <c r="L2030" s="31" t="s">
        <v>4618</v>
      </c>
      <c r="M2030" s="31">
        <v>2</v>
      </c>
      <c r="N2030" s="31" t="s">
        <v>116</v>
      </c>
      <c r="O2030" s="31" t="s">
        <v>4504</v>
      </c>
      <c r="P2030" s="31" t="s">
        <v>4505</v>
      </c>
      <c r="Q2030" s="31" t="s">
        <v>4619</v>
      </c>
      <c r="R2030" s="31" t="s">
        <v>116</v>
      </c>
      <c r="S2030" s="31" t="s">
        <v>4507</v>
      </c>
      <c r="T2030" s="31" t="s">
        <v>4620</v>
      </c>
      <c r="U2030" s="31" t="s">
        <v>4621</v>
      </c>
      <c r="V2030" s="31" t="s">
        <v>116</v>
      </c>
      <c r="W2030" s="31" t="s">
        <v>4510</v>
      </c>
      <c r="X2030" s="31" t="s">
        <v>4622</v>
      </c>
      <c r="Y2030" s="31" t="s">
        <v>4623</v>
      </c>
      <c r="AA2030" s="31" t="s">
        <v>97</v>
      </c>
      <c r="AB2030" s="31">
        <v>1</v>
      </c>
    </row>
    <row r="2031" spans="2:28" x14ac:dyDescent="0.25">
      <c r="B2031" s="31" t="s">
        <v>4626</v>
      </c>
      <c r="C2031" s="31">
        <v>1718</v>
      </c>
      <c r="D2031" s="31" t="s">
        <v>4354</v>
      </c>
      <c r="E2031" s="31" t="s">
        <v>4355</v>
      </c>
      <c r="F2031" s="31" t="s">
        <v>4356</v>
      </c>
      <c r="G2031" s="31" t="s">
        <v>4431</v>
      </c>
      <c r="H2031" s="31" t="s">
        <v>4432</v>
      </c>
      <c r="I2031" s="31" t="s">
        <v>4359</v>
      </c>
      <c r="J2031" s="31" t="s">
        <v>87</v>
      </c>
      <c r="K2031" s="31" t="s">
        <v>134</v>
      </c>
      <c r="L2031" s="31" t="s">
        <v>4618</v>
      </c>
      <c r="M2031" s="31">
        <v>2</v>
      </c>
      <c r="N2031" s="31" t="s">
        <v>116</v>
      </c>
      <c r="O2031" s="31" t="s">
        <v>4504</v>
      </c>
      <c r="P2031" s="31" t="s">
        <v>4505</v>
      </c>
      <c r="Q2031" s="31" t="s">
        <v>4619</v>
      </c>
      <c r="R2031" s="31" t="s">
        <v>116</v>
      </c>
      <c r="S2031" s="31" t="s">
        <v>4507</v>
      </c>
      <c r="T2031" s="31" t="s">
        <v>4620</v>
      </c>
      <c r="U2031" s="31" t="s">
        <v>4621</v>
      </c>
      <c r="V2031" s="31" t="s">
        <v>116</v>
      </c>
      <c r="W2031" s="31" t="s">
        <v>4510</v>
      </c>
      <c r="X2031" s="31" t="s">
        <v>4622</v>
      </c>
      <c r="Y2031" s="31" t="s">
        <v>4623</v>
      </c>
      <c r="AA2031" s="31" t="s">
        <v>97</v>
      </c>
      <c r="AB2031" s="31">
        <v>1</v>
      </c>
    </row>
    <row r="2032" spans="2:28" x14ac:dyDescent="0.25">
      <c r="B2032" s="31" t="s">
        <v>4627</v>
      </c>
      <c r="C2032" s="31">
        <v>1718</v>
      </c>
      <c r="D2032" s="31" t="s">
        <v>4354</v>
      </c>
      <c r="E2032" s="31" t="s">
        <v>4355</v>
      </c>
      <c r="F2032" s="31" t="s">
        <v>4356</v>
      </c>
      <c r="G2032" s="31" t="s">
        <v>4455</v>
      </c>
      <c r="H2032" s="31" t="s">
        <v>4456</v>
      </c>
      <c r="I2032" s="31" t="s">
        <v>4359</v>
      </c>
      <c r="J2032" s="31" t="s">
        <v>87</v>
      </c>
      <c r="K2032" s="31" t="s">
        <v>134</v>
      </c>
      <c r="L2032" s="31" t="s">
        <v>4618</v>
      </c>
      <c r="M2032" s="31">
        <v>2</v>
      </c>
      <c r="N2032" s="31" t="s">
        <v>116</v>
      </c>
      <c r="O2032" s="31" t="s">
        <v>4504</v>
      </c>
      <c r="P2032" s="31" t="s">
        <v>4505</v>
      </c>
      <c r="Q2032" s="31" t="s">
        <v>4619</v>
      </c>
      <c r="R2032" s="31" t="s">
        <v>116</v>
      </c>
      <c r="S2032" s="31" t="s">
        <v>4507</v>
      </c>
      <c r="T2032" s="31" t="s">
        <v>4620</v>
      </c>
      <c r="U2032" s="31" t="s">
        <v>4621</v>
      </c>
      <c r="V2032" s="31" t="s">
        <v>116</v>
      </c>
      <c r="W2032" s="31" t="s">
        <v>4510</v>
      </c>
      <c r="X2032" s="31" t="s">
        <v>4622</v>
      </c>
      <c r="Y2032" s="31" t="s">
        <v>4623</v>
      </c>
      <c r="AA2032" s="31" t="s">
        <v>97</v>
      </c>
      <c r="AB2032" s="31">
        <v>1</v>
      </c>
    </row>
    <row r="2033" spans="2:28" x14ac:dyDescent="0.25">
      <c r="B2033" s="31" t="s">
        <v>4628</v>
      </c>
      <c r="C2033" s="31">
        <v>1718</v>
      </c>
      <c r="D2033" s="31" t="s">
        <v>4354</v>
      </c>
      <c r="E2033" s="31" t="s">
        <v>4355</v>
      </c>
      <c r="F2033" s="31" t="s">
        <v>4356</v>
      </c>
      <c r="G2033" s="31" t="s">
        <v>4479</v>
      </c>
      <c r="H2033" s="31" t="s">
        <v>4480</v>
      </c>
      <c r="I2033" s="31" t="s">
        <v>4359</v>
      </c>
      <c r="J2033" s="31" t="s">
        <v>87</v>
      </c>
      <c r="K2033" s="31" t="s">
        <v>134</v>
      </c>
      <c r="L2033" s="31" t="s">
        <v>4618</v>
      </c>
      <c r="M2033" s="31">
        <v>2</v>
      </c>
      <c r="N2033" s="31" t="s">
        <v>116</v>
      </c>
      <c r="O2033" s="31" t="s">
        <v>4504</v>
      </c>
      <c r="P2033" s="31" t="s">
        <v>4505</v>
      </c>
      <c r="Q2033" s="31" t="s">
        <v>4619</v>
      </c>
      <c r="R2033" s="31" t="s">
        <v>116</v>
      </c>
      <c r="S2033" s="31" t="s">
        <v>4507</v>
      </c>
      <c r="T2033" s="31" t="s">
        <v>4620</v>
      </c>
      <c r="U2033" s="31" t="s">
        <v>4621</v>
      </c>
      <c r="V2033" s="31" t="s">
        <v>116</v>
      </c>
      <c r="W2033" s="31" t="s">
        <v>4510</v>
      </c>
      <c r="X2033" s="31" t="s">
        <v>4622</v>
      </c>
      <c r="Y2033" s="31" t="s">
        <v>4623</v>
      </c>
      <c r="AA2033" s="31" t="s">
        <v>97</v>
      </c>
      <c r="AB2033" s="31">
        <v>1</v>
      </c>
    </row>
    <row r="2034" spans="2:28" x14ac:dyDescent="0.25">
      <c r="B2034" s="31" t="s">
        <v>4629</v>
      </c>
      <c r="C2034" s="31">
        <v>1719</v>
      </c>
      <c r="D2034" s="31" t="s">
        <v>4354</v>
      </c>
      <c r="E2034" s="31" t="s">
        <v>4355</v>
      </c>
      <c r="F2034" s="31" t="s">
        <v>4356</v>
      </c>
      <c r="G2034" s="31" t="s">
        <v>4357</v>
      </c>
      <c r="H2034" s="31" t="s">
        <v>4358</v>
      </c>
      <c r="I2034" s="31" t="s">
        <v>4359</v>
      </c>
      <c r="J2034" s="31" t="s">
        <v>87</v>
      </c>
      <c r="K2034" s="31" t="s">
        <v>139</v>
      </c>
      <c r="L2034" s="31" t="s">
        <v>4630</v>
      </c>
      <c r="M2034" s="31">
        <v>1</v>
      </c>
      <c r="N2034" s="31" t="s">
        <v>90</v>
      </c>
      <c r="O2034" s="31" t="s">
        <v>4504</v>
      </c>
      <c r="P2034" s="31" t="s">
        <v>91</v>
      </c>
      <c r="Q2034" s="31" t="s">
        <v>91</v>
      </c>
      <c r="R2034" s="31" t="s">
        <v>116</v>
      </c>
      <c r="S2034" s="31" t="s">
        <v>4507</v>
      </c>
      <c r="T2034" s="31" t="s">
        <v>4631</v>
      </c>
      <c r="U2034" s="31" t="s">
        <v>4632</v>
      </c>
      <c r="V2034" s="31" t="s">
        <v>90</v>
      </c>
      <c r="W2034" s="31" t="s">
        <v>4510</v>
      </c>
      <c r="X2034" s="31" t="s">
        <v>91</v>
      </c>
      <c r="Y2034" s="31" t="s">
        <v>91</v>
      </c>
      <c r="Z2034" s="31" t="s">
        <v>4633</v>
      </c>
      <c r="AA2034" s="31" t="s">
        <v>97</v>
      </c>
      <c r="AB2034" s="31">
        <v>1</v>
      </c>
    </row>
    <row r="2035" spans="2:28" x14ac:dyDescent="0.25">
      <c r="B2035" s="31" t="s">
        <v>4634</v>
      </c>
      <c r="C2035" s="31">
        <v>1719</v>
      </c>
      <c r="D2035" s="31" t="s">
        <v>4354</v>
      </c>
      <c r="E2035" s="31" t="s">
        <v>4355</v>
      </c>
      <c r="F2035" s="31" t="s">
        <v>4356</v>
      </c>
      <c r="G2035" s="31" t="s">
        <v>4383</v>
      </c>
      <c r="H2035" s="31" t="s">
        <v>4384</v>
      </c>
      <c r="I2035" s="31" t="s">
        <v>4359</v>
      </c>
      <c r="J2035" s="31" t="s">
        <v>87</v>
      </c>
      <c r="K2035" s="31" t="s">
        <v>139</v>
      </c>
      <c r="L2035" s="31" t="s">
        <v>4630</v>
      </c>
      <c r="M2035" s="31">
        <v>1</v>
      </c>
      <c r="N2035" s="31" t="s">
        <v>90</v>
      </c>
      <c r="O2035" s="31" t="s">
        <v>4504</v>
      </c>
      <c r="P2035" s="31" t="s">
        <v>91</v>
      </c>
      <c r="Q2035" s="31" t="s">
        <v>91</v>
      </c>
      <c r="R2035" s="31" t="s">
        <v>116</v>
      </c>
      <c r="S2035" s="31" t="s">
        <v>4507</v>
      </c>
      <c r="T2035" s="31" t="s">
        <v>4631</v>
      </c>
      <c r="U2035" s="31" t="s">
        <v>4632</v>
      </c>
      <c r="V2035" s="31" t="s">
        <v>90</v>
      </c>
      <c r="W2035" s="31" t="s">
        <v>4510</v>
      </c>
      <c r="X2035" s="31" t="s">
        <v>91</v>
      </c>
      <c r="Y2035" s="31" t="s">
        <v>91</v>
      </c>
      <c r="Z2035" s="31" t="s">
        <v>4633</v>
      </c>
      <c r="AA2035" s="31" t="s">
        <v>97</v>
      </c>
      <c r="AB2035" s="31">
        <v>1</v>
      </c>
    </row>
    <row r="2036" spans="2:28" x14ac:dyDescent="0.25">
      <c r="B2036" s="31" t="s">
        <v>4635</v>
      </c>
      <c r="C2036" s="31">
        <v>1719</v>
      </c>
      <c r="D2036" s="31" t="s">
        <v>4354</v>
      </c>
      <c r="E2036" s="31" t="s">
        <v>4355</v>
      </c>
      <c r="F2036" s="31" t="s">
        <v>4356</v>
      </c>
      <c r="G2036" s="31" t="s">
        <v>4407</v>
      </c>
      <c r="H2036" s="31" t="s">
        <v>4408</v>
      </c>
      <c r="I2036" s="31" t="s">
        <v>4359</v>
      </c>
      <c r="J2036" s="31" t="s">
        <v>87</v>
      </c>
      <c r="K2036" s="31" t="s">
        <v>139</v>
      </c>
      <c r="L2036" s="31" t="s">
        <v>4630</v>
      </c>
      <c r="M2036" s="31">
        <v>1</v>
      </c>
      <c r="N2036" s="31" t="s">
        <v>90</v>
      </c>
      <c r="O2036" s="31" t="s">
        <v>4504</v>
      </c>
      <c r="P2036" s="31" t="s">
        <v>91</v>
      </c>
      <c r="Q2036" s="31" t="s">
        <v>91</v>
      </c>
      <c r="R2036" s="31" t="s">
        <v>116</v>
      </c>
      <c r="S2036" s="31" t="s">
        <v>4507</v>
      </c>
      <c r="T2036" s="31" t="s">
        <v>4631</v>
      </c>
      <c r="U2036" s="31" t="s">
        <v>4632</v>
      </c>
      <c r="V2036" s="31" t="s">
        <v>90</v>
      </c>
      <c r="W2036" s="31" t="s">
        <v>4510</v>
      </c>
      <c r="X2036" s="31" t="s">
        <v>91</v>
      </c>
      <c r="Y2036" s="31" t="s">
        <v>91</v>
      </c>
      <c r="Z2036" s="31" t="s">
        <v>4633</v>
      </c>
      <c r="AA2036" s="31" t="s">
        <v>97</v>
      </c>
      <c r="AB2036" s="31">
        <v>1</v>
      </c>
    </row>
    <row r="2037" spans="2:28" x14ac:dyDescent="0.25">
      <c r="B2037" s="31" t="s">
        <v>4636</v>
      </c>
      <c r="C2037" s="31">
        <v>1719</v>
      </c>
      <c r="D2037" s="31" t="s">
        <v>4354</v>
      </c>
      <c r="E2037" s="31" t="s">
        <v>4355</v>
      </c>
      <c r="F2037" s="31" t="s">
        <v>4356</v>
      </c>
      <c r="G2037" s="31" t="s">
        <v>4431</v>
      </c>
      <c r="H2037" s="31" t="s">
        <v>4432</v>
      </c>
      <c r="I2037" s="31" t="s">
        <v>4359</v>
      </c>
      <c r="J2037" s="31" t="s">
        <v>87</v>
      </c>
      <c r="K2037" s="31" t="s">
        <v>139</v>
      </c>
      <c r="L2037" s="31" t="s">
        <v>4630</v>
      </c>
      <c r="M2037" s="31">
        <v>1</v>
      </c>
      <c r="N2037" s="31" t="s">
        <v>90</v>
      </c>
      <c r="O2037" s="31" t="s">
        <v>4504</v>
      </c>
      <c r="P2037" s="31" t="s">
        <v>91</v>
      </c>
      <c r="Q2037" s="31" t="s">
        <v>91</v>
      </c>
      <c r="R2037" s="31" t="s">
        <v>116</v>
      </c>
      <c r="S2037" s="31" t="s">
        <v>4507</v>
      </c>
      <c r="T2037" s="31" t="s">
        <v>4631</v>
      </c>
      <c r="U2037" s="31" t="s">
        <v>4632</v>
      </c>
      <c r="V2037" s="31" t="s">
        <v>90</v>
      </c>
      <c r="W2037" s="31" t="s">
        <v>4510</v>
      </c>
      <c r="X2037" s="31" t="s">
        <v>91</v>
      </c>
      <c r="Y2037" s="31" t="s">
        <v>91</v>
      </c>
      <c r="Z2037" s="31" t="s">
        <v>4633</v>
      </c>
      <c r="AA2037" s="31" t="s">
        <v>97</v>
      </c>
      <c r="AB2037" s="31">
        <v>1</v>
      </c>
    </row>
    <row r="2038" spans="2:28" x14ac:dyDescent="0.25">
      <c r="B2038" s="31" t="s">
        <v>4637</v>
      </c>
      <c r="C2038" s="31">
        <v>1719</v>
      </c>
      <c r="D2038" s="31" t="s">
        <v>4354</v>
      </c>
      <c r="E2038" s="31" t="s">
        <v>4355</v>
      </c>
      <c r="F2038" s="31" t="s">
        <v>4356</v>
      </c>
      <c r="G2038" s="31" t="s">
        <v>4455</v>
      </c>
      <c r="H2038" s="31" t="s">
        <v>4456</v>
      </c>
      <c r="I2038" s="31" t="s">
        <v>4359</v>
      </c>
      <c r="J2038" s="31" t="s">
        <v>87</v>
      </c>
      <c r="K2038" s="31" t="s">
        <v>139</v>
      </c>
      <c r="L2038" s="31" t="s">
        <v>4630</v>
      </c>
      <c r="M2038" s="31">
        <v>1</v>
      </c>
      <c r="N2038" s="31" t="s">
        <v>90</v>
      </c>
      <c r="O2038" s="31" t="s">
        <v>4504</v>
      </c>
      <c r="P2038" s="31" t="s">
        <v>91</v>
      </c>
      <c r="Q2038" s="31" t="s">
        <v>91</v>
      </c>
      <c r="R2038" s="31" t="s">
        <v>116</v>
      </c>
      <c r="S2038" s="31" t="s">
        <v>4507</v>
      </c>
      <c r="T2038" s="31" t="s">
        <v>4631</v>
      </c>
      <c r="U2038" s="31" t="s">
        <v>4632</v>
      </c>
      <c r="V2038" s="31" t="s">
        <v>90</v>
      </c>
      <c r="W2038" s="31" t="s">
        <v>4510</v>
      </c>
      <c r="X2038" s="31" t="s">
        <v>91</v>
      </c>
      <c r="Y2038" s="31" t="s">
        <v>91</v>
      </c>
      <c r="Z2038" s="31" t="s">
        <v>4633</v>
      </c>
      <c r="AA2038" s="31" t="s">
        <v>97</v>
      </c>
      <c r="AB2038" s="31">
        <v>1</v>
      </c>
    </row>
    <row r="2039" spans="2:28" x14ac:dyDescent="0.25">
      <c r="B2039" s="31" t="s">
        <v>4638</v>
      </c>
      <c r="C2039" s="31">
        <v>1719</v>
      </c>
      <c r="D2039" s="31" t="s">
        <v>4354</v>
      </c>
      <c r="E2039" s="31" t="s">
        <v>4355</v>
      </c>
      <c r="F2039" s="31" t="s">
        <v>4356</v>
      </c>
      <c r="G2039" s="31" t="s">
        <v>4479</v>
      </c>
      <c r="H2039" s="31" t="s">
        <v>4480</v>
      </c>
      <c r="I2039" s="31" t="s">
        <v>4359</v>
      </c>
      <c r="J2039" s="31" t="s">
        <v>87</v>
      </c>
      <c r="K2039" s="31" t="s">
        <v>139</v>
      </c>
      <c r="L2039" s="31" t="s">
        <v>4630</v>
      </c>
      <c r="M2039" s="31">
        <v>1</v>
      </c>
      <c r="N2039" s="31" t="s">
        <v>90</v>
      </c>
      <c r="O2039" s="31" t="s">
        <v>4504</v>
      </c>
      <c r="P2039" s="31" t="s">
        <v>91</v>
      </c>
      <c r="Q2039" s="31" t="s">
        <v>91</v>
      </c>
      <c r="R2039" s="31" t="s">
        <v>116</v>
      </c>
      <c r="S2039" s="31" t="s">
        <v>4507</v>
      </c>
      <c r="T2039" s="31" t="s">
        <v>4631</v>
      </c>
      <c r="U2039" s="31" t="s">
        <v>4632</v>
      </c>
      <c r="V2039" s="31" t="s">
        <v>90</v>
      </c>
      <c r="W2039" s="31" t="s">
        <v>4510</v>
      </c>
      <c r="X2039" s="31" t="s">
        <v>91</v>
      </c>
      <c r="Y2039" s="31" t="s">
        <v>91</v>
      </c>
      <c r="Z2039" s="31" t="s">
        <v>4633</v>
      </c>
      <c r="AA2039" s="31" t="s">
        <v>97</v>
      </c>
      <c r="AB2039" s="31">
        <v>1</v>
      </c>
    </row>
    <row r="2040" spans="2:28" x14ac:dyDescent="0.25">
      <c r="B2040" s="31" t="s">
        <v>4639</v>
      </c>
      <c r="C2040" s="31">
        <v>1720</v>
      </c>
      <c r="D2040" s="31" t="s">
        <v>4354</v>
      </c>
      <c r="E2040" s="31" t="s">
        <v>4355</v>
      </c>
      <c r="F2040" s="31" t="s">
        <v>4356</v>
      </c>
      <c r="G2040" s="31" t="s">
        <v>4357</v>
      </c>
      <c r="H2040" s="31" t="s">
        <v>4358</v>
      </c>
      <c r="I2040" s="31" t="s">
        <v>4359</v>
      </c>
      <c r="J2040" s="31" t="s">
        <v>87</v>
      </c>
      <c r="K2040" s="31" t="s">
        <v>145</v>
      </c>
      <c r="L2040" s="31" t="s">
        <v>4640</v>
      </c>
      <c r="M2040" s="31">
        <v>2</v>
      </c>
      <c r="N2040" s="31" t="s">
        <v>116</v>
      </c>
      <c r="O2040" s="31" t="s">
        <v>4504</v>
      </c>
      <c r="P2040" s="31" t="s">
        <v>4532</v>
      </c>
      <c r="Q2040" s="31" t="s">
        <v>4641</v>
      </c>
      <c r="R2040" s="31" t="s">
        <v>116</v>
      </c>
      <c r="S2040" s="31" t="s">
        <v>4507</v>
      </c>
      <c r="T2040" s="31" t="s">
        <v>4642</v>
      </c>
      <c r="U2040" s="31" t="s">
        <v>4643</v>
      </c>
      <c r="V2040" s="31" t="s">
        <v>116</v>
      </c>
      <c r="W2040" s="31" t="s">
        <v>4510</v>
      </c>
      <c r="X2040" s="31" t="s">
        <v>4644</v>
      </c>
      <c r="Y2040" s="31" t="s">
        <v>4645</v>
      </c>
      <c r="AA2040" s="31" t="s">
        <v>97</v>
      </c>
      <c r="AB2040" s="31">
        <v>1</v>
      </c>
    </row>
    <row r="2041" spans="2:28" x14ac:dyDescent="0.25">
      <c r="B2041" s="31" t="s">
        <v>4646</v>
      </c>
      <c r="C2041" s="31">
        <v>1720</v>
      </c>
      <c r="D2041" s="31" t="s">
        <v>4354</v>
      </c>
      <c r="E2041" s="31" t="s">
        <v>4355</v>
      </c>
      <c r="F2041" s="31" t="s">
        <v>4356</v>
      </c>
      <c r="G2041" s="31" t="s">
        <v>4407</v>
      </c>
      <c r="H2041" s="31" t="s">
        <v>4408</v>
      </c>
      <c r="I2041" s="31" t="s">
        <v>4359</v>
      </c>
      <c r="J2041" s="31" t="s">
        <v>87</v>
      </c>
      <c r="K2041" s="31" t="s">
        <v>145</v>
      </c>
      <c r="L2041" s="31" t="s">
        <v>4640</v>
      </c>
      <c r="M2041" s="31">
        <v>2</v>
      </c>
      <c r="N2041" s="31" t="s">
        <v>116</v>
      </c>
      <c r="O2041" s="31" t="s">
        <v>4504</v>
      </c>
      <c r="P2041" s="31" t="s">
        <v>4532</v>
      </c>
      <c r="Q2041" s="31" t="s">
        <v>4641</v>
      </c>
      <c r="R2041" s="31" t="s">
        <v>116</v>
      </c>
      <c r="S2041" s="31" t="s">
        <v>4507</v>
      </c>
      <c r="T2041" s="31" t="s">
        <v>4642</v>
      </c>
      <c r="U2041" s="31" t="s">
        <v>4643</v>
      </c>
      <c r="V2041" s="31" t="s">
        <v>116</v>
      </c>
      <c r="W2041" s="31" t="s">
        <v>4510</v>
      </c>
      <c r="X2041" s="31" t="s">
        <v>4644</v>
      </c>
      <c r="Y2041" s="31" t="s">
        <v>4645</v>
      </c>
      <c r="AA2041" s="31" t="s">
        <v>97</v>
      </c>
      <c r="AB2041" s="31">
        <v>1</v>
      </c>
    </row>
    <row r="2042" spans="2:28" x14ac:dyDescent="0.25">
      <c r="B2042" s="31" t="s">
        <v>4647</v>
      </c>
      <c r="C2042" s="31">
        <v>1720</v>
      </c>
      <c r="D2042" s="31" t="s">
        <v>4354</v>
      </c>
      <c r="E2042" s="31" t="s">
        <v>4355</v>
      </c>
      <c r="F2042" s="31" t="s">
        <v>4356</v>
      </c>
      <c r="G2042" s="31" t="s">
        <v>4455</v>
      </c>
      <c r="H2042" s="31" t="s">
        <v>4456</v>
      </c>
      <c r="I2042" s="31" t="s">
        <v>4359</v>
      </c>
      <c r="J2042" s="31" t="s">
        <v>87</v>
      </c>
      <c r="K2042" s="31" t="s">
        <v>145</v>
      </c>
      <c r="L2042" s="31" t="s">
        <v>4640</v>
      </c>
      <c r="M2042" s="31">
        <v>2</v>
      </c>
      <c r="N2042" s="31" t="s">
        <v>116</v>
      </c>
      <c r="O2042" s="31" t="s">
        <v>4504</v>
      </c>
      <c r="P2042" s="31" t="s">
        <v>4532</v>
      </c>
      <c r="Q2042" s="31" t="s">
        <v>4641</v>
      </c>
      <c r="R2042" s="31" t="s">
        <v>116</v>
      </c>
      <c r="S2042" s="31" t="s">
        <v>4507</v>
      </c>
      <c r="T2042" s="31" t="s">
        <v>4642</v>
      </c>
      <c r="U2042" s="31" t="s">
        <v>4643</v>
      </c>
      <c r="V2042" s="31" t="s">
        <v>116</v>
      </c>
      <c r="W2042" s="31" t="s">
        <v>4510</v>
      </c>
      <c r="X2042" s="31" t="s">
        <v>4644</v>
      </c>
      <c r="Y2042" s="31" t="s">
        <v>4645</v>
      </c>
      <c r="AA2042" s="31" t="s">
        <v>97</v>
      </c>
      <c r="AB2042" s="31">
        <v>1</v>
      </c>
    </row>
    <row r="2043" spans="2:28" x14ac:dyDescent="0.25">
      <c r="B2043" s="31" t="s">
        <v>4648</v>
      </c>
      <c r="C2043" s="31">
        <v>1721</v>
      </c>
      <c r="D2043" s="31" t="s">
        <v>4354</v>
      </c>
      <c r="E2043" s="31" t="s">
        <v>4355</v>
      </c>
      <c r="F2043" s="31" t="s">
        <v>4356</v>
      </c>
      <c r="G2043" s="31" t="s">
        <v>4383</v>
      </c>
      <c r="H2043" s="31" t="s">
        <v>4384</v>
      </c>
      <c r="I2043" s="31" t="s">
        <v>4359</v>
      </c>
      <c r="J2043" s="31" t="s">
        <v>87</v>
      </c>
      <c r="K2043" s="31" t="s">
        <v>145</v>
      </c>
      <c r="L2043" s="31" t="s">
        <v>4649</v>
      </c>
      <c r="M2043" s="31">
        <v>2</v>
      </c>
      <c r="N2043" s="31" t="s">
        <v>116</v>
      </c>
      <c r="O2043" s="31" t="s">
        <v>4504</v>
      </c>
      <c r="P2043" s="31" t="s">
        <v>4650</v>
      </c>
      <c r="Q2043" s="31" t="s">
        <v>4641</v>
      </c>
      <c r="R2043" s="31" t="s">
        <v>116</v>
      </c>
      <c r="S2043" s="31" t="s">
        <v>4507</v>
      </c>
      <c r="T2043" s="31" t="s">
        <v>4642</v>
      </c>
      <c r="U2043" s="31" t="s">
        <v>4643</v>
      </c>
      <c r="V2043" s="31" t="s">
        <v>116</v>
      </c>
      <c r="W2043" s="31" t="s">
        <v>4510</v>
      </c>
      <c r="X2043" s="31" t="s">
        <v>4651</v>
      </c>
      <c r="Y2043" s="31" t="s">
        <v>4652</v>
      </c>
      <c r="AA2043" s="31" t="s">
        <v>97</v>
      </c>
      <c r="AB2043" s="31">
        <v>1</v>
      </c>
    </row>
    <row r="2044" spans="2:28" x14ac:dyDescent="0.25">
      <c r="B2044" s="31" t="s">
        <v>4653</v>
      </c>
      <c r="C2044" s="31">
        <v>1721</v>
      </c>
      <c r="D2044" s="31" t="s">
        <v>4354</v>
      </c>
      <c r="E2044" s="31" t="s">
        <v>4355</v>
      </c>
      <c r="F2044" s="31" t="s">
        <v>4356</v>
      </c>
      <c r="G2044" s="31" t="s">
        <v>4431</v>
      </c>
      <c r="H2044" s="31" t="s">
        <v>4432</v>
      </c>
      <c r="I2044" s="31" t="s">
        <v>4359</v>
      </c>
      <c r="J2044" s="31" t="s">
        <v>87</v>
      </c>
      <c r="K2044" s="31" t="s">
        <v>145</v>
      </c>
      <c r="L2044" s="31" t="s">
        <v>4649</v>
      </c>
      <c r="M2044" s="31">
        <v>2</v>
      </c>
      <c r="N2044" s="31" t="s">
        <v>116</v>
      </c>
      <c r="O2044" s="31" t="s">
        <v>4504</v>
      </c>
      <c r="P2044" s="31" t="s">
        <v>4650</v>
      </c>
      <c r="Q2044" s="31" t="s">
        <v>4641</v>
      </c>
      <c r="R2044" s="31" t="s">
        <v>116</v>
      </c>
      <c r="S2044" s="31" t="s">
        <v>4507</v>
      </c>
      <c r="T2044" s="31" t="s">
        <v>4642</v>
      </c>
      <c r="U2044" s="31" t="s">
        <v>4643</v>
      </c>
      <c r="V2044" s="31" t="s">
        <v>116</v>
      </c>
      <c r="W2044" s="31" t="s">
        <v>4510</v>
      </c>
      <c r="X2044" s="31" t="s">
        <v>4651</v>
      </c>
      <c r="Y2044" s="31" t="s">
        <v>4652</v>
      </c>
      <c r="AA2044" s="31" t="s">
        <v>97</v>
      </c>
      <c r="AB2044" s="31">
        <v>1</v>
      </c>
    </row>
    <row r="2045" spans="2:28" x14ac:dyDescent="0.25">
      <c r="B2045" s="31" t="s">
        <v>4654</v>
      </c>
      <c r="C2045" s="31">
        <v>1721</v>
      </c>
      <c r="D2045" s="31" t="s">
        <v>4354</v>
      </c>
      <c r="E2045" s="31" t="s">
        <v>4355</v>
      </c>
      <c r="F2045" s="31" t="s">
        <v>4356</v>
      </c>
      <c r="G2045" s="31" t="s">
        <v>4479</v>
      </c>
      <c r="H2045" s="31" t="s">
        <v>4480</v>
      </c>
      <c r="I2045" s="31" t="s">
        <v>4359</v>
      </c>
      <c r="J2045" s="31" t="s">
        <v>87</v>
      </c>
      <c r="K2045" s="31" t="s">
        <v>145</v>
      </c>
      <c r="L2045" s="31" t="s">
        <v>4649</v>
      </c>
      <c r="M2045" s="31">
        <v>2</v>
      </c>
      <c r="N2045" s="31" t="s">
        <v>116</v>
      </c>
      <c r="O2045" s="31" t="s">
        <v>4504</v>
      </c>
      <c r="P2045" s="31" t="s">
        <v>4650</v>
      </c>
      <c r="Q2045" s="31" t="s">
        <v>4641</v>
      </c>
      <c r="R2045" s="31" t="s">
        <v>116</v>
      </c>
      <c r="S2045" s="31" t="s">
        <v>4507</v>
      </c>
      <c r="T2045" s="31" t="s">
        <v>4642</v>
      </c>
      <c r="U2045" s="31" t="s">
        <v>4643</v>
      </c>
      <c r="V2045" s="31" t="s">
        <v>116</v>
      </c>
      <c r="W2045" s="31" t="s">
        <v>4510</v>
      </c>
      <c r="X2045" s="31" t="s">
        <v>4651</v>
      </c>
      <c r="Y2045" s="31" t="s">
        <v>4652</v>
      </c>
      <c r="AA2045" s="31" t="s">
        <v>97</v>
      </c>
      <c r="AB2045" s="31">
        <v>1</v>
      </c>
    </row>
    <row r="2046" spans="2:28" x14ac:dyDescent="0.25">
      <c r="B2046" s="31" t="s">
        <v>4655</v>
      </c>
      <c r="C2046" s="31">
        <v>1722</v>
      </c>
      <c r="D2046" s="31" t="s">
        <v>4354</v>
      </c>
      <c r="E2046" s="31" t="s">
        <v>4355</v>
      </c>
      <c r="F2046" s="31" t="s">
        <v>4356</v>
      </c>
      <c r="G2046" s="31" t="s">
        <v>4357</v>
      </c>
      <c r="H2046" s="31" t="s">
        <v>4358</v>
      </c>
      <c r="I2046" s="31" t="s">
        <v>4359</v>
      </c>
      <c r="J2046" s="31" t="s">
        <v>87</v>
      </c>
      <c r="K2046" s="31" t="s">
        <v>96</v>
      </c>
      <c r="L2046" s="31" t="s">
        <v>4656</v>
      </c>
      <c r="M2046" s="31">
        <v>2</v>
      </c>
      <c r="N2046" s="31" t="s">
        <v>90</v>
      </c>
      <c r="O2046" s="31" t="s">
        <v>4504</v>
      </c>
      <c r="P2046" s="31" t="s">
        <v>91</v>
      </c>
      <c r="Q2046" s="31" t="s">
        <v>91</v>
      </c>
      <c r="R2046" s="31" t="s">
        <v>116</v>
      </c>
      <c r="S2046" s="31" t="s">
        <v>4507</v>
      </c>
      <c r="T2046" s="31" t="s">
        <v>4657</v>
      </c>
      <c r="U2046" s="31" t="s">
        <v>4658</v>
      </c>
      <c r="V2046" s="31" t="s">
        <v>116</v>
      </c>
      <c r="W2046" s="31" t="s">
        <v>4510</v>
      </c>
      <c r="X2046" s="31" t="s">
        <v>4659</v>
      </c>
      <c r="Y2046" s="31" t="s">
        <v>4660</v>
      </c>
      <c r="AA2046" s="31" t="s">
        <v>97</v>
      </c>
      <c r="AB2046" s="31">
        <v>1</v>
      </c>
    </row>
    <row r="2047" spans="2:28" x14ac:dyDescent="0.25">
      <c r="B2047" s="31" t="s">
        <v>4661</v>
      </c>
      <c r="C2047" s="31">
        <v>1722</v>
      </c>
      <c r="D2047" s="31" t="s">
        <v>4354</v>
      </c>
      <c r="E2047" s="31" t="s">
        <v>4355</v>
      </c>
      <c r="F2047" s="31" t="s">
        <v>4356</v>
      </c>
      <c r="G2047" s="31" t="s">
        <v>4383</v>
      </c>
      <c r="H2047" s="31" t="s">
        <v>4384</v>
      </c>
      <c r="I2047" s="31" t="s">
        <v>4359</v>
      </c>
      <c r="J2047" s="31" t="s">
        <v>87</v>
      </c>
      <c r="K2047" s="31" t="s">
        <v>96</v>
      </c>
      <c r="L2047" s="31" t="s">
        <v>4656</v>
      </c>
      <c r="M2047" s="31">
        <v>2</v>
      </c>
      <c r="N2047" s="31" t="s">
        <v>90</v>
      </c>
      <c r="O2047" s="31" t="s">
        <v>4504</v>
      </c>
      <c r="P2047" s="31" t="s">
        <v>91</v>
      </c>
      <c r="Q2047" s="31" t="s">
        <v>91</v>
      </c>
      <c r="R2047" s="31" t="s">
        <v>116</v>
      </c>
      <c r="S2047" s="31" t="s">
        <v>4507</v>
      </c>
      <c r="T2047" s="31" t="s">
        <v>4657</v>
      </c>
      <c r="U2047" s="31" t="s">
        <v>4658</v>
      </c>
      <c r="V2047" s="31" t="s">
        <v>116</v>
      </c>
      <c r="W2047" s="31" t="s">
        <v>4510</v>
      </c>
      <c r="X2047" s="31" t="s">
        <v>4659</v>
      </c>
      <c r="Y2047" s="31" t="s">
        <v>4660</v>
      </c>
      <c r="AA2047" s="31" t="s">
        <v>97</v>
      </c>
      <c r="AB2047" s="31">
        <v>1</v>
      </c>
    </row>
    <row r="2048" spans="2:28" x14ac:dyDescent="0.25">
      <c r="B2048" s="31" t="s">
        <v>4662</v>
      </c>
      <c r="C2048" s="31">
        <v>1722</v>
      </c>
      <c r="D2048" s="31" t="s">
        <v>4354</v>
      </c>
      <c r="E2048" s="31" t="s">
        <v>4355</v>
      </c>
      <c r="F2048" s="31" t="s">
        <v>4356</v>
      </c>
      <c r="G2048" s="31" t="s">
        <v>4407</v>
      </c>
      <c r="H2048" s="31" t="s">
        <v>4408</v>
      </c>
      <c r="I2048" s="31" t="s">
        <v>4359</v>
      </c>
      <c r="J2048" s="31" t="s">
        <v>87</v>
      </c>
      <c r="K2048" s="31" t="s">
        <v>96</v>
      </c>
      <c r="L2048" s="31" t="s">
        <v>4656</v>
      </c>
      <c r="M2048" s="31">
        <v>2</v>
      </c>
      <c r="N2048" s="31" t="s">
        <v>90</v>
      </c>
      <c r="O2048" s="31" t="s">
        <v>4504</v>
      </c>
      <c r="P2048" s="31" t="s">
        <v>91</v>
      </c>
      <c r="Q2048" s="31" t="s">
        <v>91</v>
      </c>
      <c r="R2048" s="31" t="s">
        <v>116</v>
      </c>
      <c r="S2048" s="31" t="s">
        <v>4507</v>
      </c>
      <c r="T2048" s="31" t="s">
        <v>4657</v>
      </c>
      <c r="U2048" s="31" t="s">
        <v>4658</v>
      </c>
      <c r="V2048" s="31" t="s">
        <v>116</v>
      </c>
      <c r="W2048" s="31" t="s">
        <v>4510</v>
      </c>
      <c r="X2048" s="31" t="s">
        <v>4659</v>
      </c>
      <c r="Y2048" s="31" t="s">
        <v>4660</v>
      </c>
      <c r="AA2048" s="31" t="s">
        <v>97</v>
      </c>
      <c r="AB2048" s="31">
        <v>1</v>
      </c>
    </row>
    <row r="2049" spans="2:28" x14ac:dyDescent="0.25">
      <c r="B2049" s="31" t="s">
        <v>4663</v>
      </c>
      <c r="C2049" s="31">
        <v>1722</v>
      </c>
      <c r="D2049" s="31" t="s">
        <v>4354</v>
      </c>
      <c r="E2049" s="31" t="s">
        <v>4355</v>
      </c>
      <c r="F2049" s="31" t="s">
        <v>4356</v>
      </c>
      <c r="G2049" s="31" t="s">
        <v>4431</v>
      </c>
      <c r="H2049" s="31" t="s">
        <v>4432</v>
      </c>
      <c r="I2049" s="31" t="s">
        <v>4359</v>
      </c>
      <c r="J2049" s="31" t="s">
        <v>87</v>
      </c>
      <c r="K2049" s="31" t="s">
        <v>96</v>
      </c>
      <c r="L2049" s="31" t="s">
        <v>4656</v>
      </c>
      <c r="M2049" s="31">
        <v>2</v>
      </c>
      <c r="N2049" s="31" t="s">
        <v>90</v>
      </c>
      <c r="O2049" s="31" t="s">
        <v>4504</v>
      </c>
      <c r="P2049" s="31" t="s">
        <v>91</v>
      </c>
      <c r="Q2049" s="31" t="s">
        <v>91</v>
      </c>
      <c r="R2049" s="31" t="s">
        <v>116</v>
      </c>
      <c r="S2049" s="31" t="s">
        <v>4507</v>
      </c>
      <c r="T2049" s="31" t="s">
        <v>4657</v>
      </c>
      <c r="U2049" s="31" t="s">
        <v>4658</v>
      </c>
      <c r="V2049" s="31" t="s">
        <v>116</v>
      </c>
      <c r="W2049" s="31" t="s">
        <v>4510</v>
      </c>
      <c r="X2049" s="31" t="s">
        <v>4659</v>
      </c>
      <c r="Y2049" s="31" t="s">
        <v>4660</v>
      </c>
      <c r="AA2049" s="31" t="s">
        <v>97</v>
      </c>
      <c r="AB2049" s="31">
        <v>1</v>
      </c>
    </row>
    <row r="2050" spans="2:28" x14ac:dyDescent="0.25">
      <c r="B2050" s="31" t="s">
        <v>4664</v>
      </c>
      <c r="C2050" s="31">
        <v>1722</v>
      </c>
      <c r="D2050" s="31" t="s">
        <v>4354</v>
      </c>
      <c r="E2050" s="31" t="s">
        <v>4355</v>
      </c>
      <c r="F2050" s="31" t="s">
        <v>4356</v>
      </c>
      <c r="G2050" s="31" t="s">
        <v>4455</v>
      </c>
      <c r="H2050" s="31" t="s">
        <v>4456</v>
      </c>
      <c r="I2050" s="31" t="s">
        <v>4359</v>
      </c>
      <c r="J2050" s="31" t="s">
        <v>87</v>
      </c>
      <c r="K2050" s="31" t="s">
        <v>96</v>
      </c>
      <c r="L2050" s="31" t="s">
        <v>4656</v>
      </c>
      <c r="M2050" s="31">
        <v>2</v>
      </c>
      <c r="N2050" s="31" t="s">
        <v>90</v>
      </c>
      <c r="O2050" s="31" t="s">
        <v>4504</v>
      </c>
      <c r="P2050" s="31" t="s">
        <v>91</v>
      </c>
      <c r="Q2050" s="31" t="s">
        <v>91</v>
      </c>
      <c r="R2050" s="31" t="s">
        <v>116</v>
      </c>
      <c r="S2050" s="31" t="s">
        <v>4507</v>
      </c>
      <c r="T2050" s="31" t="s">
        <v>4657</v>
      </c>
      <c r="U2050" s="31" t="s">
        <v>4658</v>
      </c>
      <c r="V2050" s="31" t="s">
        <v>116</v>
      </c>
      <c r="W2050" s="31" t="s">
        <v>4510</v>
      </c>
      <c r="X2050" s="31" t="s">
        <v>4659</v>
      </c>
      <c r="Y2050" s="31" t="s">
        <v>4660</v>
      </c>
      <c r="AA2050" s="31" t="s">
        <v>97</v>
      </c>
      <c r="AB2050" s="31">
        <v>1</v>
      </c>
    </row>
    <row r="2051" spans="2:28" x14ac:dyDescent="0.25">
      <c r="B2051" s="31" t="s">
        <v>4665</v>
      </c>
      <c r="C2051" s="31">
        <v>1722</v>
      </c>
      <c r="D2051" s="31" t="s">
        <v>4354</v>
      </c>
      <c r="E2051" s="31" t="s">
        <v>4355</v>
      </c>
      <c r="F2051" s="31" t="s">
        <v>4356</v>
      </c>
      <c r="G2051" s="31" t="s">
        <v>4479</v>
      </c>
      <c r="H2051" s="31" t="s">
        <v>4480</v>
      </c>
      <c r="I2051" s="31" t="s">
        <v>4359</v>
      </c>
      <c r="J2051" s="31" t="s">
        <v>87</v>
      </c>
      <c r="K2051" s="31" t="s">
        <v>96</v>
      </c>
      <c r="L2051" s="31" t="s">
        <v>4656</v>
      </c>
      <c r="M2051" s="31">
        <v>2</v>
      </c>
      <c r="N2051" s="31" t="s">
        <v>90</v>
      </c>
      <c r="O2051" s="31" t="s">
        <v>4504</v>
      </c>
      <c r="P2051" s="31" t="s">
        <v>91</v>
      </c>
      <c r="Q2051" s="31" t="s">
        <v>91</v>
      </c>
      <c r="R2051" s="31" t="s">
        <v>116</v>
      </c>
      <c r="S2051" s="31" t="s">
        <v>4507</v>
      </c>
      <c r="T2051" s="31" t="s">
        <v>4657</v>
      </c>
      <c r="U2051" s="31" t="s">
        <v>4658</v>
      </c>
      <c r="V2051" s="31" t="s">
        <v>116</v>
      </c>
      <c r="W2051" s="31" t="s">
        <v>4510</v>
      </c>
      <c r="X2051" s="31" t="s">
        <v>4659</v>
      </c>
      <c r="Y2051" s="31" t="s">
        <v>4660</v>
      </c>
      <c r="AA2051" s="31" t="s">
        <v>97</v>
      </c>
      <c r="AB2051" s="31">
        <v>1</v>
      </c>
    </row>
    <row r="2052" spans="2:28" x14ac:dyDescent="0.25">
      <c r="B2052" s="31" t="s">
        <v>4666</v>
      </c>
      <c r="C2052" s="31">
        <v>1723</v>
      </c>
      <c r="D2052" s="31" t="s">
        <v>4354</v>
      </c>
      <c r="E2052" s="31" t="s">
        <v>4355</v>
      </c>
      <c r="F2052" s="31" t="s">
        <v>4356</v>
      </c>
      <c r="G2052" s="31" t="s">
        <v>4357</v>
      </c>
      <c r="H2052" s="31" t="s">
        <v>4358</v>
      </c>
      <c r="I2052" s="31" t="s">
        <v>4359</v>
      </c>
      <c r="J2052" s="31" t="s">
        <v>87</v>
      </c>
      <c r="K2052" s="31" t="s">
        <v>177</v>
      </c>
      <c r="L2052" s="31" t="s">
        <v>4667</v>
      </c>
      <c r="M2052" s="31">
        <v>2</v>
      </c>
      <c r="N2052" s="31" t="s">
        <v>116</v>
      </c>
      <c r="O2052" s="31" t="s">
        <v>4504</v>
      </c>
      <c r="P2052" s="31" t="s">
        <v>4650</v>
      </c>
      <c r="Q2052" s="31" t="s">
        <v>4668</v>
      </c>
      <c r="R2052" s="31" t="s">
        <v>90</v>
      </c>
      <c r="S2052" s="31" t="s">
        <v>4507</v>
      </c>
      <c r="T2052" s="31" t="s">
        <v>91</v>
      </c>
      <c r="U2052" s="31" t="s">
        <v>91</v>
      </c>
      <c r="V2052" s="31" t="s">
        <v>116</v>
      </c>
      <c r="W2052" s="31" t="s">
        <v>4510</v>
      </c>
      <c r="X2052" s="31" t="s">
        <v>4669</v>
      </c>
      <c r="Y2052" s="31" t="s">
        <v>4670</v>
      </c>
      <c r="AA2052" s="31" t="s">
        <v>97</v>
      </c>
      <c r="AB2052" s="31">
        <v>1</v>
      </c>
    </row>
    <row r="2053" spans="2:28" x14ac:dyDescent="0.25">
      <c r="B2053" s="31" t="s">
        <v>4671</v>
      </c>
      <c r="C2053" s="31">
        <v>1723</v>
      </c>
      <c r="D2053" s="31" t="s">
        <v>4354</v>
      </c>
      <c r="E2053" s="31" t="s">
        <v>4355</v>
      </c>
      <c r="F2053" s="31" t="s">
        <v>4356</v>
      </c>
      <c r="G2053" s="31" t="s">
        <v>4383</v>
      </c>
      <c r="H2053" s="31" t="s">
        <v>4384</v>
      </c>
      <c r="I2053" s="31" t="s">
        <v>4359</v>
      </c>
      <c r="J2053" s="31" t="s">
        <v>87</v>
      </c>
      <c r="K2053" s="31" t="s">
        <v>177</v>
      </c>
      <c r="L2053" s="31" t="s">
        <v>4667</v>
      </c>
      <c r="M2053" s="31">
        <v>2</v>
      </c>
      <c r="N2053" s="31" t="s">
        <v>116</v>
      </c>
      <c r="O2053" s="31" t="s">
        <v>4504</v>
      </c>
      <c r="P2053" s="31" t="s">
        <v>4650</v>
      </c>
      <c r="Q2053" s="31" t="s">
        <v>4668</v>
      </c>
      <c r="R2053" s="31" t="s">
        <v>90</v>
      </c>
      <c r="S2053" s="31" t="s">
        <v>4507</v>
      </c>
      <c r="T2053" s="31" t="s">
        <v>91</v>
      </c>
      <c r="U2053" s="31" t="s">
        <v>91</v>
      </c>
      <c r="V2053" s="31" t="s">
        <v>116</v>
      </c>
      <c r="W2053" s="31" t="s">
        <v>4510</v>
      </c>
      <c r="X2053" s="31" t="s">
        <v>4669</v>
      </c>
      <c r="Y2053" s="31" t="s">
        <v>4670</v>
      </c>
      <c r="AA2053" s="31" t="s">
        <v>97</v>
      </c>
      <c r="AB2053" s="31">
        <v>1</v>
      </c>
    </row>
    <row r="2054" spans="2:28" x14ac:dyDescent="0.25">
      <c r="B2054" s="31" t="s">
        <v>4672</v>
      </c>
      <c r="C2054" s="31">
        <v>1723</v>
      </c>
      <c r="D2054" s="31" t="s">
        <v>4354</v>
      </c>
      <c r="E2054" s="31" t="s">
        <v>4355</v>
      </c>
      <c r="F2054" s="31" t="s">
        <v>4356</v>
      </c>
      <c r="G2054" s="31" t="s">
        <v>4407</v>
      </c>
      <c r="H2054" s="31" t="s">
        <v>4408</v>
      </c>
      <c r="I2054" s="31" t="s">
        <v>4359</v>
      </c>
      <c r="J2054" s="31" t="s">
        <v>87</v>
      </c>
      <c r="K2054" s="31" t="s">
        <v>177</v>
      </c>
      <c r="L2054" s="31" t="s">
        <v>4667</v>
      </c>
      <c r="M2054" s="31">
        <v>2</v>
      </c>
      <c r="N2054" s="31" t="s">
        <v>116</v>
      </c>
      <c r="O2054" s="31" t="s">
        <v>4504</v>
      </c>
      <c r="P2054" s="31" t="s">
        <v>4650</v>
      </c>
      <c r="Q2054" s="31" t="s">
        <v>4668</v>
      </c>
      <c r="R2054" s="31" t="s">
        <v>90</v>
      </c>
      <c r="S2054" s="31" t="s">
        <v>4507</v>
      </c>
      <c r="T2054" s="31" t="s">
        <v>91</v>
      </c>
      <c r="U2054" s="31" t="s">
        <v>91</v>
      </c>
      <c r="V2054" s="31" t="s">
        <v>116</v>
      </c>
      <c r="W2054" s="31" t="s">
        <v>4510</v>
      </c>
      <c r="X2054" s="31" t="s">
        <v>4669</v>
      </c>
      <c r="Y2054" s="31" t="s">
        <v>4670</v>
      </c>
      <c r="AA2054" s="31" t="s">
        <v>97</v>
      </c>
      <c r="AB2054" s="31">
        <v>1</v>
      </c>
    </row>
    <row r="2055" spans="2:28" x14ac:dyDescent="0.25">
      <c r="B2055" s="31" t="s">
        <v>4673</v>
      </c>
      <c r="C2055" s="31">
        <v>1723</v>
      </c>
      <c r="D2055" s="31" t="s">
        <v>4354</v>
      </c>
      <c r="E2055" s="31" t="s">
        <v>4355</v>
      </c>
      <c r="F2055" s="31" t="s">
        <v>4356</v>
      </c>
      <c r="G2055" s="31" t="s">
        <v>4431</v>
      </c>
      <c r="H2055" s="31" t="s">
        <v>4432</v>
      </c>
      <c r="I2055" s="31" t="s">
        <v>4359</v>
      </c>
      <c r="J2055" s="31" t="s">
        <v>87</v>
      </c>
      <c r="K2055" s="31" t="s">
        <v>177</v>
      </c>
      <c r="L2055" s="31" t="s">
        <v>4667</v>
      </c>
      <c r="M2055" s="31">
        <v>2</v>
      </c>
      <c r="N2055" s="31" t="s">
        <v>116</v>
      </c>
      <c r="O2055" s="31" t="s">
        <v>4504</v>
      </c>
      <c r="P2055" s="31" t="s">
        <v>4650</v>
      </c>
      <c r="Q2055" s="31" t="s">
        <v>4668</v>
      </c>
      <c r="R2055" s="31" t="s">
        <v>90</v>
      </c>
      <c r="S2055" s="31" t="s">
        <v>4507</v>
      </c>
      <c r="T2055" s="31" t="s">
        <v>91</v>
      </c>
      <c r="U2055" s="31" t="s">
        <v>91</v>
      </c>
      <c r="V2055" s="31" t="s">
        <v>116</v>
      </c>
      <c r="W2055" s="31" t="s">
        <v>4510</v>
      </c>
      <c r="X2055" s="31" t="s">
        <v>4669</v>
      </c>
      <c r="Y2055" s="31" t="s">
        <v>4670</v>
      </c>
      <c r="AA2055" s="31" t="s">
        <v>97</v>
      </c>
      <c r="AB2055" s="31">
        <v>1</v>
      </c>
    </row>
    <row r="2056" spans="2:28" x14ac:dyDescent="0.25">
      <c r="B2056" s="31" t="s">
        <v>4674</v>
      </c>
      <c r="C2056" s="31">
        <v>1723</v>
      </c>
      <c r="D2056" s="31" t="s">
        <v>4354</v>
      </c>
      <c r="E2056" s="31" t="s">
        <v>4355</v>
      </c>
      <c r="F2056" s="31" t="s">
        <v>4356</v>
      </c>
      <c r="G2056" s="31" t="s">
        <v>4455</v>
      </c>
      <c r="H2056" s="31" t="s">
        <v>4456</v>
      </c>
      <c r="I2056" s="31" t="s">
        <v>4359</v>
      </c>
      <c r="J2056" s="31" t="s">
        <v>87</v>
      </c>
      <c r="K2056" s="31" t="s">
        <v>177</v>
      </c>
      <c r="L2056" s="31" t="s">
        <v>4667</v>
      </c>
      <c r="M2056" s="31">
        <v>2</v>
      </c>
      <c r="N2056" s="31" t="s">
        <v>116</v>
      </c>
      <c r="O2056" s="31" t="s">
        <v>4504</v>
      </c>
      <c r="P2056" s="31" t="s">
        <v>4650</v>
      </c>
      <c r="Q2056" s="31" t="s">
        <v>4668</v>
      </c>
      <c r="R2056" s="31" t="s">
        <v>90</v>
      </c>
      <c r="S2056" s="31" t="s">
        <v>4507</v>
      </c>
      <c r="T2056" s="31" t="s">
        <v>91</v>
      </c>
      <c r="U2056" s="31" t="s">
        <v>91</v>
      </c>
      <c r="V2056" s="31" t="s">
        <v>116</v>
      </c>
      <c r="W2056" s="31" t="s">
        <v>4510</v>
      </c>
      <c r="X2056" s="31" t="s">
        <v>4669</v>
      </c>
      <c r="Y2056" s="31" t="s">
        <v>4670</v>
      </c>
      <c r="AA2056" s="31" t="s">
        <v>97</v>
      </c>
      <c r="AB2056" s="31">
        <v>1</v>
      </c>
    </row>
    <row r="2057" spans="2:28" x14ac:dyDescent="0.25">
      <c r="B2057" s="31" t="s">
        <v>4675</v>
      </c>
      <c r="C2057" s="31">
        <v>1723</v>
      </c>
      <c r="D2057" s="31" t="s">
        <v>4354</v>
      </c>
      <c r="E2057" s="31" t="s">
        <v>4355</v>
      </c>
      <c r="F2057" s="31" t="s">
        <v>4356</v>
      </c>
      <c r="G2057" s="31" t="s">
        <v>4479</v>
      </c>
      <c r="H2057" s="31" t="s">
        <v>4480</v>
      </c>
      <c r="I2057" s="31" t="s">
        <v>4359</v>
      </c>
      <c r="J2057" s="31" t="s">
        <v>87</v>
      </c>
      <c r="K2057" s="31" t="s">
        <v>177</v>
      </c>
      <c r="L2057" s="31" t="s">
        <v>4667</v>
      </c>
      <c r="M2057" s="31">
        <v>2</v>
      </c>
      <c r="N2057" s="31" t="s">
        <v>116</v>
      </c>
      <c r="O2057" s="31" t="s">
        <v>4504</v>
      </c>
      <c r="P2057" s="31" t="s">
        <v>4650</v>
      </c>
      <c r="Q2057" s="31" t="s">
        <v>4668</v>
      </c>
      <c r="R2057" s="31" t="s">
        <v>90</v>
      </c>
      <c r="S2057" s="31" t="s">
        <v>4507</v>
      </c>
      <c r="T2057" s="31" t="s">
        <v>91</v>
      </c>
      <c r="U2057" s="31" t="s">
        <v>91</v>
      </c>
      <c r="V2057" s="31" t="s">
        <v>116</v>
      </c>
      <c r="W2057" s="31" t="s">
        <v>4510</v>
      </c>
      <c r="X2057" s="31" t="s">
        <v>4669</v>
      </c>
      <c r="Y2057" s="31" t="s">
        <v>4670</v>
      </c>
      <c r="AA2057" s="31" t="s">
        <v>97</v>
      </c>
      <c r="AB2057" s="31">
        <v>1</v>
      </c>
    </row>
    <row r="2058" spans="2:28" x14ac:dyDescent="0.25">
      <c r="B2058" s="31" t="s">
        <v>4676</v>
      </c>
      <c r="C2058" s="31">
        <v>1724</v>
      </c>
      <c r="D2058" s="31" t="s">
        <v>4354</v>
      </c>
      <c r="E2058" s="31" t="s">
        <v>4355</v>
      </c>
      <c r="F2058" s="31" t="s">
        <v>4356</v>
      </c>
      <c r="G2058" s="31" t="s">
        <v>4357</v>
      </c>
      <c r="H2058" s="31" t="s">
        <v>4358</v>
      </c>
      <c r="I2058" s="31" t="s">
        <v>4359</v>
      </c>
      <c r="J2058" s="31" t="s">
        <v>87</v>
      </c>
      <c r="K2058" s="31" t="s">
        <v>150</v>
      </c>
      <c r="L2058" s="31" t="s">
        <v>4677</v>
      </c>
      <c r="M2058" s="31">
        <v>2</v>
      </c>
      <c r="N2058" s="31" t="s">
        <v>116</v>
      </c>
      <c r="O2058" s="31" t="s">
        <v>4504</v>
      </c>
      <c r="P2058" s="31" t="s">
        <v>4532</v>
      </c>
      <c r="Q2058" s="31" t="s">
        <v>4678</v>
      </c>
      <c r="R2058" s="31" t="s">
        <v>116</v>
      </c>
      <c r="S2058" s="31" t="s">
        <v>4507</v>
      </c>
      <c r="T2058" s="31" t="s">
        <v>4679</v>
      </c>
      <c r="U2058" s="31" t="s">
        <v>4680</v>
      </c>
      <c r="V2058" s="31" t="s">
        <v>90</v>
      </c>
      <c r="W2058" s="31" t="s">
        <v>4510</v>
      </c>
      <c r="X2058" s="31" t="s">
        <v>91</v>
      </c>
      <c r="Y2058" s="31" t="s">
        <v>91</v>
      </c>
      <c r="AA2058" s="31" t="s">
        <v>97</v>
      </c>
      <c r="AB2058" s="31">
        <v>1</v>
      </c>
    </row>
    <row r="2059" spans="2:28" x14ac:dyDescent="0.25">
      <c r="B2059" s="31" t="s">
        <v>4681</v>
      </c>
      <c r="C2059" s="31">
        <v>1724</v>
      </c>
      <c r="D2059" s="31" t="s">
        <v>4354</v>
      </c>
      <c r="E2059" s="31" t="s">
        <v>4355</v>
      </c>
      <c r="F2059" s="31" t="s">
        <v>4356</v>
      </c>
      <c r="G2059" s="31" t="s">
        <v>4383</v>
      </c>
      <c r="H2059" s="31" t="s">
        <v>4384</v>
      </c>
      <c r="I2059" s="31" t="s">
        <v>4359</v>
      </c>
      <c r="J2059" s="31" t="s">
        <v>87</v>
      </c>
      <c r="K2059" s="31" t="s">
        <v>150</v>
      </c>
      <c r="L2059" s="31" t="s">
        <v>4677</v>
      </c>
      <c r="M2059" s="31">
        <v>2</v>
      </c>
      <c r="N2059" s="31" t="s">
        <v>116</v>
      </c>
      <c r="O2059" s="31" t="s">
        <v>4504</v>
      </c>
      <c r="P2059" s="31" t="s">
        <v>4532</v>
      </c>
      <c r="Q2059" s="31" t="s">
        <v>4678</v>
      </c>
      <c r="R2059" s="31" t="s">
        <v>116</v>
      </c>
      <c r="S2059" s="31" t="s">
        <v>4507</v>
      </c>
      <c r="T2059" s="31" t="s">
        <v>4679</v>
      </c>
      <c r="U2059" s="31" t="s">
        <v>4680</v>
      </c>
      <c r="V2059" s="31" t="s">
        <v>90</v>
      </c>
      <c r="W2059" s="31" t="s">
        <v>4510</v>
      </c>
      <c r="X2059" s="31" t="s">
        <v>91</v>
      </c>
      <c r="Y2059" s="31" t="s">
        <v>91</v>
      </c>
      <c r="AA2059" s="31" t="s">
        <v>97</v>
      </c>
      <c r="AB2059" s="31">
        <v>1</v>
      </c>
    </row>
    <row r="2060" spans="2:28" x14ac:dyDescent="0.25">
      <c r="B2060" s="31" t="s">
        <v>4682</v>
      </c>
      <c r="C2060" s="31">
        <v>1724</v>
      </c>
      <c r="D2060" s="31" t="s">
        <v>4354</v>
      </c>
      <c r="E2060" s="31" t="s">
        <v>4355</v>
      </c>
      <c r="F2060" s="31" t="s">
        <v>4356</v>
      </c>
      <c r="G2060" s="31" t="s">
        <v>4407</v>
      </c>
      <c r="H2060" s="31" t="s">
        <v>4408</v>
      </c>
      <c r="I2060" s="31" t="s">
        <v>4359</v>
      </c>
      <c r="J2060" s="31" t="s">
        <v>87</v>
      </c>
      <c r="K2060" s="31" t="s">
        <v>150</v>
      </c>
      <c r="L2060" s="31" t="s">
        <v>4677</v>
      </c>
      <c r="M2060" s="31">
        <v>2</v>
      </c>
      <c r="N2060" s="31" t="s">
        <v>116</v>
      </c>
      <c r="O2060" s="31" t="s">
        <v>4504</v>
      </c>
      <c r="P2060" s="31" t="s">
        <v>4532</v>
      </c>
      <c r="Q2060" s="31" t="s">
        <v>4678</v>
      </c>
      <c r="R2060" s="31" t="s">
        <v>116</v>
      </c>
      <c r="S2060" s="31" t="s">
        <v>4507</v>
      </c>
      <c r="T2060" s="31" t="s">
        <v>4679</v>
      </c>
      <c r="U2060" s="31" t="s">
        <v>4680</v>
      </c>
      <c r="V2060" s="31" t="s">
        <v>90</v>
      </c>
      <c r="W2060" s="31" t="s">
        <v>4510</v>
      </c>
      <c r="X2060" s="31" t="s">
        <v>91</v>
      </c>
      <c r="Y2060" s="31" t="s">
        <v>91</v>
      </c>
      <c r="AA2060" s="31" t="s">
        <v>97</v>
      </c>
      <c r="AB2060" s="31">
        <v>1</v>
      </c>
    </row>
    <row r="2061" spans="2:28" x14ac:dyDescent="0.25">
      <c r="B2061" s="31" t="s">
        <v>4683</v>
      </c>
      <c r="C2061" s="31">
        <v>1724</v>
      </c>
      <c r="D2061" s="31" t="s">
        <v>4354</v>
      </c>
      <c r="E2061" s="31" t="s">
        <v>4355</v>
      </c>
      <c r="F2061" s="31" t="s">
        <v>4356</v>
      </c>
      <c r="G2061" s="31" t="s">
        <v>4431</v>
      </c>
      <c r="H2061" s="31" t="s">
        <v>4432</v>
      </c>
      <c r="I2061" s="31" t="s">
        <v>4359</v>
      </c>
      <c r="J2061" s="31" t="s">
        <v>87</v>
      </c>
      <c r="K2061" s="31" t="s">
        <v>150</v>
      </c>
      <c r="L2061" s="31" t="s">
        <v>4677</v>
      </c>
      <c r="M2061" s="31">
        <v>2</v>
      </c>
      <c r="N2061" s="31" t="s">
        <v>116</v>
      </c>
      <c r="O2061" s="31" t="s">
        <v>4504</v>
      </c>
      <c r="P2061" s="31" t="s">
        <v>4532</v>
      </c>
      <c r="Q2061" s="31" t="s">
        <v>4678</v>
      </c>
      <c r="R2061" s="31" t="s">
        <v>116</v>
      </c>
      <c r="S2061" s="31" t="s">
        <v>4507</v>
      </c>
      <c r="T2061" s="31" t="s">
        <v>4679</v>
      </c>
      <c r="U2061" s="31" t="s">
        <v>4680</v>
      </c>
      <c r="V2061" s="31" t="s">
        <v>90</v>
      </c>
      <c r="W2061" s="31" t="s">
        <v>4510</v>
      </c>
      <c r="X2061" s="31" t="s">
        <v>91</v>
      </c>
      <c r="Y2061" s="31" t="s">
        <v>91</v>
      </c>
      <c r="AA2061" s="31" t="s">
        <v>97</v>
      </c>
      <c r="AB2061" s="31">
        <v>1</v>
      </c>
    </row>
    <row r="2062" spans="2:28" x14ac:dyDescent="0.25">
      <c r="B2062" s="31" t="s">
        <v>4684</v>
      </c>
      <c r="C2062" s="31">
        <v>1724</v>
      </c>
      <c r="D2062" s="31" t="s">
        <v>4354</v>
      </c>
      <c r="E2062" s="31" t="s">
        <v>4355</v>
      </c>
      <c r="F2062" s="31" t="s">
        <v>4356</v>
      </c>
      <c r="G2062" s="31" t="s">
        <v>4455</v>
      </c>
      <c r="H2062" s="31" t="s">
        <v>4456</v>
      </c>
      <c r="I2062" s="31" t="s">
        <v>4359</v>
      </c>
      <c r="J2062" s="31" t="s">
        <v>87</v>
      </c>
      <c r="K2062" s="31" t="s">
        <v>150</v>
      </c>
      <c r="L2062" s="31" t="s">
        <v>4677</v>
      </c>
      <c r="M2062" s="31">
        <v>2</v>
      </c>
      <c r="N2062" s="31" t="s">
        <v>116</v>
      </c>
      <c r="O2062" s="31" t="s">
        <v>4504</v>
      </c>
      <c r="P2062" s="31" t="s">
        <v>4532</v>
      </c>
      <c r="Q2062" s="31" t="s">
        <v>4678</v>
      </c>
      <c r="R2062" s="31" t="s">
        <v>116</v>
      </c>
      <c r="S2062" s="31" t="s">
        <v>4507</v>
      </c>
      <c r="T2062" s="31" t="s">
        <v>4679</v>
      </c>
      <c r="U2062" s="31" t="s">
        <v>4680</v>
      </c>
      <c r="V2062" s="31" t="s">
        <v>90</v>
      </c>
      <c r="W2062" s="31" t="s">
        <v>4510</v>
      </c>
      <c r="X2062" s="31" t="s">
        <v>91</v>
      </c>
      <c r="Y2062" s="31" t="s">
        <v>91</v>
      </c>
      <c r="AA2062" s="31" t="s">
        <v>97</v>
      </c>
      <c r="AB2062" s="31">
        <v>1</v>
      </c>
    </row>
    <row r="2063" spans="2:28" x14ac:dyDescent="0.25">
      <c r="B2063" s="31" t="s">
        <v>4685</v>
      </c>
      <c r="C2063" s="31">
        <v>1724</v>
      </c>
      <c r="D2063" s="31" t="s">
        <v>4354</v>
      </c>
      <c r="E2063" s="31" t="s">
        <v>4355</v>
      </c>
      <c r="F2063" s="31" t="s">
        <v>4356</v>
      </c>
      <c r="G2063" s="31" t="s">
        <v>4479</v>
      </c>
      <c r="H2063" s="31" t="s">
        <v>4480</v>
      </c>
      <c r="I2063" s="31" t="s">
        <v>4359</v>
      </c>
      <c r="J2063" s="31" t="s">
        <v>87</v>
      </c>
      <c r="K2063" s="31" t="s">
        <v>150</v>
      </c>
      <c r="L2063" s="31" t="s">
        <v>4677</v>
      </c>
      <c r="M2063" s="31">
        <v>2</v>
      </c>
      <c r="N2063" s="31" t="s">
        <v>116</v>
      </c>
      <c r="O2063" s="31" t="s">
        <v>4504</v>
      </c>
      <c r="P2063" s="31" t="s">
        <v>4532</v>
      </c>
      <c r="Q2063" s="31" t="s">
        <v>4678</v>
      </c>
      <c r="R2063" s="31" t="s">
        <v>116</v>
      </c>
      <c r="S2063" s="31" t="s">
        <v>4507</v>
      </c>
      <c r="T2063" s="31" t="s">
        <v>4679</v>
      </c>
      <c r="U2063" s="31" t="s">
        <v>4680</v>
      </c>
      <c r="V2063" s="31" t="s">
        <v>90</v>
      </c>
      <c r="W2063" s="31" t="s">
        <v>4510</v>
      </c>
      <c r="X2063" s="31" t="s">
        <v>91</v>
      </c>
      <c r="Y2063" s="31" t="s">
        <v>91</v>
      </c>
      <c r="AA2063" s="31" t="s">
        <v>97</v>
      </c>
      <c r="AB2063" s="31">
        <v>1</v>
      </c>
    </row>
    <row r="2064" spans="2:28" x14ac:dyDescent="0.25">
      <c r="B2064" s="31" t="s">
        <v>4686</v>
      </c>
      <c r="C2064" s="31">
        <v>1725</v>
      </c>
      <c r="D2064" s="31" t="s">
        <v>4354</v>
      </c>
      <c r="E2064" s="31" t="s">
        <v>4355</v>
      </c>
      <c r="F2064" s="31" t="s">
        <v>4356</v>
      </c>
      <c r="G2064" s="31" t="s">
        <v>4383</v>
      </c>
      <c r="H2064" s="31" t="s">
        <v>4384</v>
      </c>
      <c r="I2064" s="31" t="s">
        <v>4359</v>
      </c>
      <c r="J2064" s="31" t="s">
        <v>87</v>
      </c>
      <c r="K2064" s="31" t="s">
        <v>181</v>
      </c>
      <c r="L2064" s="31" t="s">
        <v>4687</v>
      </c>
      <c r="M2064" s="31">
        <v>2</v>
      </c>
      <c r="N2064" s="31" t="s">
        <v>116</v>
      </c>
      <c r="O2064" s="31" t="s">
        <v>4504</v>
      </c>
      <c r="P2064" s="31" t="s">
        <v>4688</v>
      </c>
      <c r="Q2064" s="31" t="s">
        <v>4689</v>
      </c>
      <c r="R2064" s="31" t="s">
        <v>90</v>
      </c>
      <c r="S2064" s="31" t="s">
        <v>4507</v>
      </c>
      <c r="T2064" s="31" t="s">
        <v>91</v>
      </c>
      <c r="U2064" s="31" t="s">
        <v>91</v>
      </c>
      <c r="V2064" s="31" t="s">
        <v>116</v>
      </c>
      <c r="W2064" s="31" t="s">
        <v>4510</v>
      </c>
      <c r="X2064" s="31" t="s">
        <v>4690</v>
      </c>
      <c r="Y2064" s="31" t="s">
        <v>4691</v>
      </c>
      <c r="Z2064" s="31" t="s">
        <v>4692</v>
      </c>
      <c r="AA2064" s="31" t="s">
        <v>100</v>
      </c>
      <c r="AB2064" s="31">
        <v>1</v>
      </c>
    </row>
    <row r="2065" spans="2:28" x14ac:dyDescent="0.25">
      <c r="B2065" s="31" t="s">
        <v>4693</v>
      </c>
      <c r="C2065" s="31">
        <v>1725</v>
      </c>
      <c r="D2065" s="31" t="s">
        <v>4354</v>
      </c>
      <c r="E2065" s="31" t="s">
        <v>4355</v>
      </c>
      <c r="F2065" s="31" t="s">
        <v>4356</v>
      </c>
      <c r="G2065" s="31" t="s">
        <v>4383</v>
      </c>
      <c r="H2065" s="31" t="s">
        <v>4384</v>
      </c>
      <c r="I2065" s="31" t="s">
        <v>4359</v>
      </c>
      <c r="J2065" s="31" t="s">
        <v>87</v>
      </c>
      <c r="K2065" s="31" t="s">
        <v>99</v>
      </c>
      <c r="L2065" s="31" t="s">
        <v>4687</v>
      </c>
      <c r="M2065" s="31">
        <v>2</v>
      </c>
      <c r="N2065" s="31" t="s">
        <v>116</v>
      </c>
      <c r="O2065" s="31" t="s">
        <v>4504</v>
      </c>
      <c r="P2065" s="31" t="s">
        <v>4688</v>
      </c>
      <c r="Q2065" s="31" t="s">
        <v>4689</v>
      </c>
      <c r="R2065" s="31" t="s">
        <v>90</v>
      </c>
      <c r="S2065" s="31" t="s">
        <v>4507</v>
      </c>
      <c r="T2065" s="31" t="s">
        <v>91</v>
      </c>
      <c r="U2065" s="31" t="s">
        <v>91</v>
      </c>
      <c r="V2065" s="31" t="s">
        <v>116</v>
      </c>
      <c r="W2065" s="31" t="s">
        <v>4510</v>
      </c>
      <c r="X2065" s="31" t="s">
        <v>4690</v>
      </c>
      <c r="Y2065" s="31" t="s">
        <v>4691</v>
      </c>
      <c r="Z2065" s="31" t="s">
        <v>4692</v>
      </c>
      <c r="AA2065" s="31" t="s">
        <v>100</v>
      </c>
      <c r="AB2065" s="31">
        <v>1</v>
      </c>
    </row>
    <row r="2066" spans="2:28" x14ac:dyDescent="0.25">
      <c r="B2066" s="31" t="s">
        <v>4694</v>
      </c>
      <c r="C2066" s="31">
        <v>1725</v>
      </c>
      <c r="D2066" s="31" t="s">
        <v>4354</v>
      </c>
      <c r="E2066" s="31" t="s">
        <v>4355</v>
      </c>
      <c r="F2066" s="31" t="s">
        <v>4356</v>
      </c>
      <c r="G2066" s="31" t="s">
        <v>4383</v>
      </c>
      <c r="H2066" s="31" t="s">
        <v>4384</v>
      </c>
      <c r="I2066" s="31" t="s">
        <v>4359</v>
      </c>
      <c r="J2066" s="31" t="s">
        <v>87</v>
      </c>
      <c r="K2066" s="31" t="s">
        <v>102</v>
      </c>
      <c r="L2066" s="31" t="s">
        <v>4687</v>
      </c>
      <c r="M2066" s="31">
        <v>2</v>
      </c>
      <c r="N2066" s="31" t="s">
        <v>116</v>
      </c>
      <c r="O2066" s="31" t="s">
        <v>4504</v>
      </c>
      <c r="P2066" s="31" t="s">
        <v>4688</v>
      </c>
      <c r="Q2066" s="31" t="s">
        <v>4689</v>
      </c>
      <c r="R2066" s="31" t="s">
        <v>90</v>
      </c>
      <c r="S2066" s="31" t="s">
        <v>4507</v>
      </c>
      <c r="T2066" s="31" t="s">
        <v>91</v>
      </c>
      <c r="U2066" s="31" t="s">
        <v>91</v>
      </c>
      <c r="V2066" s="31" t="s">
        <v>116</v>
      </c>
      <c r="W2066" s="31" t="s">
        <v>4510</v>
      </c>
      <c r="X2066" s="31" t="s">
        <v>4690</v>
      </c>
      <c r="Y2066" s="31" t="s">
        <v>4691</v>
      </c>
      <c r="Z2066" s="31" t="s">
        <v>4692</v>
      </c>
      <c r="AA2066" s="31" t="s">
        <v>100</v>
      </c>
      <c r="AB2066" s="31">
        <v>1</v>
      </c>
    </row>
    <row r="2067" spans="2:28" x14ac:dyDescent="0.25">
      <c r="B2067" s="31" t="s">
        <v>4695</v>
      </c>
      <c r="C2067" s="31">
        <v>1725</v>
      </c>
      <c r="D2067" s="31" t="s">
        <v>4354</v>
      </c>
      <c r="E2067" s="31" t="s">
        <v>4355</v>
      </c>
      <c r="F2067" s="31" t="s">
        <v>4356</v>
      </c>
      <c r="G2067" s="31" t="s">
        <v>4431</v>
      </c>
      <c r="H2067" s="31" t="s">
        <v>4432</v>
      </c>
      <c r="I2067" s="31" t="s">
        <v>4359</v>
      </c>
      <c r="J2067" s="31" t="s">
        <v>87</v>
      </c>
      <c r="K2067" s="31" t="s">
        <v>181</v>
      </c>
      <c r="L2067" s="31" t="s">
        <v>4687</v>
      </c>
      <c r="M2067" s="31">
        <v>2</v>
      </c>
      <c r="N2067" s="31" t="s">
        <v>116</v>
      </c>
      <c r="O2067" s="31" t="s">
        <v>4504</v>
      </c>
      <c r="P2067" s="31" t="s">
        <v>4688</v>
      </c>
      <c r="Q2067" s="31" t="s">
        <v>4689</v>
      </c>
      <c r="R2067" s="31" t="s">
        <v>90</v>
      </c>
      <c r="S2067" s="31" t="s">
        <v>4507</v>
      </c>
      <c r="T2067" s="31" t="s">
        <v>91</v>
      </c>
      <c r="U2067" s="31" t="s">
        <v>91</v>
      </c>
      <c r="V2067" s="31" t="s">
        <v>116</v>
      </c>
      <c r="W2067" s="31" t="s">
        <v>4510</v>
      </c>
      <c r="X2067" s="31" t="s">
        <v>4690</v>
      </c>
      <c r="Y2067" s="31" t="s">
        <v>4691</v>
      </c>
      <c r="Z2067" s="31" t="s">
        <v>4692</v>
      </c>
      <c r="AA2067" s="31" t="s">
        <v>100</v>
      </c>
      <c r="AB2067" s="31">
        <v>1</v>
      </c>
    </row>
    <row r="2068" spans="2:28" x14ac:dyDescent="0.25">
      <c r="B2068" s="31" t="s">
        <v>4696</v>
      </c>
      <c r="C2068" s="31">
        <v>1725</v>
      </c>
      <c r="D2068" s="31" t="s">
        <v>4354</v>
      </c>
      <c r="E2068" s="31" t="s">
        <v>4355</v>
      </c>
      <c r="F2068" s="31" t="s">
        <v>4356</v>
      </c>
      <c r="G2068" s="31" t="s">
        <v>4431</v>
      </c>
      <c r="H2068" s="31" t="s">
        <v>4432</v>
      </c>
      <c r="I2068" s="31" t="s">
        <v>4359</v>
      </c>
      <c r="J2068" s="31" t="s">
        <v>87</v>
      </c>
      <c r="K2068" s="31" t="s">
        <v>99</v>
      </c>
      <c r="L2068" s="31" t="s">
        <v>4687</v>
      </c>
      <c r="M2068" s="31">
        <v>2</v>
      </c>
      <c r="N2068" s="31" t="s">
        <v>116</v>
      </c>
      <c r="O2068" s="31" t="s">
        <v>4504</v>
      </c>
      <c r="P2068" s="31" t="s">
        <v>4688</v>
      </c>
      <c r="Q2068" s="31" t="s">
        <v>4689</v>
      </c>
      <c r="R2068" s="31" t="s">
        <v>90</v>
      </c>
      <c r="S2068" s="31" t="s">
        <v>4507</v>
      </c>
      <c r="T2068" s="31" t="s">
        <v>91</v>
      </c>
      <c r="U2068" s="31" t="s">
        <v>91</v>
      </c>
      <c r="V2068" s="31" t="s">
        <v>116</v>
      </c>
      <c r="W2068" s="31" t="s">
        <v>4510</v>
      </c>
      <c r="X2068" s="31" t="s">
        <v>4690</v>
      </c>
      <c r="Y2068" s="31" t="s">
        <v>4691</v>
      </c>
      <c r="Z2068" s="31" t="s">
        <v>4692</v>
      </c>
      <c r="AA2068" s="31" t="s">
        <v>100</v>
      </c>
      <c r="AB2068" s="31">
        <v>1</v>
      </c>
    </row>
    <row r="2069" spans="2:28" x14ac:dyDescent="0.25">
      <c r="B2069" s="31" t="s">
        <v>4697</v>
      </c>
      <c r="C2069" s="31">
        <v>1725</v>
      </c>
      <c r="D2069" s="31" t="s">
        <v>4354</v>
      </c>
      <c r="E2069" s="31" t="s">
        <v>4355</v>
      </c>
      <c r="F2069" s="31" t="s">
        <v>4356</v>
      </c>
      <c r="G2069" s="31" t="s">
        <v>4431</v>
      </c>
      <c r="H2069" s="31" t="s">
        <v>4432</v>
      </c>
      <c r="I2069" s="31" t="s">
        <v>4359</v>
      </c>
      <c r="J2069" s="31" t="s">
        <v>87</v>
      </c>
      <c r="K2069" s="31" t="s">
        <v>102</v>
      </c>
      <c r="L2069" s="31" t="s">
        <v>4687</v>
      </c>
      <c r="M2069" s="31">
        <v>2</v>
      </c>
      <c r="N2069" s="31" t="s">
        <v>116</v>
      </c>
      <c r="O2069" s="31" t="s">
        <v>4504</v>
      </c>
      <c r="P2069" s="31" t="s">
        <v>4688</v>
      </c>
      <c r="Q2069" s="31" t="s">
        <v>4689</v>
      </c>
      <c r="R2069" s="31" t="s">
        <v>90</v>
      </c>
      <c r="S2069" s="31" t="s">
        <v>4507</v>
      </c>
      <c r="T2069" s="31" t="s">
        <v>91</v>
      </c>
      <c r="U2069" s="31" t="s">
        <v>91</v>
      </c>
      <c r="V2069" s="31" t="s">
        <v>116</v>
      </c>
      <c r="W2069" s="31" t="s">
        <v>4510</v>
      </c>
      <c r="X2069" s="31" t="s">
        <v>4690</v>
      </c>
      <c r="Y2069" s="31" t="s">
        <v>4691</v>
      </c>
      <c r="Z2069" s="31" t="s">
        <v>4692</v>
      </c>
      <c r="AA2069" s="31" t="s">
        <v>100</v>
      </c>
      <c r="AB2069" s="31">
        <v>1</v>
      </c>
    </row>
    <row r="2070" spans="2:28" x14ac:dyDescent="0.25">
      <c r="B2070" s="31" t="s">
        <v>4698</v>
      </c>
      <c r="C2070" s="31">
        <v>1725</v>
      </c>
      <c r="D2070" s="31" t="s">
        <v>4354</v>
      </c>
      <c r="E2070" s="31" t="s">
        <v>4355</v>
      </c>
      <c r="F2070" s="31" t="s">
        <v>4356</v>
      </c>
      <c r="G2070" s="31" t="s">
        <v>4479</v>
      </c>
      <c r="H2070" s="31" t="s">
        <v>4480</v>
      </c>
      <c r="I2070" s="31" t="s">
        <v>4359</v>
      </c>
      <c r="J2070" s="31" t="s">
        <v>87</v>
      </c>
      <c r="K2070" s="31" t="s">
        <v>181</v>
      </c>
      <c r="L2070" s="31" t="s">
        <v>4687</v>
      </c>
      <c r="M2070" s="31">
        <v>2</v>
      </c>
      <c r="N2070" s="31" t="s">
        <v>116</v>
      </c>
      <c r="O2070" s="31" t="s">
        <v>4504</v>
      </c>
      <c r="P2070" s="31" t="s">
        <v>4688</v>
      </c>
      <c r="Q2070" s="31" t="s">
        <v>4689</v>
      </c>
      <c r="R2070" s="31" t="s">
        <v>90</v>
      </c>
      <c r="S2070" s="31" t="s">
        <v>4507</v>
      </c>
      <c r="T2070" s="31" t="s">
        <v>91</v>
      </c>
      <c r="U2070" s="31" t="s">
        <v>91</v>
      </c>
      <c r="V2070" s="31" t="s">
        <v>116</v>
      </c>
      <c r="W2070" s="31" t="s">
        <v>4510</v>
      </c>
      <c r="X2070" s="31" t="s">
        <v>4690</v>
      </c>
      <c r="Y2070" s="31" t="s">
        <v>4691</v>
      </c>
      <c r="Z2070" s="31" t="s">
        <v>4692</v>
      </c>
      <c r="AA2070" s="31" t="s">
        <v>100</v>
      </c>
      <c r="AB2070" s="31">
        <v>1</v>
      </c>
    </row>
    <row r="2071" spans="2:28" x14ac:dyDescent="0.25">
      <c r="B2071" s="31" t="s">
        <v>4699</v>
      </c>
      <c r="C2071" s="31">
        <v>1725</v>
      </c>
      <c r="D2071" s="31" t="s">
        <v>4354</v>
      </c>
      <c r="E2071" s="31" t="s">
        <v>4355</v>
      </c>
      <c r="F2071" s="31" t="s">
        <v>4356</v>
      </c>
      <c r="G2071" s="31" t="s">
        <v>4479</v>
      </c>
      <c r="H2071" s="31" t="s">
        <v>4480</v>
      </c>
      <c r="I2071" s="31" t="s">
        <v>4359</v>
      </c>
      <c r="J2071" s="31" t="s">
        <v>87</v>
      </c>
      <c r="K2071" s="31" t="s">
        <v>99</v>
      </c>
      <c r="L2071" s="31" t="s">
        <v>4687</v>
      </c>
      <c r="M2071" s="31">
        <v>2</v>
      </c>
      <c r="N2071" s="31" t="s">
        <v>116</v>
      </c>
      <c r="O2071" s="31" t="s">
        <v>4504</v>
      </c>
      <c r="P2071" s="31" t="s">
        <v>4688</v>
      </c>
      <c r="Q2071" s="31" t="s">
        <v>4689</v>
      </c>
      <c r="R2071" s="31" t="s">
        <v>90</v>
      </c>
      <c r="S2071" s="31" t="s">
        <v>4507</v>
      </c>
      <c r="T2071" s="31" t="s">
        <v>91</v>
      </c>
      <c r="U2071" s="31" t="s">
        <v>91</v>
      </c>
      <c r="V2071" s="31" t="s">
        <v>116</v>
      </c>
      <c r="W2071" s="31" t="s">
        <v>4510</v>
      </c>
      <c r="X2071" s="31" t="s">
        <v>4690</v>
      </c>
      <c r="Y2071" s="31" t="s">
        <v>4691</v>
      </c>
      <c r="Z2071" s="31" t="s">
        <v>4692</v>
      </c>
      <c r="AA2071" s="31" t="s">
        <v>100</v>
      </c>
      <c r="AB2071" s="31">
        <v>1</v>
      </c>
    </row>
    <row r="2072" spans="2:28" x14ac:dyDescent="0.25">
      <c r="B2072" s="31" t="s">
        <v>4700</v>
      </c>
      <c r="C2072" s="31">
        <v>1725</v>
      </c>
      <c r="D2072" s="31" t="s">
        <v>4354</v>
      </c>
      <c r="E2072" s="31" t="s">
        <v>4355</v>
      </c>
      <c r="F2072" s="31" t="s">
        <v>4356</v>
      </c>
      <c r="G2072" s="31" t="s">
        <v>4479</v>
      </c>
      <c r="H2072" s="31" t="s">
        <v>4480</v>
      </c>
      <c r="I2072" s="31" t="s">
        <v>4359</v>
      </c>
      <c r="J2072" s="31" t="s">
        <v>87</v>
      </c>
      <c r="K2072" s="31" t="s">
        <v>102</v>
      </c>
      <c r="L2072" s="31" t="s">
        <v>4687</v>
      </c>
      <c r="M2072" s="31">
        <v>2</v>
      </c>
      <c r="N2072" s="31" t="s">
        <v>116</v>
      </c>
      <c r="O2072" s="31" t="s">
        <v>4504</v>
      </c>
      <c r="P2072" s="31" t="s">
        <v>4688</v>
      </c>
      <c r="Q2072" s="31" t="s">
        <v>4689</v>
      </c>
      <c r="R2072" s="31" t="s">
        <v>90</v>
      </c>
      <c r="S2072" s="31" t="s">
        <v>4507</v>
      </c>
      <c r="T2072" s="31" t="s">
        <v>91</v>
      </c>
      <c r="U2072" s="31" t="s">
        <v>91</v>
      </c>
      <c r="V2072" s="31" t="s">
        <v>116</v>
      </c>
      <c r="W2072" s="31" t="s">
        <v>4510</v>
      </c>
      <c r="X2072" s="31" t="s">
        <v>4690</v>
      </c>
      <c r="Y2072" s="31" t="s">
        <v>4691</v>
      </c>
      <c r="Z2072" s="31" t="s">
        <v>4692</v>
      </c>
      <c r="AA2072" s="31" t="s">
        <v>100</v>
      </c>
      <c r="AB2072" s="31">
        <v>1</v>
      </c>
    </row>
    <row r="2073" spans="2:28" x14ac:dyDescent="0.25">
      <c r="B2073" s="31" t="s">
        <v>4701</v>
      </c>
      <c r="C2073" s="31">
        <v>1726</v>
      </c>
      <c r="D2073" s="31" t="s">
        <v>4354</v>
      </c>
      <c r="E2073" s="31" t="s">
        <v>4355</v>
      </c>
      <c r="F2073" s="31" t="s">
        <v>4356</v>
      </c>
      <c r="G2073" s="31" t="s">
        <v>4383</v>
      </c>
      <c r="H2073" s="31" t="s">
        <v>4384</v>
      </c>
      <c r="I2073" s="31" t="s">
        <v>4359</v>
      </c>
      <c r="J2073" s="31" t="s">
        <v>87</v>
      </c>
      <c r="K2073" s="31" t="s">
        <v>104</v>
      </c>
      <c r="L2073" s="31" t="s">
        <v>4702</v>
      </c>
      <c r="M2073" s="31">
        <v>1</v>
      </c>
      <c r="N2073" s="31" t="s">
        <v>116</v>
      </c>
      <c r="O2073" s="31" t="s">
        <v>4504</v>
      </c>
      <c r="P2073" s="31" t="s">
        <v>4688</v>
      </c>
      <c r="Q2073" s="31" t="s">
        <v>4703</v>
      </c>
      <c r="R2073" s="31" t="s">
        <v>90</v>
      </c>
      <c r="S2073" s="31" t="s">
        <v>4507</v>
      </c>
      <c r="T2073" s="31" t="s">
        <v>91</v>
      </c>
      <c r="U2073" s="31" t="s">
        <v>91</v>
      </c>
      <c r="V2073" s="31" t="s">
        <v>116</v>
      </c>
      <c r="W2073" s="31" t="s">
        <v>4510</v>
      </c>
      <c r="X2073" s="31" t="s">
        <v>4690</v>
      </c>
      <c r="Y2073" s="31" t="s">
        <v>4704</v>
      </c>
      <c r="Z2073" s="31" t="s">
        <v>4705</v>
      </c>
      <c r="AA2073" s="31" t="s">
        <v>100</v>
      </c>
      <c r="AB2073" s="31">
        <v>1</v>
      </c>
    </row>
    <row r="2074" spans="2:28" x14ac:dyDescent="0.25">
      <c r="B2074" s="31" t="s">
        <v>4706</v>
      </c>
      <c r="C2074" s="31">
        <v>1726</v>
      </c>
      <c r="D2074" s="31" t="s">
        <v>4354</v>
      </c>
      <c r="E2074" s="31" t="s">
        <v>4355</v>
      </c>
      <c r="F2074" s="31" t="s">
        <v>4356</v>
      </c>
      <c r="G2074" s="31" t="s">
        <v>4383</v>
      </c>
      <c r="H2074" s="31" t="s">
        <v>4384</v>
      </c>
      <c r="I2074" s="31" t="s">
        <v>4359</v>
      </c>
      <c r="J2074" s="31" t="s">
        <v>87</v>
      </c>
      <c r="K2074" s="31" t="s">
        <v>108</v>
      </c>
      <c r="L2074" s="31" t="s">
        <v>4702</v>
      </c>
      <c r="M2074" s="31">
        <v>1</v>
      </c>
      <c r="N2074" s="31" t="s">
        <v>116</v>
      </c>
      <c r="O2074" s="31" t="s">
        <v>4504</v>
      </c>
      <c r="P2074" s="31" t="s">
        <v>4688</v>
      </c>
      <c r="Q2074" s="31" t="s">
        <v>4703</v>
      </c>
      <c r="R2074" s="31" t="s">
        <v>90</v>
      </c>
      <c r="S2074" s="31" t="s">
        <v>4507</v>
      </c>
      <c r="T2074" s="31" t="s">
        <v>91</v>
      </c>
      <c r="U2074" s="31" t="s">
        <v>91</v>
      </c>
      <c r="V2074" s="31" t="s">
        <v>116</v>
      </c>
      <c r="W2074" s="31" t="s">
        <v>4510</v>
      </c>
      <c r="X2074" s="31" t="s">
        <v>4690</v>
      </c>
      <c r="Y2074" s="31" t="s">
        <v>4704</v>
      </c>
      <c r="Z2074" s="31" t="s">
        <v>4705</v>
      </c>
      <c r="AA2074" s="31" t="s">
        <v>100</v>
      </c>
      <c r="AB2074" s="31">
        <v>1</v>
      </c>
    </row>
    <row r="2075" spans="2:28" x14ac:dyDescent="0.25">
      <c r="B2075" s="31" t="s">
        <v>4707</v>
      </c>
      <c r="C2075" s="31">
        <v>1726</v>
      </c>
      <c r="D2075" s="31" t="s">
        <v>4354</v>
      </c>
      <c r="E2075" s="31" t="s">
        <v>4355</v>
      </c>
      <c r="F2075" s="31" t="s">
        <v>4356</v>
      </c>
      <c r="G2075" s="31" t="s">
        <v>4431</v>
      </c>
      <c r="H2075" s="31" t="s">
        <v>4432</v>
      </c>
      <c r="I2075" s="31" t="s">
        <v>4359</v>
      </c>
      <c r="J2075" s="31" t="s">
        <v>87</v>
      </c>
      <c r="K2075" s="31" t="s">
        <v>104</v>
      </c>
      <c r="L2075" s="31" t="s">
        <v>4702</v>
      </c>
      <c r="M2075" s="31">
        <v>1</v>
      </c>
      <c r="N2075" s="31" t="s">
        <v>116</v>
      </c>
      <c r="O2075" s="31" t="s">
        <v>4504</v>
      </c>
      <c r="P2075" s="31" t="s">
        <v>4688</v>
      </c>
      <c r="Q2075" s="31" t="s">
        <v>4703</v>
      </c>
      <c r="R2075" s="31" t="s">
        <v>90</v>
      </c>
      <c r="S2075" s="31" t="s">
        <v>4507</v>
      </c>
      <c r="T2075" s="31" t="s">
        <v>91</v>
      </c>
      <c r="U2075" s="31" t="s">
        <v>91</v>
      </c>
      <c r="V2075" s="31" t="s">
        <v>116</v>
      </c>
      <c r="W2075" s="31" t="s">
        <v>4510</v>
      </c>
      <c r="X2075" s="31" t="s">
        <v>4690</v>
      </c>
      <c r="Y2075" s="31" t="s">
        <v>4704</v>
      </c>
      <c r="Z2075" s="31" t="s">
        <v>4705</v>
      </c>
      <c r="AA2075" s="31" t="s">
        <v>100</v>
      </c>
      <c r="AB2075" s="31">
        <v>1</v>
      </c>
    </row>
    <row r="2076" spans="2:28" x14ac:dyDescent="0.25">
      <c r="B2076" s="31" t="s">
        <v>4708</v>
      </c>
      <c r="C2076" s="31">
        <v>1726</v>
      </c>
      <c r="D2076" s="31" t="s">
        <v>4354</v>
      </c>
      <c r="E2076" s="31" t="s">
        <v>4355</v>
      </c>
      <c r="F2076" s="31" t="s">
        <v>4356</v>
      </c>
      <c r="G2076" s="31" t="s">
        <v>4431</v>
      </c>
      <c r="H2076" s="31" t="s">
        <v>4432</v>
      </c>
      <c r="I2076" s="31" t="s">
        <v>4359</v>
      </c>
      <c r="J2076" s="31" t="s">
        <v>87</v>
      </c>
      <c r="K2076" s="31" t="s">
        <v>108</v>
      </c>
      <c r="L2076" s="31" t="s">
        <v>4702</v>
      </c>
      <c r="M2076" s="31">
        <v>1</v>
      </c>
      <c r="N2076" s="31" t="s">
        <v>116</v>
      </c>
      <c r="O2076" s="31" t="s">
        <v>4504</v>
      </c>
      <c r="P2076" s="31" t="s">
        <v>4688</v>
      </c>
      <c r="Q2076" s="31" t="s">
        <v>4703</v>
      </c>
      <c r="R2076" s="31" t="s">
        <v>90</v>
      </c>
      <c r="S2076" s="31" t="s">
        <v>4507</v>
      </c>
      <c r="T2076" s="31" t="s">
        <v>91</v>
      </c>
      <c r="U2076" s="31" t="s">
        <v>91</v>
      </c>
      <c r="V2076" s="31" t="s">
        <v>116</v>
      </c>
      <c r="W2076" s="31" t="s">
        <v>4510</v>
      </c>
      <c r="X2076" s="31" t="s">
        <v>4690</v>
      </c>
      <c r="Y2076" s="31" t="s">
        <v>4704</v>
      </c>
      <c r="Z2076" s="31" t="s">
        <v>4705</v>
      </c>
      <c r="AA2076" s="31" t="s">
        <v>100</v>
      </c>
      <c r="AB2076" s="31">
        <v>1</v>
      </c>
    </row>
    <row r="2077" spans="2:28" x14ac:dyDescent="0.25">
      <c r="B2077" s="31" t="s">
        <v>4709</v>
      </c>
      <c r="C2077" s="31">
        <v>1726</v>
      </c>
      <c r="D2077" s="31" t="s">
        <v>4354</v>
      </c>
      <c r="E2077" s="31" t="s">
        <v>4355</v>
      </c>
      <c r="F2077" s="31" t="s">
        <v>4356</v>
      </c>
      <c r="G2077" s="31" t="s">
        <v>4479</v>
      </c>
      <c r="H2077" s="31" t="s">
        <v>4480</v>
      </c>
      <c r="I2077" s="31" t="s">
        <v>4359</v>
      </c>
      <c r="J2077" s="31" t="s">
        <v>87</v>
      </c>
      <c r="K2077" s="31" t="s">
        <v>104</v>
      </c>
      <c r="L2077" s="31" t="s">
        <v>4702</v>
      </c>
      <c r="M2077" s="31">
        <v>1</v>
      </c>
      <c r="N2077" s="31" t="s">
        <v>116</v>
      </c>
      <c r="O2077" s="31" t="s">
        <v>4504</v>
      </c>
      <c r="P2077" s="31" t="s">
        <v>4688</v>
      </c>
      <c r="Q2077" s="31" t="s">
        <v>4703</v>
      </c>
      <c r="R2077" s="31" t="s">
        <v>90</v>
      </c>
      <c r="S2077" s="31" t="s">
        <v>4507</v>
      </c>
      <c r="T2077" s="31" t="s">
        <v>91</v>
      </c>
      <c r="U2077" s="31" t="s">
        <v>91</v>
      </c>
      <c r="V2077" s="31" t="s">
        <v>116</v>
      </c>
      <c r="W2077" s="31" t="s">
        <v>4510</v>
      </c>
      <c r="X2077" s="31" t="s">
        <v>4690</v>
      </c>
      <c r="Y2077" s="31" t="s">
        <v>4704</v>
      </c>
      <c r="Z2077" s="31" t="s">
        <v>4705</v>
      </c>
      <c r="AA2077" s="31" t="s">
        <v>100</v>
      </c>
      <c r="AB2077" s="31">
        <v>1</v>
      </c>
    </row>
    <row r="2078" spans="2:28" x14ac:dyDescent="0.25">
      <c r="B2078" s="31" t="s">
        <v>4710</v>
      </c>
      <c r="C2078" s="31">
        <v>1726</v>
      </c>
      <c r="D2078" s="31" t="s">
        <v>4354</v>
      </c>
      <c r="E2078" s="31" t="s">
        <v>4355</v>
      </c>
      <c r="F2078" s="31" t="s">
        <v>4356</v>
      </c>
      <c r="G2078" s="31" t="s">
        <v>4479</v>
      </c>
      <c r="H2078" s="31" t="s">
        <v>4480</v>
      </c>
      <c r="I2078" s="31" t="s">
        <v>4359</v>
      </c>
      <c r="J2078" s="31" t="s">
        <v>87</v>
      </c>
      <c r="K2078" s="31" t="s">
        <v>108</v>
      </c>
      <c r="L2078" s="31" t="s">
        <v>4702</v>
      </c>
      <c r="M2078" s="31">
        <v>1</v>
      </c>
      <c r="N2078" s="31" t="s">
        <v>116</v>
      </c>
      <c r="O2078" s="31" t="s">
        <v>4504</v>
      </c>
      <c r="P2078" s="31" t="s">
        <v>4688</v>
      </c>
      <c r="Q2078" s="31" t="s">
        <v>4703</v>
      </c>
      <c r="R2078" s="31" t="s">
        <v>90</v>
      </c>
      <c r="S2078" s="31" t="s">
        <v>4507</v>
      </c>
      <c r="T2078" s="31" t="s">
        <v>91</v>
      </c>
      <c r="U2078" s="31" t="s">
        <v>91</v>
      </c>
      <c r="V2078" s="31" t="s">
        <v>116</v>
      </c>
      <c r="W2078" s="31" t="s">
        <v>4510</v>
      </c>
      <c r="X2078" s="31" t="s">
        <v>4690</v>
      </c>
      <c r="Y2078" s="31" t="s">
        <v>4704</v>
      </c>
      <c r="Z2078" s="31" t="s">
        <v>4705</v>
      </c>
      <c r="AA2078" s="31" t="s">
        <v>100</v>
      </c>
      <c r="AB2078" s="31">
        <v>1</v>
      </c>
    </row>
    <row r="2079" spans="2:28" x14ac:dyDescent="0.25">
      <c r="B2079" s="31" t="s">
        <v>4711</v>
      </c>
      <c r="C2079" s="31">
        <v>2256</v>
      </c>
      <c r="D2079" s="31" t="s">
        <v>4712</v>
      </c>
      <c r="E2079" s="31" t="s">
        <v>4713</v>
      </c>
      <c r="F2079" s="31" t="s">
        <v>4714</v>
      </c>
      <c r="G2079" s="31" t="s">
        <v>4715</v>
      </c>
      <c r="H2079" s="31" t="s">
        <v>85</v>
      </c>
      <c r="I2079" s="31" t="s">
        <v>4714</v>
      </c>
      <c r="J2079" s="31" t="s">
        <v>87</v>
      </c>
      <c r="K2079" s="31" t="s">
        <v>161</v>
      </c>
      <c r="L2079" s="31" t="s">
        <v>4716</v>
      </c>
      <c r="M2079" s="31">
        <v>2</v>
      </c>
      <c r="N2079" s="31" t="s">
        <v>90</v>
      </c>
      <c r="O2079" s="31" t="s">
        <v>91</v>
      </c>
      <c r="P2079" s="31" t="s">
        <v>91</v>
      </c>
      <c r="Q2079" s="31" t="s">
        <v>91</v>
      </c>
      <c r="R2079" s="31" t="s">
        <v>116</v>
      </c>
      <c r="S2079" s="31" t="s">
        <v>4717</v>
      </c>
      <c r="T2079" s="31" t="s">
        <v>4718</v>
      </c>
      <c r="U2079" s="31" t="s">
        <v>4719</v>
      </c>
      <c r="V2079" s="31" t="s">
        <v>116</v>
      </c>
      <c r="W2079" s="31" t="s">
        <v>4720</v>
      </c>
      <c r="X2079" s="31" t="s">
        <v>4721</v>
      </c>
      <c r="Y2079" s="31" t="s">
        <v>4722</v>
      </c>
      <c r="Z2079" s="31" t="s">
        <v>4723</v>
      </c>
      <c r="AA2079" s="31" t="s">
        <v>94</v>
      </c>
      <c r="AB2079" s="31">
        <v>1</v>
      </c>
    </row>
    <row r="2080" spans="2:28" x14ac:dyDescent="0.25">
      <c r="B2080" s="31" t="s">
        <v>4724</v>
      </c>
      <c r="C2080" s="31">
        <v>2257</v>
      </c>
      <c r="D2080" s="31" t="s">
        <v>4712</v>
      </c>
      <c r="E2080" s="31" t="s">
        <v>4713</v>
      </c>
      <c r="F2080" s="31" t="s">
        <v>4714</v>
      </c>
      <c r="G2080" s="31" t="s">
        <v>4725</v>
      </c>
      <c r="H2080" s="31" t="s">
        <v>193</v>
      </c>
      <c r="I2080" s="31" t="s">
        <v>4714</v>
      </c>
      <c r="J2080" s="31" t="s">
        <v>87</v>
      </c>
      <c r="K2080" s="31" t="s">
        <v>161</v>
      </c>
      <c r="L2080" s="31" t="s">
        <v>2335</v>
      </c>
      <c r="M2080" s="31">
        <v>0</v>
      </c>
      <c r="N2080" s="31" t="s">
        <v>90</v>
      </c>
      <c r="O2080" s="31" t="s">
        <v>91</v>
      </c>
      <c r="P2080" s="31" t="s">
        <v>91</v>
      </c>
      <c r="Q2080" s="31" t="s">
        <v>91</v>
      </c>
      <c r="R2080" s="31" t="s">
        <v>90</v>
      </c>
      <c r="S2080" s="31" t="s">
        <v>4717</v>
      </c>
      <c r="T2080" s="31" t="s">
        <v>91</v>
      </c>
      <c r="U2080" s="31" t="s">
        <v>91</v>
      </c>
      <c r="V2080" s="31" t="s">
        <v>90</v>
      </c>
      <c r="W2080" s="31" t="s">
        <v>4726</v>
      </c>
      <c r="X2080" s="31" t="s">
        <v>91</v>
      </c>
      <c r="Y2080" s="31" t="s">
        <v>91</v>
      </c>
      <c r="AA2080" s="31" t="s">
        <v>94</v>
      </c>
      <c r="AB2080" s="31">
        <v>0</v>
      </c>
    </row>
    <row r="2081" spans="2:28" x14ac:dyDescent="0.25">
      <c r="B2081" s="31" t="s">
        <v>4727</v>
      </c>
      <c r="C2081" s="31">
        <v>2258</v>
      </c>
      <c r="D2081" s="31" t="s">
        <v>4712</v>
      </c>
      <c r="E2081" s="31" t="s">
        <v>4713</v>
      </c>
      <c r="F2081" s="31" t="s">
        <v>4714</v>
      </c>
      <c r="G2081" s="31" t="s">
        <v>4715</v>
      </c>
      <c r="H2081" s="31" t="s">
        <v>85</v>
      </c>
      <c r="I2081" s="31" t="s">
        <v>4714</v>
      </c>
      <c r="J2081" s="31" t="s">
        <v>87</v>
      </c>
      <c r="K2081" s="31" t="s">
        <v>164</v>
      </c>
      <c r="L2081" s="31" t="s">
        <v>2335</v>
      </c>
      <c r="M2081" s="31">
        <v>0</v>
      </c>
      <c r="N2081" s="31" t="s">
        <v>90</v>
      </c>
      <c r="O2081" s="31" t="s">
        <v>91</v>
      </c>
      <c r="P2081" s="31" t="s">
        <v>91</v>
      </c>
      <c r="Q2081" s="31" t="s">
        <v>91</v>
      </c>
      <c r="R2081" s="31" t="s">
        <v>90</v>
      </c>
      <c r="S2081" s="31" t="s">
        <v>4717</v>
      </c>
      <c r="T2081" s="31" t="s">
        <v>91</v>
      </c>
      <c r="U2081" s="31" t="s">
        <v>91</v>
      </c>
      <c r="V2081" s="31" t="s">
        <v>90</v>
      </c>
      <c r="W2081" s="31" t="s">
        <v>4726</v>
      </c>
      <c r="X2081" s="31" t="s">
        <v>91</v>
      </c>
      <c r="Y2081" s="31" t="s">
        <v>91</v>
      </c>
      <c r="AA2081" s="31" t="s">
        <v>94</v>
      </c>
      <c r="AB2081" s="31">
        <v>0</v>
      </c>
    </row>
    <row r="2082" spans="2:28" x14ac:dyDescent="0.25">
      <c r="B2082" s="31" t="s">
        <v>4728</v>
      </c>
      <c r="C2082" s="31">
        <v>2258</v>
      </c>
      <c r="D2082" s="31" t="s">
        <v>4712</v>
      </c>
      <c r="E2082" s="31" t="s">
        <v>4713</v>
      </c>
      <c r="F2082" s="31" t="s">
        <v>4714</v>
      </c>
      <c r="G2082" s="31" t="s">
        <v>4715</v>
      </c>
      <c r="H2082" s="31" t="s">
        <v>85</v>
      </c>
      <c r="I2082" s="31" t="s">
        <v>4714</v>
      </c>
      <c r="J2082" s="31" t="s">
        <v>87</v>
      </c>
      <c r="K2082" s="31" t="s">
        <v>88</v>
      </c>
      <c r="L2082" s="31" t="s">
        <v>2335</v>
      </c>
      <c r="M2082" s="31">
        <v>0</v>
      </c>
      <c r="N2082" s="31" t="s">
        <v>90</v>
      </c>
      <c r="O2082" s="31" t="s">
        <v>91</v>
      </c>
      <c r="P2082" s="31" t="s">
        <v>91</v>
      </c>
      <c r="Q2082" s="31" t="s">
        <v>91</v>
      </c>
      <c r="R2082" s="31" t="s">
        <v>90</v>
      </c>
      <c r="S2082" s="31" t="s">
        <v>4717</v>
      </c>
      <c r="T2082" s="31" t="s">
        <v>91</v>
      </c>
      <c r="U2082" s="31" t="s">
        <v>91</v>
      </c>
      <c r="V2082" s="31" t="s">
        <v>90</v>
      </c>
      <c r="W2082" s="31" t="s">
        <v>4726</v>
      </c>
      <c r="X2082" s="31" t="s">
        <v>91</v>
      </c>
      <c r="Y2082" s="31" t="s">
        <v>91</v>
      </c>
      <c r="AA2082" s="31" t="s">
        <v>94</v>
      </c>
      <c r="AB2082" s="31">
        <v>0</v>
      </c>
    </row>
    <row r="2083" spans="2:28" x14ac:dyDescent="0.25">
      <c r="B2083" s="31" t="s">
        <v>4729</v>
      </c>
      <c r="C2083" s="31">
        <v>2258</v>
      </c>
      <c r="D2083" s="31" t="s">
        <v>4712</v>
      </c>
      <c r="E2083" s="31" t="s">
        <v>4713</v>
      </c>
      <c r="F2083" s="31" t="s">
        <v>4714</v>
      </c>
      <c r="G2083" s="31" t="s">
        <v>4715</v>
      </c>
      <c r="H2083" s="31" t="s">
        <v>85</v>
      </c>
      <c r="I2083" s="31" t="s">
        <v>4714</v>
      </c>
      <c r="J2083" s="31" t="s">
        <v>87</v>
      </c>
      <c r="K2083" s="31" t="s">
        <v>96</v>
      </c>
      <c r="L2083" s="31" t="s">
        <v>2335</v>
      </c>
      <c r="M2083" s="31">
        <v>0</v>
      </c>
      <c r="N2083" s="31" t="s">
        <v>90</v>
      </c>
      <c r="O2083" s="31" t="s">
        <v>91</v>
      </c>
      <c r="P2083" s="31" t="s">
        <v>91</v>
      </c>
      <c r="Q2083" s="31" t="s">
        <v>91</v>
      </c>
      <c r="R2083" s="31" t="s">
        <v>90</v>
      </c>
      <c r="S2083" s="31" t="s">
        <v>4717</v>
      </c>
      <c r="T2083" s="31" t="s">
        <v>91</v>
      </c>
      <c r="U2083" s="31" t="s">
        <v>91</v>
      </c>
      <c r="V2083" s="31" t="s">
        <v>90</v>
      </c>
      <c r="W2083" s="31" t="s">
        <v>4726</v>
      </c>
      <c r="X2083" s="31" t="s">
        <v>91</v>
      </c>
      <c r="Y2083" s="31" t="s">
        <v>91</v>
      </c>
      <c r="AA2083" s="31" t="s">
        <v>97</v>
      </c>
      <c r="AB2083" s="31">
        <v>0</v>
      </c>
    </row>
    <row r="2084" spans="2:28" x14ac:dyDescent="0.25">
      <c r="B2084" s="31" t="s">
        <v>4730</v>
      </c>
      <c r="C2084" s="31">
        <v>2258</v>
      </c>
      <c r="D2084" s="31" t="s">
        <v>4712</v>
      </c>
      <c r="E2084" s="31" t="s">
        <v>4713</v>
      </c>
      <c r="F2084" s="31" t="s">
        <v>4714</v>
      </c>
      <c r="G2084" s="31" t="s">
        <v>4715</v>
      </c>
      <c r="H2084" s="31" t="s">
        <v>85</v>
      </c>
      <c r="I2084" s="31" t="s">
        <v>4714</v>
      </c>
      <c r="J2084" s="31" t="s">
        <v>87</v>
      </c>
      <c r="K2084" s="31" t="s">
        <v>99</v>
      </c>
      <c r="L2084" s="31" t="s">
        <v>2335</v>
      </c>
      <c r="M2084" s="31">
        <v>0</v>
      </c>
      <c r="N2084" s="31" t="s">
        <v>90</v>
      </c>
      <c r="O2084" s="31" t="s">
        <v>91</v>
      </c>
      <c r="P2084" s="31" t="s">
        <v>91</v>
      </c>
      <c r="Q2084" s="31" t="s">
        <v>91</v>
      </c>
      <c r="R2084" s="31" t="s">
        <v>90</v>
      </c>
      <c r="S2084" s="31" t="s">
        <v>4717</v>
      </c>
      <c r="T2084" s="31" t="s">
        <v>91</v>
      </c>
      <c r="U2084" s="31" t="s">
        <v>91</v>
      </c>
      <c r="V2084" s="31" t="s">
        <v>90</v>
      </c>
      <c r="W2084" s="31" t="s">
        <v>4726</v>
      </c>
      <c r="X2084" s="31" t="s">
        <v>91</v>
      </c>
      <c r="Y2084" s="31" t="s">
        <v>91</v>
      </c>
      <c r="AA2084" s="31" t="s">
        <v>100</v>
      </c>
      <c r="AB2084" s="31">
        <v>0</v>
      </c>
    </row>
    <row r="2085" spans="2:28" x14ac:dyDescent="0.25">
      <c r="B2085" s="31" t="s">
        <v>4731</v>
      </c>
      <c r="C2085" s="31">
        <v>2258</v>
      </c>
      <c r="D2085" s="31" t="s">
        <v>4712</v>
      </c>
      <c r="E2085" s="31" t="s">
        <v>4713</v>
      </c>
      <c r="F2085" s="31" t="s">
        <v>4714</v>
      </c>
      <c r="G2085" s="31" t="s">
        <v>4715</v>
      </c>
      <c r="H2085" s="31" t="s">
        <v>85</v>
      </c>
      <c r="I2085" s="31" t="s">
        <v>4714</v>
      </c>
      <c r="J2085" s="31" t="s">
        <v>87</v>
      </c>
      <c r="K2085" s="31" t="s">
        <v>110</v>
      </c>
      <c r="L2085" s="31" t="s">
        <v>2335</v>
      </c>
      <c r="M2085" s="31">
        <v>0</v>
      </c>
      <c r="N2085" s="31" t="s">
        <v>90</v>
      </c>
      <c r="O2085" s="31" t="s">
        <v>91</v>
      </c>
      <c r="P2085" s="31" t="s">
        <v>91</v>
      </c>
      <c r="Q2085" s="31" t="s">
        <v>91</v>
      </c>
      <c r="R2085" s="31" t="s">
        <v>90</v>
      </c>
      <c r="S2085" s="31" t="s">
        <v>4717</v>
      </c>
      <c r="T2085" s="31" t="s">
        <v>91</v>
      </c>
      <c r="U2085" s="31" t="s">
        <v>91</v>
      </c>
      <c r="V2085" s="31" t="s">
        <v>90</v>
      </c>
      <c r="W2085" s="31" t="s">
        <v>4726</v>
      </c>
      <c r="X2085" s="31" t="s">
        <v>91</v>
      </c>
      <c r="Y2085" s="31" t="s">
        <v>91</v>
      </c>
      <c r="AA2085" s="31" t="s">
        <v>100</v>
      </c>
      <c r="AB2085" s="31">
        <v>0</v>
      </c>
    </row>
    <row r="2086" spans="2:28" x14ac:dyDescent="0.25">
      <c r="B2086" s="31" t="s">
        <v>4732</v>
      </c>
      <c r="C2086" s="31">
        <v>2258</v>
      </c>
      <c r="D2086" s="31" t="s">
        <v>4712</v>
      </c>
      <c r="E2086" s="31" t="s">
        <v>4713</v>
      </c>
      <c r="F2086" s="31" t="s">
        <v>4714</v>
      </c>
      <c r="G2086" s="31" t="s">
        <v>4715</v>
      </c>
      <c r="H2086" s="31" t="s">
        <v>85</v>
      </c>
      <c r="I2086" s="31" t="s">
        <v>4714</v>
      </c>
      <c r="J2086" s="31" t="s">
        <v>87</v>
      </c>
      <c r="K2086" s="31" t="s">
        <v>112</v>
      </c>
      <c r="L2086" s="31" t="s">
        <v>2335</v>
      </c>
      <c r="M2086" s="31">
        <v>0</v>
      </c>
      <c r="N2086" s="31" t="s">
        <v>90</v>
      </c>
      <c r="O2086" s="31" t="s">
        <v>91</v>
      </c>
      <c r="P2086" s="31" t="s">
        <v>91</v>
      </c>
      <c r="Q2086" s="31" t="s">
        <v>91</v>
      </c>
      <c r="R2086" s="31" t="s">
        <v>90</v>
      </c>
      <c r="S2086" s="31" t="s">
        <v>4717</v>
      </c>
      <c r="T2086" s="31" t="s">
        <v>91</v>
      </c>
      <c r="U2086" s="31" t="s">
        <v>91</v>
      </c>
      <c r="V2086" s="31" t="s">
        <v>90</v>
      </c>
      <c r="W2086" s="31" t="s">
        <v>4726</v>
      </c>
      <c r="X2086" s="31" t="s">
        <v>91</v>
      </c>
      <c r="Y2086" s="31" t="s">
        <v>91</v>
      </c>
      <c r="AA2086" s="31" t="s">
        <v>100</v>
      </c>
      <c r="AB2086" s="31">
        <v>0</v>
      </c>
    </row>
    <row r="2087" spans="2:28" x14ac:dyDescent="0.25">
      <c r="B2087" s="31" t="s">
        <v>4733</v>
      </c>
      <c r="C2087" s="31">
        <v>2258</v>
      </c>
      <c r="D2087" s="31" t="s">
        <v>4712</v>
      </c>
      <c r="E2087" s="31" t="s">
        <v>4713</v>
      </c>
      <c r="F2087" s="31" t="s">
        <v>4714</v>
      </c>
      <c r="G2087" s="31" t="s">
        <v>4725</v>
      </c>
      <c r="H2087" s="31" t="s">
        <v>193</v>
      </c>
      <c r="I2087" s="31" t="s">
        <v>4714</v>
      </c>
      <c r="J2087" s="31" t="s">
        <v>87</v>
      </c>
      <c r="K2087" s="31" t="s">
        <v>164</v>
      </c>
      <c r="L2087" s="31" t="s">
        <v>2335</v>
      </c>
      <c r="M2087" s="31">
        <v>0</v>
      </c>
      <c r="N2087" s="31" t="s">
        <v>90</v>
      </c>
      <c r="O2087" s="31" t="s">
        <v>91</v>
      </c>
      <c r="P2087" s="31" t="s">
        <v>91</v>
      </c>
      <c r="Q2087" s="31" t="s">
        <v>91</v>
      </c>
      <c r="R2087" s="31" t="s">
        <v>90</v>
      </c>
      <c r="S2087" s="31" t="s">
        <v>4717</v>
      </c>
      <c r="T2087" s="31" t="s">
        <v>91</v>
      </c>
      <c r="U2087" s="31" t="s">
        <v>91</v>
      </c>
      <c r="V2087" s="31" t="s">
        <v>90</v>
      </c>
      <c r="W2087" s="31" t="s">
        <v>4726</v>
      </c>
      <c r="X2087" s="31" t="s">
        <v>91</v>
      </c>
      <c r="Y2087" s="31" t="s">
        <v>91</v>
      </c>
      <c r="AA2087" s="31" t="s">
        <v>94</v>
      </c>
      <c r="AB2087" s="31">
        <v>0</v>
      </c>
    </row>
    <row r="2088" spans="2:28" x14ac:dyDescent="0.25">
      <c r="B2088" s="31" t="s">
        <v>4734</v>
      </c>
      <c r="C2088" s="31">
        <v>2258</v>
      </c>
      <c r="D2088" s="31" t="s">
        <v>4712</v>
      </c>
      <c r="E2088" s="31" t="s">
        <v>4713</v>
      </c>
      <c r="F2088" s="31" t="s">
        <v>4714</v>
      </c>
      <c r="G2088" s="31" t="s">
        <v>4725</v>
      </c>
      <c r="H2088" s="31" t="s">
        <v>193</v>
      </c>
      <c r="I2088" s="31" t="s">
        <v>4714</v>
      </c>
      <c r="J2088" s="31" t="s">
        <v>87</v>
      </c>
      <c r="K2088" s="31" t="s">
        <v>88</v>
      </c>
      <c r="L2088" s="31" t="s">
        <v>2335</v>
      </c>
      <c r="M2088" s="31">
        <v>0</v>
      </c>
      <c r="N2088" s="31" t="s">
        <v>90</v>
      </c>
      <c r="O2088" s="31" t="s">
        <v>91</v>
      </c>
      <c r="P2088" s="31" t="s">
        <v>91</v>
      </c>
      <c r="Q2088" s="31" t="s">
        <v>91</v>
      </c>
      <c r="R2088" s="31" t="s">
        <v>90</v>
      </c>
      <c r="S2088" s="31" t="s">
        <v>4717</v>
      </c>
      <c r="T2088" s="31" t="s">
        <v>91</v>
      </c>
      <c r="U2088" s="31" t="s">
        <v>91</v>
      </c>
      <c r="V2088" s="31" t="s">
        <v>90</v>
      </c>
      <c r="W2088" s="31" t="s">
        <v>4726</v>
      </c>
      <c r="X2088" s="31" t="s">
        <v>91</v>
      </c>
      <c r="Y2088" s="31" t="s">
        <v>91</v>
      </c>
      <c r="AA2088" s="31" t="s">
        <v>94</v>
      </c>
      <c r="AB2088" s="31">
        <v>0</v>
      </c>
    </row>
    <row r="2089" spans="2:28" x14ac:dyDescent="0.25">
      <c r="B2089" s="31" t="s">
        <v>4735</v>
      </c>
      <c r="C2089" s="31">
        <v>2258</v>
      </c>
      <c r="D2089" s="31" t="s">
        <v>4712</v>
      </c>
      <c r="E2089" s="31" t="s">
        <v>4713</v>
      </c>
      <c r="F2089" s="31" t="s">
        <v>4714</v>
      </c>
      <c r="G2089" s="31" t="s">
        <v>4725</v>
      </c>
      <c r="H2089" s="31" t="s">
        <v>193</v>
      </c>
      <c r="I2089" s="31" t="s">
        <v>4714</v>
      </c>
      <c r="J2089" s="31" t="s">
        <v>87</v>
      </c>
      <c r="K2089" s="31" t="s">
        <v>96</v>
      </c>
      <c r="L2089" s="31" t="s">
        <v>2335</v>
      </c>
      <c r="M2089" s="31">
        <v>0</v>
      </c>
      <c r="N2089" s="31" t="s">
        <v>90</v>
      </c>
      <c r="O2089" s="31" t="s">
        <v>91</v>
      </c>
      <c r="P2089" s="31" t="s">
        <v>91</v>
      </c>
      <c r="Q2089" s="31" t="s">
        <v>91</v>
      </c>
      <c r="R2089" s="31" t="s">
        <v>90</v>
      </c>
      <c r="S2089" s="31" t="s">
        <v>4717</v>
      </c>
      <c r="T2089" s="31" t="s">
        <v>91</v>
      </c>
      <c r="U2089" s="31" t="s">
        <v>91</v>
      </c>
      <c r="V2089" s="31" t="s">
        <v>90</v>
      </c>
      <c r="W2089" s="31" t="s">
        <v>4726</v>
      </c>
      <c r="X2089" s="31" t="s">
        <v>91</v>
      </c>
      <c r="Y2089" s="31" t="s">
        <v>91</v>
      </c>
      <c r="AA2089" s="31" t="s">
        <v>97</v>
      </c>
      <c r="AB2089" s="31">
        <v>0</v>
      </c>
    </row>
    <row r="2090" spans="2:28" x14ac:dyDescent="0.25">
      <c r="B2090" s="31" t="s">
        <v>4736</v>
      </c>
      <c r="C2090" s="31">
        <v>2258</v>
      </c>
      <c r="D2090" s="31" t="s">
        <v>4712</v>
      </c>
      <c r="E2090" s="31" t="s">
        <v>4713</v>
      </c>
      <c r="F2090" s="31" t="s">
        <v>4714</v>
      </c>
      <c r="G2090" s="31" t="s">
        <v>4725</v>
      </c>
      <c r="H2090" s="31" t="s">
        <v>193</v>
      </c>
      <c r="I2090" s="31" t="s">
        <v>4714</v>
      </c>
      <c r="J2090" s="31" t="s">
        <v>87</v>
      </c>
      <c r="K2090" s="31" t="s">
        <v>99</v>
      </c>
      <c r="L2090" s="31" t="s">
        <v>2335</v>
      </c>
      <c r="M2090" s="31">
        <v>0</v>
      </c>
      <c r="N2090" s="31" t="s">
        <v>90</v>
      </c>
      <c r="O2090" s="31" t="s">
        <v>91</v>
      </c>
      <c r="P2090" s="31" t="s">
        <v>91</v>
      </c>
      <c r="Q2090" s="31" t="s">
        <v>91</v>
      </c>
      <c r="R2090" s="31" t="s">
        <v>90</v>
      </c>
      <c r="S2090" s="31" t="s">
        <v>4717</v>
      </c>
      <c r="T2090" s="31" t="s">
        <v>91</v>
      </c>
      <c r="U2090" s="31" t="s">
        <v>91</v>
      </c>
      <c r="V2090" s="31" t="s">
        <v>90</v>
      </c>
      <c r="W2090" s="31" t="s">
        <v>4726</v>
      </c>
      <c r="X2090" s="31" t="s">
        <v>91</v>
      </c>
      <c r="Y2090" s="31" t="s">
        <v>91</v>
      </c>
      <c r="AA2090" s="31" t="s">
        <v>100</v>
      </c>
      <c r="AB2090" s="31">
        <v>0</v>
      </c>
    </row>
    <row r="2091" spans="2:28" x14ac:dyDescent="0.25">
      <c r="B2091" s="31" t="s">
        <v>4737</v>
      </c>
      <c r="C2091" s="31">
        <v>2258</v>
      </c>
      <c r="D2091" s="31" t="s">
        <v>4712</v>
      </c>
      <c r="E2091" s="31" t="s">
        <v>4713</v>
      </c>
      <c r="F2091" s="31" t="s">
        <v>4714</v>
      </c>
      <c r="G2091" s="31" t="s">
        <v>4725</v>
      </c>
      <c r="H2091" s="31" t="s">
        <v>193</v>
      </c>
      <c r="I2091" s="31" t="s">
        <v>4714</v>
      </c>
      <c r="J2091" s="31" t="s">
        <v>87</v>
      </c>
      <c r="K2091" s="31" t="s">
        <v>110</v>
      </c>
      <c r="L2091" s="31" t="s">
        <v>2335</v>
      </c>
      <c r="M2091" s="31">
        <v>0</v>
      </c>
      <c r="N2091" s="31" t="s">
        <v>90</v>
      </c>
      <c r="O2091" s="31" t="s">
        <v>91</v>
      </c>
      <c r="P2091" s="31" t="s">
        <v>91</v>
      </c>
      <c r="Q2091" s="31" t="s">
        <v>91</v>
      </c>
      <c r="R2091" s="31" t="s">
        <v>90</v>
      </c>
      <c r="S2091" s="31" t="s">
        <v>4717</v>
      </c>
      <c r="T2091" s="31" t="s">
        <v>91</v>
      </c>
      <c r="U2091" s="31" t="s">
        <v>91</v>
      </c>
      <c r="V2091" s="31" t="s">
        <v>90</v>
      </c>
      <c r="W2091" s="31" t="s">
        <v>4726</v>
      </c>
      <c r="X2091" s="31" t="s">
        <v>91</v>
      </c>
      <c r="Y2091" s="31" t="s">
        <v>91</v>
      </c>
      <c r="AA2091" s="31" t="s">
        <v>100</v>
      </c>
      <c r="AB2091" s="31">
        <v>0</v>
      </c>
    </row>
    <row r="2092" spans="2:28" x14ac:dyDescent="0.25">
      <c r="B2092" s="31" t="s">
        <v>4738</v>
      </c>
      <c r="C2092" s="31">
        <v>2258</v>
      </c>
      <c r="D2092" s="31" t="s">
        <v>4712</v>
      </c>
      <c r="E2092" s="31" t="s">
        <v>4713</v>
      </c>
      <c r="F2092" s="31" t="s">
        <v>4714</v>
      </c>
      <c r="G2092" s="31" t="s">
        <v>4725</v>
      </c>
      <c r="H2092" s="31" t="s">
        <v>193</v>
      </c>
      <c r="I2092" s="31" t="s">
        <v>4714</v>
      </c>
      <c r="J2092" s="31" t="s">
        <v>87</v>
      </c>
      <c r="K2092" s="31" t="s">
        <v>112</v>
      </c>
      <c r="L2092" s="31" t="s">
        <v>2335</v>
      </c>
      <c r="M2092" s="31">
        <v>0</v>
      </c>
      <c r="N2092" s="31" t="s">
        <v>90</v>
      </c>
      <c r="O2092" s="31" t="s">
        <v>91</v>
      </c>
      <c r="P2092" s="31" t="s">
        <v>91</v>
      </c>
      <c r="Q2092" s="31" t="s">
        <v>91</v>
      </c>
      <c r="R2092" s="31" t="s">
        <v>90</v>
      </c>
      <c r="S2092" s="31" t="s">
        <v>4717</v>
      </c>
      <c r="T2092" s="31" t="s">
        <v>91</v>
      </c>
      <c r="U2092" s="31" t="s">
        <v>91</v>
      </c>
      <c r="V2092" s="31" t="s">
        <v>90</v>
      </c>
      <c r="W2092" s="31" t="s">
        <v>4726</v>
      </c>
      <c r="X2092" s="31" t="s">
        <v>91</v>
      </c>
      <c r="Y2092" s="31" t="s">
        <v>91</v>
      </c>
      <c r="AA2092" s="31" t="s">
        <v>100</v>
      </c>
      <c r="AB2092" s="31">
        <v>0</v>
      </c>
    </row>
    <row r="2093" spans="2:28" x14ac:dyDescent="0.25">
      <c r="B2093" s="31" t="s">
        <v>4739</v>
      </c>
      <c r="C2093" s="31">
        <v>2259</v>
      </c>
      <c r="D2093" s="31" t="s">
        <v>4712</v>
      </c>
      <c r="E2093" s="31" t="s">
        <v>4713</v>
      </c>
      <c r="F2093" s="31" t="s">
        <v>4714</v>
      </c>
      <c r="G2093" s="31" t="s">
        <v>4715</v>
      </c>
      <c r="H2093" s="31" t="s">
        <v>85</v>
      </c>
      <c r="I2093" s="31" t="s">
        <v>4714</v>
      </c>
      <c r="J2093" s="31" t="s">
        <v>87</v>
      </c>
      <c r="K2093" s="31" t="s">
        <v>166</v>
      </c>
      <c r="L2093" s="31" t="s">
        <v>4740</v>
      </c>
      <c r="M2093" s="31">
        <v>2</v>
      </c>
      <c r="N2093" s="31" t="s">
        <v>90</v>
      </c>
      <c r="O2093" s="31" t="s">
        <v>91</v>
      </c>
      <c r="P2093" s="31" t="s">
        <v>91</v>
      </c>
      <c r="Q2093" s="31" t="s">
        <v>91</v>
      </c>
      <c r="R2093" s="31" t="s">
        <v>116</v>
      </c>
      <c r="S2093" s="31" t="s">
        <v>4717</v>
      </c>
      <c r="T2093" s="31" t="s">
        <v>4741</v>
      </c>
      <c r="U2093" s="31" t="s">
        <v>4742</v>
      </c>
      <c r="V2093" s="31" t="s">
        <v>116</v>
      </c>
      <c r="W2093" s="31" t="s">
        <v>4726</v>
      </c>
      <c r="X2093" s="31" t="s">
        <v>4743</v>
      </c>
      <c r="Y2093" s="31" t="s">
        <v>4744</v>
      </c>
      <c r="AA2093" s="31" t="s">
        <v>94</v>
      </c>
      <c r="AB2093" s="31">
        <v>1</v>
      </c>
    </row>
    <row r="2094" spans="2:28" x14ac:dyDescent="0.25">
      <c r="B2094" s="31" t="s">
        <v>4745</v>
      </c>
      <c r="C2094" s="31">
        <v>2259</v>
      </c>
      <c r="D2094" s="31" t="s">
        <v>4712</v>
      </c>
      <c r="E2094" s="31" t="s">
        <v>4713</v>
      </c>
      <c r="F2094" s="31" t="s">
        <v>4714</v>
      </c>
      <c r="G2094" s="31" t="s">
        <v>4725</v>
      </c>
      <c r="H2094" s="31" t="s">
        <v>193</v>
      </c>
      <c r="I2094" s="31" t="s">
        <v>4714</v>
      </c>
      <c r="J2094" s="31" t="s">
        <v>87</v>
      </c>
      <c r="K2094" s="31" t="s">
        <v>166</v>
      </c>
      <c r="L2094" s="31" t="s">
        <v>4740</v>
      </c>
      <c r="M2094" s="31">
        <v>2</v>
      </c>
      <c r="N2094" s="31" t="s">
        <v>90</v>
      </c>
      <c r="O2094" s="31" t="s">
        <v>91</v>
      </c>
      <c r="P2094" s="31" t="s">
        <v>91</v>
      </c>
      <c r="Q2094" s="31" t="s">
        <v>91</v>
      </c>
      <c r="R2094" s="31" t="s">
        <v>116</v>
      </c>
      <c r="S2094" s="31" t="s">
        <v>4717</v>
      </c>
      <c r="T2094" s="31" t="s">
        <v>4741</v>
      </c>
      <c r="U2094" s="31" t="s">
        <v>4742</v>
      </c>
      <c r="V2094" s="31" t="s">
        <v>116</v>
      </c>
      <c r="W2094" s="31" t="s">
        <v>4726</v>
      </c>
      <c r="X2094" s="31" t="s">
        <v>4743</v>
      </c>
      <c r="Y2094" s="31" t="s">
        <v>4744</v>
      </c>
      <c r="AA2094" s="31" t="s">
        <v>94</v>
      </c>
      <c r="AB2094" s="31">
        <v>1</v>
      </c>
    </row>
    <row r="2095" spans="2:28" x14ac:dyDescent="0.25">
      <c r="B2095" s="31" t="s">
        <v>4746</v>
      </c>
      <c r="C2095" s="31">
        <v>2260</v>
      </c>
      <c r="D2095" s="31" t="s">
        <v>4712</v>
      </c>
      <c r="E2095" s="31" t="s">
        <v>4713</v>
      </c>
      <c r="F2095" s="31" t="s">
        <v>4714</v>
      </c>
      <c r="G2095" s="31" t="s">
        <v>4715</v>
      </c>
      <c r="H2095" s="31" t="s">
        <v>85</v>
      </c>
      <c r="I2095" s="31" t="s">
        <v>4714</v>
      </c>
      <c r="J2095" s="31" t="s">
        <v>87</v>
      </c>
      <c r="K2095" s="31" t="s">
        <v>114</v>
      </c>
      <c r="L2095" s="31" t="s">
        <v>4747</v>
      </c>
      <c r="M2095" s="31">
        <v>2</v>
      </c>
      <c r="N2095" s="31" t="s">
        <v>90</v>
      </c>
      <c r="O2095" s="31" t="s">
        <v>91</v>
      </c>
      <c r="P2095" s="31" t="s">
        <v>91</v>
      </c>
      <c r="Q2095" s="31" t="s">
        <v>91</v>
      </c>
      <c r="R2095" s="31" t="s">
        <v>116</v>
      </c>
      <c r="S2095" s="31" t="s">
        <v>4717</v>
      </c>
      <c r="T2095" s="31" t="s">
        <v>4748</v>
      </c>
      <c r="U2095" s="31" t="s">
        <v>4749</v>
      </c>
      <c r="V2095" s="31" t="s">
        <v>116</v>
      </c>
      <c r="W2095" s="31" t="s">
        <v>4750</v>
      </c>
      <c r="X2095" s="31" t="s">
        <v>4743</v>
      </c>
      <c r="Y2095" s="31" t="s">
        <v>4751</v>
      </c>
      <c r="Z2095" s="31" t="s">
        <v>4752</v>
      </c>
      <c r="AA2095" s="31" t="s">
        <v>94</v>
      </c>
      <c r="AB2095" s="31">
        <v>1</v>
      </c>
    </row>
    <row r="2096" spans="2:28" x14ac:dyDescent="0.25">
      <c r="B2096" s="31" t="s">
        <v>4753</v>
      </c>
      <c r="C2096" s="31">
        <v>2260</v>
      </c>
      <c r="D2096" s="31" t="s">
        <v>4712</v>
      </c>
      <c r="E2096" s="31" t="s">
        <v>4713</v>
      </c>
      <c r="F2096" s="31" t="s">
        <v>4714</v>
      </c>
      <c r="G2096" s="31" t="s">
        <v>4725</v>
      </c>
      <c r="H2096" s="31" t="s">
        <v>193</v>
      </c>
      <c r="I2096" s="31" t="s">
        <v>4714</v>
      </c>
      <c r="J2096" s="31" t="s">
        <v>87</v>
      </c>
      <c r="K2096" s="31" t="s">
        <v>114</v>
      </c>
      <c r="L2096" s="31" t="s">
        <v>4747</v>
      </c>
      <c r="M2096" s="31">
        <v>2</v>
      </c>
      <c r="N2096" s="31" t="s">
        <v>90</v>
      </c>
      <c r="O2096" s="31" t="s">
        <v>91</v>
      </c>
      <c r="P2096" s="31" t="s">
        <v>91</v>
      </c>
      <c r="Q2096" s="31" t="s">
        <v>91</v>
      </c>
      <c r="R2096" s="31" t="s">
        <v>116</v>
      </c>
      <c r="S2096" s="31" t="s">
        <v>4717</v>
      </c>
      <c r="T2096" s="31" t="s">
        <v>4748</v>
      </c>
      <c r="U2096" s="31" t="s">
        <v>4749</v>
      </c>
      <c r="V2096" s="31" t="s">
        <v>116</v>
      </c>
      <c r="W2096" s="31" t="s">
        <v>4750</v>
      </c>
      <c r="X2096" s="31" t="s">
        <v>4743</v>
      </c>
      <c r="Y2096" s="31" t="s">
        <v>4751</v>
      </c>
      <c r="Z2096" s="31" t="s">
        <v>4752</v>
      </c>
      <c r="AA2096" s="31" t="s">
        <v>94</v>
      </c>
      <c r="AB2096" s="31">
        <v>1</v>
      </c>
    </row>
    <row r="2097" spans="2:28" x14ac:dyDescent="0.25">
      <c r="B2097" s="31" t="s">
        <v>4754</v>
      </c>
      <c r="C2097" s="31">
        <v>2261</v>
      </c>
      <c r="D2097" s="31" t="s">
        <v>4712</v>
      </c>
      <c r="E2097" s="31" t="s">
        <v>4713</v>
      </c>
      <c r="F2097" s="31" t="s">
        <v>4714</v>
      </c>
      <c r="G2097" s="31" t="s">
        <v>4715</v>
      </c>
      <c r="H2097" s="31" t="s">
        <v>85</v>
      </c>
      <c r="I2097" s="31" t="s">
        <v>4714</v>
      </c>
      <c r="J2097" s="31" t="s">
        <v>87</v>
      </c>
      <c r="K2097" s="31" t="s">
        <v>170</v>
      </c>
      <c r="L2097" s="31" t="s">
        <v>4755</v>
      </c>
      <c r="M2097" s="31">
        <v>2</v>
      </c>
      <c r="N2097" s="31" t="s">
        <v>90</v>
      </c>
      <c r="O2097" s="31" t="s">
        <v>91</v>
      </c>
      <c r="P2097" s="31" t="s">
        <v>91</v>
      </c>
      <c r="Q2097" s="31" t="s">
        <v>91</v>
      </c>
      <c r="R2097" s="31" t="s">
        <v>116</v>
      </c>
      <c r="S2097" s="31" t="s">
        <v>4717</v>
      </c>
      <c r="T2097" s="31" t="s">
        <v>4756</v>
      </c>
      <c r="U2097" s="31" t="s">
        <v>4757</v>
      </c>
      <c r="V2097" s="31" t="s">
        <v>116</v>
      </c>
      <c r="W2097" s="31" t="s">
        <v>4726</v>
      </c>
      <c r="X2097" s="31" t="s">
        <v>4758</v>
      </c>
      <c r="Y2097" s="31" t="s">
        <v>4759</v>
      </c>
      <c r="AA2097" s="31" t="s">
        <v>94</v>
      </c>
      <c r="AB2097" s="31">
        <v>1</v>
      </c>
    </row>
    <row r="2098" spans="2:28" x14ac:dyDescent="0.25">
      <c r="B2098" s="31" t="s">
        <v>4760</v>
      </c>
      <c r="C2098" s="31">
        <v>2261</v>
      </c>
      <c r="D2098" s="31" t="s">
        <v>4712</v>
      </c>
      <c r="E2098" s="31" t="s">
        <v>4713</v>
      </c>
      <c r="F2098" s="31" t="s">
        <v>4714</v>
      </c>
      <c r="G2098" s="31" t="s">
        <v>4725</v>
      </c>
      <c r="H2098" s="31" t="s">
        <v>193</v>
      </c>
      <c r="I2098" s="31" t="s">
        <v>4714</v>
      </c>
      <c r="J2098" s="31" t="s">
        <v>87</v>
      </c>
      <c r="K2098" s="31" t="s">
        <v>170</v>
      </c>
      <c r="L2098" s="31" t="s">
        <v>4755</v>
      </c>
      <c r="M2098" s="31">
        <v>2</v>
      </c>
      <c r="N2098" s="31" t="s">
        <v>90</v>
      </c>
      <c r="O2098" s="31" t="s">
        <v>91</v>
      </c>
      <c r="P2098" s="31" t="s">
        <v>91</v>
      </c>
      <c r="Q2098" s="31" t="s">
        <v>91</v>
      </c>
      <c r="R2098" s="31" t="s">
        <v>116</v>
      </c>
      <c r="S2098" s="31" t="s">
        <v>4717</v>
      </c>
      <c r="T2098" s="31" t="s">
        <v>4756</v>
      </c>
      <c r="U2098" s="31" t="s">
        <v>4757</v>
      </c>
      <c r="V2098" s="31" t="s">
        <v>116</v>
      </c>
      <c r="W2098" s="31" t="s">
        <v>4726</v>
      </c>
      <c r="X2098" s="31" t="s">
        <v>4758</v>
      </c>
      <c r="Y2098" s="31" t="s">
        <v>4759</v>
      </c>
      <c r="AA2098" s="31" t="s">
        <v>94</v>
      </c>
      <c r="AB2098" s="31">
        <v>1</v>
      </c>
    </row>
    <row r="2099" spans="2:28" x14ac:dyDescent="0.25">
      <c r="B2099" s="31" t="s">
        <v>4761</v>
      </c>
      <c r="C2099" s="31">
        <v>2262</v>
      </c>
      <c r="D2099" s="31" t="s">
        <v>4712</v>
      </c>
      <c r="E2099" s="31" t="s">
        <v>4713</v>
      </c>
      <c r="F2099" s="31" t="s">
        <v>4714</v>
      </c>
      <c r="G2099" s="31" t="s">
        <v>4715</v>
      </c>
      <c r="H2099" s="31" t="s">
        <v>85</v>
      </c>
      <c r="I2099" s="31" t="s">
        <v>4714</v>
      </c>
      <c r="J2099" s="31" t="s">
        <v>87</v>
      </c>
      <c r="K2099" s="31" t="s">
        <v>125</v>
      </c>
      <c r="L2099" s="31" t="s">
        <v>4762</v>
      </c>
      <c r="M2099" s="31">
        <v>2</v>
      </c>
      <c r="N2099" s="31" t="s">
        <v>90</v>
      </c>
      <c r="O2099" s="31" t="s">
        <v>91</v>
      </c>
      <c r="P2099" s="31" t="s">
        <v>91</v>
      </c>
      <c r="Q2099" s="31" t="s">
        <v>91</v>
      </c>
      <c r="R2099" s="31" t="s">
        <v>116</v>
      </c>
      <c r="S2099" s="31" t="s">
        <v>4717</v>
      </c>
      <c r="T2099" s="31" t="s">
        <v>4763</v>
      </c>
      <c r="U2099" s="31" t="s">
        <v>4764</v>
      </c>
      <c r="V2099" s="31" t="s">
        <v>116</v>
      </c>
      <c r="W2099" s="31" t="s">
        <v>4726</v>
      </c>
      <c r="X2099" s="31" t="s">
        <v>4765</v>
      </c>
      <c r="Y2099" s="31" t="s">
        <v>4766</v>
      </c>
      <c r="AA2099" s="31" t="s">
        <v>97</v>
      </c>
      <c r="AB2099" s="31">
        <v>1</v>
      </c>
    </row>
    <row r="2100" spans="2:28" x14ac:dyDescent="0.25">
      <c r="B2100" s="31" t="s">
        <v>4767</v>
      </c>
      <c r="C2100" s="31">
        <v>2262</v>
      </c>
      <c r="D2100" s="31" t="s">
        <v>4712</v>
      </c>
      <c r="E2100" s="31" t="s">
        <v>4713</v>
      </c>
      <c r="F2100" s="31" t="s">
        <v>4714</v>
      </c>
      <c r="G2100" s="31" t="s">
        <v>4725</v>
      </c>
      <c r="H2100" s="31" t="s">
        <v>193</v>
      </c>
      <c r="I2100" s="31" t="s">
        <v>4714</v>
      </c>
      <c r="J2100" s="31" t="s">
        <v>87</v>
      </c>
      <c r="K2100" s="31" t="s">
        <v>125</v>
      </c>
      <c r="L2100" s="31" t="s">
        <v>4762</v>
      </c>
      <c r="M2100" s="31">
        <v>2</v>
      </c>
      <c r="N2100" s="31" t="s">
        <v>90</v>
      </c>
      <c r="O2100" s="31" t="s">
        <v>91</v>
      </c>
      <c r="P2100" s="31" t="s">
        <v>91</v>
      </c>
      <c r="Q2100" s="31" t="s">
        <v>91</v>
      </c>
      <c r="R2100" s="31" t="s">
        <v>116</v>
      </c>
      <c r="S2100" s="31" t="s">
        <v>4717</v>
      </c>
      <c r="T2100" s="31" t="s">
        <v>4763</v>
      </c>
      <c r="U2100" s="31" t="s">
        <v>4764</v>
      </c>
      <c r="V2100" s="31" t="s">
        <v>116</v>
      </c>
      <c r="W2100" s="31" t="s">
        <v>4726</v>
      </c>
      <c r="X2100" s="31" t="s">
        <v>4765</v>
      </c>
      <c r="Y2100" s="31" t="s">
        <v>4766</v>
      </c>
      <c r="AA2100" s="31" t="s">
        <v>97</v>
      </c>
      <c r="AB2100" s="31">
        <v>1</v>
      </c>
    </row>
    <row r="2101" spans="2:28" x14ac:dyDescent="0.25">
      <c r="B2101" s="31" t="s">
        <v>4768</v>
      </c>
      <c r="C2101" s="31">
        <v>2263</v>
      </c>
      <c r="D2101" s="31" t="s">
        <v>4712</v>
      </c>
      <c r="E2101" s="31" t="s">
        <v>4713</v>
      </c>
      <c r="F2101" s="31" t="s">
        <v>4714</v>
      </c>
      <c r="G2101" s="31" t="s">
        <v>4715</v>
      </c>
      <c r="H2101" s="31" t="s">
        <v>85</v>
      </c>
      <c r="I2101" s="31" t="s">
        <v>4714</v>
      </c>
      <c r="J2101" s="31" t="s">
        <v>87</v>
      </c>
      <c r="K2101" s="31" t="s">
        <v>134</v>
      </c>
      <c r="L2101" s="31" t="s">
        <v>4769</v>
      </c>
      <c r="M2101" s="31">
        <v>2</v>
      </c>
      <c r="N2101" s="31" t="s">
        <v>90</v>
      </c>
      <c r="O2101" s="31" t="s">
        <v>91</v>
      </c>
      <c r="P2101" s="31" t="s">
        <v>91</v>
      </c>
      <c r="Q2101" s="31" t="s">
        <v>91</v>
      </c>
      <c r="R2101" s="31" t="s">
        <v>116</v>
      </c>
      <c r="S2101" s="31" t="s">
        <v>4717</v>
      </c>
      <c r="T2101" s="31" t="s">
        <v>4770</v>
      </c>
      <c r="U2101" s="31" t="s">
        <v>4771</v>
      </c>
      <c r="V2101" s="31" t="s">
        <v>116</v>
      </c>
      <c r="W2101" s="31" t="s">
        <v>4726</v>
      </c>
      <c r="X2101" s="31" t="s">
        <v>4772</v>
      </c>
      <c r="Y2101" s="31" t="s">
        <v>4773</v>
      </c>
      <c r="AA2101" s="31" t="s">
        <v>97</v>
      </c>
      <c r="AB2101" s="31">
        <v>1</v>
      </c>
    </row>
    <row r="2102" spans="2:28" x14ac:dyDescent="0.25">
      <c r="B2102" s="31" t="s">
        <v>4774</v>
      </c>
      <c r="C2102" s="31">
        <v>2263</v>
      </c>
      <c r="D2102" s="31" t="s">
        <v>4712</v>
      </c>
      <c r="E2102" s="31" t="s">
        <v>4713</v>
      </c>
      <c r="F2102" s="31" t="s">
        <v>4714</v>
      </c>
      <c r="G2102" s="31" t="s">
        <v>4725</v>
      </c>
      <c r="H2102" s="31" t="s">
        <v>193</v>
      </c>
      <c r="I2102" s="31" t="s">
        <v>4714</v>
      </c>
      <c r="J2102" s="31" t="s">
        <v>87</v>
      </c>
      <c r="K2102" s="31" t="s">
        <v>134</v>
      </c>
      <c r="L2102" s="31" t="s">
        <v>4769</v>
      </c>
      <c r="M2102" s="31">
        <v>2</v>
      </c>
      <c r="N2102" s="31" t="s">
        <v>90</v>
      </c>
      <c r="O2102" s="31" t="s">
        <v>91</v>
      </c>
      <c r="P2102" s="31" t="s">
        <v>91</v>
      </c>
      <c r="Q2102" s="31" t="s">
        <v>91</v>
      </c>
      <c r="R2102" s="31" t="s">
        <v>116</v>
      </c>
      <c r="S2102" s="31" t="s">
        <v>4717</v>
      </c>
      <c r="T2102" s="31" t="s">
        <v>4770</v>
      </c>
      <c r="U2102" s="31" t="s">
        <v>4771</v>
      </c>
      <c r="V2102" s="31" t="s">
        <v>116</v>
      </c>
      <c r="W2102" s="31" t="s">
        <v>4726</v>
      </c>
      <c r="X2102" s="31" t="s">
        <v>4772</v>
      </c>
      <c r="Y2102" s="31" t="s">
        <v>4773</v>
      </c>
      <c r="AA2102" s="31" t="s">
        <v>97</v>
      </c>
      <c r="AB2102" s="31">
        <v>1</v>
      </c>
    </row>
    <row r="2103" spans="2:28" x14ac:dyDescent="0.25">
      <c r="B2103" s="31" t="s">
        <v>4775</v>
      </c>
      <c r="C2103" s="31">
        <v>2264</v>
      </c>
      <c r="D2103" s="31" t="s">
        <v>4712</v>
      </c>
      <c r="E2103" s="31" t="s">
        <v>4713</v>
      </c>
      <c r="F2103" s="31" t="s">
        <v>4714</v>
      </c>
      <c r="G2103" s="31" t="s">
        <v>4715</v>
      </c>
      <c r="H2103" s="31" t="s">
        <v>85</v>
      </c>
      <c r="I2103" s="31" t="s">
        <v>4714</v>
      </c>
      <c r="J2103" s="31" t="s">
        <v>87</v>
      </c>
      <c r="K2103" s="31" t="s">
        <v>139</v>
      </c>
      <c r="L2103" s="31" t="s">
        <v>4776</v>
      </c>
      <c r="M2103" s="31">
        <v>1</v>
      </c>
      <c r="N2103" s="31" t="s">
        <v>90</v>
      </c>
      <c r="O2103" s="31" t="s">
        <v>91</v>
      </c>
      <c r="P2103" s="31" t="s">
        <v>91</v>
      </c>
      <c r="Q2103" s="31" t="s">
        <v>91</v>
      </c>
      <c r="R2103" s="31" t="s">
        <v>116</v>
      </c>
      <c r="S2103" s="31" t="s">
        <v>4717</v>
      </c>
      <c r="T2103" s="31" t="s">
        <v>4777</v>
      </c>
      <c r="U2103" s="31" t="s">
        <v>4778</v>
      </c>
      <c r="V2103" s="31" t="s">
        <v>116</v>
      </c>
      <c r="W2103" s="31" t="s">
        <v>4726</v>
      </c>
      <c r="X2103" s="31" t="s">
        <v>4779</v>
      </c>
      <c r="Y2103" s="31" t="s">
        <v>4780</v>
      </c>
      <c r="AA2103" s="31" t="s">
        <v>97</v>
      </c>
      <c r="AB2103" s="31">
        <v>1</v>
      </c>
    </row>
    <row r="2104" spans="2:28" x14ac:dyDescent="0.25">
      <c r="B2104" s="31" t="s">
        <v>4781</v>
      </c>
      <c r="C2104" s="31">
        <v>2264</v>
      </c>
      <c r="D2104" s="31" t="s">
        <v>4712</v>
      </c>
      <c r="E2104" s="31" t="s">
        <v>4713</v>
      </c>
      <c r="F2104" s="31" t="s">
        <v>4714</v>
      </c>
      <c r="G2104" s="31" t="s">
        <v>4725</v>
      </c>
      <c r="H2104" s="31" t="s">
        <v>193</v>
      </c>
      <c r="I2104" s="31" t="s">
        <v>4714</v>
      </c>
      <c r="J2104" s="31" t="s">
        <v>87</v>
      </c>
      <c r="K2104" s="31" t="s">
        <v>139</v>
      </c>
      <c r="L2104" s="31" t="s">
        <v>4776</v>
      </c>
      <c r="M2104" s="31">
        <v>1</v>
      </c>
      <c r="N2104" s="31" t="s">
        <v>90</v>
      </c>
      <c r="O2104" s="31" t="s">
        <v>91</v>
      </c>
      <c r="P2104" s="31" t="s">
        <v>91</v>
      </c>
      <c r="Q2104" s="31" t="s">
        <v>91</v>
      </c>
      <c r="R2104" s="31" t="s">
        <v>116</v>
      </c>
      <c r="S2104" s="31" t="s">
        <v>4717</v>
      </c>
      <c r="T2104" s="31" t="s">
        <v>4777</v>
      </c>
      <c r="U2104" s="31" t="s">
        <v>4778</v>
      </c>
      <c r="V2104" s="31" t="s">
        <v>116</v>
      </c>
      <c r="W2104" s="31" t="s">
        <v>4726</v>
      </c>
      <c r="X2104" s="31" t="s">
        <v>4779</v>
      </c>
      <c r="Y2104" s="31" t="s">
        <v>4780</v>
      </c>
      <c r="AA2104" s="31" t="s">
        <v>97</v>
      </c>
      <c r="AB2104" s="31">
        <v>1</v>
      </c>
    </row>
    <row r="2105" spans="2:28" x14ac:dyDescent="0.25">
      <c r="B2105" s="31" t="s">
        <v>4782</v>
      </c>
      <c r="C2105" s="31">
        <v>2265</v>
      </c>
      <c r="D2105" s="31" t="s">
        <v>4712</v>
      </c>
      <c r="E2105" s="31" t="s">
        <v>4713</v>
      </c>
      <c r="F2105" s="31" t="s">
        <v>4714</v>
      </c>
      <c r="G2105" s="31" t="s">
        <v>4715</v>
      </c>
      <c r="H2105" s="31" t="s">
        <v>85</v>
      </c>
      <c r="I2105" s="31" t="s">
        <v>4714</v>
      </c>
      <c r="J2105" s="31" t="s">
        <v>87</v>
      </c>
      <c r="K2105" s="31" t="s">
        <v>145</v>
      </c>
      <c r="L2105" s="31" t="s">
        <v>4783</v>
      </c>
      <c r="M2105" s="31">
        <v>2</v>
      </c>
      <c r="N2105" s="31" t="s">
        <v>90</v>
      </c>
      <c r="O2105" s="31" t="s">
        <v>91</v>
      </c>
      <c r="P2105" s="31" t="s">
        <v>91</v>
      </c>
      <c r="Q2105" s="31" t="s">
        <v>91</v>
      </c>
      <c r="R2105" s="31" t="s">
        <v>116</v>
      </c>
      <c r="S2105" s="31" t="s">
        <v>4717</v>
      </c>
      <c r="T2105" s="31" t="s">
        <v>4784</v>
      </c>
      <c r="U2105" s="31" t="s">
        <v>4785</v>
      </c>
      <c r="V2105" s="31" t="s">
        <v>116</v>
      </c>
      <c r="W2105" s="31" t="s">
        <v>4750</v>
      </c>
      <c r="X2105" s="31" t="s">
        <v>4786</v>
      </c>
      <c r="Y2105" s="31" t="s">
        <v>4787</v>
      </c>
      <c r="AA2105" s="31" t="s">
        <v>97</v>
      </c>
      <c r="AB2105" s="31">
        <v>1</v>
      </c>
    </row>
    <row r="2106" spans="2:28" x14ac:dyDescent="0.25">
      <c r="B2106" s="31" t="s">
        <v>4788</v>
      </c>
      <c r="C2106" s="31">
        <v>2265</v>
      </c>
      <c r="D2106" s="31" t="s">
        <v>4712</v>
      </c>
      <c r="E2106" s="31" t="s">
        <v>4713</v>
      </c>
      <c r="F2106" s="31" t="s">
        <v>4714</v>
      </c>
      <c r="G2106" s="31" t="s">
        <v>4725</v>
      </c>
      <c r="H2106" s="31" t="s">
        <v>193</v>
      </c>
      <c r="I2106" s="31" t="s">
        <v>4714</v>
      </c>
      <c r="J2106" s="31" t="s">
        <v>87</v>
      </c>
      <c r="K2106" s="31" t="s">
        <v>145</v>
      </c>
      <c r="L2106" s="31" t="s">
        <v>4783</v>
      </c>
      <c r="M2106" s="31">
        <v>2</v>
      </c>
      <c r="N2106" s="31" t="s">
        <v>90</v>
      </c>
      <c r="O2106" s="31" t="s">
        <v>91</v>
      </c>
      <c r="P2106" s="31" t="s">
        <v>91</v>
      </c>
      <c r="Q2106" s="31" t="s">
        <v>91</v>
      </c>
      <c r="R2106" s="31" t="s">
        <v>116</v>
      </c>
      <c r="S2106" s="31" t="s">
        <v>4717</v>
      </c>
      <c r="T2106" s="31" t="s">
        <v>4784</v>
      </c>
      <c r="U2106" s="31" t="s">
        <v>4785</v>
      </c>
      <c r="V2106" s="31" t="s">
        <v>116</v>
      </c>
      <c r="W2106" s="31" t="s">
        <v>4750</v>
      </c>
      <c r="X2106" s="31" t="s">
        <v>4786</v>
      </c>
      <c r="Y2106" s="31" t="s">
        <v>4787</v>
      </c>
      <c r="AA2106" s="31" t="s">
        <v>97</v>
      </c>
      <c r="AB2106" s="31">
        <v>1</v>
      </c>
    </row>
    <row r="2107" spans="2:28" x14ac:dyDescent="0.25">
      <c r="B2107" s="31" t="s">
        <v>4789</v>
      </c>
      <c r="C2107" s="31">
        <v>2266</v>
      </c>
      <c r="D2107" s="31" t="s">
        <v>4712</v>
      </c>
      <c r="E2107" s="31" t="s">
        <v>4713</v>
      </c>
      <c r="F2107" s="31" t="s">
        <v>4714</v>
      </c>
      <c r="G2107" s="31" t="s">
        <v>4715</v>
      </c>
      <c r="H2107" s="31" t="s">
        <v>85</v>
      </c>
      <c r="I2107" s="31" t="s">
        <v>4714</v>
      </c>
      <c r="J2107" s="31" t="s">
        <v>87</v>
      </c>
      <c r="K2107" s="31" t="s">
        <v>177</v>
      </c>
      <c r="L2107" s="31" t="s">
        <v>4790</v>
      </c>
      <c r="M2107" s="31">
        <v>1</v>
      </c>
      <c r="N2107" s="31" t="s">
        <v>90</v>
      </c>
      <c r="O2107" s="31" t="s">
        <v>91</v>
      </c>
      <c r="P2107" s="31" t="s">
        <v>91</v>
      </c>
      <c r="Q2107" s="31" t="s">
        <v>91</v>
      </c>
      <c r="R2107" s="31" t="s">
        <v>116</v>
      </c>
      <c r="S2107" s="31" t="s">
        <v>4717</v>
      </c>
      <c r="T2107" s="31" t="s">
        <v>4791</v>
      </c>
      <c r="U2107" s="31" t="s">
        <v>4792</v>
      </c>
      <c r="V2107" s="31" t="s">
        <v>116</v>
      </c>
      <c r="W2107" s="31" t="s">
        <v>4726</v>
      </c>
      <c r="X2107" s="31" t="s">
        <v>4793</v>
      </c>
      <c r="Y2107" s="31" t="s">
        <v>4794</v>
      </c>
      <c r="AA2107" s="31" t="s">
        <v>97</v>
      </c>
      <c r="AB2107" s="31">
        <v>1</v>
      </c>
    </row>
    <row r="2108" spans="2:28" x14ac:dyDescent="0.25">
      <c r="B2108" s="31" t="s">
        <v>4795</v>
      </c>
      <c r="C2108" s="31">
        <v>2266</v>
      </c>
      <c r="D2108" s="31" t="s">
        <v>4712</v>
      </c>
      <c r="E2108" s="31" t="s">
        <v>4713</v>
      </c>
      <c r="F2108" s="31" t="s">
        <v>4714</v>
      </c>
      <c r="G2108" s="31" t="s">
        <v>4725</v>
      </c>
      <c r="H2108" s="31" t="s">
        <v>193</v>
      </c>
      <c r="I2108" s="31" t="s">
        <v>4714</v>
      </c>
      <c r="J2108" s="31" t="s">
        <v>87</v>
      </c>
      <c r="K2108" s="31" t="s">
        <v>177</v>
      </c>
      <c r="L2108" s="31" t="s">
        <v>4790</v>
      </c>
      <c r="M2108" s="31">
        <v>1</v>
      </c>
      <c r="N2108" s="31" t="s">
        <v>90</v>
      </c>
      <c r="O2108" s="31" t="s">
        <v>91</v>
      </c>
      <c r="P2108" s="31" t="s">
        <v>91</v>
      </c>
      <c r="Q2108" s="31" t="s">
        <v>91</v>
      </c>
      <c r="R2108" s="31" t="s">
        <v>116</v>
      </c>
      <c r="S2108" s="31" t="s">
        <v>4717</v>
      </c>
      <c r="T2108" s="31" t="s">
        <v>4791</v>
      </c>
      <c r="U2108" s="31" t="s">
        <v>4792</v>
      </c>
      <c r="V2108" s="31" t="s">
        <v>116</v>
      </c>
      <c r="W2108" s="31" t="s">
        <v>4726</v>
      </c>
      <c r="X2108" s="31" t="s">
        <v>4793</v>
      </c>
      <c r="Y2108" s="31" t="s">
        <v>4794</v>
      </c>
      <c r="AA2108" s="31" t="s">
        <v>97</v>
      </c>
      <c r="AB2108" s="31">
        <v>1</v>
      </c>
    </row>
    <row r="2109" spans="2:28" x14ac:dyDescent="0.25">
      <c r="B2109" s="31" t="s">
        <v>4796</v>
      </c>
      <c r="C2109" s="31">
        <v>2267</v>
      </c>
      <c r="D2109" s="31" t="s">
        <v>4712</v>
      </c>
      <c r="E2109" s="31" t="s">
        <v>4713</v>
      </c>
      <c r="F2109" s="31" t="s">
        <v>4714</v>
      </c>
      <c r="G2109" s="31" t="s">
        <v>4715</v>
      </c>
      <c r="H2109" s="31" t="s">
        <v>85</v>
      </c>
      <c r="I2109" s="31" t="s">
        <v>4714</v>
      </c>
      <c r="J2109" s="31" t="s">
        <v>87</v>
      </c>
      <c r="K2109" s="31" t="s">
        <v>150</v>
      </c>
      <c r="L2109" s="31" t="s">
        <v>4797</v>
      </c>
      <c r="M2109" s="31">
        <v>2</v>
      </c>
      <c r="N2109" s="31" t="s">
        <v>90</v>
      </c>
      <c r="O2109" s="31" t="s">
        <v>91</v>
      </c>
      <c r="P2109" s="31" t="s">
        <v>91</v>
      </c>
      <c r="Q2109" s="31" t="s">
        <v>91</v>
      </c>
      <c r="R2109" s="31" t="s">
        <v>116</v>
      </c>
      <c r="S2109" s="31" t="s">
        <v>4717</v>
      </c>
      <c r="T2109" s="31" t="s">
        <v>4798</v>
      </c>
      <c r="U2109" s="31" t="s">
        <v>4799</v>
      </c>
      <c r="V2109" s="31" t="s">
        <v>116</v>
      </c>
      <c r="W2109" s="31" t="s">
        <v>4726</v>
      </c>
      <c r="X2109" s="31" t="s">
        <v>4800</v>
      </c>
      <c r="Y2109" s="31" t="s">
        <v>4801</v>
      </c>
      <c r="AA2109" s="31" t="s">
        <v>97</v>
      </c>
      <c r="AB2109" s="31">
        <v>1</v>
      </c>
    </row>
    <row r="2110" spans="2:28" x14ac:dyDescent="0.25">
      <c r="B2110" s="31" t="s">
        <v>4802</v>
      </c>
      <c r="C2110" s="31">
        <v>2267</v>
      </c>
      <c r="D2110" s="31" t="s">
        <v>4712</v>
      </c>
      <c r="E2110" s="31" t="s">
        <v>4713</v>
      </c>
      <c r="F2110" s="31" t="s">
        <v>4714</v>
      </c>
      <c r="G2110" s="31" t="s">
        <v>4725</v>
      </c>
      <c r="H2110" s="31" t="s">
        <v>193</v>
      </c>
      <c r="I2110" s="31" t="s">
        <v>4714</v>
      </c>
      <c r="J2110" s="31" t="s">
        <v>87</v>
      </c>
      <c r="K2110" s="31" t="s">
        <v>150</v>
      </c>
      <c r="L2110" s="31" t="s">
        <v>4797</v>
      </c>
      <c r="M2110" s="31">
        <v>2</v>
      </c>
      <c r="N2110" s="31" t="s">
        <v>90</v>
      </c>
      <c r="O2110" s="31" t="s">
        <v>91</v>
      </c>
      <c r="P2110" s="31" t="s">
        <v>91</v>
      </c>
      <c r="Q2110" s="31" t="s">
        <v>91</v>
      </c>
      <c r="R2110" s="31" t="s">
        <v>116</v>
      </c>
      <c r="S2110" s="31" t="s">
        <v>4717</v>
      </c>
      <c r="T2110" s="31" t="s">
        <v>4798</v>
      </c>
      <c r="U2110" s="31" t="s">
        <v>4799</v>
      </c>
      <c r="V2110" s="31" t="s">
        <v>116</v>
      </c>
      <c r="W2110" s="31" t="s">
        <v>4726</v>
      </c>
      <c r="X2110" s="31" t="s">
        <v>4800</v>
      </c>
      <c r="Y2110" s="31" t="s">
        <v>4801</v>
      </c>
      <c r="AA2110" s="31" t="s">
        <v>97</v>
      </c>
      <c r="AB2110" s="31">
        <v>1</v>
      </c>
    </row>
    <row r="2111" spans="2:28" x14ac:dyDescent="0.25">
      <c r="B2111" s="31" t="s">
        <v>4803</v>
      </c>
      <c r="C2111" s="31">
        <v>2268</v>
      </c>
      <c r="D2111" s="31" t="s">
        <v>4712</v>
      </c>
      <c r="E2111" s="31" t="s">
        <v>4713</v>
      </c>
      <c r="F2111" s="31" t="s">
        <v>4714</v>
      </c>
      <c r="G2111" s="31" t="s">
        <v>4715</v>
      </c>
      <c r="H2111" s="31" t="s">
        <v>85</v>
      </c>
      <c r="I2111" s="31" t="s">
        <v>4714</v>
      </c>
      <c r="J2111" s="31" t="s">
        <v>87</v>
      </c>
      <c r="K2111" s="31" t="s">
        <v>156</v>
      </c>
      <c r="L2111" s="31" t="s">
        <v>4804</v>
      </c>
      <c r="M2111" s="31">
        <v>2</v>
      </c>
      <c r="N2111" s="31" t="s">
        <v>90</v>
      </c>
      <c r="O2111" s="31" t="s">
        <v>91</v>
      </c>
      <c r="P2111" s="31" t="s">
        <v>91</v>
      </c>
      <c r="Q2111" s="31" t="s">
        <v>91</v>
      </c>
      <c r="R2111" s="31" t="s">
        <v>116</v>
      </c>
      <c r="S2111" s="31" t="s">
        <v>4717</v>
      </c>
      <c r="T2111" s="31" t="s">
        <v>4805</v>
      </c>
      <c r="U2111" s="31" t="s">
        <v>4806</v>
      </c>
      <c r="V2111" s="31" t="s">
        <v>90</v>
      </c>
      <c r="W2111" s="31" t="s">
        <v>4726</v>
      </c>
      <c r="X2111" s="31" t="s">
        <v>91</v>
      </c>
      <c r="Y2111" s="31" t="s">
        <v>91</v>
      </c>
      <c r="Z2111" s="31" t="s">
        <v>4807</v>
      </c>
      <c r="AA2111" s="31" t="s">
        <v>97</v>
      </c>
      <c r="AB2111" s="31">
        <v>1</v>
      </c>
    </row>
    <row r="2112" spans="2:28" x14ac:dyDescent="0.25">
      <c r="B2112" s="31" t="s">
        <v>4808</v>
      </c>
      <c r="C2112" s="31">
        <v>2268</v>
      </c>
      <c r="D2112" s="31" t="s">
        <v>4712</v>
      </c>
      <c r="E2112" s="31" t="s">
        <v>4713</v>
      </c>
      <c r="F2112" s="31" t="s">
        <v>4714</v>
      </c>
      <c r="G2112" s="31" t="s">
        <v>4725</v>
      </c>
      <c r="H2112" s="31" t="s">
        <v>193</v>
      </c>
      <c r="I2112" s="31" t="s">
        <v>4714</v>
      </c>
      <c r="J2112" s="31" t="s">
        <v>87</v>
      </c>
      <c r="K2112" s="31" t="s">
        <v>156</v>
      </c>
      <c r="L2112" s="31" t="s">
        <v>4804</v>
      </c>
      <c r="M2112" s="31">
        <v>2</v>
      </c>
      <c r="N2112" s="31" t="s">
        <v>90</v>
      </c>
      <c r="O2112" s="31" t="s">
        <v>91</v>
      </c>
      <c r="P2112" s="31" t="s">
        <v>91</v>
      </c>
      <c r="Q2112" s="31" t="s">
        <v>91</v>
      </c>
      <c r="R2112" s="31" t="s">
        <v>116</v>
      </c>
      <c r="S2112" s="31" t="s">
        <v>4717</v>
      </c>
      <c r="T2112" s="31" t="s">
        <v>4805</v>
      </c>
      <c r="U2112" s="31" t="s">
        <v>4806</v>
      </c>
      <c r="V2112" s="31" t="s">
        <v>90</v>
      </c>
      <c r="W2112" s="31" t="s">
        <v>4726</v>
      </c>
      <c r="X2112" s="31" t="s">
        <v>91</v>
      </c>
      <c r="Y2112" s="31" t="s">
        <v>91</v>
      </c>
      <c r="Z2112" s="31" t="s">
        <v>4807</v>
      </c>
      <c r="AA2112" s="31" t="s">
        <v>97</v>
      </c>
      <c r="AB2112" s="31">
        <v>1</v>
      </c>
    </row>
    <row r="2113" spans="2:28" x14ac:dyDescent="0.25">
      <c r="B2113" s="31" t="s">
        <v>4809</v>
      </c>
      <c r="C2113" s="31">
        <v>2269</v>
      </c>
      <c r="D2113" s="31" t="s">
        <v>4712</v>
      </c>
      <c r="E2113" s="31" t="s">
        <v>4713</v>
      </c>
      <c r="F2113" s="31" t="s">
        <v>4714</v>
      </c>
      <c r="G2113" s="31" t="s">
        <v>4715</v>
      </c>
      <c r="H2113" s="31" t="s">
        <v>85</v>
      </c>
      <c r="I2113" s="31" t="s">
        <v>4714</v>
      </c>
      <c r="J2113" s="31" t="s">
        <v>87</v>
      </c>
      <c r="K2113" s="31" t="s">
        <v>181</v>
      </c>
      <c r="L2113" s="31" t="s">
        <v>4810</v>
      </c>
      <c r="M2113" s="31">
        <v>1</v>
      </c>
      <c r="N2113" s="31" t="s">
        <v>90</v>
      </c>
      <c r="O2113" s="31" t="s">
        <v>91</v>
      </c>
      <c r="P2113" s="31" t="s">
        <v>91</v>
      </c>
      <c r="Q2113" s="31" t="s">
        <v>91</v>
      </c>
      <c r="R2113" s="31" t="s">
        <v>90</v>
      </c>
      <c r="S2113" s="31" t="s">
        <v>4717</v>
      </c>
      <c r="T2113" s="31" t="s">
        <v>91</v>
      </c>
      <c r="U2113" s="31" t="s">
        <v>91</v>
      </c>
      <c r="V2113" s="31" t="s">
        <v>116</v>
      </c>
      <c r="W2113" s="31" t="s">
        <v>4726</v>
      </c>
      <c r="X2113" s="31" t="s">
        <v>4811</v>
      </c>
      <c r="Y2113" s="31" t="s">
        <v>4812</v>
      </c>
      <c r="Z2113" s="31" t="s">
        <v>4813</v>
      </c>
      <c r="AA2113" s="31" t="s">
        <v>100</v>
      </c>
      <c r="AB2113" s="31">
        <v>1</v>
      </c>
    </row>
    <row r="2114" spans="2:28" x14ac:dyDescent="0.25">
      <c r="B2114" s="31" t="s">
        <v>4814</v>
      </c>
      <c r="C2114" s="31">
        <v>2269</v>
      </c>
      <c r="D2114" s="31" t="s">
        <v>4712</v>
      </c>
      <c r="E2114" s="31" t="s">
        <v>4713</v>
      </c>
      <c r="F2114" s="31" t="s">
        <v>4714</v>
      </c>
      <c r="G2114" s="31" t="s">
        <v>4725</v>
      </c>
      <c r="H2114" s="31" t="s">
        <v>193</v>
      </c>
      <c r="I2114" s="31" t="s">
        <v>4714</v>
      </c>
      <c r="J2114" s="31" t="s">
        <v>87</v>
      </c>
      <c r="K2114" s="31" t="s">
        <v>181</v>
      </c>
      <c r="L2114" s="31" t="s">
        <v>4810</v>
      </c>
      <c r="M2114" s="31">
        <v>1</v>
      </c>
      <c r="N2114" s="31" t="s">
        <v>90</v>
      </c>
      <c r="O2114" s="31" t="s">
        <v>91</v>
      </c>
      <c r="P2114" s="31" t="s">
        <v>91</v>
      </c>
      <c r="Q2114" s="31" t="s">
        <v>91</v>
      </c>
      <c r="R2114" s="31" t="s">
        <v>90</v>
      </c>
      <c r="S2114" s="31" t="s">
        <v>4717</v>
      </c>
      <c r="T2114" s="31" t="s">
        <v>91</v>
      </c>
      <c r="U2114" s="31" t="s">
        <v>91</v>
      </c>
      <c r="V2114" s="31" t="s">
        <v>116</v>
      </c>
      <c r="W2114" s="31" t="s">
        <v>4726</v>
      </c>
      <c r="X2114" s="31" t="s">
        <v>4811</v>
      </c>
      <c r="Y2114" s="31" t="s">
        <v>4812</v>
      </c>
      <c r="Z2114" s="31" t="s">
        <v>4813</v>
      </c>
      <c r="AA2114" s="31" t="s">
        <v>100</v>
      </c>
      <c r="AB2114" s="31">
        <v>1</v>
      </c>
    </row>
    <row r="2115" spans="2:28" x14ac:dyDescent="0.25">
      <c r="B2115" s="31" t="s">
        <v>4815</v>
      </c>
      <c r="C2115" s="31">
        <v>2270</v>
      </c>
      <c r="D2115" s="31" t="s">
        <v>4712</v>
      </c>
      <c r="E2115" s="31" t="s">
        <v>4713</v>
      </c>
      <c r="F2115" s="31" t="s">
        <v>4714</v>
      </c>
      <c r="G2115" s="31" t="s">
        <v>4715</v>
      </c>
      <c r="H2115" s="31" t="s">
        <v>85</v>
      </c>
      <c r="I2115" s="31" t="s">
        <v>4714</v>
      </c>
      <c r="J2115" s="31" t="s">
        <v>87</v>
      </c>
      <c r="K2115" s="31" t="s">
        <v>102</v>
      </c>
      <c r="L2115" s="31" t="s">
        <v>4816</v>
      </c>
      <c r="M2115" s="31">
        <v>1</v>
      </c>
      <c r="N2115" s="31" t="s">
        <v>90</v>
      </c>
      <c r="O2115" s="31" t="s">
        <v>91</v>
      </c>
      <c r="P2115" s="31" t="s">
        <v>91</v>
      </c>
      <c r="Q2115" s="31" t="s">
        <v>91</v>
      </c>
      <c r="R2115" s="31" t="s">
        <v>90</v>
      </c>
      <c r="S2115" s="31" t="s">
        <v>4717</v>
      </c>
      <c r="T2115" s="31" t="s">
        <v>91</v>
      </c>
      <c r="U2115" s="31" t="s">
        <v>91</v>
      </c>
      <c r="V2115" s="31" t="s">
        <v>116</v>
      </c>
      <c r="W2115" s="31" t="s">
        <v>4750</v>
      </c>
      <c r="X2115" s="31" t="s">
        <v>4817</v>
      </c>
      <c r="Y2115" s="31" t="s">
        <v>4818</v>
      </c>
      <c r="AA2115" s="31" t="s">
        <v>100</v>
      </c>
      <c r="AB2115" s="31">
        <v>1</v>
      </c>
    </row>
    <row r="2116" spans="2:28" x14ac:dyDescent="0.25">
      <c r="B2116" s="31" t="s">
        <v>4819</v>
      </c>
      <c r="C2116" s="31">
        <v>2270</v>
      </c>
      <c r="D2116" s="31" t="s">
        <v>4712</v>
      </c>
      <c r="E2116" s="31" t="s">
        <v>4713</v>
      </c>
      <c r="F2116" s="31" t="s">
        <v>4714</v>
      </c>
      <c r="G2116" s="31" t="s">
        <v>4715</v>
      </c>
      <c r="H2116" s="31" t="s">
        <v>85</v>
      </c>
      <c r="I2116" s="31" t="s">
        <v>4714</v>
      </c>
      <c r="J2116" s="31" t="s">
        <v>87</v>
      </c>
      <c r="K2116" s="31" t="s">
        <v>104</v>
      </c>
      <c r="L2116" s="31" t="s">
        <v>4816</v>
      </c>
      <c r="M2116" s="31">
        <v>1</v>
      </c>
      <c r="N2116" s="31" t="s">
        <v>90</v>
      </c>
      <c r="O2116" s="31" t="s">
        <v>91</v>
      </c>
      <c r="P2116" s="31" t="s">
        <v>91</v>
      </c>
      <c r="Q2116" s="31" t="s">
        <v>91</v>
      </c>
      <c r="R2116" s="31" t="s">
        <v>90</v>
      </c>
      <c r="S2116" s="31" t="s">
        <v>4717</v>
      </c>
      <c r="T2116" s="31" t="s">
        <v>91</v>
      </c>
      <c r="U2116" s="31" t="s">
        <v>91</v>
      </c>
      <c r="V2116" s="31" t="s">
        <v>116</v>
      </c>
      <c r="W2116" s="31" t="s">
        <v>4750</v>
      </c>
      <c r="X2116" s="31" t="s">
        <v>4817</v>
      </c>
      <c r="Y2116" s="31" t="s">
        <v>4818</v>
      </c>
      <c r="AA2116" s="31" t="s">
        <v>100</v>
      </c>
      <c r="AB2116" s="31">
        <v>1</v>
      </c>
    </row>
    <row r="2117" spans="2:28" x14ac:dyDescent="0.25">
      <c r="B2117" s="31" t="s">
        <v>4820</v>
      </c>
      <c r="C2117" s="31">
        <v>2270</v>
      </c>
      <c r="D2117" s="31" t="s">
        <v>4712</v>
      </c>
      <c r="E2117" s="31" t="s">
        <v>4713</v>
      </c>
      <c r="F2117" s="31" t="s">
        <v>4714</v>
      </c>
      <c r="G2117" s="31" t="s">
        <v>4715</v>
      </c>
      <c r="H2117" s="31" t="s">
        <v>85</v>
      </c>
      <c r="I2117" s="31" t="s">
        <v>4714</v>
      </c>
      <c r="J2117" s="31" t="s">
        <v>87</v>
      </c>
      <c r="K2117" s="31" t="s">
        <v>106</v>
      </c>
      <c r="L2117" s="31" t="s">
        <v>4816</v>
      </c>
      <c r="M2117" s="31">
        <v>1</v>
      </c>
      <c r="N2117" s="31" t="s">
        <v>90</v>
      </c>
      <c r="O2117" s="31" t="s">
        <v>91</v>
      </c>
      <c r="P2117" s="31" t="s">
        <v>91</v>
      </c>
      <c r="Q2117" s="31" t="s">
        <v>91</v>
      </c>
      <c r="R2117" s="31" t="s">
        <v>90</v>
      </c>
      <c r="S2117" s="31" t="s">
        <v>4717</v>
      </c>
      <c r="T2117" s="31" t="s">
        <v>91</v>
      </c>
      <c r="U2117" s="31" t="s">
        <v>91</v>
      </c>
      <c r="V2117" s="31" t="s">
        <v>116</v>
      </c>
      <c r="W2117" s="31" t="s">
        <v>4750</v>
      </c>
      <c r="X2117" s="31" t="s">
        <v>4817</v>
      </c>
      <c r="Y2117" s="31" t="s">
        <v>4818</v>
      </c>
      <c r="AA2117" s="31" t="s">
        <v>100</v>
      </c>
      <c r="AB2117" s="31">
        <v>1</v>
      </c>
    </row>
    <row r="2118" spans="2:28" x14ac:dyDescent="0.25">
      <c r="B2118" s="31" t="s">
        <v>4821</v>
      </c>
      <c r="C2118" s="31">
        <v>2270</v>
      </c>
      <c r="D2118" s="31" t="s">
        <v>4712</v>
      </c>
      <c r="E2118" s="31" t="s">
        <v>4713</v>
      </c>
      <c r="F2118" s="31" t="s">
        <v>4714</v>
      </c>
      <c r="G2118" s="31" t="s">
        <v>4715</v>
      </c>
      <c r="H2118" s="31" t="s">
        <v>85</v>
      </c>
      <c r="I2118" s="31" t="s">
        <v>4714</v>
      </c>
      <c r="J2118" s="31" t="s">
        <v>87</v>
      </c>
      <c r="K2118" s="31" t="s">
        <v>108</v>
      </c>
      <c r="L2118" s="31" t="s">
        <v>4816</v>
      </c>
      <c r="M2118" s="31">
        <v>1</v>
      </c>
      <c r="N2118" s="31" t="s">
        <v>90</v>
      </c>
      <c r="O2118" s="31" t="s">
        <v>91</v>
      </c>
      <c r="P2118" s="31" t="s">
        <v>91</v>
      </c>
      <c r="Q2118" s="31" t="s">
        <v>91</v>
      </c>
      <c r="R2118" s="31" t="s">
        <v>90</v>
      </c>
      <c r="S2118" s="31" t="s">
        <v>4717</v>
      </c>
      <c r="T2118" s="31" t="s">
        <v>91</v>
      </c>
      <c r="U2118" s="31" t="s">
        <v>91</v>
      </c>
      <c r="V2118" s="31" t="s">
        <v>116</v>
      </c>
      <c r="W2118" s="31" t="s">
        <v>4750</v>
      </c>
      <c r="X2118" s="31" t="s">
        <v>4817</v>
      </c>
      <c r="Y2118" s="31" t="s">
        <v>4818</v>
      </c>
      <c r="AA2118" s="31" t="s">
        <v>100</v>
      </c>
      <c r="AB2118" s="31">
        <v>1</v>
      </c>
    </row>
    <row r="2119" spans="2:28" x14ac:dyDescent="0.25">
      <c r="B2119" s="31" t="s">
        <v>4822</v>
      </c>
      <c r="C2119" s="31">
        <v>2270</v>
      </c>
      <c r="D2119" s="31" t="s">
        <v>4712</v>
      </c>
      <c r="E2119" s="31" t="s">
        <v>4713</v>
      </c>
      <c r="F2119" s="31" t="s">
        <v>4714</v>
      </c>
      <c r="G2119" s="31" t="s">
        <v>4725</v>
      </c>
      <c r="H2119" s="31" t="s">
        <v>193</v>
      </c>
      <c r="I2119" s="31" t="s">
        <v>4714</v>
      </c>
      <c r="J2119" s="31" t="s">
        <v>87</v>
      </c>
      <c r="K2119" s="31" t="s">
        <v>102</v>
      </c>
      <c r="L2119" s="31" t="s">
        <v>4816</v>
      </c>
      <c r="M2119" s="31">
        <v>1</v>
      </c>
      <c r="N2119" s="31" t="s">
        <v>90</v>
      </c>
      <c r="O2119" s="31" t="s">
        <v>91</v>
      </c>
      <c r="P2119" s="31" t="s">
        <v>91</v>
      </c>
      <c r="Q2119" s="31" t="s">
        <v>91</v>
      </c>
      <c r="R2119" s="31" t="s">
        <v>90</v>
      </c>
      <c r="S2119" s="31" t="s">
        <v>4717</v>
      </c>
      <c r="T2119" s="31" t="s">
        <v>91</v>
      </c>
      <c r="U2119" s="31" t="s">
        <v>91</v>
      </c>
      <c r="V2119" s="31" t="s">
        <v>116</v>
      </c>
      <c r="W2119" s="31" t="s">
        <v>4750</v>
      </c>
      <c r="X2119" s="31" t="s">
        <v>4817</v>
      </c>
      <c r="Y2119" s="31" t="s">
        <v>4818</v>
      </c>
      <c r="AA2119" s="31" t="s">
        <v>100</v>
      </c>
      <c r="AB2119" s="31">
        <v>1</v>
      </c>
    </row>
    <row r="2120" spans="2:28" x14ac:dyDescent="0.25">
      <c r="B2120" s="31" t="s">
        <v>4823</v>
      </c>
      <c r="C2120" s="31">
        <v>2270</v>
      </c>
      <c r="D2120" s="31" t="s">
        <v>4712</v>
      </c>
      <c r="E2120" s="31" t="s">
        <v>4713</v>
      </c>
      <c r="F2120" s="31" t="s">
        <v>4714</v>
      </c>
      <c r="G2120" s="31" t="s">
        <v>4725</v>
      </c>
      <c r="H2120" s="31" t="s">
        <v>193</v>
      </c>
      <c r="I2120" s="31" t="s">
        <v>4714</v>
      </c>
      <c r="J2120" s="31" t="s">
        <v>87</v>
      </c>
      <c r="K2120" s="31" t="s">
        <v>104</v>
      </c>
      <c r="L2120" s="31" t="s">
        <v>4816</v>
      </c>
      <c r="M2120" s="31">
        <v>1</v>
      </c>
      <c r="N2120" s="31" t="s">
        <v>90</v>
      </c>
      <c r="O2120" s="31" t="s">
        <v>91</v>
      </c>
      <c r="P2120" s="31" t="s">
        <v>91</v>
      </c>
      <c r="Q2120" s="31" t="s">
        <v>91</v>
      </c>
      <c r="R2120" s="31" t="s">
        <v>90</v>
      </c>
      <c r="S2120" s="31" t="s">
        <v>4717</v>
      </c>
      <c r="T2120" s="31" t="s">
        <v>91</v>
      </c>
      <c r="U2120" s="31" t="s">
        <v>91</v>
      </c>
      <c r="V2120" s="31" t="s">
        <v>116</v>
      </c>
      <c r="W2120" s="31" t="s">
        <v>4750</v>
      </c>
      <c r="X2120" s="31" t="s">
        <v>4817</v>
      </c>
      <c r="Y2120" s="31" t="s">
        <v>4818</v>
      </c>
      <c r="AA2120" s="31" t="s">
        <v>100</v>
      </c>
      <c r="AB2120" s="31">
        <v>1</v>
      </c>
    </row>
    <row r="2121" spans="2:28" x14ac:dyDescent="0.25">
      <c r="B2121" s="31" t="s">
        <v>4824</v>
      </c>
      <c r="C2121" s="31">
        <v>2270</v>
      </c>
      <c r="D2121" s="31" t="s">
        <v>4712</v>
      </c>
      <c r="E2121" s="31" t="s">
        <v>4713</v>
      </c>
      <c r="F2121" s="31" t="s">
        <v>4714</v>
      </c>
      <c r="G2121" s="31" t="s">
        <v>4725</v>
      </c>
      <c r="H2121" s="31" t="s">
        <v>193</v>
      </c>
      <c r="I2121" s="31" t="s">
        <v>4714</v>
      </c>
      <c r="J2121" s="31" t="s">
        <v>87</v>
      </c>
      <c r="K2121" s="31" t="s">
        <v>106</v>
      </c>
      <c r="L2121" s="31" t="s">
        <v>4816</v>
      </c>
      <c r="M2121" s="31">
        <v>1</v>
      </c>
      <c r="N2121" s="31" t="s">
        <v>90</v>
      </c>
      <c r="O2121" s="31" t="s">
        <v>91</v>
      </c>
      <c r="P2121" s="31" t="s">
        <v>91</v>
      </c>
      <c r="Q2121" s="31" t="s">
        <v>91</v>
      </c>
      <c r="R2121" s="31" t="s">
        <v>90</v>
      </c>
      <c r="S2121" s="31" t="s">
        <v>4717</v>
      </c>
      <c r="T2121" s="31" t="s">
        <v>91</v>
      </c>
      <c r="U2121" s="31" t="s">
        <v>91</v>
      </c>
      <c r="V2121" s="31" t="s">
        <v>116</v>
      </c>
      <c r="W2121" s="31" t="s">
        <v>4750</v>
      </c>
      <c r="X2121" s="31" t="s">
        <v>4817</v>
      </c>
      <c r="Y2121" s="31" t="s">
        <v>4818</v>
      </c>
      <c r="AA2121" s="31" t="s">
        <v>100</v>
      </c>
      <c r="AB2121" s="31">
        <v>1</v>
      </c>
    </row>
    <row r="2122" spans="2:28" x14ac:dyDescent="0.25">
      <c r="B2122" s="31" t="s">
        <v>4825</v>
      </c>
      <c r="C2122" s="31">
        <v>2270</v>
      </c>
      <c r="D2122" s="31" t="s">
        <v>4712</v>
      </c>
      <c r="E2122" s="31" t="s">
        <v>4713</v>
      </c>
      <c r="F2122" s="31" t="s">
        <v>4714</v>
      </c>
      <c r="G2122" s="31" t="s">
        <v>4725</v>
      </c>
      <c r="H2122" s="31" t="s">
        <v>193</v>
      </c>
      <c r="I2122" s="31" t="s">
        <v>4714</v>
      </c>
      <c r="J2122" s="31" t="s">
        <v>87</v>
      </c>
      <c r="K2122" s="31" t="s">
        <v>108</v>
      </c>
      <c r="L2122" s="31" t="s">
        <v>4816</v>
      </c>
      <c r="M2122" s="31">
        <v>1</v>
      </c>
      <c r="N2122" s="31" t="s">
        <v>90</v>
      </c>
      <c r="O2122" s="31" t="s">
        <v>91</v>
      </c>
      <c r="P2122" s="31" t="s">
        <v>91</v>
      </c>
      <c r="Q2122" s="31" t="s">
        <v>91</v>
      </c>
      <c r="R2122" s="31" t="s">
        <v>90</v>
      </c>
      <c r="S2122" s="31" t="s">
        <v>4717</v>
      </c>
      <c r="T2122" s="31" t="s">
        <v>91</v>
      </c>
      <c r="U2122" s="31" t="s">
        <v>91</v>
      </c>
      <c r="V2122" s="31" t="s">
        <v>116</v>
      </c>
      <c r="W2122" s="31" t="s">
        <v>4750</v>
      </c>
      <c r="X2122" s="31" t="s">
        <v>4817</v>
      </c>
      <c r="Y2122" s="31" t="s">
        <v>4818</v>
      </c>
      <c r="AA2122" s="31" t="s">
        <v>100</v>
      </c>
      <c r="AB2122" s="31">
        <v>1</v>
      </c>
    </row>
    <row r="2123" spans="2:28" x14ac:dyDescent="0.25">
      <c r="B2123" s="31" t="s">
        <v>4826</v>
      </c>
      <c r="C2123" s="31">
        <v>2271</v>
      </c>
      <c r="D2123" s="31" t="s">
        <v>4712</v>
      </c>
      <c r="E2123" s="31" t="s">
        <v>4713</v>
      </c>
      <c r="F2123" s="31" t="s">
        <v>4714</v>
      </c>
      <c r="G2123" s="31" t="s">
        <v>4715</v>
      </c>
      <c r="H2123" s="31" t="s">
        <v>85</v>
      </c>
      <c r="I2123" s="31" t="s">
        <v>4714</v>
      </c>
      <c r="J2123" s="31" t="s">
        <v>160</v>
      </c>
      <c r="K2123" s="31" t="s">
        <v>161</v>
      </c>
      <c r="L2123" s="31" t="s">
        <v>4827</v>
      </c>
      <c r="M2123" s="31">
        <v>0</v>
      </c>
      <c r="N2123" s="31" t="s">
        <v>90</v>
      </c>
      <c r="O2123" s="31" t="s">
        <v>91</v>
      </c>
      <c r="P2123" s="31" t="s">
        <v>91</v>
      </c>
      <c r="Q2123" s="31" t="s">
        <v>91</v>
      </c>
      <c r="R2123" s="31" t="s">
        <v>90</v>
      </c>
      <c r="S2123" s="31" t="s">
        <v>4717</v>
      </c>
      <c r="T2123" s="31" t="s">
        <v>91</v>
      </c>
      <c r="U2123" s="31" t="s">
        <v>91</v>
      </c>
      <c r="V2123" s="31" t="s">
        <v>90</v>
      </c>
      <c r="W2123" s="31" t="s">
        <v>4726</v>
      </c>
      <c r="X2123" s="31" t="s">
        <v>91</v>
      </c>
      <c r="Y2123" s="31" t="s">
        <v>91</v>
      </c>
      <c r="AA2123" s="31" t="s">
        <v>94</v>
      </c>
      <c r="AB2123" s="31">
        <v>0</v>
      </c>
    </row>
    <row r="2124" spans="2:28" x14ac:dyDescent="0.25">
      <c r="B2124" s="31" t="s">
        <v>4828</v>
      </c>
      <c r="C2124" s="31">
        <v>2271</v>
      </c>
      <c r="D2124" s="31" t="s">
        <v>4712</v>
      </c>
      <c r="E2124" s="31" t="s">
        <v>4713</v>
      </c>
      <c r="F2124" s="31" t="s">
        <v>4714</v>
      </c>
      <c r="G2124" s="31" t="s">
        <v>4715</v>
      </c>
      <c r="H2124" s="31" t="s">
        <v>85</v>
      </c>
      <c r="I2124" s="31" t="s">
        <v>4714</v>
      </c>
      <c r="J2124" s="31" t="s">
        <v>160</v>
      </c>
      <c r="K2124" s="31" t="s">
        <v>164</v>
      </c>
      <c r="L2124" s="31" t="s">
        <v>4827</v>
      </c>
      <c r="M2124" s="31">
        <v>0</v>
      </c>
      <c r="N2124" s="31" t="s">
        <v>90</v>
      </c>
      <c r="O2124" s="31" t="s">
        <v>91</v>
      </c>
      <c r="P2124" s="31" t="s">
        <v>91</v>
      </c>
      <c r="Q2124" s="31" t="s">
        <v>91</v>
      </c>
      <c r="R2124" s="31" t="s">
        <v>90</v>
      </c>
      <c r="S2124" s="31" t="s">
        <v>4717</v>
      </c>
      <c r="T2124" s="31" t="s">
        <v>91</v>
      </c>
      <c r="U2124" s="31" t="s">
        <v>91</v>
      </c>
      <c r="V2124" s="31" t="s">
        <v>90</v>
      </c>
      <c r="W2124" s="31" t="s">
        <v>4726</v>
      </c>
      <c r="X2124" s="31" t="s">
        <v>91</v>
      </c>
      <c r="Y2124" s="31" t="s">
        <v>91</v>
      </c>
      <c r="AA2124" s="31" t="s">
        <v>94</v>
      </c>
      <c r="AB2124" s="31">
        <v>0</v>
      </c>
    </row>
    <row r="2125" spans="2:28" x14ac:dyDescent="0.25">
      <c r="B2125" s="31" t="s">
        <v>4829</v>
      </c>
      <c r="C2125" s="31">
        <v>2271</v>
      </c>
      <c r="D2125" s="31" t="s">
        <v>4712</v>
      </c>
      <c r="E2125" s="31" t="s">
        <v>4713</v>
      </c>
      <c r="F2125" s="31" t="s">
        <v>4714</v>
      </c>
      <c r="G2125" s="31" t="s">
        <v>4715</v>
      </c>
      <c r="H2125" s="31" t="s">
        <v>85</v>
      </c>
      <c r="I2125" s="31" t="s">
        <v>4714</v>
      </c>
      <c r="J2125" s="31" t="s">
        <v>160</v>
      </c>
      <c r="K2125" s="31" t="s">
        <v>166</v>
      </c>
      <c r="L2125" s="31" t="s">
        <v>4827</v>
      </c>
      <c r="M2125" s="31">
        <v>0</v>
      </c>
      <c r="N2125" s="31" t="s">
        <v>90</v>
      </c>
      <c r="O2125" s="31" t="s">
        <v>91</v>
      </c>
      <c r="P2125" s="31" t="s">
        <v>91</v>
      </c>
      <c r="Q2125" s="31" t="s">
        <v>91</v>
      </c>
      <c r="R2125" s="31" t="s">
        <v>90</v>
      </c>
      <c r="S2125" s="31" t="s">
        <v>4717</v>
      </c>
      <c r="T2125" s="31" t="s">
        <v>91</v>
      </c>
      <c r="U2125" s="31" t="s">
        <v>91</v>
      </c>
      <c r="V2125" s="31" t="s">
        <v>90</v>
      </c>
      <c r="W2125" s="31" t="s">
        <v>4726</v>
      </c>
      <c r="X2125" s="31" t="s">
        <v>91</v>
      </c>
      <c r="Y2125" s="31" t="s">
        <v>91</v>
      </c>
      <c r="AA2125" s="31" t="s">
        <v>94</v>
      </c>
      <c r="AB2125" s="31">
        <v>0</v>
      </c>
    </row>
    <row r="2126" spans="2:28" x14ac:dyDescent="0.25">
      <c r="B2126" s="31" t="s">
        <v>4830</v>
      </c>
      <c r="C2126" s="31">
        <v>2271</v>
      </c>
      <c r="D2126" s="31" t="s">
        <v>4712</v>
      </c>
      <c r="E2126" s="31" t="s">
        <v>4713</v>
      </c>
      <c r="F2126" s="31" t="s">
        <v>4714</v>
      </c>
      <c r="G2126" s="31" t="s">
        <v>4715</v>
      </c>
      <c r="H2126" s="31" t="s">
        <v>85</v>
      </c>
      <c r="I2126" s="31" t="s">
        <v>4714</v>
      </c>
      <c r="J2126" s="31" t="s">
        <v>160</v>
      </c>
      <c r="K2126" s="31" t="s">
        <v>88</v>
      </c>
      <c r="L2126" s="31" t="s">
        <v>4827</v>
      </c>
      <c r="M2126" s="31">
        <v>0</v>
      </c>
      <c r="N2126" s="31" t="s">
        <v>90</v>
      </c>
      <c r="O2126" s="31" t="s">
        <v>91</v>
      </c>
      <c r="P2126" s="31" t="s">
        <v>91</v>
      </c>
      <c r="Q2126" s="31" t="s">
        <v>91</v>
      </c>
      <c r="R2126" s="31" t="s">
        <v>90</v>
      </c>
      <c r="S2126" s="31" t="s">
        <v>4717</v>
      </c>
      <c r="T2126" s="31" t="s">
        <v>91</v>
      </c>
      <c r="U2126" s="31" t="s">
        <v>91</v>
      </c>
      <c r="V2126" s="31" t="s">
        <v>90</v>
      </c>
      <c r="W2126" s="31" t="s">
        <v>4726</v>
      </c>
      <c r="X2126" s="31" t="s">
        <v>91</v>
      </c>
      <c r="Y2126" s="31" t="s">
        <v>91</v>
      </c>
      <c r="AA2126" s="31" t="s">
        <v>94</v>
      </c>
      <c r="AB2126" s="31">
        <v>0</v>
      </c>
    </row>
    <row r="2127" spans="2:28" x14ac:dyDescent="0.25">
      <c r="B2127" s="31" t="s">
        <v>4831</v>
      </c>
      <c r="C2127" s="31">
        <v>2271</v>
      </c>
      <c r="D2127" s="31" t="s">
        <v>4712</v>
      </c>
      <c r="E2127" s="31" t="s">
        <v>4713</v>
      </c>
      <c r="F2127" s="31" t="s">
        <v>4714</v>
      </c>
      <c r="G2127" s="31" t="s">
        <v>4715</v>
      </c>
      <c r="H2127" s="31" t="s">
        <v>85</v>
      </c>
      <c r="I2127" s="31" t="s">
        <v>4714</v>
      </c>
      <c r="J2127" s="31" t="s">
        <v>160</v>
      </c>
      <c r="K2127" s="31" t="s">
        <v>114</v>
      </c>
      <c r="L2127" s="31" t="s">
        <v>4827</v>
      </c>
      <c r="M2127" s="31">
        <v>0</v>
      </c>
      <c r="N2127" s="31" t="s">
        <v>90</v>
      </c>
      <c r="O2127" s="31" t="s">
        <v>91</v>
      </c>
      <c r="P2127" s="31" t="s">
        <v>91</v>
      </c>
      <c r="Q2127" s="31" t="s">
        <v>91</v>
      </c>
      <c r="R2127" s="31" t="s">
        <v>90</v>
      </c>
      <c r="S2127" s="31" t="s">
        <v>4717</v>
      </c>
      <c r="T2127" s="31" t="s">
        <v>91</v>
      </c>
      <c r="U2127" s="31" t="s">
        <v>91</v>
      </c>
      <c r="V2127" s="31" t="s">
        <v>90</v>
      </c>
      <c r="W2127" s="31" t="s">
        <v>4726</v>
      </c>
      <c r="X2127" s="31" t="s">
        <v>91</v>
      </c>
      <c r="Y2127" s="31" t="s">
        <v>91</v>
      </c>
      <c r="AA2127" s="31" t="s">
        <v>94</v>
      </c>
      <c r="AB2127" s="31">
        <v>0</v>
      </c>
    </row>
    <row r="2128" spans="2:28" x14ac:dyDescent="0.25">
      <c r="B2128" s="31" t="s">
        <v>4832</v>
      </c>
      <c r="C2128" s="31">
        <v>2271</v>
      </c>
      <c r="D2128" s="31" t="s">
        <v>4712</v>
      </c>
      <c r="E2128" s="31" t="s">
        <v>4713</v>
      </c>
      <c r="F2128" s="31" t="s">
        <v>4714</v>
      </c>
      <c r="G2128" s="31" t="s">
        <v>4715</v>
      </c>
      <c r="H2128" s="31" t="s">
        <v>85</v>
      </c>
      <c r="I2128" s="31" t="s">
        <v>4714</v>
      </c>
      <c r="J2128" s="31" t="s">
        <v>160</v>
      </c>
      <c r="K2128" s="31" t="s">
        <v>170</v>
      </c>
      <c r="L2128" s="31" t="s">
        <v>4827</v>
      </c>
      <c r="M2128" s="31">
        <v>0</v>
      </c>
      <c r="N2128" s="31" t="s">
        <v>90</v>
      </c>
      <c r="O2128" s="31" t="s">
        <v>91</v>
      </c>
      <c r="P2128" s="31" t="s">
        <v>91</v>
      </c>
      <c r="Q2128" s="31" t="s">
        <v>91</v>
      </c>
      <c r="R2128" s="31" t="s">
        <v>90</v>
      </c>
      <c r="S2128" s="31" t="s">
        <v>4717</v>
      </c>
      <c r="T2128" s="31" t="s">
        <v>91</v>
      </c>
      <c r="U2128" s="31" t="s">
        <v>91</v>
      </c>
      <c r="V2128" s="31" t="s">
        <v>90</v>
      </c>
      <c r="W2128" s="31" t="s">
        <v>4726</v>
      </c>
      <c r="X2128" s="31" t="s">
        <v>91</v>
      </c>
      <c r="Y2128" s="31" t="s">
        <v>91</v>
      </c>
      <c r="AA2128" s="31" t="s">
        <v>94</v>
      </c>
      <c r="AB2128" s="31">
        <v>0</v>
      </c>
    </row>
    <row r="2129" spans="2:28" x14ac:dyDescent="0.25">
      <c r="B2129" s="31" t="s">
        <v>4833</v>
      </c>
      <c r="C2129" s="31">
        <v>2271</v>
      </c>
      <c r="D2129" s="31" t="s">
        <v>4712</v>
      </c>
      <c r="E2129" s="31" t="s">
        <v>4713</v>
      </c>
      <c r="F2129" s="31" t="s">
        <v>4714</v>
      </c>
      <c r="G2129" s="31" t="s">
        <v>4715</v>
      </c>
      <c r="H2129" s="31" t="s">
        <v>85</v>
      </c>
      <c r="I2129" s="31" t="s">
        <v>4714</v>
      </c>
      <c r="J2129" s="31" t="s">
        <v>160</v>
      </c>
      <c r="K2129" s="31" t="s">
        <v>125</v>
      </c>
      <c r="L2129" s="31" t="s">
        <v>4827</v>
      </c>
      <c r="M2129" s="31">
        <v>0</v>
      </c>
      <c r="N2129" s="31" t="s">
        <v>90</v>
      </c>
      <c r="O2129" s="31" t="s">
        <v>91</v>
      </c>
      <c r="P2129" s="31" t="s">
        <v>91</v>
      </c>
      <c r="Q2129" s="31" t="s">
        <v>91</v>
      </c>
      <c r="R2129" s="31" t="s">
        <v>90</v>
      </c>
      <c r="S2129" s="31" t="s">
        <v>4717</v>
      </c>
      <c r="T2129" s="31" t="s">
        <v>91</v>
      </c>
      <c r="U2129" s="31" t="s">
        <v>91</v>
      </c>
      <c r="V2129" s="31" t="s">
        <v>90</v>
      </c>
      <c r="W2129" s="31" t="s">
        <v>4726</v>
      </c>
      <c r="X2129" s="31" t="s">
        <v>91</v>
      </c>
      <c r="Y2129" s="31" t="s">
        <v>91</v>
      </c>
      <c r="AA2129" s="31" t="s">
        <v>97</v>
      </c>
      <c r="AB2129" s="31">
        <v>0</v>
      </c>
    </row>
    <row r="2130" spans="2:28" x14ac:dyDescent="0.25">
      <c r="B2130" s="31" t="s">
        <v>4834</v>
      </c>
      <c r="C2130" s="31">
        <v>2271</v>
      </c>
      <c r="D2130" s="31" t="s">
        <v>4712</v>
      </c>
      <c r="E2130" s="31" t="s">
        <v>4713</v>
      </c>
      <c r="F2130" s="31" t="s">
        <v>4714</v>
      </c>
      <c r="G2130" s="31" t="s">
        <v>4715</v>
      </c>
      <c r="H2130" s="31" t="s">
        <v>85</v>
      </c>
      <c r="I2130" s="31" t="s">
        <v>4714</v>
      </c>
      <c r="J2130" s="31" t="s">
        <v>160</v>
      </c>
      <c r="K2130" s="31" t="s">
        <v>134</v>
      </c>
      <c r="L2130" s="31" t="s">
        <v>4827</v>
      </c>
      <c r="M2130" s="31">
        <v>0</v>
      </c>
      <c r="N2130" s="31" t="s">
        <v>90</v>
      </c>
      <c r="O2130" s="31" t="s">
        <v>91</v>
      </c>
      <c r="P2130" s="31" t="s">
        <v>91</v>
      </c>
      <c r="Q2130" s="31" t="s">
        <v>91</v>
      </c>
      <c r="R2130" s="31" t="s">
        <v>90</v>
      </c>
      <c r="S2130" s="31" t="s">
        <v>4717</v>
      </c>
      <c r="T2130" s="31" t="s">
        <v>91</v>
      </c>
      <c r="U2130" s="31" t="s">
        <v>91</v>
      </c>
      <c r="V2130" s="31" t="s">
        <v>90</v>
      </c>
      <c r="W2130" s="31" t="s">
        <v>4726</v>
      </c>
      <c r="X2130" s="31" t="s">
        <v>91</v>
      </c>
      <c r="Y2130" s="31" t="s">
        <v>91</v>
      </c>
      <c r="AA2130" s="31" t="s">
        <v>97</v>
      </c>
      <c r="AB2130" s="31">
        <v>0</v>
      </c>
    </row>
    <row r="2131" spans="2:28" x14ac:dyDescent="0.25">
      <c r="B2131" s="31" t="s">
        <v>4835</v>
      </c>
      <c r="C2131" s="31">
        <v>2271</v>
      </c>
      <c r="D2131" s="31" t="s">
        <v>4712</v>
      </c>
      <c r="E2131" s="31" t="s">
        <v>4713</v>
      </c>
      <c r="F2131" s="31" t="s">
        <v>4714</v>
      </c>
      <c r="G2131" s="31" t="s">
        <v>4715</v>
      </c>
      <c r="H2131" s="31" t="s">
        <v>85</v>
      </c>
      <c r="I2131" s="31" t="s">
        <v>4714</v>
      </c>
      <c r="J2131" s="31" t="s">
        <v>160</v>
      </c>
      <c r="K2131" s="31" t="s">
        <v>139</v>
      </c>
      <c r="L2131" s="31" t="s">
        <v>4827</v>
      </c>
      <c r="M2131" s="31">
        <v>0</v>
      </c>
      <c r="N2131" s="31" t="s">
        <v>90</v>
      </c>
      <c r="O2131" s="31" t="s">
        <v>91</v>
      </c>
      <c r="P2131" s="31" t="s">
        <v>91</v>
      </c>
      <c r="Q2131" s="31" t="s">
        <v>91</v>
      </c>
      <c r="R2131" s="31" t="s">
        <v>90</v>
      </c>
      <c r="S2131" s="31" t="s">
        <v>4717</v>
      </c>
      <c r="T2131" s="31" t="s">
        <v>91</v>
      </c>
      <c r="U2131" s="31" t="s">
        <v>91</v>
      </c>
      <c r="V2131" s="31" t="s">
        <v>90</v>
      </c>
      <c r="W2131" s="31" t="s">
        <v>4726</v>
      </c>
      <c r="X2131" s="31" t="s">
        <v>91</v>
      </c>
      <c r="Y2131" s="31" t="s">
        <v>91</v>
      </c>
      <c r="AA2131" s="31" t="s">
        <v>97</v>
      </c>
      <c r="AB2131" s="31">
        <v>0</v>
      </c>
    </row>
    <row r="2132" spans="2:28" x14ac:dyDescent="0.25">
      <c r="B2132" s="31" t="s">
        <v>4836</v>
      </c>
      <c r="C2132" s="31">
        <v>2271</v>
      </c>
      <c r="D2132" s="31" t="s">
        <v>4712</v>
      </c>
      <c r="E2132" s="31" t="s">
        <v>4713</v>
      </c>
      <c r="F2132" s="31" t="s">
        <v>4714</v>
      </c>
      <c r="G2132" s="31" t="s">
        <v>4715</v>
      </c>
      <c r="H2132" s="31" t="s">
        <v>85</v>
      </c>
      <c r="I2132" s="31" t="s">
        <v>4714</v>
      </c>
      <c r="J2132" s="31" t="s">
        <v>160</v>
      </c>
      <c r="K2132" s="31" t="s">
        <v>145</v>
      </c>
      <c r="L2132" s="31" t="s">
        <v>4827</v>
      </c>
      <c r="M2132" s="31">
        <v>0</v>
      </c>
      <c r="N2132" s="31" t="s">
        <v>90</v>
      </c>
      <c r="O2132" s="31" t="s">
        <v>91</v>
      </c>
      <c r="P2132" s="31" t="s">
        <v>91</v>
      </c>
      <c r="Q2132" s="31" t="s">
        <v>91</v>
      </c>
      <c r="R2132" s="31" t="s">
        <v>90</v>
      </c>
      <c r="S2132" s="31" t="s">
        <v>4717</v>
      </c>
      <c r="T2132" s="31" t="s">
        <v>91</v>
      </c>
      <c r="U2132" s="31" t="s">
        <v>91</v>
      </c>
      <c r="V2132" s="31" t="s">
        <v>90</v>
      </c>
      <c r="W2132" s="31" t="s">
        <v>4726</v>
      </c>
      <c r="X2132" s="31" t="s">
        <v>91</v>
      </c>
      <c r="Y2132" s="31" t="s">
        <v>91</v>
      </c>
      <c r="AA2132" s="31" t="s">
        <v>97</v>
      </c>
      <c r="AB2132" s="31">
        <v>0</v>
      </c>
    </row>
    <row r="2133" spans="2:28" x14ac:dyDescent="0.25">
      <c r="B2133" s="31" t="s">
        <v>4837</v>
      </c>
      <c r="C2133" s="31">
        <v>2271</v>
      </c>
      <c r="D2133" s="31" t="s">
        <v>4712</v>
      </c>
      <c r="E2133" s="31" t="s">
        <v>4713</v>
      </c>
      <c r="F2133" s="31" t="s">
        <v>4714</v>
      </c>
      <c r="G2133" s="31" t="s">
        <v>4715</v>
      </c>
      <c r="H2133" s="31" t="s">
        <v>85</v>
      </c>
      <c r="I2133" s="31" t="s">
        <v>4714</v>
      </c>
      <c r="J2133" s="31" t="s">
        <v>160</v>
      </c>
      <c r="K2133" s="31" t="s">
        <v>96</v>
      </c>
      <c r="L2133" s="31" t="s">
        <v>4827</v>
      </c>
      <c r="M2133" s="31">
        <v>0</v>
      </c>
      <c r="N2133" s="31" t="s">
        <v>90</v>
      </c>
      <c r="O2133" s="31" t="s">
        <v>91</v>
      </c>
      <c r="P2133" s="31" t="s">
        <v>91</v>
      </c>
      <c r="Q2133" s="31" t="s">
        <v>91</v>
      </c>
      <c r="R2133" s="31" t="s">
        <v>90</v>
      </c>
      <c r="S2133" s="31" t="s">
        <v>4717</v>
      </c>
      <c r="T2133" s="31" t="s">
        <v>91</v>
      </c>
      <c r="U2133" s="31" t="s">
        <v>91</v>
      </c>
      <c r="V2133" s="31" t="s">
        <v>90</v>
      </c>
      <c r="W2133" s="31" t="s">
        <v>4726</v>
      </c>
      <c r="X2133" s="31" t="s">
        <v>91</v>
      </c>
      <c r="Y2133" s="31" t="s">
        <v>91</v>
      </c>
      <c r="AA2133" s="31" t="s">
        <v>97</v>
      </c>
      <c r="AB2133" s="31">
        <v>0</v>
      </c>
    </row>
    <row r="2134" spans="2:28" x14ac:dyDescent="0.25">
      <c r="B2134" s="31" t="s">
        <v>4838</v>
      </c>
      <c r="C2134" s="31">
        <v>2271</v>
      </c>
      <c r="D2134" s="31" t="s">
        <v>4712</v>
      </c>
      <c r="E2134" s="31" t="s">
        <v>4713</v>
      </c>
      <c r="F2134" s="31" t="s">
        <v>4714</v>
      </c>
      <c r="G2134" s="31" t="s">
        <v>4715</v>
      </c>
      <c r="H2134" s="31" t="s">
        <v>85</v>
      </c>
      <c r="I2134" s="31" t="s">
        <v>4714</v>
      </c>
      <c r="J2134" s="31" t="s">
        <v>160</v>
      </c>
      <c r="K2134" s="31" t="s">
        <v>177</v>
      </c>
      <c r="L2134" s="31" t="s">
        <v>4827</v>
      </c>
      <c r="M2134" s="31">
        <v>0</v>
      </c>
      <c r="N2134" s="31" t="s">
        <v>90</v>
      </c>
      <c r="O2134" s="31" t="s">
        <v>91</v>
      </c>
      <c r="P2134" s="31" t="s">
        <v>91</v>
      </c>
      <c r="Q2134" s="31" t="s">
        <v>91</v>
      </c>
      <c r="R2134" s="31" t="s">
        <v>90</v>
      </c>
      <c r="S2134" s="31" t="s">
        <v>4717</v>
      </c>
      <c r="T2134" s="31" t="s">
        <v>91</v>
      </c>
      <c r="U2134" s="31" t="s">
        <v>91</v>
      </c>
      <c r="V2134" s="31" t="s">
        <v>90</v>
      </c>
      <c r="W2134" s="31" t="s">
        <v>4726</v>
      </c>
      <c r="X2134" s="31" t="s">
        <v>91</v>
      </c>
      <c r="Y2134" s="31" t="s">
        <v>91</v>
      </c>
      <c r="AA2134" s="31" t="s">
        <v>97</v>
      </c>
      <c r="AB2134" s="31">
        <v>0</v>
      </c>
    </row>
    <row r="2135" spans="2:28" x14ac:dyDescent="0.25">
      <c r="B2135" s="31" t="s">
        <v>4839</v>
      </c>
      <c r="C2135" s="31">
        <v>2271</v>
      </c>
      <c r="D2135" s="31" t="s">
        <v>4712</v>
      </c>
      <c r="E2135" s="31" t="s">
        <v>4713</v>
      </c>
      <c r="F2135" s="31" t="s">
        <v>4714</v>
      </c>
      <c r="G2135" s="31" t="s">
        <v>4715</v>
      </c>
      <c r="H2135" s="31" t="s">
        <v>85</v>
      </c>
      <c r="I2135" s="31" t="s">
        <v>4714</v>
      </c>
      <c r="J2135" s="31" t="s">
        <v>160</v>
      </c>
      <c r="K2135" s="31" t="s">
        <v>150</v>
      </c>
      <c r="L2135" s="31" t="s">
        <v>4827</v>
      </c>
      <c r="M2135" s="31">
        <v>0</v>
      </c>
      <c r="N2135" s="31" t="s">
        <v>90</v>
      </c>
      <c r="O2135" s="31" t="s">
        <v>91</v>
      </c>
      <c r="P2135" s="31" t="s">
        <v>91</v>
      </c>
      <c r="Q2135" s="31" t="s">
        <v>91</v>
      </c>
      <c r="R2135" s="31" t="s">
        <v>90</v>
      </c>
      <c r="S2135" s="31" t="s">
        <v>4717</v>
      </c>
      <c r="T2135" s="31" t="s">
        <v>91</v>
      </c>
      <c r="U2135" s="31" t="s">
        <v>91</v>
      </c>
      <c r="V2135" s="31" t="s">
        <v>90</v>
      </c>
      <c r="W2135" s="31" t="s">
        <v>4726</v>
      </c>
      <c r="X2135" s="31" t="s">
        <v>91</v>
      </c>
      <c r="Y2135" s="31" t="s">
        <v>91</v>
      </c>
      <c r="AA2135" s="31" t="s">
        <v>97</v>
      </c>
      <c r="AB2135" s="31">
        <v>0</v>
      </c>
    </row>
    <row r="2136" spans="2:28" x14ac:dyDescent="0.25">
      <c r="B2136" s="31" t="s">
        <v>4840</v>
      </c>
      <c r="C2136" s="31">
        <v>2271</v>
      </c>
      <c r="D2136" s="31" t="s">
        <v>4712</v>
      </c>
      <c r="E2136" s="31" t="s">
        <v>4713</v>
      </c>
      <c r="F2136" s="31" t="s">
        <v>4714</v>
      </c>
      <c r="G2136" s="31" t="s">
        <v>4715</v>
      </c>
      <c r="H2136" s="31" t="s">
        <v>85</v>
      </c>
      <c r="I2136" s="31" t="s">
        <v>4714</v>
      </c>
      <c r="J2136" s="31" t="s">
        <v>160</v>
      </c>
      <c r="K2136" s="31" t="s">
        <v>156</v>
      </c>
      <c r="L2136" s="31" t="s">
        <v>4827</v>
      </c>
      <c r="M2136" s="31">
        <v>0</v>
      </c>
      <c r="N2136" s="31" t="s">
        <v>90</v>
      </c>
      <c r="O2136" s="31" t="s">
        <v>91</v>
      </c>
      <c r="P2136" s="31" t="s">
        <v>91</v>
      </c>
      <c r="Q2136" s="31" t="s">
        <v>91</v>
      </c>
      <c r="R2136" s="31" t="s">
        <v>90</v>
      </c>
      <c r="S2136" s="31" t="s">
        <v>4717</v>
      </c>
      <c r="T2136" s="31" t="s">
        <v>91</v>
      </c>
      <c r="U2136" s="31" t="s">
        <v>91</v>
      </c>
      <c r="V2136" s="31" t="s">
        <v>90</v>
      </c>
      <c r="W2136" s="31" t="s">
        <v>4726</v>
      </c>
      <c r="X2136" s="31" t="s">
        <v>91</v>
      </c>
      <c r="Y2136" s="31" t="s">
        <v>91</v>
      </c>
      <c r="AA2136" s="31" t="s">
        <v>97</v>
      </c>
      <c r="AB2136" s="31">
        <v>0</v>
      </c>
    </row>
    <row r="2137" spans="2:28" x14ac:dyDescent="0.25">
      <c r="B2137" s="31" t="s">
        <v>4841</v>
      </c>
      <c r="C2137" s="31">
        <v>2271</v>
      </c>
      <c r="D2137" s="31" t="s">
        <v>4712</v>
      </c>
      <c r="E2137" s="31" t="s">
        <v>4713</v>
      </c>
      <c r="F2137" s="31" t="s">
        <v>4714</v>
      </c>
      <c r="G2137" s="31" t="s">
        <v>4715</v>
      </c>
      <c r="H2137" s="31" t="s">
        <v>85</v>
      </c>
      <c r="I2137" s="31" t="s">
        <v>4714</v>
      </c>
      <c r="J2137" s="31" t="s">
        <v>160</v>
      </c>
      <c r="K2137" s="31" t="s">
        <v>181</v>
      </c>
      <c r="L2137" s="31" t="s">
        <v>4827</v>
      </c>
      <c r="M2137" s="31">
        <v>0</v>
      </c>
      <c r="N2137" s="31" t="s">
        <v>90</v>
      </c>
      <c r="O2137" s="31" t="s">
        <v>91</v>
      </c>
      <c r="P2137" s="31" t="s">
        <v>91</v>
      </c>
      <c r="Q2137" s="31" t="s">
        <v>91</v>
      </c>
      <c r="R2137" s="31" t="s">
        <v>90</v>
      </c>
      <c r="S2137" s="31" t="s">
        <v>4717</v>
      </c>
      <c r="T2137" s="31" t="s">
        <v>91</v>
      </c>
      <c r="U2137" s="31" t="s">
        <v>91</v>
      </c>
      <c r="V2137" s="31" t="s">
        <v>90</v>
      </c>
      <c r="W2137" s="31" t="s">
        <v>4726</v>
      </c>
      <c r="X2137" s="31" t="s">
        <v>91</v>
      </c>
      <c r="Y2137" s="31" t="s">
        <v>91</v>
      </c>
      <c r="AA2137" s="31" t="s">
        <v>100</v>
      </c>
      <c r="AB2137" s="31">
        <v>0</v>
      </c>
    </row>
    <row r="2138" spans="2:28" x14ac:dyDescent="0.25">
      <c r="B2138" s="31" t="s">
        <v>4842</v>
      </c>
      <c r="C2138" s="31">
        <v>2271</v>
      </c>
      <c r="D2138" s="31" t="s">
        <v>4712</v>
      </c>
      <c r="E2138" s="31" t="s">
        <v>4713</v>
      </c>
      <c r="F2138" s="31" t="s">
        <v>4714</v>
      </c>
      <c r="G2138" s="31" t="s">
        <v>4715</v>
      </c>
      <c r="H2138" s="31" t="s">
        <v>85</v>
      </c>
      <c r="I2138" s="31" t="s">
        <v>4714</v>
      </c>
      <c r="J2138" s="31" t="s">
        <v>160</v>
      </c>
      <c r="K2138" s="31" t="s">
        <v>99</v>
      </c>
      <c r="L2138" s="31" t="s">
        <v>4827</v>
      </c>
      <c r="M2138" s="31">
        <v>0</v>
      </c>
      <c r="N2138" s="31" t="s">
        <v>90</v>
      </c>
      <c r="O2138" s="31" t="s">
        <v>91</v>
      </c>
      <c r="P2138" s="31" t="s">
        <v>91</v>
      </c>
      <c r="Q2138" s="31" t="s">
        <v>91</v>
      </c>
      <c r="R2138" s="31" t="s">
        <v>90</v>
      </c>
      <c r="S2138" s="31" t="s">
        <v>4717</v>
      </c>
      <c r="T2138" s="31" t="s">
        <v>91</v>
      </c>
      <c r="U2138" s="31" t="s">
        <v>91</v>
      </c>
      <c r="V2138" s="31" t="s">
        <v>90</v>
      </c>
      <c r="W2138" s="31" t="s">
        <v>4726</v>
      </c>
      <c r="X2138" s="31" t="s">
        <v>91</v>
      </c>
      <c r="Y2138" s="31" t="s">
        <v>91</v>
      </c>
      <c r="AA2138" s="31" t="s">
        <v>100</v>
      </c>
      <c r="AB2138" s="31">
        <v>0</v>
      </c>
    </row>
    <row r="2139" spans="2:28" x14ac:dyDescent="0.25">
      <c r="B2139" s="31" t="s">
        <v>4843</v>
      </c>
      <c r="C2139" s="31">
        <v>2271</v>
      </c>
      <c r="D2139" s="31" t="s">
        <v>4712</v>
      </c>
      <c r="E2139" s="31" t="s">
        <v>4713</v>
      </c>
      <c r="F2139" s="31" t="s">
        <v>4714</v>
      </c>
      <c r="G2139" s="31" t="s">
        <v>4715</v>
      </c>
      <c r="H2139" s="31" t="s">
        <v>85</v>
      </c>
      <c r="I2139" s="31" t="s">
        <v>4714</v>
      </c>
      <c r="J2139" s="31" t="s">
        <v>160</v>
      </c>
      <c r="K2139" s="31" t="s">
        <v>102</v>
      </c>
      <c r="L2139" s="31" t="s">
        <v>4827</v>
      </c>
      <c r="M2139" s="31">
        <v>0</v>
      </c>
      <c r="N2139" s="31" t="s">
        <v>90</v>
      </c>
      <c r="O2139" s="31" t="s">
        <v>91</v>
      </c>
      <c r="P2139" s="31" t="s">
        <v>91</v>
      </c>
      <c r="Q2139" s="31" t="s">
        <v>91</v>
      </c>
      <c r="R2139" s="31" t="s">
        <v>90</v>
      </c>
      <c r="S2139" s="31" t="s">
        <v>4717</v>
      </c>
      <c r="T2139" s="31" t="s">
        <v>91</v>
      </c>
      <c r="U2139" s="31" t="s">
        <v>91</v>
      </c>
      <c r="V2139" s="31" t="s">
        <v>90</v>
      </c>
      <c r="W2139" s="31" t="s">
        <v>4726</v>
      </c>
      <c r="X2139" s="31" t="s">
        <v>91</v>
      </c>
      <c r="Y2139" s="31" t="s">
        <v>91</v>
      </c>
      <c r="AA2139" s="31" t="s">
        <v>100</v>
      </c>
      <c r="AB2139" s="31">
        <v>0</v>
      </c>
    </row>
    <row r="2140" spans="2:28" x14ac:dyDescent="0.25">
      <c r="B2140" s="31" t="s">
        <v>4844</v>
      </c>
      <c r="C2140" s="31">
        <v>2271</v>
      </c>
      <c r="D2140" s="31" t="s">
        <v>4712</v>
      </c>
      <c r="E2140" s="31" t="s">
        <v>4713</v>
      </c>
      <c r="F2140" s="31" t="s">
        <v>4714</v>
      </c>
      <c r="G2140" s="31" t="s">
        <v>4715</v>
      </c>
      <c r="H2140" s="31" t="s">
        <v>85</v>
      </c>
      <c r="I2140" s="31" t="s">
        <v>4714</v>
      </c>
      <c r="J2140" s="31" t="s">
        <v>160</v>
      </c>
      <c r="K2140" s="31" t="s">
        <v>104</v>
      </c>
      <c r="L2140" s="31" t="s">
        <v>4827</v>
      </c>
      <c r="M2140" s="31">
        <v>0</v>
      </c>
      <c r="N2140" s="31" t="s">
        <v>90</v>
      </c>
      <c r="O2140" s="31" t="s">
        <v>91</v>
      </c>
      <c r="P2140" s="31" t="s">
        <v>91</v>
      </c>
      <c r="Q2140" s="31" t="s">
        <v>91</v>
      </c>
      <c r="R2140" s="31" t="s">
        <v>90</v>
      </c>
      <c r="S2140" s="31" t="s">
        <v>4717</v>
      </c>
      <c r="T2140" s="31" t="s">
        <v>91</v>
      </c>
      <c r="U2140" s="31" t="s">
        <v>91</v>
      </c>
      <c r="V2140" s="31" t="s">
        <v>90</v>
      </c>
      <c r="W2140" s="31" t="s">
        <v>4726</v>
      </c>
      <c r="X2140" s="31" t="s">
        <v>91</v>
      </c>
      <c r="Y2140" s="31" t="s">
        <v>91</v>
      </c>
      <c r="AA2140" s="31" t="s">
        <v>100</v>
      </c>
      <c r="AB2140" s="31">
        <v>0</v>
      </c>
    </row>
    <row r="2141" spans="2:28" x14ac:dyDescent="0.25">
      <c r="B2141" s="31" t="s">
        <v>4845</v>
      </c>
      <c r="C2141" s="31">
        <v>2271</v>
      </c>
      <c r="D2141" s="31" t="s">
        <v>4712</v>
      </c>
      <c r="E2141" s="31" t="s">
        <v>4713</v>
      </c>
      <c r="F2141" s="31" t="s">
        <v>4714</v>
      </c>
      <c r="G2141" s="31" t="s">
        <v>4715</v>
      </c>
      <c r="H2141" s="31" t="s">
        <v>85</v>
      </c>
      <c r="I2141" s="31" t="s">
        <v>4714</v>
      </c>
      <c r="J2141" s="31" t="s">
        <v>160</v>
      </c>
      <c r="K2141" s="31" t="s">
        <v>106</v>
      </c>
      <c r="L2141" s="31" t="s">
        <v>4827</v>
      </c>
      <c r="M2141" s="31">
        <v>0</v>
      </c>
      <c r="N2141" s="31" t="s">
        <v>90</v>
      </c>
      <c r="O2141" s="31" t="s">
        <v>91</v>
      </c>
      <c r="P2141" s="31" t="s">
        <v>91</v>
      </c>
      <c r="Q2141" s="31" t="s">
        <v>91</v>
      </c>
      <c r="R2141" s="31" t="s">
        <v>90</v>
      </c>
      <c r="S2141" s="31" t="s">
        <v>4717</v>
      </c>
      <c r="T2141" s="31" t="s">
        <v>91</v>
      </c>
      <c r="U2141" s="31" t="s">
        <v>91</v>
      </c>
      <c r="V2141" s="31" t="s">
        <v>90</v>
      </c>
      <c r="W2141" s="31" t="s">
        <v>4726</v>
      </c>
      <c r="X2141" s="31" t="s">
        <v>91</v>
      </c>
      <c r="Y2141" s="31" t="s">
        <v>91</v>
      </c>
      <c r="AA2141" s="31" t="s">
        <v>100</v>
      </c>
      <c r="AB2141" s="31">
        <v>0</v>
      </c>
    </row>
    <row r="2142" spans="2:28" x14ac:dyDescent="0.25">
      <c r="B2142" s="31" t="s">
        <v>4846</v>
      </c>
      <c r="C2142" s="31">
        <v>2271</v>
      </c>
      <c r="D2142" s="31" t="s">
        <v>4712</v>
      </c>
      <c r="E2142" s="31" t="s">
        <v>4713</v>
      </c>
      <c r="F2142" s="31" t="s">
        <v>4714</v>
      </c>
      <c r="G2142" s="31" t="s">
        <v>4715</v>
      </c>
      <c r="H2142" s="31" t="s">
        <v>85</v>
      </c>
      <c r="I2142" s="31" t="s">
        <v>4714</v>
      </c>
      <c r="J2142" s="31" t="s">
        <v>160</v>
      </c>
      <c r="K2142" s="31" t="s">
        <v>108</v>
      </c>
      <c r="L2142" s="31" t="s">
        <v>4827</v>
      </c>
      <c r="M2142" s="31">
        <v>0</v>
      </c>
      <c r="N2142" s="31" t="s">
        <v>90</v>
      </c>
      <c r="O2142" s="31" t="s">
        <v>91</v>
      </c>
      <c r="P2142" s="31" t="s">
        <v>91</v>
      </c>
      <c r="Q2142" s="31" t="s">
        <v>91</v>
      </c>
      <c r="R2142" s="31" t="s">
        <v>90</v>
      </c>
      <c r="S2142" s="31" t="s">
        <v>4717</v>
      </c>
      <c r="T2142" s="31" t="s">
        <v>91</v>
      </c>
      <c r="U2142" s="31" t="s">
        <v>91</v>
      </c>
      <c r="V2142" s="31" t="s">
        <v>90</v>
      </c>
      <c r="W2142" s="31" t="s">
        <v>4726</v>
      </c>
      <c r="X2142" s="31" t="s">
        <v>91</v>
      </c>
      <c r="Y2142" s="31" t="s">
        <v>91</v>
      </c>
      <c r="AA2142" s="31" t="s">
        <v>100</v>
      </c>
      <c r="AB2142" s="31">
        <v>0</v>
      </c>
    </row>
    <row r="2143" spans="2:28" x14ac:dyDescent="0.25">
      <c r="B2143" s="31" t="s">
        <v>4847</v>
      </c>
      <c r="C2143" s="31">
        <v>2271</v>
      </c>
      <c r="D2143" s="31" t="s">
        <v>4712</v>
      </c>
      <c r="E2143" s="31" t="s">
        <v>4713</v>
      </c>
      <c r="F2143" s="31" t="s">
        <v>4714</v>
      </c>
      <c r="G2143" s="31" t="s">
        <v>4715</v>
      </c>
      <c r="H2143" s="31" t="s">
        <v>85</v>
      </c>
      <c r="I2143" s="31" t="s">
        <v>4714</v>
      </c>
      <c r="J2143" s="31" t="s">
        <v>160</v>
      </c>
      <c r="K2143" s="31" t="s">
        <v>110</v>
      </c>
      <c r="L2143" s="31" t="s">
        <v>4827</v>
      </c>
      <c r="M2143" s="31">
        <v>0</v>
      </c>
      <c r="N2143" s="31" t="s">
        <v>90</v>
      </c>
      <c r="O2143" s="31" t="s">
        <v>91</v>
      </c>
      <c r="P2143" s="31" t="s">
        <v>91</v>
      </c>
      <c r="Q2143" s="31" t="s">
        <v>91</v>
      </c>
      <c r="R2143" s="31" t="s">
        <v>90</v>
      </c>
      <c r="S2143" s="31" t="s">
        <v>4717</v>
      </c>
      <c r="T2143" s="31" t="s">
        <v>91</v>
      </c>
      <c r="U2143" s="31" t="s">
        <v>91</v>
      </c>
      <c r="V2143" s="31" t="s">
        <v>90</v>
      </c>
      <c r="W2143" s="31" t="s">
        <v>4726</v>
      </c>
      <c r="X2143" s="31" t="s">
        <v>91</v>
      </c>
      <c r="Y2143" s="31" t="s">
        <v>91</v>
      </c>
      <c r="AA2143" s="31" t="s">
        <v>100</v>
      </c>
      <c r="AB2143" s="31">
        <v>0</v>
      </c>
    </row>
    <row r="2144" spans="2:28" x14ac:dyDescent="0.25">
      <c r="B2144" s="31" t="s">
        <v>4848</v>
      </c>
      <c r="C2144" s="31">
        <v>2271</v>
      </c>
      <c r="D2144" s="31" t="s">
        <v>4712</v>
      </c>
      <c r="E2144" s="31" t="s">
        <v>4713</v>
      </c>
      <c r="F2144" s="31" t="s">
        <v>4714</v>
      </c>
      <c r="G2144" s="31" t="s">
        <v>4715</v>
      </c>
      <c r="H2144" s="31" t="s">
        <v>85</v>
      </c>
      <c r="I2144" s="31" t="s">
        <v>4714</v>
      </c>
      <c r="J2144" s="31" t="s">
        <v>160</v>
      </c>
      <c r="K2144" s="31" t="s">
        <v>112</v>
      </c>
      <c r="L2144" s="31" t="s">
        <v>4827</v>
      </c>
      <c r="M2144" s="31">
        <v>0</v>
      </c>
      <c r="N2144" s="31" t="s">
        <v>90</v>
      </c>
      <c r="O2144" s="31" t="s">
        <v>91</v>
      </c>
      <c r="P2144" s="31" t="s">
        <v>91</v>
      </c>
      <c r="Q2144" s="31" t="s">
        <v>91</v>
      </c>
      <c r="R2144" s="31" t="s">
        <v>90</v>
      </c>
      <c r="S2144" s="31" t="s">
        <v>4717</v>
      </c>
      <c r="T2144" s="31" t="s">
        <v>91</v>
      </c>
      <c r="U2144" s="31" t="s">
        <v>91</v>
      </c>
      <c r="V2144" s="31" t="s">
        <v>90</v>
      </c>
      <c r="W2144" s="31" t="s">
        <v>4726</v>
      </c>
      <c r="X2144" s="31" t="s">
        <v>91</v>
      </c>
      <c r="Y2144" s="31" t="s">
        <v>91</v>
      </c>
      <c r="AA2144" s="31" t="s">
        <v>100</v>
      </c>
      <c r="AB2144" s="31">
        <v>0</v>
      </c>
    </row>
    <row r="2145" spans="2:28" x14ac:dyDescent="0.25">
      <c r="B2145" s="31" t="s">
        <v>4849</v>
      </c>
      <c r="C2145" s="31">
        <v>2271</v>
      </c>
      <c r="D2145" s="31" t="s">
        <v>4712</v>
      </c>
      <c r="E2145" s="31" t="s">
        <v>4713</v>
      </c>
      <c r="F2145" s="31" t="s">
        <v>4714</v>
      </c>
      <c r="G2145" s="31" t="s">
        <v>4725</v>
      </c>
      <c r="H2145" s="31" t="s">
        <v>193</v>
      </c>
      <c r="I2145" s="31" t="s">
        <v>4714</v>
      </c>
      <c r="J2145" s="31" t="s">
        <v>160</v>
      </c>
      <c r="K2145" s="31" t="s">
        <v>161</v>
      </c>
      <c r="L2145" s="31" t="s">
        <v>4827</v>
      </c>
      <c r="M2145" s="31">
        <v>0</v>
      </c>
      <c r="N2145" s="31" t="s">
        <v>90</v>
      </c>
      <c r="O2145" s="31" t="s">
        <v>91</v>
      </c>
      <c r="P2145" s="31" t="s">
        <v>91</v>
      </c>
      <c r="Q2145" s="31" t="s">
        <v>91</v>
      </c>
      <c r="R2145" s="31" t="s">
        <v>90</v>
      </c>
      <c r="S2145" s="31" t="s">
        <v>4717</v>
      </c>
      <c r="T2145" s="31" t="s">
        <v>91</v>
      </c>
      <c r="U2145" s="31" t="s">
        <v>91</v>
      </c>
      <c r="V2145" s="31" t="s">
        <v>90</v>
      </c>
      <c r="W2145" s="31" t="s">
        <v>4726</v>
      </c>
      <c r="X2145" s="31" t="s">
        <v>91</v>
      </c>
      <c r="Y2145" s="31" t="s">
        <v>91</v>
      </c>
      <c r="AA2145" s="31" t="s">
        <v>94</v>
      </c>
      <c r="AB2145" s="31">
        <v>0</v>
      </c>
    </row>
    <row r="2146" spans="2:28" x14ac:dyDescent="0.25">
      <c r="B2146" s="31" t="s">
        <v>4850</v>
      </c>
      <c r="C2146" s="31">
        <v>2271</v>
      </c>
      <c r="D2146" s="31" t="s">
        <v>4712</v>
      </c>
      <c r="E2146" s="31" t="s">
        <v>4713</v>
      </c>
      <c r="F2146" s="31" t="s">
        <v>4714</v>
      </c>
      <c r="G2146" s="31" t="s">
        <v>4725</v>
      </c>
      <c r="H2146" s="31" t="s">
        <v>193</v>
      </c>
      <c r="I2146" s="31" t="s">
        <v>4714</v>
      </c>
      <c r="J2146" s="31" t="s">
        <v>160</v>
      </c>
      <c r="K2146" s="31" t="s">
        <v>164</v>
      </c>
      <c r="L2146" s="31" t="s">
        <v>4827</v>
      </c>
      <c r="M2146" s="31">
        <v>0</v>
      </c>
      <c r="N2146" s="31" t="s">
        <v>90</v>
      </c>
      <c r="O2146" s="31" t="s">
        <v>91</v>
      </c>
      <c r="P2146" s="31" t="s">
        <v>91</v>
      </c>
      <c r="Q2146" s="31" t="s">
        <v>91</v>
      </c>
      <c r="R2146" s="31" t="s">
        <v>90</v>
      </c>
      <c r="S2146" s="31" t="s">
        <v>4717</v>
      </c>
      <c r="T2146" s="31" t="s">
        <v>91</v>
      </c>
      <c r="U2146" s="31" t="s">
        <v>91</v>
      </c>
      <c r="V2146" s="31" t="s">
        <v>90</v>
      </c>
      <c r="W2146" s="31" t="s">
        <v>4726</v>
      </c>
      <c r="X2146" s="31" t="s">
        <v>91</v>
      </c>
      <c r="Y2146" s="31" t="s">
        <v>91</v>
      </c>
      <c r="AA2146" s="31" t="s">
        <v>94</v>
      </c>
      <c r="AB2146" s="31">
        <v>0</v>
      </c>
    </row>
    <row r="2147" spans="2:28" x14ac:dyDescent="0.25">
      <c r="B2147" s="31" t="s">
        <v>4851</v>
      </c>
      <c r="C2147" s="31">
        <v>2271</v>
      </c>
      <c r="D2147" s="31" t="s">
        <v>4712</v>
      </c>
      <c r="E2147" s="31" t="s">
        <v>4713</v>
      </c>
      <c r="F2147" s="31" t="s">
        <v>4714</v>
      </c>
      <c r="G2147" s="31" t="s">
        <v>4725</v>
      </c>
      <c r="H2147" s="31" t="s">
        <v>193</v>
      </c>
      <c r="I2147" s="31" t="s">
        <v>4714</v>
      </c>
      <c r="J2147" s="31" t="s">
        <v>160</v>
      </c>
      <c r="K2147" s="31" t="s">
        <v>166</v>
      </c>
      <c r="L2147" s="31" t="s">
        <v>4827</v>
      </c>
      <c r="M2147" s="31">
        <v>0</v>
      </c>
      <c r="N2147" s="31" t="s">
        <v>90</v>
      </c>
      <c r="O2147" s="31" t="s">
        <v>91</v>
      </c>
      <c r="P2147" s="31" t="s">
        <v>91</v>
      </c>
      <c r="Q2147" s="31" t="s">
        <v>91</v>
      </c>
      <c r="R2147" s="31" t="s">
        <v>90</v>
      </c>
      <c r="S2147" s="31" t="s">
        <v>4717</v>
      </c>
      <c r="T2147" s="31" t="s">
        <v>91</v>
      </c>
      <c r="U2147" s="31" t="s">
        <v>91</v>
      </c>
      <c r="V2147" s="31" t="s">
        <v>90</v>
      </c>
      <c r="W2147" s="31" t="s">
        <v>4726</v>
      </c>
      <c r="X2147" s="31" t="s">
        <v>91</v>
      </c>
      <c r="Y2147" s="31" t="s">
        <v>91</v>
      </c>
      <c r="AA2147" s="31" t="s">
        <v>94</v>
      </c>
      <c r="AB2147" s="31">
        <v>0</v>
      </c>
    </row>
    <row r="2148" spans="2:28" x14ac:dyDescent="0.25">
      <c r="B2148" s="31" t="s">
        <v>4852</v>
      </c>
      <c r="C2148" s="31">
        <v>2271</v>
      </c>
      <c r="D2148" s="31" t="s">
        <v>4712</v>
      </c>
      <c r="E2148" s="31" t="s">
        <v>4713</v>
      </c>
      <c r="F2148" s="31" t="s">
        <v>4714</v>
      </c>
      <c r="G2148" s="31" t="s">
        <v>4725</v>
      </c>
      <c r="H2148" s="31" t="s">
        <v>193</v>
      </c>
      <c r="I2148" s="31" t="s">
        <v>4714</v>
      </c>
      <c r="J2148" s="31" t="s">
        <v>160</v>
      </c>
      <c r="K2148" s="31" t="s">
        <v>88</v>
      </c>
      <c r="L2148" s="31" t="s">
        <v>4827</v>
      </c>
      <c r="M2148" s="31">
        <v>0</v>
      </c>
      <c r="N2148" s="31" t="s">
        <v>90</v>
      </c>
      <c r="O2148" s="31" t="s">
        <v>91</v>
      </c>
      <c r="P2148" s="31" t="s">
        <v>91</v>
      </c>
      <c r="Q2148" s="31" t="s">
        <v>91</v>
      </c>
      <c r="R2148" s="31" t="s">
        <v>90</v>
      </c>
      <c r="S2148" s="31" t="s">
        <v>4717</v>
      </c>
      <c r="T2148" s="31" t="s">
        <v>91</v>
      </c>
      <c r="U2148" s="31" t="s">
        <v>91</v>
      </c>
      <c r="V2148" s="31" t="s">
        <v>90</v>
      </c>
      <c r="W2148" s="31" t="s">
        <v>4726</v>
      </c>
      <c r="X2148" s="31" t="s">
        <v>91</v>
      </c>
      <c r="Y2148" s="31" t="s">
        <v>91</v>
      </c>
      <c r="AA2148" s="31" t="s">
        <v>94</v>
      </c>
      <c r="AB2148" s="31">
        <v>0</v>
      </c>
    </row>
    <row r="2149" spans="2:28" x14ac:dyDescent="0.25">
      <c r="B2149" s="31" t="s">
        <v>4853</v>
      </c>
      <c r="C2149" s="31">
        <v>2271</v>
      </c>
      <c r="D2149" s="31" t="s">
        <v>4712</v>
      </c>
      <c r="E2149" s="31" t="s">
        <v>4713</v>
      </c>
      <c r="F2149" s="31" t="s">
        <v>4714</v>
      </c>
      <c r="G2149" s="31" t="s">
        <v>4725</v>
      </c>
      <c r="H2149" s="31" t="s">
        <v>193</v>
      </c>
      <c r="I2149" s="31" t="s">
        <v>4714</v>
      </c>
      <c r="J2149" s="31" t="s">
        <v>160</v>
      </c>
      <c r="K2149" s="31" t="s">
        <v>114</v>
      </c>
      <c r="L2149" s="31" t="s">
        <v>4827</v>
      </c>
      <c r="M2149" s="31">
        <v>0</v>
      </c>
      <c r="N2149" s="31" t="s">
        <v>90</v>
      </c>
      <c r="O2149" s="31" t="s">
        <v>91</v>
      </c>
      <c r="P2149" s="31" t="s">
        <v>91</v>
      </c>
      <c r="Q2149" s="31" t="s">
        <v>91</v>
      </c>
      <c r="R2149" s="31" t="s">
        <v>90</v>
      </c>
      <c r="S2149" s="31" t="s">
        <v>4717</v>
      </c>
      <c r="T2149" s="31" t="s">
        <v>91</v>
      </c>
      <c r="U2149" s="31" t="s">
        <v>91</v>
      </c>
      <c r="V2149" s="31" t="s">
        <v>90</v>
      </c>
      <c r="W2149" s="31" t="s">
        <v>4726</v>
      </c>
      <c r="X2149" s="31" t="s">
        <v>91</v>
      </c>
      <c r="Y2149" s="31" t="s">
        <v>91</v>
      </c>
      <c r="AA2149" s="31" t="s">
        <v>94</v>
      </c>
      <c r="AB2149" s="31">
        <v>0</v>
      </c>
    </row>
    <row r="2150" spans="2:28" x14ac:dyDescent="0.25">
      <c r="B2150" s="31" t="s">
        <v>4854</v>
      </c>
      <c r="C2150" s="31">
        <v>2271</v>
      </c>
      <c r="D2150" s="31" t="s">
        <v>4712</v>
      </c>
      <c r="E2150" s="31" t="s">
        <v>4713</v>
      </c>
      <c r="F2150" s="31" t="s">
        <v>4714</v>
      </c>
      <c r="G2150" s="31" t="s">
        <v>4725</v>
      </c>
      <c r="H2150" s="31" t="s">
        <v>193</v>
      </c>
      <c r="I2150" s="31" t="s">
        <v>4714</v>
      </c>
      <c r="J2150" s="31" t="s">
        <v>160</v>
      </c>
      <c r="K2150" s="31" t="s">
        <v>170</v>
      </c>
      <c r="L2150" s="31" t="s">
        <v>4827</v>
      </c>
      <c r="M2150" s="31">
        <v>0</v>
      </c>
      <c r="N2150" s="31" t="s">
        <v>90</v>
      </c>
      <c r="O2150" s="31" t="s">
        <v>91</v>
      </c>
      <c r="P2150" s="31" t="s">
        <v>91</v>
      </c>
      <c r="Q2150" s="31" t="s">
        <v>91</v>
      </c>
      <c r="R2150" s="31" t="s">
        <v>90</v>
      </c>
      <c r="S2150" s="31" t="s">
        <v>4717</v>
      </c>
      <c r="T2150" s="31" t="s">
        <v>91</v>
      </c>
      <c r="U2150" s="31" t="s">
        <v>91</v>
      </c>
      <c r="V2150" s="31" t="s">
        <v>90</v>
      </c>
      <c r="W2150" s="31" t="s">
        <v>4726</v>
      </c>
      <c r="X2150" s="31" t="s">
        <v>91</v>
      </c>
      <c r="Y2150" s="31" t="s">
        <v>91</v>
      </c>
      <c r="AA2150" s="31" t="s">
        <v>94</v>
      </c>
      <c r="AB2150" s="31">
        <v>0</v>
      </c>
    </row>
    <row r="2151" spans="2:28" x14ac:dyDescent="0.25">
      <c r="B2151" s="31" t="s">
        <v>4855</v>
      </c>
      <c r="C2151" s="31">
        <v>2271</v>
      </c>
      <c r="D2151" s="31" t="s">
        <v>4712</v>
      </c>
      <c r="E2151" s="31" t="s">
        <v>4713</v>
      </c>
      <c r="F2151" s="31" t="s">
        <v>4714</v>
      </c>
      <c r="G2151" s="31" t="s">
        <v>4725</v>
      </c>
      <c r="H2151" s="31" t="s">
        <v>193</v>
      </c>
      <c r="I2151" s="31" t="s">
        <v>4714</v>
      </c>
      <c r="J2151" s="31" t="s">
        <v>160</v>
      </c>
      <c r="K2151" s="31" t="s">
        <v>125</v>
      </c>
      <c r="L2151" s="31" t="s">
        <v>4827</v>
      </c>
      <c r="M2151" s="31">
        <v>0</v>
      </c>
      <c r="N2151" s="31" t="s">
        <v>90</v>
      </c>
      <c r="O2151" s="31" t="s">
        <v>91</v>
      </c>
      <c r="P2151" s="31" t="s">
        <v>91</v>
      </c>
      <c r="Q2151" s="31" t="s">
        <v>91</v>
      </c>
      <c r="R2151" s="31" t="s">
        <v>90</v>
      </c>
      <c r="S2151" s="31" t="s">
        <v>4717</v>
      </c>
      <c r="T2151" s="31" t="s">
        <v>91</v>
      </c>
      <c r="U2151" s="31" t="s">
        <v>91</v>
      </c>
      <c r="V2151" s="31" t="s">
        <v>90</v>
      </c>
      <c r="W2151" s="31" t="s">
        <v>4726</v>
      </c>
      <c r="X2151" s="31" t="s">
        <v>91</v>
      </c>
      <c r="Y2151" s="31" t="s">
        <v>91</v>
      </c>
      <c r="AA2151" s="31" t="s">
        <v>97</v>
      </c>
      <c r="AB2151" s="31">
        <v>0</v>
      </c>
    </row>
    <row r="2152" spans="2:28" x14ac:dyDescent="0.25">
      <c r="B2152" s="31" t="s">
        <v>4856</v>
      </c>
      <c r="C2152" s="31">
        <v>2271</v>
      </c>
      <c r="D2152" s="31" t="s">
        <v>4712</v>
      </c>
      <c r="E2152" s="31" t="s">
        <v>4713</v>
      </c>
      <c r="F2152" s="31" t="s">
        <v>4714</v>
      </c>
      <c r="G2152" s="31" t="s">
        <v>4725</v>
      </c>
      <c r="H2152" s="31" t="s">
        <v>193</v>
      </c>
      <c r="I2152" s="31" t="s">
        <v>4714</v>
      </c>
      <c r="J2152" s="31" t="s">
        <v>160</v>
      </c>
      <c r="K2152" s="31" t="s">
        <v>134</v>
      </c>
      <c r="L2152" s="31" t="s">
        <v>4827</v>
      </c>
      <c r="M2152" s="31">
        <v>0</v>
      </c>
      <c r="N2152" s="31" t="s">
        <v>90</v>
      </c>
      <c r="O2152" s="31" t="s">
        <v>91</v>
      </c>
      <c r="P2152" s="31" t="s">
        <v>91</v>
      </c>
      <c r="Q2152" s="31" t="s">
        <v>91</v>
      </c>
      <c r="R2152" s="31" t="s">
        <v>90</v>
      </c>
      <c r="S2152" s="31" t="s">
        <v>4717</v>
      </c>
      <c r="T2152" s="31" t="s">
        <v>91</v>
      </c>
      <c r="U2152" s="31" t="s">
        <v>91</v>
      </c>
      <c r="V2152" s="31" t="s">
        <v>90</v>
      </c>
      <c r="W2152" s="31" t="s">
        <v>4726</v>
      </c>
      <c r="X2152" s="31" t="s">
        <v>91</v>
      </c>
      <c r="Y2152" s="31" t="s">
        <v>91</v>
      </c>
      <c r="AA2152" s="31" t="s">
        <v>97</v>
      </c>
      <c r="AB2152" s="31">
        <v>0</v>
      </c>
    </row>
    <row r="2153" spans="2:28" x14ac:dyDescent="0.25">
      <c r="B2153" s="31" t="s">
        <v>4857</v>
      </c>
      <c r="C2153" s="31">
        <v>2271</v>
      </c>
      <c r="D2153" s="31" t="s">
        <v>4712</v>
      </c>
      <c r="E2153" s="31" t="s">
        <v>4713</v>
      </c>
      <c r="F2153" s="31" t="s">
        <v>4714</v>
      </c>
      <c r="G2153" s="31" t="s">
        <v>4725</v>
      </c>
      <c r="H2153" s="31" t="s">
        <v>193</v>
      </c>
      <c r="I2153" s="31" t="s">
        <v>4714</v>
      </c>
      <c r="J2153" s="31" t="s">
        <v>160</v>
      </c>
      <c r="K2153" s="31" t="s">
        <v>139</v>
      </c>
      <c r="L2153" s="31" t="s">
        <v>4827</v>
      </c>
      <c r="M2153" s="31">
        <v>0</v>
      </c>
      <c r="N2153" s="31" t="s">
        <v>90</v>
      </c>
      <c r="O2153" s="31" t="s">
        <v>91</v>
      </c>
      <c r="P2153" s="31" t="s">
        <v>91</v>
      </c>
      <c r="Q2153" s="31" t="s">
        <v>91</v>
      </c>
      <c r="R2153" s="31" t="s">
        <v>90</v>
      </c>
      <c r="S2153" s="31" t="s">
        <v>4717</v>
      </c>
      <c r="T2153" s="31" t="s">
        <v>91</v>
      </c>
      <c r="U2153" s="31" t="s">
        <v>91</v>
      </c>
      <c r="V2153" s="31" t="s">
        <v>90</v>
      </c>
      <c r="W2153" s="31" t="s">
        <v>4726</v>
      </c>
      <c r="X2153" s="31" t="s">
        <v>91</v>
      </c>
      <c r="Y2153" s="31" t="s">
        <v>91</v>
      </c>
      <c r="AA2153" s="31" t="s">
        <v>97</v>
      </c>
      <c r="AB2153" s="31">
        <v>0</v>
      </c>
    </row>
    <row r="2154" spans="2:28" x14ac:dyDescent="0.25">
      <c r="B2154" s="31" t="s">
        <v>4858</v>
      </c>
      <c r="C2154" s="31">
        <v>2271</v>
      </c>
      <c r="D2154" s="31" t="s">
        <v>4712</v>
      </c>
      <c r="E2154" s="31" t="s">
        <v>4713</v>
      </c>
      <c r="F2154" s="31" t="s">
        <v>4714</v>
      </c>
      <c r="G2154" s="31" t="s">
        <v>4725</v>
      </c>
      <c r="H2154" s="31" t="s">
        <v>193</v>
      </c>
      <c r="I2154" s="31" t="s">
        <v>4714</v>
      </c>
      <c r="J2154" s="31" t="s">
        <v>160</v>
      </c>
      <c r="K2154" s="31" t="s">
        <v>145</v>
      </c>
      <c r="L2154" s="31" t="s">
        <v>4827</v>
      </c>
      <c r="M2154" s="31">
        <v>0</v>
      </c>
      <c r="N2154" s="31" t="s">
        <v>90</v>
      </c>
      <c r="O2154" s="31" t="s">
        <v>91</v>
      </c>
      <c r="P2154" s="31" t="s">
        <v>91</v>
      </c>
      <c r="Q2154" s="31" t="s">
        <v>91</v>
      </c>
      <c r="R2154" s="31" t="s">
        <v>90</v>
      </c>
      <c r="S2154" s="31" t="s">
        <v>4717</v>
      </c>
      <c r="T2154" s="31" t="s">
        <v>91</v>
      </c>
      <c r="U2154" s="31" t="s">
        <v>91</v>
      </c>
      <c r="V2154" s="31" t="s">
        <v>90</v>
      </c>
      <c r="W2154" s="31" t="s">
        <v>4726</v>
      </c>
      <c r="X2154" s="31" t="s">
        <v>91</v>
      </c>
      <c r="Y2154" s="31" t="s">
        <v>91</v>
      </c>
      <c r="AA2154" s="31" t="s">
        <v>97</v>
      </c>
      <c r="AB2154" s="31">
        <v>0</v>
      </c>
    </row>
    <row r="2155" spans="2:28" x14ac:dyDescent="0.25">
      <c r="B2155" s="31" t="s">
        <v>4859</v>
      </c>
      <c r="C2155" s="31">
        <v>2271</v>
      </c>
      <c r="D2155" s="31" t="s">
        <v>4712</v>
      </c>
      <c r="E2155" s="31" t="s">
        <v>4713</v>
      </c>
      <c r="F2155" s="31" t="s">
        <v>4714</v>
      </c>
      <c r="G2155" s="31" t="s">
        <v>4725</v>
      </c>
      <c r="H2155" s="31" t="s">
        <v>193</v>
      </c>
      <c r="I2155" s="31" t="s">
        <v>4714</v>
      </c>
      <c r="J2155" s="31" t="s">
        <v>160</v>
      </c>
      <c r="K2155" s="31" t="s">
        <v>96</v>
      </c>
      <c r="L2155" s="31" t="s">
        <v>4827</v>
      </c>
      <c r="M2155" s="31">
        <v>0</v>
      </c>
      <c r="N2155" s="31" t="s">
        <v>90</v>
      </c>
      <c r="O2155" s="31" t="s">
        <v>91</v>
      </c>
      <c r="P2155" s="31" t="s">
        <v>91</v>
      </c>
      <c r="Q2155" s="31" t="s">
        <v>91</v>
      </c>
      <c r="R2155" s="31" t="s">
        <v>90</v>
      </c>
      <c r="S2155" s="31" t="s">
        <v>4717</v>
      </c>
      <c r="T2155" s="31" t="s">
        <v>91</v>
      </c>
      <c r="U2155" s="31" t="s">
        <v>91</v>
      </c>
      <c r="V2155" s="31" t="s">
        <v>90</v>
      </c>
      <c r="W2155" s="31" t="s">
        <v>4726</v>
      </c>
      <c r="X2155" s="31" t="s">
        <v>91</v>
      </c>
      <c r="Y2155" s="31" t="s">
        <v>91</v>
      </c>
      <c r="AA2155" s="31" t="s">
        <v>97</v>
      </c>
      <c r="AB2155" s="31">
        <v>0</v>
      </c>
    </row>
    <row r="2156" spans="2:28" x14ac:dyDescent="0.25">
      <c r="B2156" s="31" t="s">
        <v>4860</v>
      </c>
      <c r="C2156" s="31">
        <v>2271</v>
      </c>
      <c r="D2156" s="31" t="s">
        <v>4712</v>
      </c>
      <c r="E2156" s="31" t="s">
        <v>4713</v>
      </c>
      <c r="F2156" s="31" t="s">
        <v>4714</v>
      </c>
      <c r="G2156" s="31" t="s">
        <v>4725</v>
      </c>
      <c r="H2156" s="31" t="s">
        <v>193</v>
      </c>
      <c r="I2156" s="31" t="s">
        <v>4714</v>
      </c>
      <c r="J2156" s="31" t="s">
        <v>160</v>
      </c>
      <c r="K2156" s="31" t="s">
        <v>177</v>
      </c>
      <c r="L2156" s="31" t="s">
        <v>4827</v>
      </c>
      <c r="M2156" s="31">
        <v>0</v>
      </c>
      <c r="N2156" s="31" t="s">
        <v>90</v>
      </c>
      <c r="O2156" s="31" t="s">
        <v>91</v>
      </c>
      <c r="P2156" s="31" t="s">
        <v>91</v>
      </c>
      <c r="Q2156" s="31" t="s">
        <v>91</v>
      </c>
      <c r="R2156" s="31" t="s">
        <v>90</v>
      </c>
      <c r="S2156" s="31" t="s">
        <v>4717</v>
      </c>
      <c r="T2156" s="31" t="s">
        <v>91</v>
      </c>
      <c r="U2156" s="31" t="s">
        <v>91</v>
      </c>
      <c r="V2156" s="31" t="s">
        <v>90</v>
      </c>
      <c r="W2156" s="31" t="s">
        <v>4726</v>
      </c>
      <c r="X2156" s="31" t="s">
        <v>91</v>
      </c>
      <c r="Y2156" s="31" t="s">
        <v>91</v>
      </c>
      <c r="AA2156" s="31" t="s">
        <v>97</v>
      </c>
      <c r="AB2156" s="31">
        <v>0</v>
      </c>
    </row>
    <row r="2157" spans="2:28" x14ac:dyDescent="0.25">
      <c r="B2157" s="31" t="s">
        <v>4861</v>
      </c>
      <c r="C2157" s="31">
        <v>2271</v>
      </c>
      <c r="D2157" s="31" t="s">
        <v>4712</v>
      </c>
      <c r="E2157" s="31" t="s">
        <v>4713</v>
      </c>
      <c r="F2157" s="31" t="s">
        <v>4714</v>
      </c>
      <c r="G2157" s="31" t="s">
        <v>4725</v>
      </c>
      <c r="H2157" s="31" t="s">
        <v>193</v>
      </c>
      <c r="I2157" s="31" t="s">
        <v>4714</v>
      </c>
      <c r="J2157" s="31" t="s">
        <v>160</v>
      </c>
      <c r="K2157" s="31" t="s">
        <v>150</v>
      </c>
      <c r="L2157" s="31" t="s">
        <v>4827</v>
      </c>
      <c r="M2157" s="31">
        <v>0</v>
      </c>
      <c r="N2157" s="31" t="s">
        <v>90</v>
      </c>
      <c r="O2157" s="31" t="s">
        <v>91</v>
      </c>
      <c r="P2157" s="31" t="s">
        <v>91</v>
      </c>
      <c r="Q2157" s="31" t="s">
        <v>91</v>
      </c>
      <c r="R2157" s="31" t="s">
        <v>90</v>
      </c>
      <c r="S2157" s="31" t="s">
        <v>4717</v>
      </c>
      <c r="T2157" s="31" t="s">
        <v>91</v>
      </c>
      <c r="U2157" s="31" t="s">
        <v>91</v>
      </c>
      <c r="V2157" s="31" t="s">
        <v>90</v>
      </c>
      <c r="W2157" s="31" t="s">
        <v>4726</v>
      </c>
      <c r="X2157" s="31" t="s">
        <v>91</v>
      </c>
      <c r="Y2157" s="31" t="s">
        <v>91</v>
      </c>
      <c r="AA2157" s="31" t="s">
        <v>97</v>
      </c>
      <c r="AB2157" s="31">
        <v>0</v>
      </c>
    </row>
    <row r="2158" spans="2:28" x14ac:dyDescent="0.25">
      <c r="B2158" s="31" t="s">
        <v>4862</v>
      </c>
      <c r="C2158" s="31">
        <v>2271</v>
      </c>
      <c r="D2158" s="31" t="s">
        <v>4712</v>
      </c>
      <c r="E2158" s="31" t="s">
        <v>4713</v>
      </c>
      <c r="F2158" s="31" t="s">
        <v>4714</v>
      </c>
      <c r="G2158" s="31" t="s">
        <v>4725</v>
      </c>
      <c r="H2158" s="31" t="s">
        <v>193</v>
      </c>
      <c r="I2158" s="31" t="s">
        <v>4714</v>
      </c>
      <c r="J2158" s="31" t="s">
        <v>160</v>
      </c>
      <c r="K2158" s="31" t="s">
        <v>156</v>
      </c>
      <c r="L2158" s="31" t="s">
        <v>4827</v>
      </c>
      <c r="M2158" s="31">
        <v>0</v>
      </c>
      <c r="N2158" s="31" t="s">
        <v>90</v>
      </c>
      <c r="O2158" s="31" t="s">
        <v>91</v>
      </c>
      <c r="P2158" s="31" t="s">
        <v>91</v>
      </c>
      <c r="Q2158" s="31" t="s">
        <v>91</v>
      </c>
      <c r="R2158" s="31" t="s">
        <v>90</v>
      </c>
      <c r="S2158" s="31" t="s">
        <v>4717</v>
      </c>
      <c r="T2158" s="31" t="s">
        <v>91</v>
      </c>
      <c r="U2158" s="31" t="s">
        <v>91</v>
      </c>
      <c r="V2158" s="31" t="s">
        <v>90</v>
      </c>
      <c r="W2158" s="31" t="s">
        <v>4726</v>
      </c>
      <c r="X2158" s="31" t="s">
        <v>91</v>
      </c>
      <c r="Y2158" s="31" t="s">
        <v>91</v>
      </c>
      <c r="AA2158" s="31" t="s">
        <v>97</v>
      </c>
      <c r="AB2158" s="31">
        <v>0</v>
      </c>
    </row>
    <row r="2159" spans="2:28" x14ac:dyDescent="0.25">
      <c r="B2159" s="31" t="s">
        <v>4863</v>
      </c>
      <c r="C2159" s="31">
        <v>2271</v>
      </c>
      <c r="D2159" s="31" t="s">
        <v>4712</v>
      </c>
      <c r="E2159" s="31" t="s">
        <v>4713</v>
      </c>
      <c r="F2159" s="31" t="s">
        <v>4714</v>
      </c>
      <c r="G2159" s="31" t="s">
        <v>4725</v>
      </c>
      <c r="H2159" s="31" t="s">
        <v>193</v>
      </c>
      <c r="I2159" s="31" t="s">
        <v>4714</v>
      </c>
      <c r="J2159" s="31" t="s">
        <v>160</v>
      </c>
      <c r="K2159" s="31" t="s">
        <v>181</v>
      </c>
      <c r="L2159" s="31" t="s">
        <v>4827</v>
      </c>
      <c r="M2159" s="31">
        <v>0</v>
      </c>
      <c r="N2159" s="31" t="s">
        <v>90</v>
      </c>
      <c r="O2159" s="31" t="s">
        <v>91</v>
      </c>
      <c r="P2159" s="31" t="s">
        <v>91</v>
      </c>
      <c r="Q2159" s="31" t="s">
        <v>91</v>
      </c>
      <c r="R2159" s="31" t="s">
        <v>90</v>
      </c>
      <c r="S2159" s="31" t="s">
        <v>4717</v>
      </c>
      <c r="T2159" s="31" t="s">
        <v>91</v>
      </c>
      <c r="U2159" s="31" t="s">
        <v>91</v>
      </c>
      <c r="V2159" s="31" t="s">
        <v>90</v>
      </c>
      <c r="W2159" s="31" t="s">
        <v>4726</v>
      </c>
      <c r="X2159" s="31" t="s">
        <v>91</v>
      </c>
      <c r="Y2159" s="31" t="s">
        <v>91</v>
      </c>
      <c r="AA2159" s="31" t="s">
        <v>100</v>
      </c>
      <c r="AB2159" s="31">
        <v>0</v>
      </c>
    </row>
    <row r="2160" spans="2:28" x14ac:dyDescent="0.25">
      <c r="B2160" s="31" t="s">
        <v>4864</v>
      </c>
      <c r="C2160" s="31">
        <v>2271</v>
      </c>
      <c r="D2160" s="31" t="s">
        <v>4712</v>
      </c>
      <c r="E2160" s="31" t="s">
        <v>4713</v>
      </c>
      <c r="F2160" s="31" t="s">
        <v>4714</v>
      </c>
      <c r="G2160" s="31" t="s">
        <v>4725</v>
      </c>
      <c r="H2160" s="31" t="s">
        <v>193</v>
      </c>
      <c r="I2160" s="31" t="s">
        <v>4714</v>
      </c>
      <c r="J2160" s="31" t="s">
        <v>160</v>
      </c>
      <c r="K2160" s="31" t="s">
        <v>99</v>
      </c>
      <c r="L2160" s="31" t="s">
        <v>4827</v>
      </c>
      <c r="M2160" s="31">
        <v>0</v>
      </c>
      <c r="N2160" s="31" t="s">
        <v>90</v>
      </c>
      <c r="O2160" s="31" t="s">
        <v>91</v>
      </c>
      <c r="P2160" s="31" t="s">
        <v>91</v>
      </c>
      <c r="Q2160" s="31" t="s">
        <v>91</v>
      </c>
      <c r="R2160" s="31" t="s">
        <v>90</v>
      </c>
      <c r="S2160" s="31" t="s">
        <v>4717</v>
      </c>
      <c r="T2160" s="31" t="s">
        <v>91</v>
      </c>
      <c r="U2160" s="31" t="s">
        <v>91</v>
      </c>
      <c r="V2160" s="31" t="s">
        <v>90</v>
      </c>
      <c r="W2160" s="31" t="s">
        <v>4726</v>
      </c>
      <c r="X2160" s="31" t="s">
        <v>91</v>
      </c>
      <c r="Y2160" s="31" t="s">
        <v>91</v>
      </c>
      <c r="AA2160" s="31" t="s">
        <v>100</v>
      </c>
      <c r="AB2160" s="31">
        <v>0</v>
      </c>
    </row>
    <row r="2161" spans="2:28" x14ac:dyDescent="0.25">
      <c r="B2161" s="31" t="s">
        <v>4865</v>
      </c>
      <c r="C2161" s="31">
        <v>2271</v>
      </c>
      <c r="D2161" s="31" t="s">
        <v>4712</v>
      </c>
      <c r="E2161" s="31" t="s">
        <v>4713</v>
      </c>
      <c r="F2161" s="31" t="s">
        <v>4714</v>
      </c>
      <c r="G2161" s="31" t="s">
        <v>4725</v>
      </c>
      <c r="H2161" s="31" t="s">
        <v>193</v>
      </c>
      <c r="I2161" s="31" t="s">
        <v>4714</v>
      </c>
      <c r="J2161" s="31" t="s">
        <v>160</v>
      </c>
      <c r="K2161" s="31" t="s">
        <v>102</v>
      </c>
      <c r="L2161" s="31" t="s">
        <v>4827</v>
      </c>
      <c r="M2161" s="31">
        <v>0</v>
      </c>
      <c r="N2161" s="31" t="s">
        <v>90</v>
      </c>
      <c r="O2161" s="31" t="s">
        <v>91</v>
      </c>
      <c r="P2161" s="31" t="s">
        <v>91</v>
      </c>
      <c r="Q2161" s="31" t="s">
        <v>91</v>
      </c>
      <c r="R2161" s="31" t="s">
        <v>90</v>
      </c>
      <c r="S2161" s="31" t="s">
        <v>4717</v>
      </c>
      <c r="T2161" s="31" t="s">
        <v>91</v>
      </c>
      <c r="U2161" s="31" t="s">
        <v>91</v>
      </c>
      <c r="V2161" s="31" t="s">
        <v>90</v>
      </c>
      <c r="W2161" s="31" t="s">
        <v>4726</v>
      </c>
      <c r="X2161" s="31" t="s">
        <v>91</v>
      </c>
      <c r="Y2161" s="31" t="s">
        <v>91</v>
      </c>
      <c r="AA2161" s="31" t="s">
        <v>100</v>
      </c>
      <c r="AB2161" s="31">
        <v>0</v>
      </c>
    </row>
    <row r="2162" spans="2:28" x14ac:dyDescent="0.25">
      <c r="B2162" s="31" t="s">
        <v>4866</v>
      </c>
      <c r="C2162" s="31">
        <v>2271</v>
      </c>
      <c r="D2162" s="31" t="s">
        <v>4712</v>
      </c>
      <c r="E2162" s="31" t="s">
        <v>4713</v>
      </c>
      <c r="F2162" s="31" t="s">
        <v>4714</v>
      </c>
      <c r="G2162" s="31" t="s">
        <v>4725</v>
      </c>
      <c r="H2162" s="31" t="s">
        <v>193</v>
      </c>
      <c r="I2162" s="31" t="s">
        <v>4714</v>
      </c>
      <c r="J2162" s="31" t="s">
        <v>160</v>
      </c>
      <c r="K2162" s="31" t="s">
        <v>104</v>
      </c>
      <c r="L2162" s="31" t="s">
        <v>4827</v>
      </c>
      <c r="M2162" s="31">
        <v>0</v>
      </c>
      <c r="N2162" s="31" t="s">
        <v>90</v>
      </c>
      <c r="O2162" s="31" t="s">
        <v>91</v>
      </c>
      <c r="P2162" s="31" t="s">
        <v>91</v>
      </c>
      <c r="Q2162" s="31" t="s">
        <v>91</v>
      </c>
      <c r="R2162" s="31" t="s">
        <v>90</v>
      </c>
      <c r="S2162" s="31" t="s">
        <v>4717</v>
      </c>
      <c r="T2162" s="31" t="s">
        <v>91</v>
      </c>
      <c r="U2162" s="31" t="s">
        <v>91</v>
      </c>
      <c r="V2162" s="31" t="s">
        <v>90</v>
      </c>
      <c r="W2162" s="31" t="s">
        <v>4726</v>
      </c>
      <c r="X2162" s="31" t="s">
        <v>91</v>
      </c>
      <c r="Y2162" s="31" t="s">
        <v>91</v>
      </c>
      <c r="AA2162" s="31" t="s">
        <v>100</v>
      </c>
      <c r="AB2162" s="31">
        <v>0</v>
      </c>
    </row>
    <row r="2163" spans="2:28" x14ac:dyDescent="0.25">
      <c r="B2163" s="31" t="s">
        <v>4867</v>
      </c>
      <c r="C2163" s="31">
        <v>2271</v>
      </c>
      <c r="D2163" s="31" t="s">
        <v>4712</v>
      </c>
      <c r="E2163" s="31" t="s">
        <v>4713</v>
      </c>
      <c r="F2163" s="31" t="s">
        <v>4714</v>
      </c>
      <c r="G2163" s="31" t="s">
        <v>4725</v>
      </c>
      <c r="H2163" s="31" t="s">
        <v>193</v>
      </c>
      <c r="I2163" s="31" t="s">
        <v>4714</v>
      </c>
      <c r="J2163" s="31" t="s">
        <v>160</v>
      </c>
      <c r="K2163" s="31" t="s">
        <v>106</v>
      </c>
      <c r="L2163" s="31" t="s">
        <v>4827</v>
      </c>
      <c r="M2163" s="31">
        <v>0</v>
      </c>
      <c r="N2163" s="31" t="s">
        <v>90</v>
      </c>
      <c r="O2163" s="31" t="s">
        <v>91</v>
      </c>
      <c r="P2163" s="31" t="s">
        <v>91</v>
      </c>
      <c r="Q2163" s="31" t="s">
        <v>91</v>
      </c>
      <c r="R2163" s="31" t="s">
        <v>90</v>
      </c>
      <c r="S2163" s="31" t="s">
        <v>4717</v>
      </c>
      <c r="T2163" s="31" t="s">
        <v>91</v>
      </c>
      <c r="U2163" s="31" t="s">
        <v>91</v>
      </c>
      <c r="V2163" s="31" t="s">
        <v>90</v>
      </c>
      <c r="W2163" s="31" t="s">
        <v>4726</v>
      </c>
      <c r="X2163" s="31" t="s">
        <v>91</v>
      </c>
      <c r="Y2163" s="31" t="s">
        <v>91</v>
      </c>
      <c r="AA2163" s="31" t="s">
        <v>100</v>
      </c>
      <c r="AB2163" s="31">
        <v>0</v>
      </c>
    </row>
    <row r="2164" spans="2:28" x14ac:dyDescent="0.25">
      <c r="B2164" s="31" t="s">
        <v>4868</v>
      </c>
      <c r="C2164" s="31">
        <v>2271</v>
      </c>
      <c r="D2164" s="31" t="s">
        <v>4712</v>
      </c>
      <c r="E2164" s="31" t="s">
        <v>4713</v>
      </c>
      <c r="F2164" s="31" t="s">
        <v>4714</v>
      </c>
      <c r="G2164" s="31" t="s">
        <v>4725</v>
      </c>
      <c r="H2164" s="31" t="s">
        <v>193</v>
      </c>
      <c r="I2164" s="31" t="s">
        <v>4714</v>
      </c>
      <c r="J2164" s="31" t="s">
        <v>160</v>
      </c>
      <c r="K2164" s="31" t="s">
        <v>108</v>
      </c>
      <c r="L2164" s="31" t="s">
        <v>4827</v>
      </c>
      <c r="M2164" s="31">
        <v>0</v>
      </c>
      <c r="N2164" s="31" t="s">
        <v>90</v>
      </c>
      <c r="O2164" s="31" t="s">
        <v>91</v>
      </c>
      <c r="P2164" s="31" t="s">
        <v>91</v>
      </c>
      <c r="Q2164" s="31" t="s">
        <v>91</v>
      </c>
      <c r="R2164" s="31" t="s">
        <v>90</v>
      </c>
      <c r="S2164" s="31" t="s">
        <v>4717</v>
      </c>
      <c r="T2164" s="31" t="s">
        <v>91</v>
      </c>
      <c r="U2164" s="31" t="s">
        <v>91</v>
      </c>
      <c r="V2164" s="31" t="s">
        <v>90</v>
      </c>
      <c r="W2164" s="31" t="s">
        <v>4726</v>
      </c>
      <c r="X2164" s="31" t="s">
        <v>91</v>
      </c>
      <c r="Y2164" s="31" t="s">
        <v>91</v>
      </c>
      <c r="AA2164" s="31" t="s">
        <v>100</v>
      </c>
      <c r="AB2164" s="31">
        <v>0</v>
      </c>
    </row>
    <row r="2165" spans="2:28" x14ac:dyDescent="0.25">
      <c r="B2165" s="31" t="s">
        <v>4869</v>
      </c>
      <c r="C2165" s="31">
        <v>2271</v>
      </c>
      <c r="D2165" s="31" t="s">
        <v>4712</v>
      </c>
      <c r="E2165" s="31" t="s">
        <v>4713</v>
      </c>
      <c r="F2165" s="31" t="s">
        <v>4714</v>
      </c>
      <c r="G2165" s="31" t="s">
        <v>4725</v>
      </c>
      <c r="H2165" s="31" t="s">
        <v>193</v>
      </c>
      <c r="I2165" s="31" t="s">
        <v>4714</v>
      </c>
      <c r="J2165" s="31" t="s">
        <v>160</v>
      </c>
      <c r="K2165" s="31" t="s">
        <v>110</v>
      </c>
      <c r="L2165" s="31" t="s">
        <v>4827</v>
      </c>
      <c r="M2165" s="31">
        <v>0</v>
      </c>
      <c r="N2165" s="31" t="s">
        <v>90</v>
      </c>
      <c r="O2165" s="31" t="s">
        <v>91</v>
      </c>
      <c r="P2165" s="31" t="s">
        <v>91</v>
      </c>
      <c r="Q2165" s="31" t="s">
        <v>91</v>
      </c>
      <c r="R2165" s="31" t="s">
        <v>90</v>
      </c>
      <c r="S2165" s="31" t="s">
        <v>4717</v>
      </c>
      <c r="T2165" s="31" t="s">
        <v>91</v>
      </c>
      <c r="U2165" s="31" t="s">
        <v>91</v>
      </c>
      <c r="V2165" s="31" t="s">
        <v>90</v>
      </c>
      <c r="W2165" s="31" t="s">
        <v>4726</v>
      </c>
      <c r="X2165" s="31" t="s">
        <v>91</v>
      </c>
      <c r="Y2165" s="31" t="s">
        <v>91</v>
      </c>
      <c r="AA2165" s="31" t="s">
        <v>100</v>
      </c>
      <c r="AB2165" s="31">
        <v>0</v>
      </c>
    </row>
    <row r="2166" spans="2:28" x14ac:dyDescent="0.25">
      <c r="B2166" s="31" t="s">
        <v>4870</v>
      </c>
      <c r="C2166" s="31">
        <v>2271</v>
      </c>
      <c r="D2166" s="31" t="s">
        <v>4712</v>
      </c>
      <c r="E2166" s="31" t="s">
        <v>4713</v>
      </c>
      <c r="F2166" s="31" t="s">
        <v>4714</v>
      </c>
      <c r="G2166" s="31" t="s">
        <v>4725</v>
      </c>
      <c r="H2166" s="31" t="s">
        <v>193</v>
      </c>
      <c r="I2166" s="31" t="s">
        <v>4714</v>
      </c>
      <c r="J2166" s="31" t="s">
        <v>160</v>
      </c>
      <c r="K2166" s="31" t="s">
        <v>112</v>
      </c>
      <c r="L2166" s="31" t="s">
        <v>4827</v>
      </c>
      <c r="M2166" s="31">
        <v>0</v>
      </c>
      <c r="N2166" s="31" t="s">
        <v>90</v>
      </c>
      <c r="O2166" s="31" t="s">
        <v>91</v>
      </c>
      <c r="P2166" s="31" t="s">
        <v>91</v>
      </c>
      <c r="Q2166" s="31" t="s">
        <v>91</v>
      </c>
      <c r="R2166" s="31" t="s">
        <v>90</v>
      </c>
      <c r="S2166" s="31" t="s">
        <v>4717</v>
      </c>
      <c r="T2166" s="31" t="s">
        <v>91</v>
      </c>
      <c r="U2166" s="31" t="s">
        <v>91</v>
      </c>
      <c r="V2166" s="31" t="s">
        <v>90</v>
      </c>
      <c r="W2166" s="31" t="s">
        <v>4726</v>
      </c>
      <c r="X2166" s="31" t="s">
        <v>91</v>
      </c>
      <c r="Y2166" s="31" t="s">
        <v>91</v>
      </c>
      <c r="AA2166" s="31" t="s">
        <v>100</v>
      </c>
      <c r="AB2166" s="31">
        <v>0</v>
      </c>
    </row>
    <row r="2167" spans="2:28" x14ac:dyDescent="0.25">
      <c r="B2167" s="31" t="s">
        <v>4871</v>
      </c>
      <c r="C2167" s="31">
        <v>332</v>
      </c>
      <c r="D2167" s="31" t="s">
        <v>4872</v>
      </c>
      <c r="E2167" s="31" t="s">
        <v>4873</v>
      </c>
      <c r="F2167" s="31" t="s">
        <v>4874</v>
      </c>
      <c r="G2167" s="31" t="s">
        <v>4875</v>
      </c>
      <c r="H2167" s="31" t="s">
        <v>85</v>
      </c>
      <c r="I2167" s="31" t="s">
        <v>4874</v>
      </c>
      <c r="J2167" s="31" t="s">
        <v>87</v>
      </c>
      <c r="K2167" s="31" t="s">
        <v>161</v>
      </c>
      <c r="L2167" s="31" t="s">
        <v>4876</v>
      </c>
      <c r="M2167" s="31">
        <v>2</v>
      </c>
      <c r="N2167" s="31" t="s">
        <v>116</v>
      </c>
      <c r="O2167" s="31" t="s">
        <v>4877</v>
      </c>
      <c r="P2167" s="31" t="s">
        <v>4878</v>
      </c>
      <c r="Q2167" s="31" t="s">
        <v>4879</v>
      </c>
      <c r="R2167" s="31" t="s">
        <v>116</v>
      </c>
      <c r="S2167" s="31" t="s">
        <v>4880</v>
      </c>
      <c r="T2167" s="31" t="s">
        <v>4881</v>
      </c>
      <c r="U2167" s="31" t="s">
        <v>4882</v>
      </c>
      <c r="V2167" s="31" t="s">
        <v>90</v>
      </c>
      <c r="W2167" s="31" t="s">
        <v>4883</v>
      </c>
      <c r="X2167" s="31" t="s">
        <v>91</v>
      </c>
      <c r="Y2167" s="31" t="s">
        <v>91</v>
      </c>
      <c r="Z2167" s="31" t="s">
        <v>4884</v>
      </c>
      <c r="AA2167" s="31" t="s">
        <v>94</v>
      </c>
      <c r="AB2167" s="31">
        <v>1</v>
      </c>
    </row>
    <row r="2168" spans="2:28" x14ac:dyDescent="0.25">
      <c r="B2168" s="31" t="s">
        <v>4885</v>
      </c>
      <c r="C2168" s="31">
        <v>333</v>
      </c>
      <c r="D2168" s="31" t="s">
        <v>4872</v>
      </c>
      <c r="E2168" s="31" t="s">
        <v>4873</v>
      </c>
      <c r="F2168" s="31" t="s">
        <v>4874</v>
      </c>
      <c r="G2168" s="31" t="s">
        <v>4875</v>
      </c>
      <c r="H2168" s="31" t="s">
        <v>85</v>
      </c>
      <c r="I2168" s="31" t="s">
        <v>4874</v>
      </c>
      <c r="J2168" s="31" t="s">
        <v>87</v>
      </c>
      <c r="K2168" s="31" t="s">
        <v>164</v>
      </c>
      <c r="L2168" s="31" t="s">
        <v>4886</v>
      </c>
      <c r="M2168" s="31">
        <v>0</v>
      </c>
      <c r="N2168" s="31" t="s">
        <v>90</v>
      </c>
      <c r="O2168" s="31" t="s">
        <v>4877</v>
      </c>
      <c r="P2168" s="31" t="s">
        <v>91</v>
      </c>
      <c r="Q2168" s="31" t="s">
        <v>91</v>
      </c>
      <c r="R2168" s="31" t="s">
        <v>90</v>
      </c>
      <c r="S2168" s="31" t="s">
        <v>4880</v>
      </c>
      <c r="T2168" s="31" t="s">
        <v>91</v>
      </c>
      <c r="U2168" s="31" t="s">
        <v>91</v>
      </c>
      <c r="V2168" s="31" t="s">
        <v>90</v>
      </c>
      <c r="W2168" s="31" t="s">
        <v>4883</v>
      </c>
      <c r="X2168" s="31" t="s">
        <v>91</v>
      </c>
      <c r="Y2168" s="31" t="s">
        <v>91</v>
      </c>
      <c r="Z2168" s="31" t="s">
        <v>4887</v>
      </c>
      <c r="AA2168" s="31" t="s">
        <v>94</v>
      </c>
      <c r="AB2168" s="31">
        <v>0</v>
      </c>
    </row>
    <row r="2169" spans="2:28" x14ac:dyDescent="0.25">
      <c r="B2169" s="31" t="s">
        <v>4888</v>
      </c>
      <c r="C2169" s="31">
        <v>334</v>
      </c>
      <c r="D2169" s="31" t="s">
        <v>4872</v>
      </c>
      <c r="E2169" s="31" t="s">
        <v>4873</v>
      </c>
      <c r="F2169" s="31" t="s">
        <v>4874</v>
      </c>
      <c r="G2169" s="31" t="s">
        <v>4875</v>
      </c>
      <c r="H2169" s="31" t="s">
        <v>85</v>
      </c>
      <c r="I2169" s="31" t="s">
        <v>4874</v>
      </c>
      <c r="J2169" s="31" t="s">
        <v>87</v>
      </c>
      <c r="K2169" s="31" t="s">
        <v>166</v>
      </c>
      <c r="L2169" s="31" t="s">
        <v>4889</v>
      </c>
      <c r="M2169" s="31">
        <v>2</v>
      </c>
      <c r="N2169" s="31" t="s">
        <v>116</v>
      </c>
      <c r="O2169" s="31" t="s">
        <v>4877</v>
      </c>
      <c r="P2169" s="31" t="s">
        <v>4890</v>
      </c>
      <c r="Q2169" s="31" t="s">
        <v>4891</v>
      </c>
      <c r="R2169" s="31" t="s">
        <v>116</v>
      </c>
      <c r="S2169" s="31" t="s">
        <v>4880</v>
      </c>
      <c r="T2169" s="31" t="s">
        <v>4892</v>
      </c>
      <c r="U2169" s="31" t="s">
        <v>4893</v>
      </c>
      <c r="V2169" s="31" t="s">
        <v>90</v>
      </c>
      <c r="W2169" s="31" t="s">
        <v>4883</v>
      </c>
      <c r="X2169" s="31" t="s">
        <v>91</v>
      </c>
      <c r="Y2169" s="31" t="s">
        <v>91</v>
      </c>
      <c r="Z2169" s="31" t="s">
        <v>4894</v>
      </c>
      <c r="AA2169" s="31" t="s">
        <v>94</v>
      </c>
      <c r="AB2169" s="31">
        <v>1</v>
      </c>
    </row>
    <row r="2170" spans="2:28" x14ac:dyDescent="0.25">
      <c r="B2170" s="31" t="s">
        <v>4895</v>
      </c>
      <c r="C2170" s="31">
        <v>335</v>
      </c>
      <c r="D2170" s="31" t="s">
        <v>4872</v>
      </c>
      <c r="E2170" s="31" t="s">
        <v>4873</v>
      </c>
      <c r="F2170" s="31" t="s">
        <v>4874</v>
      </c>
      <c r="G2170" s="31" t="s">
        <v>4875</v>
      </c>
      <c r="H2170" s="31" t="s">
        <v>85</v>
      </c>
      <c r="I2170" s="31" t="s">
        <v>4874</v>
      </c>
      <c r="J2170" s="31" t="s">
        <v>87</v>
      </c>
      <c r="K2170" s="31" t="s">
        <v>88</v>
      </c>
      <c r="L2170" s="31" t="s">
        <v>4896</v>
      </c>
      <c r="M2170" s="31">
        <v>0</v>
      </c>
      <c r="N2170" s="31" t="s">
        <v>90</v>
      </c>
      <c r="O2170" s="31" t="s">
        <v>4877</v>
      </c>
      <c r="P2170" s="31" t="s">
        <v>91</v>
      </c>
      <c r="Q2170" s="31" t="s">
        <v>91</v>
      </c>
      <c r="R2170" s="31" t="s">
        <v>90</v>
      </c>
      <c r="S2170" s="31" t="s">
        <v>4880</v>
      </c>
      <c r="T2170" s="31" t="s">
        <v>91</v>
      </c>
      <c r="U2170" s="31" t="s">
        <v>91</v>
      </c>
      <c r="V2170" s="31" t="s">
        <v>90</v>
      </c>
      <c r="W2170" s="31" t="s">
        <v>4883</v>
      </c>
      <c r="X2170" s="31" t="s">
        <v>91</v>
      </c>
      <c r="Y2170" s="31" t="s">
        <v>91</v>
      </c>
      <c r="Z2170" s="31" t="s">
        <v>4897</v>
      </c>
      <c r="AA2170" s="31" t="s">
        <v>94</v>
      </c>
      <c r="AB2170" s="31">
        <v>0</v>
      </c>
    </row>
    <row r="2171" spans="2:28" x14ac:dyDescent="0.25">
      <c r="B2171" s="31" t="s">
        <v>4898</v>
      </c>
      <c r="C2171" s="31">
        <v>336</v>
      </c>
      <c r="D2171" s="31" t="s">
        <v>4872</v>
      </c>
      <c r="E2171" s="31" t="s">
        <v>4873</v>
      </c>
      <c r="F2171" s="31" t="s">
        <v>4874</v>
      </c>
      <c r="G2171" s="31" t="s">
        <v>4875</v>
      </c>
      <c r="H2171" s="31" t="s">
        <v>85</v>
      </c>
      <c r="I2171" s="31" t="s">
        <v>4874</v>
      </c>
      <c r="J2171" s="31" t="s">
        <v>87</v>
      </c>
      <c r="K2171" s="31" t="s">
        <v>114</v>
      </c>
      <c r="L2171" s="31" t="s">
        <v>4899</v>
      </c>
      <c r="M2171" s="31">
        <v>2</v>
      </c>
      <c r="N2171" s="31" t="s">
        <v>90</v>
      </c>
      <c r="O2171" s="31" t="s">
        <v>4877</v>
      </c>
      <c r="P2171" s="31" t="s">
        <v>91</v>
      </c>
      <c r="Q2171" s="31" t="s">
        <v>91</v>
      </c>
      <c r="R2171" s="31" t="s">
        <v>116</v>
      </c>
      <c r="S2171" s="31" t="s">
        <v>4880</v>
      </c>
      <c r="T2171" s="31" t="s">
        <v>4900</v>
      </c>
      <c r="U2171" s="31" t="s">
        <v>4901</v>
      </c>
      <c r="V2171" s="31" t="s">
        <v>90</v>
      </c>
      <c r="W2171" s="31" t="s">
        <v>4883</v>
      </c>
      <c r="X2171" s="31" t="s">
        <v>91</v>
      </c>
      <c r="Y2171" s="31" t="s">
        <v>91</v>
      </c>
      <c r="Z2171" s="31" t="s">
        <v>4902</v>
      </c>
      <c r="AA2171" s="31" t="s">
        <v>94</v>
      </c>
      <c r="AB2171" s="31">
        <v>1</v>
      </c>
    </row>
    <row r="2172" spans="2:28" x14ac:dyDescent="0.25">
      <c r="B2172" s="31" t="s">
        <v>4903</v>
      </c>
      <c r="C2172" s="31">
        <v>337</v>
      </c>
      <c r="D2172" s="31" t="s">
        <v>4872</v>
      </c>
      <c r="E2172" s="31" t="s">
        <v>4873</v>
      </c>
      <c r="F2172" s="31" t="s">
        <v>4874</v>
      </c>
      <c r="G2172" s="31" t="s">
        <v>4875</v>
      </c>
      <c r="H2172" s="31" t="s">
        <v>85</v>
      </c>
      <c r="I2172" s="31" t="s">
        <v>4874</v>
      </c>
      <c r="J2172" s="31" t="s">
        <v>87</v>
      </c>
      <c r="K2172" s="31" t="s">
        <v>170</v>
      </c>
      <c r="L2172" s="31" t="s">
        <v>4904</v>
      </c>
      <c r="M2172" s="31">
        <v>2</v>
      </c>
      <c r="N2172" s="31" t="s">
        <v>116</v>
      </c>
      <c r="O2172" s="31" t="s">
        <v>4877</v>
      </c>
      <c r="P2172" s="31" t="s">
        <v>4890</v>
      </c>
      <c r="Q2172" s="31" t="s">
        <v>4905</v>
      </c>
      <c r="R2172" s="31" t="s">
        <v>116</v>
      </c>
      <c r="S2172" s="31" t="s">
        <v>4880</v>
      </c>
      <c r="T2172" s="31" t="s">
        <v>4906</v>
      </c>
      <c r="U2172" s="31" t="s">
        <v>4907</v>
      </c>
      <c r="V2172" s="31" t="s">
        <v>90</v>
      </c>
      <c r="W2172" s="31" t="s">
        <v>4883</v>
      </c>
      <c r="X2172" s="31" t="s">
        <v>91</v>
      </c>
      <c r="Y2172" s="31" t="s">
        <v>91</v>
      </c>
      <c r="Z2172" s="31" t="s">
        <v>4908</v>
      </c>
      <c r="AA2172" s="31" t="s">
        <v>94</v>
      </c>
      <c r="AB2172" s="31">
        <v>1</v>
      </c>
    </row>
    <row r="2173" spans="2:28" x14ac:dyDescent="0.25">
      <c r="B2173" s="31" t="s">
        <v>4909</v>
      </c>
      <c r="C2173" s="31">
        <v>338</v>
      </c>
      <c r="D2173" s="31" t="s">
        <v>4872</v>
      </c>
      <c r="E2173" s="31" t="s">
        <v>4873</v>
      </c>
      <c r="F2173" s="31" t="s">
        <v>4874</v>
      </c>
      <c r="G2173" s="31" t="s">
        <v>4875</v>
      </c>
      <c r="H2173" s="31" t="s">
        <v>85</v>
      </c>
      <c r="I2173" s="31" t="s">
        <v>4874</v>
      </c>
      <c r="J2173" s="31" t="s">
        <v>87</v>
      </c>
      <c r="K2173" s="31" t="s">
        <v>125</v>
      </c>
      <c r="L2173" s="31" t="s">
        <v>4910</v>
      </c>
      <c r="M2173" s="31">
        <v>0</v>
      </c>
      <c r="N2173" s="31" t="s">
        <v>90</v>
      </c>
      <c r="O2173" s="31" t="s">
        <v>4877</v>
      </c>
      <c r="P2173" s="31" t="s">
        <v>91</v>
      </c>
      <c r="Q2173" s="31" t="s">
        <v>91</v>
      </c>
      <c r="R2173" s="31" t="s">
        <v>90</v>
      </c>
      <c r="S2173" s="31" t="s">
        <v>4880</v>
      </c>
      <c r="T2173" s="31" t="s">
        <v>91</v>
      </c>
      <c r="U2173" s="31" t="s">
        <v>91</v>
      </c>
      <c r="V2173" s="31" t="s">
        <v>90</v>
      </c>
      <c r="W2173" s="31" t="s">
        <v>4883</v>
      </c>
      <c r="X2173" s="31" t="s">
        <v>91</v>
      </c>
      <c r="Y2173" s="31" t="s">
        <v>91</v>
      </c>
      <c r="Z2173" s="31" t="s">
        <v>4911</v>
      </c>
      <c r="AA2173" s="31" t="s">
        <v>97</v>
      </c>
      <c r="AB2173" s="31">
        <v>0</v>
      </c>
    </row>
    <row r="2174" spans="2:28" x14ac:dyDescent="0.25">
      <c r="B2174" s="31" t="s">
        <v>4912</v>
      </c>
      <c r="C2174" s="31">
        <v>344</v>
      </c>
      <c r="D2174" s="31" t="s">
        <v>4872</v>
      </c>
      <c r="E2174" s="31" t="s">
        <v>4873</v>
      </c>
      <c r="F2174" s="31" t="s">
        <v>4874</v>
      </c>
      <c r="G2174" s="31" t="s">
        <v>4875</v>
      </c>
      <c r="H2174" s="31" t="s">
        <v>85</v>
      </c>
      <c r="I2174" s="31" t="s">
        <v>4874</v>
      </c>
      <c r="J2174" s="31" t="s">
        <v>87</v>
      </c>
      <c r="K2174" s="31" t="s">
        <v>134</v>
      </c>
      <c r="L2174" s="31" t="s">
        <v>4913</v>
      </c>
      <c r="M2174" s="31">
        <v>2</v>
      </c>
      <c r="N2174" s="31" t="s">
        <v>90</v>
      </c>
      <c r="O2174" s="31" t="s">
        <v>4877</v>
      </c>
      <c r="P2174" s="31" t="s">
        <v>91</v>
      </c>
      <c r="Q2174" s="31" t="s">
        <v>91</v>
      </c>
      <c r="R2174" s="31" t="s">
        <v>116</v>
      </c>
      <c r="S2174" s="31" t="s">
        <v>4914</v>
      </c>
      <c r="T2174" s="31" t="s">
        <v>4915</v>
      </c>
      <c r="U2174" s="31" t="s">
        <v>4916</v>
      </c>
      <c r="V2174" s="31" t="s">
        <v>90</v>
      </c>
      <c r="W2174" s="31" t="s">
        <v>4883</v>
      </c>
      <c r="X2174" s="31" t="s">
        <v>91</v>
      </c>
      <c r="Y2174" s="31" t="s">
        <v>91</v>
      </c>
      <c r="Z2174" s="31" t="s">
        <v>4917</v>
      </c>
      <c r="AA2174" s="31" t="s">
        <v>97</v>
      </c>
      <c r="AB2174" s="31">
        <v>1</v>
      </c>
    </row>
    <row r="2175" spans="2:28" x14ac:dyDescent="0.25">
      <c r="B2175" s="31" t="s">
        <v>4918</v>
      </c>
      <c r="C2175" s="31">
        <v>346</v>
      </c>
      <c r="D2175" s="31" t="s">
        <v>4872</v>
      </c>
      <c r="E2175" s="31" t="s">
        <v>4873</v>
      </c>
      <c r="F2175" s="31" t="s">
        <v>4874</v>
      </c>
      <c r="G2175" s="31" t="s">
        <v>4875</v>
      </c>
      <c r="H2175" s="31" t="s">
        <v>85</v>
      </c>
      <c r="I2175" s="31" t="s">
        <v>4874</v>
      </c>
      <c r="J2175" s="31" t="s">
        <v>87</v>
      </c>
      <c r="K2175" s="31" t="s">
        <v>139</v>
      </c>
      <c r="L2175" s="31" t="s">
        <v>4919</v>
      </c>
      <c r="M2175" s="31">
        <v>0</v>
      </c>
      <c r="N2175" s="31" t="s">
        <v>90</v>
      </c>
      <c r="O2175" s="31" t="s">
        <v>4877</v>
      </c>
      <c r="P2175" s="31" t="s">
        <v>91</v>
      </c>
      <c r="Q2175" s="31" t="s">
        <v>91</v>
      </c>
      <c r="R2175" s="31" t="s">
        <v>90</v>
      </c>
      <c r="S2175" s="31" t="s">
        <v>4880</v>
      </c>
      <c r="T2175" s="31" t="s">
        <v>91</v>
      </c>
      <c r="U2175" s="31" t="s">
        <v>91</v>
      </c>
      <c r="V2175" s="31" t="s">
        <v>90</v>
      </c>
      <c r="W2175" s="31" t="s">
        <v>4883</v>
      </c>
      <c r="X2175" s="31" t="s">
        <v>91</v>
      </c>
      <c r="Y2175" s="31" t="s">
        <v>91</v>
      </c>
      <c r="Z2175" s="31" t="s">
        <v>4920</v>
      </c>
      <c r="AA2175" s="31" t="s">
        <v>97</v>
      </c>
      <c r="AB2175" s="31">
        <v>0</v>
      </c>
    </row>
    <row r="2176" spans="2:28" x14ac:dyDescent="0.25">
      <c r="B2176" s="31" t="s">
        <v>4921</v>
      </c>
      <c r="C2176" s="31">
        <v>347</v>
      </c>
      <c r="D2176" s="31" t="s">
        <v>4872</v>
      </c>
      <c r="E2176" s="31" t="s">
        <v>4873</v>
      </c>
      <c r="F2176" s="31" t="s">
        <v>4874</v>
      </c>
      <c r="G2176" s="31" t="s">
        <v>4875</v>
      </c>
      <c r="H2176" s="31" t="s">
        <v>85</v>
      </c>
      <c r="I2176" s="31" t="s">
        <v>4874</v>
      </c>
      <c r="J2176" s="31" t="s">
        <v>87</v>
      </c>
      <c r="K2176" s="31" t="s">
        <v>145</v>
      </c>
      <c r="L2176" s="31" t="s">
        <v>4922</v>
      </c>
      <c r="M2176" s="31">
        <v>2</v>
      </c>
      <c r="N2176" s="31" t="s">
        <v>90</v>
      </c>
      <c r="O2176" s="31" t="s">
        <v>4877</v>
      </c>
      <c r="P2176" s="31" t="s">
        <v>91</v>
      </c>
      <c r="Q2176" s="31" t="s">
        <v>91</v>
      </c>
      <c r="R2176" s="31" t="s">
        <v>116</v>
      </c>
      <c r="S2176" s="31" t="s">
        <v>4880</v>
      </c>
      <c r="T2176" s="31" t="s">
        <v>4923</v>
      </c>
      <c r="U2176" s="31" t="s">
        <v>4924</v>
      </c>
      <c r="V2176" s="31" t="s">
        <v>90</v>
      </c>
      <c r="W2176" s="31" t="s">
        <v>4883</v>
      </c>
      <c r="X2176" s="31" t="s">
        <v>91</v>
      </c>
      <c r="Y2176" s="31" t="s">
        <v>91</v>
      </c>
      <c r="Z2176" s="31" t="s">
        <v>4925</v>
      </c>
      <c r="AA2176" s="31" t="s">
        <v>97</v>
      </c>
      <c r="AB2176" s="31">
        <v>1</v>
      </c>
    </row>
    <row r="2177" spans="2:28" x14ac:dyDescent="0.25">
      <c r="B2177" s="31" t="s">
        <v>4926</v>
      </c>
      <c r="C2177" s="31">
        <v>351</v>
      </c>
      <c r="D2177" s="31" t="s">
        <v>4872</v>
      </c>
      <c r="E2177" s="31" t="s">
        <v>4873</v>
      </c>
      <c r="F2177" s="31" t="s">
        <v>4874</v>
      </c>
      <c r="G2177" s="31" t="s">
        <v>4875</v>
      </c>
      <c r="H2177" s="31" t="s">
        <v>85</v>
      </c>
      <c r="I2177" s="31" t="s">
        <v>4874</v>
      </c>
      <c r="J2177" s="31" t="s">
        <v>87</v>
      </c>
      <c r="K2177" s="31" t="s">
        <v>96</v>
      </c>
      <c r="L2177" s="31" t="s">
        <v>4927</v>
      </c>
      <c r="M2177" s="31">
        <v>0</v>
      </c>
      <c r="N2177" s="31" t="s">
        <v>90</v>
      </c>
      <c r="O2177" s="31" t="s">
        <v>4877</v>
      </c>
      <c r="P2177" s="31" t="s">
        <v>91</v>
      </c>
      <c r="Q2177" s="31" t="s">
        <v>91</v>
      </c>
      <c r="R2177" s="31" t="s">
        <v>90</v>
      </c>
      <c r="S2177" s="31" t="s">
        <v>4880</v>
      </c>
      <c r="T2177" s="31" t="s">
        <v>91</v>
      </c>
      <c r="U2177" s="31" t="s">
        <v>91</v>
      </c>
      <c r="V2177" s="31" t="s">
        <v>90</v>
      </c>
      <c r="W2177" s="31" t="s">
        <v>4883</v>
      </c>
      <c r="X2177" s="31" t="s">
        <v>91</v>
      </c>
      <c r="Y2177" s="31" t="s">
        <v>91</v>
      </c>
      <c r="Z2177" s="31" t="s">
        <v>4928</v>
      </c>
      <c r="AA2177" s="31" t="s">
        <v>97</v>
      </c>
      <c r="AB2177" s="31">
        <v>0</v>
      </c>
    </row>
    <row r="2178" spans="2:28" x14ac:dyDescent="0.25">
      <c r="B2178" s="31" t="s">
        <v>4929</v>
      </c>
      <c r="C2178" s="31">
        <v>353</v>
      </c>
      <c r="D2178" s="31" t="s">
        <v>4872</v>
      </c>
      <c r="E2178" s="31" t="s">
        <v>4873</v>
      </c>
      <c r="F2178" s="31" t="s">
        <v>4874</v>
      </c>
      <c r="G2178" s="31" t="s">
        <v>4875</v>
      </c>
      <c r="H2178" s="31" t="s">
        <v>85</v>
      </c>
      <c r="I2178" s="31" t="s">
        <v>4874</v>
      </c>
      <c r="J2178" s="31" t="s">
        <v>87</v>
      </c>
      <c r="K2178" s="31" t="s">
        <v>177</v>
      </c>
      <c r="L2178" s="31" t="s">
        <v>4930</v>
      </c>
      <c r="M2178" s="31">
        <v>2</v>
      </c>
      <c r="N2178" s="31" t="s">
        <v>90</v>
      </c>
      <c r="O2178" s="31" t="s">
        <v>4877</v>
      </c>
      <c r="P2178" s="31" t="s">
        <v>91</v>
      </c>
      <c r="Q2178" s="31" t="s">
        <v>91</v>
      </c>
      <c r="R2178" s="31" t="s">
        <v>116</v>
      </c>
      <c r="S2178" s="31" t="s">
        <v>4914</v>
      </c>
      <c r="T2178" s="31" t="s">
        <v>4915</v>
      </c>
      <c r="U2178" s="31" t="s">
        <v>4931</v>
      </c>
      <c r="V2178" s="31" t="s">
        <v>90</v>
      </c>
      <c r="W2178" s="31" t="s">
        <v>4883</v>
      </c>
      <c r="X2178" s="31" t="s">
        <v>91</v>
      </c>
      <c r="Y2178" s="31" t="s">
        <v>91</v>
      </c>
      <c r="Z2178" s="31" t="s">
        <v>4932</v>
      </c>
      <c r="AA2178" s="31" t="s">
        <v>97</v>
      </c>
      <c r="AB2178" s="31">
        <v>1</v>
      </c>
    </row>
    <row r="2179" spans="2:28" x14ac:dyDescent="0.25">
      <c r="B2179" s="31" t="s">
        <v>4933</v>
      </c>
      <c r="C2179" s="31">
        <v>354</v>
      </c>
      <c r="D2179" s="31" t="s">
        <v>4872</v>
      </c>
      <c r="E2179" s="31" t="s">
        <v>4873</v>
      </c>
      <c r="F2179" s="31" t="s">
        <v>4874</v>
      </c>
      <c r="G2179" s="31" t="s">
        <v>4875</v>
      </c>
      <c r="H2179" s="31" t="s">
        <v>85</v>
      </c>
      <c r="I2179" s="31" t="s">
        <v>4874</v>
      </c>
      <c r="J2179" s="31" t="s">
        <v>87</v>
      </c>
      <c r="K2179" s="31" t="s">
        <v>150</v>
      </c>
      <c r="L2179" s="31" t="s">
        <v>4934</v>
      </c>
      <c r="M2179" s="31">
        <v>2</v>
      </c>
      <c r="N2179" s="31" t="s">
        <v>90</v>
      </c>
      <c r="O2179" s="31" t="s">
        <v>4877</v>
      </c>
      <c r="P2179" s="31" t="s">
        <v>91</v>
      </c>
      <c r="Q2179" s="31" t="s">
        <v>91</v>
      </c>
      <c r="R2179" s="31" t="s">
        <v>116</v>
      </c>
      <c r="S2179" s="31" t="s">
        <v>4880</v>
      </c>
      <c r="T2179" s="31" t="s">
        <v>4915</v>
      </c>
      <c r="U2179" s="31" t="s">
        <v>4935</v>
      </c>
      <c r="V2179" s="31" t="s">
        <v>90</v>
      </c>
      <c r="W2179" s="31" t="s">
        <v>4883</v>
      </c>
      <c r="X2179" s="31" t="s">
        <v>91</v>
      </c>
      <c r="Y2179" s="31" t="s">
        <v>91</v>
      </c>
      <c r="Z2179" s="31" t="s">
        <v>4936</v>
      </c>
      <c r="AA2179" s="31" t="s">
        <v>97</v>
      </c>
      <c r="AB2179" s="31">
        <v>1</v>
      </c>
    </row>
    <row r="2180" spans="2:28" x14ac:dyDescent="0.25">
      <c r="B2180" s="31" t="s">
        <v>4937</v>
      </c>
      <c r="C2180" s="31">
        <v>362</v>
      </c>
      <c r="D2180" s="31" t="s">
        <v>4872</v>
      </c>
      <c r="E2180" s="31" t="s">
        <v>4873</v>
      </c>
      <c r="F2180" s="31" t="s">
        <v>4874</v>
      </c>
      <c r="G2180" s="31" t="s">
        <v>4875</v>
      </c>
      <c r="H2180" s="31" t="s">
        <v>85</v>
      </c>
      <c r="I2180" s="31" t="s">
        <v>4874</v>
      </c>
      <c r="J2180" s="31" t="s">
        <v>87</v>
      </c>
      <c r="K2180" s="31" t="s">
        <v>156</v>
      </c>
      <c r="L2180" s="31" t="s">
        <v>4938</v>
      </c>
      <c r="M2180" s="31">
        <v>1</v>
      </c>
      <c r="N2180" s="31" t="s">
        <v>90</v>
      </c>
      <c r="O2180" s="31" t="s">
        <v>4877</v>
      </c>
      <c r="P2180" s="31" t="s">
        <v>91</v>
      </c>
      <c r="Q2180" s="31" t="s">
        <v>91</v>
      </c>
      <c r="R2180" s="31" t="s">
        <v>116</v>
      </c>
      <c r="S2180" s="31" t="s">
        <v>4880</v>
      </c>
      <c r="T2180" s="31" t="s">
        <v>4939</v>
      </c>
      <c r="U2180" s="31" t="s">
        <v>4940</v>
      </c>
      <c r="V2180" s="31" t="s">
        <v>90</v>
      </c>
      <c r="W2180" s="31" t="s">
        <v>4883</v>
      </c>
      <c r="X2180" s="31" t="s">
        <v>91</v>
      </c>
      <c r="Y2180" s="31" t="s">
        <v>91</v>
      </c>
      <c r="Z2180" s="31" t="s">
        <v>4941</v>
      </c>
      <c r="AA2180" s="31" t="s">
        <v>97</v>
      </c>
      <c r="AB2180" s="31">
        <v>1</v>
      </c>
    </row>
    <row r="2181" spans="2:28" x14ac:dyDescent="0.25">
      <c r="B2181" s="31" t="s">
        <v>4942</v>
      </c>
      <c r="C2181" s="31">
        <v>363</v>
      </c>
      <c r="D2181" s="31" t="s">
        <v>4872</v>
      </c>
      <c r="E2181" s="31" t="s">
        <v>4873</v>
      </c>
      <c r="F2181" s="31" t="s">
        <v>4874</v>
      </c>
      <c r="G2181" s="31" t="s">
        <v>4875</v>
      </c>
      <c r="H2181" s="31" t="s">
        <v>85</v>
      </c>
      <c r="I2181" s="31" t="s">
        <v>4874</v>
      </c>
      <c r="J2181" s="31" t="s">
        <v>87</v>
      </c>
      <c r="K2181" s="31" t="s">
        <v>181</v>
      </c>
      <c r="L2181" s="31" t="s">
        <v>4943</v>
      </c>
      <c r="M2181" s="31">
        <v>0</v>
      </c>
      <c r="N2181" s="31" t="s">
        <v>90</v>
      </c>
      <c r="O2181" s="31" t="s">
        <v>4877</v>
      </c>
      <c r="P2181" s="31" t="s">
        <v>91</v>
      </c>
      <c r="Q2181" s="31" t="s">
        <v>91</v>
      </c>
      <c r="R2181" s="31" t="s">
        <v>90</v>
      </c>
      <c r="S2181" s="31" t="s">
        <v>4880</v>
      </c>
      <c r="T2181" s="31" t="s">
        <v>91</v>
      </c>
      <c r="U2181" s="31" t="s">
        <v>91</v>
      </c>
      <c r="V2181" s="31" t="s">
        <v>90</v>
      </c>
      <c r="W2181" s="31" t="s">
        <v>4883</v>
      </c>
      <c r="X2181" s="31" t="s">
        <v>91</v>
      </c>
      <c r="Y2181" s="31" t="s">
        <v>91</v>
      </c>
      <c r="Z2181" s="31" t="s">
        <v>4944</v>
      </c>
      <c r="AA2181" s="31" t="s">
        <v>100</v>
      </c>
      <c r="AB2181" s="31">
        <v>0</v>
      </c>
    </row>
    <row r="2182" spans="2:28" x14ac:dyDescent="0.25">
      <c r="B2182" s="31" t="s">
        <v>4945</v>
      </c>
      <c r="C2182" s="31">
        <v>363</v>
      </c>
      <c r="D2182" s="31" t="s">
        <v>4872</v>
      </c>
      <c r="E2182" s="31" t="s">
        <v>4873</v>
      </c>
      <c r="F2182" s="31" t="s">
        <v>4874</v>
      </c>
      <c r="G2182" s="31" t="s">
        <v>4875</v>
      </c>
      <c r="H2182" s="31" t="s">
        <v>85</v>
      </c>
      <c r="I2182" s="31" t="s">
        <v>4874</v>
      </c>
      <c r="J2182" s="31" t="s">
        <v>87</v>
      </c>
      <c r="K2182" s="31" t="s">
        <v>99</v>
      </c>
      <c r="L2182" s="31" t="s">
        <v>4943</v>
      </c>
      <c r="M2182" s="31">
        <v>0</v>
      </c>
      <c r="N2182" s="31" t="s">
        <v>90</v>
      </c>
      <c r="O2182" s="31" t="s">
        <v>4877</v>
      </c>
      <c r="P2182" s="31" t="s">
        <v>91</v>
      </c>
      <c r="Q2182" s="31" t="s">
        <v>91</v>
      </c>
      <c r="R2182" s="31" t="s">
        <v>90</v>
      </c>
      <c r="S2182" s="31" t="s">
        <v>4880</v>
      </c>
      <c r="T2182" s="31" t="s">
        <v>91</v>
      </c>
      <c r="U2182" s="31" t="s">
        <v>91</v>
      </c>
      <c r="V2182" s="31" t="s">
        <v>90</v>
      </c>
      <c r="W2182" s="31" t="s">
        <v>4883</v>
      </c>
      <c r="X2182" s="31" t="s">
        <v>91</v>
      </c>
      <c r="Y2182" s="31" t="s">
        <v>91</v>
      </c>
      <c r="Z2182" s="31" t="s">
        <v>4944</v>
      </c>
      <c r="AA2182" s="31" t="s">
        <v>100</v>
      </c>
      <c r="AB2182" s="31">
        <v>0</v>
      </c>
    </row>
    <row r="2183" spans="2:28" x14ac:dyDescent="0.25">
      <c r="B2183" s="31" t="s">
        <v>4946</v>
      </c>
      <c r="C2183" s="31">
        <v>364</v>
      </c>
      <c r="D2183" s="31" t="s">
        <v>4872</v>
      </c>
      <c r="E2183" s="31" t="s">
        <v>4873</v>
      </c>
      <c r="F2183" s="31" t="s">
        <v>4874</v>
      </c>
      <c r="G2183" s="31" t="s">
        <v>4875</v>
      </c>
      <c r="H2183" s="31" t="s">
        <v>85</v>
      </c>
      <c r="I2183" s="31" t="s">
        <v>4874</v>
      </c>
      <c r="J2183" s="31" t="s">
        <v>87</v>
      </c>
      <c r="K2183" s="31" t="s">
        <v>102</v>
      </c>
      <c r="L2183" s="31" t="s">
        <v>383</v>
      </c>
      <c r="M2183" s="31">
        <v>0</v>
      </c>
      <c r="N2183" s="31" t="s">
        <v>90</v>
      </c>
      <c r="O2183" s="31" t="s">
        <v>4877</v>
      </c>
      <c r="P2183" s="31" t="s">
        <v>91</v>
      </c>
      <c r="Q2183" s="31" t="s">
        <v>91</v>
      </c>
      <c r="R2183" s="31" t="s">
        <v>90</v>
      </c>
      <c r="S2183" s="31" t="s">
        <v>4880</v>
      </c>
      <c r="T2183" s="31" t="s">
        <v>91</v>
      </c>
      <c r="U2183" s="31" t="s">
        <v>91</v>
      </c>
      <c r="V2183" s="31" t="s">
        <v>90</v>
      </c>
      <c r="W2183" s="31" t="s">
        <v>4883</v>
      </c>
      <c r="X2183" s="31" t="s">
        <v>91</v>
      </c>
      <c r="Y2183" s="31" t="s">
        <v>91</v>
      </c>
      <c r="Z2183" s="31" t="s">
        <v>4947</v>
      </c>
      <c r="AA2183" s="31" t="s">
        <v>100</v>
      </c>
      <c r="AB2183" s="31">
        <v>0</v>
      </c>
    </row>
    <row r="2184" spans="2:28" x14ac:dyDescent="0.25">
      <c r="B2184" s="31" t="s">
        <v>4948</v>
      </c>
      <c r="C2184" s="31">
        <v>365</v>
      </c>
      <c r="D2184" s="31" t="s">
        <v>4872</v>
      </c>
      <c r="E2184" s="31" t="s">
        <v>4873</v>
      </c>
      <c r="F2184" s="31" t="s">
        <v>4874</v>
      </c>
      <c r="G2184" s="31" t="s">
        <v>4875</v>
      </c>
      <c r="H2184" s="31" t="s">
        <v>85</v>
      </c>
      <c r="I2184" s="31" t="s">
        <v>4874</v>
      </c>
      <c r="J2184" s="31" t="s">
        <v>87</v>
      </c>
      <c r="K2184" s="31" t="s">
        <v>104</v>
      </c>
      <c r="L2184" s="31" t="s">
        <v>386</v>
      </c>
      <c r="M2184" s="31">
        <v>0</v>
      </c>
      <c r="N2184" s="31" t="s">
        <v>90</v>
      </c>
      <c r="O2184" s="31" t="s">
        <v>4877</v>
      </c>
      <c r="P2184" s="31" t="s">
        <v>91</v>
      </c>
      <c r="Q2184" s="31" t="s">
        <v>91</v>
      </c>
      <c r="R2184" s="31" t="s">
        <v>90</v>
      </c>
      <c r="S2184" s="31" t="s">
        <v>4880</v>
      </c>
      <c r="T2184" s="31" t="s">
        <v>91</v>
      </c>
      <c r="U2184" s="31" t="s">
        <v>91</v>
      </c>
      <c r="V2184" s="31" t="s">
        <v>90</v>
      </c>
      <c r="W2184" s="31" t="s">
        <v>4883</v>
      </c>
      <c r="X2184" s="31" t="s">
        <v>91</v>
      </c>
      <c r="Y2184" s="31" t="s">
        <v>91</v>
      </c>
      <c r="Z2184" s="31" t="s">
        <v>4949</v>
      </c>
      <c r="AA2184" s="31" t="s">
        <v>100</v>
      </c>
      <c r="AB2184" s="31">
        <v>0</v>
      </c>
    </row>
    <row r="2185" spans="2:28" x14ac:dyDescent="0.25">
      <c r="B2185" s="31" t="s">
        <v>4950</v>
      </c>
      <c r="C2185" s="31">
        <v>366</v>
      </c>
      <c r="D2185" s="31" t="s">
        <v>4872</v>
      </c>
      <c r="E2185" s="31" t="s">
        <v>4873</v>
      </c>
      <c r="F2185" s="31" t="s">
        <v>4874</v>
      </c>
      <c r="G2185" s="31" t="s">
        <v>4875</v>
      </c>
      <c r="H2185" s="31" t="s">
        <v>85</v>
      </c>
      <c r="I2185" s="31" t="s">
        <v>4874</v>
      </c>
      <c r="J2185" s="31" t="s">
        <v>87</v>
      </c>
      <c r="K2185" s="31" t="s">
        <v>106</v>
      </c>
      <c r="L2185" s="31" t="s">
        <v>389</v>
      </c>
      <c r="M2185" s="31">
        <v>0</v>
      </c>
      <c r="N2185" s="31" t="s">
        <v>90</v>
      </c>
      <c r="O2185" s="31" t="s">
        <v>4877</v>
      </c>
      <c r="P2185" s="31" t="s">
        <v>91</v>
      </c>
      <c r="Q2185" s="31" t="s">
        <v>91</v>
      </c>
      <c r="R2185" s="31" t="s">
        <v>90</v>
      </c>
      <c r="S2185" s="31" t="s">
        <v>4880</v>
      </c>
      <c r="T2185" s="31" t="s">
        <v>91</v>
      </c>
      <c r="U2185" s="31" t="s">
        <v>91</v>
      </c>
      <c r="V2185" s="31" t="s">
        <v>90</v>
      </c>
      <c r="W2185" s="31" t="s">
        <v>4883</v>
      </c>
      <c r="X2185" s="31" t="s">
        <v>91</v>
      </c>
      <c r="Y2185" s="31" t="s">
        <v>91</v>
      </c>
      <c r="Z2185" s="31" t="s">
        <v>390</v>
      </c>
      <c r="AA2185" s="31" t="s">
        <v>100</v>
      </c>
      <c r="AB2185" s="31">
        <v>0</v>
      </c>
    </row>
    <row r="2186" spans="2:28" x14ac:dyDescent="0.25">
      <c r="B2186" s="31" t="s">
        <v>4951</v>
      </c>
      <c r="C2186" s="31">
        <v>367</v>
      </c>
      <c r="D2186" s="31" t="s">
        <v>4872</v>
      </c>
      <c r="E2186" s="31" t="s">
        <v>4873</v>
      </c>
      <c r="F2186" s="31" t="s">
        <v>4874</v>
      </c>
      <c r="G2186" s="31" t="s">
        <v>4875</v>
      </c>
      <c r="H2186" s="31" t="s">
        <v>85</v>
      </c>
      <c r="I2186" s="31" t="s">
        <v>4874</v>
      </c>
      <c r="J2186" s="31" t="s">
        <v>87</v>
      </c>
      <c r="K2186" s="31" t="s">
        <v>108</v>
      </c>
      <c r="L2186" s="31" t="s">
        <v>392</v>
      </c>
      <c r="M2186" s="31">
        <v>0</v>
      </c>
      <c r="N2186" s="31" t="s">
        <v>90</v>
      </c>
      <c r="O2186" s="31" t="s">
        <v>4877</v>
      </c>
      <c r="P2186" s="31" t="s">
        <v>91</v>
      </c>
      <c r="Q2186" s="31" t="s">
        <v>91</v>
      </c>
      <c r="R2186" s="31" t="s">
        <v>90</v>
      </c>
      <c r="S2186" s="31" t="s">
        <v>4880</v>
      </c>
      <c r="T2186" s="31" t="s">
        <v>91</v>
      </c>
      <c r="U2186" s="31" t="s">
        <v>91</v>
      </c>
      <c r="V2186" s="31" t="s">
        <v>90</v>
      </c>
      <c r="W2186" s="31" t="s">
        <v>4883</v>
      </c>
      <c r="X2186" s="31" t="s">
        <v>91</v>
      </c>
      <c r="Y2186" s="31" t="s">
        <v>91</v>
      </c>
      <c r="Z2186" s="31" t="s">
        <v>4952</v>
      </c>
      <c r="AA2186" s="31" t="s">
        <v>100</v>
      </c>
      <c r="AB2186" s="31">
        <v>0</v>
      </c>
    </row>
    <row r="2187" spans="2:28" x14ac:dyDescent="0.25">
      <c r="B2187" s="31" t="s">
        <v>4953</v>
      </c>
      <c r="C2187" s="31">
        <v>368</v>
      </c>
      <c r="D2187" s="31" t="s">
        <v>4872</v>
      </c>
      <c r="E2187" s="31" t="s">
        <v>4873</v>
      </c>
      <c r="F2187" s="31" t="s">
        <v>4874</v>
      </c>
      <c r="G2187" s="31" t="s">
        <v>4875</v>
      </c>
      <c r="H2187" s="31" t="s">
        <v>85</v>
      </c>
      <c r="I2187" s="31" t="s">
        <v>4874</v>
      </c>
      <c r="J2187" s="31" t="s">
        <v>87</v>
      </c>
      <c r="K2187" s="31" t="s">
        <v>110</v>
      </c>
      <c r="L2187" s="31" t="s">
        <v>395</v>
      </c>
      <c r="M2187" s="31">
        <v>0</v>
      </c>
      <c r="N2187" s="31" t="s">
        <v>90</v>
      </c>
      <c r="O2187" s="31" t="s">
        <v>4877</v>
      </c>
      <c r="P2187" s="31" t="s">
        <v>91</v>
      </c>
      <c r="Q2187" s="31" t="s">
        <v>91</v>
      </c>
      <c r="R2187" s="31" t="s">
        <v>90</v>
      </c>
      <c r="S2187" s="31" t="s">
        <v>4880</v>
      </c>
      <c r="T2187" s="31" t="s">
        <v>91</v>
      </c>
      <c r="U2187" s="31" t="s">
        <v>91</v>
      </c>
      <c r="V2187" s="31" t="s">
        <v>90</v>
      </c>
      <c r="W2187" s="31" t="s">
        <v>4883</v>
      </c>
      <c r="X2187" s="31" t="s">
        <v>91</v>
      </c>
      <c r="Y2187" s="31" t="s">
        <v>91</v>
      </c>
      <c r="Z2187" s="31" t="s">
        <v>4954</v>
      </c>
      <c r="AA2187" s="31" t="s">
        <v>100</v>
      </c>
      <c r="AB2187" s="31">
        <v>0</v>
      </c>
    </row>
    <row r="2188" spans="2:28" x14ac:dyDescent="0.25">
      <c r="B2188" s="31" t="s">
        <v>4955</v>
      </c>
      <c r="C2188" s="31">
        <v>369</v>
      </c>
      <c r="D2188" s="31" t="s">
        <v>4872</v>
      </c>
      <c r="E2188" s="31" t="s">
        <v>4873</v>
      </c>
      <c r="F2188" s="31" t="s">
        <v>4874</v>
      </c>
      <c r="G2188" s="31" t="s">
        <v>4875</v>
      </c>
      <c r="H2188" s="31" t="s">
        <v>85</v>
      </c>
      <c r="I2188" s="31" t="s">
        <v>4874</v>
      </c>
      <c r="J2188" s="31" t="s">
        <v>87</v>
      </c>
      <c r="K2188" s="31" t="s">
        <v>112</v>
      </c>
      <c r="L2188" s="31" t="s">
        <v>398</v>
      </c>
      <c r="M2188" s="31">
        <v>0</v>
      </c>
      <c r="N2188" s="31" t="s">
        <v>90</v>
      </c>
      <c r="O2188" s="31" t="s">
        <v>4877</v>
      </c>
      <c r="P2188" s="31" t="s">
        <v>91</v>
      </c>
      <c r="Q2188" s="31" t="s">
        <v>91</v>
      </c>
      <c r="R2188" s="31" t="s">
        <v>90</v>
      </c>
      <c r="S2188" s="31" t="s">
        <v>4880</v>
      </c>
      <c r="T2188" s="31" t="s">
        <v>91</v>
      </c>
      <c r="U2188" s="31" t="s">
        <v>91</v>
      </c>
      <c r="V2188" s="31" t="s">
        <v>90</v>
      </c>
      <c r="W2188" s="31" t="s">
        <v>4883</v>
      </c>
      <c r="X2188" s="31" t="s">
        <v>91</v>
      </c>
      <c r="Y2188" s="31" t="s">
        <v>91</v>
      </c>
      <c r="Z2188" s="31" t="s">
        <v>4956</v>
      </c>
      <c r="AA2188" s="31" t="s">
        <v>100</v>
      </c>
      <c r="AB2188" s="31">
        <v>0</v>
      </c>
    </row>
    <row r="2189" spans="2:28" x14ac:dyDescent="0.25">
      <c r="B2189" s="31" t="s">
        <v>4957</v>
      </c>
      <c r="C2189" s="31">
        <v>370</v>
      </c>
      <c r="D2189" s="31" t="s">
        <v>4872</v>
      </c>
      <c r="E2189" s="31" t="s">
        <v>4958</v>
      </c>
      <c r="F2189" s="31" t="s">
        <v>4959</v>
      </c>
      <c r="G2189" s="31" t="s">
        <v>4960</v>
      </c>
      <c r="H2189" s="31" t="s">
        <v>4961</v>
      </c>
      <c r="I2189" s="31" t="s">
        <v>4959</v>
      </c>
      <c r="J2189" s="31" t="s">
        <v>87</v>
      </c>
      <c r="K2189" s="31" t="s">
        <v>161</v>
      </c>
      <c r="L2189" s="31" t="s">
        <v>4962</v>
      </c>
      <c r="M2189" s="31">
        <v>1</v>
      </c>
      <c r="N2189" s="31" t="s">
        <v>116</v>
      </c>
      <c r="O2189" s="31" t="s">
        <v>4963</v>
      </c>
      <c r="P2189" s="31" t="s">
        <v>3487</v>
      </c>
      <c r="Q2189" s="31" t="s">
        <v>4964</v>
      </c>
      <c r="R2189" s="31" t="s">
        <v>116</v>
      </c>
      <c r="S2189" s="31" t="s">
        <v>4965</v>
      </c>
      <c r="T2189" s="31" t="s">
        <v>4966</v>
      </c>
      <c r="U2189" s="31" t="s">
        <v>4967</v>
      </c>
      <c r="V2189" s="31" t="s">
        <v>116</v>
      </c>
      <c r="W2189" s="31" t="s">
        <v>4968</v>
      </c>
      <c r="X2189" s="31" t="s">
        <v>4969</v>
      </c>
      <c r="Y2189" s="31" t="s">
        <v>4970</v>
      </c>
      <c r="Z2189" s="31" t="s">
        <v>4971</v>
      </c>
      <c r="AA2189" s="31" t="s">
        <v>94</v>
      </c>
      <c r="AB2189" s="31">
        <v>1</v>
      </c>
    </row>
    <row r="2190" spans="2:28" x14ac:dyDescent="0.25">
      <c r="B2190" s="31" t="s">
        <v>4972</v>
      </c>
      <c r="C2190" s="31">
        <v>383</v>
      </c>
      <c r="D2190" s="31" t="s">
        <v>4872</v>
      </c>
      <c r="E2190" s="31" t="s">
        <v>4958</v>
      </c>
      <c r="F2190" s="31" t="s">
        <v>4959</v>
      </c>
      <c r="G2190" s="31" t="s">
        <v>4960</v>
      </c>
      <c r="H2190" s="31" t="s">
        <v>4961</v>
      </c>
      <c r="I2190" s="31" t="s">
        <v>4959</v>
      </c>
      <c r="J2190" s="31" t="s">
        <v>87</v>
      </c>
      <c r="K2190" s="31" t="s">
        <v>164</v>
      </c>
      <c r="L2190" s="31" t="s">
        <v>4973</v>
      </c>
      <c r="M2190" s="31">
        <v>0</v>
      </c>
      <c r="N2190" s="31" t="s">
        <v>90</v>
      </c>
      <c r="O2190" s="31" t="s">
        <v>4974</v>
      </c>
      <c r="P2190" s="31" t="s">
        <v>91</v>
      </c>
      <c r="Q2190" s="31" t="s">
        <v>91</v>
      </c>
      <c r="R2190" s="31" t="s">
        <v>90</v>
      </c>
      <c r="S2190" s="31" t="s">
        <v>4965</v>
      </c>
      <c r="T2190" s="31" t="s">
        <v>91</v>
      </c>
      <c r="U2190" s="31" t="s">
        <v>91</v>
      </c>
      <c r="V2190" s="31" t="s">
        <v>90</v>
      </c>
      <c r="W2190" s="31" t="s">
        <v>4968</v>
      </c>
      <c r="X2190" s="31" t="s">
        <v>91</v>
      </c>
      <c r="Y2190" s="31" t="s">
        <v>91</v>
      </c>
      <c r="Z2190" s="31" t="s">
        <v>4975</v>
      </c>
      <c r="AA2190" s="31" t="s">
        <v>94</v>
      </c>
      <c r="AB2190" s="31">
        <v>0</v>
      </c>
    </row>
    <row r="2191" spans="2:28" x14ac:dyDescent="0.25">
      <c r="B2191" s="31" t="s">
        <v>4976</v>
      </c>
      <c r="C2191" s="31">
        <v>384</v>
      </c>
      <c r="D2191" s="31" t="s">
        <v>4872</v>
      </c>
      <c r="E2191" s="31" t="s">
        <v>4958</v>
      </c>
      <c r="F2191" s="31" t="s">
        <v>4959</v>
      </c>
      <c r="G2191" s="31" t="s">
        <v>4960</v>
      </c>
      <c r="H2191" s="31" t="s">
        <v>4961</v>
      </c>
      <c r="I2191" s="31" t="s">
        <v>4959</v>
      </c>
      <c r="J2191" s="31" t="s">
        <v>87</v>
      </c>
      <c r="K2191" s="31" t="s">
        <v>166</v>
      </c>
      <c r="L2191" s="31" t="s">
        <v>4977</v>
      </c>
      <c r="M2191" s="31">
        <v>2</v>
      </c>
      <c r="N2191" s="31" t="s">
        <v>116</v>
      </c>
      <c r="O2191" s="31" t="s">
        <v>4963</v>
      </c>
      <c r="P2191" s="31" t="s">
        <v>3487</v>
      </c>
      <c r="Q2191" s="31" t="s">
        <v>4978</v>
      </c>
      <c r="R2191" s="31" t="s">
        <v>116</v>
      </c>
      <c r="S2191" s="31" t="s">
        <v>4965</v>
      </c>
      <c r="T2191" s="31" t="s">
        <v>4966</v>
      </c>
      <c r="U2191" s="31" t="s">
        <v>4979</v>
      </c>
      <c r="V2191" s="31" t="s">
        <v>90</v>
      </c>
      <c r="W2191" s="31" t="s">
        <v>4968</v>
      </c>
      <c r="X2191" s="31" t="s">
        <v>91</v>
      </c>
      <c r="Y2191" s="31" t="s">
        <v>91</v>
      </c>
      <c r="Z2191" s="31" t="s">
        <v>312</v>
      </c>
      <c r="AA2191" s="31" t="s">
        <v>94</v>
      </c>
      <c r="AB2191" s="31">
        <v>1</v>
      </c>
    </row>
    <row r="2192" spans="2:28" x14ac:dyDescent="0.25">
      <c r="B2192" s="31" t="s">
        <v>4980</v>
      </c>
      <c r="C2192" s="31">
        <v>385</v>
      </c>
      <c r="D2192" s="31" t="s">
        <v>4872</v>
      </c>
      <c r="E2192" s="31" t="s">
        <v>4958</v>
      </c>
      <c r="F2192" s="31" t="s">
        <v>4959</v>
      </c>
      <c r="G2192" s="31" t="s">
        <v>4960</v>
      </c>
      <c r="H2192" s="31" t="s">
        <v>4961</v>
      </c>
      <c r="I2192" s="31" t="s">
        <v>4959</v>
      </c>
      <c r="J2192" s="31" t="s">
        <v>87</v>
      </c>
      <c r="K2192" s="31" t="s">
        <v>88</v>
      </c>
      <c r="L2192" s="31" t="s">
        <v>4981</v>
      </c>
      <c r="M2192" s="31">
        <v>0</v>
      </c>
      <c r="N2192" s="31" t="s">
        <v>90</v>
      </c>
      <c r="O2192" s="31" t="s">
        <v>4963</v>
      </c>
      <c r="P2192" s="31" t="s">
        <v>91</v>
      </c>
      <c r="Q2192" s="31" t="s">
        <v>91</v>
      </c>
      <c r="R2192" s="31" t="s">
        <v>90</v>
      </c>
      <c r="S2192" s="31" t="s">
        <v>4965</v>
      </c>
      <c r="T2192" s="31" t="s">
        <v>91</v>
      </c>
      <c r="U2192" s="31" t="s">
        <v>91</v>
      </c>
      <c r="V2192" s="31" t="s">
        <v>90</v>
      </c>
      <c r="W2192" s="31" t="s">
        <v>4968</v>
      </c>
      <c r="X2192" s="31" t="s">
        <v>91</v>
      </c>
      <c r="Y2192" s="31" t="s">
        <v>91</v>
      </c>
      <c r="Z2192" s="31" t="s">
        <v>4982</v>
      </c>
      <c r="AA2192" s="31" t="s">
        <v>94</v>
      </c>
      <c r="AB2192" s="31">
        <v>0</v>
      </c>
    </row>
    <row r="2193" spans="2:28" x14ac:dyDescent="0.25">
      <c r="B2193" s="31" t="s">
        <v>4983</v>
      </c>
      <c r="C2193" s="31">
        <v>386</v>
      </c>
      <c r="D2193" s="31" t="s">
        <v>4872</v>
      </c>
      <c r="E2193" s="31" t="s">
        <v>4958</v>
      </c>
      <c r="F2193" s="31" t="s">
        <v>4959</v>
      </c>
      <c r="G2193" s="31" t="s">
        <v>4960</v>
      </c>
      <c r="H2193" s="31" t="s">
        <v>4961</v>
      </c>
      <c r="I2193" s="31" t="s">
        <v>4959</v>
      </c>
      <c r="J2193" s="31" t="s">
        <v>87</v>
      </c>
      <c r="K2193" s="31" t="s">
        <v>114</v>
      </c>
      <c r="L2193" s="31" t="s">
        <v>4984</v>
      </c>
      <c r="M2193" s="31">
        <v>2</v>
      </c>
      <c r="N2193" s="31" t="s">
        <v>116</v>
      </c>
      <c r="O2193" s="31" t="s">
        <v>4963</v>
      </c>
      <c r="P2193" s="31" t="s">
        <v>3547</v>
      </c>
      <c r="Q2193" s="31" t="s">
        <v>4985</v>
      </c>
      <c r="R2193" s="31" t="s">
        <v>116</v>
      </c>
      <c r="S2193" s="31" t="s">
        <v>4965</v>
      </c>
      <c r="T2193" s="31" t="s">
        <v>4986</v>
      </c>
      <c r="U2193" s="31" t="s">
        <v>4987</v>
      </c>
      <c r="V2193" s="31" t="s">
        <v>116</v>
      </c>
      <c r="W2193" s="31" t="s">
        <v>4968</v>
      </c>
      <c r="X2193" s="31" t="s">
        <v>4969</v>
      </c>
      <c r="Y2193" s="31" t="s">
        <v>4988</v>
      </c>
      <c r="Z2193" s="31" t="s">
        <v>4989</v>
      </c>
      <c r="AA2193" s="31" t="s">
        <v>94</v>
      </c>
      <c r="AB2193" s="31">
        <v>1</v>
      </c>
    </row>
    <row r="2194" spans="2:28" x14ac:dyDescent="0.25">
      <c r="B2194" s="31" t="s">
        <v>4990</v>
      </c>
      <c r="C2194" s="31">
        <v>387</v>
      </c>
      <c r="D2194" s="31" t="s">
        <v>4872</v>
      </c>
      <c r="E2194" s="31" t="s">
        <v>4958</v>
      </c>
      <c r="F2194" s="31" t="s">
        <v>4959</v>
      </c>
      <c r="G2194" s="31" t="s">
        <v>4960</v>
      </c>
      <c r="H2194" s="31" t="s">
        <v>4961</v>
      </c>
      <c r="I2194" s="31" t="s">
        <v>4959</v>
      </c>
      <c r="J2194" s="31" t="s">
        <v>87</v>
      </c>
      <c r="K2194" s="31" t="s">
        <v>170</v>
      </c>
      <c r="L2194" s="31" t="s">
        <v>4991</v>
      </c>
      <c r="M2194" s="31">
        <v>2</v>
      </c>
      <c r="N2194" s="31" t="s">
        <v>116</v>
      </c>
      <c r="O2194" s="31" t="s">
        <v>4963</v>
      </c>
      <c r="P2194" s="31" t="s">
        <v>3487</v>
      </c>
      <c r="Q2194" s="31" t="s">
        <v>4992</v>
      </c>
      <c r="R2194" s="31" t="s">
        <v>116</v>
      </c>
      <c r="S2194" s="31" t="s">
        <v>4965</v>
      </c>
      <c r="T2194" s="31" t="s">
        <v>4966</v>
      </c>
      <c r="U2194" s="31" t="s">
        <v>4993</v>
      </c>
      <c r="V2194" s="31" t="s">
        <v>116</v>
      </c>
      <c r="W2194" s="31" t="s">
        <v>4968</v>
      </c>
      <c r="X2194" s="31" t="s">
        <v>4969</v>
      </c>
      <c r="Y2194" s="31" t="s">
        <v>4994</v>
      </c>
      <c r="Z2194" s="31" t="s">
        <v>325</v>
      </c>
      <c r="AA2194" s="31" t="s">
        <v>94</v>
      </c>
      <c r="AB2194" s="31">
        <v>1</v>
      </c>
    </row>
    <row r="2195" spans="2:28" x14ac:dyDescent="0.25">
      <c r="B2195" s="31" t="s">
        <v>4995</v>
      </c>
      <c r="C2195" s="31">
        <v>388</v>
      </c>
      <c r="D2195" s="31" t="s">
        <v>4872</v>
      </c>
      <c r="E2195" s="31" t="s">
        <v>4958</v>
      </c>
      <c r="F2195" s="31" t="s">
        <v>4959</v>
      </c>
      <c r="G2195" s="31" t="s">
        <v>4960</v>
      </c>
      <c r="H2195" s="31" t="s">
        <v>4961</v>
      </c>
      <c r="I2195" s="31" t="s">
        <v>4959</v>
      </c>
      <c r="J2195" s="31" t="s">
        <v>87</v>
      </c>
      <c r="K2195" s="31" t="s">
        <v>125</v>
      </c>
      <c r="L2195" s="31" t="s">
        <v>4996</v>
      </c>
      <c r="M2195" s="31">
        <v>2</v>
      </c>
      <c r="N2195" s="31" t="s">
        <v>116</v>
      </c>
      <c r="O2195" s="31" t="s">
        <v>4963</v>
      </c>
      <c r="P2195" s="31" t="s">
        <v>3487</v>
      </c>
      <c r="Q2195" s="31" t="s">
        <v>4997</v>
      </c>
      <c r="R2195" s="31" t="s">
        <v>116</v>
      </c>
      <c r="S2195" s="31" t="s">
        <v>4965</v>
      </c>
      <c r="T2195" s="31" t="s">
        <v>4966</v>
      </c>
      <c r="U2195" s="31" t="s">
        <v>4998</v>
      </c>
      <c r="V2195" s="31" t="s">
        <v>90</v>
      </c>
      <c r="W2195" s="31" t="s">
        <v>4968</v>
      </c>
      <c r="X2195" s="31" t="s">
        <v>91</v>
      </c>
      <c r="Y2195" s="31" t="s">
        <v>91</v>
      </c>
      <c r="Z2195" s="31" t="s">
        <v>4999</v>
      </c>
      <c r="AA2195" s="31" t="s">
        <v>97</v>
      </c>
      <c r="AB2195" s="31">
        <v>1</v>
      </c>
    </row>
    <row r="2196" spans="2:28" x14ac:dyDescent="0.25">
      <c r="B2196" s="31" t="s">
        <v>5000</v>
      </c>
      <c r="C2196" s="31">
        <v>389</v>
      </c>
      <c r="D2196" s="31" t="s">
        <v>4872</v>
      </c>
      <c r="E2196" s="31" t="s">
        <v>4958</v>
      </c>
      <c r="F2196" s="31" t="s">
        <v>4959</v>
      </c>
      <c r="G2196" s="31" t="s">
        <v>4960</v>
      </c>
      <c r="H2196" s="31" t="s">
        <v>4961</v>
      </c>
      <c r="I2196" s="31" t="s">
        <v>4959</v>
      </c>
      <c r="J2196" s="31" t="s">
        <v>87</v>
      </c>
      <c r="K2196" s="31" t="s">
        <v>134</v>
      </c>
      <c r="L2196" s="31" t="s">
        <v>5001</v>
      </c>
      <c r="M2196" s="31">
        <v>2</v>
      </c>
      <c r="N2196" s="31" t="s">
        <v>90</v>
      </c>
      <c r="O2196" s="31" t="s">
        <v>4963</v>
      </c>
      <c r="P2196" s="31" t="s">
        <v>91</v>
      </c>
      <c r="Q2196" s="31" t="s">
        <v>91</v>
      </c>
      <c r="R2196" s="31" t="s">
        <v>116</v>
      </c>
      <c r="S2196" s="31" t="s">
        <v>5002</v>
      </c>
      <c r="T2196" s="31" t="s">
        <v>5003</v>
      </c>
      <c r="U2196" s="31" t="s">
        <v>5004</v>
      </c>
      <c r="V2196" s="31" t="s">
        <v>116</v>
      </c>
      <c r="W2196" s="31" t="s">
        <v>4968</v>
      </c>
      <c r="X2196" s="31" t="s">
        <v>4969</v>
      </c>
      <c r="Y2196" s="31" t="s">
        <v>5005</v>
      </c>
      <c r="Z2196" s="31" t="s">
        <v>5006</v>
      </c>
      <c r="AA2196" s="31" t="s">
        <v>97</v>
      </c>
      <c r="AB2196" s="31">
        <v>1</v>
      </c>
    </row>
    <row r="2197" spans="2:28" x14ac:dyDescent="0.25">
      <c r="B2197" s="31" t="s">
        <v>5007</v>
      </c>
      <c r="C2197" s="31">
        <v>390</v>
      </c>
      <c r="D2197" s="31" t="s">
        <v>4872</v>
      </c>
      <c r="E2197" s="31" t="s">
        <v>4958</v>
      </c>
      <c r="F2197" s="31" t="s">
        <v>4959</v>
      </c>
      <c r="G2197" s="31" t="s">
        <v>4960</v>
      </c>
      <c r="H2197" s="31" t="s">
        <v>4961</v>
      </c>
      <c r="I2197" s="31" t="s">
        <v>4959</v>
      </c>
      <c r="J2197" s="31" t="s">
        <v>87</v>
      </c>
      <c r="K2197" s="31" t="s">
        <v>139</v>
      </c>
      <c r="L2197" s="31" t="s">
        <v>5008</v>
      </c>
      <c r="M2197" s="31">
        <v>1</v>
      </c>
      <c r="N2197" s="31" t="s">
        <v>90</v>
      </c>
      <c r="O2197" s="31" t="s">
        <v>4963</v>
      </c>
      <c r="P2197" s="31" t="s">
        <v>91</v>
      </c>
      <c r="Q2197" s="31" t="s">
        <v>91</v>
      </c>
      <c r="R2197" s="31" t="s">
        <v>116</v>
      </c>
      <c r="S2197" s="31" t="s">
        <v>4965</v>
      </c>
      <c r="T2197" s="31" t="s">
        <v>5009</v>
      </c>
      <c r="U2197" s="31" t="s">
        <v>5010</v>
      </c>
      <c r="V2197" s="31" t="s">
        <v>116</v>
      </c>
      <c r="W2197" s="31" t="s">
        <v>4968</v>
      </c>
      <c r="X2197" s="31" t="s">
        <v>5011</v>
      </c>
      <c r="Y2197" s="31" t="s">
        <v>5012</v>
      </c>
      <c r="Z2197" s="31" t="s">
        <v>5013</v>
      </c>
      <c r="AA2197" s="31" t="s">
        <v>97</v>
      </c>
      <c r="AB2197" s="31">
        <v>1</v>
      </c>
    </row>
    <row r="2198" spans="2:28" x14ac:dyDescent="0.25">
      <c r="B2198" s="31" t="s">
        <v>5014</v>
      </c>
      <c r="C2198" s="31">
        <v>391</v>
      </c>
      <c r="D2198" s="31" t="s">
        <v>4872</v>
      </c>
      <c r="E2198" s="31" t="s">
        <v>4958</v>
      </c>
      <c r="F2198" s="31" t="s">
        <v>4959</v>
      </c>
      <c r="G2198" s="31" t="s">
        <v>4960</v>
      </c>
      <c r="H2198" s="31" t="s">
        <v>4961</v>
      </c>
      <c r="I2198" s="31" t="s">
        <v>4959</v>
      </c>
      <c r="J2198" s="31" t="s">
        <v>87</v>
      </c>
      <c r="K2198" s="31" t="s">
        <v>145</v>
      </c>
      <c r="L2198" s="31" t="s">
        <v>5015</v>
      </c>
      <c r="M2198" s="31">
        <v>2</v>
      </c>
      <c r="N2198" s="31" t="s">
        <v>116</v>
      </c>
      <c r="O2198" s="31" t="s">
        <v>4963</v>
      </c>
      <c r="P2198" s="31" t="s">
        <v>3487</v>
      </c>
      <c r="Q2198" s="31" t="s">
        <v>5016</v>
      </c>
      <c r="R2198" s="31" t="s">
        <v>116</v>
      </c>
      <c r="S2198" s="31" t="s">
        <v>4965</v>
      </c>
      <c r="T2198" s="31" t="s">
        <v>4966</v>
      </c>
      <c r="U2198" s="31" t="s">
        <v>5017</v>
      </c>
      <c r="V2198" s="31" t="s">
        <v>116</v>
      </c>
      <c r="W2198" s="31" t="s">
        <v>4968</v>
      </c>
      <c r="X2198" s="31" t="s">
        <v>4969</v>
      </c>
      <c r="Y2198" s="31" t="s">
        <v>5018</v>
      </c>
      <c r="Z2198" s="31" t="s">
        <v>5019</v>
      </c>
      <c r="AA2198" s="31" t="s">
        <v>97</v>
      </c>
      <c r="AB2198" s="31">
        <v>1</v>
      </c>
    </row>
    <row r="2199" spans="2:28" x14ac:dyDescent="0.25">
      <c r="B2199" s="31" t="s">
        <v>5020</v>
      </c>
      <c r="C2199" s="31">
        <v>392</v>
      </c>
      <c r="D2199" s="31" t="s">
        <v>4872</v>
      </c>
      <c r="E2199" s="31" t="s">
        <v>4958</v>
      </c>
      <c r="F2199" s="31" t="s">
        <v>4959</v>
      </c>
      <c r="G2199" s="31" t="s">
        <v>4960</v>
      </c>
      <c r="H2199" s="31" t="s">
        <v>4961</v>
      </c>
      <c r="I2199" s="31" t="s">
        <v>4959</v>
      </c>
      <c r="J2199" s="31" t="s">
        <v>87</v>
      </c>
      <c r="K2199" s="31" t="s">
        <v>96</v>
      </c>
      <c r="L2199" s="31" t="s">
        <v>5021</v>
      </c>
      <c r="M2199" s="31">
        <v>2</v>
      </c>
      <c r="N2199" s="31" t="s">
        <v>116</v>
      </c>
      <c r="O2199" s="31" t="s">
        <v>4963</v>
      </c>
      <c r="P2199" s="31" t="s">
        <v>3487</v>
      </c>
      <c r="Q2199" s="31" t="s">
        <v>5022</v>
      </c>
      <c r="R2199" s="31" t="s">
        <v>116</v>
      </c>
      <c r="S2199" s="31" t="s">
        <v>4965</v>
      </c>
      <c r="T2199" s="31" t="s">
        <v>5023</v>
      </c>
      <c r="U2199" s="31" t="s">
        <v>5024</v>
      </c>
      <c r="V2199" s="31" t="s">
        <v>116</v>
      </c>
      <c r="W2199" s="31" t="s">
        <v>4968</v>
      </c>
      <c r="X2199" s="31" t="s">
        <v>5025</v>
      </c>
      <c r="Y2199" s="31" t="s">
        <v>5026</v>
      </c>
      <c r="Z2199" s="31" t="s">
        <v>5027</v>
      </c>
      <c r="AA2199" s="31" t="s">
        <v>97</v>
      </c>
      <c r="AB2199" s="31">
        <v>1</v>
      </c>
    </row>
    <row r="2200" spans="2:28" x14ac:dyDescent="0.25">
      <c r="B2200" s="31" t="s">
        <v>5028</v>
      </c>
      <c r="C2200" s="31">
        <v>393</v>
      </c>
      <c r="D2200" s="31" t="s">
        <v>4872</v>
      </c>
      <c r="E2200" s="31" t="s">
        <v>4958</v>
      </c>
      <c r="F2200" s="31" t="s">
        <v>4959</v>
      </c>
      <c r="G2200" s="31" t="s">
        <v>4960</v>
      </c>
      <c r="H2200" s="31" t="s">
        <v>4961</v>
      </c>
      <c r="I2200" s="31" t="s">
        <v>4959</v>
      </c>
      <c r="J2200" s="31" t="s">
        <v>87</v>
      </c>
      <c r="K2200" s="31" t="s">
        <v>177</v>
      </c>
      <c r="L2200" s="31" t="s">
        <v>5029</v>
      </c>
      <c r="M2200" s="31">
        <v>2</v>
      </c>
      <c r="N2200" s="31" t="s">
        <v>116</v>
      </c>
      <c r="O2200" s="31" t="s">
        <v>4963</v>
      </c>
      <c r="P2200" s="31" t="s">
        <v>3547</v>
      </c>
      <c r="Q2200" s="31" t="s">
        <v>5030</v>
      </c>
      <c r="R2200" s="31" t="s">
        <v>116</v>
      </c>
      <c r="S2200" s="31" t="s">
        <v>5002</v>
      </c>
      <c r="T2200" s="31" t="s">
        <v>5031</v>
      </c>
      <c r="U2200" s="31" t="s">
        <v>5032</v>
      </c>
      <c r="V2200" s="31" t="s">
        <v>116</v>
      </c>
      <c r="W2200" s="31" t="s">
        <v>4968</v>
      </c>
      <c r="X2200" s="31" t="s">
        <v>5033</v>
      </c>
      <c r="Y2200" s="31" t="s">
        <v>5034</v>
      </c>
      <c r="Z2200" s="31" t="s">
        <v>5035</v>
      </c>
      <c r="AA2200" s="31" t="s">
        <v>97</v>
      </c>
      <c r="AB2200" s="31">
        <v>1</v>
      </c>
    </row>
    <row r="2201" spans="2:28" x14ac:dyDescent="0.25">
      <c r="B2201" s="31" t="s">
        <v>5036</v>
      </c>
      <c r="C2201" s="31">
        <v>394</v>
      </c>
      <c r="D2201" s="31" t="s">
        <v>4872</v>
      </c>
      <c r="E2201" s="31" t="s">
        <v>4958</v>
      </c>
      <c r="F2201" s="31" t="s">
        <v>4959</v>
      </c>
      <c r="G2201" s="31" t="s">
        <v>4960</v>
      </c>
      <c r="H2201" s="31" t="s">
        <v>4961</v>
      </c>
      <c r="I2201" s="31" t="s">
        <v>4959</v>
      </c>
      <c r="J2201" s="31" t="s">
        <v>87</v>
      </c>
      <c r="K2201" s="31" t="s">
        <v>150</v>
      </c>
      <c r="L2201" s="31" t="s">
        <v>5037</v>
      </c>
      <c r="M2201" s="31">
        <v>1</v>
      </c>
      <c r="N2201" s="31" t="s">
        <v>90</v>
      </c>
      <c r="O2201" s="31" t="s">
        <v>4963</v>
      </c>
      <c r="P2201" s="31" t="s">
        <v>91</v>
      </c>
      <c r="Q2201" s="31" t="s">
        <v>91</v>
      </c>
      <c r="R2201" s="31" t="s">
        <v>116</v>
      </c>
      <c r="S2201" s="31" t="s">
        <v>4965</v>
      </c>
      <c r="T2201" s="31" t="s">
        <v>4966</v>
      </c>
      <c r="U2201" s="31" t="s">
        <v>5038</v>
      </c>
      <c r="V2201" s="31" t="s">
        <v>90</v>
      </c>
      <c r="W2201" s="31" t="s">
        <v>4968</v>
      </c>
      <c r="X2201" s="31" t="s">
        <v>91</v>
      </c>
      <c r="Y2201" s="31" t="s">
        <v>91</v>
      </c>
      <c r="Z2201" s="31" t="s">
        <v>5039</v>
      </c>
      <c r="AA2201" s="31" t="s">
        <v>97</v>
      </c>
      <c r="AB2201" s="31">
        <v>1</v>
      </c>
    </row>
    <row r="2202" spans="2:28" x14ac:dyDescent="0.25">
      <c r="B2202" s="31" t="s">
        <v>5040</v>
      </c>
      <c r="C2202" s="31">
        <v>395</v>
      </c>
      <c r="D2202" s="31" t="s">
        <v>4872</v>
      </c>
      <c r="E2202" s="31" t="s">
        <v>4958</v>
      </c>
      <c r="F2202" s="31" t="s">
        <v>4959</v>
      </c>
      <c r="G2202" s="31" t="s">
        <v>4960</v>
      </c>
      <c r="H2202" s="31" t="s">
        <v>4961</v>
      </c>
      <c r="I2202" s="31" t="s">
        <v>4959</v>
      </c>
      <c r="J2202" s="31" t="s">
        <v>87</v>
      </c>
      <c r="K2202" s="31" t="s">
        <v>156</v>
      </c>
      <c r="L2202" s="31" t="s">
        <v>5041</v>
      </c>
      <c r="M2202" s="31">
        <v>2</v>
      </c>
      <c r="N2202" s="31" t="s">
        <v>90</v>
      </c>
      <c r="O2202" s="31" t="s">
        <v>4963</v>
      </c>
      <c r="P2202" s="31" t="s">
        <v>91</v>
      </c>
      <c r="Q2202" s="31" t="s">
        <v>91</v>
      </c>
      <c r="R2202" s="31" t="s">
        <v>116</v>
      </c>
      <c r="S2202" s="31" t="s">
        <v>5002</v>
      </c>
      <c r="T2202" s="31" t="s">
        <v>4966</v>
      </c>
      <c r="U2202" s="31" t="s">
        <v>5042</v>
      </c>
      <c r="V2202" s="31" t="s">
        <v>116</v>
      </c>
      <c r="W2202" s="31" t="s">
        <v>4968</v>
      </c>
      <c r="X2202" s="31" t="s">
        <v>4969</v>
      </c>
      <c r="Y2202" s="31" t="s">
        <v>5043</v>
      </c>
      <c r="Z2202" s="31" t="s">
        <v>524</v>
      </c>
      <c r="AA2202" s="31" t="s">
        <v>97</v>
      </c>
      <c r="AB2202" s="31">
        <v>1</v>
      </c>
    </row>
    <row r="2203" spans="2:28" x14ac:dyDescent="0.25">
      <c r="B2203" s="31" t="s">
        <v>5044</v>
      </c>
      <c r="C2203" s="31">
        <v>396</v>
      </c>
      <c r="D2203" s="31" t="s">
        <v>4872</v>
      </c>
      <c r="E2203" s="31" t="s">
        <v>4958</v>
      </c>
      <c r="F2203" s="31" t="s">
        <v>4959</v>
      </c>
      <c r="G2203" s="31" t="s">
        <v>4960</v>
      </c>
      <c r="H2203" s="31" t="s">
        <v>4961</v>
      </c>
      <c r="I2203" s="31" t="s">
        <v>4959</v>
      </c>
      <c r="J2203" s="31" t="s">
        <v>87</v>
      </c>
      <c r="K2203" s="31" t="s">
        <v>181</v>
      </c>
      <c r="L2203" s="31" t="s">
        <v>5045</v>
      </c>
      <c r="M2203" s="31">
        <v>1</v>
      </c>
      <c r="N2203" s="31" t="s">
        <v>116</v>
      </c>
      <c r="O2203" s="31" t="s">
        <v>4963</v>
      </c>
      <c r="P2203" s="31" t="s">
        <v>5046</v>
      </c>
      <c r="Q2203" s="31" t="s">
        <v>5047</v>
      </c>
      <c r="R2203" s="31" t="s">
        <v>90</v>
      </c>
      <c r="S2203" s="31" t="s">
        <v>4965</v>
      </c>
      <c r="T2203" s="31" t="s">
        <v>91</v>
      </c>
      <c r="U2203" s="31" t="s">
        <v>91</v>
      </c>
      <c r="V2203" s="31" t="s">
        <v>90</v>
      </c>
      <c r="W2203" s="31" t="s">
        <v>4968</v>
      </c>
      <c r="X2203" s="31" t="s">
        <v>91</v>
      </c>
      <c r="Y2203" s="31" t="s">
        <v>91</v>
      </c>
      <c r="Z2203" s="31" t="s">
        <v>5048</v>
      </c>
      <c r="AA2203" s="31" t="s">
        <v>100</v>
      </c>
      <c r="AB2203" s="31">
        <v>1</v>
      </c>
    </row>
    <row r="2204" spans="2:28" x14ac:dyDescent="0.25">
      <c r="B2204" s="31" t="s">
        <v>5049</v>
      </c>
      <c r="C2204" s="31">
        <v>397</v>
      </c>
      <c r="D2204" s="31" t="s">
        <v>4872</v>
      </c>
      <c r="E2204" s="31" t="s">
        <v>4958</v>
      </c>
      <c r="F2204" s="31" t="s">
        <v>4959</v>
      </c>
      <c r="G2204" s="31" t="s">
        <v>4960</v>
      </c>
      <c r="H2204" s="31" t="s">
        <v>4961</v>
      </c>
      <c r="I2204" s="31" t="s">
        <v>4959</v>
      </c>
      <c r="J2204" s="31" t="s">
        <v>87</v>
      </c>
      <c r="K2204" s="31" t="s">
        <v>102</v>
      </c>
      <c r="L2204" s="31" t="s">
        <v>5050</v>
      </c>
      <c r="M2204" s="31">
        <v>1</v>
      </c>
      <c r="N2204" s="31" t="s">
        <v>116</v>
      </c>
      <c r="O2204" s="31" t="s">
        <v>4963</v>
      </c>
      <c r="P2204" s="31" t="s">
        <v>5046</v>
      </c>
      <c r="Q2204" s="31" t="s">
        <v>5051</v>
      </c>
      <c r="R2204" s="31" t="s">
        <v>90</v>
      </c>
      <c r="S2204" s="31" t="s">
        <v>4965</v>
      </c>
      <c r="T2204" s="31" t="s">
        <v>91</v>
      </c>
      <c r="U2204" s="31" t="s">
        <v>91</v>
      </c>
      <c r="V2204" s="31" t="s">
        <v>90</v>
      </c>
      <c r="W2204" s="31" t="s">
        <v>4968</v>
      </c>
      <c r="X2204" s="31" t="s">
        <v>91</v>
      </c>
      <c r="Y2204" s="31" t="s">
        <v>91</v>
      </c>
      <c r="Z2204" s="31" t="s">
        <v>5052</v>
      </c>
      <c r="AA2204" s="31" t="s">
        <v>100</v>
      </c>
      <c r="AB2204" s="31">
        <v>1</v>
      </c>
    </row>
    <row r="2205" spans="2:28" x14ac:dyDescent="0.25">
      <c r="B2205" s="31" t="s">
        <v>5053</v>
      </c>
      <c r="C2205" s="31">
        <v>398</v>
      </c>
      <c r="D2205" s="31" t="s">
        <v>4872</v>
      </c>
      <c r="E2205" s="31" t="s">
        <v>4958</v>
      </c>
      <c r="F2205" s="31" t="s">
        <v>4959</v>
      </c>
      <c r="G2205" s="31" t="s">
        <v>4960</v>
      </c>
      <c r="H2205" s="31" t="s">
        <v>4961</v>
      </c>
      <c r="I2205" s="31" t="s">
        <v>4959</v>
      </c>
      <c r="J2205" s="31" t="s">
        <v>87</v>
      </c>
      <c r="K2205" s="31" t="s">
        <v>104</v>
      </c>
      <c r="L2205" s="31" t="s">
        <v>5054</v>
      </c>
      <c r="M2205" s="31">
        <v>1</v>
      </c>
      <c r="N2205" s="31" t="s">
        <v>116</v>
      </c>
      <c r="O2205" s="31" t="s">
        <v>4963</v>
      </c>
      <c r="P2205" s="31" t="s">
        <v>3547</v>
      </c>
      <c r="Q2205" s="31" t="s">
        <v>5055</v>
      </c>
      <c r="R2205" s="31" t="s">
        <v>116</v>
      </c>
      <c r="S2205" s="31" t="s">
        <v>4965</v>
      </c>
      <c r="T2205" s="31" t="s">
        <v>5056</v>
      </c>
      <c r="U2205" s="31" t="s">
        <v>5057</v>
      </c>
      <c r="V2205" s="31" t="s">
        <v>116</v>
      </c>
      <c r="W2205" s="31" t="s">
        <v>4968</v>
      </c>
      <c r="X2205" s="31" t="s">
        <v>5058</v>
      </c>
      <c r="Y2205" s="31" t="s">
        <v>5059</v>
      </c>
      <c r="Z2205" s="31" t="s">
        <v>5060</v>
      </c>
      <c r="AA2205" s="31" t="s">
        <v>100</v>
      </c>
      <c r="AB2205" s="31">
        <v>1</v>
      </c>
    </row>
    <row r="2206" spans="2:28" x14ac:dyDescent="0.25">
      <c r="B2206" s="31" t="s">
        <v>5061</v>
      </c>
      <c r="C2206" s="31">
        <v>399</v>
      </c>
      <c r="D2206" s="31" t="s">
        <v>4872</v>
      </c>
      <c r="E2206" s="31" t="s">
        <v>4958</v>
      </c>
      <c r="F2206" s="31" t="s">
        <v>4959</v>
      </c>
      <c r="G2206" s="31" t="s">
        <v>4960</v>
      </c>
      <c r="H2206" s="31" t="s">
        <v>4961</v>
      </c>
      <c r="I2206" s="31" t="s">
        <v>4959</v>
      </c>
      <c r="J2206" s="31" t="s">
        <v>87</v>
      </c>
      <c r="K2206" s="31" t="s">
        <v>99</v>
      </c>
      <c r="L2206" s="31" t="s">
        <v>5062</v>
      </c>
      <c r="M2206" s="31">
        <v>0</v>
      </c>
      <c r="N2206" s="31" t="s">
        <v>90</v>
      </c>
      <c r="O2206" s="31" t="s">
        <v>4963</v>
      </c>
      <c r="P2206" s="31" t="s">
        <v>91</v>
      </c>
      <c r="Q2206" s="31" t="s">
        <v>91</v>
      </c>
      <c r="R2206" s="31" t="s">
        <v>90</v>
      </c>
      <c r="S2206" s="31" t="s">
        <v>4965</v>
      </c>
      <c r="T2206" s="31" t="s">
        <v>91</v>
      </c>
      <c r="U2206" s="31" t="s">
        <v>91</v>
      </c>
      <c r="V2206" s="31" t="s">
        <v>90</v>
      </c>
      <c r="W2206" s="31" t="s">
        <v>4968</v>
      </c>
      <c r="X2206" s="31" t="s">
        <v>91</v>
      </c>
      <c r="Y2206" s="31" t="s">
        <v>91</v>
      </c>
      <c r="AA2206" s="31" t="s">
        <v>100</v>
      </c>
      <c r="AB2206" s="31">
        <v>0</v>
      </c>
    </row>
    <row r="2207" spans="2:28" x14ac:dyDescent="0.25">
      <c r="B2207" s="31" t="s">
        <v>5063</v>
      </c>
      <c r="C2207" s="31">
        <v>399</v>
      </c>
      <c r="D2207" s="31" t="s">
        <v>4872</v>
      </c>
      <c r="E2207" s="31" t="s">
        <v>4958</v>
      </c>
      <c r="F2207" s="31" t="s">
        <v>4959</v>
      </c>
      <c r="G2207" s="31" t="s">
        <v>4960</v>
      </c>
      <c r="H2207" s="31" t="s">
        <v>4961</v>
      </c>
      <c r="I2207" s="31" t="s">
        <v>4959</v>
      </c>
      <c r="J2207" s="31" t="s">
        <v>87</v>
      </c>
      <c r="K2207" s="31" t="s">
        <v>106</v>
      </c>
      <c r="L2207" s="31" t="s">
        <v>5062</v>
      </c>
      <c r="M2207" s="31">
        <v>0</v>
      </c>
      <c r="N2207" s="31" t="s">
        <v>90</v>
      </c>
      <c r="O2207" s="31" t="s">
        <v>4963</v>
      </c>
      <c r="P2207" s="31" t="s">
        <v>91</v>
      </c>
      <c r="Q2207" s="31" t="s">
        <v>91</v>
      </c>
      <c r="R2207" s="31" t="s">
        <v>90</v>
      </c>
      <c r="S2207" s="31" t="s">
        <v>4965</v>
      </c>
      <c r="T2207" s="31" t="s">
        <v>91</v>
      </c>
      <c r="U2207" s="31" t="s">
        <v>91</v>
      </c>
      <c r="V2207" s="31" t="s">
        <v>90</v>
      </c>
      <c r="W2207" s="31" t="s">
        <v>4968</v>
      </c>
      <c r="X2207" s="31" t="s">
        <v>91</v>
      </c>
      <c r="Y2207" s="31" t="s">
        <v>91</v>
      </c>
      <c r="AA2207" s="31" t="s">
        <v>100</v>
      </c>
      <c r="AB2207" s="31">
        <v>0</v>
      </c>
    </row>
    <row r="2208" spans="2:28" x14ac:dyDescent="0.25">
      <c r="B2208" s="31" t="s">
        <v>5064</v>
      </c>
      <c r="C2208" s="31">
        <v>400</v>
      </c>
      <c r="D2208" s="31" t="s">
        <v>4872</v>
      </c>
      <c r="E2208" s="31" t="s">
        <v>4958</v>
      </c>
      <c r="F2208" s="31" t="s">
        <v>4959</v>
      </c>
      <c r="G2208" s="31" t="s">
        <v>4960</v>
      </c>
      <c r="H2208" s="31" t="s">
        <v>4961</v>
      </c>
      <c r="I2208" s="31" t="s">
        <v>4959</v>
      </c>
      <c r="J2208" s="31" t="s">
        <v>87</v>
      </c>
      <c r="K2208" s="31" t="s">
        <v>108</v>
      </c>
      <c r="L2208" s="31" t="s">
        <v>5065</v>
      </c>
      <c r="M2208" s="31">
        <v>0</v>
      </c>
      <c r="N2208" s="31" t="s">
        <v>90</v>
      </c>
      <c r="O2208" s="31" t="s">
        <v>4963</v>
      </c>
      <c r="P2208" s="31" t="s">
        <v>91</v>
      </c>
      <c r="Q2208" s="31" t="s">
        <v>91</v>
      </c>
      <c r="R2208" s="31" t="s">
        <v>90</v>
      </c>
      <c r="S2208" s="31" t="s">
        <v>4965</v>
      </c>
      <c r="T2208" s="31" t="s">
        <v>91</v>
      </c>
      <c r="U2208" s="31" t="s">
        <v>91</v>
      </c>
      <c r="V2208" s="31" t="s">
        <v>90</v>
      </c>
      <c r="W2208" s="31" t="s">
        <v>4968</v>
      </c>
      <c r="X2208" s="31" t="s">
        <v>91</v>
      </c>
      <c r="Y2208" s="31" t="s">
        <v>91</v>
      </c>
      <c r="Z2208" s="31" t="s">
        <v>5066</v>
      </c>
      <c r="AA2208" s="31" t="s">
        <v>100</v>
      </c>
      <c r="AB2208" s="31">
        <v>0</v>
      </c>
    </row>
    <row r="2209" spans="2:28" x14ac:dyDescent="0.25">
      <c r="B2209" s="31" t="s">
        <v>5067</v>
      </c>
      <c r="C2209" s="31">
        <v>401</v>
      </c>
      <c r="D2209" s="31" t="s">
        <v>4872</v>
      </c>
      <c r="E2209" s="31" t="s">
        <v>4958</v>
      </c>
      <c r="F2209" s="31" t="s">
        <v>4959</v>
      </c>
      <c r="G2209" s="31" t="s">
        <v>4960</v>
      </c>
      <c r="H2209" s="31" t="s">
        <v>4961</v>
      </c>
      <c r="I2209" s="31" t="s">
        <v>4959</v>
      </c>
      <c r="J2209" s="31" t="s">
        <v>87</v>
      </c>
      <c r="K2209" s="31" t="s">
        <v>110</v>
      </c>
      <c r="L2209" s="31" t="s">
        <v>5068</v>
      </c>
      <c r="M2209" s="31">
        <v>0</v>
      </c>
      <c r="N2209" s="31" t="s">
        <v>90</v>
      </c>
      <c r="O2209" s="31" t="s">
        <v>4963</v>
      </c>
      <c r="P2209" s="31" t="s">
        <v>91</v>
      </c>
      <c r="Q2209" s="31" t="s">
        <v>91</v>
      </c>
      <c r="R2209" s="31" t="s">
        <v>90</v>
      </c>
      <c r="S2209" s="31" t="s">
        <v>4965</v>
      </c>
      <c r="T2209" s="31" t="s">
        <v>91</v>
      </c>
      <c r="U2209" s="31" t="s">
        <v>91</v>
      </c>
      <c r="V2209" s="31" t="s">
        <v>90</v>
      </c>
      <c r="W2209" s="31" t="s">
        <v>4968</v>
      </c>
      <c r="X2209" s="31" t="s">
        <v>91</v>
      </c>
      <c r="Y2209" s="31" t="s">
        <v>91</v>
      </c>
      <c r="Z2209" s="31" t="s">
        <v>5069</v>
      </c>
      <c r="AA2209" s="31" t="s">
        <v>100</v>
      </c>
      <c r="AB2209" s="31">
        <v>0</v>
      </c>
    </row>
    <row r="2210" spans="2:28" x14ac:dyDescent="0.25">
      <c r="B2210" s="31" t="s">
        <v>5070</v>
      </c>
      <c r="C2210" s="31">
        <v>402</v>
      </c>
      <c r="D2210" s="31" t="s">
        <v>4872</v>
      </c>
      <c r="E2210" s="31" t="s">
        <v>4958</v>
      </c>
      <c r="F2210" s="31" t="s">
        <v>4959</v>
      </c>
      <c r="G2210" s="31" t="s">
        <v>4960</v>
      </c>
      <c r="H2210" s="31" t="s">
        <v>4961</v>
      </c>
      <c r="I2210" s="31" t="s">
        <v>4959</v>
      </c>
      <c r="J2210" s="31" t="s">
        <v>87</v>
      </c>
      <c r="K2210" s="31" t="s">
        <v>112</v>
      </c>
      <c r="L2210" s="31" t="s">
        <v>5071</v>
      </c>
      <c r="M2210" s="31">
        <v>0</v>
      </c>
      <c r="N2210" s="31" t="s">
        <v>90</v>
      </c>
      <c r="O2210" s="31" t="s">
        <v>4963</v>
      </c>
      <c r="P2210" s="31" t="s">
        <v>91</v>
      </c>
      <c r="Q2210" s="31" t="s">
        <v>91</v>
      </c>
      <c r="R2210" s="31" t="s">
        <v>90</v>
      </c>
      <c r="S2210" s="31" t="s">
        <v>4965</v>
      </c>
      <c r="T2210" s="31" t="s">
        <v>91</v>
      </c>
      <c r="U2210" s="31" t="s">
        <v>91</v>
      </c>
      <c r="V2210" s="31" t="s">
        <v>90</v>
      </c>
      <c r="W2210" s="31" t="s">
        <v>4968</v>
      </c>
      <c r="X2210" s="31" t="s">
        <v>91</v>
      </c>
      <c r="Y2210" s="31" t="s">
        <v>91</v>
      </c>
      <c r="Z2210" s="31" t="s">
        <v>5072</v>
      </c>
      <c r="AA2210" s="31" t="s">
        <v>100</v>
      </c>
      <c r="AB2210" s="31">
        <v>0</v>
      </c>
    </row>
    <row r="2211" spans="2:28" x14ac:dyDescent="0.25">
      <c r="B2211" s="31" t="s">
        <v>5073</v>
      </c>
      <c r="C2211" s="31">
        <v>404</v>
      </c>
      <c r="D2211" s="31" t="s">
        <v>4872</v>
      </c>
      <c r="E2211" s="31" t="s">
        <v>4958</v>
      </c>
      <c r="F2211" s="31" t="s">
        <v>4959</v>
      </c>
      <c r="G2211" s="31" t="s">
        <v>4960</v>
      </c>
      <c r="H2211" s="31" t="s">
        <v>4961</v>
      </c>
      <c r="I2211" s="31" t="s">
        <v>4959</v>
      </c>
      <c r="J2211" s="31" t="s">
        <v>160</v>
      </c>
      <c r="K2211" s="31" t="s">
        <v>164</v>
      </c>
      <c r="L2211" s="31" t="s">
        <v>5074</v>
      </c>
      <c r="M2211" s="31">
        <v>0</v>
      </c>
      <c r="N2211" s="31" t="s">
        <v>90</v>
      </c>
      <c r="O2211" s="31" t="s">
        <v>5075</v>
      </c>
      <c r="P2211" s="31" t="s">
        <v>91</v>
      </c>
      <c r="Q2211" s="31" t="s">
        <v>91</v>
      </c>
      <c r="R2211" s="31" t="s">
        <v>90</v>
      </c>
      <c r="S2211" s="31" t="s">
        <v>4965</v>
      </c>
      <c r="T2211" s="31" t="s">
        <v>91</v>
      </c>
      <c r="U2211" s="31" t="s">
        <v>91</v>
      </c>
      <c r="V2211" s="31" t="s">
        <v>90</v>
      </c>
      <c r="W2211" s="31" t="s">
        <v>4968</v>
      </c>
      <c r="X2211" s="31" t="s">
        <v>91</v>
      </c>
      <c r="Y2211" s="31" t="s">
        <v>91</v>
      </c>
      <c r="Z2211" s="31" t="s">
        <v>5076</v>
      </c>
      <c r="AA2211" s="31" t="s">
        <v>94</v>
      </c>
      <c r="AB2211" s="31">
        <v>0</v>
      </c>
    </row>
    <row r="2212" spans="2:28" x14ac:dyDescent="0.25">
      <c r="B2212" s="31" t="s">
        <v>5077</v>
      </c>
      <c r="C2212" s="31">
        <v>405</v>
      </c>
      <c r="D2212" s="31" t="s">
        <v>4872</v>
      </c>
      <c r="E2212" s="31" t="s">
        <v>4958</v>
      </c>
      <c r="F2212" s="31" t="s">
        <v>4959</v>
      </c>
      <c r="G2212" s="31" t="s">
        <v>4960</v>
      </c>
      <c r="H2212" s="31" t="s">
        <v>4961</v>
      </c>
      <c r="I2212" s="31" t="s">
        <v>4959</v>
      </c>
      <c r="J2212" s="31" t="s">
        <v>160</v>
      </c>
      <c r="K2212" s="31" t="s">
        <v>166</v>
      </c>
      <c r="L2212" s="31" t="s">
        <v>5078</v>
      </c>
      <c r="M2212" s="31">
        <v>2</v>
      </c>
      <c r="N2212" s="31" t="s">
        <v>90</v>
      </c>
      <c r="O2212" s="31" t="s">
        <v>5079</v>
      </c>
      <c r="P2212" s="31" t="s">
        <v>91</v>
      </c>
      <c r="Q2212" s="31" t="s">
        <v>91</v>
      </c>
      <c r="R2212" s="31" t="s">
        <v>116</v>
      </c>
      <c r="S2212" s="31" t="s">
        <v>4965</v>
      </c>
      <c r="T2212" s="31" t="s">
        <v>4966</v>
      </c>
      <c r="U2212" s="31" t="s">
        <v>4979</v>
      </c>
      <c r="V2212" s="31" t="s">
        <v>90</v>
      </c>
      <c r="W2212" s="31" t="s">
        <v>4968</v>
      </c>
      <c r="X2212" s="31" t="s">
        <v>91</v>
      </c>
      <c r="Y2212" s="31" t="s">
        <v>91</v>
      </c>
      <c r="Z2212" s="31" t="s">
        <v>2031</v>
      </c>
      <c r="AA2212" s="31" t="s">
        <v>94</v>
      </c>
      <c r="AB2212" s="31">
        <v>1</v>
      </c>
    </row>
    <row r="2213" spans="2:28" x14ac:dyDescent="0.25">
      <c r="B2213" s="31" t="s">
        <v>5080</v>
      </c>
      <c r="C2213" s="31">
        <v>406</v>
      </c>
      <c r="D2213" s="31" t="s">
        <v>4872</v>
      </c>
      <c r="E2213" s="31" t="s">
        <v>4958</v>
      </c>
      <c r="F2213" s="31" t="s">
        <v>4959</v>
      </c>
      <c r="G2213" s="31" t="s">
        <v>4960</v>
      </c>
      <c r="H2213" s="31" t="s">
        <v>4961</v>
      </c>
      <c r="I2213" s="31" t="s">
        <v>4959</v>
      </c>
      <c r="J2213" s="31" t="s">
        <v>160</v>
      </c>
      <c r="K2213" s="31" t="s">
        <v>88</v>
      </c>
      <c r="L2213" s="31" t="s">
        <v>5081</v>
      </c>
      <c r="M2213" s="31">
        <v>0</v>
      </c>
      <c r="N2213" s="31" t="s">
        <v>90</v>
      </c>
      <c r="O2213" s="31" t="s">
        <v>5075</v>
      </c>
      <c r="P2213" s="31" t="s">
        <v>91</v>
      </c>
      <c r="Q2213" s="31" t="s">
        <v>91</v>
      </c>
      <c r="R2213" s="31" t="s">
        <v>90</v>
      </c>
      <c r="S2213" s="31" t="s">
        <v>4965</v>
      </c>
      <c r="T2213" s="31" t="s">
        <v>91</v>
      </c>
      <c r="U2213" s="31" t="s">
        <v>91</v>
      </c>
      <c r="V2213" s="31" t="s">
        <v>90</v>
      </c>
      <c r="W2213" s="31" t="s">
        <v>4968</v>
      </c>
      <c r="X2213" s="31" t="s">
        <v>91</v>
      </c>
      <c r="Y2213" s="31" t="s">
        <v>91</v>
      </c>
      <c r="Z2213" s="31" t="s">
        <v>5082</v>
      </c>
      <c r="AA2213" s="31" t="s">
        <v>94</v>
      </c>
      <c r="AB2213" s="31">
        <v>0</v>
      </c>
    </row>
    <row r="2214" spans="2:28" x14ac:dyDescent="0.25">
      <c r="B2214" s="31" t="s">
        <v>5083</v>
      </c>
      <c r="C2214" s="31">
        <v>407</v>
      </c>
      <c r="D2214" s="31" t="s">
        <v>4872</v>
      </c>
      <c r="E2214" s="31" t="s">
        <v>4958</v>
      </c>
      <c r="F2214" s="31" t="s">
        <v>4959</v>
      </c>
      <c r="G2214" s="31" t="s">
        <v>4960</v>
      </c>
      <c r="H2214" s="31" t="s">
        <v>4961</v>
      </c>
      <c r="I2214" s="31" t="s">
        <v>4959</v>
      </c>
      <c r="J2214" s="31" t="s">
        <v>160</v>
      </c>
      <c r="K2214" s="31" t="s">
        <v>114</v>
      </c>
      <c r="L2214" s="31" t="s">
        <v>5084</v>
      </c>
      <c r="M2214" s="31">
        <v>2</v>
      </c>
      <c r="N2214" s="31" t="s">
        <v>90</v>
      </c>
      <c r="O2214" s="31" t="s">
        <v>5079</v>
      </c>
      <c r="P2214" s="31" t="s">
        <v>91</v>
      </c>
      <c r="Q2214" s="31" t="s">
        <v>91</v>
      </c>
      <c r="R2214" s="31" t="s">
        <v>116</v>
      </c>
      <c r="S2214" s="31" t="s">
        <v>4965</v>
      </c>
      <c r="T2214" s="31" t="s">
        <v>5085</v>
      </c>
      <c r="U2214" s="31" t="s">
        <v>4987</v>
      </c>
      <c r="V2214" s="31" t="s">
        <v>116</v>
      </c>
      <c r="W2214" s="31" t="s">
        <v>4968</v>
      </c>
      <c r="X2214" s="31" t="s">
        <v>4969</v>
      </c>
      <c r="Y2214" s="31" t="s">
        <v>4994</v>
      </c>
      <c r="Z2214" s="31" t="s">
        <v>5086</v>
      </c>
      <c r="AA2214" s="31" t="s">
        <v>94</v>
      </c>
      <c r="AB2214" s="31">
        <v>1</v>
      </c>
    </row>
    <row r="2215" spans="2:28" x14ac:dyDescent="0.25">
      <c r="B2215" s="31" t="s">
        <v>5087</v>
      </c>
      <c r="C2215" s="31">
        <v>408</v>
      </c>
      <c r="D2215" s="31" t="s">
        <v>4872</v>
      </c>
      <c r="E2215" s="31" t="s">
        <v>4958</v>
      </c>
      <c r="F2215" s="31" t="s">
        <v>4959</v>
      </c>
      <c r="G2215" s="31" t="s">
        <v>4960</v>
      </c>
      <c r="H2215" s="31" t="s">
        <v>4961</v>
      </c>
      <c r="I2215" s="31" t="s">
        <v>4959</v>
      </c>
      <c r="J2215" s="31" t="s">
        <v>160</v>
      </c>
      <c r="K2215" s="31" t="s">
        <v>170</v>
      </c>
      <c r="L2215" s="31" t="s">
        <v>611</v>
      </c>
      <c r="M2215" s="31">
        <v>2</v>
      </c>
      <c r="N2215" s="31" t="s">
        <v>90</v>
      </c>
      <c r="O2215" s="31" t="s">
        <v>5079</v>
      </c>
      <c r="P2215" s="31" t="s">
        <v>91</v>
      </c>
      <c r="Q2215" s="31" t="s">
        <v>91</v>
      </c>
      <c r="R2215" s="31" t="s">
        <v>116</v>
      </c>
      <c r="S2215" s="31" t="s">
        <v>4965</v>
      </c>
      <c r="T2215" s="31" t="s">
        <v>4966</v>
      </c>
      <c r="U2215" s="31" t="s">
        <v>4993</v>
      </c>
      <c r="V2215" s="31" t="s">
        <v>116</v>
      </c>
      <c r="W2215" s="31" t="s">
        <v>4968</v>
      </c>
      <c r="X2215" s="31" t="s">
        <v>4969</v>
      </c>
      <c r="Y2215" s="31" t="s">
        <v>4994</v>
      </c>
      <c r="Z2215" s="31" t="s">
        <v>325</v>
      </c>
      <c r="AA2215" s="31" t="s">
        <v>94</v>
      </c>
      <c r="AB2215" s="31">
        <v>1</v>
      </c>
    </row>
    <row r="2216" spans="2:28" x14ac:dyDescent="0.25">
      <c r="B2216" s="31" t="s">
        <v>5088</v>
      </c>
      <c r="C2216" s="31">
        <v>409</v>
      </c>
      <c r="D2216" s="31" t="s">
        <v>4872</v>
      </c>
      <c r="E2216" s="31" t="s">
        <v>4958</v>
      </c>
      <c r="F2216" s="31" t="s">
        <v>4959</v>
      </c>
      <c r="G2216" s="31" t="s">
        <v>4960</v>
      </c>
      <c r="H2216" s="31" t="s">
        <v>4961</v>
      </c>
      <c r="I2216" s="31" t="s">
        <v>4959</v>
      </c>
      <c r="J2216" s="31" t="s">
        <v>160</v>
      </c>
      <c r="K2216" s="31" t="s">
        <v>125</v>
      </c>
      <c r="L2216" s="31" t="s">
        <v>5089</v>
      </c>
      <c r="M2216" s="31">
        <v>2</v>
      </c>
      <c r="N2216" s="31" t="s">
        <v>90</v>
      </c>
      <c r="O2216" s="31" t="s">
        <v>5075</v>
      </c>
      <c r="P2216" s="31" t="s">
        <v>91</v>
      </c>
      <c r="Q2216" s="31" t="s">
        <v>91</v>
      </c>
      <c r="R2216" s="31" t="s">
        <v>116</v>
      </c>
      <c r="S2216" s="31" t="s">
        <v>5090</v>
      </c>
      <c r="T2216" s="31" t="s">
        <v>4966</v>
      </c>
      <c r="U2216" s="31" t="s">
        <v>4998</v>
      </c>
      <c r="V2216" s="31" t="s">
        <v>90</v>
      </c>
      <c r="W2216" s="31" t="s">
        <v>4968</v>
      </c>
      <c r="X2216" s="31" t="s">
        <v>91</v>
      </c>
      <c r="Y2216" s="31" t="s">
        <v>91</v>
      </c>
      <c r="Z2216" s="31" t="s">
        <v>5091</v>
      </c>
      <c r="AA2216" s="31" t="s">
        <v>97</v>
      </c>
      <c r="AB2216" s="31">
        <v>1</v>
      </c>
    </row>
    <row r="2217" spans="2:28" x14ac:dyDescent="0.25">
      <c r="B2217" s="31" t="s">
        <v>5092</v>
      </c>
      <c r="C2217" s="31">
        <v>410</v>
      </c>
      <c r="D2217" s="31" t="s">
        <v>4872</v>
      </c>
      <c r="E2217" s="31" t="s">
        <v>4958</v>
      </c>
      <c r="F2217" s="31" t="s">
        <v>4959</v>
      </c>
      <c r="G2217" s="31" t="s">
        <v>4960</v>
      </c>
      <c r="H2217" s="31" t="s">
        <v>4961</v>
      </c>
      <c r="I2217" s="31" t="s">
        <v>4959</v>
      </c>
      <c r="J2217" s="31" t="s">
        <v>160</v>
      </c>
      <c r="K2217" s="31" t="s">
        <v>134</v>
      </c>
      <c r="L2217" s="31" t="s">
        <v>5093</v>
      </c>
      <c r="M2217" s="31">
        <v>2</v>
      </c>
      <c r="N2217" s="31" t="s">
        <v>90</v>
      </c>
      <c r="O2217" s="31" t="s">
        <v>5075</v>
      </c>
      <c r="P2217" s="31" t="s">
        <v>91</v>
      </c>
      <c r="Q2217" s="31" t="s">
        <v>91</v>
      </c>
      <c r="R2217" s="31" t="s">
        <v>116</v>
      </c>
      <c r="S2217" s="31" t="s">
        <v>4965</v>
      </c>
      <c r="T2217" s="31" t="s">
        <v>5003</v>
      </c>
      <c r="U2217" s="31" t="s">
        <v>5004</v>
      </c>
      <c r="V2217" s="31" t="s">
        <v>116</v>
      </c>
      <c r="W2217" s="31" t="s">
        <v>4968</v>
      </c>
      <c r="X2217" s="31" t="s">
        <v>4969</v>
      </c>
      <c r="Y2217" s="31" t="s">
        <v>5094</v>
      </c>
      <c r="Z2217" s="31" t="s">
        <v>5095</v>
      </c>
      <c r="AA2217" s="31" t="s">
        <v>97</v>
      </c>
      <c r="AB2217" s="31">
        <v>1</v>
      </c>
    </row>
    <row r="2218" spans="2:28" x14ac:dyDescent="0.25">
      <c r="B2218" s="31" t="s">
        <v>5096</v>
      </c>
      <c r="C2218" s="31">
        <v>411</v>
      </c>
      <c r="D2218" s="31" t="s">
        <v>4872</v>
      </c>
      <c r="E2218" s="31" t="s">
        <v>4958</v>
      </c>
      <c r="F2218" s="31" t="s">
        <v>4959</v>
      </c>
      <c r="G2218" s="31" t="s">
        <v>4960</v>
      </c>
      <c r="H2218" s="31" t="s">
        <v>4961</v>
      </c>
      <c r="I2218" s="31" t="s">
        <v>4959</v>
      </c>
      <c r="J2218" s="31" t="s">
        <v>160</v>
      </c>
      <c r="K2218" s="31" t="s">
        <v>139</v>
      </c>
      <c r="L2218" s="31" t="s">
        <v>5097</v>
      </c>
      <c r="M2218" s="31">
        <v>1</v>
      </c>
      <c r="N2218" s="31" t="s">
        <v>90</v>
      </c>
      <c r="O2218" s="31" t="s">
        <v>5075</v>
      </c>
      <c r="P2218" s="31" t="s">
        <v>91</v>
      </c>
      <c r="Q2218" s="31" t="s">
        <v>91</v>
      </c>
      <c r="R2218" s="31" t="s">
        <v>116</v>
      </c>
      <c r="S2218" s="31" t="s">
        <v>4965</v>
      </c>
      <c r="T2218" s="31" t="s">
        <v>5009</v>
      </c>
      <c r="U2218" s="31" t="s">
        <v>5010</v>
      </c>
      <c r="V2218" s="31" t="s">
        <v>116</v>
      </c>
      <c r="W2218" s="31" t="s">
        <v>4968</v>
      </c>
      <c r="X2218" s="31" t="s">
        <v>5011</v>
      </c>
      <c r="Y2218" s="31" t="s">
        <v>5012</v>
      </c>
      <c r="Z2218" s="31" t="s">
        <v>5098</v>
      </c>
      <c r="AA2218" s="31" t="s">
        <v>97</v>
      </c>
      <c r="AB2218" s="31">
        <v>1</v>
      </c>
    </row>
    <row r="2219" spans="2:28" x14ac:dyDescent="0.25">
      <c r="B2219" s="31" t="s">
        <v>5099</v>
      </c>
      <c r="C2219" s="31">
        <v>412</v>
      </c>
      <c r="D2219" s="31" t="s">
        <v>4872</v>
      </c>
      <c r="E2219" s="31" t="s">
        <v>4958</v>
      </c>
      <c r="F2219" s="31" t="s">
        <v>4959</v>
      </c>
      <c r="G2219" s="31" t="s">
        <v>4960</v>
      </c>
      <c r="H2219" s="31" t="s">
        <v>4961</v>
      </c>
      <c r="I2219" s="31" t="s">
        <v>4959</v>
      </c>
      <c r="J2219" s="31" t="s">
        <v>160</v>
      </c>
      <c r="K2219" s="31" t="s">
        <v>145</v>
      </c>
      <c r="L2219" s="31" t="s">
        <v>5100</v>
      </c>
      <c r="M2219" s="31">
        <v>2</v>
      </c>
      <c r="N2219" s="31" t="s">
        <v>90</v>
      </c>
      <c r="O2219" s="31" t="s">
        <v>5075</v>
      </c>
      <c r="P2219" s="31" t="s">
        <v>91</v>
      </c>
      <c r="Q2219" s="31" t="s">
        <v>91</v>
      </c>
      <c r="R2219" s="31" t="s">
        <v>116</v>
      </c>
      <c r="S2219" s="31" t="s">
        <v>5002</v>
      </c>
      <c r="T2219" s="31" t="s">
        <v>4966</v>
      </c>
      <c r="U2219" s="31" t="s">
        <v>5017</v>
      </c>
      <c r="V2219" s="31" t="s">
        <v>116</v>
      </c>
      <c r="W2219" s="31" t="s">
        <v>4968</v>
      </c>
      <c r="X2219" s="31" t="s">
        <v>4969</v>
      </c>
      <c r="Y2219" s="31" t="s">
        <v>4994</v>
      </c>
      <c r="Z2219" s="31" t="s">
        <v>5019</v>
      </c>
      <c r="AA2219" s="31" t="s">
        <v>97</v>
      </c>
      <c r="AB2219" s="31">
        <v>1</v>
      </c>
    </row>
    <row r="2220" spans="2:28" x14ac:dyDescent="0.25">
      <c r="B2220" s="31" t="s">
        <v>5101</v>
      </c>
      <c r="C2220" s="31">
        <v>413</v>
      </c>
      <c r="D2220" s="31" t="s">
        <v>4872</v>
      </c>
      <c r="E2220" s="31" t="s">
        <v>4958</v>
      </c>
      <c r="F2220" s="31" t="s">
        <v>4959</v>
      </c>
      <c r="G2220" s="31" t="s">
        <v>4960</v>
      </c>
      <c r="H2220" s="31" t="s">
        <v>4961</v>
      </c>
      <c r="I2220" s="31" t="s">
        <v>4959</v>
      </c>
      <c r="J2220" s="31" t="s">
        <v>160</v>
      </c>
      <c r="K2220" s="31" t="s">
        <v>96</v>
      </c>
      <c r="L2220" s="31" t="s">
        <v>5102</v>
      </c>
      <c r="M2220" s="31">
        <v>2</v>
      </c>
      <c r="N2220" s="31" t="s">
        <v>90</v>
      </c>
      <c r="O2220" s="31" t="s">
        <v>5075</v>
      </c>
      <c r="P2220" s="31" t="s">
        <v>91</v>
      </c>
      <c r="Q2220" s="31" t="s">
        <v>91</v>
      </c>
      <c r="R2220" s="31" t="s">
        <v>116</v>
      </c>
      <c r="S2220" s="31" t="s">
        <v>4965</v>
      </c>
      <c r="T2220" s="31" t="s">
        <v>5023</v>
      </c>
      <c r="U2220" s="31" t="s">
        <v>5103</v>
      </c>
      <c r="V2220" s="31" t="s">
        <v>116</v>
      </c>
      <c r="W2220" s="31" t="s">
        <v>4968</v>
      </c>
      <c r="X2220" s="31" t="s">
        <v>5025</v>
      </c>
      <c r="Y2220" s="31" t="s">
        <v>5104</v>
      </c>
      <c r="Z2220" s="31" t="s">
        <v>5027</v>
      </c>
      <c r="AA2220" s="31" t="s">
        <v>97</v>
      </c>
      <c r="AB2220" s="31">
        <v>1</v>
      </c>
    </row>
    <row r="2221" spans="2:28" x14ac:dyDescent="0.25">
      <c r="B2221" s="31" t="s">
        <v>5105</v>
      </c>
      <c r="C2221" s="31">
        <v>414</v>
      </c>
      <c r="D2221" s="31" t="s">
        <v>4872</v>
      </c>
      <c r="E2221" s="31" t="s">
        <v>4958</v>
      </c>
      <c r="F2221" s="31" t="s">
        <v>4959</v>
      </c>
      <c r="G2221" s="31" t="s">
        <v>4960</v>
      </c>
      <c r="H2221" s="31" t="s">
        <v>4961</v>
      </c>
      <c r="I2221" s="31" t="s">
        <v>4959</v>
      </c>
      <c r="J2221" s="31" t="s">
        <v>160</v>
      </c>
      <c r="K2221" s="31" t="s">
        <v>177</v>
      </c>
      <c r="L2221" s="31" t="s">
        <v>5106</v>
      </c>
      <c r="M2221" s="31">
        <v>2</v>
      </c>
      <c r="N2221" s="31" t="s">
        <v>90</v>
      </c>
      <c r="O2221" s="31" t="s">
        <v>5075</v>
      </c>
      <c r="P2221" s="31" t="s">
        <v>91</v>
      </c>
      <c r="Q2221" s="31" t="s">
        <v>91</v>
      </c>
      <c r="R2221" s="31" t="s">
        <v>116</v>
      </c>
      <c r="S2221" s="31" t="s">
        <v>5002</v>
      </c>
      <c r="T2221" s="31" t="s">
        <v>5031</v>
      </c>
      <c r="U2221" s="31" t="s">
        <v>5032</v>
      </c>
      <c r="V2221" s="31" t="s">
        <v>116</v>
      </c>
      <c r="W2221" s="31" t="s">
        <v>4968</v>
      </c>
      <c r="X2221" s="31" t="s">
        <v>5033</v>
      </c>
      <c r="Y2221" s="31" t="s">
        <v>5034</v>
      </c>
      <c r="Z2221" s="31" t="s">
        <v>5107</v>
      </c>
      <c r="AA2221" s="31" t="s">
        <v>97</v>
      </c>
      <c r="AB2221" s="31">
        <v>1</v>
      </c>
    </row>
    <row r="2222" spans="2:28" x14ac:dyDescent="0.25">
      <c r="B2222" s="31" t="s">
        <v>5108</v>
      </c>
      <c r="C2222" s="31">
        <v>415</v>
      </c>
      <c r="D2222" s="31" t="s">
        <v>4872</v>
      </c>
      <c r="E2222" s="31" t="s">
        <v>4958</v>
      </c>
      <c r="F2222" s="31" t="s">
        <v>4959</v>
      </c>
      <c r="G2222" s="31" t="s">
        <v>4960</v>
      </c>
      <c r="H2222" s="31" t="s">
        <v>4961</v>
      </c>
      <c r="I2222" s="31" t="s">
        <v>4959</v>
      </c>
      <c r="J2222" s="31" t="s">
        <v>160</v>
      </c>
      <c r="K2222" s="31" t="s">
        <v>150</v>
      </c>
      <c r="L2222" s="31" t="s">
        <v>5109</v>
      </c>
      <c r="M2222" s="31">
        <v>1</v>
      </c>
      <c r="N2222" s="31" t="s">
        <v>90</v>
      </c>
      <c r="O2222" s="31" t="s">
        <v>5075</v>
      </c>
      <c r="P2222" s="31" t="s">
        <v>91</v>
      </c>
      <c r="Q2222" s="31" t="s">
        <v>91</v>
      </c>
      <c r="R2222" s="31" t="s">
        <v>116</v>
      </c>
      <c r="S2222" s="31" t="s">
        <v>5002</v>
      </c>
      <c r="T2222" s="31" t="s">
        <v>4966</v>
      </c>
      <c r="U2222" s="31" t="s">
        <v>5038</v>
      </c>
      <c r="V2222" s="31" t="s">
        <v>90</v>
      </c>
      <c r="W2222" s="31" t="s">
        <v>4968</v>
      </c>
      <c r="X2222" s="31" t="s">
        <v>91</v>
      </c>
      <c r="Y2222" s="31" t="s">
        <v>91</v>
      </c>
      <c r="Z2222" s="31" t="s">
        <v>5110</v>
      </c>
      <c r="AA2222" s="31" t="s">
        <v>97</v>
      </c>
      <c r="AB2222" s="31">
        <v>1</v>
      </c>
    </row>
    <row r="2223" spans="2:28" x14ac:dyDescent="0.25">
      <c r="B2223" s="31" t="s">
        <v>5111</v>
      </c>
      <c r="C2223" s="31">
        <v>416</v>
      </c>
      <c r="D2223" s="31" t="s">
        <v>4872</v>
      </c>
      <c r="E2223" s="31" t="s">
        <v>4958</v>
      </c>
      <c r="F2223" s="31" t="s">
        <v>4959</v>
      </c>
      <c r="G2223" s="31" t="s">
        <v>4960</v>
      </c>
      <c r="H2223" s="31" t="s">
        <v>4961</v>
      </c>
      <c r="I2223" s="31" t="s">
        <v>4959</v>
      </c>
      <c r="J2223" s="31" t="s">
        <v>160</v>
      </c>
      <c r="K2223" s="31" t="s">
        <v>156</v>
      </c>
      <c r="L2223" s="31" t="s">
        <v>5112</v>
      </c>
      <c r="M2223" s="31">
        <v>2</v>
      </c>
      <c r="N2223" s="31" t="s">
        <v>90</v>
      </c>
      <c r="O2223" s="31" t="s">
        <v>5079</v>
      </c>
      <c r="P2223" s="31" t="s">
        <v>91</v>
      </c>
      <c r="Q2223" s="31" t="s">
        <v>91</v>
      </c>
      <c r="R2223" s="31" t="s">
        <v>116</v>
      </c>
      <c r="S2223" s="31" t="s">
        <v>4965</v>
      </c>
      <c r="T2223" s="31" t="s">
        <v>4966</v>
      </c>
      <c r="U2223" s="31" t="s">
        <v>5042</v>
      </c>
      <c r="V2223" s="31" t="s">
        <v>116</v>
      </c>
      <c r="W2223" s="31" t="s">
        <v>4968</v>
      </c>
      <c r="X2223" s="31" t="s">
        <v>4969</v>
      </c>
      <c r="Y2223" s="31" t="s">
        <v>5043</v>
      </c>
      <c r="Z2223" s="31" t="s">
        <v>5113</v>
      </c>
      <c r="AA2223" s="31" t="s">
        <v>97</v>
      </c>
      <c r="AB2223" s="31">
        <v>1</v>
      </c>
    </row>
    <row r="2224" spans="2:28" x14ac:dyDescent="0.25">
      <c r="B2224" s="31" t="s">
        <v>5114</v>
      </c>
      <c r="C2224" s="31">
        <v>417</v>
      </c>
      <c r="D2224" s="31" t="s">
        <v>4872</v>
      </c>
      <c r="E2224" s="31" t="s">
        <v>4958</v>
      </c>
      <c r="F2224" s="31" t="s">
        <v>4959</v>
      </c>
      <c r="G2224" s="31" t="s">
        <v>4960</v>
      </c>
      <c r="H2224" s="31" t="s">
        <v>4961</v>
      </c>
      <c r="I2224" s="31" t="s">
        <v>4959</v>
      </c>
      <c r="J2224" s="31" t="s">
        <v>160</v>
      </c>
      <c r="K2224" s="31" t="s">
        <v>181</v>
      </c>
      <c r="L2224" s="31" t="s">
        <v>5115</v>
      </c>
      <c r="M2224" s="31">
        <v>0</v>
      </c>
      <c r="N2224" s="31" t="s">
        <v>90</v>
      </c>
      <c r="O2224" s="31" t="s">
        <v>5079</v>
      </c>
      <c r="P2224" s="31" t="s">
        <v>91</v>
      </c>
      <c r="Q2224" s="31" t="s">
        <v>91</v>
      </c>
      <c r="R2224" s="31" t="s">
        <v>90</v>
      </c>
      <c r="S2224" s="31" t="s">
        <v>4965</v>
      </c>
      <c r="T2224" s="31" t="s">
        <v>91</v>
      </c>
      <c r="U2224" s="31" t="s">
        <v>91</v>
      </c>
      <c r="V2224" s="31" t="s">
        <v>90</v>
      </c>
      <c r="W2224" s="31" t="s">
        <v>4968</v>
      </c>
      <c r="X2224" s="31" t="s">
        <v>91</v>
      </c>
      <c r="Y2224" s="31" t="s">
        <v>91</v>
      </c>
      <c r="Z2224" s="31" t="s">
        <v>5116</v>
      </c>
      <c r="AA2224" s="31" t="s">
        <v>100</v>
      </c>
      <c r="AB2224" s="31">
        <v>0</v>
      </c>
    </row>
    <row r="2225" spans="2:28" x14ac:dyDescent="0.25">
      <c r="B2225" s="31" t="s">
        <v>5117</v>
      </c>
      <c r="C2225" s="31">
        <v>417</v>
      </c>
      <c r="D2225" s="31" t="s">
        <v>4872</v>
      </c>
      <c r="E2225" s="31" t="s">
        <v>4958</v>
      </c>
      <c r="F2225" s="31" t="s">
        <v>4959</v>
      </c>
      <c r="G2225" s="31" t="s">
        <v>4960</v>
      </c>
      <c r="H2225" s="31" t="s">
        <v>4961</v>
      </c>
      <c r="I2225" s="31" t="s">
        <v>4959</v>
      </c>
      <c r="J2225" s="31" t="s">
        <v>160</v>
      </c>
      <c r="K2225" s="31" t="s">
        <v>99</v>
      </c>
      <c r="L2225" s="31" t="s">
        <v>5115</v>
      </c>
      <c r="M2225" s="31">
        <v>0</v>
      </c>
      <c r="N2225" s="31" t="s">
        <v>90</v>
      </c>
      <c r="O2225" s="31" t="s">
        <v>5079</v>
      </c>
      <c r="P2225" s="31" t="s">
        <v>91</v>
      </c>
      <c r="Q2225" s="31" t="s">
        <v>91</v>
      </c>
      <c r="R2225" s="31" t="s">
        <v>90</v>
      </c>
      <c r="S2225" s="31" t="s">
        <v>4965</v>
      </c>
      <c r="T2225" s="31" t="s">
        <v>91</v>
      </c>
      <c r="U2225" s="31" t="s">
        <v>91</v>
      </c>
      <c r="V2225" s="31" t="s">
        <v>90</v>
      </c>
      <c r="W2225" s="31" t="s">
        <v>4968</v>
      </c>
      <c r="X2225" s="31" t="s">
        <v>91</v>
      </c>
      <c r="Y2225" s="31" t="s">
        <v>91</v>
      </c>
      <c r="Z2225" s="31" t="s">
        <v>5116</v>
      </c>
      <c r="AA2225" s="31" t="s">
        <v>100</v>
      </c>
      <c r="AB2225" s="31">
        <v>0</v>
      </c>
    </row>
    <row r="2226" spans="2:28" x14ac:dyDescent="0.25">
      <c r="B2226" s="31" t="s">
        <v>5118</v>
      </c>
      <c r="C2226" s="31">
        <v>418</v>
      </c>
      <c r="D2226" s="31" t="s">
        <v>4872</v>
      </c>
      <c r="E2226" s="31" t="s">
        <v>4958</v>
      </c>
      <c r="F2226" s="31" t="s">
        <v>4959</v>
      </c>
      <c r="G2226" s="31" t="s">
        <v>4960</v>
      </c>
      <c r="H2226" s="31" t="s">
        <v>4961</v>
      </c>
      <c r="I2226" s="31" t="s">
        <v>4959</v>
      </c>
      <c r="J2226" s="31" t="s">
        <v>160</v>
      </c>
      <c r="K2226" s="31" t="s">
        <v>102</v>
      </c>
      <c r="L2226" s="31" t="s">
        <v>5119</v>
      </c>
      <c r="M2226" s="31">
        <v>1</v>
      </c>
      <c r="N2226" s="31" t="s">
        <v>116</v>
      </c>
      <c r="O2226" s="31" t="s">
        <v>5075</v>
      </c>
      <c r="P2226" s="31" t="s">
        <v>423</v>
      </c>
      <c r="Q2226" s="31" t="s">
        <v>5120</v>
      </c>
      <c r="R2226" s="31" t="s">
        <v>90</v>
      </c>
      <c r="S2226" s="31" t="s">
        <v>4965</v>
      </c>
      <c r="T2226" s="31" t="s">
        <v>91</v>
      </c>
      <c r="U2226" s="31" t="s">
        <v>91</v>
      </c>
      <c r="V2226" s="31" t="s">
        <v>90</v>
      </c>
      <c r="W2226" s="31" t="s">
        <v>4968</v>
      </c>
      <c r="X2226" s="31" t="s">
        <v>91</v>
      </c>
      <c r="Y2226" s="31" t="s">
        <v>91</v>
      </c>
      <c r="Z2226" s="31" t="s">
        <v>5121</v>
      </c>
      <c r="AA2226" s="31" t="s">
        <v>100</v>
      </c>
      <c r="AB2226" s="31">
        <v>1</v>
      </c>
    </row>
    <row r="2227" spans="2:28" x14ac:dyDescent="0.25">
      <c r="B2227" s="31" t="s">
        <v>5122</v>
      </c>
      <c r="C2227" s="31">
        <v>419</v>
      </c>
      <c r="D2227" s="31" t="s">
        <v>4872</v>
      </c>
      <c r="E2227" s="31" t="s">
        <v>4958</v>
      </c>
      <c r="F2227" s="31" t="s">
        <v>4959</v>
      </c>
      <c r="G2227" s="31" t="s">
        <v>4960</v>
      </c>
      <c r="H2227" s="31" t="s">
        <v>4961</v>
      </c>
      <c r="I2227" s="31" t="s">
        <v>4959</v>
      </c>
      <c r="J2227" s="31" t="s">
        <v>160</v>
      </c>
      <c r="K2227" s="31" t="s">
        <v>104</v>
      </c>
      <c r="L2227" s="31" t="s">
        <v>5123</v>
      </c>
      <c r="M2227" s="31">
        <v>1</v>
      </c>
      <c r="N2227" s="31" t="s">
        <v>116</v>
      </c>
      <c r="O2227" s="31" t="s">
        <v>5075</v>
      </c>
      <c r="P2227" s="31" t="s">
        <v>5124</v>
      </c>
      <c r="Q2227" s="31" t="s">
        <v>5125</v>
      </c>
      <c r="R2227" s="31" t="s">
        <v>116</v>
      </c>
      <c r="S2227" s="31" t="s">
        <v>5002</v>
      </c>
      <c r="T2227" s="31" t="s">
        <v>5056</v>
      </c>
      <c r="U2227" s="31" t="s">
        <v>5057</v>
      </c>
      <c r="V2227" s="31" t="s">
        <v>116</v>
      </c>
      <c r="W2227" s="31" t="s">
        <v>4968</v>
      </c>
      <c r="X2227" s="31" t="s">
        <v>5058</v>
      </c>
      <c r="Y2227" s="31" t="s">
        <v>5059</v>
      </c>
      <c r="Z2227" s="31" t="s">
        <v>5126</v>
      </c>
      <c r="AA2227" s="31" t="s">
        <v>100</v>
      </c>
      <c r="AB2227" s="31">
        <v>1</v>
      </c>
    </row>
    <row r="2228" spans="2:28" x14ac:dyDescent="0.25">
      <c r="B2228" s="31" t="s">
        <v>5127</v>
      </c>
      <c r="C2228" s="31">
        <v>420</v>
      </c>
      <c r="D2228" s="31" t="s">
        <v>4872</v>
      </c>
      <c r="E2228" s="31" t="s">
        <v>4958</v>
      </c>
      <c r="F2228" s="31" t="s">
        <v>4959</v>
      </c>
      <c r="G2228" s="31" t="s">
        <v>4960</v>
      </c>
      <c r="H2228" s="31" t="s">
        <v>4961</v>
      </c>
      <c r="I2228" s="31" t="s">
        <v>4959</v>
      </c>
      <c r="J2228" s="31" t="s">
        <v>160</v>
      </c>
      <c r="K2228" s="31" t="s">
        <v>106</v>
      </c>
      <c r="L2228" s="31" t="s">
        <v>5128</v>
      </c>
      <c r="M2228" s="31">
        <v>0</v>
      </c>
      <c r="N2228" s="31" t="s">
        <v>90</v>
      </c>
      <c r="O2228" s="31" t="s">
        <v>5075</v>
      </c>
      <c r="P2228" s="31" t="s">
        <v>91</v>
      </c>
      <c r="Q2228" s="31" t="s">
        <v>91</v>
      </c>
      <c r="R2228" s="31" t="s">
        <v>90</v>
      </c>
      <c r="S2228" s="31" t="s">
        <v>4965</v>
      </c>
      <c r="T2228" s="31" t="s">
        <v>91</v>
      </c>
      <c r="U2228" s="31" t="s">
        <v>91</v>
      </c>
      <c r="V2228" s="31" t="s">
        <v>90</v>
      </c>
      <c r="W2228" s="31" t="s">
        <v>4968</v>
      </c>
      <c r="X2228" s="31" t="s">
        <v>91</v>
      </c>
      <c r="Y2228" s="31" t="s">
        <v>91</v>
      </c>
      <c r="Z2228" s="31" t="s">
        <v>5129</v>
      </c>
      <c r="AA2228" s="31" t="s">
        <v>100</v>
      </c>
      <c r="AB2228" s="31">
        <v>0</v>
      </c>
    </row>
    <row r="2229" spans="2:28" x14ac:dyDescent="0.25">
      <c r="B2229" s="31" t="s">
        <v>5130</v>
      </c>
      <c r="C2229" s="31">
        <v>421</v>
      </c>
      <c r="D2229" s="31" t="s">
        <v>4872</v>
      </c>
      <c r="E2229" s="31" t="s">
        <v>4958</v>
      </c>
      <c r="F2229" s="31" t="s">
        <v>4959</v>
      </c>
      <c r="G2229" s="31" t="s">
        <v>4960</v>
      </c>
      <c r="H2229" s="31" t="s">
        <v>4961</v>
      </c>
      <c r="I2229" s="31" t="s">
        <v>4959</v>
      </c>
      <c r="J2229" s="31" t="s">
        <v>160</v>
      </c>
      <c r="K2229" s="31" t="s">
        <v>108</v>
      </c>
      <c r="L2229" s="31" t="s">
        <v>5131</v>
      </c>
      <c r="M2229" s="31">
        <v>0</v>
      </c>
      <c r="N2229" s="31" t="s">
        <v>90</v>
      </c>
      <c r="O2229" s="31" t="s">
        <v>5079</v>
      </c>
      <c r="P2229" s="31" t="s">
        <v>91</v>
      </c>
      <c r="Q2229" s="31" t="s">
        <v>91</v>
      </c>
      <c r="R2229" s="31" t="s">
        <v>90</v>
      </c>
      <c r="S2229" s="31" t="s">
        <v>5002</v>
      </c>
      <c r="T2229" s="31" t="s">
        <v>91</v>
      </c>
      <c r="U2229" s="31" t="s">
        <v>91</v>
      </c>
      <c r="V2229" s="31" t="s">
        <v>90</v>
      </c>
      <c r="W2229" s="31" t="s">
        <v>4968</v>
      </c>
      <c r="X2229" s="31" t="s">
        <v>91</v>
      </c>
      <c r="Y2229" s="31" t="s">
        <v>91</v>
      </c>
      <c r="Z2229" s="31" t="s">
        <v>5132</v>
      </c>
      <c r="AA2229" s="31" t="s">
        <v>100</v>
      </c>
      <c r="AB2229" s="31">
        <v>0</v>
      </c>
    </row>
    <row r="2230" spans="2:28" x14ac:dyDescent="0.25">
      <c r="B2230" s="31" t="s">
        <v>5133</v>
      </c>
      <c r="C2230" s="31">
        <v>422</v>
      </c>
      <c r="D2230" s="31" t="s">
        <v>4872</v>
      </c>
      <c r="E2230" s="31" t="s">
        <v>4958</v>
      </c>
      <c r="F2230" s="31" t="s">
        <v>4959</v>
      </c>
      <c r="G2230" s="31" t="s">
        <v>4960</v>
      </c>
      <c r="H2230" s="31" t="s">
        <v>4961</v>
      </c>
      <c r="I2230" s="31" t="s">
        <v>4959</v>
      </c>
      <c r="J2230" s="31" t="s">
        <v>160</v>
      </c>
      <c r="K2230" s="31" t="s">
        <v>110</v>
      </c>
      <c r="L2230" s="31" t="s">
        <v>5134</v>
      </c>
      <c r="M2230" s="31">
        <v>0</v>
      </c>
      <c r="N2230" s="31" t="s">
        <v>90</v>
      </c>
      <c r="O2230" s="31" t="s">
        <v>5075</v>
      </c>
      <c r="P2230" s="31" t="s">
        <v>91</v>
      </c>
      <c r="Q2230" s="31" t="s">
        <v>91</v>
      </c>
      <c r="R2230" s="31" t="s">
        <v>90</v>
      </c>
      <c r="S2230" s="31" t="s">
        <v>5002</v>
      </c>
      <c r="T2230" s="31" t="s">
        <v>91</v>
      </c>
      <c r="U2230" s="31" t="s">
        <v>91</v>
      </c>
      <c r="V2230" s="31" t="s">
        <v>90</v>
      </c>
      <c r="W2230" s="31" t="s">
        <v>4968</v>
      </c>
      <c r="X2230" s="31" t="s">
        <v>91</v>
      </c>
      <c r="Y2230" s="31" t="s">
        <v>91</v>
      </c>
      <c r="Z2230" s="31" t="s">
        <v>5135</v>
      </c>
      <c r="AA2230" s="31" t="s">
        <v>100</v>
      </c>
      <c r="AB2230" s="31">
        <v>0</v>
      </c>
    </row>
    <row r="2231" spans="2:28" x14ac:dyDescent="0.25">
      <c r="B2231" s="31" t="s">
        <v>5136</v>
      </c>
      <c r="C2231" s="31">
        <v>423</v>
      </c>
      <c r="D2231" s="31" t="s">
        <v>4872</v>
      </c>
      <c r="E2231" s="31" t="s">
        <v>4958</v>
      </c>
      <c r="F2231" s="31" t="s">
        <v>4959</v>
      </c>
      <c r="G2231" s="31" t="s">
        <v>4960</v>
      </c>
      <c r="H2231" s="31" t="s">
        <v>4961</v>
      </c>
      <c r="I2231" s="31" t="s">
        <v>4959</v>
      </c>
      <c r="J2231" s="31" t="s">
        <v>160</v>
      </c>
      <c r="K2231" s="31" t="s">
        <v>112</v>
      </c>
      <c r="L2231" s="31" t="s">
        <v>5137</v>
      </c>
      <c r="M2231" s="31">
        <v>0</v>
      </c>
      <c r="N2231" s="31" t="s">
        <v>90</v>
      </c>
      <c r="O2231" s="31" t="s">
        <v>5079</v>
      </c>
      <c r="P2231" s="31" t="s">
        <v>91</v>
      </c>
      <c r="Q2231" s="31" t="s">
        <v>91</v>
      </c>
      <c r="R2231" s="31" t="s">
        <v>90</v>
      </c>
      <c r="S2231" s="31" t="s">
        <v>4965</v>
      </c>
      <c r="T2231" s="31" t="s">
        <v>91</v>
      </c>
      <c r="U2231" s="31" t="s">
        <v>91</v>
      </c>
      <c r="V2231" s="31" t="s">
        <v>90</v>
      </c>
      <c r="W2231" s="31" t="s">
        <v>4968</v>
      </c>
      <c r="X2231" s="31" t="s">
        <v>91</v>
      </c>
      <c r="Y2231" s="31" t="s">
        <v>91</v>
      </c>
      <c r="Z2231" s="31" t="s">
        <v>5138</v>
      </c>
      <c r="AA2231" s="31" t="s">
        <v>100</v>
      </c>
      <c r="AB2231" s="31">
        <v>0</v>
      </c>
    </row>
    <row r="2232" spans="2:28" x14ac:dyDescent="0.25">
      <c r="B2232" s="31" t="s">
        <v>5139</v>
      </c>
      <c r="C2232" s="31">
        <v>424</v>
      </c>
      <c r="D2232" s="31" t="s">
        <v>4872</v>
      </c>
      <c r="E2232" s="31" t="s">
        <v>4958</v>
      </c>
      <c r="F2232" s="31" t="s">
        <v>4959</v>
      </c>
      <c r="G2232" s="31" t="s">
        <v>5140</v>
      </c>
      <c r="H2232" s="31" t="s">
        <v>5141</v>
      </c>
      <c r="I2232" s="31" t="s">
        <v>4959</v>
      </c>
      <c r="J2232" s="31" t="s">
        <v>87</v>
      </c>
      <c r="K2232" s="31" t="s">
        <v>161</v>
      </c>
      <c r="L2232" s="31" t="s">
        <v>5142</v>
      </c>
      <c r="M2232" s="31">
        <v>1</v>
      </c>
      <c r="N2232" s="31" t="s">
        <v>116</v>
      </c>
      <c r="O2232" s="31" t="s">
        <v>5143</v>
      </c>
      <c r="P2232" s="31" t="s">
        <v>3547</v>
      </c>
      <c r="Q2232" s="31" t="s">
        <v>5144</v>
      </c>
      <c r="R2232" s="31" t="s">
        <v>90</v>
      </c>
      <c r="S2232" s="31" t="s">
        <v>4965</v>
      </c>
      <c r="T2232" s="31" t="s">
        <v>91</v>
      </c>
      <c r="U2232" s="31" t="s">
        <v>91</v>
      </c>
      <c r="V2232" s="31" t="s">
        <v>90</v>
      </c>
      <c r="W2232" s="31" t="s">
        <v>4968</v>
      </c>
      <c r="X2232" s="31" t="s">
        <v>91</v>
      </c>
      <c r="Y2232" s="31" t="s">
        <v>91</v>
      </c>
      <c r="Z2232" s="31" t="s">
        <v>5145</v>
      </c>
      <c r="AA2232" s="31" t="s">
        <v>94</v>
      </c>
      <c r="AB2232" s="31">
        <v>1</v>
      </c>
    </row>
    <row r="2233" spans="2:28" x14ac:dyDescent="0.25">
      <c r="B2233" s="31" t="s">
        <v>5146</v>
      </c>
      <c r="C2233" s="31">
        <v>425</v>
      </c>
      <c r="D2233" s="31" t="s">
        <v>4872</v>
      </c>
      <c r="E2233" s="31" t="s">
        <v>4958</v>
      </c>
      <c r="F2233" s="31" t="s">
        <v>4959</v>
      </c>
      <c r="G2233" s="31" t="s">
        <v>5140</v>
      </c>
      <c r="H2233" s="31" t="s">
        <v>5141</v>
      </c>
      <c r="I2233" s="31" t="s">
        <v>4959</v>
      </c>
      <c r="J2233" s="31" t="s">
        <v>87</v>
      </c>
      <c r="K2233" s="31" t="s">
        <v>164</v>
      </c>
      <c r="L2233" s="31" t="s">
        <v>5147</v>
      </c>
      <c r="M2233" s="31">
        <v>0</v>
      </c>
      <c r="N2233" s="31" t="s">
        <v>90</v>
      </c>
      <c r="O2233" s="31" t="s">
        <v>5147</v>
      </c>
      <c r="P2233" s="31" t="s">
        <v>91</v>
      </c>
      <c r="Q2233" s="31" t="s">
        <v>91</v>
      </c>
      <c r="R2233" s="31" t="s">
        <v>90</v>
      </c>
      <c r="S2233" s="31" t="s">
        <v>5143</v>
      </c>
      <c r="T2233" s="31" t="s">
        <v>91</v>
      </c>
      <c r="U2233" s="31" t="s">
        <v>91</v>
      </c>
      <c r="V2233" s="31" t="s">
        <v>90</v>
      </c>
      <c r="W2233" s="31" t="s">
        <v>4965</v>
      </c>
      <c r="X2233" s="31" t="s">
        <v>91</v>
      </c>
      <c r="Y2233" s="31" t="s">
        <v>91</v>
      </c>
      <c r="Z2233" s="31" t="s">
        <v>4975</v>
      </c>
      <c r="AA2233" s="31" t="s">
        <v>94</v>
      </c>
      <c r="AB2233" s="31">
        <v>0</v>
      </c>
    </row>
    <row r="2234" spans="2:28" x14ac:dyDescent="0.25">
      <c r="B2234" s="31" t="s">
        <v>5148</v>
      </c>
      <c r="C2234" s="31">
        <v>426</v>
      </c>
      <c r="D2234" s="31" t="s">
        <v>4872</v>
      </c>
      <c r="E2234" s="31" t="s">
        <v>4958</v>
      </c>
      <c r="F2234" s="31" t="s">
        <v>4959</v>
      </c>
      <c r="G2234" s="31" t="s">
        <v>5140</v>
      </c>
      <c r="H2234" s="31" t="s">
        <v>5141</v>
      </c>
      <c r="I2234" s="31" t="s">
        <v>4959</v>
      </c>
      <c r="J2234" s="31" t="s">
        <v>87</v>
      </c>
      <c r="K2234" s="31" t="s">
        <v>166</v>
      </c>
      <c r="L2234" s="31" t="s">
        <v>5149</v>
      </c>
      <c r="M2234" s="31">
        <v>2</v>
      </c>
      <c r="N2234" s="31" t="s">
        <v>116</v>
      </c>
      <c r="O2234" s="31" t="s">
        <v>5143</v>
      </c>
      <c r="P2234" s="31" t="s">
        <v>3487</v>
      </c>
      <c r="Q2234" s="31" t="s">
        <v>5150</v>
      </c>
      <c r="R2234" s="31" t="s">
        <v>116</v>
      </c>
      <c r="S2234" s="31" t="s">
        <v>4965</v>
      </c>
      <c r="T2234" s="31" t="s">
        <v>5151</v>
      </c>
      <c r="U2234" s="31" t="s">
        <v>5152</v>
      </c>
      <c r="V2234" s="31" t="s">
        <v>90</v>
      </c>
      <c r="W2234" s="31" t="s">
        <v>4968</v>
      </c>
      <c r="X2234" s="31" t="s">
        <v>91</v>
      </c>
      <c r="Y2234" s="31" t="s">
        <v>91</v>
      </c>
      <c r="Z2234" s="31" t="s">
        <v>312</v>
      </c>
      <c r="AA2234" s="31" t="s">
        <v>94</v>
      </c>
      <c r="AB2234" s="31">
        <v>1</v>
      </c>
    </row>
    <row r="2235" spans="2:28" x14ac:dyDescent="0.25">
      <c r="B2235" s="31" t="s">
        <v>5153</v>
      </c>
      <c r="C2235" s="31">
        <v>427</v>
      </c>
      <c r="D2235" s="31" t="s">
        <v>4872</v>
      </c>
      <c r="E2235" s="31" t="s">
        <v>4958</v>
      </c>
      <c r="F2235" s="31" t="s">
        <v>4959</v>
      </c>
      <c r="G2235" s="31" t="s">
        <v>5140</v>
      </c>
      <c r="H2235" s="31" t="s">
        <v>5141</v>
      </c>
      <c r="I2235" s="31" t="s">
        <v>4959</v>
      </c>
      <c r="J2235" s="31" t="s">
        <v>87</v>
      </c>
      <c r="K2235" s="31" t="s">
        <v>88</v>
      </c>
      <c r="L2235" s="31" t="s">
        <v>5154</v>
      </c>
      <c r="M2235" s="31">
        <v>0</v>
      </c>
      <c r="N2235" s="31" t="s">
        <v>90</v>
      </c>
      <c r="O2235" s="31" t="s">
        <v>5143</v>
      </c>
      <c r="P2235" s="31" t="s">
        <v>91</v>
      </c>
      <c r="Q2235" s="31" t="s">
        <v>91</v>
      </c>
      <c r="R2235" s="31" t="s">
        <v>90</v>
      </c>
      <c r="S2235" s="31" t="s">
        <v>4965</v>
      </c>
      <c r="T2235" s="31" t="s">
        <v>91</v>
      </c>
      <c r="U2235" s="31" t="s">
        <v>91</v>
      </c>
      <c r="V2235" s="31" t="s">
        <v>90</v>
      </c>
      <c r="W2235" s="31" t="s">
        <v>4968</v>
      </c>
      <c r="X2235" s="31" t="s">
        <v>91</v>
      </c>
      <c r="Y2235" s="31" t="s">
        <v>91</v>
      </c>
      <c r="Z2235" s="31" t="s">
        <v>5155</v>
      </c>
      <c r="AA2235" s="31" t="s">
        <v>94</v>
      </c>
      <c r="AB2235" s="31">
        <v>0</v>
      </c>
    </row>
    <row r="2236" spans="2:28" x14ac:dyDescent="0.25">
      <c r="B2236" s="31" t="s">
        <v>5156</v>
      </c>
      <c r="C2236" s="31">
        <v>428</v>
      </c>
      <c r="D2236" s="31" t="s">
        <v>4872</v>
      </c>
      <c r="E2236" s="31" t="s">
        <v>4958</v>
      </c>
      <c r="F2236" s="31" t="s">
        <v>4959</v>
      </c>
      <c r="G2236" s="31" t="s">
        <v>5140</v>
      </c>
      <c r="H2236" s="31" t="s">
        <v>5141</v>
      </c>
      <c r="I2236" s="31" t="s">
        <v>4959</v>
      </c>
      <c r="J2236" s="31" t="s">
        <v>87</v>
      </c>
      <c r="K2236" s="31" t="s">
        <v>114</v>
      </c>
      <c r="L2236" s="31" t="s">
        <v>5157</v>
      </c>
      <c r="M2236" s="31">
        <v>2</v>
      </c>
      <c r="N2236" s="31" t="s">
        <v>116</v>
      </c>
      <c r="O2236" s="31" t="s">
        <v>5143</v>
      </c>
      <c r="P2236" s="31" t="s">
        <v>3547</v>
      </c>
      <c r="Q2236" s="31" t="s">
        <v>5158</v>
      </c>
      <c r="R2236" s="31" t="s">
        <v>116</v>
      </c>
      <c r="S2236" s="31" t="s">
        <v>4965</v>
      </c>
      <c r="T2236" s="31" t="s">
        <v>5151</v>
      </c>
      <c r="U2236" s="31" t="s">
        <v>5159</v>
      </c>
      <c r="V2236" s="31" t="s">
        <v>90</v>
      </c>
      <c r="W2236" s="31" t="s">
        <v>4968</v>
      </c>
      <c r="X2236" s="31" t="s">
        <v>91</v>
      </c>
      <c r="Y2236" s="31" t="s">
        <v>91</v>
      </c>
      <c r="Z2236" s="31" t="s">
        <v>5160</v>
      </c>
      <c r="AA2236" s="31" t="s">
        <v>94</v>
      </c>
      <c r="AB2236" s="31">
        <v>1</v>
      </c>
    </row>
    <row r="2237" spans="2:28" x14ac:dyDescent="0.25">
      <c r="B2237" s="31" t="s">
        <v>5161</v>
      </c>
      <c r="C2237" s="31">
        <v>429</v>
      </c>
      <c r="D2237" s="31" t="s">
        <v>4872</v>
      </c>
      <c r="E2237" s="31" t="s">
        <v>4958</v>
      </c>
      <c r="F2237" s="31" t="s">
        <v>4959</v>
      </c>
      <c r="G2237" s="31" t="s">
        <v>5140</v>
      </c>
      <c r="H2237" s="31" t="s">
        <v>5141</v>
      </c>
      <c r="I2237" s="31" t="s">
        <v>4959</v>
      </c>
      <c r="J2237" s="31" t="s">
        <v>87</v>
      </c>
      <c r="K2237" s="31" t="s">
        <v>170</v>
      </c>
      <c r="L2237" s="31" t="s">
        <v>4991</v>
      </c>
      <c r="M2237" s="31">
        <v>2</v>
      </c>
      <c r="N2237" s="31" t="s">
        <v>116</v>
      </c>
      <c r="O2237" s="31" t="s">
        <v>5143</v>
      </c>
      <c r="P2237" s="31" t="s">
        <v>3487</v>
      </c>
      <c r="Q2237" s="31" t="s">
        <v>5162</v>
      </c>
      <c r="R2237" s="31" t="s">
        <v>116</v>
      </c>
      <c r="S2237" s="31" t="s">
        <v>5002</v>
      </c>
      <c r="T2237" s="31" t="s">
        <v>5151</v>
      </c>
      <c r="U2237" s="31" t="s">
        <v>5163</v>
      </c>
      <c r="V2237" s="31" t="s">
        <v>90</v>
      </c>
      <c r="W2237" s="31" t="s">
        <v>4968</v>
      </c>
      <c r="X2237" s="31" t="s">
        <v>91</v>
      </c>
      <c r="Y2237" s="31" t="s">
        <v>91</v>
      </c>
      <c r="Z2237" s="31" t="s">
        <v>1936</v>
      </c>
      <c r="AA2237" s="31" t="s">
        <v>94</v>
      </c>
      <c r="AB2237" s="31">
        <v>1</v>
      </c>
    </row>
    <row r="2238" spans="2:28" x14ac:dyDescent="0.25">
      <c r="B2238" s="31" t="s">
        <v>5164</v>
      </c>
      <c r="C2238" s="31">
        <v>430</v>
      </c>
      <c r="D2238" s="31" t="s">
        <v>4872</v>
      </c>
      <c r="E2238" s="31" t="s">
        <v>4958</v>
      </c>
      <c r="F2238" s="31" t="s">
        <v>4959</v>
      </c>
      <c r="G2238" s="31" t="s">
        <v>5140</v>
      </c>
      <c r="H2238" s="31" t="s">
        <v>5141</v>
      </c>
      <c r="I2238" s="31" t="s">
        <v>4959</v>
      </c>
      <c r="J2238" s="31" t="s">
        <v>87</v>
      </c>
      <c r="K2238" s="31" t="s">
        <v>125</v>
      </c>
      <c r="L2238" s="31" t="s">
        <v>5165</v>
      </c>
      <c r="M2238" s="31">
        <v>2</v>
      </c>
      <c r="N2238" s="31" t="s">
        <v>116</v>
      </c>
      <c r="O2238" s="31" t="s">
        <v>5143</v>
      </c>
      <c r="P2238" s="31" t="s">
        <v>3487</v>
      </c>
      <c r="Q2238" s="31" t="s">
        <v>5166</v>
      </c>
      <c r="R2238" s="31" t="s">
        <v>90</v>
      </c>
      <c r="S2238" s="31" t="s">
        <v>4965</v>
      </c>
      <c r="T2238" s="31" t="s">
        <v>91</v>
      </c>
      <c r="U2238" s="31" t="s">
        <v>91</v>
      </c>
      <c r="V2238" s="31" t="s">
        <v>90</v>
      </c>
      <c r="W2238" s="31" t="s">
        <v>4968</v>
      </c>
      <c r="X2238" s="31" t="s">
        <v>91</v>
      </c>
      <c r="Y2238" s="31" t="s">
        <v>91</v>
      </c>
      <c r="Z2238" s="31" t="s">
        <v>4999</v>
      </c>
      <c r="AA2238" s="31" t="s">
        <v>97</v>
      </c>
      <c r="AB2238" s="31">
        <v>1</v>
      </c>
    </row>
    <row r="2239" spans="2:28" x14ac:dyDescent="0.25">
      <c r="B2239" s="31" t="s">
        <v>5167</v>
      </c>
      <c r="C2239" s="31">
        <v>431</v>
      </c>
      <c r="D2239" s="31" t="s">
        <v>4872</v>
      </c>
      <c r="E2239" s="31" t="s">
        <v>4958</v>
      </c>
      <c r="F2239" s="31" t="s">
        <v>4959</v>
      </c>
      <c r="G2239" s="31" t="s">
        <v>5140</v>
      </c>
      <c r="H2239" s="31" t="s">
        <v>5141</v>
      </c>
      <c r="I2239" s="31" t="s">
        <v>4959</v>
      </c>
      <c r="J2239" s="31" t="s">
        <v>87</v>
      </c>
      <c r="K2239" s="31" t="s">
        <v>134</v>
      </c>
      <c r="L2239" s="31" t="s">
        <v>5168</v>
      </c>
      <c r="M2239" s="31">
        <v>2</v>
      </c>
      <c r="N2239" s="31" t="s">
        <v>90</v>
      </c>
      <c r="O2239" s="31" t="s">
        <v>5143</v>
      </c>
      <c r="P2239" s="31" t="s">
        <v>91</v>
      </c>
      <c r="Q2239" s="31" t="s">
        <v>91</v>
      </c>
      <c r="R2239" s="31" t="s">
        <v>116</v>
      </c>
      <c r="S2239" s="31" t="s">
        <v>4965</v>
      </c>
      <c r="T2239" s="31" t="s">
        <v>5169</v>
      </c>
      <c r="U2239" s="31" t="s">
        <v>5170</v>
      </c>
      <c r="V2239" s="31" t="s">
        <v>116</v>
      </c>
      <c r="W2239" s="31" t="s">
        <v>4968</v>
      </c>
      <c r="X2239" s="31" t="s">
        <v>5171</v>
      </c>
      <c r="Y2239" s="31" t="s">
        <v>5172</v>
      </c>
      <c r="Z2239" s="31" t="s">
        <v>5173</v>
      </c>
      <c r="AA2239" s="31" t="s">
        <v>97</v>
      </c>
      <c r="AB2239" s="31">
        <v>1</v>
      </c>
    </row>
    <row r="2240" spans="2:28" x14ac:dyDescent="0.25">
      <c r="B2240" s="31" t="s">
        <v>5174</v>
      </c>
      <c r="C2240" s="31">
        <v>432</v>
      </c>
      <c r="D2240" s="31" t="s">
        <v>4872</v>
      </c>
      <c r="E2240" s="31" t="s">
        <v>4958</v>
      </c>
      <c r="F2240" s="31" t="s">
        <v>4959</v>
      </c>
      <c r="G2240" s="31" t="s">
        <v>5140</v>
      </c>
      <c r="H2240" s="31" t="s">
        <v>5141</v>
      </c>
      <c r="I2240" s="31" t="s">
        <v>4959</v>
      </c>
      <c r="J2240" s="31" t="s">
        <v>87</v>
      </c>
      <c r="K2240" s="31" t="s">
        <v>139</v>
      </c>
      <c r="L2240" s="31" t="s">
        <v>5175</v>
      </c>
      <c r="M2240" s="31">
        <v>1</v>
      </c>
      <c r="N2240" s="31" t="s">
        <v>90</v>
      </c>
      <c r="O2240" s="31" t="s">
        <v>5143</v>
      </c>
      <c r="P2240" s="31" t="s">
        <v>91</v>
      </c>
      <c r="Q2240" s="31" t="s">
        <v>91</v>
      </c>
      <c r="R2240" s="31" t="s">
        <v>116</v>
      </c>
      <c r="S2240" s="31" t="s">
        <v>4965</v>
      </c>
      <c r="T2240" s="31" t="s">
        <v>5009</v>
      </c>
      <c r="U2240" s="31" t="s">
        <v>5010</v>
      </c>
      <c r="V2240" s="31" t="s">
        <v>90</v>
      </c>
      <c r="W2240" s="31" t="s">
        <v>4968</v>
      </c>
      <c r="X2240" s="31" t="s">
        <v>91</v>
      </c>
      <c r="Y2240" s="31" t="s">
        <v>91</v>
      </c>
      <c r="Z2240" s="31" t="s">
        <v>5013</v>
      </c>
      <c r="AA2240" s="31" t="s">
        <v>97</v>
      </c>
      <c r="AB2240" s="31">
        <v>1</v>
      </c>
    </row>
    <row r="2241" spans="2:28" x14ac:dyDescent="0.25">
      <c r="B2241" s="31" t="s">
        <v>5176</v>
      </c>
      <c r="C2241" s="31">
        <v>433</v>
      </c>
      <c r="D2241" s="31" t="s">
        <v>4872</v>
      </c>
      <c r="E2241" s="31" t="s">
        <v>4958</v>
      </c>
      <c r="F2241" s="31" t="s">
        <v>4959</v>
      </c>
      <c r="G2241" s="31" t="s">
        <v>5140</v>
      </c>
      <c r="H2241" s="31" t="s">
        <v>5141</v>
      </c>
      <c r="I2241" s="31" t="s">
        <v>4959</v>
      </c>
      <c r="J2241" s="31" t="s">
        <v>87</v>
      </c>
      <c r="K2241" s="31" t="s">
        <v>145</v>
      </c>
      <c r="L2241" s="31" t="s">
        <v>5177</v>
      </c>
      <c r="M2241" s="31">
        <v>2</v>
      </c>
      <c r="N2241" s="31" t="s">
        <v>116</v>
      </c>
      <c r="O2241" s="31" t="s">
        <v>5143</v>
      </c>
      <c r="P2241" s="31" t="s">
        <v>3487</v>
      </c>
      <c r="Q2241" s="31" t="s">
        <v>5016</v>
      </c>
      <c r="R2241" s="31" t="s">
        <v>116</v>
      </c>
      <c r="S2241" s="31" t="s">
        <v>4965</v>
      </c>
      <c r="T2241" s="31" t="s">
        <v>5151</v>
      </c>
      <c r="U2241" s="31" t="s">
        <v>5178</v>
      </c>
      <c r="V2241" s="31" t="s">
        <v>90</v>
      </c>
      <c r="W2241" s="31" t="s">
        <v>4968</v>
      </c>
      <c r="X2241" s="31" t="s">
        <v>91</v>
      </c>
      <c r="Y2241" s="31" t="s">
        <v>91</v>
      </c>
      <c r="Z2241" s="31" t="s">
        <v>5179</v>
      </c>
      <c r="AA2241" s="31" t="s">
        <v>97</v>
      </c>
      <c r="AB2241" s="31">
        <v>1</v>
      </c>
    </row>
    <row r="2242" spans="2:28" x14ac:dyDescent="0.25">
      <c r="B2242" s="31" t="s">
        <v>5180</v>
      </c>
      <c r="C2242" s="31">
        <v>434</v>
      </c>
      <c r="D2242" s="31" t="s">
        <v>4872</v>
      </c>
      <c r="E2242" s="31" t="s">
        <v>4958</v>
      </c>
      <c r="F2242" s="31" t="s">
        <v>4959</v>
      </c>
      <c r="G2242" s="31" t="s">
        <v>5140</v>
      </c>
      <c r="H2242" s="31" t="s">
        <v>5141</v>
      </c>
      <c r="I2242" s="31" t="s">
        <v>4959</v>
      </c>
      <c r="J2242" s="31" t="s">
        <v>87</v>
      </c>
      <c r="K2242" s="31" t="s">
        <v>96</v>
      </c>
      <c r="L2242" s="31" t="s">
        <v>5181</v>
      </c>
      <c r="M2242" s="31">
        <v>2</v>
      </c>
      <c r="N2242" s="31" t="s">
        <v>116</v>
      </c>
      <c r="O2242" s="31" t="s">
        <v>5143</v>
      </c>
      <c r="P2242" s="31" t="s">
        <v>3487</v>
      </c>
      <c r="Q2242" s="31" t="s">
        <v>5182</v>
      </c>
      <c r="R2242" s="31" t="s">
        <v>116</v>
      </c>
      <c r="S2242" s="31" t="s">
        <v>4965</v>
      </c>
      <c r="T2242" s="31" t="s">
        <v>5023</v>
      </c>
      <c r="U2242" s="31" t="s">
        <v>5183</v>
      </c>
      <c r="V2242" s="31" t="s">
        <v>90</v>
      </c>
      <c r="W2242" s="31" t="s">
        <v>4968</v>
      </c>
      <c r="X2242" s="31" t="s">
        <v>91</v>
      </c>
      <c r="Y2242" s="31" t="s">
        <v>91</v>
      </c>
      <c r="Z2242" s="31" t="s">
        <v>5184</v>
      </c>
      <c r="AA2242" s="31" t="s">
        <v>97</v>
      </c>
      <c r="AB2242" s="31">
        <v>1</v>
      </c>
    </row>
    <row r="2243" spans="2:28" x14ac:dyDescent="0.25">
      <c r="B2243" s="31" t="s">
        <v>5185</v>
      </c>
      <c r="C2243" s="31">
        <v>435</v>
      </c>
      <c r="D2243" s="31" t="s">
        <v>4872</v>
      </c>
      <c r="E2243" s="31" t="s">
        <v>4958</v>
      </c>
      <c r="F2243" s="31" t="s">
        <v>4959</v>
      </c>
      <c r="G2243" s="31" t="s">
        <v>5140</v>
      </c>
      <c r="H2243" s="31" t="s">
        <v>5141</v>
      </c>
      <c r="I2243" s="31" t="s">
        <v>4959</v>
      </c>
      <c r="J2243" s="31" t="s">
        <v>87</v>
      </c>
      <c r="K2243" s="31" t="s">
        <v>177</v>
      </c>
      <c r="L2243" s="31" t="s">
        <v>5029</v>
      </c>
      <c r="M2243" s="31">
        <v>2</v>
      </c>
      <c r="N2243" s="31" t="s">
        <v>116</v>
      </c>
      <c r="O2243" s="31" t="s">
        <v>5143</v>
      </c>
      <c r="P2243" s="31" t="s">
        <v>3547</v>
      </c>
      <c r="Q2243" s="31" t="s">
        <v>5186</v>
      </c>
      <c r="R2243" s="31" t="s">
        <v>116</v>
      </c>
      <c r="S2243" s="31" t="s">
        <v>4965</v>
      </c>
      <c r="T2243" s="31" t="s">
        <v>5031</v>
      </c>
      <c r="U2243" s="31" t="s">
        <v>5032</v>
      </c>
      <c r="V2243" s="31" t="s">
        <v>116</v>
      </c>
      <c r="W2243" s="31" t="s">
        <v>4968</v>
      </c>
      <c r="X2243" s="31" t="s">
        <v>5033</v>
      </c>
      <c r="Y2243" s="31" t="s">
        <v>5034</v>
      </c>
      <c r="Z2243" s="31" t="s">
        <v>5107</v>
      </c>
      <c r="AA2243" s="31" t="s">
        <v>97</v>
      </c>
      <c r="AB2243" s="31">
        <v>1</v>
      </c>
    </row>
    <row r="2244" spans="2:28" x14ac:dyDescent="0.25">
      <c r="B2244" s="31" t="s">
        <v>5187</v>
      </c>
      <c r="C2244" s="31">
        <v>436</v>
      </c>
      <c r="D2244" s="31" t="s">
        <v>4872</v>
      </c>
      <c r="E2244" s="31" t="s">
        <v>4958</v>
      </c>
      <c r="F2244" s="31" t="s">
        <v>4959</v>
      </c>
      <c r="G2244" s="31" t="s">
        <v>5140</v>
      </c>
      <c r="H2244" s="31" t="s">
        <v>5141</v>
      </c>
      <c r="I2244" s="31" t="s">
        <v>4959</v>
      </c>
      <c r="J2244" s="31" t="s">
        <v>87</v>
      </c>
      <c r="K2244" s="31" t="s">
        <v>150</v>
      </c>
      <c r="L2244" s="31" t="s">
        <v>5188</v>
      </c>
      <c r="M2244" s="31">
        <v>0</v>
      </c>
      <c r="N2244" s="31" t="s">
        <v>90</v>
      </c>
      <c r="O2244" s="31" t="s">
        <v>5143</v>
      </c>
      <c r="P2244" s="31" t="s">
        <v>91</v>
      </c>
      <c r="Q2244" s="31" t="s">
        <v>91</v>
      </c>
      <c r="R2244" s="31" t="s">
        <v>90</v>
      </c>
      <c r="S2244" s="31" t="s">
        <v>4965</v>
      </c>
      <c r="T2244" s="31" t="s">
        <v>91</v>
      </c>
      <c r="U2244" s="31" t="s">
        <v>91</v>
      </c>
      <c r="V2244" s="31" t="s">
        <v>90</v>
      </c>
      <c r="W2244" s="31" t="s">
        <v>4968</v>
      </c>
      <c r="X2244" s="31" t="s">
        <v>91</v>
      </c>
      <c r="Y2244" s="31" t="s">
        <v>91</v>
      </c>
      <c r="Z2244" s="31" t="s">
        <v>5189</v>
      </c>
      <c r="AA2244" s="31" t="s">
        <v>97</v>
      </c>
      <c r="AB2244" s="31">
        <v>0</v>
      </c>
    </row>
    <row r="2245" spans="2:28" x14ac:dyDescent="0.25">
      <c r="B2245" s="31" t="s">
        <v>5190</v>
      </c>
      <c r="C2245" s="31">
        <v>437</v>
      </c>
      <c r="D2245" s="31" t="s">
        <v>4872</v>
      </c>
      <c r="E2245" s="31" t="s">
        <v>4958</v>
      </c>
      <c r="F2245" s="31" t="s">
        <v>4959</v>
      </c>
      <c r="G2245" s="31" t="s">
        <v>5140</v>
      </c>
      <c r="H2245" s="31" t="s">
        <v>5141</v>
      </c>
      <c r="I2245" s="31" t="s">
        <v>4959</v>
      </c>
      <c r="J2245" s="31" t="s">
        <v>87</v>
      </c>
      <c r="K2245" s="31" t="s">
        <v>156</v>
      </c>
      <c r="L2245" s="31" t="s">
        <v>5191</v>
      </c>
      <c r="M2245" s="31">
        <v>0</v>
      </c>
      <c r="N2245" s="31" t="s">
        <v>90</v>
      </c>
      <c r="O2245" s="31" t="s">
        <v>5143</v>
      </c>
      <c r="P2245" s="31" t="s">
        <v>91</v>
      </c>
      <c r="Q2245" s="31" t="s">
        <v>91</v>
      </c>
      <c r="R2245" s="31" t="s">
        <v>90</v>
      </c>
      <c r="S2245" s="31" t="s">
        <v>5002</v>
      </c>
      <c r="T2245" s="31" t="s">
        <v>91</v>
      </c>
      <c r="U2245" s="31" t="s">
        <v>91</v>
      </c>
      <c r="V2245" s="31" t="s">
        <v>90</v>
      </c>
      <c r="W2245" s="31" t="s">
        <v>4968</v>
      </c>
      <c r="X2245" s="31" t="s">
        <v>91</v>
      </c>
      <c r="Y2245" s="31" t="s">
        <v>91</v>
      </c>
      <c r="Z2245" s="31" t="s">
        <v>5192</v>
      </c>
      <c r="AA2245" s="31" t="s">
        <v>97</v>
      </c>
      <c r="AB2245" s="31">
        <v>0</v>
      </c>
    </row>
    <row r="2246" spans="2:28" x14ac:dyDescent="0.25">
      <c r="B2246" s="31" t="s">
        <v>5193</v>
      </c>
      <c r="C2246" s="31">
        <v>438</v>
      </c>
      <c r="D2246" s="31" t="s">
        <v>4872</v>
      </c>
      <c r="E2246" s="31" t="s">
        <v>4958</v>
      </c>
      <c r="F2246" s="31" t="s">
        <v>4959</v>
      </c>
      <c r="G2246" s="31" t="s">
        <v>5140</v>
      </c>
      <c r="H2246" s="31" t="s">
        <v>5141</v>
      </c>
      <c r="I2246" s="31" t="s">
        <v>4959</v>
      </c>
      <c r="J2246" s="31" t="s">
        <v>87</v>
      </c>
      <c r="K2246" s="31" t="s">
        <v>181</v>
      </c>
      <c r="L2246" s="31" t="s">
        <v>5045</v>
      </c>
      <c r="M2246" s="31">
        <v>1</v>
      </c>
      <c r="N2246" s="31" t="s">
        <v>116</v>
      </c>
      <c r="O2246" s="31" t="s">
        <v>5143</v>
      </c>
      <c r="P2246" s="31" t="s">
        <v>5046</v>
      </c>
      <c r="Q2246" s="31" t="s">
        <v>5047</v>
      </c>
      <c r="R2246" s="31" t="s">
        <v>90</v>
      </c>
      <c r="S2246" s="31" t="s">
        <v>4965</v>
      </c>
      <c r="T2246" s="31" t="s">
        <v>91</v>
      </c>
      <c r="U2246" s="31" t="s">
        <v>91</v>
      </c>
      <c r="V2246" s="31" t="s">
        <v>90</v>
      </c>
      <c r="W2246" s="31" t="s">
        <v>4968</v>
      </c>
      <c r="X2246" s="31" t="s">
        <v>91</v>
      </c>
      <c r="Y2246" s="31" t="s">
        <v>91</v>
      </c>
      <c r="Z2246" s="31" t="s">
        <v>5194</v>
      </c>
      <c r="AA2246" s="31" t="s">
        <v>100</v>
      </c>
      <c r="AB2246" s="31">
        <v>1</v>
      </c>
    </row>
    <row r="2247" spans="2:28" x14ac:dyDescent="0.25">
      <c r="B2247" s="31" t="s">
        <v>5195</v>
      </c>
      <c r="C2247" s="31">
        <v>439</v>
      </c>
      <c r="D2247" s="31" t="s">
        <v>4872</v>
      </c>
      <c r="E2247" s="31" t="s">
        <v>4958</v>
      </c>
      <c r="F2247" s="31" t="s">
        <v>4959</v>
      </c>
      <c r="G2247" s="31" t="s">
        <v>5140</v>
      </c>
      <c r="H2247" s="31" t="s">
        <v>5141</v>
      </c>
      <c r="I2247" s="31" t="s">
        <v>4959</v>
      </c>
      <c r="J2247" s="31" t="s">
        <v>87</v>
      </c>
      <c r="K2247" s="31" t="s">
        <v>102</v>
      </c>
      <c r="L2247" s="31" t="s">
        <v>5050</v>
      </c>
      <c r="M2247" s="31">
        <v>1</v>
      </c>
      <c r="N2247" s="31" t="s">
        <v>116</v>
      </c>
      <c r="O2247" s="31" t="s">
        <v>5143</v>
      </c>
      <c r="P2247" s="31" t="s">
        <v>5046</v>
      </c>
      <c r="Q2247" s="31" t="s">
        <v>5051</v>
      </c>
      <c r="R2247" s="31" t="s">
        <v>90</v>
      </c>
      <c r="S2247" s="31" t="s">
        <v>4965</v>
      </c>
      <c r="T2247" s="31" t="s">
        <v>91</v>
      </c>
      <c r="U2247" s="31" t="s">
        <v>91</v>
      </c>
      <c r="V2247" s="31" t="s">
        <v>90</v>
      </c>
      <c r="W2247" s="31" t="s">
        <v>4968</v>
      </c>
      <c r="X2247" s="31" t="s">
        <v>91</v>
      </c>
      <c r="Y2247" s="31" t="s">
        <v>91</v>
      </c>
      <c r="Z2247" s="31" t="s">
        <v>5052</v>
      </c>
      <c r="AA2247" s="31" t="s">
        <v>100</v>
      </c>
      <c r="AB2247" s="31">
        <v>1</v>
      </c>
    </row>
    <row r="2248" spans="2:28" x14ac:dyDescent="0.25">
      <c r="B2248" s="31" t="s">
        <v>5196</v>
      </c>
      <c r="C2248" s="31">
        <v>440</v>
      </c>
      <c r="D2248" s="31" t="s">
        <v>4872</v>
      </c>
      <c r="E2248" s="31" t="s">
        <v>4958</v>
      </c>
      <c r="F2248" s="31" t="s">
        <v>4959</v>
      </c>
      <c r="G2248" s="31" t="s">
        <v>5140</v>
      </c>
      <c r="H2248" s="31" t="s">
        <v>5141</v>
      </c>
      <c r="I2248" s="31" t="s">
        <v>4959</v>
      </c>
      <c r="J2248" s="31" t="s">
        <v>87</v>
      </c>
      <c r="K2248" s="31" t="s">
        <v>104</v>
      </c>
      <c r="L2248" s="31" t="s">
        <v>5197</v>
      </c>
      <c r="M2248" s="31">
        <v>0</v>
      </c>
      <c r="N2248" s="31" t="s">
        <v>116</v>
      </c>
      <c r="O2248" s="31" t="s">
        <v>5143</v>
      </c>
      <c r="P2248" s="31" t="s">
        <v>3547</v>
      </c>
      <c r="Q2248" s="31" t="s">
        <v>5055</v>
      </c>
      <c r="R2248" s="31" t="s">
        <v>90</v>
      </c>
      <c r="S2248" s="31" t="s">
        <v>4965</v>
      </c>
      <c r="T2248" s="31" t="s">
        <v>91</v>
      </c>
      <c r="U2248" s="31" t="s">
        <v>91</v>
      </c>
      <c r="V2248" s="31" t="s">
        <v>90</v>
      </c>
      <c r="W2248" s="31" t="s">
        <v>4968</v>
      </c>
      <c r="X2248" s="31" t="s">
        <v>91</v>
      </c>
      <c r="Y2248" s="31" t="s">
        <v>91</v>
      </c>
      <c r="Z2248" s="31" t="s">
        <v>5198</v>
      </c>
      <c r="AA2248" s="31" t="s">
        <v>100</v>
      </c>
      <c r="AB2248" s="31">
        <v>0</v>
      </c>
    </row>
    <row r="2249" spans="2:28" x14ac:dyDescent="0.25">
      <c r="B2249" s="31" t="s">
        <v>5199</v>
      </c>
      <c r="C2249" s="31">
        <v>441</v>
      </c>
      <c r="D2249" s="31" t="s">
        <v>4872</v>
      </c>
      <c r="E2249" s="31" t="s">
        <v>4958</v>
      </c>
      <c r="F2249" s="31" t="s">
        <v>4959</v>
      </c>
      <c r="G2249" s="31" t="s">
        <v>5140</v>
      </c>
      <c r="H2249" s="31" t="s">
        <v>5141</v>
      </c>
      <c r="I2249" s="31" t="s">
        <v>4959</v>
      </c>
      <c r="J2249" s="31" t="s">
        <v>87</v>
      </c>
      <c r="K2249" s="31" t="s">
        <v>99</v>
      </c>
      <c r="L2249" s="31" t="s">
        <v>5062</v>
      </c>
      <c r="M2249" s="31">
        <v>0</v>
      </c>
      <c r="N2249" s="31" t="s">
        <v>90</v>
      </c>
      <c r="O2249" s="31" t="s">
        <v>5143</v>
      </c>
      <c r="P2249" s="31" t="s">
        <v>91</v>
      </c>
      <c r="Q2249" s="31" t="s">
        <v>91</v>
      </c>
      <c r="R2249" s="31" t="s">
        <v>90</v>
      </c>
      <c r="S2249" s="31" t="s">
        <v>4965</v>
      </c>
      <c r="T2249" s="31" t="s">
        <v>91</v>
      </c>
      <c r="U2249" s="31" t="s">
        <v>91</v>
      </c>
      <c r="V2249" s="31" t="s">
        <v>90</v>
      </c>
      <c r="W2249" s="31" t="s">
        <v>4968</v>
      </c>
      <c r="X2249" s="31" t="s">
        <v>91</v>
      </c>
      <c r="Y2249" s="31" t="s">
        <v>91</v>
      </c>
      <c r="AA2249" s="31" t="s">
        <v>100</v>
      </c>
      <c r="AB2249" s="31">
        <v>0</v>
      </c>
    </row>
    <row r="2250" spans="2:28" x14ac:dyDescent="0.25">
      <c r="B2250" s="31" t="s">
        <v>5200</v>
      </c>
      <c r="C2250" s="31">
        <v>441</v>
      </c>
      <c r="D2250" s="31" t="s">
        <v>4872</v>
      </c>
      <c r="E2250" s="31" t="s">
        <v>4958</v>
      </c>
      <c r="F2250" s="31" t="s">
        <v>4959</v>
      </c>
      <c r="G2250" s="31" t="s">
        <v>5140</v>
      </c>
      <c r="H2250" s="31" t="s">
        <v>5141</v>
      </c>
      <c r="I2250" s="31" t="s">
        <v>4959</v>
      </c>
      <c r="J2250" s="31" t="s">
        <v>87</v>
      </c>
      <c r="K2250" s="31" t="s">
        <v>106</v>
      </c>
      <c r="L2250" s="31" t="s">
        <v>5062</v>
      </c>
      <c r="M2250" s="31">
        <v>0</v>
      </c>
      <c r="N2250" s="31" t="s">
        <v>90</v>
      </c>
      <c r="O2250" s="31" t="s">
        <v>5143</v>
      </c>
      <c r="P2250" s="31" t="s">
        <v>91</v>
      </c>
      <c r="Q2250" s="31" t="s">
        <v>91</v>
      </c>
      <c r="R2250" s="31" t="s">
        <v>90</v>
      </c>
      <c r="S2250" s="31" t="s">
        <v>4965</v>
      </c>
      <c r="T2250" s="31" t="s">
        <v>91</v>
      </c>
      <c r="U2250" s="31" t="s">
        <v>91</v>
      </c>
      <c r="V2250" s="31" t="s">
        <v>90</v>
      </c>
      <c r="W2250" s="31" t="s">
        <v>4968</v>
      </c>
      <c r="X2250" s="31" t="s">
        <v>91</v>
      </c>
      <c r="Y2250" s="31" t="s">
        <v>91</v>
      </c>
      <c r="AA2250" s="31" t="s">
        <v>100</v>
      </c>
      <c r="AB2250" s="31">
        <v>0</v>
      </c>
    </row>
    <row r="2251" spans="2:28" x14ac:dyDescent="0.25">
      <c r="B2251" s="31" t="s">
        <v>5201</v>
      </c>
      <c r="C2251" s="31">
        <v>442</v>
      </c>
      <c r="D2251" s="31" t="s">
        <v>4872</v>
      </c>
      <c r="E2251" s="31" t="s">
        <v>4958</v>
      </c>
      <c r="F2251" s="31" t="s">
        <v>4959</v>
      </c>
      <c r="G2251" s="31" t="s">
        <v>5140</v>
      </c>
      <c r="H2251" s="31" t="s">
        <v>5141</v>
      </c>
      <c r="I2251" s="31" t="s">
        <v>4959</v>
      </c>
      <c r="J2251" s="31" t="s">
        <v>87</v>
      </c>
      <c r="K2251" s="31" t="s">
        <v>108</v>
      </c>
      <c r="L2251" s="31" t="s">
        <v>5202</v>
      </c>
      <c r="M2251" s="31">
        <v>0</v>
      </c>
      <c r="N2251" s="31" t="s">
        <v>90</v>
      </c>
      <c r="O2251" s="31" t="s">
        <v>5143</v>
      </c>
      <c r="P2251" s="31" t="s">
        <v>91</v>
      </c>
      <c r="Q2251" s="31" t="s">
        <v>91</v>
      </c>
      <c r="R2251" s="31" t="s">
        <v>90</v>
      </c>
      <c r="S2251" s="31" t="s">
        <v>4965</v>
      </c>
      <c r="T2251" s="31" t="s">
        <v>91</v>
      </c>
      <c r="U2251" s="31" t="s">
        <v>91</v>
      </c>
      <c r="V2251" s="31" t="s">
        <v>90</v>
      </c>
      <c r="W2251" s="31" t="s">
        <v>4968</v>
      </c>
      <c r="X2251" s="31" t="s">
        <v>91</v>
      </c>
      <c r="Y2251" s="31" t="s">
        <v>91</v>
      </c>
      <c r="Z2251" s="31" t="s">
        <v>5203</v>
      </c>
      <c r="AA2251" s="31" t="s">
        <v>100</v>
      </c>
      <c r="AB2251" s="31">
        <v>0</v>
      </c>
    </row>
    <row r="2252" spans="2:28" x14ac:dyDescent="0.25">
      <c r="B2252" s="31" t="s">
        <v>5204</v>
      </c>
      <c r="C2252" s="31">
        <v>443</v>
      </c>
      <c r="D2252" s="31" t="s">
        <v>4872</v>
      </c>
      <c r="E2252" s="31" t="s">
        <v>4958</v>
      </c>
      <c r="F2252" s="31" t="s">
        <v>4959</v>
      </c>
      <c r="G2252" s="31" t="s">
        <v>5140</v>
      </c>
      <c r="H2252" s="31" t="s">
        <v>5141</v>
      </c>
      <c r="I2252" s="31" t="s">
        <v>4959</v>
      </c>
      <c r="J2252" s="31" t="s">
        <v>87</v>
      </c>
      <c r="K2252" s="31" t="s">
        <v>110</v>
      </c>
      <c r="L2252" s="31" t="s">
        <v>5205</v>
      </c>
      <c r="M2252" s="31">
        <v>0</v>
      </c>
      <c r="N2252" s="31" t="s">
        <v>90</v>
      </c>
      <c r="O2252" s="31" t="s">
        <v>5143</v>
      </c>
      <c r="P2252" s="31" t="s">
        <v>91</v>
      </c>
      <c r="Q2252" s="31" t="s">
        <v>91</v>
      </c>
      <c r="R2252" s="31" t="s">
        <v>90</v>
      </c>
      <c r="S2252" s="31" t="s">
        <v>4965</v>
      </c>
      <c r="T2252" s="31" t="s">
        <v>91</v>
      </c>
      <c r="U2252" s="31" t="s">
        <v>91</v>
      </c>
      <c r="V2252" s="31" t="s">
        <v>90</v>
      </c>
      <c r="W2252" s="31" t="s">
        <v>4968</v>
      </c>
      <c r="X2252" s="31" t="s">
        <v>91</v>
      </c>
      <c r="Y2252" s="31" t="s">
        <v>91</v>
      </c>
      <c r="Z2252" s="31" t="s">
        <v>5206</v>
      </c>
      <c r="AA2252" s="31" t="s">
        <v>100</v>
      </c>
      <c r="AB2252" s="31">
        <v>0</v>
      </c>
    </row>
    <row r="2253" spans="2:28" x14ac:dyDescent="0.25">
      <c r="B2253" s="31" t="s">
        <v>5207</v>
      </c>
      <c r="C2253" s="31">
        <v>444</v>
      </c>
      <c r="D2253" s="31" t="s">
        <v>4872</v>
      </c>
      <c r="E2253" s="31" t="s">
        <v>4958</v>
      </c>
      <c r="F2253" s="31" t="s">
        <v>4959</v>
      </c>
      <c r="G2253" s="31" t="s">
        <v>5140</v>
      </c>
      <c r="H2253" s="31" t="s">
        <v>5141</v>
      </c>
      <c r="I2253" s="31" t="s">
        <v>4959</v>
      </c>
      <c r="J2253" s="31" t="s">
        <v>87</v>
      </c>
      <c r="K2253" s="31" t="s">
        <v>112</v>
      </c>
      <c r="L2253" s="31" t="s">
        <v>5208</v>
      </c>
      <c r="M2253" s="31">
        <v>0</v>
      </c>
      <c r="N2253" s="31" t="s">
        <v>90</v>
      </c>
      <c r="O2253" s="31" t="s">
        <v>5143</v>
      </c>
      <c r="P2253" s="31" t="s">
        <v>91</v>
      </c>
      <c r="Q2253" s="31" t="s">
        <v>91</v>
      </c>
      <c r="R2253" s="31" t="s">
        <v>90</v>
      </c>
      <c r="S2253" s="31" t="s">
        <v>4965</v>
      </c>
      <c r="T2253" s="31" t="s">
        <v>91</v>
      </c>
      <c r="U2253" s="31" t="s">
        <v>91</v>
      </c>
      <c r="V2253" s="31" t="s">
        <v>90</v>
      </c>
      <c r="W2253" s="31" t="s">
        <v>4968</v>
      </c>
      <c r="X2253" s="31" t="s">
        <v>91</v>
      </c>
      <c r="Y2253" s="31" t="s">
        <v>91</v>
      </c>
      <c r="Z2253" s="31" t="s">
        <v>5209</v>
      </c>
      <c r="AA2253" s="31" t="s">
        <v>100</v>
      </c>
      <c r="AB2253" s="31">
        <v>0</v>
      </c>
    </row>
    <row r="2254" spans="2:28" x14ac:dyDescent="0.25">
      <c r="B2254" s="31" t="s">
        <v>5210</v>
      </c>
      <c r="C2254" s="31">
        <v>445</v>
      </c>
      <c r="D2254" s="31" t="s">
        <v>4872</v>
      </c>
      <c r="E2254" s="31" t="s">
        <v>4958</v>
      </c>
      <c r="F2254" s="31" t="s">
        <v>4959</v>
      </c>
      <c r="G2254" s="31" t="s">
        <v>5140</v>
      </c>
      <c r="H2254" s="31" t="s">
        <v>5141</v>
      </c>
      <c r="I2254" s="31" t="s">
        <v>4959</v>
      </c>
      <c r="J2254" s="31" t="s">
        <v>160</v>
      </c>
      <c r="K2254" s="31" t="s">
        <v>161</v>
      </c>
      <c r="L2254" s="31" t="s">
        <v>5211</v>
      </c>
      <c r="M2254" s="31">
        <v>0</v>
      </c>
      <c r="N2254" s="31" t="s">
        <v>90</v>
      </c>
      <c r="O2254" s="31" t="s">
        <v>5212</v>
      </c>
      <c r="P2254" s="31" t="s">
        <v>91</v>
      </c>
      <c r="Q2254" s="31" t="s">
        <v>91</v>
      </c>
      <c r="R2254" s="31" t="s">
        <v>90</v>
      </c>
      <c r="S2254" s="31" t="s">
        <v>4965</v>
      </c>
      <c r="T2254" s="31" t="s">
        <v>91</v>
      </c>
      <c r="U2254" s="31" t="s">
        <v>91</v>
      </c>
      <c r="V2254" s="31" t="s">
        <v>90</v>
      </c>
      <c r="W2254" s="31" t="s">
        <v>4968</v>
      </c>
      <c r="X2254" s="31" t="s">
        <v>91</v>
      </c>
      <c r="Y2254" s="31" t="s">
        <v>91</v>
      </c>
      <c r="Z2254" s="31" t="s">
        <v>5213</v>
      </c>
      <c r="AA2254" s="31" t="s">
        <v>94</v>
      </c>
      <c r="AB2254" s="31">
        <v>0</v>
      </c>
    </row>
    <row r="2255" spans="2:28" x14ac:dyDescent="0.25">
      <c r="B2255" s="31" t="s">
        <v>5214</v>
      </c>
      <c r="C2255" s="31">
        <v>446</v>
      </c>
      <c r="D2255" s="31" t="s">
        <v>4872</v>
      </c>
      <c r="E2255" s="31" t="s">
        <v>4958</v>
      </c>
      <c r="F2255" s="31" t="s">
        <v>4959</v>
      </c>
      <c r="G2255" s="31" t="s">
        <v>5140</v>
      </c>
      <c r="H2255" s="31" t="s">
        <v>5141</v>
      </c>
      <c r="I2255" s="31" t="s">
        <v>4959</v>
      </c>
      <c r="J2255" s="31" t="s">
        <v>160</v>
      </c>
      <c r="K2255" s="31" t="s">
        <v>164</v>
      </c>
      <c r="L2255" s="31" t="s">
        <v>406</v>
      </c>
      <c r="M2255" s="31">
        <v>0</v>
      </c>
      <c r="N2255" s="31" t="s">
        <v>90</v>
      </c>
      <c r="O2255" s="31" t="s">
        <v>5075</v>
      </c>
      <c r="P2255" s="31" t="s">
        <v>91</v>
      </c>
      <c r="Q2255" s="31" t="s">
        <v>91</v>
      </c>
      <c r="R2255" s="31" t="s">
        <v>90</v>
      </c>
      <c r="S2255" s="31" t="s">
        <v>4965</v>
      </c>
      <c r="T2255" s="31" t="s">
        <v>91</v>
      </c>
      <c r="U2255" s="31" t="s">
        <v>91</v>
      </c>
      <c r="V2255" s="31" t="s">
        <v>90</v>
      </c>
      <c r="W2255" s="31" t="s">
        <v>4968</v>
      </c>
      <c r="X2255" s="31" t="s">
        <v>91</v>
      </c>
      <c r="Y2255" s="31" t="s">
        <v>91</v>
      </c>
      <c r="Z2255" s="31" t="s">
        <v>5215</v>
      </c>
      <c r="AA2255" s="31" t="s">
        <v>94</v>
      </c>
      <c r="AB2255" s="31">
        <v>0</v>
      </c>
    </row>
    <row r="2256" spans="2:28" x14ac:dyDescent="0.25">
      <c r="B2256" s="31" t="s">
        <v>5216</v>
      </c>
      <c r="C2256" s="31">
        <v>447</v>
      </c>
      <c r="D2256" s="31" t="s">
        <v>4872</v>
      </c>
      <c r="E2256" s="31" t="s">
        <v>4958</v>
      </c>
      <c r="F2256" s="31" t="s">
        <v>4959</v>
      </c>
      <c r="G2256" s="31" t="s">
        <v>5140</v>
      </c>
      <c r="H2256" s="31" t="s">
        <v>5141</v>
      </c>
      <c r="I2256" s="31" t="s">
        <v>4959</v>
      </c>
      <c r="J2256" s="31" t="s">
        <v>160</v>
      </c>
      <c r="K2256" s="31" t="s">
        <v>166</v>
      </c>
      <c r="L2256" s="31" t="s">
        <v>5217</v>
      </c>
      <c r="M2256" s="31">
        <v>2</v>
      </c>
      <c r="N2256" s="31" t="s">
        <v>90</v>
      </c>
      <c r="O2256" s="31" t="s">
        <v>5075</v>
      </c>
      <c r="P2256" s="31" t="s">
        <v>91</v>
      </c>
      <c r="Q2256" s="31" t="s">
        <v>91</v>
      </c>
      <c r="R2256" s="31" t="s">
        <v>116</v>
      </c>
      <c r="S2256" s="31" t="s">
        <v>4965</v>
      </c>
      <c r="T2256" s="31" t="s">
        <v>5151</v>
      </c>
      <c r="U2256" s="31" t="s">
        <v>5152</v>
      </c>
      <c r="V2256" s="31" t="s">
        <v>90</v>
      </c>
      <c r="W2256" s="31" t="s">
        <v>4968</v>
      </c>
      <c r="X2256" s="31" t="s">
        <v>91</v>
      </c>
      <c r="Y2256" s="31" t="s">
        <v>91</v>
      </c>
      <c r="Z2256" s="31" t="s">
        <v>5218</v>
      </c>
      <c r="AA2256" s="31" t="s">
        <v>94</v>
      </c>
      <c r="AB2256" s="31">
        <v>1</v>
      </c>
    </row>
    <row r="2257" spans="2:28" x14ac:dyDescent="0.25">
      <c r="B2257" s="31" t="s">
        <v>5219</v>
      </c>
      <c r="C2257" s="31">
        <v>448</v>
      </c>
      <c r="D2257" s="31" t="s">
        <v>4872</v>
      </c>
      <c r="E2257" s="31" t="s">
        <v>4958</v>
      </c>
      <c r="F2257" s="31" t="s">
        <v>4959</v>
      </c>
      <c r="G2257" s="31" t="s">
        <v>5140</v>
      </c>
      <c r="H2257" s="31" t="s">
        <v>5141</v>
      </c>
      <c r="I2257" s="31" t="s">
        <v>4959</v>
      </c>
      <c r="J2257" s="31" t="s">
        <v>160</v>
      </c>
      <c r="K2257" s="31" t="s">
        <v>88</v>
      </c>
      <c r="L2257" s="31" t="s">
        <v>5081</v>
      </c>
      <c r="M2257" s="31">
        <v>0</v>
      </c>
      <c r="N2257" s="31" t="s">
        <v>90</v>
      </c>
      <c r="O2257" s="31" t="s">
        <v>5075</v>
      </c>
      <c r="P2257" s="31" t="s">
        <v>91</v>
      </c>
      <c r="Q2257" s="31" t="s">
        <v>91</v>
      </c>
      <c r="R2257" s="31" t="s">
        <v>90</v>
      </c>
      <c r="S2257" s="31" t="s">
        <v>4965</v>
      </c>
      <c r="T2257" s="31" t="s">
        <v>91</v>
      </c>
      <c r="U2257" s="31" t="s">
        <v>91</v>
      </c>
      <c r="V2257" s="31" t="s">
        <v>90</v>
      </c>
      <c r="W2257" s="31" t="s">
        <v>4968</v>
      </c>
      <c r="X2257" s="31" t="s">
        <v>91</v>
      </c>
      <c r="Y2257" s="31" t="s">
        <v>91</v>
      </c>
      <c r="Z2257" s="31" t="s">
        <v>5220</v>
      </c>
      <c r="AA2257" s="31" t="s">
        <v>94</v>
      </c>
      <c r="AB2257" s="31">
        <v>0</v>
      </c>
    </row>
    <row r="2258" spans="2:28" x14ac:dyDescent="0.25">
      <c r="B2258" s="31" t="s">
        <v>5221</v>
      </c>
      <c r="C2258" s="31">
        <v>449</v>
      </c>
      <c r="D2258" s="31" t="s">
        <v>4872</v>
      </c>
      <c r="E2258" s="31" t="s">
        <v>4958</v>
      </c>
      <c r="F2258" s="31" t="s">
        <v>4959</v>
      </c>
      <c r="G2258" s="31" t="s">
        <v>5140</v>
      </c>
      <c r="H2258" s="31" t="s">
        <v>5141</v>
      </c>
      <c r="I2258" s="31" t="s">
        <v>4959</v>
      </c>
      <c r="J2258" s="31" t="s">
        <v>160</v>
      </c>
      <c r="K2258" s="31" t="s">
        <v>114</v>
      </c>
      <c r="L2258" s="31" t="s">
        <v>5222</v>
      </c>
      <c r="M2258" s="31">
        <v>2</v>
      </c>
      <c r="N2258" s="31" t="s">
        <v>90</v>
      </c>
      <c r="O2258" s="31" t="s">
        <v>5075</v>
      </c>
      <c r="P2258" s="31" t="s">
        <v>91</v>
      </c>
      <c r="Q2258" s="31" t="s">
        <v>91</v>
      </c>
      <c r="R2258" s="31" t="s">
        <v>116</v>
      </c>
      <c r="S2258" s="31" t="s">
        <v>4965</v>
      </c>
      <c r="T2258" s="31" t="s">
        <v>5151</v>
      </c>
      <c r="U2258" s="31" t="s">
        <v>5159</v>
      </c>
      <c r="V2258" s="31" t="s">
        <v>90</v>
      </c>
      <c r="W2258" s="31" t="s">
        <v>4968</v>
      </c>
      <c r="X2258" s="31" t="s">
        <v>91</v>
      </c>
      <c r="Y2258" s="31" t="s">
        <v>91</v>
      </c>
      <c r="Z2258" s="31" t="s">
        <v>5223</v>
      </c>
      <c r="AA2258" s="31" t="s">
        <v>94</v>
      </c>
      <c r="AB2258" s="31">
        <v>1</v>
      </c>
    </row>
    <row r="2259" spans="2:28" x14ac:dyDescent="0.25">
      <c r="B2259" s="31" t="s">
        <v>5224</v>
      </c>
      <c r="C2259" s="31">
        <v>450</v>
      </c>
      <c r="D2259" s="31" t="s">
        <v>4872</v>
      </c>
      <c r="E2259" s="31" t="s">
        <v>4958</v>
      </c>
      <c r="F2259" s="31" t="s">
        <v>4959</v>
      </c>
      <c r="G2259" s="31" t="s">
        <v>5140</v>
      </c>
      <c r="H2259" s="31" t="s">
        <v>5141</v>
      </c>
      <c r="I2259" s="31" t="s">
        <v>4959</v>
      </c>
      <c r="J2259" s="31" t="s">
        <v>160</v>
      </c>
      <c r="K2259" s="31" t="s">
        <v>170</v>
      </c>
      <c r="L2259" s="31" t="s">
        <v>611</v>
      </c>
      <c r="M2259" s="31">
        <v>2</v>
      </c>
      <c r="N2259" s="31" t="s">
        <v>90</v>
      </c>
      <c r="O2259" s="31" t="s">
        <v>5075</v>
      </c>
      <c r="P2259" s="31" t="s">
        <v>91</v>
      </c>
      <c r="Q2259" s="31" t="s">
        <v>91</v>
      </c>
      <c r="R2259" s="31" t="s">
        <v>116</v>
      </c>
      <c r="S2259" s="31" t="s">
        <v>4965</v>
      </c>
      <c r="T2259" s="31" t="s">
        <v>5151</v>
      </c>
      <c r="U2259" s="31" t="s">
        <v>5163</v>
      </c>
      <c r="V2259" s="31" t="s">
        <v>90</v>
      </c>
      <c r="W2259" s="31" t="s">
        <v>4968</v>
      </c>
      <c r="X2259" s="31" t="s">
        <v>91</v>
      </c>
      <c r="Y2259" s="31" t="s">
        <v>91</v>
      </c>
      <c r="Z2259" s="31" t="s">
        <v>5225</v>
      </c>
      <c r="AA2259" s="31" t="s">
        <v>94</v>
      </c>
      <c r="AB2259" s="31">
        <v>1</v>
      </c>
    </row>
    <row r="2260" spans="2:28" x14ac:dyDescent="0.25">
      <c r="B2260" s="31" t="s">
        <v>5226</v>
      </c>
      <c r="C2260" s="31">
        <v>451</v>
      </c>
      <c r="D2260" s="31" t="s">
        <v>4872</v>
      </c>
      <c r="E2260" s="31" t="s">
        <v>4958</v>
      </c>
      <c r="F2260" s="31" t="s">
        <v>4959</v>
      </c>
      <c r="G2260" s="31" t="s">
        <v>5140</v>
      </c>
      <c r="H2260" s="31" t="s">
        <v>5141</v>
      </c>
      <c r="I2260" s="31" t="s">
        <v>4959</v>
      </c>
      <c r="J2260" s="31" t="s">
        <v>160</v>
      </c>
      <c r="K2260" s="31" t="s">
        <v>125</v>
      </c>
      <c r="L2260" s="31" t="s">
        <v>5227</v>
      </c>
      <c r="M2260" s="31">
        <v>0</v>
      </c>
      <c r="N2260" s="31" t="s">
        <v>90</v>
      </c>
      <c r="O2260" s="31" t="s">
        <v>5079</v>
      </c>
      <c r="P2260" s="31" t="s">
        <v>91</v>
      </c>
      <c r="Q2260" s="31" t="s">
        <v>91</v>
      </c>
      <c r="R2260" s="31" t="s">
        <v>90</v>
      </c>
      <c r="S2260" s="31" t="s">
        <v>5002</v>
      </c>
      <c r="T2260" s="31" t="s">
        <v>91</v>
      </c>
      <c r="U2260" s="31" t="s">
        <v>91</v>
      </c>
      <c r="V2260" s="31" t="s">
        <v>90</v>
      </c>
      <c r="W2260" s="31" t="s">
        <v>4968</v>
      </c>
      <c r="X2260" s="31" t="s">
        <v>91</v>
      </c>
      <c r="Y2260" s="31" t="s">
        <v>91</v>
      </c>
      <c r="Z2260" s="31" t="s">
        <v>5228</v>
      </c>
      <c r="AA2260" s="31" t="s">
        <v>97</v>
      </c>
      <c r="AB2260" s="31">
        <v>0</v>
      </c>
    </row>
    <row r="2261" spans="2:28" x14ac:dyDescent="0.25">
      <c r="B2261" s="31" t="s">
        <v>5229</v>
      </c>
      <c r="C2261" s="31">
        <v>452</v>
      </c>
      <c r="D2261" s="31" t="s">
        <v>4872</v>
      </c>
      <c r="E2261" s="31" t="s">
        <v>4958</v>
      </c>
      <c r="F2261" s="31" t="s">
        <v>4959</v>
      </c>
      <c r="G2261" s="31" t="s">
        <v>5140</v>
      </c>
      <c r="H2261" s="31" t="s">
        <v>5141</v>
      </c>
      <c r="I2261" s="31" t="s">
        <v>4959</v>
      </c>
      <c r="J2261" s="31" t="s">
        <v>160</v>
      </c>
      <c r="K2261" s="31" t="s">
        <v>134</v>
      </c>
      <c r="L2261" s="31" t="s">
        <v>5230</v>
      </c>
      <c r="M2261" s="31">
        <v>2</v>
      </c>
      <c r="N2261" s="31" t="s">
        <v>90</v>
      </c>
      <c r="O2261" s="31" t="s">
        <v>5075</v>
      </c>
      <c r="P2261" s="31" t="s">
        <v>91</v>
      </c>
      <c r="Q2261" s="31" t="s">
        <v>91</v>
      </c>
      <c r="R2261" s="31" t="s">
        <v>116</v>
      </c>
      <c r="S2261" s="31" t="s">
        <v>4965</v>
      </c>
      <c r="T2261" s="31" t="s">
        <v>5169</v>
      </c>
      <c r="U2261" s="31" t="s">
        <v>5170</v>
      </c>
      <c r="V2261" s="31" t="s">
        <v>116</v>
      </c>
      <c r="W2261" s="31" t="s">
        <v>4968</v>
      </c>
      <c r="X2261" s="31" t="s">
        <v>5171</v>
      </c>
      <c r="Y2261" s="31" t="s">
        <v>5172</v>
      </c>
      <c r="Z2261" s="31" t="s">
        <v>5006</v>
      </c>
      <c r="AA2261" s="31" t="s">
        <v>97</v>
      </c>
      <c r="AB2261" s="31">
        <v>1</v>
      </c>
    </row>
    <row r="2262" spans="2:28" x14ac:dyDescent="0.25">
      <c r="B2262" s="31" t="s">
        <v>5231</v>
      </c>
      <c r="C2262" s="31">
        <v>453</v>
      </c>
      <c r="D2262" s="31" t="s">
        <v>4872</v>
      </c>
      <c r="E2262" s="31" t="s">
        <v>4958</v>
      </c>
      <c r="F2262" s="31" t="s">
        <v>4959</v>
      </c>
      <c r="G2262" s="31" t="s">
        <v>5140</v>
      </c>
      <c r="H2262" s="31" t="s">
        <v>5141</v>
      </c>
      <c r="I2262" s="31" t="s">
        <v>4959</v>
      </c>
      <c r="J2262" s="31" t="s">
        <v>160</v>
      </c>
      <c r="K2262" s="31" t="s">
        <v>139</v>
      </c>
      <c r="L2262" s="31" t="s">
        <v>5097</v>
      </c>
      <c r="M2262" s="31">
        <v>1</v>
      </c>
      <c r="N2262" s="31" t="s">
        <v>90</v>
      </c>
      <c r="O2262" s="31" t="s">
        <v>5075</v>
      </c>
      <c r="P2262" s="31" t="s">
        <v>91</v>
      </c>
      <c r="Q2262" s="31" t="s">
        <v>91</v>
      </c>
      <c r="R2262" s="31" t="s">
        <v>116</v>
      </c>
      <c r="S2262" s="31" t="s">
        <v>5002</v>
      </c>
      <c r="T2262" s="31" t="s">
        <v>5009</v>
      </c>
      <c r="U2262" s="31" t="s">
        <v>5010</v>
      </c>
      <c r="V2262" s="31" t="s">
        <v>90</v>
      </c>
      <c r="W2262" s="31" t="s">
        <v>4968</v>
      </c>
      <c r="X2262" s="31" t="s">
        <v>91</v>
      </c>
      <c r="Y2262" s="31" t="s">
        <v>91</v>
      </c>
      <c r="Z2262" s="31" t="s">
        <v>5098</v>
      </c>
      <c r="AA2262" s="31" t="s">
        <v>97</v>
      </c>
      <c r="AB2262" s="31">
        <v>1</v>
      </c>
    </row>
    <row r="2263" spans="2:28" x14ac:dyDescent="0.25">
      <c r="B2263" s="31" t="s">
        <v>5232</v>
      </c>
      <c r="C2263" s="31">
        <v>454</v>
      </c>
      <c r="D2263" s="31" t="s">
        <v>4872</v>
      </c>
      <c r="E2263" s="31" t="s">
        <v>4958</v>
      </c>
      <c r="F2263" s="31" t="s">
        <v>4959</v>
      </c>
      <c r="G2263" s="31" t="s">
        <v>5140</v>
      </c>
      <c r="H2263" s="31" t="s">
        <v>5141</v>
      </c>
      <c r="I2263" s="31" t="s">
        <v>4959</v>
      </c>
      <c r="J2263" s="31" t="s">
        <v>160</v>
      </c>
      <c r="K2263" s="31" t="s">
        <v>145</v>
      </c>
      <c r="L2263" s="31" t="s">
        <v>5233</v>
      </c>
      <c r="M2263" s="31">
        <v>2</v>
      </c>
      <c r="N2263" s="31" t="s">
        <v>90</v>
      </c>
      <c r="O2263" s="31" t="s">
        <v>5075</v>
      </c>
      <c r="P2263" s="31" t="s">
        <v>91</v>
      </c>
      <c r="Q2263" s="31" t="s">
        <v>91</v>
      </c>
      <c r="R2263" s="31" t="s">
        <v>116</v>
      </c>
      <c r="S2263" s="31" t="s">
        <v>4965</v>
      </c>
      <c r="T2263" s="31" t="s">
        <v>5151</v>
      </c>
      <c r="U2263" s="31" t="s">
        <v>5178</v>
      </c>
      <c r="V2263" s="31" t="s">
        <v>90</v>
      </c>
      <c r="W2263" s="31" t="s">
        <v>4968</v>
      </c>
      <c r="X2263" s="31" t="s">
        <v>91</v>
      </c>
      <c r="Y2263" s="31" t="s">
        <v>91</v>
      </c>
      <c r="Z2263" s="31" t="s">
        <v>5179</v>
      </c>
      <c r="AA2263" s="31" t="s">
        <v>97</v>
      </c>
      <c r="AB2263" s="31">
        <v>1</v>
      </c>
    </row>
    <row r="2264" spans="2:28" x14ac:dyDescent="0.25">
      <c r="B2264" s="31" t="s">
        <v>5234</v>
      </c>
      <c r="C2264" s="31">
        <v>455</v>
      </c>
      <c r="D2264" s="31" t="s">
        <v>4872</v>
      </c>
      <c r="E2264" s="31" t="s">
        <v>4958</v>
      </c>
      <c r="F2264" s="31" t="s">
        <v>4959</v>
      </c>
      <c r="G2264" s="31" t="s">
        <v>5140</v>
      </c>
      <c r="H2264" s="31" t="s">
        <v>5141</v>
      </c>
      <c r="I2264" s="31" t="s">
        <v>4959</v>
      </c>
      <c r="J2264" s="31" t="s">
        <v>160</v>
      </c>
      <c r="K2264" s="31" t="s">
        <v>96</v>
      </c>
      <c r="L2264" s="31" t="s">
        <v>5102</v>
      </c>
      <c r="M2264" s="31">
        <v>2</v>
      </c>
      <c r="N2264" s="31" t="s">
        <v>90</v>
      </c>
      <c r="O2264" s="31" t="s">
        <v>5075</v>
      </c>
      <c r="P2264" s="31" t="s">
        <v>91</v>
      </c>
      <c r="Q2264" s="31" t="s">
        <v>91</v>
      </c>
      <c r="R2264" s="31" t="s">
        <v>116</v>
      </c>
      <c r="S2264" s="31" t="s">
        <v>4965</v>
      </c>
      <c r="T2264" s="31" t="s">
        <v>5023</v>
      </c>
      <c r="U2264" s="31" t="s">
        <v>5183</v>
      </c>
      <c r="V2264" s="31" t="s">
        <v>90</v>
      </c>
      <c r="W2264" s="31" t="s">
        <v>4968</v>
      </c>
      <c r="X2264" s="31" t="s">
        <v>91</v>
      </c>
      <c r="Y2264" s="31" t="s">
        <v>91</v>
      </c>
      <c r="Z2264" s="31" t="s">
        <v>5184</v>
      </c>
      <c r="AA2264" s="31" t="s">
        <v>97</v>
      </c>
      <c r="AB2264" s="31">
        <v>1</v>
      </c>
    </row>
    <row r="2265" spans="2:28" x14ac:dyDescent="0.25">
      <c r="B2265" s="31" t="s">
        <v>5235</v>
      </c>
      <c r="C2265" s="31">
        <v>456</v>
      </c>
      <c r="D2265" s="31" t="s">
        <v>4872</v>
      </c>
      <c r="E2265" s="31" t="s">
        <v>4958</v>
      </c>
      <c r="F2265" s="31" t="s">
        <v>4959</v>
      </c>
      <c r="G2265" s="31" t="s">
        <v>5140</v>
      </c>
      <c r="H2265" s="31" t="s">
        <v>5141</v>
      </c>
      <c r="I2265" s="31" t="s">
        <v>4959</v>
      </c>
      <c r="J2265" s="31" t="s">
        <v>160</v>
      </c>
      <c r="K2265" s="31" t="s">
        <v>177</v>
      </c>
      <c r="L2265" s="31" t="s">
        <v>5236</v>
      </c>
      <c r="M2265" s="31">
        <v>2</v>
      </c>
      <c r="N2265" s="31" t="s">
        <v>90</v>
      </c>
      <c r="O2265" s="31" t="s">
        <v>5075</v>
      </c>
      <c r="P2265" s="31" t="s">
        <v>91</v>
      </c>
      <c r="Q2265" s="31" t="s">
        <v>91</v>
      </c>
      <c r="R2265" s="31" t="s">
        <v>116</v>
      </c>
      <c r="S2265" s="31" t="s">
        <v>4965</v>
      </c>
      <c r="T2265" s="31" t="s">
        <v>5031</v>
      </c>
      <c r="U2265" s="31" t="s">
        <v>5237</v>
      </c>
      <c r="V2265" s="31" t="s">
        <v>116</v>
      </c>
      <c r="W2265" s="31" t="s">
        <v>4968</v>
      </c>
      <c r="X2265" s="31" t="s">
        <v>5033</v>
      </c>
      <c r="Y2265" s="31" t="s">
        <v>5034</v>
      </c>
      <c r="Z2265" s="31" t="s">
        <v>5107</v>
      </c>
      <c r="AA2265" s="31" t="s">
        <v>97</v>
      </c>
      <c r="AB2265" s="31">
        <v>1</v>
      </c>
    </row>
    <row r="2266" spans="2:28" x14ac:dyDescent="0.25">
      <c r="B2266" s="31" t="s">
        <v>5238</v>
      </c>
      <c r="C2266" s="31">
        <v>457</v>
      </c>
      <c r="D2266" s="31" t="s">
        <v>4872</v>
      </c>
      <c r="E2266" s="31" t="s">
        <v>4958</v>
      </c>
      <c r="F2266" s="31" t="s">
        <v>4959</v>
      </c>
      <c r="G2266" s="31" t="s">
        <v>5140</v>
      </c>
      <c r="H2266" s="31" t="s">
        <v>5141</v>
      </c>
      <c r="I2266" s="31" t="s">
        <v>4959</v>
      </c>
      <c r="J2266" s="31" t="s">
        <v>160</v>
      </c>
      <c r="K2266" s="31" t="s">
        <v>150</v>
      </c>
      <c r="L2266" s="31" t="s">
        <v>5239</v>
      </c>
      <c r="M2266" s="31">
        <v>0</v>
      </c>
      <c r="N2266" s="31" t="s">
        <v>90</v>
      </c>
      <c r="O2266" s="31" t="s">
        <v>5075</v>
      </c>
      <c r="P2266" s="31" t="s">
        <v>91</v>
      </c>
      <c r="Q2266" s="31" t="s">
        <v>91</v>
      </c>
      <c r="R2266" s="31" t="s">
        <v>90</v>
      </c>
      <c r="S2266" s="31" t="s">
        <v>4965</v>
      </c>
      <c r="T2266" s="31" t="s">
        <v>91</v>
      </c>
      <c r="U2266" s="31" t="s">
        <v>91</v>
      </c>
      <c r="V2266" s="31" t="s">
        <v>90</v>
      </c>
      <c r="W2266" s="31" t="s">
        <v>4968</v>
      </c>
      <c r="X2266" s="31" t="s">
        <v>91</v>
      </c>
      <c r="Y2266" s="31" t="s">
        <v>91</v>
      </c>
      <c r="Z2266" s="31" t="s">
        <v>5240</v>
      </c>
      <c r="AA2266" s="31" t="s">
        <v>97</v>
      </c>
      <c r="AB2266" s="31">
        <v>0</v>
      </c>
    </row>
    <row r="2267" spans="2:28" x14ac:dyDescent="0.25">
      <c r="B2267" s="31" t="s">
        <v>5241</v>
      </c>
      <c r="C2267" s="31">
        <v>458</v>
      </c>
      <c r="D2267" s="31" t="s">
        <v>4872</v>
      </c>
      <c r="E2267" s="31" t="s">
        <v>4958</v>
      </c>
      <c r="F2267" s="31" t="s">
        <v>4959</v>
      </c>
      <c r="G2267" s="31" t="s">
        <v>5140</v>
      </c>
      <c r="H2267" s="31" t="s">
        <v>5141</v>
      </c>
      <c r="I2267" s="31" t="s">
        <v>4959</v>
      </c>
      <c r="J2267" s="31" t="s">
        <v>160</v>
      </c>
      <c r="K2267" s="31" t="s">
        <v>156</v>
      </c>
      <c r="L2267" s="31" t="s">
        <v>5242</v>
      </c>
      <c r="M2267" s="31">
        <v>0</v>
      </c>
      <c r="N2267" s="31" t="s">
        <v>90</v>
      </c>
      <c r="O2267" s="31" t="s">
        <v>5075</v>
      </c>
      <c r="P2267" s="31" t="s">
        <v>91</v>
      </c>
      <c r="Q2267" s="31" t="s">
        <v>91</v>
      </c>
      <c r="R2267" s="31" t="s">
        <v>90</v>
      </c>
      <c r="S2267" s="31" t="s">
        <v>4965</v>
      </c>
      <c r="T2267" s="31" t="s">
        <v>91</v>
      </c>
      <c r="U2267" s="31" t="s">
        <v>91</v>
      </c>
      <c r="V2267" s="31" t="s">
        <v>90</v>
      </c>
      <c r="W2267" s="31" t="s">
        <v>4968</v>
      </c>
      <c r="X2267" s="31" t="s">
        <v>91</v>
      </c>
      <c r="Y2267" s="31" t="s">
        <v>91</v>
      </c>
      <c r="Z2267" s="31" t="s">
        <v>5243</v>
      </c>
      <c r="AA2267" s="31" t="s">
        <v>97</v>
      </c>
      <c r="AB2267" s="31">
        <v>0</v>
      </c>
    </row>
    <row r="2268" spans="2:28" x14ac:dyDescent="0.25">
      <c r="B2268" s="31" t="s">
        <v>5244</v>
      </c>
      <c r="C2268" s="31">
        <v>459</v>
      </c>
      <c r="D2268" s="31" t="s">
        <v>4872</v>
      </c>
      <c r="E2268" s="31" t="s">
        <v>4958</v>
      </c>
      <c r="F2268" s="31" t="s">
        <v>4959</v>
      </c>
      <c r="G2268" s="31" t="s">
        <v>5140</v>
      </c>
      <c r="H2268" s="31" t="s">
        <v>5141</v>
      </c>
      <c r="I2268" s="31" t="s">
        <v>4959</v>
      </c>
      <c r="J2268" s="31" t="s">
        <v>160</v>
      </c>
      <c r="K2268" s="31" t="s">
        <v>181</v>
      </c>
      <c r="L2268" s="31" t="s">
        <v>5245</v>
      </c>
      <c r="M2268" s="31">
        <v>0</v>
      </c>
      <c r="N2268" s="31" t="s">
        <v>90</v>
      </c>
      <c r="O2268" s="31" t="s">
        <v>5079</v>
      </c>
      <c r="P2268" s="31" t="s">
        <v>91</v>
      </c>
      <c r="Q2268" s="31" t="s">
        <v>91</v>
      </c>
      <c r="R2268" s="31" t="s">
        <v>90</v>
      </c>
      <c r="S2268" s="31" t="s">
        <v>4965</v>
      </c>
      <c r="T2268" s="31" t="s">
        <v>91</v>
      </c>
      <c r="U2268" s="31" t="s">
        <v>91</v>
      </c>
      <c r="V2268" s="31" t="s">
        <v>90</v>
      </c>
      <c r="W2268" s="31" t="s">
        <v>4968</v>
      </c>
      <c r="X2268" s="31" t="s">
        <v>91</v>
      </c>
      <c r="Y2268" s="31" t="s">
        <v>91</v>
      </c>
      <c r="AA2268" s="31" t="s">
        <v>100</v>
      </c>
      <c r="AB2268" s="31">
        <v>0</v>
      </c>
    </row>
    <row r="2269" spans="2:28" x14ac:dyDescent="0.25">
      <c r="B2269" s="31" t="s">
        <v>5246</v>
      </c>
      <c r="C2269" s="31">
        <v>459</v>
      </c>
      <c r="D2269" s="31" t="s">
        <v>4872</v>
      </c>
      <c r="E2269" s="31" t="s">
        <v>4958</v>
      </c>
      <c r="F2269" s="31" t="s">
        <v>4959</v>
      </c>
      <c r="G2269" s="31" t="s">
        <v>5140</v>
      </c>
      <c r="H2269" s="31" t="s">
        <v>5141</v>
      </c>
      <c r="I2269" s="31" t="s">
        <v>4959</v>
      </c>
      <c r="J2269" s="31" t="s">
        <v>160</v>
      </c>
      <c r="K2269" s="31" t="s">
        <v>99</v>
      </c>
      <c r="L2269" s="31" t="s">
        <v>5245</v>
      </c>
      <c r="M2269" s="31">
        <v>0</v>
      </c>
      <c r="N2269" s="31" t="s">
        <v>90</v>
      </c>
      <c r="O2269" s="31" t="s">
        <v>5079</v>
      </c>
      <c r="P2269" s="31" t="s">
        <v>91</v>
      </c>
      <c r="Q2269" s="31" t="s">
        <v>91</v>
      </c>
      <c r="R2269" s="31" t="s">
        <v>90</v>
      </c>
      <c r="S2269" s="31" t="s">
        <v>4965</v>
      </c>
      <c r="T2269" s="31" t="s">
        <v>91</v>
      </c>
      <c r="U2269" s="31" t="s">
        <v>91</v>
      </c>
      <c r="V2269" s="31" t="s">
        <v>90</v>
      </c>
      <c r="W2269" s="31" t="s">
        <v>4968</v>
      </c>
      <c r="X2269" s="31" t="s">
        <v>91</v>
      </c>
      <c r="Y2269" s="31" t="s">
        <v>91</v>
      </c>
      <c r="AA2269" s="31" t="s">
        <v>100</v>
      </c>
      <c r="AB2269" s="31">
        <v>0</v>
      </c>
    </row>
    <row r="2270" spans="2:28" x14ac:dyDescent="0.25">
      <c r="B2270" s="31" t="s">
        <v>5247</v>
      </c>
      <c r="C2270" s="31">
        <v>460</v>
      </c>
      <c r="D2270" s="31" t="s">
        <v>4872</v>
      </c>
      <c r="E2270" s="31" t="s">
        <v>4958</v>
      </c>
      <c r="F2270" s="31" t="s">
        <v>4959</v>
      </c>
      <c r="G2270" s="31" t="s">
        <v>5140</v>
      </c>
      <c r="H2270" s="31" t="s">
        <v>5141</v>
      </c>
      <c r="I2270" s="31" t="s">
        <v>4959</v>
      </c>
      <c r="J2270" s="31" t="s">
        <v>160</v>
      </c>
      <c r="K2270" s="31" t="s">
        <v>102</v>
      </c>
      <c r="L2270" s="31" t="s">
        <v>5119</v>
      </c>
      <c r="M2270" s="31">
        <v>1</v>
      </c>
      <c r="N2270" s="31" t="s">
        <v>116</v>
      </c>
      <c r="O2270" s="31" t="s">
        <v>5075</v>
      </c>
      <c r="P2270" s="31" t="s">
        <v>423</v>
      </c>
      <c r="Q2270" s="31" t="s">
        <v>5120</v>
      </c>
      <c r="R2270" s="31" t="s">
        <v>90</v>
      </c>
      <c r="S2270" s="31" t="s">
        <v>4965</v>
      </c>
      <c r="T2270" s="31" t="s">
        <v>91</v>
      </c>
      <c r="U2270" s="31" t="s">
        <v>91</v>
      </c>
      <c r="V2270" s="31" t="s">
        <v>90</v>
      </c>
      <c r="W2270" s="31" t="s">
        <v>4968</v>
      </c>
      <c r="X2270" s="31" t="s">
        <v>91</v>
      </c>
      <c r="Y2270" s="31" t="s">
        <v>91</v>
      </c>
      <c r="Z2270" s="31" t="s">
        <v>5121</v>
      </c>
      <c r="AA2270" s="31" t="s">
        <v>100</v>
      </c>
      <c r="AB2270" s="31">
        <v>1</v>
      </c>
    </row>
    <row r="2271" spans="2:28" x14ac:dyDescent="0.25">
      <c r="B2271" s="31" t="s">
        <v>5248</v>
      </c>
      <c r="C2271" s="31">
        <v>461</v>
      </c>
      <c r="D2271" s="31" t="s">
        <v>4872</v>
      </c>
      <c r="E2271" s="31" t="s">
        <v>4958</v>
      </c>
      <c r="F2271" s="31" t="s">
        <v>4959</v>
      </c>
      <c r="G2271" s="31" t="s">
        <v>5140</v>
      </c>
      <c r="H2271" s="31" t="s">
        <v>5141</v>
      </c>
      <c r="I2271" s="31" t="s">
        <v>4959</v>
      </c>
      <c r="J2271" s="31" t="s">
        <v>160</v>
      </c>
      <c r="K2271" s="31" t="s">
        <v>104</v>
      </c>
      <c r="L2271" s="31" t="s">
        <v>5249</v>
      </c>
      <c r="M2271" s="31">
        <v>1</v>
      </c>
      <c r="N2271" s="31" t="s">
        <v>116</v>
      </c>
      <c r="O2271" s="31" t="s">
        <v>5079</v>
      </c>
      <c r="P2271" s="31" t="s">
        <v>5124</v>
      </c>
      <c r="Q2271" s="31" t="s">
        <v>5250</v>
      </c>
      <c r="R2271" s="31" t="s">
        <v>90</v>
      </c>
      <c r="S2271" s="31" t="s">
        <v>4965</v>
      </c>
      <c r="T2271" s="31" t="s">
        <v>91</v>
      </c>
      <c r="U2271" s="31" t="s">
        <v>91</v>
      </c>
      <c r="V2271" s="31" t="s">
        <v>90</v>
      </c>
      <c r="W2271" s="31" t="s">
        <v>4968</v>
      </c>
      <c r="X2271" s="31" t="s">
        <v>91</v>
      </c>
      <c r="Y2271" s="31" t="s">
        <v>91</v>
      </c>
      <c r="Z2271" s="31" t="s">
        <v>5251</v>
      </c>
      <c r="AA2271" s="31" t="s">
        <v>100</v>
      </c>
      <c r="AB2271" s="31">
        <v>1</v>
      </c>
    </row>
    <row r="2272" spans="2:28" x14ac:dyDescent="0.25">
      <c r="B2272" s="31" t="s">
        <v>5252</v>
      </c>
      <c r="C2272" s="31">
        <v>462</v>
      </c>
      <c r="D2272" s="31" t="s">
        <v>4872</v>
      </c>
      <c r="E2272" s="31" t="s">
        <v>4958</v>
      </c>
      <c r="F2272" s="31" t="s">
        <v>4959</v>
      </c>
      <c r="G2272" s="31" t="s">
        <v>5140</v>
      </c>
      <c r="H2272" s="31" t="s">
        <v>5141</v>
      </c>
      <c r="I2272" s="31" t="s">
        <v>4959</v>
      </c>
      <c r="J2272" s="31" t="s">
        <v>160</v>
      </c>
      <c r="K2272" s="31" t="s">
        <v>106</v>
      </c>
      <c r="L2272" s="31" t="s">
        <v>5253</v>
      </c>
      <c r="M2272" s="31">
        <v>0</v>
      </c>
      <c r="N2272" s="31" t="s">
        <v>90</v>
      </c>
      <c r="O2272" s="31" t="s">
        <v>5079</v>
      </c>
      <c r="P2272" s="31" t="s">
        <v>91</v>
      </c>
      <c r="Q2272" s="31" t="s">
        <v>91</v>
      </c>
      <c r="R2272" s="31" t="s">
        <v>90</v>
      </c>
      <c r="S2272" s="31" t="s">
        <v>5002</v>
      </c>
      <c r="T2272" s="31" t="s">
        <v>91</v>
      </c>
      <c r="U2272" s="31" t="s">
        <v>91</v>
      </c>
      <c r="V2272" s="31" t="s">
        <v>90</v>
      </c>
      <c r="W2272" s="31" t="s">
        <v>4968</v>
      </c>
      <c r="X2272" s="31" t="s">
        <v>91</v>
      </c>
      <c r="Y2272" s="31" t="s">
        <v>91</v>
      </c>
      <c r="Z2272" s="31" t="s">
        <v>5254</v>
      </c>
      <c r="AA2272" s="31" t="s">
        <v>100</v>
      </c>
      <c r="AB2272" s="31">
        <v>0</v>
      </c>
    </row>
    <row r="2273" spans="2:28" x14ac:dyDescent="0.25">
      <c r="B2273" s="31" t="s">
        <v>5255</v>
      </c>
      <c r="C2273" s="31">
        <v>463</v>
      </c>
      <c r="D2273" s="31" t="s">
        <v>4872</v>
      </c>
      <c r="E2273" s="31" t="s">
        <v>4958</v>
      </c>
      <c r="F2273" s="31" t="s">
        <v>4959</v>
      </c>
      <c r="G2273" s="31" t="s">
        <v>5140</v>
      </c>
      <c r="H2273" s="31" t="s">
        <v>5141</v>
      </c>
      <c r="I2273" s="31" t="s">
        <v>4959</v>
      </c>
      <c r="J2273" s="31" t="s">
        <v>160</v>
      </c>
      <c r="K2273" s="31" t="s">
        <v>108</v>
      </c>
      <c r="L2273" s="31" t="s">
        <v>5256</v>
      </c>
      <c r="M2273" s="31">
        <v>0</v>
      </c>
      <c r="N2273" s="31" t="s">
        <v>90</v>
      </c>
      <c r="O2273" s="31" t="s">
        <v>5075</v>
      </c>
      <c r="P2273" s="31" t="s">
        <v>91</v>
      </c>
      <c r="Q2273" s="31" t="s">
        <v>91</v>
      </c>
      <c r="R2273" s="31" t="s">
        <v>90</v>
      </c>
      <c r="S2273" s="31" t="s">
        <v>5002</v>
      </c>
      <c r="T2273" s="31" t="s">
        <v>91</v>
      </c>
      <c r="U2273" s="31" t="s">
        <v>91</v>
      </c>
      <c r="V2273" s="31" t="s">
        <v>90</v>
      </c>
      <c r="W2273" s="31" t="s">
        <v>4968</v>
      </c>
      <c r="X2273" s="31" t="s">
        <v>91</v>
      </c>
      <c r="Y2273" s="31" t="s">
        <v>91</v>
      </c>
      <c r="Z2273" s="31" t="s">
        <v>5257</v>
      </c>
      <c r="AA2273" s="31" t="s">
        <v>100</v>
      </c>
      <c r="AB2273" s="31">
        <v>0</v>
      </c>
    </row>
    <row r="2274" spans="2:28" x14ac:dyDescent="0.25">
      <c r="B2274" s="31" t="s">
        <v>5258</v>
      </c>
      <c r="C2274" s="31">
        <v>464</v>
      </c>
      <c r="D2274" s="31" t="s">
        <v>4872</v>
      </c>
      <c r="E2274" s="31" t="s">
        <v>4958</v>
      </c>
      <c r="F2274" s="31" t="s">
        <v>4959</v>
      </c>
      <c r="G2274" s="31" t="s">
        <v>5140</v>
      </c>
      <c r="H2274" s="31" t="s">
        <v>5141</v>
      </c>
      <c r="I2274" s="31" t="s">
        <v>4959</v>
      </c>
      <c r="J2274" s="31" t="s">
        <v>160</v>
      </c>
      <c r="K2274" s="31" t="s">
        <v>110</v>
      </c>
      <c r="L2274" s="31" t="s">
        <v>5259</v>
      </c>
      <c r="M2274" s="31">
        <v>0</v>
      </c>
      <c r="N2274" s="31" t="s">
        <v>90</v>
      </c>
      <c r="O2274" s="31" t="s">
        <v>5075</v>
      </c>
      <c r="P2274" s="31" t="s">
        <v>91</v>
      </c>
      <c r="Q2274" s="31" t="s">
        <v>91</v>
      </c>
      <c r="R2274" s="31" t="s">
        <v>90</v>
      </c>
      <c r="S2274" s="31" t="s">
        <v>4965</v>
      </c>
      <c r="T2274" s="31" t="s">
        <v>91</v>
      </c>
      <c r="U2274" s="31" t="s">
        <v>91</v>
      </c>
      <c r="V2274" s="31" t="s">
        <v>90</v>
      </c>
      <c r="W2274" s="31" t="s">
        <v>4968</v>
      </c>
      <c r="X2274" s="31" t="s">
        <v>91</v>
      </c>
      <c r="Y2274" s="31" t="s">
        <v>91</v>
      </c>
      <c r="Z2274" s="31" t="s">
        <v>5260</v>
      </c>
      <c r="AA2274" s="31" t="s">
        <v>100</v>
      </c>
      <c r="AB2274" s="31">
        <v>0</v>
      </c>
    </row>
    <row r="2275" spans="2:28" x14ac:dyDescent="0.25">
      <c r="B2275" s="31" t="s">
        <v>5261</v>
      </c>
      <c r="C2275" s="31">
        <v>465</v>
      </c>
      <c r="D2275" s="31" t="s">
        <v>4872</v>
      </c>
      <c r="E2275" s="31" t="s">
        <v>4958</v>
      </c>
      <c r="F2275" s="31" t="s">
        <v>4959</v>
      </c>
      <c r="G2275" s="31" t="s">
        <v>5140</v>
      </c>
      <c r="H2275" s="31" t="s">
        <v>5141</v>
      </c>
      <c r="I2275" s="31" t="s">
        <v>4959</v>
      </c>
      <c r="J2275" s="31" t="s">
        <v>160</v>
      </c>
      <c r="K2275" s="31" t="s">
        <v>112</v>
      </c>
      <c r="L2275" s="31" t="s">
        <v>5262</v>
      </c>
      <c r="M2275" s="31">
        <v>0</v>
      </c>
      <c r="N2275" s="31" t="s">
        <v>90</v>
      </c>
      <c r="O2275" s="31" t="s">
        <v>5075</v>
      </c>
      <c r="P2275" s="31" t="s">
        <v>91</v>
      </c>
      <c r="Q2275" s="31" t="s">
        <v>91</v>
      </c>
      <c r="R2275" s="31" t="s">
        <v>90</v>
      </c>
      <c r="S2275" s="31" t="s">
        <v>4965</v>
      </c>
      <c r="T2275" s="31" t="s">
        <v>91</v>
      </c>
      <c r="U2275" s="31" t="s">
        <v>91</v>
      </c>
      <c r="V2275" s="31" t="s">
        <v>90</v>
      </c>
      <c r="W2275" s="31" t="s">
        <v>4968</v>
      </c>
      <c r="X2275" s="31" t="s">
        <v>91</v>
      </c>
      <c r="Y2275" s="31" t="s">
        <v>91</v>
      </c>
      <c r="Z2275" s="31" t="s">
        <v>5263</v>
      </c>
      <c r="AA2275" s="31" t="s">
        <v>100</v>
      </c>
      <c r="AB2275" s="31">
        <v>0</v>
      </c>
    </row>
    <row r="2276" spans="2:28" x14ac:dyDescent="0.25">
      <c r="B2276" s="31" t="s">
        <v>5264</v>
      </c>
      <c r="C2276" s="31">
        <v>511</v>
      </c>
      <c r="D2276" s="31" t="s">
        <v>4872</v>
      </c>
      <c r="E2276" s="31" t="s">
        <v>4958</v>
      </c>
      <c r="F2276" s="31" t="s">
        <v>4959</v>
      </c>
      <c r="G2276" s="31" t="s">
        <v>4960</v>
      </c>
      <c r="H2276" s="31" t="s">
        <v>4961</v>
      </c>
      <c r="I2276" s="31" t="s">
        <v>4959</v>
      </c>
      <c r="J2276" s="31" t="s">
        <v>160</v>
      </c>
      <c r="K2276" s="31" t="s">
        <v>161</v>
      </c>
      <c r="L2276" s="31" t="s">
        <v>5265</v>
      </c>
      <c r="M2276" s="31">
        <v>1</v>
      </c>
      <c r="N2276" s="31" t="s">
        <v>90</v>
      </c>
      <c r="O2276" s="31" t="s">
        <v>5075</v>
      </c>
      <c r="P2276" s="31" t="s">
        <v>91</v>
      </c>
      <c r="Q2276" s="31" t="s">
        <v>91</v>
      </c>
      <c r="R2276" s="31" t="s">
        <v>116</v>
      </c>
      <c r="S2276" s="31" t="s">
        <v>4965</v>
      </c>
      <c r="T2276" s="31" t="s">
        <v>4966</v>
      </c>
      <c r="U2276" s="31" t="s">
        <v>5266</v>
      </c>
      <c r="V2276" s="31" t="s">
        <v>116</v>
      </c>
      <c r="W2276" s="31" t="s">
        <v>4968</v>
      </c>
      <c r="X2276" s="31" t="s">
        <v>4969</v>
      </c>
      <c r="Y2276" s="31" t="s">
        <v>5267</v>
      </c>
      <c r="Z2276" s="31" t="s">
        <v>5268</v>
      </c>
      <c r="AA2276" s="31" t="s">
        <v>94</v>
      </c>
      <c r="AB2276" s="31">
        <v>1</v>
      </c>
    </row>
    <row r="2277" spans="2:28" x14ac:dyDescent="0.25">
      <c r="B2277" s="31" t="s">
        <v>5269</v>
      </c>
      <c r="C2277" s="31">
        <v>1307</v>
      </c>
      <c r="D2277" s="31" t="s">
        <v>4872</v>
      </c>
      <c r="E2277" s="31" t="s">
        <v>4873</v>
      </c>
      <c r="F2277" s="31" t="s">
        <v>4874</v>
      </c>
      <c r="G2277" s="31" t="s">
        <v>4875</v>
      </c>
      <c r="H2277" s="31" t="s">
        <v>85</v>
      </c>
      <c r="I2277" s="31" t="s">
        <v>4874</v>
      </c>
      <c r="J2277" s="31" t="s">
        <v>160</v>
      </c>
      <c r="K2277" s="31" t="s">
        <v>161</v>
      </c>
      <c r="L2277" s="31" t="s">
        <v>5270</v>
      </c>
      <c r="M2277" s="31">
        <v>0</v>
      </c>
      <c r="N2277" s="31" t="s">
        <v>90</v>
      </c>
      <c r="O2277" s="31" t="s">
        <v>5271</v>
      </c>
      <c r="P2277" s="31" t="s">
        <v>91</v>
      </c>
      <c r="Q2277" s="31" t="s">
        <v>91</v>
      </c>
      <c r="R2277" s="31" t="s">
        <v>90</v>
      </c>
      <c r="S2277" s="31" t="s">
        <v>4880</v>
      </c>
      <c r="T2277" s="31" t="s">
        <v>91</v>
      </c>
      <c r="U2277" s="31" t="s">
        <v>91</v>
      </c>
      <c r="V2277" s="31" t="s">
        <v>90</v>
      </c>
      <c r="W2277" s="31" t="s">
        <v>4883</v>
      </c>
      <c r="X2277" s="31" t="s">
        <v>91</v>
      </c>
      <c r="Y2277" s="31" t="s">
        <v>91</v>
      </c>
      <c r="AA2277" s="31" t="s">
        <v>94</v>
      </c>
      <c r="AB2277" s="31">
        <v>0</v>
      </c>
    </row>
    <row r="2278" spans="2:28" x14ac:dyDescent="0.25">
      <c r="B2278" s="31" t="s">
        <v>5272</v>
      </c>
      <c r="C2278" s="31">
        <v>1307</v>
      </c>
      <c r="D2278" s="31" t="s">
        <v>4872</v>
      </c>
      <c r="E2278" s="31" t="s">
        <v>4873</v>
      </c>
      <c r="F2278" s="31" t="s">
        <v>4874</v>
      </c>
      <c r="G2278" s="31" t="s">
        <v>4875</v>
      </c>
      <c r="H2278" s="31" t="s">
        <v>85</v>
      </c>
      <c r="I2278" s="31" t="s">
        <v>4874</v>
      </c>
      <c r="J2278" s="31" t="s">
        <v>160</v>
      </c>
      <c r="K2278" s="31" t="s">
        <v>164</v>
      </c>
      <c r="L2278" s="31" t="s">
        <v>5270</v>
      </c>
      <c r="M2278" s="31">
        <v>0</v>
      </c>
      <c r="N2278" s="31" t="s">
        <v>90</v>
      </c>
      <c r="O2278" s="31" t="s">
        <v>5271</v>
      </c>
      <c r="P2278" s="31" t="s">
        <v>91</v>
      </c>
      <c r="Q2278" s="31" t="s">
        <v>91</v>
      </c>
      <c r="R2278" s="31" t="s">
        <v>90</v>
      </c>
      <c r="S2278" s="31" t="s">
        <v>4880</v>
      </c>
      <c r="T2278" s="31" t="s">
        <v>91</v>
      </c>
      <c r="U2278" s="31" t="s">
        <v>91</v>
      </c>
      <c r="V2278" s="31" t="s">
        <v>90</v>
      </c>
      <c r="W2278" s="31" t="s">
        <v>4883</v>
      </c>
      <c r="X2278" s="31" t="s">
        <v>91</v>
      </c>
      <c r="Y2278" s="31" t="s">
        <v>91</v>
      </c>
      <c r="AA2278" s="31" t="s">
        <v>94</v>
      </c>
      <c r="AB2278" s="31">
        <v>0</v>
      </c>
    </row>
    <row r="2279" spans="2:28" x14ac:dyDescent="0.25">
      <c r="B2279" s="31" t="s">
        <v>5273</v>
      </c>
      <c r="C2279" s="31">
        <v>1307</v>
      </c>
      <c r="D2279" s="31" t="s">
        <v>4872</v>
      </c>
      <c r="E2279" s="31" t="s">
        <v>4873</v>
      </c>
      <c r="F2279" s="31" t="s">
        <v>4874</v>
      </c>
      <c r="G2279" s="31" t="s">
        <v>4875</v>
      </c>
      <c r="H2279" s="31" t="s">
        <v>85</v>
      </c>
      <c r="I2279" s="31" t="s">
        <v>4874</v>
      </c>
      <c r="J2279" s="31" t="s">
        <v>160</v>
      </c>
      <c r="K2279" s="31" t="s">
        <v>166</v>
      </c>
      <c r="L2279" s="31" t="s">
        <v>5270</v>
      </c>
      <c r="M2279" s="31">
        <v>0</v>
      </c>
      <c r="N2279" s="31" t="s">
        <v>90</v>
      </c>
      <c r="O2279" s="31" t="s">
        <v>5271</v>
      </c>
      <c r="P2279" s="31" t="s">
        <v>91</v>
      </c>
      <c r="Q2279" s="31" t="s">
        <v>91</v>
      </c>
      <c r="R2279" s="31" t="s">
        <v>90</v>
      </c>
      <c r="S2279" s="31" t="s">
        <v>4880</v>
      </c>
      <c r="T2279" s="31" t="s">
        <v>91</v>
      </c>
      <c r="U2279" s="31" t="s">
        <v>91</v>
      </c>
      <c r="V2279" s="31" t="s">
        <v>90</v>
      </c>
      <c r="W2279" s="31" t="s">
        <v>4883</v>
      </c>
      <c r="X2279" s="31" t="s">
        <v>91</v>
      </c>
      <c r="Y2279" s="31" t="s">
        <v>91</v>
      </c>
      <c r="AA2279" s="31" t="s">
        <v>94</v>
      </c>
      <c r="AB2279" s="31">
        <v>0</v>
      </c>
    </row>
    <row r="2280" spans="2:28" x14ac:dyDescent="0.25">
      <c r="B2280" s="31" t="s">
        <v>5274</v>
      </c>
      <c r="C2280" s="31">
        <v>1307</v>
      </c>
      <c r="D2280" s="31" t="s">
        <v>4872</v>
      </c>
      <c r="E2280" s="31" t="s">
        <v>4873</v>
      </c>
      <c r="F2280" s="31" t="s">
        <v>4874</v>
      </c>
      <c r="G2280" s="31" t="s">
        <v>4875</v>
      </c>
      <c r="H2280" s="31" t="s">
        <v>85</v>
      </c>
      <c r="I2280" s="31" t="s">
        <v>4874</v>
      </c>
      <c r="J2280" s="31" t="s">
        <v>160</v>
      </c>
      <c r="K2280" s="31" t="s">
        <v>88</v>
      </c>
      <c r="L2280" s="31" t="s">
        <v>5270</v>
      </c>
      <c r="M2280" s="31">
        <v>0</v>
      </c>
      <c r="N2280" s="31" t="s">
        <v>90</v>
      </c>
      <c r="O2280" s="31" t="s">
        <v>5271</v>
      </c>
      <c r="P2280" s="31" t="s">
        <v>91</v>
      </c>
      <c r="Q2280" s="31" t="s">
        <v>91</v>
      </c>
      <c r="R2280" s="31" t="s">
        <v>90</v>
      </c>
      <c r="S2280" s="31" t="s">
        <v>4880</v>
      </c>
      <c r="T2280" s="31" t="s">
        <v>91</v>
      </c>
      <c r="U2280" s="31" t="s">
        <v>91</v>
      </c>
      <c r="V2280" s="31" t="s">
        <v>90</v>
      </c>
      <c r="W2280" s="31" t="s">
        <v>4883</v>
      </c>
      <c r="X2280" s="31" t="s">
        <v>91</v>
      </c>
      <c r="Y2280" s="31" t="s">
        <v>91</v>
      </c>
      <c r="AA2280" s="31" t="s">
        <v>94</v>
      </c>
      <c r="AB2280" s="31">
        <v>0</v>
      </c>
    </row>
    <row r="2281" spans="2:28" x14ac:dyDescent="0.25">
      <c r="B2281" s="31" t="s">
        <v>5275</v>
      </c>
      <c r="C2281" s="31">
        <v>1307</v>
      </c>
      <c r="D2281" s="31" t="s">
        <v>4872</v>
      </c>
      <c r="E2281" s="31" t="s">
        <v>4873</v>
      </c>
      <c r="F2281" s="31" t="s">
        <v>4874</v>
      </c>
      <c r="G2281" s="31" t="s">
        <v>4875</v>
      </c>
      <c r="H2281" s="31" t="s">
        <v>85</v>
      </c>
      <c r="I2281" s="31" t="s">
        <v>4874</v>
      </c>
      <c r="J2281" s="31" t="s">
        <v>160</v>
      </c>
      <c r="K2281" s="31" t="s">
        <v>114</v>
      </c>
      <c r="L2281" s="31" t="s">
        <v>5270</v>
      </c>
      <c r="M2281" s="31">
        <v>0</v>
      </c>
      <c r="N2281" s="31" t="s">
        <v>90</v>
      </c>
      <c r="O2281" s="31" t="s">
        <v>5271</v>
      </c>
      <c r="P2281" s="31" t="s">
        <v>91</v>
      </c>
      <c r="Q2281" s="31" t="s">
        <v>91</v>
      </c>
      <c r="R2281" s="31" t="s">
        <v>90</v>
      </c>
      <c r="S2281" s="31" t="s">
        <v>4880</v>
      </c>
      <c r="T2281" s="31" t="s">
        <v>91</v>
      </c>
      <c r="U2281" s="31" t="s">
        <v>91</v>
      </c>
      <c r="V2281" s="31" t="s">
        <v>90</v>
      </c>
      <c r="W2281" s="31" t="s">
        <v>4883</v>
      </c>
      <c r="X2281" s="31" t="s">
        <v>91</v>
      </c>
      <c r="Y2281" s="31" t="s">
        <v>91</v>
      </c>
      <c r="AA2281" s="31" t="s">
        <v>94</v>
      </c>
      <c r="AB2281" s="31">
        <v>0</v>
      </c>
    </row>
    <row r="2282" spans="2:28" x14ac:dyDescent="0.25">
      <c r="B2282" s="31" t="s">
        <v>5276</v>
      </c>
      <c r="C2282" s="31">
        <v>1307</v>
      </c>
      <c r="D2282" s="31" t="s">
        <v>4872</v>
      </c>
      <c r="E2282" s="31" t="s">
        <v>4873</v>
      </c>
      <c r="F2282" s="31" t="s">
        <v>4874</v>
      </c>
      <c r="G2282" s="31" t="s">
        <v>4875</v>
      </c>
      <c r="H2282" s="31" t="s">
        <v>85</v>
      </c>
      <c r="I2282" s="31" t="s">
        <v>4874</v>
      </c>
      <c r="J2282" s="31" t="s">
        <v>160</v>
      </c>
      <c r="K2282" s="31" t="s">
        <v>170</v>
      </c>
      <c r="L2282" s="31" t="s">
        <v>5270</v>
      </c>
      <c r="M2282" s="31">
        <v>0</v>
      </c>
      <c r="N2282" s="31" t="s">
        <v>90</v>
      </c>
      <c r="O2282" s="31" t="s">
        <v>5271</v>
      </c>
      <c r="P2282" s="31" t="s">
        <v>91</v>
      </c>
      <c r="Q2282" s="31" t="s">
        <v>91</v>
      </c>
      <c r="R2282" s="31" t="s">
        <v>90</v>
      </c>
      <c r="S2282" s="31" t="s">
        <v>4880</v>
      </c>
      <c r="T2282" s="31" t="s">
        <v>91</v>
      </c>
      <c r="U2282" s="31" t="s">
        <v>91</v>
      </c>
      <c r="V2282" s="31" t="s">
        <v>90</v>
      </c>
      <c r="W2282" s="31" t="s">
        <v>4883</v>
      </c>
      <c r="X2282" s="31" t="s">
        <v>91</v>
      </c>
      <c r="Y2282" s="31" t="s">
        <v>91</v>
      </c>
      <c r="AA2282" s="31" t="s">
        <v>94</v>
      </c>
      <c r="AB2282" s="31">
        <v>0</v>
      </c>
    </row>
    <row r="2283" spans="2:28" x14ac:dyDescent="0.25">
      <c r="B2283" s="31" t="s">
        <v>5277</v>
      </c>
      <c r="C2283" s="31">
        <v>1307</v>
      </c>
      <c r="D2283" s="31" t="s">
        <v>4872</v>
      </c>
      <c r="E2283" s="31" t="s">
        <v>4873</v>
      </c>
      <c r="F2283" s="31" t="s">
        <v>4874</v>
      </c>
      <c r="G2283" s="31" t="s">
        <v>4875</v>
      </c>
      <c r="H2283" s="31" t="s">
        <v>85</v>
      </c>
      <c r="I2283" s="31" t="s">
        <v>4874</v>
      </c>
      <c r="J2283" s="31" t="s">
        <v>160</v>
      </c>
      <c r="K2283" s="31" t="s">
        <v>125</v>
      </c>
      <c r="L2283" s="31" t="s">
        <v>5270</v>
      </c>
      <c r="M2283" s="31">
        <v>0</v>
      </c>
      <c r="N2283" s="31" t="s">
        <v>90</v>
      </c>
      <c r="O2283" s="31" t="s">
        <v>5271</v>
      </c>
      <c r="P2283" s="31" t="s">
        <v>91</v>
      </c>
      <c r="Q2283" s="31" t="s">
        <v>91</v>
      </c>
      <c r="R2283" s="31" t="s">
        <v>90</v>
      </c>
      <c r="S2283" s="31" t="s">
        <v>4880</v>
      </c>
      <c r="T2283" s="31" t="s">
        <v>91</v>
      </c>
      <c r="U2283" s="31" t="s">
        <v>91</v>
      </c>
      <c r="V2283" s="31" t="s">
        <v>90</v>
      </c>
      <c r="W2283" s="31" t="s">
        <v>4883</v>
      </c>
      <c r="X2283" s="31" t="s">
        <v>91</v>
      </c>
      <c r="Y2283" s="31" t="s">
        <v>91</v>
      </c>
      <c r="AA2283" s="31" t="s">
        <v>97</v>
      </c>
      <c r="AB2283" s="31">
        <v>0</v>
      </c>
    </row>
    <row r="2284" spans="2:28" x14ac:dyDescent="0.25">
      <c r="B2284" s="31" t="s">
        <v>5278</v>
      </c>
      <c r="C2284" s="31">
        <v>1307</v>
      </c>
      <c r="D2284" s="31" t="s">
        <v>4872</v>
      </c>
      <c r="E2284" s="31" t="s">
        <v>4873</v>
      </c>
      <c r="F2284" s="31" t="s">
        <v>4874</v>
      </c>
      <c r="G2284" s="31" t="s">
        <v>4875</v>
      </c>
      <c r="H2284" s="31" t="s">
        <v>85</v>
      </c>
      <c r="I2284" s="31" t="s">
        <v>4874</v>
      </c>
      <c r="J2284" s="31" t="s">
        <v>160</v>
      </c>
      <c r="K2284" s="31" t="s">
        <v>134</v>
      </c>
      <c r="L2284" s="31" t="s">
        <v>5270</v>
      </c>
      <c r="M2284" s="31">
        <v>0</v>
      </c>
      <c r="N2284" s="31" t="s">
        <v>90</v>
      </c>
      <c r="O2284" s="31" t="s">
        <v>5271</v>
      </c>
      <c r="P2284" s="31" t="s">
        <v>91</v>
      </c>
      <c r="Q2284" s="31" t="s">
        <v>91</v>
      </c>
      <c r="R2284" s="31" t="s">
        <v>90</v>
      </c>
      <c r="S2284" s="31" t="s">
        <v>4880</v>
      </c>
      <c r="T2284" s="31" t="s">
        <v>91</v>
      </c>
      <c r="U2284" s="31" t="s">
        <v>91</v>
      </c>
      <c r="V2284" s="31" t="s">
        <v>90</v>
      </c>
      <c r="W2284" s="31" t="s">
        <v>4883</v>
      </c>
      <c r="X2284" s="31" t="s">
        <v>91</v>
      </c>
      <c r="Y2284" s="31" t="s">
        <v>91</v>
      </c>
      <c r="AA2284" s="31" t="s">
        <v>97</v>
      </c>
      <c r="AB2284" s="31">
        <v>0</v>
      </c>
    </row>
    <row r="2285" spans="2:28" x14ac:dyDescent="0.25">
      <c r="B2285" s="31" t="s">
        <v>5279</v>
      </c>
      <c r="C2285" s="31">
        <v>1307</v>
      </c>
      <c r="D2285" s="31" t="s">
        <v>4872</v>
      </c>
      <c r="E2285" s="31" t="s">
        <v>4873</v>
      </c>
      <c r="F2285" s="31" t="s">
        <v>4874</v>
      </c>
      <c r="G2285" s="31" t="s">
        <v>4875</v>
      </c>
      <c r="H2285" s="31" t="s">
        <v>85</v>
      </c>
      <c r="I2285" s="31" t="s">
        <v>4874</v>
      </c>
      <c r="J2285" s="31" t="s">
        <v>160</v>
      </c>
      <c r="K2285" s="31" t="s">
        <v>139</v>
      </c>
      <c r="L2285" s="31" t="s">
        <v>5270</v>
      </c>
      <c r="M2285" s="31">
        <v>0</v>
      </c>
      <c r="N2285" s="31" t="s">
        <v>90</v>
      </c>
      <c r="O2285" s="31" t="s">
        <v>5271</v>
      </c>
      <c r="P2285" s="31" t="s">
        <v>91</v>
      </c>
      <c r="Q2285" s="31" t="s">
        <v>91</v>
      </c>
      <c r="R2285" s="31" t="s">
        <v>90</v>
      </c>
      <c r="S2285" s="31" t="s">
        <v>4880</v>
      </c>
      <c r="T2285" s="31" t="s">
        <v>91</v>
      </c>
      <c r="U2285" s="31" t="s">
        <v>91</v>
      </c>
      <c r="V2285" s="31" t="s">
        <v>90</v>
      </c>
      <c r="W2285" s="31" t="s">
        <v>4883</v>
      </c>
      <c r="X2285" s="31" t="s">
        <v>91</v>
      </c>
      <c r="Y2285" s="31" t="s">
        <v>91</v>
      </c>
      <c r="AA2285" s="31" t="s">
        <v>97</v>
      </c>
      <c r="AB2285" s="31">
        <v>0</v>
      </c>
    </row>
    <row r="2286" spans="2:28" x14ac:dyDescent="0.25">
      <c r="B2286" s="31" t="s">
        <v>5280</v>
      </c>
      <c r="C2286" s="31">
        <v>1307</v>
      </c>
      <c r="D2286" s="31" t="s">
        <v>4872</v>
      </c>
      <c r="E2286" s="31" t="s">
        <v>4873</v>
      </c>
      <c r="F2286" s="31" t="s">
        <v>4874</v>
      </c>
      <c r="G2286" s="31" t="s">
        <v>4875</v>
      </c>
      <c r="H2286" s="31" t="s">
        <v>85</v>
      </c>
      <c r="I2286" s="31" t="s">
        <v>4874</v>
      </c>
      <c r="J2286" s="31" t="s">
        <v>160</v>
      </c>
      <c r="K2286" s="31" t="s">
        <v>145</v>
      </c>
      <c r="L2286" s="31" t="s">
        <v>5270</v>
      </c>
      <c r="M2286" s="31">
        <v>0</v>
      </c>
      <c r="N2286" s="31" t="s">
        <v>90</v>
      </c>
      <c r="O2286" s="31" t="s">
        <v>5271</v>
      </c>
      <c r="P2286" s="31" t="s">
        <v>91</v>
      </c>
      <c r="Q2286" s="31" t="s">
        <v>91</v>
      </c>
      <c r="R2286" s="31" t="s">
        <v>90</v>
      </c>
      <c r="S2286" s="31" t="s">
        <v>4880</v>
      </c>
      <c r="T2286" s="31" t="s">
        <v>91</v>
      </c>
      <c r="U2286" s="31" t="s">
        <v>91</v>
      </c>
      <c r="V2286" s="31" t="s">
        <v>90</v>
      </c>
      <c r="W2286" s="31" t="s">
        <v>4883</v>
      </c>
      <c r="X2286" s="31" t="s">
        <v>91</v>
      </c>
      <c r="Y2286" s="31" t="s">
        <v>91</v>
      </c>
      <c r="AA2286" s="31" t="s">
        <v>97</v>
      </c>
      <c r="AB2286" s="31">
        <v>0</v>
      </c>
    </row>
    <row r="2287" spans="2:28" x14ac:dyDescent="0.25">
      <c r="B2287" s="31" t="s">
        <v>5281</v>
      </c>
      <c r="C2287" s="31">
        <v>1307</v>
      </c>
      <c r="D2287" s="31" t="s">
        <v>4872</v>
      </c>
      <c r="E2287" s="31" t="s">
        <v>4873</v>
      </c>
      <c r="F2287" s="31" t="s">
        <v>4874</v>
      </c>
      <c r="G2287" s="31" t="s">
        <v>4875</v>
      </c>
      <c r="H2287" s="31" t="s">
        <v>85</v>
      </c>
      <c r="I2287" s="31" t="s">
        <v>4874</v>
      </c>
      <c r="J2287" s="31" t="s">
        <v>160</v>
      </c>
      <c r="K2287" s="31" t="s">
        <v>96</v>
      </c>
      <c r="L2287" s="31" t="s">
        <v>5270</v>
      </c>
      <c r="M2287" s="31">
        <v>0</v>
      </c>
      <c r="N2287" s="31" t="s">
        <v>90</v>
      </c>
      <c r="O2287" s="31" t="s">
        <v>5271</v>
      </c>
      <c r="P2287" s="31" t="s">
        <v>91</v>
      </c>
      <c r="Q2287" s="31" t="s">
        <v>91</v>
      </c>
      <c r="R2287" s="31" t="s">
        <v>90</v>
      </c>
      <c r="S2287" s="31" t="s">
        <v>4880</v>
      </c>
      <c r="T2287" s="31" t="s">
        <v>91</v>
      </c>
      <c r="U2287" s="31" t="s">
        <v>91</v>
      </c>
      <c r="V2287" s="31" t="s">
        <v>90</v>
      </c>
      <c r="W2287" s="31" t="s">
        <v>4883</v>
      </c>
      <c r="X2287" s="31" t="s">
        <v>91</v>
      </c>
      <c r="Y2287" s="31" t="s">
        <v>91</v>
      </c>
      <c r="AA2287" s="31" t="s">
        <v>97</v>
      </c>
      <c r="AB2287" s="31">
        <v>0</v>
      </c>
    </row>
    <row r="2288" spans="2:28" x14ac:dyDescent="0.25">
      <c r="B2288" s="31" t="s">
        <v>5282</v>
      </c>
      <c r="C2288" s="31">
        <v>1307</v>
      </c>
      <c r="D2288" s="31" t="s">
        <v>4872</v>
      </c>
      <c r="E2288" s="31" t="s">
        <v>4873</v>
      </c>
      <c r="F2288" s="31" t="s">
        <v>4874</v>
      </c>
      <c r="G2288" s="31" t="s">
        <v>4875</v>
      </c>
      <c r="H2288" s="31" t="s">
        <v>85</v>
      </c>
      <c r="I2288" s="31" t="s">
        <v>4874</v>
      </c>
      <c r="J2288" s="31" t="s">
        <v>160</v>
      </c>
      <c r="K2288" s="31" t="s">
        <v>177</v>
      </c>
      <c r="L2288" s="31" t="s">
        <v>5270</v>
      </c>
      <c r="M2288" s="31">
        <v>0</v>
      </c>
      <c r="N2288" s="31" t="s">
        <v>90</v>
      </c>
      <c r="O2288" s="31" t="s">
        <v>5271</v>
      </c>
      <c r="P2288" s="31" t="s">
        <v>91</v>
      </c>
      <c r="Q2288" s="31" t="s">
        <v>91</v>
      </c>
      <c r="R2288" s="31" t="s">
        <v>90</v>
      </c>
      <c r="S2288" s="31" t="s">
        <v>4880</v>
      </c>
      <c r="T2288" s="31" t="s">
        <v>91</v>
      </c>
      <c r="U2288" s="31" t="s">
        <v>91</v>
      </c>
      <c r="V2288" s="31" t="s">
        <v>90</v>
      </c>
      <c r="W2288" s="31" t="s">
        <v>4883</v>
      </c>
      <c r="X2288" s="31" t="s">
        <v>91</v>
      </c>
      <c r="Y2288" s="31" t="s">
        <v>91</v>
      </c>
      <c r="AA2288" s="31" t="s">
        <v>97</v>
      </c>
      <c r="AB2288" s="31">
        <v>0</v>
      </c>
    </row>
    <row r="2289" spans="2:28" x14ac:dyDescent="0.25">
      <c r="B2289" s="31" t="s">
        <v>5283</v>
      </c>
      <c r="C2289" s="31">
        <v>1307</v>
      </c>
      <c r="D2289" s="31" t="s">
        <v>4872</v>
      </c>
      <c r="E2289" s="31" t="s">
        <v>4873</v>
      </c>
      <c r="F2289" s="31" t="s">
        <v>4874</v>
      </c>
      <c r="G2289" s="31" t="s">
        <v>4875</v>
      </c>
      <c r="H2289" s="31" t="s">
        <v>85</v>
      </c>
      <c r="I2289" s="31" t="s">
        <v>4874</v>
      </c>
      <c r="J2289" s="31" t="s">
        <v>160</v>
      </c>
      <c r="K2289" s="31" t="s">
        <v>150</v>
      </c>
      <c r="L2289" s="31" t="s">
        <v>5270</v>
      </c>
      <c r="M2289" s="31">
        <v>0</v>
      </c>
      <c r="N2289" s="31" t="s">
        <v>90</v>
      </c>
      <c r="O2289" s="31" t="s">
        <v>5271</v>
      </c>
      <c r="P2289" s="31" t="s">
        <v>91</v>
      </c>
      <c r="Q2289" s="31" t="s">
        <v>91</v>
      </c>
      <c r="R2289" s="31" t="s">
        <v>90</v>
      </c>
      <c r="S2289" s="31" t="s">
        <v>4880</v>
      </c>
      <c r="T2289" s="31" t="s">
        <v>91</v>
      </c>
      <c r="U2289" s="31" t="s">
        <v>91</v>
      </c>
      <c r="V2289" s="31" t="s">
        <v>90</v>
      </c>
      <c r="W2289" s="31" t="s">
        <v>4883</v>
      </c>
      <c r="X2289" s="31" t="s">
        <v>91</v>
      </c>
      <c r="Y2289" s="31" t="s">
        <v>91</v>
      </c>
      <c r="AA2289" s="31" t="s">
        <v>97</v>
      </c>
      <c r="AB2289" s="31">
        <v>0</v>
      </c>
    </row>
    <row r="2290" spans="2:28" x14ac:dyDescent="0.25">
      <c r="B2290" s="31" t="s">
        <v>5284</v>
      </c>
      <c r="C2290" s="31">
        <v>1307</v>
      </c>
      <c r="D2290" s="31" t="s">
        <v>4872</v>
      </c>
      <c r="E2290" s="31" t="s">
        <v>4873</v>
      </c>
      <c r="F2290" s="31" t="s">
        <v>4874</v>
      </c>
      <c r="G2290" s="31" t="s">
        <v>4875</v>
      </c>
      <c r="H2290" s="31" t="s">
        <v>85</v>
      </c>
      <c r="I2290" s="31" t="s">
        <v>4874</v>
      </c>
      <c r="J2290" s="31" t="s">
        <v>160</v>
      </c>
      <c r="K2290" s="31" t="s">
        <v>156</v>
      </c>
      <c r="L2290" s="31" t="s">
        <v>5270</v>
      </c>
      <c r="M2290" s="31">
        <v>0</v>
      </c>
      <c r="N2290" s="31" t="s">
        <v>90</v>
      </c>
      <c r="O2290" s="31" t="s">
        <v>5271</v>
      </c>
      <c r="P2290" s="31" t="s">
        <v>91</v>
      </c>
      <c r="Q2290" s="31" t="s">
        <v>91</v>
      </c>
      <c r="R2290" s="31" t="s">
        <v>90</v>
      </c>
      <c r="S2290" s="31" t="s">
        <v>4880</v>
      </c>
      <c r="T2290" s="31" t="s">
        <v>91</v>
      </c>
      <c r="U2290" s="31" t="s">
        <v>91</v>
      </c>
      <c r="V2290" s="31" t="s">
        <v>90</v>
      </c>
      <c r="W2290" s="31" t="s">
        <v>4883</v>
      </c>
      <c r="X2290" s="31" t="s">
        <v>91</v>
      </c>
      <c r="Y2290" s="31" t="s">
        <v>91</v>
      </c>
      <c r="AA2290" s="31" t="s">
        <v>97</v>
      </c>
      <c r="AB2290" s="31">
        <v>0</v>
      </c>
    </row>
    <row r="2291" spans="2:28" x14ac:dyDescent="0.25">
      <c r="B2291" s="31" t="s">
        <v>5285</v>
      </c>
      <c r="C2291" s="31">
        <v>1307</v>
      </c>
      <c r="D2291" s="31" t="s">
        <v>4872</v>
      </c>
      <c r="E2291" s="31" t="s">
        <v>4873</v>
      </c>
      <c r="F2291" s="31" t="s">
        <v>4874</v>
      </c>
      <c r="G2291" s="31" t="s">
        <v>4875</v>
      </c>
      <c r="H2291" s="31" t="s">
        <v>85</v>
      </c>
      <c r="I2291" s="31" t="s">
        <v>4874</v>
      </c>
      <c r="J2291" s="31" t="s">
        <v>160</v>
      </c>
      <c r="K2291" s="31" t="s">
        <v>99</v>
      </c>
      <c r="L2291" s="31" t="s">
        <v>5270</v>
      </c>
      <c r="M2291" s="31">
        <v>0</v>
      </c>
      <c r="N2291" s="31" t="s">
        <v>90</v>
      </c>
      <c r="O2291" s="31" t="s">
        <v>5271</v>
      </c>
      <c r="P2291" s="31" t="s">
        <v>91</v>
      </c>
      <c r="Q2291" s="31" t="s">
        <v>91</v>
      </c>
      <c r="R2291" s="31" t="s">
        <v>90</v>
      </c>
      <c r="S2291" s="31" t="s">
        <v>4880</v>
      </c>
      <c r="T2291" s="31" t="s">
        <v>91</v>
      </c>
      <c r="U2291" s="31" t="s">
        <v>91</v>
      </c>
      <c r="V2291" s="31" t="s">
        <v>90</v>
      </c>
      <c r="W2291" s="31" t="s">
        <v>4883</v>
      </c>
      <c r="X2291" s="31" t="s">
        <v>91</v>
      </c>
      <c r="Y2291" s="31" t="s">
        <v>91</v>
      </c>
      <c r="AA2291" s="31" t="s">
        <v>100</v>
      </c>
      <c r="AB2291" s="31">
        <v>0</v>
      </c>
    </row>
    <row r="2292" spans="2:28" x14ac:dyDescent="0.25">
      <c r="B2292" s="31" t="s">
        <v>5286</v>
      </c>
      <c r="C2292" s="31">
        <v>1307</v>
      </c>
      <c r="D2292" s="31" t="s">
        <v>4872</v>
      </c>
      <c r="E2292" s="31" t="s">
        <v>4873</v>
      </c>
      <c r="F2292" s="31" t="s">
        <v>4874</v>
      </c>
      <c r="G2292" s="31" t="s">
        <v>4875</v>
      </c>
      <c r="H2292" s="31" t="s">
        <v>85</v>
      </c>
      <c r="I2292" s="31" t="s">
        <v>4874</v>
      </c>
      <c r="J2292" s="31" t="s">
        <v>160</v>
      </c>
      <c r="K2292" s="31" t="s">
        <v>104</v>
      </c>
      <c r="L2292" s="31" t="s">
        <v>5270</v>
      </c>
      <c r="M2292" s="31">
        <v>0</v>
      </c>
      <c r="N2292" s="31" t="s">
        <v>90</v>
      </c>
      <c r="O2292" s="31" t="s">
        <v>5271</v>
      </c>
      <c r="P2292" s="31" t="s">
        <v>91</v>
      </c>
      <c r="Q2292" s="31" t="s">
        <v>91</v>
      </c>
      <c r="R2292" s="31" t="s">
        <v>90</v>
      </c>
      <c r="S2292" s="31" t="s">
        <v>4880</v>
      </c>
      <c r="T2292" s="31" t="s">
        <v>91</v>
      </c>
      <c r="U2292" s="31" t="s">
        <v>91</v>
      </c>
      <c r="V2292" s="31" t="s">
        <v>90</v>
      </c>
      <c r="W2292" s="31" t="s">
        <v>4883</v>
      </c>
      <c r="X2292" s="31" t="s">
        <v>91</v>
      </c>
      <c r="Y2292" s="31" t="s">
        <v>91</v>
      </c>
      <c r="AA2292" s="31" t="s">
        <v>100</v>
      </c>
      <c r="AB2292" s="31">
        <v>0</v>
      </c>
    </row>
    <row r="2293" spans="2:28" x14ac:dyDescent="0.25">
      <c r="B2293" s="31" t="s">
        <v>5287</v>
      </c>
      <c r="C2293" s="31">
        <v>1307</v>
      </c>
      <c r="D2293" s="31" t="s">
        <v>4872</v>
      </c>
      <c r="E2293" s="31" t="s">
        <v>4873</v>
      </c>
      <c r="F2293" s="31" t="s">
        <v>4874</v>
      </c>
      <c r="G2293" s="31" t="s">
        <v>4875</v>
      </c>
      <c r="H2293" s="31" t="s">
        <v>85</v>
      </c>
      <c r="I2293" s="31" t="s">
        <v>4874</v>
      </c>
      <c r="J2293" s="31" t="s">
        <v>160</v>
      </c>
      <c r="K2293" s="31" t="s">
        <v>106</v>
      </c>
      <c r="L2293" s="31" t="s">
        <v>5270</v>
      </c>
      <c r="M2293" s="31">
        <v>0</v>
      </c>
      <c r="N2293" s="31" t="s">
        <v>90</v>
      </c>
      <c r="O2293" s="31" t="s">
        <v>5271</v>
      </c>
      <c r="P2293" s="31" t="s">
        <v>91</v>
      </c>
      <c r="Q2293" s="31" t="s">
        <v>91</v>
      </c>
      <c r="R2293" s="31" t="s">
        <v>90</v>
      </c>
      <c r="S2293" s="31" t="s">
        <v>4880</v>
      </c>
      <c r="T2293" s="31" t="s">
        <v>91</v>
      </c>
      <c r="U2293" s="31" t="s">
        <v>91</v>
      </c>
      <c r="V2293" s="31" t="s">
        <v>90</v>
      </c>
      <c r="W2293" s="31" t="s">
        <v>4883</v>
      </c>
      <c r="X2293" s="31" t="s">
        <v>91</v>
      </c>
      <c r="Y2293" s="31" t="s">
        <v>91</v>
      </c>
      <c r="AA2293" s="31" t="s">
        <v>100</v>
      </c>
      <c r="AB2293" s="31">
        <v>0</v>
      </c>
    </row>
    <row r="2294" spans="2:28" x14ac:dyDescent="0.25">
      <c r="B2294" s="31" t="s">
        <v>5288</v>
      </c>
      <c r="C2294" s="31">
        <v>1307</v>
      </c>
      <c r="D2294" s="31" t="s">
        <v>4872</v>
      </c>
      <c r="E2294" s="31" t="s">
        <v>4873</v>
      </c>
      <c r="F2294" s="31" t="s">
        <v>4874</v>
      </c>
      <c r="G2294" s="31" t="s">
        <v>4875</v>
      </c>
      <c r="H2294" s="31" t="s">
        <v>85</v>
      </c>
      <c r="I2294" s="31" t="s">
        <v>4874</v>
      </c>
      <c r="J2294" s="31" t="s">
        <v>160</v>
      </c>
      <c r="K2294" s="31" t="s">
        <v>108</v>
      </c>
      <c r="L2294" s="31" t="s">
        <v>5270</v>
      </c>
      <c r="M2294" s="31">
        <v>0</v>
      </c>
      <c r="N2294" s="31" t="s">
        <v>90</v>
      </c>
      <c r="O2294" s="31" t="s">
        <v>5271</v>
      </c>
      <c r="P2294" s="31" t="s">
        <v>91</v>
      </c>
      <c r="Q2294" s="31" t="s">
        <v>91</v>
      </c>
      <c r="R2294" s="31" t="s">
        <v>90</v>
      </c>
      <c r="S2294" s="31" t="s">
        <v>4880</v>
      </c>
      <c r="T2294" s="31" t="s">
        <v>91</v>
      </c>
      <c r="U2294" s="31" t="s">
        <v>91</v>
      </c>
      <c r="V2294" s="31" t="s">
        <v>90</v>
      </c>
      <c r="W2294" s="31" t="s">
        <v>4883</v>
      </c>
      <c r="X2294" s="31" t="s">
        <v>91</v>
      </c>
      <c r="Y2294" s="31" t="s">
        <v>91</v>
      </c>
      <c r="AA2294" s="31" t="s">
        <v>100</v>
      </c>
      <c r="AB2294" s="31">
        <v>0</v>
      </c>
    </row>
    <row r="2295" spans="2:28" x14ac:dyDescent="0.25">
      <c r="B2295" s="31" t="s">
        <v>5289</v>
      </c>
      <c r="C2295" s="31">
        <v>1307</v>
      </c>
      <c r="D2295" s="31" t="s">
        <v>4872</v>
      </c>
      <c r="E2295" s="31" t="s">
        <v>4873</v>
      </c>
      <c r="F2295" s="31" t="s">
        <v>4874</v>
      </c>
      <c r="G2295" s="31" t="s">
        <v>4875</v>
      </c>
      <c r="H2295" s="31" t="s">
        <v>85</v>
      </c>
      <c r="I2295" s="31" t="s">
        <v>4874</v>
      </c>
      <c r="J2295" s="31" t="s">
        <v>160</v>
      </c>
      <c r="K2295" s="31" t="s">
        <v>110</v>
      </c>
      <c r="L2295" s="31" t="s">
        <v>5270</v>
      </c>
      <c r="M2295" s="31">
        <v>0</v>
      </c>
      <c r="N2295" s="31" t="s">
        <v>90</v>
      </c>
      <c r="O2295" s="31" t="s">
        <v>5271</v>
      </c>
      <c r="P2295" s="31" t="s">
        <v>91</v>
      </c>
      <c r="Q2295" s="31" t="s">
        <v>91</v>
      </c>
      <c r="R2295" s="31" t="s">
        <v>90</v>
      </c>
      <c r="S2295" s="31" t="s">
        <v>4880</v>
      </c>
      <c r="T2295" s="31" t="s">
        <v>91</v>
      </c>
      <c r="U2295" s="31" t="s">
        <v>91</v>
      </c>
      <c r="V2295" s="31" t="s">
        <v>90</v>
      </c>
      <c r="W2295" s="31" t="s">
        <v>4883</v>
      </c>
      <c r="X2295" s="31" t="s">
        <v>91</v>
      </c>
      <c r="Y2295" s="31" t="s">
        <v>91</v>
      </c>
      <c r="AA2295" s="31" t="s">
        <v>100</v>
      </c>
      <c r="AB2295" s="31">
        <v>0</v>
      </c>
    </row>
    <row r="2296" spans="2:28" x14ac:dyDescent="0.25">
      <c r="B2296" s="31" t="s">
        <v>5290</v>
      </c>
      <c r="C2296" s="31">
        <v>1307</v>
      </c>
      <c r="D2296" s="31" t="s">
        <v>4872</v>
      </c>
      <c r="E2296" s="31" t="s">
        <v>4873</v>
      </c>
      <c r="F2296" s="31" t="s">
        <v>4874</v>
      </c>
      <c r="G2296" s="31" t="s">
        <v>4875</v>
      </c>
      <c r="H2296" s="31" t="s">
        <v>85</v>
      </c>
      <c r="I2296" s="31" t="s">
        <v>4874</v>
      </c>
      <c r="J2296" s="31" t="s">
        <v>160</v>
      </c>
      <c r="K2296" s="31" t="s">
        <v>112</v>
      </c>
      <c r="L2296" s="31" t="s">
        <v>5270</v>
      </c>
      <c r="M2296" s="31">
        <v>0</v>
      </c>
      <c r="N2296" s="31" t="s">
        <v>90</v>
      </c>
      <c r="O2296" s="31" t="s">
        <v>5271</v>
      </c>
      <c r="P2296" s="31" t="s">
        <v>91</v>
      </c>
      <c r="Q2296" s="31" t="s">
        <v>91</v>
      </c>
      <c r="R2296" s="31" t="s">
        <v>90</v>
      </c>
      <c r="S2296" s="31" t="s">
        <v>4880</v>
      </c>
      <c r="T2296" s="31" t="s">
        <v>91</v>
      </c>
      <c r="U2296" s="31" t="s">
        <v>91</v>
      </c>
      <c r="V2296" s="31" t="s">
        <v>90</v>
      </c>
      <c r="W2296" s="31" t="s">
        <v>4883</v>
      </c>
      <c r="X2296" s="31" t="s">
        <v>91</v>
      </c>
      <c r="Y2296" s="31" t="s">
        <v>91</v>
      </c>
      <c r="AA2296" s="31" t="s">
        <v>100</v>
      </c>
      <c r="AB2296" s="31">
        <v>0</v>
      </c>
    </row>
    <row r="2297" spans="2:28" x14ac:dyDescent="0.25">
      <c r="B2297" s="31" t="s">
        <v>5291</v>
      </c>
      <c r="C2297" s="31">
        <v>1308</v>
      </c>
      <c r="D2297" s="31" t="s">
        <v>4872</v>
      </c>
      <c r="E2297" s="31" t="s">
        <v>4873</v>
      </c>
      <c r="F2297" s="31" t="s">
        <v>4874</v>
      </c>
      <c r="G2297" s="31" t="s">
        <v>4875</v>
      </c>
      <c r="H2297" s="31" t="s">
        <v>85</v>
      </c>
      <c r="I2297" s="31" t="s">
        <v>4874</v>
      </c>
      <c r="J2297" s="31" t="s">
        <v>160</v>
      </c>
      <c r="K2297" s="31" t="s">
        <v>181</v>
      </c>
      <c r="L2297" s="31" t="s">
        <v>5292</v>
      </c>
      <c r="M2297" s="31">
        <v>1</v>
      </c>
      <c r="N2297" s="31" t="s">
        <v>116</v>
      </c>
      <c r="O2297" s="31" t="s">
        <v>5271</v>
      </c>
      <c r="P2297" s="31" t="s">
        <v>5293</v>
      </c>
      <c r="Q2297" s="31" t="s">
        <v>5294</v>
      </c>
      <c r="R2297" s="31" t="s">
        <v>90</v>
      </c>
      <c r="S2297" s="31" t="s">
        <v>4880</v>
      </c>
      <c r="T2297" s="31" t="s">
        <v>91</v>
      </c>
      <c r="U2297" s="31" t="s">
        <v>91</v>
      </c>
      <c r="V2297" s="31" t="s">
        <v>90</v>
      </c>
      <c r="W2297" s="31" t="s">
        <v>4883</v>
      </c>
      <c r="X2297" s="31" t="s">
        <v>91</v>
      </c>
      <c r="Y2297" s="31" t="s">
        <v>91</v>
      </c>
      <c r="AA2297" s="31" t="s">
        <v>100</v>
      </c>
      <c r="AB2297" s="31">
        <v>1</v>
      </c>
    </row>
    <row r="2298" spans="2:28" x14ac:dyDescent="0.25">
      <c r="B2298" s="31" t="s">
        <v>5295</v>
      </c>
      <c r="C2298" s="31">
        <v>1308</v>
      </c>
      <c r="D2298" s="31" t="s">
        <v>4872</v>
      </c>
      <c r="E2298" s="31" t="s">
        <v>4873</v>
      </c>
      <c r="F2298" s="31" t="s">
        <v>4874</v>
      </c>
      <c r="G2298" s="31" t="s">
        <v>4875</v>
      </c>
      <c r="H2298" s="31" t="s">
        <v>85</v>
      </c>
      <c r="I2298" s="31" t="s">
        <v>4874</v>
      </c>
      <c r="J2298" s="31" t="s">
        <v>160</v>
      </c>
      <c r="K2298" s="31" t="s">
        <v>102</v>
      </c>
      <c r="L2298" s="31" t="s">
        <v>5292</v>
      </c>
      <c r="M2298" s="31">
        <v>1</v>
      </c>
      <c r="N2298" s="31" t="s">
        <v>116</v>
      </c>
      <c r="O2298" s="31" t="s">
        <v>5271</v>
      </c>
      <c r="P2298" s="31" t="s">
        <v>5293</v>
      </c>
      <c r="Q2298" s="31" t="s">
        <v>5294</v>
      </c>
      <c r="R2298" s="31" t="s">
        <v>90</v>
      </c>
      <c r="S2298" s="31" t="s">
        <v>4880</v>
      </c>
      <c r="T2298" s="31" t="s">
        <v>91</v>
      </c>
      <c r="U2298" s="31" t="s">
        <v>91</v>
      </c>
      <c r="V2298" s="31" t="s">
        <v>90</v>
      </c>
      <c r="W2298" s="31" t="s">
        <v>4883</v>
      </c>
      <c r="X2298" s="31" t="s">
        <v>91</v>
      </c>
      <c r="Y2298" s="31" t="s">
        <v>91</v>
      </c>
      <c r="AA2298" s="31" t="s">
        <v>100</v>
      </c>
      <c r="AB2298" s="31">
        <v>1</v>
      </c>
    </row>
    <row r="2299" spans="2:28" x14ac:dyDescent="0.25">
      <c r="B2299" s="31" t="s">
        <v>5296</v>
      </c>
      <c r="C2299" s="31">
        <v>599</v>
      </c>
      <c r="D2299" s="31" t="s">
        <v>5297</v>
      </c>
      <c r="E2299" s="31" t="s">
        <v>5298</v>
      </c>
      <c r="F2299" s="31" t="s">
        <v>5299</v>
      </c>
      <c r="G2299" s="31" t="s">
        <v>5300</v>
      </c>
      <c r="H2299" s="31" t="s">
        <v>85</v>
      </c>
      <c r="I2299" s="31" t="s">
        <v>5299</v>
      </c>
      <c r="J2299" s="31" t="s">
        <v>87</v>
      </c>
      <c r="K2299" s="31" t="s">
        <v>161</v>
      </c>
      <c r="L2299" s="31" t="s">
        <v>5301</v>
      </c>
      <c r="M2299" s="31">
        <v>2</v>
      </c>
      <c r="N2299" s="31" t="s">
        <v>116</v>
      </c>
      <c r="O2299" s="31" t="s">
        <v>5302</v>
      </c>
      <c r="P2299" s="31" t="s">
        <v>5303</v>
      </c>
      <c r="Q2299" s="31" t="s">
        <v>5304</v>
      </c>
      <c r="R2299" s="31" t="s">
        <v>116</v>
      </c>
      <c r="S2299" s="31" t="s">
        <v>5305</v>
      </c>
      <c r="T2299" s="31" t="s">
        <v>5306</v>
      </c>
      <c r="U2299" s="31" t="s">
        <v>5307</v>
      </c>
      <c r="V2299" s="31" t="s">
        <v>116</v>
      </c>
      <c r="W2299" s="31" t="s">
        <v>5308</v>
      </c>
      <c r="X2299" s="31" t="s">
        <v>5309</v>
      </c>
      <c r="Y2299" s="31" t="s">
        <v>5310</v>
      </c>
      <c r="Z2299" s="31" t="s">
        <v>5311</v>
      </c>
      <c r="AA2299" s="31" t="s">
        <v>94</v>
      </c>
      <c r="AB2299" s="31">
        <v>1</v>
      </c>
    </row>
    <row r="2300" spans="2:28" x14ac:dyDescent="0.25">
      <c r="B2300" s="31" t="s">
        <v>5312</v>
      </c>
      <c r="C2300" s="31">
        <v>599</v>
      </c>
      <c r="D2300" s="31" t="s">
        <v>5297</v>
      </c>
      <c r="E2300" s="31" t="s">
        <v>5298</v>
      </c>
      <c r="F2300" s="31" t="s">
        <v>5299</v>
      </c>
      <c r="G2300" s="31" t="s">
        <v>5313</v>
      </c>
      <c r="H2300" s="31" t="s">
        <v>5314</v>
      </c>
      <c r="I2300" s="31" t="s">
        <v>5299</v>
      </c>
      <c r="J2300" s="31" t="s">
        <v>87</v>
      </c>
      <c r="K2300" s="31" t="s">
        <v>161</v>
      </c>
      <c r="L2300" s="31" t="s">
        <v>5301</v>
      </c>
      <c r="M2300" s="31">
        <v>2</v>
      </c>
      <c r="N2300" s="31" t="s">
        <v>116</v>
      </c>
      <c r="O2300" s="31" t="s">
        <v>5302</v>
      </c>
      <c r="P2300" s="31" t="s">
        <v>5303</v>
      </c>
      <c r="Q2300" s="31" t="s">
        <v>5304</v>
      </c>
      <c r="R2300" s="31" t="s">
        <v>116</v>
      </c>
      <c r="S2300" s="31" t="s">
        <v>5305</v>
      </c>
      <c r="T2300" s="31" t="s">
        <v>5306</v>
      </c>
      <c r="U2300" s="31" t="s">
        <v>5307</v>
      </c>
      <c r="V2300" s="31" t="s">
        <v>116</v>
      </c>
      <c r="W2300" s="31" t="s">
        <v>5308</v>
      </c>
      <c r="X2300" s="31" t="s">
        <v>5309</v>
      </c>
      <c r="Y2300" s="31" t="s">
        <v>5310</v>
      </c>
      <c r="Z2300" s="31" t="s">
        <v>5311</v>
      </c>
      <c r="AA2300" s="31" t="s">
        <v>94</v>
      </c>
      <c r="AB2300" s="31">
        <v>1</v>
      </c>
    </row>
    <row r="2301" spans="2:28" x14ac:dyDescent="0.25">
      <c r="B2301" s="31" t="s">
        <v>5315</v>
      </c>
      <c r="C2301" s="31">
        <v>600</v>
      </c>
      <c r="D2301" s="31" t="s">
        <v>5297</v>
      </c>
      <c r="E2301" s="31" t="s">
        <v>5298</v>
      </c>
      <c r="F2301" s="31" t="s">
        <v>5299</v>
      </c>
      <c r="G2301" s="31" t="s">
        <v>5300</v>
      </c>
      <c r="H2301" s="31" t="s">
        <v>85</v>
      </c>
      <c r="I2301" s="31" t="s">
        <v>5299</v>
      </c>
      <c r="J2301" s="31" t="s">
        <v>87</v>
      </c>
      <c r="K2301" s="31" t="s">
        <v>164</v>
      </c>
      <c r="L2301" s="31" t="s">
        <v>5316</v>
      </c>
      <c r="M2301" s="31">
        <v>2</v>
      </c>
      <c r="N2301" s="31" t="s">
        <v>116</v>
      </c>
      <c r="O2301" s="31" t="s">
        <v>5317</v>
      </c>
      <c r="P2301" s="31" t="s">
        <v>5303</v>
      </c>
      <c r="Q2301" s="31" t="s">
        <v>5304</v>
      </c>
      <c r="R2301" s="31" t="s">
        <v>116</v>
      </c>
      <c r="S2301" s="31" t="s">
        <v>5305</v>
      </c>
      <c r="T2301" s="31" t="s">
        <v>5306</v>
      </c>
      <c r="U2301" s="31" t="s">
        <v>5318</v>
      </c>
      <c r="V2301" s="31" t="s">
        <v>116</v>
      </c>
      <c r="W2301" s="31" t="s">
        <v>5308</v>
      </c>
      <c r="X2301" s="31" t="s">
        <v>5309</v>
      </c>
      <c r="Y2301" s="31" t="s">
        <v>5310</v>
      </c>
      <c r="Z2301" s="31" t="s">
        <v>5319</v>
      </c>
      <c r="AA2301" s="31" t="s">
        <v>94</v>
      </c>
      <c r="AB2301" s="31">
        <v>1</v>
      </c>
    </row>
    <row r="2302" spans="2:28" x14ac:dyDescent="0.25">
      <c r="B2302" s="31" t="s">
        <v>5320</v>
      </c>
      <c r="C2302" s="31">
        <v>600</v>
      </c>
      <c r="D2302" s="31" t="s">
        <v>5297</v>
      </c>
      <c r="E2302" s="31" t="s">
        <v>5298</v>
      </c>
      <c r="F2302" s="31" t="s">
        <v>5299</v>
      </c>
      <c r="G2302" s="31" t="s">
        <v>5313</v>
      </c>
      <c r="H2302" s="31" t="s">
        <v>5314</v>
      </c>
      <c r="I2302" s="31" t="s">
        <v>5299</v>
      </c>
      <c r="J2302" s="31" t="s">
        <v>87</v>
      </c>
      <c r="K2302" s="31" t="s">
        <v>164</v>
      </c>
      <c r="L2302" s="31" t="s">
        <v>5316</v>
      </c>
      <c r="M2302" s="31">
        <v>2</v>
      </c>
      <c r="N2302" s="31" t="s">
        <v>116</v>
      </c>
      <c r="O2302" s="31" t="s">
        <v>5317</v>
      </c>
      <c r="P2302" s="31" t="s">
        <v>5303</v>
      </c>
      <c r="Q2302" s="31" t="s">
        <v>5304</v>
      </c>
      <c r="R2302" s="31" t="s">
        <v>116</v>
      </c>
      <c r="S2302" s="31" t="s">
        <v>5305</v>
      </c>
      <c r="T2302" s="31" t="s">
        <v>5306</v>
      </c>
      <c r="U2302" s="31" t="s">
        <v>5318</v>
      </c>
      <c r="V2302" s="31" t="s">
        <v>116</v>
      </c>
      <c r="W2302" s="31" t="s">
        <v>5308</v>
      </c>
      <c r="X2302" s="31" t="s">
        <v>5309</v>
      </c>
      <c r="Y2302" s="31" t="s">
        <v>5310</v>
      </c>
      <c r="Z2302" s="31" t="s">
        <v>5319</v>
      </c>
      <c r="AA2302" s="31" t="s">
        <v>94</v>
      </c>
      <c r="AB2302" s="31">
        <v>1</v>
      </c>
    </row>
    <row r="2303" spans="2:28" x14ac:dyDescent="0.25">
      <c r="B2303" s="31" t="s">
        <v>5321</v>
      </c>
      <c r="C2303" s="31">
        <v>601</v>
      </c>
      <c r="D2303" s="31" t="s">
        <v>5297</v>
      </c>
      <c r="E2303" s="31" t="s">
        <v>5298</v>
      </c>
      <c r="F2303" s="31" t="s">
        <v>5299</v>
      </c>
      <c r="G2303" s="31" t="s">
        <v>5300</v>
      </c>
      <c r="H2303" s="31" t="s">
        <v>85</v>
      </c>
      <c r="I2303" s="31" t="s">
        <v>5299</v>
      </c>
      <c r="J2303" s="31" t="s">
        <v>87</v>
      </c>
      <c r="K2303" s="31" t="s">
        <v>166</v>
      </c>
      <c r="L2303" s="31" t="s">
        <v>5322</v>
      </c>
      <c r="M2303" s="31">
        <v>1</v>
      </c>
      <c r="N2303" s="31" t="s">
        <v>90</v>
      </c>
      <c r="O2303" s="31" t="s">
        <v>5302</v>
      </c>
      <c r="P2303" s="31" t="s">
        <v>91</v>
      </c>
      <c r="Q2303" s="31" t="s">
        <v>91</v>
      </c>
      <c r="R2303" s="31" t="s">
        <v>116</v>
      </c>
      <c r="S2303" s="31" t="s">
        <v>5305</v>
      </c>
      <c r="T2303" s="31" t="s">
        <v>5323</v>
      </c>
      <c r="U2303" s="31" t="s">
        <v>5324</v>
      </c>
      <c r="V2303" s="31" t="s">
        <v>90</v>
      </c>
      <c r="W2303" s="31" t="s">
        <v>5308</v>
      </c>
      <c r="X2303" s="31" t="s">
        <v>91</v>
      </c>
      <c r="Y2303" s="31" t="s">
        <v>91</v>
      </c>
      <c r="Z2303" s="31" t="s">
        <v>5325</v>
      </c>
      <c r="AA2303" s="31" t="s">
        <v>94</v>
      </c>
      <c r="AB2303" s="31">
        <v>1</v>
      </c>
    </row>
    <row r="2304" spans="2:28" x14ac:dyDescent="0.25">
      <c r="B2304" s="31" t="s">
        <v>5326</v>
      </c>
      <c r="C2304" s="31">
        <v>601</v>
      </c>
      <c r="D2304" s="31" t="s">
        <v>5297</v>
      </c>
      <c r="E2304" s="31" t="s">
        <v>5298</v>
      </c>
      <c r="F2304" s="31" t="s">
        <v>5299</v>
      </c>
      <c r="G2304" s="31" t="s">
        <v>5313</v>
      </c>
      <c r="H2304" s="31" t="s">
        <v>5314</v>
      </c>
      <c r="I2304" s="31" t="s">
        <v>5299</v>
      </c>
      <c r="J2304" s="31" t="s">
        <v>87</v>
      </c>
      <c r="K2304" s="31" t="s">
        <v>166</v>
      </c>
      <c r="L2304" s="31" t="s">
        <v>5322</v>
      </c>
      <c r="M2304" s="31">
        <v>1</v>
      </c>
      <c r="N2304" s="31" t="s">
        <v>90</v>
      </c>
      <c r="O2304" s="31" t="s">
        <v>5302</v>
      </c>
      <c r="P2304" s="31" t="s">
        <v>91</v>
      </c>
      <c r="Q2304" s="31" t="s">
        <v>91</v>
      </c>
      <c r="R2304" s="31" t="s">
        <v>116</v>
      </c>
      <c r="S2304" s="31" t="s">
        <v>5305</v>
      </c>
      <c r="T2304" s="31" t="s">
        <v>5323</v>
      </c>
      <c r="U2304" s="31" t="s">
        <v>5324</v>
      </c>
      <c r="V2304" s="31" t="s">
        <v>90</v>
      </c>
      <c r="W2304" s="31" t="s">
        <v>5308</v>
      </c>
      <c r="X2304" s="31" t="s">
        <v>91</v>
      </c>
      <c r="Y2304" s="31" t="s">
        <v>91</v>
      </c>
      <c r="Z2304" s="31" t="s">
        <v>5325</v>
      </c>
      <c r="AA2304" s="31" t="s">
        <v>94</v>
      </c>
      <c r="AB2304" s="31">
        <v>1</v>
      </c>
    </row>
    <row r="2305" spans="2:28" x14ac:dyDescent="0.25">
      <c r="B2305" s="31" t="s">
        <v>5327</v>
      </c>
      <c r="C2305" s="31">
        <v>602</v>
      </c>
      <c r="D2305" s="31" t="s">
        <v>5297</v>
      </c>
      <c r="E2305" s="31" t="s">
        <v>5298</v>
      </c>
      <c r="F2305" s="31" t="s">
        <v>5299</v>
      </c>
      <c r="G2305" s="31" t="s">
        <v>5300</v>
      </c>
      <c r="H2305" s="31" t="s">
        <v>85</v>
      </c>
      <c r="I2305" s="31" t="s">
        <v>5299</v>
      </c>
      <c r="J2305" s="31" t="s">
        <v>87</v>
      </c>
      <c r="K2305" s="31" t="s">
        <v>88</v>
      </c>
      <c r="L2305" s="31" t="s">
        <v>5328</v>
      </c>
      <c r="M2305" s="31">
        <v>0</v>
      </c>
      <c r="N2305" s="31" t="s">
        <v>90</v>
      </c>
      <c r="O2305" s="31" t="s">
        <v>5302</v>
      </c>
      <c r="P2305" s="31" t="s">
        <v>91</v>
      </c>
      <c r="Q2305" s="31" t="s">
        <v>91</v>
      </c>
      <c r="R2305" s="31" t="s">
        <v>90</v>
      </c>
      <c r="S2305" s="31" t="s">
        <v>5305</v>
      </c>
      <c r="T2305" s="31" t="s">
        <v>91</v>
      </c>
      <c r="U2305" s="31" t="s">
        <v>91</v>
      </c>
      <c r="V2305" s="31" t="s">
        <v>90</v>
      </c>
      <c r="W2305" s="31" t="s">
        <v>5329</v>
      </c>
      <c r="X2305" s="31" t="s">
        <v>91</v>
      </c>
      <c r="Y2305" s="31" t="s">
        <v>91</v>
      </c>
      <c r="Z2305" s="31" t="s">
        <v>5330</v>
      </c>
      <c r="AA2305" s="31" t="s">
        <v>94</v>
      </c>
      <c r="AB2305" s="31">
        <v>0</v>
      </c>
    </row>
    <row r="2306" spans="2:28" x14ac:dyDescent="0.25">
      <c r="B2306" s="31" t="s">
        <v>5331</v>
      </c>
      <c r="C2306" s="31">
        <v>602</v>
      </c>
      <c r="D2306" s="31" t="s">
        <v>5297</v>
      </c>
      <c r="E2306" s="31" t="s">
        <v>5298</v>
      </c>
      <c r="F2306" s="31" t="s">
        <v>5299</v>
      </c>
      <c r="G2306" s="31" t="s">
        <v>5313</v>
      </c>
      <c r="H2306" s="31" t="s">
        <v>5314</v>
      </c>
      <c r="I2306" s="31" t="s">
        <v>5299</v>
      </c>
      <c r="J2306" s="31" t="s">
        <v>87</v>
      </c>
      <c r="K2306" s="31" t="s">
        <v>88</v>
      </c>
      <c r="L2306" s="31" t="s">
        <v>5328</v>
      </c>
      <c r="M2306" s="31">
        <v>0</v>
      </c>
      <c r="N2306" s="31" t="s">
        <v>90</v>
      </c>
      <c r="O2306" s="31" t="s">
        <v>5302</v>
      </c>
      <c r="P2306" s="31" t="s">
        <v>91</v>
      </c>
      <c r="Q2306" s="31" t="s">
        <v>91</v>
      </c>
      <c r="R2306" s="31" t="s">
        <v>90</v>
      </c>
      <c r="S2306" s="31" t="s">
        <v>5305</v>
      </c>
      <c r="T2306" s="31" t="s">
        <v>91</v>
      </c>
      <c r="U2306" s="31" t="s">
        <v>91</v>
      </c>
      <c r="V2306" s="31" t="s">
        <v>90</v>
      </c>
      <c r="W2306" s="31" t="s">
        <v>5329</v>
      </c>
      <c r="X2306" s="31" t="s">
        <v>91</v>
      </c>
      <c r="Y2306" s="31" t="s">
        <v>91</v>
      </c>
      <c r="Z2306" s="31" t="s">
        <v>5330</v>
      </c>
      <c r="AA2306" s="31" t="s">
        <v>94</v>
      </c>
      <c r="AB2306" s="31">
        <v>0</v>
      </c>
    </row>
    <row r="2307" spans="2:28" x14ac:dyDescent="0.25">
      <c r="B2307" s="31" t="s">
        <v>5332</v>
      </c>
      <c r="C2307" s="31">
        <v>603</v>
      </c>
      <c r="D2307" s="31" t="s">
        <v>5297</v>
      </c>
      <c r="E2307" s="31" t="s">
        <v>5298</v>
      </c>
      <c r="F2307" s="31" t="s">
        <v>5299</v>
      </c>
      <c r="G2307" s="31" t="s">
        <v>5300</v>
      </c>
      <c r="H2307" s="31" t="s">
        <v>85</v>
      </c>
      <c r="I2307" s="31" t="s">
        <v>5299</v>
      </c>
      <c r="J2307" s="31" t="s">
        <v>87</v>
      </c>
      <c r="K2307" s="31" t="s">
        <v>114</v>
      </c>
      <c r="L2307" s="31" t="s">
        <v>5333</v>
      </c>
      <c r="M2307" s="31">
        <v>0</v>
      </c>
      <c r="N2307" s="31" t="s">
        <v>90</v>
      </c>
      <c r="O2307" s="31" t="s">
        <v>5302</v>
      </c>
      <c r="P2307" s="31" t="s">
        <v>91</v>
      </c>
      <c r="Q2307" s="31" t="s">
        <v>91</v>
      </c>
      <c r="R2307" s="31" t="s">
        <v>90</v>
      </c>
      <c r="S2307" s="31" t="s">
        <v>5334</v>
      </c>
      <c r="T2307" s="31" t="s">
        <v>91</v>
      </c>
      <c r="U2307" s="31" t="s">
        <v>91</v>
      </c>
      <c r="V2307" s="31" t="s">
        <v>90</v>
      </c>
      <c r="W2307" s="31" t="s">
        <v>91</v>
      </c>
      <c r="X2307" s="31" t="s">
        <v>91</v>
      </c>
      <c r="Y2307" s="31" t="s">
        <v>91</v>
      </c>
      <c r="Z2307" s="31" t="s">
        <v>5335</v>
      </c>
      <c r="AA2307" s="31" t="s">
        <v>94</v>
      </c>
      <c r="AB2307" s="31">
        <v>0</v>
      </c>
    </row>
    <row r="2308" spans="2:28" x14ac:dyDescent="0.25">
      <c r="B2308" s="31" t="s">
        <v>5336</v>
      </c>
      <c r="C2308" s="31">
        <v>603</v>
      </c>
      <c r="D2308" s="31" t="s">
        <v>5297</v>
      </c>
      <c r="E2308" s="31" t="s">
        <v>5298</v>
      </c>
      <c r="F2308" s="31" t="s">
        <v>5299</v>
      </c>
      <c r="G2308" s="31" t="s">
        <v>5313</v>
      </c>
      <c r="H2308" s="31" t="s">
        <v>5314</v>
      </c>
      <c r="I2308" s="31" t="s">
        <v>5299</v>
      </c>
      <c r="J2308" s="31" t="s">
        <v>87</v>
      </c>
      <c r="K2308" s="31" t="s">
        <v>114</v>
      </c>
      <c r="L2308" s="31" t="s">
        <v>5333</v>
      </c>
      <c r="M2308" s="31">
        <v>0</v>
      </c>
      <c r="N2308" s="31" t="s">
        <v>90</v>
      </c>
      <c r="O2308" s="31" t="s">
        <v>5302</v>
      </c>
      <c r="P2308" s="31" t="s">
        <v>91</v>
      </c>
      <c r="Q2308" s="31" t="s">
        <v>91</v>
      </c>
      <c r="R2308" s="31" t="s">
        <v>90</v>
      </c>
      <c r="S2308" s="31" t="s">
        <v>5334</v>
      </c>
      <c r="T2308" s="31" t="s">
        <v>91</v>
      </c>
      <c r="U2308" s="31" t="s">
        <v>91</v>
      </c>
      <c r="V2308" s="31" t="s">
        <v>90</v>
      </c>
      <c r="W2308" s="31" t="s">
        <v>91</v>
      </c>
      <c r="X2308" s="31" t="s">
        <v>91</v>
      </c>
      <c r="Y2308" s="31" t="s">
        <v>91</v>
      </c>
      <c r="Z2308" s="31" t="s">
        <v>5335</v>
      </c>
      <c r="AA2308" s="31" t="s">
        <v>94</v>
      </c>
      <c r="AB2308" s="31">
        <v>0</v>
      </c>
    </row>
    <row r="2309" spans="2:28" x14ac:dyDescent="0.25">
      <c r="B2309" s="31" t="s">
        <v>5337</v>
      </c>
      <c r="C2309" s="31">
        <v>604</v>
      </c>
      <c r="D2309" s="31" t="s">
        <v>5297</v>
      </c>
      <c r="E2309" s="31" t="s">
        <v>5298</v>
      </c>
      <c r="F2309" s="31" t="s">
        <v>5299</v>
      </c>
      <c r="G2309" s="31" t="s">
        <v>5300</v>
      </c>
      <c r="H2309" s="31" t="s">
        <v>85</v>
      </c>
      <c r="I2309" s="31" t="s">
        <v>5299</v>
      </c>
      <c r="J2309" s="31" t="s">
        <v>87</v>
      </c>
      <c r="K2309" s="31" t="s">
        <v>170</v>
      </c>
      <c r="L2309" s="31" t="s">
        <v>5338</v>
      </c>
      <c r="M2309" s="31">
        <v>2</v>
      </c>
      <c r="N2309" s="31" t="s">
        <v>116</v>
      </c>
      <c r="O2309" s="31" t="s">
        <v>5302</v>
      </c>
      <c r="P2309" s="31" t="s">
        <v>5339</v>
      </c>
      <c r="Q2309" s="31" t="s">
        <v>5340</v>
      </c>
      <c r="R2309" s="31" t="s">
        <v>116</v>
      </c>
      <c r="S2309" s="31" t="s">
        <v>5334</v>
      </c>
      <c r="T2309" s="31" t="s">
        <v>5341</v>
      </c>
      <c r="U2309" s="31" t="s">
        <v>5342</v>
      </c>
      <c r="V2309" s="31" t="s">
        <v>116</v>
      </c>
      <c r="W2309" s="31" t="s">
        <v>5329</v>
      </c>
      <c r="X2309" s="31" t="s">
        <v>5343</v>
      </c>
      <c r="Y2309" s="31" t="s">
        <v>5344</v>
      </c>
      <c r="AA2309" s="31" t="s">
        <v>94</v>
      </c>
      <c r="AB2309" s="31">
        <v>1</v>
      </c>
    </row>
    <row r="2310" spans="2:28" x14ac:dyDescent="0.25">
      <c r="B2310" s="31" t="s">
        <v>5345</v>
      </c>
      <c r="C2310" s="31">
        <v>604</v>
      </c>
      <c r="D2310" s="31" t="s">
        <v>5297</v>
      </c>
      <c r="E2310" s="31" t="s">
        <v>5298</v>
      </c>
      <c r="F2310" s="31" t="s">
        <v>5299</v>
      </c>
      <c r="G2310" s="31" t="s">
        <v>5313</v>
      </c>
      <c r="H2310" s="31" t="s">
        <v>5314</v>
      </c>
      <c r="I2310" s="31" t="s">
        <v>5299</v>
      </c>
      <c r="J2310" s="31" t="s">
        <v>87</v>
      </c>
      <c r="K2310" s="31" t="s">
        <v>170</v>
      </c>
      <c r="L2310" s="31" t="s">
        <v>5338</v>
      </c>
      <c r="M2310" s="31">
        <v>2</v>
      </c>
      <c r="N2310" s="31" t="s">
        <v>116</v>
      </c>
      <c r="O2310" s="31" t="s">
        <v>5302</v>
      </c>
      <c r="P2310" s="31" t="s">
        <v>5339</v>
      </c>
      <c r="Q2310" s="31" t="s">
        <v>5340</v>
      </c>
      <c r="R2310" s="31" t="s">
        <v>116</v>
      </c>
      <c r="S2310" s="31" t="s">
        <v>5334</v>
      </c>
      <c r="T2310" s="31" t="s">
        <v>5341</v>
      </c>
      <c r="U2310" s="31" t="s">
        <v>5342</v>
      </c>
      <c r="V2310" s="31" t="s">
        <v>116</v>
      </c>
      <c r="W2310" s="31" t="s">
        <v>5329</v>
      </c>
      <c r="X2310" s="31" t="s">
        <v>5343</v>
      </c>
      <c r="Y2310" s="31" t="s">
        <v>5344</v>
      </c>
      <c r="AA2310" s="31" t="s">
        <v>94</v>
      </c>
      <c r="AB2310" s="31">
        <v>1</v>
      </c>
    </row>
    <row r="2311" spans="2:28" x14ac:dyDescent="0.25">
      <c r="B2311" s="31" t="s">
        <v>5346</v>
      </c>
      <c r="C2311" s="31">
        <v>605</v>
      </c>
      <c r="D2311" s="31" t="s">
        <v>5297</v>
      </c>
      <c r="E2311" s="31" t="s">
        <v>5298</v>
      </c>
      <c r="F2311" s="31" t="s">
        <v>5299</v>
      </c>
      <c r="G2311" s="31" t="s">
        <v>5300</v>
      </c>
      <c r="H2311" s="31" t="s">
        <v>85</v>
      </c>
      <c r="I2311" s="31" t="s">
        <v>5299</v>
      </c>
      <c r="J2311" s="31" t="s">
        <v>87</v>
      </c>
      <c r="K2311" s="31" t="s">
        <v>125</v>
      </c>
      <c r="L2311" s="31" t="s">
        <v>5347</v>
      </c>
      <c r="M2311" s="31">
        <v>1</v>
      </c>
      <c r="N2311" s="31" t="s">
        <v>90</v>
      </c>
      <c r="O2311" s="31" t="s">
        <v>5302</v>
      </c>
      <c r="P2311" s="31" t="s">
        <v>91</v>
      </c>
      <c r="Q2311" s="31" t="s">
        <v>91</v>
      </c>
      <c r="R2311" s="31" t="s">
        <v>116</v>
      </c>
      <c r="S2311" s="31" t="s">
        <v>5334</v>
      </c>
      <c r="T2311" s="31" t="s">
        <v>5348</v>
      </c>
      <c r="U2311" s="31" t="s">
        <v>5349</v>
      </c>
      <c r="V2311" s="31" t="s">
        <v>90</v>
      </c>
      <c r="W2311" s="31" t="s">
        <v>5329</v>
      </c>
      <c r="X2311" s="31" t="s">
        <v>91</v>
      </c>
      <c r="Y2311" s="31" t="s">
        <v>91</v>
      </c>
      <c r="Z2311" s="31" t="s">
        <v>5350</v>
      </c>
      <c r="AA2311" s="31" t="s">
        <v>97</v>
      </c>
      <c r="AB2311" s="31">
        <v>1</v>
      </c>
    </row>
    <row r="2312" spans="2:28" x14ac:dyDescent="0.25">
      <c r="B2312" s="31" t="s">
        <v>5351</v>
      </c>
      <c r="C2312" s="31">
        <v>605</v>
      </c>
      <c r="D2312" s="31" t="s">
        <v>5297</v>
      </c>
      <c r="E2312" s="31" t="s">
        <v>5298</v>
      </c>
      <c r="F2312" s="31" t="s">
        <v>5299</v>
      </c>
      <c r="G2312" s="31" t="s">
        <v>5313</v>
      </c>
      <c r="H2312" s="31" t="s">
        <v>5314</v>
      </c>
      <c r="I2312" s="31" t="s">
        <v>5299</v>
      </c>
      <c r="J2312" s="31" t="s">
        <v>87</v>
      </c>
      <c r="K2312" s="31" t="s">
        <v>125</v>
      </c>
      <c r="L2312" s="31" t="s">
        <v>5347</v>
      </c>
      <c r="M2312" s="31">
        <v>1</v>
      </c>
      <c r="N2312" s="31" t="s">
        <v>90</v>
      </c>
      <c r="O2312" s="31" t="s">
        <v>5302</v>
      </c>
      <c r="P2312" s="31" t="s">
        <v>91</v>
      </c>
      <c r="Q2312" s="31" t="s">
        <v>91</v>
      </c>
      <c r="R2312" s="31" t="s">
        <v>116</v>
      </c>
      <c r="S2312" s="31" t="s">
        <v>5334</v>
      </c>
      <c r="T2312" s="31" t="s">
        <v>5348</v>
      </c>
      <c r="U2312" s="31" t="s">
        <v>5349</v>
      </c>
      <c r="V2312" s="31" t="s">
        <v>90</v>
      </c>
      <c r="W2312" s="31" t="s">
        <v>5329</v>
      </c>
      <c r="X2312" s="31" t="s">
        <v>91</v>
      </c>
      <c r="Y2312" s="31" t="s">
        <v>91</v>
      </c>
      <c r="Z2312" s="31" t="s">
        <v>5350</v>
      </c>
      <c r="AA2312" s="31" t="s">
        <v>97</v>
      </c>
      <c r="AB2312" s="31">
        <v>1</v>
      </c>
    </row>
    <row r="2313" spans="2:28" x14ac:dyDescent="0.25">
      <c r="B2313" s="31" t="s">
        <v>5352</v>
      </c>
      <c r="C2313" s="31">
        <v>606</v>
      </c>
      <c r="D2313" s="31" t="s">
        <v>5297</v>
      </c>
      <c r="E2313" s="31" t="s">
        <v>5298</v>
      </c>
      <c r="F2313" s="31" t="s">
        <v>5299</v>
      </c>
      <c r="G2313" s="31" t="s">
        <v>5300</v>
      </c>
      <c r="H2313" s="31" t="s">
        <v>85</v>
      </c>
      <c r="I2313" s="31" t="s">
        <v>5299</v>
      </c>
      <c r="J2313" s="31" t="s">
        <v>87</v>
      </c>
      <c r="K2313" s="31" t="s">
        <v>134</v>
      </c>
      <c r="L2313" s="31" t="s">
        <v>5353</v>
      </c>
      <c r="M2313" s="31">
        <v>1</v>
      </c>
      <c r="N2313" s="31" t="s">
        <v>90</v>
      </c>
      <c r="O2313" s="31" t="s">
        <v>5302</v>
      </c>
      <c r="P2313" s="31" t="s">
        <v>91</v>
      </c>
      <c r="Q2313" s="31" t="s">
        <v>91</v>
      </c>
      <c r="R2313" s="31" t="s">
        <v>116</v>
      </c>
      <c r="S2313" s="31" t="s">
        <v>5334</v>
      </c>
      <c r="T2313" s="31" t="s">
        <v>5354</v>
      </c>
      <c r="U2313" s="31" t="s">
        <v>5355</v>
      </c>
      <c r="V2313" s="31" t="s">
        <v>90</v>
      </c>
      <c r="W2313" s="31" t="s">
        <v>5329</v>
      </c>
      <c r="X2313" s="31" t="s">
        <v>91</v>
      </c>
      <c r="Y2313" s="31" t="s">
        <v>91</v>
      </c>
      <c r="Z2313" s="31" t="s">
        <v>5356</v>
      </c>
      <c r="AA2313" s="31" t="s">
        <v>97</v>
      </c>
      <c r="AB2313" s="31">
        <v>1</v>
      </c>
    </row>
    <row r="2314" spans="2:28" x14ac:dyDescent="0.25">
      <c r="B2314" s="31" t="s">
        <v>5357</v>
      </c>
      <c r="C2314" s="31">
        <v>606</v>
      </c>
      <c r="D2314" s="31" t="s">
        <v>5297</v>
      </c>
      <c r="E2314" s="31" t="s">
        <v>5298</v>
      </c>
      <c r="F2314" s="31" t="s">
        <v>5299</v>
      </c>
      <c r="G2314" s="31" t="s">
        <v>5313</v>
      </c>
      <c r="H2314" s="31" t="s">
        <v>5314</v>
      </c>
      <c r="I2314" s="31" t="s">
        <v>5299</v>
      </c>
      <c r="J2314" s="31" t="s">
        <v>87</v>
      </c>
      <c r="K2314" s="31" t="s">
        <v>134</v>
      </c>
      <c r="L2314" s="31" t="s">
        <v>5353</v>
      </c>
      <c r="M2314" s="31">
        <v>1</v>
      </c>
      <c r="N2314" s="31" t="s">
        <v>90</v>
      </c>
      <c r="O2314" s="31" t="s">
        <v>5302</v>
      </c>
      <c r="P2314" s="31" t="s">
        <v>91</v>
      </c>
      <c r="Q2314" s="31" t="s">
        <v>91</v>
      </c>
      <c r="R2314" s="31" t="s">
        <v>116</v>
      </c>
      <c r="S2314" s="31" t="s">
        <v>5334</v>
      </c>
      <c r="T2314" s="31" t="s">
        <v>5354</v>
      </c>
      <c r="U2314" s="31" t="s">
        <v>5355</v>
      </c>
      <c r="V2314" s="31" t="s">
        <v>90</v>
      </c>
      <c r="W2314" s="31" t="s">
        <v>5329</v>
      </c>
      <c r="X2314" s="31" t="s">
        <v>91</v>
      </c>
      <c r="Y2314" s="31" t="s">
        <v>91</v>
      </c>
      <c r="Z2314" s="31" t="s">
        <v>5356</v>
      </c>
      <c r="AA2314" s="31" t="s">
        <v>97</v>
      </c>
      <c r="AB2314" s="31">
        <v>1</v>
      </c>
    </row>
    <row r="2315" spans="2:28" x14ac:dyDescent="0.25">
      <c r="B2315" s="31" t="s">
        <v>5358</v>
      </c>
      <c r="C2315" s="31">
        <v>607</v>
      </c>
      <c r="D2315" s="31" t="s">
        <v>5297</v>
      </c>
      <c r="E2315" s="31" t="s">
        <v>5298</v>
      </c>
      <c r="F2315" s="31" t="s">
        <v>5299</v>
      </c>
      <c r="G2315" s="31" t="s">
        <v>5300</v>
      </c>
      <c r="H2315" s="31" t="s">
        <v>85</v>
      </c>
      <c r="I2315" s="31" t="s">
        <v>5299</v>
      </c>
      <c r="J2315" s="31" t="s">
        <v>87</v>
      </c>
      <c r="K2315" s="31" t="s">
        <v>139</v>
      </c>
      <c r="L2315" s="31" t="s">
        <v>5359</v>
      </c>
      <c r="M2315" s="31">
        <v>1</v>
      </c>
      <c r="N2315" s="31" t="s">
        <v>90</v>
      </c>
      <c r="O2315" s="31" t="s">
        <v>5302</v>
      </c>
      <c r="P2315" s="31" t="s">
        <v>91</v>
      </c>
      <c r="Q2315" s="31" t="s">
        <v>91</v>
      </c>
      <c r="R2315" s="31" t="s">
        <v>116</v>
      </c>
      <c r="S2315" s="31" t="s">
        <v>5334</v>
      </c>
      <c r="T2315" s="31" t="s">
        <v>5354</v>
      </c>
      <c r="U2315" s="31" t="s">
        <v>5360</v>
      </c>
      <c r="V2315" s="31" t="s">
        <v>90</v>
      </c>
      <c r="W2315" s="31" t="s">
        <v>5329</v>
      </c>
      <c r="X2315" s="31" t="s">
        <v>91</v>
      </c>
      <c r="Y2315" s="31" t="s">
        <v>91</v>
      </c>
      <c r="AA2315" s="31" t="s">
        <v>97</v>
      </c>
      <c r="AB2315" s="31">
        <v>1</v>
      </c>
    </row>
    <row r="2316" spans="2:28" x14ac:dyDescent="0.25">
      <c r="B2316" s="31" t="s">
        <v>5361</v>
      </c>
      <c r="C2316" s="31">
        <v>607</v>
      </c>
      <c r="D2316" s="31" t="s">
        <v>5297</v>
      </c>
      <c r="E2316" s="31" t="s">
        <v>5298</v>
      </c>
      <c r="F2316" s="31" t="s">
        <v>5299</v>
      </c>
      <c r="G2316" s="31" t="s">
        <v>5313</v>
      </c>
      <c r="H2316" s="31" t="s">
        <v>5314</v>
      </c>
      <c r="I2316" s="31" t="s">
        <v>5299</v>
      </c>
      <c r="J2316" s="31" t="s">
        <v>87</v>
      </c>
      <c r="K2316" s="31" t="s">
        <v>139</v>
      </c>
      <c r="L2316" s="31" t="s">
        <v>5359</v>
      </c>
      <c r="M2316" s="31">
        <v>1</v>
      </c>
      <c r="N2316" s="31" t="s">
        <v>90</v>
      </c>
      <c r="O2316" s="31" t="s">
        <v>5302</v>
      </c>
      <c r="P2316" s="31" t="s">
        <v>91</v>
      </c>
      <c r="Q2316" s="31" t="s">
        <v>91</v>
      </c>
      <c r="R2316" s="31" t="s">
        <v>116</v>
      </c>
      <c r="S2316" s="31" t="s">
        <v>5334</v>
      </c>
      <c r="T2316" s="31" t="s">
        <v>5354</v>
      </c>
      <c r="U2316" s="31" t="s">
        <v>5360</v>
      </c>
      <c r="V2316" s="31" t="s">
        <v>90</v>
      </c>
      <c r="W2316" s="31" t="s">
        <v>5329</v>
      </c>
      <c r="X2316" s="31" t="s">
        <v>91</v>
      </c>
      <c r="Y2316" s="31" t="s">
        <v>91</v>
      </c>
      <c r="AA2316" s="31" t="s">
        <v>97</v>
      </c>
      <c r="AB2316" s="31">
        <v>1</v>
      </c>
    </row>
    <row r="2317" spans="2:28" x14ac:dyDescent="0.25">
      <c r="B2317" s="31" t="s">
        <v>5362</v>
      </c>
      <c r="C2317" s="31">
        <v>608</v>
      </c>
      <c r="D2317" s="31" t="s">
        <v>5297</v>
      </c>
      <c r="E2317" s="31" t="s">
        <v>5298</v>
      </c>
      <c r="F2317" s="31" t="s">
        <v>5299</v>
      </c>
      <c r="G2317" s="31" t="s">
        <v>5300</v>
      </c>
      <c r="H2317" s="31" t="s">
        <v>85</v>
      </c>
      <c r="I2317" s="31" t="s">
        <v>5299</v>
      </c>
      <c r="J2317" s="31" t="s">
        <v>87</v>
      </c>
      <c r="K2317" s="31" t="s">
        <v>145</v>
      </c>
      <c r="L2317" s="31" t="s">
        <v>5363</v>
      </c>
      <c r="M2317" s="31">
        <v>2</v>
      </c>
      <c r="N2317" s="31" t="s">
        <v>116</v>
      </c>
      <c r="O2317" s="31" t="s">
        <v>5302</v>
      </c>
      <c r="P2317" s="31" t="s">
        <v>5364</v>
      </c>
      <c r="Q2317" s="31" t="s">
        <v>5365</v>
      </c>
      <c r="R2317" s="31" t="s">
        <v>116</v>
      </c>
      <c r="S2317" s="31" t="s">
        <v>5334</v>
      </c>
      <c r="T2317" s="31" t="s">
        <v>5366</v>
      </c>
      <c r="U2317" s="31" t="s">
        <v>5367</v>
      </c>
      <c r="V2317" s="31" t="s">
        <v>116</v>
      </c>
      <c r="W2317" s="31" t="s">
        <v>5329</v>
      </c>
      <c r="X2317" s="31" t="s">
        <v>5368</v>
      </c>
      <c r="Y2317" s="31" t="s">
        <v>5369</v>
      </c>
      <c r="Z2317" s="31" t="s">
        <v>5370</v>
      </c>
      <c r="AA2317" s="31" t="s">
        <v>97</v>
      </c>
      <c r="AB2317" s="31">
        <v>1</v>
      </c>
    </row>
    <row r="2318" spans="2:28" x14ac:dyDescent="0.25">
      <c r="B2318" s="31" t="s">
        <v>5371</v>
      </c>
      <c r="C2318" s="31">
        <v>608</v>
      </c>
      <c r="D2318" s="31" t="s">
        <v>5297</v>
      </c>
      <c r="E2318" s="31" t="s">
        <v>5298</v>
      </c>
      <c r="F2318" s="31" t="s">
        <v>5299</v>
      </c>
      <c r="G2318" s="31" t="s">
        <v>5313</v>
      </c>
      <c r="H2318" s="31" t="s">
        <v>5314</v>
      </c>
      <c r="I2318" s="31" t="s">
        <v>5299</v>
      </c>
      <c r="J2318" s="31" t="s">
        <v>87</v>
      </c>
      <c r="K2318" s="31" t="s">
        <v>145</v>
      </c>
      <c r="L2318" s="31" t="s">
        <v>5363</v>
      </c>
      <c r="M2318" s="31">
        <v>2</v>
      </c>
      <c r="N2318" s="31" t="s">
        <v>116</v>
      </c>
      <c r="O2318" s="31" t="s">
        <v>5302</v>
      </c>
      <c r="P2318" s="31" t="s">
        <v>5364</v>
      </c>
      <c r="Q2318" s="31" t="s">
        <v>5365</v>
      </c>
      <c r="R2318" s="31" t="s">
        <v>116</v>
      </c>
      <c r="S2318" s="31" t="s">
        <v>5334</v>
      </c>
      <c r="T2318" s="31" t="s">
        <v>5366</v>
      </c>
      <c r="U2318" s="31" t="s">
        <v>5367</v>
      </c>
      <c r="V2318" s="31" t="s">
        <v>116</v>
      </c>
      <c r="W2318" s="31" t="s">
        <v>5329</v>
      </c>
      <c r="X2318" s="31" t="s">
        <v>5368</v>
      </c>
      <c r="Y2318" s="31" t="s">
        <v>5369</v>
      </c>
      <c r="Z2318" s="31" t="s">
        <v>5370</v>
      </c>
      <c r="AA2318" s="31" t="s">
        <v>97</v>
      </c>
      <c r="AB2318" s="31">
        <v>1</v>
      </c>
    </row>
    <row r="2319" spans="2:28" x14ac:dyDescent="0.25">
      <c r="B2319" s="31" t="s">
        <v>5372</v>
      </c>
      <c r="C2319" s="31">
        <v>609</v>
      </c>
      <c r="D2319" s="31" t="s">
        <v>5297</v>
      </c>
      <c r="E2319" s="31" t="s">
        <v>5298</v>
      </c>
      <c r="F2319" s="31" t="s">
        <v>5299</v>
      </c>
      <c r="G2319" s="31" t="s">
        <v>5300</v>
      </c>
      <c r="H2319" s="31" t="s">
        <v>85</v>
      </c>
      <c r="I2319" s="31" t="s">
        <v>5299</v>
      </c>
      <c r="J2319" s="31" t="s">
        <v>87</v>
      </c>
      <c r="K2319" s="31" t="s">
        <v>96</v>
      </c>
      <c r="L2319" s="31" t="s">
        <v>5373</v>
      </c>
      <c r="M2319" s="31">
        <v>0</v>
      </c>
      <c r="N2319" s="31" t="s">
        <v>90</v>
      </c>
      <c r="O2319" s="31" t="s">
        <v>5302</v>
      </c>
      <c r="P2319" s="31" t="s">
        <v>91</v>
      </c>
      <c r="Q2319" s="31" t="s">
        <v>91</v>
      </c>
      <c r="R2319" s="31" t="s">
        <v>90</v>
      </c>
      <c r="S2319" s="31" t="s">
        <v>5334</v>
      </c>
      <c r="T2319" s="31" t="s">
        <v>91</v>
      </c>
      <c r="U2319" s="31" t="s">
        <v>91</v>
      </c>
      <c r="V2319" s="31" t="s">
        <v>90</v>
      </c>
      <c r="W2319" s="31" t="s">
        <v>5329</v>
      </c>
      <c r="X2319" s="31" t="s">
        <v>91</v>
      </c>
      <c r="Y2319" s="31" t="s">
        <v>91</v>
      </c>
      <c r="Z2319" s="31" t="s">
        <v>5374</v>
      </c>
      <c r="AA2319" s="31" t="s">
        <v>97</v>
      </c>
      <c r="AB2319" s="31">
        <v>0</v>
      </c>
    </row>
    <row r="2320" spans="2:28" x14ac:dyDescent="0.25">
      <c r="B2320" s="31" t="s">
        <v>5375</v>
      </c>
      <c r="C2320" s="31">
        <v>609</v>
      </c>
      <c r="D2320" s="31" t="s">
        <v>5297</v>
      </c>
      <c r="E2320" s="31" t="s">
        <v>5298</v>
      </c>
      <c r="F2320" s="31" t="s">
        <v>5299</v>
      </c>
      <c r="G2320" s="31" t="s">
        <v>5313</v>
      </c>
      <c r="H2320" s="31" t="s">
        <v>5314</v>
      </c>
      <c r="I2320" s="31" t="s">
        <v>5299</v>
      </c>
      <c r="J2320" s="31" t="s">
        <v>87</v>
      </c>
      <c r="K2320" s="31" t="s">
        <v>96</v>
      </c>
      <c r="L2320" s="31" t="s">
        <v>5373</v>
      </c>
      <c r="M2320" s="31">
        <v>0</v>
      </c>
      <c r="N2320" s="31" t="s">
        <v>90</v>
      </c>
      <c r="O2320" s="31" t="s">
        <v>5302</v>
      </c>
      <c r="P2320" s="31" t="s">
        <v>91</v>
      </c>
      <c r="Q2320" s="31" t="s">
        <v>91</v>
      </c>
      <c r="R2320" s="31" t="s">
        <v>90</v>
      </c>
      <c r="S2320" s="31" t="s">
        <v>5334</v>
      </c>
      <c r="T2320" s="31" t="s">
        <v>91</v>
      </c>
      <c r="U2320" s="31" t="s">
        <v>91</v>
      </c>
      <c r="V2320" s="31" t="s">
        <v>90</v>
      </c>
      <c r="W2320" s="31" t="s">
        <v>5329</v>
      </c>
      <c r="X2320" s="31" t="s">
        <v>91</v>
      </c>
      <c r="Y2320" s="31" t="s">
        <v>91</v>
      </c>
      <c r="Z2320" s="31" t="s">
        <v>5374</v>
      </c>
      <c r="AA2320" s="31" t="s">
        <v>97</v>
      </c>
      <c r="AB2320" s="31">
        <v>0</v>
      </c>
    </row>
    <row r="2321" spans="2:28" x14ac:dyDescent="0.25">
      <c r="B2321" s="31" t="s">
        <v>5376</v>
      </c>
      <c r="C2321" s="31">
        <v>610</v>
      </c>
      <c r="D2321" s="31" t="s">
        <v>5297</v>
      </c>
      <c r="E2321" s="31" t="s">
        <v>5298</v>
      </c>
      <c r="F2321" s="31" t="s">
        <v>5299</v>
      </c>
      <c r="G2321" s="31" t="s">
        <v>5313</v>
      </c>
      <c r="H2321" s="31" t="s">
        <v>5314</v>
      </c>
      <c r="I2321" s="31" t="s">
        <v>5299</v>
      </c>
      <c r="J2321" s="31" t="s">
        <v>87</v>
      </c>
      <c r="K2321" s="31" t="s">
        <v>177</v>
      </c>
      <c r="L2321" s="31" t="s">
        <v>5377</v>
      </c>
      <c r="M2321" s="31">
        <v>1</v>
      </c>
      <c r="N2321" s="31" t="s">
        <v>90</v>
      </c>
      <c r="O2321" s="31" t="s">
        <v>5302</v>
      </c>
      <c r="P2321" s="31" t="s">
        <v>91</v>
      </c>
      <c r="Q2321" s="31" t="s">
        <v>91</v>
      </c>
      <c r="R2321" s="31" t="s">
        <v>116</v>
      </c>
      <c r="S2321" s="31" t="s">
        <v>5334</v>
      </c>
      <c r="T2321" s="31" t="s">
        <v>5378</v>
      </c>
      <c r="U2321" s="31" t="s">
        <v>5379</v>
      </c>
      <c r="V2321" s="31" t="s">
        <v>90</v>
      </c>
      <c r="W2321" s="31" t="s">
        <v>5329</v>
      </c>
      <c r="X2321" s="31" t="s">
        <v>91</v>
      </c>
      <c r="Y2321" s="31" t="s">
        <v>91</v>
      </c>
      <c r="Z2321" s="31" t="s">
        <v>5380</v>
      </c>
      <c r="AA2321" s="31" t="s">
        <v>97</v>
      </c>
      <c r="AB2321" s="31">
        <v>1</v>
      </c>
    </row>
    <row r="2322" spans="2:28" x14ac:dyDescent="0.25">
      <c r="B2322" s="31" t="s">
        <v>5381</v>
      </c>
      <c r="C2322" s="31">
        <v>611</v>
      </c>
      <c r="D2322" s="31" t="s">
        <v>5297</v>
      </c>
      <c r="E2322" s="31" t="s">
        <v>5298</v>
      </c>
      <c r="F2322" s="31" t="s">
        <v>5299</v>
      </c>
      <c r="G2322" s="31" t="s">
        <v>5300</v>
      </c>
      <c r="H2322" s="31" t="s">
        <v>85</v>
      </c>
      <c r="I2322" s="31" t="s">
        <v>5299</v>
      </c>
      <c r="J2322" s="31" t="s">
        <v>87</v>
      </c>
      <c r="K2322" s="31" t="s">
        <v>177</v>
      </c>
      <c r="L2322" s="31" t="s">
        <v>5382</v>
      </c>
      <c r="M2322" s="31">
        <v>0</v>
      </c>
      <c r="N2322" s="31" t="s">
        <v>90</v>
      </c>
      <c r="O2322" s="31" t="s">
        <v>5302</v>
      </c>
      <c r="P2322" s="31" t="s">
        <v>91</v>
      </c>
      <c r="Q2322" s="31" t="s">
        <v>91</v>
      </c>
      <c r="R2322" s="31" t="s">
        <v>90</v>
      </c>
      <c r="S2322" s="31" t="s">
        <v>5334</v>
      </c>
      <c r="T2322" s="31" t="s">
        <v>91</v>
      </c>
      <c r="U2322" s="31" t="s">
        <v>91</v>
      </c>
      <c r="V2322" s="31" t="s">
        <v>90</v>
      </c>
      <c r="W2322" s="31" t="s">
        <v>5329</v>
      </c>
      <c r="X2322" s="31" t="s">
        <v>91</v>
      </c>
      <c r="Y2322" s="31" t="s">
        <v>91</v>
      </c>
      <c r="Z2322" s="31" t="s">
        <v>5383</v>
      </c>
      <c r="AA2322" s="31" t="s">
        <v>97</v>
      </c>
      <c r="AB2322" s="31">
        <v>0</v>
      </c>
    </row>
    <row r="2323" spans="2:28" x14ac:dyDescent="0.25">
      <c r="B2323" s="31" t="s">
        <v>5384</v>
      </c>
      <c r="C2323" s="31">
        <v>612</v>
      </c>
      <c r="D2323" s="31" t="s">
        <v>5297</v>
      </c>
      <c r="E2323" s="31" t="s">
        <v>5298</v>
      </c>
      <c r="F2323" s="31" t="s">
        <v>5299</v>
      </c>
      <c r="G2323" s="31" t="s">
        <v>5300</v>
      </c>
      <c r="H2323" s="31" t="s">
        <v>85</v>
      </c>
      <c r="I2323" s="31" t="s">
        <v>5299</v>
      </c>
      <c r="J2323" s="31" t="s">
        <v>87</v>
      </c>
      <c r="K2323" s="31" t="s">
        <v>150</v>
      </c>
      <c r="L2323" s="31" t="s">
        <v>5385</v>
      </c>
      <c r="M2323" s="31">
        <v>2</v>
      </c>
      <c r="N2323" s="31" t="s">
        <v>116</v>
      </c>
      <c r="O2323" s="31" t="s">
        <v>5302</v>
      </c>
      <c r="P2323" s="31" t="s">
        <v>5386</v>
      </c>
      <c r="Q2323" s="31" t="s">
        <v>5387</v>
      </c>
      <c r="R2323" s="31" t="s">
        <v>116</v>
      </c>
      <c r="S2323" s="31" t="s">
        <v>5334</v>
      </c>
      <c r="T2323" s="31" t="s">
        <v>5388</v>
      </c>
      <c r="U2323" s="31" t="s">
        <v>5389</v>
      </c>
      <c r="V2323" s="31" t="s">
        <v>116</v>
      </c>
      <c r="W2323" s="31" t="s">
        <v>5329</v>
      </c>
      <c r="X2323" s="31" t="s">
        <v>5390</v>
      </c>
      <c r="Y2323" s="31" t="s">
        <v>5391</v>
      </c>
      <c r="AA2323" s="31" t="s">
        <v>97</v>
      </c>
      <c r="AB2323" s="31">
        <v>1</v>
      </c>
    </row>
    <row r="2324" spans="2:28" x14ac:dyDescent="0.25">
      <c r="B2324" s="31" t="s">
        <v>5392</v>
      </c>
      <c r="C2324" s="31">
        <v>612</v>
      </c>
      <c r="D2324" s="31" t="s">
        <v>5297</v>
      </c>
      <c r="E2324" s="31" t="s">
        <v>5298</v>
      </c>
      <c r="F2324" s="31" t="s">
        <v>5299</v>
      </c>
      <c r="G2324" s="31" t="s">
        <v>5313</v>
      </c>
      <c r="H2324" s="31" t="s">
        <v>5314</v>
      </c>
      <c r="I2324" s="31" t="s">
        <v>5299</v>
      </c>
      <c r="J2324" s="31" t="s">
        <v>87</v>
      </c>
      <c r="K2324" s="31" t="s">
        <v>150</v>
      </c>
      <c r="L2324" s="31" t="s">
        <v>5385</v>
      </c>
      <c r="M2324" s="31">
        <v>2</v>
      </c>
      <c r="N2324" s="31" t="s">
        <v>116</v>
      </c>
      <c r="O2324" s="31" t="s">
        <v>5302</v>
      </c>
      <c r="P2324" s="31" t="s">
        <v>5386</v>
      </c>
      <c r="Q2324" s="31" t="s">
        <v>5387</v>
      </c>
      <c r="R2324" s="31" t="s">
        <v>116</v>
      </c>
      <c r="S2324" s="31" t="s">
        <v>5334</v>
      </c>
      <c r="T2324" s="31" t="s">
        <v>5388</v>
      </c>
      <c r="U2324" s="31" t="s">
        <v>5389</v>
      </c>
      <c r="V2324" s="31" t="s">
        <v>116</v>
      </c>
      <c r="W2324" s="31" t="s">
        <v>5329</v>
      </c>
      <c r="X2324" s="31" t="s">
        <v>5390</v>
      </c>
      <c r="Y2324" s="31" t="s">
        <v>5391</v>
      </c>
      <c r="AA2324" s="31" t="s">
        <v>97</v>
      </c>
      <c r="AB2324" s="31">
        <v>1</v>
      </c>
    </row>
    <row r="2325" spans="2:28" x14ac:dyDescent="0.25">
      <c r="B2325" s="31" t="s">
        <v>5393</v>
      </c>
      <c r="C2325" s="31">
        <v>613</v>
      </c>
      <c r="D2325" s="31" t="s">
        <v>5297</v>
      </c>
      <c r="E2325" s="31" t="s">
        <v>5298</v>
      </c>
      <c r="F2325" s="31" t="s">
        <v>5299</v>
      </c>
      <c r="G2325" s="31" t="s">
        <v>5300</v>
      </c>
      <c r="H2325" s="31" t="s">
        <v>85</v>
      </c>
      <c r="I2325" s="31" t="s">
        <v>5299</v>
      </c>
      <c r="J2325" s="31" t="s">
        <v>87</v>
      </c>
      <c r="K2325" s="31" t="s">
        <v>156</v>
      </c>
      <c r="L2325" s="31" t="s">
        <v>5394</v>
      </c>
      <c r="M2325" s="31">
        <v>1</v>
      </c>
      <c r="N2325" s="31" t="s">
        <v>90</v>
      </c>
      <c r="O2325" s="31" t="s">
        <v>5302</v>
      </c>
      <c r="P2325" s="31" t="s">
        <v>91</v>
      </c>
      <c r="Q2325" s="31" t="s">
        <v>91</v>
      </c>
      <c r="R2325" s="31" t="s">
        <v>116</v>
      </c>
      <c r="S2325" s="31" t="s">
        <v>5334</v>
      </c>
      <c r="T2325" s="31" t="s">
        <v>5395</v>
      </c>
      <c r="U2325" s="31" t="s">
        <v>5396</v>
      </c>
      <c r="V2325" s="31" t="s">
        <v>116</v>
      </c>
      <c r="W2325" s="31" t="s">
        <v>5329</v>
      </c>
      <c r="X2325" s="31" t="s">
        <v>5397</v>
      </c>
      <c r="Y2325" s="31" t="s">
        <v>5398</v>
      </c>
      <c r="Z2325" s="31" t="s">
        <v>5399</v>
      </c>
      <c r="AA2325" s="31" t="s">
        <v>97</v>
      </c>
      <c r="AB2325" s="31">
        <v>1</v>
      </c>
    </row>
    <row r="2326" spans="2:28" x14ac:dyDescent="0.25">
      <c r="B2326" s="31" t="s">
        <v>5400</v>
      </c>
      <c r="C2326" s="31">
        <v>613</v>
      </c>
      <c r="D2326" s="31" t="s">
        <v>5297</v>
      </c>
      <c r="E2326" s="31" t="s">
        <v>5298</v>
      </c>
      <c r="F2326" s="31" t="s">
        <v>5299</v>
      </c>
      <c r="G2326" s="31" t="s">
        <v>5313</v>
      </c>
      <c r="H2326" s="31" t="s">
        <v>5314</v>
      </c>
      <c r="I2326" s="31" t="s">
        <v>5299</v>
      </c>
      <c r="J2326" s="31" t="s">
        <v>87</v>
      </c>
      <c r="K2326" s="31" t="s">
        <v>156</v>
      </c>
      <c r="L2326" s="31" t="s">
        <v>5394</v>
      </c>
      <c r="M2326" s="31">
        <v>1</v>
      </c>
      <c r="N2326" s="31" t="s">
        <v>90</v>
      </c>
      <c r="O2326" s="31" t="s">
        <v>5302</v>
      </c>
      <c r="P2326" s="31" t="s">
        <v>91</v>
      </c>
      <c r="Q2326" s="31" t="s">
        <v>91</v>
      </c>
      <c r="R2326" s="31" t="s">
        <v>116</v>
      </c>
      <c r="S2326" s="31" t="s">
        <v>5334</v>
      </c>
      <c r="T2326" s="31" t="s">
        <v>5395</v>
      </c>
      <c r="U2326" s="31" t="s">
        <v>5396</v>
      </c>
      <c r="V2326" s="31" t="s">
        <v>116</v>
      </c>
      <c r="W2326" s="31" t="s">
        <v>5329</v>
      </c>
      <c r="X2326" s="31" t="s">
        <v>5397</v>
      </c>
      <c r="Y2326" s="31" t="s">
        <v>5398</v>
      </c>
      <c r="Z2326" s="31" t="s">
        <v>5399</v>
      </c>
      <c r="AA2326" s="31" t="s">
        <v>97</v>
      </c>
      <c r="AB2326" s="31">
        <v>1</v>
      </c>
    </row>
    <row r="2327" spans="2:28" x14ac:dyDescent="0.25">
      <c r="B2327" s="31" t="s">
        <v>5401</v>
      </c>
      <c r="C2327" s="31">
        <v>614</v>
      </c>
      <c r="D2327" s="31" t="s">
        <v>5297</v>
      </c>
      <c r="E2327" s="31" t="s">
        <v>5298</v>
      </c>
      <c r="F2327" s="31" t="s">
        <v>5299</v>
      </c>
      <c r="G2327" s="31" t="s">
        <v>5300</v>
      </c>
      <c r="H2327" s="31" t="s">
        <v>85</v>
      </c>
      <c r="I2327" s="31" t="s">
        <v>5299</v>
      </c>
      <c r="J2327" s="31" t="s">
        <v>87</v>
      </c>
      <c r="K2327" s="31" t="s">
        <v>181</v>
      </c>
      <c r="L2327" s="31" t="s">
        <v>5402</v>
      </c>
      <c r="M2327" s="31">
        <v>2</v>
      </c>
      <c r="N2327" s="31" t="s">
        <v>116</v>
      </c>
      <c r="O2327" s="31" t="s">
        <v>5302</v>
      </c>
      <c r="P2327" s="31" t="s">
        <v>5403</v>
      </c>
      <c r="Q2327" s="31" t="s">
        <v>5404</v>
      </c>
      <c r="R2327" s="31" t="s">
        <v>116</v>
      </c>
      <c r="S2327" s="31" t="s">
        <v>5334</v>
      </c>
      <c r="T2327" s="31" t="s">
        <v>5405</v>
      </c>
      <c r="U2327" s="31" t="s">
        <v>5406</v>
      </c>
      <c r="V2327" s="31" t="s">
        <v>90</v>
      </c>
      <c r="W2327" s="31" t="s">
        <v>5329</v>
      </c>
      <c r="X2327" s="31" t="s">
        <v>91</v>
      </c>
      <c r="Y2327" s="31" t="s">
        <v>91</v>
      </c>
      <c r="AA2327" s="31" t="s">
        <v>100</v>
      </c>
      <c r="AB2327" s="31">
        <v>1</v>
      </c>
    </row>
    <row r="2328" spans="2:28" x14ac:dyDescent="0.25">
      <c r="B2328" s="31" t="s">
        <v>5407</v>
      </c>
      <c r="C2328" s="31">
        <v>614</v>
      </c>
      <c r="D2328" s="31" t="s">
        <v>5297</v>
      </c>
      <c r="E2328" s="31" t="s">
        <v>5298</v>
      </c>
      <c r="F2328" s="31" t="s">
        <v>5299</v>
      </c>
      <c r="G2328" s="31" t="s">
        <v>5300</v>
      </c>
      <c r="H2328" s="31" t="s">
        <v>85</v>
      </c>
      <c r="I2328" s="31" t="s">
        <v>5299</v>
      </c>
      <c r="J2328" s="31" t="s">
        <v>87</v>
      </c>
      <c r="K2328" s="31" t="s">
        <v>99</v>
      </c>
      <c r="L2328" s="31" t="s">
        <v>5402</v>
      </c>
      <c r="M2328" s="31">
        <v>2</v>
      </c>
      <c r="N2328" s="31" t="s">
        <v>116</v>
      </c>
      <c r="O2328" s="31" t="s">
        <v>5302</v>
      </c>
      <c r="P2328" s="31" t="s">
        <v>5403</v>
      </c>
      <c r="Q2328" s="31" t="s">
        <v>5404</v>
      </c>
      <c r="R2328" s="31" t="s">
        <v>116</v>
      </c>
      <c r="S2328" s="31" t="s">
        <v>5334</v>
      </c>
      <c r="T2328" s="31" t="s">
        <v>5405</v>
      </c>
      <c r="U2328" s="31" t="s">
        <v>5406</v>
      </c>
      <c r="V2328" s="31" t="s">
        <v>90</v>
      </c>
      <c r="W2328" s="31" t="s">
        <v>5329</v>
      </c>
      <c r="X2328" s="31" t="s">
        <v>91</v>
      </c>
      <c r="Y2328" s="31" t="s">
        <v>91</v>
      </c>
      <c r="AA2328" s="31" t="s">
        <v>100</v>
      </c>
      <c r="AB2328" s="31">
        <v>1</v>
      </c>
    </row>
    <row r="2329" spans="2:28" x14ac:dyDescent="0.25">
      <c r="B2329" s="31" t="s">
        <v>5408</v>
      </c>
      <c r="C2329" s="31">
        <v>614</v>
      </c>
      <c r="D2329" s="31" t="s">
        <v>5297</v>
      </c>
      <c r="E2329" s="31" t="s">
        <v>5298</v>
      </c>
      <c r="F2329" s="31" t="s">
        <v>5299</v>
      </c>
      <c r="G2329" s="31" t="s">
        <v>5300</v>
      </c>
      <c r="H2329" s="31" t="s">
        <v>85</v>
      </c>
      <c r="I2329" s="31" t="s">
        <v>5299</v>
      </c>
      <c r="J2329" s="31" t="s">
        <v>87</v>
      </c>
      <c r="K2329" s="31" t="s">
        <v>102</v>
      </c>
      <c r="L2329" s="31" t="s">
        <v>5402</v>
      </c>
      <c r="M2329" s="31">
        <v>2</v>
      </c>
      <c r="N2329" s="31" t="s">
        <v>116</v>
      </c>
      <c r="O2329" s="31" t="s">
        <v>5302</v>
      </c>
      <c r="P2329" s="31" t="s">
        <v>5403</v>
      </c>
      <c r="Q2329" s="31" t="s">
        <v>5404</v>
      </c>
      <c r="R2329" s="31" t="s">
        <v>116</v>
      </c>
      <c r="S2329" s="31" t="s">
        <v>5334</v>
      </c>
      <c r="T2329" s="31" t="s">
        <v>5405</v>
      </c>
      <c r="U2329" s="31" t="s">
        <v>5406</v>
      </c>
      <c r="V2329" s="31" t="s">
        <v>90</v>
      </c>
      <c r="W2329" s="31" t="s">
        <v>5329</v>
      </c>
      <c r="X2329" s="31" t="s">
        <v>91</v>
      </c>
      <c r="Y2329" s="31" t="s">
        <v>91</v>
      </c>
      <c r="AA2329" s="31" t="s">
        <v>100</v>
      </c>
      <c r="AB2329" s="31">
        <v>1</v>
      </c>
    </row>
    <row r="2330" spans="2:28" x14ac:dyDescent="0.25">
      <c r="B2330" s="31" t="s">
        <v>5409</v>
      </c>
      <c r="C2330" s="31">
        <v>614</v>
      </c>
      <c r="D2330" s="31" t="s">
        <v>5297</v>
      </c>
      <c r="E2330" s="31" t="s">
        <v>5298</v>
      </c>
      <c r="F2330" s="31" t="s">
        <v>5299</v>
      </c>
      <c r="G2330" s="31" t="s">
        <v>5313</v>
      </c>
      <c r="H2330" s="31" t="s">
        <v>5314</v>
      </c>
      <c r="I2330" s="31" t="s">
        <v>5299</v>
      </c>
      <c r="J2330" s="31" t="s">
        <v>87</v>
      </c>
      <c r="K2330" s="31" t="s">
        <v>181</v>
      </c>
      <c r="L2330" s="31" t="s">
        <v>5402</v>
      </c>
      <c r="M2330" s="31">
        <v>2</v>
      </c>
      <c r="N2330" s="31" t="s">
        <v>116</v>
      </c>
      <c r="O2330" s="31" t="s">
        <v>5302</v>
      </c>
      <c r="P2330" s="31" t="s">
        <v>5403</v>
      </c>
      <c r="Q2330" s="31" t="s">
        <v>5404</v>
      </c>
      <c r="R2330" s="31" t="s">
        <v>116</v>
      </c>
      <c r="S2330" s="31" t="s">
        <v>5334</v>
      </c>
      <c r="T2330" s="31" t="s">
        <v>5405</v>
      </c>
      <c r="U2330" s="31" t="s">
        <v>5406</v>
      </c>
      <c r="V2330" s="31" t="s">
        <v>90</v>
      </c>
      <c r="W2330" s="31" t="s">
        <v>5329</v>
      </c>
      <c r="X2330" s="31" t="s">
        <v>91</v>
      </c>
      <c r="Y2330" s="31" t="s">
        <v>91</v>
      </c>
      <c r="AA2330" s="31" t="s">
        <v>100</v>
      </c>
      <c r="AB2330" s="31">
        <v>1</v>
      </c>
    </row>
    <row r="2331" spans="2:28" x14ac:dyDescent="0.25">
      <c r="B2331" s="31" t="s">
        <v>5410</v>
      </c>
      <c r="C2331" s="31">
        <v>614</v>
      </c>
      <c r="D2331" s="31" t="s">
        <v>5297</v>
      </c>
      <c r="E2331" s="31" t="s">
        <v>5298</v>
      </c>
      <c r="F2331" s="31" t="s">
        <v>5299</v>
      </c>
      <c r="G2331" s="31" t="s">
        <v>5313</v>
      </c>
      <c r="H2331" s="31" t="s">
        <v>5314</v>
      </c>
      <c r="I2331" s="31" t="s">
        <v>5299</v>
      </c>
      <c r="J2331" s="31" t="s">
        <v>87</v>
      </c>
      <c r="K2331" s="31" t="s">
        <v>99</v>
      </c>
      <c r="L2331" s="31" t="s">
        <v>5402</v>
      </c>
      <c r="M2331" s="31">
        <v>2</v>
      </c>
      <c r="N2331" s="31" t="s">
        <v>116</v>
      </c>
      <c r="O2331" s="31" t="s">
        <v>5302</v>
      </c>
      <c r="P2331" s="31" t="s">
        <v>5403</v>
      </c>
      <c r="Q2331" s="31" t="s">
        <v>5404</v>
      </c>
      <c r="R2331" s="31" t="s">
        <v>116</v>
      </c>
      <c r="S2331" s="31" t="s">
        <v>5334</v>
      </c>
      <c r="T2331" s="31" t="s">
        <v>5405</v>
      </c>
      <c r="U2331" s="31" t="s">
        <v>5406</v>
      </c>
      <c r="V2331" s="31" t="s">
        <v>90</v>
      </c>
      <c r="W2331" s="31" t="s">
        <v>5329</v>
      </c>
      <c r="X2331" s="31" t="s">
        <v>91</v>
      </c>
      <c r="Y2331" s="31" t="s">
        <v>91</v>
      </c>
      <c r="AA2331" s="31" t="s">
        <v>100</v>
      </c>
      <c r="AB2331" s="31">
        <v>1</v>
      </c>
    </row>
    <row r="2332" spans="2:28" x14ac:dyDescent="0.25">
      <c r="B2332" s="31" t="s">
        <v>5411</v>
      </c>
      <c r="C2332" s="31">
        <v>614</v>
      </c>
      <c r="D2332" s="31" t="s">
        <v>5297</v>
      </c>
      <c r="E2332" s="31" t="s">
        <v>5298</v>
      </c>
      <c r="F2332" s="31" t="s">
        <v>5299</v>
      </c>
      <c r="G2332" s="31" t="s">
        <v>5313</v>
      </c>
      <c r="H2332" s="31" t="s">
        <v>5314</v>
      </c>
      <c r="I2332" s="31" t="s">
        <v>5299</v>
      </c>
      <c r="J2332" s="31" t="s">
        <v>87</v>
      </c>
      <c r="K2332" s="31" t="s">
        <v>102</v>
      </c>
      <c r="L2332" s="31" t="s">
        <v>5402</v>
      </c>
      <c r="M2332" s="31">
        <v>2</v>
      </c>
      <c r="N2332" s="31" t="s">
        <v>116</v>
      </c>
      <c r="O2332" s="31" t="s">
        <v>5302</v>
      </c>
      <c r="P2332" s="31" t="s">
        <v>5403</v>
      </c>
      <c r="Q2332" s="31" t="s">
        <v>5404</v>
      </c>
      <c r="R2332" s="31" t="s">
        <v>116</v>
      </c>
      <c r="S2332" s="31" t="s">
        <v>5334</v>
      </c>
      <c r="T2332" s="31" t="s">
        <v>5405</v>
      </c>
      <c r="U2332" s="31" t="s">
        <v>5406</v>
      </c>
      <c r="V2332" s="31" t="s">
        <v>90</v>
      </c>
      <c r="W2332" s="31" t="s">
        <v>5329</v>
      </c>
      <c r="X2332" s="31" t="s">
        <v>91</v>
      </c>
      <c r="Y2332" s="31" t="s">
        <v>91</v>
      </c>
      <c r="AA2332" s="31" t="s">
        <v>100</v>
      </c>
      <c r="AB2332" s="31">
        <v>1</v>
      </c>
    </row>
    <row r="2333" spans="2:28" x14ac:dyDescent="0.25">
      <c r="B2333" s="31" t="s">
        <v>5412</v>
      </c>
      <c r="C2333" s="31">
        <v>616</v>
      </c>
      <c r="D2333" s="31" t="s">
        <v>5297</v>
      </c>
      <c r="E2333" s="31" t="s">
        <v>5298</v>
      </c>
      <c r="F2333" s="31" t="s">
        <v>5299</v>
      </c>
      <c r="G2333" s="31" t="s">
        <v>5300</v>
      </c>
      <c r="H2333" s="31" t="s">
        <v>85</v>
      </c>
      <c r="I2333" s="31" t="s">
        <v>5299</v>
      </c>
      <c r="J2333" s="31" t="s">
        <v>87</v>
      </c>
      <c r="K2333" s="31" t="s">
        <v>104</v>
      </c>
      <c r="L2333" s="31" t="s">
        <v>5413</v>
      </c>
      <c r="M2333" s="31">
        <v>0</v>
      </c>
      <c r="N2333" s="31" t="s">
        <v>90</v>
      </c>
      <c r="O2333" s="31" t="s">
        <v>5302</v>
      </c>
      <c r="P2333" s="31" t="s">
        <v>91</v>
      </c>
      <c r="Q2333" s="31" t="s">
        <v>91</v>
      </c>
      <c r="R2333" s="31" t="s">
        <v>90</v>
      </c>
      <c r="S2333" s="31" t="s">
        <v>5334</v>
      </c>
      <c r="T2333" s="31" t="s">
        <v>91</v>
      </c>
      <c r="U2333" s="31" t="s">
        <v>91</v>
      </c>
      <c r="V2333" s="31" t="s">
        <v>90</v>
      </c>
      <c r="W2333" s="31" t="s">
        <v>5329</v>
      </c>
      <c r="X2333" s="31" t="s">
        <v>91</v>
      </c>
      <c r="Y2333" s="31" t="s">
        <v>91</v>
      </c>
      <c r="Z2333" s="31" t="s">
        <v>5414</v>
      </c>
      <c r="AA2333" s="31" t="s">
        <v>100</v>
      </c>
      <c r="AB2333" s="31">
        <v>0</v>
      </c>
    </row>
    <row r="2334" spans="2:28" x14ac:dyDescent="0.25">
      <c r="B2334" s="31" t="s">
        <v>5415</v>
      </c>
      <c r="C2334" s="31">
        <v>616</v>
      </c>
      <c r="D2334" s="31" t="s">
        <v>5297</v>
      </c>
      <c r="E2334" s="31" t="s">
        <v>5298</v>
      </c>
      <c r="F2334" s="31" t="s">
        <v>5299</v>
      </c>
      <c r="G2334" s="31" t="s">
        <v>5313</v>
      </c>
      <c r="H2334" s="31" t="s">
        <v>5314</v>
      </c>
      <c r="I2334" s="31" t="s">
        <v>5299</v>
      </c>
      <c r="J2334" s="31" t="s">
        <v>87</v>
      </c>
      <c r="K2334" s="31" t="s">
        <v>104</v>
      </c>
      <c r="L2334" s="31" t="s">
        <v>5413</v>
      </c>
      <c r="M2334" s="31">
        <v>0</v>
      </c>
      <c r="N2334" s="31" t="s">
        <v>90</v>
      </c>
      <c r="O2334" s="31" t="s">
        <v>5302</v>
      </c>
      <c r="P2334" s="31" t="s">
        <v>91</v>
      </c>
      <c r="Q2334" s="31" t="s">
        <v>91</v>
      </c>
      <c r="R2334" s="31" t="s">
        <v>90</v>
      </c>
      <c r="S2334" s="31" t="s">
        <v>5334</v>
      </c>
      <c r="T2334" s="31" t="s">
        <v>91</v>
      </c>
      <c r="U2334" s="31" t="s">
        <v>91</v>
      </c>
      <c r="V2334" s="31" t="s">
        <v>90</v>
      </c>
      <c r="W2334" s="31" t="s">
        <v>5329</v>
      </c>
      <c r="X2334" s="31" t="s">
        <v>91</v>
      </c>
      <c r="Y2334" s="31" t="s">
        <v>91</v>
      </c>
      <c r="Z2334" s="31" t="s">
        <v>5414</v>
      </c>
      <c r="AA2334" s="31" t="s">
        <v>100</v>
      </c>
      <c r="AB2334" s="31">
        <v>0</v>
      </c>
    </row>
    <row r="2335" spans="2:28" x14ac:dyDescent="0.25">
      <c r="B2335" s="31" t="s">
        <v>5416</v>
      </c>
      <c r="C2335" s="31">
        <v>617</v>
      </c>
      <c r="D2335" s="31" t="s">
        <v>5297</v>
      </c>
      <c r="E2335" s="31" t="s">
        <v>5298</v>
      </c>
      <c r="F2335" s="31" t="s">
        <v>5299</v>
      </c>
      <c r="G2335" s="31" t="s">
        <v>5300</v>
      </c>
      <c r="H2335" s="31" t="s">
        <v>85</v>
      </c>
      <c r="I2335" s="31" t="s">
        <v>5299</v>
      </c>
      <c r="J2335" s="31" t="s">
        <v>87</v>
      </c>
      <c r="K2335" s="31" t="s">
        <v>106</v>
      </c>
      <c r="L2335" s="31" t="s">
        <v>5417</v>
      </c>
      <c r="M2335" s="31">
        <v>0</v>
      </c>
      <c r="N2335" s="31" t="s">
        <v>90</v>
      </c>
      <c r="O2335" s="31" t="s">
        <v>5302</v>
      </c>
      <c r="P2335" s="31" t="s">
        <v>91</v>
      </c>
      <c r="Q2335" s="31" t="s">
        <v>91</v>
      </c>
      <c r="R2335" s="31" t="s">
        <v>90</v>
      </c>
      <c r="S2335" s="31" t="s">
        <v>5334</v>
      </c>
      <c r="T2335" s="31" t="s">
        <v>91</v>
      </c>
      <c r="U2335" s="31" t="s">
        <v>91</v>
      </c>
      <c r="V2335" s="31" t="s">
        <v>90</v>
      </c>
      <c r="W2335" s="31" t="s">
        <v>5329</v>
      </c>
      <c r="X2335" s="31" t="s">
        <v>91</v>
      </c>
      <c r="Y2335" s="31" t="s">
        <v>91</v>
      </c>
      <c r="AA2335" s="31" t="s">
        <v>100</v>
      </c>
      <c r="AB2335" s="31">
        <v>0</v>
      </c>
    </row>
    <row r="2336" spans="2:28" x14ac:dyDescent="0.25">
      <c r="B2336" s="31" t="s">
        <v>5418</v>
      </c>
      <c r="C2336" s="31">
        <v>617</v>
      </c>
      <c r="D2336" s="31" t="s">
        <v>5297</v>
      </c>
      <c r="E2336" s="31" t="s">
        <v>5298</v>
      </c>
      <c r="F2336" s="31" t="s">
        <v>5299</v>
      </c>
      <c r="G2336" s="31" t="s">
        <v>5313</v>
      </c>
      <c r="H2336" s="31" t="s">
        <v>5314</v>
      </c>
      <c r="I2336" s="31" t="s">
        <v>5299</v>
      </c>
      <c r="J2336" s="31" t="s">
        <v>87</v>
      </c>
      <c r="K2336" s="31" t="s">
        <v>106</v>
      </c>
      <c r="L2336" s="31" t="s">
        <v>5417</v>
      </c>
      <c r="M2336" s="31">
        <v>0</v>
      </c>
      <c r="N2336" s="31" t="s">
        <v>90</v>
      </c>
      <c r="O2336" s="31" t="s">
        <v>5302</v>
      </c>
      <c r="P2336" s="31" t="s">
        <v>91</v>
      </c>
      <c r="Q2336" s="31" t="s">
        <v>91</v>
      </c>
      <c r="R2336" s="31" t="s">
        <v>90</v>
      </c>
      <c r="S2336" s="31" t="s">
        <v>5334</v>
      </c>
      <c r="T2336" s="31" t="s">
        <v>91</v>
      </c>
      <c r="U2336" s="31" t="s">
        <v>91</v>
      </c>
      <c r="V2336" s="31" t="s">
        <v>90</v>
      </c>
      <c r="W2336" s="31" t="s">
        <v>5329</v>
      </c>
      <c r="X2336" s="31" t="s">
        <v>91</v>
      </c>
      <c r="Y2336" s="31" t="s">
        <v>91</v>
      </c>
      <c r="AA2336" s="31" t="s">
        <v>100</v>
      </c>
      <c r="AB2336" s="31">
        <v>0</v>
      </c>
    </row>
    <row r="2337" spans="2:28" x14ac:dyDescent="0.25">
      <c r="B2337" s="31" t="s">
        <v>5419</v>
      </c>
      <c r="C2337" s="31">
        <v>618</v>
      </c>
      <c r="D2337" s="31" t="s">
        <v>5297</v>
      </c>
      <c r="E2337" s="31" t="s">
        <v>5298</v>
      </c>
      <c r="F2337" s="31" t="s">
        <v>5299</v>
      </c>
      <c r="G2337" s="31" t="s">
        <v>5300</v>
      </c>
      <c r="H2337" s="31" t="s">
        <v>85</v>
      </c>
      <c r="I2337" s="31" t="s">
        <v>5299</v>
      </c>
      <c r="J2337" s="31" t="s">
        <v>87</v>
      </c>
      <c r="K2337" s="31" t="s">
        <v>108</v>
      </c>
      <c r="L2337" s="31" t="s">
        <v>5420</v>
      </c>
      <c r="M2337" s="31">
        <v>0</v>
      </c>
      <c r="N2337" s="31" t="s">
        <v>90</v>
      </c>
      <c r="O2337" s="31" t="s">
        <v>5302</v>
      </c>
      <c r="P2337" s="31" t="s">
        <v>91</v>
      </c>
      <c r="Q2337" s="31" t="s">
        <v>91</v>
      </c>
      <c r="R2337" s="31" t="s">
        <v>90</v>
      </c>
      <c r="S2337" s="31" t="s">
        <v>5334</v>
      </c>
      <c r="T2337" s="31" t="s">
        <v>91</v>
      </c>
      <c r="U2337" s="31" t="s">
        <v>91</v>
      </c>
      <c r="V2337" s="31" t="s">
        <v>90</v>
      </c>
      <c r="W2337" s="31" t="s">
        <v>5329</v>
      </c>
      <c r="X2337" s="31" t="s">
        <v>91</v>
      </c>
      <c r="Y2337" s="31" t="s">
        <v>91</v>
      </c>
      <c r="Z2337" s="31" t="s">
        <v>5421</v>
      </c>
      <c r="AA2337" s="31" t="s">
        <v>100</v>
      </c>
      <c r="AB2337" s="31">
        <v>0</v>
      </c>
    </row>
    <row r="2338" spans="2:28" x14ac:dyDescent="0.25">
      <c r="B2338" s="31" t="s">
        <v>5422</v>
      </c>
      <c r="C2338" s="31">
        <v>618</v>
      </c>
      <c r="D2338" s="31" t="s">
        <v>5297</v>
      </c>
      <c r="E2338" s="31" t="s">
        <v>5298</v>
      </c>
      <c r="F2338" s="31" t="s">
        <v>5299</v>
      </c>
      <c r="G2338" s="31" t="s">
        <v>5313</v>
      </c>
      <c r="H2338" s="31" t="s">
        <v>5314</v>
      </c>
      <c r="I2338" s="31" t="s">
        <v>5299</v>
      </c>
      <c r="J2338" s="31" t="s">
        <v>87</v>
      </c>
      <c r="K2338" s="31" t="s">
        <v>108</v>
      </c>
      <c r="L2338" s="31" t="s">
        <v>5420</v>
      </c>
      <c r="M2338" s="31">
        <v>0</v>
      </c>
      <c r="N2338" s="31" t="s">
        <v>90</v>
      </c>
      <c r="O2338" s="31" t="s">
        <v>5302</v>
      </c>
      <c r="P2338" s="31" t="s">
        <v>91</v>
      </c>
      <c r="Q2338" s="31" t="s">
        <v>91</v>
      </c>
      <c r="R2338" s="31" t="s">
        <v>90</v>
      </c>
      <c r="S2338" s="31" t="s">
        <v>5334</v>
      </c>
      <c r="T2338" s="31" t="s">
        <v>91</v>
      </c>
      <c r="U2338" s="31" t="s">
        <v>91</v>
      </c>
      <c r="V2338" s="31" t="s">
        <v>90</v>
      </c>
      <c r="W2338" s="31" t="s">
        <v>5329</v>
      </c>
      <c r="X2338" s="31" t="s">
        <v>91</v>
      </c>
      <c r="Y2338" s="31" t="s">
        <v>91</v>
      </c>
      <c r="Z2338" s="31" t="s">
        <v>5421</v>
      </c>
      <c r="AA2338" s="31" t="s">
        <v>100</v>
      </c>
      <c r="AB2338" s="31">
        <v>0</v>
      </c>
    </row>
    <row r="2339" spans="2:28" x14ac:dyDescent="0.25">
      <c r="B2339" s="31" t="s">
        <v>5423</v>
      </c>
      <c r="C2339" s="31">
        <v>619</v>
      </c>
      <c r="D2339" s="31" t="s">
        <v>5297</v>
      </c>
      <c r="E2339" s="31" t="s">
        <v>5298</v>
      </c>
      <c r="F2339" s="31" t="s">
        <v>5299</v>
      </c>
      <c r="G2339" s="31" t="s">
        <v>5300</v>
      </c>
      <c r="H2339" s="31" t="s">
        <v>85</v>
      </c>
      <c r="I2339" s="31" t="s">
        <v>5299</v>
      </c>
      <c r="J2339" s="31" t="s">
        <v>87</v>
      </c>
      <c r="K2339" s="31" t="s">
        <v>110</v>
      </c>
      <c r="L2339" s="31" t="s">
        <v>5424</v>
      </c>
      <c r="M2339" s="31">
        <v>0</v>
      </c>
      <c r="N2339" s="31" t="s">
        <v>90</v>
      </c>
      <c r="O2339" s="31" t="s">
        <v>5302</v>
      </c>
      <c r="P2339" s="31" t="s">
        <v>91</v>
      </c>
      <c r="Q2339" s="31" t="s">
        <v>91</v>
      </c>
      <c r="R2339" s="31" t="s">
        <v>90</v>
      </c>
      <c r="S2339" s="31" t="s">
        <v>5334</v>
      </c>
      <c r="T2339" s="31" t="s">
        <v>91</v>
      </c>
      <c r="U2339" s="31" t="s">
        <v>91</v>
      </c>
      <c r="V2339" s="31" t="s">
        <v>90</v>
      </c>
      <c r="W2339" s="31" t="s">
        <v>5329</v>
      </c>
      <c r="X2339" s="31" t="s">
        <v>91</v>
      </c>
      <c r="Y2339" s="31" t="s">
        <v>91</v>
      </c>
      <c r="AA2339" s="31" t="s">
        <v>100</v>
      </c>
      <c r="AB2339" s="31">
        <v>0</v>
      </c>
    </row>
    <row r="2340" spans="2:28" x14ac:dyDescent="0.25">
      <c r="B2340" s="31" t="s">
        <v>5425</v>
      </c>
      <c r="C2340" s="31">
        <v>619</v>
      </c>
      <c r="D2340" s="31" t="s">
        <v>5297</v>
      </c>
      <c r="E2340" s="31" t="s">
        <v>5298</v>
      </c>
      <c r="F2340" s="31" t="s">
        <v>5299</v>
      </c>
      <c r="G2340" s="31" t="s">
        <v>5313</v>
      </c>
      <c r="H2340" s="31" t="s">
        <v>5314</v>
      </c>
      <c r="I2340" s="31" t="s">
        <v>5299</v>
      </c>
      <c r="J2340" s="31" t="s">
        <v>87</v>
      </c>
      <c r="K2340" s="31" t="s">
        <v>110</v>
      </c>
      <c r="L2340" s="31" t="s">
        <v>5424</v>
      </c>
      <c r="M2340" s="31">
        <v>0</v>
      </c>
      <c r="N2340" s="31" t="s">
        <v>90</v>
      </c>
      <c r="O2340" s="31" t="s">
        <v>5302</v>
      </c>
      <c r="P2340" s="31" t="s">
        <v>91</v>
      </c>
      <c r="Q2340" s="31" t="s">
        <v>91</v>
      </c>
      <c r="R2340" s="31" t="s">
        <v>90</v>
      </c>
      <c r="S2340" s="31" t="s">
        <v>5334</v>
      </c>
      <c r="T2340" s="31" t="s">
        <v>91</v>
      </c>
      <c r="U2340" s="31" t="s">
        <v>91</v>
      </c>
      <c r="V2340" s="31" t="s">
        <v>90</v>
      </c>
      <c r="W2340" s="31" t="s">
        <v>5329</v>
      </c>
      <c r="X2340" s="31" t="s">
        <v>91</v>
      </c>
      <c r="Y2340" s="31" t="s">
        <v>91</v>
      </c>
      <c r="AA2340" s="31" t="s">
        <v>100</v>
      </c>
      <c r="AB2340" s="31">
        <v>0</v>
      </c>
    </row>
    <row r="2341" spans="2:28" x14ac:dyDescent="0.25">
      <c r="B2341" s="31" t="s">
        <v>5426</v>
      </c>
      <c r="C2341" s="31">
        <v>620</v>
      </c>
      <c r="D2341" s="31" t="s">
        <v>5297</v>
      </c>
      <c r="E2341" s="31" t="s">
        <v>5298</v>
      </c>
      <c r="F2341" s="31" t="s">
        <v>5299</v>
      </c>
      <c r="G2341" s="31" t="s">
        <v>5300</v>
      </c>
      <c r="H2341" s="31" t="s">
        <v>85</v>
      </c>
      <c r="I2341" s="31" t="s">
        <v>5299</v>
      </c>
      <c r="J2341" s="31" t="s">
        <v>87</v>
      </c>
      <c r="K2341" s="31" t="s">
        <v>112</v>
      </c>
      <c r="L2341" s="31" t="s">
        <v>5427</v>
      </c>
      <c r="M2341" s="31">
        <v>1</v>
      </c>
      <c r="N2341" s="31" t="s">
        <v>116</v>
      </c>
      <c r="O2341" s="31" t="s">
        <v>5302</v>
      </c>
      <c r="P2341" s="31" t="s">
        <v>5428</v>
      </c>
      <c r="Q2341" s="31" t="s">
        <v>5429</v>
      </c>
      <c r="R2341" s="31" t="s">
        <v>90</v>
      </c>
      <c r="S2341" s="31" t="s">
        <v>5334</v>
      </c>
      <c r="T2341" s="31" t="s">
        <v>91</v>
      </c>
      <c r="U2341" s="31" t="s">
        <v>91</v>
      </c>
      <c r="V2341" s="31" t="s">
        <v>90</v>
      </c>
      <c r="W2341" s="31" t="s">
        <v>5329</v>
      </c>
      <c r="X2341" s="31" t="s">
        <v>91</v>
      </c>
      <c r="Y2341" s="31" t="s">
        <v>91</v>
      </c>
      <c r="Z2341" s="31" t="s">
        <v>5430</v>
      </c>
      <c r="AA2341" s="31" t="s">
        <v>100</v>
      </c>
      <c r="AB2341" s="31">
        <v>1</v>
      </c>
    </row>
    <row r="2342" spans="2:28" x14ac:dyDescent="0.25">
      <c r="B2342" s="31" t="s">
        <v>5431</v>
      </c>
      <c r="C2342" s="31">
        <v>620</v>
      </c>
      <c r="D2342" s="31" t="s">
        <v>5297</v>
      </c>
      <c r="E2342" s="31" t="s">
        <v>5298</v>
      </c>
      <c r="F2342" s="31" t="s">
        <v>5299</v>
      </c>
      <c r="G2342" s="31" t="s">
        <v>5313</v>
      </c>
      <c r="H2342" s="31" t="s">
        <v>5314</v>
      </c>
      <c r="I2342" s="31" t="s">
        <v>5299</v>
      </c>
      <c r="J2342" s="31" t="s">
        <v>87</v>
      </c>
      <c r="K2342" s="31" t="s">
        <v>112</v>
      </c>
      <c r="L2342" s="31" t="s">
        <v>5427</v>
      </c>
      <c r="M2342" s="31">
        <v>1</v>
      </c>
      <c r="N2342" s="31" t="s">
        <v>116</v>
      </c>
      <c r="O2342" s="31" t="s">
        <v>5302</v>
      </c>
      <c r="P2342" s="31" t="s">
        <v>5428</v>
      </c>
      <c r="Q2342" s="31" t="s">
        <v>5429</v>
      </c>
      <c r="R2342" s="31" t="s">
        <v>90</v>
      </c>
      <c r="S2342" s="31" t="s">
        <v>5334</v>
      </c>
      <c r="T2342" s="31" t="s">
        <v>91</v>
      </c>
      <c r="U2342" s="31" t="s">
        <v>91</v>
      </c>
      <c r="V2342" s="31" t="s">
        <v>90</v>
      </c>
      <c r="W2342" s="31" t="s">
        <v>5329</v>
      </c>
      <c r="X2342" s="31" t="s">
        <v>91</v>
      </c>
      <c r="Y2342" s="31" t="s">
        <v>91</v>
      </c>
      <c r="Z2342" s="31" t="s">
        <v>5430</v>
      </c>
      <c r="AA2342" s="31" t="s">
        <v>100</v>
      </c>
      <c r="AB2342" s="31">
        <v>1</v>
      </c>
    </row>
    <row r="2343" spans="2:28" x14ac:dyDescent="0.25">
      <c r="B2343" s="31" t="s">
        <v>5432</v>
      </c>
      <c r="C2343" s="31">
        <v>621</v>
      </c>
      <c r="D2343" s="31" t="s">
        <v>5297</v>
      </c>
      <c r="E2343" s="31" t="s">
        <v>5298</v>
      </c>
      <c r="F2343" s="31" t="s">
        <v>5299</v>
      </c>
      <c r="G2343" s="31" t="s">
        <v>5300</v>
      </c>
      <c r="H2343" s="31" t="s">
        <v>85</v>
      </c>
      <c r="I2343" s="31" t="s">
        <v>5299</v>
      </c>
      <c r="J2343" s="31" t="s">
        <v>160</v>
      </c>
      <c r="K2343" s="31" t="s">
        <v>161</v>
      </c>
      <c r="L2343" s="31" t="s">
        <v>5433</v>
      </c>
      <c r="M2343" s="31">
        <v>2</v>
      </c>
      <c r="N2343" s="31" t="s">
        <v>90</v>
      </c>
      <c r="O2343" s="31" t="s">
        <v>5302</v>
      </c>
      <c r="P2343" s="31" t="s">
        <v>91</v>
      </c>
      <c r="Q2343" s="31" t="s">
        <v>91</v>
      </c>
      <c r="R2343" s="31" t="s">
        <v>116</v>
      </c>
      <c r="S2343" s="31" t="s">
        <v>5334</v>
      </c>
      <c r="T2343" s="31" t="s">
        <v>5434</v>
      </c>
      <c r="U2343" s="31" t="s">
        <v>5435</v>
      </c>
      <c r="V2343" s="31" t="s">
        <v>116</v>
      </c>
      <c r="W2343" s="31" t="s">
        <v>5329</v>
      </c>
      <c r="X2343" s="31" t="s">
        <v>5436</v>
      </c>
      <c r="Y2343" s="31" t="s">
        <v>5437</v>
      </c>
      <c r="AA2343" s="31" t="s">
        <v>94</v>
      </c>
      <c r="AB2343" s="31">
        <v>1</v>
      </c>
    </row>
    <row r="2344" spans="2:28" x14ac:dyDescent="0.25">
      <c r="B2344" s="31" t="s">
        <v>5438</v>
      </c>
      <c r="C2344" s="31">
        <v>621</v>
      </c>
      <c r="D2344" s="31" t="s">
        <v>5297</v>
      </c>
      <c r="E2344" s="31" t="s">
        <v>5298</v>
      </c>
      <c r="F2344" s="31" t="s">
        <v>5299</v>
      </c>
      <c r="G2344" s="31" t="s">
        <v>5313</v>
      </c>
      <c r="H2344" s="31" t="s">
        <v>5314</v>
      </c>
      <c r="I2344" s="31" t="s">
        <v>5299</v>
      </c>
      <c r="J2344" s="31" t="s">
        <v>160</v>
      </c>
      <c r="K2344" s="31" t="s">
        <v>161</v>
      </c>
      <c r="L2344" s="31" t="s">
        <v>5433</v>
      </c>
      <c r="M2344" s="31">
        <v>2</v>
      </c>
      <c r="N2344" s="31" t="s">
        <v>90</v>
      </c>
      <c r="O2344" s="31" t="s">
        <v>5302</v>
      </c>
      <c r="P2344" s="31" t="s">
        <v>91</v>
      </c>
      <c r="Q2344" s="31" t="s">
        <v>91</v>
      </c>
      <c r="R2344" s="31" t="s">
        <v>116</v>
      </c>
      <c r="S2344" s="31" t="s">
        <v>5334</v>
      </c>
      <c r="T2344" s="31" t="s">
        <v>5434</v>
      </c>
      <c r="U2344" s="31" t="s">
        <v>5435</v>
      </c>
      <c r="V2344" s="31" t="s">
        <v>116</v>
      </c>
      <c r="W2344" s="31" t="s">
        <v>5329</v>
      </c>
      <c r="X2344" s="31" t="s">
        <v>5436</v>
      </c>
      <c r="Y2344" s="31" t="s">
        <v>5437</v>
      </c>
      <c r="AA2344" s="31" t="s">
        <v>94</v>
      </c>
      <c r="AB2344" s="31">
        <v>1</v>
      </c>
    </row>
    <row r="2345" spans="2:28" x14ac:dyDescent="0.25">
      <c r="B2345" s="31" t="s">
        <v>5439</v>
      </c>
      <c r="C2345" s="31">
        <v>622</v>
      </c>
      <c r="D2345" s="31" t="s">
        <v>5297</v>
      </c>
      <c r="E2345" s="31" t="s">
        <v>5298</v>
      </c>
      <c r="F2345" s="31" t="s">
        <v>5299</v>
      </c>
      <c r="G2345" s="31" t="s">
        <v>5300</v>
      </c>
      <c r="H2345" s="31" t="s">
        <v>85</v>
      </c>
      <c r="I2345" s="31" t="s">
        <v>5299</v>
      </c>
      <c r="J2345" s="31" t="s">
        <v>160</v>
      </c>
      <c r="K2345" s="31" t="s">
        <v>164</v>
      </c>
      <c r="L2345" s="31" t="s">
        <v>5440</v>
      </c>
      <c r="M2345" s="31">
        <v>2</v>
      </c>
      <c r="N2345" s="31" t="s">
        <v>90</v>
      </c>
      <c r="O2345" s="31" t="s">
        <v>5302</v>
      </c>
      <c r="P2345" s="31" t="s">
        <v>91</v>
      </c>
      <c r="Q2345" s="31" t="s">
        <v>91</v>
      </c>
      <c r="R2345" s="31" t="s">
        <v>116</v>
      </c>
      <c r="S2345" s="31" t="s">
        <v>5334</v>
      </c>
      <c r="T2345" s="31" t="s">
        <v>5441</v>
      </c>
      <c r="U2345" s="31" t="s">
        <v>5435</v>
      </c>
      <c r="V2345" s="31" t="s">
        <v>116</v>
      </c>
      <c r="W2345" s="31" t="s">
        <v>5329</v>
      </c>
      <c r="X2345" s="31" t="s">
        <v>5436</v>
      </c>
      <c r="Y2345" s="31" t="s">
        <v>5442</v>
      </c>
      <c r="Z2345" s="31" t="s">
        <v>5443</v>
      </c>
      <c r="AA2345" s="31" t="s">
        <v>94</v>
      </c>
      <c r="AB2345" s="31">
        <v>1</v>
      </c>
    </row>
    <row r="2346" spans="2:28" x14ac:dyDescent="0.25">
      <c r="B2346" s="31" t="s">
        <v>5444</v>
      </c>
      <c r="C2346" s="31">
        <v>622</v>
      </c>
      <c r="D2346" s="31" t="s">
        <v>5297</v>
      </c>
      <c r="E2346" s="31" t="s">
        <v>5298</v>
      </c>
      <c r="F2346" s="31" t="s">
        <v>5299</v>
      </c>
      <c r="G2346" s="31" t="s">
        <v>5313</v>
      </c>
      <c r="H2346" s="31" t="s">
        <v>5314</v>
      </c>
      <c r="I2346" s="31" t="s">
        <v>5299</v>
      </c>
      <c r="J2346" s="31" t="s">
        <v>160</v>
      </c>
      <c r="K2346" s="31" t="s">
        <v>164</v>
      </c>
      <c r="L2346" s="31" t="s">
        <v>5440</v>
      </c>
      <c r="M2346" s="31">
        <v>2</v>
      </c>
      <c r="N2346" s="31" t="s">
        <v>90</v>
      </c>
      <c r="O2346" s="31" t="s">
        <v>5302</v>
      </c>
      <c r="P2346" s="31" t="s">
        <v>91</v>
      </c>
      <c r="Q2346" s="31" t="s">
        <v>91</v>
      </c>
      <c r="R2346" s="31" t="s">
        <v>116</v>
      </c>
      <c r="S2346" s="31" t="s">
        <v>5334</v>
      </c>
      <c r="T2346" s="31" t="s">
        <v>5441</v>
      </c>
      <c r="U2346" s="31" t="s">
        <v>5435</v>
      </c>
      <c r="V2346" s="31" t="s">
        <v>116</v>
      </c>
      <c r="W2346" s="31" t="s">
        <v>5329</v>
      </c>
      <c r="X2346" s="31" t="s">
        <v>5436</v>
      </c>
      <c r="Y2346" s="31" t="s">
        <v>5442</v>
      </c>
      <c r="Z2346" s="31" t="s">
        <v>5443</v>
      </c>
      <c r="AA2346" s="31" t="s">
        <v>94</v>
      </c>
      <c r="AB2346" s="31">
        <v>1</v>
      </c>
    </row>
    <row r="2347" spans="2:28" x14ac:dyDescent="0.25">
      <c r="B2347" s="31" t="s">
        <v>5445</v>
      </c>
      <c r="C2347" s="31">
        <v>623</v>
      </c>
      <c r="D2347" s="31" t="s">
        <v>5297</v>
      </c>
      <c r="E2347" s="31" t="s">
        <v>5298</v>
      </c>
      <c r="F2347" s="31" t="s">
        <v>5299</v>
      </c>
      <c r="G2347" s="31" t="s">
        <v>5300</v>
      </c>
      <c r="H2347" s="31" t="s">
        <v>85</v>
      </c>
      <c r="I2347" s="31" t="s">
        <v>5299</v>
      </c>
      <c r="J2347" s="31" t="s">
        <v>160</v>
      </c>
      <c r="K2347" s="31" t="s">
        <v>166</v>
      </c>
      <c r="L2347" s="31" t="s">
        <v>5446</v>
      </c>
      <c r="M2347" s="31">
        <v>1</v>
      </c>
      <c r="N2347" s="31" t="s">
        <v>90</v>
      </c>
      <c r="O2347" s="31" t="s">
        <v>5302</v>
      </c>
      <c r="P2347" s="31" t="s">
        <v>91</v>
      </c>
      <c r="Q2347" s="31" t="s">
        <v>91</v>
      </c>
      <c r="R2347" s="31" t="s">
        <v>116</v>
      </c>
      <c r="S2347" s="31" t="s">
        <v>5334</v>
      </c>
      <c r="T2347" s="31" t="s">
        <v>5441</v>
      </c>
      <c r="U2347" s="31" t="s">
        <v>5447</v>
      </c>
      <c r="V2347" s="31" t="s">
        <v>116</v>
      </c>
      <c r="W2347" s="31" t="s">
        <v>5329</v>
      </c>
      <c r="X2347" s="31" t="s">
        <v>5448</v>
      </c>
      <c r="Y2347" s="31" t="s">
        <v>5449</v>
      </c>
      <c r="AA2347" s="31" t="s">
        <v>94</v>
      </c>
      <c r="AB2347" s="31">
        <v>1</v>
      </c>
    </row>
    <row r="2348" spans="2:28" x14ac:dyDescent="0.25">
      <c r="B2348" s="31" t="s">
        <v>5450</v>
      </c>
      <c r="C2348" s="31">
        <v>623</v>
      </c>
      <c r="D2348" s="31" t="s">
        <v>5297</v>
      </c>
      <c r="E2348" s="31" t="s">
        <v>5298</v>
      </c>
      <c r="F2348" s="31" t="s">
        <v>5299</v>
      </c>
      <c r="G2348" s="31" t="s">
        <v>5313</v>
      </c>
      <c r="H2348" s="31" t="s">
        <v>5314</v>
      </c>
      <c r="I2348" s="31" t="s">
        <v>5299</v>
      </c>
      <c r="J2348" s="31" t="s">
        <v>160</v>
      </c>
      <c r="K2348" s="31" t="s">
        <v>166</v>
      </c>
      <c r="L2348" s="31" t="s">
        <v>5446</v>
      </c>
      <c r="M2348" s="31">
        <v>1</v>
      </c>
      <c r="N2348" s="31" t="s">
        <v>90</v>
      </c>
      <c r="O2348" s="31" t="s">
        <v>5302</v>
      </c>
      <c r="P2348" s="31" t="s">
        <v>91</v>
      </c>
      <c r="Q2348" s="31" t="s">
        <v>91</v>
      </c>
      <c r="R2348" s="31" t="s">
        <v>116</v>
      </c>
      <c r="S2348" s="31" t="s">
        <v>5334</v>
      </c>
      <c r="T2348" s="31" t="s">
        <v>5441</v>
      </c>
      <c r="U2348" s="31" t="s">
        <v>5447</v>
      </c>
      <c r="V2348" s="31" t="s">
        <v>116</v>
      </c>
      <c r="W2348" s="31" t="s">
        <v>5329</v>
      </c>
      <c r="X2348" s="31" t="s">
        <v>5448</v>
      </c>
      <c r="Y2348" s="31" t="s">
        <v>5449</v>
      </c>
      <c r="AA2348" s="31" t="s">
        <v>94</v>
      </c>
      <c r="AB2348" s="31">
        <v>1</v>
      </c>
    </row>
    <row r="2349" spans="2:28" x14ac:dyDescent="0.25">
      <c r="B2349" s="31" t="s">
        <v>5451</v>
      </c>
      <c r="C2349" s="31">
        <v>624</v>
      </c>
      <c r="D2349" s="31" t="s">
        <v>5297</v>
      </c>
      <c r="E2349" s="31" t="s">
        <v>5298</v>
      </c>
      <c r="F2349" s="31" t="s">
        <v>5299</v>
      </c>
      <c r="G2349" s="31" t="s">
        <v>5300</v>
      </c>
      <c r="H2349" s="31" t="s">
        <v>85</v>
      </c>
      <c r="I2349" s="31" t="s">
        <v>5299</v>
      </c>
      <c r="J2349" s="31" t="s">
        <v>160</v>
      </c>
      <c r="K2349" s="31" t="s">
        <v>88</v>
      </c>
      <c r="L2349" s="31" t="s">
        <v>5452</v>
      </c>
      <c r="M2349" s="31">
        <v>0</v>
      </c>
      <c r="N2349" s="31" t="s">
        <v>90</v>
      </c>
      <c r="O2349" s="31" t="s">
        <v>5302</v>
      </c>
      <c r="P2349" s="31" t="s">
        <v>91</v>
      </c>
      <c r="Q2349" s="31" t="s">
        <v>91</v>
      </c>
      <c r="R2349" s="31" t="s">
        <v>90</v>
      </c>
      <c r="S2349" s="31" t="s">
        <v>5334</v>
      </c>
      <c r="T2349" s="31" t="s">
        <v>91</v>
      </c>
      <c r="U2349" s="31" t="s">
        <v>91</v>
      </c>
      <c r="V2349" s="31" t="s">
        <v>90</v>
      </c>
      <c r="W2349" s="31" t="s">
        <v>5329</v>
      </c>
      <c r="X2349" s="31" t="s">
        <v>91</v>
      </c>
      <c r="Y2349" s="31" t="s">
        <v>91</v>
      </c>
      <c r="AA2349" s="31" t="s">
        <v>94</v>
      </c>
      <c r="AB2349" s="31">
        <v>0</v>
      </c>
    </row>
    <row r="2350" spans="2:28" x14ac:dyDescent="0.25">
      <c r="B2350" s="31" t="s">
        <v>5453</v>
      </c>
      <c r="C2350" s="31">
        <v>624</v>
      </c>
      <c r="D2350" s="31" t="s">
        <v>5297</v>
      </c>
      <c r="E2350" s="31" t="s">
        <v>5298</v>
      </c>
      <c r="F2350" s="31" t="s">
        <v>5299</v>
      </c>
      <c r="G2350" s="31" t="s">
        <v>5313</v>
      </c>
      <c r="H2350" s="31" t="s">
        <v>5314</v>
      </c>
      <c r="I2350" s="31" t="s">
        <v>5299</v>
      </c>
      <c r="J2350" s="31" t="s">
        <v>160</v>
      </c>
      <c r="K2350" s="31" t="s">
        <v>88</v>
      </c>
      <c r="L2350" s="31" t="s">
        <v>5452</v>
      </c>
      <c r="M2350" s="31">
        <v>0</v>
      </c>
      <c r="N2350" s="31" t="s">
        <v>90</v>
      </c>
      <c r="O2350" s="31" t="s">
        <v>5302</v>
      </c>
      <c r="P2350" s="31" t="s">
        <v>91</v>
      </c>
      <c r="Q2350" s="31" t="s">
        <v>91</v>
      </c>
      <c r="R2350" s="31" t="s">
        <v>90</v>
      </c>
      <c r="S2350" s="31" t="s">
        <v>5334</v>
      </c>
      <c r="T2350" s="31" t="s">
        <v>91</v>
      </c>
      <c r="U2350" s="31" t="s">
        <v>91</v>
      </c>
      <c r="V2350" s="31" t="s">
        <v>90</v>
      </c>
      <c r="W2350" s="31" t="s">
        <v>5329</v>
      </c>
      <c r="X2350" s="31" t="s">
        <v>91</v>
      </c>
      <c r="Y2350" s="31" t="s">
        <v>91</v>
      </c>
      <c r="AA2350" s="31" t="s">
        <v>94</v>
      </c>
      <c r="AB2350" s="31">
        <v>0</v>
      </c>
    </row>
    <row r="2351" spans="2:28" x14ac:dyDescent="0.25">
      <c r="B2351" s="31" t="s">
        <v>5454</v>
      </c>
      <c r="C2351" s="31">
        <v>625</v>
      </c>
      <c r="D2351" s="31" t="s">
        <v>5297</v>
      </c>
      <c r="E2351" s="31" t="s">
        <v>5298</v>
      </c>
      <c r="F2351" s="31" t="s">
        <v>5299</v>
      </c>
      <c r="G2351" s="31" t="s">
        <v>5300</v>
      </c>
      <c r="H2351" s="31" t="s">
        <v>85</v>
      </c>
      <c r="I2351" s="31" t="s">
        <v>5299</v>
      </c>
      <c r="J2351" s="31" t="s">
        <v>160</v>
      </c>
      <c r="K2351" s="31" t="s">
        <v>114</v>
      </c>
      <c r="L2351" s="31" t="s">
        <v>5455</v>
      </c>
      <c r="M2351" s="31">
        <v>0</v>
      </c>
      <c r="N2351" s="31" t="s">
        <v>90</v>
      </c>
      <c r="O2351" s="31" t="s">
        <v>91</v>
      </c>
      <c r="P2351" s="31" t="s">
        <v>91</v>
      </c>
      <c r="Q2351" s="31" t="s">
        <v>91</v>
      </c>
      <c r="R2351" s="31" t="s">
        <v>90</v>
      </c>
      <c r="S2351" s="31" t="s">
        <v>5334</v>
      </c>
      <c r="T2351" s="31" t="s">
        <v>91</v>
      </c>
      <c r="U2351" s="31" t="s">
        <v>91</v>
      </c>
      <c r="V2351" s="31" t="s">
        <v>90</v>
      </c>
      <c r="W2351" s="31" t="s">
        <v>5329</v>
      </c>
      <c r="X2351" s="31" t="s">
        <v>91</v>
      </c>
      <c r="Y2351" s="31" t="s">
        <v>91</v>
      </c>
      <c r="AA2351" s="31" t="s">
        <v>94</v>
      </c>
      <c r="AB2351" s="31">
        <v>0</v>
      </c>
    </row>
    <row r="2352" spans="2:28" x14ac:dyDescent="0.25">
      <c r="B2352" s="31" t="s">
        <v>5456</v>
      </c>
      <c r="C2352" s="31">
        <v>625</v>
      </c>
      <c r="D2352" s="31" t="s">
        <v>5297</v>
      </c>
      <c r="E2352" s="31" t="s">
        <v>5298</v>
      </c>
      <c r="F2352" s="31" t="s">
        <v>5299</v>
      </c>
      <c r="G2352" s="31" t="s">
        <v>5313</v>
      </c>
      <c r="H2352" s="31" t="s">
        <v>5314</v>
      </c>
      <c r="I2352" s="31" t="s">
        <v>5299</v>
      </c>
      <c r="J2352" s="31" t="s">
        <v>160</v>
      </c>
      <c r="K2352" s="31" t="s">
        <v>114</v>
      </c>
      <c r="L2352" s="31" t="s">
        <v>5455</v>
      </c>
      <c r="M2352" s="31">
        <v>0</v>
      </c>
      <c r="N2352" s="31" t="s">
        <v>90</v>
      </c>
      <c r="O2352" s="31" t="s">
        <v>91</v>
      </c>
      <c r="P2352" s="31" t="s">
        <v>91</v>
      </c>
      <c r="Q2352" s="31" t="s">
        <v>91</v>
      </c>
      <c r="R2352" s="31" t="s">
        <v>90</v>
      </c>
      <c r="S2352" s="31" t="s">
        <v>5334</v>
      </c>
      <c r="T2352" s="31" t="s">
        <v>91</v>
      </c>
      <c r="U2352" s="31" t="s">
        <v>91</v>
      </c>
      <c r="V2352" s="31" t="s">
        <v>90</v>
      </c>
      <c r="W2352" s="31" t="s">
        <v>5329</v>
      </c>
      <c r="X2352" s="31" t="s">
        <v>91</v>
      </c>
      <c r="Y2352" s="31" t="s">
        <v>91</v>
      </c>
      <c r="AA2352" s="31" t="s">
        <v>94</v>
      </c>
      <c r="AB2352" s="31">
        <v>0</v>
      </c>
    </row>
    <row r="2353" spans="2:28" x14ac:dyDescent="0.25">
      <c r="B2353" s="31" t="s">
        <v>5457</v>
      </c>
      <c r="C2353" s="31">
        <v>627</v>
      </c>
      <c r="D2353" s="31" t="s">
        <v>5297</v>
      </c>
      <c r="E2353" s="31" t="s">
        <v>5298</v>
      </c>
      <c r="F2353" s="31" t="s">
        <v>5299</v>
      </c>
      <c r="G2353" s="31" t="s">
        <v>5300</v>
      </c>
      <c r="H2353" s="31" t="s">
        <v>85</v>
      </c>
      <c r="I2353" s="31" t="s">
        <v>5299</v>
      </c>
      <c r="J2353" s="31" t="s">
        <v>160</v>
      </c>
      <c r="K2353" s="31" t="s">
        <v>170</v>
      </c>
      <c r="L2353" s="31" t="s">
        <v>5458</v>
      </c>
      <c r="M2353" s="31">
        <v>0</v>
      </c>
      <c r="N2353" s="31" t="s">
        <v>90</v>
      </c>
      <c r="O2353" s="31" t="s">
        <v>91</v>
      </c>
      <c r="P2353" s="31" t="s">
        <v>91</v>
      </c>
      <c r="Q2353" s="31" t="s">
        <v>91</v>
      </c>
      <c r="R2353" s="31" t="s">
        <v>90</v>
      </c>
      <c r="S2353" s="31" t="s">
        <v>5334</v>
      </c>
      <c r="T2353" s="31" t="s">
        <v>91</v>
      </c>
      <c r="U2353" s="31" t="s">
        <v>91</v>
      </c>
      <c r="V2353" s="31" t="s">
        <v>90</v>
      </c>
      <c r="W2353" s="31" t="s">
        <v>5329</v>
      </c>
      <c r="X2353" s="31" t="s">
        <v>91</v>
      </c>
      <c r="Y2353" s="31" t="s">
        <v>91</v>
      </c>
      <c r="AA2353" s="31" t="s">
        <v>94</v>
      </c>
      <c r="AB2353" s="31">
        <v>0</v>
      </c>
    </row>
    <row r="2354" spans="2:28" x14ac:dyDescent="0.25">
      <c r="B2354" s="31" t="s">
        <v>5459</v>
      </c>
      <c r="C2354" s="31">
        <v>627</v>
      </c>
      <c r="D2354" s="31" t="s">
        <v>5297</v>
      </c>
      <c r="E2354" s="31" t="s">
        <v>5298</v>
      </c>
      <c r="F2354" s="31" t="s">
        <v>5299</v>
      </c>
      <c r="G2354" s="31" t="s">
        <v>5313</v>
      </c>
      <c r="H2354" s="31" t="s">
        <v>5314</v>
      </c>
      <c r="I2354" s="31" t="s">
        <v>5299</v>
      </c>
      <c r="J2354" s="31" t="s">
        <v>160</v>
      </c>
      <c r="K2354" s="31" t="s">
        <v>170</v>
      </c>
      <c r="L2354" s="31" t="s">
        <v>5458</v>
      </c>
      <c r="M2354" s="31">
        <v>0</v>
      </c>
      <c r="N2354" s="31" t="s">
        <v>90</v>
      </c>
      <c r="O2354" s="31" t="s">
        <v>91</v>
      </c>
      <c r="P2354" s="31" t="s">
        <v>91</v>
      </c>
      <c r="Q2354" s="31" t="s">
        <v>91</v>
      </c>
      <c r="R2354" s="31" t="s">
        <v>90</v>
      </c>
      <c r="S2354" s="31" t="s">
        <v>5334</v>
      </c>
      <c r="T2354" s="31" t="s">
        <v>91</v>
      </c>
      <c r="U2354" s="31" t="s">
        <v>91</v>
      </c>
      <c r="V2354" s="31" t="s">
        <v>90</v>
      </c>
      <c r="W2354" s="31" t="s">
        <v>5329</v>
      </c>
      <c r="X2354" s="31" t="s">
        <v>91</v>
      </c>
      <c r="Y2354" s="31" t="s">
        <v>91</v>
      </c>
      <c r="AA2354" s="31" t="s">
        <v>94</v>
      </c>
      <c r="AB2354" s="31">
        <v>0</v>
      </c>
    </row>
    <row r="2355" spans="2:28" x14ac:dyDescent="0.25">
      <c r="B2355" s="31" t="s">
        <v>5460</v>
      </c>
      <c r="C2355" s="31">
        <v>628</v>
      </c>
      <c r="D2355" s="31" t="s">
        <v>5297</v>
      </c>
      <c r="E2355" s="31" t="s">
        <v>5298</v>
      </c>
      <c r="F2355" s="31" t="s">
        <v>5299</v>
      </c>
      <c r="G2355" s="31" t="s">
        <v>5300</v>
      </c>
      <c r="H2355" s="31" t="s">
        <v>85</v>
      </c>
      <c r="I2355" s="31" t="s">
        <v>5299</v>
      </c>
      <c r="J2355" s="31" t="s">
        <v>160</v>
      </c>
      <c r="K2355" s="31" t="s">
        <v>125</v>
      </c>
      <c r="L2355" s="31" t="s">
        <v>5461</v>
      </c>
      <c r="M2355" s="31">
        <v>0</v>
      </c>
      <c r="N2355" s="31" t="s">
        <v>90</v>
      </c>
      <c r="O2355" s="31" t="s">
        <v>91</v>
      </c>
      <c r="P2355" s="31" t="s">
        <v>91</v>
      </c>
      <c r="Q2355" s="31" t="s">
        <v>91</v>
      </c>
      <c r="R2355" s="31" t="s">
        <v>90</v>
      </c>
      <c r="S2355" s="31" t="s">
        <v>5334</v>
      </c>
      <c r="T2355" s="31" t="s">
        <v>91</v>
      </c>
      <c r="U2355" s="31" t="s">
        <v>91</v>
      </c>
      <c r="V2355" s="31" t="s">
        <v>90</v>
      </c>
      <c r="W2355" s="31" t="s">
        <v>5329</v>
      </c>
      <c r="X2355" s="31" t="s">
        <v>91</v>
      </c>
      <c r="Y2355" s="31" t="s">
        <v>91</v>
      </c>
      <c r="AA2355" s="31" t="s">
        <v>97</v>
      </c>
      <c r="AB2355" s="31">
        <v>0</v>
      </c>
    </row>
    <row r="2356" spans="2:28" x14ac:dyDescent="0.25">
      <c r="B2356" s="31" t="s">
        <v>5462</v>
      </c>
      <c r="C2356" s="31">
        <v>628</v>
      </c>
      <c r="D2356" s="31" t="s">
        <v>5297</v>
      </c>
      <c r="E2356" s="31" t="s">
        <v>5298</v>
      </c>
      <c r="F2356" s="31" t="s">
        <v>5299</v>
      </c>
      <c r="G2356" s="31" t="s">
        <v>5313</v>
      </c>
      <c r="H2356" s="31" t="s">
        <v>5314</v>
      </c>
      <c r="I2356" s="31" t="s">
        <v>5299</v>
      </c>
      <c r="J2356" s="31" t="s">
        <v>160</v>
      </c>
      <c r="K2356" s="31" t="s">
        <v>125</v>
      </c>
      <c r="L2356" s="31" t="s">
        <v>5461</v>
      </c>
      <c r="M2356" s="31">
        <v>0</v>
      </c>
      <c r="N2356" s="31" t="s">
        <v>90</v>
      </c>
      <c r="O2356" s="31" t="s">
        <v>91</v>
      </c>
      <c r="P2356" s="31" t="s">
        <v>91</v>
      </c>
      <c r="Q2356" s="31" t="s">
        <v>91</v>
      </c>
      <c r="R2356" s="31" t="s">
        <v>90</v>
      </c>
      <c r="S2356" s="31" t="s">
        <v>5334</v>
      </c>
      <c r="T2356" s="31" t="s">
        <v>91</v>
      </c>
      <c r="U2356" s="31" t="s">
        <v>91</v>
      </c>
      <c r="V2356" s="31" t="s">
        <v>90</v>
      </c>
      <c r="W2356" s="31" t="s">
        <v>5329</v>
      </c>
      <c r="X2356" s="31" t="s">
        <v>91</v>
      </c>
      <c r="Y2356" s="31" t="s">
        <v>91</v>
      </c>
      <c r="AA2356" s="31" t="s">
        <v>97</v>
      </c>
      <c r="AB2356" s="31">
        <v>0</v>
      </c>
    </row>
    <row r="2357" spans="2:28" x14ac:dyDescent="0.25">
      <c r="B2357" s="31" t="s">
        <v>5463</v>
      </c>
      <c r="C2357" s="31">
        <v>629</v>
      </c>
      <c r="D2357" s="31" t="s">
        <v>5297</v>
      </c>
      <c r="E2357" s="31" t="s">
        <v>5298</v>
      </c>
      <c r="F2357" s="31" t="s">
        <v>5299</v>
      </c>
      <c r="G2357" s="31" t="s">
        <v>5300</v>
      </c>
      <c r="H2357" s="31" t="s">
        <v>85</v>
      </c>
      <c r="I2357" s="31" t="s">
        <v>5299</v>
      </c>
      <c r="J2357" s="31" t="s">
        <v>160</v>
      </c>
      <c r="K2357" s="31" t="s">
        <v>134</v>
      </c>
      <c r="L2357" s="31" t="s">
        <v>5464</v>
      </c>
      <c r="M2357" s="31">
        <v>0</v>
      </c>
      <c r="N2357" s="31" t="s">
        <v>90</v>
      </c>
      <c r="O2357" s="31" t="s">
        <v>91</v>
      </c>
      <c r="P2357" s="31" t="s">
        <v>91</v>
      </c>
      <c r="Q2357" s="31" t="s">
        <v>91</v>
      </c>
      <c r="R2357" s="31" t="s">
        <v>90</v>
      </c>
      <c r="S2357" s="31" t="s">
        <v>5334</v>
      </c>
      <c r="T2357" s="31" t="s">
        <v>91</v>
      </c>
      <c r="U2357" s="31" t="s">
        <v>91</v>
      </c>
      <c r="V2357" s="31" t="s">
        <v>90</v>
      </c>
      <c r="W2357" s="31" t="s">
        <v>5329</v>
      </c>
      <c r="X2357" s="31" t="s">
        <v>91</v>
      </c>
      <c r="Y2357" s="31" t="s">
        <v>91</v>
      </c>
      <c r="AA2357" s="31" t="s">
        <v>97</v>
      </c>
      <c r="AB2357" s="31">
        <v>0</v>
      </c>
    </row>
    <row r="2358" spans="2:28" x14ac:dyDescent="0.25">
      <c r="B2358" s="31" t="s">
        <v>5465</v>
      </c>
      <c r="C2358" s="31">
        <v>629</v>
      </c>
      <c r="D2358" s="31" t="s">
        <v>5297</v>
      </c>
      <c r="E2358" s="31" t="s">
        <v>5298</v>
      </c>
      <c r="F2358" s="31" t="s">
        <v>5299</v>
      </c>
      <c r="G2358" s="31" t="s">
        <v>5313</v>
      </c>
      <c r="H2358" s="31" t="s">
        <v>5314</v>
      </c>
      <c r="I2358" s="31" t="s">
        <v>5299</v>
      </c>
      <c r="J2358" s="31" t="s">
        <v>160</v>
      </c>
      <c r="K2358" s="31" t="s">
        <v>134</v>
      </c>
      <c r="L2358" s="31" t="s">
        <v>5464</v>
      </c>
      <c r="M2358" s="31">
        <v>0</v>
      </c>
      <c r="N2358" s="31" t="s">
        <v>90</v>
      </c>
      <c r="O2358" s="31" t="s">
        <v>91</v>
      </c>
      <c r="P2358" s="31" t="s">
        <v>91</v>
      </c>
      <c r="Q2358" s="31" t="s">
        <v>91</v>
      </c>
      <c r="R2358" s="31" t="s">
        <v>90</v>
      </c>
      <c r="S2358" s="31" t="s">
        <v>5334</v>
      </c>
      <c r="T2358" s="31" t="s">
        <v>91</v>
      </c>
      <c r="U2358" s="31" t="s">
        <v>91</v>
      </c>
      <c r="V2358" s="31" t="s">
        <v>90</v>
      </c>
      <c r="W2358" s="31" t="s">
        <v>5329</v>
      </c>
      <c r="X2358" s="31" t="s">
        <v>91</v>
      </c>
      <c r="Y2358" s="31" t="s">
        <v>91</v>
      </c>
      <c r="AA2358" s="31" t="s">
        <v>97</v>
      </c>
      <c r="AB2358" s="31">
        <v>0</v>
      </c>
    </row>
    <row r="2359" spans="2:28" x14ac:dyDescent="0.25">
      <c r="B2359" s="31" t="s">
        <v>5466</v>
      </c>
      <c r="C2359" s="31">
        <v>630</v>
      </c>
      <c r="D2359" s="31" t="s">
        <v>5297</v>
      </c>
      <c r="E2359" s="31" t="s">
        <v>5298</v>
      </c>
      <c r="F2359" s="31" t="s">
        <v>5299</v>
      </c>
      <c r="G2359" s="31" t="s">
        <v>5300</v>
      </c>
      <c r="H2359" s="31" t="s">
        <v>85</v>
      </c>
      <c r="I2359" s="31" t="s">
        <v>5299</v>
      </c>
      <c r="J2359" s="31" t="s">
        <v>160</v>
      </c>
      <c r="K2359" s="31" t="s">
        <v>139</v>
      </c>
      <c r="L2359" s="31" t="s">
        <v>5467</v>
      </c>
      <c r="M2359" s="31">
        <v>0</v>
      </c>
      <c r="N2359" s="31" t="s">
        <v>90</v>
      </c>
      <c r="O2359" s="31" t="s">
        <v>91</v>
      </c>
      <c r="P2359" s="31" t="s">
        <v>91</v>
      </c>
      <c r="Q2359" s="31" t="s">
        <v>91</v>
      </c>
      <c r="R2359" s="31" t="s">
        <v>90</v>
      </c>
      <c r="S2359" s="31" t="s">
        <v>5334</v>
      </c>
      <c r="T2359" s="31" t="s">
        <v>91</v>
      </c>
      <c r="U2359" s="31" t="s">
        <v>91</v>
      </c>
      <c r="V2359" s="31" t="s">
        <v>90</v>
      </c>
      <c r="W2359" s="31" t="s">
        <v>5329</v>
      </c>
      <c r="X2359" s="31" t="s">
        <v>91</v>
      </c>
      <c r="Y2359" s="31" t="s">
        <v>91</v>
      </c>
      <c r="AA2359" s="31" t="s">
        <v>97</v>
      </c>
      <c r="AB2359" s="31">
        <v>0</v>
      </c>
    </row>
    <row r="2360" spans="2:28" x14ac:dyDescent="0.25">
      <c r="B2360" s="31" t="s">
        <v>5468</v>
      </c>
      <c r="C2360" s="31">
        <v>630</v>
      </c>
      <c r="D2360" s="31" t="s">
        <v>5297</v>
      </c>
      <c r="E2360" s="31" t="s">
        <v>5298</v>
      </c>
      <c r="F2360" s="31" t="s">
        <v>5299</v>
      </c>
      <c r="G2360" s="31" t="s">
        <v>5313</v>
      </c>
      <c r="H2360" s="31" t="s">
        <v>5314</v>
      </c>
      <c r="I2360" s="31" t="s">
        <v>5299</v>
      </c>
      <c r="J2360" s="31" t="s">
        <v>160</v>
      </c>
      <c r="K2360" s="31" t="s">
        <v>139</v>
      </c>
      <c r="L2360" s="31" t="s">
        <v>5467</v>
      </c>
      <c r="M2360" s="31">
        <v>0</v>
      </c>
      <c r="N2360" s="31" t="s">
        <v>90</v>
      </c>
      <c r="O2360" s="31" t="s">
        <v>91</v>
      </c>
      <c r="P2360" s="31" t="s">
        <v>91</v>
      </c>
      <c r="Q2360" s="31" t="s">
        <v>91</v>
      </c>
      <c r="R2360" s="31" t="s">
        <v>90</v>
      </c>
      <c r="S2360" s="31" t="s">
        <v>5334</v>
      </c>
      <c r="T2360" s="31" t="s">
        <v>91</v>
      </c>
      <c r="U2360" s="31" t="s">
        <v>91</v>
      </c>
      <c r="V2360" s="31" t="s">
        <v>90</v>
      </c>
      <c r="W2360" s="31" t="s">
        <v>5329</v>
      </c>
      <c r="X2360" s="31" t="s">
        <v>91</v>
      </c>
      <c r="Y2360" s="31" t="s">
        <v>91</v>
      </c>
      <c r="AA2360" s="31" t="s">
        <v>97</v>
      </c>
      <c r="AB2360" s="31">
        <v>0</v>
      </c>
    </row>
    <row r="2361" spans="2:28" x14ac:dyDescent="0.25">
      <c r="B2361" s="31" t="s">
        <v>5469</v>
      </c>
      <c r="C2361" s="31">
        <v>631</v>
      </c>
      <c r="D2361" s="31" t="s">
        <v>5297</v>
      </c>
      <c r="E2361" s="31" t="s">
        <v>5298</v>
      </c>
      <c r="F2361" s="31" t="s">
        <v>5299</v>
      </c>
      <c r="G2361" s="31" t="s">
        <v>5300</v>
      </c>
      <c r="H2361" s="31" t="s">
        <v>85</v>
      </c>
      <c r="I2361" s="31" t="s">
        <v>5299</v>
      </c>
      <c r="J2361" s="31" t="s">
        <v>160</v>
      </c>
      <c r="K2361" s="31" t="s">
        <v>145</v>
      </c>
      <c r="L2361" s="31" t="s">
        <v>5470</v>
      </c>
      <c r="M2361" s="31">
        <v>0</v>
      </c>
      <c r="N2361" s="31" t="s">
        <v>90</v>
      </c>
      <c r="O2361" s="31" t="s">
        <v>91</v>
      </c>
      <c r="P2361" s="31" t="s">
        <v>91</v>
      </c>
      <c r="Q2361" s="31" t="s">
        <v>91</v>
      </c>
      <c r="R2361" s="31" t="s">
        <v>90</v>
      </c>
      <c r="S2361" s="31" t="s">
        <v>5334</v>
      </c>
      <c r="T2361" s="31" t="s">
        <v>91</v>
      </c>
      <c r="U2361" s="31" t="s">
        <v>91</v>
      </c>
      <c r="V2361" s="31" t="s">
        <v>90</v>
      </c>
      <c r="W2361" s="31" t="s">
        <v>91</v>
      </c>
      <c r="X2361" s="31" t="s">
        <v>91</v>
      </c>
      <c r="Y2361" s="31" t="s">
        <v>91</v>
      </c>
      <c r="AA2361" s="31" t="s">
        <v>97</v>
      </c>
      <c r="AB2361" s="31">
        <v>0</v>
      </c>
    </row>
    <row r="2362" spans="2:28" x14ac:dyDescent="0.25">
      <c r="B2362" s="31" t="s">
        <v>5471</v>
      </c>
      <c r="C2362" s="31">
        <v>631</v>
      </c>
      <c r="D2362" s="31" t="s">
        <v>5297</v>
      </c>
      <c r="E2362" s="31" t="s">
        <v>5298</v>
      </c>
      <c r="F2362" s="31" t="s">
        <v>5299</v>
      </c>
      <c r="G2362" s="31" t="s">
        <v>5313</v>
      </c>
      <c r="H2362" s="31" t="s">
        <v>5314</v>
      </c>
      <c r="I2362" s="31" t="s">
        <v>5299</v>
      </c>
      <c r="J2362" s="31" t="s">
        <v>160</v>
      </c>
      <c r="K2362" s="31" t="s">
        <v>145</v>
      </c>
      <c r="L2362" s="31" t="s">
        <v>5470</v>
      </c>
      <c r="M2362" s="31">
        <v>0</v>
      </c>
      <c r="N2362" s="31" t="s">
        <v>90</v>
      </c>
      <c r="O2362" s="31" t="s">
        <v>91</v>
      </c>
      <c r="P2362" s="31" t="s">
        <v>91</v>
      </c>
      <c r="Q2362" s="31" t="s">
        <v>91</v>
      </c>
      <c r="R2362" s="31" t="s">
        <v>90</v>
      </c>
      <c r="S2362" s="31" t="s">
        <v>5334</v>
      </c>
      <c r="T2362" s="31" t="s">
        <v>91</v>
      </c>
      <c r="U2362" s="31" t="s">
        <v>91</v>
      </c>
      <c r="V2362" s="31" t="s">
        <v>90</v>
      </c>
      <c r="W2362" s="31" t="s">
        <v>91</v>
      </c>
      <c r="X2362" s="31" t="s">
        <v>91</v>
      </c>
      <c r="Y2362" s="31" t="s">
        <v>91</v>
      </c>
      <c r="AA2362" s="31" t="s">
        <v>97</v>
      </c>
      <c r="AB2362" s="31">
        <v>0</v>
      </c>
    </row>
    <row r="2363" spans="2:28" x14ac:dyDescent="0.25">
      <c r="B2363" s="31" t="s">
        <v>5472</v>
      </c>
      <c r="C2363" s="31">
        <v>632</v>
      </c>
      <c r="D2363" s="31" t="s">
        <v>5297</v>
      </c>
      <c r="E2363" s="31" t="s">
        <v>5298</v>
      </c>
      <c r="F2363" s="31" t="s">
        <v>5299</v>
      </c>
      <c r="G2363" s="31" t="s">
        <v>5300</v>
      </c>
      <c r="H2363" s="31" t="s">
        <v>85</v>
      </c>
      <c r="I2363" s="31" t="s">
        <v>5299</v>
      </c>
      <c r="J2363" s="31" t="s">
        <v>160</v>
      </c>
      <c r="K2363" s="31" t="s">
        <v>96</v>
      </c>
      <c r="L2363" s="31" t="s">
        <v>5473</v>
      </c>
      <c r="M2363" s="31">
        <v>0</v>
      </c>
      <c r="N2363" s="31" t="s">
        <v>90</v>
      </c>
      <c r="O2363" s="31" t="s">
        <v>91</v>
      </c>
      <c r="P2363" s="31" t="s">
        <v>91</v>
      </c>
      <c r="Q2363" s="31" t="s">
        <v>91</v>
      </c>
      <c r="R2363" s="31" t="s">
        <v>90</v>
      </c>
      <c r="S2363" s="31" t="s">
        <v>5334</v>
      </c>
      <c r="T2363" s="31" t="s">
        <v>91</v>
      </c>
      <c r="U2363" s="31" t="s">
        <v>91</v>
      </c>
      <c r="V2363" s="31" t="s">
        <v>90</v>
      </c>
      <c r="W2363" s="31" t="s">
        <v>5329</v>
      </c>
      <c r="X2363" s="31" t="s">
        <v>91</v>
      </c>
      <c r="Y2363" s="31" t="s">
        <v>91</v>
      </c>
      <c r="AA2363" s="31" t="s">
        <v>97</v>
      </c>
      <c r="AB2363" s="31">
        <v>0</v>
      </c>
    </row>
    <row r="2364" spans="2:28" x14ac:dyDescent="0.25">
      <c r="B2364" s="31" t="s">
        <v>5474</v>
      </c>
      <c r="C2364" s="31">
        <v>632</v>
      </c>
      <c r="D2364" s="31" t="s">
        <v>5297</v>
      </c>
      <c r="E2364" s="31" t="s">
        <v>5298</v>
      </c>
      <c r="F2364" s="31" t="s">
        <v>5299</v>
      </c>
      <c r="G2364" s="31" t="s">
        <v>5313</v>
      </c>
      <c r="H2364" s="31" t="s">
        <v>5314</v>
      </c>
      <c r="I2364" s="31" t="s">
        <v>5299</v>
      </c>
      <c r="J2364" s="31" t="s">
        <v>160</v>
      </c>
      <c r="K2364" s="31" t="s">
        <v>96</v>
      </c>
      <c r="L2364" s="31" t="s">
        <v>5473</v>
      </c>
      <c r="M2364" s="31">
        <v>0</v>
      </c>
      <c r="N2364" s="31" t="s">
        <v>90</v>
      </c>
      <c r="O2364" s="31" t="s">
        <v>91</v>
      </c>
      <c r="P2364" s="31" t="s">
        <v>91</v>
      </c>
      <c r="Q2364" s="31" t="s">
        <v>91</v>
      </c>
      <c r="R2364" s="31" t="s">
        <v>90</v>
      </c>
      <c r="S2364" s="31" t="s">
        <v>5334</v>
      </c>
      <c r="T2364" s="31" t="s">
        <v>91</v>
      </c>
      <c r="U2364" s="31" t="s">
        <v>91</v>
      </c>
      <c r="V2364" s="31" t="s">
        <v>90</v>
      </c>
      <c r="W2364" s="31" t="s">
        <v>5329</v>
      </c>
      <c r="X2364" s="31" t="s">
        <v>91</v>
      </c>
      <c r="Y2364" s="31" t="s">
        <v>91</v>
      </c>
      <c r="AA2364" s="31" t="s">
        <v>97</v>
      </c>
      <c r="AB2364" s="31">
        <v>0</v>
      </c>
    </row>
    <row r="2365" spans="2:28" x14ac:dyDescent="0.25">
      <c r="B2365" s="31" t="s">
        <v>5475</v>
      </c>
      <c r="C2365" s="31">
        <v>633</v>
      </c>
      <c r="D2365" s="31" t="s">
        <v>5297</v>
      </c>
      <c r="E2365" s="31" t="s">
        <v>5298</v>
      </c>
      <c r="F2365" s="31" t="s">
        <v>5299</v>
      </c>
      <c r="G2365" s="31" t="s">
        <v>5300</v>
      </c>
      <c r="H2365" s="31" t="s">
        <v>85</v>
      </c>
      <c r="I2365" s="31" t="s">
        <v>5299</v>
      </c>
      <c r="J2365" s="31" t="s">
        <v>160</v>
      </c>
      <c r="K2365" s="31" t="s">
        <v>177</v>
      </c>
      <c r="L2365" s="31" t="s">
        <v>5476</v>
      </c>
      <c r="M2365" s="31">
        <v>0</v>
      </c>
      <c r="N2365" s="31" t="s">
        <v>90</v>
      </c>
      <c r="O2365" s="31" t="s">
        <v>91</v>
      </c>
      <c r="P2365" s="31" t="s">
        <v>91</v>
      </c>
      <c r="Q2365" s="31" t="s">
        <v>91</v>
      </c>
      <c r="R2365" s="31" t="s">
        <v>90</v>
      </c>
      <c r="S2365" s="31" t="s">
        <v>5334</v>
      </c>
      <c r="T2365" s="31" t="s">
        <v>91</v>
      </c>
      <c r="U2365" s="31" t="s">
        <v>91</v>
      </c>
      <c r="V2365" s="31" t="s">
        <v>90</v>
      </c>
      <c r="W2365" s="31" t="s">
        <v>5329</v>
      </c>
      <c r="X2365" s="31" t="s">
        <v>91</v>
      </c>
      <c r="Y2365" s="31" t="s">
        <v>91</v>
      </c>
      <c r="AA2365" s="31" t="s">
        <v>97</v>
      </c>
      <c r="AB2365" s="31">
        <v>0</v>
      </c>
    </row>
    <row r="2366" spans="2:28" x14ac:dyDescent="0.25">
      <c r="B2366" s="31" t="s">
        <v>5477</v>
      </c>
      <c r="C2366" s="31">
        <v>633</v>
      </c>
      <c r="D2366" s="31" t="s">
        <v>5297</v>
      </c>
      <c r="E2366" s="31" t="s">
        <v>5298</v>
      </c>
      <c r="F2366" s="31" t="s">
        <v>5299</v>
      </c>
      <c r="G2366" s="31" t="s">
        <v>5313</v>
      </c>
      <c r="H2366" s="31" t="s">
        <v>5314</v>
      </c>
      <c r="I2366" s="31" t="s">
        <v>5299</v>
      </c>
      <c r="J2366" s="31" t="s">
        <v>160</v>
      </c>
      <c r="K2366" s="31" t="s">
        <v>177</v>
      </c>
      <c r="L2366" s="31" t="s">
        <v>5476</v>
      </c>
      <c r="M2366" s="31">
        <v>0</v>
      </c>
      <c r="N2366" s="31" t="s">
        <v>90</v>
      </c>
      <c r="O2366" s="31" t="s">
        <v>91</v>
      </c>
      <c r="P2366" s="31" t="s">
        <v>91</v>
      </c>
      <c r="Q2366" s="31" t="s">
        <v>91</v>
      </c>
      <c r="R2366" s="31" t="s">
        <v>90</v>
      </c>
      <c r="S2366" s="31" t="s">
        <v>5334</v>
      </c>
      <c r="T2366" s="31" t="s">
        <v>91</v>
      </c>
      <c r="U2366" s="31" t="s">
        <v>91</v>
      </c>
      <c r="V2366" s="31" t="s">
        <v>90</v>
      </c>
      <c r="W2366" s="31" t="s">
        <v>5329</v>
      </c>
      <c r="X2366" s="31" t="s">
        <v>91</v>
      </c>
      <c r="Y2366" s="31" t="s">
        <v>91</v>
      </c>
      <c r="AA2366" s="31" t="s">
        <v>97</v>
      </c>
      <c r="AB2366" s="31">
        <v>0</v>
      </c>
    </row>
    <row r="2367" spans="2:28" x14ac:dyDescent="0.25">
      <c r="B2367" s="31" t="s">
        <v>5478</v>
      </c>
      <c r="C2367" s="31">
        <v>634</v>
      </c>
      <c r="D2367" s="31" t="s">
        <v>5297</v>
      </c>
      <c r="E2367" s="31" t="s">
        <v>5298</v>
      </c>
      <c r="F2367" s="31" t="s">
        <v>5299</v>
      </c>
      <c r="G2367" s="31" t="s">
        <v>5300</v>
      </c>
      <c r="H2367" s="31" t="s">
        <v>85</v>
      </c>
      <c r="I2367" s="31" t="s">
        <v>5299</v>
      </c>
      <c r="J2367" s="31" t="s">
        <v>160</v>
      </c>
      <c r="K2367" s="31" t="s">
        <v>150</v>
      </c>
      <c r="L2367" s="31" t="s">
        <v>5479</v>
      </c>
      <c r="M2367" s="31">
        <v>0</v>
      </c>
      <c r="N2367" s="31" t="s">
        <v>90</v>
      </c>
      <c r="O2367" s="31" t="s">
        <v>91</v>
      </c>
      <c r="P2367" s="31" t="s">
        <v>91</v>
      </c>
      <c r="Q2367" s="31" t="s">
        <v>91</v>
      </c>
      <c r="R2367" s="31" t="s">
        <v>90</v>
      </c>
      <c r="S2367" s="31" t="s">
        <v>5334</v>
      </c>
      <c r="T2367" s="31" t="s">
        <v>91</v>
      </c>
      <c r="U2367" s="31" t="s">
        <v>91</v>
      </c>
      <c r="V2367" s="31" t="s">
        <v>90</v>
      </c>
      <c r="W2367" s="31" t="s">
        <v>5329</v>
      </c>
      <c r="X2367" s="31" t="s">
        <v>91</v>
      </c>
      <c r="Y2367" s="31" t="s">
        <v>91</v>
      </c>
      <c r="AA2367" s="31" t="s">
        <v>97</v>
      </c>
      <c r="AB2367" s="31">
        <v>0</v>
      </c>
    </row>
    <row r="2368" spans="2:28" x14ac:dyDescent="0.25">
      <c r="B2368" s="31" t="s">
        <v>5480</v>
      </c>
      <c r="C2368" s="31">
        <v>634</v>
      </c>
      <c r="D2368" s="31" t="s">
        <v>5297</v>
      </c>
      <c r="E2368" s="31" t="s">
        <v>5298</v>
      </c>
      <c r="F2368" s="31" t="s">
        <v>5299</v>
      </c>
      <c r="G2368" s="31" t="s">
        <v>5313</v>
      </c>
      <c r="H2368" s="31" t="s">
        <v>5314</v>
      </c>
      <c r="I2368" s="31" t="s">
        <v>5299</v>
      </c>
      <c r="J2368" s="31" t="s">
        <v>160</v>
      </c>
      <c r="K2368" s="31" t="s">
        <v>150</v>
      </c>
      <c r="L2368" s="31" t="s">
        <v>5479</v>
      </c>
      <c r="M2368" s="31">
        <v>0</v>
      </c>
      <c r="N2368" s="31" t="s">
        <v>90</v>
      </c>
      <c r="O2368" s="31" t="s">
        <v>91</v>
      </c>
      <c r="P2368" s="31" t="s">
        <v>91</v>
      </c>
      <c r="Q2368" s="31" t="s">
        <v>91</v>
      </c>
      <c r="R2368" s="31" t="s">
        <v>90</v>
      </c>
      <c r="S2368" s="31" t="s">
        <v>5334</v>
      </c>
      <c r="T2368" s="31" t="s">
        <v>91</v>
      </c>
      <c r="U2368" s="31" t="s">
        <v>91</v>
      </c>
      <c r="V2368" s="31" t="s">
        <v>90</v>
      </c>
      <c r="W2368" s="31" t="s">
        <v>5329</v>
      </c>
      <c r="X2368" s="31" t="s">
        <v>91</v>
      </c>
      <c r="Y2368" s="31" t="s">
        <v>91</v>
      </c>
      <c r="AA2368" s="31" t="s">
        <v>97</v>
      </c>
      <c r="AB2368" s="31">
        <v>0</v>
      </c>
    </row>
    <row r="2369" spans="2:28" x14ac:dyDescent="0.25">
      <c r="B2369" s="31" t="s">
        <v>5481</v>
      </c>
      <c r="C2369" s="31">
        <v>635</v>
      </c>
      <c r="D2369" s="31" t="s">
        <v>5297</v>
      </c>
      <c r="E2369" s="31" t="s">
        <v>5298</v>
      </c>
      <c r="F2369" s="31" t="s">
        <v>5299</v>
      </c>
      <c r="G2369" s="31" t="s">
        <v>5300</v>
      </c>
      <c r="H2369" s="31" t="s">
        <v>85</v>
      </c>
      <c r="I2369" s="31" t="s">
        <v>5299</v>
      </c>
      <c r="J2369" s="31" t="s">
        <v>160</v>
      </c>
      <c r="K2369" s="31" t="s">
        <v>156</v>
      </c>
      <c r="L2369" s="31" t="s">
        <v>5482</v>
      </c>
      <c r="M2369" s="31">
        <v>0</v>
      </c>
      <c r="N2369" s="31" t="s">
        <v>90</v>
      </c>
      <c r="O2369" s="31" t="s">
        <v>91</v>
      </c>
      <c r="P2369" s="31" t="s">
        <v>91</v>
      </c>
      <c r="Q2369" s="31" t="s">
        <v>91</v>
      </c>
      <c r="R2369" s="31" t="s">
        <v>90</v>
      </c>
      <c r="S2369" s="31" t="s">
        <v>5334</v>
      </c>
      <c r="T2369" s="31" t="s">
        <v>91</v>
      </c>
      <c r="U2369" s="31" t="s">
        <v>91</v>
      </c>
      <c r="V2369" s="31" t="s">
        <v>90</v>
      </c>
      <c r="W2369" s="31" t="s">
        <v>5329</v>
      </c>
      <c r="X2369" s="31" t="s">
        <v>91</v>
      </c>
      <c r="Y2369" s="31" t="s">
        <v>91</v>
      </c>
      <c r="AA2369" s="31" t="s">
        <v>97</v>
      </c>
      <c r="AB2369" s="31">
        <v>0</v>
      </c>
    </row>
    <row r="2370" spans="2:28" x14ac:dyDescent="0.25">
      <c r="B2370" s="31" t="s">
        <v>5483</v>
      </c>
      <c r="C2370" s="31">
        <v>635</v>
      </c>
      <c r="D2370" s="31" t="s">
        <v>5297</v>
      </c>
      <c r="E2370" s="31" t="s">
        <v>5298</v>
      </c>
      <c r="F2370" s="31" t="s">
        <v>5299</v>
      </c>
      <c r="G2370" s="31" t="s">
        <v>5313</v>
      </c>
      <c r="H2370" s="31" t="s">
        <v>5314</v>
      </c>
      <c r="I2370" s="31" t="s">
        <v>5299</v>
      </c>
      <c r="J2370" s="31" t="s">
        <v>160</v>
      </c>
      <c r="K2370" s="31" t="s">
        <v>156</v>
      </c>
      <c r="L2370" s="31" t="s">
        <v>5482</v>
      </c>
      <c r="M2370" s="31">
        <v>0</v>
      </c>
      <c r="N2370" s="31" t="s">
        <v>90</v>
      </c>
      <c r="O2370" s="31" t="s">
        <v>91</v>
      </c>
      <c r="P2370" s="31" t="s">
        <v>91</v>
      </c>
      <c r="Q2370" s="31" t="s">
        <v>91</v>
      </c>
      <c r="R2370" s="31" t="s">
        <v>90</v>
      </c>
      <c r="S2370" s="31" t="s">
        <v>5334</v>
      </c>
      <c r="T2370" s="31" t="s">
        <v>91</v>
      </c>
      <c r="U2370" s="31" t="s">
        <v>91</v>
      </c>
      <c r="V2370" s="31" t="s">
        <v>90</v>
      </c>
      <c r="W2370" s="31" t="s">
        <v>5329</v>
      </c>
      <c r="X2370" s="31" t="s">
        <v>91</v>
      </c>
      <c r="Y2370" s="31" t="s">
        <v>91</v>
      </c>
      <c r="AA2370" s="31" t="s">
        <v>97</v>
      </c>
      <c r="AB2370" s="31">
        <v>0</v>
      </c>
    </row>
    <row r="2371" spans="2:28" x14ac:dyDescent="0.25">
      <c r="B2371" s="31" t="s">
        <v>5484</v>
      </c>
      <c r="C2371" s="31">
        <v>636</v>
      </c>
      <c r="D2371" s="31" t="s">
        <v>5297</v>
      </c>
      <c r="E2371" s="31" t="s">
        <v>5298</v>
      </c>
      <c r="F2371" s="31" t="s">
        <v>5299</v>
      </c>
      <c r="G2371" s="31" t="s">
        <v>5300</v>
      </c>
      <c r="H2371" s="31" t="s">
        <v>85</v>
      </c>
      <c r="I2371" s="31" t="s">
        <v>5299</v>
      </c>
      <c r="J2371" s="31" t="s">
        <v>160</v>
      </c>
      <c r="K2371" s="31" t="s">
        <v>181</v>
      </c>
      <c r="L2371" s="31" t="s">
        <v>5402</v>
      </c>
      <c r="M2371" s="31">
        <v>2</v>
      </c>
      <c r="N2371" s="31" t="s">
        <v>116</v>
      </c>
      <c r="O2371" s="31" t="s">
        <v>5302</v>
      </c>
      <c r="P2371" s="31" t="s">
        <v>5403</v>
      </c>
      <c r="Q2371" s="31" t="s">
        <v>5485</v>
      </c>
      <c r="R2371" s="31" t="s">
        <v>116</v>
      </c>
      <c r="S2371" s="31" t="s">
        <v>5334</v>
      </c>
      <c r="T2371" s="31" t="s">
        <v>5405</v>
      </c>
      <c r="U2371" s="31" t="s">
        <v>5486</v>
      </c>
      <c r="V2371" s="31" t="s">
        <v>90</v>
      </c>
      <c r="W2371" s="31" t="s">
        <v>5329</v>
      </c>
      <c r="X2371" s="31" t="s">
        <v>91</v>
      </c>
      <c r="Y2371" s="31" t="s">
        <v>91</v>
      </c>
      <c r="AA2371" s="31" t="s">
        <v>100</v>
      </c>
      <c r="AB2371" s="31">
        <v>1</v>
      </c>
    </row>
    <row r="2372" spans="2:28" x14ac:dyDescent="0.25">
      <c r="B2372" s="31" t="s">
        <v>5487</v>
      </c>
      <c r="C2372" s="31">
        <v>636</v>
      </c>
      <c r="D2372" s="31" t="s">
        <v>5297</v>
      </c>
      <c r="E2372" s="31" t="s">
        <v>5298</v>
      </c>
      <c r="F2372" s="31" t="s">
        <v>5299</v>
      </c>
      <c r="G2372" s="31" t="s">
        <v>5300</v>
      </c>
      <c r="H2372" s="31" t="s">
        <v>85</v>
      </c>
      <c r="I2372" s="31" t="s">
        <v>5299</v>
      </c>
      <c r="J2372" s="31" t="s">
        <v>160</v>
      </c>
      <c r="K2372" s="31" t="s">
        <v>99</v>
      </c>
      <c r="L2372" s="31" t="s">
        <v>5402</v>
      </c>
      <c r="M2372" s="31">
        <v>2</v>
      </c>
      <c r="N2372" s="31" t="s">
        <v>116</v>
      </c>
      <c r="O2372" s="31" t="s">
        <v>5302</v>
      </c>
      <c r="P2372" s="31" t="s">
        <v>5403</v>
      </c>
      <c r="Q2372" s="31" t="s">
        <v>5485</v>
      </c>
      <c r="R2372" s="31" t="s">
        <v>116</v>
      </c>
      <c r="S2372" s="31" t="s">
        <v>5334</v>
      </c>
      <c r="T2372" s="31" t="s">
        <v>5405</v>
      </c>
      <c r="U2372" s="31" t="s">
        <v>5486</v>
      </c>
      <c r="V2372" s="31" t="s">
        <v>90</v>
      </c>
      <c r="W2372" s="31" t="s">
        <v>5329</v>
      </c>
      <c r="X2372" s="31" t="s">
        <v>91</v>
      </c>
      <c r="Y2372" s="31" t="s">
        <v>91</v>
      </c>
      <c r="AA2372" s="31" t="s">
        <v>100</v>
      </c>
      <c r="AB2372" s="31">
        <v>1</v>
      </c>
    </row>
    <row r="2373" spans="2:28" x14ac:dyDescent="0.25">
      <c r="B2373" s="31" t="s">
        <v>5488</v>
      </c>
      <c r="C2373" s="31">
        <v>636</v>
      </c>
      <c r="D2373" s="31" t="s">
        <v>5297</v>
      </c>
      <c r="E2373" s="31" t="s">
        <v>5298</v>
      </c>
      <c r="F2373" s="31" t="s">
        <v>5299</v>
      </c>
      <c r="G2373" s="31" t="s">
        <v>5300</v>
      </c>
      <c r="H2373" s="31" t="s">
        <v>85</v>
      </c>
      <c r="I2373" s="31" t="s">
        <v>5299</v>
      </c>
      <c r="J2373" s="31" t="s">
        <v>160</v>
      </c>
      <c r="K2373" s="31" t="s">
        <v>102</v>
      </c>
      <c r="L2373" s="31" t="s">
        <v>5402</v>
      </c>
      <c r="M2373" s="31">
        <v>2</v>
      </c>
      <c r="N2373" s="31" t="s">
        <v>116</v>
      </c>
      <c r="O2373" s="31" t="s">
        <v>5302</v>
      </c>
      <c r="P2373" s="31" t="s">
        <v>5403</v>
      </c>
      <c r="Q2373" s="31" t="s">
        <v>5485</v>
      </c>
      <c r="R2373" s="31" t="s">
        <v>116</v>
      </c>
      <c r="S2373" s="31" t="s">
        <v>5334</v>
      </c>
      <c r="T2373" s="31" t="s">
        <v>5405</v>
      </c>
      <c r="U2373" s="31" t="s">
        <v>5486</v>
      </c>
      <c r="V2373" s="31" t="s">
        <v>90</v>
      </c>
      <c r="W2373" s="31" t="s">
        <v>5329</v>
      </c>
      <c r="X2373" s="31" t="s">
        <v>91</v>
      </c>
      <c r="Y2373" s="31" t="s">
        <v>91</v>
      </c>
      <c r="AA2373" s="31" t="s">
        <v>100</v>
      </c>
      <c r="AB2373" s="31">
        <v>1</v>
      </c>
    </row>
    <row r="2374" spans="2:28" x14ac:dyDescent="0.25">
      <c r="B2374" s="31" t="s">
        <v>5489</v>
      </c>
      <c r="C2374" s="31">
        <v>636</v>
      </c>
      <c r="D2374" s="31" t="s">
        <v>5297</v>
      </c>
      <c r="E2374" s="31" t="s">
        <v>5298</v>
      </c>
      <c r="F2374" s="31" t="s">
        <v>5299</v>
      </c>
      <c r="G2374" s="31" t="s">
        <v>5313</v>
      </c>
      <c r="H2374" s="31" t="s">
        <v>5314</v>
      </c>
      <c r="I2374" s="31" t="s">
        <v>5299</v>
      </c>
      <c r="J2374" s="31" t="s">
        <v>160</v>
      </c>
      <c r="K2374" s="31" t="s">
        <v>181</v>
      </c>
      <c r="L2374" s="31" t="s">
        <v>5402</v>
      </c>
      <c r="M2374" s="31">
        <v>2</v>
      </c>
      <c r="N2374" s="31" t="s">
        <v>116</v>
      </c>
      <c r="O2374" s="31" t="s">
        <v>5302</v>
      </c>
      <c r="P2374" s="31" t="s">
        <v>5403</v>
      </c>
      <c r="Q2374" s="31" t="s">
        <v>5485</v>
      </c>
      <c r="R2374" s="31" t="s">
        <v>116</v>
      </c>
      <c r="S2374" s="31" t="s">
        <v>5334</v>
      </c>
      <c r="T2374" s="31" t="s">
        <v>5405</v>
      </c>
      <c r="U2374" s="31" t="s">
        <v>5486</v>
      </c>
      <c r="V2374" s="31" t="s">
        <v>90</v>
      </c>
      <c r="W2374" s="31" t="s">
        <v>5329</v>
      </c>
      <c r="X2374" s="31" t="s">
        <v>91</v>
      </c>
      <c r="Y2374" s="31" t="s">
        <v>91</v>
      </c>
      <c r="AA2374" s="31" t="s">
        <v>100</v>
      </c>
      <c r="AB2374" s="31">
        <v>1</v>
      </c>
    </row>
    <row r="2375" spans="2:28" x14ac:dyDescent="0.25">
      <c r="B2375" s="31" t="s">
        <v>5490</v>
      </c>
      <c r="C2375" s="31">
        <v>636</v>
      </c>
      <c r="D2375" s="31" t="s">
        <v>5297</v>
      </c>
      <c r="E2375" s="31" t="s">
        <v>5298</v>
      </c>
      <c r="F2375" s="31" t="s">
        <v>5299</v>
      </c>
      <c r="G2375" s="31" t="s">
        <v>5313</v>
      </c>
      <c r="H2375" s="31" t="s">
        <v>5314</v>
      </c>
      <c r="I2375" s="31" t="s">
        <v>5299</v>
      </c>
      <c r="J2375" s="31" t="s">
        <v>160</v>
      </c>
      <c r="K2375" s="31" t="s">
        <v>99</v>
      </c>
      <c r="L2375" s="31" t="s">
        <v>5402</v>
      </c>
      <c r="M2375" s="31">
        <v>2</v>
      </c>
      <c r="N2375" s="31" t="s">
        <v>116</v>
      </c>
      <c r="O2375" s="31" t="s">
        <v>5302</v>
      </c>
      <c r="P2375" s="31" t="s">
        <v>5403</v>
      </c>
      <c r="Q2375" s="31" t="s">
        <v>5485</v>
      </c>
      <c r="R2375" s="31" t="s">
        <v>116</v>
      </c>
      <c r="S2375" s="31" t="s">
        <v>5334</v>
      </c>
      <c r="T2375" s="31" t="s">
        <v>5405</v>
      </c>
      <c r="U2375" s="31" t="s">
        <v>5486</v>
      </c>
      <c r="V2375" s="31" t="s">
        <v>90</v>
      </c>
      <c r="W2375" s="31" t="s">
        <v>5329</v>
      </c>
      <c r="X2375" s="31" t="s">
        <v>91</v>
      </c>
      <c r="Y2375" s="31" t="s">
        <v>91</v>
      </c>
      <c r="AA2375" s="31" t="s">
        <v>100</v>
      </c>
      <c r="AB2375" s="31">
        <v>1</v>
      </c>
    </row>
    <row r="2376" spans="2:28" x14ac:dyDescent="0.25">
      <c r="B2376" s="31" t="s">
        <v>5491</v>
      </c>
      <c r="C2376" s="31">
        <v>636</v>
      </c>
      <c r="D2376" s="31" t="s">
        <v>5297</v>
      </c>
      <c r="E2376" s="31" t="s">
        <v>5298</v>
      </c>
      <c r="F2376" s="31" t="s">
        <v>5299</v>
      </c>
      <c r="G2376" s="31" t="s">
        <v>5313</v>
      </c>
      <c r="H2376" s="31" t="s">
        <v>5314</v>
      </c>
      <c r="I2376" s="31" t="s">
        <v>5299</v>
      </c>
      <c r="J2376" s="31" t="s">
        <v>160</v>
      </c>
      <c r="K2376" s="31" t="s">
        <v>102</v>
      </c>
      <c r="L2376" s="31" t="s">
        <v>5402</v>
      </c>
      <c r="M2376" s="31">
        <v>2</v>
      </c>
      <c r="N2376" s="31" t="s">
        <v>116</v>
      </c>
      <c r="O2376" s="31" t="s">
        <v>5302</v>
      </c>
      <c r="P2376" s="31" t="s">
        <v>5403</v>
      </c>
      <c r="Q2376" s="31" t="s">
        <v>5485</v>
      </c>
      <c r="R2376" s="31" t="s">
        <v>116</v>
      </c>
      <c r="S2376" s="31" t="s">
        <v>5334</v>
      </c>
      <c r="T2376" s="31" t="s">
        <v>5405</v>
      </c>
      <c r="U2376" s="31" t="s">
        <v>5486</v>
      </c>
      <c r="V2376" s="31" t="s">
        <v>90</v>
      </c>
      <c r="W2376" s="31" t="s">
        <v>5329</v>
      </c>
      <c r="X2376" s="31" t="s">
        <v>91</v>
      </c>
      <c r="Y2376" s="31" t="s">
        <v>91</v>
      </c>
      <c r="AA2376" s="31" t="s">
        <v>100</v>
      </c>
      <c r="AB2376" s="31">
        <v>1</v>
      </c>
    </row>
    <row r="2377" spans="2:28" x14ac:dyDescent="0.25">
      <c r="B2377" s="31" t="s">
        <v>5492</v>
      </c>
      <c r="C2377" s="31">
        <v>638</v>
      </c>
      <c r="D2377" s="31" t="s">
        <v>5297</v>
      </c>
      <c r="E2377" s="31" t="s">
        <v>5298</v>
      </c>
      <c r="F2377" s="31" t="s">
        <v>5299</v>
      </c>
      <c r="G2377" s="31" t="s">
        <v>5300</v>
      </c>
      <c r="H2377" s="31" t="s">
        <v>85</v>
      </c>
      <c r="I2377" s="31" t="s">
        <v>5299</v>
      </c>
      <c r="J2377" s="31" t="s">
        <v>160</v>
      </c>
      <c r="K2377" s="31" t="s">
        <v>104</v>
      </c>
      <c r="L2377" s="31" t="s">
        <v>5493</v>
      </c>
      <c r="M2377" s="31">
        <v>0</v>
      </c>
      <c r="N2377" s="31" t="s">
        <v>90</v>
      </c>
      <c r="O2377" s="31" t="s">
        <v>5302</v>
      </c>
      <c r="P2377" s="31" t="s">
        <v>91</v>
      </c>
      <c r="Q2377" s="31" t="s">
        <v>91</v>
      </c>
      <c r="R2377" s="31" t="s">
        <v>90</v>
      </c>
      <c r="S2377" s="31" t="s">
        <v>5334</v>
      </c>
      <c r="T2377" s="31" t="s">
        <v>91</v>
      </c>
      <c r="U2377" s="31" t="s">
        <v>91</v>
      </c>
      <c r="V2377" s="31" t="s">
        <v>90</v>
      </c>
      <c r="W2377" s="31" t="s">
        <v>5329</v>
      </c>
      <c r="X2377" s="31" t="s">
        <v>91</v>
      </c>
      <c r="Y2377" s="31" t="s">
        <v>91</v>
      </c>
      <c r="AA2377" s="31" t="s">
        <v>100</v>
      </c>
      <c r="AB2377" s="31">
        <v>0</v>
      </c>
    </row>
    <row r="2378" spans="2:28" x14ac:dyDescent="0.25">
      <c r="B2378" s="31" t="s">
        <v>5494</v>
      </c>
      <c r="C2378" s="31">
        <v>638</v>
      </c>
      <c r="D2378" s="31" t="s">
        <v>5297</v>
      </c>
      <c r="E2378" s="31" t="s">
        <v>5298</v>
      </c>
      <c r="F2378" s="31" t="s">
        <v>5299</v>
      </c>
      <c r="G2378" s="31" t="s">
        <v>5313</v>
      </c>
      <c r="H2378" s="31" t="s">
        <v>5314</v>
      </c>
      <c r="I2378" s="31" t="s">
        <v>5299</v>
      </c>
      <c r="J2378" s="31" t="s">
        <v>160</v>
      </c>
      <c r="K2378" s="31" t="s">
        <v>104</v>
      </c>
      <c r="L2378" s="31" t="s">
        <v>5493</v>
      </c>
      <c r="M2378" s="31">
        <v>0</v>
      </c>
      <c r="N2378" s="31" t="s">
        <v>90</v>
      </c>
      <c r="O2378" s="31" t="s">
        <v>5302</v>
      </c>
      <c r="P2378" s="31" t="s">
        <v>91</v>
      </c>
      <c r="Q2378" s="31" t="s">
        <v>91</v>
      </c>
      <c r="R2378" s="31" t="s">
        <v>90</v>
      </c>
      <c r="S2378" s="31" t="s">
        <v>5334</v>
      </c>
      <c r="T2378" s="31" t="s">
        <v>91</v>
      </c>
      <c r="U2378" s="31" t="s">
        <v>91</v>
      </c>
      <c r="V2378" s="31" t="s">
        <v>90</v>
      </c>
      <c r="W2378" s="31" t="s">
        <v>5329</v>
      </c>
      <c r="X2378" s="31" t="s">
        <v>91</v>
      </c>
      <c r="Y2378" s="31" t="s">
        <v>91</v>
      </c>
      <c r="AA2378" s="31" t="s">
        <v>100</v>
      </c>
      <c r="AB2378" s="31">
        <v>0</v>
      </c>
    </row>
    <row r="2379" spans="2:28" x14ac:dyDescent="0.25">
      <c r="B2379" s="31" t="s">
        <v>5495</v>
      </c>
      <c r="C2379" s="31">
        <v>639</v>
      </c>
      <c r="D2379" s="31" t="s">
        <v>5297</v>
      </c>
      <c r="E2379" s="31" t="s">
        <v>5298</v>
      </c>
      <c r="F2379" s="31" t="s">
        <v>5299</v>
      </c>
      <c r="G2379" s="31" t="s">
        <v>5300</v>
      </c>
      <c r="H2379" s="31" t="s">
        <v>85</v>
      </c>
      <c r="I2379" s="31" t="s">
        <v>5299</v>
      </c>
      <c r="J2379" s="31" t="s">
        <v>160</v>
      </c>
      <c r="K2379" s="31" t="s">
        <v>106</v>
      </c>
      <c r="L2379" s="31" t="s">
        <v>5496</v>
      </c>
      <c r="M2379" s="31">
        <v>0</v>
      </c>
      <c r="N2379" s="31" t="s">
        <v>90</v>
      </c>
      <c r="O2379" s="31" t="s">
        <v>5302</v>
      </c>
      <c r="P2379" s="31" t="s">
        <v>91</v>
      </c>
      <c r="Q2379" s="31" t="s">
        <v>91</v>
      </c>
      <c r="R2379" s="31" t="s">
        <v>90</v>
      </c>
      <c r="S2379" s="31" t="s">
        <v>5334</v>
      </c>
      <c r="T2379" s="31" t="s">
        <v>91</v>
      </c>
      <c r="U2379" s="31" t="s">
        <v>91</v>
      </c>
      <c r="V2379" s="31" t="s">
        <v>90</v>
      </c>
      <c r="W2379" s="31" t="s">
        <v>5329</v>
      </c>
      <c r="X2379" s="31" t="s">
        <v>91</v>
      </c>
      <c r="Y2379" s="31" t="s">
        <v>91</v>
      </c>
      <c r="AA2379" s="31" t="s">
        <v>100</v>
      </c>
      <c r="AB2379" s="31">
        <v>0</v>
      </c>
    </row>
    <row r="2380" spans="2:28" x14ac:dyDescent="0.25">
      <c r="B2380" s="31" t="s">
        <v>5497</v>
      </c>
      <c r="C2380" s="31">
        <v>639</v>
      </c>
      <c r="D2380" s="31" t="s">
        <v>5297</v>
      </c>
      <c r="E2380" s="31" t="s">
        <v>5298</v>
      </c>
      <c r="F2380" s="31" t="s">
        <v>5299</v>
      </c>
      <c r="G2380" s="31" t="s">
        <v>5313</v>
      </c>
      <c r="H2380" s="31" t="s">
        <v>5314</v>
      </c>
      <c r="I2380" s="31" t="s">
        <v>5299</v>
      </c>
      <c r="J2380" s="31" t="s">
        <v>160</v>
      </c>
      <c r="K2380" s="31" t="s">
        <v>106</v>
      </c>
      <c r="L2380" s="31" t="s">
        <v>5496</v>
      </c>
      <c r="M2380" s="31">
        <v>0</v>
      </c>
      <c r="N2380" s="31" t="s">
        <v>90</v>
      </c>
      <c r="O2380" s="31" t="s">
        <v>5302</v>
      </c>
      <c r="P2380" s="31" t="s">
        <v>91</v>
      </c>
      <c r="Q2380" s="31" t="s">
        <v>91</v>
      </c>
      <c r="R2380" s="31" t="s">
        <v>90</v>
      </c>
      <c r="S2380" s="31" t="s">
        <v>5334</v>
      </c>
      <c r="T2380" s="31" t="s">
        <v>91</v>
      </c>
      <c r="U2380" s="31" t="s">
        <v>91</v>
      </c>
      <c r="V2380" s="31" t="s">
        <v>90</v>
      </c>
      <c r="W2380" s="31" t="s">
        <v>5329</v>
      </c>
      <c r="X2380" s="31" t="s">
        <v>91</v>
      </c>
      <c r="Y2380" s="31" t="s">
        <v>91</v>
      </c>
      <c r="AA2380" s="31" t="s">
        <v>100</v>
      </c>
      <c r="AB2380" s="31">
        <v>0</v>
      </c>
    </row>
    <row r="2381" spans="2:28" x14ac:dyDescent="0.25">
      <c r="B2381" s="31" t="s">
        <v>5498</v>
      </c>
      <c r="C2381" s="31">
        <v>640</v>
      </c>
      <c r="D2381" s="31" t="s">
        <v>5297</v>
      </c>
      <c r="E2381" s="31" t="s">
        <v>5298</v>
      </c>
      <c r="F2381" s="31" t="s">
        <v>5299</v>
      </c>
      <c r="G2381" s="31" t="s">
        <v>5300</v>
      </c>
      <c r="H2381" s="31" t="s">
        <v>85</v>
      </c>
      <c r="I2381" s="31" t="s">
        <v>5299</v>
      </c>
      <c r="J2381" s="31" t="s">
        <v>160</v>
      </c>
      <c r="K2381" s="31" t="s">
        <v>108</v>
      </c>
      <c r="L2381" s="31" t="s">
        <v>5499</v>
      </c>
      <c r="M2381" s="31">
        <v>0</v>
      </c>
      <c r="N2381" s="31" t="s">
        <v>90</v>
      </c>
      <c r="O2381" s="31" t="s">
        <v>5302</v>
      </c>
      <c r="P2381" s="31" t="s">
        <v>91</v>
      </c>
      <c r="Q2381" s="31" t="s">
        <v>91</v>
      </c>
      <c r="R2381" s="31" t="s">
        <v>90</v>
      </c>
      <c r="S2381" s="31" t="s">
        <v>5334</v>
      </c>
      <c r="T2381" s="31" t="s">
        <v>91</v>
      </c>
      <c r="U2381" s="31" t="s">
        <v>91</v>
      </c>
      <c r="V2381" s="31" t="s">
        <v>90</v>
      </c>
      <c r="W2381" s="31" t="s">
        <v>5329</v>
      </c>
      <c r="X2381" s="31" t="s">
        <v>91</v>
      </c>
      <c r="Y2381" s="31" t="s">
        <v>91</v>
      </c>
      <c r="AA2381" s="31" t="s">
        <v>100</v>
      </c>
      <c r="AB2381" s="31">
        <v>0</v>
      </c>
    </row>
    <row r="2382" spans="2:28" x14ac:dyDescent="0.25">
      <c r="B2382" s="31" t="s">
        <v>5500</v>
      </c>
      <c r="C2382" s="31">
        <v>640</v>
      </c>
      <c r="D2382" s="31" t="s">
        <v>5297</v>
      </c>
      <c r="E2382" s="31" t="s">
        <v>5298</v>
      </c>
      <c r="F2382" s="31" t="s">
        <v>5299</v>
      </c>
      <c r="G2382" s="31" t="s">
        <v>5313</v>
      </c>
      <c r="H2382" s="31" t="s">
        <v>5314</v>
      </c>
      <c r="I2382" s="31" t="s">
        <v>5299</v>
      </c>
      <c r="J2382" s="31" t="s">
        <v>160</v>
      </c>
      <c r="K2382" s="31" t="s">
        <v>108</v>
      </c>
      <c r="L2382" s="31" t="s">
        <v>5499</v>
      </c>
      <c r="M2382" s="31">
        <v>0</v>
      </c>
      <c r="N2382" s="31" t="s">
        <v>90</v>
      </c>
      <c r="O2382" s="31" t="s">
        <v>5302</v>
      </c>
      <c r="P2382" s="31" t="s">
        <v>91</v>
      </c>
      <c r="Q2382" s="31" t="s">
        <v>91</v>
      </c>
      <c r="R2382" s="31" t="s">
        <v>90</v>
      </c>
      <c r="S2382" s="31" t="s">
        <v>5334</v>
      </c>
      <c r="T2382" s="31" t="s">
        <v>91</v>
      </c>
      <c r="U2382" s="31" t="s">
        <v>91</v>
      </c>
      <c r="V2382" s="31" t="s">
        <v>90</v>
      </c>
      <c r="W2382" s="31" t="s">
        <v>5329</v>
      </c>
      <c r="X2382" s="31" t="s">
        <v>91</v>
      </c>
      <c r="Y2382" s="31" t="s">
        <v>91</v>
      </c>
      <c r="AA2382" s="31" t="s">
        <v>100</v>
      </c>
      <c r="AB2382" s="31">
        <v>0</v>
      </c>
    </row>
    <row r="2383" spans="2:28" x14ac:dyDescent="0.25">
      <c r="B2383" s="31" t="s">
        <v>5501</v>
      </c>
      <c r="C2383" s="31">
        <v>641</v>
      </c>
      <c r="D2383" s="31" t="s">
        <v>5297</v>
      </c>
      <c r="E2383" s="31" t="s">
        <v>5298</v>
      </c>
      <c r="F2383" s="31" t="s">
        <v>5299</v>
      </c>
      <c r="G2383" s="31" t="s">
        <v>5300</v>
      </c>
      <c r="H2383" s="31" t="s">
        <v>85</v>
      </c>
      <c r="I2383" s="31" t="s">
        <v>5299</v>
      </c>
      <c r="J2383" s="31" t="s">
        <v>160</v>
      </c>
      <c r="K2383" s="31" t="s">
        <v>110</v>
      </c>
      <c r="L2383" s="31" t="s">
        <v>5502</v>
      </c>
      <c r="M2383" s="31">
        <v>0</v>
      </c>
      <c r="N2383" s="31" t="s">
        <v>90</v>
      </c>
      <c r="O2383" s="31" t="s">
        <v>5302</v>
      </c>
      <c r="P2383" s="31" t="s">
        <v>91</v>
      </c>
      <c r="Q2383" s="31" t="s">
        <v>91</v>
      </c>
      <c r="R2383" s="31" t="s">
        <v>90</v>
      </c>
      <c r="S2383" s="31" t="s">
        <v>5334</v>
      </c>
      <c r="T2383" s="31" t="s">
        <v>91</v>
      </c>
      <c r="U2383" s="31" t="s">
        <v>91</v>
      </c>
      <c r="V2383" s="31" t="s">
        <v>90</v>
      </c>
      <c r="W2383" s="31" t="s">
        <v>5329</v>
      </c>
      <c r="X2383" s="31" t="s">
        <v>91</v>
      </c>
      <c r="Y2383" s="31" t="s">
        <v>91</v>
      </c>
      <c r="AA2383" s="31" t="s">
        <v>100</v>
      </c>
      <c r="AB2383" s="31">
        <v>0</v>
      </c>
    </row>
    <row r="2384" spans="2:28" x14ac:dyDescent="0.25">
      <c r="B2384" s="31" t="s">
        <v>5503</v>
      </c>
      <c r="C2384" s="31">
        <v>641</v>
      </c>
      <c r="D2384" s="31" t="s">
        <v>5297</v>
      </c>
      <c r="E2384" s="31" t="s">
        <v>5298</v>
      </c>
      <c r="F2384" s="31" t="s">
        <v>5299</v>
      </c>
      <c r="G2384" s="31" t="s">
        <v>5313</v>
      </c>
      <c r="H2384" s="31" t="s">
        <v>5314</v>
      </c>
      <c r="I2384" s="31" t="s">
        <v>5299</v>
      </c>
      <c r="J2384" s="31" t="s">
        <v>160</v>
      </c>
      <c r="K2384" s="31" t="s">
        <v>110</v>
      </c>
      <c r="L2384" s="31" t="s">
        <v>5502</v>
      </c>
      <c r="M2384" s="31">
        <v>0</v>
      </c>
      <c r="N2384" s="31" t="s">
        <v>90</v>
      </c>
      <c r="O2384" s="31" t="s">
        <v>5302</v>
      </c>
      <c r="P2384" s="31" t="s">
        <v>91</v>
      </c>
      <c r="Q2384" s="31" t="s">
        <v>91</v>
      </c>
      <c r="R2384" s="31" t="s">
        <v>90</v>
      </c>
      <c r="S2384" s="31" t="s">
        <v>5334</v>
      </c>
      <c r="T2384" s="31" t="s">
        <v>91</v>
      </c>
      <c r="U2384" s="31" t="s">
        <v>91</v>
      </c>
      <c r="V2384" s="31" t="s">
        <v>90</v>
      </c>
      <c r="W2384" s="31" t="s">
        <v>5329</v>
      </c>
      <c r="X2384" s="31" t="s">
        <v>91</v>
      </c>
      <c r="Y2384" s="31" t="s">
        <v>91</v>
      </c>
      <c r="AA2384" s="31" t="s">
        <v>100</v>
      </c>
      <c r="AB2384" s="31">
        <v>0</v>
      </c>
    </row>
    <row r="2385" spans="2:28" x14ac:dyDescent="0.25">
      <c r="B2385" s="31" t="s">
        <v>5504</v>
      </c>
      <c r="C2385" s="31">
        <v>642</v>
      </c>
      <c r="D2385" s="31" t="s">
        <v>5297</v>
      </c>
      <c r="E2385" s="31" t="s">
        <v>5298</v>
      </c>
      <c r="F2385" s="31" t="s">
        <v>5299</v>
      </c>
      <c r="G2385" s="31" t="s">
        <v>5300</v>
      </c>
      <c r="H2385" s="31" t="s">
        <v>85</v>
      </c>
      <c r="I2385" s="31" t="s">
        <v>5299</v>
      </c>
      <c r="J2385" s="31" t="s">
        <v>160</v>
      </c>
      <c r="K2385" s="31" t="s">
        <v>112</v>
      </c>
      <c r="L2385" s="31" t="s">
        <v>5505</v>
      </c>
      <c r="M2385" s="31">
        <v>0</v>
      </c>
      <c r="N2385" s="31" t="s">
        <v>90</v>
      </c>
      <c r="O2385" s="31" t="s">
        <v>5302</v>
      </c>
      <c r="P2385" s="31" t="s">
        <v>91</v>
      </c>
      <c r="Q2385" s="31" t="s">
        <v>91</v>
      </c>
      <c r="R2385" s="31" t="s">
        <v>90</v>
      </c>
      <c r="S2385" s="31" t="s">
        <v>5334</v>
      </c>
      <c r="T2385" s="31" t="s">
        <v>91</v>
      </c>
      <c r="U2385" s="31" t="s">
        <v>91</v>
      </c>
      <c r="V2385" s="31" t="s">
        <v>90</v>
      </c>
      <c r="W2385" s="31" t="s">
        <v>5329</v>
      </c>
      <c r="X2385" s="31" t="s">
        <v>91</v>
      </c>
      <c r="Y2385" s="31" t="s">
        <v>91</v>
      </c>
      <c r="AA2385" s="31" t="s">
        <v>100</v>
      </c>
      <c r="AB2385" s="31">
        <v>0</v>
      </c>
    </row>
    <row r="2386" spans="2:28" x14ac:dyDescent="0.25">
      <c r="B2386" s="31" t="s">
        <v>5506</v>
      </c>
      <c r="C2386" s="31">
        <v>642</v>
      </c>
      <c r="D2386" s="31" t="s">
        <v>5297</v>
      </c>
      <c r="E2386" s="31" t="s">
        <v>5298</v>
      </c>
      <c r="F2386" s="31" t="s">
        <v>5299</v>
      </c>
      <c r="G2386" s="31" t="s">
        <v>5313</v>
      </c>
      <c r="H2386" s="31" t="s">
        <v>5314</v>
      </c>
      <c r="I2386" s="31" t="s">
        <v>5299</v>
      </c>
      <c r="J2386" s="31" t="s">
        <v>160</v>
      </c>
      <c r="K2386" s="31" t="s">
        <v>112</v>
      </c>
      <c r="L2386" s="31" t="s">
        <v>5505</v>
      </c>
      <c r="M2386" s="31">
        <v>0</v>
      </c>
      <c r="N2386" s="31" t="s">
        <v>90</v>
      </c>
      <c r="O2386" s="31" t="s">
        <v>5302</v>
      </c>
      <c r="P2386" s="31" t="s">
        <v>91</v>
      </c>
      <c r="Q2386" s="31" t="s">
        <v>91</v>
      </c>
      <c r="R2386" s="31" t="s">
        <v>90</v>
      </c>
      <c r="S2386" s="31" t="s">
        <v>5334</v>
      </c>
      <c r="T2386" s="31" t="s">
        <v>91</v>
      </c>
      <c r="U2386" s="31" t="s">
        <v>91</v>
      </c>
      <c r="V2386" s="31" t="s">
        <v>90</v>
      </c>
      <c r="W2386" s="31" t="s">
        <v>5329</v>
      </c>
      <c r="X2386" s="31" t="s">
        <v>91</v>
      </c>
      <c r="Y2386" s="31" t="s">
        <v>91</v>
      </c>
      <c r="AA2386" s="31" t="s">
        <v>100</v>
      </c>
      <c r="AB2386" s="31">
        <v>0</v>
      </c>
    </row>
    <row r="2387" spans="2:28" x14ac:dyDescent="0.25">
      <c r="B2387" s="31" t="s">
        <v>5507</v>
      </c>
      <c r="C2387" s="31">
        <v>643</v>
      </c>
      <c r="D2387" s="31" t="s">
        <v>5297</v>
      </c>
      <c r="E2387" s="31" t="s">
        <v>5298</v>
      </c>
      <c r="F2387" s="31" t="s">
        <v>5299</v>
      </c>
      <c r="G2387" s="31" t="s">
        <v>5508</v>
      </c>
      <c r="H2387" s="31" t="s">
        <v>193</v>
      </c>
      <c r="I2387" s="31" t="s">
        <v>5299</v>
      </c>
      <c r="J2387" s="31" t="s">
        <v>87</v>
      </c>
      <c r="K2387" s="31" t="s">
        <v>161</v>
      </c>
      <c r="L2387" s="31" t="s">
        <v>5509</v>
      </c>
      <c r="M2387" s="31">
        <v>1</v>
      </c>
      <c r="N2387" s="31" t="s">
        <v>116</v>
      </c>
      <c r="O2387" s="31" t="s">
        <v>5510</v>
      </c>
      <c r="P2387" s="31" t="s">
        <v>5511</v>
      </c>
      <c r="Q2387" s="31" t="s">
        <v>5512</v>
      </c>
      <c r="R2387" s="31" t="s">
        <v>90</v>
      </c>
      <c r="S2387" s="31" t="s">
        <v>5513</v>
      </c>
      <c r="T2387" s="31" t="s">
        <v>91</v>
      </c>
      <c r="U2387" s="31" t="s">
        <v>91</v>
      </c>
      <c r="V2387" s="31" t="s">
        <v>116</v>
      </c>
      <c r="W2387" s="31" t="s">
        <v>5514</v>
      </c>
      <c r="X2387" s="31" t="s">
        <v>5515</v>
      </c>
      <c r="Y2387" s="31" t="s">
        <v>5516</v>
      </c>
      <c r="Z2387" s="31" t="s">
        <v>5517</v>
      </c>
      <c r="AA2387" s="31" t="s">
        <v>94</v>
      </c>
      <c r="AB2387" s="31">
        <v>1</v>
      </c>
    </row>
    <row r="2388" spans="2:28" x14ac:dyDescent="0.25">
      <c r="B2388" s="31" t="s">
        <v>5518</v>
      </c>
      <c r="C2388" s="31">
        <v>644</v>
      </c>
      <c r="D2388" s="31" t="s">
        <v>5297</v>
      </c>
      <c r="E2388" s="31" t="s">
        <v>5298</v>
      </c>
      <c r="F2388" s="31" t="s">
        <v>5299</v>
      </c>
      <c r="G2388" s="31" t="s">
        <v>5508</v>
      </c>
      <c r="H2388" s="31" t="s">
        <v>193</v>
      </c>
      <c r="I2388" s="31" t="s">
        <v>5299</v>
      </c>
      <c r="J2388" s="31" t="s">
        <v>87</v>
      </c>
      <c r="K2388" s="31" t="s">
        <v>164</v>
      </c>
      <c r="L2388" s="31" t="s">
        <v>5519</v>
      </c>
      <c r="M2388" s="31">
        <v>1</v>
      </c>
      <c r="N2388" s="31" t="s">
        <v>116</v>
      </c>
      <c r="O2388" s="31" t="s">
        <v>5510</v>
      </c>
      <c r="P2388" s="31" t="s">
        <v>5511</v>
      </c>
      <c r="Q2388" s="31" t="s">
        <v>5512</v>
      </c>
      <c r="R2388" s="31" t="s">
        <v>90</v>
      </c>
      <c r="S2388" s="31" t="s">
        <v>5513</v>
      </c>
      <c r="T2388" s="31" t="s">
        <v>91</v>
      </c>
      <c r="U2388" s="31" t="s">
        <v>91</v>
      </c>
      <c r="V2388" s="31" t="s">
        <v>116</v>
      </c>
      <c r="W2388" s="31" t="s">
        <v>5514</v>
      </c>
      <c r="X2388" s="31" t="s">
        <v>5520</v>
      </c>
      <c r="Y2388" s="31" t="s">
        <v>5516</v>
      </c>
      <c r="Z2388" s="31" t="s">
        <v>5517</v>
      </c>
      <c r="AA2388" s="31" t="s">
        <v>94</v>
      </c>
      <c r="AB2388" s="31">
        <v>1</v>
      </c>
    </row>
    <row r="2389" spans="2:28" x14ac:dyDescent="0.25">
      <c r="B2389" s="31" t="s">
        <v>5521</v>
      </c>
      <c r="C2389" s="31">
        <v>645</v>
      </c>
      <c r="D2389" s="31" t="s">
        <v>5297</v>
      </c>
      <c r="E2389" s="31" t="s">
        <v>5298</v>
      </c>
      <c r="F2389" s="31" t="s">
        <v>5299</v>
      </c>
      <c r="G2389" s="31" t="s">
        <v>5508</v>
      </c>
      <c r="H2389" s="31" t="s">
        <v>193</v>
      </c>
      <c r="I2389" s="31" t="s">
        <v>5299</v>
      </c>
      <c r="J2389" s="31" t="s">
        <v>87</v>
      </c>
      <c r="K2389" s="31" t="s">
        <v>166</v>
      </c>
      <c r="L2389" s="31" t="s">
        <v>5522</v>
      </c>
      <c r="M2389" s="31">
        <v>2</v>
      </c>
      <c r="N2389" s="31" t="s">
        <v>116</v>
      </c>
      <c r="O2389" s="31" t="s">
        <v>5510</v>
      </c>
      <c r="P2389" s="31" t="s">
        <v>5523</v>
      </c>
      <c r="Q2389" s="31" t="s">
        <v>5524</v>
      </c>
      <c r="R2389" s="31" t="s">
        <v>116</v>
      </c>
      <c r="S2389" s="31" t="s">
        <v>5513</v>
      </c>
      <c r="T2389" s="31" t="s">
        <v>5525</v>
      </c>
      <c r="U2389" s="31" t="s">
        <v>5526</v>
      </c>
      <c r="V2389" s="31" t="s">
        <v>116</v>
      </c>
      <c r="W2389" s="31" t="s">
        <v>5514</v>
      </c>
      <c r="X2389" s="31" t="s">
        <v>5527</v>
      </c>
      <c r="Y2389" s="31" t="s">
        <v>5516</v>
      </c>
      <c r="Z2389" s="31" t="s">
        <v>5528</v>
      </c>
      <c r="AA2389" s="31" t="s">
        <v>94</v>
      </c>
      <c r="AB2389" s="31">
        <v>1</v>
      </c>
    </row>
    <row r="2390" spans="2:28" x14ac:dyDescent="0.25">
      <c r="B2390" s="31" t="s">
        <v>5529</v>
      </c>
      <c r="C2390" s="31">
        <v>646</v>
      </c>
      <c r="D2390" s="31" t="s">
        <v>5297</v>
      </c>
      <c r="E2390" s="31" t="s">
        <v>5298</v>
      </c>
      <c r="F2390" s="31" t="s">
        <v>5299</v>
      </c>
      <c r="G2390" s="31" t="s">
        <v>5508</v>
      </c>
      <c r="H2390" s="31" t="s">
        <v>193</v>
      </c>
      <c r="I2390" s="31" t="s">
        <v>5299</v>
      </c>
      <c r="J2390" s="31" t="s">
        <v>87</v>
      </c>
      <c r="K2390" s="31" t="s">
        <v>88</v>
      </c>
      <c r="L2390" s="31" t="s">
        <v>5530</v>
      </c>
      <c r="M2390" s="31">
        <v>0</v>
      </c>
      <c r="N2390" s="31" t="s">
        <v>90</v>
      </c>
      <c r="O2390" s="31" t="s">
        <v>5510</v>
      </c>
      <c r="P2390" s="31" t="s">
        <v>91</v>
      </c>
      <c r="Q2390" s="31" t="s">
        <v>91</v>
      </c>
      <c r="R2390" s="31" t="s">
        <v>90</v>
      </c>
      <c r="S2390" s="31" t="s">
        <v>5513</v>
      </c>
      <c r="T2390" s="31" t="s">
        <v>91</v>
      </c>
      <c r="U2390" s="31" t="s">
        <v>91</v>
      </c>
      <c r="V2390" s="31" t="s">
        <v>90</v>
      </c>
      <c r="W2390" s="31" t="s">
        <v>5514</v>
      </c>
      <c r="X2390" s="31" t="s">
        <v>91</v>
      </c>
      <c r="Y2390" s="31" t="s">
        <v>91</v>
      </c>
      <c r="AA2390" s="31" t="s">
        <v>94</v>
      </c>
      <c r="AB2390" s="31">
        <v>0</v>
      </c>
    </row>
    <row r="2391" spans="2:28" x14ac:dyDescent="0.25">
      <c r="B2391" s="31" t="s">
        <v>5531</v>
      </c>
      <c r="C2391" s="31">
        <v>647</v>
      </c>
      <c r="D2391" s="31" t="s">
        <v>5297</v>
      </c>
      <c r="E2391" s="31" t="s">
        <v>5298</v>
      </c>
      <c r="F2391" s="31" t="s">
        <v>5299</v>
      </c>
      <c r="G2391" s="31" t="s">
        <v>5508</v>
      </c>
      <c r="H2391" s="31" t="s">
        <v>193</v>
      </c>
      <c r="I2391" s="31" t="s">
        <v>5299</v>
      </c>
      <c r="J2391" s="31" t="s">
        <v>87</v>
      </c>
      <c r="K2391" s="31" t="s">
        <v>114</v>
      </c>
      <c r="L2391" s="31" t="s">
        <v>5532</v>
      </c>
      <c r="M2391" s="31">
        <v>2</v>
      </c>
      <c r="N2391" s="31" t="s">
        <v>116</v>
      </c>
      <c r="O2391" s="31" t="s">
        <v>5533</v>
      </c>
      <c r="P2391" s="31" t="s">
        <v>5523</v>
      </c>
      <c r="Q2391" s="31" t="s">
        <v>5534</v>
      </c>
      <c r="R2391" s="31" t="s">
        <v>116</v>
      </c>
      <c r="S2391" s="31" t="s">
        <v>5513</v>
      </c>
      <c r="T2391" s="31" t="s">
        <v>5535</v>
      </c>
      <c r="U2391" s="31" t="s">
        <v>5536</v>
      </c>
      <c r="V2391" s="31" t="s">
        <v>116</v>
      </c>
      <c r="W2391" s="31" t="s">
        <v>5514</v>
      </c>
      <c r="X2391" s="31" t="s">
        <v>5537</v>
      </c>
      <c r="Y2391" s="31" t="s">
        <v>5516</v>
      </c>
      <c r="Z2391" s="31" t="s">
        <v>5538</v>
      </c>
      <c r="AA2391" s="31" t="s">
        <v>94</v>
      </c>
      <c r="AB2391" s="31">
        <v>1</v>
      </c>
    </row>
    <row r="2392" spans="2:28" x14ac:dyDescent="0.25">
      <c r="B2392" s="31" t="s">
        <v>5539</v>
      </c>
      <c r="C2392" s="31">
        <v>648</v>
      </c>
      <c r="D2392" s="31" t="s">
        <v>5297</v>
      </c>
      <c r="E2392" s="31" t="s">
        <v>5298</v>
      </c>
      <c r="F2392" s="31" t="s">
        <v>5299</v>
      </c>
      <c r="G2392" s="31" t="s">
        <v>5508</v>
      </c>
      <c r="H2392" s="31" t="s">
        <v>193</v>
      </c>
      <c r="I2392" s="31" t="s">
        <v>5299</v>
      </c>
      <c r="J2392" s="31" t="s">
        <v>87</v>
      </c>
      <c r="K2392" s="31" t="s">
        <v>170</v>
      </c>
      <c r="L2392" s="31" t="s">
        <v>5540</v>
      </c>
      <c r="M2392" s="31">
        <v>2</v>
      </c>
      <c r="N2392" s="31" t="s">
        <v>116</v>
      </c>
      <c r="O2392" s="31" t="s">
        <v>5510</v>
      </c>
      <c r="P2392" s="31" t="s">
        <v>5541</v>
      </c>
      <c r="Q2392" s="31" t="s">
        <v>5542</v>
      </c>
      <c r="R2392" s="31" t="s">
        <v>116</v>
      </c>
      <c r="S2392" s="31" t="s">
        <v>5513</v>
      </c>
      <c r="T2392" s="31" t="s">
        <v>5543</v>
      </c>
      <c r="U2392" s="31" t="s">
        <v>5544</v>
      </c>
      <c r="V2392" s="31" t="s">
        <v>116</v>
      </c>
      <c r="W2392" s="31" t="s">
        <v>5514</v>
      </c>
      <c r="X2392" s="31" t="s">
        <v>5545</v>
      </c>
      <c r="Y2392" s="31" t="s">
        <v>5516</v>
      </c>
      <c r="AA2392" s="31" t="s">
        <v>94</v>
      </c>
      <c r="AB2392" s="31">
        <v>1</v>
      </c>
    </row>
    <row r="2393" spans="2:28" x14ac:dyDescent="0.25">
      <c r="B2393" s="31" t="s">
        <v>5546</v>
      </c>
      <c r="C2393" s="31">
        <v>649</v>
      </c>
      <c r="D2393" s="31" t="s">
        <v>5297</v>
      </c>
      <c r="E2393" s="31" t="s">
        <v>5298</v>
      </c>
      <c r="F2393" s="31" t="s">
        <v>5299</v>
      </c>
      <c r="G2393" s="31" t="s">
        <v>5508</v>
      </c>
      <c r="H2393" s="31" t="s">
        <v>193</v>
      </c>
      <c r="I2393" s="31" t="s">
        <v>5299</v>
      </c>
      <c r="J2393" s="31" t="s">
        <v>87</v>
      </c>
      <c r="K2393" s="31" t="s">
        <v>125</v>
      </c>
      <c r="L2393" s="31" t="s">
        <v>5547</v>
      </c>
      <c r="M2393" s="31">
        <v>2</v>
      </c>
      <c r="N2393" s="31" t="s">
        <v>90</v>
      </c>
      <c r="O2393" s="31" t="s">
        <v>5510</v>
      </c>
      <c r="P2393" s="31" t="s">
        <v>91</v>
      </c>
      <c r="Q2393" s="31" t="s">
        <v>91</v>
      </c>
      <c r="R2393" s="31" t="s">
        <v>116</v>
      </c>
      <c r="S2393" s="31" t="s">
        <v>5513</v>
      </c>
      <c r="T2393" s="31" t="s">
        <v>5548</v>
      </c>
      <c r="U2393" s="31" t="s">
        <v>5549</v>
      </c>
      <c r="V2393" s="31" t="s">
        <v>116</v>
      </c>
      <c r="W2393" s="31" t="s">
        <v>5514</v>
      </c>
      <c r="X2393" s="31" t="s">
        <v>5550</v>
      </c>
      <c r="Y2393" s="31" t="s">
        <v>5551</v>
      </c>
      <c r="AA2393" s="31" t="s">
        <v>97</v>
      </c>
      <c r="AB2393" s="31">
        <v>1</v>
      </c>
    </row>
    <row r="2394" spans="2:28" x14ac:dyDescent="0.25">
      <c r="B2394" s="31" t="s">
        <v>5552</v>
      </c>
      <c r="C2394" s="31">
        <v>650</v>
      </c>
      <c r="D2394" s="31" t="s">
        <v>5297</v>
      </c>
      <c r="E2394" s="31" t="s">
        <v>5298</v>
      </c>
      <c r="F2394" s="31" t="s">
        <v>5299</v>
      </c>
      <c r="G2394" s="31" t="s">
        <v>5508</v>
      </c>
      <c r="H2394" s="31" t="s">
        <v>193</v>
      </c>
      <c r="I2394" s="31" t="s">
        <v>5299</v>
      </c>
      <c r="J2394" s="31" t="s">
        <v>87</v>
      </c>
      <c r="K2394" s="31" t="s">
        <v>134</v>
      </c>
      <c r="L2394" s="31" t="s">
        <v>5553</v>
      </c>
      <c r="M2394" s="31">
        <v>2</v>
      </c>
      <c r="N2394" s="31" t="s">
        <v>90</v>
      </c>
      <c r="O2394" s="31" t="s">
        <v>5510</v>
      </c>
      <c r="P2394" s="31" t="s">
        <v>91</v>
      </c>
      <c r="Q2394" s="31" t="s">
        <v>91</v>
      </c>
      <c r="R2394" s="31" t="s">
        <v>116</v>
      </c>
      <c r="S2394" s="31" t="s">
        <v>5513</v>
      </c>
      <c r="T2394" s="31" t="s">
        <v>5554</v>
      </c>
      <c r="U2394" s="31" t="s">
        <v>5555</v>
      </c>
      <c r="V2394" s="31" t="s">
        <v>116</v>
      </c>
      <c r="W2394" s="31" t="s">
        <v>5514</v>
      </c>
      <c r="X2394" s="31" t="s">
        <v>5556</v>
      </c>
      <c r="Y2394" s="31" t="s">
        <v>5557</v>
      </c>
      <c r="AA2394" s="31" t="s">
        <v>97</v>
      </c>
      <c r="AB2394" s="31">
        <v>1</v>
      </c>
    </row>
    <row r="2395" spans="2:28" x14ac:dyDescent="0.25">
      <c r="B2395" s="31" t="s">
        <v>5558</v>
      </c>
      <c r="C2395" s="31">
        <v>651</v>
      </c>
      <c r="D2395" s="31" t="s">
        <v>5297</v>
      </c>
      <c r="E2395" s="31" t="s">
        <v>5298</v>
      </c>
      <c r="F2395" s="31" t="s">
        <v>5299</v>
      </c>
      <c r="G2395" s="31" t="s">
        <v>5508</v>
      </c>
      <c r="H2395" s="31" t="s">
        <v>193</v>
      </c>
      <c r="I2395" s="31" t="s">
        <v>5299</v>
      </c>
      <c r="J2395" s="31" t="s">
        <v>87</v>
      </c>
      <c r="K2395" s="31" t="s">
        <v>139</v>
      </c>
      <c r="L2395" s="31" t="s">
        <v>5559</v>
      </c>
      <c r="M2395" s="31">
        <v>1</v>
      </c>
      <c r="N2395" s="31" t="s">
        <v>90</v>
      </c>
      <c r="O2395" s="31" t="s">
        <v>5510</v>
      </c>
      <c r="P2395" s="31" t="s">
        <v>91</v>
      </c>
      <c r="Q2395" s="31" t="s">
        <v>91</v>
      </c>
      <c r="R2395" s="31" t="s">
        <v>116</v>
      </c>
      <c r="S2395" s="31" t="s">
        <v>5513</v>
      </c>
      <c r="T2395" s="31" t="s">
        <v>5560</v>
      </c>
      <c r="U2395" s="31" t="s">
        <v>5561</v>
      </c>
      <c r="V2395" s="31" t="s">
        <v>116</v>
      </c>
      <c r="W2395" s="31" t="s">
        <v>5514</v>
      </c>
      <c r="X2395" s="31" t="s">
        <v>5562</v>
      </c>
      <c r="Y2395" s="31" t="s">
        <v>5563</v>
      </c>
      <c r="AA2395" s="31" t="s">
        <v>97</v>
      </c>
      <c r="AB2395" s="31">
        <v>1</v>
      </c>
    </row>
    <row r="2396" spans="2:28" x14ac:dyDescent="0.25">
      <c r="B2396" s="31" t="s">
        <v>5564</v>
      </c>
      <c r="C2396" s="31">
        <v>652</v>
      </c>
      <c r="D2396" s="31" t="s">
        <v>5297</v>
      </c>
      <c r="E2396" s="31" t="s">
        <v>5298</v>
      </c>
      <c r="F2396" s="31" t="s">
        <v>5299</v>
      </c>
      <c r="G2396" s="31" t="s">
        <v>5508</v>
      </c>
      <c r="H2396" s="31" t="s">
        <v>193</v>
      </c>
      <c r="I2396" s="31" t="s">
        <v>5299</v>
      </c>
      <c r="J2396" s="31" t="s">
        <v>87</v>
      </c>
      <c r="K2396" s="31" t="s">
        <v>145</v>
      </c>
      <c r="L2396" s="31" t="s">
        <v>5565</v>
      </c>
      <c r="M2396" s="31">
        <v>2</v>
      </c>
      <c r="N2396" s="31" t="s">
        <v>116</v>
      </c>
      <c r="O2396" s="31" t="s">
        <v>5510</v>
      </c>
      <c r="P2396" s="31" t="s">
        <v>5566</v>
      </c>
      <c r="Q2396" s="31" t="s">
        <v>5567</v>
      </c>
      <c r="R2396" s="31" t="s">
        <v>116</v>
      </c>
      <c r="S2396" s="31" t="s">
        <v>5513</v>
      </c>
      <c r="T2396" s="31" t="s">
        <v>5568</v>
      </c>
      <c r="U2396" s="31" t="s">
        <v>5569</v>
      </c>
      <c r="V2396" s="31" t="s">
        <v>116</v>
      </c>
      <c r="W2396" s="31" t="s">
        <v>5514</v>
      </c>
      <c r="X2396" s="31" t="s">
        <v>5570</v>
      </c>
      <c r="Y2396" s="31" t="s">
        <v>5571</v>
      </c>
      <c r="AA2396" s="31" t="s">
        <v>97</v>
      </c>
      <c r="AB2396" s="31">
        <v>1</v>
      </c>
    </row>
    <row r="2397" spans="2:28" x14ac:dyDescent="0.25">
      <c r="B2397" s="31" t="s">
        <v>5572</v>
      </c>
      <c r="C2397" s="31">
        <v>653</v>
      </c>
      <c r="D2397" s="31" t="s">
        <v>5297</v>
      </c>
      <c r="E2397" s="31" t="s">
        <v>5298</v>
      </c>
      <c r="F2397" s="31" t="s">
        <v>5299</v>
      </c>
      <c r="G2397" s="31" t="s">
        <v>5508</v>
      </c>
      <c r="H2397" s="31" t="s">
        <v>193</v>
      </c>
      <c r="I2397" s="31" t="s">
        <v>5299</v>
      </c>
      <c r="J2397" s="31" t="s">
        <v>87</v>
      </c>
      <c r="K2397" s="31" t="s">
        <v>96</v>
      </c>
      <c r="L2397" s="31" t="s">
        <v>5573</v>
      </c>
      <c r="M2397" s="31">
        <v>2</v>
      </c>
      <c r="N2397" s="31" t="s">
        <v>90</v>
      </c>
      <c r="O2397" s="31" t="s">
        <v>5510</v>
      </c>
      <c r="P2397" s="31" t="s">
        <v>91</v>
      </c>
      <c r="Q2397" s="31" t="s">
        <v>91</v>
      </c>
      <c r="R2397" s="31" t="s">
        <v>116</v>
      </c>
      <c r="S2397" s="31" t="s">
        <v>5513</v>
      </c>
      <c r="T2397" s="31" t="s">
        <v>5574</v>
      </c>
      <c r="U2397" s="31" t="s">
        <v>5575</v>
      </c>
      <c r="V2397" s="31" t="s">
        <v>116</v>
      </c>
      <c r="W2397" s="31" t="s">
        <v>5514</v>
      </c>
      <c r="X2397" s="31" t="s">
        <v>5576</v>
      </c>
      <c r="Y2397" s="31" t="s">
        <v>5577</v>
      </c>
      <c r="AA2397" s="31" t="s">
        <v>97</v>
      </c>
      <c r="AB2397" s="31">
        <v>1</v>
      </c>
    </row>
    <row r="2398" spans="2:28" x14ac:dyDescent="0.25">
      <c r="B2398" s="31" t="s">
        <v>5578</v>
      </c>
      <c r="C2398" s="31">
        <v>654</v>
      </c>
      <c r="D2398" s="31" t="s">
        <v>5297</v>
      </c>
      <c r="E2398" s="31" t="s">
        <v>5298</v>
      </c>
      <c r="F2398" s="31" t="s">
        <v>5299</v>
      </c>
      <c r="G2398" s="31" t="s">
        <v>5508</v>
      </c>
      <c r="H2398" s="31" t="s">
        <v>193</v>
      </c>
      <c r="I2398" s="31" t="s">
        <v>5299</v>
      </c>
      <c r="J2398" s="31" t="s">
        <v>87</v>
      </c>
      <c r="K2398" s="31" t="s">
        <v>177</v>
      </c>
      <c r="L2398" s="31" t="s">
        <v>5579</v>
      </c>
      <c r="M2398" s="31">
        <v>2</v>
      </c>
      <c r="N2398" s="31" t="s">
        <v>116</v>
      </c>
      <c r="O2398" s="31" t="s">
        <v>5510</v>
      </c>
      <c r="P2398" s="31" t="s">
        <v>5580</v>
      </c>
      <c r="Q2398" s="31" t="s">
        <v>5581</v>
      </c>
      <c r="R2398" s="31" t="s">
        <v>116</v>
      </c>
      <c r="S2398" s="31" t="s">
        <v>5513</v>
      </c>
      <c r="T2398" s="31" t="s">
        <v>5582</v>
      </c>
      <c r="U2398" s="31" t="s">
        <v>5583</v>
      </c>
      <c r="V2398" s="31" t="s">
        <v>116</v>
      </c>
      <c r="W2398" s="31" t="s">
        <v>5514</v>
      </c>
      <c r="X2398" s="31" t="s">
        <v>5584</v>
      </c>
      <c r="Y2398" s="31" t="s">
        <v>5516</v>
      </c>
      <c r="AA2398" s="31" t="s">
        <v>97</v>
      </c>
      <c r="AB2398" s="31">
        <v>1</v>
      </c>
    </row>
    <row r="2399" spans="2:28" x14ac:dyDescent="0.25">
      <c r="B2399" s="31" t="s">
        <v>5585</v>
      </c>
      <c r="C2399" s="31">
        <v>655</v>
      </c>
      <c r="D2399" s="31" t="s">
        <v>5297</v>
      </c>
      <c r="E2399" s="31" t="s">
        <v>5298</v>
      </c>
      <c r="F2399" s="31" t="s">
        <v>5299</v>
      </c>
      <c r="G2399" s="31" t="s">
        <v>5508</v>
      </c>
      <c r="H2399" s="31" t="s">
        <v>193</v>
      </c>
      <c r="I2399" s="31" t="s">
        <v>5299</v>
      </c>
      <c r="J2399" s="31" t="s">
        <v>87</v>
      </c>
      <c r="K2399" s="31" t="s">
        <v>150</v>
      </c>
      <c r="L2399" s="31" t="s">
        <v>5586</v>
      </c>
      <c r="M2399" s="31">
        <v>2</v>
      </c>
      <c r="N2399" s="31" t="s">
        <v>116</v>
      </c>
      <c r="O2399" s="31" t="s">
        <v>5510</v>
      </c>
      <c r="P2399" s="31" t="s">
        <v>5523</v>
      </c>
      <c r="Q2399" s="31" t="s">
        <v>5587</v>
      </c>
      <c r="R2399" s="31" t="s">
        <v>116</v>
      </c>
      <c r="S2399" s="31" t="s">
        <v>5513</v>
      </c>
      <c r="T2399" s="31" t="s">
        <v>5588</v>
      </c>
      <c r="U2399" s="31" t="s">
        <v>5589</v>
      </c>
      <c r="V2399" s="31" t="s">
        <v>116</v>
      </c>
      <c r="W2399" s="31" t="s">
        <v>5514</v>
      </c>
      <c r="X2399" s="31" t="s">
        <v>5590</v>
      </c>
      <c r="Y2399" s="31" t="s">
        <v>5516</v>
      </c>
      <c r="AA2399" s="31" t="s">
        <v>97</v>
      </c>
      <c r="AB2399" s="31">
        <v>1</v>
      </c>
    </row>
    <row r="2400" spans="2:28" x14ac:dyDescent="0.25">
      <c r="B2400" s="31" t="s">
        <v>5591</v>
      </c>
      <c r="C2400" s="31">
        <v>656</v>
      </c>
      <c r="D2400" s="31" t="s">
        <v>5297</v>
      </c>
      <c r="E2400" s="31" t="s">
        <v>5298</v>
      </c>
      <c r="F2400" s="31" t="s">
        <v>5299</v>
      </c>
      <c r="G2400" s="31" t="s">
        <v>5508</v>
      </c>
      <c r="H2400" s="31" t="s">
        <v>193</v>
      </c>
      <c r="I2400" s="31" t="s">
        <v>5299</v>
      </c>
      <c r="J2400" s="31" t="s">
        <v>87</v>
      </c>
      <c r="K2400" s="31" t="s">
        <v>156</v>
      </c>
      <c r="L2400" s="31" t="s">
        <v>5592</v>
      </c>
      <c r="M2400" s="31">
        <v>1</v>
      </c>
      <c r="N2400" s="31" t="s">
        <v>90</v>
      </c>
      <c r="O2400" s="31" t="s">
        <v>5510</v>
      </c>
      <c r="P2400" s="31" t="s">
        <v>91</v>
      </c>
      <c r="Q2400" s="31" t="s">
        <v>91</v>
      </c>
      <c r="R2400" s="31" t="s">
        <v>90</v>
      </c>
      <c r="S2400" s="31" t="s">
        <v>5513</v>
      </c>
      <c r="T2400" s="31" t="s">
        <v>91</v>
      </c>
      <c r="U2400" s="31" t="s">
        <v>91</v>
      </c>
      <c r="V2400" s="31" t="s">
        <v>116</v>
      </c>
      <c r="W2400" s="31" t="s">
        <v>5514</v>
      </c>
      <c r="X2400" s="31" t="s">
        <v>5593</v>
      </c>
      <c r="Y2400" s="31" t="s">
        <v>5594</v>
      </c>
      <c r="Z2400" s="31" t="s">
        <v>5595</v>
      </c>
      <c r="AA2400" s="31" t="s">
        <v>97</v>
      </c>
      <c r="AB2400" s="31">
        <v>1</v>
      </c>
    </row>
    <row r="2401" spans="2:28" x14ac:dyDescent="0.25">
      <c r="B2401" s="31" t="s">
        <v>5596</v>
      </c>
      <c r="C2401" s="31">
        <v>657</v>
      </c>
      <c r="D2401" s="31" t="s">
        <v>5297</v>
      </c>
      <c r="E2401" s="31" t="s">
        <v>5298</v>
      </c>
      <c r="F2401" s="31" t="s">
        <v>5299</v>
      </c>
      <c r="G2401" s="31" t="s">
        <v>5508</v>
      </c>
      <c r="H2401" s="31" t="s">
        <v>193</v>
      </c>
      <c r="I2401" s="31" t="s">
        <v>5299</v>
      </c>
      <c r="J2401" s="31" t="s">
        <v>87</v>
      </c>
      <c r="K2401" s="31" t="s">
        <v>99</v>
      </c>
      <c r="L2401" s="31" t="s">
        <v>5597</v>
      </c>
      <c r="M2401" s="31">
        <v>1</v>
      </c>
      <c r="N2401" s="31" t="s">
        <v>90</v>
      </c>
      <c r="O2401" s="31" t="s">
        <v>5510</v>
      </c>
      <c r="P2401" s="31" t="s">
        <v>91</v>
      </c>
      <c r="Q2401" s="31" t="s">
        <v>91</v>
      </c>
      <c r="R2401" s="31" t="s">
        <v>116</v>
      </c>
      <c r="S2401" s="31" t="s">
        <v>5513</v>
      </c>
      <c r="T2401" s="31" t="s">
        <v>5598</v>
      </c>
      <c r="U2401" s="31" t="s">
        <v>5599</v>
      </c>
      <c r="V2401" s="31" t="s">
        <v>90</v>
      </c>
      <c r="W2401" s="31" t="s">
        <v>5514</v>
      </c>
      <c r="X2401" s="31" t="s">
        <v>91</v>
      </c>
      <c r="Y2401" s="31" t="s">
        <v>91</v>
      </c>
      <c r="AA2401" s="31" t="s">
        <v>100</v>
      </c>
      <c r="AB2401" s="31">
        <v>1</v>
      </c>
    </row>
    <row r="2402" spans="2:28" x14ac:dyDescent="0.25">
      <c r="B2402" s="31" t="s">
        <v>5600</v>
      </c>
      <c r="C2402" s="31">
        <v>658</v>
      </c>
      <c r="D2402" s="31" t="s">
        <v>5297</v>
      </c>
      <c r="E2402" s="31" t="s">
        <v>5298</v>
      </c>
      <c r="F2402" s="31" t="s">
        <v>5299</v>
      </c>
      <c r="G2402" s="31" t="s">
        <v>5508</v>
      </c>
      <c r="H2402" s="31" t="s">
        <v>193</v>
      </c>
      <c r="I2402" s="31" t="s">
        <v>5299</v>
      </c>
      <c r="J2402" s="31" t="s">
        <v>87</v>
      </c>
      <c r="K2402" s="31" t="s">
        <v>181</v>
      </c>
      <c r="L2402" s="31" t="s">
        <v>5601</v>
      </c>
      <c r="M2402" s="31">
        <v>2</v>
      </c>
      <c r="N2402" s="31" t="s">
        <v>116</v>
      </c>
      <c r="O2402" s="31" t="s">
        <v>5510</v>
      </c>
      <c r="P2402" s="31" t="s">
        <v>5602</v>
      </c>
      <c r="Q2402" s="31" t="s">
        <v>5603</v>
      </c>
      <c r="R2402" s="31" t="s">
        <v>116</v>
      </c>
      <c r="S2402" s="31" t="s">
        <v>5513</v>
      </c>
      <c r="T2402" s="31" t="s">
        <v>5598</v>
      </c>
      <c r="U2402" s="31" t="s">
        <v>5599</v>
      </c>
      <c r="V2402" s="31" t="s">
        <v>116</v>
      </c>
      <c r="W2402" s="31" t="s">
        <v>5514</v>
      </c>
      <c r="X2402" s="31" t="s">
        <v>5604</v>
      </c>
      <c r="Y2402" s="31" t="s">
        <v>5516</v>
      </c>
      <c r="AA2402" s="31" t="s">
        <v>100</v>
      </c>
      <c r="AB2402" s="31">
        <v>1</v>
      </c>
    </row>
    <row r="2403" spans="2:28" x14ac:dyDescent="0.25">
      <c r="B2403" s="31" t="s">
        <v>5605</v>
      </c>
      <c r="C2403" s="31">
        <v>658</v>
      </c>
      <c r="D2403" s="31" t="s">
        <v>5297</v>
      </c>
      <c r="E2403" s="31" t="s">
        <v>5298</v>
      </c>
      <c r="F2403" s="31" t="s">
        <v>5299</v>
      </c>
      <c r="G2403" s="31" t="s">
        <v>5508</v>
      </c>
      <c r="H2403" s="31" t="s">
        <v>193</v>
      </c>
      <c r="I2403" s="31" t="s">
        <v>5299</v>
      </c>
      <c r="J2403" s="31" t="s">
        <v>87</v>
      </c>
      <c r="K2403" s="31" t="s">
        <v>102</v>
      </c>
      <c r="L2403" s="31" t="s">
        <v>5601</v>
      </c>
      <c r="M2403" s="31">
        <v>2</v>
      </c>
      <c r="N2403" s="31" t="s">
        <v>116</v>
      </c>
      <c r="O2403" s="31" t="s">
        <v>5510</v>
      </c>
      <c r="P2403" s="31" t="s">
        <v>5602</v>
      </c>
      <c r="Q2403" s="31" t="s">
        <v>5603</v>
      </c>
      <c r="R2403" s="31" t="s">
        <v>116</v>
      </c>
      <c r="S2403" s="31" t="s">
        <v>5513</v>
      </c>
      <c r="T2403" s="31" t="s">
        <v>5598</v>
      </c>
      <c r="U2403" s="31" t="s">
        <v>5599</v>
      </c>
      <c r="V2403" s="31" t="s">
        <v>116</v>
      </c>
      <c r="W2403" s="31" t="s">
        <v>5514</v>
      </c>
      <c r="X2403" s="31" t="s">
        <v>5604</v>
      </c>
      <c r="Y2403" s="31" t="s">
        <v>5516</v>
      </c>
      <c r="AA2403" s="31" t="s">
        <v>100</v>
      </c>
      <c r="AB2403" s="31">
        <v>1</v>
      </c>
    </row>
    <row r="2404" spans="2:28" x14ac:dyDescent="0.25">
      <c r="B2404" s="31" t="s">
        <v>5606</v>
      </c>
      <c r="C2404" s="31">
        <v>658</v>
      </c>
      <c r="D2404" s="31" t="s">
        <v>5297</v>
      </c>
      <c r="E2404" s="31" t="s">
        <v>5298</v>
      </c>
      <c r="F2404" s="31" t="s">
        <v>5299</v>
      </c>
      <c r="G2404" s="31" t="s">
        <v>5508</v>
      </c>
      <c r="H2404" s="31" t="s">
        <v>193</v>
      </c>
      <c r="I2404" s="31" t="s">
        <v>5299</v>
      </c>
      <c r="J2404" s="31" t="s">
        <v>87</v>
      </c>
      <c r="K2404" s="31" t="s">
        <v>104</v>
      </c>
      <c r="L2404" s="31" t="s">
        <v>5601</v>
      </c>
      <c r="M2404" s="31">
        <v>2</v>
      </c>
      <c r="N2404" s="31" t="s">
        <v>116</v>
      </c>
      <c r="O2404" s="31" t="s">
        <v>5510</v>
      </c>
      <c r="P2404" s="31" t="s">
        <v>5602</v>
      </c>
      <c r="Q2404" s="31" t="s">
        <v>5603</v>
      </c>
      <c r="R2404" s="31" t="s">
        <v>116</v>
      </c>
      <c r="S2404" s="31" t="s">
        <v>5513</v>
      </c>
      <c r="T2404" s="31" t="s">
        <v>5598</v>
      </c>
      <c r="U2404" s="31" t="s">
        <v>5599</v>
      </c>
      <c r="V2404" s="31" t="s">
        <v>116</v>
      </c>
      <c r="W2404" s="31" t="s">
        <v>5514</v>
      </c>
      <c r="X2404" s="31" t="s">
        <v>5604</v>
      </c>
      <c r="Y2404" s="31" t="s">
        <v>5516</v>
      </c>
      <c r="AA2404" s="31" t="s">
        <v>100</v>
      </c>
      <c r="AB2404" s="31">
        <v>1</v>
      </c>
    </row>
    <row r="2405" spans="2:28" x14ac:dyDescent="0.25">
      <c r="B2405" s="31" t="s">
        <v>5607</v>
      </c>
      <c r="C2405" s="31">
        <v>660</v>
      </c>
      <c r="D2405" s="31" t="s">
        <v>5297</v>
      </c>
      <c r="E2405" s="31" t="s">
        <v>5298</v>
      </c>
      <c r="F2405" s="31" t="s">
        <v>5299</v>
      </c>
      <c r="G2405" s="31" t="s">
        <v>5508</v>
      </c>
      <c r="H2405" s="31" t="s">
        <v>193</v>
      </c>
      <c r="I2405" s="31" t="s">
        <v>5299</v>
      </c>
      <c r="J2405" s="31" t="s">
        <v>87</v>
      </c>
      <c r="K2405" s="31" t="s">
        <v>106</v>
      </c>
      <c r="L2405" s="31" t="s">
        <v>5608</v>
      </c>
      <c r="M2405" s="31">
        <v>0</v>
      </c>
      <c r="N2405" s="31" t="s">
        <v>90</v>
      </c>
      <c r="O2405" s="31" t="s">
        <v>5510</v>
      </c>
      <c r="P2405" s="31" t="s">
        <v>91</v>
      </c>
      <c r="Q2405" s="31" t="s">
        <v>91</v>
      </c>
      <c r="R2405" s="31" t="s">
        <v>90</v>
      </c>
      <c r="S2405" s="31" t="s">
        <v>5513</v>
      </c>
      <c r="T2405" s="31" t="s">
        <v>91</v>
      </c>
      <c r="U2405" s="31" t="s">
        <v>91</v>
      </c>
      <c r="V2405" s="31" t="s">
        <v>90</v>
      </c>
      <c r="W2405" s="31" t="s">
        <v>5514</v>
      </c>
      <c r="X2405" s="31" t="s">
        <v>91</v>
      </c>
      <c r="Y2405" s="31" t="s">
        <v>91</v>
      </c>
      <c r="AA2405" s="31" t="s">
        <v>100</v>
      </c>
      <c r="AB2405" s="31">
        <v>0</v>
      </c>
    </row>
    <row r="2406" spans="2:28" x14ac:dyDescent="0.25">
      <c r="B2406" s="31" t="s">
        <v>5609</v>
      </c>
      <c r="C2406" s="31">
        <v>661</v>
      </c>
      <c r="D2406" s="31" t="s">
        <v>5297</v>
      </c>
      <c r="E2406" s="31" t="s">
        <v>5298</v>
      </c>
      <c r="F2406" s="31" t="s">
        <v>5299</v>
      </c>
      <c r="G2406" s="31" t="s">
        <v>5508</v>
      </c>
      <c r="H2406" s="31" t="s">
        <v>193</v>
      </c>
      <c r="I2406" s="31" t="s">
        <v>5299</v>
      </c>
      <c r="J2406" s="31" t="s">
        <v>87</v>
      </c>
      <c r="K2406" s="31" t="s">
        <v>108</v>
      </c>
      <c r="L2406" s="31" t="s">
        <v>5610</v>
      </c>
      <c r="M2406" s="31">
        <v>0</v>
      </c>
      <c r="N2406" s="31" t="s">
        <v>90</v>
      </c>
      <c r="O2406" s="31" t="s">
        <v>5510</v>
      </c>
      <c r="P2406" s="31" t="s">
        <v>91</v>
      </c>
      <c r="Q2406" s="31" t="s">
        <v>91</v>
      </c>
      <c r="R2406" s="31" t="s">
        <v>90</v>
      </c>
      <c r="S2406" s="31" t="s">
        <v>5513</v>
      </c>
      <c r="T2406" s="31" t="s">
        <v>91</v>
      </c>
      <c r="U2406" s="31" t="s">
        <v>91</v>
      </c>
      <c r="V2406" s="31" t="s">
        <v>90</v>
      </c>
      <c r="W2406" s="31" t="s">
        <v>5514</v>
      </c>
      <c r="X2406" s="31" t="s">
        <v>91</v>
      </c>
      <c r="Y2406" s="31" t="s">
        <v>91</v>
      </c>
      <c r="AA2406" s="31" t="s">
        <v>100</v>
      </c>
      <c r="AB2406" s="31">
        <v>0</v>
      </c>
    </row>
    <row r="2407" spans="2:28" x14ac:dyDescent="0.25">
      <c r="B2407" s="31" t="s">
        <v>5611</v>
      </c>
      <c r="C2407" s="31">
        <v>662</v>
      </c>
      <c r="D2407" s="31" t="s">
        <v>5297</v>
      </c>
      <c r="E2407" s="31" t="s">
        <v>5298</v>
      </c>
      <c r="F2407" s="31" t="s">
        <v>5299</v>
      </c>
      <c r="G2407" s="31" t="s">
        <v>5508</v>
      </c>
      <c r="H2407" s="31" t="s">
        <v>193</v>
      </c>
      <c r="I2407" s="31" t="s">
        <v>5299</v>
      </c>
      <c r="J2407" s="31" t="s">
        <v>87</v>
      </c>
      <c r="K2407" s="31" t="s">
        <v>110</v>
      </c>
      <c r="L2407" s="31" t="s">
        <v>5424</v>
      </c>
      <c r="M2407" s="31">
        <v>0</v>
      </c>
      <c r="N2407" s="31" t="s">
        <v>90</v>
      </c>
      <c r="O2407" s="31" t="s">
        <v>5510</v>
      </c>
      <c r="P2407" s="31" t="s">
        <v>91</v>
      </c>
      <c r="Q2407" s="31" t="s">
        <v>91</v>
      </c>
      <c r="R2407" s="31" t="s">
        <v>90</v>
      </c>
      <c r="S2407" s="31" t="s">
        <v>5513</v>
      </c>
      <c r="T2407" s="31" t="s">
        <v>91</v>
      </c>
      <c r="U2407" s="31" t="s">
        <v>91</v>
      </c>
      <c r="V2407" s="31" t="s">
        <v>90</v>
      </c>
      <c r="W2407" s="31" t="s">
        <v>5514</v>
      </c>
      <c r="X2407" s="31" t="s">
        <v>91</v>
      </c>
      <c r="Y2407" s="31" t="s">
        <v>91</v>
      </c>
      <c r="AA2407" s="31" t="s">
        <v>100</v>
      </c>
      <c r="AB2407" s="31">
        <v>0</v>
      </c>
    </row>
    <row r="2408" spans="2:28" x14ac:dyDescent="0.25">
      <c r="B2408" s="31" t="s">
        <v>5612</v>
      </c>
      <c r="C2408" s="31">
        <v>663</v>
      </c>
      <c r="D2408" s="31" t="s">
        <v>5297</v>
      </c>
      <c r="E2408" s="31" t="s">
        <v>5298</v>
      </c>
      <c r="F2408" s="31" t="s">
        <v>5299</v>
      </c>
      <c r="G2408" s="31" t="s">
        <v>5508</v>
      </c>
      <c r="H2408" s="31" t="s">
        <v>193</v>
      </c>
      <c r="I2408" s="31" t="s">
        <v>5299</v>
      </c>
      <c r="J2408" s="31" t="s">
        <v>87</v>
      </c>
      <c r="K2408" s="31" t="s">
        <v>112</v>
      </c>
      <c r="L2408" s="31" t="s">
        <v>5613</v>
      </c>
      <c r="M2408" s="31">
        <v>0</v>
      </c>
      <c r="N2408" s="31" t="s">
        <v>90</v>
      </c>
      <c r="O2408" s="31" t="s">
        <v>5510</v>
      </c>
      <c r="P2408" s="31" t="s">
        <v>91</v>
      </c>
      <c r="Q2408" s="31" t="s">
        <v>91</v>
      </c>
      <c r="R2408" s="31" t="s">
        <v>90</v>
      </c>
      <c r="S2408" s="31" t="s">
        <v>5513</v>
      </c>
      <c r="T2408" s="31" t="s">
        <v>91</v>
      </c>
      <c r="U2408" s="31" t="s">
        <v>91</v>
      </c>
      <c r="V2408" s="31" t="s">
        <v>90</v>
      </c>
      <c r="W2408" s="31" t="s">
        <v>5514</v>
      </c>
      <c r="X2408" s="31" t="s">
        <v>91</v>
      </c>
      <c r="Y2408" s="31" t="s">
        <v>91</v>
      </c>
      <c r="AA2408" s="31" t="s">
        <v>100</v>
      </c>
      <c r="AB2408" s="31">
        <v>0</v>
      </c>
    </row>
    <row r="2409" spans="2:28" x14ac:dyDescent="0.25">
      <c r="B2409" s="31" t="s">
        <v>5614</v>
      </c>
      <c r="C2409" s="31">
        <v>1315</v>
      </c>
      <c r="D2409" s="31" t="s">
        <v>5297</v>
      </c>
      <c r="E2409" s="31" t="s">
        <v>5298</v>
      </c>
      <c r="F2409" s="31" t="s">
        <v>5299</v>
      </c>
      <c r="G2409" s="31" t="s">
        <v>5508</v>
      </c>
      <c r="H2409" s="31" t="s">
        <v>193</v>
      </c>
      <c r="I2409" s="31" t="s">
        <v>5299</v>
      </c>
      <c r="J2409" s="31" t="s">
        <v>160</v>
      </c>
      <c r="K2409" s="31" t="s">
        <v>161</v>
      </c>
      <c r="L2409" s="31" t="s">
        <v>5615</v>
      </c>
      <c r="M2409" s="31">
        <v>0</v>
      </c>
      <c r="N2409" s="31" t="s">
        <v>90</v>
      </c>
      <c r="O2409" s="31" t="s">
        <v>91</v>
      </c>
      <c r="P2409" s="31" t="s">
        <v>91</v>
      </c>
      <c r="Q2409" s="31" t="s">
        <v>91</v>
      </c>
      <c r="R2409" s="31" t="s">
        <v>90</v>
      </c>
      <c r="S2409" s="31" t="s">
        <v>91</v>
      </c>
      <c r="T2409" s="31" t="s">
        <v>91</v>
      </c>
      <c r="U2409" s="31" t="s">
        <v>91</v>
      </c>
      <c r="V2409" s="31" t="s">
        <v>90</v>
      </c>
      <c r="W2409" s="31" t="s">
        <v>91</v>
      </c>
      <c r="X2409" s="31" t="s">
        <v>91</v>
      </c>
      <c r="Y2409" s="31" t="s">
        <v>91</v>
      </c>
      <c r="AA2409" s="31" t="s">
        <v>94</v>
      </c>
      <c r="AB2409" s="31">
        <v>0</v>
      </c>
    </row>
    <row r="2410" spans="2:28" x14ac:dyDescent="0.25">
      <c r="B2410" s="31" t="s">
        <v>5616</v>
      </c>
      <c r="C2410" s="31">
        <v>1315</v>
      </c>
      <c r="D2410" s="31" t="s">
        <v>5297</v>
      </c>
      <c r="E2410" s="31" t="s">
        <v>5298</v>
      </c>
      <c r="F2410" s="31" t="s">
        <v>5299</v>
      </c>
      <c r="G2410" s="31" t="s">
        <v>5508</v>
      </c>
      <c r="H2410" s="31" t="s">
        <v>193</v>
      </c>
      <c r="I2410" s="31" t="s">
        <v>5299</v>
      </c>
      <c r="J2410" s="31" t="s">
        <v>160</v>
      </c>
      <c r="K2410" s="31" t="s">
        <v>164</v>
      </c>
      <c r="L2410" s="31" t="s">
        <v>5615</v>
      </c>
      <c r="M2410" s="31">
        <v>0</v>
      </c>
      <c r="N2410" s="31" t="s">
        <v>90</v>
      </c>
      <c r="O2410" s="31" t="s">
        <v>91</v>
      </c>
      <c r="P2410" s="31" t="s">
        <v>91</v>
      </c>
      <c r="Q2410" s="31" t="s">
        <v>91</v>
      </c>
      <c r="R2410" s="31" t="s">
        <v>90</v>
      </c>
      <c r="S2410" s="31" t="s">
        <v>91</v>
      </c>
      <c r="T2410" s="31" t="s">
        <v>91</v>
      </c>
      <c r="U2410" s="31" t="s">
        <v>91</v>
      </c>
      <c r="V2410" s="31" t="s">
        <v>90</v>
      </c>
      <c r="W2410" s="31" t="s">
        <v>91</v>
      </c>
      <c r="X2410" s="31" t="s">
        <v>91</v>
      </c>
      <c r="Y2410" s="31" t="s">
        <v>91</v>
      </c>
      <c r="AA2410" s="31" t="s">
        <v>94</v>
      </c>
      <c r="AB2410" s="31">
        <v>0</v>
      </c>
    </row>
    <row r="2411" spans="2:28" x14ac:dyDescent="0.25">
      <c r="B2411" s="31" t="s">
        <v>5617</v>
      </c>
      <c r="C2411" s="31">
        <v>1315</v>
      </c>
      <c r="D2411" s="31" t="s">
        <v>5297</v>
      </c>
      <c r="E2411" s="31" t="s">
        <v>5298</v>
      </c>
      <c r="F2411" s="31" t="s">
        <v>5299</v>
      </c>
      <c r="G2411" s="31" t="s">
        <v>5508</v>
      </c>
      <c r="H2411" s="31" t="s">
        <v>193</v>
      </c>
      <c r="I2411" s="31" t="s">
        <v>5299</v>
      </c>
      <c r="J2411" s="31" t="s">
        <v>160</v>
      </c>
      <c r="K2411" s="31" t="s">
        <v>166</v>
      </c>
      <c r="L2411" s="31" t="s">
        <v>5615</v>
      </c>
      <c r="M2411" s="31">
        <v>0</v>
      </c>
      <c r="N2411" s="31" t="s">
        <v>90</v>
      </c>
      <c r="O2411" s="31" t="s">
        <v>91</v>
      </c>
      <c r="P2411" s="31" t="s">
        <v>91</v>
      </c>
      <c r="Q2411" s="31" t="s">
        <v>91</v>
      </c>
      <c r="R2411" s="31" t="s">
        <v>90</v>
      </c>
      <c r="S2411" s="31" t="s">
        <v>91</v>
      </c>
      <c r="T2411" s="31" t="s">
        <v>91</v>
      </c>
      <c r="U2411" s="31" t="s">
        <v>91</v>
      </c>
      <c r="V2411" s="31" t="s">
        <v>90</v>
      </c>
      <c r="W2411" s="31" t="s">
        <v>91</v>
      </c>
      <c r="X2411" s="31" t="s">
        <v>91</v>
      </c>
      <c r="Y2411" s="31" t="s">
        <v>91</v>
      </c>
      <c r="AA2411" s="31" t="s">
        <v>94</v>
      </c>
      <c r="AB2411" s="31">
        <v>0</v>
      </c>
    </row>
    <row r="2412" spans="2:28" x14ac:dyDescent="0.25">
      <c r="B2412" s="31" t="s">
        <v>5618</v>
      </c>
      <c r="C2412" s="31">
        <v>1315</v>
      </c>
      <c r="D2412" s="31" t="s">
        <v>5297</v>
      </c>
      <c r="E2412" s="31" t="s">
        <v>5298</v>
      </c>
      <c r="F2412" s="31" t="s">
        <v>5299</v>
      </c>
      <c r="G2412" s="31" t="s">
        <v>5508</v>
      </c>
      <c r="H2412" s="31" t="s">
        <v>193</v>
      </c>
      <c r="I2412" s="31" t="s">
        <v>5299</v>
      </c>
      <c r="J2412" s="31" t="s">
        <v>160</v>
      </c>
      <c r="K2412" s="31" t="s">
        <v>88</v>
      </c>
      <c r="L2412" s="31" t="s">
        <v>5615</v>
      </c>
      <c r="M2412" s="31">
        <v>0</v>
      </c>
      <c r="N2412" s="31" t="s">
        <v>90</v>
      </c>
      <c r="O2412" s="31" t="s">
        <v>91</v>
      </c>
      <c r="P2412" s="31" t="s">
        <v>91</v>
      </c>
      <c r="Q2412" s="31" t="s">
        <v>91</v>
      </c>
      <c r="R2412" s="31" t="s">
        <v>90</v>
      </c>
      <c r="S2412" s="31" t="s">
        <v>91</v>
      </c>
      <c r="T2412" s="31" t="s">
        <v>91</v>
      </c>
      <c r="U2412" s="31" t="s">
        <v>91</v>
      </c>
      <c r="V2412" s="31" t="s">
        <v>90</v>
      </c>
      <c r="W2412" s="31" t="s">
        <v>91</v>
      </c>
      <c r="X2412" s="31" t="s">
        <v>91</v>
      </c>
      <c r="Y2412" s="31" t="s">
        <v>91</v>
      </c>
      <c r="AA2412" s="31" t="s">
        <v>94</v>
      </c>
      <c r="AB2412" s="31">
        <v>0</v>
      </c>
    </row>
    <row r="2413" spans="2:28" x14ac:dyDescent="0.25">
      <c r="B2413" s="31" t="s">
        <v>5619</v>
      </c>
      <c r="C2413" s="31">
        <v>1315</v>
      </c>
      <c r="D2413" s="31" t="s">
        <v>5297</v>
      </c>
      <c r="E2413" s="31" t="s">
        <v>5298</v>
      </c>
      <c r="F2413" s="31" t="s">
        <v>5299</v>
      </c>
      <c r="G2413" s="31" t="s">
        <v>5508</v>
      </c>
      <c r="H2413" s="31" t="s">
        <v>193</v>
      </c>
      <c r="I2413" s="31" t="s">
        <v>5299</v>
      </c>
      <c r="J2413" s="31" t="s">
        <v>160</v>
      </c>
      <c r="K2413" s="31" t="s">
        <v>114</v>
      </c>
      <c r="L2413" s="31" t="s">
        <v>5615</v>
      </c>
      <c r="M2413" s="31">
        <v>0</v>
      </c>
      <c r="N2413" s="31" t="s">
        <v>90</v>
      </c>
      <c r="O2413" s="31" t="s">
        <v>91</v>
      </c>
      <c r="P2413" s="31" t="s">
        <v>91</v>
      </c>
      <c r="Q2413" s="31" t="s">
        <v>91</v>
      </c>
      <c r="R2413" s="31" t="s">
        <v>90</v>
      </c>
      <c r="S2413" s="31" t="s">
        <v>91</v>
      </c>
      <c r="T2413" s="31" t="s">
        <v>91</v>
      </c>
      <c r="U2413" s="31" t="s">
        <v>91</v>
      </c>
      <c r="V2413" s="31" t="s">
        <v>90</v>
      </c>
      <c r="W2413" s="31" t="s">
        <v>91</v>
      </c>
      <c r="X2413" s="31" t="s">
        <v>91</v>
      </c>
      <c r="Y2413" s="31" t="s">
        <v>91</v>
      </c>
      <c r="AA2413" s="31" t="s">
        <v>94</v>
      </c>
      <c r="AB2413" s="31">
        <v>0</v>
      </c>
    </row>
    <row r="2414" spans="2:28" x14ac:dyDescent="0.25">
      <c r="B2414" s="31" t="s">
        <v>5620</v>
      </c>
      <c r="C2414" s="31">
        <v>1315</v>
      </c>
      <c r="D2414" s="31" t="s">
        <v>5297</v>
      </c>
      <c r="E2414" s="31" t="s">
        <v>5298</v>
      </c>
      <c r="F2414" s="31" t="s">
        <v>5299</v>
      </c>
      <c r="G2414" s="31" t="s">
        <v>5508</v>
      </c>
      <c r="H2414" s="31" t="s">
        <v>193</v>
      </c>
      <c r="I2414" s="31" t="s">
        <v>5299</v>
      </c>
      <c r="J2414" s="31" t="s">
        <v>160</v>
      </c>
      <c r="K2414" s="31" t="s">
        <v>170</v>
      </c>
      <c r="L2414" s="31" t="s">
        <v>5615</v>
      </c>
      <c r="M2414" s="31">
        <v>0</v>
      </c>
      <c r="N2414" s="31" t="s">
        <v>90</v>
      </c>
      <c r="O2414" s="31" t="s">
        <v>91</v>
      </c>
      <c r="P2414" s="31" t="s">
        <v>91</v>
      </c>
      <c r="Q2414" s="31" t="s">
        <v>91</v>
      </c>
      <c r="R2414" s="31" t="s">
        <v>90</v>
      </c>
      <c r="S2414" s="31" t="s">
        <v>91</v>
      </c>
      <c r="T2414" s="31" t="s">
        <v>91</v>
      </c>
      <c r="U2414" s="31" t="s">
        <v>91</v>
      </c>
      <c r="V2414" s="31" t="s">
        <v>90</v>
      </c>
      <c r="W2414" s="31" t="s">
        <v>91</v>
      </c>
      <c r="X2414" s="31" t="s">
        <v>91</v>
      </c>
      <c r="Y2414" s="31" t="s">
        <v>91</v>
      </c>
      <c r="AA2414" s="31" t="s">
        <v>94</v>
      </c>
      <c r="AB2414" s="31">
        <v>0</v>
      </c>
    </row>
    <row r="2415" spans="2:28" x14ac:dyDescent="0.25">
      <c r="B2415" s="31" t="s">
        <v>5621</v>
      </c>
      <c r="C2415" s="31">
        <v>1315</v>
      </c>
      <c r="D2415" s="31" t="s">
        <v>5297</v>
      </c>
      <c r="E2415" s="31" t="s">
        <v>5298</v>
      </c>
      <c r="F2415" s="31" t="s">
        <v>5299</v>
      </c>
      <c r="G2415" s="31" t="s">
        <v>5508</v>
      </c>
      <c r="H2415" s="31" t="s">
        <v>193</v>
      </c>
      <c r="I2415" s="31" t="s">
        <v>5299</v>
      </c>
      <c r="J2415" s="31" t="s">
        <v>160</v>
      </c>
      <c r="K2415" s="31" t="s">
        <v>125</v>
      </c>
      <c r="L2415" s="31" t="s">
        <v>5615</v>
      </c>
      <c r="M2415" s="31">
        <v>0</v>
      </c>
      <c r="N2415" s="31" t="s">
        <v>90</v>
      </c>
      <c r="O2415" s="31" t="s">
        <v>91</v>
      </c>
      <c r="P2415" s="31" t="s">
        <v>91</v>
      </c>
      <c r="Q2415" s="31" t="s">
        <v>91</v>
      </c>
      <c r="R2415" s="31" t="s">
        <v>90</v>
      </c>
      <c r="S2415" s="31" t="s">
        <v>91</v>
      </c>
      <c r="T2415" s="31" t="s">
        <v>91</v>
      </c>
      <c r="U2415" s="31" t="s">
        <v>91</v>
      </c>
      <c r="V2415" s="31" t="s">
        <v>90</v>
      </c>
      <c r="W2415" s="31" t="s">
        <v>91</v>
      </c>
      <c r="X2415" s="31" t="s">
        <v>91</v>
      </c>
      <c r="Y2415" s="31" t="s">
        <v>91</v>
      </c>
      <c r="AA2415" s="31" t="s">
        <v>97</v>
      </c>
      <c r="AB2415" s="31">
        <v>0</v>
      </c>
    </row>
    <row r="2416" spans="2:28" x14ac:dyDescent="0.25">
      <c r="B2416" s="31" t="s">
        <v>5622</v>
      </c>
      <c r="C2416" s="31">
        <v>1315</v>
      </c>
      <c r="D2416" s="31" t="s">
        <v>5297</v>
      </c>
      <c r="E2416" s="31" t="s">
        <v>5298</v>
      </c>
      <c r="F2416" s="31" t="s">
        <v>5299</v>
      </c>
      <c r="G2416" s="31" t="s">
        <v>5508</v>
      </c>
      <c r="H2416" s="31" t="s">
        <v>193</v>
      </c>
      <c r="I2416" s="31" t="s">
        <v>5299</v>
      </c>
      <c r="J2416" s="31" t="s">
        <v>160</v>
      </c>
      <c r="K2416" s="31" t="s">
        <v>134</v>
      </c>
      <c r="L2416" s="31" t="s">
        <v>5615</v>
      </c>
      <c r="M2416" s="31">
        <v>0</v>
      </c>
      <c r="N2416" s="31" t="s">
        <v>90</v>
      </c>
      <c r="O2416" s="31" t="s">
        <v>91</v>
      </c>
      <c r="P2416" s="31" t="s">
        <v>91</v>
      </c>
      <c r="Q2416" s="31" t="s">
        <v>91</v>
      </c>
      <c r="R2416" s="31" t="s">
        <v>90</v>
      </c>
      <c r="S2416" s="31" t="s">
        <v>91</v>
      </c>
      <c r="T2416" s="31" t="s">
        <v>91</v>
      </c>
      <c r="U2416" s="31" t="s">
        <v>91</v>
      </c>
      <c r="V2416" s="31" t="s">
        <v>90</v>
      </c>
      <c r="W2416" s="31" t="s">
        <v>91</v>
      </c>
      <c r="X2416" s="31" t="s">
        <v>91</v>
      </c>
      <c r="Y2416" s="31" t="s">
        <v>91</v>
      </c>
      <c r="AA2416" s="31" t="s">
        <v>97</v>
      </c>
      <c r="AB2416" s="31">
        <v>0</v>
      </c>
    </row>
    <row r="2417" spans="2:28" x14ac:dyDescent="0.25">
      <c r="B2417" s="31" t="s">
        <v>5623</v>
      </c>
      <c r="C2417" s="31">
        <v>1315</v>
      </c>
      <c r="D2417" s="31" t="s">
        <v>5297</v>
      </c>
      <c r="E2417" s="31" t="s">
        <v>5298</v>
      </c>
      <c r="F2417" s="31" t="s">
        <v>5299</v>
      </c>
      <c r="G2417" s="31" t="s">
        <v>5508</v>
      </c>
      <c r="H2417" s="31" t="s">
        <v>193</v>
      </c>
      <c r="I2417" s="31" t="s">
        <v>5299</v>
      </c>
      <c r="J2417" s="31" t="s">
        <v>160</v>
      </c>
      <c r="K2417" s="31" t="s">
        <v>139</v>
      </c>
      <c r="L2417" s="31" t="s">
        <v>5615</v>
      </c>
      <c r="M2417" s="31">
        <v>0</v>
      </c>
      <c r="N2417" s="31" t="s">
        <v>90</v>
      </c>
      <c r="O2417" s="31" t="s">
        <v>91</v>
      </c>
      <c r="P2417" s="31" t="s">
        <v>91</v>
      </c>
      <c r="Q2417" s="31" t="s">
        <v>91</v>
      </c>
      <c r="R2417" s="31" t="s">
        <v>90</v>
      </c>
      <c r="S2417" s="31" t="s">
        <v>91</v>
      </c>
      <c r="T2417" s="31" t="s">
        <v>91</v>
      </c>
      <c r="U2417" s="31" t="s">
        <v>91</v>
      </c>
      <c r="V2417" s="31" t="s">
        <v>90</v>
      </c>
      <c r="W2417" s="31" t="s">
        <v>91</v>
      </c>
      <c r="X2417" s="31" t="s">
        <v>91</v>
      </c>
      <c r="Y2417" s="31" t="s">
        <v>91</v>
      </c>
      <c r="AA2417" s="31" t="s">
        <v>97</v>
      </c>
      <c r="AB2417" s="31">
        <v>0</v>
      </c>
    </row>
    <row r="2418" spans="2:28" x14ac:dyDescent="0.25">
      <c r="B2418" s="31" t="s">
        <v>5624</v>
      </c>
      <c r="C2418" s="31">
        <v>1315</v>
      </c>
      <c r="D2418" s="31" t="s">
        <v>5297</v>
      </c>
      <c r="E2418" s="31" t="s">
        <v>5298</v>
      </c>
      <c r="F2418" s="31" t="s">
        <v>5299</v>
      </c>
      <c r="G2418" s="31" t="s">
        <v>5508</v>
      </c>
      <c r="H2418" s="31" t="s">
        <v>193</v>
      </c>
      <c r="I2418" s="31" t="s">
        <v>5299</v>
      </c>
      <c r="J2418" s="31" t="s">
        <v>160</v>
      </c>
      <c r="K2418" s="31" t="s">
        <v>145</v>
      </c>
      <c r="L2418" s="31" t="s">
        <v>5615</v>
      </c>
      <c r="M2418" s="31">
        <v>0</v>
      </c>
      <c r="N2418" s="31" t="s">
        <v>90</v>
      </c>
      <c r="O2418" s="31" t="s">
        <v>91</v>
      </c>
      <c r="P2418" s="31" t="s">
        <v>91</v>
      </c>
      <c r="Q2418" s="31" t="s">
        <v>91</v>
      </c>
      <c r="R2418" s="31" t="s">
        <v>90</v>
      </c>
      <c r="S2418" s="31" t="s">
        <v>91</v>
      </c>
      <c r="T2418" s="31" t="s">
        <v>91</v>
      </c>
      <c r="U2418" s="31" t="s">
        <v>91</v>
      </c>
      <c r="V2418" s="31" t="s">
        <v>90</v>
      </c>
      <c r="W2418" s="31" t="s">
        <v>91</v>
      </c>
      <c r="X2418" s="31" t="s">
        <v>91</v>
      </c>
      <c r="Y2418" s="31" t="s">
        <v>91</v>
      </c>
      <c r="AA2418" s="31" t="s">
        <v>97</v>
      </c>
      <c r="AB2418" s="31">
        <v>0</v>
      </c>
    </row>
    <row r="2419" spans="2:28" x14ac:dyDescent="0.25">
      <c r="B2419" s="31" t="s">
        <v>5625</v>
      </c>
      <c r="C2419" s="31">
        <v>1315</v>
      </c>
      <c r="D2419" s="31" t="s">
        <v>5297</v>
      </c>
      <c r="E2419" s="31" t="s">
        <v>5298</v>
      </c>
      <c r="F2419" s="31" t="s">
        <v>5299</v>
      </c>
      <c r="G2419" s="31" t="s">
        <v>5508</v>
      </c>
      <c r="H2419" s="31" t="s">
        <v>193</v>
      </c>
      <c r="I2419" s="31" t="s">
        <v>5299</v>
      </c>
      <c r="J2419" s="31" t="s">
        <v>160</v>
      </c>
      <c r="K2419" s="31" t="s">
        <v>96</v>
      </c>
      <c r="L2419" s="31" t="s">
        <v>5615</v>
      </c>
      <c r="M2419" s="31">
        <v>0</v>
      </c>
      <c r="N2419" s="31" t="s">
        <v>90</v>
      </c>
      <c r="O2419" s="31" t="s">
        <v>91</v>
      </c>
      <c r="P2419" s="31" t="s">
        <v>91</v>
      </c>
      <c r="Q2419" s="31" t="s">
        <v>91</v>
      </c>
      <c r="R2419" s="31" t="s">
        <v>90</v>
      </c>
      <c r="S2419" s="31" t="s">
        <v>91</v>
      </c>
      <c r="T2419" s="31" t="s">
        <v>91</v>
      </c>
      <c r="U2419" s="31" t="s">
        <v>91</v>
      </c>
      <c r="V2419" s="31" t="s">
        <v>90</v>
      </c>
      <c r="W2419" s="31" t="s">
        <v>91</v>
      </c>
      <c r="X2419" s="31" t="s">
        <v>91</v>
      </c>
      <c r="Y2419" s="31" t="s">
        <v>91</v>
      </c>
      <c r="AA2419" s="31" t="s">
        <v>97</v>
      </c>
      <c r="AB2419" s="31">
        <v>0</v>
      </c>
    </row>
    <row r="2420" spans="2:28" x14ac:dyDescent="0.25">
      <c r="B2420" s="31" t="s">
        <v>5626</v>
      </c>
      <c r="C2420" s="31">
        <v>1315</v>
      </c>
      <c r="D2420" s="31" t="s">
        <v>5297</v>
      </c>
      <c r="E2420" s="31" t="s">
        <v>5298</v>
      </c>
      <c r="F2420" s="31" t="s">
        <v>5299</v>
      </c>
      <c r="G2420" s="31" t="s">
        <v>5508</v>
      </c>
      <c r="H2420" s="31" t="s">
        <v>193</v>
      </c>
      <c r="I2420" s="31" t="s">
        <v>5299</v>
      </c>
      <c r="J2420" s="31" t="s">
        <v>160</v>
      </c>
      <c r="K2420" s="31" t="s">
        <v>177</v>
      </c>
      <c r="L2420" s="31" t="s">
        <v>5615</v>
      </c>
      <c r="M2420" s="31">
        <v>0</v>
      </c>
      <c r="N2420" s="31" t="s">
        <v>90</v>
      </c>
      <c r="O2420" s="31" t="s">
        <v>91</v>
      </c>
      <c r="P2420" s="31" t="s">
        <v>91</v>
      </c>
      <c r="Q2420" s="31" t="s">
        <v>91</v>
      </c>
      <c r="R2420" s="31" t="s">
        <v>90</v>
      </c>
      <c r="S2420" s="31" t="s">
        <v>91</v>
      </c>
      <c r="T2420" s="31" t="s">
        <v>91</v>
      </c>
      <c r="U2420" s="31" t="s">
        <v>91</v>
      </c>
      <c r="V2420" s="31" t="s">
        <v>90</v>
      </c>
      <c r="W2420" s="31" t="s">
        <v>91</v>
      </c>
      <c r="X2420" s="31" t="s">
        <v>91</v>
      </c>
      <c r="Y2420" s="31" t="s">
        <v>91</v>
      </c>
      <c r="AA2420" s="31" t="s">
        <v>97</v>
      </c>
      <c r="AB2420" s="31">
        <v>0</v>
      </c>
    </row>
    <row r="2421" spans="2:28" x14ac:dyDescent="0.25">
      <c r="B2421" s="31" t="s">
        <v>5627</v>
      </c>
      <c r="C2421" s="31">
        <v>1315</v>
      </c>
      <c r="D2421" s="31" t="s">
        <v>5297</v>
      </c>
      <c r="E2421" s="31" t="s">
        <v>5298</v>
      </c>
      <c r="F2421" s="31" t="s">
        <v>5299</v>
      </c>
      <c r="G2421" s="31" t="s">
        <v>5508</v>
      </c>
      <c r="H2421" s="31" t="s">
        <v>193</v>
      </c>
      <c r="I2421" s="31" t="s">
        <v>5299</v>
      </c>
      <c r="J2421" s="31" t="s">
        <v>160</v>
      </c>
      <c r="K2421" s="31" t="s">
        <v>150</v>
      </c>
      <c r="L2421" s="31" t="s">
        <v>5615</v>
      </c>
      <c r="M2421" s="31">
        <v>0</v>
      </c>
      <c r="N2421" s="31" t="s">
        <v>90</v>
      </c>
      <c r="O2421" s="31" t="s">
        <v>91</v>
      </c>
      <c r="P2421" s="31" t="s">
        <v>91</v>
      </c>
      <c r="Q2421" s="31" t="s">
        <v>91</v>
      </c>
      <c r="R2421" s="31" t="s">
        <v>90</v>
      </c>
      <c r="S2421" s="31" t="s">
        <v>91</v>
      </c>
      <c r="T2421" s="31" t="s">
        <v>91</v>
      </c>
      <c r="U2421" s="31" t="s">
        <v>91</v>
      </c>
      <c r="V2421" s="31" t="s">
        <v>90</v>
      </c>
      <c r="W2421" s="31" t="s">
        <v>91</v>
      </c>
      <c r="X2421" s="31" t="s">
        <v>91</v>
      </c>
      <c r="Y2421" s="31" t="s">
        <v>91</v>
      </c>
      <c r="AA2421" s="31" t="s">
        <v>97</v>
      </c>
      <c r="AB2421" s="31">
        <v>0</v>
      </c>
    </row>
    <row r="2422" spans="2:28" x14ac:dyDescent="0.25">
      <c r="B2422" s="31" t="s">
        <v>5628</v>
      </c>
      <c r="C2422" s="31">
        <v>1315</v>
      </c>
      <c r="D2422" s="31" t="s">
        <v>5297</v>
      </c>
      <c r="E2422" s="31" t="s">
        <v>5298</v>
      </c>
      <c r="F2422" s="31" t="s">
        <v>5299</v>
      </c>
      <c r="G2422" s="31" t="s">
        <v>5508</v>
      </c>
      <c r="H2422" s="31" t="s">
        <v>193</v>
      </c>
      <c r="I2422" s="31" t="s">
        <v>5299</v>
      </c>
      <c r="J2422" s="31" t="s">
        <v>160</v>
      </c>
      <c r="K2422" s="31" t="s">
        <v>156</v>
      </c>
      <c r="L2422" s="31" t="s">
        <v>5615</v>
      </c>
      <c r="M2422" s="31">
        <v>0</v>
      </c>
      <c r="N2422" s="31" t="s">
        <v>90</v>
      </c>
      <c r="O2422" s="31" t="s">
        <v>91</v>
      </c>
      <c r="P2422" s="31" t="s">
        <v>91</v>
      </c>
      <c r="Q2422" s="31" t="s">
        <v>91</v>
      </c>
      <c r="R2422" s="31" t="s">
        <v>90</v>
      </c>
      <c r="S2422" s="31" t="s">
        <v>91</v>
      </c>
      <c r="T2422" s="31" t="s">
        <v>91</v>
      </c>
      <c r="U2422" s="31" t="s">
        <v>91</v>
      </c>
      <c r="V2422" s="31" t="s">
        <v>90</v>
      </c>
      <c r="W2422" s="31" t="s">
        <v>91</v>
      </c>
      <c r="X2422" s="31" t="s">
        <v>91</v>
      </c>
      <c r="Y2422" s="31" t="s">
        <v>91</v>
      </c>
      <c r="AA2422" s="31" t="s">
        <v>97</v>
      </c>
      <c r="AB2422" s="31">
        <v>0</v>
      </c>
    </row>
    <row r="2423" spans="2:28" x14ac:dyDescent="0.25">
      <c r="B2423" s="31" t="s">
        <v>5629</v>
      </c>
      <c r="C2423" s="31">
        <v>1315</v>
      </c>
      <c r="D2423" s="31" t="s">
        <v>5297</v>
      </c>
      <c r="E2423" s="31" t="s">
        <v>5298</v>
      </c>
      <c r="F2423" s="31" t="s">
        <v>5299</v>
      </c>
      <c r="G2423" s="31" t="s">
        <v>5508</v>
      </c>
      <c r="H2423" s="31" t="s">
        <v>193</v>
      </c>
      <c r="I2423" s="31" t="s">
        <v>5299</v>
      </c>
      <c r="J2423" s="31" t="s">
        <v>160</v>
      </c>
      <c r="K2423" s="31" t="s">
        <v>181</v>
      </c>
      <c r="L2423" s="31" t="s">
        <v>5615</v>
      </c>
      <c r="M2423" s="31">
        <v>0</v>
      </c>
      <c r="N2423" s="31" t="s">
        <v>90</v>
      </c>
      <c r="O2423" s="31" t="s">
        <v>91</v>
      </c>
      <c r="P2423" s="31" t="s">
        <v>91</v>
      </c>
      <c r="Q2423" s="31" t="s">
        <v>91</v>
      </c>
      <c r="R2423" s="31" t="s">
        <v>90</v>
      </c>
      <c r="S2423" s="31" t="s">
        <v>91</v>
      </c>
      <c r="T2423" s="31" t="s">
        <v>91</v>
      </c>
      <c r="U2423" s="31" t="s">
        <v>91</v>
      </c>
      <c r="V2423" s="31" t="s">
        <v>90</v>
      </c>
      <c r="W2423" s="31" t="s">
        <v>91</v>
      </c>
      <c r="X2423" s="31" t="s">
        <v>91</v>
      </c>
      <c r="Y2423" s="31" t="s">
        <v>91</v>
      </c>
      <c r="AA2423" s="31" t="s">
        <v>100</v>
      </c>
      <c r="AB2423" s="31">
        <v>0</v>
      </c>
    </row>
    <row r="2424" spans="2:28" x14ac:dyDescent="0.25">
      <c r="B2424" s="31" t="s">
        <v>5630</v>
      </c>
      <c r="C2424" s="31">
        <v>1315</v>
      </c>
      <c r="D2424" s="31" t="s">
        <v>5297</v>
      </c>
      <c r="E2424" s="31" t="s">
        <v>5298</v>
      </c>
      <c r="F2424" s="31" t="s">
        <v>5299</v>
      </c>
      <c r="G2424" s="31" t="s">
        <v>5508</v>
      </c>
      <c r="H2424" s="31" t="s">
        <v>193</v>
      </c>
      <c r="I2424" s="31" t="s">
        <v>5299</v>
      </c>
      <c r="J2424" s="31" t="s">
        <v>160</v>
      </c>
      <c r="K2424" s="31" t="s">
        <v>99</v>
      </c>
      <c r="L2424" s="31" t="s">
        <v>5615</v>
      </c>
      <c r="M2424" s="31">
        <v>0</v>
      </c>
      <c r="N2424" s="31" t="s">
        <v>90</v>
      </c>
      <c r="O2424" s="31" t="s">
        <v>91</v>
      </c>
      <c r="P2424" s="31" t="s">
        <v>91</v>
      </c>
      <c r="Q2424" s="31" t="s">
        <v>91</v>
      </c>
      <c r="R2424" s="31" t="s">
        <v>90</v>
      </c>
      <c r="S2424" s="31" t="s">
        <v>91</v>
      </c>
      <c r="T2424" s="31" t="s">
        <v>91</v>
      </c>
      <c r="U2424" s="31" t="s">
        <v>91</v>
      </c>
      <c r="V2424" s="31" t="s">
        <v>90</v>
      </c>
      <c r="W2424" s="31" t="s">
        <v>91</v>
      </c>
      <c r="X2424" s="31" t="s">
        <v>91</v>
      </c>
      <c r="Y2424" s="31" t="s">
        <v>91</v>
      </c>
      <c r="AA2424" s="31" t="s">
        <v>100</v>
      </c>
      <c r="AB2424" s="31">
        <v>0</v>
      </c>
    </row>
    <row r="2425" spans="2:28" x14ac:dyDescent="0.25">
      <c r="B2425" s="31" t="s">
        <v>5631</v>
      </c>
      <c r="C2425" s="31">
        <v>1315</v>
      </c>
      <c r="D2425" s="31" t="s">
        <v>5297</v>
      </c>
      <c r="E2425" s="31" t="s">
        <v>5298</v>
      </c>
      <c r="F2425" s="31" t="s">
        <v>5299</v>
      </c>
      <c r="G2425" s="31" t="s">
        <v>5508</v>
      </c>
      <c r="H2425" s="31" t="s">
        <v>193</v>
      </c>
      <c r="I2425" s="31" t="s">
        <v>5299</v>
      </c>
      <c r="J2425" s="31" t="s">
        <v>160</v>
      </c>
      <c r="K2425" s="31" t="s">
        <v>102</v>
      </c>
      <c r="L2425" s="31" t="s">
        <v>5615</v>
      </c>
      <c r="M2425" s="31">
        <v>0</v>
      </c>
      <c r="N2425" s="31" t="s">
        <v>90</v>
      </c>
      <c r="O2425" s="31" t="s">
        <v>91</v>
      </c>
      <c r="P2425" s="31" t="s">
        <v>91</v>
      </c>
      <c r="Q2425" s="31" t="s">
        <v>91</v>
      </c>
      <c r="R2425" s="31" t="s">
        <v>90</v>
      </c>
      <c r="S2425" s="31" t="s">
        <v>91</v>
      </c>
      <c r="T2425" s="31" t="s">
        <v>91</v>
      </c>
      <c r="U2425" s="31" t="s">
        <v>91</v>
      </c>
      <c r="V2425" s="31" t="s">
        <v>90</v>
      </c>
      <c r="W2425" s="31" t="s">
        <v>91</v>
      </c>
      <c r="X2425" s="31" t="s">
        <v>91</v>
      </c>
      <c r="Y2425" s="31" t="s">
        <v>91</v>
      </c>
      <c r="AA2425" s="31" t="s">
        <v>100</v>
      </c>
      <c r="AB2425" s="31">
        <v>0</v>
      </c>
    </row>
    <row r="2426" spans="2:28" x14ac:dyDescent="0.25">
      <c r="B2426" s="31" t="s">
        <v>5632</v>
      </c>
      <c r="C2426" s="31">
        <v>1315</v>
      </c>
      <c r="D2426" s="31" t="s">
        <v>5297</v>
      </c>
      <c r="E2426" s="31" t="s">
        <v>5298</v>
      </c>
      <c r="F2426" s="31" t="s">
        <v>5299</v>
      </c>
      <c r="G2426" s="31" t="s">
        <v>5508</v>
      </c>
      <c r="H2426" s="31" t="s">
        <v>193</v>
      </c>
      <c r="I2426" s="31" t="s">
        <v>5299</v>
      </c>
      <c r="J2426" s="31" t="s">
        <v>160</v>
      </c>
      <c r="K2426" s="31" t="s">
        <v>104</v>
      </c>
      <c r="L2426" s="31" t="s">
        <v>5615</v>
      </c>
      <c r="M2426" s="31">
        <v>0</v>
      </c>
      <c r="N2426" s="31" t="s">
        <v>90</v>
      </c>
      <c r="O2426" s="31" t="s">
        <v>91</v>
      </c>
      <c r="P2426" s="31" t="s">
        <v>91</v>
      </c>
      <c r="Q2426" s="31" t="s">
        <v>91</v>
      </c>
      <c r="R2426" s="31" t="s">
        <v>90</v>
      </c>
      <c r="S2426" s="31" t="s">
        <v>91</v>
      </c>
      <c r="T2426" s="31" t="s">
        <v>91</v>
      </c>
      <c r="U2426" s="31" t="s">
        <v>91</v>
      </c>
      <c r="V2426" s="31" t="s">
        <v>90</v>
      </c>
      <c r="W2426" s="31" t="s">
        <v>91</v>
      </c>
      <c r="X2426" s="31" t="s">
        <v>91</v>
      </c>
      <c r="Y2426" s="31" t="s">
        <v>91</v>
      </c>
      <c r="AA2426" s="31" t="s">
        <v>100</v>
      </c>
      <c r="AB2426" s="31">
        <v>0</v>
      </c>
    </row>
    <row r="2427" spans="2:28" x14ac:dyDescent="0.25">
      <c r="B2427" s="31" t="s">
        <v>5633</v>
      </c>
      <c r="C2427" s="31">
        <v>1315</v>
      </c>
      <c r="D2427" s="31" t="s">
        <v>5297</v>
      </c>
      <c r="E2427" s="31" t="s">
        <v>5298</v>
      </c>
      <c r="F2427" s="31" t="s">
        <v>5299</v>
      </c>
      <c r="G2427" s="31" t="s">
        <v>5508</v>
      </c>
      <c r="H2427" s="31" t="s">
        <v>193</v>
      </c>
      <c r="I2427" s="31" t="s">
        <v>5299</v>
      </c>
      <c r="J2427" s="31" t="s">
        <v>160</v>
      </c>
      <c r="K2427" s="31" t="s">
        <v>106</v>
      </c>
      <c r="L2427" s="31" t="s">
        <v>5615</v>
      </c>
      <c r="M2427" s="31">
        <v>0</v>
      </c>
      <c r="N2427" s="31" t="s">
        <v>90</v>
      </c>
      <c r="O2427" s="31" t="s">
        <v>91</v>
      </c>
      <c r="P2427" s="31" t="s">
        <v>91</v>
      </c>
      <c r="Q2427" s="31" t="s">
        <v>91</v>
      </c>
      <c r="R2427" s="31" t="s">
        <v>90</v>
      </c>
      <c r="S2427" s="31" t="s">
        <v>91</v>
      </c>
      <c r="T2427" s="31" t="s">
        <v>91</v>
      </c>
      <c r="U2427" s="31" t="s">
        <v>91</v>
      </c>
      <c r="V2427" s="31" t="s">
        <v>90</v>
      </c>
      <c r="W2427" s="31" t="s">
        <v>91</v>
      </c>
      <c r="X2427" s="31" t="s">
        <v>91</v>
      </c>
      <c r="Y2427" s="31" t="s">
        <v>91</v>
      </c>
      <c r="AA2427" s="31" t="s">
        <v>100</v>
      </c>
      <c r="AB2427" s="31">
        <v>0</v>
      </c>
    </row>
    <row r="2428" spans="2:28" x14ac:dyDescent="0.25">
      <c r="B2428" s="31" t="s">
        <v>5634</v>
      </c>
      <c r="C2428" s="31">
        <v>1315</v>
      </c>
      <c r="D2428" s="31" t="s">
        <v>5297</v>
      </c>
      <c r="E2428" s="31" t="s">
        <v>5298</v>
      </c>
      <c r="F2428" s="31" t="s">
        <v>5299</v>
      </c>
      <c r="G2428" s="31" t="s">
        <v>5508</v>
      </c>
      <c r="H2428" s="31" t="s">
        <v>193</v>
      </c>
      <c r="I2428" s="31" t="s">
        <v>5299</v>
      </c>
      <c r="J2428" s="31" t="s">
        <v>160</v>
      </c>
      <c r="K2428" s="31" t="s">
        <v>108</v>
      </c>
      <c r="L2428" s="31" t="s">
        <v>5615</v>
      </c>
      <c r="M2428" s="31">
        <v>0</v>
      </c>
      <c r="N2428" s="31" t="s">
        <v>90</v>
      </c>
      <c r="O2428" s="31" t="s">
        <v>91</v>
      </c>
      <c r="P2428" s="31" t="s">
        <v>91</v>
      </c>
      <c r="Q2428" s="31" t="s">
        <v>91</v>
      </c>
      <c r="R2428" s="31" t="s">
        <v>90</v>
      </c>
      <c r="S2428" s="31" t="s">
        <v>91</v>
      </c>
      <c r="T2428" s="31" t="s">
        <v>91</v>
      </c>
      <c r="U2428" s="31" t="s">
        <v>91</v>
      </c>
      <c r="V2428" s="31" t="s">
        <v>90</v>
      </c>
      <c r="W2428" s="31" t="s">
        <v>91</v>
      </c>
      <c r="X2428" s="31" t="s">
        <v>91</v>
      </c>
      <c r="Y2428" s="31" t="s">
        <v>91</v>
      </c>
      <c r="AA2428" s="31" t="s">
        <v>100</v>
      </c>
      <c r="AB2428" s="31">
        <v>0</v>
      </c>
    </row>
    <row r="2429" spans="2:28" x14ac:dyDescent="0.25">
      <c r="B2429" s="31" t="s">
        <v>5635</v>
      </c>
      <c r="C2429" s="31">
        <v>1315</v>
      </c>
      <c r="D2429" s="31" t="s">
        <v>5297</v>
      </c>
      <c r="E2429" s="31" t="s">
        <v>5298</v>
      </c>
      <c r="F2429" s="31" t="s">
        <v>5299</v>
      </c>
      <c r="G2429" s="31" t="s">
        <v>5508</v>
      </c>
      <c r="H2429" s="31" t="s">
        <v>193</v>
      </c>
      <c r="I2429" s="31" t="s">
        <v>5299</v>
      </c>
      <c r="J2429" s="31" t="s">
        <v>160</v>
      </c>
      <c r="K2429" s="31" t="s">
        <v>110</v>
      </c>
      <c r="L2429" s="31" t="s">
        <v>5615</v>
      </c>
      <c r="M2429" s="31">
        <v>0</v>
      </c>
      <c r="N2429" s="31" t="s">
        <v>90</v>
      </c>
      <c r="O2429" s="31" t="s">
        <v>91</v>
      </c>
      <c r="P2429" s="31" t="s">
        <v>91</v>
      </c>
      <c r="Q2429" s="31" t="s">
        <v>91</v>
      </c>
      <c r="R2429" s="31" t="s">
        <v>90</v>
      </c>
      <c r="S2429" s="31" t="s">
        <v>91</v>
      </c>
      <c r="T2429" s="31" t="s">
        <v>91</v>
      </c>
      <c r="U2429" s="31" t="s">
        <v>91</v>
      </c>
      <c r="V2429" s="31" t="s">
        <v>90</v>
      </c>
      <c r="W2429" s="31" t="s">
        <v>91</v>
      </c>
      <c r="X2429" s="31" t="s">
        <v>91</v>
      </c>
      <c r="Y2429" s="31" t="s">
        <v>91</v>
      </c>
      <c r="AA2429" s="31" t="s">
        <v>100</v>
      </c>
      <c r="AB2429" s="31">
        <v>0</v>
      </c>
    </row>
    <row r="2430" spans="2:28" x14ac:dyDescent="0.25">
      <c r="B2430" s="31" t="s">
        <v>5636</v>
      </c>
      <c r="C2430" s="31">
        <v>1315</v>
      </c>
      <c r="D2430" s="31" t="s">
        <v>5297</v>
      </c>
      <c r="E2430" s="31" t="s">
        <v>5298</v>
      </c>
      <c r="F2430" s="31" t="s">
        <v>5299</v>
      </c>
      <c r="G2430" s="31" t="s">
        <v>5508</v>
      </c>
      <c r="H2430" s="31" t="s">
        <v>193</v>
      </c>
      <c r="I2430" s="31" t="s">
        <v>5299</v>
      </c>
      <c r="J2430" s="31" t="s">
        <v>160</v>
      </c>
      <c r="K2430" s="31" t="s">
        <v>112</v>
      </c>
      <c r="L2430" s="31" t="s">
        <v>5615</v>
      </c>
      <c r="M2430" s="31">
        <v>0</v>
      </c>
      <c r="N2430" s="31" t="s">
        <v>90</v>
      </c>
      <c r="O2430" s="31" t="s">
        <v>91</v>
      </c>
      <c r="P2430" s="31" t="s">
        <v>91</v>
      </c>
      <c r="Q2430" s="31" t="s">
        <v>91</v>
      </c>
      <c r="R2430" s="31" t="s">
        <v>90</v>
      </c>
      <c r="S2430" s="31" t="s">
        <v>91</v>
      </c>
      <c r="T2430" s="31" t="s">
        <v>91</v>
      </c>
      <c r="U2430" s="31" t="s">
        <v>91</v>
      </c>
      <c r="V2430" s="31" t="s">
        <v>90</v>
      </c>
      <c r="W2430" s="31" t="s">
        <v>91</v>
      </c>
      <c r="X2430" s="31" t="s">
        <v>91</v>
      </c>
      <c r="Y2430" s="31" t="s">
        <v>91</v>
      </c>
      <c r="AA2430" s="31" t="s">
        <v>100</v>
      </c>
      <c r="AB2430" s="31">
        <v>0</v>
      </c>
    </row>
    <row r="2431" spans="2:28" x14ac:dyDescent="0.25">
      <c r="B2431" s="31" t="s">
        <v>5637</v>
      </c>
      <c r="C2431" s="31">
        <v>1282</v>
      </c>
      <c r="D2431" s="31" t="s">
        <v>5638</v>
      </c>
      <c r="E2431" s="31" t="s">
        <v>5639</v>
      </c>
      <c r="F2431" s="31" t="s">
        <v>5640</v>
      </c>
      <c r="G2431" s="31" t="s">
        <v>5641</v>
      </c>
      <c r="H2431" s="31" t="s">
        <v>5642</v>
      </c>
      <c r="I2431" s="31" t="s">
        <v>5643</v>
      </c>
      <c r="J2431" s="31" t="s">
        <v>87</v>
      </c>
      <c r="K2431" s="31" t="s">
        <v>161</v>
      </c>
      <c r="L2431" s="31" t="s">
        <v>5644</v>
      </c>
      <c r="M2431" s="31">
        <v>0</v>
      </c>
      <c r="N2431" s="31" t="s">
        <v>90</v>
      </c>
      <c r="O2431" s="31" t="s">
        <v>91</v>
      </c>
      <c r="P2431" s="31" t="s">
        <v>91</v>
      </c>
      <c r="Q2431" s="31" t="s">
        <v>91</v>
      </c>
      <c r="R2431" s="31" t="s">
        <v>90</v>
      </c>
      <c r="S2431" s="31" t="s">
        <v>5645</v>
      </c>
      <c r="T2431" s="31" t="s">
        <v>91</v>
      </c>
      <c r="U2431" s="31" t="s">
        <v>91</v>
      </c>
      <c r="V2431" s="31" t="s">
        <v>90</v>
      </c>
      <c r="W2431" s="31" t="s">
        <v>5646</v>
      </c>
      <c r="X2431" s="31" t="s">
        <v>91</v>
      </c>
      <c r="Y2431" s="31" t="s">
        <v>91</v>
      </c>
      <c r="AA2431" s="31" t="s">
        <v>94</v>
      </c>
      <c r="AB2431" s="31">
        <v>0</v>
      </c>
    </row>
    <row r="2432" spans="2:28" x14ac:dyDescent="0.25">
      <c r="B2432" s="31" t="s">
        <v>5647</v>
      </c>
      <c r="C2432" s="31">
        <v>1282</v>
      </c>
      <c r="D2432" s="31" t="s">
        <v>5638</v>
      </c>
      <c r="E2432" s="31" t="s">
        <v>5639</v>
      </c>
      <c r="F2432" s="31" t="s">
        <v>5640</v>
      </c>
      <c r="G2432" s="31" t="s">
        <v>5641</v>
      </c>
      <c r="H2432" s="31" t="s">
        <v>5642</v>
      </c>
      <c r="I2432" s="31" t="s">
        <v>5643</v>
      </c>
      <c r="J2432" s="31" t="s">
        <v>87</v>
      </c>
      <c r="K2432" s="31" t="s">
        <v>164</v>
      </c>
      <c r="L2432" s="31" t="s">
        <v>5644</v>
      </c>
      <c r="M2432" s="31">
        <v>0</v>
      </c>
      <c r="N2432" s="31" t="s">
        <v>90</v>
      </c>
      <c r="O2432" s="31" t="s">
        <v>91</v>
      </c>
      <c r="P2432" s="31" t="s">
        <v>91</v>
      </c>
      <c r="Q2432" s="31" t="s">
        <v>91</v>
      </c>
      <c r="R2432" s="31" t="s">
        <v>90</v>
      </c>
      <c r="S2432" s="31" t="s">
        <v>5645</v>
      </c>
      <c r="T2432" s="31" t="s">
        <v>91</v>
      </c>
      <c r="U2432" s="31" t="s">
        <v>91</v>
      </c>
      <c r="V2432" s="31" t="s">
        <v>90</v>
      </c>
      <c r="W2432" s="31" t="s">
        <v>5646</v>
      </c>
      <c r="X2432" s="31" t="s">
        <v>91</v>
      </c>
      <c r="Y2432" s="31" t="s">
        <v>91</v>
      </c>
      <c r="AA2432" s="31" t="s">
        <v>94</v>
      </c>
      <c r="AB2432" s="31">
        <v>0</v>
      </c>
    </row>
    <row r="2433" spans="2:28" x14ac:dyDescent="0.25">
      <c r="B2433" s="31" t="s">
        <v>5648</v>
      </c>
      <c r="C2433" s="31">
        <v>1282</v>
      </c>
      <c r="D2433" s="31" t="s">
        <v>5638</v>
      </c>
      <c r="E2433" s="31" t="s">
        <v>5639</v>
      </c>
      <c r="F2433" s="31" t="s">
        <v>5640</v>
      </c>
      <c r="G2433" s="31" t="s">
        <v>5641</v>
      </c>
      <c r="H2433" s="31" t="s">
        <v>5642</v>
      </c>
      <c r="I2433" s="31" t="s">
        <v>5643</v>
      </c>
      <c r="J2433" s="31" t="s">
        <v>87</v>
      </c>
      <c r="K2433" s="31" t="s">
        <v>166</v>
      </c>
      <c r="L2433" s="31" t="s">
        <v>5644</v>
      </c>
      <c r="M2433" s="31">
        <v>0</v>
      </c>
      <c r="N2433" s="31" t="s">
        <v>90</v>
      </c>
      <c r="O2433" s="31" t="s">
        <v>91</v>
      </c>
      <c r="P2433" s="31" t="s">
        <v>91</v>
      </c>
      <c r="Q2433" s="31" t="s">
        <v>91</v>
      </c>
      <c r="R2433" s="31" t="s">
        <v>90</v>
      </c>
      <c r="S2433" s="31" t="s">
        <v>5645</v>
      </c>
      <c r="T2433" s="31" t="s">
        <v>91</v>
      </c>
      <c r="U2433" s="31" t="s">
        <v>91</v>
      </c>
      <c r="V2433" s="31" t="s">
        <v>90</v>
      </c>
      <c r="W2433" s="31" t="s">
        <v>5646</v>
      </c>
      <c r="X2433" s="31" t="s">
        <v>91</v>
      </c>
      <c r="Y2433" s="31" t="s">
        <v>91</v>
      </c>
      <c r="AA2433" s="31" t="s">
        <v>94</v>
      </c>
      <c r="AB2433" s="31">
        <v>0</v>
      </c>
    </row>
    <row r="2434" spans="2:28" x14ac:dyDescent="0.25">
      <c r="B2434" s="31" t="s">
        <v>5649</v>
      </c>
      <c r="C2434" s="31">
        <v>1282</v>
      </c>
      <c r="D2434" s="31" t="s">
        <v>5638</v>
      </c>
      <c r="E2434" s="31" t="s">
        <v>5639</v>
      </c>
      <c r="F2434" s="31" t="s">
        <v>5640</v>
      </c>
      <c r="G2434" s="31" t="s">
        <v>5641</v>
      </c>
      <c r="H2434" s="31" t="s">
        <v>5642</v>
      </c>
      <c r="I2434" s="31" t="s">
        <v>5643</v>
      </c>
      <c r="J2434" s="31" t="s">
        <v>87</v>
      </c>
      <c r="K2434" s="31" t="s">
        <v>88</v>
      </c>
      <c r="L2434" s="31" t="s">
        <v>5644</v>
      </c>
      <c r="M2434" s="31">
        <v>0</v>
      </c>
      <c r="N2434" s="31" t="s">
        <v>90</v>
      </c>
      <c r="O2434" s="31" t="s">
        <v>91</v>
      </c>
      <c r="P2434" s="31" t="s">
        <v>91</v>
      </c>
      <c r="Q2434" s="31" t="s">
        <v>91</v>
      </c>
      <c r="R2434" s="31" t="s">
        <v>90</v>
      </c>
      <c r="S2434" s="31" t="s">
        <v>5645</v>
      </c>
      <c r="T2434" s="31" t="s">
        <v>91</v>
      </c>
      <c r="U2434" s="31" t="s">
        <v>91</v>
      </c>
      <c r="V2434" s="31" t="s">
        <v>90</v>
      </c>
      <c r="W2434" s="31" t="s">
        <v>5646</v>
      </c>
      <c r="X2434" s="31" t="s">
        <v>91</v>
      </c>
      <c r="Y2434" s="31" t="s">
        <v>91</v>
      </c>
      <c r="AA2434" s="31" t="s">
        <v>94</v>
      </c>
      <c r="AB2434" s="31">
        <v>0</v>
      </c>
    </row>
    <row r="2435" spans="2:28" x14ac:dyDescent="0.25">
      <c r="B2435" s="31" t="s">
        <v>5650</v>
      </c>
      <c r="C2435" s="31">
        <v>1282</v>
      </c>
      <c r="D2435" s="31" t="s">
        <v>5638</v>
      </c>
      <c r="E2435" s="31" t="s">
        <v>5639</v>
      </c>
      <c r="F2435" s="31" t="s">
        <v>5640</v>
      </c>
      <c r="G2435" s="31" t="s">
        <v>5641</v>
      </c>
      <c r="H2435" s="31" t="s">
        <v>5642</v>
      </c>
      <c r="I2435" s="31" t="s">
        <v>5643</v>
      </c>
      <c r="J2435" s="31" t="s">
        <v>87</v>
      </c>
      <c r="K2435" s="31" t="s">
        <v>114</v>
      </c>
      <c r="L2435" s="31" t="s">
        <v>5644</v>
      </c>
      <c r="M2435" s="31">
        <v>0</v>
      </c>
      <c r="N2435" s="31" t="s">
        <v>90</v>
      </c>
      <c r="O2435" s="31" t="s">
        <v>91</v>
      </c>
      <c r="P2435" s="31" t="s">
        <v>91</v>
      </c>
      <c r="Q2435" s="31" t="s">
        <v>91</v>
      </c>
      <c r="R2435" s="31" t="s">
        <v>90</v>
      </c>
      <c r="S2435" s="31" t="s">
        <v>5645</v>
      </c>
      <c r="T2435" s="31" t="s">
        <v>91</v>
      </c>
      <c r="U2435" s="31" t="s">
        <v>91</v>
      </c>
      <c r="V2435" s="31" t="s">
        <v>90</v>
      </c>
      <c r="W2435" s="31" t="s">
        <v>5646</v>
      </c>
      <c r="X2435" s="31" t="s">
        <v>91</v>
      </c>
      <c r="Y2435" s="31" t="s">
        <v>91</v>
      </c>
      <c r="AA2435" s="31" t="s">
        <v>94</v>
      </c>
      <c r="AB2435" s="31">
        <v>0</v>
      </c>
    </row>
    <row r="2436" spans="2:28" x14ac:dyDescent="0.25">
      <c r="B2436" s="31" t="s">
        <v>5651</v>
      </c>
      <c r="C2436" s="31">
        <v>1282</v>
      </c>
      <c r="D2436" s="31" t="s">
        <v>5638</v>
      </c>
      <c r="E2436" s="31" t="s">
        <v>5639</v>
      </c>
      <c r="F2436" s="31" t="s">
        <v>5640</v>
      </c>
      <c r="G2436" s="31" t="s">
        <v>5641</v>
      </c>
      <c r="H2436" s="31" t="s">
        <v>5642</v>
      </c>
      <c r="I2436" s="31" t="s">
        <v>5643</v>
      </c>
      <c r="J2436" s="31" t="s">
        <v>87</v>
      </c>
      <c r="K2436" s="31" t="s">
        <v>170</v>
      </c>
      <c r="L2436" s="31" t="s">
        <v>5644</v>
      </c>
      <c r="M2436" s="31">
        <v>0</v>
      </c>
      <c r="N2436" s="31" t="s">
        <v>90</v>
      </c>
      <c r="O2436" s="31" t="s">
        <v>91</v>
      </c>
      <c r="P2436" s="31" t="s">
        <v>91</v>
      </c>
      <c r="Q2436" s="31" t="s">
        <v>91</v>
      </c>
      <c r="R2436" s="31" t="s">
        <v>90</v>
      </c>
      <c r="S2436" s="31" t="s">
        <v>5645</v>
      </c>
      <c r="T2436" s="31" t="s">
        <v>91</v>
      </c>
      <c r="U2436" s="31" t="s">
        <v>91</v>
      </c>
      <c r="V2436" s="31" t="s">
        <v>90</v>
      </c>
      <c r="W2436" s="31" t="s">
        <v>5646</v>
      </c>
      <c r="X2436" s="31" t="s">
        <v>91</v>
      </c>
      <c r="Y2436" s="31" t="s">
        <v>91</v>
      </c>
      <c r="AA2436" s="31" t="s">
        <v>94</v>
      </c>
      <c r="AB2436" s="31">
        <v>0</v>
      </c>
    </row>
    <row r="2437" spans="2:28" x14ac:dyDescent="0.25">
      <c r="B2437" s="31" t="s">
        <v>5652</v>
      </c>
      <c r="C2437" s="31">
        <v>1282</v>
      </c>
      <c r="D2437" s="31" t="s">
        <v>5638</v>
      </c>
      <c r="E2437" s="31" t="s">
        <v>5639</v>
      </c>
      <c r="F2437" s="31" t="s">
        <v>5640</v>
      </c>
      <c r="G2437" s="31" t="s">
        <v>5641</v>
      </c>
      <c r="H2437" s="31" t="s">
        <v>5642</v>
      </c>
      <c r="I2437" s="31" t="s">
        <v>5643</v>
      </c>
      <c r="J2437" s="31" t="s">
        <v>87</v>
      </c>
      <c r="K2437" s="31" t="s">
        <v>125</v>
      </c>
      <c r="L2437" s="31" t="s">
        <v>5644</v>
      </c>
      <c r="M2437" s="31">
        <v>0</v>
      </c>
      <c r="N2437" s="31" t="s">
        <v>90</v>
      </c>
      <c r="O2437" s="31" t="s">
        <v>91</v>
      </c>
      <c r="P2437" s="31" t="s">
        <v>91</v>
      </c>
      <c r="Q2437" s="31" t="s">
        <v>91</v>
      </c>
      <c r="R2437" s="31" t="s">
        <v>90</v>
      </c>
      <c r="S2437" s="31" t="s">
        <v>5645</v>
      </c>
      <c r="T2437" s="31" t="s">
        <v>91</v>
      </c>
      <c r="U2437" s="31" t="s">
        <v>91</v>
      </c>
      <c r="V2437" s="31" t="s">
        <v>90</v>
      </c>
      <c r="W2437" s="31" t="s">
        <v>5646</v>
      </c>
      <c r="X2437" s="31" t="s">
        <v>91</v>
      </c>
      <c r="Y2437" s="31" t="s">
        <v>91</v>
      </c>
      <c r="AA2437" s="31" t="s">
        <v>97</v>
      </c>
      <c r="AB2437" s="31">
        <v>0</v>
      </c>
    </row>
    <row r="2438" spans="2:28" x14ac:dyDescent="0.25">
      <c r="B2438" s="31" t="s">
        <v>5653</v>
      </c>
      <c r="C2438" s="31">
        <v>1282</v>
      </c>
      <c r="D2438" s="31" t="s">
        <v>5638</v>
      </c>
      <c r="E2438" s="31" t="s">
        <v>5639</v>
      </c>
      <c r="F2438" s="31" t="s">
        <v>5640</v>
      </c>
      <c r="G2438" s="31" t="s">
        <v>5641</v>
      </c>
      <c r="H2438" s="31" t="s">
        <v>5642</v>
      </c>
      <c r="I2438" s="31" t="s">
        <v>5643</v>
      </c>
      <c r="J2438" s="31" t="s">
        <v>87</v>
      </c>
      <c r="K2438" s="31" t="s">
        <v>134</v>
      </c>
      <c r="L2438" s="31" t="s">
        <v>5644</v>
      </c>
      <c r="M2438" s="31">
        <v>0</v>
      </c>
      <c r="N2438" s="31" t="s">
        <v>90</v>
      </c>
      <c r="O2438" s="31" t="s">
        <v>91</v>
      </c>
      <c r="P2438" s="31" t="s">
        <v>91</v>
      </c>
      <c r="Q2438" s="31" t="s">
        <v>91</v>
      </c>
      <c r="R2438" s="31" t="s">
        <v>90</v>
      </c>
      <c r="S2438" s="31" t="s">
        <v>5645</v>
      </c>
      <c r="T2438" s="31" t="s">
        <v>91</v>
      </c>
      <c r="U2438" s="31" t="s">
        <v>91</v>
      </c>
      <c r="V2438" s="31" t="s">
        <v>90</v>
      </c>
      <c r="W2438" s="31" t="s">
        <v>5646</v>
      </c>
      <c r="X2438" s="31" t="s">
        <v>91</v>
      </c>
      <c r="Y2438" s="31" t="s">
        <v>91</v>
      </c>
      <c r="AA2438" s="31" t="s">
        <v>97</v>
      </c>
      <c r="AB2438" s="31">
        <v>0</v>
      </c>
    </row>
    <row r="2439" spans="2:28" x14ac:dyDescent="0.25">
      <c r="B2439" s="31" t="s">
        <v>5654</v>
      </c>
      <c r="C2439" s="31">
        <v>1282</v>
      </c>
      <c r="D2439" s="31" t="s">
        <v>5638</v>
      </c>
      <c r="E2439" s="31" t="s">
        <v>5639</v>
      </c>
      <c r="F2439" s="31" t="s">
        <v>5640</v>
      </c>
      <c r="G2439" s="31" t="s">
        <v>5641</v>
      </c>
      <c r="H2439" s="31" t="s">
        <v>5642</v>
      </c>
      <c r="I2439" s="31" t="s">
        <v>5643</v>
      </c>
      <c r="J2439" s="31" t="s">
        <v>87</v>
      </c>
      <c r="K2439" s="31" t="s">
        <v>139</v>
      </c>
      <c r="L2439" s="31" t="s">
        <v>5644</v>
      </c>
      <c r="M2439" s="31">
        <v>0</v>
      </c>
      <c r="N2439" s="31" t="s">
        <v>90</v>
      </c>
      <c r="O2439" s="31" t="s">
        <v>91</v>
      </c>
      <c r="P2439" s="31" t="s">
        <v>91</v>
      </c>
      <c r="Q2439" s="31" t="s">
        <v>91</v>
      </c>
      <c r="R2439" s="31" t="s">
        <v>90</v>
      </c>
      <c r="S2439" s="31" t="s">
        <v>5645</v>
      </c>
      <c r="T2439" s="31" t="s">
        <v>91</v>
      </c>
      <c r="U2439" s="31" t="s">
        <v>91</v>
      </c>
      <c r="V2439" s="31" t="s">
        <v>90</v>
      </c>
      <c r="W2439" s="31" t="s">
        <v>5646</v>
      </c>
      <c r="X2439" s="31" t="s">
        <v>91</v>
      </c>
      <c r="Y2439" s="31" t="s">
        <v>91</v>
      </c>
      <c r="AA2439" s="31" t="s">
        <v>97</v>
      </c>
      <c r="AB2439" s="31">
        <v>0</v>
      </c>
    </row>
    <row r="2440" spans="2:28" x14ac:dyDescent="0.25">
      <c r="B2440" s="31" t="s">
        <v>5655</v>
      </c>
      <c r="C2440" s="31">
        <v>1282</v>
      </c>
      <c r="D2440" s="31" t="s">
        <v>5638</v>
      </c>
      <c r="E2440" s="31" t="s">
        <v>5639</v>
      </c>
      <c r="F2440" s="31" t="s">
        <v>5640</v>
      </c>
      <c r="G2440" s="31" t="s">
        <v>5641</v>
      </c>
      <c r="H2440" s="31" t="s">
        <v>5642</v>
      </c>
      <c r="I2440" s="31" t="s">
        <v>5643</v>
      </c>
      <c r="J2440" s="31" t="s">
        <v>87</v>
      </c>
      <c r="K2440" s="31" t="s">
        <v>145</v>
      </c>
      <c r="L2440" s="31" t="s">
        <v>5644</v>
      </c>
      <c r="M2440" s="31">
        <v>0</v>
      </c>
      <c r="N2440" s="31" t="s">
        <v>90</v>
      </c>
      <c r="O2440" s="31" t="s">
        <v>91</v>
      </c>
      <c r="P2440" s="31" t="s">
        <v>91</v>
      </c>
      <c r="Q2440" s="31" t="s">
        <v>91</v>
      </c>
      <c r="R2440" s="31" t="s">
        <v>90</v>
      </c>
      <c r="S2440" s="31" t="s">
        <v>5645</v>
      </c>
      <c r="T2440" s="31" t="s">
        <v>91</v>
      </c>
      <c r="U2440" s="31" t="s">
        <v>91</v>
      </c>
      <c r="V2440" s="31" t="s">
        <v>90</v>
      </c>
      <c r="W2440" s="31" t="s">
        <v>5646</v>
      </c>
      <c r="X2440" s="31" t="s">
        <v>91</v>
      </c>
      <c r="Y2440" s="31" t="s">
        <v>91</v>
      </c>
      <c r="AA2440" s="31" t="s">
        <v>97</v>
      </c>
      <c r="AB2440" s="31">
        <v>0</v>
      </c>
    </row>
    <row r="2441" spans="2:28" x14ac:dyDescent="0.25">
      <c r="B2441" s="31" t="s">
        <v>5656</v>
      </c>
      <c r="C2441" s="31">
        <v>1282</v>
      </c>
      <c r="D2441" s="31" t="s">
        <v>5638</v>
      </c>
      <c r="E2441" s="31" t="s">
        <v>5639</v>
      </c>
      <c r="F2441" s="31" t="s">
        <v>5640</v>
      </c>
      <c r="G2441" s="31" t="s">
        <v>5641</v>
      </c>
      <c r="H2441" s="31" t="s">
        <v>5642</v>
      </c>
      <c r="I2441" s="31" t="s">
        <v>5643</v>
      </c>
      <c r="J2441" s="31" t="s">
        <v>87</v>
      </c>
      <c r="K2441" s="31" t="s">
        <v>96</v>
      </c>
      <c r="L2441" s="31" t="s">
        <v>5644</v>
      </c>
      <c r="M2441" s="31">
        <v>0</v>
      </c>
      <c r="N2441" s="31" t="s">
        <v>90</v>
      </c>
      <c r="O2441" s="31" t="s">
        <v>91</v>
      </c>
      <c r="P2441" s="31" t="s">
        <v>91</v>
      </c>
      <c r="Q2441" s="31" t="s">
        <v>91</v>
      </c>
      <c r="R2441" s="31" t="s">
        <v>90</v>
      </c>
      <c r="S2441" s="31" t="s">
        <v>5645</v>
      </c>
      <c r="T2441" s="31" t="s">
        <v>91</v>
      </c>
      <c r="U2441" s="31" t="s">
        <v>91</v>
      </c>
      <c r="V2441" s="31" t="s">
        <v>90</v>
      </c>
      <c r="W2441" s="31" t="s">
        <v>5646</v>
      </c>
      <c r="X2441" s="31" t="s">
        <v>91</v>
      </c>
      <c r="Y2441" s="31" t="s">
        <v>91</v>
      </c>
      <c r="AA2441" s="31" t="s">
        <v>97</v>
      </c>
      <c r="AB2441" s="31">
        <v>0</v>
      </c>
    </row>
    <row r="2442" spans="2:28" x14ac:dyDescent="0.25">
      <c r="B2442" s="31" t="s">
        <v>5657</v>
      </c>
      <c r="C2442" s="31">
        <v>1282</v>
      </c>
      <c r="D2442" s="31" t="s">
        <v>5638</v>
      </c>
      <c r="E2442" s="31" t="s">
        <v>5639</v>
      </c>
      <c r="F2442" s="31" t="s">
        <v>5640</v>
      </c>
      <c r="G2442" s="31" t="s">
        <v>5641</v>
      </c>
      <c r="H2442" s="31" t="s">
        <v>5642</v>
      </c>
      <c r="I2442" s="31" t="s">
        <v>5643</v>
      </c>
      <c r="J2442" s="31" t="s">
        <v>87</v>
      </c>
      <c r="K2442" s="31" t="s">
        <v>177</v>
      </c>
      <c r="L2442" s="31" t="s">
        <v>5644</v>
      </c>
      <c r="M2442" s="31">
        <v>0</v>
      </c>
      <c r="N2442" s="31" t="s">
        <v>90</v>
      </c>
      <c r="O2442" s="31" t="s">
        <v>91</v>
      </c>
      <c r="P2442" s="31" t="s">
        <v>91</v>
      </c>
      <c r="Q2442" s="31" t="s">
        <v>91</v>
      </c>
      <c r="R2442" s="31" t="s">
        <v>90</v>
      </c>
      <c r="S2442" s="31" t="s">
        <v>5645</v>
      </c>
      <c r="T2442" s="31" t="s">
        <v>91</v>
      </c>
      <c r="U2442" s="31" t="s">
        <v>91</v>
      </c>
      <c r="V2442" s="31" t="s">
        <v>90</v>
      </c>
      <c r="W2442" s="31" t="s">
        <v>5646</v>
      </c>
      <c r="X2442" s="31" t="s">
        <v>91</v>
      </c>
      <c r="Y2442" s="31" t="s">
        <v>91</v>
      </c>
      <c r="AA2442" s="31" t="s">
        <v>97</v>
      </c>
      <c r="AB2442" s="31">
        <v>0</v>
      </c>
    </row>
    <row r="2443" spans="2:28" x14ac:dyDescent="0.25">
      <c r="B2443" s="31" t="s">
        <v>5658</v>
      </c>
      <c r="C2443" s="31">
        <v>1282</v>
      </c>
      <c r="D2443" s="31" t="s">
        <v>5638</v>
      </c>
      <c r="E2443" s="31" t="s">
        <v>5639</v>
      </c>
      <c r="F2443" s="31" t="s">
        <v>5640</v>
      </c>
      <c r="G2443" s="31" t="s">
        <v>5641</v>
      </c>
      <c r="H2443" s="31" t="s">
        <v>5642</v>
      </c>
      <c r="I2443" s="31" t="s">
        <v>5643</v>
      </c>
      <c r="J2443" s="31" t="s">
        <v>87</v>
      </c>
      <c r="K2443" s="31" t="s">
        <v>150</v>
      </c>
      <c r="L2443" s="31" t="s">
        <v>5644</v>
      </c>
      <c r="M2443" s="31">
        <v>0</v>
      </c>
      <c r="N2443" s="31" t="s">
        <v>90</v>
      </c>
      <c r="O2443" s="31" t="s">
        <v>91</v>
      </c>
      <c r="P2443" s="31" t="s">
        <v>91</v>
      </c>
      <c r="Q2443" s="31" t="s">
        <v>91</v>
      </c>
      <c r="R2443" s="31" t="s">
        <v>90</v>
      </c>
      <c r="S2443" s="31" t="s">
        <v>5645</v>
      </c>
      <c r="T2443" s="31" t="s">
        <v>91</v>
      </c>
      <c r="U2443" s="31" t="s">
        <v>91</v>
      </c>
      <c r="V2443" s="31" t="s">
        <v>90</v>
      </c>
      <c r="W2443" s="31" t="s">
        <v>5646</v>
      </c>
      <c r="X2443" s="31" t="s">
        <v>91</v>
      </c>
      <c r="Y2443" s="31" t="s">
        <v>91</v>
      </c>
      <c r="AA2443" s="31" t="s">
        <v>97</v>
      </c>
      <c r="AB2443" s="31">
        <v>0</v>
      </c>
    </row>
    <row r="2444" spans="2:28" x14ac:dyDescent="0.25">
      <c r="B2444" s="31" t="s">
        <v>5659</v>
      </c>
      <c r="C2444" s="31">
        <v>1282</v>
      </c>
      <c r="D2444" s="31" t="s">
        <v>5638</v>
      </c>
      <c r="E2444" s="31" t="s">
        <v>5639</v>
      </c>
      <c r="F2444" s="31" t="s">
        <v>5640</v>
      </c>
      <c r="G2444" s="31" t="s">
        <v>5641</v>
      </c>
      <c r="H2444" s="31" t="s">
        <v>5642</v>
      </c>
      <c r="I2444" s="31" t="s">
        <v>5643</v>
      </c>
      <c r="J2444" s="31" t="s">
        <v>87</v>
      </c>
      <c r="K2444" s="31" t="s">
        <v>156</v>
      </c>
      <c r="L2444" s="31" t="s">
        <v>5644</v>
      </c>
      <c r="M2444" s="31">
        <v>0</v>
      </c>
      <c r="N2444" s="31" t="s">
        <v>90</v>
      </c>
      <c r="O2444" s="31" t="s">
        <v>91</v>
      </c>
      <c r="P2444" s="31" t="s">
        <v>91</v>
      </c>
      <c r="Q2444" s="31" t="s">
        <v>91</v>
      </c>
      <c r="R2444" s="31" t="s">
        <v>90</v>
      </c>
      <c r="S2444" s="31" t="s">
        <v>5645</v>
      </c>
      <c r="T2444" s="31" t="s">
        <v>91</v>
      </c>
      <c r="U2444" s="31" t="s">
        <v>91</v>
      </c>
      <c r="V2444" s="31" t="s">
        <v>90</v>
      </c>
      <c r="W2444" s="31" t="s">
        <v>5646</v>
      </c>
      <c r="X2444" s="31" t="s">
        <v>91</v>
      </c>
      <c r="Y2444" s="31" t="s">
        <v>91</v>
      </c>
      <c r="AA2444" s="31" t="s">
        <v>97</v>
      </c>
      <c r="AB2444" s="31">
        <v>0</v>
      </c>
    </row>
    <row r="2445" spans="2:28" x14ac:dyDescent="0.25">
      <c r="B2445" s="31" t="s">
        <v>5660</v>
      </c>
      <c r="C2445" s="31">
        <v>1282</v>
      </c>
      <c r="D2445" s="31" t="s">
        <v>5638</v>
      </c>
      <c r="E2445" s="31" t="s">
        <v>5639</v>
      </c>
      <c r="F2445" s="31" t="s">
        <v>5640</v>
      </c>
      <c r="G2445" s="31" t="s">
        <v>5641</v>
      </c>
      <c r="H2445" s="31" t="s">
        <v>5642</v>
      </c>
      <c r="I2445" s="31" t="s">
        <v>5643</v>
      </c>
      <c r="J2445" s="31" t="s">
        <v>87</v>
      </c>
      <c r="K2445" s="31" t="s">
        <v>181</v>
      </c>
      <c r="L2445" s="31" t="s">
        <v>5644</v>
      </c>
      <c r="M2445" s="31">
        <v>0</v>
      </c>
      <c r="N2445" s="31" t="s">
        <v>90</v>
      </c>
      <c r="O2445" s="31" t="s">
        <v>91</v>
      </c>
      <c r="P2445" s="31" t="s">
        <v>91</v>
      </c>
      <c r="Q2445" s="31" t="s">
        <v>91</v>
      </c>
      <c r="R2445" s="31" t="s">
        <v>90</v>
      </c>
      <c r="S2445" s="31" t="s">
        <v>5645</v>
      </c>
      <c r="T2445" s="31" t="s">
        <v>91</v>
      </c>
      <c r="U2445" s="31" t="s">
        <v>91</v>
      </c>
      <c r="V2445" s="31" t="s">
        <v>90</v>
      </c>
      <c r="W2445" s="31" t="s">
        <v>5646</v>
      </c>
      <c r="X2445" s="31" t="s">
        <v>91</v>
      </c>
      <c r="Y2445" s="31" t="s">
        <v>91</v>
      </c>
      <c r="AA2445" s="31" t="s">
        <v>100</v>
      </c>
      <c r="AB2445" s="31">
        <v>0</v>
      </c>
    </row>
    <row r="2446" spans="2:28" x14ac:dyDescent="0.25">
      <c r="B2446" s="31" t="s">
        <v>5661</v>
      </c>
      <c r="C2446" s="31">
        <v>1282</v>
      </c>
      <c r="D2446" s="31" t="s">
        <v>5638</v>
      </c>
      <c r="E2446" s="31" t="s">
        <v>5639</v>
      </c>
      <c r="F2446" s="31" t="s">
        <v>5640</v>
      </c>
      <c r="G2446" s="31" t="s">
        <v>5641</v>
      </c>
      <c r="H2446" s="31" t="s">
        <v>5642</v>
      </c>
      <c r="I2446" s="31" t="s">
        <v>5643</v>
      </c>
      <c r="J2446" s="31" t="s">
        <v>87</v>
      </c>
      <c r="K2446" s="31" t="s">
        <v>99</v>
      </c>
      <c r="L2446" s="31" t="s">
        <v>5644</v>
      </c>
      <c r="M2446" s="31">
        <v>0</v>
      </c>
      <c r="N2446" s="31" t="s">
        <v>90</v>
      </c>
      <c r="O2446" s="31" t="s">
        <v>91</v>
      </c>
      <c r="P2446" s="31" t="s">
        <v>91</v>
      </c>
      <c r="Q2446" s="31" t="s">
        <v>91</v>
      </c>
      <c r="R2446" s="31" t="s">
        <v>90</v>
      </c>
      <c r="S2446" s="31" t="s">
        <v>5645</v>
      </c>
      <c r="T2446" s="31" t="s">
        <v>91</v>
      </c>
      <c r="U2446" s="31" t="s">
        <v>91</v>
      </c>
      <c r="V2446" s="31" t="s">
        <v>90</v>
      </c>
      <c r="W2446" s="31" t="s">
        <v>5646</v>
      </c>
      <c r="X2446" s="31" t="s">
        <v>91</v>
      </c>
      <c r="Y2446" s="31" t="s">
        <v>91</v>
      </c>
      <c r="AA2446" s="31" t="s">
        <v>100</v>
      </c>
      <c r="AB2446" s="31">
        <v>0</v>
      </c>
    </row>
    <row r="2447" spans="2:28" x14ac:dyDescent="0.25">
      <c r="B2447" s="31" t="s">
        <v>5662</v>
      </c>
      <c r="C2447" s="31">
        <v>1282</v>
      </c>
      <c r="D2447" s="31" t="s">
        <v>5638</v>
      </c>
      <c r="E2447" s="31" t="s">
        <v>5639</v>
      </c>
      <c r="F2447" s="31" t="s">
        <v>5640</v>
      </c>
      <c r="G2447" s="31" t="s">
        <v>5641</v>
      </c>
      <c r="H2447" s="31" t="s">
        <v>5642</v>
      </c>
      <c r="I2447" s="31" t="s">
        <v>5643</v>
      </c>
      <c r="J2447" s="31" t="s">
        <v>87</v>
      </c>
      <c r="K2447" s="31" t="s">
        <v>102</v>
      </c>
      <c r="L2447" s="31" t="s">
        <v>5644</v>
      </c>
      <c r="M2447" s="31">
        <v>0</v>
      </c>
      <c r="N2447" s="31" t="s">
        <v>90</v>
      </c>
      <c r="O2447" s="31" t="s">
        <v>91</v>
      </c>
      <c r="P2447" s="31" t="s">
        <v>91</v>
      </c>
      <c r="Q2447" s="31" t="s">
        <v>91</v>
      </c>
      <c r="R2447" s="31" t="s">
        <v>90</v>
      </c>
      <c r="S2447" s="31" t="s">
        <v>5645</v>
      </c>
      <c r="T2447" s="31" t="s">
        <v>91</v>
      </c>
      <c r="U2447" s="31" t="s">
        <v>91</v>
      </c>
      <c r="V2447" s="31" t="s">
        <v>90</v>
      </c>
      <c r="W2447" s="31" t="s">
        <v>5646</v>
      </c>
      <c r="X2447" s="31" t="s">
        <v>91</v>
      </c>
      <c r="Y2447" s="31" t="s">
        <v>91</v>
      </c>
      <c r="AA2447" s="31" t="s">
        <v>100</v>
      </c>
      <c r="AB2447" s="31">
        <v>0</v>
      </c>
    </row>
    <row r="2448" spans="2:28" x14ac:dyDescent="0.25">
      <c r="B2448" s="31" t="s">
        <v>5663</v>
      </c>
      <c r="C2448" s="31">
        <v>1282</v>
      </c>
      <c r="D2448" s="31" t="s">
        <v>5638</v>
      </c>
      <c r="E2448" s="31" t="s">
        <v>5639</v>
      </c>
      <c r="F2448" s="31" t="s">
        <v>5640</v>
      </c>
      <c r="G2448" s="31" t="s">
        <v>5641</v>
      </c>
      <c r="H2448" s="31" t="s">
        <v>5642</v>
      </c>
      <c r="I2448" s="31" t="s">
        <v>5643</v>
      </c>
      <c r="J2448" s="31" t="s">
        <v>87</v>
      </c>
      <c r="K2448" s="31" t="s">
        <v>104</v>
      </c>
      <c r="L2448" s="31" t="s">
        <v>5644</v>
      </c>
      <c r="M2448" s="31">
        <v>0</v>
      </c>
      <c r="N2448" s="31" t="s">
        <v>90</v>
      </c>
      <c r="O2448" s="31" t="s">
        <v>91</v>
      </c>
      <c r="P2448" s="31" t="s">
        <v>91</v>
      </c>
      <c r="Q2448" s="31" t="s">
        <v>91</v>
      </c>
      <c r="R2448" s="31" t="s">
        <v>90</v>
      </c>
      <c r="S2448" s="31" t="s">
        <v>5645</v>
      </c>
      <c r="T2448" s="31" t="s">
        <v>91</v>
      </c>
      <c r="U2448" s="31" t="s">
        <v>91</v>
      </c>
      <c r="V2448" s="31" t="s">
        <v>90</v>
      </c>
      <c r="W2448" s="31" t="s">
        <v>5646</v>
      </c>
      <c r="X2448" s="31" t="s">
        <v>91</v>
      </c>
      <c r="Y2448" s="31" t="s">
        <v>91</v>
      </c>
      <c r="AA2448" s="31" t="s">
        <v>100</v>
      </c>
      <c r="AB2448" s="31">
        <v>0</v>
      </c>
    </row>
    <row r="2449" spans="2:28" x14ac:dyDescent="0.25">
      <c r="B2449" s="31" t="s">
        <v>5664</v>
      </c>
      <c r="C2449" s="31">
        <v>1282</v>
      </c>
      <c r="D2449" s="31" t="s">
        <v>5638</v>
      </c>
      <c r="E2449" s="31" t="s">
        <v>5639</v>
      </c>
      <c r="F2449" s="31" t="s">
        <v>5640</v>
      </c>
      <c r="G2449" s="31" t="s">
        <v>5641</v>
      </c>
      <c r="H2449" s="31" t="s">
        <v>5642</v>
      </c>
      <c r="I2449" s="31" t="s">
        <v>5643</v>
      </c>
      <c r="J2449" s="31" t="s">
        <v>87</v>
      </c>
      <c r="K2449" s="31" t="s">
        <v>106</v>
      </c>
      <c r="L2449" s="31" t="s">
        <v>5644</v>
      </c>
      <c r="M2449" s="31">
        <v>0</v>
      </c>
      <c r="N2449" s="31" t="s">
        <v>90</v>
      </c>
      <c r="O2449" s="31" t="s">
        <v>91</v>
      </c>
      <c r="P2449" s="31" t="s">
        <v>91</v>
      </c>
      <c r="Q2449" s="31" t="s">
        <v>91</v>
      </c>
      <c r="R2449" s="31" t="s">
        <v>90</v>
      </c>
      <c r="S2449" s="31" t="s">
        <v>5645</v>
      </c>
      <c r="T2449" s="31" t="s">
        <v>91</v>
      </c>
      <c r="U2449" s="31" t="s">
        <v>91</v>
      </c>
      <c r="V2449" s="31" t="s">
        <v>90</v>
      </c>
      <c r="W2449" s="31" t="s">
        <v>5646</v>
      </c>
      <c r="X2449" s="31" t="s">
        <v>91</v>
      </c>
      <c r="Y2449" s="31" t="s">
        <v>91</v>
      </c>
      <c r="AA2449" s="31" t="s">
        <v>100</v>
      </c>
      <c r="AB2449" s="31">
        <v>0</v>
      </c>
    </row>
    <row r="2450" spans="2:28" x14ac:dyDescent="0.25">
      <c r="B2450" s="31" t="s">
        <v>5665</v>
      </c>
      <c r="C2450" s="31">
        <v>1282</v>
      </c>
      <c r="D2450" s="31" t="s">
        <v>5638</v>
      </c>
      <c r="E2450" s="31" t="s">
        <v>5639</v>
      </c>
      <c r="F2450" s="31" t="s">
        <v>5640</v>
      </c>
      <c r="G2450" s="31" t="s">
        <v>5641</v>
      </c>
      <c r="H2450" s="31" t="s">
        <v>5642</v>
      </c>
      <c r="I2450" s="31" t="s">
        <v>5643</v>
      </c>
      <c r="J2450" s="31" t="s">
        <v>87</v>
      </c>
      <c r="K2450" s="31" t="s">
        <v>108</v>
      </c>
      <c r="L2450" s="31" t="s">
        <v>5644</v>
      </c>
      <c r="M2450" s="31">
        <v>0</v>
      </c>
      <c r="N2450" s="31" t="s">
        <v>90</v>
      </c>
      <c r="O2450" s="31" t="s">
        <v>91</v>
      </c>
      <c r="P2450" s="31" t="s">
        <v>91</v>
      </c>
      <c r="Q2450" s="31" t="s">
        <v>91</v>
      </c>
      <c r="R2450" s="31" t="s">
        <v>90</v>
      </c>
      <c r="S2450" s="31" t="s">
        <v>5645</v>
      </c>
      <c r="T2450" s="31" t="s">
        <v>91</v>
      </c>
      <c r="U2450" s="31" t="s">
        <v>91</v>
      </c>
      <c r="V2450" s="31" t="s">
        <v>90</v>
      </c>
      <c r="W2450" s="31" t="s">
        <v>5646</v>
      </c>
      <c r="X2450" s="31" t="s">
        <v>91</v>
      </c>
      <c r="Y2450" s="31" t="s">
        <v>91</v>
      </c>
      <c r="AA2450" s="31" t="s">
        <v>100</v>
      </c>
      <c r="AB2450" s="31">
        <v>0</v>
      </c>
    </row>
    <row r="2451" spans="2:28" x14ac:dyDescent="0.25">
      <c r="B2451" s="31" t="s">
        <v>5666</v>
      </c>
      <c r="C2451" s="31">
        <v>1282</v>
      </c>
      <c r="D2451" s="31" t="s">
        <v>5638</v>
      </c>
      <c r="E2451" s="31" t="s">
        <v>5639</v>
      </c>
      <c r="F2451" s="31" t="s">
        <v>5640</v>
      </c>
      <c r="G2451" s="31" t="s">
        <v>5641</v>
      </c>
      <c r="H2451" s="31" t="s">
        <v>5642</v>
      </c>
      <c r="I2451" s="31" t="s">
        <v>5643</v>
      </c>
      <c r="J2451" s="31" t="s">
        <v>87</v>
      </c>
      <c r="K2451" s="31" t="s">
        <v>110</v>
      </c>
      <c r="L2451" s="31" t="s">
        <v>5644</v>
      </c>
      <c r="M2451" s="31">
        <v>0</v>
      </c>
      <c r="N2451" s="31" t="s">
        <v>90</v>
      </c>
      <c r="O2451" s="31" t="s">
        <v>91</v>
      </c>
      <c r="P2451" s="31" t="s">
        <v>91</v>
      </c>
      <c r="Q2451" s="31" t="s">
        <v>91</v>
      </c>
      <c r="R2451" s="31" t="s">
        <v>90</v>
      </c>
      <c r="S2451" s="31" t="s">
        <v>5645</v>
      </c>
      <c r="T2451" s="31" t="s">
        <v>91</v>
      </c>
      <c r="U2451" s="31" t="s">
        <v>91</v>
      </c>
      <c r="V2451" s="31" t="s">
        <v>90</v>
      </c>
      <c r="W2451" s="31" t="s">
        <v>5646</v>
      </c>
      <c r="X2451" s="31" t="s">
        <v>91</v>
      </c>
      <c r="Y2451" s="31" t="s">
        <v>91</v>
      </c>
      <c r="AA2451" s="31" t="s">
        <v>100</v>
      </c>
      <c r="AB2451" s="31">
        <v>0</v>
      </c>
    </row>
    <row r="2452" spans="2:28" x14ac:dyDescent="0.25">
      <c r="B2452" s="31" t="s">
        <v>5667</v>
      </c>
      <c r="C2452" s="31">
        <v>1282</v>
      </c>
      <c r="D2452" s="31" t="s">
        <v>5638</v>
      </c>
      <c r="E2452" s="31" t="s">
        <v>5639</v>
      </c>
      <c r="F2452" s="31" t="s">
        <v>5640</v>
      </c>
      <c r="G2452" s="31" t="s">
        <v>5641</v>
      </c>
      <c r="H2452" s="31" t="s">
        <v>5642</v>
      </c>
      <c r="I2452" s="31" t="s">
        <v>5643</v>
      </c>
      <c r="J2452" s="31" t="s">
        <v>87</v>
      </c>
      <c r="K2452" s="31" t="s">
        <v>112</v>
      </c>
      <c r="L2452" s="31" t="s">
        <v>5644</v>
      </c>
      <c r="M2452" s="31">
        <v>0</v>
      </c>
      <c r="N2452" s="31" t="s">
        <v>90</v>
      </c>
      <c r="O2452" s="31" t="s">
        <v>91</v>
      </c>
      <c r="P2452" s="31" t="s">
        <v>91</v>
      </c>
      <c r="Q2452" s="31" t="s">
        <v>91</v>
      </c>
      <c r="R2452" s="31" t="s">
        <v>90</v>
      </c>
      <c r="S2452" s="31" t="s">
        <v>5645</v>
      </c>
      <c r="T2452" s="31" t="s">
        <v>91</v>
      </c>
      <c r="U2452" s="31" t="s">
        <v>91</v>
      </c>
      <c r="V2452" s="31" t="s">
        <v>90</v>
      </c>
      <c r="W2452" s="31" t="s">
        <v>5646</v>
      </c>
      <c r="X2452" s="31" t="s">
        <v>91</v>
      </c>
      <c r="Y2452" s="31" t="s">
        <v>91</v>
      </c>
      <c r="AA2452" s="31" t="s">
        <v>100</v>
      </c>
      <c r="AB2452" s="31">
        <v>0</v>
      </c>
    </row>
    <row r="2453" spans="2:28" x14ac:dyDescent="0.25">
      <c r="B2453" s="31" t="s">
        <v>5668</v>
      </c>
      <c r="C2453" s="31">
        <v>1282</v>
      </c>
      <c r="D2453" s="31" t="s">
        <v>5638</v>
      </c>
      <c r="E2453" s="31" t="s">
        <v>5639</v>
      </c>
      <c r="F2453" s="31" t="s">
        <v>5640</v>
      </c>
      <c r="G2453" s="31" t="s">
        <v>5641</v>
      </c>
      <c r="H2453" s="31" t="s">
        <v>5642</v>
      </c>
      <c r="I2453" s="31" t="s">
        <v>5643</v>
      </c>
      <c r="J2453" s="31" t="s">
        <v>160</v>
      </c>
      <c r="K2453" s="31" t="s">
        <v>161</v>
      </c>
      <c r="L2453" s="31" t="s">
        <v>5644</v>
      </c>
      <c r="M2453" s="31">
        <v>0</v>
      </c>
      <c r="N2453" s="31" t="s">
        <v>90</v>
      </c>
      <c r="O2453" s="31" t="s">
        <v>91</v>
      </c>
      <c r="P2453" s="31" t="s">
        <v>91</v>
      </c>
      <c r="Q2453" s="31" t="s">
        <v>91</v>
      </c>
      <c r="R2453" s="31" t="s">
        <v>90</v>
      </c>
      <c r="S2453" s="31" t="s">
        <v>5645</v>
      </c>
      <c r="T2453" s="31" t="s">
        <v>91</v>
      </c>
      <c r="U2453" s="31" t="s">
        <v>91</v>
      </c>
      <c r="V2453" s="31" t="s">
        <v>90</v>
      </c>
      <c r="W2453" s="31" t="s">
        <v>5646</v>
      </c>
      <c r="X2453" s="31" t="s">
        <v>91</v>
      </c>
      <c r="Y2453" s="31" t="s">
        <v>91</v>
      </c>
      <c r="AA2453" s="31" t="s">
        <v>94</v>
      </c>
      <c r="AB2453" s="31">
        <v>0</v>
      </c>
    </row>
    <row r="2454" spans="2:28" x14ac:dyDescent="0.25">
      <c r="B2454" s="31" t="s">
        <v>5669</v>
      </c>
      <c r="C2454" s="31">
        <v>1282</v>
      </c>
      <c r="D2454" s="31" t="s">
        <v>5638</v>
      </c>
      <c r="E2454" s="31" t="s">
        <v>5639</v>
      </c>
      <c r="F2454" s="31" t="s">
        <v>5640</v>
      </c>
      <c r="G2454" s="31" t="s">
        <v>5641</v>
      </c>
      <c r="H2454" s="31" t="s">
        <v>5642</v>
      </c>
      <c r="I2454" s="31" t="s">
        <v>5643</v>
      </c>
      <c r="J2454" s="31" t="s">
        <v>160</v>
      </c>
      <c r="K2454" s="31" t="s">
        <v>164</v>
      </c>
      <c r="L2454" s="31" t="s">
        <v>5644</v>
      </c>
      <c r="M2454" s="31">
        <v>0</v>
      </c>
      <c r="N2454" s="31" t="s">
        <v>90</v>
      </c>
      <c r="O2454" s="31" t="s">
        <v>91</v>
      </c>
      <c r="P2454" s="31" t="s">
        <v>91</v>
      </c>
      <c r="Q2454" s="31" t="s">
        <v>91</v>
      </c>
      <c r="R2454" s="31" t="s">
        <v>90</v>
      </c>
      <c r="S2454" s="31" t="s">
        <v>5645</v>
      </c>
      <c r="T2454" s="31" t="s">
        <v>91</v>
      </c>
      <c r="U2454" s="31" t="s">
        <v>91</v>
      </c>
      <c r="V2454" s="31" t="s">
        <v>90</v>
      </c>
      <c r="W2454" s="31" t="s">
        <v>5646</v>
      </c>
      <c r="X2454" s="31" t="s">
        <v>91</v>
      </c>
      <c r="Y2454" s="31" t="s">
        <v>91</v>
      </c>
      <c r="AA2454" s="31" t="s">
        <v>94</v>
      </c>
      <c r="AB2454" s="31">
        <v>0</v>
      </c>
    </row>
    <row r="2455" spans="2:28" x14ac:dyDescent="0.25">
      <c r="B2455" s="31" t="s">
        <v>5670</v>
      </c>
      <c r="C2455" s="31">
        <v>1282</v>
      </c>
      <c r="D2455" s="31" t="s">
        <v>5638</v>
      </c>
      <c r="E2455" s="31" t="s">
        <v>5639</v>
      </c>
      <c r="F2455" s="31" t="s">
        <v>5640</v>
      </c>
      <c r="G2455" s="31" t="s">
        <v>5641</v>
      </c>
      <c r="H2455" s="31" t="s">
        <v>5642</v>
      </c>
      <c r="I2455" s="31" t="s">
        <v>5643</v>
      </c>
      <c r="J2455" s="31" t="s">
        <v>160</v>
      </c>
      <c r="K2455" s="31" t="s">
        <v>166</v>
      </c>
      <c r="L2455" s="31" t="s">
        <v>5644</v>
      </c>
      <c r="M2455" s="31">
        <v>0</v>
      </c>
      <c r="N2455" s="31" t="s">
        <v>90</v>
      </c>
      <c r="O2455" s="31" t="s">
        <v>91</v>
      </c>
      <c r="P2455" s="31" t="s">
        <v>91</v>
      </c>
      <c r="Q2455" s="31" t="s">
        <v>91</v>
      </c>
      <c r="R2455" s="31" t="s">
        <v>90</v>
      </c>
      <c r="S2455" s="31" t="s">
        <v>5645</v>
      </c>
      <c r="T2455" s="31" t="s">
        <v>91</v>
      </c>
      <c r="U2455" s="31" t="s">
        <v>91</v>
      </c>
      <c r="V2455" s="31" t="s">
        <v>90</v>
      </c>
      <c r="W2455" s="31" t="s">
        <v>5646</v>
      </c>
      <c r="X2455" s="31" t="s">
        <v>91</v>
      </c>
      <c r="Y2455" s="31" t="s">
        <v>91</v>
      </c>
      <c r="AA2455" s="31" t="s">
        <v>94</v>
      </c>
      <c r="AB2455" s="31">
        <v>0</v>
      </c>
    </row>
    <row r="2456" spans="2:28" x14ac:dyDescent="0.25">
      <c r="B2456" s="31" t="s">
        <v>5671</v>
      </c>
      <c r="C2456" s="31">
        <v>1282</v>
      </c>
      <c r="D2456" s="31" t="s">
        <v>5638</v>
      </c>
      <c r="E2456" s="31" t="s">
        <v>5639</v>
      </c>
      <c r="F2456" s="31" t="s">
        <v>5640</v>
      </c>
      <c r="G2456" s="31" t="s">
        <v>5641</v>
      </c>
      <c r="H2456" s="31" t="s">
        <v>5642</v>
      </c>
      <c r="I2456" s="31" t="s">
        <v>5643</v>
      </c>
      <c r="J2456" s="31" t="s">
        <v>160</v>
      </c>
      <c r="K2456" s="31" t="s">
        <v>88</v>
      </c>
      <c r="L2456" s="31" t="s">
        <v>5644</v>
      </c>
      <c r="M2456" s="31">
        <v>0</v>
      </c>
      <c r="N2456" s="31" t="s">
        <v>90</v>
      </c>
      <c r="O2456" s="31" t="s">
        <v>91</v>
      </c>
      <c r="P2456" s="31" t="s">
        <v>91</v>
      </c>
      <c r="Q2456" s="31" t="s">
        <v>91</v>
      </c>
      <c r="R2456" s="31" t="s">
        <v>90</v>
      </c>
      <c r="S2456" s="31" t="s">
        <v>5645</v>
      </c>
      <c r="T2456" s="31" t="s">
        <v>91</v>
      </c>
      <c r="U2456" s="31" t="s">
        <v>91</v>
      </c>
      <c r="V2456" s="31" t="s">
        <v>90</v>
      </c>
      <c r="W2456" s="31" t="s">
        <v>5646</v>
      </c>
      <c r="X2456" s="31" t="s">
        <v>91</v>
      </c>
      <c r="Y2456" s="31" t="s">
        <v>91</v>
      </c>
      <c r="AA2456" s="31" t="s">
        <v>94</v>
      </c>
      <c r="AB2456" s="31">
        <v>0</v>
      </c>
    </row>
    <row r="2457" spans="2:28" x14ac:dyDescent="0.25">
      <c r="B2457" s="31" t="s">
        <v>5672</v>
      </c>
      <c r="C2457" s="31">
        <v>1282</v>
      </c>
      <c r="D2457" s="31" t="s">
        <v>5638</v>
      </c>
      <c r="E2457" s="31" t="s">
        <v>5639</v>
      </c>
      <c r="F2457" s="31" t="s">
        <v>5640</v>
      </c>
      <c r="G2457" s="31" t="s">
        <v>5641</v>
      </c>
      <c r="H2457" s="31" t="s">
        <v>5642</v>
      </c>
      <c r="I2457" s="31" t="s">
        <v>5643</v>
      </c>
      <c r="J2457" s="31" t="s">
        <v>160</v>
      </c>
      <c r="K2457" s="31" t="s">
        <v>114</v>
      </c>
      <c r="L2457" s="31" t="s">
        <v>5644</v>
      </c>
      <c r="M2457" s="31">
        <v>0</v>
      </c>
      <c r="N2457" s="31" t="s">
        <v>90</v>
      </c>
      <c r="O2457" s="31" t="s">
        <v>91</v>
      </c>
      <c r="P2457" s="31" t="s">
        <v>91</v>
      </c>
      <c r="Q2457" s="31" t="s">
        <v>91</v>
      </c>
      <c r="R2457" s="31" t="s">
        <v>90</v>
      </c>
      <c r="S2457" s="31" t="s">
        <v>5645</v>
      </c>
      <c r="T2457" s="31" t="s">
        <v>91</v>
      </c>
      <c r="U2457" s="31" t="s">
        <v>91</v>
      </c>
      <c r="V2457" s="31" t="s">
        <v>90</v>
      </c>
      <c r="W2457" s="31" t="s">
        <v>5646</v>
      </c>
      <c r="X2457" s="31" t="s">
        <v>91</v>
      </c>
      <c r="Y2457" s="31" t="s">
        <v>91</v>
      </c>
      <c r="AA2457" s="31" t="s">
        <v>94</v>
      </c>
      <c r="AB2457" s="31">
        <v>0</v>
      </c>
    </row>
    <row r="2458" spans="2:28" x14ac:dyDescent="0.25">
      <c r="B2458" s="31" t="s">
        <v>5673</v>
      </c>
      <c r="C2458" s="31">
        <v>1282</v>
      </c>
      <c r="D2458" s="31" t="s">
        <v>5638</v>
      </c>
      <c r="E2458" s="31" t="s">
        <v>5639</v>
      </c>
      <c r="F2458" s="31" t="s">
        <v>5640</v>
      </c>
      <c r="G2458" s="31" t="s">
        <v>5641</v>
      </c>
      <c r="H2458" s="31" t="s">
        <v>5642</v>
      </c>
      <c r="I2458" s="31" t="s">
        <v>5643</v>
      </c>
      <c r="J2458" s="31" t="s">
        <v>160</v>
      </c>
      <c r="K2458" s="31" t="s">
        <v>170</v>
      </c>
      <c r="L2458" s="31" t="s">
        <v>5644</v>
      </c>
      <c r="M2458" s="31">
        <v>0</v>
      </c>
      <c r="N2458" s="31" t="s">
        <v>90</v>
      </c>
      <c r="O2458" s="31" t="s">
        <v>91</v>
      </c>
      <c r="P2458" s="31" t="s">
        <v>91</v>
      </c>
      <c r="Q2458" s="31" t="s">
        <v>91</v>
      </c>
      <c r="R2458" s="31" t="s">
        <v>90</v>
      </c>
      <c r="S2458" s="31" t="s">
        <v>5645</v>
      </c>
      <c r="T2458" s="31" t="s">
        <v>91</v>
      </c>
      <c r="U2458" s="31" t="s">
        <v>91</v>
      </c>
      <c r="V2458" s="31" t="s">
        <v>90</v>
      </c>
      <c r="W2458" s="31" t="s">
        <v>5646</v>
      </c>
      <c r="X2458" s="31" t="s">
        <v>91</v>
      </c>
      <c r="Y2458" s="31" t="s">
        <v>91</v>
      </c>
      <c r="AA2458" s="31" t="s">
        <v>94</v>
      </c>
      <c r="AB2458" s="31">
        <v>0</v>
      </c>
    </row>
    <row r="2459" spans="2:28" x14ac:dyDescent="0.25">
      <c r="B2459" s="31" t="s">
        <v>5674</v>
      </c>
      <c r="C2459" s="31">
        <v>1282</v>
      </c>
      <c r="D2459" s="31" t="s">
        <v>5638</v>
      </c>
      <c r="E2459" s="31" t="s">
        <v>5639</v>
      </c>
      <c r="F2459" s="31" t="s">
        <v>5640</v>
      </c>
      <c r="G2459" s="31" t="s">
        <v>5641</v>
      </c>
      <c r="H2459" s="31" t="s">
        <v>5642</v>
      </c>
      <c r="I2459" s="31" t="s">
        <v>5643</v>
      </c>
      <c r="J2459" s="31" t="s">
        <v>160</v>
      </c>
      <c r="K2459" s="31" t="s">
        <v>125</v>
      </c>
      <c r="L2459" s="31" t="s">
        <v>5644</v>
      </c>
      <c r="M2459" s="31">
        <v>0</v>
      </c>
      <c r="N2459" s="31" t="s">
        <v>90</v>
      </c>
      <c r="O2459" s="31" t="s">
        <v>91</v>
      </c>
      <c r="P2459" s="31" t="s">
        <v>91</v>
      </c>
      <c r="Q2459" s="31" t="s">
        <v>91</v>
      </c>
      <c r="R2459" s="31" t="s">
        <v>90</v>
      </c>
      <c r="S2459" s="31" t="s">
        <v>5645</v>
      </c>
      <c r="T2459" s="31" t="s">
        <v>91</v>
      </c>
      <c r="U2459" s="31" t="s">
        <v>91</v>
      </c>
      <c r="V2459" s="31" t="s">
        <v>90</v>
      </c>
      <c r="W2459" s="31" t="s">
        <v>5646</v>
      </c>
      <c r="X2459" s="31" t="s">
        <v>91</v>
      </c>
      <c r="Y2459" s="31" t="s">
        <v>91</v>
      </c>
      <c r="AA2459" s="31" t="s">
        <v>97</v>
      </c>
      <c r="AB2459" s="31">
        <v>0</v>
      </c>
    </row>
    <row r="2460" spans="2:28" x14ac:dyDescent="0.25">
      <c r="B2460" s="31" t="s">
        <v>5675</v>
      </c>
      <c r="C2460" s="31">
        <v>1282</v>
      </c>
      <c r="D2460" s="31" t="s">
        <v>5638</v>
      </c>
      <c r="E2460" s="31" t="s">
        <v>5639</v>
      </c>
      <c r="F2460" s="31" t="s">
        <v>5640</v>
      </c>
      <c r="G2460" s="31" t="s">
        <v>5641</v>
      </c>
      <c r="H2460" s="31" t="s">
        <v>5642</v>
      </c>
      <c r="I2460" s="31" t="s">
        <v>5643</v>
      </c>
      <c r="J2460" s="31" t="s">
        <v>160</v>
      </c>
      <c r="K2460" s="31" t="s">
        <v>134</v>
      </c>
      <c r="L2460" s="31" t="s">
        <v>5644</v>
      </c>
      <c r="M2460" s="31">
        <v>0</v>
      </c>
      <c r="N2460" s="31" t="s">
        <v>90</v>
      </c>
      <c r="O2460" s="31" t="s">
        <v>91</v>
      </c>
      <c r="P2460" s="31" t="s">
        <v>91</v>
      </c>
      <c r="Q2460" s="31" t="s">
        <v>91</v>
      </c>
      <c r="R2460" s="31" t="s">
        <v>90</v>
      </c>
      <c r="S2460" s="31" t="s">
        <v>5645</v>
      </c>
      <c r="T2460" s="31" t="s">
        <v>91</v>
      </c>
      <c r="U2460" s="31" t="s">
        <v>91</v>
      </c>
      <c r="V2460" s="31" t="s">
        <v>90</v>
      </c>
      <c r="W2460" s="31" t="s">
        <v>5646</v>
      </c>
      <c r="X2460" s="31" t="s">
        <v>91</v>
      </c>
      <c r="Y2460" s="31" t="s">
        <v>91</v>
      </c>
      <c r="AA2460" s="31" t="s">
        <v>97</v>
      </c>
      <c r="AB2460" s="31">
        <v>0</v>
      </c>
    </row>
    <row r="2461" spans="2:28" x14ac:dyDescent="0.25">
      <c r="B2461" s="31" t="s">
        <v>5676</v>
      </c>
      <c r="C2461" s="31">
        <v>1282</v>
      </c>
      <c r="D2461" s="31" t="s">
        <v>5638</v>
      </c>
      <c r="E2461" s="31" t="s">
        <v>5639</v>
      </c>
      <c r="F2461" s="31" t="s">
        <v>5640</v>
      </c>
      <c r="G2461" s="31" t="s">
        <v>5641</v>
      </c>
      <c r="H2461" s="31" t="s">
        <v>5642</v>
      </c>
      <c r="I2461" s="31" t="s">
        <v>5643</v>
      </c>
      <c r="J2461" s="31" t="s">
        <v>160</v>
      </c>
      <c r="K2461" s="31" t="s">
        <v>139</v>
      </c>
      <c r="L2461" s="31" t="s">
        <v>5644</v>
      </c>
      <c r="M2461" s="31">
        <v>0</v>
      </c>
      <c r="N2461" s="31" t="s">
        <v>90</v>
      </c>
      <c r="O2461" s="31" t="s">
        <v>91</v>
      </c>
      <c r="P2461" s="31" t="s">
        <v>91</v>
      </c>
      <c r="Q2461" s="31" t="s">
        <v>91</v>
      </c>
      <c r="R2461" s="31" t="s">
        <v>90</v>
      </c>
      <c r="S2461" s="31" t="s">
        <v>5645</v>
      </c>
      <c r="T2461" s="31" t="s">
        <v>91</v>
      </c>
      <c r="U2461" s="31" t="s">
        <v>91</v>
      </c>
      <c r="V2461" s="31" t="s">
        <v>90</v>
      </c>
      <c r="W2461" s="31" t="s">
        <v>5646</v>
      </c>
      <c r="X2461" s="31" t="s">
        <v>91</v>
      </c>
      <c r="Y2461" s="31" t="s">
        <v>91</v>
      </c>
      <c r="AA2461" s="31" t="s">
        <v>97</v>
      </c>
      <c r="AB2461" s="31">
        <v>0</v>
      </c>
    </row>
    <row r="2462" spans="2:28" x14ac:dyDescent="0.25">
      <c r="B2462" s="31" t="s">
        <v>5677</v>
      </c>
      <c r="C2462" s="31">
        <v>1282</v>
      </c>
      <c r="D2462" s="31" t="s">
        <v>5638</v>
      </c>
      <c r="E2462" s="31" t="s">
        <v>5639</v>
      </c>
      <c r="F2462" s="31" t="s">
        <v>5640</v>
      </c>
      <c r="G2462" s="31" t="s">
        <v>5641</v>
      </c>
      <c r="H2462" s="31" t="s">
        <v>5642</v>
      </c>
      <c r="I2462" s="31" t="s">
        <v>5643</v>
      </c>
      <c r="J2462" s="31" t="s">
        <v>160</v>
      </c>
      <c r="K2462" s="31" t="s">
        <v>145</v>
      </c>
      <c r="L2462" s="31" t="s">
        <v>5644</v>
      </c>
      <c r="M2462" s="31">
        <v>0</v>
      </c>
      <c r="N2462" s="31" t="s">
        <v>90</v>
      </c>
      <c r="O2462" s="31" t="s">
        <v>91</v>
      </c>
      <c r="P2462" s="31" t="s">
        <v>91</v>
      </c>
      <c r="Q2462" s="31" t="s">
        <v>91</v>
      </c>
      <c r="R2462" s="31" t="s">
        <v>90</v>
      </c>
      <c r="S2462" s="31" t="s">
        <v>5645</v>
      </c>
      <c r="T2462" s="31" t="s">
        <v>91</v>
      </c>
      <c r="U2462" s="31" t="s">
        <v>91</v>
      </c>
      <c r="V2462" s="31" t="s">
        <v>90</v>
      </c>
      <c r="W2462" s="31" t="s">
        <v>5646</v>
      </c>
      <c r="X2462" s="31" t="s">
        <v>91</v>
      </c>
      <c r="Y2462" s="31" t="s">
        <v>91</v>
      </c>
      <c r="AA2462" s="31" t="s">
        <v>97</v>
      </c>
      <c r="AB2462" s="31">
        <v>0</v>
      </c>
    </row>
    <row r="2463" spans="2:28" x14ac:dyDescent="0.25">
      <c r="B2463" s="31" t="s">
        <v>5678</v>
      </c>
      <c r="C2463" s="31">
        <v>1282</v>
      </c>
      <c r="D2463" s="31" t="s">
        <v>5638</v>
      </c>
      <c r="E2463" s="31" t="s">
        <v>5639</v>
      </c>
      <c r="F2463" s="31" t="s">
        <v>5640</v>
      </c>
      <c r="G2463" s="31" t="s">
        <v>5641</v>
      </c>
      <c r="H2463" s="31" t="s">
        <v>5642</v>
      </c>
      <c r="I2463" s="31" t="s">
        <v>5643</v>
      </c>
      <c r="J2463" s="31" t="s">
        <v>160</v>
      </c>
      <c r="K2463" s="31" t="s">
        <v>96</v>
      </c>
      <c r="L2463" s="31" t="s">
        <v>5644</v>
      </c>
      <c r="M2463" s="31">
        <v>0</v>
      </c>
      <c r="N2463" s="31" t="s">
        <v>90</v>
      </c>
      <c r="O2463" s="31" t="s">
        <v>91</v>
      </c>
      <c r="P2463" s="31" t="s">
        <v>91</v>
      </c>
      <c r="Q2463" s="31" t="s">
        <v>91</v>
      </c>
      <c r="R2463" s="31" t="s">
        <v>90</v>
      </c>
      <c r="S2463" s="31" t="s">
        <v>5645</v>
      </c>
      <c r="T2463" s="31" t="s">
        <v>91</v>
      </c>
      <c r="U2463" s="31" t="s">
        <v>91</v>
      </c>
      <c r="V2463" s="31" t="s">
        <v>90</v>
      </c>
      <c r="W2463" s="31" t="s">
        <v>5646</v>
      </c>
      <c r="X2463" s="31" t="s">
        <v>91</v>
      </c>
      <c r="Y2463" s="31" t="s">
        <v>91</v>
      </c>
      <c r="AA2463" s="31" t="s">
        <v>97</v>
      </c>
      <c r="AB2463" s="31">
        <v>0</v>
      </c>
    </row>
    <row r="2464" spans="2:28" x14ac:dyDescent="0.25">
      <c r="B2464" s="31" t="s">
        <v>5679</v>
      </c>
      <c r="C2464" s="31">
        <v>1282</v>
      </c>
      <c r="D2464" s="31" t="s">
        <v>5638</v>
      </c>
      <c r="E2464" s="31" t="s">
        <v>5639</v>
      </c>
      <c r="F2464" s="31" t="s">
        <v>5640</v>
      </c>
      <c r="G2464" s="31" t="s">
        <v>5641</v>
      </c>
      <c r="H2464" s="31" t="s">
        <v>5642</v>
      </c>
      <c r="I2464" s="31" t="s">
        <v>5643</v>
      </c>
      <c r="J2464" s="31" t="s">
        <v>160</v>
      </c>
      <c r="K2464" s="31" t="s">
        <v>177</v>
      </c>
      <c r="L2464" s="31" t="s">
        <v>5644</v>
      </c>
      <c r="M2464" s="31">
        <v>0</v>
      </c>
      <c r="N2464" s="31" t="s">
        <v>90</v>
      </c>
      <c r="O2464" s="31" t="s">
        <v>91</v>
      </c>
      <c r="P2464" s="31" t="s">
        <v>91</v>
      </c>
      <c r="Q2464" s="31" t="s">
        <v>91</v>
      </c>
      <c r="R2464" s="31" t="s">
        <v>90</v>
      </c>
      <c r="S2464" s="31" t="s">
        <v>5645</v>
      </c>
      <c r="T2464" s="31" t="s">
        <v>91</v>
      </c>
      <c r="U2464" s="31" t="s">
        <v>91</v>
      </c>
      <c r="V2464" s="31" t="s">
        <v>90</v>
      </c>
      <c r="W2464" s="31" t="s">
        <v>5646</v>
      </c>
      <c r="X2464" s="31" t="s">
        <v>91</v>
      </c>
      <c r="Y2464" s="31" t="s">
        <v>91</v>
      </c>
      <c r="AA2464" s="31" t="s">
        <v>97</v>
      </c>
      <c r="AB2464" s="31">
        <v>0</v>
      </c>
    </row>
    <row r="2465" spans="2:28" x14ac:dyDescent="0.25">
      <c r="B2465" s="31" t="s">
        <v>5680</v>
      </c>
      <c r="C2465" s="31">
        <v>1282</v>
      </c>
      <c r="D2465" s="31" t="s">
        <v>5638</v>
      </c>
      <c r="E2465" s="31" t="s">
        <v>5639</v>
      </c>
      <c r="F2465" s="31" t="s">
        <v>5640</v>
      </c>
      <c r="G2465" s="31" t="s">
        <v>5641</v>
      </c>
      <c r="H2465" s="31" t="s">
        <v>5642</v>
      </c>
      <c r="I2465" s="31" t="s">
        <v>5643</v>
      </c>
      <c r="J2465" s="31" t="s">
        <v>160</v>
      </c>
      <c r="K2465" s="31" t="s">
        <v>150</v>
      </c>
      <c r="L2465" s="31" t="s">
        <v>5644</v>
      </c>
      <c r="M2465" s="31">
        <v>0</v>
      </c>
      <c r="N2465" s="31" t="s">
        <v>90</v>
      </c>
      <c r="O2465" s="31" t="s">
        <v>91</v>
      </c>
      <c r="P2465" s="31" t="s">
        <v>91</v>
      </c>
      <c r="Q2465" s="31" t="s">
        <v>91</v>
      </c>
      <c r="R2465" s="31" t="s">
        <v>90</v>
      </c>
      <c r="S2465" s="31" t="s">
        <v>5645</v>
      </c>
      <c r="T2465" s="31" t="s">
        <v>91</v>
      </c>
      <c r="U2465" s="31" t="s">
        <v>91</v>
      </c>
      <c r="V2465" s="31" t="s">
        <v>90</v>
      </c>
      <c r="W2465" s="31" t="s">
        <v>5646</v>
      </c>
      <c r="X2465" s="31" t="s">
        <v>91</v>
      </c>
      <c r="Y2465" s="31" t="s">
        <v>91</v>
      </c>
      <c r="AA2465" s="31" t="s">
        <v>97</v>
      </c>
      <c r="AB2465" s="31">
        <v>0</v>
      </c>
    </row>
    <row r="2466" spans="2:28" x14ac:dyDescent="0.25">
      <c r="B2466" s="31" t="s">
        <v>5681</v>
      </c>
      <c r="C2466" s="31">
        <v>1282</v>
      </c>
      <c r="D2466" s="31" t="s">
        <v>5638</v>
      </c>
      <c r="E2466" s="31" t="s">
        <v>5639</v>
      </c>
      <c r="F2466" s="31" t="s">
        <v>5640</v>
      </c>
      <c r="G2466" s="31" t="s">
        <v>5641</v>
      </c>
      <c r="H2466" s="31" t="s">
        <v>5642</v>
      </c>
      <c r="I2466" s="31" t="s">
        <v>5643</v>
      </c>
      <c r="J2466" s="31" t="s">
        <v>160</v>
      </c>
      <c r="K2466" s="31" t="s">
        <v>156</v>
      </c>
      <c r="L2466" s="31" t="s">
        <v>5644</v>
      </c>
      <c r="M2466" s="31">
        <v>0</v>
      </c>
      <c r="N2466" s="31" t="s">
        <v>90</v>
      </c>
      <c r="O2466" s="31" t="s">
        <v>91</v>
      </c>
      <c r="P2466" s="31" t="s">
        <v>91</v>
      </c>
      <c r="Q2466" s="31" t="s">
        <v>91</v>
      </c>
      <c r="R2466" s="31" t="s">
        <v>90</v>
      </c>
      <c r="S2466" s="31" t="s">
        <v>5645</v>
      </c>
      <c r="T2466" s="31" t="s">
        <v>91</v>
      </c>
      <c r="U2466" s="31" t="s">
        <v>91</v>
      </c>
      <c r="V2466" s="31" t="s">
        <v>90</v>
      </c>
      <c r="W2466" s="31" t="s">
        <v>5646</v>
      </c>
      <c r="X2466" s="31" t="s">
        <v>91</v>
      </c>
      <c r="Y2466" s="31" t="s">
        <v>91</v>
      </c>
      <c r="AA2466" s="31" t="s">
        <v>97</v>
      </c>
      <c r="AB2466" s="31">
        <v>0</v>
      </c>
    </row>
    <row r="2467" spans="2:28" x14ac:dyDescent="0.25">
      <c r="B2467" s="31" t="s">
        <v>5682</v>
      </c>
      <c r="C2467" s="31">
        <v>1282</v>
      </c>
      <c r="D2467" s="31" t="s">
        <v>5638</v>
      </c>
      <c r="E2467" s="31" t="s">
        <v>5639</v>
      </c>
      <c r="F2467" s="31" t="s">
        <v>5640</v>
      </c>
      <c r="G2467" s="31" t="s">
        <v>5641</v>
      </c>
      <c r="H2467" s="31" t="s">
        <v>5642</v>
      </c>
      <c r="I2467" s="31" t="s">
        <v>5643</v>
      </c>
      <c r="J2467" s="31" t="s">
        <v>160</v>
      </c>
      <c r="K2467" s="31" t="s">
        <v>181</v>
      </c>
      <c r="L2467" s="31" t="s">
        <v>5644</v>
      </c>
      <c r="M2467" s="31">
        <v>0</v>
      </c>
      <c r="N2467" s="31" t="s">
        <v>90</v>
      </c>
      <c r="O2467" s="31" t="s">
        <v>91</v>
      </c>
      <c r="P2467" s="31" t="s">
        <v>91</v>
      </c>
      <c r="Q2467" s="31" t="s">
        <v>91</v>
      </c>
      <c r="R2467" s="31" t="s">
        <v>90</v>
      </c>
      <c r="S2467" s="31" t="s">
        <v>5645</v>
      </c>
      <c r="T2467" s="31" t="s">
        <v>91</v>
      </c>
      <c r="U2467" s="31" t="s">
        <v>91</v>
      </c>
      <c r="V2467" s="31" t="s">
        <v>90</v>
      </c>
      <c r="W2467" s="31" t="s">
        <v>5646</v>
      </c>
      <c r="X2467" s="31" t="s">
        <v>91</v>
      </c>
      <c r="Y2467" s="31" t="s">
        <v>91</v>
      </c>
      <c r="AA2467" s="31" t="s">
        <v>100</v>
      </c>
      <c r="AB2467" s="31">
        <v>0</v>
      </c>
    </row>
    <row r="2468" spans="2:28" x14ac:dyDescent="0.25">
      <c r="B2468" s="31" t="s">
        <v>5683</v>
      </c>
      <c r="C2468" s="31">
        <v>1282</v>
      </c>
      <c r="D2468" s="31" t="s">
        <v>5638</v>
      </c>
      <c r="E2468" s="31" t="s">
        <v>5639</v>
      </c>
      <c r="F2468" s="31" t="s">
        <v>5640</v>
      </c>
      <c r="G2468" s="31" t="s">
        <v>5641</v>
      </c>
      <c r="H2468" s="31" t="s">
        <v>5642</v>
      </c>
      <c r="I2468" s="31" t="s">
        <v>5643</v>
      </c>
      <c r="J2468" s="31" t="s">
        <v>160</v>
      </c>
      <c r="K2468" s="31" t="s">
        <v>99</v>
      </c>
      <c r="L2468" s="31" t="s">
        <v>5644</v>
      </c>
      <c r="M2468" s="31">
        <v>0</v>
      </c>
      <c r="N2468" s="31" t="s">
        <v>90</v>
      </c>
      <c r="O2468" s="31" t="s">
        <v>91</v>
      </c>
      <c r="P2468" s="31" t="s">
        <v>91</v>
      </c>
      <c r="Q2468" s="31" t="s">
        <v>91</v>
      </c>
      <c r="R2468" s="31" t="s">
        <v>90</v>
      </c>
      <c r="S2468" s="31" t="s">
        <v>5645</v>
      </c>
      <c r="T2468" s="31" t="s">
        <v>91</v>
      </c>
      <c r="U2468" s="31" t="s">
        <v>91</v>
      </c>
      <c r="V2468" s="31" t="s">
        <v>90</v>
      </c>
      <c r="W2468" s="31" t="s">
        <v>5646</v>
      </c>
      <c r="X2468" s="31" t="s">
        <v>91</v>
      </c>
      <c r="Y2468" s="31" t="s">
        <v>91</v>
      </c>
      <c r="AA2468" s="31" t="s">
        <v>100</v>
      </c>
      <c r="AB2468" s="31">
        <v>0</v>
      </c>
    </row>
    <row r="2469" spans="2:28" x14ac:dyDescent="0.25">
      <c r="B2469" s="31" t="s">
        <v>5684</v>
      </c>
      <c r="C2469" s="31">
        <v>1282</v>
      </c>
      <c r="D2469" s="31" t="s">
        <v>5638</v>
      </c>
      <c r="E2469" s="31" t="s">
        <v>5639</v>
      </c>
      <c r="F2469" s="31" t="s">
        <v>5640</v>
      </c>
      <c r="G2469" s="31" t="s">
        <v>5641</v>
      </c>
      <c r="H2469" s="31" t="s">
        <v>5642</v>
      </c>
      <c r="I2469" s="31" t="s">
        <v>5643</v>
      </c>
      <c r="J2469" s="31" t="s">
        <v>160</v>
      </c>
      <c r="K2469" s="31" t="s">
        <v>102</v>
      </c>
      <c r="L2469" s="31" t="s">
        <v>5644</v>
      </c>
      <c r="M2469" s="31">
        <v>0</v>
      </c>
      <c r="N2469" s="31" t="s">
        <v>90</v>
      </c>
      <c r="O2469" s="31" t="s">
        <v>91</v>
      </c>
      <c r="P2469" s="31" t="s">
        <v>91</v>
      </c>
      <c r="Q2469" s="31" t="s">
        <v>91</v>
      </c>
      <c r="R2469" s="31" t="s">
        <v>90</v>
      </c>
      <c r="S2469" s="31" t="s">
        <v>5645</v>
      </c>
      <c r="T2469" s="31" t="s">
        <v>91</v>
      </c>
      <c r="U2469" s="31" t="s">
        <v>91</v>
      </c>
      <c r="V2469" s="31" t="s">
        <v>90</v>
      </c>
      <c r="W2469" s="31" t="s">
        <v>5646</v>
      </c>
      <c r="X2469" s="31" t="s">
        <v>91</v>
      </c>
      <c r="Y2469" s="31" t="s">
        <v>91</v>
      </c>
      <c r="AA2469" s="31" t="s">
        <v>100</v>
      </c>
      <c r="AB2469" s="31">
        <v>0</v>
      </c>
    </row>
    <row r="2470" spans="2:28" x14ac:dyDescent="0.25">
      <c r="B2470" s="31" t="s">
        <v>5685</v>
      </c>
      <c r="C2470" s="31">
        <v>1282</v>
      </c>
      <c r="D2470" s="31" t="s">
        <v>5638</v>
      </c>
      <c r="E2470" s="31" t="s">
        <v>5639</v>
      </c>
      <c r="F2470" s="31" t="s">
        <v>5640</v>
      </c>
      <c r="G2470" s="31" t="s">
        <v>5641</v>
      </c>
      <c r="H2470" s="31" t="s">
        <v>5642</v>
      </c>
      <c r="I2470" s="31" t="s">
        <v>5643</v>
      </c>
      <c r="J2470" s="31" t="s">
        <v>160</v>
      </c>
      <c r="K2470" s="31" t="s">
        <v>104</v>
      </c>
      <c r="L2470" s="31" t="s">
        <v>5644</v>
      </c>
      <c r="M2470" s="31">
        <v>0</v>
      </c>
      <c r="N2470" s="31" t="s">
        <v>90</v>
      </c>
      <c r="O2470" s="31" t="s">
        <v>91</v>
      </c>
      <c r="P2470" s="31" t="s">
        <v>91</v>
      </c>
      <c r="Q2470" s="31" t="s">
        <v>91</v>
      </c>
      <c r="R2470" s="31" t="s">
        <v>90</v>
      </c>
      <c r="S2470" s="31" t="s">
        <v>5645</v>
      </c>
      <c r="T2470" s="31" t="s">
        <v>91</v>
      </c>
      <c r="U2470" s="31" t="s">
        <v>91</v>
      </c>
      <c r="V2470" s="31" t="s">
        <v>90</v>
      </c>
      <c r="W2470" s="31" t="s">
        <v>5646</v>
      </c>
      <c r="X2470" s="31" t="s">
        <v>91</v>
      </c>
      <c r="Y2470" s="31" t="s">
        <v>91</v>
      </c>
      <c r="AA2470" s="31" t="s">
        <v>100</v>
      </c>
      <c r="AB2470" s="31">
        <v>0</v>
      </c>
    </row>
    <row r="2471" spans="2:28" x14ac:dyDescent="0.25">
      <c r="B2471" s="31" t="s">
        <v>5686</v>
      </c>
      <c r="C2471" s="31">
        <v>1282</v>
      </c>
      <c r="D2471" s="31" t="s">
        <v>5638</v>
      </c>
      <c r="E2471" s="31" t="s">
        <v>5639</v>
      </c>
      <c r="F2471" s="31" t="s">
        <v>5640</v>
      </c>
      <c r="G2471" s="31" t="s">
        <v>5641</v>
      </c>
      <c r="H2471" s="31" t="s">
        <v>5642</v>
      </c>
      <c r="I2471" s="31" t="s">
        <v>5643</v>
      </c>
      <c r="J2471" s="31" t="s">
        <v>160</v>
      </c>
      <c r="K2471" s="31" t="s">
        <v>106</v>
      </c>
      <c r="L2471" s="31" t="s">
        <v>5644</v>
      </c>
      <c r="M2471" s="31">
        <v>0</v>
      </c>
      <c r="N2471" s="31" t="s">
        <v>90</v>
      </c>
      <c r="O2471" s="31" t="s">
        <v>91</v>
      </c>
      <c r="P2471" s="31" t="s">
        <v>91</v>
      </c>
      <c r="Q2471" s="31" t="s">
        <v>91</v>
      </c>
      <c r="R2471" s="31" t="s">
        <v>90</v>
      </c>
      <c r="S2471" s="31" t="s">
        <v>5645</v>
      </c>
      <c r="T2471" s="31" t="s">
        <v>91</v>
      </c>
      <c r="U2471" s="31" t="s">
        <v>91</v>
      </c>
      <c r="V2471" s="31" t="s">
        <v>90</v>
      </c>
      <c r="W2471" s="31" t="s">
        <v>5646</v>
      </c>
      <c r="X2471" s="31" t="s">
        <v>91</v>
      </c>
      <c r="Y2471" s="31" t="s">
        <v>91</v>
      </c>
      <c r="AA2471" s="31" t="s">
        <v>100</v>
      </c>
      <c r="AB2471" s="31">
        <v>0</v>
      </c>
    </row>
    <row r="2472" spans="2:28" x14ac:dyDescent="0.25">
      <c r="B2472" s="31" t="s">
        <v>5687</v>
      </c>
      <c r="C2472" s="31">
        <v>1282</v>
      </c>
      <c r="D2472" s="31" t="s">
        <v>5638</v>
      </c>
      <c r="E2472" s="31" t="s">
        <v>5639</v>
      </c>
      <c r="F2472" s="31" t="s">
        <v>5640</v>
      </c>
      <c r="G2472" s="31" t="s">
        <v>5641</v>
      </c>
      <c r="H2472" s="31" t="s">
        <v>5642</v>
      </c>
      <c r="I2472" s="31" t="s">
        <v>5643</v>
      </c>
      <c r="J2472" s="31" t="s">
        <v>160</v>
      </c>
      <c r="K2472" s="31" t="s">
        <v>108</v>
      </c>
      <c r="L2472" s="31" t="s">
        <v>5644</v>
      </c>
      <c r="M2472" s="31">
        <v>0</v>
      </c>
      <c r="N2472" s="31" t="s">
        <v>90</v>
      </c>
      <c r="O2472" s="31" t="s">
        <v>91</v>
      </c>
      <c r="P2472" s="31" t="s">
        <v>91</v>
      </c>
      <c r="Q2472" s="31" t="s">
        <v>91</v>
      </c>
      <c r="R2472" s="31" t="s">
        <v>90</v>
      </c>
      <c r="S2472" s="31" t="s">
        <v>5645</v>
      </c>
      <c r="T2472" s="31" t="s">
        <v>91</v>
      </c>
      <c r="U2472" s="31" t="s">
        <v>91</v>
      </c>
      <c r="V2472" s="31" t="s">
        <v>90</v>
      </c>
      <c r="W2472" s="31" t="s">
        <v>5646</v>
      </c>
      <c r="X2472" s="31" t="s">
        <v>91</v>
      </c>
      <c r="Y2472" s="31" t="s">
        <v>91</v>
      </c>
      <c r="AA2472" s="31" t="s">
        <v>100</v>
      </c>
      <c r="AB2472" s="31">
        <v>0</v>
      </c>
    </row>
    <row r="2473" spans="2:28" x14ac:dyDescent="0.25">
      <c r="B2473" s="31" t="s">
        <v>5688</v>
      </c>
      <c r="C2473" s="31">
        <v>1282</v>
      </c>
      <c r="D2473" s="31" t="s">
        <v>5638</v>
      </c>
      <c r="E2473" s="31" t="s">
        <v>5639</v>
      </c>
      <c r="F2473" s="31" t="s">
        <v>5640</v>
      </c>
      <c r="G2473" s="31" t="s">
        <v>5641</v>
      </c>
      <c r="H2473" s="31" t="s">
        <v>5642</v>
      </c>
      <c r="I2473" s="31" t="s">
        <v>5643</v>
      </c>
      <c r="J2473" s="31" t="s">
        <v>160</v>
      </c>
      <c r="K2473" s="31" t="s">
        <v>110</v>
      </c>
      <c r="L2473" s="31" t="s">
        <v>5644</v>
      </c>
      <c r="M2473" s="31">
        <v>0</v>
      </c>
      <c r="N2473" s="31" t="s">
        <v>90</v>
      </c>
      <c r="O2473" s="31" t="s">
        <v>91</v>
      </c>
      <c r="P2473" s="31" t="s">
        <v>91</v>
      </c>
      <c r="Q2473" s="31" t="s">
        <v>91</v>
      </c>
      <c r="R2473" s="31" t="s">
        <v>90</v>
      </c>
      <c r="S2473" s="31" t="s">
        <v>5645</v>
      </c>
      <c r="T2473" s="31" t="s">
        <v>91</v>
      </c>
      <c r="U2473" s="31" t="s">
        <v>91</v>
      </c>
      <c r="V2473" s="31" t="s">
        <v>90</v>
      </c>
      <c r="W2473" s="31" t="s">
        <v>5646</v>
      </c>
      <c r="X2473" s="31" t="s">
        <v>91</v>
      </c>
      <c r="Y2473" s="31" t="s">
        <v>91</v>
      </c>
      <c r="AA2473" s="31" t="s">
        <v>100</v>
      </c>
      <c r="AB2473" s="31">
        <v>0</v>
      </c>
    </row>
    <row r="2474" spans="2:28" x14ac:dyDescent="0.25">
      <c r="B2474" s="31" t="s">
        <v>5689</v>
      </c>
      <c r="C2474" s="31">
        <v>1282</v>
      </c>
      <c r="D2474" s="31" t="s">
        <v>5638</v>
      </c>
      <c r="E2474" s="31" t="s">
        <v>5639</v>
      </c>
      <c r="F2474" s="31" t="s">
        <v>5640</v>
      </c>
      <c r="G2474" s="31" t="s">
        <v>5641</v>
      </c>
      <c r="H2474" s="31" t="s">
        <v>5642</v>
      </c>
      <c r="I2474" s="31" t="s">
        <v>5643</v>
      </c>
      <c r="J2474" s="31" t="s">
        <v>160</v>
      </c>
      <c r="K2474" s="31" t="s">
        <v>112</v>
      </c>
      <c r="L2474" s="31" t="s">
        <v>5644</v>
      </c>
      <c r="M2474" s="31">
        <v>0</v>
      </c>
      <c r="N2474" s="31" t="s">
        <v>90</v>
      </c>
      <c r="O2474" s="31" t="s">
        <v>91</v>
      </c>
      <c r="P2474" s="31" t="s">
        <v>91</v>
      </c>
      <c r="Q2474" s="31" t="s">
        <v>91</v>
      </c>
      <c r="R2474" s="31" t="s">
        <v>90</v>
      </c>
      <c r="S2474" s="31" t="s">
        <v>5645</v>
      </c>
      <c r="T2474" s="31" t="s">
        <v>91</v>
      </c>
      <c r="U2474" s="31" t="s">
        <v>91</v>
      </c>
      <c r="V2474" s="31" t="s">
        <v>90</v>
      </c>
      <c r="W2474" s="31" t="s">
        <v>5646</v>
      </c>
      <c r="X2474" s="31" t="s">
        <v>91</v>
      </c>
      <c r="Y2474" s="31" t="s">
        <v>91</v>
      </c>
      <c r="AA2474" s="31" t="s">
        <v>100</v>
      </c>
      <c r="AB2474" s="31">
        <v>0</v>
      </c>
    </row>
    <row r="2475" spans="2:28" x14ac:dyDescent="0.25">
      <c r="B2475" s="31" t="s">
        <v>5690</v>
      </c>
      <c r="C2475" s="31">
        <v>1283</v>
      </c>
      <c r="D2475" s="31" t="s">
        <v>5638</v>
      </c>
      <c r="E2475" s="31" t="s">
        <v>5639</v>
      </c>
      <c r="F2475" s="31" t="s">
        <v>5640</v>
      </c>
      <c r="G2475" s="31" t="s">
        <v>5691</v>
      </c>
      <c r="H2475" s="31" t="s">
        <v>5692</v>
      </c>
      <c r="I2475" s="31" t="s">
        <v>5643</v>
      </c>
      <c r="J2475" s="31" t="s">
        <v>87</v>
      </c>
      <c r="K2475" s="31" t="s">
        <v>161</v>
      </c>
      <c r="L2475" s="31" t="s">
        <v>5693</v>
      </c>
      <c r="M2475" s="31">
        <v>0</v>
      </c>
      <c r="N2475" s="31" t="s">
        <v>90</v>
      </c>
      <c r="O2475" s="31" t="s">
        <v>91</v>
      </c>
      <c r="P2475" s="31" t="s">
        <v>91</v>
      </c>
      <c r="Q2475" s="31" t="s">
        <v>91</v>
      </c>
      <c r="R2475" s="31" t="s">
        <v>90</v>
      </c>
      <c r="S2475" s="31" t="s">
        <v>5694</v>
      </c>
      <c r="T2475" s="31" t="s">
        <v>91</v>
      </c>
      <c r="U2475" s="31" t="s">
        <v>91</v>
      </c>
      <c r="V2475" s="31" t="s">
        <v>90</v>
      </c>
      <c r="W2475" s="31" t="s">
        <v>5646</v>
      </c>
      <c r="X2475" s="31" t="s">
        <v>91</v>
      </c>
      <c r="Y2475" s="31" t="s">
        <v>91</v>
      </c>
      <c r="AA2475" s="31" t="s">
        <v>94</v>
      </c>
      <c r="AB2475" s="31">
        <v>0</v>
      </c>
    </row>
    <row r="2476" spans="2:28" x14ac:dyDescent="0.25">
      <c r="B2476" s="31" t="s">
        <v>5695</v>
      </c>
      <c r="C2476" s="31">
        <v>1283</v>
      </c>
      <c r="D2476" s="31" t="s">
        <v>5638</v>
      </c>
      <c r="E2476" s="31" t="s">
        <v>5639</v>
      </c>
      <c r="F2476" s="31" t="s">
        <v>5640</v>
      </c>
      <c r="G2476" s="31" t="s">
        <v>5691</v>
      </c>
      <c r="H2476" s="31" t="s">
        <v>5692</v>
      </c>
      <c r="I2476" s="31" t="s">
        <v>5643</v>
      </c>
      <c r="J2476" s="31" t="s">
        <v>87</v>
      </c>
      <c r="K2476" s="31" t="s">
        <v>164</v>
      </c>
      <c r="L2476" s="31" t="s">
        <v>5693</v>
      </c>
      <c r="M2476" s="31">
        <v>0</v>
      </c>
      <c r="N2476" s="31" t="s">
        <v>90</v>
      </c>
      <c r="O2476" s="31" t="s">
        <v>91</v>
      </c>
      <c r="P2476" s="31" t="s">
        <v>91</v>
      </c>
      <c r="Q2476" s="31" t="s">
        <v>91</v>
      </c>
      <c r="R2476" s="31" t="s">
        <v>90</v>
      </c>
      <c r="S2476" s="31" t="s">
        <v>5694</v>
      </c>
      <c r="T2476" s="31" t="s">
        <v>91</v>
      </c>
      <c r="U2476" s="31" t="s">
        <v>91</v>
      </c>
      <c r="V2476" s="31" t="s">
        <v>90</v>
      </c>
      <c r="W2476" s="31" t="s">
        <v>5646</v>
      </c>
      <c r="X2476" s="31" t="s">
        <v>91</v>
      </c>
      <c r="Y2476" s="31" t="s">
        <v>91</v>
      </c>
      <c r="AA2476" s="31" t="s">
        <v>94</v>
      </c>
      <c r="AB2476" s="31">
        <v>0</v>
      </c>
    </row>
    <row r="2477" spans="2:28" x14ac:dyDescent="0.25">
      <c r="B2477" s="31" t="s">
        <v>5696</v>
      </c>
      <c r="C2477" s="31">
        <v>1283</v>
      </c>
      <c r="D2477" s="31" t="s">
        <v>5638</v>
      </c>
      <c r="E2477" s="31" t="s">
        <v>5639</v>
      </c>
      <c r="F2477" s="31" t="s">
        <v>5640</v>
      </c>
      <c r="G2477" s="31" t="s">
        <v>5691</v>
      </c>
      <c r="H2477" s="31" t="s">
        <v>5692</v>
      </c>
      <c r="I2477" s="31" t="s">
        <v>5643</v>
      </c>
      <c r="J2477" s="31" t="s">
        <v>87</v>
      </c>
      <c r="K2477" s="31" t="s">
        <v>166</v>
      </c>
      <c r="L2477" s="31" t="s">
        <v>5693</v>
      </c>
      <c r="M2477" s="31">
        <v>0</v>
      </c>
      <c r="N2477" s="31" t="s">
        <v>90</v>
      </c>
      <c r="O2477" s="31" t="s">
        <v>91</v>
      </c>
      <c r="P2477" s="31" t="s">
        <v>91</v>
      </c>
      <c r="Q2477" s="31" t="s">
        <v>91</v>
      </c>
      <c r="R2477" s="31" t="s">
        <v>90</v>
      </c>
      <c r="S2477" s="31" t="s">
        <v>5694</v>
      </c>
      <c r="T2477" s="31" t="s">
        <v>91</v>
      </c>
      <c r="U2477" s="31" t="s">
        <v>91</v>
      </c>
      <c r="V2477" s="31" t="s">
        <v>90</v>
      </c>
      <c r="W2477" s="31" t="s">
        <v>5646</v>
      </c>
      <c r="X2477" s="31" t="s">
        <v>91</v>
      </c>
      <c r="Y2477" s="31" t="s">
        <v>91</v>
      </c>
      <c r="AA2477" s="31" t="s">
        <v>94</v>
      </c>
      <c r="AB2477" s="31">
        <v>0</v>
      </c>
    </row>
    <row r="2478" spans="2:28" x14ac:dyDescent="0.25">
      <c r="B2478" s="31" t="s">
        <v>5697</v>
      </c>
      <c r="C2478" s="31">
        <v>1283</v>
      </c>
      <c r="D2478" s="31" t="s">
        <v>5638</v>
      </c>
      <c r="E2478" s="31" t="s">
        <v>5639</v>
      </c>
      <c r="F2478" s="31" t="s">
        <v>5640</v>
      </c>
      <c r="G2478" s="31" t="s">
        <v>5691</v>
      </c>
      <c r="H2478" s="31" t="s">
        <v>5692</v>
      </c>
      <c r="I2478" s="31" t="s">
        <v>5643</v>
      </c>
      <c r="J2478" s="31" t="s">
        <v>87</v>
      </c>
      <c r="K2478" s="31" t="s">
        <v>88</v>
      </c>
      <c r="L2478" s="31" t="s">
        <v>5693</v>
      </c>
      <c r="M2478" s="31">
        <v>0</v>
      </c>
      <c r="N2478" s="31" t="s">
        <v>90</v>
      </c>
      <c r="O2478" s="31" t="s">
        <v>91</v>
      </c>
      <c r="P2478" s="31" t="s">
        <v>91</v>
      </c>
      <c r="Q2478" s="31" t="s">
        <v>91</v>
      </c>
      <c r="R2478" s="31" t="s">
        <v>90</v>
      </c>
      <c r="S2478" s="31" t="s">
        <v>5694</v>
      </c>
      <c r="T2478" s="31" t="s">
        <v>91</v>
      </c>
      <c r="U2478" s="31" t="s">
        <v>91</v>
      </c>
      <c r="V2478" s="31" t="s">
        <v>90</v>
      </c>
      <c r="W2478" s="31" t="s">
        <v>5646</v>
      </c>
      <c r="X2478" s="31" t="s">
        <v>91</v>
      </c>
      <c r="Y2478" s="31" t="s">
        <v>91</v>
      </c>
      <c r="AA2478" s="31" t="s">
        <v>94</v>
      </c>
      <c r="AB2478" s="31">
        <v>0</v>
      </c>
    </row>
    <row r="2479" spans="2:28" x14ac:dyDescent="0.25">
      <c r="B2479" s="31" t="s">
        <v>5698</v>
      </c>
      <c r="C2479" s="31">
        <v>1283</v>
      </c>
      <c r="D2479" s="31" t="s">
        <v>5638</v>
      </c>
      <c r="E2479" s="31" t="s">
        <v>5639</v>
      </c>
      <c r="F2479" s="31" t="s">
        <v>5640</v>
      </c>
      <c r="G2479" s="31" t="s">
        <v>5691</v>
      </c>
      <c r="H2479" s="31" t="s">
        <v>5692</v>
      </c>
      <c r="I2479" s="31" t="s">
        <v>5643</v>
      </c>
      <c r="J2479" s="31" t="s">
        <v>87</v>
      </c>
      <c r="K2479" s="31" t="s">
        <v>114</v>
      </c>
      <c r="L2479" s="31" t="s">
        <v>5693</v>
      </c>
      <c r="M2479" s="31">
        <v>0</v>
      </c>
      <c r="N2479" s="31" t="s">
        <v>90</v>
      </c>
      <c r="O2479" s="31" t="s">
        <v>91</v>
      </c>
      <c r="P2479" s="31" t="s">
        <v>91</v>
      </c>
      <c r="Q2479" s="31" t="s">
        <v>91</v>
      </c>
      <c r="R2479" s="31" t="s">
        <v>90</v>
      </c>
      <c r="S2479" s="31" t="s">
        <v>5694</v>
      </c>
      <c r="T2479" s="31" t="s">
        <v>91</v>
      </c>
      <c r="U2479" s="31" t="s">
        <v>91</v>
      </c>
      <c r="V2479" s="31" t="s">
        <v>90</v>
      </c>
      <c r="W2479" s="31" t="s">
        <v>5646</v>
      </c>
      <c r="X2479" s="31" t="s">
        <v>91</v>
      </c>
      <c r="Y2479" s="31" t="s">
        <v>91</v>
      </c>
      <c r="AA2479" s="31" t="s">
        <v>94</v>
      </c>
      <c r="AB2479" s="31">
        <v>0</v>
      </c>
    </row>
    <row r="2480" spans="2:28" x14ac:dyDescent="0.25">
      <c r="B2480" s="31" t="s">
        <v>5699</v>
      </c>
      <c r="C2480" s="31">
        <v>1283</v>
      </c>
      <c r="D2480" s="31" t="s">
        <v>5638</v>
      </c>
      <c r="E2480" s="31" t="s">
        <v>5639</v>
      </c>
      <c r="F2480" s="31" t="s">
        <v>5640</v>
      </c>
      <c r="G2480" s="31" t="s">
        <v>5691</v>
      </c>
      <c r="H2480" s="31" t="s">
        <v>5692</v>
      </c>
      <c r="I2480" s="31" t="s">
        <v>5643</v>
      </c>
      <c r="J2480" s="31" t="s">
        <v>87</v>
      </c>
      <c r="K2480" s="31" t="s">
        <v>170</v>
      </c>
      <c r="L2480" s="31" t="s">
        <v>5693</v>
      </c>
      <c r="M2480" s="31">
        <v>0</v>
      </c>
      <c r="N2480" s="31" t="s">
        <v>90</v>
      </c>
      <c r="O2480" s="31" t="s">
        <v>91</v>
      </c>
      <c r="P2480" s="31" t="s">
        <v>91</v>
      </c>
      <c r="Q2480" s="31" t="s">
        <v>91</v>
      </c>
      <c r="R2480" s="31" t="s">
        <v>90</v>
      </c>
      <c r="S2480" s="31" t="s">
        <v>5694</v>
      </c>
      <c r="T2480" s="31" t="s">
        <v>91</v>
      </c>
      <c r="U2480" s="31" t="s">
        <v>91</v>
      </c>
      <c r="V2480" s="31" t="s">
        <v>90</v>
      </c>
      <c r="W2480" s="31" t="s">
        <v>5646</v>
      </c>
      <c r="X2480" s="31" t="s">
        <v>91</v>
      </c>
      <c r="Y2480" s="31" t="s">
        <v>91</v>
      </c>
      <c r="AA2480" s="31" t="s">
        <v>94</v>
      </c>
      <c r="AB2480" s="31">
        <v>0</v>
      </c>
    </row>
    <row r="2481" spans="2:28" x14ac:dyDescent="0.25">
      <c r="B2481" s="31" t="s">
        <v>5700</v>
      </c>
      <c r="C2481" s="31">
        <v>1283</v>
      </c>
      <c r="D2481" s="31" t="s">
        <v>5638</v>
      </c>
      <c r="E2481" s="31" t="s">
        <v>5639</v>
      </c>
      <c r="F2481" s="31" t="s">
        <v>5640</v>
      </c>
      <c r="G2481" s="31" t="s">
        <v>5691</v>
      </c>
      <c r="H2481" s="31" t="s">
        <v>5692</v>
      </c>
      <c r="I2481" s="31" t="s">
        <v>5643</v>
      </c>
      <c r="J2481" s="31" t="s">
        <v>87</v>
      </c>
      <c r="K2481" s="31" t="s">
        <v>125</v>
      </c>
      <c r="L2481" s="31" t="s">
        <v>5693</v>
      </c>
      <c r="M2481" s="31">
        <v>0</v>
      </c>
      <c r="N2481" s="31" t="s">
        <v>90</v>
      </c>
      <c r="O2481" s="31" t="s">
        <v>91</v>
      </c>
      <c r="P2481" s="31" t="s">
        <v>91</v>
      </c>
      <c r="Q2481" s="31" t="s">
        <v>91</v>
      </c>
      <c r="R2481" s="31" t="s">
        <v>90</v>
      </c>
      <c r="S2481" s="31" t="s">
        <v>5694</v>
      </c>
      <c r="T2481" s="31" t="s">
        <v>91</v>
      </c>
      <c r="U2481" s="31" t="s">
        <v>91</v>
      </c>
      <c r="V2481" s="31" t="s">
        <v>90</v>
      </c>
      <c r="W2481" s="31" t="s">
        <v>5646</v>
      </c>
      <c r="X2481" s="31" t="s">
        <v>91</v>
      </c>
      <c r="Y2481" s="31" t="s">
        <v>91</v>
      </c>
      <c r="AA2481" s="31" t="s">
        <v>97</v>
      </c>
      <c r="AB2481" s="31">
        <v>0</v>
      </c>
    </row>
    <row r="2482" spans="2:28" x14ac:dyDescent="0.25">
      <c r="B2482" s="31" t="s">
        <v>5701</v>
      </c>
      <c r="C2482" s="31">
        <v>1283</v>
      </c>
      <c r="D2482" s="31" t="s">
        <v>5638</v>
      </c>
      <c r="E2482" s="31" t="s">
        <v>5639</v>
      </c>
      <c r="F2482" s="31" t="s">
        <v>5640</v>
      </c>
      <c r="G2482" s="31" t="s">
        <v>5691</v>
      </c>
      <c r="H2482" s="31" t="s">
        <v>5692</v>
      </c>
      <c r="I2482" s="31" t="s">
        <v>5643</v>
      </c>
      <c r="J2482" s="31" t="s">
        <v>87</v>
      </c>
      <c r="K2482" s="31" t="s">
        <v>134</v>
      </c>
      <c r="L2482" s="31" t="s">
        <v>5693</v>
      </c>
      <c r="M2482" s="31">
        <v>0</v>
      </c>
      <c r="N2482" s="31" t="s">
        <v>90</v>
      </c>
      <c r="O2482" s="31" t="s">
        <v>91</v>
      </c>
      <c r="P2482" s="31" t="s">
        <v>91</v>
      </c>
      <c r="Q2482" s="31" t="s">
        <v>91</v>
      </c>
      <c r="R2482" s="31" t="s">
        <v>90</v>
      </c>
      <c r="S2482" s="31" t="s">
        <v>5694</v>
      </c>
      <c r="T2482" s="31" t="s">
        <v>91</v>
      </c>
      <c r="U2482" s="31" t="s">
        <v>91</v>
      </c>
      <c r="V2482" s="31" t="s">
        <v>90</v>
      </c>
      <c r="W2482" s="31" t="s">
        <v>5646</v>
      </c>
      <c r="X2482" s="31" t="s">
        <v>91</v>
      </c>
      <c r="Y2482" s="31" t="s">
        <v>91</v>
      </c>
      <c r="AA2482" s="31" t="s">
        <v>97</v>
      </c>
      <c r="AB2482" s="31">
        <v>0</v>
      </c>
    </row>
    <row r="2483" spans="2:28" x14ac:dyDescent="0.25">
      <c r="B2483" s="31" t="s">
        <v>5702</v>
      </c>
      <c r="C2483" s="31">
        <v>1283</v>
      </c>
      <c r="D2483" s="31" t="s">
        <v>5638</v>
      </c>
      <c r="E2483" s="31" t="s">
        <v>5639</v>
      </c>
      <c r="F2483" s="31" t="s">
        <v>5640</v>
      </c>
      <c r="G2483" s="31" t="s">
        <v>5691</v>
      </c>
      <c r="H2483" s="31" t="s">
        <v>5692</v>
      </c>
      <c r="I2483" s="31" t="s">
        <v>5643</v>
      </c>
      <c r="J2483" s="31" t="s">
        <v>87</v>
      </c>
      <c r="K2483" s="31" t="s">
        <v>139</v>
      </c>
      <c r="L2483" s="31" t="s">
        <v>5693</v>
      </c>
      <c r="M2483" s="31">
        <v>0</v>
      </c>
      <c r="N2483" s="31" t="s">
        <v>90</v>
      </c>
      <c r="O2483" s="31" t="s">
        <v>91</v>
      </c>
      <c r="P2483" s="31" t="s">
        <v>91</v>
      </c>
      <c r="Q2483" s="31" t="s">
        <v>91</v>
      </c>
      <c r="R2483" s="31" t="s">
        <v>90</v>
      </c>
      <c r="S2483" s="31" t="s">
        <v>5694</v>
      </c>
      <c r="T2483" s="31" t="s">
        <v>91</v>
      </c>
      <c r="U2483" s="31" t="s">
        <v>91</v>
      </c>
      <c r="V2483" s="31" t="s">
        <v>90</v>
      </c>
      <c r="W2483" s="31" t="s">
        <v>5646</v>
      </c>
      <c r="X2483" s="31" t="s">
        <v>91</v>
      </c>
      <c r="Y2483" s="31" t="s">
        <v>91</v>
      </c>
      <c r="AA2483" s="31" t="s">
        <v>97</v>
      </c>
      <c r="AB2483" s="31">
        <v>0</v>
      </c>
    </row>
    <row r="2484" spans="2:28" x14ac:dyDescent="0.25">
      <c r="B2484" s="31" t="s">
        <v>5703</v>
      </c>
      <c r="C2484" s="31">
        <v>1283</v>
      </c>
      <c r="D2484" s="31" t="s">
        <v>5638</v>
      </c>
      <c r="E2484" s="31" t="s">
        <v>5639</v>
      </c>
      <c r="F2484" s="31" t="s">
        <v>5640</v>
      </c>
      <c r="G2484" s="31" t="s">
        <v>5691</v>
      </c>
      <c r="H2484" s="31" t="s">
        <v>5692</v>
      </c>
      <c r="I2484" s="31" t="s">
        <v>5643</v>
      </c>
      <c r="J2484" s="31" t="s">
        <v>87</v>
      </c>
      <c r="K2484" s="31" t="s">
        <v>145</v>
      </c>
      <c r="L2484" s="31" t="s">
        <v>5693</v>
      </c>
      <c r="M2484" s="31">
        <v>0</v>
      </c>
      <c r="N2484" s="31" t="s">
        <v>90</v>
      </c>
      <c r="O2484" s="31" t="s">
        <v>91</v>
      </c>
      <c r="P2484" s="31" t="s">
        <v>91</v>
      </c>
      <c r="Q2484" s="31" t="s">
        <v>91</v>
      </c>
      <c r="R2484" s="31" t="s">
        <v>90</v>
      </c>
      <c r="S2484" s="31" t="s">
        <v>5694</v>
      </c>
      <c r="T2484" s="31" t="s">
        <v>91</v>
      </c>
      <c r="U2484" s="31" t="s">
        <v>91</v>
      </c>
      <c r="V2484" s="31" t="s">
        <v>90</v>
      </c>
      <c r="W2484" s="31" t="s">
        <v>5646</v>
      </c>
      <c r="X2484" s="31" t="s">
        <v>91</v>
      </c>
      <c r="Y2484" s="31" t="s">
        <v>91</v>
      </c>
      <c r="AA2484" s="31" t="s">
        <v>97</v>
      </c>
      <c r="AB2484" s="31">
        <v>0</v>
      </c>
    </row>
    <row r="2485" spans="2:28" x14ac:dyDescent="0.25">
      <c r="B2485" s="31" t="s">
        <v>5704</v>
      </c>
      <c r="C2485" s="31">
        <v>1283</v>
      </c>
      <c r="D2485" s="31" t="s">
        <v>5638</v>
      </c>
      <c r="E2485" s="31" t="s">
        <v>5639</v>
      </c>
      <c r="F2485" s="31" t="s">
        <v>5640</v>
      </c>
      <c r="G2485" s="31" t="s">
        <v>5691</v>
      </c>
      <c r="H2485" s="31" t="s">
        <v>5692</v>
      </c>
      <c r="I2485" s="31" t="s">
        <v>5643</v>
      </c>
      <c r="J2485" s="31" t="s">
        <v>87</v>
      </c>
      <c r="K2485" s="31" t="s">
        <v>96</v>
      </c>
      <c r="L2485" s="31" t="s">
        <v>5693</v>
      </c>
      <c r="M2485" s="31">
        <v>0</v>
      </c>
      <c r="N2485" s="31" t="s">
        <v>90</v>
      </c>
      <c r="O2485" s="31" t="s">
        <v>91</v>
      </c>
      <c r="P2485" s="31" t="s">
        <v>91</v>
      </c>
      <c r="Q2485" s="31" t="s">
        <v>91</v>
      </c>
      <c r="R2485" s="31" t="s">
        <v>90</v>
      </c>
      <c r="S2485" s="31" t="s">
        <v>5694</v>
      </c>
      <c r="T2485" s="31" t="s">
        <v>91</v>
      </c>
      <c r="U2485" s="31" t="s">
        <v>91</v>
      </c>
      <c r="V2485" s="31" t="s">
        <v>90</v>
      </c>
      <c r="W2485" s="31" t="s">
        <v>5646</v>
      </c>
      <c r="X2485" s="31" t="s">
        <v>91</v>
      </c>
      <c r="Y2485" s="31" t="s">
        <v>91</v>
      </c>
      <c r="AA2485" s="31" t="s">
        <v>97</v>
      </c>
      <c r="AB2485" s="31">
        <v>0</v>
      </c>
    </row>
    <row r="2486" spans="2:28" x14ac:dyDescent="0.25">
      <c r="B2486" s="31" t="s">
        <v>5705</v>
      </c>
      <c r="C2486" s="31">
        <v>1283</v>
      </c>
      <c r="D2486" s="31" t="s">
        <v>5638</v>
      </c>
      <c r="E2486" s="31" t="s">
        <v>5639</v>
      </c>
      <c r="F2486" s="31" t="s">
        <v>5640</v>
      </c>
      <c r="G2486" s="31" t="s">
        <v>5691</v>
      </c>
      <c r="H2486" s="31" t="s">
        <v>5692</v>
      </c>
      <c r="I2486" s="31" t="s">
        <v>5643</v>
      </c>
      <c r="J2486" s="31" t="s">
        <v>87</v>
      </c>
      <c r="K2486" s="31" t="s">
        <v>177</v>
      </c>
      <c r="L2486" s="31" t="s">
        <v>5693</v>
      </c>
      <c r="M2486" s="31">
        <v>0</v>
      </c>
      <c r="N2486" s="31" t="s">
        <v>90</v>
      </c>
      <c r="O2486" s="31" t="s">
        <v>91</v>
      </c>
      <c r="P2486" s="31" t="s">
        <v>91</v>
      </c>
      <c r="Q2486" s="31" t="s">
        <v>91</v>
      </c>
      <c r="R2486" s="31" t="s">
        <v>90</v>
      </c>
      <c r="S2486" s="31" t="s">
        <v>5694</v>
      </c>
      <c r="T2486" s="31" t="s">
        <v>91</v>
      </c>
      <c r="U2486" s="31" t="s">
        <v>91</v>
      </c>
      <c r="V2486" s="31" t="s">
        <v>90</v>
      </c>
      <c r="W2486" s="31" t="s">
        <v>5646</v>
      </c>
      <c r="X2486" s="31" t="s">
        <v>91</v>
      </c>
      <c r="Y2486" s="31" t="s">
        <v>91</v>
      </c>
      <c r="AA2486" s="31" t="s">
        <v>97</v>
      </c>
      <c r="AB2486" s="31">
        <v>0</v>
      </c>
    </row>
    <row r="2487" spans="2:28" x14ac:dyDescent="0.25">
      <c r="B2487" s="31" t="s">
        <v>5706</v>
      </c>
      <c r="C2487" s="31">
        <v>1283</v>
      </c>
      <c r="D2487" s="31" t="s">
        <v>5638</v>
      </c>
      <c r="E2487" s="31" t="s">
        <v>5639</v>
      </c>
      <c r="F2487" s="31" t="s">
        <v>5640</v>
      </c>
      <c r="G2487" s="31" t="s">
        <v>5691</v>
      </c>
      <c r="H2487" s="31" t="s">
        <v>5692</v>
      </c>
      <c r="I2487" s="31" t="s">
        <v>5643</v>
      </c>
      <c r="J2487" s="31" t="s">
        <v>87</v>
      </c>
      <c r="K2487" s="31" t="s">
        <v>150</v>
      </c>
      <c r="L2487" s="31" t="s">
        <v>5693</v>
      </c>
      <c r="M2487" s="31">
        <v>0</v>
      </c>
      <c r="N2487" s="31" t="s">
        <v>90</v>
      </c>
      <c r="O2487" s="31" t="s">
        <v>91</v>
      </c>
      <c r="P2487" s="31" t="s">
        <v>91</v>
      </c>
      <c r="Q2487" s="31" t="s">
        <v>91</v>
      </c>
      <c r="R2487" s="31" t="s">
        <v>90</v>
      </c>
      <c r="S2487" s="31" t="s">
        <v>5694</v>
      </c>
      <c r="T2487" s="31" t="s">
        <v>91</v>
      </c>
      <c r="U2487" s="31" t="s">
        <v>91</v>
      </c>
      <c r="V2487" s="31" t="s">
        <v>90</v>
      </c>
      <c r="W2487" s="31" t="s">
        <v>5646</v>
      </c>
      <c r="X2487" s="31" t="s">
        <v>91</v>
      </c>
      <c r="Y2487" s="31" t="s">
        <v>91</v>
      </c>
      <c r="AA2487" s="31" t="s">
        <v>97</v>
      </c>
      <c r="AB2487" s="31">
        <v>0</v>
      </c>
    </row>
    <row r="2488" spans="2:28" x14ac:dyDescent="0.25">
      <c r="B2488" s="31" t="s">
        <v>5707</v>
      </c>
      <c r="C2488" s="31">
        <v>1283</v>
      </c>
      <c r="D2488" s="31" t="s">
        <v>5638</v>
      </c>
      <c r="E2488" s="31" t="s">
        <v>5639</v>
      </c>
      <c r="F2488" s="31" t="s">
        <v>5640</v>
      </c>
      <c r="G2488" s="31" t="s">
        <v>5691</v>
      </c>
      <c r="H2488" s="31" t="s">
        <v>5692</v>
      </c>
      <c r="I2488" s="31" t="s">
        <v>5643</v>
      </c>
      <c r="J2488" s="31" t="s">
        <v>87</v>
      </c>
      <c r="K2488" s="31" t="s">
        <v>156</v>
      </c>
      <c r="L2488" s="31" t="s">
        <v>5693</v>
      </c>
      <c r="M2488" s="31">
        <v>0</v>
      </c>
      <c r="N2488" s="31" t="s">
        <v>90</v>
      </c>
      <c r="O2488" s="31" t="s">
        <v>91</v>
      </c>
      <c r="P2488" s="31" t="s">
        <v>91</v>
      </c>
      <c r="Q2488" s="31" t="s">
        <v>91</v>
      </c>
      <c r="R2488" s="31" t="s">
        <v>90</v>
      </c>
      <c r="S2488" s="31" t="s">
        <v>5694</v>
      </c>
      <c r="T2488" s="31" t="s">
        <v>91</v>
      </c>
      <c r="U2488" s="31" t="s">
        <v>91</v>
      </c>
      <c r="V2488" s="31" t="s">
        <v>90</v>
      </c>
      <c r="W2488" s="31" t="s">
        <v>5646</v>
      </c>
      <c r="X2488" s="31" t="s">
        <v>91</v>
      </c>
      <c r="Y2488" s="31" t="s">
        <v>91</v>
      </c>
      <c r="AA2488" s="31" t="s">
        <v>97</v>
      </c>
      <c r="AB2488" s="31">
        <v>0</v>
      </c>
    </row>
    <row r="2489" spans="2:28" x14ac:dyDescent="0.25">
      <c r="B2489" s="31" t="s">
        <v>5708</v>
      </c>
      <c r="C2489" s="31">
        <v>1283</v>
      </c>
      <c r="D2489" s="31" t="s">
        <v>5638</v>
      </c>
      <c r="E2489" s="31" t="s">
        <v>5639</v>
      </c>
      <c r="F2489" s="31" t="s">
        <v>5640</v>
      </c>
      <c r="G2489" s="31" t="s">
        <v>5691</v>
      </c>
      <c r="H2489" s="31" t="s">
        <v>5692</v>
      </c>
      <c r="I2489" s="31" t="s">
        <v>5643</v>
      </c>
      <c r="J2489" s="31" t="s">
        <v>87</v>
      </c>
      <c r="K2489" s="31" t="s">
        <v>181</v>
      </c>
      <c r="L2489" s="31" t="s">
        <v>5693</v>
      </c>
      <c r="M2489" s="31">
        <v>0</v>
      </c>
      <c r="N2489" s="31" t="s">
        <v>90</v>
      </c>
      <c r="O2489" s="31" t="s">
        <v>91</v>
      </c>
      <c r="P2489" s="31" t="s">
        <v>91</v>
      </c>
      <c r="Q2489" s="31" t="s">
        <v>91</v>
      </c>
      <c r="R2489" s="31" t="s">
        <v>90</v>
      </c>
      <c r="S2489" s="31" t="s">
        <v>5694</v>
      </c>
      <c r="T2489" s="31" t="s">
        <v>91</v>
      </c>
      <c r="U2489" s="31" t="s">
        <v>91</v>
      </c>
      <c r="V2489" s="31" t="s">
        <v>90</v>
      </c>
      <c r="W2489" s="31" t="s">
        <v>5646</v>
      </c>
      <c r="X2489" s="31" t="s">
        <v>91</v>
      </c>
      <c r="Y2489" s="31" t="s">
        <v>91</v>
      </c>
      <c r="AA2489" s="31" t="s">
        <v>100</v>
      </c>
      <c r="AB2489" s="31">
        <v>0</v>
      </c>
    </row>
    <row r="2490" spans="2:28" x14ac:dyDescent="0.25">
      <c r="B2490" s="31" t="s">
        <v>5709</v>
      </c>
      <c r="C2490" s="31">
        <v>1283</v>
      </c>
      <c r="D2490" s="31" t="s">
        <v>5638</v>
      </c>
      <c r="E2490" s="31" t="s">
        <v>5639</v>
      </c>
      <c r="F2490" s="31" t="s">
        <v>5640</v>
      </c>
      <c r="G2490" s="31" t="s">
        <v>5691</v>
      </c>
      <c r="H2490" s="31" t="s">
        <v>5692</v>
      </c>
      <c r="I2490" s="31" t="s">
        <v>5643</v>
      </c>
      <c r="J2490" s="31" t="s">
        <v>87</v>
      </c>
      <c r="K2490" s="31" t="s">
        <v>99</v>
      </c>
      <c r="L2490" s="31" t="s">
        <v>5693</v>
      </c>
      <c r="M2490" s="31">
        <v>0</v>
      </c>
      <c r="N2490" s="31" t="s">
        <v>90</v>
      </c>
      <c r="O2490" s="31" t="s">
        <v>91</v>
      </c>
      <c r="P2490" s="31" t="s">
        <v>91</v>
      </c>
      <c r="Q2490" s="31" t="s">
        <v>91</v>
      </c>
      <c r="R2490" s="31" t="s">
        <v>90</v>
      </c>
      <c r="S2490" s="31" t="s">
        <v>5694</v>
      </c>
      <c r="T2490" s="31" t="s">
        <v>91</v>
      </c>
      <c r="U2490" s="31" t="s">
        <v>91</v>
      </c>
      <c r="V2490" s="31" t="s">
        <v>90</v>
      </c>
      <c r="W2490" s="31" t="s">
        <v>5646</v>
      </c>
      <c r="X2490" s="31" t="s">
        <v>91</v>
      </c>
      <c r="Y2490" s="31" t="s">
        <v>91</v>
      </c>
      <c r="AA2490" s="31" t="s">
        <v>100</v>
      </c>
      <c r="AB2490" s="31">
        <v>0</v>
      </c>
    </row>
    <row r="2491" spans="2:28" x14ac:dyDescent="0.25">
      <c r="B2491" s="31" t="s">
        <v>5710</v>
      </c>
      <c r="C2491" s="31">
        <v>1283</v>
      </c>
      <c r="D2491" s="31" t="s">
        <v>5638</v>
      </c>
      <c r="E2491" s="31" t="s">
        <v>5639</v>
      </c>
      <c r="F2491" s="31" t="s">
        <v>5640</v>
      </c>
      <c r="G2491" s="31" t="s">
        <v>5691</v>
      </c>
      <c r="H2491" s="31" t="s">
        <v>5692</v>
      </c>
      <c r="I2491" s="31" t="s">
        <v>5643</v>
      </c>
      <c r="J2491" s="31" t="s">
        <v>87</v>
      </c>
      <c r="K2491" s="31" t="s">
        <v>102</v>
      </c>
      <c r="L2491" s="31" t="s">
        <v>5693</v>
      </c>
      <c r="M2491" s="31">
        <v>0</v>
      </c>
      <c r="N2491" s="31" t="s">
        <v>90</v>
      </c>
      <c r="O2491" s="31" t="s">
        <v>91</v>
      </c>
      <c r="P2491" s="31" t="s">
        <v>91</v>
      </c>
      <c r="Q2491" s="31" t="s">
        <v>91</v>
      </c>
      <c r="R2491" s="31" t="s">
        <v>90</v>
      </c>
      <c r="S2491" s="31" t="s">
        <v>5694</v>
      </c>
      <c r="T2491" s="31" t="s">
        <v>91</v>
      </c>
      <c r="U2491" s="31" t="s">
        <v>91</v>
      </c>
      <c r="V2491" s="31" t="s">
        <v>90</v>
      </c>
      <c r="W2491" s="31" t="s">
        <v>5646</v>
      </c>
      <c r="X2491" s="31" t="s">
        <v>91</v>
      </c>
      <c r="Y2491" s="31" t="s">
        <v>91</v>
      </c>
      <c r="AA2491" s="31" t="s">
        <v>100</v>
      </c>
      <c r="AB2491" s="31">
        <v>0</v>
      </c>
    </row>
    <row r="2492" spans="2:28" x14ac:dyDescent="0.25">
      <c r="B2492" s="31" t="s">
        <v>5711</v>
      </c>
      <c r="C2492" s="31">
        <v>1283</v>
      </c>
      <c r="D2492" s="31" t="s">
        <v>5638</v>
      </c>
      <c r="E2492" s="31" t="s">
        <v>5639</v>
      </c>
      <c r="F2492" s="31" t="s">
        <v>5640</v>
      </c>
      <c r="G2492" s="31" t="s">
        <v>5691</v>
      </c>
      <c r="H2492" s="31" t="s">
        <v>5692</v>
      </c>
      <c r="I2492" s="31" t="s">
        <v>5643</v>
      </c>
      <c r="J2492" s="31" t="s">
        <v>87</v>
      </c>
      <c r="K2492" s="31" t="s">
        <v>104</v>
      </c>
      <c r="L2492" s="31" t="s">
        <v>5693</v>
      </c>
      <c r="M2492" s="31">
        <v>0</v>
      </c>
      <c r="N2492" s="31" t="s">
        <v>90</v>
      </c>
      <c r="O2492" s="31" t="s">
        <v>91</v>
      </c>
      <c r="P2492" s="31" t="s">
        <v>91</v>
      </c>
      <c r="Q2492" s="31" t="s">
        <v>91</v>
      </c>
      <c r="R2492" s="31" t="s">
        <v>90</v>
      </c>
      <c r="S2492" s="31" t="s">
        <v>5694</v>
      </c>
      <c r="T2492" s="31" t="s">
        <v>91</v>
      </c>
      <c r="U2492" s="31" t="s">
        <v>91</v>
      </c>
      <c r="V2492" s="31" t="s">
        <v>90</v>
      </c>
      <c r="W2492" s="31" t="s">
        <v>5646</v>
      </c>
      <c r="X2492" s="31" t="s">
        <v>91</v>
      </c>
      <c r="Y2492" s="31" t="s">
        <v>91</v>
      </c>
      <c r="AA2492" s="31" t="s">
        <v>100</v>
      </c>
      <c r="AB2492" s="31">
        <v>0</v>
      </c>
    </row>
    <row r="2493" spans="2:28" x14ac:dyDescent="0.25">
      <c r="B2493" s="31" t="s">
        <v>5712</v>
      </c>
      <c r="C2493" s="31">
        <v>1283</v>
      </c>
      <c r="D2493" s="31" t="s">
        <v>5638</v>
      </c>
      <c r="E2493" s="31" t="s">
        <v>5639</v>
      </c>
      <c r="F2493" s="31" t="s">
        <v>5640</v>
      </c>
      <c r="G2493" s="31" t="s">
        <v>5691</v>
      </c>
      <c r="H2493" s="31" t="s">
        <v>5692</v>
      </c>
      <c r="I2493" s="31" t="s">
        <v>5643</v>
      </c>
      <c r="J2493" s="31" t="s">
        <v>87</v>
      </c>
      <c r="K2493" s="31" t="s">
        <v>106</v>
      </c>
      <c r="L2493" s="31" t="s">
        <v>5693</v>
      </c>
      <c r="M2493" s="31">
        <v>0</v>
      </c>
      <c r="N2493" s="31" t="s">
        <v>90</v>
      </c>
      <c r="O2493" s="31" t="s">
        <v>91</v>
      </c>
      <c r="P2493" s="31" t="s">
        <v>91</v>
      </c>
      <c r="Q2493" s="31" t="s">
        <v>91</v>
      </c>
      <c r="R2493" s="31" t="s">
        <v>90</v>
      </c>
      <c r="S2493" s="31" t="s">
        <v>5694</v>
      </c>
      <c r="T2493" s="31" t="s">
        <v>91</v>
      </c>
      <c r="U2493" s="31" t="s">
        <v>91</v>
      </c>
      <c r="V2493" s="31" t="s">
        <v>90</v>
      </c>
      <c r="W2493" s="31" t="s">
        <v>5646</v>
      </c>
      <c r="X2493" s="31" t="s">
        <v>91</v>
      </c>
      <c r="Y2493" s="31" t="s">
        <v>91</v>
      </c>
      <c r="AA2493" s="31" t="s">
        <v>100</v>
      </c>
      <c r="AB2493" s="31">
        <v>0</v>
      </c>
    </row>
    <row r="2494" spans="2:28" x14ac:dyDescent="0.25">
      <c r="B2494" s="31" t="s">
        <v>5713</v>
      </c>
      <c r="C2494" s="31">
        <v>1283</v>
      </c>
      <c r="D2494" s="31" t="s">
        <v>5638</v>
      </c>
      <c r="E2494" s="31" t="s">
        <v>5639</v>
      </c>
      <c r="F2494" s="31" t="s">
        <v>5640</v>
      </c>
      <c r="G2494" s="31" t="s">
        <v>5691</v>
      </c>
      <c r="H2494" s="31" t="s">
        <v>5692</v>
      </c>
      <c r="I2494" s="31" t="s">
        <v>5643</v>
      </c>
      <c r="J2494" s="31" t="s">
        <v>87</v>
      </c>
      <c r="K2494" s="31" t="s">
        <v>108</v>
      </c>
      <c r="L2494" s="31" t="s">
        <v>5693</v>
      </c>
      <c r="M2494" s="31">
        <v>0</v>
      </c>
      <c r="N2494" s="31" t="s">
        <v>90</v>
      </c>
      <c r="O2494" s="31" t="s">
        <v>91</v>
      </c>
      <c r="P2494" s="31" t="s">
        <v>91</v>
      </c>
      <c r="Q2494" s="31" t="s">
        <v>91</v>
      </c>
      <c r="R2494" s="31" t="s">
        <v>90</v>
      </c>
      <c r="S2494" s="31" t="s">
        <v>5694</v>
      </c>
      <c r="T2494" s="31" t="s">
        <v>91</v>
      </c>
      <c r="U2494" s="31" t="s">
        <v>91</v>
      </c>
      <c r="V2494" s="31" t="s">
        <v>90</v>
      </c>
      <c r="W2494" s="31" t="s">
        <v>5646</v>
      </c>
      <c r="X2494" s="31" t="s">
        <v>91</v>
      </c>
      <c r="Y2494" s="31" t="s">
        <v>91</v>
      </c>
      <c r="AA2494" s="31" t="s">
        <v>100</v>
      </c>
      <c r="AB2494" s="31">
        <v>0</v>
      </c>
    </row>
    <row r="2495" spans="2:28" x14ac:dyDescent="0.25">
      <c r="B2495" s="31" t="s">
        <v>5714</v>
      </c>
      <c r="C2495" s="31">
        <v>1283</v>
      </c>
      <c r="D2495" s="31" t="s">
        <v>5638</v>
      </c>
      <c r="E2495" s="31" t="s">
        <v>5639</v>
      </c>
      <c r="F2495" s="31" t="s">
        <v>5640</v>
      </c>
      <c r="G2495" s="31" t="s">
        <v>5691</v>
      </c>
      <c r="H2495" s="31" t="s">
        <v>5692</v>
      </c>
      <c r="I2495" s="31" t="s">
        <v>5643</v>
      </c>
      <c r="J2495" s="31" t="s">
        <v>87</v>
      </c>
      <c r="K2495" s="31" t="s">
        <v>110</v>
      </c>
      <c r="L2495" s="31" t="s">
        <v>5693</v>
      </c>
      <c r="M2495" s="31">
        <v>0</v>
      </c>
      <c r="N2495" s="31" t="s">
        <v>90</v>
      </c>
      <c r="O2495" s="31" t="s">
        <v>91</v>
      </c>
      <c r="P2495" s="31" t="s">
        <v>91</v>
      </c>
      <c r="Q2495" s="31" t="s">
        <v>91</v>
      </c>
      <c r="R2495" s="31" t="s">
        <v>90</v>
      </c>
      <c r="S2495" s="31" t="s">
        <v>5694</v>
      </c>
      <c r="T2495" s="31" t="s">
        <v>91</v>
      </c>
      <c r="U2495" s="31" t="s">
        <v>91</v>
      </c>
      <c r="V2495" s="31" t="s">
        <v>90</v>
      </c>
      <c r="W2495" s="31" t="s">
        <v>5646</v>
      </c>
      <c r="X2495" s="31" t="s">
        <v>91</v>
      </c>
      <c r="Y2495" s="31" t="s">
        <v>91</v>
      </c>
      <c r="AA2495" s="31" t="s">
        <v>100</v>
      </c>
      <c r="AB2495" s="31">
        <v>0</v>
      </c>
    </row>
    <row r="2496" spans="2:28" x14ac:dyDescent="0.25">
      <c r="B2496" s="31" t="s">
        <v>5715</v>
      </c>
      <c r="C2496" s="31">
        <v>1283</v>
      </c>
      <c r="D2496" s="31" t="s">
        <v>5638</v>
      </c>
      <c r="E2496" s="31" t="s">
        <v>5639</v>
      </c>
      <c r="F2496" s="31" t="s">
        <v>5640</v>
      </c>
      <c r="G2496" s="31" t="s">
        <v>5691</v>
      </c>
      <c r="H2496" s="31" t="s">
        <v>5692</v>
      </c>
      <c r="I2496" s="31" t="s">
        <v>5643</v>
      </c>
      <c r="J2496" s="31" t="s">
        <v>87</v>
      </c>
      <c r="K2496" s="31" t="s">
        <v>112</v>
      </c>
      <c r="L2496" s="31" t="s">
        <v>5693</v>
      </c>
      <c r="M2496" s="31">
        <v>0</v>
      </c>
      <c r="N2496" s="31" t="s">
        <v>90</v>
      </c>
      <c r="O2496" s="31" t="s">
        <v>91</v>
      </c>
      <c r="P2496" s="31" t="s">
        <v>91</v>
      </c>
      <c r="Q2496" s="31" t="s">
        <v>91</v>
      </c>
      <c r="R2496" s="31" t="s">
        <v>90</v>
      </c>
      <c r="S2496" s="31" t="s">
        <v>5694</v>
      </c>
      <c r="T2496" s="31" t="s">
        <v>91</v>
      </c>
      <c r="U2496" s="31" t="s">
        <v>91</v>
      </c>
      <c r="V2496" s="31" t="s">
        <v>90</v>
      </c>
      <c r="W2496" s="31" t="s">
        <v>5646</v>
      </c>
      <c r="X2496" s="31" t="s">
        <v>91</v>
      </c>
      <c r="Y2496" s="31" t="s">
        <v>91</v>
      </c>
      <c r="AA2496" s="31" t="s">
        <v>100</v>
      </c>
      <c r="AB2496" s="31">
        <v>0</v>
      </c>
    </row>
    <row r="2497" spans="2:28" x14ac:dyDescent="0.25">
      <c r="B2497" s="31" t="s">
        <v>5716</v>
      </c>
      <c r="C2497" s="31">
        <v>1284</v>
      </c>
      <c r="D2497" s="31" t="s">
        <v>5638</v>
      </c>
      <c r="E2497" s="31" t="s">
        <v>5639</v>
      </c>
      <c r="F2497" s="31" t="s">
        <v>5640</v>
      </c>
      <c r="G2497" s="31" t="s">
        <v>5717</v>
      </c>
      <c r="H2497" s="31" t="s">
        <v>5718</v>
      </c>
      <c r="I2497" s="31" t="s">
        <v>5643</v>
      </c>
      <c r="J2497" s="31" t="s">
        <v>160</v>
      </c>
      <c r="K2497" s="31" t="s">
        <v>161</v>
      </c>
      <c r="L2497" s="31" t="s">
        <v>5719</v>
      </c>
      <c r="M2497" s="31">
        <v>0</v>
      </c>
      <c r="N2497" s="31" t="s">
        <v>90</v>
      </c>
      <c r="O2497" s="31" t="s">
        <v>91</v>
      </c>
      <c r="P2497" s="31" t="s">
        <v>91</v>
      </c>
      <c r="Q2497" s="31" t="s">
        <v>91</v>
      </c>
      <c r="R2497" s="31" t="s">
        <v>90</v>
      </c>
      <c r="S2497" s="31" t="s">
        <v>5694</v>
      </c>
      <c r="T2497" s="31" t="s">
        <v>91</v>
      </c>
      <c r="U2497" s="31" t="s">
        <v>91</v>
      </c>
      <c r="V2497" s="31" t="s">
        <v>90</v>
      </c>
      <c r="W2497" s="31" t="s">
        <v>5646</v>
      </c>
      <c r="X2497" s="31" t="s">
        <v>91</v>
      </c>
      <c r="Y2497" s="31" t="s">
        <v>91</v>
      </c>
      <c r="AA2497" s="31" t="s">
        <v>94</v>
      </c>
      <c r="AB2497" s="31">
        <v>0</v>
      </c>
    </row>
    <row r="2498" spans="2:28" x14ac:dyDescent="0.25">
      <c r="B2498" s="31" t="s">
        <v>5720</v>
      </c>
      <c r="C2498" s="31">
        <v>1284</v>
      </c>
      <c r="D2498" s="31" t="s">
        <v>5638</v>
      </c>
      <c r="E2498" s="31" t="s">
        <v>5639</v>
      </c>
      <c r="F2498" s="31" t="s">
        <v>5640</v>
      </c>
      <c r="G2498" s="31" t="s">
        <v>5717</v>
      </c>
      <c r="H2498" s="31" t="s">
        <v>5718</v>
      </c>
      <c r="I2498" s="31" t="s">
        <v>5643</v>
      </c>
      <c r="J2498" s="31" t="s">
        <v>160</v>
      </c>
      <c r="K2498" s="31" t="s">
        <v>164</v>
      </c>
      <c r="L2498" s="31" t="s">
        <v>5719</v>
      </c>
      <c r="M2498" s="31">
        <v>0</v>
      </c>
      <c r="N2498" s="31" t="s">
        <v>90</v>
      </c>
      <c r="O2498" s="31" t="s">
        <v>91</v>
      </c>
      <c r="P2498" s="31" t="s">
        <v>91</v>
      </c>
      <c r="Q2498" s="31" t="s">
        <v>91</v>
      </c>
      <c r="R2498" s="31" t="s">
        <v>90</v>
      </c>
      <c r="S2498" s="31" t="s">
        <v>5694</v>
      </c>
      <c r="T2498" s="31" t="s">
        <v>91</v>
      </c>
      <c r="U2498" s="31" t="s">
        <v>91</v>
      </c>
      <c r="V2498" s="31" t="s">
        <v>90</v>
      </c>
      <c r="W2498" s="31" t="s">
        <v>5646</v>
      </c>
      <c r="X2498" s="31" t="s">
        <v>91</v>
      </c>
      <c r="Y2498" s="31" t="s">
        <v>91</v>
      </c>
      <c r="AA2498" s="31" t="s">
        <v>94</v>
      </c>
      <c r="AB2498" s="31">
        <v>0</v>
      </c>
    </row>
    <row r="2499" spans="2:28" x14ac:dyDescent="0.25">
      <c r="B2499" s="31" t="s">
        <v>5721</v>
      </c>
      <c r="C2499" s="31">
        <v>1284</v>
      </c>
      <c r="D2499" s="31" t="s">
        <v>5638</v>
      </c>
      <c r="E2499" s="31" t="s">
        <v>5639</v>
      </c>
      <c r="F2499" s="31" t="s">
        <v>5640</v>
      </c>
      <c r="G2499" s="31" t="s">
        <v>5717</v>
      </c>
      <c r="H2499" s="31" t="s">
        <v>5718</v>
      </c>
      <c r="I2499" s="31" t="s">
        <v>5643</v>
      </c>
      <c r="J2499" s="31" t="s">
        <v>160</v>
      </c>
      <c r="K2499" s="31" t="s">
        <v>166</v>
      </c>
      <c r="L2499" s="31" t="s">
        <v>5719</v>
      </c>
      <c r="M2499" s="31">
        <v>0</v>
      </c>
      <c r="N2499" s="31" t="s">
        <v>90</v>
      </c>
      <c r="O2499" s="31" t="s">
        <v>91</v>
      </c>
      <c r="P2499" s="31" t="s">
        <v>91</v>
      </c>
      <c r="Q2499" s="31" t="s">
        <v>91</v>
      </c>
      <c r="R2499" s="31" t="s">
        <v>90</v>
      </c>
      <c r="S2499" s="31" t="s">
        <v>5694</v>
      </c>
      <c r="T2499" s="31" t="s">
        <v>91</v>
      </c>
      <c r="U2499" s="31" t="s">
        <v>91</v>
      </c>
      <c r="V2499" s="31" t="s">
        <v>90</v>
      </c>
      <c r="W2499" s="31" t="s">
        <v>5646</v>
      </c>
      <c r="X2499" s="31" t="s">
        <v>91</v>
      </c>
      <c r="Y2499" s="31" t="s">
        <v>91</v>
      </c>
      <c r="AA2499" s="31" t="s">
        <v>94</v>
      </c>
      <c r="AB2499" s="31">
        <v>0</v>
      </c>
    </row>
    <row r="2500" spans="2:28" x14ac:dyDescent="0.25">
      <c r="B2500" s="31" t="s">
        <v>5722</v>
      </c>
      <c r="C2500" s="31">
        <v>1284</v>
      </c>
      <c r="D2500" s="31" t="s">
        <v>5638</v>
      </c>
      <c r="E2500" s="31" t="s">
        <v>5639</v>
      </c>
      <c r="F2500" s="31" t="s">
        <v>5640</v>
      </c>
      <c r="G2500" s="31" t="s">
        <v>5717</v>
      </c>
      <c r="H2500" s="31" t="s">
        <v>5718</v>
      </c>
      <c r="I2500" s="31" t="s">
        <v>5643</v>
      </c>
      <c r="J2500" s="31" t="s">
        <v>160</v>
      </c>
      <c r="K2500" s="31" t="s">
        <v>88</v>
      </c>
      <c r="L2500" s="31" t="s">
        <v>5719</v>
      </c>
      <c r="M2500" s="31">
        <v>0</v>
      </c>
      <c r="N2500" s="31" t="s">
        <v>90</v>
      </c>
      <c r="O2500" s="31" t="s">
        <v>91</v>
      </c>
      <c r="P2500" s="31" t="s">
        <v>91</v>
      </c>
      <c r="Q2500" s="31" t="s">
        <v>91</v>
      </c>
      <c r="R2500" s="31" t="s">
        <v>90</v>
      </c>
      <c r="S2500" s="31" t="s">
        <v>5694</v>
      </c>
      <c r="T2500" s="31" t="s">
        <v>91</v>
      </c>
      <c r="U2500" s="31" t="s">
        <v>91</v>
      </c>
      <c r="V2500" s="31" t="s">
        <v>90</v>
      </c>
      <c r="W2500" s="31" t="s">
        <v>5646</v>
      </c>
      <c r="X2500" s="31" t="s">
        <v>91</v>
      </c>
      <c r="Y2500" s="31" t="s">
        <v>91</v>
      </c>
      <c r="AA2500" s="31" t="s">
        <v>94</v>
      </c>
      <c r="AB2500" s="31">
        <v>0</v>
      </c>
    </row>
    <row r="2501" spans="2:28" x14ac:dyDescent="0.25">
      <c r="B2501" s="31" t="s">
        <v>5723</v>
      </c>
      <c r="C2501" s="31">
        <v>1284</v>
      </c>
      <c r="D2501" s="31" t="s">
        <v>5638</v>
      </c>
      <c r="E2501" s="31" t="s">
        <v>5639</v>
      </c>
      <c r="F2501" s="31" t="s">
        <v>5640</v>
      </c>
      <c r="G2501" s="31" t="s">
        <v>5717</v>
      </c>
      <c r="H2501" s="31" t="s">
        <v>5718</v>
      </c>
      <c r="I2501" s="31" t="s">
        <v>5643</v>
      </c>
      <c r="J2501" s="31" t="s">
        <v>160</v>
      </c>
      <c r="K2501" s="31" t="s">
        <v>114</v>
      </c>
      <c r="L2501" s="31" t="s">
        <v>5719</v>
      </c>
      <c r="M2501" s="31">
        <v>0</v>
      </c>
      <c r="N2501" s="31" t="s">
        <v>90</v>
      </c>
      <c r="O2501" s="31" t="s">
        <v>91</v>
      </c>
      <c r="P2501" s="31" t="s">
        <v>91</v>
      </c>
      <c r="Q2501" s="31" t="s">
        <v>91</v>
      </c>
      <c r="R2501" s="31" t="s">
        <v>90</v>
      </c>
      <c r="S2501" s="31" t="s">
        <v>5694</v>
      </c>
      <c r="T2501" s="31" t="s">
        <v>91</v>
      </c>
      <c r="U2501" s="31" t="s">
        <v>91</v>
      </c>
      <c r="V2501" s="31" t="s">
        <v>90</v>
      </c>
      <c r="W2501" s="31" t="s">
        <v>5646</v>
      </c>
      <c r="X2501" s="31" t="s">
        <v>91</v>
      </c>
      <c r="Y2501" s="31" t="s">
        <v>91</v>
      </c>
      <c r="AA2501" s="31" t="s">
        <v>94</v>
      </c>
      <c r="AB2501" s="31">
        <v>0</v>
      </c>
    </row>
    <row r="2502" spans="2:28" x14ac:dyDescent="0.25">
      <c r="B2502" s="31" t="s">
        <v>5724</v>
      </c>
      <c r="C2502" s="31">
        <v>1284</v>
      </c>
      <c r="D2502" s="31" t="s">
        <v>5638</v>
      </c>
      <c r="E2502" s="31" t="s">
        <v>5639</v>
      </c>
      <c r="F2502" s="31" t="s">
        <v>5640</v>
      </c>
      <c r="G2502" s="31" t="s">
        <v>5717</v>
      </c>
      <c r="H2502" s="31" t="s">
        <v>5718</v>
      </c>
      <c r="I2502" s="31" t="s">
        <v>5643</v>
      </c>
      <c r="J2502" s="31" t="s">
        <v>160</v>
      </c>
      <c r="K2502" s="31" t="s">
        <v>170</v>
      </c>
      <c r="L2502" s="31" t="s">
        <v>5719</v>
      </c>
      <c r="M2502" s="31">
        <v>0</v>
      </c>
      <c r="N2502" s="31" t="s">
        <v>90</v>
      </c>
      <c r="O2502" s="31" t="s">
        <v>91</v>
      </c>
      <c r="P2502" s="31" t="s">
        <v>91</v>
      </c>
      <c r="Q2502" s="31" t="s">
        <v>91</v>
      </c>
      <c r="R2502" s="31" t="s">
        <v>90</v>
      </c>
      <c r="S2502" s="31" t="s">
        <v>5694</v>
      </c>
      <c r="T2502" s="31" t="s">
        <v>91</v>
      </c>
      <c r="U2502" s="31" t="s">
        <v>91</v>
      </c>
      <c r="V2502" s="31" t="s">
        <v>90</v>
      </c>
      <c r="W2502" s="31" t="s">
        <v>5646</v>
      </c>
      <c r="X2502" s="31" t="s">
        <v>91</v>
      </c>
      <c r="Y2502" s="31" t="s">
        <v>91</v>
      </c>
      <c r="AA2502" s="31" t="s">
        <v>94</v>
      </c>
      <c r="AB2502" s="31">
        <v>0</v>
      </c>
    </row>
    <row r="2503" spans="2:28" x14ac:dyDescent="0.25">
      <c r="B2503" s="31" t="s">
        <v>5725</v>
      </c>
      <c r="C2503" s="31">
        <v>1284</v>
      </c>
      <c r="D2503" s="31" t="s">
        <v>5638</v>
      </c>
      <c r="E2503" s="31" t="s">
        <v>5639</v>
      </c>
      <c r="F2503" s="31" t="s">
        <v>5640</v>
      </c>
      <c r="G2503" s="31" t="s">
        <v>5717</v>
      </c>
      <c r="H2503" s="31" t="s">
        <v>5718</v>
      </c>
      <c r="I2503" s="31" t="s">
        <v>5643</v>
      </c>
      <c r="J2503" s="31" t="s">
        <v>160</v>
      </c>
      <c r="K2503" s="31" t="s">
        <v>125</v>
      </c>
      <c r="L2503" s="31" t="s">
        <v>5719</v>
      </c>
      <c r="M2503" s="31">
        <v>0</v>
      </c>
      <c r="N2503" s="31" t="s">
        <v>90</v>
      </c>
      <c r="O2503" s="31" t="s">
        <v>91</v>
      </c>
      <c r="P2503" s="31" t="s">
        <v>91</v>
      </c>
      <c r="Q2503" s="31" t="s">
        <v>91</v>
      </c>
      <c r="R2503" s="31" t="s">
        <v>90</v>
      </c>
      <c r="S2503" s="31" t="s">
        <v>5694</v>
      </c>
      <c r="T2503" s="31" t="s">
        <v>91</v>
      </c>
      <c r="U2503" s="31" t="s">
        <v>91</v>
      </c>
      <c r="V2503" s="31" t="s">
        <v>90</v>
      </c>
      <c r="W2503" s="31" t="s">
        <v>5646</v>
      </c>
      <c r="X2503" s="31" t="s">
        <v>91</v>
      </c>
      <c r="Y2503" s="31" t="s">
        <v>91</v>
      </c>
      <c r="AA2503" s="31" t="s">
        <v>97</v>
      </c>
      <c r="AB2503" s="31">
        <v>0</v>
      </c>
    </row>
    <row r="2504" spans="2:28" x14ac:dyDescent="0.25">
      <c r="B2504" s="31" t="s">
        <v>5726</v>
      </c>
      <c r="C2504" s="31">
        <v>1284</v>
      </c>
      <c r="D2504" s="31" t="s">
        <v>5638</v>
      </c>
      <c r="E2504" s="31" t="s">
        <v>5639</v>
      </c>
      <c r="F2504" s="31" t="s">
        <v>5640</v>
      </c>
      <c r="G2504" s="31" t="s">
        <v>5717</v>
      </c>
      <c r="H2504" s="31" t="s">
        <v>5718</v>
      </c>
      <c r="I2504" s="31" t="s">
        <v>5643</v>
      </c>
      <c r="J2504" s="31" t="s">
        <v>160</v>
      </c>
      <c r="K2504" s="31" t="s">
        <v>134</v>
      </c>
      <c r="L2504" s="31" t="s">
        <v>5719</v>
      </c>
      <c r="M2504" s="31">
        <v>0</v>
      </c>
      <c r="N2504" s="31" t="s">
        <v>90</v>
      </c>
      <c r="O2504" s="31" t="s">
        <v>91</v>
      </c>
      <c r="P2504" s="31" t="s">
        <v>91</v>
      </c>
      <c r="Q2504" s="31" t="s">
        <v>91</v>
      </c>
      <c r="R2504" s="31" t="s">
        <v>90</v>
      </c>
      <c r="S2504" s="31" t="s">
        <v>5694</v>
      </c>
      <c r="T2504" s="31" t="s">
        <v>91</v>
      </c>
      <c r="U2504" s="31" t="s">
        <v>91</v>
      </c>
      <c r="V2504" s="31" t="s">
        <v>90</v>
      </c>
      <c r="W2504" s="31" t="s">
        <v>5646</v>
      </c>
      <c r="X2504" s="31" t="s">
        <v>91</v>
      </c>
      <c r="Y2504" s="31" t="s">
        <v>91</v>
      </c>
      <c r="AA2504" s="31" t="s">
        <v>97</v>
      </c>
      <c r="AB2504" s="31">
        <v>0</v>
      </c>
    </row>
    <row r="2505" spans="2:28" x14ac:dyDescent="0.25">
      <c r="B2505" s="31" t="s">
        <v>5727</v>
      </c>
      <c r="C2505" s="31">
        <v>1284</v>
      </c>
      <c r="D2505" s="31" t="s">
        <v>5638</v>
      </c>
      <c r="E2505" s="31" t="s">
        <v>5639</v>
      </c>
      <c r="F2505" s="31" t="s">
        <v>5640</v>
      </c>
      <c r="G2505" s="31" t="s">
        <v>5717</v>
      </c>
      <c r="H2505" s="31" t="s">
        <v>5718</v>
      </c>
      <c r="I2505" s="31" t="s">
        <v>5643</v>
      </c>
      <c r="J2505" s="31" t="s">
        <v>160</v>
      </c>
      <c r="K2505" s="31" t="s">
        <v>139</v>
      </c>
      <c r="L2505" s="31" t="s">
        <v>5719</v>
      </c>
      <c r="M2505" s="31">
        <v>0</v>
      </c>
      <c r="N2505" s="31" t="s">
        <v>90</v>
      </c>
      <c r="O2505" s="31" t="s">
        <v>91</v>
      </c>
      <c r="P2505" s="31" t="s">
        <v>91</v>
      </c>
      <c r="Q2505" s="31" t="s">
        <v>91</v>
      </c>
      <c r="R2505" s="31" t="s">
        <v>90</v>
      </c>
      <c r="S2505" s="31" t="s">
        <v>5694</v>
      </c>
      <c r="T2505" s="31" t="s">
        <v>91</v>
      </c>
      <c r="U2505" s="31" t="s">
        <v>91</v>
      </c>
      <c r="V2505" s="31" t="s">
        <v>90</v>
      </c>
      <c r="W2505" s="31" t="s">
        <v>5646</v>
      </c>
      <c r="X2505" s="31" t="s">
        <v>91</v>
      </c>
      <c r="Y2505" s="31" t="s">
        <v>91</v>
      </c>
      <c r="AA2505" s="31" t="s">
        <v>97</v>
      </c>
      <c r="AB2505" s="31">
        <v>0</v>
      </c>
    </row>
    <row r="2506" spans="2:28" x14ac:dyDescent="0.25">
      <c r="B2506" s="31" t="s">
        <v>5728</v>
      </c>
      <c r="C2506" s="31">
        <v>1284</v>
      </c>
      <c r="D2506" s="31" t="s">
        <v>5638</v>
      </c>
      <c r="E2506" s="31" t="s">
        <v>5639</v>
      </c>
      <c r="F2506" s="31" t="s">
        <v>5640</v>
      </c>
      <c r="G2506" s="31" t="s">
        <v>5717</v>
      </c>
      <c r="H2506" s="31" t="s">
        <v>5718</v>
      </c>
      <c r="I2506" s="31" t="s">
        <v>5643</v>
      </c>
      <c r="J2506" s="31" t="s">
        <v>160</v>
      </c>
      <c r="K2506" s="31" t="s">
        <v>145</v>
      </c>
      <c r="L2506" s="31" t="s">
        <v>5719</v>
      </c>
      <c r="M2506" s="31">
        <v>0</v>
      </c>
      <c r="N2506" s="31" t="s">
        <v>90</v>
      </c>
      <c r="O2506" s="31" t="s">
        <v>91</v>
      </c>
      <c r="P2506" s="31" t="s">
        <v>91</v>
      </c>
      <c r="Q2506" s="31" t="s">
        <v>91</v>
      </c>
      <c r="R2506" s="31" t="s">
        <v>90</v>
      </c>
      <c r="S2506" s="31" t="s">
        <v>5694</v>
      </c>
      <c r="T2506" s="31" t="s">
        <v>91</v>
      </c>
      <c r="U2506" s="31" t="s">
        <v>91</v>
      </c>
      <c r="V2506" s="31" t="s">
        <v>90</v>
      </c>
      <c r="W2506" s="31" t="s">
        <v>5646</v>
      </c>
      <c r="X2506" s="31" t="s">
        <v>91</v>
      </c>
      <c r="Y2506" s="31" t="s">
        <v>91</v>
      </c>
      <c r="AA2506" s="31" t="s">
        <v>97</v>
      </c>
      <c r="AB2506" s="31">
        <v>0</v>
      </c>
    </row>
    <row r="2507" spans="2:28" x14ac:dyDescent="0.25">
      <c r="B2507" s="31" t="s">
        <v>5729</v>
      </c>
      <c r="C2507" s="31">
        <v>1284</v>
      </c>
      <c r="D2507" s="31" t="s">
        <v>5638</v>
      </c>
      <c r="E2507" s="31" t="s">
        <v>5639</v>
      </c>
      <c r="F2507" s="31" t="s">
        <v>5640</v>
      </c>
      <c r="G2507" s="31" t="s">
        <v>5717</v>
      </c>
      <c r="H2507" s="31" t="s">
        <v>5718</v>
      </c>
      <c r="I2507" s="31" t="s">
        <v>5643</v>
      </c>
      <c r="J2507" s="31" t="s">
        <v>160</v>
      </c>
      <c r="K2507" s="31" t="s">
        <v>96</v>
      </c>
      <c r="L2507" s="31" t="s">
        <v>5719</v>
      </c>
      <c r="M2507" s="31">
        <v>0</v>
      </c>
      <c r="N2507" s="31" t="s">
        <v>90</v>
      </c>
      <c r="O2507" s="31" t="s">
        <v>91</v>
      </c>
      <c r="P2507" s="31" t="s">
        <v>91</v>
      </c>
      <c r="Q2507" s="31" t="s">
        <v>91</v>
      </c>
      <c r="R2507" s="31" t="s">
        <v>90</v>
      </c>
      <c r="S2507" s="31" t="s">
        <v>5694</v>
      </c>
      <c r="T2507" s="31" t="s">
        <v>91</v>
      </c>
      <c r="U2507" s="31" t="s">
        <v>91</v>
      </c>
      <c r="V2507" s="31" t="s">
        <v>90</v>
      </c>
      <c r="W2507" s="31" t="s">
        <v>5646</v>
      </c>
      <c r="X2507" s="31" t="s">
        <v>91</v>
      </c>
      <c r="Y2507" s="31" t="s">
        <v>91</v>
      </c>
      <c r="AA2507" s="31" t="s">
        <v>97</v>
      </c>
      <c r="AB2507" s="31">
        <v>0</v>
      </c>
    </row>
    <row r="2508" spans="2:28" x14ac:dyDescent="0.25">
      <c r="B2508" s="31" t="s">
        <v>5730</v>
      </c>
      <c r="C2508" s="31">
        <v>1284</v>
      </c>
      <c r="D2508" s="31" t="s">
        <v>5638</v>
      </c>
      <c r="E2508" s="31" t="s">
        <v>5639</v>
      </c>
      <c r="F2508" s="31" t="s">
        <v>5640</v>
      </c>
      <c r="G2508" s="31" t="s">
        <v>5717</v>
      </c>
      <c r="H2508" s="31" t="s">
        <v>5718</v>
      </c>
      <c r="I2508" s="31" t="s">
        <v>5643</v>
      </c>
      <c r="J2508" s="31" t="s">
        <v>160</v>
      </c>
      <c r="K2508" s="31" t="s">
        <v>177</v>
      </c>
      <c r="L2508" s="31" t="s">
        <v>5719</v>
      </c>
      <c r="M2508" s="31">
        <v>0</v>
      </c>
      <c r="N2508" s="31" t="s">
        <v>90</v>
      </c>
      <c r="O2508" s="31" t="s">
        <v>91</v>
      </c>
      <c r="P2508" s="31" t="s">
        <v>91</v>
      </c>
      <c r="Q2508" s="31" t="s">
        <v>91</v>
      </c>
      <c r="R2508" s="31" t="s">
        <v>90</v>
      </c>
      <c r="S2508" s="31" t="s">
        <v>5694</v>
      </c>
      <c r="T2508" s="31" t="s">
        <v>91</v>
      </c>
      <c r="U2508" s="31" t="s">
        <v>91</v>
      </c>
      <c r="V2508" s="31" t="s">
        <v>90</v>
      </c>
      <c r="W2508" s="31" t="s">
        <v>5646</v>
      </c>
      <c r="X2508" s="31" t="s">
        <v>91</v>
      </c>
      <c r="Y2508" s="31" t="s">
        <v>91</v>
      </c>
      <c r="AA2508" s="31" t="s">
        <v>97</v>
      </c>
      <c r="AB2508" s="31">
        <v>0</v>
      </c>
    </row>
    <row r="2509" spans="2:28" x14ac:dyDescent="0.25">
      <c r="B2509" s="31" t="s">
        <v>5731</v>
      </c>
      <c r="C2509" s="31">
        <v>1284</v>
      </c>
      <c r="D2509" s="31" t="s">
        <v>5638</v>
      </c>
      <c r="E2509" s="31" t="s">
        <v>5639</v>
      </c>
      <c r="F2509" s="31" t="s">
        <v>5640</v>
      </c>
      <c r="G2509" s="31" t="s">
        <v>5717</v>
      </c>
      <c r="H2509" s="31" t="s">
        <v>5718</v>
      </c>
      <c r="I2509" s="31" t="s">
        <v>5643</v>
      </c>
      <c r="J2509" s="31" t="s">
        <v>160</v>
      </c>
      <c r="K2509" s="31" t="s">
        <v>150</v>
      </c>
      <c r="L2509" s="31" t="s">
        <v>5719</v>
      </c>
      <c r="M2509" s="31">
        <v>0</v>
      </c>
      <c r="N2509" s="31" t="s">
        <v>90</v>
      </c>
      <c r="O2509" s="31" t="s">
        <v>91</v>
      </c>
      <c r="P2509" s="31" t="s">
        <v>91</v>
      </c>
      <c r="Q2509" s="31" t="s">
        <v>91</v>
      </c>
      <c r="R2509" s="31" t="s">
        <v>90</v>
      </c>
      <c r="S2509" s="31" t="s">
        <v>5694</v>
      </c>
      <c r="T2509" s="31" t="s">
        <v>91</v>
      </c>
      <c r="U2509" s="31" t="s">
        <v>91</v>
      </c>
      <c r="V2509" s="31" t="s">
        <v>90</v>
      </c>
      <c r="W2509" s="31" t="s">
        <v>5646</v>
      </c>
      <c r="X2509" s="31" t="s">
        <v>91</v>
      </c>
      <c r="Y2509" s="31" t="s">
        <v>91</v>
      </c>
      <c r="AA2509" s="31" t="s">
        <v>97</v>
      </c>
      <c r="AB2509" s="31">
        <v>0</v>
      </c>
    </row>
    <row r="2510" spans="2:28" x14ac:dyDescent="0.25">
      <c r="B2510" s="31" t="s">
        <v>5732</v>
      </c>
      <c r="C2510" s="31">
        <v>1284</v>
      </c>
      <c r="D2510" s="31" t="s">
        <v>5638</v>
      </c>
      <c r="E2510" s="31" t="s">
        <v>5639</v>
      </c>
      <c r="F2510" s="31" t="s">
        <v>5640</v>
      </c>
      <c r="G2510" s="31" t="s">
        <v>5717</v>
      </c>
      <c r="H2510" s="31" t="s">
        <v>5718</v>
      </c>
      <c r="I2510" s="31" t="s">
        <v>5643</v>
      </c>
      <c r="J2510" s="31" t="s">
        <v>160</v>
      </c>
      <c r="K2510" s="31" t="s">
        <v>156</v>
      </c>
      <c r="L2510" s="31" t="s">
        <v>5719</v>
      </c>
      <c r="M2510" s="31">
        <v>0</v>
      </c>
      <c r="N2510" s="31" t="s">
        <v>90</v>
      </c>
      <c r="O2510" s="31" t="s">
        <v>91</v>
      </c>
      <c r="P2510" s="31" t="s">
        <v>91</v>
      </c>
      <c r="Q2510" s="31" t="s">
        <v>91</v>
      </c>
      <c r="R2510" s="31" t="s">
        <v>90</v>
      </c>
      <c r="S2510" s="31" t="s">
        <v>5694</v>
      </c>
      <c r="T2510" s="31" t="s">
        <v>91</v>
      </c>
      <c r="U2510" s="31" t="s">
        <v>91</v>
      </c>
      <c r="V2510" s="31" t="s">
        <v>90</v>
      </c>
      <c r="W2510" s="31" t="s">
        <v>5646</v>
      </c>
      <c r="X2510" s="31" t="s">
        <v>91</v>
      </c>
      <c r="Y2510" s="31" t="s">
        <v>91</v>
      </c>
      <c r="AA2510" s="31" t="s">
        <v>97</v>
      </c>
      <c r="AB2510" s="31">
        <v>0</v>
      </c>
    </row>
    <row r="2511" spans="2:28" x14ac:dyDescent="0.25">
      <c r="B2511" s="31" t="s">
        <v>5733</v>
      </c>
      <c r="C2511" s="31">
        <v>1284</v>
      </c>
      <c r="D2511" s="31" t="s">
        <v>5638</v>
      </c>
      <c r="E2511" s="31" t="s">
        <v>5639</v>
      </c>
      <c r="F2511" s="31" t="s">
        <v>5640</v>
      </c>
      <c r="G2511" s="31" t="s">
        <v>5717</v>
      </c>
      <c r="H2511" s="31" t="s">
        <v>5718</v>
      </c>
      <c r="I2511" s="31" t="s">
        <v>5643</v>
      </c>
      <c r="J2511" s="31" t="s">
        <v>160</v>
      </c>
      <c r="K2511" s="31" t="s">
        <v>181</v>
      </c>
      <c r="L2511" s="31" t="s">
        <v>5719</v>
      </c>
      <c r="M2511" s="31">
        <v>0</v>
      </c>
      <c r="N2511" s="31" t="s">
        <v>90</v>
      </c>
      <c r="O2511" s="31" t="s">
        <v>91</v>
      </c>
      <c r="P2511" s="31" t="s">
        <v>91</v>
      </c>
      <c r="Q2511" s="31" t="s">
        <v>91</v>
      </c>
      <c r="R2511" s="31" t="s">
        <v>90</v>
      </c>
      <c r="S2511" s="31" t="s">
        <v>5694</v>
      </c>
      <c r="T2511" s="31" t="s">
        <v>91</v>
      </c>
      <c r="U2511" s="31" t="s">
        <v>91</v>
      </c>
      <c r="V2511" s="31" t="s">
        <v>90</v>
      </c>
      <c r="W2511" s="31" t="s">
        <v>5646</v>
      </c>
      <c r="X2511" s="31" t="s">
        <v>91</v>
      </c>
      <c r="Y2511" s="31" t="s">
        <v>91</v>
      </c>
      <c r="AA2511" s="31" t="s">
        <v>100</v>
      </c>
      <c r="AB2511" s="31">
        <v>0</v>
      </c>
    </row>
    <row r="2512" spans="2:28" x14ac:dyDescent="0.25">
      <c r="B2512" s="31" t="s">
        <v>5734</v>
      </c>
      <c r="C2512" s="31">
        <v>1284</v>
      </c>
      <c r="D2512" s="31" t="s">
        <v>5638</v>
      </c>
      <c r="E2512" s="31" t="s">
        <v>5639</v>
      </c>
      <c r="F2512" s="31" t="s">
        <v>5640</v>
      </c>
      <c r="G2512" s="31" t="s">
        <v>5717</v>
      </c>
      <c r="H2512" s="31" t="s">
        <v>5718</v>
      </c>
      <c r="I2512" s="31" t="s">
        <v>5643</v>
      </c>
      <c r="J2512" s="31" t="s">
        <v>160</v>
      </c>
      <c r="K2512" s="31" t="s">
        <v>99</v>
      </c>
      <c r="L2512" s="31" t="s">
        <v>5719</v>
      </c>
      <c r="M2512" s="31">
        <v>0</v>
      </c>
      <c r="N2512" s="31" t="s">
        <v>90</v>
      </c>
      <c r="O2512" s="31" t="s">
        <v>91</v>
      </c>
      <c r="P2512" s="31" t="s">
        <v>91</v>
      </c>
      <c r="Q2512" s="31" t="s">
        <v>91</v>
      </c>
      <c r="R2512" s="31" t="s">
        <v>90</v>
      </c>
      <c r="S2512" s="31" t="s">
        <v>5694</v>
      </c>
      <c r="T2512" s="31" t="s">
        <v>91</v>
      </c>
      <c r="U2512" s="31" t="s">
        <v>91</v>
      </c>
      <c r="V2512" s="31" t="s">
        <v>90</v>
      </c>
      <c r="W2512" s="31" t="s">
        <v>5646</v>
      </c>
      <c r="X2512" s="31" t="s">
        <v>91</v>
      </c>
      <c r="Y2512" s="31" t="s">
        <v>91</v>
      </c>
      <c r="AA2512" s="31" t="s">
        <v>100</v>
      </c>
      <c r="AB2512" s="31">
        <v>0</v>
      </c>
    </row>
    <row r="2513" spans="2:28" x14ac:dyDescent="0.25">
      <c r="B2513" s="31" t="s">
        <v>5735</v>
      </c>
      <c r="C2513" s="31">
        <v>1284</v>
      </c>
      <c r="D2513" s="31" t="s">
        <v>5638</v>
      </c>
      <c r="E2513" s="31" t="s">
        <v>5639</v>
      </c>
      <c r="F2513" s="31" t="s">
        <v>5640</v>
      </c>
      <c r="G2513" s="31" t="s">
        <v>5717</v>
      </c>
      <c r="H2513" s="31" t="s">
        <v>5718</v>
      </c>
      <c r="I2513" s="31" t="s">
        <v>5643</v>
      </c>
      <c r="J2513" s="31" t="s">
        <v>160</v>
      </c>
      <c r="K2513" s="31" t="s">
        <v>102</v>
      </c>
      <c r="L2513" s="31" t="s">
        <v>5719</v>
      </c>
      <c r="M2513" s="31">
        <v>0</v>
      </c>
      <c r="N2513" s="31" t="s">
        <v>90</v>
      </c>
      <c r="O2513" s="31" t="s">
        <v>91</v>
      </c>
      <c r="P2513" s="31" t="s">
        <v>91</v>
      </c>
      <c r="Q2513" s="31" t="s">
        <v>91</v>
      </c>
      <c r="R2513" s="31" t="s">
        <v>90</v>
      </c>
      <c r="S2513" s="31" t="s">
        <v>5694</v>
      </c>
      <c r="T2513" s="31" t="s">
        <v>91</v>
      </c>
      <c r="U2513" s="31" t="s">
        <v>91</v>
      </c>
      <c r="V2513" s="31" t="s">
        <v>90</v>
      </c>
      <c r="W2513" s="31" t="s">
        <v>5646</v>
      </c>
      <c r="X2513" s="31" t="s">
        <v>91</v>
      </c>
      <c r="Y2513" s="31" t="s">
        <v>91</v>
      </c>
      <c r="AA2513" s="31" t="s">
        <v>100</v>
      </c>
      <c r="AB2513" s="31">
        <v>0</v>
      </c>
    </row>
    <row r="2514" spans="2:28" x14ac:dyDescent="0.25">
      <c r="B2514" s="31" t="s">
        <v>5736</v>
      </c>
      <c r="C2514" s="31">
        <v>1284</v>
      </c>
      <c r="D2514" s="31" t="s">
        <v>5638</v>
      </c>
      <c r="E2514" s="31" t="s">
        <v>5639</v>
      </c>
      <c r="F2514" s="31" t="s">
        <v>5640</v>
      </c>
      <c r="G2514" s="31" t="s">
        <v>5717</v>
      </c>
      <c r="H2514" s="31" t="s">
        <v>5718</v>
      </c>
      <c r="I2514" s="31" t="s">
        <v>5643</v>
      </c>
      <c r="J2514" s="31" t="s">
        <v>160</v>
      </c>
      <c r="K2514" s="31" t="s">
        <v>104</v>
      </c>
      <c r="L2514" s="31" t="s">
        <v>5719</v>
      </c>
      <c r="M2514" s="31">
        <v>0</v>
      </c>
      <c r="N2514" s="31" t="s">
        <v>90</v>
      </c>
      <c r="O2514" s="31" t="s">
        <v>91</v>
      </c>
      <c r="P2514" s="31" t="s">
        <v>91</v>
      </c>
      <c r="Q2514" s="31" t="s">
        <v>91</v>
      </c>
      <c r="R2514" s="31" t="s">
        <v>90</v>
      </c>
      <c r="S2514" s="31" t="s">
        <v>5694</v>
      </c>
      <c r="T2514" s="31" t="s">
        <v>91</v>
      </c>
      <c r="U2514" s="31" t="s">
        <v>91</v>
      </c>
      <c r="V2514" s="31" t="s">
        <v>90</v>
      </c>
      <c r="W2514" s="31" t="s">
        <v>5646</v>
      </c>
      <c r="X2514" s="31" t="s">
        <v>91</v>
      </c>
      <c r="Y2514" s="31" t="s">
        <v>91</v>
      </c>
      <c r="AA2514" s="31" t="s">
        <v>100</v>
      </c>
      <c r="AB2514" s="31">
        <v>0</v>
      </c>
    </row>
    <row r="2515" spans="2:28" x14ac:dyDescent="0.25">
      <c r="B2515" s="31" t="s">
        <v>5737</v>
      </c>
      <c r="C2515" s="31">
        <v>1284</v>
      </c>
      <c r="D2515" s="31" t="s">
        <v>5638</v>
      </c>
      <c r="E2515" s="31" t="s">
        <v>5639</v>
      </c>
      <c r="F2515" s="31" t="s">
        <v>5640</v>
      </c>
      <c r="G2515" s="31" t="s">
        <v>5717</v>
      </c>
      <c r="H2515" s="31" t="s">
        <v>5718</v>
      </c>
      <c r="I2515" s="31" t="s">
        <v>5643</v>
      </c>
      <c r="J2515" s="31" t="s">
        <v>160</v>
      </c>
      <c r="K2515" s="31" t="s">
        <v>106</v>
      </c>
      <c r="L2515" s="31" t="s">
        <v>5719</v>
      </c>
      <c r="M2515" s="31">
        <v>0</v>
      </c>
      <c r="N2515" s="31" t="s">
        <v>90</v>
      </c>
      <c r="O2515" s="31" t="s">
        <v>91</v>
      </c>
      <c r="P2515" s="31" t="s">
        <v>91</v>
      </c>
      <c r="Q2515" s="31" t="s">
        <v>91</v>
      </c>
      <c r="R2515" s="31" t="s">
        <v>90</v>
      </c>
      <c r="S2515" s="31" t="s">
        <v>5694</v>
      </c>
      <c r="T2515" s="31" t="s">
        <v>91</v>
      </c>
      <c r="U2515" s="31" t="s">
        <v>91</v>
      </c>
      <c r="V2515" s="31" t="s">
        <v>90</v>
      </c>
      <c r="W2515" s="31" t="s">
        <v>5646</v>
      </c>
      <c r="X2515" s="31" t="s">
        <v>91</v>
      </c>
      <c r="Y2515" s="31" t="s">
        <v>91</v>
      </c>
      <c r="AA2515" s="31" t="s">
        <v>100</v>
      </c>
      <c r="AB2515" s="31">
        <v>0</v>
      </c>
    </row>
    <row r="2516" spans="2:28" x14ac:dyDescent="0.25">
      <c r="B2516" s="31" t="s">
        <v>5738</v>
      </c>
      <c r="C2516" s="31">
        <v>1284</v>
      </c>
      <c r="D2516" s="31" t="s">
        <v>5638</v>
      </c>
      <c r="E2516" s="31" t="s">
        <v>5639</v>
      </c>
      <c r="F2516" s="31" t="s">
        <v>5640</v>
      </c>
      <c r="G2516" s="31" t="s">
        <v>5717</v>
      </c>
      <c r="H2516" s="31" t="s">
        <v>5718</v>
      </c>
      <c r="I2516" s="31" t="s">
        <v>5643</v>
      </c>
      <c r="J2516" s="31" t="s">
        <v>160</v>
      </c>
      <c r="K2516" s="31" t="s">
        <v>108</v>
      </c>
      <c r="L2516" s="31" t="s">
        <v>5719</v>
      </c>
      <c r="M2516" s="31">
        <v>0</v>
      </c>
      <c r="N2516" s="31" t="s">
        <v>90</v>
      </c>
      <c r="O2516" s="31" t="s">
        <v>91</v>
      </c>
      <c r="P2516" s="31" t="s">
        <v>91</v>
      </c>
      <c r="Q2516" s="31" t="s">
        <v>91</v>
      </c>
      <c r="R2516" s="31" t="s">
        <v>90</v>
      </c>
      <c r="S2516" s="31" t="s">
        <v>5694</v>
      </c>
      <c r="T2516" s="31" t="s">
        <v>91</v>
      </c>
      <c r="U2516" s="31" t="s">
        <v>91</v>
      </c>
      <c r="V2516" s="31" t="s">
        <v>90</v>
      </c>
      <c r="W2516" s="31" t="s">
        <v>5646</v>
      </c>
      <c r="X2516" s="31" t="s">
        <v>91</v>
      </c>
      <c r="Y2516" s="31" t="s">
        <v>91</v>
      </c>
      <c r="AA2516" s="31" t="s">
        <v>100</v>
      </c>
      <c r="AB2516" s="31">
        <v>0</v>
      </c>
    </row>
    <row r="2517" spans="2:28" x14ac:dyDescent="0.25">
      <c r="B2517" s="31" t="s">
        <v>5739</v>
      </c>
      <c r="C2517" s="31">
        <v>1284</v>
      </c>
      <c r="D2517" s="31" t="s">
        <v>5638</v>
      </c>
      <c r="E2517" s="31" t="s">
        <v>5639</v>
      </c>
      <c r="F2517" s="31" t="s">
        <v>5640</v>
      </c>
      <c r="G2517" s="31" t="s">
        <v>5717</v>
      </c>
      <c r="H2517" s="31" t="s">
        <v>5718</v>
      </c>
      <c r="I2517" s="31" t="s">
        <v>5643</v>
      </c>
      <c r="J2517" s="31" t="s">
        <v>160</v>
      </c>
      <c r="K2517" s="31" t="s">
        <v>110</v>
      </c>
      <c r="L2517" s="31" t="s">
        <v>5719</v>
      </c>
      <c r="M2517" s="31">
        <v>0</v>
      </c>
      <c r="N2517" s="31" t="s">
        <v>90</v>
      </c>
      <c r="O2517" s="31" t="s">
        <v>91</v>
      </c>
      <c r="P2517" s="31" t="s">
        <v>91</v>
      </c>
      <c r="Q2517" s="31" t="s">
        <v>91</v>
      </c>
      <c r="R2517" s="31" t="s">
        <v>90</v>
      </c>
      <c r="S2517" s="31" t="s">
        <v>5694</v>
      </c>
      <c r="T2517" s="31" t="s">
        <v>91</v>
      </c>
      <c r="U2517" s="31" t="s">
        <v>91</v>
      </c>
      <c r="V2517" s="31" t="s">
        <v>90</v>
      </c>
      <c r="W2517" s="31" t="s">
        <v>5646</v>
      </c>
      <c r="X2517" s="31" t="s">
        <v>91</v>
      </c>
      <c r="Y2517" s="31" t="s">
        <v>91</v>
      </c>
      <c r="AA2517" s="31" t="s">
        <v>100</v>
      </c>
      <c r="AB2517" s="31">
        <v>0</v>
      </c>
    </row>
    <row r="2518" spans="2:28" x14ac:dyDescent="0.25">
      <c r="B2518" s="31" t="s">
        <v>5740</v>
      </c>
      <c r="C2518" s="31">
        <v>1284</v>
      </c>
      <c r="D2518" s="31" t="s">
        <v>5638</v>
      </c>
      <c r="E2518" s="31" t="s">
        <v>5639</v>
      </c>
      <c r="F2518" s="31" t="s">
        <v>5640</v>
      </c>
      <c r="G2518" s="31" t="s">
        <v>5717</v>
      </c>
      <c r="H2518" s="31" t="s">
        <v>5718</v>
      </c>
      <c r="I2518" s="31" t="s">
        <v>5643</v>
      </c>
      <c r="J2518" s="31" t="s">
        <v>160</v>
      </c>
      <c r="K2518" s="31" t="s">
        <v>112</v>
      </c>
      <c r="L2518" s="31" t="s">
        <v>5719</v>
      </c>
      <c r="M2518" s="31">
        <v>0</v>
      </c>
      <c r="N2518" s="31" t="s">
        <v>90</v>
      </c>
      <c r="O2518" s="31" t="s">
        <v>91</v>
      </c>
      <c r="P2518" s="31" t="s">
        <v>91</v>
      </c>
      <c r="Q2518" s="31" t="s">
        <v>91</v>
      </c>
      <c r="R2518" s="31" t="s">
        <v>90</v>
      </c>
      <c r="S2518" s="31" t="s">
        <v>5694</v>
      </c>
      <c r="T2518" s="31" t="s">
        <v>91</v>
      </c>
      <c r="U2518" s="31" t="s">
        <v>91</v>
      </c>
      <c r="V2518" s="31" t="s">
        <v>90</v>
      </c>
      <c r="W2518" s="31" t="s">
        <v>5646</v>
      </c>
      <c r="X2518" s="31" t="s">
        <v>91</v>
      </c>
      <c r="Y2518" s="31" t="s">
        <v>91</v>
      </c>
      <c r="AA2518" s="31" t="s">
        <v>100</v>
      </c>
      <c r="AB2518" s="31">
        <v>0</v>
      </c>
    </row>
    <row r="2519" spans="2:28" x14ac:dyDescent="0.25">
      <c r="B2519" s="31" t="s">
        <v>5741</v>
      </c>
      <c r="C2519" s="31">
        <v>1285</v>
      </c>
      <c r="D2519" s="31" t="s">
        <v>5638</v>
      </c>
      <c r="E2519" s="31" t="s">
        <v>5639</v>
      </c>
      <c r="F2519" s="31" t="s">
        <v>5640</v>
      </c>
      <c r="G2519" s="31" t="s">
        <v>5691</v>
      </c>
      <c r="H2519" s="31" t="s">
        <v>5692</v>
      </c>
      <c r="I2519" s="31" t="s">
        <v>5643</v>
      </c>
      <c r="J2519" s="31" t="s">
        <v>160</v>
      </c>
      <c r="K2519" s="31" t="s">
        <v>161</v>
      </c>
      <c r="L2519" s="31" t="s">
        <v>5742</v>
      </c>
      <c r="M2519" s="31">
        <v>1</v>
      </c>
      <c r="N2519" s="31" t="s">
        <v>116</v>
      </c>
      <c r="O2519" s="31" t="s">
        <v>5743</v>
      </c>
      <c r="P2519" s="31" t="s">
        <v>5744</v>
      </c>
      <c r="Q2519" s="31" t="s">
        <v>5745</v>
      </c>
      <c r="R2519" s="31" t="s">
        <v>90</v>
      </c>
      <c r="S2519" s="31" t="s">
        <v>91</v>
      </c>
      <c r="T2519" s="31" t="s">
        <v>91</v>
      </c>
      <c r="U2519" s="31" t="s">
        <v>91</v>
      </c>
      <c r="V2519" s="31" t="s">
        <v>116</v>
      </c>
      <c r="W2519" s="31" t="s">
        <v>5646</v>
      </c>
      <c r="X2519" s="31" t="s">
        <v>5746</v>
      </c>
      <c r="Y2519" s="31" t="s">
        <v>5747</v>
      </c>
      <c r="Z2519" s="31" t="s">
        <v>5748</v>
      </c>
      <c r="AA2519" s="31" t="s">
        <v>94</v>
      </c>
      <c r="AB2519" s="31">
        <v>1</v>
      </c>
    </row>
    <row r="2520" spans="2:28" x14ac:dyDescent="0.25">
      <c r="B2520" s="31" t="s">
        <v>5749</v>
      </c>
      <c r="C2520" s="31">
        <v>1285</v>
      </c>
      <c r="D2520" s="31" t="s">
        <v>5638</v>
      </c>
      <c r="E2520" s="31" t="s">
        <v>5639</v>
      </c>
      <c r="F2520" s="31" t="s">
        <v>5640</v>
      </c>
      <c r="G2520" s="31" t="s">
        <v>5750</v>
      </c>
      <c r="H2520" s="31" t="s">
        <v>193</v>
      </c>
      <c r="I2520" s="31" t="s">
        <v>5643</v>
      </c>
      <c r="J2520" s="31" t="s">
        <v>160</v>
      </c>
      <c r="K2520" s="31" t="s">
        <v>161</v>
      </c>
      <c r="L2520" s="31" t="s">
        <v>5742</v>
      </c>
      <c r="M2520" s="31">
        <v>1</v>
      </c>
      <c r="N2520" s="31" t="s">
        <v>116</v>
      </c>
      <c r="O2520" s="31" t="s">
        <v>5743</v>
      </c>
      <c r="P2520" s="31" t="s">
        <v>5744</v>
      </c>
      <c r="Q2520" s="31" t="s">
        <v>5745</v>
      </c>
      <c r="R2520" s="31" t="s">
        <v>90</v>
      </c>
      <c r="S2520" s="31" t="s">
        <v>91</v>
      </c>
      <c r="T2520" s="31" t="s">
        <v>91</v>
      </c>
      <c r="U2520" s="31" t="s">
        <v>91</v>
      </c>
      <c r="V2520" s="31" t="s">
        <v>116</v>
      </c>
      <c r="W2520" s="31" t="s">
        <v>5646</v>
      </c>
      <c r="X2520" s="31" t="s">
        <v>5746</v>
      </c>
      <c r="Y2520" s="31" t="s">
        <v>5747</v>
      </c>
      <c r="Z2520" s="31" t="s">
        <v>5748</v>
      </c>
      <c r="AA2520" s="31" t="s">
        <v>94</v>
      </c>
      <c r="AB2520" s="31">
        <v>1</v>
      </c>
    </row>
    <row r="2521" spans="2:28" x14ac:dyDescent="0.25">
      <c r="B2521" s="31" t="s">
        <v>5751</v>
      </c>
      <c r="C2521" s="31">
        <v>1286</v>
      </c>
      <c r="D2521" s="31" t="s">
        <v>5638</v>
      </c>
      <c r="E2521" s="31" t="s">
        <v>5639</v>
      </c>
      <c r="F2521" s="31" t="s">
        <v>5640</v>
      </c>
      <c r="G2521" s="31" t="s">
        <v>5691</v>
      </c>
      <c r="H2521" s="31" t="s">
        <v>5692</v>
      </c>
      <c r="I2521" s="31" t="s">
        <v>5643</v>
      </c>
      <c r="J2521" s="31" t="s">
        <v>160</v>
      </c>
      <c r="K2521" s="31" t="s">
        <v>164</v>
      </c>
      <c r="L2521" s="31" t="s">
        <v>5752</v>
      </c>
      <c r="M2521" s="31">
        <v>0</v>
      </c>
      <c r="N2521" s="31" t="s">
        <v>90</v>
      </c>
      <c r="O2521" s="31" t="s">
        <v>91</v>
      </c>
      <c r="P2521" s="31" t="s">
        <v>91</v>
      </c>
      <c r="Q2521" s="31" t="s">
        <v>91</v>
      </c>
      <c r="R2521" s="31" t="s">
        <v>90</v>
      </c>
      <c r="S2521" s="31" t="s">
        <v>91</v>
      </c>
      <c r="T2521" s="31" t="s">
        <v>91</v>
      </c>
      <c r="U2521" s="31" t="s">
        <v>91</v>
      </c>
      <c r="V2521" s="31" t="s">
        <v>90</v>
      </c>
      <c r="W2521" s="31" t="s">
        <v>91</v>
      </c>
      <c r="X2521" s="31" t="s">
        <v>91</v>
      </c>
      <c r="Y2521" s="31" t="s">
        <v>91</v>
      </c>
      <c r="AA2521" s="31" t="s">
        <v>94</v>
      </c>
      <c r="AB2521" s="31">
        <v>0</v>
      </c>
    </row>
    <row r="2522" spans="2:28" x14ac:dyDescent="0.25">
      <c r="B2522" s="31" t="s">
        <v>5753</v>
      </c>
      <c r="C2522" s="31">
        <v>1286</v>
      </c>
      <c r="D2522" s="31" t="s">
        <v>5638</v>
      </c>
      <c r="E2522" s="31" t="s">
        <v>5639</v>
      </c>
      <c r="F2522" s="31" t="s">
        <v>5640</v>
      </c>
      <c r="G2522" s="31" t="s">
        <v>5691</v>
      </c>
      <c r="H2522" s="31" t="s">
        <v>5692</v>
      </c>
      <c r="I2522" s="31" t="s">
        <v>5643</v>
      </c>
      <c r="J2522" s="31" t="s">
        <v>160</v>
      </c>
      <c r="K2522" s="31" t="s">
        <v>166</v>
      </c>
      <c r="L2522" s="31" t="s">
        <v>5752</v>
      </c>
      <c r="M2522" s="31">
        <v>0</v>
      </c>
      <c r="N2522" s="31" t="s">
        <v>90</v>
      </c>
      <c r="O2522" s="31" t="s">
        <v>91</v>
      </c>
      <c r="P2522" s="31" t="s">
        <v>91</v>
      </c>
      <c r="Q2522" s="31" t="s">
        <v>91</v>
      </c>
      <c r="R2522" s="31" t="s">
        <v>90</v>
      </c>
      <c r="S2522" s="31" t="s">
        <v>91</v>
      </c>
      <c r="T2522" s="31" t="s">
        <v>91</v>
      </c>
      <c r="U2522" s="31" t="s">
        <v>91</v>
      </c>
      <c r="V2522" s="31" t="s">
        <v>90</v>
      </c>
      <c r="W2522" s="31" t="s">
        <v>91</v>
      </c>
      <c r="X2522" s="31" t="s">
        <v>91</v>
      </c>
      <c r="Y2522" s="31" t="s">
        <v>91</v>
      </c>
      <c r="AA2522" s="31" t="s">
        <v>94</v>
      </c>
      <c r="AB2522" s="31">
        <v>0</v>
      </c>
    </row>
    <row r="2523" spans="2:28" x14ac:dyDescent="0.25">
      <c r="B2523" s="31" t="s">
        <v>5754</v>
      </c>
      <c r="C2523" s="31">
        <v>1286</v>
      </c>
      <c r="D2523" s="31" t="s">
        <v>5638</v>
      </c>
      <c r="E2523" s="31" t="s">
        <v>5639</v>
      </c>
      <c r="F2523" s="31" t="s">
        <v>5640</v>
      </c>
      <c r="G2523" s="31" t="s">
        <v>5691</v>
      </c>
      <c r="H2523" s="31" t="s">
        <v>5692</v>
      </c>
      <c r="I2523" s="31" t="s">
        <v>5643</v>
      </c>
      <c r="J2523" s="31" t="s">
        <v>160</v>
      </c>
      <c r="K2523" s="31" t="s">
        <v>88</v>
      </c>
      <c r="L2523" s="31" t="s">
        <v>5752</v>
      </c>
      <c r="M2523" s="31">
        <v>0</v>
      </c>
      <c r="N2523" s="31" t="s">
        <v>90</v>
      </c>
      <c r="O2523" s="31" t="s">
        <v>91</v>
      </c>
      <c r="P2523" s="31" t="s">
        <v>91</v>
      </c>
      <c r="Q2523" s="31" t="s">
        <v>91</v>
      </c>
      <c r="R2523" s="31" t="s">
        <v>90</v>
      </c>
      <c r="S2523" s="31" t="s">
        <v>91</v>
      </c>
      <c r="T2523" s="31" t="s">
        <v>91</v>
      </c>
      <c r="U2523" s="31" t="s">
        <v>91</v>
      </c>
      <c r="V2523" s="31" t="s">
        <v>90</v>
      </c>
      <c r="W2523" s="31" t="s">
        <v>91</v>
      </c>
      <c r="X2523" s="31" t="s">
        <v>91</v>
      </c>
      <c r="Y2523" s="31" t="s">
        <v>91</v>
      </c>
      <c r="AA2523" s="31" t="s">
        <v>94</v>
      </c>
      <c r="AB2523" s="31">
        <v>0</v>
      </c>
    </row>
    <row r="2524" spans="2:28" x14ac:dyDescent="0.25">
      <c r="B2524" s="31" t="s">
        <v>5755</v>
      </c>
      <c r="C2524" s="31">
        <v>1286</v>
      </c>
      <c r="D2524" s="31" t="s">
        <v>5638</v>
      </c>
      <c r="E2524" s="31" t="s">
        <v>5639</v>
      </c>
      <c r="F2524" s="31" t="s">
        <v>5640</v>
      </c>
      <c r="G2524" s="31" t="s">
        <v>5691</v>
      </c>
      <c r="H2524" s="31" t="s">
        <v>5692</v>
      </c>
      <c r="I2524" s="31" t="s">
        <v>5643</v>
      </c>
      <c r="J2524" s="31" t="s">
        <v>160</v>
      </c>
      <c r="K2524" s="31" t="s">
        <v>114</v>
      </c>
      <c r="L2524" s="31" t="s">
        <v>5752</v>
      </c>
      <c r="M2524" s="31">
        <v>0</v>
      </c>
      <c r="N2524" s="31" t="s">
        <v>90</v>
      </c>
      <c r="O2524" s="31" t="s">
        <v>91</v>
      </c>
      <c r="P2524" s="31" t="s">
        <v>91</v>
      </c>
      <c r="Q2524" s="31" t="s">
        <v>91</v>
      </c>
      <c r="R2524" s="31" t="s">
        <v>90</v>
      </c>
      <c r="S2524" s="31" t="s">
        <v>91</v>
      </c>
      <c r="T2524" s="31" t="s">
        <v>91</v>
      </c>
      <c r="U2524" s="31" t="s">
        <v>91</v>
      </c>
      <c r="V2524" s="31" t="s">
        <v>90</v>
      </c>
      <c r="W2524" s="31" t="s">
        <v>91</v>
      </c>
      <c r="X2524" s="31" t="s">
        <v>91</v>
      </c>
      <c r="Y2524" s="31" t="s">
        <v>91</v>
      </c>
      <c r="AA2524" s="31" t="s">
        <v>94</v>
      </c>
      <c r="AB2524" s="31">
        <v>0</v>
      </c>
    </row>
    <row r="2525" spans="2:28" x14ac:dyDescent="0.25">
      <c r="B2525" s="31" t="s">
        <v>5756</v>
      </c>
      <c r="C2525" s="31">
        <v>1286</v>
      </c>
      <c r="D2525" s="31" t="s">
        <v>5638</v>
      </c>
      <c r="E2525" s="31" t="s">
        <v>5639</v>
      </c>
      <c r="F2525" s="31" t="s">
        <v>5640</v>
      </c>
      <c r="G2525" s="31" t="s">
        <v>5691</v>
      </c>
      <c r="H2525" s="31" t="s">
        <v>5692</v>
      </c>
      <c r="I2525" s="31" t="s">
        <v>5643</v>
      </c>
      <c r="J2525" s="31" t="s">
        <v>160</v>
      </c>
      <c r="K2525" s="31" t="s">
        <v>170</v>
      </c>
      <c r="L2525" s="31" t="s">
        <v>5752</v>
      </c>
      <c r="M2525" s="31">
        <v>0</v>
      </c>
      <c r="N2525" s="31" t="s">
        <v>90</v>
      </c>
      <c r="O2525" s="31" t="s">
        <v>91</v>
      </c>
      <c r="P2525" s="31" t="s">
        <v>91</v>
      </c>
      <c r="Q2525" s="31" t="s">
        <v>91</v>
      </c>
      <c r="R2525" s="31" t="s">
        <v>90</v>
      </c>
      <c r="S2525" s="31" t="s">
        <v>91</v>
      </c>
      <c r="T2525" s="31" t="s">
        <v>91</v>
      </c>
      <c r="U2525" s="31" t="s">
        <v>91</v>
      </c>
      <c r="V2525" s="31" t="s">
        <v>90</v>
      </c>
      <c r="W2525" s="31" t="s">
        <v>91</v>
      </c>
      <c r="X2525" s="31" t="s">
        <v>91</v>
      </c>
      <c r="Y2525" s="31" t="s">
        <v>91</v>
      </c>
      <c r="AA2525" s="31" t="s">
        <v>94</v>
      </c>
      <c r="AB2525" s="31">
        <v>0</v>
      </c>
    </row>
    <row r="2526" spans="2:28" x14ac:dyDescent="0.25">
      <c r="B2526" s="31" t="s">
        <v>5757</v>
      </c>
      <c r="C2526" s="31">
        <v>1286</v>
      </c>
      <c r="D2526" s="31" t="s">
        <v>5638</v>
      </c>
      <c r="E2526" s="31" t="s">
        <v>5639</v>
      </c>
      <c r="F2526" s="31" t="s">
        <v>5640</v>
      </c>
      <c r="G2526" s="31" t="s">
        <v>5691</v>
      </c>
      <c r="H2526" s="31" t="s">
        <v>5692</v>
      </c>
      <c r="I2526" s="31" t="s">
        <v>5643</v>
      </c>
      <c r="J2526" s="31" t="s">
        <v>160</v>
      </c>
      <c r="K2526" s="31" t="s">
        <v>134</v>
      </c>
      <c r="L2526" s="31" t="s">
        <v>5752</v>
      </c>
      <c r="M2526" s="31">
        <v>0</v>
      </c>
      <c r="N2526" s="31" t="s">
        <v>90</v>
      </c>
      <c r="O2526" s="31" t="s">
        <v>91</v>
      </c>
      <c r="P2526" s="31" t="s">
        <v>91</v>
      </c>
      <c r="Q2526" s="31" t="s">
        <v>91</v>
      </c>
      <c r="R2526" s="31" t="s">
        <v>90</v>
      </c>
      <c r="S2526" s="31" t="s">
        <v>91</v>
      </c>
      <c r="T2526" s="31" t="s">
        <v>91</v>
      </c>
      <c r="U2526" s="31" t="s">
        <v>91</v>
      </c>
      <c r="V2526" s="31" t="s">
        <v>90</v>
      </c>
      <c r="W2526" s="31" t="s">
        <v>91</v>
      </c>
      <c r="X2526" s="31" t="s">
        <v>91</v>
      </c>
      <c r="Y2526" s="31" t="s">
        <v>91</v>
      </c>
      <c r="AA2526" s="31" t="s">
        <v>97</v>
      </c>
      <c r="AB2526" s="31">
        <v>0</v>
      </c>
    </row>
    <row r="2527" spans="2:28" x14ac:dyDescent="0.25">
      <c r="B2527" s="31" t="s">
        <v>5758</v>
      </c>
      <c r="C2527" s="31">
        <v>1286</v>
      </c>
      <c r="D2527" s="31" t="s">
        <v>5638</v>
      </c>
      <c r="E2527" s="31" t="s">
        <v>5639</v>
      </c>
      <c r="F2527" s="31" t="s">
        <v>5640</v>
      </c>
      <c r="G2527" s="31" t="s">
        <v>5691</v>
      </c>
      <c r="H2527" s="31" t="s">
        <v>5692</v>
      </c>
      <c r="I2527" s="31" t="s">
        <v>5643</v>
      </c>
      <c r="J2527" s="31" t="s">
        <v>160</v>
      </c>
      <c r="K2527" s="31" t="s">
        <v>139</v>
      </c>
      <c r="L2527" s="31" t="s">
        <v>5752</v>
      </c>
      <c r="M2527" s="31">
        <v>0</v>
      </c>
      <c r="N2527" s="31" t="s">
        <v>90</v>
      </c>
      <c r="O2527" s="31" t="s">
        <v>91</v>
      </c>
      <c r="P2527" s="31" t="s">
        <v>91</v>
      </c>
      <c r="Q2527" s="31" t="s">
        <v>91</v>
      </c>
      <c r="R2527" s="31" t="s">
        <v>90</v>
      </c>
      <c r="S2527" s="31" t="s">
        <v>91</v>
      </c>
      <c r="T2527" s="31" t="s">
        <v>91</v>
      </c>
      <c r="U2527" s="31" t="s">
        <v>91</v>
      </c>
      <c r="V2527" s="31" t="s">
        <v>90</v>
      </c>
      <c r="W2527" s="31" t="s">
        <v>91</v>
      </c>
      <c r="X2527" s="31" t="s">
        <v>91</v>
      </c>
      <c r="Y2527" s="31" t="s">
        <v>91</v>
      </c>
      <c r="AA2527" s="31" t="s">
        <v>97</v>
      </c>
      <c r="AB2527" s="31">
        <v>0</v>
      </c>
    </row>
    <row r="2528" spans="2:28" x14ac:dyDescent="0.25">
      <c r="B2528" s="31" t="s">
        <v>5759</v>
      </c>
      <c r="C2528" s="31">
        <v>1286</v>
      </c>
      <c r="D2528" s="31" t="s">
        <v>5638</v>
      </c>
      <c r="E2528" s="31" t="s">
        <v>5639</v>
      </c>
      <c r="F2528" s="31" t="s">
        <v>5640</v>
      </c>
      <c r="G2528" s="31" t="s">
        <v>5691</v>
      </c>
      <c r="H2528" s="31" t="s">
        <v>5692</v>
      </c>
      <c r="I2528" s="31" t="s">
        <v>5643</v>
      </c>
      <c r="J2528" s="31" t="s">
        <v>160</v>
      </c>
      <c r="K2528" s="31" t="s">
        <v>145</v>
      </c>
      <c r="L2528" s="31" t="s">
        <v>5752</v>
      </c>
      <c r="M2528" s="31">
        <v>0</v>
      </c>
      <c r="N2528" s="31" t="s">
        <v>90</v>
      </c>
      <c r="O2528" s="31" t="s">
        <v>91</v>
      </c>
      <c r="P2528" s="31" t="s">
        <v>91</v>
      </c>
      <c r="Q2528" s="31" t="s">
        <v>91</v>
      </c>
      <c r="R2528" s="31" t="s">
        <v>90</v>
      </c>
      <c r="S2528" s="31" t="s">
        <v>91</v>
      </c>
      <c r="T2528" s="31" t="s">
        <v>91</v>
      </c>
      <c r="U2528" s="31" t="s">
        <v>91</v>
      </c>
      <c r="V2528" s="31" t="s">
        <v>90</v>
      </c>
      <c r="W2528" s="31" t="s">
        <v>91</v>
      </c>
      <c r="X2528" s="31" t="s">
        <v>91</v>
      </c>
      <c r="Y2528" s="31" t="s">
        <v>91</v>
      </c>
      <c r="AA2528" s="31" t="s">
        <v>97</v>
      </c>
      <c r="AB2528" s="31">
        <v>0</v>
      </c>
    </row>
    <row r="2529" spans="2:28" x14ac:dyDescent="0.25">
      <c r="B2529" s="31" t="s">
        <v>5760</v>
      </c>
      <c r="C2529" s="31">
        <v>1286</v>
      </c>
      <c r="D2529" s="31" t="s">
        <v>5638</v>
      </c>
      <c r="E2529" s="31" t="s">
        <v>5639</v>
      </c>
      <c r="F2529" s="31" t="s">
        <v>5640</v>
      </c>
      <c r="G2529" s="31" t="s">
        <v>5691</v>
      </c>
      <c r="H2529" s="31" t="s">
        <v>5692</v>
      </c>
      <c r="I2529" s="31" t="s">
        <v>5643</v>
      </c>
      <c r="J2529" s="31" t="s">
        <v>160</v>
      </c>
      <c r="K2529" s="31" t="s">
        <v>96</v>
      </c>
      <c r="L2529" s="31" t="s">
        <v>5752</v>
      </c>
      <c r="M2529" s="31">
        <v>0</v>
      </c>
      <c r="N2529" s="31" t="s">
        <v>90</v>
      </c>
      <c r="O2529" s="31" t="s">
        <v>91</v>
      </c>
      <c r="P2529" s="31" t="s">
        <v>91</v>
      </c>
      <c r="Q2529" s="31" t="s">
        <v>91</v>
      </c>
      <c r="R2529" s="31" t="s">
        <v>90</v>
      </c>
      <c r="S2529" s="31" t="s">
        <v>91</v>
      </c>
      <c r="T2529" s="31" t="s">
        <v>91</v>
      </c>
      <c r="U2529" s="31" t="s">
        <v>91</v>
      </c>
      <c r="V2529" s="31" t="s">
        <v>90</v>
      </c>
      <c r="W2529" s="31" t="s">
        <v>91</v>
      </c>
      <c r="X2529" s="31" t="s">
        <v>91</v>
      </c>
      <c r="Y2529" s="31" t="s">
        <v>91</v>
      </c>
      <c r="AA2529" s="31" t="s">
        <v>97</v>
      </c>
      <c r="AB2529" s="31">
        <v>0</v>
      </c>
    </row>
    <row r="2530" spans="2:28" x14ac:dyDescent="0.25">
      <c r="B2530" s="31" t="s">
        <v>5761</v>
      </c>
      <c r="C2530" s="31">
        <v>1286</v>
      </c>
      <c r="D2530" s="31" t="s">
        <v>5638</v>
      </c>
      <c r="E2530" s="31" t="s">
        <v>5639</v>
      </c>
      <c r="F2530" s="31" t="s">
        <v>5640</v>
      </c>
      <c r="G2530" s="31" t="s">
        <v>5691</v>
      </c>
      <c r="H2530" s="31" t="s">
        <v>5692</v>
      </c>
      <c r="I2530" s="31" t="s">
        <v>5643</v>
      </c>
      <c r="J2530" s="31" t="s">
        <v>160</v>
      </c>
      <c r="K2530" s="31" t="s">
        <v>177</v>
      </c>
      <c r="L2530" s="31" t="s">
        <v>5752</v>
      </c>
      <c r="M2530" s="31">
        <v>0</v>
      </c>
      <c r="N2530" s="31" t="s">
        <v>90</v>
      </c>
      <c r="O2530" s="31" t="s">
        <v>91</v>
      </c>
      <c r="P2530" s="31" t="s">
        <v>91</v>
      </c>
      <c r="Q2530" s="31" t="s">
        <v>91</v>
      </c>
      <c r="R2530" s="31" t="s">
        <v>90</v>
      </c>
      <c r="S2530" s="31" t="s">
        <v>91</v>
      </c>
      <c r="T2530" s="31" t="s">
        <v>91</v>
      </c>
      <c r="U2530" s="31" t="s">
        <v>91</v>
      </c>
      <c r="V2530" s="31" t="s">
        <v>90</v>
      </c>
      <c r="W2530" s="31" t="s">
        <v>91</v>
      </c>
      <c r="X2530" s="31" t="s">
        <v>91</v>
      </c>
      <c r="Y2530" s="31" t="s">
        <v>91</v>
      </c>
      <c r="AA2530" s="31" t="s">
        <v>97</v>
      </c>
      <c r="AB2530" s="31">
        <v>0</v>
      </c>
    </row>
    <row r="2531" spans="2:28" x14ac:dyDescent="0.25">
      <c r="B2531" s="31" t="s">
        <v>5762</v>
      </c>
      <c r="C2531" s="31">
        <v>1286</v>
      </c>
      <c r="D2531" s="31" t="s">
        <v>5638</v>
      </c>
      <c r="E2531" s="31" t="s">
        <v>5639</v>
      </c>
      <c r="F2531" s="31" t="s">
        <v>5640</v>
      </c>
      <c r="G2531" s="31" t="s">
        <v>5691</v>
      </c>
      <c r="H2531" s="31" t="s">
        <v>5692</v>
      </c>
      <c r="I2531" s="31" t="s">
        <v>5643</v>
      </c>
      <c r="J2531" s="31" t="s">
        <v>160</v>
      </c>
      <c r="K2531" s="31" t="s">
        <v>156</v>
      </c>
      <c r="L2531" s="31" t="s">
        <v>5752</v>
      </c>
      <c r="M2531" s="31">
        <v>0</v>
      </c>
      <c r="N2531" s="31" t="s">
        <v>90</v>
      </c>
      <c r="O2531" s="31" t="s">
        <v>91</v>
      </c>
      <c r="P2531" s="31" t="s">
        <v>91</v>
      </c>
      <c r="Q2531" s="31" t="s">
        <v>91</v>
      </c>
      <c r="R2531" s="31" t="s">
        <v>90</v>
      </c>
      <c r="S2531" s="31" t="s">
        <v>91</v>
      </c>
      <c r="T2531" s="31" t="s">
        <v>91</v>
      </c>
      <c r="U2531" s="31" t="s">
        <v>91</v>
      </c>
      <c r="V2531" s="31" t="s">
        <v>90</v>
      </c>
      <c r="W2531" s="31" t="s">
        <v>91</v>
      </c>
      <c r="X2531" s="31" t="s">
        <v>91</v>
      </c>
      <c r="Y2531" s="31" t="s">
        <v>91</v>
      </c>
      <c r="AA2531" s="31" t="s">
        <v>97</v>
      </c>
      <c r="AB2531" s="31">
        <v>0</v>
      </c>
    </row>
    <row r="2532" spans="2:28" x14ac:dyDescent="0.25">
      <c r="B2532" s="31" t="s">
        <v>5763</v>
      </c>
      <c r="C2532" s="31">
        <v>1286</v>
      </c>
      <c r="D2532" s="31" t="s">
        <v>5638</v>
      </c>
      <c r="E2532" s="31" t="s">
        <v>5639</v>
      </c>
      <c r="F2532" s="31" t="s">
        <v>5640</v>
      </c>
      <c r="G2532" s="31" t="s">
        <v>5691</v>
      </c>
      <c r="H2532" s="31" t="s">
        <v>5692</v>
      </c>
      <c r="I2532" s="31" t="s">
        <v>5643</v>
      </c>
      <c r="J2532" s="31" t="s">
        <v>160</v>
      </c>
      <c r="K2532" s="31" t="s">
        <v>181</v>
      </c>
      <c r="L2532" s="31" t="s">
        <v>5752</v>
      </c>
      <c r="M2532" s="31">
        <v>0</v>
      </c>
      <c r="N2532" s="31" t="s">
        <v>90</v>
      </c>
      <c r="O2532" s="31" t="s">
        <v>91</v>
      </c>
      <c r="P2532" s="31" t="s">
        <v>91</v>
      </c>
      <c r="Q2532" s="31" t="s">
        <v>91</v>
      </c>
      <c r="R2532" s="31" t="s">
        <v>90</v>
      </c>
      <c r="S2532" s="31" t="s">
        <v>91</v>
      </c>
      <c r="T2532" s="31" t="s">
        <v>91</v>
      </c>
      <c r="U2532" s="31" t="s">
        <v>91</v>
      </c>
      <c r="V2532" s="31" t="s">
        <v>90</v>
      </c>
      <c r="W2532" s="31" t="s">
        <v>91</v>
      </c>
      <c r="X2532" s="31" t="s">
        <v>91</v>
      </c>
      <c r="Y2532" s="31" t="s">
        <v>91</v>
      </c>
      <c r="AA2532" s="31" t="s">
        <v>100</v>
      </c>
      <c r="AB2532" s="31">
        <v>0</v>
      </c>
    </row>
    <row r="2533" spans="2:28" x14ac:dyDescent="0.25">
      <c r="B2533" s="31" t="s">
        <v>5764</v>
      </c>
      <c r="C2533" s="31">
        <v>1286</v>
      </c>
      <c r="D2533" s="31" t="s">
        <v>5638</v>
      </c>
      <c r="E2533" s="31" t="s">
        <v>5639</v>
      </c>
      <c r="F2533" s="31" t="s">
        <v>5640</v>
      </c>
      <c r="G2533" s="31" t="s">
        <v>5691</v>
      </c>
      <c r="H2533" s="31" t="s">
        <v>5692</v>
      </c>
      <c r="I2533" s="31" t="s">
        <v>5643</v>
      </c>
      <c r="J2533" s="31" t="s">
        <v>160</v>
      </c>
      <c r="K2533" s="31" t="s">
        <v>99</v>
      </c>
      <c r="L2533" s="31" t="s">
        <v>5752</v>
      </c>
      <c r="M2533" s="31">
        <v>0</v>
      </c>
      <c r="N2533" s="31" t="s">
        <v>90</v>
      </c>
      <c r="O2533" s="31" t="s">
        <v>91</v>
      </c>
      <c r="P2533" s="31" t="s">
        <v>91</v>
      </c>
      <c r="Q2533" s="31" t="s">
        <v>91</v>
      </c>
      <c r="R2533" s="31" t="s">
        <v>90</v>
      </c>
      <c r="S2533" s="31" t="s">
        <v>91</v>
      </c>
      <c r="T2533" s="31" t="s">
        <v>91</v>
      </c>
      <c r="U2533" s="31" t="s">
        <v>91</v>
      </c>
      <c r="V2533" s="31" t="s">
        <v>90</v>
      </c>
      <c r="W2533" s="31" t="s">
        <v>91</v>
      </c>
      <c r="X2533" s="31" t="s">
        <v>91</v>
      </c>
      <c r="Y2533" s="31" t="s">
        <v>91</v>
      </c>
      <c r="AA2533" s="31" t="s">
        <v>100</v>
      </c>
      <c r="AB2533" s="31">
        <v>0</v>
      </c>
    </row>
    <row r="2534" spans="2:28" x14ac:dyDescent="0.25">
      <c r="B2534" s="31" t="s">
        <v>5765</v>
      </c>
      <c r="C2534" s="31">
        <v>1286</v>
      </c>
      <c r="D2534" s="31" t="s">
        <v>5638</v>
      </c>
      <c r="E2534" s="31" t="s">
        <v>5639</v>
      </c>
      <c r="F2534" s="31" t="s">
        <v>5640</v>
      </c>
      <c r="G2534" s="31" t="s">
        <v>5691</v>
      </c>
      <c r="H2534" s="31" t="s">
        <v>5692</v>
      </c>
      <c r="I2534" s="31" t="s">
        <v>5643</v>
      </c>
      <c r="J2534" s="31" t="s">
        <v>160</v>
      </c>
      <c r="K2534" s="31" t="s">
        <v>108</v>
      </c>
      <c r="L2534" s="31" t="s">
        <v>5752</v>
      </c>
      <c r="M2534" s="31">
        <v>0</v>
      </c>
      <c r="N2534" s="31" t="s">
        <v>90</v>
      </c>
      <c r="O2534" s="31" t="s">
        <v>91</v>
      </c>
      <c r="P2534" s="31" t="s">
        <v>91</v>
      </c>
      <c r="Q2534" s="31" t="s">
        <v>91</v>
      </c>
      <c r="R2534" s="31" t="s">
        <v>90</v>
      </c>
      <c r="S2534" s="31" t="s">
        <v>91</v>
      </c>
      <c r="T2534" s="31" t="s">
        <v>91</v>
      </c>
      <c r="U2534" s="31" t="s">
        <v>91</v>
      </c>
      <c r="V2534" s="31" t="s">
        <v>90</v>
      </c>
      <c r="W2534" s="31" t="s">
        <v>91</v>
      </c>
      <c r="X2534" s="31" t="s">
        <v>91</v>
      </c>
      <c r="Y2534" s="31" t="s">
        <v>91</v>
      </c>
      <c r="AA2534" s="31" t="s">
        <v>100</v>
      </c>
      <c r="AB2534" s="31">
        <v>0</v>
      </c>
    </row>
    <row r="2535" spans="2:28" x14ac:dyDescent="0.25">
      <c r="B2535" s="31" t="s">
        <v>5766</v>
      </c>
      <c r="C2535" s="31">
        <v>1286</v>
      </c>
      <c r="D2535" s="31" t="s">
        <v>5638</v>
      </c>
      <c r="E2535" s="31" t="s">
        <v>5639</v>
      </c>
      <c r="F2535" s="31" t="s">
        <v>5640</v>
      </c>
      <c r="G2535" s="31" t="s">
        <v>5691</v>
      </c>
      <c r="H2535" s="31" t="s">
        <v>5692</v>
      </c>
      <c r="I2535" s="31" t="s">
        <v>5643</v>
      </c>
      <c r="J2535" s="31" t="s">
        <v>160</v>
      </c>
      <c r="K2535" s="31" t="s">
        <v>110</v>
      </c>
      <c r="L2535" s="31" t="s">
        <v>5752</v>
      </c>
      <c r="M2535" s="31">
        <v>0</v>
      </c>
      <c r="N2535" s="31" t="s">
        <v>90</v>
      </c>
      <c r="O2535" s="31" t="s">
        <v>91</v>
      </c>
      <c r="P2535" s="31" t="s">
        <v>91</v>
      </c>
      <c r="Q2535" s="31" t="s">
        <v>91</v>
      </c>
      <c r="R2535" s="31" t="s">
        <v>90</v>
      </c>
      <c r="S2535" s="31" t="s">
        <v>91</v>
      </c>
      <c r="T2535" s="31" t="s">
        <v>91</v>
      </c>
      <c r="U2535" s="31" t="s">
        <v>91</v>
      </c>
      <c r="V2535" s="31" t="s">
        <v>90</v>
      </c>
      <c r="W2535" s="31" t="s">
        <v>91</v>
      </c>
      <c r="X2535" s="31" t="s">
        <v>91</v>
      </c>
      <c r="Y2535" s="31" t="s">
        <v>91</v>
      </c>
      <c r="AA2535" s="31" t="s">
        <v>100</v>
      </c>
      <c r="AB2535" s="31">
        <v>0</v>
      </c>
    </row>
    <row r="2536" spans="2:28" x14ac:dyDescent="0.25">
      <c r="B2536" s="31" t="s">
        <v>5767</v>
      </c>
      <c r="C2536" s="31">
        <v>1286</v>
      </c>
      <c r="D2536" s="31" t="s">
        <v>5638</v>
      </c>
      <c r="E2536" s="31" t="s">
        <v>5639</v>
      </c>
      <c r="F2536" s="31" t="s">
        <v>5640</v>
      </c>
      <c r="G2536" s="31" t="s">
        <v>5691</v>
      </c>
      <c r="H2536" s="31" t="s">
        <v>5692</v>
      </c>
      <c r="I2536" s="31" t="s">
        <v>5643</v>
      </c>
      <c r="J2536" s="31" t="s">
        <v>160</v>
      </c>
      <c r="K2536" s="31" t="s">
        <v>112</v>
      </c>
      <c r="L2536" s="31" t="s">
        <v>5752</v>
      </c>
      <c r="M2536" s="31">
        <v>0</v>
      </c>
      <c r="N2536" s="31" t="s">
        <v>90</v>
      </c>
      <c r="O2536" s="31" t="s">
        <v>91</v>
      </c>
      <c r="P2536" s="31" t="s">
        <v>91</v>
      </c>
      <c r="Q2536" s="31" t="s">
        <v>91</v>
      </c>
      <c r="R2536" s="31" t="s">
        <v>90</v>
      </c>
      <c r="S2536" s="31" t="s">
        <v>91</v>
      </c>
      <c r="T2536" s="31" t="s">
        <v>91</v>
      </c>
      <c r="U2536" s="31" t="s">
        <v>91</v>
      </c>
      <c r="V2536" s="31" t="s">
        <v>90</v>
      </c>
      <c r="W2536" s="31" t="s">
        <v>91</v>
      </c>
      <c r="X2536" s="31" t="s">
        <v>91</v>
      </c>
      <c r="Y2536" s="31" t="s">
        <v>91</v>
      </c>
      <c r="AA2536" s="31" t="s">
        <v>100</v>
      </c>
      <c r="AB2536" s="31">
        <v>0</v>
      </c>
    </row>
    <row r="2537" spans="2:28" x14ac:dyDescent="0.25">
      <c r="B2537" s="31" t="s">
        <v>5768</v>
      </c>
      <c r="C2537" s="31">
        <v>1286</v>
      </c>
      <c r="D2537" s="31" t="s">
        <v>5638</v>
      </c>
      <c r="E2537" s="31" t="s">
        <v>5639</v>
      </c>
      <c r="F2537" s="31" t="s">
        <v>5640</v>
      </c>
      <c r="G2537" s="31" t="s">
        <v>5750</v>
      </c>
      <c r="H2537" s="31" t="s">
        <v>193</v>
      </c>
      <c r="I2537" s="31" t="s">
        <v>5643</v>
      </c>
      <c r="J2537" s="31" t="s">
        <v>160</v>
      </c>
      <c r="K2537" s="31" t="s">
        <v>164</v>
      </c>
      <c r="L2537" s="31" t="s">
        <v>5752</v>
      </c>
      <c r="M2537" s="31">
        <v>0</v>
      </c>
      <c r="N2537" s="31" t="s">
        <v>90</v>
      </c>
      <c r="O2537" s="31" t="s">
        <v>91</v>
      </c>
      <c r="P2537" s="31" t="s">
        <v>91</v>
      </c>
      <c r="Q2537" s="31" t="s">
        <v>91</v>
      </c>
      <c r="R2537" s="31" t="s">
        <v>90</v>
      </c>
      <c r="S2537" s="31" t="s">
        <v>91</v>
      </c>
      <c r="T2537" s="31" t="s">
        <v>91</v>
      </c>
      <c r="U2537" s="31" t="s">
        <v>91</v>
      </c>
      <c r="V2537" s="31" t="s">
        <v>90</v>
      </c>
      <c r="W2537" s="31" t="s">
        <v>91</v>
      </c>
      <c r="X2537" s="31" t="s">
        <v>91</v>
      </c>
      <c r="Y2537" s="31" t="s">
        <v>91</v>
      </c>
      <c r="AA2537" s="31" t="s">
        <v>94</v>
      </c>
      <c r="AB2537" s="31">
        <v>0</v>
      </c>
    </row>
    <row r="2538" spans="2:28" x14ac:dyDescent="0.25">
      <c r="B2538" s="31" t="s">
        <v>5769</v>
      </c>
      <c r="C2538" s="31">
        <v>1286</v>
      </c>
      <c r="D2538" s="31" t="s">
        <v>5638</v>
      </c>
      <c r="E2538" s="31" t="s">
        <v>5639</v>
      </c>
      <c r="F2538" s="31" t="s">
        <v>5640</v>
      </c>
      <c r="G2538" s="31" t="s">
        <v>5750</v>
      </c>
      <c r="H2538" s="31" t="s">
        <v>193</v>
      </c>
      <c r="I2538" s="31" t="s">
        <v>5643</v>
      </c>
      <c r="J2538" s="31" t="s">
        <v>160</v>
      </c>
      <c r="K2538" s="31" t="s">
        <v>166</v>
      </c>
      <c r="L2538" s="31" t="s">
        <v>5752</v>
      </c>
      <c r="M2538" s="31">
        <v>0</v>
      </c>
      <c r="N2538" s="31" t="s">
        <v>90</v>
      </c>
      <c r="O2538" s="31" t="s">
        <v>91</v>
      </c>
      <c r="P2538" s="31" t="s">
        <v>91</v>
      </c>
      <c r="Q2538" s="31" t="s">
        <v>91</v>
      </c>
      <c r="R2538" s="31" t="s">
        <v>90</v>
      </c>
      <c r="S2538" s="31" t="s">
        <v>91</v>
      </c>
      <c r="T2538" s="31" t="s">
        <v>91</v>
      </c>
      <c r="U2538" s="31" t="s">
        <v>91</v>
      </c>
      <c r="V2538" s="31" t="s">
        <v>90</v>
      </c>
      <c r="W2538" s="31" t="s">
        <v>91</v>
      </c>
      <c r="X2538" s="31" t="s">
        <v>91</v>
      </c>
      <c r="Y2538" s="31" t="s">
        <v>91</v>
      </c>
      <c r="AA2538" s="31" t="s">
        <v>94</v>
      </c>
      <c r="AB2538" s="31">
        <v>0</v>
      </c>
    </row>
    <row r="2539" spans="2:28" x14ac:dyDescent="0.25">
      <c r="B2539" s="31" t="s">
        <v>5770</v>
      </c>
      <c r="C2539" s="31">
        <v>1286</v>
      </c>
      <c r="D2539" s="31" t="s">
        <v>5638</v>
      </c>
      <c r="E2539" s="31" t="s">
        <v>5639</v>
      </c>
      <c r="F2539" s="31" t="s">
        <v>5640</v>
      </c>
      <c r="G2539" s="31" t="s">
        <v>5750</v>
      </c>
      <c r="H2539" s="31" t="s">
        <v>193</v>
      </c>
      <c r="I2539" s="31" t="s">
        <v>5643</v>
      </c>
      <c r="J2539" s="31" t="s">
        <v>160</v>
      </c>
      <c r="K2539" s="31" t="s">
        <v>88</v>
      </c>
      <c r="L2539" s="31" t="s">
        <v>5752</v>
      </c>
      <c r="M2539" s="31">
        <v>0</v>
      </c>
      <c r="N2539" s="31" t="s">
        <v>90</v>
      </c>
      <c r="O2539" s="31" t="s">
        <v>91</v>
      </c>
      <c r="P2539" s="31" t="s">
        <v>91</v>
      </c>
      <c r="Q2539" s="31" t="s">
        <v>91</v>
      </c>
      <c r="R2539" s="31" t="s">
        <v>90</v>
      </c>
      <c r="S2539" s="31" t="s">
        <v>91</v>
      </c>
      <c r="T2539" s="31" t="s">
        <v>91</v>
      </c>
      <c r="U2539" s="31" t="s">
        <v>91</v>
      </c>
      <c r="V2539" s="31" t="s">
        <v>90</v>
      </c>
      <c r="W2539" s="31" t="s">
        <v>91</v>
      </c>
      <c r="X2539" s="31" t="s">
        <v>91</v>
      </c>
      <c r="Y2539" s="31" t="s">
        <v>91</v>
      </c>
      <c r="AA2539" s="31" t="s">
        <v>94</v>
      </c>
      <c r="AB2539" s="31">
        <v>0</v>
      </c>
    </row>
    <row r="2540" spans="2:28" x14ac:dyDescent="0.25">
      <c r="B2540" s="31" t="s">
        <v>5771</v>
      </c>
      <c r="C2540" s="31">
        <v>1286</v>
      </c>
      <c r="D2540" s="31" t="s">
        <v>5638</v>
      </c>
      <c r="E2540" s="31" t="s">
        <v>5639</v>
      </c>
      <c r="F2540" s="31" t="s">
        <v>5640</v>
      </c>
      <c r="G2540" s="31" t="s">
        <v>5750</v>
      </c>
      <c r="H2540" s="31" t="s">
        <v>193</v>
      </c>
      <c r="I2540" s="31" t="s">
        <v>5643</v>
      </c>
      <c r="J2540" s="31" t="s">
        <v>160</v>
      </c>
      <c r="K2540" s="31" t="s">
        <v>114</v>
      </c>
      <c r="L2540" s="31" t="s">
        <v>5752</v>
      </c>
      <c r="M2540" s="31">
        <v>0</v>
      </c>
      <c r="N2540" s="31" t="s">
        <v>90</v>
      </c>
      <c r="O2540" s="31" t="s">
        <v>91</v>
      </c>
      <c r="P2540" s="31" t="s">
        <v>91</v>
      </c>
      <c r="Q2540" s="31" t="s">
        <v>91</v>
      </c>
      <c r="R2540" s="31" t="s">
        <v>90</v>
      </c>
      <c r="S2540" s="31" t="s">
        <v>91</v>
      </c>
      <c r="T2540" s="31" t="s">
        <v>91</v>
      </c>
      <c r="U2540" s="31" t="s">
        <v>91</v>
      </c>
      <c r="V2540" s="31" t="s">
        <v>90</v>
      </c>
      <c r="W2540" s="31" t="s">
        <v>91</v>
      </c>
      <c r="X2540" s="31" t="s">
        <v>91</v>
      </c>
      <c r="Y2540" s="31" t="s">
        <v>91</v>
      </c>
      <c r="AA2540" s="31" t="s">
        <v>94</v>
      </c>
      <c r="AB2540" s="31">
        <v>0</v>
      </c>
    </row>
    <row r="2541" spans="2:28" x14ac:dyDescent="0.25">
      <c r="B2541" s="31" t="s">
        <v>5772</v>
      </c>
      <c r="C2541" s="31">
        <v>1286</v>
      </c>
      <c r="D2541" s="31" t="s">
        <v>5638</v>
      </c>
      <c r="E2541" s="31" t="s">
        <v>5639</v>
      </c>
      <c r="F2541" s="31" t="s">
        <v>5640</v>
      </c>
      <c r="G2541" s="31" t="s">
        <v>5750</v>
      </c>
      <c r="H2541" s="31" t="s">
        <v>193</v>
      </c>
      <c r="I2541" s="31" t="s">
        <v>5643</v>
      </c>
      <c r="J2541" s="31" t="s">
        <v>160</v>
      </c>
      <c r="K2541" s="31" t="s">
        <v>170</v>
      </c>
      <c r="L2541" s="31" t="s">
        <v>5752</v>
      </c>
      <c r="M2541" s="31">
        <v>0</v>
      </c>
      <c r="N2541" s="31" t="s">
        <v>90</v>
      </c>
      <c r="O2541" s="31" t="s">
        <v>91</v>
      </c>
      <c r="P2541" s="31" t="s">
        <v>91</v>
      </c>
      <c r="Q2541" s="31" t="s">
        <v>91</v>
      </c>
      <c r="R2541" s="31" t="s">
        <v>90</v>
      </c>
      <c r="S2541" s="31" t="s">
        <v>91</v>
      </c>
      <c r="T2541" s="31" t="s">
        <v>91</v>
      </c>
      <c r="U2541" s="31" t="s">
        <v>91</v>
      </c>
      <c r="V2541" s="31" t="s">
        <v>90</v>
      </c>
      <c r="W2541" s="31" t="s">
        <v>91</v>
      </c>
      <c r="X2541" s="31" t="s">
        <v>91</v>
      </c>
      <c r="Y2541" s="31" t="s">
        <v>91</v>
      </c>
      <c r="AA2541" s="31" t="s">
        <v>94</v>
      </c>
      <c r="AB2541" s="31">
        <v>0</v>
      </c>
    </row>
    <row r="2542" spans="2:28" x14ac:dyDescent="0.25">
      <c r="B2542" s="31" t="s">
        <v>5773</v>
      </c>
      <c r="C2542" s="31">
        <v>1286</v>
      </c>
      <c r="D2542" s="31" t="s">
        <v>5638</v>
      </c>
      <c r="E2542" s="31" t="s">
        <v>5639</v>
      </c>
      <c r="F2542" s="31" t="s">
        <v>5640</v>
      </c>
      <c r="G2542" s="31" t="s">
        <v>5750</v>
      </c>
      <c r="H2542" s="31" t="s">
        <v>193</v>
      </c>
      <c r="I2542" s="31" t="s">
        <v>5643</v>
      </c>
      <c r="J2542" s="31" t="s">
        <v>160</v>
      </c>
      <c r="K2542" s="31" t="s">
        <v>134</v>
      </c>
      <c r="L2542" s="31" t="s">
        <v>5752</v>
      </c>
      <c r="M2542" s="31">
        <v>0</v>
      </c>
      <c r="N2542" s="31" t="s">
        <v>90</v>
      </c>
      <c r="O2542" s="31" t="s">
        <v>91</v>
      </c>
      <c r="P2542" s="31" t="s">
        <v>91</v>
      </c>
      <c r="Q2542" s="31" t="s">
        <v>91</v>
      </c>
      <c r="R2542" s="31" t="s">
        <v>90</v>
      </c>
      <c r="S2542" s="31" t="s">
        <v>91</v>
      </c>
      <c r="T2542" s="31" t="s">
        <v>91</v>
      </c>
      <c r="U2542" s="31" t="s">
        <v>91</v>
      </c>
      <c r="V2542" s="31" t="s">
        <v>90</v>
      </c>
      <c r="W2542" s="31" t="s">
        <v>91</v>
      </c>
      <c r="X2542" s="31" t="s">
        <v>91</v>
      </c>
      <c r="Y2542" s="31" t="s">
        <v>91</v>
      </c>
      <c r="AA2542" s="31" t="s">
        <v>97</v>
      </c>
      <c r="AB2542" s="31">
        <v>0</v>
      </c>
    </row>
    <row r="2543" spans="2:28" x14ac:dyDescent="0.25">
      <c r="B2543" s="31" t="s">
        <v>5774</v>
      </c>
      <c r="C2543" s="31">
        <v>1286</v>
      </c>
      <c r="D2543" s="31" t="s">
        <v>5638</v>
      </c>
      <c r="E2543" s="31" t="s">
        <v>5639</v>
      </c>
      <c r="F2543" s="31" t="s">
        <v>5640</v>
      </c>
      <c r="G2543" s="31" t="s">
        <v>5750</v>
      </c>
      <c r="H2543" s="31" t="s">
        <v>193</v>
      </c>
      <c r="I2543" s="31" t="s">
        <v>5643</v>
      </c>
      <c r="J2543" s="31" t="s">
        <v>160</v>
      </c>
      <c r="K2543" s="31" t="s">
        <v>139</v>
      </c>
      <c r="L2543" s="31" t="s">
        <v>5752</v>
      </c>
      <c r="M2543" s="31">
        <v>0</v>
      </c>
      <c r="N2543" s="31" t="s">
        <v>90</v>
      </c>
      <c r="O2543" s="31" t="s">
        <v>91</v>
      </c>
      <c r="P2543" s="31" t="s">
        <v>91</v>
      </c>
      <c r="Q2543" s="31" t="s">
        <v>91</v>
      </c>
      <c r="R2543" s="31" t="s">
        <v>90</v>
      </c>
      <c r="S2543" s="31" t="s">
        <v>91</v>
      </c>
      <c r="T2543" s="31" t="s">
        <v>91</v>
      </c>
      <c r="U2543" s="31" t="s">
        <v>91</v>
      </c>
      <c r="V2543" s="31" t="s">
        <v>90</v>
      </c>
      <c r="W2543" s="31" t="s">
        <v>91</v>
      </c>
      <c r="X2543" s="31" t="s">
        <v>91</v>
      </c>
      <c r="Y2543" s="31" t="s">
        <v>91</v>
      </c>
      <c r="AA2543" s="31" t="s">
        <v>97</v>
      </c>
      <c r="AB2543" s="31">
        <v>0</v>
      </c>
    </row>
    <row r="2544" spans="2:28" x14ac:dyDescent="0.25">
      <c r="B2544" s="31" t="s">
        <v>5775</v>
      </c>
      <c r="C2544" s="31">
        <v>1286</v>
      </c>
      <c r="D2544" s="31" t="s">
        <v>5638</v>
      </c>
      <c r="E2544" s="31" t="s">
        <v>5639</v>
      </c>
      <c r="F2544" s="31" t="s">
        <v>5640</v>
      </c>
      <c r="G2544" s="31" t="s">
        <v>5750</v>
      </c>
      <c r="H2544" s="31" t="s">
        <v>193</v>
      </c>
      <c r="I2544" s="31" t="s">
        <v>5643</v>
      </c>
      <c r="J2544" s="31" t="s">
        <v>160</v>
      </c>
      <c r="K2544" s="31" t="s">
        <v>145</v>
      </c>
      <c r="L2544" s="31" t="s">
        <v>5752</v>
      </c>
      <c r="M2544" s="31">
        <v>0</v>
      </c>
      <c r="N2544" s="31" t="s">
        <v>90</v>
      </c>
      <c r="O2544" s="31" t="s">
        <v>91</v>
      </c>
      <c r="P2544" s="31" t="s">
        <v>91</v>
      </c>
      <c r="Q2544" s="31" t="s">
        <v>91</v>
      </c>
      <c r="R2544" s="31" t="s">
        <v>90</v>
      </c>
      <c r="S2544" s="31" t="s">
        <v>91</v>
      </c>
      <c r="T2544" s="31" t="s">
        <v>91</v>
      </c>
      <c r="U2544" s="31" t="s">
        <v>91</v>
      </c>
      <c r="V2544" s="31" t="s">
        <v>90</v>
      </c>
      <c r="W2544" s="31" t="s">
        <v>91</v>
      </c>
      <c r="X2544" s="31" t="s">
        <v>91</v>
      </c>
      <c r="Y2544" s="31" t="s">
        <v>91</v>
      </c>
      <c r="AA2544" s="31" t="s">
        <v>97</v>
      </c>
      <c r="AB2544" s="31">
        <v>0</v>
      </c>
    </row>
    <row r="2545" spans="2:28" x14ac:dyDescent="0.25">
      <c r="B2545" s="31" t="s">
        <v>5776</v>
      </c>
      <c r="C2545" s="31">
        <v>1286</v>
      </c>
      <c r="D2545" s="31" t="s">
        <v>5638</v>
      </c>
      <c r="E2545" s="31" t="s">
        <v>5639</v>
      </c>
      <c r="F2545" s="31" t="s">
        <v>5640</v>
      </c>
      <c r="G2545" s="31" t="s">
        <v>5750</v>
      </c>
      <c r="H2545" s="31" t="s">
        <v>193</v>
      </c>
      <c r="I2545" s="31" t="s">
        <v>5643</v>
      </c>
      <c r="J2545" s="31" t="s">
        <v>160</v>
      </c>
      <c r="K2545" s="31" t="s">
        <v>96</v>
      </c>
      <c r="L2545" s="31" t="s">
        <v>5752</v>
      </c>
      <c r="M2545" s="31">
        <v>0</v>
      </c>
      <c r="N2545" s="31" t="s">
        <v>90</v>
      </c>
      <c r="O2545" s="31" t="s">
        <v>91</v>
      </c>
      <c r="P2545" s="31" t="s">
        <v>91</v>
      </c>
      <c r="Q2545" s="31" t="s">
        <v>91</v>
      </c>
      <c r="R2545" s="31" t="s">
        <v>90</v>
      </c>
      <c r="S2545" s="31" t="s">
        <v>91</v>
      </c>
      <c r="T2545" s="31" t="s">
        <v>91</v>
      </c>
      <c r="U2545" s="31" t="s">
        <v>91</v>
      </c>
      <c r="V2545" s="31" t="s">
        <v>90</v>
      </c>
      <c r="W2545" s="31" t="s">
        <v>91</v>
      </c>
      <c r="X2545" s="31" t="s">
        <v>91</v>
      </c>
      <c r="Y2545" s="31" t="s">
        <v>91</v>
      </c>
      <c r="AA2545" s="31" t="s">
        <v>97</v>
      </c>
      <c r="AB2545" s="31">
        <v>0</v>
      </c>
    </row>
    <row r="2546" spans="2:28" x14ac:dyDescent="0.25">
      <c r="B2546" s="31" t="s">
        <v>5777</v>
      </c>
      <c r="C2546" s="31">
        <v>1286</v>
      </c>
      <c r="D2546" s="31" t="s">
        <v>5638</v>
      </c>
      <c r="E2546" s="31" t="s">
        <v>5639</v>
      </c>
      <c r="F2546" s="31" t="s">
        <v>5640</v>
      </c>
      <c r="G2546" s="31" t="s">
        <v>5750</v>
      </c>
      <c r="H2546" s="31" t="s">
        <v>193</v>
      </c>
      <c r="I2546" s="31" t="s">
        <v>5643</v>
      </c>
      <c r="J2546" s="31" t="s">
        <v>160</v>
      </c>
      <c r="K2546" s="31" t="s">
        <v>177</v>
      </c>
      <c r="L2546" s="31" t="s">
        <v>5752</v>
      </c>
      <c r="M2546" s="31">
        <v>0</v>
      </c>
      <c r="N2546" s="31" t="s">
        <v>90</v>
      </c>
      <c r="O2546" s="31" t="s">
        <v>91</v>
      </c>
      <c r="P2546" s="31" t="s">
        <v>91</v>
      </c>
      <c r="Q2546" s="31" t="s">
        <v>91</v>
      </c>
      <c r="R2546" s="31" t="s">
        <v>90</v>
      </c>
      <c r="S2546" s="31" t="s">
        <v>91</v>
      </c>
      <c r="T2546" s="31" t="s">
        <v>91</v>
      </c>
      <c r="U2546" s="31" t="s">
        <v>91</v>
      </c>
      <c r="V2546" s="31" t="s">
        <v>90</v>
      </c>
      <c r="W2546" s="31" t="s">
        <v>91</v>
      </c>
      <c r="X2546" s="31" t="s">
        <v>91</v>
      </c>
      <c r="Y2546" s="31" t="s">
        <v>91</v>
      </c>
      <c r="AA2546" s="31" t="s">
        <v>97</v>
      </c>
      <c r="AB2546" s="31">
        <v>0</v>
      </c>
    </row>
    <row r="2547" spans="2:28" x14ac:dyDescent="0.25">
      <c r="B2547" s="31" t="s">
        <v>5778</v>
      </c>
      <c r="C2547" s="31">
        <v>1286</v>
      </c>
      <c r="D2547" s="31" t="s">
        <v>5638</v>
      </c>
      <c r="E2547" s="31" t="s">
        <v>5639</v>
      </c>
      <c r="F2547" s="31" t="s">
        <v>5640</v>
      </c>
      <c r="G2547" s="31" t="s">
        <v>5750</v>
      </c>
      <c r="H2547" s="31" t="s">
        <v>193</v>
      </c>
      <c r="I2547" s="31" t="s">
        <v>5643</v>
      </c>
      <c r="J2547" s="31" t="s">
        <v>160</v>
      </c>
      <c r="K2547" s="31" t="s">
        <v>156</v>
      </c>
      <c r="L2547" s="31" t="s">
        <v>5752</v>
      </c>
      <c r="M2547" s="31">
        <v>0</v>
      </c>
      <c r="N2547" s="31" t="s">
        <v>90</v>
      </c>
      <c r="O2547" s="31" t="s">
        <v>91</v>
      </c>
      <c r="P2547" s="31" t="s">
        <v>91</v>
      </c>
      <c r="Q2547" s="31" t="s">
        <v>91</v>
      </c>
      <c r="R2547" s="31" t="s">
        <v>90</v>
      </c>
      <c r="S2547" s="31" t="s">
        <v>91</v>
      </c>
      <c r="T2547" s="31" t="s">
        <v>91</v>
      </c>
      <c r="U2547" s="31" t="s">
        <v>91</v>
      </c>
      <c r="V2547" s="31" t="s">
        <v>90</v>
      </c>
      <c r="W2547" s="31" t="s">
        <v>91</v>
      </c>
      <c r="X2547" s="31" t="s">
        <v>91</v>
      </c>
      <c r="Y2547" s="31" t="s">
        <v>91</v>
      </c>
      <c r="AA2547" s="31" t="s">
        <v>97</v>
      </c>
      <c r="AB2547" s="31">
        <v>0</v>
      </c>
    </row>
    <row r="2548" spans="2:28" x14ac:dyDescent="0.25">
      <c r="B2548" s="31" t="s">
        <v>5779</v>
      </c>
      <c r="C2548" s="31">
        <v>1286</v>
      </c>
      <c r="D2548" s="31" t="s">
        <v>5638</v>
      </c>
      <c r="E2548" s="31" t="s">
        <v>5639</v>
      </c>
      <c r="F2548" s="31" t="s">
        <v>5640</v>
      </c>
      <c r="G2548" s="31" t="s">
        <v>5750</v>
      </c>
      <c r="H2548" s="31" t="s">
        <v>193</v>
      </c>
      <c r="I2548" s="31" t="s">
        <v>5643</v>
      </c>
      <c r="J2548" s="31" t="s">
        <v>160</v>
      </c>
      <c r="K2548" s="31" t="s">
        <v>181</v>
      </c>
      <c r="L2548" s="31" t="s">
        <v>5752</v>
      </c>
      <c r="M2548" s="31">
        <v>0</v>
      </c>
      <c r="N2548" s="31" t="s">
        <v>90</v>
      </c>
      <c r="O2548" s="31" t="s">
        <v>91</v>
      </c>
      <c r="P2548" s="31" t="s">
        <v>91</v>
      </c>
      <c r="Q2548" s="31" t="s">
        <v>91</v>
      </c>
      <c r="R2548" s="31" t="s">
        <v>90</v>
      </c>
      <c r="S2548" s="31" t="s">
        <v>91</v>
      </c>
      <c r="T2548" s="31" t="s">
        <v>91</v>
      </c>
      <c r="U2548" s="31" t="s">
        <v>91</v>
      </c>
      <c r="V2548" s="31" t="s">
        <v>90</v>
      </c>
      <c r="W2548" s="31" t="s">
        <v>91</v>
      </c>
      <c r="X2548" s="31" t="s">
        <v>91</v>
      </c>
      <c r="Y2548" s="31" t="s">
        <v>91</v>
      </c>
      <c r="AA2548" s="31" t="s">
        <v>100</v>
      </c>
      <c r="AB2548" s="31">
        <v>0</v>
      </c>
    </row>
    <row r="2549" spans="2:28" x14ac:dyDescent="0.25">
      <c r="B2549" s="31" t="s">
        <v>5780</v>
      </c>
      <c r="C2549" s="31">
        <v>1286</v>
      </c>
      <c r="D2549" s="31" t="s">
        <v>5638</v>
      </c>
      <c r="E2549" s="31" t="s">
        <v>5639</v>
      </c>
      <c r="F2549" s="31" t="s">
        <v>5640</v>
      </c>
      <c r="G2549" s="31" t="s">
        <v>5750</v>
      </c>
      <c r="H2549" s="31" t="s">
        <v>193</v>
      </c>
      <c r="I2549" s="31" t="s">
        <v>5643</v>
      </c>
      <c r="J2549" s="31" t="s">
        <v>160</v>
      </c>
      <c r="K2549" s="31" t="s">
        <v>99</v>
      </c>
      <c r="L2549" s="31" t="s">
        <v>5752</v>
      </c>
      <c r="M2549" s="31">
        <v>0</v>
      </c>
      <c r="N2549" s="31" t="s">
        <v>90</v>
      </c>
      <c r="O2549" s="31" t="s">
        <v>91</v>
      </c>
      <c r="P2549" s="31" t="s">
        <v>91</v>
      </c>
      <c r="Q2549" s="31" t="s">
        <v>91</v>
      </c>
      <c r="R2549" s="31" t="s">
        <v>90</v>
      </c>
      <c r="S2549" s="31" t="s">
        <v>91</v>
      </c>
      <c r="T2549" s="31" t="s">
        <v>91</v>
      </c>
      <c r="U2549" s="31" t="s">
        <v>91</v>
      </c>
      <c r="V2549" s="31" t="s">
        <v>90</v>
      </c>
      <c r="W2549" s="31" t="s">
        <v>91</v>
      </c>
      <c r="X2549" s="31" t="s">
        <v>91</v>
      </c>
      <c r="Y2549" s="31" t="s">
        <v>91</v>
      </c>
      <c r="AA2549" s="31" t="s">
        <v>100</v>
      </c>
      <c r="AB2549" s="31">
        <v>0</v>
      </c>
    </row>
    <row r="2550" spans="2:28" x14ac:dyDescent="0.25">
      <c r="B2550" s="31" t="s">
        <v>5781</v>
      </c>
      <c r="C2550" s="31">
        <v>1286</v>
      </c>
      <c r="D2550" s="31" t="s">
        <v>5638</v>
      </c>
      <c r="E2550" s="31" t="s">
        <v>5639</v>
      </c>
      <c r="F2550" s="31" t="s">
        <v>5640</v>
      </c>
      <c r="G2550" s="31" t="s">
        <v>5750</v>
      </c>
      <c r="H2550" s="31" t="s">
        <v>193</v>
      </c>
      <c r="I2550" s="31" t="s">
        <v>5643</v>
      </c>
      <c r="J2550" s="31" t="s">
        <v>160</v>
      </c>
      <c r="K2550" s="31" t="s">
        <v>108</v>
      </c>
      <c r="L2550" s="31" t="s">
        <v>5752</v>
      </c>
      <c r="M2550" s="31">
        <v>0</v>
      </c>
      <c r="N2550" s="31" t="s">
        <v>90</v>
      </c>
      <c r="O2550" s="31" t="s">
        <v>91</v>
      </c>
      <c r="P2550" s="31" t="s">
        <v>91</v>
      </c>
      <c r="Q2550" s="31" t="s">
        <v>91</v>
      </c>
      <c r="R2550" s="31" t="s">
        <v>90</v>
      </c>
      <c r="S2550" s="31" t="s">
        <v>91</v>
      </c>
      <c r="T2550" s="31" t="s">
        <v>91</v>
      </c>
      <c r="U2550" s="31" t="s">
        <v>91</v>
      </c>
      <c r="V2550" s="31" t="s">
        <v>90</v>
      </c>
      <c r="W2550" s="31" t="s">
        <v>91</v>
      </c>
      <c r="X2550" s="31" t="s">
        <v>91</v>
      </c>
      <c r="Y2550" s="31" t="s">
        <v>91</v>
      </c>
      <c r="AA2550" s="31" t="s">
        <v>100</v>
      </c>
      <c r="AB2550" s="31">
        <v>0</v>
      </c>
    </row>
    <row r="2551" spans="2:28" x14ac:dyDescent="0.25">
      <c r="B2551" s="31" t="s">
        <v>5782</v>
      </c>
      <c r="C2551" s="31">
        <v>1286</v>
      </c>
      <c r="D2551" s="31" t="s">
        <v>5638</v>
      </c>
      <c r="E2551" s="31" t="s">
        <v>5639</v>
      </c>
      <c r="F2551" s="31" t="s">
        <v>5640</v>
      </c>
      <c r="G2551" s="31" t="s">
        <v>5750</v>
      </c>
      <c r="H2551" s="31" t="s">
        <v>193</v>
      </c>
      <c r="I2551" s="31" t="s">
        <v>5643</v>
      </c>
      <c r="J2551" s="31" t="s">
        <v>160</v>
      </c>
      <c r="K2551" s="31" t="s">
        <v>110</v>
      </c>
      <c r="L2551" s="31" t="s">
        <v>5752</v>
      </c>
      <c r="M2551" s="31">
        <v>0</v>
      </c>
      <c r="N2551" s="31" t="s">
        <v>90</v>
      </c>
      <c r="O2551" s="31" t="s">
        <v>91</v>
      </c>
      <c r="P2551" s="31" t="s">
        <v>91</v>
      </c>
      <c r="Q2551" s="31" t="s">
        <v>91</v>
      </c>
      <c r="R2551" s="31" t="s">
        <v>90</v>
      </c>
      <c r="S2551" s="31" t="s">
        <v>91</v>
      </c>
      <c r="T2551" s="31" t="s">
        <v>91</v>
      </c>
      <c r="U2551" s="31" t="s">
        <v>91</v>
      </c>
      <c r="V2551" s="31" t="s">
        <v>90</v>
      </c>
      <c r="W2551" s="31" t="s">
        <v>91</v>
      </c>
      <c r="X2551" s="31" t="s">
        <v>91</v>
      </c>
      <c r="Y2551" s="31" t="s">
        <v>91</v>
      </c>
      <c r="AA2551" s="31" t="s">
        <v>100</v>
      </c>
      <c r="AB2551" s="31">
        <v>0</v>
      </c>
    </row>
    <row r="2552" spans="2:28" x14ac:dyDescent="0.25">
      <c r="B2552" s="31" t="s">
        <v>5783</v>
      </c>
      <c r="C2552" s="31">
        <v>1286</v>
      </c>
      <c r="D2552" s="31" t="s">
        <v>5638</v>
      </c>
      <c r="E2552" s="31" t="s">
        <v>5639</v>
      </c>
      <c r="F2552" s="31" t="s">
        <v>5640</v>
      </c>
      <c r="G2552" s="31" t="s">
        <v>5750</v>
      </c>
      <c r="H2552" s="31" t="s">
        <v>193</v>
      </c>
      <c r="I2552" s="31" t="s">
        <v>5643</v>
      </c>
      <c r="J2552" s="31" t="s">
        <v>160</v>
      </c>
      <c r="K2552" s="31" t="s">
        <v>112</v>
      </c>
      <c r="L2552" s="31" t="s">
        <v>5752</v>
      </c>
      <c r="M2552" s="31">
        <v>0</v>
      </c>
      <c r="N2552" s="31" t="s">
        <v>90</v>
      </c>
      <c r="O2552" s="31" t="s">
        <v>91</v>
      </c>
      <c r="P2552" s="31" t="s">
        <v>91</v>
      </c>
      <c r="Q2552" s="31" t="s">
        <v>91</v>
      </c>
      <c r="R2552" s="31" t="s">
        <v>90</v>
      </c>
      <c r="S2552" s="31" t="s">
        <v>91</v>
      </c>
      <c r="T2552" s="31" t="s">
        <v>91</v>
      </c>
      <c r="U2552" s="31" t="s">
        <v>91</v>
      </c>
      <c r="V2552" s="31" t="s">
        <v>90</v>
      </c>
      <c r="W2552" s="31" t="s">
        <v>91</v>
      </c>
      <c r="X2552" s="31" t="s">
        <v>91</v>
      </c>
      <c r="Y2552" s="31" t="s">
        <v>91</v>
      </c>
      <c r="AA2552" s="31" t="s">
        <v>100</v>
      </c>
      <c r="AB2552" s="31">
        <v>0</v>
      </c>
    </row>
    <row r="2553" spans="2:28" x14ac:dyDescent="0.25">
      <c r="B2553" s="31" t="s">
        <v>5784</v>
      </c>
      <c r="C2553" s="31">
        <v>1287</v>
      </c>
      <c r="D2553" s="31" t="s">
        <v>5638</v>
      </c>
      <c r="E2553" s="31" t="s">
        <v>5639</v>
      </c>
      <c r="F2553" s="31" t="s">
        <v>5640</v>
      </c>
      <c r="G2553" s="31" t="s">
        <v>5691</v>
      </c>
      <c r="H2553" s="31" t="s">
        <v>5692</v>
      </c>
      <c r="I2553" s="31" t="s">
        <v>5643</v>
      </c>
      <c r="J2553" s="31" t="s">
        <v>160</v>
      </c>
      <c r="K2553" s="31" t="s">
        <v>125</v>
      </c>
      <c r="L2553" s="31" t="s">
        <v>5785</v>
      </c>
      <c r="M2553" s="31">
        <v>2</v>
      </c>
      <c r="N2553" s="31" t="s">
        <v>116</v>
      </c>
      <c r="O2553" s="31" t="s">
        <v>5743</v>
      </c>
      <c r="P2553" s="31" t="s">
        <v>5786</v>
      </c>
      <c r="Q2553" s="31" t="s">
        <v>5787</v>
      </c>
      <c r="R2553" s="31" t="s">
        <v>90</v>
      </c>
      <c r="S2553" s="31" t="s">
        <v>91</v>
      </c>
      <c r="T2553" s="31" t="s">
        <v>91</v>
      </c>
      <c r="U2553" s="31" t="s">
        <v>91</v>
      </c>
      <c r="V2553" s="31" t="s">
        <v>116</v>
      </c>
      <c r="W2553" s="31" t="s">
        <v>5646</v>
      </c>
      <c r="X2553" s="31" t="s">
        <v>5788</v>
      </c>
      <c r="Y2553" s="31" t="s">
        <v>5789</v>
      </c>
      <c r="AA2553" s="31" t="s">
        <v>97</v>
      </c>
      <c r="AB2553" s="31">
        <v>1</v>
      </c>
    </row>
    <row r="2554" spans="2:28" x14ac:dyDescent="0.25">
      <c r="B2554" s="31" t="s">
        <v>5790</v>
      </c>
      <c r="C2554" s="31">
        <v>1287</v>
      </c>
      <c r="D2554" s="31" t="s">
        <v>5638</v>
      </c>
      <c r="E2554" s="31" t="s">
        <v>5639</v>
      </c>
      <c r="F2554" s="31" t="s">
        <v>5640</v>
      </c>
      <c r="G2554" s="31" t="s">
        <v>5750</v>
      </c>
      <c r="H2554" s="31" t="s">
        <v>193</v>
      </c>
      <c r="I2554" s="31" t="s">
        <v>5643</v>
      </c>
      <c r="J2554" s="31" t="s">
        <v>160</v>
      </c>
      <c r="K2554" s="31" t="s">
        <v>125</v>
      </c>
      <c r="L2554" s="31" t="s">
        <v>5785</v>
      </c>
      <c r="M2554" s="31">
        <v>2</v>
      </c>
      <c r="N2554" s="31" t="s">
        <v>116</v>
      </c>
      <c r="O2554" s="31" t="s">
        <v>5743</v>
      </c>
      <c r="P2554" s="31" t="s">
        <v>5786</v>
      </c>
      <c r="Q2554" s="31" t="s">
        <v>5787</v>
      </c>
      <c r="R2554" s="31" t="s">
        <v>90</v>
      </c>
      <c r="S2554" s="31" t="s">
        <v>91</v>
      </c>
      <c r="T2554" s="31" t="s">
        <v>91</v>
      </c>
      <c r="U2554" s="31" t="s">
        <v>91</v>
      </c>
      <c r="V2554" s="31" t="s">
        <v>116</v>
      </c>
      <c r="W2554" s="31" t="s">
        <v>5646</v>
      </c>
      <c r="X2554" s="31" t="s">
        <v>5788</v>
      </c>
      <c r="Y2554" s="31" t="s">
        <v>5789</v>
      </c>
      <c r="AA2554" s="31" t="s">
        <v>97</v>
      </c>
      <c r="AB2554" s="31">
        <v>1</v>
      </c>
    </row>
    <row r="2555" spans="2:28" x14ac:dyDescent="0.25">
      <c r="B2555" s="31" t="s">
        <v>5791</v>
      </c>
      <c r="C2555" s="31">
        <v>1288</v>
      </c>
      <c r="D2555" s="31" t="s">
        <v>5638</v>
      </c>
      <c r="E2555" s="31" t="s">
        <v>5639</v>
      </c>
      <c r="F2555" s="31" t="s">
        <v>5640</v>
      </c>
      <c r="G2555" s="31" t="s">
        <v>5691</v>
      </c>
      <c r="H2555" s="31" t="s">
        <v>5692</v>
      </c>
      <c r="I2555" s="31" t="s">
        <v>5643</v>
      </c>
      <c r="J2555" s="31" t="s">
        <v>160</v>
      </c>
      <c r="K2555" s="31" t="s">
        <v>150</v>
      </c>
      <c r="L2555" s="31" t="s">
        <v>5792</v>
      </c>
      <c r="M2555" s="31">
        <v>1</v>
      </c>
      <c r="N2555" s="31" t="s">
        <v>116</v>
      </c>
      <c r="O2555" s="31" t="s">
        <v>5743</v>
      </c>
      <c r="P2555" s="31" t="s">
        <v>5786</v>
      </c>
      <c r="Q2555" s="31" t="s">
        <v>5793</v>
      </c>
      <c r="R2555" s="31" t="s">
        <v>90</v>
      </c>
      <c r="S2555" s="31" t="s">
        <v>91</v>
      </c>
      <c r="T2555" s="31" t="s">
        <v>91</v>
      </c>
      <c r="U2555" s="31" t="s">
        <v>91</v>
      </c>
      <c r="V2555" s="31" t="s">
        <v>116</v>
      </c>
      <c r="W2555" s="31" t="s">
        <v>5646</v>
      </c>
      <c r="X2555" s="31" t="s">
        <v>5788</v>
      </c>
      <c r="Y2555" s="31" t="s">
        <v>5794</v>
      </c>
      <c r="AA2555" s="31" t="s">
        <v>97</v>
      </c>
      <c r="AB2555" s="31">
        <v>1</v>
      </c>
    </row>
    <row r="2556" spans="2:28" x14ac:dyDescent="0.25">
      <c r="B2556" s="31" t="s">
        <v>5795</v>
      </c>
      <c r="C2556" s="31">
        <v>1288</v>
      </c>
      <c r="D2556" s="31" t="s">
        <v>5638</v>
      </c>
      <c r="E2556" s="31" t="s">
        <v>5639</v>
      </c>
      <c r="F2556" s="31" t="s">
        <v>5640</v>
      </c>
      <c r="G2556" s="31" t="s">
        <v>5750</v>
      </c>
      <c r="H2556" s="31" t="s">
        <v>193</v>
      </c>
      <c r="I2556" s="31" t="s">
        <v>5643</v>
      </c>
      <c r="J2556" s="31" t="s">
        <v>160</v>
      </c>
      <c r="K2556" s="31" t="s">
        <v>150</v>
      </c>
      <c r="L2556" s="31" t="s">
        <v>5792</v>
      </c>
      <c r="M2556" s="31">
        <v>1</v>
      </c>
      <c r="N2556" s="31" t="s">
        <v>116</v>
      </c>
      <c r="O2556" s="31" t="s">
        <v>5743</v>
      </c>
      <c r="P2556" s="31" t="s">
        <v>5786</v>
      </c>
      <c r="Q2556" s="31" t="s">
        <v>5793</v>
      </c>
      <c r="R2556" s="31" t="s">
        <v>90</v>
      </c>
      <c r="S2556" s="31" t="s">
        <v>91</v>
      </c>
      <c r="T2556" s="31" t="s">
        <v>91</v>
      </c>
      <c r="U2556" s="31" t="s">
        <v>91</v>
      </c>
      <c r="V2556" s="31" t="s">
        <v>116</v>
      </c>
      <c r="W2556" s="31" t="s">
        <v>5646</v>
      </c>
      <c r="X2556" s="31" t="s">
        <v>5788</v>
      </c>
      <c r="Y2556" s="31" t="s">
        <v>5794</v>
      </c>
      <c r="AA2556" s="31" t="s">
        <v>97</v>
      </c>
      <c r="AB2556" s="31">
        <v>1</v>
      </c>
    </row>
    <row r="2557" spans="2:28" x14ac:dyDescent="0.25">
      <c r="B2557" s="31" t="s">
        <v>5796</v>
      </c>
      <c r="C2557" s="31">
        <v>1289</v>
      </c>
      <c r="D2557" s="31" t="s">
        <v>5638</v>
      </c>
      <c r="E2557" s="31" t="s">
        <v>5639</v>
      </c>
      <c r="F2557" s="31" t="s">
        <v>5640</v>
      </c>
      <c r="G2557" s="31" t="s">
        <v>5691</v>
      </c>
      <c r="H2557" s="31" t="s">
        <v>5692</v>
      </c>
      <c r="I2557" s="31" t="s">
        <v>5643</v>
      </c>
      <c r="J2557" s="31" t="s">
        <v>160</v>
      </c>
      <c r="K2557" s="31" t="s">
        <v>102</v>
      </c>
      <c r="L2557" s="31" t="s">
        <v>5797</v>
      </c>
      <c r="M2557" s="31">
        <v>2</v>
      </c>
      <c r="N2557" s="31" t="s">
        <v>116</v>
      </c>
      <c r="O2557" s="31" t="s">
        <v>5743</v>
      </c>
      <c r="P2557" s="31" t="s">
        <v>5786</v>
      </c>
      <c r="Q2557" s="31" t="s">
        <v>5798</v>
      </c>
      <c r="R2557" s="31" t="s">
        <v>90</v>
      </c>
      <c r="S2557" s="31" t="s">
        <v>91</v>
      </c>
      <c r="T2557" s="31" t="s">
        <v>91</v>
      </c>
      <c r="U2557" s="31" t="s">
        <v>91</v>
      </c>
      <c r="V2557" s="31" t="s">
        <v>116</v>
      </c>
      <c r="W2557" s="31" t="s">
        <v>5646</v>
      </c>
      <c r="X2557" s="31" t="s">
        <v>5788</v>
      </c>
      <c r="Y2557" s="31" t="s">
        <v>5799</v>
      </c>
      <c r="AA2557" s="31" t="s">
        <v>100</v>
      </c>
      <c r="AB2557" s="31">
        <v>1</v>
      </c>
    </row>
    <row r="2558" spans="2:28" x14ac:dyDescent="0.25">
      <c r="B2558" s="31" t="s">
        <v>5800</v>
      </c>
      <c r="C2558" s="31">
        <v>1289</v>
      </c>
      <c r="D2558" s="31" t="s">
        <v>5638</v>
      </c>
      <c r="E2558" s="31" t="s">
        <v>5639</v>
      </c>
      <c r="F2558" s="31" t="s">
        <v>5640</v>
      </c>
      <c r="G2558" s="31" t="s">
        <v>5691</v>
      </c>
      <c r="H2558" s="31" t="s">
        <v>5692</v>
      </c>
      <c r="I2558" s="31" t="s">
        <v>5643</v>
      </c>
      <c r="J2558" s="31" t="s">
        <v>160</v>
      </c>
      <c r="K2558" s="31" t="s">
        <v>104</v>
      </c>
      <c r="L2558" s="31" t="s">
        <v>5797</v>
      </c>
      <c r="M2558" s="31">
        <v>2</v>
      </c>
      <c r="N2558" s="31" t="s">
        <v>116</v>
      </c>
      <c r="O2558" s="31" t="s">
        <v>5743</v>
      </c>
      <c r="P2558" s="31" t="s">
        <v>5786</v>
      </c>
      <c r="Q2558" s="31" t="s">
        <v>5798</v>
      </c>
      <c r="R2558" s="31" t="s">
        <v>90</v>
      </c>
      <c r="S2558" s="31" t="s">
        <v>91</v>
      </c>
      <c r="T2558" s="31" t="s">
        <v>91</v>
      </c>
      <c r="U2558" s="31" t="s">
        <v>91</v>
      </c>
      <c r="V2558" s="31" t="s">
        <v>116</v>
      </c>
      <c r="W2558" s="31" t="s">
        <v>5646</v>
      </c>
      <c r="X2558" s="31" t="s">
        <v>5788</v>
      </c>
      <c r="Y2558" s="31" t="s">
        <v>5799</v>
      </c>
      <c r="AA2558" s="31" t="s">
        <v>100</v>
      </c>
      <c r="AB2558" s="31">
        <v>1</v>
      </c>
    </row>
    <row r="2559" spans="2:28" x14ac:dyDescent="0.25">
      <c r="B2559" s="31" t="s">
        <v>5801</v>
      </c>
      <c r="C2559" s="31">
        <v>1289</v>
      </c>
      <c r="D2559" s="31" t="s">
        <v>5638</v>
      </c>
      <c r="E2559" s="31" t="s">
        <v>5639</v>
      </c>
      <c r="F2559" s="31" t="s">
        <v>5640</v>
      </c>
      <c r="G2559" s="31" t="s">
        <v>5691</v>
      </c>
      <c r="H2559" s="31" t="s">
        <v>5692</v>
      </c>
      <c r="I2559" s="31" t="s">
        <v>5643</v>
      </c>
      <c r="J2559" s="31" t="s">
        <v>160</v>
      </c>
      <c r="K2559" s="31" t="s">
        <v>106</v>
      </c>
      <c r="L2559" s="31" t="s">
        <v>5797</v>
      </c>
      <c r="M2559" s="31">
        <v>2</v>
      </c>
      <c r="N2559" s="31" t="s">
        <v>116</v>
      </c>
      <c r="O2559" s="31" t="s">
        <v>5743</v>
      </c>
      <c r="P2559" s="31" t="s">
        <v>5786</v>
      </c>
      <c r="Q2559" s="31" t="s">
        <v>5798</v>
      </c>
      <c r="R2559" s="31" t="s">
        <v>90</v>
      </c>
      <c r="S2559" s="31" t="s">
        <v>91</v>
      </c>
      <c r="T2559" s="31" t="s">
        <v>91</v>
      </c>
      <c r="U2559" s="31" t="s">
        <v>91</v>
      </c>
      <c r="V2559" s="31" t="s">
        <v>116</v>
      </c>
      <c r="W2559" s="31" t="s">
        <v>5646</v>
      </c>
      <c r="X2559" s="31" t="s">
        <v>5788</v>
      </c>
      <c r="Y2559" s="31" t="s">
        <v>5799</v>
      </c>
      <c r="AA2559" s="31" t="s">
        <v>100</v>
      </c>
      <c r="AB2559" s="31">
        <v>1</v>
      </c>
    </row>
    <row r="2560" spans="2:28" x14ac:dyDescent="0.25">
      <c r="B2560" s="31" t="s">
        <v>5802</v>
      </c>
      <c r="C2560" s="31">
        <v>1289</v>
      </c>
      <c r="D2560" s="31" t="s">
        <v>5638</v>
      </c>
      <c r="E2560" s="31" t="s">
        <v>5639</v>
      </c>
      <c r="F2560" s="31" t="s">
        <v>5640</v>
      </c>
      <c r="G2560" s="31" t="s">
        <v>5750</v>
      </c>
      <c r="H2560" s="31" t="s">
        <v>193</v>
      </c>
      <c r="I2560" s="31" t="s">
        <v>5643</v>
      </c>
      <c r="J2560" s="31" t="s">
        <v>160</v>
      </c>
      <c r="K2560" s="31" t="s">
        <v>102</v>
      </c>
      <c r="L2560" s="31" t="s">
        <v>5797</v>
      </c>
      <c r="M2560" s="31">
        <v>2</v>
      </c>
      <c r="N2560" s="31" t="s">
        <v>116</v>
      </c>
      <c r="O2560" s="31" t="s">
        <v>5743</v>
      </c>
      <c r="P2560" s="31" t="s">
        <v>5786</v>
      </c>
      <c r="Q2560" s="31" t="s">
        <v>5798</v>
      </c>
      <c r="R2560" s="31" t="s">
        <v>90</v>
      </c>
      <c r="S2560" s="31" t="s">
        <v>91</v>
      </c>
      <c r="T2560" s="31" t="s">
        <v>91</v>
      </c>
      <c r="U2560" s="31" t="s">
        <v>91</v>
      </c>
      <c r="V2560" s="31" t="s">
        <v>116</v>
      </c>
      <c r="W2560" s="31" t="s">
        <v>5646</v>
      </c>
      <c r="X2560" s="31" t="s">
        <v>5788</v>
      </c>
      <c r="Y2560" s="31" t="s">
        <v>5799</v>
      </c>
      <c r="AA2560" s="31" t="s">
        <v>100</v>
      </c>
      <c r="AB2560" s="31">
        <v>1</v>
      </c>
    </row>
    <row r="2561" spans="2:28" x14ac:dyDescent="0.25">
      <c r="B2561" s="31" t="s">
        <v>5803</v>
      </c>
      <c r="C2561" s="31">
        <v>1289</v>
      </c>
      <c r="D2561" s="31" t="s">
        <v>5638</v>
      </c>
      <c r="E2561" s="31" t="s">
        <v>5639</v>
      </c>
      <c r="F2561" s="31" t="s">
        <v>5640</v>
      </c>
      <c r="G2561" s="31" t="s">
        <v>5750</v>
      </c>
      <c r="H2561" s="31" t="s">
        <v>193</v>
      </c>
      <c r="I2561" s="31" t="s">
        <v>5643</v>
      </c>
      <c r="J2561" s="31" t="s">
        <v>160</v>
      </c>
      <c r="K2561" s="31" t="s">
        <v>104</v>
      </c>
      <c r="L2561" s="31" t="s">
        <v>5797</v>
      </c>
      <c r="M2561" s="31">
        <v>2</v>
      </c>
      <c r="N2561" s="31" t="s">
        <v>116</v>
      </c>
      <c r="O2561" s="31" t="s">
        <v>5743</v>
      </c>
      <c r="P2561" s="31" t="s">
        <v>5786</v>
      </c>
      <c r="Q2561" s="31" t="s">
        <v>5798</v>
      </c>
      <c r="R2561" s="31" t="s">
        <v>90</v>
      </c>
      <c r="S2561" s="31" t="s">
        <v>91</v>
      </c>
      <c r="T2561" s="31" t="s">
        <v>91</v>
      </c>
      <c r="U2561" s="31" t="s">
        <v>91</v>
      </c>
      <c r="V2561" s="31" t="s">
        <v>116</v>
      </c>
      <c r="W2561" s="31" t="s">
        <v>5646</v>
      </c>
      <c r="X2561" s="31" t="s">
        <v>5788</v>
      </c>
      <c r="Y2561" s="31" t="s">
        <v>5799</v>
      </c>
      <c r="AA2561" s="31" t="s">
        <v>100</v>
      </c>
      <c r="AB2561" s="31">
        <v>1</v>
      </c>
    </row>
    <row r="2562" spans="2:28" x14ac:dyDescent="0.25">
      <c r="B2562" s="31" t="s">
        <v>5804</v>
      </c>
      <c r="C2562" s="31">
        <v>1289</v>
      </c>
      <c r="D2562" s="31" t="s">
        <v>5638</v>
      </c>
      <c r="E2562" s="31" t="s">
        <v>5639</v>
      </c>
      <c r="F2562" s="31" t="s">
        <v>5640</v>
      </c>
      <c r="G2562" s="31" t="s">
        <v>5750</v>
      </c>
      <c r="H2562" s="31" t="s">
        <v>193</v>
      </c>
      <c r="I2562" s="31" t="s">
        <v>5643</v>
      </c>
      <c r="J2562" s="31" t="s">
        <v>160</v>
      </c>
      <c r="K2562" s="31" t="s">
        <v>106</v>
      </c>
      <c r="L2562" s="31" t="s">
        <v>5797</v>
      </c>
      <c r="M2562" s="31">
        <v>2</v>
      </c>
      <c r="N2562" s="31" t="s">
        <v>116</v>
      </c>
      <c r="O2562" s="31" t="s">
        <v>5743</v>
      </c>
      <c r="P2562" s="31" t="s">
        <v>5786</v>
      </c>
      <c r="Q2562" s="31" t="s">
        <v>5798</v>
      </c>
      <c r="R2562" s="31" t="s">
        <v>90</v>
      </c>
      <c r="S2562" s="31" t="s">
        <v>91</v>
      </c>
      <c r="T2562" s="31" t="s">
        <v>91</v>
      </c>
      <c r="U2562" s="31" t="s">
        <v>91</v>
      </c>
      <c r="V2562" s="31" t="s">
        <v>116</v>
      </c>
      <c r="W2562" s="31" t="s">
        <v>5646</v>
      </c>
      <c r="X2562" s="31" t="s">
        <v>5788</v>
      </c>
      <c r="Y2562" s="31" t="s">
        <v>5799</v>
      </c>
      <c r="AA2562" s="31" t="s">
        <v>100</v>
      </c>
      <c r="AB2562" s="31">
        <v>1</v>
      </c>
    </row>
    <row r="2563" spans="2:28" x14ac:dyDescent="0.25">
      <c r="B2563" s="31" t="s">
        <v>5805</v>
      </c>
      <c r="C2563" s="31">
        <v>1290</v>
      </c>
      <c r="D2563" s="31" t="s">
        <v>5638</v>
      </c>
      <c r="E2563" s="31" t="s">
        <v>5639</v>
      </c>
      <c r="F2563" s="31" t="s">
        <v>5640</v>
      </c>
      <c r="G2563" s="31" t="s">
        <v>5717</v>
      </c>
      <c r="H2563" s="31" t="s">
        <v>5718</v>
      </c>
      <c r="I2563" s="31" t="s">
        <v>5643</v>
      </c>
      <c r="J2563" s="31" t="s">
        <v>87</v>
      </c>
      <c r="K2563" s="31" t="s">
        <v>161</v>
      </c>
      <c r="L2563" s="31" t="s">
        <v>5806</v>
      </c>
      <c r="M2563" s="31">
        <v>1</v>
      </c>
      <c r="N2563" s="31" t="s">
        <v>90</v>
      </c>
      <c r="O2563" s="31" t="s">
        <v>91</v>
      </c>
      <c r="P2563" s="31" t="s">
        <v>91</v>
      </c>
      <c r="Q2563" s="31" t="s">
        <v>91</v>
      </c>
      <c r="R2563" s="31" t="s">
        <v>116</v>
      </c>
      <c r="S2563" s="31" t="s">
        <v>5694</v>
      </c>
      <c r="T2563" s="31" t="s">
        <v>5807</v>
      </c>
      <c r="U2563" s="31" t="s">
        <v>5808</v>
      </c>
      <c r="V2563" s="31" t="s">
        <v>90</v>
      </c>
      <c r="W2563" s="31" t="s">
        <v>5646</v>
      </c>
      <c r="X2563" s="31" t="s">
        <v>91</v>
      </c>
      <c r="Y2563" s="31" t="s">
        <v>91</v>
      </c>
      <c r="Z2563" s="31" t="s">
        <v>5809</v>
      </c>
      <c r="AA2563" s="31" t="s">
        <v>94</v>
      </c>
      <c r="AB2563" s="31">
        <v>1</v>
      </c>
    </row>
    <row r="2564" spans="2:28" x14ac:dyDescent="0.25">
      <c r="B2564" s="31" t="s">
        <v>5810</v>
      </c>
      <c r="C2564" s="31">
        <v>1290</v>
      </c>
      <c r="D2564" s="31" t="s">
        <v>5638</v>
      </c>
      <c r="E2564" s="31" t="s">
        <v>5639</v>
      </c>
      <c r="F2564" s="31" t="s">
        <v>5640</v>
      </c>
      <c r="G2564" s="31" t="s">
        <v>5717</v>
      </c>
      <c r="H2564" s="31" t="s">
        <v>5718</v>
      </c>
      <c r="I2564" s="31" t="s">
        <v>5643</v>
      </c>
      <c r="J2564" s="31" t="s">
        <v>87</v>
      </c>
      <c r="K2564" s="31" t="s">
        <v>164</v>
      </c>
      <c r="L2564" s="31" t="s">
        <v>5806</v>
      </c>
      <c r="M2564" s="31">
        <v>1</v>
      </c>
      <c r="N2564" s="31" t="s">
        <v>90</v>
      </c>
      <c r="O2564" s="31" t="s">
        <v>91</v>
      </c>
      <c r="P2564" s="31" t="s">
        <v>91</v>
      </c>
      <c r="Q2564" s="31" t="s">
        <v>91</v>
      </c>
      <c r="R2564" s="31" t="s">
        <v>116</v>
      </c>
      <c r="S2564" s="31" t="s">
        <v>5694</v>
      </c>
      <c r="T2564" s="31" t="s">
        <v>5807</v>
      </c>
      <c r="U2564" s="31" t="s">
        <v>5808</v>
      </c>
      <c r="V2564" s="31" t="s">
        <v>90</v>
      </c>
      <c r="W2564" s="31" t="s">
        <v>5646</v>
      </c>
      <c r="X2564" s="31" t="s">
        <v>91</v>
      </c>
      <c r="Y2564" s="31" t="s">
        <v>91</v>
      </c>
      <c r="Z2564" s="31" t="s">
        <v>5809</v>
      </c>
      <c r="AA2564" s="31" t="s">
        <v>94</v>
      </c>
      <c r="AB2564" s="31">
        <v>1</v>
      </c>
    </row>
    <row r="2565" spans="2:28" x14ac:dyDescent="0.25">
      <c r="B2565" s="31" t="s">
        <v>5811</v>
      </c>
      <c r="C2565" s="31">
        <v>1291</v>
      </c>
      <c r="D2565" s="31" t="s">
        <v>5638</v>
      </c>
      <c r="E2565" s="31" t="s">
        <v>5639</v>
      </c>
      <c r="F2565" s="31" t="s">
        <v>5640</v>
      </c>
      <c r="G2565" s="31" t="s">
        <v>5717</v>
      </c>
      <c r="H2565" s="31" t="s">
        <v>5718</v>
      </c>
      <c r="I2565" s="31" t="s">
        <v>5643</v>
      </c>
      <c r="J2565" s="31" t="s">
        <v>87</v>
      </c>
      <c r="K2565" s="31" t="s">
        <v>145</v>
      </c>
      <c r="L2565" s="31" t="s">
        <v>5812</v>
      </c>
      <c r="M2565" s="31">
        <v>1</v>
      </c>
      <c r="N2565" s="31" t="s">
        <v>90</v>
      </c>
      <c r="O2565" s="31" t="s">
        <v>91</v>
      </c>
      <c r="P2565" s="31" t="s">
        <v>91</v>
      </c>
      <c r="Q2565" s="31" t="s">
        <v>91</v>
      </c>
      <c r="R2565" s="31" t="s">
        <v>90</v>
      </c>
      <c r="S2565" s="31" t="s">
        <v>5694</v>
      </c>
      <c r="T2565" s="31" t="s">
        <v>5807</v>
      </c>
      <c r="U2565" s="31" t="s">
        <v>5813</v>
      </c>
      <c r="V2565" s="31" t="s">
        <v>90</v>
      </c>
      <c r="W2565" s="31" t="s">
        <v>91</v>
      </c>
      <c r="X2565" s="31" t="s">
        <v>91</v>
      </c>
      <c r="Y2565" s="31" t="s">
        <v>91</v>
      </c>
      <c r="Z2565" s="31" t="s">
        <v>5809</v>
      </c>
      <c r="AA2565" s="31" t="s">
        <v>97</v>
      </c>
      <c r="AB2565" s="31">
        <v>1</v>
      </c>
    </row>
    <row r="2566" spans="2:28" x14ac:dyDescent="0.25">
      <c r="B2566" s="31" t="s">
        <v>5814</v>
      </c>
      <c r="C2566" s="31">
        <v>1292</v>
      </c>
      <c r="D2566" s="31" t="s">
        <v>5638</v>
      </c>
      <c r="E2566" s="31" t="s">
        <v>5639</v>
      </c>
      <c r="F2566" s="31" t="s">
        <v>5640</v>
      </c>
      <c r="G2566" s="31" t="s">
        <v>5717</v>
      </c>
      <c r="H2566" s="31" t="s">
        <v>5718</v>
      </c>
      <c r="I2566" s="31" t="s">
        <v>5643</v>
      </c>
      <c r="J2566" s="31" t="s">
        <v>87</v>
      </c>
      <c r="K2566" s="31" t="s">
        <v>150</v>
      </c>
      <c r="L2566" s="31" t="s">
        <v>5815</v>
      </c>
      <c r="M2566" s="31">
        <v>2</v>
      </c>
      <c r="N2566" s="31" t="s">
        <v>90</v>
      </c>
      <c r="O2566" s="31" t="s">
        <v>91</v>
      </c>
      <c r="P2566" s="31" t="s">
        <v>91</v>
      </c>
      <c r="Q2566" s="31" t="s">
        <v>91</v>
      </c>
      <c r="R2566" s="31" t="s">
        <v>116</v>
      </c>
      <c r="S2566" s="31" t="s">
        <v>5694</v>
      </c>
      <c r="T2566" s="31" t="s">
        <v>5816</v>
      </c>
      <c r="U2566" s="31" t="s">
        <v>5817</v>
      </c>
      <c r="V2566" s="31" t="s">
        <v>90</v>
      </c>
      <c r="W2566" s="31" t="s">
        <v>5646</v>
      </c>
      <c r="X2566" s="31" t="s">
        <v>91</v>
      </c>
      <c r="Y2566" s="31" t="s">
        <v>91</v>
      </c>
      <c r="Z2566" s="31" t="s">
        <v>5818</v>
      </c>
      <c r="AA2566" s="31" t="s">
        <v>97</v>
      </c>
      <c r="AB2566" s="31">
        <v>1</v>
      </c>
    </row>
    <row r="2567" spans="2:28" x14ac:dyDescent="0.25">
      <c r="B2567" s="31" t="s">
        <v>5819</v>
      </c>
      <c r="C2567" s="31">
        <v>1293</v>
      </c>
      <c r="D2567" s="31" t="s">
        <v>5638</v>
      </c>
      <c r="E2567" s="31" t="s">
        <v>5639</v>
      </c>
      <c r="F2567" s="31" t="s">
        <v>5640</v>
      </c>
      <c r="G2567" s="31" t="s">
        <v>5717</v>
      </c>
      <c r="H2567" s="31" t="s">
        <v>5718</v>
      </c>
      <c r="I2567" s="31" t="s">
        <v>5643</v>
      </c>
      <c r="J2567" s="31" t="s">
        <v>87</v>
      </c>
      <c r="K2567" s="31" t="s">
        <v>166</v>
      </c>
      <c r="L2567" s="31" t="s">
        <v>1675</v>
      </c>
      <c r="M2567" s="31">
        <v>0</v>
      </c>
      <c r="N2567" s="31" t="s">
        <v>90</v>
      </c>
      <c r="O2567" s="31" t="s">
        <v>91</v>
      </c>
      <c r="P2567" s="31" t="s">
        <v>91</v>
      </c>
      <c r="Q2567" s="31" t="s">
        <v>91</v>
      </c>
      <c r="R2567" s="31" t="s">
        <v>90</v>
      </c>
      <c r="S2567" s="31" t="s">
        <v>91</v>
      </c>
      <c r="T2567" s="31" t="s">
        <v>91</v>
      </c>
      <c r="U2567" s="31" t="s">
        <v>91</v>
      </c>
      <c r="V2567" s="31" t="s">
        <v>90</v>
      </c>
      <c r="W2567" s="31" t="s">
        <v>91</v>
      </c>
      <c r="X2567" s="31" t="s">
        <v>91</v>
      </c>
      <c r="Y2567" s="31" t="s">
        <v>91</v>
      </c>
      <c r="AA2567" s="31" t="s">
        <v>94</v>
      </c>
      <c r="AB2567" s="31">
        <v>0</v>
      </c>
    </row>
    <row r="2568" spans="2:28" x14ac:dyDescent="0.25">
      <c r="B2568" s="31" t="s">
        <v>5820</v>
      </c>
      <c r="C2568" s="31">
        <v>1293</v>
      </c>
      <c r="D2568" s="31" t="s">
        <v>5638</v>
      </c>
      <c r="E2568" s="31" t="s">
        <v>5639</v>
      </c>
      <c r="F2568" s="31" t="s">
        <v>5640</v>
      </c>
      <c r="G2568" s="31" t="s">
        <v>5717</v>
      </c>
      <c r="H2568" s="31" t="s">
        <v>5718</v>
      </c>
      <c r="I2568" s="31" t="s">
        <v>5643</v>
      </c>
      <c r="J2568" s="31" t="s">
        <v>87</v>
      </c>
      <c r="K2568" s="31" t="s">
        <v>88</v>
      </c>
      <c r="L2568" s="31" t="s">
        <v>1675</v>
      </c>
      <c r="M2568" s="31">
        <v>0</v>
      </c>
      <c r="N2568" s="31" t="s">
        <v>90</v>
      </c>
      <c r="O2568" s="31" t="s">
        <v>91</v>
      </c>
      <c r="P2568" s="31" t="s">
        <v>91</v>
      </c>
      <c r="Q2568" s="31" t="s">
        <v>91</v>
      </c>
      <c r="R2568" s="31" t="s">
        <v>90</v>
      </c>
      <c r="S2568" s="31" t="s">
        <v>91</v>
      </c>
      <c r="T2568" s="31" t="s">
        <v>91</v>
      </c>
      <c r="U2568" s="31" t="s">
        <v>91</v>
      </c>
      <c r="V2568" s="31" t="s">
        <v>90</v>
      </c>
      <c r="W2568" s="31" t="s">
        <v>91</v>
      </c>
      <c r="X2568" s="31" t="s">
        <v>91</v>
      </c>
      <c r="Y2568" s="31" t="s">
        <v>91</v>
      </c>
      <c r="AA2568" s="31" t="s">
        <v>94</v>
      </c>
      <c r="AB2568" s="31">
        <v>0</v>
      </c>
    </row>
    <row r="2569" spans="2:28" x14ac:dyDescent="0.25">
      <c r="B2569" s="31" t="s">
        <v>5821</v>
      </c>
      <c r="C2569" s="31">
        <v>1293</v>
      </c>
      <c r="D2569" s="31" t="s">
        <v>5638</v>
      </c>
      <c r="E2569" s="31" t="s">
        <v>5639</v>
      </c>
      <c r="F2569" s="31" t="s">
        <v>5640</v>
      </c>
      <c r="G2569" s="31" t="s">
        <v>5717</v>
      </c>
      <c r="H2569" s="31" t="s">
        <v>5718</v>
      </c>
      <c r="I2569" s="31" t="s">
        <v>5643</v>
      </c>
      <c r="J2569" s="31" t="s">
        <v>87</v>
      </c>
      <c r="K2569" s="31" t="s">
        <v>114</v>
      </c>
      <c r="L2569" s="31" t="s">
        <v>1675</v>
      </c>
      <c r="M2569" s="31">
        <v>0</v>
      </c>
      <c r="N2569" s="31" t="s">
        <v>90</v>
      </c>
      <c r="O2569" s="31" t="s">
        <v>91</v>
      </c>
      <c r="P2569" s="31" t="s">
        <v>91</v>
      </c>
      <c r="Q2569" s="31" t="s">
        <v>91</v>
      </c>
      <c r="R2569" s="31" t="s">
        <v>90</v>
      </c>
      <c r="S2569" s="31" t="s">
        <v>91</v>
      </c>
      <c r="T2569" s="31" t="s">
        <v>91</v>
      </c>
      <c r="U2569" s="31" t="s">
        <v>91</v>
      </c>
      <c r="V2569" s="31" t="s">
        <v>90</v>
      </c>
      <c r="W2569" s="31" t="s">
        <v>91</v>
      </c>
      <c r="X2569" s="31" t="s">
        <v>91</v>
      </c>
      <c r="Y2569" s="31" t="s">
        <v>91</v>
      </c>
      <c r="AA2569" s="31" t="s">
        <v>94</v>
      </c>
      <c r="AB2569" s="31">
        <v>0</v>
      </c>
    </row>
    <row r="2570" spans="2:28" x14ac:dyDescent="0.25">
      <c r="B2570" s="31" t="s">
        <v>5822</v>
      </c>
      <c r="C2570" s="31">
        <v>1293</v>
      </c>
      <c r="D2570" s="31" t="s">
        <v>5638</v>
      </c>
      <c r="E2570" s="31" t="s">
        <v>5639</v>
      </c>
      <c r="F2570" s="31" t="s">
        <v>5640</v>
      </c>
      <c r="G2570" s="31" t="s">
        <v>5717</v>
      </c>
      <c r="H2570" s="31" t="s">
        <v>5718</v>
      </c>
      <c r="I2570" s="31" t="s">
        <v>5643</v>
      </c>
      <c r="J2570" s="31" t="s">
        <v>87</v>
      </c>
      <c r="K2570" s="31" t="s">
        <v>170</v>
      </c>
      <c r="L2570" s="31" t="s">
        <v>1675</v>
      </c>
      <c r="M2570" s="31">
        <v>0</v>
      </c>
      <c r="N2570" s="31" t="s">
        <v>90</v>
      </c>
      <c r="O2570" s="31" t="s">
        <v>91</v>
      </c>
      <c r="P2570" s="31" t="s">
        <v>91</v>
      </c>
      <c r="Q2570" s="31" t="s">
        <v>91</v>
      </c>
      <c r="R2570" s="31" t="s">
        <v>90</v>
      </c>
      <c r="S2570" s="31" t="s">
        <v>91</v>
      </c>
      <c r="T2570" s="31" t="s">
        <v>91</v>
      </c>
      <c r="U2570" s="31" t="s">
        <v>91</v>
      </c>
      <c r="V2570" s="31" t="s">
        <v>90</v>
      </c>
      <c r="W2570" s="31" t="s">
        <v>91</v>
      </c>
      <c r="X2570" s="31" t="s">
        <v>91</v>
      </c>
      <c r="Y2570" s="31" t="s">
        <v>91</v>
      </c>
      <c r="AA2570" s="31" t="s">
        <v>94</v>
      </c>
      <c r="AB2570" s="31">
        <v>0</v>
      </c>
    </row>
    <row r="2571" spans="2:28" x14ac:dyDescent="0.25">
      <c r="B2571" s="31" t="s">
        <v>5823</v>
      </c>
      <c r="C2571" s="31">
        <v>1293</v>
      </c>
      <c r="D2571" s="31" t="s">
        <v>5638</v>
      </c>
      <c r="E2571" s="31" t="s">
        <v>5639</v>
      </c>
      <c r="F2571" s="31" t="s">
        <v>5640</v>
      </c>
      <c r="G2571" s="31" t="s">
        <v>5717</v>
      </c>
      <c r="H2571" s="31" t="s">
        <v>5718</v>
      </c>
      <c r="I2571" s="31" t="s">
        <v>5643</v>
      </c>
      <c r="J2571" s="31" t="s">
        <v>87</v>
      </c>
      <c r="K2571" s="31" t="s">
        <v>125</v>
      </c>
      <c r="L2571" s="31" t="s">
        <v>1675</v>
      </c>
      <c r="M2571" s="31">
        <v>0</v>
      </c>
      <c r="N2571" s="31" t="s">
        <v>90</v>
      </c>
      <c r="O2571" s="31" t="s">
        <v>91</v>
      </c>
      <c r="P2571" s="31" t="s">
        <v>91</v>
      </c>
      <c r="Q2571" s="31" t="s">
        <v>91</v>
      </c>
      <c r="R2571" s="31" t="s">
        <v>90</v>
      </c>
      <c r="S2571" s="31" t="s">
        <v>91</v>
      </c>
      <c r="T2571" s="31" t="s">
        <v>91</v>
      </c>
      <c r="U2571" s="31" t="s">
        <v>91</v>
      </c>
      <c r="V2571" s="31" t="s">
        <v>90</v>
      </c>
      <c r="W2571" s="31" t="s">
        <v>91</v>
      </c>
      <c r="X2571" s="31" t="s">
        <v>91</v>
      </c>
      <c r="Y2571" s="31" t="s">
        <v>91</v>
      </c>
      <c r="AA2571" s="31" t="s">
        <v>97</v>
      </c>
      <c r="AB2571" s="31">
        <v>0</v>
      </c>
    </row>
    <row r="2572" spans="2:28" x14ac:dyDescent="0.25">
      <c r="B2572" s="31" t="s">
        <v>5824</v>
      </c>
      <c r="C2572" s="31">
        <v>1293</v>
      </c>
      <c r="D2572" s="31" t="s">
        <v>5638</v>
      </c>
      <c r="E2572" s="31" t="s">
        <v>5639</v>
      </c>
      <c r="F2572" s="31" t="s">
        <v>5640</v>
      </c>
      <c r="G2572" s="31" t="s">
        <v>5717</v>
      </c>
      <c r="H2572" s="31" t="s">
        <v>5718</v>
      </c>
      <c r="I2572" s="31" t="s">
        <v>5643</v>
      </c>
      <c r="J2572" s="31" t="s">
        <v>87</v>
      </c>
      <c r="K2572" s="31" t="s">
        <v>134</v>
      </c>
      <c r="L2572" s="31" t="s">
        <v>1675</v>
      </c>
      <c r="M2572" s="31">
        <v>0</v>
      </c>
      <c r="N2572" s="31" t="s">
        <v>90</v>
      </c>
      <c r="O2572" s="31" t="s">
        <v>91</v>
      </c>
      <c r="P2572" s="31" t="s">
        <v>91</v>
      </c>
      <c r="Q2572" s="31" t="s">
        <v>91</v>
      </c>
      <c r="R2572" s="31" t="s">
        <v>90</v>
      </c>
      <c r="S2572" s="31" t="s">
        <v>91</v>
      </c>
      <c r="T2572" s="31" t="s">
        <v>91</v>
      </c>
      <c r="U2572" s="31" t="s">
        <v>91</v>
      </c>
      <c r="V2572" s="31" t="s">
        <v>90</v>
      </c>
      <c r="W2572" s="31" t="s">
        <v>91</v>
      </c>
      <c r="X2572" s="31" t="s">
        <v>91</v>
      </c>
      <c r="Y2572" s="31" t="s">
        <v>91</v>
      </c>
      <c r="AA2572" s="31" t="s">
        <v>97</v>
      </c>
      <c r="AB2572" s="31">
        <v>0</v>
      </c>
    </row>
    <row r="2573" spans="2:28" x14ac:dyDescent="0.25">
      <c r="B2573" s="31" t="s">
        <v>5825</v>
      </c>
      <c r="C2573" s="31">
        <v>1293</v>
      </c>
      <c r="D2573" s="31" t="s">
        <v>5638</v>
      </c>
      <c r="E2573" s="31" t="s">
        <v>5639</v>
      </c>
      <c r="F2573" s="31" t="s">
        <v>5640</v>
      </c>
      <c r="G2573" s="31" t="s">
        <v>5717</v>
      </c>
      <c r="H2573" s="31" t="s">
        <v>5718</v>
      </c>
      <c r="I2573" s="31" t="s">
        <v>5643</v>
      </c>
      <c r="J2573" s="31" t="s">
        <v>87</v>
      </c>
      <c r="K2573" s="31" t="s">
        <v>139</v>
      </c>
      <c r="L2573" s="31" t="s">
        <v>1675</v>
      </c>
      <c r="M2573" s="31">
        <v>0</v>
      </c>
      <c r="N2573" s="31" t="s">
        <v>90</v>
      </c>
      <c r="O2573" s="31" t="s">
        <v>91</v>
      </c>
      <c r="P2573" s="31" t="s">
        <v>91</v>
      </c>
      <c r="Q2573" s="31" t="s">
        <v>91</v>
      </c>
      <c r="R2573" s="31" t="s">
        <v>90</v>
      </c>
      <c r="S2573" s="31" t="s">
        <v>91</v>
      </c>
      <c r="T2573" s="31" t="s">
        <v>91</v>
      </c>
      <c r="U2573" s="31" t="s">
        <v>91</v>
      </c>
      <c r="V2573" s="31" t="s">
        <v>90</v>
      </c>
      <c r="W2573" s="31" t="s">
        <v>91</v>
      </c>
      <c r="X2573" s="31" t="s">
        <v>91</v>
      </c>
      <c r="Y2573" s="31" t="s">
        <v>91</v>
      </c>
      <c r="AA2573" s="31" t="s">
        <v>97</v>
      </c>
      <c r="AB2573" s="31">
        <v>0</v>
      </c>
    </row>
    <row r="2574" spans="2:28" x14ac:dyDescent="0.25">
      <c r="B2574" s="31" t="s">
        <v>5826</v>
      </c>
      <c r="C2574" s="31">
        <v>1293</v>
      </c>
      <c r="D2574" s="31" t="s">
        <v>5638</v>
      </c>
      <c r="E2574" s="31" t="s">
        <v>5639</v>
      </c>
      <c r="F2574" s="31" t="s">
        <v>5640</v>
      </c>
      <c r="G2574" s="31" t="s">
        <v>5717</v>
      </c>
      <c r="H2574" s="31" t="s">
        <v>5718</v>
      </c>
      <c r="I2574" s="31" t="s">
        <v>5643</v>
      </c>
      <c r="J2574" s="31" t="s">
        <v>87</v>
      </c>
      <c r="K2574" s="31" t="s">
        <v>96</v>
      </c>
      <c r="L2574" s="31" t="s">
        <v>1675</v>
      </c>
      <c r="M2574" s="31">
        <v>0</v>
      </c>
      <c r="N2574" s="31" t="s">
        <v>90</v>
      </c>
      <c r="O2574" s="31" t="s">
        <v>91</v>
      </c>
      <c r="P2574" s="31" t="s">
        <v>91</v>
      </c>
      <c r="Q2574" s="31" t="s">
        <v>91</v>
      </c>
      <c r="R2574" s="31" t="s">
        <v>90</v>
      </c>
      <c r="S2574" s="31" t="s">
        <v>91</v>
      </c>
      <c r="T2574" s="31" t="s">
        <v>91</v>
      </c>
      <c r="U2574" s="31" t="s">
        <v>91</v>
      </c>
      <c r="V2574" s="31" t="s">
        <v>90</v>
      </c>
      <c r="W2574" s="31" t="s">
        <v>91</v>
      </c>
      <c r="X2574" s="31" t="s">
        <v>91</v>
      </c>
      <c r="Y2574" s="31" t="s">
        <v>91</v>
      </c>
      <c r="AA2574" s="31" t="s">
        <v>97</v>
      </c>
      <c r="AB2574" s="31">
        <v>0</v>
      </c>
    </row>
    <row r="2575" spans="2:28" x14ac:dyDescent="0.25">
      <c r="B2575" s="31" t="s">
        <v>5827</v>
      </c>
      <c r="C2575" s="31">
        <v>1293</v>
      </c>
      <c r="D2575" s="31" t="s">
        <v>5638</v>
      </c>
      <c r="E2575" s="31" t="s">
        <v>5639</v>
      </c>
      <c r="F2575" s="31" t="s">
        <v>5640</v>
      </c>
      <c r="G2575" s="31" t="s">
        <v>5717</v>
      </c>
      <c r="H2575" s="31" t="s">
        <v>5718</v>
      </c>
      <c r="I2575" s="31" t="s">
        <v>5643</v>
      </c>
      <c r="J2575" s="31" t="s">
        <v>87</v>
      </c>
      <c r="K2575" s="31" t="s">
        <v>177</v>
      </c>
      <c r="L2575" s="31" t="s">
        <v>1675</v>
      </c>
      <c r="M2575" s="31">
        <v>0</v>
      </c>
      <c r="N2575" s="31" t="s">
        <v>90</v>
      </c>
      <c r="O2575" s="31" t="s">
        <v>91</v>
      </c>
      <c r="P2575" s="31" t="s">
        <v>91</v>
      </c>
      <c r="Q2575" s="31" t="s">
        <v>91</v>
      </c>
      <c r="R2575" s="31" t="s">
        <v>90</v>
      </c>
      <c r="S2575" s="31" t="s">
        <v>91</v>
      </c>
      <c r="T2575" s="31" t="s">
        <v>91</v>
      </c>
      <c r="U2575" s="31" t="s">
        <v>91</v>
      </c>
      <c r="V2575" s="31" t="s">
        <v>90</v>
      </c>
      <c r="W2575" s="31" t="s">
        <v>91</v>
      </c>
      <c r="X2575" s="31" t="s">
        <v>91</v>
      </c>
      <c r="Y2575" s="31" t="s">
        <v>91</v>
      </c>
      <c r="AA2575" s="31" t="s">
        <v>97</v>
      </c>
      <c r="AB2575" s="31">
        <v>0</v>
      </c>
    </row>
    <row r="2576" spans="2:28" x14ac:dyDescent="0.25">
      <c r="B2576" s="31" t="s">
        <v>5828</v>
      </c>
      <c r="C2576" s="31">
        <v>1293</v>
      </c>
      <c r="D2576" s="31" t="s">
        <v>5638</v>
      </c>
      <c r="E2576" s="31" t="s">
        <v>5639</v>
      </c>
      <c r="F2576" s="31" t="s">
        <v>5640</v>
      </c>
      <c r="G2576" s="31" t="s">
        <v>5717</v>
      </c>
      <c r="H2576" s="31" t="s">
        <v>5718</v>
      </c>
      <c r="I2576" s="31" t="s">
        <v>5643</v>
      </c>
      <c r="J2576" s="31" t="s">
        <v>87</v>
      </c>
      <c r="K2576" s="31" t="s">
        <v>156</v>
      </c>
      <c r="L2576" s="31" t="s">
        <v>1675</v>
      </c>
      <c r="M2576" s="31">
        <v>0</v>
      </c>
      <c r="N2576" s="31" t="s">
        <v>90</v>
      </c>
      <c r="O2576" s="31" t="s">
        <v>91</v>
      </c>
      <c r="P2576" s="31" t="s">
        <v>91</v>
      </c>
      <c r="Q2576" s="31" t="s">
        <v>91</v>
      </c>
      <c r="R2576" s="31" t="s">
        <v>90</v>
      </c>
      <c r="S2576" s="31" t="s">
        <v>91</v>
      </c>
      <c r="T2576" s="31" t="s">
        <v>91</v>
      </c>
      <c r="U2576" s="31" t="s">
        <v>91</v>
      </c>
      <c r="V2576" s="31" t="s">
        <v>90</v>
      </c>
      <c r="W2576" s="31" t="s">
        <v>91</v>
      </c>
      <c r="X2576" s="31" t="s">
        <v>91</v>
      </c>
      <c r="Y2576" s="31" t="s">
        <v>91</v>
      </c>
      <c r="AA2576" s="31" t="s">
        <v>97</v>
      </c>
      <c r="AB2576" s="31">
        <v>0</v>
      </c>
    </row>
    <row r="2577" spans="2:28" x14ac:dyDescent="0.25">
      <c r="B2577" s="31" t="s">
        <v>5829</v>
      </c>
      <c r="C2577" s="31">
        <v>1293</v>
      </c>
      <c r="D2577" s="31" t="s">
        <v>5638</v>
      </c>
      <c r="E2577" s="31" t="s">
        <v>5639</v>
      </c>
      <c r="F2577" s="31" t="s">
        <v>5640</v>
      </c>
      <c r="G2577" s="31" t="s">
        <v>5717</v>
      </c>
      <c r="H2577" s="31" t="s">
        <v>5718</v>
      </c>
      <c r="I2577" s="31" t="s">
        <v>5643</v>
      </c>
      <c r="J2577" s="31" t="s">
        <v>87</v>
      </c>
      <c r="K2577" s="31" t="s">
        <v>181</v>
      </c>
      <c r="L2577" s="31" t="s">
        <v>1675</v>
      </c>
      <c r="M2577" s="31">
        <v>0</v>
      </c>
      <c r="N2577" s="31" t="s">
        <v>90</v>
      </c>
      <c r="O2577" s="31" t="s">
        <v>91</v>
      </c>
      <c r="P2577" s="31" t="s">
        <v>91</v>
      </c>
      <c r="Q2577" s="31" t="s">
        <v>91</v>
      </c>
      <c r="R2577" s="31" t="s">
        <v>90</v>
      </c>
      <c r="S2577" s="31" t="s">
        <v>91</v>
      </c>
      <c r="T2577" s="31" t="s">
        <v>91</v>
      </c>
      <c r="U2577" s="31" t="s">
        <v>91</v>
      </c>
      <c r="V2577" s="31" t="s">
        <v>90</v>
      </c>
      <c r="W2577" s="31" t="s">
        <v>91</v>
      </c>
      <c r="X2577" s="31" t="s">
        <v>91</v>
      </c>
      <c r="Y2577" s="31" t="s">
        <v>91</v>
      </c>
      <c r="AA2577" s="31" t="s">
        <v>100</v>
      </c>
      <c r="AB2577" s="31">
        <v>0</v>
      </c>
    </row>
    <row r="2578" spans="2:28" x14ac:dyDescent="0.25">
      <c r="B2578" s="31" t="s">
        <v>5830</v>
      </c>
      <c r="C2578" s="31">
        <v>1293</v>
      </c>
      <c r="D2578" s="31" t="s">
        <v>5638</v>
      </c>
      <c r="E2578" s="31" t="s">
        <v>5639</v>
      </c>
      <c r="F2578" s="31" t="s">
        <v>5640</v>
      </c>
      <c r="G2578" s="31" t="s">
        <v>5717</v>
      </c>
      <c r="H2578" s="31" t="s">
        <v>5718</v>
      </c>
      <c r="I2578" s="31" t="s">
        <v>5643</v>
      </c>
      <c r="J2578" s="31" t="s">
        <v>87</v>
      </c>
      <c r="K2578" s="31" t="s">
        <v>99</v>
      </c>
      <c r="L2578" s="31" t="s">
        <v>1675</v>
      </c>
      <c r="M2578" s="31">
        <v>0</v>
      </c>
      <c r="N2578" s="31" t="s">
        <v>90</v>
      </c>
      <c r="O2578" s="31" t="s">
        <v>91</v>
      </c>
      <c r="P2578" s="31" t="s">
        <v>91</v>
      </c>
      <c r="Q2578" s="31" t="s">
        <v>91</v>
      </c>
      <c r="R2578" s="31" t="s">
        <v>90</v>
      </c>
      <c r="S2578" s="31" t="s">
        <v>91</v>
      </c>
      <c r="T2578" s="31" t="s">
        <v>91</v>
      </c>
      <c r="U2578" s="31" t="s">
        <v>91</v>
      </c>
      <c r="V2578" s="31" t="s">
        <v>90</v>
      </c>
      <c r="W2578" s="31" t="s">
        <v>91</v>
      </c>
      <c r="X2578" s="31" t="s">
        <v>91</v>
      </c>
      <c r="Y2578" s="31" t="s">
        <v>91</v>
      </c>
      <c r="AA2578" s="31" t="s">
        <v>100</v>
      </c>
      <c r="AB2578" s="31">
        <v>0</v>
      </c>
    </row>
    <row r="2579" spans="2:28" x14ac:dyDescent="0.25">
      <c r="B2579" s="31" t="s">
        <v>5831</v>
      </c>
      <c r="C2579" s="31">
        <v>1293</v>
      </c>
      <c r="D2579" s="31" t="s">
        <v>5638</v>
      </c>
      <c r="E2579" s="31" t="s">
        <v>5639</v>
      </c>
      <c r="F2579" s="31" t="s">
        <v>5640</v>
      </c>
      <c r="G2579" s="31" t="s">
        <v>5717</v>
      </c>
      <c r="H2579" s="31" t="s">
        <v>5718</v>
      </c>
      <c r="I2579" s="31" t="s">
        <v>5643</v>
      </c>
      <c r="J2579" s="31" t="s">
        <v>87</v>
      </c>
      <c r="K2579" s="31" t="s">
        <v>102</v>
      </c>
      <c r="L2579" s="31" t="s">
        <v>1675</v>
      </c>
      <c r="M2579" s="31">
        <v>0</v>
      </c>
      <c r="N2579" s="31" t="s">
        <v>90</v>
      </c>
      <c r="O2579" s="31" t="s">
        <v>91</v>
      </c>
      <c r="P2579" s="31" t="s">
        <v>91</v>
      </c>
      <c r="Q2579" s="31" t="s">
        <v>91</v>
      </c>
      <c r="R2579" s="31" t="s">
        <v>90</v>
      </c>
      <c r="S2579" s="31" t="s">
        <v>91</v>
      </c>
      <c r="T2579" s="31" t="s">
        <v>91</v>
      </c>
      <c r="U2579" s="31" t="s">
        <v>91</v>
      </c>
      <c r="V2579" s="31" t="s">
        <v>90</v>
      </c>
      <c r="W2579" s="31" t="s">
        <v>91</v>
      </c>
      <c r="X2579" s="31" t="s">
        <v>91</v>
      </c>
      <c r="Y2579" s="31" t="s">
        <v>91</v>
      </c>
      <c r="AA2579" s="31" t="s">
        <v>100</v>
      </c>
      <c r="AB2579" s="31">
        <v>0</v>
      </c>
    </row>
    <row r="2580" spans="2:28" x14ac:dyDescent="0.25">
      <c r="B2580" s="31" t="s">
        <v>5832</v>
      </c>
      <c r="C2580" s="31">
        <v>1293</v>
      </c>
      <c r="D2580" s="31" t="s">
        <v>5638</v>
      </c>
      <c r="E2580" s="31" t="s">
        <v>5639</v>
      </c>
      <c r="F2580" s="31" t="s">
        <v>5640</v>
      </c>
      <c r="G2580" s="31" t="s">
        <v>5717</v>
      </c>
      <c r="H2580" s="31" t="s">
        <v>5718</v>
      </c>
      <c r="I2580" s="31" t="s">
        <v>5643</v>
      </c>
      <c r="J2580" s="31" t="s">
        <v>87</v>
      </c>
      <c r="K2580" s="31" t="s">
        <v>104</v>
      </c>
      <c r="L2580" s="31" t="s">
        <v>1675</v>
      </c>
      <c r="M2580" s="31">
        <v>0</v>
      </c>
      <c r="N2580" s="31" t="s">
        <v>90</v>
      </c>
      <c r="O2580" s="31" t="s">
        <v>91</v>
      </c>
      <c r="P2580" s="31" t="s">
        <v>91</v>
      </c>
      <c r="Q2580" s="31" t="s">
        <v>91</v>
      </c>
      <c r="R2580" s="31" t="s">
        <v>90</v>
      </c>
      <c r="S2580" s="31" t="s">
        <v>91</v>
      </c>
      <c r="T2580" s="31" t="s">
        <v>91</v>
      </c>
      <c r="U2580" s="31" t="s">
        <v>91</v>
      </c>
      <c r="V2580" s="31" t="s">
        <v>90</v>
      </c>
      <c r="W2580" s="31" t="s">
        <v>91</v>
      </c>
      <c r="X2580" s="31" t="s">
        <v>91</v>
      </c>
      <c r="Y2580" s="31" t="s">
        <v>91</v>
      </c>
      <c r="AA2580" s="31" t="s">
        <v>100</v>
      </c>
      <c r="AB2580" s="31">
        <v>0</v>
      </c>
    </row>
    <row r="2581" spans="2:28" x14ac:dyDescent="0.25">
      <c r="B2581" s="31" t="s">
        <v>5833</v>
      </c>
      <c r="C2581" s="31">
        <v>1293</v>
      </c>
      <c r="D2581" s="31" t="s">
        <v>5638</v>
      </c>
      <c r="E2581" s="31" t="s">
        <v>5639</v>
      </c>
      <c r="F2581" s="31" t="s">
        <v>5640</v>
      </c>
      <c r="G2581" s="31" t="s">
        <v>5717</v>
      </c>
      <c r="H2581" s="31" t="s">
        <v>5718</v>
      </c>
      <c r="I2581" s="31" t="s">
        <v>5643</v>
      </c>
      <c r="J2581" s="31" t="s">
        <v>87</v>
      </c>
      <c r="K2581" s="31" t="s">
        <v>106</v>
      </c>
      <c r="L2581" s="31" t="s">
        <v>1675</v>
      </c>
      <c r="M2581" s="31">
        <v>0</v>
      </c>
      <c r="N2581" s="31" t="s">
        <v>90</v>
      </c>
      <c r="O2581" s="31" t="s">
        <v>91</v>
      </c>
      <c r="P2581" s="31" t="s">
        <v>91</v>
      </c>
      <c r="Q2581" s="31" t="s">
        <v>91</v>
      </c>
      <c r="R2581" s="31" t="s">
        <v>90</v>
      </c>
      <c r="S2581" s="31" t="s">
        <v>91</v>
      </c>
      <c r="T2581" s="31" t="s">
        <v>91</v>
      </c>
      <c r="U2581" s="31" t="s">
        <v>91</v>
      </c>
      <c r="V2581" s="31" t="s">
        <v>90</v>
      </c>
      <c r="W2581" s="31" t="s">
        <v>91</v>
      </c>
      <c r="X2581" s="31" t="s">
        <v>91</v>
      </c>
      <c r="Y2581" s="31" t="s">
        <v>91</v>
      </c>
      <c r="AA2581" s="31" t="s">
        <v>100</v>
      </c>
      <c r="AB2581" s="31">
        <v>0</v>
      </c>
    </row>
    <row r="2582" spans="2:28" x14ac:dyDescent="0.25">
      <c r="B2582" s="31" t="s">
        <v>5834</v>
      </c>
      <c r="C2582" s="31">
        <v>1293</v>
      </c>
      <c r="D2582" s="31" t="s">
        <v>5638</v>
      </c>
      <c r="E2582" s="31" t="s">
        <v>5639</v>
      </c>
      <c r="F2582" s="31" t="s">
        <v>5640</v>
      </c>
      <c r="G2582" s="31" t="s">
        <v>5717</v>
      </c>
      <c r="H2582" s="31" t="s">
        <v>5718</v>
      </c>
      <c r="I2582" s="31" t="s">
        <v>5643</v>
      </c>
      <c r="J2582" s="31" t="s">
        <v>87</v>
      </c>
      <c r="K2582" s="31" t="s">
        <v>108</v>
      </c>
      <c r="L2582" s="31" t="s">
        <v>1675</v>
      </c>
      <c r="M2582" s="31">
        <v>0</v>
      </c>
      <c r="N2582" s="31" t="s">
        <v>90</v>
      </c>
      <c r="O2582" s="31" t="s">
        <v>91</v>
      </c>
      <c r="P2582" s="31" t="s">
        <v>91</v>
      </c>
      <c r="Q2582" s="31" t="s">
        <v>91</v>
      </c>
      <c r="R2582" s="31" t="s">
        <v>90</v>
      </c>
      <c r="S2582" s="31" t="s">
        <v>91</v>
      </c>
      <c r="T2582" s="31" t="s">
        <v>91</v>
      </c>
      <c r="U2582" s="31" t="s">
        <v>91</v>
      </c>
      <c r="V2582" s="31" t="s">
        <v>90</v>
      </c>
      <c r="W2582" s="31" t="s">
        <v>91</v>
      </c>
      <c r="X2582" s="31" t="s">
        <v>91</v>
      </c>
      <c r="Y2582" s="31" t="s">
        <v>91</v>
      </c>
      <c r="AA2582" s="31" t="s">
        <v>100</v>
      </c>
      <c r="AB2582" s="31">
        <v>0</v>
      </c>
    </row>
    <row r="2583" spans="2:28" x14ac:dyDescent="0.25">
      <c r="B2583" s="31" t="s">
        <v>5835</v>
      </c>
      <c r="C2583" s="31">
        <v>1293</v>
      </c>
      <c r="D2583" s="31" t="s">
        <v>5638</v>
      </c>
      <c r="E2583" s="31" t="s">
        <v>5639</v>
      </c>
      <c r="F2583" s="31" t="s">
        <v>5640</v>
      </c>
      <c r="G2583" s="31" t="s">
        <v>5717</v>
      </c>
      <c r="H2583" s="31" t="s">
        <v>5718</v>
      </c>
      <c r="I2583" s="31" t="s">
        <v>5643</v>
      </c>
      <c r="J2583" s="31" t="s">
        <v>87</v>
      </c>
      <c r="K2583" s="31" t="s">
        <v>110</v>
      </c>
      <c r="L2583" s="31" t="s">
        <v>1675</v>
      </c>
      <c r="M2583" s="31">
        <v>0</v>
      </c>
      <c r="N2583" s="31" t="s">
        <v>90</v>
      </c>
      <c r="O2583" s="31" t="s">
        <v>91</v>
      </c>
      <c r="P2583" s="31" t="s">
        <v>91</v>
      </c>
      <c r="Q2583" s="31" t="s">
        <v>91</v>
      </c>
      <c r="R2583" s="31" t="s">
        <v>90</v>
      </c>
      <c r="S2583" s="31" t="s">
        <v>91</v>
      </c>
      <c r="T2583" s="31" t="s">
        <v>91</v>
      </c>
      <c r="U2583" s="31" t="s">
        <v>91</v>
      </c>
      <c r="V2583" s="31" t="s">
        <v>90</v>
      </c>
      <c r="W2583" s="31" t="s">
        <v>91</v>
      </c>
      <c r="X2583" s="31" t="s">
        <v>91</v>
      </c>
      <c r="Y2583" s="31" t="s">
        <v>91</v>
      </c>
      <c r="AA2583" s="31" t="s">
        <v>100</v>
      </c>
      <c r="AB2583" s="31">
        <v>0</v>
      </c>
    </row>
    <row r="2584" spans="2:28" x14ac:dyDescent="0.25">
      <c r="B2584" s="31" t="s">
        <v>5836</v>
      </c>
      <c r="C2584" s="31">
        <v>1293</v>
      </c>
      <c r="D2584" s="31" t="s">
        <v>5638</v>
      </c>
      <c r="E2584" s="31" t="s">
        <v>5639</v>
      </c>
      <c r="F2584" s="31" t="s">
        <v>5640</v>
      </c>
      <c r="G2584" s="31" t="s">
        <v>5717</v>
      </c>
      <c r="H2584" s="31" t="s">
        <v>5718</v>
      </c>
      <c r="I2584" s="31" t="s">
        <v>5643</v>
      </c>
      <c r="J2584" s="31" t="s">
        <v>87</v>
      </c>
      <c r="K2584" s="31" t="s">
        <v>112</v>
      </c>
      <c r="L2584" s="31" t="s">
        <v>1675</v>
      </c>
      <c r="M2584" s="31">
        <v>0</v>
      </c>
      <c r="N2584" s="31" t="s">
        <v>90</v>
      </c>
      <c r="O2584" s="31" t="s">
        <v>91</v>
      </c>
      <c r="P2584" s="31" t="s">
        <v>91</v>
      </c>
      <c r="Q2584" s="31" t="s">
        <v>91</v>
      </c>
      <c r="R2584" s="31" t="s">
        <v>90</v>
      </c>
      <c r="S2584" s="31" t="s">
        <v>91</v>
      </c>
      <c r="T2584" s="31" t="s">
        <v>91</v>
      </c>
      <c r="U2584" s="31" t="s">
        <v>91</v>
      </c>
      <c r="V2584" s="31" t="s">
        <v>90</v>
      </c>
      <c r="W2584" s="31" t="s">
        <v>91</v>
      </c>
      <c r="X2584" s="31" t="s">
        <v>91</v>
      </c>
      <c r="Y2584" s="31" t="s">
        <v>91</v>
      </c>
      <c r="AA2584" s="31" t="s">
        <v>100</v>
      </c>
      <c r="AB2584" s="31">
        <v>0</v>
      </c>
    </row>
    <row r="2585" spans="2:28" x14ac:dyDescent="0.25">
      <c r="B2585" s="31" t="s">
        <v>5837</v>
      </c>
      <c r="C2585" s="31">
        <v>1294</v>
      </c>
      <c r="D2585" s="31" t="s">
        <v>5638</v>
      </c>
      <c r="E2585" s="31" t="s">
        <v>5639</v>
      </c>
      <c r="F2585" s="31" t="s">
        <v>5640</v>
      </c>
      <c r="G2585" s="31" t="s">
        <v>5750</v>
      </c>
      <c r="H2585" s="31" t="s">
        <v>193</v>
      </c>
      <c r="I2585" s="31" t="s">
        <v>5643</v>
      </c>
      <c r="J2585" s="31" t="s">
        <v>87</v>
      </c>
      <c r="K2585" s="31" t="s">
        <v>161</v>
      </c>
      <c r="L2585" s="31" t="s">
        <v>5838</v>
      </c>
      <c r="M2585" s="31">
        <v>1</v>
      </c>
      <c r="N2585" s="31" t="s">
        <v>116</v>
      </c>
      <c r="O2585" s="31" t="s">
        <v>5839</v>
      </c>
      <c r="P2585" s="31" t="s">
        <v>5840</v>
      </c>
      <c r="Q2585" s="31" t="s">
        <v>5841</v>
      </c>
      <c r="R2585" s="31" t="s">
        <v>116</v>
      </c>
      <c r="S2585" s="31" t="s">
        <v>5842</v>
      </c>
      <c r="T2585" s="31" t="s">
        <v>5843</v>
      </c>
      <c r="U2585" s="31" t="s">
        <v>5844</v>
      </c>
      <c r="V2585" s="31" t="s">
        <v>90</v>
      </c>
      <c r="W2585" s="31" t="s">
        <v>5845</v>
      </c>
      <c r="X2585" s="31" t="s">
        <v>91</v>
      </c>
      <c r="Y2585" s="31" t="s">
        <v>91</v>
      </c>
      <c r="Z2585" s="31" t="s">
        <v>5846</v>
      </c>
      <c r="AA2585" s="31" t="s">
        <v>94</v>
      </c>
      <c r="AB2585" s="31">
        <v>1</v>
      </c>
    </row>
    <row r="2586" spans="2:28" x14ac:dyDescent="0.25">
      <c r="B2586" s="31" t="s">
        <v>5847</v>
      </c>
      <c r="C2586" s="31">
        <v>1294</v>
      </c>
      <c r="D2586" s="31" t="s">
        <v>5638</v>
      </c>
      <c r="E2586" s="31" t="s">
        <v>5639</v>
      </c>
      <c r="F2586" s="31" t="s">
        <v>5640</v>
      </c>
      <c r="G2586" s="31" t="s">
        <v>5750</v>
      </c>
      <c r="H2586" s="31" t="s">
        <v>193</v>
      </c>
      <c r="I2586" s="31" t="s">
        <v>5643</v>
      </c>
      <c r="J2586" s="31" t="s">
        <v>87</v>
      </c>
      <c r="K2586" s="31" t="s">
        <v>164</v>
      </c>
      <c r="L2586" s="31" t="s">
        <v>5838</v>
      </c>
      <c r="M2586" s="31">
        <v>1</v>
      </c>
      <c r="N2586" s="31" t="s">
        <v>116</v>
      </c>
      <c r="O2586" s="31" t="s">
        <v>5839</v>
      </c>
      <c r="P2586" s="31" t="s">
        <v>5840</v>
      </c>
      <c r="Q2586" s="31" t="s">
        <v>5841</v>
      </c>
      <c r="R2586" s="31" t="s">
        <v>116</v>
      </c>
      <c r="S2586" s="31" t="s">
        <v>5842</v>
      </c>
      <c r="T2586" s="31" t="s">
        <v>5843</v>
      </c>
      <c r="U2586" s="31" t="s">
        <v>5844</v>
      </c>
      <c r="V2586" s="31" t="s">
        <v>90</v>
      </c>
      <c r="W2586" s="31" t="s">
        <v>5845</v>
      </c>
      <c r="X2586" s="31" t="s">
        <v>91</v>
      </c>
      <c r="Y2586" s="31" t="s">
        <v>91</v>
      </c>
      <c r="Z2586" s="31" t="s">
        <v>5846</v>
      </c>
      <c r="AA2586" s="31" t="s">
        <v>94</v>
      </c>
      <c r="AB2586" s="31">
        <v>1</v>
      </c>
    </row>
    <row r="2587" spans="2:28" x14ac:dyDescent="0.25">
      <c r="B2587" s="31" t="s">
        <v>5848</v>
      </c>
      <c r="C2587" s="31">
        <v>1295</v>
      </c>
      <c r="D2587" s="31" t="s">
        <v>5638</v>
      </c>
      <c r="E2587" s="31" t="s">
        <v>5639</v>
      </c>
      <c r="F2587" s="31" t="s">
        <v>5640</v>
      </c>
      <c r="G2587" s="31" t="s">
        <v>5750</v>
      </c>
      <c r="H2587" s="31" t="s">
        <v>193</v>
      </c>
      <c r="I2587" s="31" t="s">
        <v>5643</v>
      </c>
      <c r="J2587" s="31" t="s">
        <v>87</v>
      </c>
      <c r="K2587" s="31" t="s">
        <v>166</v>
      </c>
      <c r="L2587" s="31" t="s">
        <v>5849</v>
      </c>
      <c r="M2587" s="31">
        <v>2</v>
      </c>
      <c r="N2587" s="31" t="s">
        <v>90</v>
      </c>
      <c r="O2587" s="31" t="s">
        <v>5839</v>
      </c>
      <c r="P2587" s="31" t="s">
        <v>91</v>
      </c>
      <c r="Q2587" s="31" t="s">
        <v>91</v>
      </c>
      <c r="R2587" s="31" t="s">
        <v>116</v>
      </c>
      <c r="S2587" s="31" t="s">
        <v>5842</v>
      </c>
      <c r="T2587" s="31" t="s">
        <v>5843</v>
      </c>
      <c r="U2587" s="31" t="s">
        <v>5850</v>
      </c>
      <c r="V2587" s="31" t="s">
        <v>116</v>
      </c>
      <c r="W2587" s="31" t="s">
        <v>5845</v>
      </c>
      <c r="X2587" s="31" t="s">
        <v>5851</v>
      </c>
      <c r="Y2587" s="31" t="s">
        <v>5852</v>
      </c>
      <c r="Z2587" s="31" t="s">
        <v>5853</v>
      </c>
      <c r="AA2587" s="31" t="s">
        <v>94</v>
      </c>
      <c r="AB2587" s="31">
        <v>1</v>
      </c>
    </row>
    <row r="2588" spans="2:28" x14ac:dyDescent="0.25">
      <c r="B2588" s="31" t="s">
        <v>5854</v>
      </c>
      <c r="C2588" s="31">
        <v>1296</v>
      </c>
      <c r="D2588" s="31" t="s">
        <v>5638</v>
      </c>
      <c r="E2588" s="31" t="s">
        <v>5639</v>
      </c>
      <c r="F2588" s="31" t="s">
        <v>5640</v>
      </c>
      <c r="G2588" s="31" t="s">
        <v>5750</v>
      </c>
      <c r="H2588" s="31" t="s">
        <v>193</v>
      </c>
      <c r="I2588" s="31" t="s">
        <v>5643</v>
      </c>
      <c r="J2588" s="31" t="s">
        <v>87</v>
      </c>
      <c r="K2588" s="31" t="s">
        <v>88</v>
      </c>
      <c r="L2588" s="31" t="s">
        <v>1675</v>
      </c>
      <c r="M2588" s="31">
        <v>0</v>
      </c>
      <c r="N2588" s="31" t="s">
        <v>90</v>
      </c>
      <c r="O2588" s="31" t="s">
        <v>5839</v>
      </c>
      <c r="P2588" s="31" t="s">
        <v>91</v>
      </c>
      <c r="Q2588" s="31" t="s">
        <v>91</v>
      </c>
      <c r="R2588" s="31" t="s">
        <v>90</v>
      </c>
      <c r="S2588" s="31" t="s">
        <v>5842</v>
      </c>
      <c r="T2588" s="31" t="s">
        <v>5843</v>
      </c>
      <c r="U2588" s="31" t="s">
        <v>91</v>
      </c>
      <c r="V2588" s="31" t="s">
        <v>90</v>
      </c>
      <c r="W2588" s="31" t="s">
        <v>5845</v>
      </c>
      <c r="X2588" s="31" t="s">
        <v>91</v>
      </c>
      <c r="Y2588" s="31" t="s">
        <v>91</v>
      </c>
      <c r="AA2588" s="31" t="s">
        <v>94</v>
      </c>
      <c r="AB2588" s="31">
        <v>0</v>
      </c>
    </row>
    <row r="2589" spans="2:28" x14ac:dyDescent="0.25">
      <c r="B2589" s="31" t="s">
        <v>5855</v>
      </c>
      <c r="C2589" s="31">
        <v>1296</v>
      </c>
      <c r="D2589" s="31" t="s">
        <v>5638</v>
      </c>
      <c r="E2589" s="31" t="s">
        <v>5639</v>
      </c>
      <c r="F2589" s="31" t="s">
        <v>5640</v>
      </c>
      <c r="G2589" s="31" t="s">
        <v>5750</v>
      </c>
      <c r="H2589" s="31" t="s">
        <v>193</v>
      </c>
      <c r="I2589" s="31" t="s">
        <v>5643</v>
      </c>
      <c r="J2589" s="31" t="s">
        <v>87</v>
      </c>
      <c r="K2589" s="31" t="s">
        <v>96</v>
      </c>
      <c r="L2589" s="31" t="s">
        <v>1675</v>
      </c>
      <c r="M2589" s="31">
        <v>0</v>
      </c>
      <c r="N2589" s="31" t="s">
        <v>90</v>
      </c>
      <c r="O2589" s="31" t="s">
        <v>5839</v>
      </c>
      <c r="P2589" s="31" t="s">
        <v>91</v>
      </c>
      <c r="Q2589" s="31" t="s">
        <v>91</v>
      </c>
      <c r="R2589" s="31" t="s">
        <v>90</v>
      </c>
      <c r="S2589" s="31" t="s">
        <v>5842</v>
      </c>
      <c r="T2589" s="31" t="s">
        <v>5843</v>
      </c>
      <c r="U2589" s="31" t="s">
        <v>91</v>
      </c>
      <c r="V2589" s="31" t="s">
        <v>90</v>
      </c>
      <c r="W2589" s="31" t="s">
        <v>5845</v>
      </c>
      <c r="X2589" s="31" t="s">
        <v>91</v>
      </c>
      <c r="Y2589" s="31" t="s">
        <v>91</v>
      </c>
      <c r="AA2589" s="31" t="s">
        <v>97</v>
      </c>
      <c r="AB2589" s="31">
        <v>0</v>
      </c>
    </row>
    <row r="2590" spans="2:28" x14ac:dyDescent="0.25">
      <c r="B2590" s="31" t="s">
        <v>5856</v>
      </c>
      <c r="C2590" s="31">
        <v>1296</v>
      </c>
      <c r="D2590" s="31" t="s">
        <v>5638</v>
      </c>
      <c r="E2590" s="31" t="s">
        <v>5639</v>
      </c>
      <c r="F2590" s="31" t="s">
        <v>5640</v>
      </c>
      <c r="G2590" s="31" t="s">
        <v>5750</v>
      </c>
      <c r="H2590" s="31" t="s">
        <v>193</v>
      </c>
      <c r="I2590" s="31" t="s">
        <v>5643</v>
      </c>
      <c r="J2590" s="31" t="s">
        <v>87</v>
      </c>
      <c r="K2590" s="31" t="s">
        <v>99</v>
      </c>
      <c r="L2590" s="31" t="s">
        <v>1675</v>
      </c>
      <c r="M2590" s="31">
        <v>0</v>
      </c>
      <c r="N2590" s="31" t="s">
        <v>90</v>
      </c>
      <c r="O2590" s="31" t="s">
        <v>5839</v>
      </c>
      <c r="P2590" s="31" t="s">
        <v>91</v>
      </c>
      <c r="Q2590" s="31" t="s">
        <v>91</v>
      </c>
      <c r="R2590" s="31" t="s">
        <v>90</v>
      </c>
      <c r="S2590" s="31" t="s">
        <v>5842</v>
      </c>
      <c r="T2590" s="31" t="s">
        <v>5843</v>
      </c>
      <c r="U2590" s="31" t="s">
        <v>91</v>
      </c>
      <c r="V2590" s="31" t="s">
        <v>90</v>
      </c>
      <c r="W2590" s="31" t="s">
        <v>5845</v>
      </c>
      <c r="X2590" s="31" t="s">
        <v>91</v>
      </c>
      <c r="Y2590" s="31" t="s">
        <v>91</v>
      </c>
      <c r="AA2590" s="31" t="s">
        <v>100</v>
      </c>
      <c r="AB2590" s="31">
        <v>0</v>
      </c>
    </row>
    <row r="2591" spans="2:28" x14ac:dyDescent="0.25">
      <c r="B2591" s="31" t="s">
        <v>5857</v>
      </c>
      <c r="C2591" s="31">
        <v>1296</v>
      </c>
      <c r="D2591" s="31" t="s">
        <v>5638</v>
      </c>
      <c r="E2591" s="31" t="s">
        <v>5639</v>
      </c>
      <c r="F2591" s="31" t="s">
        <v>5640</v>
      </c>
      <c r="G2591" s="31" t="s">
        <v>5750</v>
      </c>
      <c r="H2591" s="31" t="s">
        <v>193</v>
      </c>
      <c r="I2591" s="31" t="s">
        <v>5643</v>
      </c>
      <c r="J2591" s="31" t="s">
        <v>87</v>
      </c>
      <c r="K2591" s="31" t="s">
        <v>102</v>
      </c>
      <c r="L2591" s="31" t="s">
        <v>1675</v>
      </c>
      <c r="M2591" s="31">
        <v>0</v>
      </c>
      <c r="N2591" s="31" t="s">
        <v>90</v>
      </c>
      <c r="O2591" s="31" t="s">
        <v>5839</v>
      </c>
      <c r="P2591" s="31" t="s">
        <v>91</v>
      </c>
      <c r="Q2591" s="31" t="s">
        <v>91</v>
      </c>
      <c r="R2591" s="31" t="s">
        <v>90</v>
      </c>
      <c r="S2591" s="31" t="s">
        <v>5842</v>
      </c>
      <c r="T2591" s="31" t="s">
        <v>5843</v>
      </c>
      <c r="U2591" s="31" t="s">
        <v>91</v>
      </c>
      <c r="V2591" s="31" t="s">
        <v>90</v>
      </c>
      <c r="W2591" s="31" t="s">
        <v>5845</v>
      </c>
      <c r="X2591" s="31" t="s">
        <v>91</v>
      </c>
      <c r="Y2591" s="31" t="s">
        <v>91</v>
      </c>
      <c r="AA2591" s="31" t="s">
        <v>100</v>
      </c>
      <c r="AB2591" s="31">
        <v>0</v>
      </c>
    </row>
    <row r="2592" spans="2:28" x14ac:dyDescent="0.25">
      <c r="B2592" s="31" t="s">
        <v>5858</v>
      </c>
      <c r="C2592" s="31">
        <v>1296</v>
      </c>
      <c r="D2592" s="31" t="s">
        <v>5638</v>
      </c>
      <c r="E2592" s="31" t="s">
        <v>5639</v>
      </c>
      <c r="F2592" s="31" t="s">
        <v>5640</v>
      </c>
      <c r="G2592" s="31" t="s">
        <v>5750</v>
      </c>
      <c r="H2592" s="31" t="s">
        <v>193</v>
      </c>
      <c r="I2592" s="31" t="s">
        <v>5643</v>
      </c>
      <c r="J2592" s="31" t="s">
        <v>87</v>
      </c>
      <c r="K2592" s="31" t="s">
        <v>104</v>
      </c>
      <c r="L2592" s="31" t="s">
        <v>1675</v>
      </c>
      <c r="M2592" s="31">
        <v>0</v>
      </c>
      <c r="N2592" s="31" t="s">
        <v>90</v>
      </c>
      <c r="O2592" s="31" t="s">
        <v>5839</v>
      </c>
      <c r="P2592" s="31" t="s">
        <v>91</v>
      </c>
      <c r="Q2592" s="31" t="s">
        <v>91</v>
      </c>
      <c r="R2592" s="31" t="s">
        <v>90</v>
      </c>
      <c r="S2592" s="31" t="s">
        <v>5842</v>
      </c>
      <c r="T2592" s="31" t="s">
        <v>5843</v>
      </c>
      <c r="U2592" s="31" t="s">
        <v>91</v>
      </c>
      <c r="V2592" s="31" t="s">
        <v>90</v>
      </c>
      <c r="W2592" s="31" t="s">
        <v>5845</v>
      </c>
      <c r="X2592" s="31" t="s">
        <v>91</v>
      </c>
      <c r="Y2592" s="31" t="s">
        <v>91</v>
      </c>
      <c r="AA2592" s="31" t="s">
        <v>100</v>
      </c>
      <c r="AB2592" s="31">
        <v>0</v>
      </c>
    </row>
    <row r="2593" spans="2:28" x14ac:dyDescent="0.25">
      <c r="B2593" s="31" t="s">
        <v>5859</v>
      </c>
      <c r="C2593" s="31">
        <v>1296</v>
      </c>
      <c r="D2593" s="31" t="s">
        <v>5638</v>
      </c>
      <c r="E2593" s="31" t="s">
        <v>5639</v>
      </c>
      <c r="F2593" s="31" t="s">
        <v>5640</v>
      </c>
      <c r="G2593" s="31" t="s">
        <v>5750</v>
      </c>
      <c r="H2593" s="31" t="s">
        <v>193</v>
      </c>
      <c r="I2593" s="31" t="s">
        <v>5643</v>
      </c>
      <c r="J2593" s="31" t="s">
        <v>87</v>
      </c>
      <c r="K2593" s="31" t="s">
        <v>106</v>
      </c>
      <c r="L2593" s="31" t="s">
        <v>1675</v>
      </c>
      <c r="M2593" s="31">
        <v>0</v>
      </c>
      <c r="N2593" s="31" t="s">
        <v>90</v>
      </c>
      <c r="O2593" s="31" t="s">
        <v>5839</v>
      </c>
      <c r="P2593" s="31" t="s">
        <v>91</v>
      </c>
      <c r="Q2593" s="31" t="s">
        <v>91</v>
      </c>
      <c r="R2593" s="31" t="s">
        <v>90</v>
      </c>
      <c r="S2593" s="31" t="s">
        <v>5842</v>
      </c>
      <c r="T2593" s="31" t="s">
        <v>5843</v>
      </c>
      <c r="U2593" s="31" t="s">
        <v>91</v>
      </c>
      <c r="V2593" s="31" t="s">
        <v>90</v>
      </c>
      <c r="W2593" s="31" t="s">
        <v>5845</v>
      </c>
      <c r="X2593" s="31" t="s">
        <v>91</v>
      </c>
      <c r="Y2593" s="31" t="s">
        <v>91</v>
      </c>
      <c r="AA2593" s="31" t="s">
        <v>100</v>
      </c>
      <c r="AB2593" s="31">
        <v>0</v>
      </c>
    </row>
    <row r="2594" spans="2:28" x14ac:dyDescent="0.25">
      <c r="B2594" s="31" t="s">
        <v>5860</v>
      </c>
      <c r="C2594" s="31">
        <v>1296</v>
      </c>
      <c r="D2594" s="31" t="s">
        <v>5638</v>
      </c>
      <c r="E2594" s="31" t="s">
        <v>5639</v>
      </c>
      <c r="F2594" s="31" t="s">
        <v>5640</v>
      </c>
      <c r="G2594" s="31" t="s">
        <v>5750</v>
      </c>
      <c r="H2594" s="31" t="s">
        <v>193</v>
      </c>
      <c r="I2594" s="31" t="s">
        <v>5643</v>
      </c>
      <c r="J2594" s="31" t="s">
        <v>87</v>
      </c>
      <c r="K2594" s="31" t="s">
        <v>108</v>
      </c>
      <c r="L2594" s="31" t="s">
        <v>1675</v>
      </c>
      <c r="M2594" s="31">
        <v>0</v>
      </c>
      <c r="N2594" s="31" t="s">
        <v>90</v>
      </c>
      <c r="O2594" s="31" t="s">
        <v>5839</v>
      </c>
      <c r="P2594" s="31" t="s">
        <v>91</v>
      </c>
      <c r="Q2594" s="31" t="s">
        <v>91</v>
      </c>
      <c r="R2594" s="31" t="s">
        <v>90</v>
      </c>
      <c r="S2594" s="31" t="s">
        <v>5842</v>
      </c>
      <c r="T2594" s="31" t="s">
        <v>5843</v>
      </c>
      <c r="U2594" s="31" t="s">
        <v>91</v>
      </c>
      <c r="V2594" s="31" t="s">
        <v>90</v>
      </c>
      <c r="W2594" s="31" t="s">
        <v>5845</v>
      </c>
      <c r="X2594" s="31" t="s">
        <v>91</v>
      </c>
      <c r="Y2594" s="31" t="s">
        <v>91</v>
      </c>
      <c r="AA2594" s="31" t="s">
        <v>100</v>
      </c>
      <c r="AB2594" s="31">
        <v>0</v>
      </c>
    </row>
    <row r="2595" spans="2:28" x14ac:dyDescent="0.25">
      <c r="B2595" s="31" t="s">
        <v>5861</v>
      </c>
      <c r="C2595" s="31">
        <v>1296</v>
      </c>
      <c r="D2595" s="31" t="s">
        <v>5638</v>
      </c>
      <c r="E2595" s="31" t="s">
        <v>5639</v>
      </c>
      <c r="F2595" s="31" t="s">
        <v>5640</v>
      </c>
      <c r="G2595" s="31" t="s">
        <v>5750</v>
      </c>
      <c r="H2595" s="31" t="s">
        <v>193</v>
      </c>
      <c r="I2595" s="31" t="s">
        <v>5643</v>
      </c>
      <c r="J2595" s="31" t="s">
        <v>87</v>
      </c>
      <c r="K2595" s="31" t="s">
        <v>110</v>
      </c>
      <c r="L2595" s="31" t="s">
        <v>1675</v>
      </c>
      <c r="M2595" s="31">
        <v>0</v>
      </c>
      <c r="N2595" s="31" t="s">
        <v>90</v>
      </c>
      <c r="O2595" s="31" t="s">
        <v>5839</v>
      </c>
      <c r="P2595" s="31" t="s">
        <v>91</v>
      </c>
      <c r="Q2595" s="31" t="s">
        <v>91</v>
      </c>
      <c r="R2595" s="31" t="s">
        <v>90</v>
      </c>
      <c r="S2595" s="31" t="s">
        <v>5842</v>
      </c>
      <c r="T2595" s="31" t="s">
        <v>5843</v>
      </c>
      <c r="U2595" s="31" t="s">
        <v>91</v>
      </c>
      <c r="V2595" s="31" t="s">
        <v>90</v>
      </c>
      <c r="W2595" s="31" t="s">
        <v>5845</v>
      </c>
      <c r="X2595" s="31" t="s">
        <v>91</v>
      </c>
      <c r="Y2595" s="31" t="s">
        <v>91</v>
      </c>
      <c r="AA2595" s="31" t="s">
        <v>100</v>
      </c>
      <c r="AB2595" s="31">
        <v>0</v>
      </c>
    </row>
    <row r="2596" spans="2:28" x14ac:dyDescent="0.25">
      <c r="B2596" s="31" t="s">
        <v>5862</v>
      </c>
      <c r="C2596" s="31">
        <v>1296</v>
      </c>
      <c r="D2596" s="31" t="s">
        <v>5638</v>
      </c>
      <c r="E2596" s="31" t="s">
        <v>5639</v>
      </c>
      <c r="F2596" s="31" t="s">
        <v>5640</v>
      </c>
      <c r="G2596" s="31" t="s">
        <v>5750</v>
      </c>
      <c r="H2596" s="31" t="s">
        <v>193</v>
      </c>
      <c r="I2596" s="31" t="s">
        <v>5643</v>
      </c>
      <c r="J2596" s="31" t="s">
        <v>87</v>
      </c>
      <c r="K2596" s="31" t="s">
        <v>112</v>
      </c>
      <c r="L2596" s="31" t="s">
        <v>1675</v>
      </c>
      <c r="M2596" s="31">
        <v>0</v>
      </c>
      <c r="N2596" s="31" t="s">
        <v>90</v>
      </c>
      <c r="O2596" s="31" t="s">
        <v>5839</v>
      </c>
      <c r="P2596" s="31" t="s">
        <v>91</v>
      </c>
      <c r="Q2596" s="31" t="s">
        <v>91</v>
      </c>
      <c r="R2596" s="31" t="s">
        <v>90</v>
      </c>
      <c r="S2596" s="31" t="s">
        <v>5842</v>
      </c>
      <c r="T2596" s="31" t="s">
        <v>5843</v>
      </c>
      <c r="U2596" s="31" t="s">
        <v>91</v>
      </c>
      <c r="V2596" s="31" t="s">
        <v>90</v>
      </c>
      <c r="W2596" s="31" t="s">
        <v>5845</v>
      </c>
      <c r="X2596" s="31" t="s">
        <v>91</v>
      </c>
      <c r="Y2596" s="31" t="s">
        <v>91</v>
      </c>
      <c r="AA2596" s="31" t="s">
        <v>100</v>
      </c>
      <c r="AB2596" s="31">
        <v>0</v>
      </c>
    </row>
    <row r="2597" spans="2:28" x14ac:dyDescent="0.25">
      <c r="B2597" s="31" t="s">
        <v>5863</v>
      </c>
      <c r="C2597" s="31">
        <v>1297</v>
      </c>
      <c r="D2597" s="31" t="s">
        <v>5638</v>
      </c>
      <c r="E2597" s="31" t="s">
        <v>5639</v>
      </c>
      <c r="F2597" s="31" t="s">
        <v>5640</v>
      </c>
      <c r="G2597" s="31" t="s">
        <v>5750</v>
      </c>
      <c r="H2597" s="31" t="s">
        <v>193</v>
      </c>
      <c r="I2597" s="31" t="s">
        <v>5643</v>
      </c>
      <c r="J2597" s="31" t="s">
        <v>87</v>
      </c>
      <c r="K2597" s="31" t="s">
        <v>114</v>
      </c>
      <c r="L2597" s="31" t="s">
        <v>5864</v>
      </c>
      <c r="M2597" s="31">
        <v>2</v>
      </c>
      <c r="N2597" s="31" t="s">
        <v>90</v>
      </c>
      <c r="O2597" s="31" t="s">
        <v>5839</v>
      </c>
      <c r="P2597" s="31" t="s">
        <v>91</v>
      </c>
      <c r="Q2597" s="31" t="s">
        <v>91</v>
      </c>
      <c r="R2597" s="31" t="s">
        <v>116</v>
      </c>
      <c r="S2597" s="31" t="s">
        <v>5842</v>
      </c>
      <c r="T2597" s="31" t="s">
        <v>5843</v>
      </c>
      <c r="U2597" s="31" t="s">
        <v>5865</v>
      </c>
      <c r="V2597" s="31" t="s">
        <v>116</v>
      </c>
      <c r="W2597" s="31" t="s">
        <v>5845</v>
      </c>
      <c r="X2597" s="31" t="s">
        <v>5851</v>
      </c>
      <c r="Y2597" s="31" t="s">
        <v>5852</v>
      </c>
      <c r="AA2597" s="31" t="s">
        <v>94</v>
      </c>
      <c r="AB2597" s="31">
        <v>1</v>
      </c>
    </row>
    <row r="2598" spans="2:28" x14ac:dyDescent="0.25">
      <c r="B2598" s="31" t="s">
        <v>5866</v>
      </c>
      <c r="C2598" s="31">
        <v>1298</v>
      </c>
      <c r="D2598" s="31" t="s">
        <v>5638</v>
      </c>
      <c r="E2598" s="31" t="s">
        <v>5639</v>
      </c>
      <c r="F2598" s="31" t="s">
        <v>5640</v>
      </c>
      <c r="G2598" s="31" t="s">
        <v>5750</v>
      </c>
      <c r="H2598" s="31" t="s">
        <v>193</v>
      </c>
      <c r="I2598" s="31" t="s">
        <v>5643</v>
      </c>
      <c r="J2598" s="31" t="s">
        <v>87</v>
      </c>
      <c r="K2598" s="31" t="s">
        <v>170</v>
      </c>
      <c r="L2598" s="31" t="s">
        <v>5867</v>
      </c>
      <c r="M2598" s="31">
        <v>2</v>
      </c>
      <c r="N2598" s="31" t="s">
        <v>116</v>
      </c>
      <c r="O2598" s="31" t="s">
        <v>5839</v>
      </c>
      <c r="P2598" s="31" t="s">
        <v>5840</v>
      </c>
      <c r="Q2598" s="31" t="s">
        <v>5868</v>
      </c>
      <c r="R2598" s="31" t="s">
        <v>116</v>
      </c>
      <c r="S2598" s="31" t="s">
        <v>5842</v>
      </c>
      <c r="T2598" s="31" t="s">
        <v>5843</v>
      </c>
      <c r="U2598" s="31" t="s">
        <v>5869</v>
      </c>
      <c r="V2598" s="31" t="s">
        <v>116</v>
      </c>
      <c r="W2598" s="31" t="s">
        <v>5845</v>
      </c>
      <c r="X2598" s="31" t="s">
        <v>5870</v>
      </c>
      <c r="Y2598" s="31" t="s">
        <v>5871</v>
      </c>
      <c r="AA2598" s="31" t="s">
        <v>94</v>
      </c>
      <c r="AB2598" s="31">
        <v>1</v>
      </c>
    </row>
    <row r="2599" spans="2:28" x14ac:dyDescent="0.25">
      <c r="B2599" s="31" t="s">
        <v>5872</v>
      </c>
      <c r="C2599" s="31">
        <v>1299</v>
      </c>
      <c r="D2599" s="31" t="s">
        <v>5638</v>
      </c>
      <c r="E2599" s="31" t="s">
        <v>5639</v>
      </c>
      <c r="F2599" s="31" t="s">
        <v>5640</v>
      </c>
      <c r="G2599" s="31" t="s">
        <v>5750</v>
      </c>
      <c r="H2599" s="31" t="s">
        <v>193</v>
      </c>
      <c r="I2599" s="31" t="s">
        <v>5643</v>
      </c>
      <c r="J2599" s="31" t="s">
        <v>87</v>
      </c>
      <c r="K2599" s="31" t="s">
        <v>125</v>
      </c>
      <c r="L2599" s="31" t="s">
        <v>5873</v>
      </c>
      <c r="M2599" s="31">
        <v>2</v>
      </c>
      <c r="N2599" s="31" t="s">
        <v>90</v>
      </c>
      <c r="O2599" s="31" t="s">
        <v>5839</v>
      </c>
      <c r="P2599" s="31" t="s">
        <v>91</v>
      </c>
      <c r="Q2599" s="31" t="s">
        <v>91</v>
      </c>
      <c r="R2599" s="31" t="s">
        <v>90</v>
      </c>
      <c r="S2599" s="31" t="s">
        <v>5842</v>
      </c>
      <c r="T2599" s="31" t="s">
        <v>5843</v>
      </c>
      <c r="U2599" s="31" t="s">
        <v>91</v>
      </c>
      <c r="V2599" s="31" t="s">
        <v>116</v>
      </c>
      <c r="W2599" s="31" t="s">
        <v>5845</v>
      </c>
      <c r="X2599" s="31" t="s">
        <v>5851</v>
      </c>
      <c r="Y2599" s="31" t="s">
        <v>5852</v>
      </c>
      <c r="Z2599" s="31" t="s">
        <v>5874</v>
      </c>
      <c r="AA2599" s="31" t="s">
        <v>97</v>
      </c>
      <c r="AB2599" s="31">
        <v>1</v>
      </c>
    </row>
    <row r="2600" spans="2:28" x14ac:dyDescent="0.25">
      <c r="B2600" s="31" t="s">
        <v>5875</v>
      </c>
      <c r="C2600" s="31">
        <v>1300</v>
      </c>
      <c r="D2600" s="31" t="s">
        <v>5638</v>
      </c>
      <c r="E2600" s="31" t="s">
        <v>5639</v>
      </c>
      <c r="F2600" s="31" t="s">
        <v>5640</v>
      </c>
      <c r="G2600" s="31" t="s">
        <v>5750</v>
      </c>
      <c r="H2600" s="31" t="s">
        <v>193</v>
      </c>
      <c r="I2600" s="31" t="s">
        <v>5643</v>
      </c>
      <c r="J2600" s="31" t="s">
        <v>87</v>
      </c>
      <c r="K2600" s="31" t="s">
        <v>134</v>
      </c>
      <c r="L2600" s="31" t="s">
        <v>5876</v>
      </c>
      <c r="M2600" s="31">
        <v>2</v>
      </c>
      <c r="N2600" s="31" t="s">
        <v>116</v>
      </c>
      <c r="O2600" s="31" t="s">
        <v>5839</v>
      </c>
      <c r="P2600" s="31" t="s">
        <v>5840</v>
      </c>
      <c r="Q2600" s="31" t="s">
        <v>5877</v>
      </c>
      <c r="R2600" s="31" t="s">
        <v>116</v>
      </c>
      <c r="S2600" s="31" t="s">
        <v>5842</v>
      </c>
      <c r="T2600" s="31" t="s">
        <v>5843</v>
      </c>
      <c r="U2600" s="31" t="s">
        <v>5878</v>
      </c>
      <c r="V2600" s="31" t="s">
        <v>116</v>
      </c>
      <c r="W2600" s="31" t="s">
        <v>5845</v>
      </c>
      <c r="X2600" s="31" t="s">
        <v>5870</v>
      </c>
      <c r="Y2600" s="31" t="s">
        <v>5871</v>
      </c>
      <c r="AA2600" s="31" t="s">
        <v>97</v>
      </c>
      <c r="AB2600" s="31">
        <v>1</v>
      </c>
    </row>
    <row r="2601" spans="2:28" x14ac:dyDescent="0.25">
      <c r="B2601" s="31" t="s">
        <v>5879</v>
      </c>
      <c r="C2601" s="31">
        <v>1301</v>
      </c>
      <c r="D2601" s="31" t="s">
        <v>5638</v>
      </c>
      <c r="E2601" s="31" t="s">
        <v>5639</v>
      </c>
      <c r="F2601" s="31" t="s">
        <v>5640</v>
      </c>
      <c r="G2601" s="31" t="s">
        <v>5750</v>
      </c>
      <c r="H2601" s="31" t="s">
        <v>193</v>
      </c>
      <c r="I2601" s="31" t="s">
        <v>5643</v>
      </c>
      <c r="J2601" s="31" t="s">
        <v>87</v>
      </c>
      <c r="K2601" s="31" t="s">
        <v>139</v>
      </c>
      <c r="L2601" s="31" t="s">
        <v>5880</v>
      </c>
      <c r="M2601" s="31">
        <v>1</v>
      </c>
      <c r="N2601" s="31" t="s">
        <v>90</v>
      </c>
      <c r="O2601" s="31" t="s">
        <v>5839</v>
      </c>
      <c r="P2601" s="31" t="s">
        <v>91</v>
      </c>
      <c r="Q2601" s="31" t="s">
        <v>91</v>
      </c>
      <c r="R2601" s="31" t="s">
        <v>116</v>
      </c>
      <c r="S2601" s="31" t="s">
        <v>5842</v>
      </c>
      <c r="T2601" s="31" t="s">
        <v>5843</v>
      </c>
      <c r="U2601" s="31" t="s">
        <v>5881</v>
      </c>
      <c r="V2601" s="31" t="s">
        <v>90</v>
      </c>
      <c r="W2601" s="31" t="s">
        <v>5845</v>
      </c>
      <c r="X2601" s="31" t="s">
        <v>91</v>
      </c>
      <c r="Y2601" s="31" t="s">
        <v>91</v>
      </c>
      <c r="AA2601" s="31" t="s">
        <v>97</v>
      </c>
      <c r="AB2601" s="31">
        <v>1</v>
      </c>
    </row>
    <row r="2602" spans="2:28" x14ac:dyDescent="0.25">
      <c r="B2602" s="31" t="s">
        <v>5882</v>
      </c>
      <c r="C2602" s="31">
        <v>1302</v>
      </c>
      <c r="D2602" s="31" t="s">
        <v>5638</v>
      </c>
      <c r="E2602" s="31" t="s">
        <v>5639</v>
      </c>
      <c r="F2602" s="31" t="s">
        <v>5640</v>
      </c>
      <c r="G2602" s="31" t="s">
        <v>5750</v>
      </c>
      <c r="H2602" s="31" t="s">
        <v>193</v>
      </c>
      <c r="I2602" s="31" t="s">
        <v>5643</v>
      </c>
      <c r="J2602" s="31" t="s">
        <v>87</v>
      </c>
      <c r="K2602" s="31" t="s">
        <v>145</v>
      </c>
      <c r="L2602" s="31" t="s">
        <v>5883</v>
      </c>
      <c r="M2602" s="31">
        <v>2</v>
      </c>
      <c r="N2602" s="31" t="s">
        <v>116</v>
      </c>
      <c r="O2602" s="31" t="s">
        <v>5839</v>
      </c>
      <c r="P2602" s="31" t="s">
        <v>5840</v>
      </c>
      <c r="Q2602" s="31" t="s">
        <v>5884</v>
      </c>
      <c r="R2602" s="31" t="s">
        <v>116</v>
      </c>
      <c r="S2602" s="31" t="s">
        <v>5842</v>
      </c>
      <c r="T2602" s="31" t="s">
        <v>5843</v>
      </c>
      <c r="U2602" s="31" t="s">
        <v>5885</v>
      </c>
      <c r="V2602" s="31" t="s">
        <v>116</v>
      </c>
      <c r="W2602" s="31" t="s">
        <v>5845</v>
      </c>
      <c r="X2602" s="31" t="s">
        <v>5886</v>
      </c>
      <c r="Y2602" s="31" t="s">
        <v>5887</v>
      </c>
      <c r="AA2602" s="31" t="s">
        <v>97</v>
      </c>
      <c r="AB2602" s="31">
        <v>1</v>
      </c>
    </row>
    <row r="2603" spans="2:28" x14ac:dyDescent="0.25">
      <c r="B2603" s="31" t="s">
        <v>5888</v>
      </c>
      <c r="C2603" s="31">
        <v>1303</v>
      </c>
      <c r="D2603" s="31" t="s">
        <v>5638</v>
      </c>
      <c r="E2603" s="31" t="s">
        <v>5639</v>
      </c>
      <c r="F2603" s="31" t="s">
        <v>5640</v>
      </c>
      <c r="G2603" s="31" t="s">
        <v>5750</v>
      </c>
      <c r="H2603" s="31" t="s">
        <v>193</v>
      </c>
      <c r="I2603" s="31" t="s">
        <v>5643</v>
      </c>
      <c r="J2603" s="31" t="s">
        <v>87</v>
      </c>
      <c r="K2603" s="31" t="s">
        <v>177</v>
      </c>
      <c r="L2603" s="31" t="s">
        <v>5889</v>
      </c>
      <c r="M2603" s="31">
        <v>2</v>
      </c>
      <c r="N2603" s="31" t="s">
        <v>116</v>
      </c>
      <c r="O2603" s="31" t="s">
        <v>5890</v>
      </c>
      <c r="P2603" s="31" t="s">
        <v>5891</v>
      </c>
      <c r="Q2603" s="31" t="s">
        <v>5892</v>
      </c>
      <c r="R2603" s="31" t="s">
        <v>116</v>
      </c>
      <c r="S2603" s="31" t="s">
        <v>5842</v>
      </c>
      <c r="T2603" s="31" t="s">
        <v>5843</v>
      </c>
      <c r="U2603" s="31" t="s">
        <v>5893</v>
      </c>
      <c r="V2603" s="31" t="s">
        <v>116</v>
      </c>
      <c r="W2603" s="31" t="s">
        <v>5845</v>
      </c>
      <c r="X2603" s="31" t="s">
        <v>5851</v>
      </c>
      <c r="Y2603" s="31" t="s">
        <v>5852</v>
      </c>
      <c r="AA2603" s="31" t="s">
        <v>97</v>
      </c>
      <c r="AB2603" s="31">
        <v>1</v>
      </c>
    </row>
    <row r="2604" spans="2:28" x14ac:dyDescent="0.25">
      <c r="B2604" s="31" t="s">
        <v>5894</v>
      </c>
      <c r="C2604" s="31">
        <v>1304</v>
      </c>
      <c r="D2604" s="31" t="s">
        <v>5638</v>
      </c>
      <c r="E2604" s="31" t="s">
        <v>5639</v>
      </c>
      <c r="F2604" s="31" t="s">
        <v>5640</v>
      </c>
      <c r="G2604" s="31" t="s">
        <v>5750</v>
      </c>
      <c r="H2604" s="31" t="s">
        <v>193</v>
      </c>
      <c r="I2604" s="31" t="s">
        <v>5643</v>
      </c>
      <c r="J2604" s="31" t="s">
        <v>87</v>
      </c>
      <c r="K2604" s="31" t="s">
        <v>150</v>
      </c>
      <c r="L2604" s="31" t="s">
        <v>17423</v>
      </c>
      <c r="M2604" s="31">
        <v>2</v>
      </c>
      <c r="N2604" s="31" t="s">
        <v>116</v>
      </c>
      <c r="O2604" s="31" t="s">
        <v>5839</v>
      </c>
      <c r="P2604" s="31" t="s">
        <v>5840</v>
      </c>
      <c r="Q2604" s="31" t="s">
        <v>5895</v>
      </c>
      <c r="R2604" s="31" t="s">
        <v>116</v>
      </c>
      <c r="S2604" s="31" t="s">
        <v>5842</v>
      </c>
      <c r="T2604" s="31" t="s">
        <v>5843</v>
      </c>
      <c r="U2604" s="31" t="s">
        <v>5896</v>
      </c>
      <c r="V2604" s="31" t="s">
        <v>116</v>
      </c>
      <c r="W2604" s="31" t="s">
        <v>5845</v>
      </c>
      <c r="X2604" s="31" t="s">
        <v>5851</v>
      </c>
      <c r="Y2604" s="31" t="s">
        <v>5852</v>
      </c>
      <c r="AA2604" s="31" t="s">
        <v>97</v>
      </c>
      <c r="AB2604" s="31">
        <v>1</v>
      </c>
    </row>
    <row r="2605" spans="2:28" x14ac:dyDescent="0.25">
      <c r="B2605" s="31" t="s">
        <v>5897</v>
      </c>
      <c r="C2605" s="31">
        <v>1305</v>
      </c>
      <c r="D2605" s="31" t="s">
        <v>5638</v>
      </c>
      <c r="E2605" s="31" t="s">
        <v>5639</v>
      </c>
      <c r="F2605" s="31" t="s">
        <v>5640</v>
      </c>
      <c r="G2605" s="31" t="s">
        <v>5750</v>
      </c>
      <c r="H2605" s="31" t="s">
        <v>193</v>
      </c>
      <c r="I2605" s="31" t="s">
        <v>5643</v>
      </c>
      <c r="J2605" s="31" t="s">
        <v>87</v>
      </c>
      <c r="K2605" s="31" t="s">
        <v>156</v>
      </c>
      <c r="L2605" s="31" t="s">
        <v>5898</v>
      </c>
      <c r="M2605" s="31">
        <v>1</v>
      </c>
      <c r="N2605" s="31" t="s">
        <v>116</v>
      </c>
      <c r="O2605" s="31" t="s">
        <v>5839</v>
      </c>
      <c r="P2605" s="31" t="s">
        <v>5899</v>
      </c>
      <c r="Q2605" s="31" t="s">
        <v>5900</v>
      </c>
      <c r="R2605" s="31" t="s">
        <v>116</v>
      </c>
      <c r="S2605" s="31" t="s">
        <v>5842</v>
      </c>
      <c r="T2605" s="31" t="s">
        <v>5843</v>
      </c>
      <c r="U2605" s="31" t="s">
        <v>5901</v>
      </c>
      <c r="V2605" s="31" t="s">
        <v>90</v>
      </c>
      <c r="W2605" s="31" t="s">
        <v>5845</v>
      </c>
      <c r="X2605" s="31" t="s">
        <v>91</v>
      </c>
      <c r="Y2605" s="31" t="s">
        <v>91</v>
      </c>
      <c r="AA2605" s="31" t="s">
        <v>97</v>
      </c>
      <c r="AB2605" s="31">
        <v>1</v>
      </c>
    </row>
    <row r="2606" spans="2:28" x14ac:dyDescent="0.25">
      <c r="B2606" s="31" t="s">
        <v>5902</v>
      </c>
      <c r="C2606" s="31">
        <v>1306</v>
      </c>
      <c r="D2606" s="31" t="s">
        <v>5638</v>
      </c>
      <c r="E2606" s="31" t="s">
        <v>5639</v>
      </c>
      <c r="F2606" s="31" t="s">
        <v>5640</v>
      </c>
      <c r="G2606" s="31" t="s">
        <v>5750</v>
      </c>
      <c r="H2606" s="31" t="s">
        <v>193</v>
      </c>
      <c r="I2606" s="31" t="s">
        <v>5643</v>
      </c>
      <c r="J2606" s="31" t="s">
        <v>87</v>
      </c>
      <c r="K2606" s="31" t="s">
        <v>181</v>
      </c>
      <c r="L2606" s="31" t="s">
        <v>5903</v>
      </c>
      <c r="M2606" s="31">
        <v>2</v>
      </c>
      <c r="N2606" s="31" t="s">
        <v>116</v>
      </c>
      <c r="O2606" s="31" t="s">
        <v>5839</v>
      </c>
      <c r="P2606" s="31" t="s">
        <v>5840</v>
      </c>
      <c r="Q2606" s="31" t="s">
        <v>5904</v>
      </c>
      <c r="R2606" s="31" t="s">
        <v>90</v>
      </c>
      <c r="S2606" s="31" t="s">
        <v>5842</v>
      </c>
      <c r="T2606" s="31" t="s">
        <v>5843</v>
      </c>
      <c r="U2606" s="31" t="s">
        <v>91</v>
      </c>
      <c r="V2606" s="31" t="s">
        <v>90</v>
      </c>
      <c r="W2606" s="31" t="s">
        <v>5845</v>
      </c>
      <c r="X2606" s="31" t="s">
        <v>91</v>
      </c>
      <c r="Y2606" s="31" t="s">
        <v>91</v>
      </c>
      <c r="AA2606" s="31" t="s">
        <v>100</v>
      </c>
      <c r="AB2606" s="31">
        <v>1</v>
      </c>
    </row>
    <row r="2607" spans="2:28" x14ac:dyDescent="0.25">
      <c r="B2607" s="31" t="s">
        <v>5905</v>
      </c>
      <c r="C2607" s="31">
        <v>1324</v>
      </c>
      <c r="D2607" s="31" t="s">
        <v>5906</v>
      </c>
      <c r="E2607" s="31" t="s">
        <v>5907</v>
      </c>
      <c r="F2607" s="31" t="s">
        <v>5908</v>
      </c>
      <c r="G2607" s="31" t="s">
        <v>5909</v>
      </c>
      <c r="H2607" s="31" t="s">
        <v>5910</v>
      </c>
      <c r="I2607" s="31" t="s">
        <v>5908</v>
      </c>
      <c r="J2607" s="31" t="s">
        <v>87</v>
      </c>
      <c r="K2607" s="31" t="s">
        <v>161</v>
      </c>
      <c r="L2607" s="31" t="s">
        <v>5911</v>
      </c>
      <c r="M2607" s="31">
        <v>0</v>
      </c>
      <c r="N2607" s="31" t="s">
        <v>90</v>
      </c>
      <c r="O2607" s="31" t="s">
        <v>91</v>
      </c>
      <c r="P2607" s="31" t="s">
        <v>91</v>
      </c>
      <c r="Q2607" s="31" t="s">
        <v>91</v>
      </c>
      <c r="R2607" s="31" t="s">
        <v>90</v>
      </c>
      <c r="S2607" s="31" t="s">
        <v>91</v>
      </c>
      <c r="T2607" s="31" t="s">
        <v>91</v>
      </c>
      <c r="U2607" s="31" t="s">
        <v>91</v>
      </c>
      <c r="V2607" s="31" t="s">
        <v>90</v>
      </c>
      <c r="W2607" s="31" t="s">
        <v>91</v>
      </c>
      <c r="X2607" s="31" t="s">
        <v>91</v>
      </c>
      <c r="Y2607" s="31" t="s">
        <v>91</v>
      </c>
      <c r="AA2607" s="31" t="s">
        <v>94</v>
      </c>
      <c r="AB2607" s="31">
        <v>0</v>
      </c>
    </row>
    <row r="2608" spans="2:28" x14ac:dyDescent="0.25">
      <c r="B2608" s="31" t="s">
        <v>5912</v>
      </c>
      <c r="C2608" s="31">
        <v>1324</v>
      </c>
      <c r="D2608" s="31" t="s">
        <v>5906</v>
      </c>
      <c r="E2608" s="31" t="s">
        <v>5907</v>
      </c>
      <c r="F2608" s="31" t="s">
        <v>5908</v>
      </c>
      <c r="G2608" s="31" t="s">
        <v>5909</v>
      </c>
      <c r="H2608" s="31" t="s">
        <v>5910</v>
      </c>
      <c r="I2608" s="31" t="s">
        <v>5908</v>
      </c>
      <c r="J2608" s="31" t="s">
        <v>87</v>
      </c>
      <c r="K2608" s="31" t="s">
        <v>164</v>
      </c>
      <c r="L2608" s="31" t="s">
        <v>5911</v>
      </c>
      <c r="M2608" s="31">
        <v>0</v>
      </c>
      <c r="N2608" s="31" t="s">
        <v>90</v>
      </c>
      <c r="O2608" s="31" t="s">
        <v>91</v>
      </c>
      <c r="P2608" s="31" t="s">
        <v>91</v>
      </c>
      <c r="Q2608" s="31" t="s">
        <v>91</v>
      </c>
      <c r="R2608" s="31" t="s">
        <v>90</v>
      </c>
      <c r="S2608" s="31" t="s">
        <v>91</v>
      </c>
      <c r="T2608" s="31" t="s">
        <v>91</v>
      </c>
      <c r="U2608" s="31" t="s">
        <v>91</v>
      </c>
      <c r="V2608" s="31" t="s">
        <v>90</v>
      </c>
      <c r="W2608" s="31" t="s">
        <v>91</v>
      </c>
      <c r="X2608" s="31" t="s">
        <v>91</v>
      </c>
      <c r="Y2608" s="31" t="s">
        <v>91</v>
      </c>
      <c r="AA2608" s="31" t="s">
        <v>94</v>
      </c>
      <c r="AB2608" s="31">
        <v>0</v>
      </c>
    </row>
    <row r="2609" spans="2:28" x14ac:dyDescent="0.25">
      <c r="B2609" s="31" t="s">
        <v>5913</v>
      </c>
      <c r="C2609" s="31">
        <v>1324</v>
      </c>
      <c r="D2609" s="31" t="s">
        <v>5906</v>
      </c>
      <c r="E2609" s="31" t="s">
        <v>5907</v>
      </c>
      <c r="F2609" s="31" t="s">
        <v>5908</v>
      </c>
      <c r="G2609" s="31" t="s">
        <v>5909</v>
      </c>
      <c r="H2609" s="31" t="s">
        <v>5910</v>
      </c>
      <c r="I2609" s="31" t="s">
        <v>5908</v>
      </c>
      <c r="J2609" s="31" t="s">
        <v>87</v>
      </c>
      <c r="K2609" s="31" t="s">
        <v>166</v>
      </c>
      <c r="L2609" s="31" t="s">
        <v>5911</v>
      </c>
      <c r="M2609" s="31">
        <v>0</v>
      </c>
      <c r="N2609" s="31" t="s">
        <v>90</v>
      </c>
      <c r="O2609" s="31" t="s">
        <v>91</v>
      </c>
      <c r="P2609" s="31" t="s">
        <v>91</v>
      </c>
      <c r="Q2609" s="31" t="s">
        <v>91</v>
      </c>
      <c r="R2609" s="31" t="s">
        <v>90</v>
      </c>
      <c r="S2609" s="31" t="s">
        <v>91</v>
      </c>
      <c r="T2609" s="31" t="s">
        <v>91</v>
      </c>
      <c r="U2609" s="31" t="s">
        <v>91</v>
      </c>
      <c r="V2609" s="31" t="s">
        <v>90</v>
      </c>
      <c r="W2609" s="31" t="s">
        <v>91</v>
      </c>
      <c r="X2609" s="31" t="s">
        <v>91</v>
      </c>
      <c r="Y2609" s="31" t="s">
        <v>91</v>
      </c>
      <c r="AA2609" s="31" t="s">
        <v>94</v>
      </c>
      <c r="AB2609" s="31">
        <v>0</v>
      </c>
    </row>
    <row r="2610" spans="2:28" x14ac:dyDescent="0.25">
      <c r="B2610" s="31" t="s">
        <v>5914</v>
      </c>
      <c r="C2610" s="31">
        <v>1324</v>
      </c>
      <c r="D2610" s="31" t="s">
        <v>5906</v>
      </c>
      <c r="E2610" s="31" t="s">
        <v>5907</v>
      </c>
      <c r="F2610" s="31" t="s">
        <v>5908</v>
      </c>
      <c r="G2610" s="31" t="s">
        <v>5909</v>
      </c>
      <c r="H2610" s="31" t="s">
        <v>5910</v>
      </c>
      <c r="I2610" s="31" t="s">
        <v>5908</v>
      </c>
      <c r="J2610" s="31" t="s">
        <v>87</v>
      </c>
      <c r="K2610" s="31" t="s">
        <v>88</v>
      </c>
      <c r="L2610" s="31" t="s">
        <v>5911</v>
      </c>
      <c r="M2610" s="31">
        <v>0</v>
      </c>
      <c r="N2610" s="31" t="s">
        <v>90</v>
      </c>
      <c r="O2610" s="31" t="s">
        <v>91</v>
      </c>
      <c r="P2610" s="31" t="s">
        <v>91</v>
      </c>
      <c r="Q2610" s="31" t="s">
        <v>91</v>
      </c>
      <c r="R2610" s="31" t="s">
        <v>90</v>
      </c>
      <c r="S2610" s="31" t="s">
        <v>91</v>
      </c>
      <c r="T2610" s="31" t="s">
        <v>91</v>
      </c>
      <c r="U2610" s="31" t="s">
        <v>91</v>
      </c>
      <c r="V2610" s="31" t="s">
        <v>90</v>
      </c>
      <c r="W2610" s="31" t="s">
        <v>91</v>
      </c>
      <c r="X2610" s="31" t="s">
        <v>91</v>
      </c>
      <c r="Y2610" s="31" t="s">
        <v>91</v>
      </c>
      <c r="AA2610" s="31" t="s">
        <v>94</v>
      </c>
      <c r="AB2610" s="31">
        <v>0</v>
      </c>
    </row>
    <row r="2611" spans="2:28" x14ac:dyDescent="0.25">
      <c r="B2611" s="31" t="s">
        <v>5915</v>
      </c>
      <c r="C2611" s="31">
        <v>1324</v>
      </c>
      <c r="D2611" s="31" t="s">
        <v>5906</v>
      </c>
      <c r="E2611" s="31" t="s">
        <v>5907</v>
      </c>
      <c r="F2611" s="31" t="s">
        <v>5908</v>
      </c>
      <c r="G2611" s="31" t="s">
        <v>5909</v>
      </c>
      <c r="H2611" s="31" t="s">
        <v>5910</v>
      </c>
      <c r="I2611" s="31" t="s">
        <v>5908</v>
      </c>
      <c r="J2611" s="31" t="s">
        <v>87</v>
      </c>
      <c r="K2611" s="31" t="s">
        <v>114</v>
      </c>
      <c r="L2611" s="31" t="s">
        <v>5911</v>
      </c>
      <c r="M2611" s="31">
        <v>0</v>
      </c>
      <c r="N2611" s="31" t="s">
        <v>90</v>
      </c>
      <c r="O2611" s="31" t="s">
        <v>91</v>
      </c>
      <c r="P2611" s="31" t="s">
        <v>91</v>
      </c>
      <c r="Q2611" s="31" t="s">
        <v>91</v>
      </c>
      <c r="R2611" s="31" t="s">
        <v>90</v>
      </c>
      <c r="S2611" s="31" t="s">
        <v>91</v>
      </c>
      <c r="T2611" s="31" t="s">
        <v>91</v>
      </c>
      <c r="U2611" s="31" t="s">
        <v>91</v>
      </c>
      <c r="V2611" s="31" t="s">
        <v>90</v>
      </c>
      <c r="W2611" s="31" t="s">
        <v>91</v>
      </c>
      <c r="X2611" s="31" t="s">
        <v>91</v>
      </c>
      <c r="Y2611" s="31" t="s">
        <v>91</v>
      </c>
      <c r="AA2611" s="31" t="s">
        <v>94</v>
      </c>
      <c r="AB2611" s="31">
        <v>0</v>
      </c>
    </row>
    <row r="2612" spans="2:28" x14ac:dyDescent="0.25">
      <c r="B2612" s="31" t="s">
        <v>5916</v>
      </c>
      <c r="C2612" s="31">
        <v>1324</v>
      </c>
      <c r="D2612" s="31" t="s">
        <v>5906</v>
      </c>
      <c r="E2612" s="31" t="s">
        <v>5907</v>
      </c>
      <c r="F2612" s="31" t="s">
        <v>5908</v>
      </c>
      <c r="G2612" s="31" t="s">
        <v>5909</v>
      </c>
      <c r="H2612" s="31" t="s">
        <v>5910</v>
      </c>
      <c r="I2612" s="31" t="s">
        <v>5908</v>
      </c>
      <c r="J2612" s="31" t="s">
        <v>87</v>
      </c>
      <c r="K2612" s="31" t="s">
        <v>170</v>
      </c>
      <c r="L2612" s="31" t="s">
        <v>5911</v>
      </c>
      <c r="M2612" s="31">
        <v>0</v>
      </c>
      <c r="N2612" s="31" t="s">
        <v>90</v>
      </c>
      <c r="O2612" s="31" t="s">
        <v>91</v>
      </c>
      <c r="P2612" s="31" t="s">
        <v>91</v>
      </c>
      <c r="Q2612" s="31" t="s">
        <v>91</v>
      </c>
      <c r="R2612" s="31" t="s">
        <v>90</v>
      </c>
      <c r="S2612" s="31" t="s">
        <v>91</v>
      </c>
      <c r="T2612" s="31" t="s">
        <v>91</v>
      </c>
      <c r="U2612" s="31" t="s">
        <v>91</v>
      </c>
      <c r="V2612" s="31" t="s">
        <v>90</v>
      </c>
      <c r="W2612" s="31" t="s">
        <v>91</v>
      </c>
      <c r="X2612" s="31" t="s">
        <v>91</v>
      </c>
      <c r="Y2612" s="31" t="s">
        <v>91</v>
      </c>
      <c r="AA2612" s="31" t="s">
        <v>94</v>
      </c>
      <c r="AB2612" s="31">
        <v>0</v>
      </c>
    </row>
    <row r="2613" spans="2:28" x14ac:dyDescent="0.25">
      <c r="B2613" s="31" t="s">
        <v>5917</v>
      </c>
      <c r="C2613" s="31">
        <v>1324</v>
      </c>
      <c r="D2613" s="31" t="s">
        <v>5906</v>
      </c>
      <c r="E2613" s="31" t="s">
        <v>5907</v>
      </c>
      <c r="F2613" s="31" t="s">
        <v>5908</v>
      </c>
      <c r="G2613" s="31" t="s">
        <v>5909</v>
      </c>
      <c r="H2613" s="31" t="s">
        <v>5910</v>
      </c>
      <c r="I2613" s="31" t="s">
        <v>5908</v>
      </c>
      <c r="J2613" s="31" t="s">
        <v>87</v>
      </c>
      <c r="K2613" s="31" t="s">
        <v>125</v>
      </c>
      <c r="L2613" s="31" t="s">
        <v>5911</v>
      </c>
      <c r="M2613" s="31">
        <v>0</v>
      </c>
      <c r="N2613" s="31" t="s">
        <v>90</v>
      </c>
      <c r="O2613" s="31" t="s">
        <v>91</v>
      </c>
      <c r="P2613" s="31" t="s">
        <v>91</v>
      </c>
      <c r="Q2613" s="31" t="s">
        <v>91</v>
      </c>
      <c r="R2613" s="31" t="s">
        <v>90</v>
      </c>
      <c r="S2613" s="31" t="s">
        <v>91</v>
      </c>
      <c r="T2613" s="31" t="s">
        <v>91</v>
      </c>
      <c r="U2613" s="31" t="s">
        <v>91</v>
      </c>
      <c r="V2613" s="31" t="s">
        <v>90</v>
      </c>
      <c r="W2613" s="31" t="s">
        <v>91</v>
      </c>
      <c r="X2613" s="31" t="s">
        <v>91</v>
      </c>
      <c r="Y2613" s="31" t="s">
        <v>91</v>
      </c>
      <c r="AA2613" s="31" t="s">
        <v>97</v>
      </c>
      <c r="AB2613" s="31">
        <v>0</v>
      </c>
    </row>
    <row r="2614" spans="2:28" x14ac:dyDescent="0.25">
      <c r="B2614" s="31" t="s">
        <v>5918</v>
      </c>
      <c r="C2614" s="31">
        <v>1324</v>
      </c>
      <c r="D2614" s="31" t="s">
        <v>5906</v>
      </c>
      <c r="E2614" s="31" t="s">
        <v>5907</v>
      </c>
      <c r="F2614" s="31" t="s">
        <v>5908</v>
      </c>
      <c r="G2614" s="31" t="s">
        <v>5909</v>
      </c>
      <c r="H2614" s="31" t="s">
        <v>5910</v>
      </c>
      <c r="I2614" s="31" t="s">
        <v>5908</v>
      </c>
      <c r="J2614" s="31" t="s">
        <v>87</v>
      </c>
      <c r="K2614" s="31" t="s">
        <v>134</v>
      </c>
      <c r="L2614" s="31" t="s">
        <v>5911</v>
      </c>
      <c r="M2614" s="31">
        <v>0</v>
      </c>
      <c r="N2614" s="31" t="s">
        <v>90</v>
      </c>
      <c r="O2614" s="31" t="s">
        <v>91</v>
      </c>
      <c r="P2614" s="31" t="s">
        <v>91</v>
      </c>
      <c r="Q2614" s="31" t="s">
        <v>91</v>
      </c>
      <c r="R2614" s="31" t="s">
        <v>90</v>
      </c>
      <c r="S2614" s="31" t="s">
        <v>91</v>
      </c>
      <c r="T2614" s="31" t="s">
        <v>91</v>
      </c>
      <c r="U2614" s="31" t="s">
        <v>91</v>
      </c>
      <c r="V2614" s="31" t="s">
        <v>90</v>
      </c>
      <c r="W2614" s="31" t="s">
        <v>91</v>
      </c>
      <c r="X2614" s="31" t="s">
        <v>91</v>
      </c>
      <c r="Y2614" s="31" t="s">
        <v>91</v>
      </c>
      <c r="AA2614" s="31" t="s">
        <v>97</v>
      </c>
      <c r="AB2614" s="31">
        <v>0</v>
      </c>
    </row>
    <row r="2615" spans="2:28" x14ac:dyDescent="0.25">
      <c r="B2615" s="31" t="s">
        <v>5919</v>
      </c>
      <c r="C2615" s="31">
        <v>1324</v>
      </c>
      <c r="D2615" s="31" t="s">
        <v>5906</v>
      </c>
      <c r="E2615" s="31" t="s">
        <v>5907</v>
      </c>
      <c r="F2615" s="31" t="s">
        <v>5908</v>
      </c>
      <c r="G2615" s="31" t="s">
        <v>5909</v>
      </c>
      <c r="H2615" s="31" t="s">
        <v>5910</v>
      </c>
      <c r="I2615" s="31" t="s">
        <v>5908</v>
      </c>
      <c r="J2615" s="31" t="s">
        <v>87</v>
      </c>
      <c r="K2615" s="31" t="s">
        <v>139</v>
      </c>
      <c r="L2615" s="31" t="s">
        <v>5911</v>
      </c>
      <c r="M2615" s="31">
        <v>0</v>
      </c>
      <c r="N2615" s="31" t="s">
        <v>90</v>
      </c>
      <c r="O2615" s="31" t="s">
        <v>91</v>
      </c>
      <c r="P2615" s="31" t="s">
        <v>91</v>
      </c>
      <c r="Q2615" s="31" t="s">
        <v>91</v>
      </c>
      <c r="R2615" s="31" t="s">
        <v>90</v>
      </c>
      <c r="S2615" s="31" t="s">
        <v>91</v>
      </c>
      <c r="T2615" s="31" t="s">
        <v>91</v>
      </c>
      <c r="U2615" s="31" t="s">
        <v>91</v>
      </c>
      <c r="V2615" s="31" t="s">
        <v>90</v>
      </c>
      <c r="W2615" s="31" t="s">
        <v>91</v>
      </c>
      <c r="X2615" s="31" t="s">
        <v>91</v>
      </c>
      <c r="Y2615" s="31" t="s">
        <v>91</v>
      </c>
      <c r="AA2615" s="31" t="s">
        <v>97</v>
      </c>
      <c r="AB2615" s="31">
        <v>0</v>
      </c>
    </row>
    <row r="2616" spans="2:28" x14ac:dyDescent="0.25">
      <c r="B2616" s="31" t="s">
        <v>5920</v>
      </c>
      <c r="C2616" s="31">
        <v>1324</v>
      </c>
      <c r="D2616" s="31" t="s">
        <v>5906</v>
      </c>
      <c r="E2616" s="31" t="s">
        <v>5907</v>
      </c>
      <c r="F2616" s="31" t="s">
        <v>5908</v>
      </c>
      <c r="G2616" s="31" t="s">
        <v>5909</v>
      </c>
      <c r="H2616" s="31" t="s">
        <v>5910</v>
      </c>
      <c r="I2616" s="31" t="s">
        <v>5908</v>
      </c>
      <c r="J2616" s="31" t="s">
        <v>87</v>
      </c>
      <c r="K2616" s="31" t="s">
        <v>145</v>
      </c>
      <c r="L2616" s="31" t="s">
        <v>5911</v>
      </c>
      <c r="M2616" s="31">
        <v>0</v>
      </c>
      <c r="N2616" s="31" t="s">
        <v>90</v>
      </c>
      <c r="O2616" s="31" t="s">
        <v>91</v>
      </c>
      <c r="P2616" s="31" t="s">
        <v>91</v>
      </c>
      <c r="Q2616" s="31" t="s">
        <v>91</v>
      </c>
      <c r="R2616" s="31" t="s">
        <v>90</v>
      </c>
      <c r="S2616" s="31" t="s">
        <v>91</v>
      </c>
      <c r="T2616" s="31" t="s">
        <v>91</v>
      </c>
      <c r="U2616" s="31" t="s">
        <v>91</v>
      </c>
      <c r="V2616" s="31" t="s">
        <v>90</v>
      </c>
      <c r="W2616" s="31" t="s">
        <v>91</v>
      </c>
      <c r="X2616" s="31" t="s">
        <v>91</v>
      </c>
      <c r="Y2616" s="31" t="s">
        <v>91</v>
      </c>
      <c r="AA2616" s="31" t="s">
        <v>97</v>
      </c>
      <c r="AB2616" s="31">
        <v>0</v>
      </c>
    </row>
    <row r="2617" spans="2:28" x14ac:dyDescent="0.25">
      <c r="B2617" s="31" t="s">
        <v>5921</v>
      </c>
      <c r="C2617" s="31">
        <v>1324</v>
      </c>
      <c r="D2617" s="31" t="s">
        <v>5906</v>
      </c>
      <c r="E2617" s="31" t="s">
        <v>5907</v>
      </c>
      <c r="F2617" s="31" t="s">
        <v>5908</v>
      </c>
      <c r="G2617" s="31" t="s">
        <v>5909</v>
      </c>
      <c r="H2617" s="31" t="s">
        <v>5910</v>
      </c>
      <c r="I2617" s="31" t="s">
        <v>5908</v>
      </c>
      <c r="J2617" s="31" t="s">
        <v>87</v>
      </c>
      <c r="K2617" s="31" t="s">
        <v>96</v>
      </c>
      <c r="L2617" s="31" t="s">
        <v>5911</v>
      </c>
      <c r="M2617" s="31">
        <v>0</v>
      </c>
      <c r="N2617" s="31" t="s">
        <v>90</v>
      </c>
      <c r="O2617" s="31" t="s">
        <v>91</v>
      </c>
      <c r="P2617" s="31" t="s">
        <v>91</v>
      </c>
      <c r="Q2617" s="31" t="s">
        <v>91</v>
      </c>
      <c r="R2617" s="31" t="s">
        <v>90</v>
      </c>
      <c r="S2617" s="31" t="s">
        <v>91</v>
      </c>
      <c r="T2617" s="31" t="s">
        <v>91</v>
      </c>
      <c r="U2617" s="31" t="s">
        <v>91</v>
      </c>
      <c r="V2617" s="31" t="s">
        <v>90</v>
      </c>
      <c r="W2617" s="31" t="s">
        <v>91</v>
      </c>
      <c r="X2617" s="31" t="s">
        <v>91</v>
      </c>
      <c r="Y2617" s="31" t="s">
        <v>91</v>
      </c>
      <c r="AA2617" s="31" t="s">
        <v>97</v>
      </c>
      <c r="AB2617" s="31">
        <v>0</v>
      </c>
    </row>
    <row r="2618" spans="2:28" x14ac:dyDescent="0.25">
      <c r="B2618" s="31" t="s">
        <v>5922</v>
      </c>
      <c r="C2618" s="31">
        <v>1324</v>
      </c>
      <c r="D2618" s="31" t="s">
        <v>5906</v>
      </c>
      <c r="E2618" s="31" t="s">
        <v>5907</v>
      </c>
      <c r="F2618" s="31" t="s">
        <v>5908</v>
      </c>
      <c r="G2618" s="31" t="s">
        <v>5909</v>
      </c>
      <c r="H2618" s="31" t="s">
        <v>5910</v>
      </c>
      <c r="I2618" s="31" t="s">
        <v>5908</v>
      </c>
      <c r="J2618" s="31" t="s">
        <v>87</v>
      </c>
      <c r="K2618" s="31" t="s">
        <v>177</v>
      </c>
      <c r="L2618" s="31" t="s">
        <v>5911</v>
      </c>
      <c r="M2618" s="31">
        <v>0</v>
      </c>
      <c r="N2618" s="31" t="s">
        <v>90</v>
      </c>
      <c r="O2618" s="31" t="s">
        <v>91</v>
      </c>
      <c r="P2618" s="31" t="s">
        <v>91</v>
      </c>
      <c r="Q2618" s="31" t="s">
        <v>91</v>
      </c>
      <c r="R2618" s="31" t="s">
        <v>90</v>
      </c>
      <c r="S2618" s="31" t="s">
        <v>91</v>
      </c>
      <c r="T2618" s="31" t="s">
        <v>91</v>
      </c>
      <c r="U2618" s="31" t="s">
        <v>91</v>
      </c>
      <c r="V2618" s="31" t="s">
        <v>90</v>
      </c>
      <c r="W2618" s="31" t="s">
        <v>91</v>
      </c>
      <c r="X2618" s="31" t="s">
        <v>91</v>
      </c>
      <c r="Y2618" s="31" t="s">
        <v>91</v>
      </c>
      <c r="AA2618" s="31" t="s">
        <v>97</v>
      </c>
      <c r="AB2618" s="31">
        <v>0</v>
      </c>
    </row>
    <row r="2619" spans="2:28" x14ac:dyDescent="0.25">
      <c r="B2619" s="31" t="s">
        <v>5923</v>
      </c>
      <c r="C2619" s="31">
        <v>1324</v>
      </c>
      <c r="D2619" s="31" t="s">
        <v>5906</v>
      </c>
      <c r="E2619" s="31" t="s">
        <v>5907</v>
      </c>
      <c r="F2619" s="31" t="s">
        <v>5908</v>
      </c>
      <c r="G2619" s="31" t="s">
        <v>5909</v>
      </c>
      <c r="H2619" s="31" t="s">
        <v>5910</v>
      </c>
      <c r="I2619" s="31" t="s">
        <v>5908</v>
      </c>
      <c r="J2619" s="31" t="s">
        <v>87</v>
      </c>
      <c r="K2619" s="31" t="s">
        <v>150</v>
      </c>
      <c r="L2619" s="31" t="s">
        <v>5911</v>
      </c>
      <c r="M2619" s="31">
        <v>0</v>
      </c>
      <c r="N2619" s="31" t="s">
        <v>90</v>
      </c>
      <c r="O2619" s="31" t="s">
        <v>91</v>
      </c>
      <c r="P2619" s="31" t="s">
        <v>91</v>
      </c>
      <c r="Q2619" s="31" t="s">
        <v>91</v>
      </c>
      <c r="R2619" s="31" t="s">
        <v>90</v>
      </c>
      <c r="S2619" s="31" t="s">
        <v>91</v>
      </c>
      <c r="T2619" s="31" t="s">
        <v>91</v>
      </c>
      <c r="U2619" s="31" t="s">
        <v>91</v>
      </c>
      <c r="V2619" s="31" t="s">
        <v>90</v>
      </c>
      <c r="W2619" s="31" t="s">
        <v>91</v>
      </c>
      <c r="X2619" s="31" t="s">
        <v>91</v>
      </c>
      <c r="Y2619" s="31" t="s">
        <v>91</v>
      </c>
      <c r="AA2619" s="31" t="s">
        <v>97</v>
      </c>
      <c r="AB2619" s="31">
        <v>0</v>
      </c>
    </row>
    <row r="2620" spans="2:28" x14ac:dyDescent="0.25">
      <c r="B2620" s="31" t="s">
        <v>5924</v>
      </c>
      <c r="C2620" s="31">
        <v>1324</v>
      </c>
      <c r="D2620" s="31" t="s">
        <v>5906</v>
      </c>
      <c r="E2620" s="31" t="s">
        <v>5907</v>
      </c>
      <c r="F2620" s="31" t="s">
        <v>5908</v>
      </c>
      <c r="G2620" s="31" t="s">
        <v>5909</v>
      </c>
      <c r="H2620" s="31" t="s">
        <v>5910</v>
      </c>
      <c r="I2620" s="31" t="s">
        <v>5908</v>
      </c>
      <c r="J2620" s="31" t="s">
        <v>87</v>
      </c>
      <c r="K2620" s="31" t="s">
        <v>156</v>
      </c>
      <c r="L2620" s="31" t="s">
        <v>5911</v>
      </c>
      <c r="M2620" s="31">
        <v>0</v>
      </c>
      <c r="N2620" s="31" t="s">
        <v>90</v>
      </c>
      <c r="O2620" s="31" t="s">
        <v>91</v>
      </c>
      <c r="P2620" s="31" t="s">
        <v>91</v>
      </c>
      <c r="Q2620" s="31" t="s">
        <v>91</v>
      </c>
      <c r="R2620" s="31" t="s">
        <v>90</v>
      </c>
      <c r="S2620" s="31" t="s">
        <v>91</v>
      </c>
      <c r="T2620" s="31" t="s">
        <v>91</v>
      </c>
      <c r="U2620" s="31" t="s">
        <v>91</v>
      </c>
      <c r="V2620" s="31" t="s">
        <v>90</v>
      </c>
      <c r="W2620" s="31" t="s">
        <v>91</v>
      </c>
      <c r="X2620" s="31" t="s">
        <v>91</v>
      </c>
      <c r="Y2620" s="31" t="s">
        <v>91</v>
      </c>
      <c r="AA2620" s="31" t="s">
        <v>97</v>
      </c>
      <c r="AB2620" s="31">
        <v>0</v>
      </c>
    </row>
    <row r="2621" spans="2:28" x14ac:dyDescent="0.25">
      <c r="B2621" s="31" t="s">
        <v>5925</v>
      </c>
      <c r="C2621" s="31">
        <v>1324</v>
      </c>
      <c r="D2621" s="31" t="s">
        <v>5906</v>
      </c>
      <c r="E2621" s="31" t="s">
        <v>5907</v>
      </c>
      <c r="F2621" s="31" t="s">
        <v>5908</v>
      </c>
      <c r="G2621" s="31" t="s">
        <v>5909</v>
      </c>
      <c r="H2621" s="31" t="s">
        <v>5910</v>
      </c>
      <c r="I2621" s="31" t="s">
        <v>5908</v>
      </c>
      <c r="J2621" s="31" t="s">
        <v>87</v>
      </c>
      <c r="K2621" s="31" t="s">
        <v>181</v>
      </c>
      <c r="L2621" s="31" t="s">
        <v>5911</v>
      </c>
      <c r="M2621" s="31">
        <v>0</v>
      </c>
      <c r="N2621" s="31" t="s">
        <v>90</v>
      </c>
      <c r="O2621" s="31" t="s">
        <v>91</v>
      </c>
      <c r="P2621" s="31" t="s">
        <v>91</v>
      </c>
      <c r="Q2621" s="31" t="s">
        <v>91</v>
      </c>
      <c r="R2621" s="31" t="s">
        <v>90</v>
      </c>
      <c r="S2621" s="31" t="s">
        <v>91</v>
      </c>
      <c r="T2621" s="31" t="s">
        <v>91</v>
      </c>
      <c r="U2621" s="31" t="s">
        <v>91</v>
      </c>
      <c r="V2621" s="31" t="s">
        <v>90</v>
      </c>
      <c r="W2621" s="31" t="s">
        <v>91</v>
      </c>
      <c r="X2621" s="31" t="s">
        <v>91</v>
      </c>
      <c r="Y2621" s="31" t="s">
        <v>91</v>
      </c>
      <c r="AA2621" s="31" t="s">
        <v>100</v>
      </c>
      <c r="AB2621" s="31">
        <v>0</v>
      </c>
    </row>
    <row r="2622" spans="2:28" x14ac:dyDescent="0.25">
      <c r="B2622" s="31" t="s">
        <v>5926</v>
      </c>
      <c r="C2622" s="31">
        <v>1324</v>
      </c>
      <c r="D2622" s="31" t="s">
        <v>5906</v>
      </c>
      <c r="E2622" s="31" t="s">
        <v>5907</v>
      </c>
      <c r="F2622" s="31" t="s">
        <v>5908</v>
      </c>
      <c r="G2622" s="31" t="s">
        <v>5909</v>
      </c>
      <c r="H2622" s="31" t="s">
        <v>5910</v>
      </c>
      <c r="I2622" s="31" t="s">
        <v>5908</v>
      </c>
      <c r="J2622" s="31" t="s">
        <v>87</v>
      </c>
      <c r="K2622" s="31" t="s">
        <v>99</v>
      </c>
      <c r="L2622" s="31" t="s">
        <v>5911</v>
      </c>
      <c r="M2622" s="31">
        <v>0</v>
      </c>
      <c r="N2622" s="31" t="s">
        <v>90</v>
      </c>
      <c r="O2622" s="31" t="s">
        <v>91</v>
      </c>
      <c r="P2622" s="31" t="s">
        <v>91</v>
      </c>
      <c r="Q2622" s="31" t="s">
        <v>91</v>
      </c>
      <c r="R2622" s="31" t="s">
        <v>90</v>
      </c>
      <c r="S2622" s="31" t="s">
        <v>91</v>
      </c>
      <c r="T2622" s="31" t="s">
        <v>91</v>
      </c>
      <c r="U2622" s="31" t="s">
        <v>91</v>
      </c>
      <c r="V2622" s="31" t="s">
        <v>90</v>
      </c>
      <c r="W2622" s="31" t="s">
        <v>91</v>
      </c>
      <c r="X2622" s="31" t="s">
        <v>91</v>
      </c>
      <c r="Y2622" s="31" t="s">
        <v>91</v>
      </c>
      <c r="AA2622" s="31" t="s">
        <v>100</v>
      </c>
      <c r="AB2622" s="31">
        <v>0</v>
      </c>
    </row>
    <row r="2623" spans="2:28" x14ac:dyDescent="0.25">
      <c r="B2623" s="31" t="s">
        <v>5927</v>
      </c>
      <c r="C2623" s="31">
        <v>1324</v>
      </c>
      <c r="D2623" s="31" t="s">
        <v>5906</v>
      </c>
      <c r="E2623" s="31" t="s">
        <v>5907</v>
      </c>
      <c r="F2623" s="31" t="s">
        <v>5908</v>
      </c>
      <c r="G2623" s="31" t="s">
        <v>5909</v>
      </c>
      <c r="H2623" s="31" t="s">
        <v>5910</v>
      </c>
      <c r="I2623" s="31" t="s">
        <v>5908</v>
      </c>
      <c r="J2623" s="31" t="s">
        <v>87</v>
      </c>
      <c r="K2623" s="31" t="s">
        <v>102</v>
      </c>
      <c r="L2623" s="31" t="s">
        <v>5911</v>
      </c>
      <c r="M2623" s="31">
        <v>0</v>
      </c>
      <c r="N2623" s="31" t="s">
        <v>90</v>
      </c>
      <c r="O2623" s="31" t="s">
        <v>91</v>
      </c>
      <c r="P2623" s="31" t="s">
        <v>91</v>
      </c>
      <c r="Q2623" s="31" t="s">
        <v>91</v>
      </c>
      <c r="R2623" s="31" t="s">
        <v>90</v>
      </c>
      <c r="S2623" s="31" t="s">
        <v>91</v>
      </c>
      <c r="T2623" s="31" t="s">
        <v>91</v>
      </c>
      <c r="U2623" s="31" t="s">
        <v>91</v>
      </c>
      <c r="V2623" s="31" t="s">
        <v>90</v>
      </c>
      <c r="W2623" s="31" t="s">
        <v>91</v>
      </c>
      <c r="X2623" s="31" t="s">
        <v>91</v>
      </c>
      <c r="Y2623" s="31" t="s">
        <v>91</v>
      </c>
      <c r="AA2623" s="31" t="s">
        <v>100</v>
      </c>
      <c r="AB2623" s="31">
        <v>0</v>
      </c>
    </row>
    <row r="2624" spans="2:28" x14ac:dyDescent="0.25">
      <c r="B2624" s="31" t="s">
        <v>5928</v>
      </c>
      <c r="C2624" s="31">
        <v>1324</v>
      </c>
      <c r="D2624" s="31" t="s">
        <v>5906</v>
      </c>
      <c r="E2624" s="31" t="s">
        <v>5907</v>
      </c>
      <c r="F2624" s="31" t="s">
        <v>5908</v>
      </c>
      <c r="G2624" s="31" t="s">
        <v>5909</v>
      </c>
      <c r="H2624" s="31" t="s">
        <v>5910</v>
      </c>
      <c r="I2624" s="31" t="s">
        <v>5908</v>
      </c>
      <c r="J2624" s="31" t="s">
        <v>87</v>
      </c>
      <c r="K2624" s="31" t="s">
        <v>104</v>
      </c>
      <c r="L2624" s="31" t="s">
        <v>5911</v>
      </c>
      <c r="M2624" s="31">
        <v>0</v>
      </c>
      <c r="N2624" s="31" t="s">
        <v>90</v>
      </c>
      <c r="O2624" s="31" t="s">
        <v>91</v>
      </c>
      <c r="P2624" s="31" t="s">
        <v>91</v>
      </c>
      <c r="Q2624" s="31" t="s">
        <v>91</v>
      </c>
      <c r="R2624" s="31" t="s">
        <v>90</v>
      </c>
      <c r="S2624" s="31" t="s">
        <v>91</v>
      </c>
      <c r="T2624" s="31" t="s">
        <v>91</v>
      </c>
      <c r="U2624" s="31" t="s">
        <v>91</v>
      </c>
      <c r="V2624" s="31" t="s">
        <v>90</v>
      </c>
      <c r="W2624" s="31" t="s">
        <v>91</v>
      </c>
      <c r="X2624" s="31" t="s">
        <v>91</v>
      </c>
      <c r="Y2624" s="31" t="s">
        <v>91</v>
      </c>
      <c r="AA2624" s="31" t="s">
        <v>100</v>
      </c>
      <c r="AB2624" s="31">
        <v>0</v>
      </c>
    </row>
    <row r="2625" spans="2:28" x14ac:dyDescent="0.25">
      <c r="B2625" s="31" t="s">
        <v>5929</v>
      </c>
      <c r="C2625" s="31">
        <v>1324</v>
      </c>
      <c r="D2625" s="31" t="s">
        <v>5906</v>
      </c>
      <c r="E2625" s="31" t="s">
        <v>5907</v>
      </c>
      <c r="F2625" s="31" t="s">
        <v>5908</v>
      </c>
      <c r="G2625" s="31" t="s">
        <v>5909</v>
      </c>
      <c r="H2625" s="31" t="s">
        <v>5910</v>
      </c>
      <c r="I2625" s="31" t="s">
        <v>5908</v>
      </c>
      <c r="J2625" s="31" t="s">
        <v>87</v>
      </c>
      <c r="K2625" s="31" t="s">
        <v>106</v>
      </c>
      <c r="L2625" s="31" t="s">
        <v>5911</v>
      </c>
      <c r="M2625" s="31">
        <v>0</v>
      </c>
      <c r="N2625" s="31" t="s">
        <v>90</v>
      </c>
      <c r="O2625" s="31" t="s">
        <v>91</v>
      </c>
      <c r="P2625" s="31" t="s">
        <v>91</v>
      </c>
      <c r="Q2625" s="31" t="s">
        <v>91</v>
      </c>
      <c r="R2625" s="31" t="s">
        <v>90</v>
      </c>
      <c r="S2625" s="31" t="s">
        <v>91</v>
      </c>
      <c r="T2625" s="31" t="s">
        <v>91</v>
      </c>
      <c r="U2625" s="31" t="s">
        <v>91</v>
      </c>
      <c r="V2625" s="31" t="s">
        <v>90</v>
      </c>
      <c r="W2625" s="31" t="s">
        <v>91</v>
      </c>
      <c r="X2625" s="31" t="s">
        <v>91</v>
      </c>
      <c r="Y2625" s="31" t="s">
        <v>91</v>
      </c>
      <c r="AA2625" s="31" t="s">
        <v>100</v>
      </c>
      <c r="AB2625" s="31">
        <v>0</v>
      </c>
    </row>
    <row r="2626" spans="2:28" x14ac:dyDescent="0.25">
      <c r="B2626" s="31" t="s">
        <v>5930</v>
      </c>
      <c r="C2626" s="31">
        <v>1324</v>
      </c>
      <c r="D2626" s="31" t="s">
        <v>5906</v>
      </c>
      <c r="E2626" s="31" t="s">
        <v>5907</v>
      </c>
      <c r="F2626" s="31" t="s">
        <v>5908</v>
      </c>
      <c r="G2626" s="31" t="s">
        <v>5909</v>
      </c>
      <c r="H2626" s="31" t="s">
        <v>5910</v>
      </c>
      <c r="I2626" s="31" t="s">
        <v>5908</v>
      </c>
      <c r="J2626" s="31" t="s">
        <v>87</v>
      </c>
      <c r="K2626" s="31" t="s">
        <v>108</v>
      </c>
      <c r="L2626" s="31" t="s">
        <v>5911</v>
      </c>
      <c r="M2626" s="31">
        <v>0</v>
      </c>
      <c r="N2626" s="31" t="s">
        <v>90</v>
      </c>
      <c r="O2626" s="31" t="s">
        <v>91</v>
      </c>
      <c r="P2626" s="31" t="s">
        <v>91</v>
      </c>
      <c r="Q2626" s="31" t="s">
        <v>91</v>
      </c>
      <c r="R2626" s="31" t="s">
        <v>90</v>
      </c>
      <c r="S2626" s="31" t="s">
        <v>91</v>
      </c>
      <c r="T2626" s="31" t="s">
        <v>91</v>
      </c>
      <c r="U2626" s="31" t="s">
        <v>91</v>
      </c>
      <c r="V2626" s="31" t="s">
        <v>90</v>
      </c>
      <c r="W2626" s="31" t="s">
        <v>91</v>
      </c>
      <c r="X2626" s="31" t="s">
        <v>91</v>
      </c>
      <c r="Y2626" s="31" t="s">
        <v>91</v>
      </c>
      <c r="AA2626" s="31" t="s">
        <v>100</v>
      </c>
      <c r="AB2626" s="31">
        <v>0</v>
      </c>
    </row>
    <row r="2627" spans="2:28" x14ac:dyDescent="0.25">
      <c r="B2627" s="31" t="s">
        <v>5931</v>
      </c>
      <c r="C2627" s="31">
        <v>1324</v>
      </c>
      <c r="D2627" s="31" t="s">
        <v>5906</v>
      </c>
      <c r="E2627" s="31" t="s">
        <v>5907</v>
      </c>
      <c r="F2627" s="31" t="s">
        <v>5908</v>
      </c>
      <c r="G2627" s="31" t="s">
        <v>5909</v>
      </c>
      <c r="H2627" s="31" t="s">
        <v>5910</v>
      </c>
      <c r="I2627" s="31" t="s">
        <v>5908</v>
      </c>
      <c r="J2627" s="31" t="s">
        <v>87</v>
      </c>
      <c r="K2627" s="31" t="s">
        <v>110</v>
      </c>
      <c r="L2627" s="31" t="s">
        <v>5911</v>
      </c>
      <c r="M2627" s="31">
        <v>0</v>
      </c>
      <c r="N2627" s="31" t="s">
        <v>90</v>
      </c>
      <c r="O2627" s="31" t="s">
        <v>91</v>
      </c>
      <c r="P2627" s="31" t="s">
        <v>91</v>
      </c>
      <c r="Q2627" s="31" t="s">
        <v>91</v>
      </c>
      <c r="R2627" s="31" t="s">
        <v>90</v>
      </c>
      <c r="S2627" s="31" t="s">
        <v>91</v>
      </c>
      <c r="T2627" s="31" t="s">
        <v>91</v>
      </c>
      <c r="U2627" s="31" t="s">
        <v>91</v>
      </c>
      <c r="V2627" s="31" t="s">
        <v>90</v>
      </c>
      <c r="W2627" s="31" t="s">
        <v>91</v>
      </c>
      <c r="X2627" s="31" t="s">
        <v>91</v>
      </c>
      <c r="Y2627" s="31" t="s">
        <v>91</v>
      </c>
      <c r="AA2627" s="31" t="s">
        <v>100</v>
      </c>
      <c r="AB2627" s="31">
        <v>0</v>
      </c>
    </row>
    <row r="2628" spans="2:28" x14ac:dyDescent="0.25">
      <c r="B2628" s="31" t="s">
        <v>5932</v>
      </c>
      <c r="C2628" s="31">
        <v>1324</v>
      </c>
      <c r="D2628" s="31" t="s">
        <v>5906</v>
      </c>
      <c r="E2628" s="31" t="s">
        <v>5907</v>
      </c>
      <c r="F2628" s="31" t="s">
        <v>5908</v>
      </c>
      <c r="G2628" s="31" t="s">
        <v>5909</v>
      </c>
      <c r="H2628" s="31" t="s">
        <v>5910</v>
      </c>
      <c r="I2628" s="31" t="s">
        <v>5908</v>
      </c>
      <c r="J2628" s="31" t="s">
        <v>87</v>
      </c>
      <c r="K2628" s="31" t="s">
        <v>112</v>
      </c>
      <c r="L2628" s="31" t="s">
        <v>5911</v>
      </c>
      <c r="M2628" s="31">
        <v>0</v>
      </c>
      <c r="N2628" s="31" t="s">
        <v>90</v>
      </c>
      <c r="O2628" s="31" t="s">
        <v>91</v>
      </c>
      <c r="P2628" s="31" t="s">
        <v>91</v>
      </c>
      <c r="Q2628" s="31" t="s">
        <v>91</v>
      </c>
      <c r="R2628" s="31" t="s">
        <v>90</v>
      </c>
      <c r="S2628" s="31" t="s">
        <v>91</v>
      </c>
      <c r="T2628" s="31" t="s">
        <v>91</v>
      </c>
      <c r="U2628" s="31" t="s">
        <v>91</v>
      </c>
      <c r="V2628" s="31" t="s">
        <v>90</v>
      </c>
      <c r="W2628" s="31" t="s">
        <v>91</v>
      </c>
      <c r="X2628" s="31" t="s">
        <v>91</v>
      </c>
      <c r="Y2628" s="31" t="s">
        <v>91</v>
      </c>
      <c r="AA2628" s="31" t="s">
        <v>100</v>
      </c>
      <c r="AB2628" s="31">
        <v>0</v>
      </c>
    </row>
    <row r="2629" spans="2:28" x14ac:dyDescent="0.25">
      <c r="B2629" s="31" t="s">
        <v>5933</v>
      </c>
      <c r="C2629" s="31">
        <v>1325</v>
      </c>
      <c r="D2629" s="31" t="s">
        <v>5906</v>
      </c>
      <c r="E2629" s="31" t="s">
        <v>5907</v>
      </c>
      <c r="F2629" s="31" t="s">
        <v>5908</v>
      </c>
      <c r="G2629" s="31" t="s">
        <v>5909</v>
      </c>
      <c r="H2629" s="31" t="s">
        <v>5910</v>
      </c>
      <c r="I2629" s="31" t="s">
        <v>5908</v>
      </c>
      <c r="J2629" s="31" t="s">
        <v>160</v>
      </c>
      <c r="K2629" s="31" t="s">
        <v>161</v>
      </c>
      <c r="L2629" s="31" t="s">
        <v>5934</v>
      </c>
      <c r="M2629" s="31">
        <v>0</v>
      </c>
      <c r="N2629" s="31" t="s">
        <v>90</v>
      </c>
      <c r="O2629" s="31" t="s">
        <v>91</v>
      </c>
      <c r="P2629" s="31" t="s">
        <v>91</v>
      </c>
      <c r="Q2629" s="31" t="s">
        <v>91</v>
      </c>
      <c r="R2629" s="31" t="s">
        <v>90</v>
      </c>
      <c r="S2629" s="31" t="s">
        <v>91</v>
      </c>
      <c r="T2629" s="31" t="s">
        <v>91</v>
      </c>
      <c r="U2629" s="31" t="s">
        <v>91</v>
      </c>
      <c r="V2629" s="31" t="s">
        <v>90</v>
      </c>
      <c r="W2629" s="31" t="s">
        <v>91</v>
      </c>
      <c r="X2629" s="31" t="s">
        <v>91</v>
      </c>
      <c r="Y2629" s="31" t="s">
        <v>91</v>
      </c>
      <c r="AA2629" s="31" t="s">
        <v>94</v>
      </c>
      <c r="AB2629" s="31">
        <v>0</v>
      </c>
    </row>
    <row r="2630" spans="2:28" x14ac:dyDescent="0.25">
      <c r="B2630" s="31" t="s">
        <v>5935</v>
      </c>
      <c r="C2630" s="31">
        <v>1325</v>
      </c>
      <c r="D2630" s="31" t="s">
        <v>5906</v>
      </c>
      <c r="E2630" s="31" t="s">
        <v>5907</v>
      </c>
      <c r="F2630" s="31" t="s">
        <v>5908</v>
      </c>
      <c r="G2630" s="31" t="s">
        <v>5909</v>
      </c>
      <c r="H2630" s="31" t="s">
        <v>5910</v>
      </c>
      <c r="I2630" s="31" t="s">
        <v>5908</v>
      </c>
      <c r="J2630" s="31" t="s">
        <v>160</v>
      </c>
      <c r="K2630" s="31" t="s">
        <v>164</v>
      </c>
      <c r="L2630" s="31" t="s">
        <v>5934</v>
      </c>
      <c r="M2630" s="31">
        <v>0</v>
      </c>
      <c r="N2630" s="31" t="s">
        <v>90</v>
      </c>
      <c r="O2630" s="31" t="s">
        <v>91</v>
      </c>
      <c r="P2630" s="31" t="s">
        <v>91</v>
      </c>
      <c r="Q2630" s="31" t="s">
        <v>91</v>
      </c>
      <c r="R2630" s="31" t="s">
        <v>90</v>
      </c>
      <c r="S2630" s="31" t="s">
        <v>91</v>
      </c>
      <c r="T2630" s="31" t="s">
        <v>91</v>
      </c>
      <c r="U2630" s="31" t="s">
        <v>91</v>
      </c>
      <c r="V2630" s="31" t="s">
        <v>90</v>
      </c>
      <c r="W2630" s="31" t="s">
        <v>91</v>
      </c>
      <c r="X2630" s="31" t="s">
        <v>91</v>
      </c>
      <c r="Y2630" s="31" t="s">
        <v>91</v>
      </c>
      <c r="AA2630" s="31" t="s">
        <v>94</v>
      </c>
      <c r="AB2630" s="31">
        <v>0</v>
      </c>
    </row>
    <row r="2631" spans="2:28" x14ac:dyDescent="0.25">
      <c r="B2631" s="31" t="s">
        <v>5936</v>
      </c>
      <c r="C2631" s="31">
        <v>1325</v>
      </c>
      <c r="D2631" s="31" t="s">
        <v>5906</v>
      </c>
      <c r="E2631" s="31" t="s">
        <v>5907</v>
      </c>
      <c r="F2631" s="31" t="s">
        <v>5908</v>
      </c>
      <c r="G2631" s="31" t="s">
        <v>5909</v>
      </c>
      <c r="H2631" s="31" t="s">
        <v>5910</v>
      </c>
      <c r="I2631" s="31" t="s">
        <v>5908</v>
      </c>
      <c r="J2631" s="31" t="s">
        <v>160</v>
      </c>
      <c r="K2631" s="31" t="s">
        <v>166</v>
      </c>
      <c r="L2631" s="31" t="s">
        <v>5934</v>
      </c>
      <c r="M2631" s="31">
        <v>0</v>
      </c>
      <c r="N2631" s="31" t="s">
        <v>90</v>
      </c>
      <c r="O2631" s="31" t="s">
        <v>91</v>
      </c>
      <c r="P2631" s="31" t="s">
        <v>91</v>
      </c>
      <c r="Q2631" s="31" t="s">
        <v>91</v>
      </c>
      <c r="R2631" s="31" t="s">
        <v>90</v>
      </c>
      <c r="S2631" s="31" t="s">
        <v>91</v>
      </c>
      <c r="T2631" s="31" t="s">
        <v>91</v>
      </c>
      <c r="U2631" s="31" t="s">
        <v>91</v>
      </c>
      <c r="V2631" s="31" t="s">
        <v>90</v>
      </c>
      <c r="W2631" s="31" t="s">
        <v>91</v>
      </c>
      <c r="X2631" s="31" t="s">
        <v>91</v>
      </c>
      <c r="Y2631" s="31" t="s">
        <v>91</v>
      </c>
      <c r="AA2631" s="31" t="s">
        <v>94</v>
      </c>
      <c r="AB2631" s="31">
        <v>0</v>
      </c>
    </row>
    <row r="2632" spans="2:28" x14ac:dyDescent="0.25">
      <c r="B2632" s="31" t="s">
        <v>5937</v>
      </c>
      <c r="C2632" s="31">
        <v>1325</v>
      </c>
      <c r="D2632" s="31" t="s">
        <v>5906</v>
      </c>
      <c r="E2632" s="31" t="s">
        <v>5907</v>
      </c>
      <c r="F2632" s="31" t="s">
        <v>5908</v>
      </c>
      <c r="G2632" s="31" t="s">
        <v>5909</v>
      </c>
      <c r="H2632" s="31" t="s">
        <v>5910</v>
      </c>
      <c r="I2632" s="31" t="s">
        <v>5908</v>
      </c>
      <c r="J2632" s="31" t="s">
        <v>160</v>
      </c>
      <c r="K2632" s="31" t="s">
        <v>88</v>
      </c>
      <c r="L2632" s="31" t="s">
        <v>5934</v>
      </c>
      <c r="M2632" s="31">
        <v>0</v>
      </c>
      <c r="N2632" s="31" t="s">
        <v>90</v>
      </c>
      <c r="O2632" s="31" t="s">
        <v>91</v>
      </c>
      <c r="P2632" s="31" t="s">
        <v>91</v>
      </c>
      <c r="Q2632" s="31" t="s">
        <v>91</v>
      </c>
      <c r="R2632" s="31" t="s">
        <v>90</v>
      </c>
      <c r="S2632" s="31" t="s">
        <v>91</v>
      </c>
      <c r="T2632" s="31" t="s">
        <v>91</v>
      </c>
      <c r="U2632" s="31" t="s">
        <v>91</v>
      </c>
      <c r="V2632" s="31" t="s">
        <v>90</v>
      </c>
      <c r="W2632" s="31" t="s">
        <v>91</v>
      </c>
      <c r="X2632" s="31" t="s">
        <v>91</v>
      </c>
      <c r="Y2632" s="31" t="s">
        <v>91</v>
      </c>
      <c r="AA2632" s="31" t="s">
        <v>94</v>
      </c>
      <c r="AB2632" s="31">
        <v>0</v>
      </c>
    </row>
    <row r="2633" spans="2:28" x14ac:dyDescent="0.25">
      <c r="B2633" s="31" t="s">
        <v>5938</v>
      </c>
      <c r="C2633" s="31">
        <v>1325</v>
      </c>
      <c r="D2633" s="31" t="s">
        <v>5906</v>
      </c>
      <c r="E2633" s="31" t="s">
        <v>5907</v>
      </c>
      <c r="F2633" s="31" t="s">
        <v>5908</v>
      </c>
      <c r="G2633" s="31" t="s">
        <v>5909</v>
      </c>
      <c r="H2633" s="31" t="s">
        <v>5910</v>
      </c>
      <c r="I2633" s="31" t="s">
        <v>5908</v>
      </c>
      <c r="J2633" s="31" t="s">
        <v>160</v>
      </c>
      <c r="K2633" s="31" t="s">
        <v>114</v>
      </c>
      <c r="L2633" s="31" t="s">
        <v>5934</v>
      </c>
      <c r="M2633" s="31">
        <v>0</v>
      </c>
      <c r="N2633" s="31" t="s">
        <v>90</v>
      </c>
      <c r="O2633" s="31" t="s">
        <v>91</v>
      </c>
      <c r="P2633" s="31" t="s">
        <v>91</v>
      </c>
      <c r="Q2633" s="31" t="s">
        <v>91</v>
      </c>
      <c r="R2633" s="31" t="s">
        <v>90</v>
      </c>
      <c r="S2633" s="31" t="s">
        <v>91</v>
      </c>
      <c r="T2633" s="31" t="s">
        <v>91</v>
      </c>
      <c r="U2633" s="31" t="s">
        <v>91</v>
      </c>
      <c r="V2633" s="31" t="s">
        <v>90</v>
      </c>
      <c r="W2633" s="31" t="s">
        <v>91</v>
      </c>
      <c r="X2633" s="31" t="s">
        <v>91</v>
      </c>
      <c r="Y2633" s="31" t="s">
        <v>91</v>
      </c>
      <c r="AA2633" s="31" t="s">
        <v>94</v>
      </c>
      <c r="AB2633" s="31">
        <v>0</v>
      </c>
    </row>
    <row r="2634" spans="2:28" x14ac:dyDescent="0.25">
      <c r="B2634" s="31" t="s">
        <v>5939</v>
      </c>
      <c r="C2634" s="31">
        <v>1325</v>
      </c>
      <c r="D2634" s="31" t="s">
        <v>5906</v>
      </c>
      <c r="E2634" s="31" t="s">
        <v>5907</v>
      </c>
      <c r="F2634" s="31" t="s">
        <v>5908</v>
      </c>
      <c r="G2634" s="31" t="s">
        <v>5909</v>
      </c>
      <c r="H2634" s="31" t="s">
        <v>5910</v>
      </c>
      <c r="I2634" s="31" t="s">
        <v>5908</v>
      </c>
      <c r="J2634" s="31" t="s">
        <v>160</v>
      </c>
      <c r="K2634" s="31" t="s">
        <v>170</v>
      </c>
      <c r="L2634" s="31" t="s">
        <v>5934</v>
      </c>
      <c r="M2634" s="31">
        <v>0</v>
      </c>
      <c r="N2634" s="31" t="s">
        <v>90</v>
      </c>
      <c r="O2634" s="31" t="s">
        <v>91</v>
      </c>
      <c r="P2634" s="31" t="s">
        <v>91</v>
      </c>
      <c r="Q2634" s="31" t="s">
        <v>91</v>
      </c>
      <c r="R2634" s="31" t="s">
        <v>90</v>
      </c>
      <c r="S2634" s="31" t="s">
        <v>91</v>
      </c>
      <c r="T2634" s="31" t="s">
        <v>91</v>
      </c>
      <c r="U2634" s="31" t="s">
        <v>91</v>
      </c>
      <c r="V2634" s="31" t="s">
        <v>90</v>
      </c>
      <c r="W2634" s="31" t="s">
        <v>91</v>
      </c>
      <c r="X2634" s="31" t="s">
        <v>91</v>
      </c>
      <c r="Y2634" s="31" t="s">
        <v>91</v>
      </c>
      <c r="AA2634" s="31" t="s">
        <v>94</v>
      </c>
      <c r="AB2634" s="31">
        <v>0</v>
      </c>
    </row>
    <row r="2635" spans="2:28" x14ac:dyDescent="0.25">
      <c r="B2635" s="31" t="s">
        <v>5940</v>
      </c>
      <c r="C2635" s="31">
        <v>1325</v>
      </c>
      <c r="D2635" s="31" t="s">
        <v>5906</v>
      </c>
      <c r="E2635" s="31" t="s">
        <v>5907</v>
      </c>
      <c r="F2635" s="31" t="s">
        <v>5908</v>
      </c>
      <c r="G2635" s="31" t="s">
        <v>5909</v>
      </c>
      <c r="H2635" s="31" t="s">
        <v>5910</v>
      </c>
      <c r="I2635" s="31" t="s">
        <v>5908</v>
      </c>
      <c r="J2635" s="31" t="s">
        <v>160</v>
      </c>
      <c r="K2635" s="31" t="s">
        <v>125</v>
      </c>
      <c r="L2635" s="31" t="s">
        <v>5934</v>
      </c>
      <c r="M2635" s="31">
        <v>0</v>
      </c>
      <c r="N2635" s="31" t="s">
        <v>90</v>
      </c>
      <c r="O2635" s="31" t="s">
        <v>91</v>
      </c>
      <c r="P2635" s="31" t="s">
        <v>91</v>
      </c>
      <c r="Q2635" s="31" t="s">
        <v>91</v>
      </c>
      <c r="R2635" s="31" t="s">
        <v>90</v>
      </c>
      <c r="S2635" s="31" t="s">
        <v>91</v>
      </c>
      <c r="T2635" s="31" t="s">
        <v>91</v>
      </c>
      <c r="U2635" s="31" t="s">
        <v>91</v>
      </c>
      <c r="V2635" s="31" t="s">
        <v>90</v>
      </c>
      <c r="W2635" s="31" t="s">
        <v>91</v>
      </c>
      <c r="X2635" s="31" t="s">
        <v>91</v>
      </c>
      <c r="Y2635" s="31" t="s">
        <v>91</v>
      </c>
      <c r="AA2635" s="31" t="s">
        <v>97</v>
      </c>
      <c r="AB2635" s="31">
        <v>0</v>
      </c>
    </row>
    <row r="2636" spans="2:28" x14ac:dyDescent="0.25">
      <c r="B2636" s="31" t="s">
        <v>5941</v>
      </c>
      <c r="C2636" s="31">
        <v>1325</v>
      </c>
      <c r="D2636" s="31" t="s">
        <v>5906</v>
      </c>
      <c r="E2636" s="31" t="s">
        <v>5907</v>
      </c>
      <c r="F2636" s="31" t="s">
        <v>5908</v>
      </c>
      <c r="G2636" s="31" t="s">
        <v>5909</v>
      </c>
      <c r="H2636" s="31" t="s">
        <v>5910</v>
      </c>
      <c r="I2636" s="31" t="s">
        <v>5908</v>
      </c>
      <c r="J2636" s="31" t="s">
        <v>160</v>
      </c>
      <c r="K2636" s="31" t="s">
        <v>134</v>
      </c>
      <c r="L2636" s="31" t="s">
        <v>5934</v>
      </c>
      <c r="M2636" s="31">
        <v>0</v>
      </c>
      <c r="N2636" s="31" t="s">
        <v>90</v>
      </c>
      <c r="O2636" s="31" t="s">
        <v>91</v>
      </c>
      <c r="P2636" s="31" t="s">
        <v>91</v>
      </c>
      <c r="Q2636" s="31" t="s">
        <v>91</v>
      </c>
      <c r="R2636" s="31" t="s">
        <v>90</v>
      </c>
      <c r="S2636" s="31" t="s">
        <v>91</v>
      </c>
      <c r="T2636" s="31" t="s">
        <v>91</v>
      </c>
      <c r="U2636" s="31" t="s">
        <v>91</v>
      </c>
      <c r="V2636" s="31" t="s">
        <v>90</v>
      </c>
      <c r="W2636" s="31" t="s">
        <v>91</v>
      </c>
      <c r="X2636" s="31" t="s">
        <v>91</v>
      </c>
      <c r="Y2636" s="31" t="s">
        <v>91</v>
      </c>
      <c r="AA2636" s="31" t="s">
        <v>97</v>
      </c>
      <c r="AB2636" s="31">
        <v>0</v>
      </c>
    </row>
    <row r="2637" spans="2:28" x14ac:dyDescent="0.25">
      <c r="B2637" s="31" t="s">
        <v>5942</v>
      </c>
      <c r="C2637" s="31">
        <v>1325</v>
      </c>
      <c r="D2637" s="31" t="s">
        <v>5906</v>
      </c>
      <c r="E2637" s="31" t="s">
        <v>5907</v>
      </c>
      <c r="F2637" s="31" t="s">
        <v>5908</v>
      </c>
      <c r="G2637" s="31" t="s">
        <v>5909</v>
      </c>
      <c r="H2637" s="31" t="s">
        <v>5910</v>
      </c>
      <c r="I2637" s="31" t="s">
        <v>5908</v>
      </c>
      <c r="J2637" s="31" t="s">
        <v>160</v>
      </c>
      <c r="K2637" s="31" t="s">
        <v>139</v>
      </c>
      <c r="L2637" s="31" t="s">
        <v>5934</v>
      </c>
      <c r="M2637" s="31">
        <v>0</v>
      </c>
      <c r="N2637" s="31" t="s">
        <v>90</v>
      </c>
      <c r="O2637" s="31" t="s">
        <v>91</v>
      </c>
      <c r="P2637" s="31" t="s">
        <v>91</v>
      </c>
      <c r="Q2637" s="31" t="s">
        <v>91</v>
      </c>
      <c r="R2637" s="31" t="s">
        <v>90</v>
      </c>
      <c r="S2637" s="31" t="s">
        <v>91</v>
      </c>
      <c r="T2637" s="31" t="s">
        <v>91</v>
      </c>
      <c r="U2637" s="31" t="s">
        <v>91</v>
      </c>
      <c r="V2637" s="31" t="s">
        <v>90</v>
      </c>
      <c r="W2637" s="31" t="s">
        <v>91</v>
      </c>
      <c r="X2637" s="31" t="s">
        <v>91</v>
      </c>
      <c r="Y2637" s="31" t="s">
        <v>91</v>
      </c>
      <c r="AA2637" s="31" t="s">
        <v>97</v>
      </c>
      <c r="AB2637" s="31">
        <v>0</v>
      </c>
    </row>
    <row r="2638" spans="2:28" x14ac:dyDescent="0.25">
      <c r="B2638" s="31" t="s">
        <v>5943</v>
      </c>
      <c r="C2638" s="31">
        <v>1325</v>
      </c>
      <c r="D2638" s="31" t="s">
        <v>5906</v>
      </c>
      <c r="E2638" s="31" t="s">
        <v>5907</v>
      </c>
      <c r="F2638" s="31" t="s">
        <v>5908</v>
      </c>
      <c r="G2638" s="31" t="s">
        <v>5909</v>
      </c>
      <c r="H2638" s="31" t="s">
        <v>5910</v>
      </c>
      <c r="I2638" s="31" t="s">
        <v>5908</v>
      </c>
      <c r="J2638" s="31" t="s">
        <v>160</v>
      </c>
      <c r="K2638" s="31" t="s">
        <v>145</v>
      </c>
      <c r="L2638" s="31" t="s">
        <v>5934</v>
      </c>
      <c r="M2638" s="31">
        <v>0</v>
      </c>
      <c r="N2638" s="31" t="s">
        <v>90</v>
      </c>
      <c r="O2638" s="31" t="s">
        <v>91</v>
      </c>
      <c r="P2638" s="31" t="s">
        <v>91</v>
      </c>
      <c r="Q2638" s="31" t="s">
        <v>91</v>
      </c>
      <c r="R2638" s="31" t="s">
        <v>90</v>
      </c>
      <c r="S2638" s="31" t="s">
        <v>91</v>
      </c>
      <c r="T2638" s="31" t="s">
        <v>91</v>
      </c>
      <c r="U2638" s="31" t="s">
        <v>91</v>
      </c>
      <c r="V2638" s="31" t="s">
        <v>90</v>
      </c>
      <c r="W2638" s="31" t="s">
        <v>91</v>
      </c>
      <c r="X2638" s="31" t="s">
        <v>91</v>
      </c>
      <c r="Y2638" s="31" t="s">
        <v>91</v>
      </c>
      <c r="AA2638" s="31" t="s">
        <v>97</v>
      </c>
      <c r="AB2638" s="31">
        <v>0</v>
      </c>
    </row>
    <row r="2639" spans="2:28" x14ac:dyDescent="0.25">
      <c r="B2639" s="31" t="s">
        <v>5944</v>
      </c>
      <c r="C2639" s="31">
        <v>1325</v>
      </c>
      <c r="D2639" s="31" t="s">
        <v>5906</v>
      </c>
      <c r="E2639" s="31" t="s">
        <v>5907</v>
      </c>
      <c r="F2639" s="31" t="s">
        <v>5908</v>
      </c>
      <c r="G2639" s="31" t="s">
        <v>5909</v>
      </c>
      <c r="H2639" s="31" t="s">
        <v>5910</v>
      </c>
      <c r="I2639" s="31" t="s">
        <v>5908</v>
      </c>
      <c r="J2639" s="31" t="s">
        <v>160</v>
      </c>
      <c r="K2639" s="31" t="s">
        <v>96</v>
      </c>
      <c r="L2639" s="31" t="s">
        <v>5934</v>
      </c>
      <c r="M2639" s="31">
        <v>0</v>
      </c>
      <c r="N2639" s="31" t="s">
        <v>90</v>
      </c>
      <c r="O2639" s="31" t="s">
        <v>91</v>
      </c>
      <c r="P2639" s="31" t="s">
        <v>91</v>
      </c>
      <c r="Q2639" s="31" t="s">
        <v>91</v>
      </c>
      <c r="R2639" s="31" t="s">
        <v>90</v>
      </c>
      <c r="S2639" s="31" t="s">
        <v>91</v>
      </c>
      <c r="T2639" s="31" t="s">
        <v>91</v>
      </c>
      <c r="U2639" s="31" t="s">
        <v>91</v>
      </c>
      <c r="V2639" s="31" t="s">
        <v>90</v>
      </c>
      <c r="W2639" s="31" t="s">
        <v>91</v>
      </c>
      <c r="X2639" s="31" t="s">
        <v>91</v>
      </c>
      <c r="Y2639" s="31" t="s">
        <v>91</v>
      </c>
      <c r="AA2639" s="31" t="s">
        <v>97</v>
      </c>
      <c r="AB2639" s="31">
        <v>0</v>
      </c>
    </row>
    <row r="2640" spans="2:28" x14ac:dyDescent="0.25">
      <c r="B2640" s="31" t="s">
        <v>5945</v>
      </c>
      <c r="C2640" s="31">
        <v>1325</v>
      </c>
      <c r="D2640" s="31" t="s">
        <v>5906</v>
      </c>
      <c r="E2640" s="31" t="s">
        <v>5907</v>
      </c>
      <c r="F2640" s="31" t="s">
        <v>5908</v>
      </c>
      <c r="G2640" s="31" t="s">
        <v>5909</v>
      </c>
      <c r="H2640" s="31" t="s">
        <v>5910</v>
      </c>
      <c r="I2640" s="31" t="s">
        <v>5908</v>
      </c>
      <c r="J2640" s="31" t="s">
        <v>160</v>
      </c>
      <c r="K2640" s="31" t="s">
        <v>177</v>
      </c>
      <c r="L2640" s="31" t="s">
        <v>5934</v>
      </c>
      <c r="M2640" s="31">
        <v>0</v>
      </c>
      <c r="N2640" s="31" t="s">
        <v>90</v>
      </c>
      <c r="O2640" s="31" t="s">
        <v>91</v>
      </c>
      <c r="P2640" s="31" t="s">
        <v>91</v>
      </c>
      <c r="Q2640" s="31" t="s">
        <v>91</v>
      </c>
      <c r="R2640" s="31" t="s">
        <v>90</v>
      </c>
      <c r="S2640" s="31" t="s">
        <v>91</v>
      </c>
      <c r="T2640" s="31" t="s">
        <v>91</v>
      </c>
      <c r="U2640" s="31" t="s">
        <v>91</v>
      </c>
      <c r="V2640" s="31" t="s">
        <v>90</v>
      </c>
      <c r="W2640" s="31" t="s">
        <v>91</v>
      </c>
      <c r="X2640" s="31" t="s">
        <v>91</v>
      </c>
      <c r="Y2640" s="31" t="s">
        <v>91</v>
      </c>
      <c r="AA2640" s="31" t="s">
        <v>97</v>
      </c>
      <c r="AB2640" s="31">
        <v>0</v>
      </c>
    </row>
    <row r="2641" spans="2:28" x14ac:dyDescent="0.25">
      <c r="B2641" s="31" t="s">
        <v>5946</v>
      </c>
      <c r="C2641" s="31">
        <v>1325</v>
      </c>
      <c r="D2641" s="31" t="s">
        <v>5906</v>
      </c>
      <c r="E2641" s="31" t="s">
        <v>5907</v>
      </c>
      <c r="F2641" s="31" t="s">
        <v>5908</v>
      </c>
      <c r="G2641" s="31" t="s">
        <v>5909</v>
      </c>
      <c r="H2641" s="31" t="s">
        <v>5910</v>
      </c>
      <c r="I2641" s="31" t="s">
        <v>5908</v>
      </c>
      <c r="J2641" s="31" t="s">
        <v>160</v>
      </c>
      <c r="K2641" s="31" t="s">
        <v>150</v>
      </c>
      <c r="L2641" s="31" t="s">
        <v>5934</v>
      </c>
      <c r="M2641" s="31">
        <v>0</v>
      </c>
      <c r="N2641" s="31" t="s">
        <v>90</v>
      </c>
      <c r="O2641" s="31" t="s">
        <v>91</v>
      </c>
      <c r="P2641" s="31" t="s">
        <v>91</v>
      </c>
      <c r="Q2641" s="31" t="s">
        <v>91</v>
      </c>
      <c r="R2641" s="31" t="s">
        <v>90</v>
      </c>
      <c r="S2641" s="31" t="s">
        <v>91</v>
      </c>
      <c r="T2641" s="31" t="s">
        <v>91</v>
      </c>
      <c r="U2641" s="31" t="s">
        <v>91</v>
      </c>
      <c r="V2641" s="31" t="s">
        <v>90</v>
      </c>
      <c r="W2641" s="31" t="s">
        <v>91</v>
      </c>
      <c r="X2641" s="31" t="s">
        <v>91</v>
      </c>
      <c r="Y2641" s="31" t="s">
        <v>91</v>
      </c>
      <c r="AA2641" s="31" t="s">
        <v>97</v>
      </c>
      <c r="AB2641" s="31">
        <v>0</v>
      </c>
    </row>
    <row r="2642" spans="2:28" x14ac:dyDescent="0.25">
      <c r="B2642" s="31" t="s">
        <v>5947</v>
      </c>
      <c r="C2642" s="31">
        <v>1325</v>
      </c>
      <c r="D2642" s="31" t="s">
        <v>5906</v>
      </c>
      <c r="E2642" s="31" t="s">
        <v>5907</v>
      </c>
      <c r="F2642" s="31" t="s">
        <v>5908</v>
      </c>
      <c r="G2642" s="31" t="s">
        <v>5909</v>
      </c>
      <c r="H2642" s="31" t="s">
        <v>5910</v>
      </c>
      <c r="I2642" s="31" t="s">
        <v>5908</v>
      </c>
      <c r="J2642" s="31" t="s">
        <v>160</v>
      </c>
      <c r="K2642" s="31" t="s">
        <v>156</v>
      </c>
      <c r="L2642" s="31" t="s">
        <v>5934</v>
      </c>
      <c r="M2642" s="31">
        <v>0</v>
      </c>
      <c r="N2642" s="31" t="s">
        <v>90</v>
      </c>
      <c r="O2642" s="31" t="s">
        <v>91</v>
      </c>
      <c r="P2642" s="31" t="s">
        <v>91</v>
      </c>
      <c r="Q2642" s="31" t="s">
        <v>91</v>
      </c>
      <c r="R2642" s="31" t="s">
        <v>90</v>
      </c>
      <c r="S2642" s="31" t="s">
        <v>91</v>
      </c>
      <c r="T2642" s="31" t="s">
        <v>91</v>
      </c>
      <c r="U2642" s="31" t="s">
        <v>91</v>
      </c>
      <c r="V2642" s="31" t="s">
        <v>90</v>
      </c>
      <c r="W2642" s="31" t="s">
        <v>91</v>
      </c>
      <c r="X2642" s="31" t="s">
        <v>91</v>
      </c>
      <c r="Y2642" s="31" t="s">
        <v>91</v>
      </c>
      <c r="AA2642" s="31" t="s">
        <v>97</v>
      </c>
      <c r="AB2642" s="31">
        <v>0</v>
      </c>
    </row>
    <row r="2643" spans="2:28" x14ac:dyDescent="0.25">
      <c r="B2643" s="31" t="s">
        <v>5948</v>
      </c>
      <c r="C2643" s="31">
        <v>1325</v>
      </c>
      <c r="D2643" s="31" t="s">
        <v>5906</v>
      </c>
      <c r="E2643" s="31" t="s">
        <v>5907</v>
      </c>
      <c r="F2643" s="31" t="s">
        <v>5908</v>
      </c>
      <c r="G2643" s="31" t="s">
        <v>5909</v>
      </c>
      <c r="H2643" s="31" t="s">
        <v>5910</v>
      </c>
      <c r="I2643" s="31" t="s">
        <v>5908</v>
      </c>
      <c r="J2643" s="31" t="s">
        <v>160</v>
      </c>
      <c r="K2643" s="31" t="s">
        <v>181</v>
      </c>
      <c r="L2643" s="31" t="s">
        <v>5934</v>
      </c>
      <c r="M2643" s="31">
        <v>0</v>
      </c>
      <c r="N2643" s="31" t="s">
        <v>90</v>
      </c>
      <c r="O2643" s="31" t="s">
        <v>91</v>
      </c>
      <c r="P2643" s="31" t="s">
        <v>91</v>
      </c>
      <c r="Q2643" s="31" t="s">
        <v>91</v>
      </c>
      <c r="R2643" s="31" t="s">
        <v>90</v>
      </c>
      <c r="S2643" s="31" t="s">
        <v>91</v>
      </c>
      <c r="T2643" s="31" t="s">
        <v>91</v>
      </c>
      <c r="U2643" s="31" t="s">
        <v>91</v>
      </c>
      <c r="V2643" s="31" t="s">
        <v>90</v>
      </c>
      <c r="W2643" s="31" t="s">
        <v>91</v>
      </c>
      <c r="X2643" s="31" t="s">
        <v>91</v>
      </c>
      <c r="Y2643" s="31" t="s">
        <v>91</v>
      </c>
      <c r="AA2643" s="31" t="s">
        <v>100</v>
      </c>
      <c r="AB2643" s="31">
        <v>0</v>
      </c>
    </row>
    <row r="2644" spans="2:28" x14ac:dyDescent="0.25">
      <c r="B2644" s="31" t="s">
        <v>5949</v>
      </c>
      <c r="C2644" s="31">
        <v>1325</v>
      </c>
      <c r="D2644" s="31" t="s">
        <v>5906</v>
      </c>
      <c r="E2644" s="31" t="s">
        <v>5907</v>
      </c>
      <c r="F2644" s="31" t="s">
        <v>5908</v>
      </c>
      <c r="G2644" s="31" t="s">
        <v>5909</v>
      </c>
      <c r="H2644" s="31" t="s">
        <v>5910</v>
      </c>
      <c r="I2644" s="31" t="s">
        <v>5908</v>
      </c>
      <c r="J2644" s="31" t="s">
        <v>160</v>
      </c>
      <c r="K2644" s="31" t="s">
        <v>99</v>
      </c>
      <c r="L2644" s="31" t="s">
        <v>5934</v>
      </c>
      <c r="M2644" s="31">
        <v>0</v>
      </c>
      <c r="N2644" s="31" t="s">
        <v>90</v>
      </c>
      <c r="O2644" s="31" t="s">
        <v>91</v>
      </c>
      <c r="P2644" s="31" t="s">
        <v>91</v>
      </c>
      <c r="Q2644" s="31" t="s">
        <v>91</v>
      </c>
      <c r="R2644" s="31" t="s">
        <v>90</v>
      </c>
      <c r="S2644" s="31" t="s">
        <v>91</v>
      </c>
      <c r="T2644" s="31" t="s">
        <v>91</v>
      </c>
      <c r="U2644" s="31" t="s">
        <v>91</v>
      </c>
      <c r="V2644" s="31" t="s">
        <v>90</v>
      </c>
      <c r="W2644" s="31" t="s">
        <v>91</v>
      </c>
      <c r="X2644" s="31" t="s">
        <v>91</v>
      </c>
      <c r="Y2644" s="31" t="s">
        <v>91</v>
      </c>
      <c r="AA2644" s="31" t="s">
        <v>100</v>
      </c>
      <c r="AB2644" s="31">
        <v>0</v>
      </c>
    </row>
    <row r="2645" spans="2:28" x14ac:dyDescent="0.25">
      <c r="B2645" s="31" t="s">
        <v>5950</v>
      </c>
      <c r="C2645" s="31">
        <v>1325</v>
      </c>
      <c r="D2645" s="31" t="s">
        <v>5906</v>
      </c>
      <c r="E2645" s="31" t="s">
        <v>5907</v>
      </c>
      <c r="F2645" s="31" t="s">
        <v>5908</v>
      </c>
      <c r="G2645" s="31" t="s">
        <v>5909</v>
      </c>
      <c r="H2645" s="31" t="s">
        <v>5910</v>
      </c>
      <c r="I2645" s="31" t="s">
        <v>5908</v>
      </c>
      <c r="J2645" s="31" t="s">
        <v>160</v>
      </c>
      <c r="K2645" s="31" t="s">
        <v>102</v>
      </c>
      <c r="L2645" s="31" t="s">
        <v>5934</v>
      </c>
      <c r="M2645" s="31">
        <v>0</v>
      </c>
      <c r="N2645" s="31" t="s">
        <v>90</v>
      </c>
      <c r="O2645" s="31" t="s">
        <v>91</v>
      </c>
      <c r="P2645" s="31" t="s">
        <v>91</v>
      </c>
      <c r="Q2645" s="31" t="s">
        <v>91</v>
      </c>
      <c r="R2645" s="31" t="s">
        <v>90</v>
      </c>
      <c r="S2645" s="31" t="s">
        <v>91</v>
      </c>
      <c r="T2645" s="31" t="s">
        <v>91</v>
      </c>
      <c r="U2645" s="31" t="s">
        <v>91</v>
      </c>
      <c r="V2645" s="31" t="s">
        <v>90</v>
      </c>
      <c r="W2645" s="31" t="s">
        <v>91</v>
      </c>
      <c r="X2645" s="31" t="s">
        <v>91</v>
      </c>
      <c r="Y2645" s="31" t="s">
        <v>91</v>
      </c>
      <c r="AA2645" s="31" t="s">
        <v>100</v>
      </c>
      <c r="AB2645" s="31">
        <v>0</v>
      </c>
    </row>
    <row r="2646" spans="2:28" x14ac:dyDescent="0.25">
      <c r="B2646" s="31" t="s">
        <v>5951</v>
      </c>
      <c r="C2646" s="31">
        <v>1325</v>
      </c>
      <c r="D2646" s="31" t="s">
        <v>5906</v>
      </c>
      <c r="E2646" s="31" t="s">
        <v>5907</v>
      </c>
      <c r="F2646" s="31" t="s">
        <v>5908</v>
      </c>
      <c r="G2646" s="31" t="s">
        <v>5909</v>
      </c>
      <c r="H2646" s="31" t="s">
        <v>5910</v>
      </c>
      <c r="I2646" s="31" t="s">
        <v>5908</v>
      </c>
      <c r="J2646" s="31" t="s">
        <v>160</v>
      </c>
      <c r="K2646" s="31" t="s">
        <v>104</v>
      </c>
      <c r="L2646" s="31" t="s">
        <v>5934</v>
      </c>
      <c r="M2646" s="31">
        <v>0</v>
      </c>
      <c r="N2646" s="31" t="s">
        <v>90</v>
      </c>
      <c r="O2646" s="31" t="s">
        <v>91</v>
      </c>
      <c r="P2646" s="31" t="s">
        <v>91</v>
      </c>
      <c r="Q2646" s="31" t="s">
        <v>91</v>
      </c>
      <c r="R2646" s="31" t="s">
        <v>90</v>
      </c>
      <c r="S2646" s="31" t="s">
        <v>91</v>
      </c>
      <c r="T2646" s="31" t="s">
        <v>91</v>
      </c>
      <c r="U2646" s="31" t="s">
        <v>91</v>
      </c>
      <c r="V2646" s="31" t="s">
        <v>90</v>
      </c>
      <c r="W2646" s="31" t="s">
        <v>91</v>
      </c>
      <c r="X2646" s="31" t="s">
        <v>91</v>
      </c>
      <c r="Y2646" s="31" t="s">
        <v>91</v>
      </c>
      <c r="AA2646" s="31" t="s">
        <v>100</v>
      </c>
      <c r="AB2646" s="31">
        <v>0</v>
      </c>
    </row>
    <row r="2647" spans="2:28" x14ac:dyDescent="0.25">
      <c r="B2647" s="31" t="s">
        <v>5952</v>
      </c>
      <c r="C2647" s="31">
        <v>1325</v>
      </c>
      <c r="D2647" s="31" t="s">
        <v>5906</v>
      </c>
      <c r="E2647" s="31" t="s">
        <v>5907</v>
      </c>
      <c r="F2647" s="31" t="s">
        <v>5908</v>
      </c>
      <c r="G2647" s="31" t="s">
        <v>5909</v>
      </c>
      <c r="H2647" s="31" t="s">
        <v>5910</v>
      </c>
      <c r="I2647" s="31" t="s">
        <v>5908</v>
      </c>
      <c r="J2647" s="31" t="s">
        <v>160</v>
      </c>
      <c r="K2647" s="31" t="s">
        <v>106</v>
      </c>
      <c r="L2647" s="31" t="s">
        <v>5934</v>
      </c>
      <c r="M2647" s="31">
        <v>0</v>
      </c>
      <c r="N2647" s="31" t="s">
        <v>90</v>
      </c>
      <c r="O2647" s="31" t="s">
        <v>91</v>
      </c>
      <c r="P2647" s="31" t="s">
        <v>91</v>
      </c>
      <c r="Q2647" s="31" t="s">
        <v>91</v>
      </c>
      <c r="R2647" s="31" t="s">
        <v>90</v>
      </c>
      <c r="S2647" s="31" t="s">
        <v>91</v>
      </c>
      <c r="T2647" s="31" t="s">
        <v>91</v>
      </c>
      <c r="U2647" s="31" t="s">
        <v>91</v>
      </c>
      <c r="V2647" s="31" t="s">
        <v>90</v>
      </c>
      <c r="W2647" s="31" t="s">
        <v>91</v>
      </c>
      <c r="X2647" s="31" t="s">
        <v>91</v>
      </c>
      <c r="Y2647" s="31" t="s">
        <v>91</v>
      </c>
      <c r="AA2647" s="31" t="s">
        <v>100</v>
      </c>
      <c r="AB2647" s="31">
        <v>0</v>
      </c>
    </row>
    <row r="2648" spans="2:28" x14ac:dyDescent="0.25">
      <c r="B2648" s="31" t="s">
        <v>5953</v>
      </c>
      <c r="C2648" s="31">
        <v>1325</v>
      </c>
      <c r="D2648" s="31" t="s">
        <v>5906</v>
      </c>
      <c r="E2648" s="31" t="s">
        <v>5907</v>
      </c>
      <c r="F2648" s="31" t="s">
        <v>5908</v>
      </c>
      <c r="G2648" s="31" t="s">
        <v>5909</v>
      </c>
      <c r="H2648" s="31" t="s">
        <v>5910</v>
      </c>
      <c r="I2648" s="31" t="s">
        <v>5908</v>
      </c>
      <c r="J2648" s="31" t="s">
        <v>160</v>
      </c>
      <c r="K2648" s="31" t="s">
        <v>108</v>
      </c>
      <c r="L2648" s="31" t="s">
        <v>5934</v>
      </c>
      <c r="M2648" s="31">
        <v>0</v>
      </c>
      <c r="N2648" s="31" t="s">
        <v>90</v>
      </c>
      <c r="O2648" s="31" t="s">
        <v>91</v>
      </c>
      <c r="P2648" s="31" t="s">
        <v>91</v>
      </c>
      <c r="Q2648" s="31" t="s">
        <v>91</v>
      </c>
      <c r="R2648" s="31" t="s">
        <v>90</v>
      </c>
      <c r="S2648" s="31" t="s">
        <v>91</v>
      </c>
      <c r="T2648" s="31" t="s">
        <v>91</v>
      </c>
      <c r="U2648" s="31" t="s">
        <v>91</v>
      </c>
      <c r="V2648" s="31" t="s">
        <v>90</v>
      </c>
      <c r="W2648" s="31" t="s">
        <v>91</v>
      </c>
      <c r="X2648" s="31" t="s">
        <v>91</v>
      </c>
      <c r="Y2648" s="31" t="s">
        <v>91</v>
      </c>
      <c r="AA2648" s="31" t="s">
        <v>100</v>
      </c>
      <c r="AB2648" s="31">
        <v>0</v>
      </c>
    </row>
    <row r="2649" spans="2:28" x14ac:dyDescent="0.25">
      <c r="B2649" s="31" t="s">
        <v>5954</v>
      </c>
      <c r="C2649" s="31">
        <v>1325</v>
      </c>
      <c r="D2649" s="31" t="s">
        <v>5906</v>
      </c>
      <c r="E2649" s="31" t="s">
        <v>5907</v>
      </c>
      <c r="F2649" s="31" t="s">
        <v>5908</v>
      </c>
      <c r="G2649" s="31" t="s">
        <v>5909</v>
      </c>
      <c r="H2649" s="31" t="s">
        <v>5910</v>
      </c>
      <c r="I2649" s="31" t="s">
        <v>5908</v>
      </c>
      <c r="J2649" s="31" t="s">
        <v>160</v>
      </c>
      <c r="K2649" s="31" t="s">
        <v>110</v>
      </c>
      <c r="L2649" s="31" t="s">
        <v>5934</v>
      </c>
      <c r="M2649" s="31">
        <v>0</v>
      </c>
      <c r="N2649" s="31" t="s">
        <v>90</v>
      </c>
      <c r="O2649" s="31" t="s">
        <v>91</v>
      </c>
      <c r="P2649" s="31" t="s">
        <v>91</v>
      </c>
      <c r="Q2649" s="31" t="s">
        <v>91</v>
      </c>
      <c r="R2649" s="31" t="s">
        <v>90</v>
      </c>
      <c r="S2649" s="31" t="s">
        <v>91</v>
      </c>
      <c r="T2649" s="31" t="s">
        <v>91</v>
      </c>
      <c r="U2649" s="31" t="s">
        <v>91</v>
      </c>
      <c r="V2649" s="31" t="s">
        <v>90</v>
      </c>
      <c r="W2649" s="31" t="s">
        <v>91</v>
      </c>
      <c r="X2649" s="31" t="s">
        <v>91</v>
      </c>
      <c r="Y2649" s="31" t="s">
        <v>91</v>
      </c>
      <c r="AA2649" s="31" t="s">
        <v>100</v>
      </c>
      <c r="AB2649" s="31">
        <v>0</v>
      </c>
    </row>
    <row r="2650" spans="2:28" x14ac:dyDescent="0.25">
      <c r="B2650" s="31" t="s">
        <v>5955</v>
      </c>
      <c r="C2650" s="31">
        <v>1325</v>
      </c>
      <c r="D2650" s="31" t="s">
        <v>5906</v>
      </c>
      <c r="E2650" s="31" t="s">
        <v>5907</v>
      </c>
      <c r="F2650" s="31" t="s">
        <v>5908</v>
      </c>
      <c r="G2650" s="31" t="s">
        <v>5909</v>
      </c>
      <c r="H2650" s="31" t="s">
        <v>5910</v>
      </c>
      <c r="I2650" s="31" t="s">
        <v>5908</v>
      </c>
      <c r="J2650" s="31" t="s">
        <v>160</v>
      </c>
      <c r="K2650" s="31" t="s">
        <v>112</v>
      </c>
      <c r="L2650" s="31" t="s">
        <v>5934</v>
      </c>
      <c r="M2650" s="31">
        <v>0</v>
      </c>
      <c r="N2650" s="31" t="s">
        <v>90</v>
      </c>
      <c r="O2650" s="31" t="s">
        <v>91</v>
      </c>
      <c r="P2650" s="31" t="s">
        <v>91</v>
      </c>
      <c r="Q2650" s="31" t="s">
        <v>91</v>
      </c>
      <c r="R2650" s="31" t="s">
        <v>90</v>
      </c>
      <c r="S2650" s="31" t="s">
        <v>91</v>
      </c>
      <c r="T2650" s="31" t="s">
        <v>91</v>
      </c>
      <c r="U2650" s="31" t="s">
        <v>91</v>
      </c>
      <c r="V2650" s="31" t="s">
        <v>90</v>
      </c>
      <c r="W2650" s="31" t="s">
        <v>91</v>
      </c>
      <c r="X2650" s="31" t="s">
        <v>91</v>
      </c>
      <c r="Y2650" s="31" t="s">
        <v>91</v>
      </c>
      <c r="AA2650" s="31" t="s">
        <v>100</v>
      </c>
      <c r="AB2650" s="31">
        <v>0</v>
      </c>
    </row>
    <row r="2651" spans="2:28" x14ac:dyDescent="0.25">
      <c r="B2651" s="31" t="s">
        <v>5956</v>
      </c>
      <c r="C2651" s="31">
        <v>1326</v>
      </c>
      <c r="D2651" s="31" t="s">
        <v>5906</v>
      </c>
      <c r="E2651" s="31" t="s">
        <v>5907</v>
      </c>
      <c r="F2651" s="31" t="s">
        <v>5908</v>
      </c>
      <c r="G2651" s="31" t="s">
        <v>5957</v>
      </c>
      <c r="H2651" s="31" t="s">
        <v>5958</v>
      </c>
      <c r="I2651" s="31" t="s">
        <v>5908</v>
      </c>
      <c r="J2651" s="31" t="s">
        <v>87</v>
      </c>
      <c r="K2651" s="31" t="s">
        <v>161</v>
      </c>
      <c r="L2651" s="31" t="s">
        <v>5911</v>
      </c>
      <c r="M2651" s="31">
        <v>0</v>
      </c>
      <c r="N2651" s="31" t="s">
        <v>90</v>
      </c>
      <c r="O2651" s="31" t="s">
        <v>91</v>
      </c>
      <c r="P2651" s="31" t="s">
        <v>91</v>
      </c>
      <c r="Q2651" s="31" t="s">
        <v>91</v>
      </c>
      <c r="R2651" s="31" t="s">
        <v>90</v>
      </c>
      <c r="S2651" s="31" t="s">
        <v>91</v>
      </c>
      <c r="T2651" s="31" t="s">
        <v>91</v>
      </c>
      <c r="U2651" s="31" t="s">
        <v>91</v>
      </c>
      <c r="V2651" s="31" t="s">
        <v>90</v>
      </c>
      <c r="W2651" s="31" t="s">
        <v>91</v>
      </c>
      <c r="X2651" s="31" t="s">
        <v>91</v>
      </c>
      <c r="Y2651" s="31" t="s">
        <v>91</v>
      </c>
      <c r="AA2651" s="31" t="s">
        <v>94</v>
      </c>
      <c r="AB2651" s="31">
        <v>0</v>
      </c>
    </row>
    <row r="2652" spans="2:28" x14ac:dyDescent="0.25">
      <c r="B2652" s="31" t="s">
        <v>5959</v>
      </c>
      <c r="C2652" s="31">
        <v>1326</v>
      </c>
      <c r="D2652" s="31" t="s">
        <v>5906</v>
      </c>
      <c r="E2652" s="31" t="s">
        <v>5907</v>
      </c>
      <c r="F2652" s="31" t="s">
        <v>5908</v>
      </c>
      <c r="G2652" s="31" t="s">
        <v>5957</v>
      </c>
      <c r="H2652" s="31" t="s">
        <v>5958</v>
      </c>
      <c r="I2652" s="31" t="s">
        <v>5908</v>
      </c>
      <c r="J2652" s="31" t="s">
        <v>87</v>
      </c>
      <c r="K2652" s="31" t="s">
        <v>164</v>
      </c>
      <c r="L2652" s="31" t="s">
        <v>5911</v>
      </c>
      <c r="M2652" s="31">
        <v>0</v>
      </c>
      <c r="N2652" s="31" t="s">
        <v>90</v>
      </c>
      <c r="O2652" s="31" t="s">
        <v>91</v>
      </c>
      <c r="P2652" s="31" t="s">
        <v>91</v>
      </c>
      <c r="Q2652" s="31" t="s">
        <v>91</v>
      </c>
      <c r="R2652" s="31" t="s">
        <v>90</v>
      </c>
      <c r="S2652" s="31" t="s">
        <v>91</v>
      </c>
      <c r="T2652" s="31" t="s">
        <v>91</v>
      </c>
      <c r="U2652" s="31" t="s">
        <v>91</v>
      </c>
      <c r="V2652" s="31" t="s">
        <v>90</v>
      </c>
      <c r="W2652" s="31" t="s">
        <v>91</v>
      </c>
      <c r="X2652" s="31" t="s">
        <v>91</v>
      </c>
      <c r="Y2652" s="31" t="s">
        <v>91</v>
      </c>
      <c r="AA2652" s="31" t="s">
        <v>94</v>
      </c>
      <c r="AB2652" s="31">
        <v>0</v>
      </c>
    </row>
    <row r="2653" spans="2:28" x14ac:dyDescent="0.25">
      <c r="B2653" s="31" t="s">
        <v>5960</v>
      </c>
      <c r="C2653" s="31">
        <v>1326</v>
      </c>
      <c r="D2653" s="31" t="s">
        <v>5906</v>
      </c>
      <c r="E2653" s="31" t="s">
        <v>5907</v>
      </c>
      <c r="F2653" s="31" t="s">
        <v>5908</v>
      </c>
      <c r="G2653" s="31" t="s">
        <v>5957</v>
      </c>
      <c r="H2653" s="31" t="s">
        <v>5958</v>
      </c>
      <c r="I2653" s="31" t="s">
        <v>5908</v>
      </c>
      <c r="J2653" s="31" t="s">
        <v>87</v>
      </c>
      <c r="K2653" s="31" t="s">
        <v>166</v>
      </c>
      <c r="L2653" s="31" t="s">
        <v>5911</v>
      </c>
      <c r="M2653" s="31">
        <v>0</v>
      </c>
      <c r="N2653" s="31" t="s">
        <v>90</v>
      </c>
      <c r="O2653" s="31" t="s">
        <v>91</v>
      </c>
      <c r="P2653" s="31" t="s">
        <v>91</v>
      </c>
      <c r="Q2653" s="31" t="s">
        <v>91</v>
      </c>
      <c r="R2653" s="31" t="s">
        <v>90</v>
      </c>
      <c r="S2653" s="31" t="s">
        <v>91</v>
      </c>
      <c r="T2653" s="31" t="s">
        <v>91</v>
      </c>
      <c r="U2653" s="31" t="s">
        <v>91</v>
      </c>
      <c r="V2653" s="31" t="s">
        <v>90</v>
      </c>
      <c r="W2653" s="31" t="s">
        <v>91</v>
      </c>
      <c r="X2653" s="31" t="s">
        <v>91</v>
      </c>
      <c r="Y2653" s="31" t="s">
        <v>91</v>
      </c>
      <c r="AA2653" s="31" t="s">
        <v>94</v>
      </c>
      <c r="AB2653" s="31">
        <v>0</v>
      </c>
    </row>
    <row r="2654" spans="2:28" x14ac:dyDescent="0.25">
      <c r="B2654" s="31" t="s">
        <v>5961</v>
      </c>
      <c r="C2654" s="31">
        <v>1326</v>
      </c>
      <c r="D2654" s="31" t="s">
        <v>5906</v>
      </c>
      <c r="E2654" s="31" t="s">
        <v>5907</v>
      </c>
      <c r="F2654" s="31" t="s">
        <v>5908</v>
      </c>
      <c r="G2654" s="31" t="s">
        <v>5957</v>
      </c>
      <c r="H2654" s="31" t="s">
        <v>5958</v>
      </c>
      <c r="I2654" s="31" t="s">
        <v>5908</v>
      </c>
      <c r="J2654" s="31" t="s">
        <v>87</v>
      </c>
      <c r="K2654" s="31" t="s">
        <v>88</v>
      </c>
      <c r="L2654" s="31" t="s">
        <v>5911</v>
      </c>
      <c r="M2654" s="31">
        <v>0</v>
      </c>
      <c r="N2654" s="31" t="s">
        <v>90</v>
      </c>
      <c r="O2654" s="31" t="s">
        <v>91</v>
      </c>
      <c r="P2654" s="31" t="s">
        <v>91</v>
      </c>
      <c r="Q2654" s="31" t="s">
        <v>91</v>
      </c>
      <c r="R2654" s="31" t="s">
        <v>90</v>
      </c>
      <c r="S2654" s="31" t="s">
        <v>91</v>
      </c>
      <c r="T2654" s="31" t="s">
        <v>91</v>
      </c>
      <c r="U2654" s="31" t="s">
        <v>91</v>
      </c>
      <c r="V2654" s="31" t="s">
        <v>90</v>
      </c>
      <c r="W2654" s="31" t="s">
        <v>91</v>
      </c>
      <c r="X2654" s="31" t="s">
        <v>91</v>
      </c>
      <c r="Y2654" s="31" t="s">
        <v>91</v>
      </c>
      <c r="AA2654" s="31" t="s">
        <v>94</v>
      </c>
      <c r="AB2654" s="31">
        <v>0</v>
      </c>
    </row>
    <row r="2655" spans="2:28" x14ac:dyDescent="0.25">
      <c r="B2655" s="31" t="s">
        <v>5962</v>
      </c>
      <c r="C2655" s="31">
        <v>1326</v>
      </c>
      <c r="D2655" s="31" t="s">
        <v>5906</v>
      </c>
      <c r="E2655" s="31" t="s">
        <v>5907</v>
      </c>
      <c r="F2655" s="31" t="s">
        <v>5908</v>
      </c>
      <c r="G2655" s="31" t="s">
        <v>5957</v>
      </c>
      <c r="H2655" s="31" t="s">
        <v>5958</v>
      </c>
      <c r="I2655" s="31" t="s">
        <v>5908</v>
      </c>
      <c r="J2655" s="31" t="s">
        <v>87</v>
      </c>
      <c r="K2655" s="31" t="s">
        <v>114</v>
      </c>
      <c r="L2655" s="31" t="s">
        <v>5911</v>
      </c>
      <c r="M2655" s="31">
        <v>0</v>
      </c>
      <c r="N2655" s="31" t="s">
        <v>90</v>
      </c>
      <c r="O2655" s="31" t="s">
        <v>91</v>
      </c>
      <c r="P2655" s="31" t="s">
        <v>91</v>
      </c>
      <c r="Q2655" s="31" t="s">
        <v>91</v>
      </c>
      <c r="R2655" s="31" t="s">
        <v>90</v>
      </c>
      <c r="S2655" s="31" t="s">
        <v>91</v>
      </c>
      <c r="T2655" s="31" t="s">
        <v>91</v>
      </c>
      <c r="U2655" s="31" t="s">
        <v>91</v>
      </c>
      <c r="V2655" s="31" t="s">
        <v>90</v>
      </c>
      <c r="W2655" s="31" t="s">
        <v>91</v>
      </c>
      <c r="X2655" s="31" t="s">
        <v>91</v>
      </c>
      <c r="Y2655" s="31" t="s">
        <v>91</v>
      </c>
      <c r="AA2655" s="31" t="s">
        <v>94</v>
      </c>
      <c r="AB2655" s="31">
        <v>0</v>
      </c>
    </row>
    <row r="2656" spans="2:28" x14ac:dyDescent="0.25">
      <c r="B2656" s="31" t="s">
        <v>5963</v>
      </c>
      <c r="C2656" s="31">
        <v>1326</v>
      </c>
      <c r="D2656" s="31" t="s">
        <v>5906</v>
      </c>
      <c r="E2656" s="31" t="s">
        <v>5907</v>
      </c>
      <c r="F2656" s="31" t="s">
        <v>5908</v>
      </c>
      <c r="G2656" s="31" t="s">
        <v>5957</v>
      </c>
      <c r="H2656" s="31" t="s">
        <v>5958</v>
      </c>
      <c r="I2656" s="31" t="s">
        <v>5908</v>
      </c>
      <c r="J2656" s="31" t="s">
        <v>87</v>
      </c>
      <c r="K2656" s="31" t="s">
        <v>170</v>
      </c>
      <c r="L2656" s="31" t="s">
        <v>5911</v>
      </c>
      <c r="M2656" s="31">
        <v>0</v>
      </c>
      <c r="N2656" s="31" t="s">
        <v>90</v>
      </c>
      <c r="O2656" s="31" t="s">
        <v>91</v>
      </c>
      <c r="P2656" s="31" t="s">
        <v>91</v>
      </c>
      <c r="Q2656" s="31" t="s">
        <v>91</v>
      </c>
      <c r="R2656" s="31" t="s">
        <v>90</v>
      </c>
      <c r="S2656" s="31" t="s">
        <v>91</v>
      </c>
      <c r="T2656" s="31" t="s">
        <v>91</v>
      </c>
      <c r="U2656" s="31" t="s">
        <v>91</v>
      </c>
      <c r="V2656" s="31" t="s">
        <v>90</v>
      </c>
      <c r="W2656" s="31" t="s">
        <v>91</v>
      </c>
      <c r="X2656" s="31" t="s">
        <v>91</v>
      </c>
      <c r="Y2656" s="31" t="s">
        <v>91</v>
      </c>
      <c r="AA2656" s="31" t="s">
        <v>94</v>
      </c>
      <c r="AB2656" s="31">
        <v>0</v>
      </c>
    </row>
    <row r="2657" spans="2:28" x14ac:dyDescent="0.25">
      <c r="B2657" s="31" t="s">
        <v>5964</v>
      </c>
      <c r="C2657" s="31">
        <v>1326</v>
      </c>
      <c r="D2657" s="31" t="s">
        <v>5906</v>
      </c>
      <c r="E2657" s="31" t="s">
        <v>5907</v>
      </c>
      <c r="F2657" s="31" t="s">
        <v>5908</v>
      </c>
      <c r="G2657" s="31" t="s">
        <v>5957</v>
      </c>
      <c r="H2657" s="31" t="s">
        <v>5958</v>
      </c>
      <c r="I2657" s="31" t="s">
        <v>5908</v>
      </c>
      <c r="J2657" s="31" t="s">
        <v>87</v>
      </c>
      <c r="K2657" s="31" t="s">
        <v>125</v>
      </c>
      <c r="L2657" s="31" t="s">
        <v>5911</v>
      </c>
      <c r="M2657" s="31">
        <v>0</v>
      </c>
      <c r="N2657" s="31" t="s">
        <v>90</v>
      </c>
      <c r="O2657" s="31" t="s">
        <v>91</v>
      </c>
      <c r="P2657" s="31" t="s">
        <v>91</v>
      </c>
      <c r="Q2657" s="31" t="s">
        <v>91</v>
      </c>
      <c r="R2657" s="31" t="s">
        <v>90</v>
      </c>
      <c r="S2657" s="31" t="s">
        <v>91</v>
      </c>
      <c r="T2657" s="31" t="s">
        <v>91</v>
      </c>
      <c r="U2657" s="31" t="s">
        <v>91</v>
      </c>
      <c r="V2657" s="31" t="s">
        <v>90</v>
      </c>
      <c r="W2657" s="31" t="s">
        <v>91</v>
      </c>
      <c r="X2657" s="31" t="s">
        <v>91</v>
      </c>
      <c r="Y2657" s="31" t="s">
        <v>91</v>
      </c>
      <c r="AA2657" s="31" t="s">
        <v>97</v>
      </c>
      <c r="AB2657" s="31">
        <v>0</v>
      </c>
    </row>
    <row r="2658" spans="2:28" x14ac:dyDescent="0.25">
      <c r="B2658" s="31" t="s">
        <v>5965</v>
      </c>
      <c r="C2658" s="31">
        <v>1326</v>
      </c>
      <c r="D2658" s="31" t="s">
        <v>5906</v>
      </c>
      <c r="E2658" s="31" t="s">
        <v>5907</v>
      </c>
      <c r="F2658" s="31" t="s">
        <v>5908</v>
      </c>
      <c r="G2658" s="31" t="s">
        <v>5957</v>
      </c>
      <c r="H2658" s="31" t="s">
        <v>5958</v>
      </c>
      <c r="I2658" s="31" t="s">
        <v>5908</v>
      </c>
      <c r="J2658" s="31" t="s">
        <v>87</v>
      </c>
      <c r="K2658" s="31" t="s">
        <v>134</v>
      </c>
      <c r="L2658" s="31" t="s">
        <v>5911</v>
      </c>
      <c r="M2658" s="31">
        <v>0</v>
      </c>
      <c r="N2658" s="31" t="s">
        <v>90</v>
      </c>
      <c r="O2658" s="31" t="s">
        <v>91</v>
      </c>
      <c r="P2658" s="31" t="s">
        <v>91</v>
      </c>
      <c r="Q2658" s="31" t="s">
        <v>91</v>
      </c>
      <c r="R2658" s="31" t="s">
        <v>90</v>
      </c>
      <c r="S2658" s="31" t="s">
        <v>91</v>
      </c>
      <c r="T2658" s="31" t="s">
        <v>91</v>
      </c>
      <c r="U2658" s="31" t="s">
        <v>91</v>
      </c>
      <c r="V2658" s="31" t="s">
        <v>90</v>
      </c>
      <c r="W2658" s="31" t="s">
        <v>91</v>
      </c>
      <c r="X2658" s="31" t="s">
        <v>91</v>
      </c>
      <c r="Y2658" s="31" t="s">
        <v>91</v>
      </c>
      <c r="AA2658" s="31" t="s">
        <v>97</v>
      </c>
      <c r="AB2658" s="31">
        <v>0</v>
      </c>
    </row>
    <row r="2659" spans="2:28" x14ac:dyDescent="0.25">
      <c r="B2659" s="31" t="s">
        <v>5966</v>
      </c>
      <c r="C2659" s="31">
        <v>1326</v>
      </c>
      <c r="D2659" s="31" t="s">
        <v>5906</v>
      </c>
      <c r="E2659" s="31" t="s">
        <v>5907</v>
      </c>
      <c r="F2659" s="31" t="s">
        <v>5908</v>
      </c>
      <c r="G2659" s="31" t="s">
        <v>5957</v>
      </c>
      <c r="H2659" s="31" t="s">
        <v>5958</v>
      </c>
      <c r="I2659" s="31" t="s">
        <v>5908</v>
      </c>
      <c r="J2659" s="31" t="s">
        <v>87</v>
      </c>
      <c r="K2659" s="31" t="s">
        <v>139</v>
      </c>
      <c r="L2659" s="31" t="s">
        <v>5911</v>
      </c>
      <c r="M2659" s="31">
        <v>0</v>
      </c>
      <c r="N2659" s="31" t="s">
        <v>90</v>
      </c>
      <c r="O2659" s="31" t="s">
        <v>91</v>
      </c>
      <c r="P2659" s="31" t="s">
        <v>91</v>
      </c>
      <c r="Q2659" s="31" t="s">
        <v>91</v>
      </c>
      <c r="R2659" s="31" t="s">
        <v>90</v>
      </c>
      <c r="S2659" s="31" t="s">
        <v>91</v>
      </c>
      <c r="T2659" s="31" t="s">
        <v>91</v>
      </c>
      <c r="U2659" s="31" t="s">
        <v>91</v>
      </c>
      <c r="V2659" s="31" t="s">
        <v>90</v>
      </c>
      <c r="W2659" s="31" t="s">
        <v>91</v>
      </c>
      <c r="X2659" s="31" t="s">
        <v>91</v>
      </c>
      <c r="Y2659" s="31" t="s">
        <v>91</v>
      </c>
      <c r="AA2659" s="31" t="s">
        <v>97</v>
      </c>
      <c r="AB2659" s="31">
        <v>0</v>
      </c>
    </row>
    <row r="2660" spans="2:28" x14ac:dyDescent="0.25">
      <c r="B2660" s="31" t="s">
        <v>5967</v>
      </c>
      <c r="C2660" s="31">
        <v>1326</v>
      </c>
      <c r="D2660" s="31" t="s">
        <v>5906</v>
      </c>
      <c r="E2660" s="31" t="s">
        <v>5907</v>
      </c>
      <c r="F2660" s="31" t="s">
        <v>5908</v>
      </c>
      <c r="G2660" s="31" t="s">
        <v>5957</v>
      </c>
      <c r="H2660" s="31" t="s">
        <v>5958</v>
      </c>
      <c r="I2660" s="31" t="s">
        <v>5908</v>
      </c>
      <c r="J2660" s="31" t="s">
        <v>87</v>
      </c>
      <c r="K2660" s="31" t="s">
        <v>145</v>
      </c>
      <c r="L2660" s="31" t="s">
        <v>5911</v>
      </c>
      <c r="M2660" s="31">
        <v>0</v>
      </c>
      <c r="N2660" s="31" t="s">
        <v>90</v>
      </c>
      <c r="O2660" s="31" t="s">
        <v>91</v>
      </c>
      <c r="P2660" s="31" t="s">
        <v>91</v>
      </c>
      <c r="Q2660" s="31" t="s">
        <v>91</v>
      </c>
      <c r="R2660" s="31" t="s">
        <v>90</v>
      </c>
      <c r="S2660" s="31" t="s">
        <v>91</v>
      </c>
      <c r="T2660" s="31" t="s">
        <v>91</v>
      </c>
      <c r="U2660" s="31" t="s">
        <v>91</v>
      </c>
      <c r="V2660" s="31" t="s">
        <v>90</v>
      </c>
      <c r="W2660" s="31" t="s">
        <v>91</v>
      </c>
      <c r="X2660" s="31" t="s">
        <v>91</v>
      </c>
      <c r="Y2660" s="31" t="s">
        <v>91</v>
      </c>
      <c r="AA2660" s="31" t="s">
        <v>97</v>
      </c>
      <c r="AB2660" s="31">
        <v>0</v>
      </c>
    </row>
    <row r="2661" spans="2:28" x14ac:dyDescent="0.25">
      <c r="B2661" s="31" t="s">
        <v>5968</v>
      </c>
      <c r="C2661" s="31">
        <v>1326</v>
      </c>
      <c r="D2661" s="31" t="s">
        <v>5906</v>
      </c>
      <c r="E2661" s="31" t="s">
        <v>5907</v>
      </c>
      <c r="F2661" s="31" t="s">
        <v>5908</v>
      </c>
      <c r="G2661" s="31" t="s">
        <v>5957</v>
      </c>
      <c r="H2661" s="31" t="s">
        <v>5958</v>
      </c>
      <c r="I2661" s="31" t="s">
        <v>5908</v>
      </c>
      <c r="J2661" s="31" t="s">
        <v>87</v>
      </c>
      <c r="K2661" s="31" t="s">
        <v>96</v>
      </c>
      <c r="L2661" s="31" t="s">
        <v>5911</v>
      </c>
      <c r="M2661" s="31">
        <v>0</v>
      </c>
      <c r="N2661" s="31" t="s">
        <v>90</v>
      </c>
      <c r="O2661" s="31" t="s">
        <v>91</v>
      </c>
      <c r="P2661" s="31" t="s">
        <v>91</v>
      </c>
      <c r="Q2661" s="31" t="s">
        <v>91</v>
      </c>
      <c r="R2661" s="31" t="s">
        <v>90</v>
      </c>
      <c r="S2661" s="31" t="s">
        <v>91</v>
      </c>
      <c r="T2661" s="31" t="s">
        <v>91</v>
      </c>
      <c r="U2661" s="31" t="s">
        <v>91</v>
      </c>
      <c r="V2661" s="31" t="s">
        <v>90</v>
      </c>
      <c r="W2661" s="31" t="s">
        <v>91</v>
      </c>
      <c r="X2661" s="31" t="s">
        <v>91</v>
      </c>
      <c r="Y2661" s="31" t="s">
        <v>91</v>
      </c>
      <c r="AA2661" s="31" t="s">
        <v>97</v>
      </c>
      <c r="AB2661" s="31">
        <v>0</v>
      </c>
    </row>
    <row r="2662" spans="2:28" x14ac:dyDescent="0.25">
      <c r="B2662" s="31" t="s">
        <v>5969</v>
      </c>
      <c r="C2662" s="31">
        <v>1326</v>
      </c>
      <c r="D2662" s="31" t="s">
        <v>5906</v>
      </c>
      <c r="E2662" s="31" t="s">
        <v>5907</v>
      </c>
      <c r="F2662" s="31" t="s">
        <v>5908</v>
      </c>
      <c r="G2662" s="31" t="s">
        <v>5957</v>
      </c>
      <c r="H2662" s="31" t="s">
        <v>5958</v>
      </c>
      <c r="I2662" s="31" t="s">
        <v>5908</v>
      </c>
      <c r="J2662" s="31" t="s">
        <v>87</v>
      </c>
      <c r="K2662" s="31" t="s">
        <v>177</v>
      </c>
      <c r="L2662" s="31" t="s">
        <v>5911</v>
      </c>
      <c r="M2662" s="31">
        <v>0</v>
      </c>
      <c r="N2662" s="31" t="s">
        <v>90</v>
      </c>
      <c r="O2662" s="31" t="s">
        <v>91</v>
      </c>
      <c r="P2662" s="31" t="s">
        <v>91</v>
      </c>
      <c r="Q2662" s="31" t="s">
        <v>91</v>
      </c>
      <c r="R2662" s="31" t="s">
        <v>90</v>
      </c>
      <c r="S2662" s="31" t="s">
        <v>91</v>
      </c>
      <c r="T2662" s="31" t="s">
        <v>91</v>
      </c>
      <c r="U2662" s="31" t="s">
        <v>91</v>
      </c>
      <c r="V2662" s="31" t="s">
        <v>90</v>
      </c>
      <c r="W2662" s="31" t="s">
        <v>91</v>
      </c>
      <c r="X2662" s="31" t="s">
        <v>91</v>
      </c>
      <c r="Y2662" s="31" t="s">
        <v>91</v>
      </c>
      <c r="AA2662" s="31" t="s">
        <v>97</v>
      </c>
      <c r="AB2662" s="31">
        <v>0</v>
      </c>
    </row>
    <row r="2663" spans="2:28" x14ac:dyDescent="0.25">
      <c r="B2663" s="31" t="s">
        <v>5970</v>
      </c>
      <c r="C2663" s="31">
        <v>1326</v>
      </c>
      <c r="D2663" s="31" t="s">
        <v>5906</v>
      </c>
      <c r="E2663" s="31" t="s">
        <v>5907</v>
      </c>
      <c r="F2663" s="31" t="s">
        <v>5908</v>
      </c>
      <c r="G2663" s="31" t="s">
        <v>5957</v>
      </c>
      <c r="H2663" s="31" t="s">
        <v>5958</v>
      </c>
      <c r="I2663" s="31" t="s">
        <v>5908</v>
      </c>
      <c r="J2663" s="31" t="s">
        <v>87</v>
      </c>
      <c r="K2663" s="31" t="s">
        <v>150</v>
      </c>
      <c r="L2663" s="31" t="s">
        <v>5911</v>
      </c>
      <c r="M2663" s="31">
        <v>0</v>
      </c>
      <c r="N2663" s="31" t="s">
        <v>90</v>
      </c>
      <c r="O2663" s="31" t="s">
        <v>91</v>
      </c>
      <c r="P2663" s="31" t="s">
        <v>91</v>
      </c>
      <c r="Q2663" s="31" t="s">
        <v>91</v>
      </c>
      <c r="R2663" s="31" t="s">
        <v>90</v>
      </c>
      <c r="S2663" s="31" t="s">
        <v>91</v>
      </c>
      <c r="T2663" s="31" t="s">
        <v>91</v>
      </c>
      <c r="U2663" s="31" t="s">
        <v>91</v>
      </c>
      <c r="V2663" s="31" t="s">
        <v>90</v>
      </c>
      <c r="W2663" s="31" t="s">
        <v>91</v>
      </c>
      <c r="X2663" s="31" t="s">
        <v>91</v>
      </c>
      <c r="Y2663" s="31" t="s">
        <v>91</v>
      </c>
      <c r="AA2663" s="31" t="s">
        <v>97</v>
      </c>
      <c r="AB2663" s="31">
        <v>0</v>
      </c>
    </row>
    <row r="2664" spans="2:28" x14ac:dyDescent="0.25">
      <c r="B2664" s="31" t="s">
        <v>5971</v>
      </c>
      <c r="C2664" s="31">
        <v>1326</v>
      </c>
      <c r="D2664" s="31" t="s">
        <v>5906</v>
      </c>
      <c r="E2664" s="31" t="s">
        <v>5907</v>
      </c>
      <c r="F2664" s="31" t="s">
        <v>5908</v>
      </c>
      <c r="G2664" s="31" t="s">
        <v>5957</v>
      </c>
      <c r="H2664" s="31" t="s">
        <v>5958</v>
      </c>
      <c r="I2664" s="31" t="s">
        <v>5908</v>
      </c>
      <c r="J2664" s="31" t="s">
        <v>87</v>
      </c>
      <c r="K2664" s="31" t="s">
        <v>156</v>
      </c>
      <c r="L2664" s="31" t="s">
        <v>5911</v>
      </c>
      <c r="M2664" s="31">
        <v>0</v>
      </c>
      <c r="N2664" s="31" t="s">
        <v>90</v>
      </c>
      <c r="O2664" s="31" t="s">
        <v>91</v>
      </c>
      <c r="P2664" s="31" t="s">
        <v>91</v>
      </c>
      <c r="Q2664" s="31" t="s">
        <v>91</v>
      </c>
      <c r="R2664" s="31" t="s">
        <v>90</v>
      </c>
      <c r="S2664" s="31" t="s">
        <v>91</v>
      </c>
      <c r="T2664" s="31" t="s">
        <v>91</v>
      </c>
      <c r="U2664" s="31" t="s">
        <v>91</v>
      </c>
      <c r="V2664" s="31" t="s">
        <v>90</v>
      </c>
      <c r="W2664" s="31" t="s">
        <v>91</v>
      </c>
      <c r="X2664" s="31" t="s">
        <v>91</v>
      </c>
      <c r="Y2664" s="31" t="s">
        <v>91</v>
      </c>
      <c r="AA2664" s="31" t="s">
        <v>97</v>
      </c>
      <c r="AB2664" s="31">
        <v>0</v>
      </c>
    </row>
    <row r="2665" spans="2:28" x14ac:dyDescent="0.25">
      <c r="B2665" s="31" t="s">
        <v>5972</v>
      </c>
      <c r="C2665" s="31">
        <v>1326</v>
      </c>
      <c r="D2665" s="31" t="s">
        <v>5906</v>
      </c>
      <c r="E2665" s="31" t="s">
        <v>5907</v>
      </c>
      <c r="F2665" s="31" t="s">
        <v>5908</v>
      </c>
      <c r="G2665" s="31" t="s">
        <v>5957</v>
      </c>
      <c r="H2665" s="31" t="s">
        <v>5958</v>
      </c>
      <c r="I2665" s="31" t="s">
        <v>5908</v>
      </c>
      <c r="J2665" s="31" t="s">
        <v>87</v>
      </c>
      <c r="K2665" s="31" t="s">
        <v>181</v>
      </c>
      <c r="L2665" s="31" t="s">
        <v>5911</v>
      </c>
      <c r="M2665" s="31">
        <v>0</v>
      </c>
      <c r="N2665" s="31" t="s">
        <v>90</v>
      </c>
      <c r="O2665" s="31" t="s">
        <v>91</v>
      </c>
      <c r="P2665" s="31" t="s">
        <v>91</v>
      </c>
      <c r="Q2665" s="31" t="s">
        <v>91</v>
      </c>
      <c r="R2665" s="31" t="s">
        <v>90</v>
      </c>
      <c r="S2665" s="31" t="s">
        <v>91</v>
      </c>
      <c r="T2665" s="31" t="s">
        <v>91</v>
      </c>
      <c r="U2665" s="31" t="s">
        <v>91</v>
      </c>
      <c r="V2665" s="31" t="s">
        <v>90</v>
      </c>
      <c r="W2665" s="31" t="s">
        <v>91</v>
      </c>
      <c r="X2665" s="31" t="s">
        <v>91</v>
      </c>
      <c r="Y2665" s="31" t="s">
        <v>91</v>
      </c>
      <c r="AA2665" s="31" t="s">
        <v>100</v>
      </c>
      <c r="AB2665" s="31">
        <v>0</v>
      </c>
    </row>
    <row r="2666" spans="2:28" x14ac:dyDescent="0.25">
      <c r="B2666" s="31" t="s">
        <v>5973</v>
      </c>
      <c r="C2666" s="31">
        <v>1326</v>
      </c>
      <c r="D2666" s="31" t="s">
        <v>5906</v>
      </c>
      <c r="E2666" s="31" t="s">
        <v>5907</v>
      </c>
      <c r="F2666" s="31" t="s">
        <v>5908</v>
      </c>
      <c r="G2666" s="31" t="s">
        <v>5957</v>
      </c>
      <c r="H2666" s="31" t="s">
        <v>5958</v>
      </c>
      <c r="I2666" s="31" t="s">
        <v>5908</v>
      </c>
      <c r="J2666" s="31" t="s">
        <v>87</v>
      </c>
      <c r="K2666" s="31" t="s">
        <v>99</v>
      </c>
      <c r="L2666" s="31" t="s">
        <v>5911</v>
      </c>
      <c r="M2666" s="31">
        <v>0</v>
      </c>
      <c r="N2666" s="31" t="s">
        <v>90</v>
      </c>
      <c r="O2666" s="31" t="s">
        <v>91</v>
      </c>
      <c r="P2666" s="31" t="s">
        <v>91</v>
      </c>
      <c r="Q2666" s="31" t="s">
        <v>91</v>
      </c>
      <c r="R2666" s="31" t="s">
        <v>90</v>
      </c>
      <c r="S2666" s="31" t="s">
        <v>91</v>
      </c>
      <c r="T2666" s="31" t="s">
        <v>91</v>
      </c>
      <c r="U2666" s="31" t="s">
        <v>91</v>
      </c>
      <c r="V2666" s="31" t="s">
        <v>90</v>
      </c>
      <c r="W2666" s="31" t="s">
        <v>91</v>
      </c>
      <c r="X2666" s="31" t="s">
        <v>91</v>
      </c>
      <c r="Y2666" s="31" t="s">
        <v>91</v>
      </c>
      <c r="AA2666" s="31" t="s">
        <v>100</v>
      </c>
      <c r="AB2666" s="31">
        <v>0</v>
      </c>
    </row>
    <row r="2667" spans="2:28" x14ac:dyDescent="0.25">
      <c r="B2667" s="31" t="s">
        <v>5974</v>
      </c>
      <c r="C2667" s="31">
        <v>1326</v>
      </c>
      <c r="D2667" s="31" t="s">
        <v>5906</v>
      </c>
      <c r="E2667" s="31" t="s">
        <v>5907</v>
      </c>
      <c r="F2667" s="31" t="s">
        <v>5908</v>
      </c>
      <c r="G2667" s="31" t="s">
        <v>5957</v>
      </c>
      <c r="H2667" s="31" t="s">
        <v>5958</v>
      </c>
      <c r="I2667" s="31" t="s">
        <v>5908</v>
      </c>
      <c r="J2667" s="31" t="s">
        <v>87</v>
      </c>
      <c r="K2667" s="31" t="s">
        <v>102</v>
      </c>
      <c r="L2667" s="31" t="s">
        <v>5911</v>
      </c>
      <c r="M2667" s="31">
        <v>0</v>
      </c>
      <c r="N2667" s="31" t="s">
        <v>90</v>
      </c>
      <c r="O2667" s="31" t="s">
        <v>91</v>
      </c>
      <c r="P2667" s="31" t="s">
        <v>91</v>
      </c>
      <c r="Q2667" s="31" t="s">
        <v>91</v>
      </c>
      <c r="R2667" s="31" t="s">
        <v>90</v>
      </c>
      <c r="S2667" s="31" t="s">
        <v>91</v>
      </c>
      <c r="T2667" s="31" t="s">
        <v>91</v>
      </c>
      <c r="U2667" s="31" t="s">
        <v>91</v>
      </c>
      <c r="V2667" s="31" t="s">
        <v>90</v>
      </c>
      <c r="W2667" s="31" t="s">
        <v>91</v>
      </c>
      <c r="X2667" s="31" t="s">
        <v>91</v>
      </c>
      <c r="Y2667" s="31" t="s">
        <v>91</v>
      </c>
      <c r="AA2667" s="31" t="s">
        <v>100</v>
      </c>
      <c r="AB2667" s="31">
        <v>0</v>
      </c>
    </row>
    <row r="2668" spans="2:28" x14ac:dyDescent="0.25">
      <c r="B2668" s="31" t="s">
        <v>5975</v>
      </c>
      <c r="C2668" s="31">
        <v>1326</v>
      </c>
      <c r="D2668" s="31" t="s">
        <v>5906</v>
      </c>
      <c r="E2668" s="31" t="s">
        <v>5907</v>
      </c>
      <c r="F2668" s="31" t="s">
        <v>5908</v>
      </c>
      <c r="G2668" s="31" t="s">
        <v>5957</v>
      </c>
      <c r="H2668" s="31" t="s">
        <v>5958</v>
      </c>
      <c r="I2668" s="31" t="s">
        <v>5908</v>
      </c>
      <c r="J2668" s="31" t="s">
        <v>87</v>
      </c>
      <c r="K2668" s="31" t="s">
        <v>104</v>
      </c>
      <c r="L2668" s="31" t="s">
        <v>5911</v>
      </c>
      <c r="M2668" s="31">
        <v>0</v>
      </c>
      <c r="N2668" s="31" t="s">
        <v>90</v>
      </c>
      <c r="O2668" s="31" t="s">
        <v>91</v>
      </c>
      <c r="P2668" s="31" t="s">
        <v>91</v>
      </c>
      <c r="Q2668" s="31" t="s">
        <v>91</v>
      </c>
      <c r="R2668" s="31" t="s">
        <v>90</v>
      </c>
      <c r="S2668" s="31" t="s">
        <v>91</v>
      </c>
      <c r="T2668" s="31" t="s">
        <v>91</v>
      </c>
      <c r="U2668" s="31" t="s">
        <v>91</v>
      </c>
      <c r="V2668" s="31" t="s">
        <v>90</v>
      </c>
      <c r="W2668" s="31" t="s">
        <v>91</v>
      </c>
      <c r="X2668" s="31" t="s">
        <v>91</v>
      </c>
      <c r="Y2668" s="31" t="s">
        <v>91</v>
      </c>
      <c r="AA2668" s="31" t="s">
        <v>100</v>
      </c>
      <c r="AB2668" s="31">
        <v>0</v>
      </c>
    </row>
    <row r="2669" spans="2:28" x14ac:dyDescent="0.25">
      <c r="B2669" s="31" t="s">
        <v>5976</v>
      </c>
      <c r="C2669" s="31">
        <v>1326</v>
      </c>
      <c r="D2669" s="31" t="s">
        <v>5906</v>
      </c>
      <c r="E2669" s="31" t="s">
        <v>5907</v>
      </c>
      <c r="F2669" s="31" t="s">
        <v>5908</v>
      </c>
      <c r="G2669" s="31" t="s">
        <v>5957</v>
      </c>
      <c r="H2669" s="31" t="s">
        <v>5958</v>
      </c>
      <c r="I2669" s="31" t="s">
        <v>5908</v>
      </c>
      <c r="J2669" s="31" t="s">
        <v>87</v>
      </c>
      <c r="K2669" s="31" t="s">
        <v>106</v>
      </c>
      <c r="L2669" s="31" t="s">
        <v>5911</v>
      </c>
      <c r="M2669" s="31">
        <v>0</v>
      </c>
      <c r="N2669" s="31" t="s">
        <v>90</v>
      </c>
      <c r="O2669" s="31" t="s">
        <v>91</v>
      </c>
      <c r="P2669" s="31" t="s">
        <v>91</v>
      </c>
      <c r="Q2669" s="31" t="s">
        <v>91</v>
      </c>
      <c r="R2669" s="31" t="s">
        <v>90</v>
      </c>
      <c r="S2669" s="31" t="s">
        <v>91</v>
      </c>
      <c r="T2669" s="31" t="s">
        <v>91</v>
      </c>
      <c r="U2669" s="31" t="s">
        <v>91</v>
      </c>
      <c r="V2669" s="31" t="s">
        <v>90</v>
      </c>
      <c r="W2669" s="31" t="s">
        <v>91</v>
      </c>
      <c r="X2669" s="31" t="s">
        <v>91</v>
      </c>
      <c r="Y2669" s="31" t="s">
        <v>91</v>
      </c>
      <c r="AA2669" s="31" t="s">
        <v>100</v>
      </c>
      <c r="AB2669" s="31">
        <v>0</v>
      </c>
    </row>
    <row r="2670" spans="2:28" x14ac:dyDescent="0.25">
      <c r="B2670" s="31" t="s">
        <v>5977</v>
      </c>
      <c r="C2670" s="31">
        <v>1326</v>
      </c>
      <c r="D2670" s="31" t="s">
        <v>5906</v>
      </c>
      <c r="E2670" s="31" t="s">
        <v>5907</v>
      </c>
      <c r="F2670" s="31" t="s">
        <v>5908</v>
      </c>
      <c r="G2670" s="31" t="s">
        <v>5957</v>
      </c>
      <c r="H2670" s="31" t="s">
        <v>5958</v>
      </c>
      <c r="I2670" s="31" t="s">
        <v>5908</v>
      </c>
      <c r="J2670" s="31" t="s">
        <v>87</v>
      </c>
      <c r="K2670" s="31" t="s">
        <v>108</v>
      </c>
      <c r="L2670" s="31" t="s">
        <v>5911</v>
      </c>
      <c r="M2670" s="31">
        <v>0</v>
      </c>
      <c r="N2670" s="31" t="s">
        <v>90</v>
      </c>
      <c r="O2670" s="31" t="s">
        <v>91</v>
      </c>
      <c r="P2670" s="31" t="s">
        <v>91</v>
      </c>
      <c r="Q2670" s="31" t="s">
        <v>91</v>
      </c>
      <c r="R2670" s="31" t="s">
        <v>90</v>
      </c>
      <c r="S2670" s="31" t="s">
        <v>91</v>
      </c>
      <c r="T2670" s="31" t="s">
        <v>91</v>
      </c>
      <c r="U2670" s="31" t="s">
        <v>91</v>
      </c>
      <c r="V2670" s="31" t="s">
        <v>90</v>
      </c>
      <c r="W2670" s="31" t="s">
        <v>91</v>
      </c>
      <c r="X2670" s="31" t="s">
        <v>91</v>
      </c>
      <c r="Y2670" s="31" t="s">
        <v>91</v>
      </c>
      <c r="AA2670" s="31" t="s">
        <v>100</v>
      </c>
      <c r="AB2670" s="31">
        <v>0</v>
      </c>
    </row>
    <row r="2671" spans="2:28" x14ac:dyDescent="0.25">
      <c r="B2671" s="31" t="s">
        <v>5978</v>
      </c>
      <c r="C2671" s="31">
        <v>1326</v>
      </c>
      <c r="D2671" s="31" t="s">
        <v>5906</v>
      </c>
      <c r="E2671" s="31" t="s">
        <v>5907</v>
      </c>
      <c r="F2671" s="31" t="s">
        <v>5908</v>
      </c>
      <c r="G2671" s="31" t="s">
        <v>5957</v>
      </c>
      <c r="H2671" s="31" t="s">
        <v>5958</v>
      </c>
      <c r="I2671" s="31" t="s">
        <v>5908</v>
      </c>
      <c r="J2671" s="31" t="s">
        <v>87</v>
      </c>
      <c r="K2671" s="31" t="s">
        <v>110</v>
      </c>
      <c r="L2671" s="31" t="s">
        <v>5911</v>
      </c>
      <c r="M2671" s="31">
        <v>0</v>
      </c>
      <c r="N2671" s="31" t="s">
        <v>90</v>
      </c>
      <c r="O2671" s="31" t="s">
        <v>91</v>
      </c>
      <c r="P2671" s="31" t="s">
        <v>91</v>
      </c>
      <c r="Q2671" s="31" t="s">
        <v>91</v>
      </c>
      <c r="R2671" s="31" t="s">
        <v>90</v>
      </c>
      <c r="S2671" s="31" t="s">
        <v>91</v>
      </c>
      <c r="T2671" s="31" t="s">
        <v>91</v>
      </c>
      <c r="U2671" s="31" t="s">
        <v>91</v>
      </c>
      <c r="V2671" s="31" t="s">
        <v>90</v>
      </c>
      <c r="W2671" s="31" t="s">
        <v>91</v>
      </c>
      <c r="X2671" s="31" t="s">
        <v>91</v>
      </c>
      <c r="Y2671" s="31" t="s">
        <v>91</v>
      </c>
      <c r="AA2671" s="31" t="s">
        <v>100</v>
      </c>
      <c r="AB2671" s="31">
        <v>0</v>
      </c>
    </row>
    <row r="2672" spans="2:28" x14ac:dyDescent="0.25">
      <c r="B2672" s="31" t="s">
        <v>5979</v>
      </c>
      <c r="C2672" s="31">
        <v>1326</v>
      </c>
      <c r="D2672" s="31" t="s">
        <v>5906</v>
      </c>
      <c r="E2672" s="31" t="s">
        <v>5907</v>
      </c>
      <c r="F2672" s="31" t="s">
        <v>5908</v>
      </c>
      <c r="G2672" s="31" t="s">
        <v>5957</v>
      </c>
      <c r="H2672" s="31" t="s">
        <v>5958</v>
      </c>
      <c r="I2672" s="31" t="s">
        <v>5908</v>
      </c>
      <c r="J2672" s="31" t="s">
        <v>87</v>
      </c>
      <c r="K2672" s="31" t="s">
        <v>112</v>
      </c>
      <c r="L2672" s="31" t="s">
        <v>5911</v>
      </c>
      <c r="M2672" s="31">
        <v>0</v>
      </c>
      <c r="N2672" s="31" t="s">
        <v>90</v>
      </c>
      <c r="O2672" s="31" t="s">
        <v>91</v>
      </c>
      <c r="P2672" s="31" t="s">
        <v>91</v>
      </c>
      <c r="Q2672" s="31" t="s">
        <v>91</v>
      </c>
      <c r="R2672" s="31" t="s">
        <v>90</v>
      </c>
      <c r="S2672" s="31" t="s">
        <v>91</v>
      </c>
      <c r="T2672" s="31" t="s">
        <v>91</v>
      </c>
      <c r="U2672" s="31" t="s">
        <v>91</v>
      </c>
      <c r="V2672" s="31" t="s">
        <v>90</v>
      </c>
      <c r="W2672" s="31" t="s">
        <v>91</v>
      </c>
      <c r="X2672" s="31" t="s">
        <v>91</v>
      </c>
      <c r="Y2672" s="31" t="s">
        <v>91</v>
      </c>
      <c r="AA2672" s="31" t="s">
        <v>100</v>
      </c>
      <c r="AB2672" s="31">
        <v>0</v>
      </c>
    </row>
    <row r="2673" spans="2:28" x14ac:dyDescent="0.25">
      <c r="B2673" s="31" t="s">
        <v>5980</v>
      </c>
      <c r="C2673" s="31">
        <v>1327</v>
      </c>
      <c r="D2673" s="31" t="s">
        <v>5906</v>
      </c>
      <c r="E2673" s="31" t="s">
        <v>5907</v>
      </c>
      <c r="F2673" s="31" t="s">
        <v>5908</v>
      </c>
      <c r="G2673" s="31" t="s">
        <v>5957</v>
      </c>
      <c r="H2673" s="31" t="s">
        <v>5958</v>
      </c>
      <c r="I2673" s="31" t="s">
        <v>5908</v>
      </c>
      <c r="J2673" s="31" t="s">
        <v>160</v>
      </c>
      <c r="K2673" s="31" t="s">
        <v>161</v>
      </c>
      <c r="L2673" s="31" t="s">
        <v>5981</v>
      </c>
      <c r="M2673" s="31">
        <v>2</v>
      </c>
      <c r="N2673" s="31" t="s">
        <v>90</v>
      </c>
      <c r="O2673" s="31" t="s">
        <v>91</v>
      </c>
      <c r="P2673" s="31" t="s">
        <v>91</v>
      </c>
      <c r="Q2673" s="31" t="s">
        <v>91</v>
      </c>
      <c r="R2673" s="31" t="s">
        <v>116</v>
      </c>
      <c r="S2673" s="31" t="s">
        <v>5982</v>
      </c>
      <c r="T2673" s="31" t="s">
        <v>5983</v>
      </c>
      <c r="U2673" s="31" t="s">
        <v>5984</v>
      </c>
      <c r="V2673" s="31" t="s">
        <v>90</v>
      </c>
      <c r="W2673" s="31" t="s">
        <v>5985</v>
      </c>
      <c r="X2673" s="31" t="s">
        <v>91</v>
      </c>
      <c r="Y2673" s="31" t="s">
        <v>91</v>
      </c>
      <c r="AA2673" s="31" t="s">
        <v>94</v>
      </c>
      <c r="AB2673" s="31">
        <v>1</v>
      </c>
    </row>
    <row r="2674" spans="2:28" x14ac:dyDescent="0.25">
      <c r="B2674" s="31" t="s">
        <v>5986</v>
      </c>
      <c r="C2674" s="31">
        <v>1328</v>
      </c>
      <c r="D2674" s="31" t="s">
        <v>5906</v>
      </c>
      <c r="E2674" s="31" t="s">
        <v>5907</v>
      </c>
      <c r="F2674" s="31" t="s">
        <v>5908</v>
      </c>
      <c r="G2674" s="31" t="s">
        <v>5957</v>
      </c>
      <c r="H2674" s="31" t="s">
        <v>5958</v>
      </c>
      <c r="I2674" s="31" t="s">
        <v>5908</v>
      </c>
      <c r="J2674" s="31" t="s">
        <v>160</v>
      </c>
      <c r="K2674" s="31" t="s">
        <v>164</v>
      </c>
      <c r="L2674" s="31" t="s">
        <v>1227</v>
      </c>
      <c r="M2674" s="31">
        <v>0</v>
      </c>
      <c r="N2674" s="31" t="s">
        <v>90</v>
      </c>
      <c r="O2674" s="31" t="s">
        <v>91</v>
      </c>
      <c r="P2674" s="31" t="s">
        <v>91</v>
      </c>
      <c r="Q2674" s="31" t="s">
        <v>91</v>
      </c>
      <c r="R2674" s="31" t="s">
        <v>90</v>
      </c>
      <c r="S2674" s="31" t="s">
        <v>5982</v>
      </c>
      <c r="T2674" s="31" t="s">
        <v>91</v>
      </c>
      <c r="U2674" s="31" t="s">
        <v>91</v>
      </c>
      <c r="V2674" s="31" t="s">
        <v>90</v>
      </c>
      <c r="W2674" s="31" t="s">
        <v>5987</v>
      </c>
      <c r="X2674" s="31" t="s">
        <v>91</v>
      </c>
      <c r="Y2674" s="31" t="s">
        <v>91</v>
      </c>
      <c r="AA2674" s="31" t="s">
        <v>94</v>
      </c>
      <c r="AB2674" s="31">
        <v>0</v>
      </c>
    </row>
    <row r="2675" spans="2:28" x14ac:dyDescent="0.25">
      <c r="B2675" s="31" t="s">
        <v>5988</v>
      </c>
      <c r="C2675" s="31">
        <v>1328</v>
      </c>
      <c r="D2675" s="31" t="s">
        <v>5906</v>
      </c>
      <c r="E2675" s="31" t="s">
        <v>5907</v>
      </c>
      <c r="F2675" s="31" t="s">
        <v>5908</v>
      </c>
      <c r="G2675" s="31" t="s">
        <v>5957</v>
      </c>
      <c r="H2675" s="31" t="s">
        <v>5958</v>
      </c>
      <c r="I2675" s="31" t="s">
        <v>5908</v>
      </c>
      <c r="J2675" s="31" t="s">
        <v>160</v>
      </c>
      <c r="K2675" s="31" t="s">
        <v>166</v>
      </c>
      <c r="L2675" s="31" t="s">
        <v>1227</v>
      </c>
      <c r="M2675" s="31">
        <v>0</v>
      </c>
      <c r="N2675" s="31" t="s">
        <v>90</v>
      </c>
      <c r="O2675" s="31" t="s">
        <v>91</v>
      </c>
      <c r="P2675" s="31" t="s">
        <v>91</v>
      </c>
      <c r="Q2675" s="31" t="s">
        <v>91</v>
      </c>
      <c r="R2675" s="31" t="s">
        <v>90</v>
      </c>
      <c r="S2675" s="31" t="s">
        <v>5982</v>
      </c>
      <c r="T2675" s="31" t="s">
        <v>91</v>
      </c>
      <c r="U2675" s="31" t="s">
        <v>91</v>
      </c>
      <c r="V2675" s="31" t="s">
        <v>90</v>
      </c>
      <c r="W2675" s="31" t="s">
        <v>5987</v>
      </c>
      <c r="X2675" s="31" t="s">
        <v>91</v>
      </c>
      <c r="Y2675" s="31" t="s">
        <v>91</v>
      </c>
      <c r="AA2675" s="31" t="s">
        <v>94</v>
      </c>
      <c r="AB2675" s="31">
        <v>0</v>
      </c>
    </row>
    <row r="2676" spans="2:28" x14ac:dyDescent="0.25">
      <c r="B2676" s="31" t="s">
        <v>5989</v>
      </c>
      <c r="C2676" s="31">
        <v>1328</v>
      </c>
      <c r="D2676" s="31" t="s">
        <v>5906</v>
      </c>
      <c r="E2676" s="31" t="s">
        <v>5907</v>
      </c>
      <c r="F2676" s="31" t="s">
        <v>5908</v>
      </c>
      <c r="G2676" s="31" t="s">
        <v>5957</v>
      </c>
      <c r="H2676" s="31" t="s">
        <v>5958</v>
      </c>
      <c r="I2676" s="31" t="s">
        <v>5908</v>
      </c>
      <c r="J2676" s="31" t="s">
        <v>160</v>
      </c>
      <c r="K2676" s="31" t="s">
        <v>88</v>
      </c>
      <c r="L2676" s="31" t="s">
        <v>1227</v>
      </c>
      <c r="M2676" s="31">
        <v>0</v>
      </c>
      <c r="N2676" s="31" t="s">
        <v>90</v>
      </c>
      <c r="O2676" s="31" t="s">
        <v>91</v>
      </c>
      <c r="P2676" s="31" t="s">
        <v>91</v>
      </c>
      <c r="Q2676" s="31" t="s">
        <v>91</v>
      </c>
      <c r="R2676" s="31" t="s">
        <v>90</v>
      </c>
      <c r="S2676" s="31" t="s">
        <v>5982</v>
      </c>
      <c r="T2676" s="31" t="s">
        <v>91</v>
      </c>
      <c r="U2676" s="31" t="s">
        <v>91</v>
      </c>
      <c r="V2676" s="31" t="s">
        <v>90</v>
      </c>
      <c r="W2676" s="31" t="s">
        <v>5987</v>
      </c>
      <c r="X2676" s="31" t="s">
        <v>91</v>
      </c>
      <c r="Y2676" s="31" t="s">
        <v>91</v>
      </c>
      <c r="AA2676" s="31" t="s">
        <v>94</v>
      </c>
      <c r="AB2676" s="31">
        <v>0</v>
      </c>
    </row>
    <row r="2677" spans="2:28" x14ac:dyDescent="0.25">
      <c r="B2677" s="31" t="s">
        <v>5990</v>
      </c>
      <c r="C2677" s="31">
        <v>1328</v>
      </c>
      <c r="D2677" s="31" t="s">
        <v>5906</v>
      </c>
      <c r="E2677" s="31" t="s">
        <v>5907</v>
      </c>
      <c r="F2677" s="31" t="s">
        <v>5908</v>
      </c>
      <c r="G2677" s="31" t="s">
        <v>5957</v>
      </c>
      <c r="H2677" s="31" t="s">
        <v>5958</v>
      </c>
      <c r="I2677" s="31" t="s">
        <v>5908</v>
      </c>
      <c r="J2677" s="31" t="s">
        <v>160</v>
      </c>
      <c r="K2677" s="31" t="s">
        <v>114</v>
      </c>
      <c r="L2677" s="31" t="s">
        <v>1227</v>
      </c>
      <c r="M2677" s="31">
        <v>0</v>
      </c>
      <c r="N2677" s="31" t="s">
        <v>90</v>
      </c>
      <c r="O2677" s="31" t="s">
        <v>91</v>
      </c>
      <c r="P2677" s="31" t="s">
        <v>91</v>
      </c>
      <c r="Q2677" s="31" t="s">
        <v>91</v>
      </c>
      <c r="R2677" s="31" t="s">
        <v>90</v>
      </c>
      <c r="S2677" s="31" t="s">
        <v>5982</v>
      </c>
      <c r="T2677" s="31" t="s">
        <v>91</v>
      </c>
      <c r="U2677" s="31" t="s">
        <v>91</v>
      </c>
      <c r="V2677" s="31" t="s">
        <v>90</v>
      </c>
      <c r="W2677" s="31" t="s">
        <v>5987</v>
      </c>
      <c r="X2677" s="31" t="s">
        <v>91</v>
      </c>
      <c r="Y2677" s="31" t="s">
        <v>91</v>
      </c>
      <c r="AA2677" s="31" t="s">
        <v>94</v>
      </c>
      <c r="AB2677" s="31">
        <v>0</v>
      </c>
    </row>
    <row r="2678" spans="2:28" x14ac:dyDescent="0.25">
      <c r="B2678" s="31" t="s">
        <v>5991</v>
      </c>
      <c r="C2678" s="31">
        <v>1328</v>
      </c>
      <c r="D2678" s="31" t="s">
        <v>5906</v>
      </c>
      <c r="E2678" s="31" t="s">
        <v>5907</v>
      </c>
      <c r="F2678" s="31" t="s">
        <v>5908</v>
      </c>
      <c r="G2678" s="31" t="s">
        <v>5957</v>
      </c>
      <c r="H2678" s="31" t="s">
        <v>5958</v>
      </c>
      <c r="I2678" s="31" t="s">
        <v>5908</v>
      </c>
      <c r="J2678" s="31" t="s">
        <v>160</v>
      </c>
      <c r="K2678" s="31" t="s">
        <v>170</v>
      </c>
      <c r="L2678" s="31" t="s">
        <v>1227</v>
      </c>
      <c r="M2678" s="31">
        <v>0</v>
      </c>
      <c r="N2678" s="31" t="s">
        <v>90</v>
      </c>
      <c r="O2678" s="31" t="s">
        <v>91</v>
      </c>
      <c r="P2678" s="31" t="s">
        <v>91</v>
      </c>
      <c r="Q2678" s="31" t="s">
        <v>91</v>
      </c>
      <c r="R2678" s="31" t="s">
        <v>90</v>
      </c>
      <c r="S2678" s="31" t="s">
        <v>5982</v>
      </c>
      <c r="T2678" s="31" t="s">
        <v>91</v>
      </c>
      <c r="U2678" s="31" t="s">
        <v>91</v>
      </c>
      <c r="V2678" s="31" t="s">
        <v>90</v>
      </c>
      <c r="W2678" s="31" t="s">
        <v>5987</v>
      </c>
      <c r="X2678" s="31" t="s">
        <v>91</v>
      </c>
      <c r="Y2678" s="31" t="s">
        <v>91</v>
      </c>
      <c r="AA2678" s="31" t="s">
        <v>94</v>
      </c>
      <c r="AB2678" s="31">
        <v>0</v>
      </c>
    </row>
    <row r="2679" spans="2:28" x14ac:dyDescent="0.25">
      <c r="B2679" s="31" t="s">
        <v>5992</v>
      </c>
      <c r="C2679" s="31">
        <v>1328</v>
      </c>
      <c r="D2679" s="31" t="s">
        <v>5906</v>
      </c>
      <c r="E2679" s="31" t="s">
        <v>5907</v>
      </c>
      <c r="F2679" s="31" t="s">
        <v>5908</v>
      </c>
      <c r="G2679" s="31" t="s">
        <v>5957</v>
      </c>
      <c r="H2679" s="31" t="s">
        <v>5958</v>
      </c>
      <c r="I2679" s="31" t="s">
        <v>5908</v>
      </c>
      <c r="J2679" s="31" t="s">
        <v>160</v>
      </c>
      <c r="K2679" s="31" t="s">
        <v>125</v>
      </c>
      <c r="L2679" s="31" t="s">
        <v>1227</v>
      </c>
      <c r="M2679" s="31">
        <v>0</v>
      </c>
      <c r="N2679" s="31" t="s">
        <v>90</v>
      </c>
      <c r="O2679" s="31" t="s">
        <v>91</v>
      </c>
      <c r="P2679" s="31" t="s">
        <v>91</v>
      </c>
      <c r="Q2679" s="31" t="s">
        <v>91</v>
      </c>
      <c r="R2679" s="31" t="s">
        <v>90</v>
      </c>
      <c r="S2679" s="31" t="s">
        <v>5982</v>
      </c>
      <c r="T2679" s="31" t="s">
        <v>91</v>
      </c>
      <c r="U2679" s="31" t="s">
        <v>91</v>
      </c>
      <c r="V2679" s="31" t="s">
        <v>90</v>
      </c>
      <c r="W2679" s="31" t="s">
        <v>5987</v>
      </c>
      <c r="X2679" s="31" t="s">
        <v>91</v>
      </c>
      <c r="Y2679" s="31" t="s">
        <v>91</v>
      </c>
      <c r="AA2679" s="31" t="s">
        <v>97</v>
      </c>
      <c r="AB2679" s="31">
        <v>0</v>
      </c>
    </row>
    <row r="2680" spans="2:28" x14ac:dyDescent="0.25">
      <c r="B2680" s="31" t="s">
        <v>5993</v>
      </c>
      <c r="C2680" s="31">
        <v>1328</v>
      </c>
      <c r="D2680" s="31" t="s">
        <v>5906</v>
      </c>
      <c r="E2680" s="31" t="s">
        <v>5907</v>
      </c>
      <c r="F2680" s="31" t="s">
        <v>5908</v>
      </c>
      <c r="G2680" s="31" t="s">
        <v>5957</v>
      </c>
      <c r="H2680" s="31" t="s">
        <v>5958</v>
      </c>
      <c r="I2680" s="31" t="s">
        <v>5908</v>
      </c>
      <c r="J2680" s="31" t="s">
        <v>160</v>
      </c>
      <c r="K2680" s="31" t="s">
        <v>134</v>
      </c>
      <c r="L2680" s="31" t="s">
        <v>1227</v>
      </c>
      <c r="M2680" s="31">
        <v>0</v>
      </c>
      <c r="N2680" s="31" t="s">
        <v>90</v>
      </c>
      <c r="O2680" s="31" t="s">
        <v>91</v>
      </c>
      <c r="P2680" s="31" t="s">
        <v>91</v>
      </c>
      <c r="Q2680" s="31" t="s">
        <v>91</v>
      </c>
      <c r="R2680" s="31" t="s">
        <v>90</v>
      </c>
      <c r="S2680" s="31" t="s">
        <v>5982</v>
      </c>
      <c r="T2680" s="31" t="s">
        <v>91</v>
      </c>
      <c r="U2680" s="31" t="s">
        <v>91</v>
      </c>
      <c r="V2680" s="31" t="s">
        <v>90</v>
      </c>
      <c r="W2680" s="31" t="s">
        <v>5987</v>
      </c>
      <c r="X2680" s="31" t="s">
        <v>91</v>
      </c>
      <c r="Y2680" s="31" t="s">
        <v>91</v>
      </c>
      <c r="AA2680" s="31" t="s">
        <v>97</v>
      </c>
      <c r="AB2680" s="31">
        <v>0</v>
      </c>
    </row>
    <row r="2681" spans="2:28" x14ac:dyDescent="0.25">
      <c r="B2681" s="31" t="s">
        <v>5994</v>
      </c>
      <c r="C2681" s="31">
        <v>1328</v>
      </c>
      <c r="D2681" s="31" t="s">
        <v>5906</v>
      </c>
      <c r="E2681" s="31" t="s">
        <v>5907</v>
      </c>
      <c r="F2681" s="31" t="s">
        <v>5908</v>
      </c>
      <c r="G2681" s="31" t="s">
        <v>5957</v>
      </c>
      <c r="H2681" s="31" t="s">
        <v>5958</v>
      </c>
      <c r="I2681" s="31" t="s">
        <v>5908</v>
      </c>
      <c r="J2681" s="31" t="s">
        <v>160</v>
      </c>
      <c r="K2681" s="31" t="s">
        <v>139</v>
      </c>
      <c r="L2681" s="31" t="s">
        <v>1227</v>
      </c>
      <c r="M2681" s="31">
        <v>0</v>
      </c>
      <c r="N2681" s="31" t="s">
        <v>90</v>
      </c>
      <c r="O2681" s="31" t="s">
        <v>91</v>
      </c>
      <c r="P2681" s="31" t="s">
        <v>91</v>
      </c>
      <c r="Q2681" s="31" t="s">
        <v>91</v>
      </c>
      <c r="R2681" s="31" t="s">
        <v>90</v>
      </c>
      <c r="S2681" s="31" t="s">
        <v>5982</v>
      </c>
      <c r="T2681" s="31" t="s">
        <v>91</v>
      </c>
      <c r="U2681" s="31" t="s">
        <v>91</v>
      </c>
      <c r="V2681" s="31" t="s">
        <v>90</v>
      </c>
      <c r="W2681" s="31" t="s">
        <v>5987</v>
      </c>
      <c r="X2681" s="31" t="s">
        <v>91</v>
      </c>
      <c r="Y2681" s="31" t="s">
        <v>91</v>
      </c>
      <c r="AA2681" s="31" t="s">
        <v>97</v>
      </c>
      <c r="AB2681" s="31">
        <v>0</v>
      </c>
    </row>
    <row r="2682" spans="2:28" x14ac:dyDescent="0.25">
      <c r="B2682" s="31" t="s">
        <v>5995</v>
      </c>
      <c r="C2682" s="31">
        <v>1328</v>
      </c>
      <c r="D2682" s="31" t="s">
        <v>5906</v>
      </c>
      <c r="E2682" s="31" t="s">
        <v>5907</v>
      </c>
      <c r="F2682" s="31" t="s">
        <v>5908</v>
      </c>
      <c r="G2682" s="31" t="s">
        <v>5957</v>
      </c>
      <c r="H2682" s="31" t="s">
        <v>5958</v>
      </c>
      <c r="I2682" s="31" t="s">
        <v>5908</v>
      </c>
      <c r="J2682" s="31" t="s">
        <v>160</v>
      </c>
      <c r="K2682" s="31" t="s">
        <v>145</v>
      </c>
      <c r="L2682" s="31" t="s">
        <v>1227</v>
      </c>
      <c r="M2682" s="31">
        <v>0</v>
      </c>
      <c r="N2682" s="31" t="s">
        <v>90</v>
      </c>
      <c r="O2682" s="31" t="s">
        <v>91</v>
      </c>
      <c r="P2682" s="31" t="s">
        <v>91</v>
      </c>
      <c r="Q2682" s="31" t="s">
        <v>91</v>
      </c>
      <c r="R2682" s="31" t="s">
        <v>90</v>
      </c>
      <c r="S2682" s="31" t="s">
        <v>5982</v>
      </c>
      <c r="T2682" s="31" t="s">
        <v>91</v>
      </c>
      <c r="U2682" s="31" t="s">
        <v>91</v>
      </c>
      <c r="V2682" s="31" t="s">
        <v>90</v>
      </c>
      <c r="W2682" s="31" t="s">
        <v>5987</v>
      </c>
      <c r="X2682" s="31" t="s">
        <v>91</v>
      </c>
      <c r="Y2682" s="31" t="s">
        <v>91</v>
      </c>
      <c r="AA2682" s="31" t="s">
        <v>97</v>
      </c>
      <c r="AB2682" s="31">
        <v>0</v>
      </c>
    </row>
    <row r="2683" spans="2:28" x14ac:dyDescent="0.25">
      <c r="B2683" s="31" t="s">
        <v>5996</v>
      </c>
      <c r="C2683" s="31">
        <v>1328</v>
      </c>
      <c r="D2683" s="31" t="s">
        <v>5906</v>
      </c>
      <c r="E2683" s="31" t="s">
        <v>5907</v>
      </c>
      <c r="F2683" s="31" t="s">
        <v>5908</v>
      </c>
      <c r="G2683" s="31" t="s">
        <v>5957</v>
      </c>
      <c r="H2683" s="31" t="s">
        <v>5958</v>
      </c>
      <c r="I2683" s="31" t="s">
        <v>5908</v>
      </c>
      <c r="J2683" s="31" t="s">
        <v>160</v>
      </c>
      <c r="K2683" s="31" t="s">
        <v>104</v>
      </c>
      <c r="L2683" s="31" t="s">
        <v>1227</v>
      </c>
      <c r="M2683" s="31">
        <v>0</v>
      </c>
      <c r="N2683" s="31" t="s">
        <v>90</v>
      </c>
      <c r="O2683" s="31" t="s">
        <v>91</v>
      </c>
      <c r="P2683" s="31" t="s">
        <v>91</v>
      </c>
      <c r="Q2683" s="31" t="s">
        <v>91</v>
      </c>
      <c r="R2683" s="31" t="s">
        <v>90</v>
      </c>
      <c r="S2683" s="31" t="s">
        <v>5982</v>
      </c>
      <c r="T2683" s="31" t="s">
        <v>91</v>
      </c>
      <c r="U2683" s="31" t="s">
        <v>91</v>
      </c>
      <c r="V2683" s="31" t="s">
        <v>90</v>
      </c>
      <c r="W2683" s="31" t="s">
        <v>5987</v>
      </c>
      <c r="X2683" s="31" t="s">
        <v>91</v>
      </c>
      <c r="Y2683" s="31" t="s">
        <v>91</v>
      </c>
      <c r="AA2683" s="31" t="s">
        <v>100</v>
      </c>
      <c r="AB2683" s="31">
        <v>0</v>
      </c>
    </row>
    <row r="2684" spans="2:28" x14ac:dyDescent="0.25">
      <c r="B2684" s="31" t="s">
        <v>5997</v>
      </c>
      <c r="C2684" s="31">
        <v>1328</v>
      </c>
      <c r="D2684" s="31" t="s">
        <v>5906</v>
      </c>
      <c r="E2684" s="31" t="s">
        <v>5907</v>
      </c>
      <c r="F2684" s="31" t="s">
        <v>5908</v>
      </c>
      <c r="G2684" s="31" t="s">
        <v>5957</v>
      </c>
      <c r="H2684" s="31" t="s">
        <v>5958</v>
      </c>
      <c r="I2684" s="31" t="s">
        <v>5908</v>
      </c>
      <c r="J2684" s="31" t="s">
        <v>160</v>
      </c>
      <c r="K2684" s="31" t="s">
        <v>108</v>
      </c>
      <c r="L2684" s="31" t="s">
        <v>1227</v>
      </c>
      <c r="M2684" s="31">
        <v>0</v>
      </c>
      <c r="N2684" s="31" t="s">
        <v>90</v>
      </c>
      <c r="O2684" s="31" t="s">
        <v>91</v>
      </c>
      <c r="P2684" s="31" t="s">
        <v>91</v>
      </c>
      <c r="Q2684" s="31" t="s">
        <v>91</v>
      </c>
      <c r="R2684" s="31" t="s">
        <v>90</v>
      </c>
      <c r="S2684" s="31" t="s">
        <v>5982</v>
      </c>
      <c r="T2684" s="31" t="s">
        <v>91</v>
      </c>
      <c r="U2684" s="31" t="s">
        <v>91</v>
      </c>
      <c r="V2684" s="31" t="s">
        <v>90</v>
      </c>
      <c r="W2684" s="31" t="s">
        <v>5987</v>
      </c>
      <c r="X2684" s="31" t="s">
        <v>91</v>
      </c>
      <c r="Y2684" s="31" t="s">
        <v>91</v>
      </c>
      <c r="AA2684" s="31" t="s">
        <v>100</v>
      </c>
      <c r="AB2684" s="31">
        <v>0</v>
      </c>
    </row>
    <row r="2685" spans="2:28" x14ac:dyDescent="0.25">
      <c r="B2685" s="31" t="s">
        <v>5998</v>
      </c>
      <c r="C2685" s="31">
        <v>1328</v>
      </c>
      <c r="D2685" s="31" t="s">
        <v>5906</v>
      </c>
      <c r="E2685" s="31" t="s">
        <v>5907</v>
      </c>
      <c r="F2685" s="31" t="s">
        <v>5908</v>
      </c>
      <c r="G2685" s="31" t="s">
        <v>5957</v>
      </c>
      <c r="H2685" s="31" t="s">
        <v>5958</v>
      </c>
      <c r="I2685" s="31" t="s">
        <v>5908</v>
      </c>
      <c r="J2685" s="31" t="s">
        <v>160</v>
      </c>
      <c r="K2685" s="31" t="s">
        <v>110</v>
      </c>
      <c r="L2685" s="31" t="s">
        <v>1227</v>
      </c>
      <c r="M2685" s="31">
        <v>0</v>
      </c>
      <c r="N2685" s="31" t="s">
        <v>90</v>
      </c>
      <c r="O2685" s="31" t="s">
        <v>91</v>
      </c>
      <c r="P2685" s="31" t="s">
        <v>91</v>
      </c>
      <c r="Q2685" s="31" t="s">
        <v>91</v>
      </c>
      <c r="R2685" s="31" t="s">
        <v>90</v>
      </c>
      <c r="S2685" s="31" t="s">
        <v>5982</v>
      </c>
      <c r="T2685" s="31" t="s">
        <v>91</v>
      </c>
      <c r="U2685" s="31" t="s">
        <v>91</v>
      </c>
      <c r="V2685" s="31" t="s">
        <v>90</v>
      </c>
      <c r="W2685" s="31" t="s">
        <v>5987</v>
      </c>
      <c r="X2685" s="31" t="s">
        <v>91</v>
      </c>
      <c r="Y2685" s="31" t="s">
        <v>91</v>
      </c>
      <c r="AA2685" s="31" t="s">
        <v>100</v>
      </c>
      <c r="AB2685" s="31">
        <v>0</v>
      </c>
    </row>
    <row r="2686" spans="2:28" x14ac:dyDescent="0.25">
      <c r="B2686" s="31" t="s">
        <v>5999</v>
      </c>
      <c r="C2686" s="31">
        <v>1328</v>
      </c>
      <c r="D2686" s="31" t="s">
        <v>5906</v>
      </c>
      <c r="E2686" s="31" t="s">
        <v>5907</v>
      </c>
      <c r="F2686" s="31" t="s">
        <v>5908</v>
      </c>
      <c r="G2686" s="31" t="s">
        <v>5957</v>
      </c>
      <c r="H2686" s="31" t="s">
        <v>5958</v>
      </c>
      <c r="I2686" s="31" t="s">
        <v>5908</v>
      </c>
      <c r="J2686" s="31" t="s">
        <v>160</v>
      </c>
      <c r="K2686" s="31" t="s">
        <v>112</v>
      </c>
      <c r="L2686" s="31" t="s">
        <v>1227</v>
      </c>
      <c r="M2686" s="31">
        <v>0</v>
      </c>
      <c r="N2686" s="31" t="s">
        <v>90</v>
      </c>
      <c r="O2686" s="31" t="s">
        <v>91</v>
      </c>
      <c r="P2686" s="31" t="s">
        <v>91</v>
      </c>
      <c r="Q2686" s="31" t="s">
        <v>91</v>
      </c>
      <c r="R2686" s="31" t="s">
        <v>90</v>
      </c>
      <c r="S2686" s="31" t="s">
        <v>5982</v>
      </c>
      <c r="T2686" s="31" t="s">
        <v>91</v>
      </c>
      <c r="U2686" s="31" t="s">
        <v>91</v>
      </c>
      <c r="V2686" s="31" t="s">
        <v>90</v>
      </c>
      <c r="W2686" s="31" t="s">
        <v>5987</v>
      </c>
      <c r="X2686" s="31" t="s">
        <v>91</v>
      </c>
      <c r="Y2686" s="31" t="s">
        <v>91</v>
      </c>
      <c r="AA2686" s="31" t="s">
        <v>100</v>
      </c>
      <c r="AB2686" s="31">
        <v>0</v>
      </c>
    </row>
    <row r="2687" spans="2:28" x14ac:dyDescent="0.25">
      <c r="B2687" s="31" t="s">
        <v>6000</v>
      </c>
      <c r="C2687" s="31">
        <v>1329</v>
      </c>
      <c r="D2687" s="31" t="s">
        <v>5906</v>
      </c>
      <c r="E2687" s="31" t="s">
        <v>5907</v>
      </c>
      <c r="F2687" s="31" t="s">
        <v>5908</v>
      </c>
      <c r="G2687" s="31" t="s">
        <v>5957</v>
      </c>
      <c r="H2687" s="31" t="s">
        <v>5958</v>
      </c>
      <c r="I2687" s="31" t="s">
        <v>5908</v>
      </c>
      <c r="J2687" s="31" t="s">
        <v>160</v>
      </c>
      <c r="K2687" s="31" t="s">
        <v>96</v>
      </c>
      <c r="L2687" s="31" t="s">
        <v>1227</v>
      </c>
      <c r="M2687" s="31">
        <v>0</v>
      </c>
      <c r="N2687" s="31" t="s">
        <v>90</v>
      </c>
      <c r="O2687" s="31" t="s">
        <v>91</v>
      </c>
      <c r="P2687" s="31" t="s">
        <v>91</v>
      </c>
      <c r="Q2687" s="31" t="s">
        <v>91</v>
      </c>
      <c r="R2687" s="31" t="s">
        <v>90</v>
      </c>
      <c r="S2687" s="31" t="s">
        <v>5982</v>
      </c>
      <c r="T2687" s="31" t="s">
        <v>91</v>
      </c>
      <c r="U2687" s="31" t="s">
        <v>91</v>
      </c>
      <c r="V2687" s="31" t="s">
        <v>90</v>
      </c>
      <c r="W2687" s="31" t="s">
        <v>5987</v>
      </c>
      <c r="X2687" s="31" t="s">
        <v>91</v>
      </c>
      <c r="Y2687" s="31" t="s">
        <v>91</v>
      </c>
      <c r="Z2687" s="31" t="s">
        <v>6001</v>
      </c>
      <c r="AA2687" s="31" t="s">
        <v>97</v>
      </c>
      <c r="AB2687" s="31">
        <v>0</v>
      </c>
    </row>
    <row r="2688" spans="2:28" x14ac:dyDescent="0.25">
      <c r="B2688" s="31" t="s">
        <v>6002</v>
      </c>
      <c r="C2688" s="31">
        <v>1330</v>
      </c>
      <c r="D2688" s="31" t="s">
        <v>5906</v>
      </c>
      <c r="E2688" s="31" t="s">
        <v>5907</v>
      </c>
      <c r="F2688" s="31" t="s">
        <v>5908</v>
      </c>
      <c r="G2688" s="31" t="s">
        <v>5957</v>
      </c>
      <c r="H2688" s="31" t="s">
        <v>5958</v>
      </c>
      <c r="I2688" s="31" t="s">
        <v>5908</v>
      </c>
      <c r="J2688" s="31" t="s">
        <v>160</v>
      </c>
      <c r="K2688" s="31" t="s">
        <v>177</v>
      </c>
      <c r="L2688" s="31" t="s">
        <v>1227</v>
      </c>
      <c r="M2688" s="31">
        <v>0</v>
      </c>
      <c r="N2688" s="31" t="s">
        <v>90</v>
      </c>
      <c r="O2688" s="31" t="s">
        <v>91</v>
      </c>
      <c r="P2688" s="31" t="s">
        <v>91</v>
      </c>
      <c r="Q2688" s="31" t="s">
        <v>91</v>
      </c>
      <c r="R2688" s="31" t="s">
        <v>90</v>
      </c>
      <c r="S2688" s="31" t="s">
        <v>5982</v>
      </c>
      <c r="T2688" s="31" t="s">
        <v>91</v>
      </c>
      <c r="U2688" s="31" t="s">
        <v>91</v>
      </c>
      <c r="V2688" s="31" t="s">
        <v>90</v>
      </c>
      <c r="W2688" s="31" t="s">
        <v>5987</v>
      </c>
      <c r="X2688" s="31" t="s">
        <v>91</v>
      </c>
      <c r="Y2688" s="31" t="s">
        <v>91</v>
      </c>
      <c r="Z2688" s="31" t="s">
        <v>6003</v>
      </c>
      <c r="AA2688" s="31" t="s">
        <v>97</v>
      </c>
      <c r="AB2688" s="31">
        <v>0</v>
      </c>
    </row>
    <row r="2689" spans="2:28" x14ac:dyDescent="0.25">
      <c r="B2689" s="31" t="s">
        <v>6004</v>
      </c>
      <c r="C2689" s="31">
        <v>1331</v>
      </c>
      <c r="D2689" s="31" t="s">
        <v>5906</v>
      </c>
      <c r="E2689" s="31" t="s">
        <v>5907</v>
      </c>
      <c r="F2689" s="31" t="s">
        <v>5908</v>
      </c>
      <c r="G2689" s="31" t="s">
        <v>5957</v>
      </c>
      <c r="H2689" s="31" t="s">
        <v>5958</v>
      </c>
      <c r="I2689" s="31" t="s">
        <v>5908</v>
      </c>
      <c r="J2689" s="31" t="s">
        <v>160</v>
      </c>
      <c r="K2689" s="31" t="s">
        <v>150</v>
      </c>
      <c r="L2689" s="31" t="s">
        <v>6005</v>
      </c>
      <c r="M2689" s="31">
        <v>2</v>
      </c>
      <c r="N2689" s="31" t="s">
        <v>90</v>
      </c>
      <c r="O2689" s="31" t="s">
        <v>91</v>
      </c>
      <c r="P2689" s="31" t="s">
        <v>91</v>
      </c>
      <c r="Q2689" s="31" t="s">
        <v>91</v>
      </c>
      <c r="R2689" s="31" t="s">
        <v>116</v>
      </c>
      <c r="S2689" s="31" t="s">
        <v>5982</v>
      </c>
      <c r="T2689" s="31" t="s">
        <v>5983</v>
      </c>
      <c r="U2689" s="31" t="s">
        <v>6006</v>
      </c>
      <c r="V2689" s="31" t="s">
        <v>90</v>
      </c>
      <c r="W2689" s="31" t="s">
        <v>5985</v>
      </c>
      <c r="X2689" s="31" t="s">
        <v>91</v>
      </c>
      <c r="Y2689" s="31" t="s">
        <v>91</v>
      </c>
      <c r="AA2689" s="31" t="s">
        <v>97</v>
      </c>
      <c r="AB2689" s="31">
        <v>1</v>
      </c>
    </row>
    <row r="2690" spans="2:28" x14ac:dyDescent="0.25">
      <c r="B2690" s="31" t="s">
        <v>6007</v>
      </c>
      <c r="C2690" s="31">
        <v>1332</v>
      </c>
      <c r="D2690" s="31" t="s">
        <v>5906</v>
      </c>
      <c r="E2690" s="31" t="s">
        <v>5907</v>
      </c>
      <c r="F2690" s="31" t="s">
        <v>5908</v>
      </c>
      <c r="G2690" s="31" t="s">
        <v>5957</v>
      </c>
      <c r="H2690" s="31" t="s">
        <v>5958</v>
      </c>
      <c r="I2690" s="31" t="s">
        <v>5908</v>
      </c>
      <c r="J2690" s="31" t="s">
        <v>160</v>
      </c>
      <c r="K2690" s="31" t="s">
        <v>156</v>
      </c>
      <c r="L2690" s="31" t="s">
        <v>6008</v>
      </c>
      <c r="M2690" s="31">
        <v>1</v>
      </c>
      <c r="N2690" s="31" t="s">
        <v>90</v>
      </c>
      <c r="O2690" s="31" t="s">
        <v>91</v>
      </c>
      <c r="P2690" s="31" t="s">
        <v>91</v>
      </c>
      <c r="Q2690" s="31" t="s">
        <v>91</v>
      </c>
      <c r="R2690" s="31" t="s">
        <v>116</v>
      </c>
      <c r="S2690" s="31" t="s">
        <v>5982</v>
      </c>
      <c r="T2690" s="31" t="s">
        <v>6009</v>
      </c>
      <c r="U2690" s="31" t="s">
        <v>6010</v>
      </c>
      <c r="V2690" s="31" t="s">
        <v>90</v>
      </c>
      <c r="W2690" s="31" t="s">
        <v>5987</v>
      </c>
      <c r="X2690" s="31" t="s">
        <v>91</v>
      </c>
      <c r="Y2690" s="31" t="s">
        <v>91</v>
      </c>
      <c r="AA2690" s="31" t="s">
        <v>97</v>
      </c>
      <c r="AB2690" s="31">
        <v>1</v>
      </c>
    </row>
    <row r="2691" spans="2:28" x14ac:dyDescent="0.25">
      <c r="B2691" s="31" t="s">
        <v>6011</v>
      </c>
      <c r="C2691" s="31">
        <v>1333</v>
      </c>
      <c r="D2691" s="31" t="s">
        <v>5906</v>
      </c>
      <c r="E2691" s="31" t="s">
        <v>5907</v>
      </c>
      <c r="F2691" s="31" t="s">
        <v>5908</v>
      </c>
      <c r="G2691" s="31" t="s">
        <v>5957</v>
      </c>
      <c r="H2691" s="31" t="s">
        <v>5958</v>
      </c>
      <c r="I2691" s="31" t="s">
        <v>5908</v>
      </c>
      <c r="J2691" s="31" t="s">
        <v>160</v>
      </c>
      <c r="K2691" s="31" t="s">
        <v>181</v>
      </c>
      <c r="L2691" s="31" t="s">
        <v>6012</v>
      </c>
      <c r="M2691" s="31">
        <v>1</v>
      </c>
      <c r="N2691" s="31" t="s">
        <v>90</v>
      </c>
      <c r="O2691" s="31" t="s">
        <v>5985</v>
      </c>
      <c r="P2691" s="31" t="s">
        <v>91</v>
      </c>
      <c r="Q2691" s="31" t="s">
        <v>91</v>
      </c>
      <c r="R2691" s="31" t="s">
        <v>116</v>
      </c>
      <c r="S2691" s="31" t="s">
        <v>5982</v>
      </c>
      <c r="T2691" s="31" t="s">
        <v>5983</v>
      </c>
      <c r="U2691" s="31" t="s">
        <v>6013</v>
      </c>
      <c r="V2691" s="31" t="s">
        <v>90</v>
      </c>
      <c r="W2691" s="31" t="s">
        <v>5985</v>
      </c>
      <c r="X2691" s="31" t="s">
        <v>91</v>
      </c>
      <c r="Y2691" s="31" t="s">
        <v>91</v>
      </c>
      <c r="Z2691" s="31" t="s">
        <v>6014</v>
      </c>
      <c r="AA2691" s="31" t="s">
        <v>100</v>
      </c>
      <c r="AB2691" s="31">
        <v>1</v>
      </c>
    </row>
    <row r="2692" spans="2:28" x14ac:dyDescent="0.25">
      <c r="B2692" s="31" t="s">
        <v>6015</v>
      </c>
      <c r="C2692" s="31">
        <v>1333</v>
      </c>
      <c r="D2692" s="31" t="s">
        <v>5906</v>
      </c>
      <c r="E2692" s="31" t="s">
        <v>5907</v>
      </c>
      <c r="F2692" s="31" t="s">
        <v>5908</v>
      </c>
      <c r="G2692" s="31" t="s">
        <v>5957</v>
      </c>
      <c r="H2692" s="31" t="s">
        <v>5958</v>
      </c>
      <c r="I2692" s="31" t="s">
        <v>5908</v>
      </c>
      <c r="J2692" s="31" t="s">
        <v>160</v>
      </c>
      <c r="K2692" s="31" t="s">
        <v>99</v>
      </c>
      <c r="L2692" s="31" t="s">
        <v>6012</v>
      </c>
      <c r="M2692" s="31">
        <v>1</v>
      </c>
      <c r="N2692" s="31" t="s">
        <v>90</v>
      </c>
      <c r="O2692" s="31" t="s">
        <v>5985</v>
      </c>
      <c r="P2692" s="31" t="s">
        <v>91</v>
      </c>
      <c r="Q2692" s="31" t="s">
        <v>91</v>
      </c>
      <c r="R2692" s="31" t="s">
        <v>116</v>
      </c>
      <c r="S2692" s="31" t="s">
        <v>5982</v>
      </c>
      <c r="T2692" s="31" t="s">
        <v>5983</v>
      </c>
      <c r="U2692" s="31" t="s">
        <v>6013</v>
      </c>
      <c r="V2692" s="31" t="s">
        <v>90</v>
      </c>
      <c r="W2692" s="31" t="s">
        <v>5985</v>
      </c>
      <c r="X2692" s="31" t="s">
        <v>91</v>
      </c>
      <c r="Y2692" s="31" t="s">
        <v>91</v>
      </c>
      <c r="Z2692" s="31" t="s">
        <v>6014</v>
      </c>
      <c r="AA2692" s="31" t="s">
        <v>100</v>
      </c>
      <c r="AB2692" s="31">
        <v>1</v>
      </c>
    </row>
    <row r="2693" spans="2:28" x14ac:dyDescent="0.25">
      <c r="B2693" s="31" t="s">
        <v>6016</v>
      </c>
      <c r="C2693" s="31">
        <v>1333</v>
      </c>
      <c r="D2693" s="31" t="s">
        <v>5906</v>
      </c>
      <c r="E2693" s="31" t="s">
        <v>5907</v>
      </c>
      <c r="F2693" s="31" t="s">
        <v>5908</v>
      </c>
      <c r="G2693" s="31" t="s">
        <v>5957</v>
      </c>
      <c r="H2693" s="31" t="s">
        <v>5958</v>
      </c>
      <c r="I2693" s="31" t="s">
        <v>5908</v>
      </c>
      <c r="J2693" s="31" t="s">
        <v>160</v>
      </c>
      <c r="K2693" s="31" t="s">
        <v>102</v>
      </c>
      <c r="L2693" s="31" t="s">
        <v>6012</v>
      </c>
      <c r="M2693" s="31">
        <v>1</v>
      </c>
      <c r="N2693" s="31" t="s">
        <v>90</v>
      </c>
      <c r="O2693" s="31" t="s">
        <v>5985</v>
      </c>
      <c r="P2693" s="31" t="s">
        <v>91</v>
      </c>
      <c r="Q2693" s="31" t="s">
        <v>91</v>
      </c>
      <c r="R2693" s="31" t="s">
        <v>116</v>
      </c>
      <c r="S2693" s="31" t="s">
        <v>5982</v>
      </c>
      <c r="T2693" s="31" t="s">
        <v>5983</v>
      </c>
      <c r="U2693" s="31" t="s">
        <v>6013</v>
      </c>
      <c r="V2693" s="31" t="s">
        <v>90</v>
      </c>
      <c r="W2693" s="31" t="s">
        <v>5985</v>
      </c>
      <c r="X2693" s="31" t="s">
        <v>91</v>
      </c>
      <c r="Y2693" s="31" t="s">
        <v>91</v>
      </c>
      <c r="Z2693" s="31" t="s">
        <v>6014</v>
      </c>
      <c r="AA2693" s="31" t="s">
        <v>100</v>
      </c>
      <c r="AB2693" s="31">
        <v>1</v>
      </c>
    </row>
    <row r="2694" spans="2:28" x14ac:dyDescent="0.25">
      <c r="B2694" s="31" t="s">
        <v>6017</v>
      </c>
      <c r="C2694" s="31">
        <v>1333</v>
      </c>
      <c r="D2694" s="31" t="s">
        <v>5906</v>
      </c>
      <c r="E2694" s="31" t="s">
        <v>5907</v>
      </c>
      <c r="F2694" s="31" t="s">
        <v>5908</v>
      </c>
      <c r="G2694" s="31" t="s">
        <v>5957</v>
      </c>
      <c r="H2694" s="31" t="s">
        <v>5958</v>
      </c>
      <c r="I2694" s="31" t="s">
        <v>5908</v>
      </c>
      <c r="J2694" s="31" t="s">
        <v>160</v>
      </c>
      <c r="K2694" s="31" t="s">
        <v>106</v>
      </c>
      <c r="L2694" s="31" t="s">
        <v>6012</v>
      </c>
      <c r="M2694" s="31">
        <v>1</v>
      </c>
      <c r="N2694" s="31" t="s">
        <v>90</v>
      </c>
      <c r="O2694" s="31" t="s">
        <v>5985</v>
      </c>
      <c r="P2694" s="31" t="s">
        <v>91</v>
      </c>
      <c r="Q2694" s="31" t="s">
        <v>91</v>
      </c>
      <c r="R2694" s="31" t="s">
        <v>116</v>
      </c>
      <c r="S2694" s="31" t="s">
        <v>5982</v>
      </c>
      <c r="T2694" s="31" t="s">
        <v>5983</v>
      </c>
      <c r="U2694" s="31" t="s">
        <v>6013</v>
      </c>
      <c r="V2694" s="31" t="s">
        <v>90</v>
      </c>
      <c r="W2694" s="31" t="s">
        <v>5985</v>
      </c>
      <c r="X2694" s="31" t="s">
        <v>91</v>
      </c>
      <c r="Y2694" s="31" t="s">
        <v>91</v>
      </c>
      <c r="Z2694" s="31" t="s">
        <v>6014</v>
      </c>
      <c r="AA2694" s="31" t="s">
        <v>100</v>
      </c>
      <c r="AB2694" s="31">
        <v>1</v>
      </c>
    </row>
    <row r="2695" spans="2:28" x14ac:dyDescent="0.25">
      <c r="B2695" s="31" t="s">
        <v>6018</v>
      </c>
      <c r="C2695" s="31">
        <v>1334</v>
      </c>
      <c r="D2695" s="31" t="s">
        <v>5906</v>
      </c>
      <c r="E2695" s="31" t="s">
        <v>5907</v>
      </c>
      <c r="F2695" s="31" t="s">
        <v>5908</v>
      </c>
      <c r="G2695" s="31" t="s">
        <v>6019</v>
      </c>
      <c r="H2695" s="31" t="s">
        <v>6020</v>
      </c>
      <c r="I2695" s="31" t="s">
        <v>5908</v>
      </c>
      <c r="J2695" s="31" t="s">
        <v>160</v>
      </c>
      <c r="K2695" s="31" t="s">
        <v>161</v>
      </c>
      <c r="L2695" s="31" t="s">
        <v>1227</v>
      </c>
      <c r="M2695" s="31">
        <v>0</v>
      </c>
      <c r="N2695" s="31" t="s">
        <v>90</v>
      </c>
      <c r="O2695" s="31" t="s">
        <v>91</v>
      </c>
      <c r="P2695" s="31" t="s">
        <v>91</v>
      </c>
      <c r="Q2695" s="31" t="s">
        <v>91</v>
      </c>
      <c r="R2695" s="31" t="s">
        <v>90</v>
      </c>
      <c r="S2695" s="31" t="s">
        <v>91</v>
      </c>
      <c r="T2695" s="31" t="s">
        <v>91</v>
      </c>
      <c r="U2695" s="31" t="s">
        <v>91</v>
      </c>
      <c r="V2695" s="31" t="s">
        <v>90</v>
      </c>
      <c r="W2695" s="31" t="s">
        <v>91</v>
      </c>
      <c r="X2695" s="31" t="s">
        <v>91</v>
      </c>
      <c r="Y2695" s="31" t="s">
        <v>91</v>
      </c>
      <c r="AA2695" s="31" t="s">
        <v>94</v>
      </c>
      <c r="AB2695" s="31">
        <v>0</v>
      </c>
    </row>
    <row r="2696" spans="2:28" x14ac:dyDescent="0.25">
      <c r="B2696" s="31" t="s">
        <v>6021</v>
      </c>
      <c r="C2696" s="31">
        <v>1334</v>
      </c>
      <c r="D2696" s="31" t="s">
        <v>5906</v>
      </c>
      <c r="E2696" s="31" t="s">
        <v>5907</v>
      </c>
      <c r="F2696" s="31" t="s">
        <v>5908</v>
      </c>
      <c r="G2696" s="31" t="s">
        <v>6019</v>
      </c>
      <c r="H2696" s="31" t="s">
        <v>6020</v>
      </c>
      <c r="I2696" s="31" t="s">
        <v>5908</v>
      </c>
      <c r="J2696" s="31" t="s">
        <v>160</v>
      </c>
      <c r="K2696" s="31" t="s">
        <v>164</v>
      </c>
      <c r="L2696" s="31" t="s">
        <v>1227</v>
      </c>
      <c r="M2696" s="31">
        <v>0</v>
      </c>
      <c r="N2696" s="31" t="s">
        <v>90</v>
      </c>
      <c r="O2696" s="31" t="s">
        <v>91</v>
      </c>
      <c r="P2696" s="31" t="s">
        <v>91</v>
      </c>
      <c r="Q2696" s="31" t="s">
        <v>91</v>
      </c>
      <c r="R2696" s="31" t="s">
        <v>90</v>
      </c>
      <c r="S2696" s="31" t="s">
        <v>91</v>
      </c>
      <c r="T2696" s="31" t="s">
        <v>91</v>
      </c>
      <c r="U2696" s="31" t="s">
        <v>91</v>
      </c>
      <c r="V2696" s="31" t="s">
        <v>90</v>
      </c>
      <c r="W2696" s="31" t="s">
        <v>91</v>
      </c>
      <c r="X2696" s="31" t="s">
        <v>91</v>
      </c>
      <c r="Y2696" s="31" t="s">
        <v>91</v>
      </c>
      <c r="AA2696" s="31" t="s">
        <v>94</v>
      </c>
      <c r="AB2696" s="31">
        <v>0</v>
      </c>
    </row>
    <row r="2697" spans="2:28" x14ac:dyDescent="0.25">
      <c r="B2697" s="31" t="s">
        <v>6022</v>
      </c>
      <c r="C2697" s="31">
        <v>1334</v>
      </c>
      <c r="D2697" s="31" t="s">
        <v>5906</v>
      </c>
      <c r="E2697" s="31" t="s">
        <v>5907</v>
      </c>
      <c r="F2697" s="31" t="s">
        <v>5908</v>
      </c>
      <c r="G2697" s="31" t="s">
        <v>6019</v>
      </c>
      <c r="H2697" s="31" t="s">
        <v>6020</v>
      </c>
      <c r="I2697" s="31" t="s">
        <v>5908</v>
      </c>
      <c r="J2697" s="31" t="s">
        <v>160</v>
      </c>
      <c r="K2697" s="31" t="s">
        <v>166</v>
      </c>
      <c r="L2697" s="31" t="s">
        <v>1227</v>
      </c>
      <c r="M2697" s="31">
        <v>0</v>
      </c>
      <c r="N2697" s="31" t="s">
        <v>90</v>
      </c>
      <c r="O2697" s="31" t="s">
        <v>91</v>
      </c>
      <c r="P2697" s="31" t="s">
        <v>91</v>
      </c>
      <c r="Q2697" s="31" t="s">
        <v>91</v>
      </c>
      <c r="R2697" s="31" t="s">
        <v>90</v>
      </c>
      <c r="S2697" s="31" t="s">
        <v>91</v>
      </c>
      <c r="T2697" s="31" t="s">
        <v>91</v>
      </c>
      <c r="U2697" s="31" t="s">
        <v>91</v>
      </c>
      <c r="V2697" s="31" t="s">
        <v>90</v>
      </c>
      <c r="W2697" s="31" t="s">
        <v>91</v>
      </c>
      <c r="X2697" s="31" t="s">
        <v>91</v>
      </c>
      <c r="Y2697" s="31" t="s">
        <v>91</v>
      </c>
      <c r="AA2697" s="31" t="s">
        <v>94</v>
      </c>
      <c r="AB2697" s="31">
        <v>0</v>
      </c>
    </row>
    <row r="2698" spans="2:28" x14ac:dyDescent="0.25">
      <c r="B2698" s="31" t="s">
        <v>6023</v>
      </c>
      <c r="C2698" s="31">
        <v>1334</v>
      </c>
      <c r="D2698" s="31" t="s">
        <v>5906</v>
      </c>
      <c r="E2698" s="31" t="s">
        <v>5907</v>
      </c>
      <c r="F2698" s="31" t="s">
        <v>5908</v>
      </c>
      <c r="G2698" s="31" t="s">
        <v>6019</v>
      </c>
      <c r="H2698" s="31" t="s">
        <v>6020</v>
      </c>
      <c r="I2698" s="31" t="s">
        <v>5908</v>
      </c>
      <c r="J2698" s="31" t="s">
        <v>160</v>
      </c>
      <c r="K2698" s="31" t="s">
        <v>88</v>
      </c>
      <c r="L2698" s="31" t="s">
        <v>1227</v>
      </c>
      <c r="M2698" s="31">
        <v>0</v>
      </c>
      <c r="N2698" s="31" t="s">
        <v>90</v>
      </c>
      <c r="O2698" s="31" t="s">
        <v>91</v>
      </c>
      <c r="P2698" s="31" t="s">
        <v>91</v>
      </c>
      <c r="Q2698" s="31" t="s">
        <v>91</v>
      </c>
      <c r="R2698" s="31" t="s">
        <v>90</v>
      </c>
      <c r="S2698" s="31" t="s">
        <v>91</v>
      </c>
      <c r="T2698" s="31" t="s">
        <v>91</v>
      </c>
      <c r="U2698" s="31" t="s">
        <v>91</v>
      </c>
      <c r="V2698" s="31" t="s">
        <v>90</v>
      </c>
      <c r="W2698" s="31" t="s">
        <v>91</v>
      </c>
      <c r="X2698" s="31" t="s">
        <v>91</v>
      </c>
      <c r="Y2698" s="31" t="s">
        <v>91</v>
      </c>
      <c r="AA2698" s="31" t="s">
        <v>94</v>
      </c>
      <c r="AB2698" s="31">
        <v>0</v>
      </c>
    </row>
    <row r="2699" spans="2:28" x14ac:dyDescent="0.25">
      <c r="B2699" s="31" t="s">
        <v>6024</v>
      </c>
      <c r="C2699" s="31">
        <v>1334</v>
      </c>
      <c r="D2699" s="31" t="s">
        <v>5906</v>
      </c>
      <c r="E2699" s="31" t="s">
        <v>5907</v>
      </c>
      <c r="F2699" s="31" t="s">
        <v>5908</v>
      </c>
      <c r="G2699" s="31" t="s">
        <v>6019</v>
      </c>
      <c r="H2699" s="31" t="s">
        <v>6020</v>
      </c>
      <c r="I2699" s="31" t="s">
        <v>5908</v>
      </c>
      <c r="J2699" s="31" t="s">
        <v>160</v>
      </c>
      <c r="K2699" s="31" t="s">
        <v>114</v>
      </c>
      <c r="L2699" s="31" t="s">
        <v>1227</v>
      </c>
      <c r="M2699" s="31">
        <v>0</v>
      </c>
      <c r="N2699" s="31" t="s">
        <v>90</v>
      </c>
      <c r="O2699" s="31" t="s">
        <v>91</v>
      </c>
      <c r="P2699" s="31" t="s">
        <v>91</v>
      </c>
      <c r="Q2699" s="31" t="s">
        <v>91</v>
      </c>
      <c r="R2699" s="31" t="s">
        <v>90</v>
      </c>
      <c r="S2699" s="31" t="s">
        <v>91</v>
      </c>
      <c r="T2699" s="31" t="s">
        <v>91</v>
      </c>
      <c r="U2699" s="31" t="s">
        <v>91</v>
      </c>
      <c r="V2699" s="31" t="s">
        <v>90</v>
      </c>
      <c r="W2699" s="31" t="s">
        <v>91</v>
      </c>
      <c r="X2699" s="31" t="s">
        <v>91</v>
      </c>
      <c r="Y2699" s="31" t="s">
        <v>91</v>
      </c>
      <c r="AA2699" s="31" t="s">
        <v>94</v>
      </c>
      <c r="AB2699" s="31">
        <v>0</v>
      </c>
    </row>
    <row r="2700" spans="2:28" x14ac:dyDescent="0.25">
      <c r="B2700" s="31" t="s">
        <v>6025</v>
      </c>
      <c r="C2700" s="31">
        <v>1334</v>
      </c>
      <c r="D2700" s="31" t="s">
        <v>5906</v>
      </c>
      <c r="E2700" s="31" t="s">
        <v>5907</v>
      </c>
      <c r="F2700" s="31" t="s">
        <v>5908</v>
      </c>
      <c r="G2700" s="31" t="s">
        <v>6019</v>
      </c>
      <c r="H2700" s="31" t="s">
        <v>6020</v>
      </c>
      <c r="I2700" s="31" t="s">
        <v>5908</v>
      </c>
      <c r="J2700" s="31" t="s">
        <v>160</v>
      </c>
      <c r="K2700" s="31" t="s">
        <v>170</v>
      </c>
      <c r="L2700" s="31" t="s">
        <v>1227</v>
      </c>
      <c r="M2700" s="31">
        <v>0</v>
      </c>
      <c r="N2700" s="31" t="s">
        <v>90</v>
      </c>
      <c r="O2700" s="31" t="s">
        <v>91</v>
      </c>
      <c r="P2700" s="31" t="s">
        <v>91</v>
      </c>
      <c r="Q2700" s="31" t="s">
        <v>91</v>
      </c>
      <c r="R2700" s="31" t="s">
        <v>90</v>
      </c>
      <c r="S2700" s="31" t="s">
        <v>91</v>
      </c>
      <c r="T2700" s="31" t="s">
        <v>91</v>
      </c>
      <c r="U2700" s="31" t="s">
        <v>91</v>
      </c>
      <c r="V2700" s="31" t="s">
        <v>90</v>
      </c>
      <c r="W2700" s="31" t="s">
        <v>91</v>
      </c>
      <c r="X2700" s="31" t="s">
        <v>91</v>
      </c>
      <c r="Y2700" s="31" t="s">
        <v>91</v>
      </c>
      <c r="AA2700" s="31" t="s">
        <v>94</v>
      </c>
      <c r="AB2700" s="31">
        <v>0</v>
      </c>
    </row>
    <row r="2701" spans="2:28" x14ac:dyDescent="0.25">
      <c r="B2701" s="31" t="s">
        <v>6026</v>
      </c>
      <c r="C2701" s="31">
        <v>1334</v>
      </c>
      <c r="D2701" s="31" t="s">
        <v>5906</v>
      </c>
      <c r="E2701" s="31" t="s">
        <v>5907</v>
      </c>
      <c r="F2701" s="31" t="s">
        <v>5908</v>
      </c>
      <c r="G2701" s="31" t="s">
        <v>6019</v>
      </c>
      <c r="H2701" s="31" t="s">
        <v>6020</v>
      </c>
      <c r="I2701" s="31" t="s">
        <v>5908</v>
      </c>
      <c r="J2701" s="31" t="s">
        <v>160</v>
      </c>
      <c r="K2701" s="31" t="s">
        <v>125</v>
      </c>
      <c r="L2701" s="31" t="s">
        <v>1227</v>
      </c>
      <c r="M2701" s="31">
        <v>0</v>
      </c>
      <c r="N2701" s="31" t="s">
        <v>90</v>
      </c>
      <c r="O2701" s="31" t="s">
        <v>91</v>
      </c>
      <c r="P2701" s="31" t="s">
        <v>91</v>
      </c>
      <c r="Q2701" s="31" t="s">
        <v>91</v>
      </c>
      <c r="R2701" s="31" t="s">
        <v>90</v>
      </c>
      <c r="S2701" s="31" t="s">
        <v>91</v>
      </c>
      <c r="T2701" s="31" t="s">
        <v>91</v>
      </c>
      <c r="U2701" s="31" t="s">
        <v>91</v>
      </c>
      <c r="V2701" s="31" t="s">
        <v>90</v>
      </c>
      <c r="W2701" s="31" t="s">
        <v>91</v>
      </c>
      <c r="X2701" s="31" t="s">
        <v>91</v>
      </c>
      <c r="Y2701" s="31" t="s">
        <v>91</v>
      </c>
      <c r="AA2701" s="31" t="s">
        <v>97</v>
      </c>
      <c r="AB2701" s="31">
        <v>0</v>
      </c>
    </row>
    <row r="2702" spans="2:28" x14ac:dyDescent="0.25">
      <c r="B2702" s="31" t="s">
        <v>6027</v>
      </c>
      <c r="C2702" s="31">
        <v>1334</v>
      </c>
      <c r="D2702" s="31" t="s">
        <v>5906</v>
      </c>
      <c r="E2702" s="31" t="s">
        <v>5907</v>
      </c>
      <c r="F2702" s="31" t="s">
        <v>5908</v>
      </c>
      <c r="G2702" s="31" t="s">
        <v>6019</v>
      </c>
      <c r="H2702" s="31" t="s">
        <v>6020</v>
      </c>
      <c r="I2702" s="31" t="s">
        <v>5908</v>
      </c>
      <c r="J2702" s="31" t="s">
        <v>160</v>
      </c>
      <c r="K2702" s="31" t="s">
        <v>134</v>
      </c>
      <c r="L2702" s="31" t="s">
        <v>1227</v>
      </c>
      <c r="M2702" s="31">
        <v>0</v>
      </c>
      <c r="N2702" s="31" t="s">
        <v>90</v>
      </c>
      <c r="O2702" s="31" t="s">
        <v>91</v>
      </c>
      <c r="P2702" s="31" t="s">
        <v>91</v>
      </c>
      <c r="Q2702" s="31" t="s">
        <v>91</v>
      </c>
      <c r="R2702" s="31" t="s">
        <v>90</v>
      </c>
      <c r="S2702" s="31" t="s">
        <v>91</v>
      </c>
      <c r="T2702" s="31" t="s">
        <v>91</v>
      </c>
      <c r="U2702" s="31" t="s">
        <v>91</v>
      </c>
      <c r="V2702" s="31" t="s">
        <v>90</v>
      </c>
      <c r="W2702" s="31" t="s">
        <v>91</v>
      </c>
      <c r="X2702" s="31" t="s">
        <v>91</v>
      </c>
      <c r="Y2702" s="31" t="s">
        <v>91</v>
      </c>
      <c r="AA2702" s="31" t="s">
        <v>97</v>
      </c>
      <c r="AB2702" s="31">
        <v>0</v>
      </c>
    </row>
    <row r="2703" spans="2:28" x14ac:dyDescent="0.25">
      <c r="B2703" s="31" t="s">
        <v>6028</v>
      </c>
      <c r="C2703" s="31">
        <v>1334</v>
      </c>
      <c r="D2703" s="31" t="s">
        <v>5906</v>
      </c>
      <c r="E2703" s="31" t="s">
        <v>5907</v>
      </c>
      <c r="F2703" s="31" t="s">
        <v>5908</v>
      </c>
      <c r="G2703" s="31" t="s">
        <v>6019</v>
      </c>
      <c r="H2703" s="31" t="s">
        <v>6020</v>
      </c>
      <c r="I2703" s="31" t="s">
        <v>5908</v>
      </c>
      <c r="J2703" s="31" t="s">
        <v>160</v>
      </c>
      <c r="K2703" s="31" t="s">
        <v>139</v>
      </c>
      <c r="L2703" s="31" t="s">
        <v>1227</v>
      </c>
      <c r="M2703" s="31">
        <v>0</v>
      </c>
      <c r="N2703" s="31" t="s">
        <v>90</v>
      </c>
      <c r="O2703" s="31" t="s">
        <v>91</v>
      </c>
      <c r="P2703" s="31" t="s">
        <v>91</v>
      </c>
      <c r="Q2703" s="31" t="s">
        <v>91</v>
      </c>
      <c r="R2703" s="31" t="s">
        <v>90</v>
      </c>
      <c r="S2703" s="31" t="s">
        <v>91</v>
      </c>
      <c r="T2703" s="31" t="s">
        <v>91</v>
      </c>
      <c r="U2703" s="31" t="s">
        <v>91</v>
      </c>
      <c r="V2703" s="31" t="s">
        <v>90</v>
      </c>
      <c r="W2703" s="31" t="s">
        <v>91</v>
      </c>
      <c r="X2703" s="31" t="s">
        <v>91</v>
      </c>
      <c r="Y2703" s="31" t="s">
        <v>91</v>
      </c>
      <c r="AA2703" s="31" t="s">
        <v>97</v>
      </c>
      <c r="AB2703" s="31">
        <v>0</v>
      </c>
    </row>
    <row r="2704" spans="2:28" x14ac:dyDescent="0.25">
      <c r="B2704" s="31" t="s">
        <v>6029</v>
      </c>
      <c r="C2704" s="31">
        <v>1334</v>
      </c>
      <c r="D2704" s="31" t="s">
        <v>5906</v>
      </c>
      <c r="E2704" s="31" t="s">
        <v>5907</v>
      </c>
      <c r="F2704" s="31" t="s">
        <v>5908</v>
      </c>
      <c r="G2704" s="31" t="s">
        <v>6019</v>
      </c>
      <c r="H2704" s="31" t="s">
        <v>6020</v>
      </c>
      <c r="I2704" s="31" t="s">
        <v>5908</v>
      </c>
      <c r="J2704" s="31" t="s">
        <v>160</v>
      </c>
      <c r="K2704" s="31" t="s">
        <v>145</v>
      </c>
      <c r="L2704" s="31" t="s">
        <v>1227</v>
      </c>
      <c r="M2704" s="31">
        <v>0</v>
      </c>
      <c r="N2704" s="31" t="s">
        <v>90</v>
      </c>
      <c r="O2704" s="31" t="s">
        <v>91</v>
      </c>
      <c r="P2704" s="31" t="s">
        <v>91</v>
      </c>
      <c r="Q2704" s="31" t="s">
        <v>91</v>
      </c>
      <c r="R2704" s="31" t="s">
        <v>90</v>
      </c>
      <c r="S2704" s="31" t="s">
        <v>91</v>
      </c>
      <c r="T2704" s="31" t="s">
        <v>91</v>
      </c>
      <c r="U2704" s="31" t="s">
        <v>91</v>
      </c>
      <c r="V2704" s="31" t="s">
        <v>90</v>
      </c>
      <c r="W2704" s="31" t="s">
        <v>91</v>
      </c>
      <c r="X2704" s="31" t="s">
        <v>91</v>
      </c>
      <c r="Y2704" s="31" t="s">
        <v>91</v>
      </c>
      <c r="AA2704" s="31" t="s">
        <v>97</v>
      </c>
      <c r="AB2704" s="31">
        <v>0</v>
      </c>
    </row>
    <row r="2705" spans="2:28" x14ac:dyDescent="0.25">
      <c r="B2705" s="31" t="s">
        <v>6030</v>
      </c>
      <c r="C2705" s="31">
        <v>1334</v>
      </c>
      <c r="D2705" s="31" t="s">
        <v>5906</v>
      </c>
      <c r="E2705" s="31" t="s">
        <v>5907</v>
      </c>
      <c r="F2705" s="31" t="s">
        <v>5908</v>
      </c>
      <c r="G2705" s="31" t="s">
        <v>6019</v>
      </c>
      <c r="H2705" s="31" t="s">
        <v>6020</v>
      </c>
      <c r="I2705" s="31" t="s">
        <v>5908</v>
      </c>
      <c r="J2705" s="31" t="s">
        <v>160</v>
      </c>
      <c r="K2705" s="31" t="s">
        <v>96</v>
      </c>
      <c r="L2705" s="31" t="s">
        <v>1227</v>
      </c>
      <c r="M2705" s="31">
        <v>0</v>
      </c>
      <c r="N2705" s="31" t="s">
        <v>90</v>
      </c>
      <c r="O2705" s="31" t="s">
        <v>91</v>
      </c>
      <c r="P2705" s="31" t="s">
        <v>91</v>
      </c>
      <c r="Q2705" s="31" t="s">
        <v>91</v>
      </c>
      <c r="R2705" s="31" t="s">
        <v>90</v>
      </c>
      <c r="S2705" s="31" t="s">
        <v>91</v>
      </c>
      <c r="T2705" s="31" t="s">
        <v>91</v>
      </c>
      <c r="U2705" s="31" t="s">
        <v>91</v>
      </c>
      <c r="V2705" s="31" t="s">
        <v>90</v>
      </c>
      <c r="W2705" s="31" t="s">
        <v>91</v>
      </c>
      <c r="X2705" s="31" t="s">
        <v>91</v>
      </c>
      <c r="Y2705" s="31" t="s">
        <v>91</v>
      </c>
      <c r="AA2705" s="31" t="s">
        <v>97</v>
      </c>
      <c r="AB2705" s="31">
        <v>0</v>
      </c>
    </row>
    <row r="2706" spans="2:28" x14ac:dyDescent="0.25">
      <c r="B2706" s="31" t="s">
        <v>6031</v>
      </c>
      <c r="C2706" s="31">
        <v>1334</v>
      </c>
      <c r="D2706" s="31" t="s">
        <v>5906</v>
      </c>
      <c r="E2706" s="31" t="s">
        <v>5907</v>
      </c>
      <c r="F2706" s="31" t="s">
        <v>5908</v>
      </c>
      <c r="G2706" s="31" t="s">
        <v>6019</v>
      </c>
      <c r="H2706" s="31" t="s">
        <v>6020</v>
      </c>
      <c r="I2706" s="31" t="s">
        <v>5908</v>
      </c>
      <c r="J2706" s="31" t="s">
        <v>160</v>
      </c>
      <c r="K2706" s="31" t="s">
        <v>177</v>
      </c>
      <c r="L2706" s="31" t="s">
        <v>1227</v>
      </c>
      <c r="M2706" s="31">
        <v>0</v>
      </c>
      <c r="N2706" s="31" t="s">
        <v>90</v>
      </c>
      <c r="O2706" s="31" t="s">
        <v>91</v>
      </c>
      <c r="P2706" s="31" t="s">
        <v>91</v>
      </c>
      <c r="Q2706" s="31" t="s">
        <v>91</v>
      </c>
      <c r="R2706" s="31" t="s">
        <v>90</v>
      </c>
      <c r="S2706" s="31" t="s">
        <v>91</v>
      </c>
      <c r="T2706" s="31" t="s">
        <v>91</v>
      </c>
      <c r="U2706" s="31" t="s">
        <v>91</v>
      </c>
      <c r="V2706" s="31" t="s">
        <v>90</v>
      </c>
      <c r="W2706" s="31" t="s">
        <v>91</v>
      </c>
      <c r="X2706" s="31" t="s">
        <v>91</v>
      </c>
      <c r="Y2706" s="31" t="s">
        <v>91</v>
      </c>
      <c r="AA2706" s="31" t="s">
        <v>97</v>
      </c>
      <c r="AB2706" s="31">
        <v>0</v>
      </c>
    </row>
    <row r="2707" spans="2:28" x14ac:dyDescent="0.25">
      <c r="B2707" s="31" t="s">
        <v>6032</v>
      </c>
      <c r="C2707" s="31">
        <v>1334</v>
      </c>
      <c r="D2707" s="31" t="s">
        <v>5906</v>
      </c>
      <c r="E2707" s="31" t="s">
        <v>5907</v>
      </c>
      <c r="F2707" s="31" t="s">
        <v>5908</v>
      </c>
      <c r="G2707" s="31" t="s">
        <v>6019</v>
      </c>
      <c r="H2707" s="31" t="s">
        <v>6020</v>
      </c>
      <c r="I2707" s="31" t="s">
        <v>5908</v>
      </c>
      <c r="J2707" s="31" t="s">
        <v>160</v>
      </c>
      <c r="K2707" s="31" t="s">
        <v>150</v>
      </c>
      <c r="L2707" s="31" t="s">
        <v>1227</v>
      </c>
      <c r="M2707" s="31">
        <v>0</v>
      </c>
      <c r="N2707" s="31" t="s">
        <v>90</v>
      </c>
      <c r="O2707" s="31" t="s">
        <v>91</v>
      </c>
      <c r="P2707" s="31" t="s">
        <v>91</v>
      </c>
      <c r="Q2707" s="31" t="s">
        <v>91</v>
      </c>
      <c r="R2707" s="31" t="s">
        <v>90</v>
      </c>
      <c r="S2707" s="31" t="s">
        <v>91</v>
      </c>
      <c r="T2707" s="31" t="s">
        <v>91</v>
      </c>
      <c r="U2707" s="31" t="s">
        <v>91</v>
      </c>
      <c r="V2707" s="31" t="s">
        <v>90</v>
      </c>
      <c r="W2707" s="31" t="s">
        <v>91</v>
      </c>
      <c r="X2707" s="31" t="s">
        <v>91</v>
      </c>
      <c r="Y2707" s="31" t="s">
        <v>91</v>
      </c>
      <c r="AA2707" s="31" t="s">
        <v>97</v>
      </c>
      <c r="AB2707" s="31">
        <v>0</v>
      </c>
    </row>
    <row r="2708" spans="2:28" x14ac:dyDescent="0.25">
      <c r="B2708" s="31" t="s">
        <v>6033</v>
      </c>
      <c r="C2708" s="31">
        <v>1334</v>
      </c>
      <c r="D2708" s="31" t="s">
        <v>5906</v>
      </c>
      <c r="E2708" s="31" t="s">
        <v>5907</v>
      </c>
      <c r="F2708" s="31" t="s">
        <v>5908</v>
      </c>
      <c r="G2708" s="31" t="s">
        <v>6019</v>
      </c>
      <c r="H2708" s="31" t="s">
        <v>6020</v>
      </c>
      <c r="I2708" s="31" t="s">
        <v>5908</v>
      </c>
      <c r="J2708" s="31" t="s">
        <v>160</v>
      </c>
      <c r="K2708" s="31" t="s">
        <v>156</v>
      </c>
      <c r="L2708" s="31" t="s">
        <v>1227</v>
      </c>
      <c r="M2708" s="31">
        <v>0</v>
      </c>
      <c r="N2708" s="31" t="s">
        <v>90</v>
      </c>
      <c r="O2708" s="31" t="s">
        <v>91</v>
      </c>
      <c r="P2708" s="31" t="s">
        <v>91</v>
      </c>
      <c r="Q2708" s="31" t="s">
        <v>91</v>
      </c>
      <c r="R2708" s="31" t="s">
        <v>90</v>
      </c>
      <c r="S2708" s="31" t="s">
        <v>91</v>
      </c>
      <c r="T2708" s="31" t="s">
        <v>91</v>
      </c>
      <c r="U2708" s="31" t="s">
        <v>91</v>
      </c>
      <c r="V2708" s="31" t="s">
        <v>90</v>
      </c>
      <c r="W2708" s="31" t="s">
        <v>91</v>
      </c>
      <c r="X2708" s="31" t="s">
        <v>91</v>
      </c>
      <c r="Y2708" s="31" t="s">
        <v>91</v>
      </c>
      <c r="AA2708" s="31" t="s">
        <v>97</v>
      </c>
      <c r="AB2708" s="31">
        <v>0</v>
      </c>
    </row>
    <row r="2709" spans="2:28" x14ac:dyDescent="0.25">
      <c r="B2709" s="31" t="s">
        <v>6034</v>
      </c>
      <c r="C2709" s="31">
        <v>1334</v>
      </c>
      <c r="D2709" s="31" t="s">
        <v>5906</v>
      </c>
      <c r="E2709" s="31" t="s">
        <v>5907</v>
      </c>
      <c r="F2709" s="31" t="s">
        <v>5908</v>
      </c>
      <c r="G2709" s="31" t="s">
        <v>6019</v>
      </c>
      <c r="H2709" s="31" t="s">
        <v>6020</v>
      </c>
      <c r="I2709" s="31" t="s">
        <v>5908</v>
      </c>
      <c r="J2709" s="31" t="s">
        <v>160</v>
      </c>
      <c r="K2709" s="31" t="s">
        <v>99</v>
      </c>
      <c r="L2709" s="31" t="s">
        <v>1227</v>
      </c>
      <c r="M2709" s="31">
        <v>0</v>
      </c>
      <c r="N2709" s="31" t="s">
        <v>90</v>
      </c>
      <c r="O2709" s="31" t="s">
        <v>91</v>
      </c>
      <c r="P2709" s="31" t="s">
        <v>91</v>
      </c>
      <c r="Q2709" s="31" t="s">
        <v>91</v>
      </c>
      <c r="R2709" s="31" t="s">
        <v>90</v>
      </c>
      <c r="S2709" s="31" t="s">
        <v>91</v>
      </c>
      <c r="T2709" s="31" t="s">
        <v>91</v>
      </c>
      <c r="U2709" s="31" t="s">
        <v>91</v>
      </c>
      <c r="V2709" s="31" t="s">
        <v>90</v>
      </c>
      <c r="W2709" s="31" t="s">
        <v>91</v>
      </c>
      <c r="X2709" s="31" t="s">
        <v>91</v>
      </c>
      <c r="Y2709" s="31" t="s">
        <v>91</v>
      </c>
      <c r="AA2709" s="31" t="s">
        <v>100</v>
      </c>
      <c r="AB2709" s="31">
        <v>0</v>
      </c>
    </row>
    <row r="2710" spans="2:28" x14ac:dyDescent="0.25">
      <c r="B2710" s="31" t="s">
        <v>6035</v>
      </c>
      <c r="C2710" s="31">
        <v>1334</v>
      </c>
      <c r="D2710" s="31" t="s">
        <v>5906</v>
      </c>
      <c r="E2710" s="31" t="s">
        <v>5907</v>
      </c>
      <c r="F2710" s="31" t="s">
        <v>5908</v>
      </c>
      <c r="G2710" s="31" t="s">
        <v>6019</v>
      </c>
      <c r="H2710" s="31" t="s">
        <v>6020</v>
      </c>
      <c r="I2710" s="31" t="s">
        <v>5908</v>
      </c>
      <c r="J2710" s="31" t="s">
        <v>160</v>
      </c>
      <c r="K2710" s="31" t="s">
        <v>104</v>
      </c>
      <c r="L2710" s="31" t="s">
        <v>1227</v>
      </c>
      <c r="M2710" s="31">
        <v>0</v>
      </c>
      <c r="N2710" s="31" t="s">
        <v>90</v>
      </c>
      <c r="O2710" s="31" t="s">
        <v>91</v>
      </c>
      <c r="P2710" s="31" t="s">
        <v>91</v>
      </c>
      <c r="Q2710" s="31" t="s">
        <v>91</v>
      </c>
      <c r="R2710" s="31" t="s">
        <v>90</v>
      </c>
      <c r="S2710" s="31" t="s">
        <v>91</v>
      </c>
      <c r="T2710" s="31" t="s">
        <v>91</v>
      </c>
      <c r="U2710" s="31" t="s">
        <v>91</v>
      </c>
      <c r="V2710" s="31" t="s">
        <v>90</v>
      </c>
      <c r="W2710" s="31" t="s">
        <v>91</v>
      </c>
      <c r="X2710" s="31" t="s">
        <v>91</v>
      </c>
      <c r="Y2710" s="31" t="s">
        <v>91</v>
      </c>
      <c r="AA2710" s="31" t="s">
        <v>100</v>
      </c>
      <c r="AB2710" s="31">
        <v>0</v>
      </c>
    </row>
    <row r="2711" spans="2:28" x14ac:dyDescent="0.25">
      <c r="B2711" s="31" t="s">
        <v>6036</v>
      </c>
      <c r="C2711" s="31">
        <v>1334</v>
      </c>
      <c r="D2711" s="31" t="s">
        <v>5906</v>
      </c>
      <c r="E2711" s="31" t="s">
        <v>5907</v>
      </c>
      <c r="F2711" s="31" t="s">
        <v>5908</v>
      </c>
      <c r="G2711" s="31" t="s">
        <v>6019</v>
      </c>
      <c r="H2711" s="31" t="s">
        <v>6020</v>
      </c>
      <c r="I2711" s="31" t="s">
        <v>5908</v>
      </c>
      <c r="J2711" s="31" t="s">
        <v>160</v>
      </c>
      <c r="K2711" s="31" t="s">
        <v>106</v>
      </c>
      <c r="L2711" s="31" t="s">
        <v>1227</v>
      </c>
      <c r="M2711" s="31">
        <v>0</v>
      </c>
      <c r="N2711" s="31" t="s">
        <v>90</v>
      </c>
      <c r="O2711" s="31" t="s">
        <v>91</v>
      </c>
      <c r="P2711" s="31" t="s">
        <v>91</v>
      </c>
      <c r="Q2711" s="31" t="s">
        <v>91</v>
      </c>
      <c r="R2711" s="31" t="s">
        <v>90</v>
      </c>
      <c r="S2711" s="31" t="s">
        <v>91</v>
      </c>
      <c r="T2711" s="31" t="s">
        <v>91</v>
      </c>
      <c r="U2711" s="31" t="s">
        <v>91</v>
      </c>
      <c r="V2711" s="31" t="s">
        <v>90</v>
      </c>
      <c r="W2711" s="31" t="s">
        <v>91</v>
      </c>
      <c r="X2711" s="31" t="s">
        <v>91</v>
      </c>
      <c r="Y2711" s="31" t="s">
        <v>91</v>
      </c>
      <c r="AA2711" s="31" t="s">
        <v>100</v>
      </c>
      <c r="AB2711" s="31">
        <v>0</v>
      </c>
    </row>
    <row r="2712" spans="2:28" x14ac:dyDescent="0.25">
      <c r="B2712" s="31" t="s">
        <v>6037</v>
      </c>
      <c r="C2712" s="31">
        <v>1334</v>
      </c>
      <c r="D2712" s="31" t="s">
        <v>5906</v>
      </c>
      <c r="E2712" s="31" t="s">
        <v>5907</v>
      </c>
      <c r="F2712" s="31" t="s">
        <v>5908</v>
      </c>
      <c r="G2712" s="31" t="s">
        <v>6019</v>
      </c>
      <c r="H2712" s="31" t="s">
        <v>6020</v>
      </c>
      <c r="I2712" s="31" t="s">
        <v>5908</v>
      </c>
      <c r="J2712" s="31" t="s">
        <v>160</v>
      </c>
      <c r="K2712" s="31" t="s">
        <v>108</v>
      </c>
      <c r="L2712" s="31" t="s">
        <v>1227</v>
      </c>
      <c r="M2712" s="31">
        <v>0</v>
      </c>
      <c r="N2712" s="31" t="s">
        <v>90</v>
      </c>
      <c r="O2712" s="31" t="s">
        <v>91</v>
      </c>
      <c r="P2712" s="31" t="s">
        <v>91</v>
      </c>
      <c r="Q2712" s="31" t="s">
        <v>91</v>
      </c>
      <c r="R2712" s="31" t="s">
        <v>90</v>
      </c>
      <c r="S2712" s="31" t="s">
        <v>91</v>
      </c>
      <c r="T2712" s="31" t="s">
        <v>91</v>
      </c>
      <c r="U2712" s="31" t="s">
        <v>91</v>
      </c>
      <c r="V2712" s="31" t="s">
        <v>90</v>
      </c>
      <c r="W2712" s="31" t="s">
        <v>91</v>
      </c>
      <c r="X2712" s="31" t="s">
        <v>91</v>
      </c>
      <c r="Y2712" s="31" t="s">
        <v>91</v>
      </c>
      <c r="AA2712" s="31" t="s">
        <v>100</v>
      </c>
      <c r="AB2712" s="31">
        <v>0</v>
      </c>
    </row>
    <row r="2713" spans="2:28" x14ac:dyDescent="0.25">
      <c r="B2713" s="31" t="s">
        <v>6038</v>
      </c>
      <c r="C2713" s="31">
        <v>1334</v>
      </c>
      <c r="D2713" s="31" t="s">
        <v>5906</v>
      </c>
      <c r="E2713" s="31" t="s">
        <v>5907</v>
      </c>
      <c r="F2713" s="31" t="s">
        <v>5908</v>
      </c>
      <c r="G2713" s="31" t="s">
        <v>6019</v>
      </c>
      <c r="H2713" s="31" t="s">
        <v>6020</v>
      </c>
      <c r="I2713" s="31" t="s">
        <v>5908</v>
      </c>
      <c r="J2713" s="31" t="s">
        <v>160</v>
      </c>
      <c r="K2713" s="31" t="s">
        <v>110</v>
      </c>
      <c r="L2713" s="31" t="s">
        <v>1227</v>
      </c>
      <c r="M2713" s="31">
        <v>0</v>
      </c>
      <c r="N2713" s="31" t="s">
        <v>90</v>
      </c>
      <c r="O2713" s="31" t="s">
        <v>91</v>
      </c>
      <c r="P2713" s="31" t="s">
        <v>91</v>
      </c>
      <c r="Q2713" s="31" t="s">
        <v>91</v>
      </c>
      <c r="R2713" s="31" t="s">
        <v>90</v>
      </c>
      <c r="S2713" s="31" t="s">
        <v>91</v>
      </c>
      <c r="T2713" s="31" t="s">
        <v>91</v>
      </c>
      <c r="U2713" s="31" t="s">
        <v>91</v>
      </c>
      <c r="V2713" s="31" t="s">
        <v>90</v>
      </c>
      <c r="W2713" s="31" t="s">
        <v>91</v>
      </c>
      <c r="X2713" s="31" t="s">
        <v>91</v>
      </c>
      <c r="Y2713" s="31" t="s">
        <v>91</v>
      </c>
      <c r="AA2713" s="31" t="s">
        <v>100</v>
      </c>
      <c r="AB2713" s="31">
        <v>0</v>
      </c>
    </row>
    <row r="2714" spans="2:28" x14ac:dyDescent="0.25">
      <c r="B2714" s="31" t="s">
        <v>6039</v>
      </c>
      <c r="C2714" s="31">
        <v>1334</v>
      </c>
      <c r="D2714" s="31" t="s">
        <v>5906</v>
      </c>
      <c r="E2714" s="31" t="s">
        <v>5907</v>
      </c>
      <c r="F2714" s="31" t="s">
        <v>5908</v>
      </c>
      <c r="G2714" s="31" t="s">
        <v>6019</v>
      </c>
      <c r="H2714" s="31" t="s">
        <v>6020</v>
      </c>
      <c r="I2714" s="31" t="s">
        <v>5908</v>
      </c>
      <c r="J2714" s="31" t="s">
        <v>160</v>
      </c>
      <c r="K2714" s="31" t="s">
        <v>112</v>
      </c>
      <c r="L2714" s="31" t="s">
        <v>1227</v>
      </c>
      <c r="M2714" s="31">
        <v>0</v>
      </c>
      <c r="N2714" s="31" t="s">
        <v>90</v>
      </c>
      <c r="O2714" s="31" t="s">
        <v>91</v>
      </c>
      <c r="P2714" s="31" t="s">
        <v>91</v>
      </c>
      <c r="Q2714" s="31" t="s">
        <v>91</v>
      </c>
      <c r="R2714" s="31" t="s">
        <v>90</v>
      </c>
      <c r="S2714" s="31" t="s">
        <v>91</v>
      </c>
      <c r="T2714" s="31" t="s">
        <v>91</v>
      </c>
      <c r="U2714" s="31" t="s">
        <v>91</v>
      </c>
      <c r="V2714" s="31" t="s">
        <v>90</v>
      </c>
      <c r="W2714" s="31" t="s">
        <v>91</v>
      </c>
      <c r="X2714" s="31" t="s">
        <v>91</v>
      </c>
      <c r="Y2714" s="31" t="s">
        <v>91</v>
      </c>
      <c r="AA2714" s="31" t="s">
        <v>100</v>
      </c>
      <c r="AB2714" s="31">
        <v>0</v>
      </c>
    </row>
    <row r="2715" spans="2:28" x14ac:dyDescent="0.25">
      <c r="B2715" s="31" t="s">
        <v>6040</v>
      </c>
      <c r="C2715" s="31">
        <v>1335</v>
      </c>
      <c r="D2715" s="31" t="s">
        <v>5906</v>
      </c>
      <c r="E2715" s="31" t="s">
        <v>5907</v>
      </c>
      <c r="F2715" s="31" t="s">
        <v>5908</v>
      </c>
      <c r="G2715" s="31" t="s">
        <v>6019</v>
      </c>
      <c r="H2715" s="31" t="s">
        <v>6020</v>
      </c>
      <c r="I2715" s="31" t="s">
        <v>5908</v>
      </c>
      <c r="J2715" s="31" t="s">
        <v>160</v>
      </c>
      <c r="K2715" s="31" t="s">
        <v>181</v>
      </c>
      <c r="L2715" s="31" t="s">
        <v>6041</v>
      </c>
      <c r="M2715" s="31">
        <v>2</v>
      </c>
      <c r="N2715" s="31" t="s">
        <v>116</v>
      </c>
      <c r="O2715" s="31" t="s">
        <v>6042</v>
      </c>
      <c r="P2715" s="31" t="s">
        <v>6043</v>
      </c>
      <c r="Q2715" s="31" t="s">
        <v>6044</v>
      </c>
      <c r="R2715" s="31" t="s">
        <v>90</v>
      </c>
      <c r="S2715" s="31" t="s">
        <v>6045</v>
      </c>
      <c r="T2715" s="31" t="s">
        <v>91</v>
      </c>
      <c r="U2715" s="31" t="s">
        <v>91</v>
      </c>
      <c r="V2715" s="31" t="s">
        <v>90</v>
      </c>
      <c r="W2715" s="31" t="s">
        <v>5987</v>
      </c>
      <c r="X2715" s="31" t="s">
        <v>91</v>
      </c>
      <c r="Y2715" s="31" t="s">
        <v>91</v>
      </c>
      <c r="AA2715" s="31" t="s">
        <v>100</v>
      </c>
      <c r="AB2715" s="31">
        <v>1</v>
      </c>
    </row>
    <row r="2716" spans="2:28" x14ac:dyDescent="0.25">
      <c r="B2716" s="31" t="s">
        <v>6046</v>
      </c>
      <c r="C2716" s="31">
        <v>1335</v>
      </c>
      <c r="D2716" s="31" t="s">
        <v>5906</v>
      </c>
      <c r="E2716" s="31" t="s">
        <v>5907</v>
      </c>
      <c r="F2716" s="31" t="s">
        <v>5908</v>
      </c>
      <c r="G2716" s="31" t="s">
        <v>6019</v>
      </c>
      <c r="H2716" s="31" t="s">
        <v>6020</v>
      </c>
      <c r="I2716" s="31" t="s">
        <v>5908</v>
      </c>
      <c r="J2716" s="31" t="s">
        <v>160</v>
      </c>
      <c r="K2716" s="31" t="s">
        <v>102</v>
      </c>
      <c r="L2716" s="31" t="s">
        <v>6041</v>
      </c>
      <c r="M2716" s="31">
        <v>2</v>
      </c>
      <c r="N2716" s="31" t="s">
        <v>116</v>
      </c>
      <c r="O2716" s="31" t="s">
        <v>6042</v>
      </c>
      <c r="P2716" s="31" t="s">
        <v>6043</v>
      </c>
      <c r="Q2716" s="31" t="s">
        <v>6044</v>
      </c>
      <c r="R2716" s="31" t="s">
        <v>90</v>
      </c>
      <c r="S2716" s="31" t="s">
        <v>6045</v>
      </c>
      <c r="T2716" s="31" t="s">
        <v>91</v>
      </c>
      <c r="U2716" s="31" t="s">
        <v>91</v>
      </c>
      <c r="V2716" s="31" t="s">
        <v>90</v>
      </c>
      <c r="W2716" s="31" t="s">
        <v>5987</v>
      </c>
      <c r="X2716" s="31" t="s">
        <v>91</v>
      </c>
      <c r="Y2716" s="31" t="s">
        <v>91</v>
      </c>
      <c r="AA2716" s="31" t="s">
        <v>100</v>
      </c>
      <c r="AB2716" s="31">
        <v>1</v>
      </c>
    </row>
    <row r="2717" spans="2:28" x14ac:dyDescent="0.25">
      <c r="B2717" s="31" t="s">
        <v>6047</v>
      </c>
      <c r="C2717" s="31">
        <v>1336</v>
      </c>
      <c r="D2717" s="31" t="s">
        <v>5906</v>
      </c>
      <c r="E2717" s="31" t="s">
        <v>5907</v>
      </c>
      <c r="F2717" s="31" t="s">
        <v>5908</v>
      </c>
      <c r="G2717" s="31" t="s">
        <v>6048</v>
      </c>
      <c r="H2717" s="31" t="s">
        <v>6049</v>
      </c>
      <c r="I2717" s="31" t="s">
        <v>5908</v>
      </c>
      <c r="J2717" s="31" t="s">
        <v>87</v>
      </c>
      <c r="K2717" s="31" t="s">
        <v>161</v>
      </c>
      <c r="L2717" s="31" t="s">
        <v>6050</v>
      </c>
      <c r="M2717" s="31">
        <v>2</v>
      </c>
      <c r="N2717" s="31" t="s">
        <v>116</v>
      </c>
      <c r="O2717" s="31" t="s">
        <v>6051</v>
      </c>
      <c r="P2717" s="31" t="s">
        <v>6052</v>
      </c>
      <c r="Q2717" s="31" t="s">
        <v>6053</v>
      </c>
      <c r="R2717" s="31" t="s">
        <v>116</v>
      </c>
      <c r="S2717" s="31" t="s">
        <v>6045</v>
      </c>
      <c r="T2717" s="31" t="s">
        <v>6054</v>
      </c>
      <c r="U2717" s="31" t="s">
        <v>6055</v>
      </c>
      <c r="V2717" s="31" t="s">
        <v>90</v>
      </c>
      <c r="W2717" s="31" t="s">
        <v>5987</v>
      </c>
      <c r="X2717" s="31" t="s">
        <v>91</v>
      </c>
      <c r="Y2717" s="31" t="s">
        <v>91</v>
      </c>
      <c r="AA2717" s="31" t="s">
        <v>94</v>
      </c>
      <c r="AB2717" s="31">
        <v>1</v>
      </c>
    </row>
    <row r="2718" spans="2:28" x14ac:dyDescent="0.25">
      <c r="B2718" s="31" t="s">
        <v>6056</v>
      </c>
      <c r="C2718" s="31">
        <v>1336</v>
      </c>
      <c r="D2718" s="31" t="s">
        <v>5906</v>
      </c>
      <c r="E2718" s="31" t="s">
        <v>5907</v>
      </c>
      <c r="F2718" s="31" t="s">
        <v>5908</v>
      </c>
      <c r="G2718" s="31" t="s">
        <v>6048</v>
      </c>
      <c r="H2718" s="31" t="s">
        <v>6049</v>
      </c>
      <c r="I2718" s="31" t="s">
        <v>5908</v>
      </c>
      <c r="J2718" s="31" t="s">
        <v>87</v>
      </c>
      <c r="K2718" s="31" t="s">
        <v>164</v>
      </c>
      <c r="L2718" s="31" t="s">
        <v>6050</v>
      </c>
      <c r="M2718" s="31">
        <v>2</v>
      </c>
      <c r="N2718" s="31" t="s">
        <v>116</v>
      </c>
      <c r="O2718" s="31" t="s">
        <v>6051</v>
      </c>
      <c r="P2718" s="31" t="s">
        <v>6052</v>
      </c>
      <c r="Q2718" s="31" t="s">
        <v>6053</v>
      </c>
      <c r="R2718" s="31" t="s">
        <v>116</v>
      </c>
      <c r="S2718" s="31" t="s">
        <v>6045</v>
      </c>
      <c r="T2718" s="31" t="s">
        <v>6054</v>
      </c>
      <c r="U2718" s="31" t="s">
        <v>6055</v>
      </c>
      <c r="V2718" s="31" t="s">
        <v>90</v>
      </c>
      <c r="W2718" s="31" t="s">
        <v>5987</v>
      </c>
      <c r="X2718" s="31" t="s">
        <v>91</v>
      </c>
      <c r="Y2718" s="31" t="s">
        <v>91</v>
      </c>
      <c r="AA2718" s="31" t="s">
        <v>94</v>
      </c>
      <c r="AB2718" s="31">
        <v>1</v>
      </c>
    </row>
    <row r="2719" spans="2:28" x14ac:dyDescent="0.25">
      <c r="B2719" s="31" t="s">
        <v>6057</v>
      </c>
      <c r="C2719" s="31">
        <v>1336</v>
      </c>
      <c r="D2719" s="31" t="s">
        <v>5906</v>
      </c>
      <c r="E2719" s="31" t="s">
        <v>5907</v>
      </c>
      <c r="F2719" s="31" t="s">
        <v>5908</v>
      </c>
      <c r="G2719" s="31" t="s">
        <v>6019</v>
      </c>
      <c r="H2719" s="31" t="s">
        <v>6020</v>
      </c>
      <c r="I2719" s="31" t="s">
        <v>5908</v>
      </c>
      <c r="J2719" s="31" t="s">
        <v>87</v>
      </c>
      <c r="K2719" s="31" t="s">
        <v>161</v>
      </c>
      <c r="L2719" s="31" t="s">
        <v>6050</v>
      </c>
      <c r="M2719" s="31">
        <v>2</v>
      </c>
      <c r="N2719" s="31" t="s">
        <v>116</v>
      </c>
      <c r="O2719" s="31" t="s">
        <v>6051</v>
      </c>
      <c r="P2719" s="31" t="s">
        <v>6052</v>
      </c>
      <c r="Q2719" s="31" t="s">
        <v>6053</v>
      </c>
      <c r="R2719" s="31" t="s">
        <v>116</v>
      </c>
      <c r="S2719" s="31" t="s">
        <v>6045</v>
      </c>
      <c r="T2719" s="31" t="s">
        <v>6054</v>
      </c>
      <c r="U2719" s="31" t="s">
        <v>6055</v>
      </c>
      <c r="V2719" s="31" t="s">
        <v>90</v>
      </c>
      <c r="W2719" s="31" t="s">
        <v>5987</v>
      </c>
      <c r="X2719" s="31" t="s">
        <v>91</v>
      </c>
      <c r="Y2719" s="31" t="s">
        <v>91</v>
      </c>
      <c r="AA2719" s="31" t="s">
        <v>94</v>
      </c>
      <c r="AB2719" s="31">
        <v>1</v>
      </c>
    </row>
    <row r="2720" spans="2:28" x14ac:dyDescent="0.25">
      <c r="B2720" s="31" t="s">
        <v>6058</v>
      </c>
      <c r="C2720" s="31">
        <v>1336</v>
      </c>
      <c r="D2720" s="31" t="s">
        <v>5906</v>
      </c>
      <c r="E2720" s="31" t="s">
        <v>5907</v>
      </c>
      <c r="F2720" s="31" t="s">
        <v>5908</v>
      </c>
      <c r="G2720" s="31" t="s">
        <v>6019</v>
      </c>
      <c r="H2720" s="31" t="s">
        <v>6020</v>
      </c>
      <c r="I2720" s="31" t="s">
        <v>5908</v>
      </c>
      <c r="J2720" s="31" t="s">
        <v>87</v>
      </c>
      <c r="K2720" s="31" t="s">
        <v>164</v>
      </c>
      <c r="L2720" s="31" t="s">
        <v>6050</v>
      </c>
      <c r="M2720" s="31">
        <v>2</v>
      </c>
      <c r="N2720" s="31" t="s">
        <v>116</v>
      </c>
      <c r="O2720" s="31" t="s">
        <v>6051</v>
      </c>
      <c r="P2720" s="31" t="s">
        <v>6052</v>
      </c>
      <c r="Q2720" s="31" t="s">
        <v>6053</v>
      </c>
      <c r="R2720" s="31" t="s">
        <v>116</v>
      </c>
      <c r="S2720" s="31" t="s">
        <v>6045</v>
      </c>
      <c r="T2720" s="31" t="s">
        <v>6054</v>
      </c>
      <c r="U2720" s="31" t="s">
        <v>6055</v>
      </c>
      <c r="V2720" s="31" t="s">
        <v>90</v>
      </c>
      <c r="W2720" s="31" t="s">
        <v>5987</v>
      </c>
      <c r="X2720" s="31" t="s">
        <v>91</v>
      </c>
      <c r="Y2720" s="31" t="s">
        <v>91</v>
      </c>
      <c r="AA2720" s="31" t="s">
        <v>94</v>
      </c>
      <c r="AB2720" s="31">
        <v>1</v>
      </c>
    </row>
    <row r="2721" spans="2:28" x14ac:dyDescent="0.25">
      <c r="B2721" s="31" t="s">
        <v>6059</v>
      </c>
      <c r="C2721" s="31">
        <v>1337</v>
      </c>
      <c r="D2721" s="31" t="s">
        <v>5906</v>
      </c>
      <c r="E2721" s="31" t="s">
        <v>5907</v>
      </c>
      <c r="F2721" s="31" t="s">
        <v>5908</v>
      </c>
      <c r="G2721" s="31" t="s">
        <v>6048</v>
      </c>
      <c r="H2721" s="31" t="s">
        <v>6049</v>
      </c>
      <c r="I2721" s="31" t="s">
        <v>5908</v>
      </c>
      <c r="J2721" s="31" t="s">
        <v>87</v>
      </c>
      <c r="K2721" s="31" t="s">
        <v>166</v>
      </c>
      <c r="L2721" s="31" t="s">
        <v>6060</v>
      </c>
      <c r="M2721" s="31">
        <v>2</v>
      </c>
      <c r="N2721" s="31" t="s">
        <v>116</v>
      </c>
      <c r="O2721" s="31" t="s">
        <v>6061</v>
      </c>
      <c r="P2721" s="31" t="s">
        <v>6062</v>
      </c>
      <c r="Q2721" s="31" t="s">
        <v>91</v>
      </c>
      <c r="R2721" s="31" t="s">
        <v>116</v>
      </c>
      <c r="S2721" s="31" t="s">
        <v>6045</v>
      </c>
      <c r="T2721" s="31" t="s">
        <v>6063</v>
      </c>
      <c r="U2721" s="31" t="s">
        <v>6064</v>
      </c>
      <c r="V2721" s="31" t="s">
        <v>90</v>
      </c>
      <c r="W2721" s="31" t="s">
        <v>5987</v>
      </c>
      <c r="X2721" s="31" t="s">
        <v>91</v>
      </c>
      <c r="Y2721" s="31" t="s">
        <v>91</v>
      </c>
      <c r="AA2721" s="31" t="s">
        <v>94</v>
      </c>
      <c r="AB2721" s="31">
        <v>1</v>
      </c>
    </row>
    <row r="2722" spans="2:28" x14ac:dyDescent="0.25">
      <c r="B2722" s="31" t="s">
        <v>6065</v>
      </c>
      <c r="C2722" s="31">
        <v>1337</v>
      </c>
      <c r="D2722" s="31" t="s">
        <v>5906</v>
      </c>
      <c r="E2722" s="31" t="s">
        <v>5907</v>
      </c>
      <c r="F2722" s="31" t="s">
        <v>5908</v>
      </c>
      <c r="G2722" s="31" t="s">
        <v>6048</v>
      </c>
      <c r="H2722" s="31" t="s">
        <v>6049</v>
      </c>
      <c r="I2722" s="31" t="s">
        <v>5908</v>
      </c>
      <c r="J2722" s="31" t="s">
        <v>87</v>
      </c>
      <c r="K2722" s="31" t="s">
        <v>114</v>
      </c>
      <c r="L2722" s="31" t="s">
        <v>6060</v>
      </c>
      <c r="M2722" s="31">
        <v>2</v>
      </c>
      <c r="N2722" s="31" t="s">
        <v>116</v>
      </c>
      <c r="O2722" s="31" t="s">
        <v>6061</v>
      </c>
      <c r="P2722" s="31" t="s">
        <v>6062</v>
      </c>
      <c r="Q2722" s="31" t="s">
        <v>91</v>
      </c>
      <c r="R2722" s="31" t="s">
        <v>116</v>
      </c>
      <c r="S2722" s="31" t="s">
        <v>6045</v>
      </c>
      <c r="T2722" s="31" t="s">
        <v>6063</v>
      </c>
      <c r="U2722" s="31" t="s">
        <v>6064</v>
      </c>
      <c r="V2722" s="31" t="s">
        <v>90</v>
      </c>
      <c r="W2722" s="31" t="s">
        <v>5987</v>
      </c>
      <c r="X2722" s="31" t="s">
        <v>91</v>
      </c>
      <c r="Y2722" s="31" t="s">
        <v>91</v>
      </c>
      <c r="AA2722" s="31" t="s">
        <v>94</v>
      </c>
      <c r="AB2722" s="31">
        <v>1</v>
      </c>
    </row>
    <row r="2723" spans="2:28" x14ac:dyDescent="0.25">
      <c r="B2723" s="31" t="s">
        <v>6066</v>
      </c>
      <c r="C2723" s="31">
        <v>1338</v>
      </c>
      <c r="D2723" s="31" t="s">
        <v>5906</v>
      </c>
      <c r="E2723" s="31" t="s">
        <v>5907</v>
      </c>
      <c r="F2723" s="31" t="s">
        <v>5908</v>
      </c>
      <c r="G2723" s="31" t="s">
        <v>6019</v>
      </c>
      <c r="H2723" s="31" t="s">
        <v>6020</v>
      </c>
      <c r="I2723" s="31" t="s">
        <v>5908</v>
      </c>
      <c r="J2723" s="31" t="s">
        <v>87</v>
      </c>
      <c r="K2723" s="31" t="s">
        <v>166</v>
      </c>
      <c r="L2723" s="31" t="s">
        <v>6067</v>
      </c>
      <c r="M2723" s="31">
        <v>2</v>
      </c>
      <c r="N2723" s="31" t="s">
        <v>116</v>
      </c>
      <c r="O2723" s="31" t="s">
        <v>6051</v>
      </c>
      <c r="P2723" s="31" t="s">
        <v>6052</v>
      </c>
      <c r="Q2723" s="31" t="s">
        <v>6068</v>
      </c>
      <c r="R2723" s="31" t="s">
        <v>116</v>
      </c>
      <c r="S2723" s="31" t="s">
        <v>6045</v>
      </c>
      <c r="T2723" s="31" t="s">
        <v>6069</v>
      </c>
      <c r="U2723" s="31" t="s">
        <v>6070</v>
      </c>
      <c r="V2723" s="31" t="s">
        <v>90</v>
      </c>
      <c r="W2723" s="31" t="s">
        <v>5987</v>
      </c>
      <c r="X2723" s="31" t="s">
        <v>91</v>
      </c>
      <c r="Y2723" s="31" t="s">
        <v>91</v>
      </c>
      <c r="Z2723" s="31" t="s">
        <v>6071</v>
      </c>
      <c r="AA2723" s="31" t="s">
        <v>94</v>
      </c>
      <c r="AB2723" s="31">
        <v>1</v>
      </c>
    </row>
    <row r="2724" spans="2:28" x14ac:dyDescent="0.25">
      <c r="B2724" s="31" t="s">
        <v>6072</v>
      </c>
      <c r="C2724" s="31">
        <v>1339</v>
      </c>
      <c r="D2724" s="31" t="s">
        <v>5906</v>
      </c>
      <c r="E2724" s="31" t="s">
        <v>5907</v>
      </c>
      <c r="F2724" s="31" t="s">
        <v>5908</v>
      </c>
      <c r="G2724" s="31" t="s">
        <v>6019</v>
      </c>
      <c r="H2724" s="31" t="s">
        <v>6020</v>
      </c>
      <c r="I2724" s="31" t="s">
        <v>5908</v>
      </c>
      <c r="J2724" s="31" t="s">
        <v>87</v>
      </c>
      <c r="K2724" s="31" t="s">
        <v>114</v>
      </c>
      <c r="L2724" s="31" t="s">
        <v>1675</v>
      </c>
      <c r="M2724" s="31">
        <v>0</v>
      </c>
      <c r="N2724" s="31" t="s">
        <v>90</v>
      </c>
      <c r="O2724" s="31" t="s">
        <v>6051</v>
      </c>
      <c r="P2724" s="31" t="s">
        <v>91</v>
      </c>
      <c r="Q2724" s="31" t="s">
        <v>91</v>
      </c>
      <c r="R2724" s="31" t="s">
        <v>90</v>
      </c>
      <c r="S2724" s="31" t="s">
        <v>6045</v>
      </c>
      <c r="T2724" s="31" t="s">
        <v>91</v>
      </c>
      <c r="U2724" s="31" t="s">
        <v>91</v>
      </c>
      <c r="V2724" s="31" t="s">
        <v>90</v>
      </c>
      <c r="W2724" s="31" t="s">
        <v>5987</v>
      </c>
      <c r="X2724" s="31" t="s">
        <v>91</v>
      </c>
      <c r="Y2724" s="31" t="s">
        <v>91</v>
      </c>
      <c r="Z2724" s="31" t="s">
        <v>6073</v>
      </c>
      <c r="AA2724" s="31" t="s">
        <v>94</v>
      </c>
      <c r="AB2724" s="31">
        <v>0</v>
      </c>
    </row>
    <row r="2725" spans="2:28" x14ac:dyDescent="0.25">
      <c r="B2725" s="31" t="s">
        <v>6074</v>
      </c>
      <c r="C2725" s="31">
        <v>1340</v>
      </c>
      <c r="D2725" s="31" t="s">
        <v>5906</v>
      </c>
      <c r="E2725" s="31" t="s">
        <v>5907</v>
      </c>
      <c r="F2725" s="31" t="s">
        <v>5908</v>
      </c>
      <c r="G2725" s="31" t="s">
        <v>6048</v>
      </c>
      <c r="H2725" s="31" t="s">
        <v>6049</v>
      </c>
      <c r="I2725" s="31" t="s">
        <v>5908</v>
      </c>
      <c r="J2725" s="31" t="s">
        <v>87</v>
      </c>
      <c r="K2725" s="31" t="s">
        <v>88</v>
      </c>
      <c r="L2725" s="31" t="s">
        <v>1675</v>
      </c>
      <c r="M2725" s="31">
        <v>0</v>
      </c>
      <c r="N2725" s="31" t="s">
        <v>90</v>
      </c>
      <c r="O2725" s="31" t="s">
        <v>6051</v>
      </c>
      <c r="P2725" s="31" t="s">
        <v>91</v>
      </c>
      <c r="Q2725" s="31" t="s">
        <v>91</v>
      </c>
      <c r="R2725" s="31" t="s">
        <v>90</v>
      </c>
      <c r="S2725" s="31" t="s">
        <v>6045</v>
      </c>
      <c r="T2725" s="31" t="s">
        <v>91</v>
      </c>
      <c r="U2725" s="31" t="s">
        <v>91</v>
      </c>
      <c r="V2725" s="31" t="s">
        <v>90</v>
      </c>
      <c r="W2725" s="31" t="s">
        <v>5987</v>
      </c>
      <c r="X2725" s="31" t="s">
        <v>91</v>
      </c>
      <c r="Y2725" s="31" t="s">
        <v>91</v>
      </c>
      <c r="AA2725" s="31" t="s">
        <v>94</v>
      </c>
      <c r="AB2725" s="31">
        <v>0</v>
      </c>
    </row>
    <row r="2726" spans="2:28" x14ac:dyDescent="0.25">
      <c r="B2726" s="31" t="s">
        <v>6075</v>
      </c>
      <c r="C2726" s="31">
        <v>1340</v>
      </c>
      <c r="D2726" s="31" t="s">
        <v>5906</v>
      </c>
      <c r="E2726" s="31" t="s">
        <v>5907</v>
      </c>
      <c r="F2726" s="31" t="s">
        <v>5908</v>
      </c>
      <c r="G2726" s="31" t="s">
        <v>6048</v>
      </c>
      <c r="H2726" s="31" t="s">
        <v>6049</v>
      </c>
      <c r="I2726" s="31" t="s">
        <v>5908</v>
      </c>
      <c r="J2726" s="31" t="s">
        <v>87</v>
      </c>
      <c r="K2726" s="31" t="s">
        <v>145</v>
      </c>
      <c r="L2726" s="31" t="s">
        <v>1675</v>
      </c>
      <c r="M2726" s="31">
        <v>0</v>
      </c>
      <c r="N2726" s="31" t="s">
        <v>90</v>
      </c>
      <c r="O2726" s="31" t="s">
        <v>6051</v>
      </c>
      <c r="P2726" s="31" t="s">
        <v>91</v>
      </c>
      <c r="Q2726" s="31" t="s">
        <v>91</v>
      </c>
      <c r="R2726" s="31" t="s">
        <v>90</v>
      </c>
      <c r="S2726" s="31" t="s">
        <v>6045</v>
      </c>
      <c r="T2726" s="31" t="s">
        <v>91</v>
      </c>
      <c r="U2726" s="31" t="s">
        <v>91</v>
      </c>
      <c r="V2726" s="31" t="s">
        <v>90</v>
      </c>
      <c r="W2726" s="31" t="s">
        <v>5987</v>
      </c>
      <c r="X2726" s="31" t="s">
        <v>91</v>
      </c>
      <c r="Y2726" s="31" t="s">
        <v>91</v>
      </c>
      <c r="AA2726" s="31" t="s">
        <v>97</v>
      </c>
      <c r="AB2726" s="31">
        <v>0</v>
      </c>
    </row>
    <row r="2727" spans="2:28" x14ac:dyDescent="0.25">
      <c r="B2727" s="31" t="s">
        <v>6076</v>
      </c>
      <c r="C2727" s="31">
        <v>1340</v>
      </c>
      <c r="D2727" s="31" t="s">
        <v>5906</v>
      </c>
      <c r="E2727" s="31" t="s">
        <v>5907</v>
      </c>
      <c r="F2727" s="31" t="s">
        <v>5908</v>
      </c>
      <c r="G2727" s="31" t="s">
        <v>6048</v>
      </c>
      <c r="H2727" s="31" t="s">
        <v>6049</v>
      </c>
      <c r="I2727" s="31" t="s">
        <v>5908</v>
      </c>
      <c r="J2727" s="31" t="s">
        <v>87</v>
      </c>
      <c r="K2727" s="31" t="s">
        <v>96</v>
      </c>
      <c r="L2727" s="31" t="s">
        <v>1675</v>
      </c>
      <c r="M2727" s="31">
        <v>0</v>
      </c>
      <c r="N2727" s="31" t="s">
        <v>90</v>
      </c>
      <c r="O2727" s="31" t="s">
        <v>6051</v>
      </c>
      <c r="P2727" s="31" t="s">
        <v>91</v>
      </c>
      <c r="Q2727" s="31" t="s">
        <v>91</v>
      </c>
      <c r="R2727" s="31" t="s">
        <v>90</v>
      </c>
      <c r="S2727" s="31" t="s">
        <v>6045</v>
      </c>
      <c r="T2727" s="31" t="s">
        <v>91</v>
      </c>
      <c r="U2727" s="31" t="s">
        <v>91</v>
      </c>
      <c r="V2727" s="31" t="s">
        <v>90</v>
      </c>
      <c r="W2727" s="31" t="s">
        <v>5987</v>
      </c>
      <c r="X2727" s="31" t="s">
        <v>91</v>
      </c>
      <c r="Y2727" s="31" t="s">
        <v>91</v>
      </c>
      <c r="AA2727" s="31" t="s">
        <v>97</v>
      </c>
      <c r="AB2727" s="31">
        <v>0</v>
      </c>
    </row>
    <row r="2728" spans="2:28" x14ac:dyDescent="0.25">
      <c r="B2728" s="31" t="s">
        <v>6077</v>
      </c>
      <c r="C2728" s="31">
        <v>1340</v>
      </c>
      <c r="D2728" s="31" t="s">
        <v>5906</v>
      </c>
      <c r="E2728" s="31" t="s">
        <v>5907</v>
      </c>
      <c r="F2728" s="31" t="s">
        <v>5908</v>
      </c>
      <c r="G2728" s="31" t="s">
        <v>6048</v>
      </c>
      <c r="H2728" s="31" t="s">
        <v>6049</v>
      </c>
      <c r="I2728" s="31" t="s">
        <v>5908</v>
      </c>
      <c r="J2728" s="31" t="s">
        <v>87</v>
      </c>
      <c r="K2728" s="31" t="s">
        <v>156</v>
      </c>
      <c r="L2728" s="31" t="s">
        <v>1675</v>
      </c>
      <c r="M2728" s="31">
        <v>0</v>
      </c>
      <c r="N2728" s="31" t="s">
        <v>90</v>
      </c>
      <c r="O2728" s="31" t="s">
        <v>6051</v>
      </c>
      <c r="P2728" s="31" t="s">
        <v>91</v>
      </c>
      <c r="Q2728" s="31" t="s">
        <v>91</v>
      </c>
      <c r="R2728" s="31" t="s">
        <v>90</v>
      </c>
      <c r="S2728" s="31" t="s">
        <v>6045</v>
      </c>
      <c r="T2728" s="31" t="s">
        <v>91</v>
      </c>
      <c r="U2728" s="31" t="s">
        <v>91</v>
      </c>
      <c r="V2728" s="31" t="s">
        <v>90</v>
      </c>
      <c r="W2728" s="31" t="s">
        <v>5987</v>
      </c>
      <c r="X2728" s="31" t="s">
        <v>91</v>
      </c>
      <c r="Y2728" s="31" t="s">
        <v>91</v>
      </c>
      <c r="AA2728" s="31" t="s">
        <v>97</v>
      </c>
      <c r="AB2728" s="31">
        <v>0</v>
      </c>
    </row>
    <row r="2729" spans="2:28" x14ac:dyDescent="0.25">
      <c r="B2729" s="31" t="s">
        <v>6078</v>
      </c>
      <c r="C2729" s="31">
        <v>1340</v>
      </c>
      <c r="D2729" s="31" t="s">
        <v>5906</v>
      </c>
      <c r="E2729" s="31" t="s">
        <v>5907</v>
      </c>
      <c r="F2729" s="31" t="s">
        <v>5908</v>
      </c>
      <c r="G2729" s="31" t="s">
        <v>6048</v>
      </c>
      <c r="H2729" s="31" t="s">
        <v>6049</v>
      </c>
      <c r="I2729" s="31" t="s">
        <v>5908</v>
      </c>
      <c r="J2729" s="31" t="s">
        <v>87</v>
      </c>
      <c r="K2729" s="31" t="s">
        <v>99</v>
      </c>
      <c r="L2729" s="31" t="s">
        <v>1675</v>
      </c>
      <c r="M2729" s="31">
        <v>0</v>
      </c>
      <c r="N2729" s="31" t="s">
        <v>90</v>
      </c>
      <c r="O2729" s="31" t="s">
        <v>6051</v>
      </c>
      <c r="P2729" s="31" t="s">
        <v>91</v>
      </c>
      <c r="Q2729" s="31" t="s">
        <v>91</v>
      </c>
      <c r="R2729" s="31" t="s">
        <v>90</v>
      </c>
      <c r="S2729" s="31" t="s">
        <v>6045</v>
      </c>
      <c r="T2729" s="31" t="s">
        <v>91</v>
      </c>
      <c r="U2729" s="31" t="s">
        <v>91</v>
      </c>
      <c r="V2729" s="31" t="s">
        <v>90</v>
      </c>
      <c r="W2729" s="31" t="s">
        <v>5987</v>
      </c>
      <c r="X2729" s="31" t="s">
        <v>91</v>
      </c>
      <c r="Y2729" s="31" t="s">
        <v>91</v>
      </c>
      <c r="AA2729" s="31" t="s">
        <v>100</v>
      </c>
      <c r="AB2729" s="31">
        <v>0</v>
      </c>
    </row>
    <row r="2730" spans="2:28" x14ac:dyDescent="0.25">
      <c r="B2730" s="31" t="s">
        <v>6079</v>
      </c>
      <c r="C2730" s="31">
        <v>1340</v>
      </c>
      <c r="D2730" s="31" t="s">
        <v>5906</v>
      </c>
      <c r="E2730" s="31" t="s">
        <v>5907</v>
      </c>
      <c r="F2730" s="31" t="s">
        <v>5908</v>
      </c>
      <c r="G2730" s="31" t="s">
        <v>6048</v>
      </c>
      <c r="H2730" s="31" t="s">
        <v>6049</v>
      </c>
      <c r="I2730" s="31" t="s">
        <v>5908</v>
      </c>
      <c r="J2730" s="31" t="s">
        <v>87</v>
      </c>
      <c r="K2730" s="31" t="s">
        <v>104</v>
      </c>
      <c r="L2730" s="31" t="s">
        <v>1675</v>
      </c>
      <c r="M2730" s="31">
        <v>0</v>
      </c>
      <c r="N2730" s="31" t="s">
        <v>90</v>
      </c>
      <c r="O2730" s="31" t="s">
        <v>6051</v>
      </c>
      <c r="P2730" s="31" t="s">
        <v>91</v>
      </c>
      <c r="Q2730" s="31" t="s">
        <v>91</v>
      </c>
      <c r="R2730" s="31" t="s">
        <v>90</v>
      </c>
      <c r="S2730" s="31" t="s">
        <v>6045</v>
      </c>
      <c r="T2730" s="31" t="s">
        <v>91</v>
      </c>
      <c r="U2730" s="31" t="s">
        <v>91</v>
      </c>
      <c r="V2730" s="31" t="s">
        <v>90</v>
      </c>
      <c r="W2730" s="31" t="s">
        <v>5987</v>
      </c>
      <c r="X2730" s="31" t="s">
        <v>91</v>
      </c>
      <c r="Y2730" s="31" t="s">
        <v>91</v>
      </c>
      <c r="AA2730" s="31" t="s">
        <v>100</v>
      </c>
      <c r="AB2730" s="31">
        <v>0</v>
      </c>
    </row>
    <row r="2731" spans="2:28" x14ac:dyDescent="0.25">
      <c r="B2731" s="31" t="s">
        <v>6080</v>
      </c>
      <c r="C2731" s="31">
        <v>1340</v>
      </c>
      <c r="D2731" s="31" t="s">
        <v>5906</v>
      </c>
      <c r="E2731" s="31" t="s">
        <v>5907</v>
      </c>
      <c r="F2731" s="31" t="s">
        <v>5908</v>
      </c>
      <c r="G2731" s="31" t="s">
        <v>6048</v>
      </c>
      <c r="H2731" s="31" t="s">
        <v>6049</v>
      </c>
      <c r="I2731" s="31" t="s">
        <v>5908</v>
      </c>
      <c r="J2731" s="31" t="s">
        <v>87</v>
      </c>
      <c r="K2731" s="31" t="s">
        <v>106</v>
      </c>
      <c r="L2731" s="31" t="s">
        <v>1675</v>
      </c>
      <c r="M2731" s="31">
        <v>0</v>
      </c>
      <c r="N2731" s="31" t="s">
        <v>90</v>
      </c>
      <c r="O2731" s="31" t="s">
        <v>6051</v>
      </c>
      <c r="P2731" s="31" t="s">
        <v>91</v>
      </c>
      <c r="Q2731" s="31" t="s">
        <v>91</v>
      </c>
      <c r="R2731" s="31" t="s">
        <v>90</v>
      </c>
      <c r="S2731" s="31" t="s">
        <v>6045</v>
      </c>
      <c r="T2731" s="31" t="s">
        <v>91</v>
      </c>
      <c r="U2731" s="31" t="s">
        <v>91</v>
      </c>
      <c r="V2731" s="31" t="s">
        <v>90</v>
      </c>
      <c r="W2731" s="31" t="s">
        <v>5987</v>
      </c>
      <c r="X2731" s="31" t="s">
        <v>91</v>
      </c>
      <c r="Y2731" s="31" t="s">
        <v>91</v>
      </c>
      <c r="AA2731" s="31" t="s">
        <v>100</v>
      </c>
      <c r="AB2731" s="31">
        <v>0</v>
      </c>
    </row>
    <row r="2732" spans="2:28" x14ac:dyDescent="0.25">
      <c r="B2732" s="31" t="s">
        <v>6081</v>
      </c>
      <c r="C2732" s="31">
        <v>1340</v>
      </c>
      <c r="D2732" s="31" t="s">
        <v>5906</v>
      </c>
      <c r="E2732" s="31" t="s">
        <v>5907</v>
      </c>
      <c r="F2732" s="31" t="s">
        <v>5908</v>
      </c>
      <c r="G2732" s="31" t="s">
        <v>6048</v>
      </c>
      <c r="H2732" s="31" t="s">
        <v>6049</v>
      </c>
      <c r="I2732" s="31" t="s">
        <v>5908</v>
      </c>
      <c r="J2732" s="31" t="s">
        <v>87</v>
      </c>
      <c r="K2732" s="31" t="s">
        <v>108</v>
      </c>
      <c r="L2732" s="31" t="s">
        <v>1675</v>
      </c>
      <c r="M2732" s="31">
        <v>0</v>
      </c>
      <c r="N2732" s="31" t="s">
        <v>90</v>
      </c>
      <c r="O2732" s="31" t="s">
        <v>6051</v>
      </c>
      <c r="P2732" s="31" t="s">
        <v>91</v>
      </c>
      <c r="Q2732" s="31" t="s">
        <v>91</v>
      </c>
      <c r="R2732" s="31" t="s">
        <v>90</v>
      </c>
      <c r="S2732" s="31" t="s">
        <v>6045</v>
      </c>
      <c r="T2732" s="31" t="s">
        <v>91</v>
      </c>
      <c r="U2732" s="31" t="s">
        <v>91</v>
      </c>
      <c r="V2732" s="31" t="s">
        <v>90</v>
      </c>
      <c r="W2732" s="31" t="s">
        <v>5987</v>
      </c>
      <c r="X2732" s="31" t="s">
        <v>91</v>
      </c>
      <c r="Y2732" s="31" t="s">
        <v>91</v>
      </c>
      <c r="AA2732" s="31" t="s">
        <v>100</v>
      </c>
      <c r="AB2732" s="31">
        <v>0</v>
      </c>
    </row>
    <row r="2733" spans="2:28" x14ac:dyDescent="0.25">
      <c r="B2733" s="31" t="s">
        <v>6082</v>
      </c>
      <c r="C2733" s="31">
        <v>1340</v>
      </c>
      <c r="D2733" s="31" t="s">
        <v>5906</v>
      </c>
      <c r="E2733" s="31" t="s">
        <v>5907</v>
      </c>
      <c r="F2733" s="31" t="s">
        <v>5908</v>
      </c>
      <c r="G2733" s="31" t="s">
        <v>6048</v>
      </c>
      <c r="H2733" s="31" t="s">
        <v>6049</v>
      </c>
      <c r="I2733" s="31" t="s">
        <v>5908</v>
      </c>
      <c r="J2733" s="31" t="s">
        <v>87</v>
      </c>
      <c r="K2733" s="31" t="s">
        <v>110</v>
      </c>
      <c r="L2733" s="31" t="s">
        <v>1675</v>
      </c>
      <c r="M2733" s="31">
        <v>0</v>
      </c>
      <c r="N2733" s="31" t="s">
        <v>90</v>
      </c>
      <c r="O2733" s="31" t="s">
        <v>6051</v>
      </c>
      <c r="P2733" s="31" t="s">
        <v>91</v>
      </c>
      <c r="Q2733" s="31" t="s">
        <v>91</v>
      </c>
      <c r="R2733" s="31" t="s">
        <v>90</v>
      </c>
      <c r="S2733" s="31" t="s">
        <v>6045</v>
      </c>
      <c r="T2733" s="31" t="s">
        <v>91</v>
      </c>
      <c r="U2733" s="31" t="s">
        <v>91</v>
      </c>
      <c r="V2733" s="31" t="s">
        <v>90</v>
      </c>
      <c r="W2733" s="31" t="s">
        <v>5987</v>
      </c>
      <c r="X2733" s="31" t="s">
        <v>91</v>
      </c>
      <c r="Y2733" s="31" t="s">
        <v>91</v>
      </c>
      <c r="AA2733" s="31" t="s">
        <v>100</v>
      </c>
      <c r="AB2733" s="31">
        <v>0</v>
      </c>
    </row>
    <row r="2734" spans="2:28" x14ac:dyDescent="0.25">
      <c r="B2734" s="31" t="s">
        <v>6083</v>
      </c>
      <c r="C2734" s="31">
        <v>1340</v>
      </c>
      <c r="D2734" s="31" t="s">
        <v>5906</v>
      </c>
      <c r="E2734" s="31" t="s">
        <v>5907</v>
      </c>
      <c r="F2734" s="31" t="s">
        <v>5908</v>
      </c>
      <c r="G2734" s="31" t="s">
        <v>6048</v>
      </c>
      <c r="H2734" s="31" t="s">
        <v>6049</v>
      </c>
      <c r="I2734" s="31" t="s">
        <v>5908</v>
      </c>
      <c r="J2734" s="31" t="s">
        <v>87</v>
      </c>
      <c r="K2734" s="31" t="s">
        <v>112</v>
      </c>
      <c r="L2734" s="31" t="s">
        <v>1675</v>
      </c>
      <c r="M2734" s="31">
        <v>0</v>
      </c>
      <c r="N2734" s="31" t="s">
        <v>90</v>
      </c>
      <c r="O2734" s="31" t="s">
        <v>6051</v>
      </c>
      <c r="P2734" s="31" t="s">
        <v>91</v>
      </c>
      <c r="Q2734" s="31" t="s">
        <v>91</v>
      </c>
      <c r="R2734" s="31" t="s">
        <v>90</v>
      </c>
      <c r="S2734" s="31" t="s">
        <v>6045</v>
      </c>
      <c r="T2734" s="31" t="s">
        <v>91</v>
      </c>
      <c r="U2734" s="31" t="s">
        <v>91</v>
      </c>
      <c r="V2734" s="31" t="s">
        <v>90</v>
      </c>
      <c r="W2734" s="31" t="s">
        <v>5987</v>
      </c>
      <c r="X2734" s="31" t="s">
        <v>91</v>
      </c>
      <c r="Y2734" s="31" t="s">
        <v>91</v>
      </c>
      <c r="AA2734" s="31" t="s">
        <v>100</v>
      </c>
      <c r="AB2734" s="31">
        <v>0</v>
      </c>
    </row>
    <row r="2735" spans="2:28" x14ac:dyDescent="0.25">
      <c r="B2735" s="31" t="s">
        <v>6084</v>
      </c>
      <c r="C2735" s="31">
        <v>1340</v>
      </c>
      <c r="D2735" s="31" t="s">
        <v>5906</v>
      </c>
      <c r="E2735" s="31" t="s">
        <v>5907</v>
      </c>
      <c r="F2735" s="31" t="s">
        <v>5908</v>
      </c>
      <c r="G2735" s="31" t="s">
        <v>6019</v>
      </c>
      <c r="H2735" s="31" t="s">
        <v>6020</v>
      </c>
      <c r="I2735" s="31" t="s">
        <v>5908</v>
      </c>
      <c r="J2735" s="31" t="s">
        <v>87</v>
      </c>
      <c r="K2735" s="31" t="s">
        <v>88</v>
      </c>
      <c r="L2735" s="31" t="s">
        <v>1675</v>
      </c>
      <c r="M2735" s="31">
        <v>0</v>
      </c>
      <c r="N2735" s="31" t="s">
        <v>90</v>
      </c>
      <c r="O2735" s="31" t="s">
        <v>6051</v>
      </c>
      <c r="P2735" s="31" t="s">
        <v>91</v>
      </c>
      <c r="Q2735" s="31" t="s">
        <v>91</v>
      </c>
      <c r="R2735" s="31" t="s">
        <v>90</v>
      </c>
      <c r="S2735" s="31" t="s">
        <v>6045</v>
      </c>
      <c r="T2735" s="31" t="s">
        <v>91</v>
      </c>
      <c r="U2735" s="31" t="s">
        <v>91</v>
      </c>
      <c r="V2735" s="31" t="s">
        <v>90</v>
      </c>
      <c r="W2735" s="31" t="s">
        <v>5987</v>
      </c>
      <c r="X2735" s="31" t="s">
        <v>91</v>
      </c>
      <c r="Y2735" s="31" t="s">
        <v>91</v>
      </c>
      <c r="AA2735" s="31" t="s">
        <v>94</v>
      </c>
      <c r="AB2735" s="31">
        <v>0</v>
      </c>
    </row>
    <row r="2736" spans="2:28" x14ac:dyDescent="0.25">
      <c r="B2736" s="31" t="s">
        <v>6085</v>
      </c>
      <c r="C2736" s="31">
        <v>1340</v>
      </c>
      <c r="D2736" s="31" t="s">
        <v>5906</v>
      </c>
      <c r="E2736" s="31" t="s">
        <v>5907</v>
      </c>
      <c r="F2736" s="31" t="s">
        <v>5908</v>
      </c>
      <c r="G2736" s="31" t="s">
        <v>6019</v>
      </c>
      <c r="H2736" s="31" t="s">
        <v>6020</v>
      </c>
      <c r="I2736" s="31" t="s">
        <v>5908</v>
      </c>
      <c r="J2736" s="31" t="s">
        <v>87</v>
      </c>
      <c r="K2736" s="31" t="s">
        <v>145</v>
      </c>
      <c r="L2736" s="31" t="s">
        <v>1675</v>
      </c>
      <c r="M2736" s="31">
        <v>0</v>
      </c>
      <c r="N2736" s="31" t="s">
        <v>90</v>
      </c>
      <c r="O2736" s="31" t="s">
        <v>6051</v>
      </c>
      <c r="P2736" s="31" t="s">
        <v>91</v>
      </c>
      <c r="Q2736" s="31" t="s">
        <v>91</v>
      </c>
      <c r="R2736" s="31" t="s">
        <v>90</v>
      </c>
      <c r="S2736" s="31" t="s">
        <v>6045</v>
      </c>
      <c r="T2736" s="31" t="s">
        <v>91</v>
      </c>
      <c r="U2736" s="31" t="s">
        <v>91</v>
      </c>
      <c r="V2736" s="31" t="s">
        <v>90</v>
      </c>
      <c r="W2736" s="31" t="s">
        <v>5987</v>
      </c>
      <c r="X2736" s="31" t="s">
        <v>91</v>
      </c>
      <c r="Y2736" s="31" t="s">
        <v>91</v>
      </c>
      <c r="AA2736" s="31" t="s">
        <v>97</v>
      </c>
      <c r="AB2736" s="31">
        <v>0</v>
      </c>
    </row>
    <row r="2737" spans="2:28" x14ac:dyDescent="0.25">
      <c r="B2737" s="31" t="s">
        <v>6086</v>
      </c>
      <c r="C2737" s="31">
        <v>1340</v>
      </c>
      <c r="D2737" s="31" t="s">
        <v>5906</v>
      </c>
      <c r="E2737" s="31" t="s">
        <v>5907</v>
      </c>
      <c r="F2737" s="31" t="s">
        <v>5908</v>
      </c>
      <c r="G2737" s="31" t="s">
        <v>6019</v>
      </c>
      <c r="H2737" s="31" t="s">
        <v>6020</v>
      </c>
      <c r="I2737" s="31" t="s">
        <v>5908</v>
      </c>
      <c r="J2737" s="31" t="s">
        <v>87</v>
      </c>
      <c r="K2737" s="31" t="s">
        <v>96</v>
      </c>
      <c r="L2737" s="31" t="s">
        <v>1675</v>
      </c>
      <c r="M2737" s="31">
        <v>0</v>
      </c>
      <c r="N2737" s="31" t="s">
        <v>90</v>
      </c>
      <c r="O2737" s="31" t="s">
        <v>6051</v>
      </c>
      <c r="P2737" s="31" t="s">
        <v>91</v>
      </c>
      <c r="Q2737" s="31" t="s">
        <v>91</v>
      </c>
      <c r="R2737" s="31" t="s">
        <v>90</v>
      </c>
      <c r="S2737" s="31" t="s">
        <v>6045</v>
      </c>
      <c r="T2737" s="31" t="s">
        <v>91</v>
      </c>
      <c r="U2737" s="31" t="s">
        <v>91</v>
      </c>
      <c r="V2737" s="31" t="s">
        <v>90</v>
      </c>
      <c r="W2737" s="31" t="s">
        <v>5987</v>
      </c>
      <c r="X2737" s="31" t="s">
        <v>91</v>
      </c>
      <c r="Y2737" s="31" t="s">
        <v>91</v>
      </c>
      <c r="AA2737" s="31" t="s">
        <v>97</v>
      </c>
      <c r="AB2737" s="31">
        <v>0</v>
      </c>
    </row>
    <row r="2738" spans="2:28" x14ac:dyDescent="0.25">
      <c r="B2738" s="31" t="s">
        <v>6087</v>
      </c>
      <c r="C2738" s="31">
        <v>1340</v>
      </c>
      <c r="D2738" s="31" t="s">
        <v>5906</v>
      </c>
      <c r="E2738" s="31" t="s">
        <v>5907</v>
      </c>
      <c r="F2738" s="31" t="s">
        <v>5908</v>
      </c>
      <c r="G2738" s="31" t="s">
        <v>6019</v>
      </c>
      <c r="H2738" s="31" t="s">
        <v>6020</v>
      </c>
      <c r="I2738" s="31" t="s">
        <v>5908</v>
      </c>
      <c r="J2738" s="31" t="s">
        <v>87</v>
      </c>
      <c r="K2738" s="31" t="s">
        <v>156</v>
      </c>
      <c r="L2738" s="31" t="s">
        <v>1675</v>
      </c>
      <c r="M2738" s="31">
        <v>0</v>
      </c>
      <c r="N2738" s="31" t="s">
        <v>90</v>
      </c>
      <c r="O2738" s="31" t="s">
        <v>6051</v>
      </c>
      <c r="P2738" s="31" t="s">
        <v>91</v>
      </c>
      <c r="Q2738" s="31" t="s">
        <v>91</v>
      </c>
      <c r="R2738" s="31" t="s">
        <v>90</v>
      </c>
      <c r="S2738" s="31" t="s">
        <v>6045</v>
      </c>
      <c r="T2738" s="31" t="s">
        <v>91</v>
      </c>
      <c r="U2738" s="31" t="s">
        <v>91</v>
      </c>
      <c r="V2738" s="31" t="s">
        <v>90</v>
      </c>
      <c r="W2738" s="31" t="s">
        <v>5987</v>
      </c>
      <c r="X2738" s="31" t="s">
        <v>91</v>
      </c>
      <c r="Y2738" s="31" t="s">
        <v>91</v>
      </c>
      <c r="AA2738" s="31" t="s">
        <v>97</v>
      </c>
      <c r="AB2738" s="31">
        <v>0</v>
      </c>
    </row>
    <row r="2739" spans="2:28" x14ac:dyDescent="0.25">
      <c r="B2739" s="31" t="s">
        <v>6088</v>
      </c>
      <c r="C2739" s="31">
        <v>1340</v>
      </c>
      <c r="D2739" s="31" t="s">
        <v>5906</v>
      </c>
      <c r="E2739" s="31" t="s">
        <v>5907</v>
      </c>
      <c r="F2739" s="31" t="s">
        <v>5908</v>
      </c>
      <c r="G2739" s="31" t="s">
        <v>6019</v>
      </c>
      <c r="H2739" s="31" t="s">
        <v>6020</v>
      </c>
      <c r="I2739" s="31" t="s">
        <v>5908</v>
      </c>
      <c r="J2739" s="31" t="s">
        <v>87</v>
      </c>
      <c r="K2739" s="31" t="s">
        <v>99</v>
      </c>
      <c r="L2739" s="31" t="s">
        <v>1675</v>
      </c>
      <c r="M2739" s="31">
        <v>0</v>
      </c>
      <c r="N2739" s="31" t="s">
        <v>90</v>
      </c>
      <c r="O2739" s="31" t="s">
        <v>6051</v>
      </c>
      <c r="P2739" s="31" t="s">
        <v>91</v>
      </c>
      <c r="Q2739" s="31" t="s">
        <v>91</v>
      </c>
      <c r="R2739" s="31" t="s">
        <v>90</v>
      </c>
      <c r="S2739" s="31" t="s">
        <v>6045</v>
      </c>
      <c r="T2739" s="31" t="s">
        <v>91</v>
      </c>
      <c r="U2739" s="31" t="s">
        <v>91</v>
      </c>
      <c r="V2739" s="31" t="s">
        <v>90</v>
      </c>
      <c r="W2739" s="31" t="s">
        <v>5987</v>
      </c>
      <c r="X2739" s="31" t="s">
        <v>91</v>
      </c>
      <c r="Y2739" s="31" t="s">
        <v>91</v>
      </c>
      <c r="AA2739" s="31" t="s">
        <v>100</v>
      </c>
      <c r="AB2739" s="31">
        <v>0</v>
      </c>
    </row>
    <row r="2740" spans="2:28" x14ac:dyDescent="0.25">
      <c r="B2740" s="31" t="s">
        <v>6089</v>
      </c>
      <c r="C2740" s="31">
        <v>1340</v>
      </c>
      <c r="D2740" s="31" t="s">
        <v>5906</v>
      </c>
      <c r="E2740" s="31" t="s">
        <v>5907</v>
      </c>
      <c r="F2740" s="31" t="s">
        <v>5908</v>
      </c>
      <c r="G2740" s="31" t="s">
        <v>6019</v>
      </c>
      <c r="H2740" s="31" t="s">
        <v>6020</v>
      </c>
      <c r="I2740" s="31" t="s">
        <v>5908</v>
      </c>
      <c r="J2740" s="31" t="s">
        <v>87</v>
      </c>
      <c r="K2740" s="31" t="s">
        <v>104</v>
      </c>
      <c r="L2740" s="31" t="s">
        <v>1675</v>
      </c>
      <c r="M2740" s="31">
        <v>0</v>
      </c>
      <c r="N2740" s="31" t="s">
        <v>90</v>
      </c>
      <c r="O2740" s="31" t="s">
        <v>6051</v>
      </c>
      <c r="P2740" s="31" t="s">
        <v>91</v>
      </c>
      <c r="Q2740" s="31" t="s">
        <v>91</v>
      </c>
      <c r="R2740" s="31" t="s">
        <v>90</v>
      </c>
      <c r="S2740" s="31" t="s">
        <v>6045</v>
      </c>
      <c r="T2740" s="31" t="s">
        <v>91</v>
      </c>
      <c r="U2740" s="31" t="s">
        <v>91</v>
      </c>
      <c r="V2740" s="31" t="s">
        <v>90</v>
      </c>
      <c r="W2740" s="31" t="s">
        <v>5987</v>
      </c>
      <c r="X2740" s="31" t="s">
        <v>91</v>
      </c>
      <c r="Y2740" s="31" t="s">
        <v>91</v>
      </c>
      <c r="AA2740" s="31" t="s">
        <v>100</v>
      </c>
      <c r="AB2740" s="31">
        <v>0</v>
      </c>
    </row>
    <row r="2741" spans="2:28" x14ac:dyDescent="0.25">
      <c r="B2741" s="31" t="s">
        <v>6090</v>
      </c>
      <c r="C2741" s="31">
        <v>1340</v>
      </c>
      <c r="D2741" s="31" t="s">
        <v>5906</v>
      </c>
      <c r="E2741" s="31" t="s">
        <v>5907</v>
      </c>
      <c r="F2741" s="31" t="s">
        <v>5908</v>
      </c>
      <c r="G2741" s="31" t="s">
        <v>6019</v>
      </c>
      <c r="H2741" s="31" t="s">
        <v>6020</v>
      </c>
      <c r="I2741" s="31" t="s">
        <v>5908</v>
      </c>
      <c r="J2741" s="31" t="s">
        <v>87</v>
      </c>
      <c r="K2741" s="31" t="s">
        <v>106</v>
      </c>
      <c r="L2741" s="31" t="s">
        <v>1675</v>
      </c>
      <c r="M2741" s="31">
        <v>0</v>
      </c>
      <c r="N2741" s="31" t="s">
        <v>90</v>
      </c>
      <c r="O2741" s="31" t="s">
        <v>6051</v>
      </c>
      <c r="P2741" s="31" t="s">
        <v>91</v>
      </c>
      <c r="Q2741" s="31" t="s">
        <v>91</v>
      </c>
      <c r="R2741" s="31" t="s">
        <v>90</v>
      </c>
      <c r="S2741" s="31" t="s">
        <v>6045</v>
      </c>
      <c r="T2741" s="31" t="s">
        <v>91</v>
      </c>
      <c r="U2741" s="31" t="s">
        <v>91</v>
      </c>
      <c r="V2741" s="31" t="s">
        <v>90</v>
      </c>
      <c r="W2741" s="31" t="s">
        <v>5987</v>
      </c>
      <c r="X2741" s="31" t="s">
        <v>91</v>
      </c>
      <c r="Y2741" s="31" t="s">
        <v>91</v>
      </c>
      <c r="AA2741" s="31" t="s">
        <v>100</v>
      </c>
      <c r="AB2741" s="31">
        <v>0</v>
      </c>
    </row>
    <row r="2742" spans="2:28" x14ac:dyDescent="0.25">
      <c r="B2742" s="31" t="s">
        <v>6091</v>
      </c>
      <c r="C2742" s="31">
        <v>1340</v>
      </c>
      <c r="D2742" s="31" t="s">
        <v>5906</v>
      </c>
      <c r="E2742" s="31" t="s">
        <v>5907</v>
      </c>
      <c r="F2742" s="31" t="s">
        <v>5908</v>
      </c>
      <c r="G2742" s="31" t="s">
        <v>6019</v>
      </c>
      <c r="H2742" s="31" t="s">
        <v>6020</v>
      </c>
      <c r="I2742" s="31" t="s">
        <v>5908</v>
      </c>
      <c r="J2742" s="31" t="s">
        <v>87</v>
      </c>
      <c r="K2742" s="31" t="s">
        <v>108</v>
      </c>
      <c r="L2742" s="31" t="s">
        <v>1675</v>
      </c>
      <c r="M2742" s="31">
        <v>0</v>
      </c>
      <c r="N2742" s="31" t="s">
        <v>90</v>
      </c>
      <c r="O2742" s="31" t="s">
        <v>6051</v>
      </c>
      <c r="P2742" s="31" t="s">
        <v>91</v>
      </c>
      <c r="Q2742" s="31" t="s">
        <v>91</v>
      </c>
      <c r="R2742" s="31" t="s">
        <v>90</v>
      </c>
      <c r="S2742" s="31" t="s">
        <v>6045</v>
      </c>
      <c r="T2742" s="31" t="s">
        <v>91</v>
      </c>
      <c r="U2742" s="31" t="s">
        <v>91</v>
      </c>
      <c r="V2742" s="31" t="s">
        <v>90</v>
      </c>
      <c r="W2742" s="31" t="s">
        <v>5987</v>
      </c>
      <c r="X2742" s="31" t="s">
        <v>91</v>
      </c>
      <c r="Y2742" s="31" t="s">
        <v>91</v>
      </c>
      <c r="AA2742" s="31" t="s">
        <v>100</v>
      </c>
      <c r="AB2742" s="31">
        <v>0</v>
      </c>
    </row>
    <row r="2743" spans="2:28" x14ac:dyDescent="0.25">
      <c r="B2743" s="31" t="s">
        <v>6092</v>
      </c>
      <c r="C2743" s="31">
        <v>1340</v>
      </c>
      <c r="D2743" s="31" t="s">
        <v>5906</v>
      </c>
      <c r="E2743" s="31" t="s">
        <v>5907</v>
      </c>
      <c r="F2743" s="31" t="s">
        <v>5908</v>
      </c>
      <c r="G2743" s="31" t="s">
        <v>6019</v>
      </c>
      <c r="H2743" s="31" t="s">
        <v>6020</v>
      </c>
      <c r="I2743" s="31" t="s">
        <v>5908</v>
      </c>
      <c r="J2743" s="31" t="s">
        <v>87</v>
      </c>
      <c r="K2743" s="31" t="s">
        <v>110</v>
      </c>
      <c r="L2743" s="31" t="s">
        <v>1675</v>
      </c>
      <c r="M2743" s="31">
        <v>0</v>
      </c>
      <c r="N2743" s="31" t="s">
        <v>90</v>
      </c>
      <c r="O2743" s="31" t="s">
        <v>6051</v>
      </c>
      <c r="P2743" s="31" t="s">
        <v>91</v>
      </c>
      <c r="Q2743" s="31" t="s">
        <v>91</v>
      </c>
      <c r="R2743" s="31" t="s">
        <v>90</v>
      </c>
      <c r="S2743" s="31" t="s">
        <v>6045</v>
      </c>
      <c r="T2743" s="31" t="s">
        <v>91</v>
      </c>
      <c r="U2743" s="31" t="s">
        <v>91</v>
      </c>
      <c r="V2743" s="31" t="s">
        <v>90</v>
      </c>
      <c r="W2743" s="31" t="s">
        <v>5987</v>
      </c>
      <c r="X2743" s="31" t="s">
        <v>91</v>
      </c>
      <c r="Y2743" s="31" t="s">
        <v>91</v>
      </c>
      <c r="AA2743" s="31" t="s">
        <v>100</v>
      </c>
      <c r="AB2743" s="31">
        <v>0</v>
      </c>
    </row>
    <row r="2744" spans="2:28" x14ac:dyDescent="0.25">
      <c r="B2744" s="31" t="s">
        <v>6093</v>
      </c>
      <c r="C2744" s="31">
        <v>1340</v>
      </c>
      <c r="D2744" s="31" t="s">
        <v>5906</v>
      </c>
      <c r="E2744" s="31" t="s">
        <v>5907</v>
      </c>
      <c r="F2744" s="31" t="s">
        <v>5908</v>
      </c>
      <c r="G2744" s="31" t="s">
        <v>6019</v>
      </c>
      <c r="H2744" s="31" t="s">
        <v>6020</v>
      </c>
      <c r="I2744" s="31" t="s">
        <v>5908</v>
      </c>
      <c r="J2744" s="31" t="s">
        <v>87</v>
      </c>
      <c r="K2744" s="31" t="s">
        <v>112</v>
      </c>
      <c r="L2744" s="31" t="s">
        <v>1675</v>
      </c>
      <c r="M2744" s="31">
        <v>0</v>
      </c>
      <c r="N2744" s="31" t="s">
        <v>90</v>
      </c>
      <c r="O2744" s="31" t="s">
        <v>6051</v>
      </c>
      <c r="P2744" s="31" t="s">
        <v>91</v>
      </c>
      <c r="Q2744" s="31" t="s">
        <v>91</v>
      </c>
      <c r="R2744" s="31" t="s">
        <v>90</v>
      </c>
      <c r="S2744" s="31" t="s">
        <v>6045</v>
      </c>
      <c r="T2744" s="31" t="s">
        <v>91</v>
      </c>
      <c r="U2744" s="31" t="s">
        <v>91</v>
      </c>
      <c r="V2744" s="31" t="s">
        <v>90</v>
      </c>
      <c r="W2744" s="31" t="s">
        <v>5987</v>
      </c>
      <c r="X2744" s="31" t="s">
        <v>91</v>
      </c>
      <c r="Y2744" s="31" t="s">
        <v>91</v>
      </c>
      <c r="AA2744" s="31" t="s">
        <v>100</v>
      </c>
      <c r="AB2744" s="31">
        <v>0</v>
      </c>
    </row>
    <row r="2745" spans="2:28" x14ac:dyDescent="0.25">
      <c r="B2745" s="31" t="s">
        <v>6094</v>
      </c>
      <c r="C2745" s="31">
        <v>1341</v>
      </c>
      <c r="D2745" s="31" t="s">
        <v>5906</v>
      </c>
      <c r="E2745" s="31" t="s">
        <v>5907</v>
      </c>
      <c r="F2745" s="31" t="s">
        <v>5908</v>
      </c>
      <c r="G2745" s="31" t="s">
        <v>6048</v>
      </c>
      <c r="H2745" s="31" t="s">
        <v>6049</v>
      </c>
      <c r="I2745" s="31" t="s">
        <v>5908</v>
      </c>
      <c r="J2745" s="31" t="s">
        <v>87</v>
      </c>
      <c r="K2745" s="31" t="s">
        <v>170</v>
      </c>
      <c r="L2745" s="31" t="s">
        <v>6095</v>
      </c>
      <c r="M2745" s="31">
        <v>2</v>
      </c>
      <c r="N2745" s="31" t="s">
        <v>116</v>
      </c>
      <c r="O2745" s="31" t="s">
        <v>6051</v>
      </c>
      <c r="P2745" s="31" t="s">
        <v>6052</v>
      </c>
      <c r="Q2745" s="31" t="s">
        <v>6068</v>
      </c>
      <c r="R2745" s="31" t="s">
        <v>116</v>
      </c>
      <c r="S2745" s="31" t="s">
        <v>6045</v>
      </c>
      <c r="T2745" s="31" t="s">
        <v>6069</v>
      </c>
      <c r="U2745" s="31" t="s">
        <v>6096</v>
      </c>
      <c r="V2745" s="31" t="s">
        <v>90</v>
      </c>
      <c r="W2745" s="31" t="s">
        <v>5987</v>
      </c>
      <c r="X2745" s="31" t="s">
        <v>91</v>
      </c>
      <c r="Y2745" s="31" t="s">
        <v>91</v>
      </c>
      <c r="AA2745" s="31" t="s">
        <v>94</v>
      </c>
      <c r="AB2745" s="31">
        <v>1</v>
      </c>
    </row>
    <row r="2746" spans="2:28" x14ac:dyDescent="0.25">
      <c r="B2746" s="31" t="s">
        <v>6097</v>
      </c>
      <c r="C2746" s="31">
        <v>1341</v>
      </c>
      <c r="D2746" s="31" t="s">
        <v>5906</v>
      </c>
      <c r="E2746" s="31" t="s">
        <v>5907</v>
      </c>
      <c r="F2746" s="31" t="s">
        <v>5908</v>
      </c>
      <c r="G2746" s="31" t="s">
        <v>6019</v>
      </c>
      <c r="H2746" s="31" t="s">
        <v>6020</v>
      </c>
      <c r="I2746" s="31" t="s">
        <v>5908</v>
      </c>
      <c r="J2746" s="31" t="s">
        <v>87</v>
      </c>
      <c r="K2746" s="31" t="s">
        <v>170</v>
      </c>
      <c r="L2746" s="31" t="s">
        <v>6095</v>
      </c>
      <c r="M2746" s="31">
        <v>2</v>
      </c>
      <c r="N2746" s="31" t="s">
        <v>116</v>
      </c>
      <c r="O2746" s="31" t="s">
        <v>6051</v>
      </c>
      <c r="P2746" s="31" t="s">
        <v>6052</v>
      </c>
      <c r="Q2746" s="31" t="s">
        <v>6068</v>
      </c>
      <c r="R2746" s="31" t="s">
        <v>116</v>
      </c>
      <c r="S2746" s="31" t="s">
        <v>6045</v>
      </c>
      <c r="T2746" s="31" t="s">
        <v>6069</v>
      </c>
      <c r="U2746" s="31" t="s">
        <v>6096</v>
      </c>
      <c r="V2746" s="31" t="s">
        <v>90</v>
      </c>
      <c r="W2746" s="31" t="s">
        <v>5987</v>
      </c>
      <c r="X2746" s="31" t="s">
        <v>91</v>
      </c>
      <c r="Y2746" s="31" t="s">
        <v>91</v>
      </c>
      <c r="AA2746" s="31" t="s">
        <v>94</v>
      </c>
      <c r="AB2746" s="31">
        <v>1</v>
      </c>
    </row>
    <row r="2747" spans="2:28" x14ac:dyDescent="0.25">
      <c r="B2747" s="31" t="s">
        <v>6098</v>
      </c>
      <c r="C2747" s="31">
        <v>1342</v>
      </c>
      <c r="D2747" s="31" t="s">
        <v>5906</v>
      </c>
      <c r="E2747" s="31" t="s">
        <v>5907</v>
      </c>
      <c r="F2747" s="31" t="s">
        <v>5908</v>
      </c>
      <c r="G2747" s="31" t="s">
        <v>6048</v>
      </c>
      <c r="H2747" s="31" t="s">
        <v>6049</v>
      </c>
      <c r="I2747" s="31" t="s">
        <v>5908</v>
      </c>
      <c r="J2747" s="31" t="s">
        <v>87</v>
      </c>
      <c r="K2747" s="31" t="s">
        <v>125</v>
      </c>
      <c r="L2747" s="31" t="s">
        <v>6099</v>
      </c>
      <c r="M2747" s="31">
        <v>2</v>
      </c>
      <c r="N2747" s="31" t="s">
        <v>116</v>
      </c>
      <c r="O2747" s="31" t="s">
        <v>6051</v>
      </c>
      <c r="P2747" s="31" t="s">
        <v>6100</v>
      </c>
      <c r="Q2747" s="31" t="s">
        <v>6101</v>
      </c>
      <c r="R2747" s="31" t="s">
        <v>116</v>
      </c>
      <c r="S2747" s="31" t="s">
        <v>6045</v>
      </c>
      <c r="T2747" s="31" t="s">
        <v>6069</v>
      </c>
      <c r="U2747" s="31" t="s">
        <v>6102</v>
      </c>
      <c r="V2747" s="31" t="s">
        <v>90</v>
      </c>
      <c r="W2747" s="31" t="s">
        <v>5987</v>
      </c>
      <c r="X2747" s="31" t="s">
        <v>91</v>
      </c>
      <c r="Y2747" s="31" t="s">
        <v>91</v>
      </c>
      <c r="AA2747" s="31" t="s">
        <v>97</v>
      </c>
      <c r="AB2747" s="31">
        <v>1</v>
      </c>
    </row>
    <row r="2748" spans="2:28" x14ac:dyDescent="0.25">
      <c r="B2748" s="31" t="s">
        <v>6103</v>
      </c>
      <c r="C2748" s="31">
        <v>1342</v>
      </c>
      <c r="D2748" s="31" t="s">
        <v>5906</v>
      </c>
      <c r="E2748" s="31" t="s">
        <v>5907</v>
      </c>
      <c r="F2748" s="31" t="s">
        <v>5908</v>
      </c>
      <c r="G2748" s="31" t="s">
        <v>6019</v>
      </c>
      <c r="H2748" s="31" t="s">
        <v>6020</v>
      </c>
      <c r="I2748" s="31" t="s">
        <v>5908</v>
      </c>
      <c r="J2748" s="31" t="s">
        <v>87</v>
      </c>
      <c r="K2748" s="31" t="s">
        <v>125</v>
      </c>
      <c r="L2748" s="31" t="s">
        <v>6099</v>
      </c>
      <c r="M2748" s="31">
        <v>2</v>
      </c>
      <c r="N2748" s="31" t="s">
        <v>116</v>
      </c>
      <c r="O2748" s="31" t="s">
        <v>6051</v>
      </c>
      <c r="P2748" s="31" t="s">
        <v>6100</v>
      </c>
      <c r="Q2748" s="31" t="s">
        <v>6101</v>
      </c>
      <c r="R2748" s="31" t="s">
        <v>116</v>
      </c>
      <c r="S2748" s="31" t="s">
        <v>6045</v>
      </c>
      <c r="T2748" s="31" t="s">
        <v>6069</v>
      </c>
      <c r="U2748" s="31" t="s">
        <v>6102</v>
      </c>
      <c r="V2748" s="31" t="s">
        <v>90</v>
      </c>
      <c r="W2748" s="31" t="s">
        <v>5987</v>
      </c>
      <c r="X2748" s="31" t="s">
        <v>91</v>
      </c>
      <c r="Y2748" s="31" t="s">
        <v>91</v>
      </c>
      <c r="AA2748" s="31" t="s">
        <v>97</v>
      </c>
      <c r="AB2748" s="31">
        <v>1</v>
      </c>
    </row>
    <row r="2749" spans="2:28" x14ac:dyDescent="0.25">
      <c r="B2749" s="31" t="s">
        <v>6104</v>
      </c>
      <c r="C2749" s="31">
        <v>1343</v>
      </c>
      <c r="D2749" s="31" t="s">
        <v>5906</v>
      </c>
      <c r="E2749" s="31" t="s">
        <v>5907</v>
      </c>
      <c r="F2749" s="31" t="s">
        <v>5908</v>
      </c>
      <c r="G2749" s="31" t="s">
        <v>6048</v>
      </c>
      <c r="H2749" s="31" t="s">
        <v>6049</v>
      </c>
      <c r="I2749" s="31" t="s">
        <v>5908</v>
      </c>
      <c r="J2749" s="31" t="s">
        <v>87</v>
      </c>
      <c r="K2749" s="31" t="s">
        <v>134</v>
      </c>
      <c r="L2749" s="31" t="s">
        <v>6105</v>
      </c>
      <c r="M2749" s="31">
        <v>2</v>
      </c>
      <c r="N2749" s="31" t="s">
        <v>116</v>
      </c>
      <c r="O2749" s="31" t="s">
        <v>6051</v>
      </c>
      <c r="P2749" s="31" t="s">
        <v>6106</v>
      </c>
      <c r="Q2749" s="31" t="s">
        <v>6107</v>
      </c>
      <c r="R2749" s="31" t="s">
        <v>116</v>
      </c>
      <c r="S2749" s="31" t="s">
        <v>6045</v>
      </c>
      <c r="T2749" s="31" t="s">
        <v>6054</v>
      </c>
      <c r="U2749" s="31" t="s">
        <v>6055</v>
      </c>
      <c r="V2749" s="31" t="s">
        <v>90</v>
      </c>
      <c r="W2749" s="31" t="s">
        <v>5987</v>
      </c>
      <c r="X2749" s="31" t="s">
        <v>91</v>
      </c>
      <c r="Y2749" s="31" t="s">
        <v>91</v>
      </c>
      <c r="AA2749" s="31" t="s">
        <v>97</v>
      </c>
      <c r="AB2749" s="31">
        <v>1</v>
      </c>
    </row>
    <row r="2750" spans="2:28" x14ac:dyDescent="0.25">
      <c r="B2750" s="31" t="s">
        <v>6108</v>
      </c>
      <c r="C2750" s="31">
        <v>1343</v>
      </c>
      <c r="D2750" s="31" t="s">
        <v>5906</v>
      </c>
      <c r="E2750" s="31" t="s">
        <v>5907</v>
      </c>
      <c r="F2750" s="31" t="s">
        <v>5908</v>
      </c>
      <c r="G2750" s="31" t="s">
        <v>6019</v>
      </c>
      <c r="H2750" s="31" t="s">
        <v>6020</v>
      </c>
      <c r="I2750" s="31" t="s">
        <v>5908</v>
      </c>
      <c r="J2750" s="31" t="s">
        <v>87</v>
      </c>
      <c r="K2750" s="31" t="s">
        <v>134</v>
      </c>
      <c r="L2750" s="31" t="s">
        <v>6105</v>
      </c>
      <c r="M2750" s="31">
        <v>2</v>
      </c>
      <c r="N2750" s="31" t="s">
        <v>116</v>
      </c>
      <c r="O2750" s="31" t="s">
        <v>6051</v>
      </c>
      <c r="P2750" s="31" t="s">
        <v>6106</v>
      </c>
      <c r="Q2750" s="31" t="s">
        <v>6107</v>
      </c>
      <c r="R2750" s="31" t="s">
        <v>116</v>
      </c>
      <c r="S2750" s="31" t="s">
        <v>6045</v>
      </c>
      <c r="T2750" s="31" t="s">
        <v>6054</v>
      </c>
      <c r="U2750" s="31" t="s">
        <v>6055</v>
      </c>
      <c r="V2750" s="31" t="s">
        <v>90</v>
      </c>
      <c r="W2750" s="31" t="s">
        <v>5987</v>
      </c>
      <c r="X2750" s="31" t="s">
        <v>91</v>
      </c>
      <c r="Y2750" s="31" t="s">
        <v>91</v>
      </c>
      <c r="AA2750" s="31" t="s">
        <v>97</v>
      </c>
      <c r="AB2750" s="31">
        <v>1</v>
      </c>
    </row>
    <row r="2751" spans="2:28" x14ac:dyDescent="0.25">
      <c r="B2751" s="31" t="s">
        <v>6109</v>
      </c>
      <c r="C2751" s="31">
        <v>1344</v>
      </c>
      <c r="D2751" s="31" t="s">
        <v>5906</v>
      </c>
      <c r="E2751" s="31" t="s">
        <v>5907</v>
      </c>
      <c r="F2751" s="31" t="s">
        <v>5908</v>
      </c>
      <c r="G2751" s="31" t="s">
        <v>6048</v>
      </c>
      <c r="H2751" s="31" t="s">
        <v>6049</v>
      </c>
      <c r="I2751" s="31" t="s">
        <v>5908</v>
      </c>
      <c r="J2751" s="31" t="s">
        <v>87</v>
      </c>
      <c r="K2751" s="31" t="s">
        <v>139</v>
      </c>
      <c r="L2751" s="31" t="s">
        <v>6110</v>
      </c>
      <c r="M2751" s="31">
        <v>2</v>
      </c>
      <c r="N2751" s="31" t="s">
        <v>116</v>
      </c>
      <c r="O2751" s="31" t="s">
        <v>6051</v>
      </c>
      <c r="P2751" s="31" t="s">
        <v>6111</v>
      </c>
      <c r="Q2751" s="31" t="s">
        <v>6112</v>
      </c>
      <c r="R2751" s="31" t="s">
        <v>116</v>
      </c>
      <c r="S2751" s="31" t="s">
        <v>6045</v>
      </c>
      <c r="T2751" s="31" t="s">
        <v>6113</v>
      </c>
      <c r="U2751" s="31" t="s">
        <v>6114</v>
      </c>
      <c r="V2751" s="31" t="s">
        <v>90</v>
      </c>
      <c r="W2751" s="31" t="s">
        <v>5987</v>
      </c>
      <c r="X2751" s="31" t="s">
        <v>91</v>
      </c>
      <c r="Y2751" s="31" t="s">
        <v>91</v>
      </c>
      <c r="Z2751" s="31" t="s">
        <v>6115</v>
      </c>
      <c r="AA2751" s="31" t="s">
        <v>97</v>
      </c>
      <c r="AB2751" s="31">
        <v>1</v>
      </c>
    </row>
    <row r="2752" spans="2:28" x14ac:dyDescent="0.25">
      <c r="B2752" s="31" t="s">
        <v>6116</v>
      </c>
      <c r="C2752" s="31">
        <v>1344</v>
      </c>
      <c r="D2752" s="31" t="s">
        <v>5906</v>
      </c>
      <c r="E2752" s="31" t="s">
        <v>5907</v>
      </c>
      <c r="F2752" s="31" t="s">
        <v>5908</v>
      </c>
      <c r="G2752" s="31" t="s">
        <v>6019</v>
      </c>
      <c r="H2752" s="31" t="s">
        <v>6020</v>
      </c>
      <c r="I2752" s="31" t="s">
        <v>5908</v>
      </c>
      <c r="J2752" s="31" t="s">
        <v>87</v>
      </c>
      <c r="K2752" s="31" t="s">
        <v>139</v>
      </c>
      <c r="L2752" s="31" t="s">
        <v>6110</v>
      </c>
      <c r="M2752" s="31">
        <v>2</v>
      </c>
      <c r="N2752" s="31" t="s">
        <v>116</v>
      </c>
      <c r="O2752" s="31" t="s">
        <v>6051</v>
      </c>
      <c r="P2752" s="31" t="s">
        <v>6111</v>
      </c>
      <c r="Q2752" s="31" t="s">
        <v>6112</v>
      </c>
      <c r="R2752" s="31" t="s">
        <v>116</v>
      </c>
      <c r="S2752" s="31" t="s">
        <v>6045</v>
      </c>
      <c r="T2752" s="31" t="s">
        <v>6113</v>
      </c>
      <c r="U2752" s="31" t="s">
        <v>6114</v>
      </c>
      <c r="V2752" s="31" t="s">
        <v>90</v>
      </c>
      <c r="W2752" s="31" t="s">
        <v>5987</v>
      </c>
      <c r="X2752" s="31" t="s">
        <v>91</v>
      </c>
      <c r="Y2752" s="31" t="s">
        <v>91</v>
      </c>
      <c r="Z2752" s="31" t="s">
        <v>6115</v>
      </c>
      <c r="AA2752" s="31" t="s">
        <v>97</v>
      </c>
      <c r="AB2752" s="31">
        <v>1</v>
      </c>
    </row>
    <row r="2753" spans="2:28" x14ac:dyDescent="0.25">
      <c r="B2753" s="31" t="s">
        <v>6117</v>
      </c>
      <c r="C2753" s="31">
        <v>1345</v>
      </c>
      <c r="D2753" s="31" t="s">
        <v>5906</v>
      </c>
      <c r="E2753" s="31" t="s">
        <v>5907</v>
      </c>
      <c r="F2753" s="31" t="s">
        <v>5908</v>
      </c>
      <c r="G2753" s="31" t="s">
        <v>6048</v>
      </c>
      <c r="H2753" s="31" t="s">
        <v>6049</v>
      </c>
      <c r="I2753" s="31" t="s">
        <v>5908</v>
      </c>
      <c r="J2753" s="31" t="s">
        <v>87</v>
      </c>
      <c r="K2753" s="31" t="s">
        <v>177</v>
      </c>
      <c r="L2753" s="31" t="s">
        <v>6118</v>
      </c>
      <c r="M2753" s="31">
        <v>2</v>
      </c>
      <c r="N2753" s="31" t="s">
        <v>116</v>
      </c>
      <c r="O2753" s="31" t="s">
        <v>6119</v>
      </c>
      <c r="P2753" s="31" t="s">
        <v>6120</v>
      </c>
      <c r="Q2753" s="31" t="s">
        <v>6121</v>
      </c>
      <c r="R2753" s="31" t="s">
        <v>116</v>
      </c>
      <c r="S2753" s="31" t="s">
        <v>6045</v>
      </c>
      <c r="T2753" s="31" t="s">
        <v>6122</v>
      </c>
      <c r="U2753" s="31" t="s">
        <v>6123</v>
      </c>
      <c r="V2753" s="31" t="s">
        <v>116</v>
      </c>
      <c r="W2753" s="31" t="s">
        <v>5987</v>
      </c>
      <c r="X2753" s="31" t="s">
        <v>6124</v>
      </c>
      <c r="Y2753" s="31" t="s">
        <v>6125</v>
      </c>
      <c r="Z2753" s="31" t="s">
        <v>6126</v>
      </c>
      <c r="AA2753" s="31" t="s">
        <v>97</v>
      </c>
      <c r="AB2753" s="31">
        <v>1</v>
      </c>
    </row>
    <row r="2754" spans="2:28" x14ac:dyDescent="0.25">
      <c r="B2754" s="31" t="s">
        <v>6127</v>
      </c>
      <c r="C2754" s="31">
        <v>1345</v>
      </c>
      <c r="D2754" s="31" t="s">
        <v>5906</v>
      </c>
      <c r="E2754" s="31" t="s">
        <v>5907</v>
      </c>
      <c r="F2754" s="31" t="s">
        <v>5908</v>
      </c>
      <c r="G2754" s="31" t="s">
        <v>6048</v>
      </c>
      <c r="H2754" s="31" t="s">
        <v>6049</v>
      </c>
      <c r="I2754" s="31" t="s">
        <v>5908</v>
      </c>
      <c r="J2754" s="31" t="s">
        <v>160</v>
      </c>
      <c r="K2754" s="31" t="s">
        <v>177</v>
      </c>
      <c r="L2754" s="31" t="s">
        <v>6118</v>
      </c>
      <c r="M2754" s="31">
        <v>2</v>
      </c>
      <c r="N2754" s="31" t="s">
        <v>116</v>
      </c>
      <c r="O2754" s="31" t="s">
        <v>6119</v>
      </c>
      <c r="P2754" s="31" t="s">
        <v>6120</v>
      </c>
      <c r="Q2754" s="31" t="s">
        <v>6121</v>
      </c>
      <c r="R2754" s="31" t="s">
        <v>116</v>
      </c>
      <c r="S2754" s="31" t="s">
        <v>6045</v>
      </c>
      <c r="T2754" s="31" t="s">
        <v>6122</v>
      </c>
      <c r="U2754" s="31" t="s">
        <v>6123</v>
      </c>
      <c r="V2754" s="31" t="s">
        <v>116</v>
      </c>
      <c r="W2754" s="31" t="s">
        <v>5987</v>
      </c>
      <c r="X2754" s="31" t="s">
        <v>6124</v>
      </c>
      <c r="Y2754" s="31" t="s">
        <v>6125</v>
      </c>
      <c r="Z2754" s="31" t="s">
        <v>6126</v>
      </c>
      <c r="AA2754" s="31" t="s">
        <v>97</v>
      </c>
      <c r="AB2754" s="31">
        <v>1</v>
      </c>
    </row>
    <row r="2755" spans="2:28" x14ac:dyDescent="0.25">
      <c r="B2755" s="31" t="s">
        <v>6128</v>
      </c>
      <c r="C2755" s="31">
        <v>1346</v>
      </c>
      <c r="D2755" s="31" t="s">
        <v>5906</v>
      </c>
      <c r="E2755" s="31" t="s">
        <v>5907</v>
      </c>
      <c r="F2755" s="31" t="s">
        <v>5908</v>
      </c>
      <c r="G2755" s="31" t="s">
        <v>6019</v>
      </c>
      <c r="H2755" s="31" t="s">
        <v>6020</v>
      </c>
      <c r="I2755" s="31" t="s">
        <v>5908</v>
      </c>
      <c r="J2755" s="31" t="s">
        <v>87</v>
      </c>
      <c r="K2755" s="31" t="s">
        <v>177</v>
      </c>
      <c r="L2755" s="31" t="s">
        <v>1675</v>
      </c>
      <c r="M2755" s="31">
        <v>0</v>
      </c>
      <c r="N2755" s="31" t="s">
        <v>90</v>
      </c>
      <c r="O2755" s="31" t="s">
        <v>6051</v>
      </c>
      <c r="P2755" s="31" t="s">
        <v>91</v>
      </c>
      <c r="Q2755" s="31" t="s">
        <v>91</v>
      </c>
      <c r="R2755" s="31" t="s">
        <v>90</v>
      </c>
      <c r="S2755" s="31" t="s">
        <v>6045</v>
      </c>
      <c r="T2755" s="31" t="s">
        <v>91</v>
      </c>
      <c r="U2755" s="31" t="s">
        <v>91</v>
      </c>
      <c r="V2755" s="31" t="s">
        <v>90</v>
      </c>
      <c r="W2755" s="31" t="s">
        <v>5987</v>
      </c>
      <c r="X2755" s="31" t="s">
        <v>91</v>
      </c>
      <c r="Y2755" s="31" t="s">
        <v>91</v>
      </c>
      <c r="AA2755" s="31" t="s">
        <v>97</v>
      </c>
      <c r="AB2755" s="31">
        <v>0</v>
      </c>
    </row>
    <row r="2756" spans="2:28" x14ac:dyDescent="0.25">
      <c r="B2756" s="31" t="s">
        <v>6129</v>
      </c>
      <c r="C2756" s="31">
        <v>1347</v>
      </c>
      <c r="D2756" s="31" t="s">
        <v>5906</v>
      </c>
      <c r="E2756" s="31" t="s">
        <v>5907</v>
      </c>
      <c r="F2756" s="31" t="s">
        <v>5908</v>
      </c>
      <c r="G2756" s="31" t="s">
        <v>6048</v>
      </c>
      <c r="H2756" s="31" t="s">
        <v>6049</v>
      </c>
      <c r="I2756" s="31" t="s">
        <v>5908</v>
      </c>
      <c r="J2756" s="31" t="s">
        <v>87</v>
      </c>
      <c r="K2756" s="31" t="s">
        <v>150</v>
      </c>
      <c r="L2756" s="31" t="s">
        <v>6130</v>
      </c>
      <c r="M2756" s="31">
        <v>2</v>
      </c>
      <c r="N2756" s="31" t="s">
        <v>116</v>
      </c>
      <c r="O2756" s="31" t="s">
        <v>6119</v>
      </c>
      <c r="P2756" s="31" t="s">
        <v>6120</v>
      </c>
      <c r="Q2756" s="31" t="s">
        <v>6121</v>
      </c>
      <c r="R2756" s="31" t="s">
        <v>116</v>
      </c>
      <c r="S2756" s="31" t="s">
        <v>6045</v>
      </c>
      <c r="T2756" s="31" t="s">
        <v>6131</v>
      </c>
      <c r="U2756" s="31" t="s">
        <v>6132</v>
      </c>
      <c r="V2756" s="31" t="s">
        <v>90</v>
      </c>
      <c r="W2756" s="31" t="s">
        <v>5987</v>
      </c>
      <c r="X2756" s="31" t="s">
        <v>91</v>
      </c>
      <c r="Y2756" s="31" t="s">
        <v>91</v>
      </c>
      <c r="AA2756" s="31" t="s">
        <v>97</v>
      </c>
      <c r="AB2756" s="31">
        <v>1</v>
      </c>
    </row>
    <row r="2757" spans="2:28" x14ac:dyDescent="0.25">
      <c r="B2757" s="31" t="s">
        <v>6133</v>
      </c>
      <c r="C2757" s="31">
        <v>1347</v>
      </c>
      <c r="D2757" s="31" t="s">
        <v>5906</v>
      </c>
      <c r="E2757" s="31" t="s">
        <v>5907</v>
      </c>
      <c r="F2757" s="31" t="s">
        <v>5908</v>
      </c>
      <c r="G2757" s="31" t="s">
        <v>6048</v>
      </c>
      <c r="H2757" s="31" t="s">
        <v>6049</v>
      </c>
      <c r="I2757" s="31" t="s">
        <v>5908</v>
      </c>
      <c r="J2757" s="31" t="s">
        <v>160</v>
      </c>
      <c r="K2757" s="31" t="s">
        <v>150</v>
      </c>
      <c r="L2757" s="31" t="s">
        <v>6130</v>
      </c>
      <c r="M2757" s="31">
        <v>2</v>
      </c>
      <c r="N2757" s="31" t="s">
        <v>116</v>
      </c>
      <c r="O2757" s="31" t="s">
        <v>6119</v>
      </c>
      <c r="P2757" s="31" t="s">
        <v>6120</v>
      </c>
      <c r="Q2757" s="31" t="s">
        <v>6121</v>
      </c>
      <c r="R2757" s="31" t="s">
        <v>116</v>
      </c>
      <c r="S2757" s="31" t="s">
        <v>6045</v>
      </c>
      <c r="T2757" s="31" t="s">
        <v>6131</v>
      </c>
      <c r="U2757" s="31" t="s">
        <v>6132</v>
      </c>
      <c r="V2757" s="31" t="s">
        <v>90</v>
      </c>
      <c r="W2757" s="31" t="s">
        <v>5987</v>
      </c>
      <c r="X2757" s="31" t="s">
        <v>91</v>
      </c>
      <c r="Y2757" s="31" t="s">
        <v>91</v>
      </c>
      <c r="AA2757" s="31" t="s">
        <v>97</v>
      </c>
      <c r="AB2757" s="31">
        <v>1</v>
      </c>
    </row>
    <row r="2758" spans="2:28" x14ac:dyDescent="0.25">
      <c r="B2758" s="31" t="s">
        <v>6134</v>
      </c>
      <c r="C2758" s="31">
        <v>1348</v>
      </c>
      <c r="D2758" s="31" t="s">
        <v>5906</v>
      </c>
      <c r="E2758" s="31" t="s">
        <v>5907</v>
      </c>
      <c r="F2758" s="31" t="s">
        <v>5908</v>
      </c>
      <c r="G2758" s="31" t="s">
        <v>6019</v>
      </c>
      <c r="H2758" s="31" t="s">
        <v>6020</v>
      </c>
      <c r="I2758" s="31" t="s">
        <v>5908</v>
      </c>
      <c r="J2758" s="31" t="s">
        <v>87</v>
      </c>
      <c r="K2758" s="31" t="s">
        <v>150</v>
      </c>
      <c r="L2758" s="31" t="s">
        <v>1675</v>
      </c>
      <c r="M2758" s="31">
        <v>0</v>
      </c>
      <c r="N2758" s="31" t="s">
        <v>90</v>
      </c>
      <c r="O2758" s="31" t="s">
        <v>6051</v>
      </c>
      <c r="P2758" s="31" t="s">
        <v>91</v>
      </c>
      <c r="Q2758" s="31" t="s">
        <v>91</v>
      </c>
      <c r="R2758" s="31" t="s">
        <v>90</v>
      </c>
      <c r="S2758" s="31" t="s">
        <v>6045</v>
      </c>
      <c r="T2758" s="31" t="s">
        <v>91</v>
      </c>
      <c r="U2758" s="31" t="s">
        <v>91</v>
      </c>
      <c r="V2758" s="31" t="s">
        <v>90</v>
      </c>
      <c r="W2758" s="31" t="s">
        <v>5987</v>
      </c>
      <c r="X2758" s="31" t="s">
        <v>91</v>
      </c>
      <c r="Y2758" s="31" t="s">
        <v>91</v>
      </c>
      <c r="Z2758" s="31" t="s">
        <v>6135</v>
      </c>
      <c r="AA2758" s="31" t="s">
        <v>97</v>
      </c>
      <c r="AB2758" s="31">
        <v>0</v>
      </c>
    </row>
    <row r="2759" spans="2:28" x14ac:dyDescent="0.25">
      <c r="B2759" s="31" t="s">
        <v>6136</v>
      </c>
      <c r="C2759" s="31">
        <v>1349</v>
      </c>
      <c r="D2759" s="31" t="s">
        <v>5906</v>
      </c>
      <c r="E2759" s="31" t="s">
        <v>5907</v>
      </c>
      <c r="F2759" s="31" t="s">
        <v>5908</v>
      </c>
      <c r="G2759" s="31" t="s">
        <v>6048</v>
      </c>
      <c r="H2759" s="31" t="s">
        <v>6049</v>
      </c>
      <c r="I2759" s="31" t="s">
        <v>5908</v>
      </c>
      <c r="J2759" s="31" t="s">
        <v>87</v>
      </c>
      <c r="K2759" s="31" t="s">
        <v>181</v>
      </c>
      <c r="L2759" s="31" t="s">
        <v>6137</v>
      </c>
      <c r="M2759" s="31">
        <v>2</v>
      </c>
      <c r="N2759" s="31" t="s">
        <v>116</v>
      </c>
      <c r="O2759" s="31" t="s">
        <v>6138</v>
      </c>
      <c r="P2759" s="31" t="s">
        <v>6139</v>
      </c>
      <c r="Q2759" s="31" t="s">
        <v>6140</v>
      </c>
      <c r="R2759" s="31" t="s">
        <v>116</v>
      </c>
      <c r="S2759" s="31" t="s">
        <v>6045</v>
      </c>
      <c r="T2759" s="31" t="s">
        <v>6141</v>
      </c>
      <c r="U2759" s="31" t="s">
        <v>6142</v>
      </c>
      <c r="V2759" s="31" t="s">
        <v>90</v>
      </c>
      <c r="W2759" s="31" t="s">
        <v>5987</v>
      </c>
      <c r="X2759" s="31" t="s">
        <v>91</v>
      </c>
      <c r="Y2759" s="31" t="s">
        <v>91</v>
      </c>
      <c r="AA2759" s="31" t="s">
        <v>100</v>
      </c>
      <c r="AB2759" s="31">
        <v>1</v>
      </c>
    </row>
    <row r="2760" spans="2:28" x14ac:dyDescent="0.25">
      <c r="B2760" s="31" t="s">
        <v>6143</v>
      </c>
      <c r="C2760" s="31">
        <v>1350</v>
      </c>
      <c r="D2760" s="31" t="s">
        <v>5906</v>
      </c>
      <c r="E2760" s="31" t="s">
        <v>5907</v>
      </c>
      <c r="F2760" s="31" t="s">
        <v>5908</v>
      </c>
      <c r="G2760" s="31" t="s">
        <v>6048</v>
      </c>
      <c r="H2760" s="31" t="s">
        <v>6049</v>
      </c>
      <c r="I2760" s="31" t="s">
        <v>5908</v>
      </c>
      <c r="J2760" s="31" t="s">
        <v>87</v>
      </c>
      <c r="K2760" s="31" t="s">
        <v>102</v>
      </c>
      <c r="L2760" s="31" t="s">
        <v>6144</v>
      </c>
      <c r="M2760" s="31">
        <v>2</v>
      </c>
      <c r="N2760" s="31" t="s">
        <v>116</v>
      </c>
      <c r="O2760" s="31" t="s">
        <v>6051</v>
      </c>
      <c r="P2760" s="31" t="s">
        <v>6145</v>
      </c>
      <c r="Q2760" s="31" t="s">
        <v>6146</v>
      </c>
      <c r="R2760" s="31" t="s">
        <v>90</v>
      </c>
      <c r="S2760" s="31" t="s">
        <v>6045</v>
      </c>
      <c r="T2760" s="31" t="s">
        <v>91</v>
      </c>
      <c r="U2760" s="31" t="s">
        <v>91</v>
      </c>
      <c r="V2760" s="31" t="s">
        <v>90</v>
      </c>
      <c r="W2760" s="31" t="s">
        <v>5987</v>
      </c>
      <c r="X2760" s="31" t="s">
        <v>91</v>
      </c>
      <c r="Y2760" s="31" t="s">
        <v>91</v>
      </c>
      <c r="AA2760" s="31" t="s">
        <v>100</v>
      </c>
      <c r="AB2760" s="31">
        <v>1</v>
      </c>
    </row>
    <row r="2761" spans="2:28" x14ac:dyDescent="0.25">
      <c r="B2761" s="31" t="s">
        <v>6147</v>
      </c>
      <c r="C2761" s="31">
        <v>1350</v>
      </c>
      <c r="D2761" s="31" t="s">
        <v>5906</v>
      </c>
      <c r="E2761" s="31" t="s">
        <v>5907</v>
      </c>
      <c r="F2761" s="31" t="s">
        <v>5908</v>
      </c>
      <c r="G2761" s="31" t="s">
        <v>6019</v>
      </c>
      <c r="H2761" s="31" t="s">
        <v>6020</v>
      </c>
      <c r="I2761" s="31" t="s">
        <v>5908</v>
      </c>
      <c r="J2761" s="31" t="s">
        <v>87</v>
      </c>
      <c r="K2761" s="31" t="s">
        <v>102</v>
      </c>
      <c r="L2761" s="31" t="s">
        <v>6144</v>
      </c>
      <c r="M2761" s="31">
        <v>2</v>
      </c>
      <c r="N2761" s="31" t="s">
        <v>116</v>
      </c>
      <c r="O2761" s="31" t="s">
        <v>6051</v>
      </c>
      <c r="P2761" s="31" t="s">
        <v>6145</v>
      </c>
      <c r="Q2761" s="31" t="s">
        <v>6146</v>
      </c>
      <c r="R2761" s="31" t="s">
        <v>90</v>
      </c>
      <c r="S2761" s="31" t="s">
        <v>6045</v>
      </c>
      <c r="T2761" s="31" t="s">
        <v>91</v>
      </c>
      <c r="U2761" s="31" t="s">
        <v>91</v>
      </c>
      <c r="V2761" s="31" t="s">
        <v>90</v>
      </c>
      <c r="W2761" s="31" t="s">
        <v>5987</v>
      </c>
      <c r="X2761" s="31" t="s">
        <v>91</v>
      </c>
      <c r="Y2761" s="31" t="s">
        <v>91</v>
      </c>
      <c r="AA2761" s="31" t="s">
        <v>100</v>
      </c>
      <c r="AB2761" s="31">
        <v>1</v>
      </c>
    </row>
    <row r="2762" spans="2:28" x14ac:dyDescent="0.25">
      <c r="B2762" s="31" t="s">
        <v>6148</v>
      </c>
      <c r="C2762" s="31">
        <v>1351</v>
      </c>
      <c r="D2762" s="31" t="s">
        <v>5906</v>
      </c>
      <c r="E2762" s="31" t="s">
        <v>5907</v>
      </c>
      <c r="F2762" s="31" t="s">
        <v>5908</v>
      </c>
      <c r="G2762" s="31" t="s">
        <v>6019</v>
      </c>
      <c r="H2762" s="31" t="s">
        <v>6020</v>
      </c>
      <c r="I2762" s="31" t="s">
        <v>5908</v>
      </c>
      <c r="J2762" s="31" t="s">
        <v>87</v>
      </c>
      <c r="K2762" s="31" t="s">
        <v>181</v>
      </c>
      <c r="L2762" s="31" t="s">
        <v>6137</v>
      </c>
      <c r="M2762" s="31">
        <v>2</v>
      </c>
      <c r="N2762" s="31" t="s">
        <v>116</v>
      </c>
      <c r="O2762" s="31" t="s">
        <v>6051</v>
      </c>
      <c r="P2762" s="31" t="s">
        <v>6145</v>
      </c>
      <c r="Q2762" s="31" t="s">
        <v>6149</v>
      </c>
      <c r="R2762" s="31" t="s">
        <v>116</v>
      </c>
      <c r="S2762" s="31" t="s">
        <v>6045</v>
      </c>
      <c r="T2762" s="31" t="s">
        <v>6150</v>
      </c>
      <c r="U2762" s="31" t="s">
        <v>6151</v>
      </c>
      <c r="V2762" s="31" t="s">
        <v>90</v>
      </c>
      <c r="W2762" s="31" t="s">
        <v>5987</v>
      </c>
      <c r="X2762" s="31" t="s">
        <v>91</v>
      </c>
      <c r="Y2762" s="31" t="s">
        <v>91</v>
      </c>
      <c r="AA2762" s="31" t="s">
        <v>100</v>
      </c>
      <c r="AB2762" s="31">
        <v>1</v>
      </c>
    </row>
    <row r="2763" spans="2:28" x14ac:dyDescent="0.25">
      <c r="B2763" s="31" t="s">
        <v>6152</v>
      </c>
      <c r="C2763" s="31">
        <v>1352</v>
      </c>
      <c r="D2763" s="31" t="s">
        <v>5906</v>
      </c>
      <c r="E2763" s="31" t="s">
        <v>5907</v>
      </c>
      <c r="F2763" s="31" t="s">
        <v>5908</v>
      </c>
      <c r="G2763" s="31" t="s">
        <v>6048</v>
      </c>
      <c r="H2763" s="31" t="s">
        <v>6049</v>
      </c>
      <c r="I2763" s="31" t="s">
        <v>5908</v>
      </c>
      <c r="J2763" s="31" t="s">
        <v>160</v>
      </c>
      <c r="K2763" s="31" t="s">
        <v>161</v>
      </c>
      <c r="L2763" s="31" t="s">
        <v>1227</v>
      </c>
      <c r="M2763" s="31">
        <v>0</v>
      </c>
      <c r="N2763" s="31" t="s">
        <v>90</v>
      </c>
      <c r="O2763" s="31" t="s">
        <v>91</v>
      </c>
      <c r="P2763" s="31" t="s">
        <v>91</v>
      </c>
      <c r="Q2763" s="31" t="s">
        <v>91</v>
      </c>
      <c r="R2763" s="31" t="s">
        <v>90</v>
      </c>
      <c r="S2763" s="31" t="s">
        <v>6045</v>
      </c>
      <c r="T2763" s="31" t="s">
        <v>91</v>
      </c>
      <c r="U2763" s="31" t="s">
        <v>91</v>
      </c>
      <c r="V2763" s="31" t="s">
        <v>90</v>
      </c>
      <c r="W2763" s="31" t="s">
        <v>5987</v>
      </c>
      <c r="X2763" s="31" t="s">
        <v>91</v>
      </c>
      <c r="Y2763" s="31" t="s">
        <v>91</v>
      </c>
      <c r="AA2763" s="31" t="s">
        <v>94</v>
      </c>
      <c r="AB2763" s="31">
        <v>0</v>
      </c>
    </row>
    <row r="2764" spans="2:28" x14ac:dyDescent="0.25">
      <c r="B2764" s="31" t="s">
        <v>6153</v>
      </c>
      <c r="C2764" s="31">
        <v>1352</v>
      </c>
      <c r="D2764" s="31" t="s">
        <v>5906</v>
      </c>
      <c r="E2764" s="31" t="s">
        <v>5907</v>
      </c>
      <c r="F2764" s="31" t="s">
        <v>5908</v>
      </c>
      <c r="G2764" s="31" t="s">
        <v>6048</v>
      </c>
      <c r="H2764" s="31" t="s">
        <v>6049</v>
      </c>
      <c r="I2764" s="31" t="s">
        <v>5908</v>
      </c>
      <c r="J2764" s="31" t="s">
        <v>160</v>
      </c>
      <c r="K2764" s="31" t="s">
        <v>164</v>
      </c>
      <c r="L2764" s="31" t="s">
        <v>1227</v>
      </c>
      <c r="M2764" s="31">
        <v>0</v>
      </c>
      <c r="N2764" s="31" t="s">
        <v>90</v>
      </c>
      <c r="O2764" s="31" t="s">
        <v>91</v>
      </c>
      <c r="P2764" s="31" t="s">
        <v>91</v>
      </c>
      <c r="Q2764" s="31" t="s">
        <v>91</v>
      </c>
      <c r="R2764" s="31" t="s">
        <v>90</v>
      </c>
      <c r="S2764" s="31" t="s">
        <v>6045</v>
      </c>
      <c r="T2764" s="31" t="s">
        <v>91</v>
      </c>
      <c r="U2764" s="31" t="s">
        <v>91</v>
      </c>
      <c r="V2764" s="31" t="s">
        <v>90</v>
      </c>
      <c r="W2764" s="31" t="s">
        <v>5987</v>
      </c>
      <c r="X2764" s="31" t="s">
        <v>91</v>
      </c>
      <c r="Y2764" s="31" t="s">
        <v>91</v>
      </c>
      <c r="AA2764" s="31" t="s">
        <v>94</v>
      </c>
      <c r="AB2764" s="31">
        <v>0</v>
      </c>
    </row>
    <row r="2765" spans="2:28" x14ac:dyDescent="0.25">
      <c r="B2765" s="31" t="s">
        <v>6154</v>
      </c>
      <c r="C2765" s="31">
        <v>1352</v>
      </c>
      <c r="D2765" s="31" t="s">
        <v>5906</v>
      </c>
      <c r="E2765" s="31" t="s">
        <v>5907</v>
      </c>
      <c r="F2765" s="31" t="s">
        <v>5908</v>
      </c>
      <c r="G2765" s="31" t="s">
        <v>6048</v>
      </c>
      <c r="H2765" s="31" t="s">
        <v>6049</v>
      </c>
      <c r="I2765" s="31" t="s">
        <v>5908</v>
      </c>
      <c r="J2765" s="31" t="s">
        <v>160</v>
      </c>
      <c r="K2765" s="31" t="s">
        <v>88</v>
      </c>
      <c r="L2765" s="31" t="s">
        <v>1227</v>
      </c>
      <c r="M2765" s="31">
        <v>0</v>
      </c>
      <c r="N2765" s="31" t="s">
        <v>90</v>
      </c>
      <c r="O2765" s="31" t="s">
        <v>91</v>
      </c>
      <c r="P2765" s="31" t="s">
        <v>91</v>
      </c>
      <c r="Q2765" s="31" t="s">
        <v>91</v>
      </c>
      <c r="R2765" s="31" t="s">
        <v>90</v>
      </c>
      <c r="S2765" s="31" t="s">
        <v>6045</v>
      </c>
      <c r="T2765" s="31" t="s">
        <v>91</v>
      </c>
      <c r="U2765" s="31" t="s">
        <v>91</v>
      </c>
      <c r="V2765" s="31" t="s">
        <v>90</v>
      </c>
      <c r="W2765" s="31" t="s">
        <v>5987</v>
      </c>
      <c r="X2765" s="31" t="s">
        <v>91</v>
      </c>
      <c r="Y2765" s="31" t="s">
        <v>91</v>
      </c>
      <c r="AA2765" s="31" t="s">
        <v>94</v>
      </c>
      <c r="AB2765" s="31">
        <v>0</v>
      </c>
    </row>
    <row r="2766" spans="2:28" x14ac:dyDescent="0.25">
      <c r="B2766" s="31" t="s">
        <v>6155</v>
      </c>
      <c r="C2766" s="31">
        <v>1352</v>
      </c>
      <c r="D2766" s="31" t="s">
        <v>5906</v>
      </c>
      <c r="E2766" s="31" t="s">
        <v>5907</v>
      </c>
      <c r="F2766" s="31" t="s">
        <v>5908</v>
      </c>
      <c r="G2766" s="31" t="s">
        <v>6048</v>
      </c>
      <c r="H2766" s="31" t="s">
        <v>6049</v>
      </c>
      <c r="I2766" s="31" t="s">
        <v>5908</v>
      </c>
      <c r="J2766" s="31" t="s">
        <v>160</v>
      </c>
      <c r="K2766" s="31" t="s">
        <v>170</v>
      </c>
      <c r="L2766" s="31" t="s">
        <v>1227</v>
      </c>
      <c r="M2766" s="31">
        <v>0</v>
      </c>
      <c r="N2766" s="31" t="s">
        <v>90</v>
      </c>
      <c r="O2766" s="31" t="s">
        <v>91</v>
      </c>
      <c r="P2766" s="31" t="s">
        <v>91</v>
      </c>
      <c r="Q2766" s="31" t="s">
        <v>91</v>
      </c>
      <c r="R2766" s="31" t="s">
        <v>90</v>
      </c>
      <c r="S2766" s="31" t="s">
        <v>6045</v>
      </c>
      <c r="T2766" s="31" t="s">
        <v>91</v>
      </c>
      <c r="U2766" s="31" t="s">
        <v>91</v>
      </c>
      <c r="V2766" s="31" t="s">
        <v>90</v>
      </c>
      <c r="W2766" s="31" t="s">
        <v>5987</v>
      </c>
      <c r="X2766" s="31" t="s">
        <v>91</v>
      </c>
      <c r="Y2766" s="31" t="s">
        <v>91</v>
      </c>
      <c r="AA2766" s="31" t="s">
        <v>94</v>
      </c>
      <c r="AB2766" s="31">
        <v>0</v>
      </c>
    </row>
    <row r="2767" spans="2:28" x14ac:dyDescent="0.25">
      <c r="B2767" s="31" t="s">
        <v>6156</v>
      </c>
      <c r="C2767" s="31">
        <v>1352</v>
      </c>
      <c r="D2767" s="31" t="s">
        <v>5906</v>
      </c>
      <c r="E2767" s="31" t="s">
        <v>5907</v>
      </c>
      <c r="F2767" s="31" t="s">
        <v>5908</v>
      </c>
      <c r="G2767" s="31" t="s">
        <v>6048</v>
      </c>
      <c r="H2767" s="31" t="s">
        <v>6049</v>
      </c>
      <c r="I2767" s="31" t="s">
        <v>5908</v>
      </c>
      <c r="J2767" s="31" t="s">
        <v>160</v>
      </c>
      <c r="K2767" s="31" t="s">
        <v>125</v>
      </c>
      <c r="L2767" s="31" t="s">
        <v>1227</v>
      </c>
      <c r="M2767" s="31">
        <v>0</v>
      </c>
      <c r="N2767" s="31" t="s">
        <v>90</v>
      </c>
      <c r="O2767" s="31" t="s">
        <v>91</v>
      </c>
      <c r="P2767" s="31" t="s">
        <v>91</v>
      </c>
      <c r="Q2767" s="31" t="s">
        <v>91</v>
      </c>
      <c r="R2767" s="31" t="s">
        <v>90</v>
      </c>
      <c r="S2767" s="31" t="s">
        <v>6045</v>
      </c>
      <c r="T2767" s="31" t="s">
        <v>91</v>
      </c>
      <c r="U2767" s="31" t="s">
        <v>91</v>
      </c>
      <c r="V2767" s="31" t="s">
        <v>90</v>
      </c>
      <c r="W2767" s="31" t="s">
        <v>5987</v>
      </c>
      <c r="X2767" s="31" t="s">
        <v>91</v>
      </c>
      <c r="Y2767" s="31" t="s">
        <v>91</v>
      </c>
      <c r="AA2767" s="31" t="s">
        <v>97</v>
      </c>
      <c r="AB2767" s="31">
        <v>0</v>
      </c>
    </row>
    <row r="2768" spans="2:28" x14ac:dyDescent="0.25">
      <c r="B2768" s="31" t="s">
        <v>6157</v>
      </c>
      <c r="C2768" s="31">
        <v>1352</v>
      </c>
      <c r="D2768" s="31" t="s">
        <v>5906</v>
      </c>
      <c r="E2768" s="31" t="s">
        <v>5907</v>
      </c>
      <c r="F2768" s="31" t="s">
        <v>5908</v>
      </c>
      <c r="G2768" s="31" t="s">
        <v>6048</v>
      </c>
      <c r="H2768" s="31" t="s">
        <v>6049</v>
      </c>
      <c r="I2768" s="31" t="s">
        <v>5908</v>
      </c>
      <c r="J2768" s="31" t="s">
        <v>160</v>
      </c>
      <c r="K2768" s="31" t="s">
        <v>134</v>
      </c>
      <c r="L2768" s="31" t="s">
        <v>1227</v>
      </c>
      <c r="M2768" s="31">
        <v>0</v>
      </c>
      <c r="N2768" s="31" t="s">
        <v>90</v>
      </c>
      <c r="O2768" s="31" t="s">
        <v>91</v>
      </c>
      <c r="P2768" s="31" t="s">
        <v>91</v>
      </c>
      <c r="Q2768" s="31" t="s">
        <v>91</v>
      </c>
      <c r="R2768" s="31" t="s">
        <v>90</v>
      </c>
      <c r="S2768" s="31" t="s">
        <v>6045</v>
      </c>
      <c r="T2768" s="31" t="s">
        <v>91</v>
      </c>
      <c r="U2768" s="31" t="s">
        <v>91</v>
      </c>
      <c r="V2768" s="31" t="s">
        <v>90</v>
      </c>
      <c r="W2768" s="31" t="s">
        <v>5987</v>
      </c>
      <c r="X2768" s="31" t="s">
        <v>91</v>
      </c>
      <c r="Y2768" s="31" t="s">
        <v>91</v>
      </c>
      <c r="AA2768" s="31" t="s">
        <v>97</v>
      </c>
      <c r="AB2768" s="31">
        <v>0</v>
      </c>
    </row>
    <row r="2769" spans="2:28" x14ac:dyDescent="0.25">
      <c r="B2769" s="31" t="s">
        <v>6158</v>
      </c>
      <c r="C2769" s="31">
        <v>1352</v>
      </c>
      <c r="D2769" s="31" t="s">
        <v>5906</v>
      </c>
      <c r="E2769" s="31" t="s">
        <v>5907</v>
      </c>
      <c r="F2769" s="31" t="s">
        <v>5908</v>
      </c>
      <c r="G2769" s="31" t="s">
        <v>6048</v>
      </c>
      <c r="H2769" s="31" t="s">
        <v>6049</v>
      </c>
      <c r="I2769" s="31" t="s">
        <v>5908</v>
      </c>
      <c r="J2769" s="31" t="s">
        <v>160</v>
      </c>
      <c r="K2769" s="31" t="s">
        <v>139</v>
      </c>
      <c r="L2769" s="31" t="s">
        <v>1227</v>
      </c>
      <c r="M2769" s="31">
        <v>0</v>
      </c>
      <c r="N2769" s="31" t="s">
        <v>90</v>
      </c>
      <c r="O2769" s="31" t="s">
        <v>91</v>
      </c>
      <c r="P2769" s="31" t="s">
        <v>91</v>
      </c>
      <c r="Q2769" s="31" t="s">
        <v>91</v>
      </c>
      <c r="R2769" s="31" t="s">
        <v>90</v>
      </c>
      <c r="S2769" s="31" t="s">
        <v>6045</v>
      </c>
      <c r="T2769" s="31" t="s">
        <v>91</v>
      </c>
      <c r="U2769" s="31" t="s">
        <v>91</v>
      </c>
      <c r="V2769" s="31" t="s">
        <v>90</v>
      </c>
      <c r="W2769" s="31" t="s">
        <v>5987</v>
      </c>
      <c r="X2769" s="31" t="s">
        <v>91</v>
      </c>
      <c r="Y2769" s="31" t="s">
        <v>91</v>
      </c>
      <c r="AA2769" s="31" t="s">
        <v>97</v>
      </c>
      <c r="AB2769" s="31">
        <v>0</v>
      </c>
    </row>
    <row r="2770" spans="2:28" x14ac:dyDescent="0.25">
      <c r="B2770" s="31" t="s">
        <v>6159</v>
      </c>
      <c r="C2770" s="31">
        <v>1352</v>
      </c>
      <c r="D2770" s="31" t="s">
        <v>5906</v>
      </c>
      <c r="E2770" s="31" t="s">
        <v>5907</v>
      </c>
      <c r="F2770" s="31" t="s">
        <v>5908</v>
      </c>
      <c r="G2770" s="31" t="s">
        <v>6048</v>
      </c>
      <c r="H2770" s="31" t="s">
        <v>6049</v>
      </c>
      <c r="I2770" s="31" t="s">
        <v>5908</v>
      </c>
      <c r="J2770" s="31" t="s">
        <v>160</v>
      </c>
      <c r="K2770" s="31" t="s">
        <v>145</v>
      </c>
      <c r="L2770" s="31" t="s">
        <v>1227</v>
      </c>
      <c r="M2770" s="31">
        <v>0</v>
      </c>
      <c r="N2770" s="31" t="s">
        <v>90</v>
      </c>
      <c r="O2770" s="31" t="s">
        <v>91</v>
      </c>
      <c r="P2770" s="31" t="s">
        <v>91</v>
      </c>
      <c r="Q2770" s="31" t="s">
        <v>91</v>
      </c>
      <c r="R2770" s="31" t="s">
        <v>90</v>
      </c>
      <c r="S2770" s="31" t="s">
        <v>6045</v>
      </c>
      <c r="T2770" s="31" t="s">
        <v>91</v>
      </c>
      <c r="U2770" s="31" t="s">
        <v>91</v>
      </c>
      <c r="V2770" s="31" t="s">
        <v>90</v>
      </c>
      <c r="W2770" s="31" t="s">
        <v>5987</v>
      </c>
      <c r="X2770" s="31" t="s">
        <v>91</v>
      </c>
      <c r="Y2770" s="31" t="s">
        <v>91</v>
      </c>
      <c r="AA2770" s="31" t="s">
        <v>97</v>
      </c>
      <c r="AB2770" s="31">
        <v>0</v>
      </c>
    </row>
    <row r="2771" spans="2:28" x14ac:dyDescent="0.25">
      <c r="B2771" s="31" t="s">
        <v>6160</v>
      </c>
      <c r="C2771" s="31">
        <v>1352</v>
      </c>
      <c r="D2771" s="31" t="s">
        <v>5906</v>
      </c>
      <c r="E2771" s="31" t="s">
        <v>5907</v>
      </c>
      <c r="F2771" s="31" t="s">
        <v>5908</v>
      </c>
      <c r="G2771" s="31" t="s">
        <v>6048</v>
      </c>
      <c r="H2771" s="31" t="s">
        <v>6049</v>
      </c>
      <c r="I2771" s="31" t="s">
        <v>5908</v>
      </c>
      <c r="J2771" s="31" t="s">
        <v>160</v>
      </c>
      <c r="K2771" s="31" t="s">
        <v>96</v>
      </c>
      <c r="L2771" s="31" t="s">
        <v>1227</v>
      </c>
      <c r="M2771" s="31">
        <v>0</v>
      </c>
      <c r="N2771" s="31" t="s">
        <v>90</v>
      </c>
      <c r="O2771" s="31" t="s">
        <v>91</v>
      </c>
      <c r="P2771" s="31" t="s">
        <v>91</v>
      </c>
      <c r="Q2771" s="31" t="s">
        <v>91</v>
      </c>
      <c r="R2771" s="31" t="s">
        <v>90</v>
      </c>
      <c r="S2771" s="31" t="s">
        <v>6045</v>
      </c>
      <c r="T2771" s="31" t="s">
        <v>91</v>
      </c>
      <c r="U2771" s="31" t="s">
        <v>91</v>
      </c>
      <c r="V2771" s="31" t="s">
        <v>90</v>
      </c>
      <c r="W2771" s="31" t="s">
        <v>5987</v>
      </c>
      <c r="X2771" s="31" t="s">
        <v>91</v>
      </c>
      <c r="Y2771" s="31" t="s">
        <v>91</v>
      </c>
      <c r="AA2771" s="31" t="s">
        <v>97</v>
      </c>
      <c r="AB2771" s="31">
        <v>0</v>
      </c>
    </row>
    <row r="2772" spans="2:28" x14ac:dyDescent="0.25">
      <c r="B2772" s="31" t="s">
        <v>6161</v>
      </c>
      <c r="C2772" s="31">
        <v>1352</v>
      </c>
      <c r="D2772" s="31" t="s">
        <v>5906</v>
      </c>
      <c r="E2772" s="31" t="s">
        <v>5907</v>
      </c>
      <c r="F2772" s="31" t="s">
        <v>5908</v>
      </c>
      <c r="G2772" s="31" t="s">
        <v>6048</v>
      </c>
      <c r="H2772" s="31" t="s">
        <v>6049</v>
      </c>
      <c r="I2772" s="31" t="s">
        <v>5908</v>
      </c>
      <c r="J2772" s="31" t="s">
        <v>160</v>
      </c>
      <c r="K2772" s="31" t="s">
        <v>156</v>
      </c>
      <c r="L2772" s="31" t="s">
        <v>1227</v>
      </c>
      <c r="M2772" s="31">
        <v>0</v>
      </c>
      <c r="N2772" s="31" t="s">
        <v>90</v>
      </c>
      <c r="O2772" s="31" t="s">
        <v>91</v>
      </c>
      <c r="P2772" s="31" t="s">
        <v>91</v>
      </c>
      <c r="Q2772" s="31" t="s">
        <v>91</v>
      </c>
      <c r="R2772" s="31" t="s">
        <v>90</v>
      </c>
      <c r="S2772" s="31" t="s">
        <v>6045</v>
      </c>
      <c r="T2772" s="31" t="s">
        <v>91</v>
      </c>
      <c r="U2772" s="31" t="s">
        <v>91</v>
      </c>
      <c r="V2772" s="31" t="s">
        <v>90</v>
      </c>
      <c r="W2772" s="31" t="s">
        <v>5987</v>
      </c>
      <c r="X2772" s="31" t="s">
        <v>91</v>
      </c>
      <c r="Y2772" s="31" t="s">
        <v>91</v>
      </c>
      <c r="AA2772" s="31" t="s">
        <v>97</v>
      </c>
      <c r="AB2772" s="31">
        <v>0</v>
      </c>
    </row>
    <row r="2773" spans="2:28" x14ac:dyDescent="0.25">
      <c r="B2773" s="31" t="s">
        <v>6162</v>
      </c>
      <c r="C2773" s="31">
        <v>1352</v>
      </c>
      <c r="D2773" s="31" t="s">
        <v>5906</v>
      </c>
      <c r="E2773" s="31" t="s">
        <v>5907</v>
      </c>
      <c r="F2773" s="31" t="s">
        <v>5908</v>
      </c>
      <c r="G2773" s="31" t="s">
        <v>6048</v>
      </c>
      <c r="H2773" s="31" t="s">
        <v>6049</v>
      </c>
      <c r="I2773" s="31" t="s">
        <v>5908</v>
      </c>
      <c r="J2773" s="31" t="s">
        <v>160</v>
      </c>
      <c r="K2773" s="31" t="s">
        <v>99</v>
      </c>
      <c r="L2773" s="31" t="s">
        <v>1227</v>
      </c>
      <c r="M2773" s="31">
        <v>0</v>
      </c>
      <c r="N2773" s="31" t="s">
        <v>90</v>
      </c>
      <c r="O2773" s="31" t="s">
        <v>91</v>
      </c>
      <c r="P2773" s="31" t="s">
        <v>91</v>
      </c>
      <c r="Q2773" s="31" t="s">
        <v>91</v>
      </c>
      <c r="R2773" s="31" t="s">
        <v>90</v>
      </c>
      <c r="S2773" s="31" t="s">
        <v>6045</v>
      </c>
      <c r="T2773" s="31" t="s">
        <v>91</v>
      </c>
      <c r="U2773" s="31" t="s">
        <v>91</v>
      </c>
      <c r="V2773" s="31" t="s">
        <v>90</v>
      </c>
      <c r="W2773" s="31" t="s">
        <v>5987</v>
      </c>
      <c r="X2773" s="31" t="s">
        <v>91</v>
      </c>
      <c r="Y2773" s="31" t="s">
        <v>91</v>
      </c>
      <c r="AA2773" s="31" t="s">
        <v>100</v>
      </c>
      <c r="AB2773" s="31">
        <v>0</v>
      </c>
    </row>
    <row r="2774" spans="2:28" x14ac:dyDescent="0.25">
      <c r="B2774" s="31" t="s">
        <v>6163</v>
      </c>
      <c r="C2774" s="31">
        <v>1352</v>
      </c>
      <c r="D2774" s="31" t="s">
        <v>5906</v>
      </c>
      <c r="E2774" s="31" t="s">
        <v>5907</v>
      </c>
      <c r="F2774" s="31" t="s">
        <v>5908</v>
      </c>
      <c r="G2774" s="31" t="s">
        <v>6048</v>
      </c>
      <c r="H2774" s="31" t="s">
        <v>6049</v>
      </c>
      <c r="I2774" s="31" t="s">
        <v>5908</v>
      </c>
      <c r="J2774" s="31" t="s">
        <v>160</v>
      </c>
      <c r="K2774" s="31" t="s">
        <v>104</v>
      </c>
      <c r="L2774" s="31" t="s">
        <v>1227</v>
      </c>
      <c r="M2774" s="31">
        <v>0</v>
      </c>
      <c r="N2774" s="31" t="s">
        <v>90</v>
      </c>
      <c r="O2774" s="31" t="s">
        <v>91</v>
      </c>
      <c r="P2774" s="31" t="s">
        <v>91</v>
      </c>
      <c r="Q2774" s="31" t="s">
        <v>91</v>
      </c>
      <c r="R2774" s="31" t="s">
        <v>90</v>
      </c>
      <c r="S2774" s="31" t="s">
        <v>6045</v>
      </c>
      <c r="T2774" s="31" t="s">
        <v>91</v>
      </c>
      <c r="U2774" s="31" t="s">
        <v>91</v>
      </c>
      <c r="V2774" s="31" t="s">
        <v>90</v>
      </c>
      <c r="W2774" s="31" t="s">
        <v>5987</v>
      </c>
      <c r="X2774" s="31" t="s">
        <v>91</v>
      </c>
      <c r="Y2774" s="31" t="s">
        <v>91</v>
      </c>
      <c r="AA2774" s="31" t="s">
        <v>100</v>
      </c>
      <c r="AB2774" s="31">
        <v>0</v>
      </c>
    </row>
    <row r="2775" spans="2:28" x14ac:dyDescent="0.25">
      <c r="B2775" s="31" t="s">
        <v>6164</v>
      </c>
      <c r="C2775" s="31">
        <v>1352</v>
      </c>
      <c r="D2775" s="31" t="s">
        <v>5906</v>
      </c>
      <c r="E2775" s="31" t="s">
        <v>5907</v>
      </c>
      <c r="F2775" s="31" t="s">
        <v>5908</v>
      </c>
      <c r="G2775" s="31" t="s">
        <v>6048</v>
      </c>
      <c r="H2775" s="31" t="s">
        <v>6049</v>
      </c>
      <c r="I2775" s="31" t="s">
        <v>5908</v>
      </c>
      <c r="J2775" s="31" t="s">
        <v>160</v>
      </c>
      <c r="K2775" s="31" t="s">
        <v>106</v>
      </c>
      <c r="L2775" s="31" t="s">
        <v>1227</v>
      </c>
      <c r="M2775" s="31">
        <v>0</v>
      </c>
      <c r="N2775" s="31" t="s">
        <v>90</v>
      </c>
      <c r="O2775" s="31" t="s">
        <v>91</v>
      </c>
      <c r="P2775" s="31" t="s">
        <v>91</v>
      </c>
      <c r="Q2775" s="31" t="s">
        <v>91</v>
      </c>
      <c r="R2775" s="31" t="s">
        <v>90</v>
      </c>
      <c r="S2775" s="31" t="s">
        <v>6045</v>
      </c>
      <c r="T2775" s="31" t="s">
        <v>91</v>
      </c>
      <c r="U2775" s="31" t="s">
        <v>91</v>
      </c>
      <c r="V2775" s="31" t="s">
        <v>90</v>
      </c>
      <c r="W2775" s="31" t="s">
        <v>5987</v>
      </c>
      <c r="X2775" s="31" t="s">
        <v>91</v>
      </c>
      <c r="Y2775" s="31" t="s">
        <v>91</v>
      </c>
      <c r="AA2775" s="31" t="s">
        <v>100</v>
      </c>
      <c r="AB2775" s="31">
        <v>0</v>
      </c>
    </row>
    <row r="2776" spans="2:28" x14ac:dyDescent="0.25">
      <c r="B2776" s="31" t="s">
        <v>6165</v>
      </c>
      <c r="C2776" s="31">
        <v>1352</v>
      </c>
      <c r="D2776" s="31" t="s">
        <v>5906</v>
      </c>
      <c r="E2776" s="31" t="s">
        <v>5907</v>
      </c>
      <c r="F2776" s="31" t="s">
        <v>5908</v>
      </c>
      <c r="G2776" s="31" t="s">
        <v>6048</v>
      </c>
      <c r="H2776" s="31" t="s">
        <v>6049</v>
      </c>
      <c r="I2776" s="31" t="s">
        <v>5908</v>
      </c>
      <c r="J2776" s="31" t="s">
        <v>160</v>
      </c>
      <c r="K2776" s="31" t="s">
        <v>108</v>
      </c>
      <c r="L2776" s="31" t="s">
        <v>1227</v>
      </c>
      <c r="M2776" s="31">
        <v>0</v>
      </c>
      <c r="N2776" s="31" t="s">
        <v>90</v>
      </c>
      <c r="O2776" s="31" t="s">
        <v>91</v>
      </c>
      <c r="P2776" s="31" t="s">
        <v>91</v>
      </c>
      <c r="Q2776" s="31" t="s">
        <v>91</v>
      </c>
      <c r="R2776" s="31" t="s">
        <v>90</v>
      </c>
      <c r="S2776" s="31" t="s">
        <v>6045</v>
      </c>
      <c r="T2776" s="31" t="s">
        <v>91</v>
      </c>
      <c r="U2776" s="31" t="s">
        <v>91</v>
      </c>
      <c r="V2776" s="31" t="s">
        <v>90</v>
      </c>
      <c r="W2776" s="31" t="s">
        <v>5987</v>
      </c>
      <c r="X2776" s="31" t="s">
        <v>91</v>
      </c>
      <c r="Y2776" s="31" t="s">
        <v>91</v>
      </c>
      <c r="AA2776" s="31" t="s">
        <v>100</v>
      </c>
      <c r="AB2776" s="31">
        <v>0</v>
      </c>
    </row>
    <row r="2777" spans="2:28" x14ac:dyDescent="0.25">
      <c r="B2777" s="31" t="s">
        <v>6166</v>
      </c>
      <c r="C2777" s="31">
        <v>1352</v>
      </c>
      <c r="D2777" s="31" t="s">
        <v>5906</v>
      </c>
      <c r="E2777" s="31" t="s">
        <v>5907</v>
      </c>
      <c r="F2777" s="31" t="s">
        <v>5908</v>
      </c>
      <c r="G2777" s="31" t="s">
        <v>6048</v>
      </c>
      <c r="H2777" s="31" t="s">
        <v>6049</v>
      </c>
      <c r="I2777" s="31" t="s">
        <v>5908</v>
      </c>
      <c r="J2777" s="31" t="s">
        <v>160</v>
      </c>
      <c r="K2777" s="31" t="s">
        <v>110</v>
      </c>
      <c r="L2777" s="31" t="s">
        <v>1227</v>
      </c>
      <c r="M2777" s="31">
        <v>0</v>
      </c>
      <c r="N2777" s="31" t="s">
        <v>90</v>
      </c>
      <c r="O2777" s="31" t="s">
        <v>91</v>
      </c>
      <c r="P2777" s="31" t="s">
        <v>91</v>
      </c>
      <c r="Q2777" s="31" t="s">
        <v>91</v>
      </c>
      <c r="R2777" s="31" t="s">
        <v>90</v>
      </c>
      <c r="S2777" s="31" t="s">
        <v>6045</v>
      </c>
      <c r="T2777" s="31" t="s">
        <v>91</v>
      </c>
      <c r="U2777" s="31" t="s">
        <v>91</v>
      </c>
      <c r="V2777" s="31" t="s">
        <v>90</v>
      </c>
      <c r="W2777" s="31" t="s">
        <v>5987</v>
      </c>
      <c r="X2777" s="31" t="s">
        <v>91</v>
      </c>
      <c r="Y2777" s="31" t="s">
        <v>91</v>
      </c>
      <c r="AA2777" s="31" t="s">
        <v>100</v>
      </c>
      <c r="AB2777" s="31">
        <v>0</v>
      </c>
    </row>
    <row r="2778" spans="2:28" x14ac:dyDescent="0.25">
      <c r="B2778" s="31" t="s">
        <v>6167</v>
      </c>
      <c r="C2778" s="31">
        <v>1352</v>
      </c>
      <c r="D2778" s="31" t="s">
        <v>5906</v>
      </c>
      <c r="E2778" s="31" t="s">
        <v>5907</v>
      </c>
      <c r="F2778" s="31" t="s">
        <v>5908</v>
      </c>
      <c r="G2778" s="31" t="s">
        <v>6048</v>
      </c>
      <c r="H2778" s="31" t="s">
        <v>6049</v>
      </c>
      <c r="I2778" s="31" t="s">
        <v>5908</v>
      </c>
      <c r="J2778" s="31" t="s">
        <v>160</v>
      </c>
      <c r="K2778" s="31" t="s">
        <v>112</v>
      </c>
      <c r="L2778" s="31" t="s">
        <v>1227</v>
      </c>
      <c r="M2778" s="31">
        <v>0</v>
      </c>
      <c r="N2778" s="31" t="s">
        <v>90</v>
      </c>
      <c r="O2778" s="31" t="s">
        <v>91</v>
      </c>
      <c r="P2778" s="31" t="s">
        <v>91</v>
      </c>
      <c r="Q2778" s="31" t="s">
        <v>91</v>
      </c>
      <c r="R2778" s="31" t="s">
        <v>90</v>
      </c>
      <c r="S2778" s="31" t="s">
        <v>6045</v>
      </c>
      <c r="T2778" s="31" t="s">
        <v>91</v>
      </c>
      <c r="U2778" s="31" t="s">
        <v>91</v>
      </c>
      <c r="V2778" s="31" t="s">
        <v>90</v>
      </c>
      <c r="W2778" s="31" t="s">
        <v>5987</v>
      </c>
      <c r="X2778" s="31" t="s">
        <v>91</v>
      </c>
      <c r="Y2778" s="31" t="s">
        <v>91</v>
      </c>
      <c r="AA2778" s="31" t="s">
        <v>100</v>
      </c>
      <c r="AB2778" s="31">
        <v>0</v>
      </c>
    </row>
    <row r="2779" spans="2:28" x14ac:dyDescent="0.25">
      <c r="B2779" s="31" t="s">
        <v>6168</v>
      </c>
      <c r="C2779" s="31">
        <v>1353</v>
      </c>
      <c r="D2779" s="31" t="s">
        <v>5906</v>
      </c>
      <c r="E2779" s="31" t="s">
        <v>5907</v>
      </c>
      <c r="F2779" s="31" t="s">
        <v>5908</v>
      </c>
      <c r="G2779" s="31" t="s">
        <v>6048</v>
      </c>
      <c r="H2779" s="31" t="s">
        <v>6049</v>
      </c>
      <c r="I2779" s="31" t="s">
        <v>5908</v>
      </c>
      <c r="J2779" s="31" t="s">
        <v>160</v>
      </c>
      <c r="K2779" s="31" t="s">
        <v>181</v>
      </c>
      <c r="L2779" s="31" t="s">
        <v>6169</v>
      </c>
      <c r="M2779" s="31">
        <v>2</v>
      </c>
      <c r="N2779" s="31" t="s">
        <v>116</v>
      </c>
      <c r="O2779" s="31" t="s">
        <v>6170</v>
      </c>
      <c r="P2779" s="31" t="s">
        <v>6171</v>
      </c>
      <c r="Q2779" s="31" t="s">
        <v>6172</v>
      </c>
      <c r="R2779" s="31" t="s">
        <v>116</v>
      </c>
      <c r="S2779" s="31" t="s">
        <v>6045</v>
      </c>
      <c r="T2779" s="31" t="s">
        <v>6131</v>
      </c>
      <c r="U2779" s="31" t="s">
        <v>6173</v>
      </c>
      <c r="V2779" s="31" t="s">
        <v>90</v>
      </c>
      <c r="W2779" s="31" t="s">
        <v>5987</v>
      </c>
      <c r="X2779" s="31" t="s">
        <v>91</v>
      </c>
      <c r="Y2779" s="31" t="s">
        <v>91</v>
      </c>
      <c r="AA2779" s="31" t="s">
        <v>100</v>
      </c>
      <c r="AB2779" s="31">
        <v>1</v>
      </c>
    </row>
    <row r="2780" spans="2:28" x14ac:dyDescent="0.25">
      <c r="B2780" s="31" t="s">
        <v>6174</v>
      </c>
      <c r="C2780" s="31">
        <v>1354</v>
      </c>
      <c r="D2780" s="31" t="s">
        <v>5906</v>
      </c>
      <c r="E2780" s="31" t="s">
        <v>5907</v>
      </c>
      <c r="F2780" s="31" t="s">
        <v>5908</v>
      </c>
      <c r="G2780" s="31" t="s">
        <v>6048</v>
      </c>
      <c r="H2780" s="31" t="s">
        <v>6049</v>
      </c>
      <c r="I2780" s="31" t="s">
        <v>5908</v>
      </c>
      <c r="J2780" s="31" t="s">
        <v>160</v>
      </c>
      <c r="K2780" s="31" t="s">
        <v>102</v>
      </c>
      <c r="L2780" s="31" t="s">
        <v>6041</v>
      </c>
      <c r="M2780" s="31">
        <v>2</v>
      </c>
      <c r="N2780" s="31" t="s">
        <v>116</v>
      </c>
      <c r="O2780" s="31" t="s">
        <v>6042</v>
      </c>
      <c r="P2780" s="31" t="s">
        <v>6043</v>
      </c>
      <c r="Q2780" s="31" t="s">
        <v>6175</v>
      </c>
      <c r="R2780" s="31" t="s">
        <v>90</v>
      </c>
      <c r="S2780" s="31" t="s">
        <v>6045</v>
      </c>
      <c r="T2780" s="31" t="s">
        <v>91</v>
      </c>
      <c r="U2780" s="31" t="s">
        <v>91</v>
      </c>
      <c r="V2780" s="31" t="s">
        <v>90</v>
      </c>
      <c r="W2780" s="31" t="s">
        <v>5987</v>
      </c>
      <c r="X2780" s="31" t="s">
        <v>91</v>
      </c>
      <c r="Y2780" s="31" t="s">
        <v>91</v>
      </c>
      <c r="AA2780" s="31" t="s">
        <v>100</v>
      </c>
      <c r="AB2780" s="31">
        <v>1</v>
      </c>
    </row>
    <row r="2781" spans="2:28" x14ac:dyDescent="0.25">
      <c r="B2781" s="31" t="s">
        <v>6176</v>
      </c>
      <c r="C2781" s="31">
        <v>1355</v>
      </c>
      <c r="D2781" s="31" t="s">
        <v>5906</v>
      </c>
      <c r="E2781" s="31" t="s">
        <v>5907</v>
      </c>
      <c r="F2781" s="31" t="s">
        <v>5908</v>
      </c>
      <c r="G2781" s="31" t="s">
        <v>6048</v>
      </c>
      <c r="H2781" s="31" t="s">
        <v>6049</v>
      </c>
      <c r="I2781" s="31" t="s">
        <v>5908</v>
      </c>
      <c r="J2781" s="31" t="s">
        <v>160</v>
      </c>
      <c r="K2781" s="31" t="s">
        <v>166</v>
      </c>
      <c r="L2781" s="31" t="s">
        <v>6177</v>
      </c>
      <c r="M2781" s="31">
        <v>2</v>
      </c>
      <c r="N2781" s="31" t="s">
        <v>116</v>
      </c>
      <c r="O2781" s="31" t="s">
        <v>6178</v>
      </c>
      <c r="P2781" s="31" t="s">
        <v>6179</v>
      </c>
      <c r="Q2781" s="31" t="s">
        <v>6180</v>
      </c>
      <c r="R2781" s="31" t="s">
        <v>116</v>
      </c>
      <c r="S2781" s="31" t="s">
        <v>6045</v>
      </c>
      <c r="T2781" s="31" t="s">
        <v>6181</v>
      </c>
      <c r="U2781" s="31" t="s">
        <v>6182</v>
      </c>
      <c r="V2781" s="31" t="s">
        <v>90</v>
      </c>
      <c r="W2781" s="31" t="s">
        <v>5985</v>
      </c>
      <c r="X2781" s="31" t="s">
        <v>91</v>
      </c>
      <c r="Y2781" s="31" t="s">
        <v>91</v>
      </c>
      <c r="AA2781" s="31" t="s">
        <v>94</v>
      </c>
      <c r="AB2781" s="31">
        <v>1</v>
      </c>
    </row>
    <row r="2782" spans="2:28" x14ac:dyDescent="0.25">
      <c r="B2782" s="31" t="s">
        <v>6183</v>
      </c>
      <c r="C2782" s="31">
        <v>1355</v>
      </c>
      <c r="D2782" s="31" t="s">
        <v>5906</v>
      </c>
      <c r="E2782" s="31" t="s">
        <v>5907</v>
      </c>
      <c r="F2782" s="31" t="s">
        <v>5908</v>
      </c>
      <c r="G2782" s="31" t="s">
        <v>6048</v>
      </c>
      <c r="H2782" s="31" t="s">
        <v>6049</v>
      </c>
      <c r="I2782" s="31" t="s">
        <v>5908</v>
      </c>
      <c r="J2782" s="31" t="s">
        <v>160</v>
      </c>
      <c r="K2782" s="31" t="s">
        <v>114</v>
      </c>
      <c r="L2782" s="31" t="s">
        <v>6177</v>
      </c>
      <c r="M2782" s="31">
        <v>2</v>
      </c>
      <c r="N2782" s="31" t="s">
        <v>116</v>
      </c>
      <c r="O2782" s="31" t="s">
        <v>6178</v>
      </c>
      <c r="P2782" s="31" t="s">
        <v>6179</v>
      </c>
      <c r="Q2782" s="31" t="s">
        <v>6180</v>
      </c>
      <c r="R2782" s="31" t="s">
        <v>116</v>
      </c>
      <c r="S2782" s="31" t="s">
        <v>6045</v>
      </c>
      <c r="T2782" s="31" t="s">
        <v>6181</v>
      </c>
      <c r="U2782" s="31" t="s">
        <v>6182</v>
      </c>
      <c r="V2782" s="31" t="s">
        <v>90</v>
      </c>
      <c r="W2782" s="31" t="s">
        <v>5985</v>
      </c>
      <c r="X2782" s="31" t="s">
        <v>91</v>
      </c>
      <c r="Y2782" s="31" t="s">
        <v>91</v>
      </c>
      <c r="AA2782" s="31" t="s">
        <v>94</v>
      </c>
      <c r="AB2782" s="31">
        <v>1</v>
      </c>
    </row>
    <row r="2783" spans="2:28" x14ac:dyDescent="0.25">
      <c r="B2783" s="31" t="s">
        <v>6184</v>
      </c>
      <c r="C2783" s="31">
        <v>1356</v>
      </c>
      <c r="D2783" s="31" t="s">
        <v>5906</v>
      </c>
      <c r="E2783" s="31" t="s">
        <v>5907</v>
      </c>
      <c r="F2783" s="31" t="s">
        <v>5908</v>
      </c>
      <c r="G2783" s="31" t="s">
        <v>6185</v>
      </c>
      <c r="H2783" s="31" t="s">
        <v>6186</v>
      </c>
      <c r="I2783" s="31" t="s">
        <v>5908</v>
      </c>
      <c r="J2783" s="31" t="s">
        <v>160</v>
      </c>
      <c r="K2783" s="31" t="s">
        <v>161</v>
      </c>
      <c r="L2783" s="31" t="s">
        <v>162</v>
      </c>
      <c r="M2783" s="31">
        <v>0</v>
      </c>
      <c r="N2783" s="31" t="s">
        <v>90</v>
      </c>
      <c r="O2783" s="31" t="s">
        <v>91</v>
      </c>
      <c r="P2783" s="31" t="s">
        <v>91</v>
      </c>
      <c r="Q2783" s="31" t="s">
        <v>91</v>
      </c>
      <c r="R2783" s="31" t="s">
        <v>90</v>
      </c>
      <c r="S2783" s="31" t="s">
        <v>91</v>
      </c>
      <c r="T2783" s="31" t="s">
        <v>91</v>
      </c>
      <c r="U2783" s="31" t="s">
        <v>91</v>
      </c>
      <c r="V2783" s="31" t="s">
        <v>90</v>
      </c>
      <c r="W2783" s="31" t="s">
        <v>91</v>
      </c>
      <c r="X2783" s="31" t="s">
        <v>91</v>
      </c>
      <c r="Y2783" s="31" t="s">
        <v>91</v>
      </c>
      <c r="AA2783" s="31" t="s">
        <v>94</v>
      </c>
      <c r="AB2783" s="31">
        <v>0</v>
      </c>
    </row>
    <row r="2784" spans="2:28" x14ac:dyDescent="0.25">
      <c r="B2784" s="31" t="s">
        <v>6187</v>
      </c>
      <c r="C2784" s="31">
        <v>1356</v>
      </c>
      <c r="D2784" s="31" t="s">
        <v>5906</v>
      </c>
      <c r="E2784" s="31" t="s">
        <v>5907</v>
      </c>
      <c r="F2784" s="31" t="s">
        <v>5908</v>
      </c>
      <c r="G2784" s="31" t="s">
        <v>6185</v>
      </c>
      <c r="H2784" s="31" t="s">
        <v>6186</v>
      </c>
      <c r="I2784" s="31" t="s">
        <v>5908</v>
      </c>
      <c r="J2784" s="31" t="s">
        <v>160</v>
      </c>
      <c r="K2784" s="31" t="s">
        <v>164</v>
      </c>
      <c r="L2784" s="31" t="s">
        <v>162</v>
      </c>
      <c r="M2784" s="31">
        <v>0</v>
      </c>
      <c r="N2784" s="31" t="s">
        <v>90</v>
      </c>
      <c r="O2784" s="31" t="s">
        <v>91</v>
      </c>
      <c r="P2784" s="31" t="s">
        <v>91</v>
      </c>
      <c r="Q2784" s="31" t="s">
        <v>91</v>
      </c>
      <c r="R2784" s="31" t="s">
        <v>90</v>
      </c>
      <c r="S2784" s="31" t="s">
        <v>91</v>
      </c>
      <c r="T2784" s="31" t="s">
        <v>91</v>
      </c>
      <c r="U2784" s="31" t="s">
        <v>91</v>
      </c>
      <c r="V2784" s="31" t="s">
        <v>90</v>
      </c>
      <c r="W2784" s="31" t="s">
        <v>91</v>
      </c>
      <c r="X2784" s="31" t="s">
        <v>91</v>
      </c>
      <c r="Y2784" s="31" t="s">
        <v>91</v>
      </c>
      <c r="AA2784" s="31" t="s">
        <v>94</v>
      </c>
      <c r="AB2784" s="31">
        <v>0</v>
      </c>
    </row>
    <row r="2785" spans="2:28" x14ac:dyDescent="0.25">
      <c r="B2785" s="31" t="s">
        <v>6188</v>
      </c>
      <c r="C2785" s="31">
        <v>1356</v>
      </c>
      <c r="D2785" s="31" t="s">
        <v>5906</v>
      </c>
      <c r="E2785" s="31" t="s">
        <v>5907</v>
      </c>
      <c r="F2785" s="31" t="s">
        <v>5908</v>
      </c>
      <c r="G2785" s="31" t="s">
        <v>6185</v>
      </c>
      <c r="H2785" s="31" t="s">
        <v>6186</v>
      </c>
      <c r="I2785" s="31" t="s">
        <v>5908</v>
      </c>
      <c r="J2785" s="31" t="s">
        <v>160</v>
      </c>
      <c r="K2785" s="31" t="s">
        <v>166</v>
      </c>
      <c r="L2785" s="31" t="s">
        <v>162</v>
      </c>
      <c r="M2785" s="31">
        <v>0</v>
      </c>
      <c r="N2785" s="31" t="s">
        <v>90</v>
      </c>
      <c r="O2785" s="31" t="s">
        <v>91</v>
      </c>
      <c r="P2785" s="31" t="s">
        <v>91</v>
      </c>
      <c r="Q2785" s="31" t="s">
        <v>91</v>
      </c>
      <c r="R2785" s="31" t="s">
        <v>90</v>
      </c>
      <c r="S2785" s="31" t="s">
        <v>91</v>
      </c>
      <c r="T2785" s="31" t="s">
        <v>91</v>
      </c>
      <c r="U2785" s="31" t="s">
        <v>91</v>
      </c>
      <c r="V2785" s="31" t="s">
        <v>90</v>
      </c>
      <c r="W2785" s="31" t="s">
        <v>91</v>
      </c>
      <c r="X2785" s="31" t="s">
        <v>91</v>
      </c>
      <c r="Y2785" s="31" t="s">
        <v>91</v>
      </c>
      <c r="AA2785" s="31" t="s">
        <v>94</v>
      </c>
      <c r="AB2785" s="31">
        <v>0</v>
      </c>
    </row>
    <row r="2786" spans="2:28" x14ac:dyDescent="0.25">
      <c r="B2786" s="31" t="s">
        <v>6189</v>
      </c>
      <c r="C2786" s="31">
        <v>1356</v>
      </c>
      <c r="D2786" s="31" t="s">
        <v>5906</v>
      </c>
      <c r="E2786" s="31" t="s">
        <v>5907</v>
      </c>
      <c r="F2786" s="31" t="s">
        <v>5908</v>
      </c>
      <c r="G2786" s="31" t="s">
        <v>6185</v>
      </c>
      <c r="H2786" s="31" t="s">
        <v>6186</v>
      </c>
      <c r="I2786" s="31" t="s">
        <v>5908</v>
      </c>
      <c r="J2786" s="31" t="s">
        <v>160</v>
      </c>
      <c r="K2786" s="31" t="s">
        <v>88</v>
      </c>
      <c r="L2786" s="31" t="s">
        <v>162</v>
      </c>
      <c r="M2786" s="31">
        <v>0</v>
      </c>
      <c r="N2786" s="31" t="s">
        <v>90</v>
      </c>
      <c r="O2786" s="31" t="s">
        <v>91</v>
      </c>
      <c r="P2786" s="31" t="s">
        <v>91</v>
      </c>
      <c r="Q2786" s="31" t="s">
        <v>91</v>
      </c>
      <c r="R2786" s="31" t="s">
        <v>90</v>
      </c>
      <c r="S2786" s="31" t="s">
        <v>91</v>
      </c>
      <c r="T2786" s="31" t="s">
        <v>91</v>
      </c>
      <c r="U2786" s="31" t="s">
        <v>91</v>
      </c>
      <c r="V2786" s="31" t="s">
        <v>90</v>
      </c>
      <c r="W2786" s="31" t="s">
        <v>91</v>
      </c>
      <c r="X2786" s="31" t="s">
        <v>91</v>
      </c>
      <c r="Y2786" s="31" t="s">
        <v>91</v>
      </c>
      <c r="AA2786" s="31" t="s">
        <v>94</v>
      </c>
      <c r="AB2786" s="31">
        <v>0</v>
      </c>
    </row>
    <row r="2787" spans="2:28" x14ac:dyDescent="0.25">
      <c r="B2787" s="31" t="s">
        <v>6190</v>
      </c>
      <c r="C2787" s="31">
        <v>1356</v>
      </c>
      <c r="D2787" s="31" t="s">
        <v>5906</v>
      </c>
      <c r="E2787" s="31" t="s">
        <v>5907</v>
      </c>
      <c r="F2787" s="31" t="s">
        <v>5908</v>
      </c>
      <c r="G2787" s="31" t="s">
        <v>6185</v>
      </c>
      <c r="H2787" s="31" t="s">
        <v>6186</v>
      </c>
      <c r="I2787" s="31" t="s">
        <v>5908</v>
      </c>
      <c r="J2787" s="31" t="s">
        <v>160</v>
      </c>
      <c r="K2787" s="31" t="s">
        <v>114</v>
      </c>
      <c r="L2787" s="31" t="s">
        <v>162</v>
      </c>
      <c r="M2787" s="31">
        <v>0</v>
      </c>
      <c r="N2787" s="31" t="s">
        <v>90</v>
      </c>
      <c r="O2787" s="31" t="s">
        <v>91</v>
      </c>
      <c r="P2787" s="31" t="s">
        <v>91</v>
      </c>
      <c r="Q2787" s="31" t="s">
        <v>91</v>
      </c>
      <c r="R2787" s="31" t="s">
        <v>90</v>
      </c>
      <c r="S2787" s="31" t="s">
        <v>91</v>
      </c>
      <c r="T2787" s="31" t="s">
        <v>91</v>
      </c>
      <c r="U2787" s="31" t="s">
        <v>91</v>
      </c>
      <c r="V2787" s="31" t="s">
        <v>90</v>
      </c>
      <c r="W2787" s="31" t="s">
        <v>91</v>
      </c>
      <c r="X2787" s="31" t="s">
        <v>91</v>
      </c>
      <c r="Y2787" s="31" t="s">
        <v>91</v>
      </c>
      <c r="AA2787" s="31" t="s">
        <v>94</v>
      </c>
      <c r="AB2787" s="31">
        <v>0</v>
      </c>
    </row>
    <row r="2788" spans="2:28" x14ac:dyDescent="0.25">
      <c r="B2788" s="31" t="s">
        <v>6191</v>
      </c>
      <c r="C2788" s="31">
        <v>1356</v>
      </c>
      <c r="D2788" s="31" t="s">
        <v>5906</v>
      </c>
      <c r="E2788" s="31" t="s">
        <v>5907</v>
      </c>
      <c r="F2788" s="31" t="s">
        <v>5908</v>
      </c>
      <c r="G2788" s="31" t="s">
        <v>6185</v>
      </c>
      <c r="H2788" s="31" t="s">
        <v>6186</v>
      </c>
      <c r="I2788" s="31" t="s">
        <v>5908</v>
      </c>
      <c r="J2788" s="31" t="s">
        <v>160</v>
      </c>
      <c r="K2788" s="31" t="s">
        <v>170</v>
      </c>
      <c r="L2788" s="31" t="s">
        <v>162</v>
      </c>
      <c r="M2788" s="31">
        <v>0</v>
      </c>
      <c r="N2788" s="31" t="s">
        <v>90</v>
      </c>
      <c r="O2788" s="31" t="s">
        <v>91</v>
      </c>
      <c r="P2788" s="31" t="s">
        <v>91</v>
      </c>
      <c r="Q2788" s="31" t="s">
        <v>91</v>
      </c>
      <c r="R2788" s="31" t="s">
        <v>90</v>
      </c>
      <c r="S2788" s="31" t="s">
        <v>91</v>
      </c>
      <c r="T2788" s="31" t="s">
        <v>91</v>
      </c>
      <c r="U2788" s="31" t="s">
        <v>91</v>
      </c>
      <c r="V2788" s="31" t="s">
        <v>90</v>
      </c>
      <c r="W2788" s="31" t="s">
        <v>91</v>
      </c>
      <c r="X2788" s="31" t="s">
        <v>91</v>
      </c>
      <c r="Y2788" s="31" t="s">
        <v>91</v>
      </c>
      <c r="AA2788" s="31" t="s">
        <v>94</v>
      </c>
      <c r="AB2788" s="31">
        <v>0</v>
      </c>
    </row>
    <row r="2789" spans="2:28" x14ac:dyDescent="0.25">
      <c r="B2789" s="31" t="s">
        <v>6192</v>
      </c>
      <c r="C2789" s="31">
        <v>1356</v>
      </c>
      <c r="D2789" s="31" t="s">
        <v>5906</v>
      </c>
      <c r="E2789" s="31" t="s">
        <v>5907</v>
      </c>
      <c r="F2789" s="31" t="s">
        <v>5908</v>
      </c>
      <c r="G2789" s="31" t="s">
        <v>6185</v>
      </c>
      <c r="H2789" s="31" t="s">
        <v>6186</v>
      </c>
      <c r="I2789" s="31" t="s">
        <v>5908</v>
      </c>
      <c r="J2789" s="31" t="s">
        <v>160</v>
      </c>
      <c r="K2789" s="31" t="s">
        <v>125</v>
      </c>
      <c r="L2789" s="31" t="s">
        <v>162</v>
      </c>
      <c r="M2789" s="31">
        <v>0</v>
      </c>
      <c r="N2789" s="31" t="s">
        <v>90</v>
      </c>
      <c r="O2789" s="31" t="s">
        <v>91</v>
      </c>
      <c r="P2789" s="31" t="s">
        <v>91</v>
      </c>
      <c r="Q2789" s="31" t="s">
        <v>91</v>
      </c>
      <c r="R2789" s="31" t="s">
        <v>90</v>
      </c>
      <c r="S2789" s="31" t="s">
        <v>91</v>
      </c>
      <c r="T2789" s="31" t="s">
        <v>91</v>
      </c>
      <c r="U2789" s="31" t="s">
        <v>91</v>
      </c>
      <c r="V2789" s="31" t="s">
        <v>90</v>
      </c>
      <c r="W2789" s="31" t="s">
        <v>91</v>
      </c>
      <c r="X2789" s="31" t="s">
        <v>91</v>
      </c>
      <c r="Y2789" s="31" t="s">
        <v>91</v>
      </c>
      <c r="AA2789" s="31" t="s">
        <v>97</v>
      </c>
      <c r="AB2789" s="31">
        <v>0</v>
      </c>
    </row>
    <row r="2790" spans="2:28" x14ac:dyDescent="0.25">
      <c r="B2790" s="31" t="s">
        <v>6193</v>
      </c>
      <c r="C2790" s="31">
        <v>1356</v>
      </c>
      <c r="D2790" s="31" t="s">
        <v>5906</v>
      </c>
      <c r="E2790" s="31" t="s">
        <v>5907</v>
      </c>
      <c r="F2790" s="31" t="s">
        <v>5908</v>
      </c>
      <c r="G2790" s="31" t="s">
        <v>6185</v>
      </c>
      <c r="H2790" s="31" t="s">
        <v>6186</v>
      </c>
      <c r="I2790" s="31" t="s">
        <v>5908</v>
      </c>
      <c r="J2790" s="31" t="s">
        <v>160</v>
      </c>
      <c r="K2790" s="31" t="s">
        <v>134</v>
      </c>
      <c r="L2790" s="31" t="s">
        <v>162</v>
      </c>
      <c r="M2790" s="31">
        <v>0</v>
      </c>
      <c r="N2790" s="31" t="s">
        <v>90</v>
      </c>
      <c r="O2790" s="31" t="s">
        <v>91</v>
      </c>
      <c r="P2790" s="31" t="s">
        <v>91</v>
      </c>
      <c r="Q2790" s="31" t="s">
        <v>91</v>
      </c>
      <c r="R2790" s="31" t="s">
        <v>90</v>
      </c>
      <c r="S2790" s="31" t="s">
        <v>91</v>
      </c>
      <c r="T2790" s="31" t="s">
        <v>91</v>
      </c>
      <c r="U2790" s="31" t="s">
        <v>91</v>
      </c>
      <c r="V2790" s="31" t="s">
        <v>90</v>
      </c>
      <c r="W2790" s="31" t="s">
        <v>91</v>
      </c>
      <c r="X2790" s="31" t="s">
        <v>91</v>
      </c>
      <c r="Y2790" s="31" t="s">
        <v>91</v>
      </c>
      <c r="AA2790" s="31" t="s">
        <v>97</v>
      </c>
      <c r="AB2790" s="31">
        <v>0</v>
      </c>
    </row>
    <row r="2791" spans="2:28" x14ac:dyDescent="0.25">
      <c r="B2791" s="31" t="s">
        <v>6194</v>
      </c>
      <c r="C2791" s="31">
        <v>1356</v>
      </c>
      <c r="D2791" s="31" t="s">
        <v>5906</v>
      </c>
      <c r="E2791" s="31" t="s">
        <v>5907</v>
      </c>
      <c r="F2791" s="31" t="s">
        <v>5908</v>
      </c>
      <c r="G2791" s="31" t="s">
        <v>6185</v>
      </c>
      <c r="H2791" s="31" t="s">
        <v>6186</v>
      </c>
      <c r="I2791" s="31" t="s">
        <v>5908</v>
      </c>
      <c r="J2791" s="31" t="s">
        <v>160</v>
      </c>
      <c r="K2791" s="31" t="s">
        <v>139</v>
      </c>
      <c r="L2791" s="31" t="s">
        <v>162</v>
      </c>
      <c r="M2791" s="31">
        <v>0</v>
      </c>
      <c r="N2791" s="31" t="s">
        <v>90</v>
      </c>
      <c r="O2791" s="31" t="s">
        <v>91</v>
      </c>
      <c r="P2791" s="31" t="s">
        <v>91</v>
      </c>
      <c r="Q2791" s="31" t="s">
        <v>91</v>
      </c>
      <c r="R2791" s="31" t="s">
        <v>90</v>
      </c>
      <c r="S2791" s="31" t="s">
        <v>91</v>
      </c>
      <c r="T2791" s="31" t="s">
        <v>91</v>
      </c>
      <c r="U2791" s="31" t="s">
        <v>91</v>
      </c>
      <c r="V2791" s="31" t="s">
        <v>90</v>
      </c>
      <c r="W2791" s="31" t="s">
        <v>91</v>
      </c>
      <c r="X2791" s="31" t="s">
        <v>91</v>
      </c>
      <c r="Y2791" s="31" t="s">
        <v>91</v>
      </c>
      <c r="AA2791" s="31" t="s">
        <v>97</v>
      </c>
      <c r="AB2791" s="31">
        <v>0</v>
      </c>
    </row>
    <row r="2792" spans="2:28" x14ac:dyDescent="0.25">
      <c r="B2792" s="31" t="s">
        <v>6195</v>
      </c>
      <c r="C2792" s="31">
        <v>1356</v>
      </c>
      <c r="D2792" s="31" t="s">
        <v>5906</v>
      </c>
      <c r="E2792" s="31" t="s">
        <v>5907</v>
      </c>
      <c r="F2792" s="31" t="s">
        <v>5908</v>
      </c>
      <c r="G2792" s="31" t="s">
        <v>6185</v>
      </c>
      <c r="H2792" s="31" t="s">
        <v>6186</v>
      </c>
      <c r="I2792" s="31" t="s">
        <v>5908</v>
      </c>
      <c r="J2792" s="31" t="s">
        <v>160</v>
      </c>
      <c r="K2792" s="31" t="s">
        <v>145</v>
      </c>
      <c r="L2792" s="31" t="s">
        <v>162</v>
      </c>
      <c r="M2792" s="31">
        <v>0</v>
      </c>
      <c r="N2792" s="31" t="s">
        <v>90</v>
      </c>
      <c r="O2792" s="31" t="s">
        <v>91</v>
      </c>
      <c r="P2792" s="31" t="s">
        <v>91</v>
      </c>
      <c r="Q2792" s="31" t="s">
        <v>91</v>
      </c>
      <c r="R2792" s="31" t="s">
        <v>90</v>
      </c>
      <c r="S2792" s="31" t="s">
        <v>91</v>
      </c>
      <c r="T2792" s="31" t="s">
        <v>91</v>
      </c>
      <c r="U2792" s="31" t="s">
        <v>91</v>
      </c>
      <c r="V2792" s="31" t="s">
        <v>90</v>
      </c>
      <c r="W2792" s="31" t="s">
        <v>91</v>
      </c>
      <c r="X2792" s="31" t="s">
        <v>91</v>
      </c>
      <c r="Y2792" s="31" t="s">
        <v>91</v>
      </c>
      <c r="AA2792" s="31" t="s">
        <v>97</v>
      </c>
      <c r="AB2792" s="31">
        <v>0</v>
      </c>
    </row>
    <row r="2793" spans="2:28" x14ac:dyDescent="0.25">
      <c r="B2793" s="31" t="s">
        <v>6196</v>
      </c>
      <c r="C2793" s="31">
        <v>1356</v>
      </c>
      <c r="D2793" s="31" t="s">
        <v>5906</v>
      </c>
      <c r="E2793" s="31" t="s">
        <v>5907</v>
      </c>
      <c r="F2793" s="31" t="s">
        <v>5908</v>
      </c>
      <c r="G2793" s="31" t="s">
        <v>6185</v>
      </c>
      <c r="H2793" s="31" t="s">
        <v>6186</v>
      </c>
      <c r="I2793" s="31" t="s">
        <v>5908</v>
      </c>
      <c r="J2793" s="31" t="s">
        <v>160</v>
      </c>
      <c r="K2793" s="31" t="s">
        <v>96</v>
      </c>
      <c r="L2793" s="31" t="s">
        <v>162</v>
      </c>
      <c r="M2793" s="31">
        <v>0</v>
      </c>
      <c r="N2793" s="31" t="s">
        <v>90</v>
      </c>
      <c r="O2793" s="31" t="s">
        <v>91</v>
      </c>
      <c r="P2793" s="31" t="s">
        <v>91</v>
      </c>
      <c r="Q2793" s="31" t="s">
        <v>91</v>
      </c>
      <c r="R2793" s="31" t="s">
        <v>90</v>
      </c>
      <c r="S2793" s="31" t="s">
        <v>91</v>
      </c>
      <c r="T2793" s="31" t="s">
        <v>91</v>
      </c>
      <c r="U2793" s="31" t="s">
        <v>91</v>
      </c>
      <c r="V2793" s="31" t="s">
        <v>90</v>
      </c>
      <c r="W2793" s="31" t="s">
        <v>91</v>
      </c>
      <c r="X2793" s="31" t="s">
        <v>91</v>
      </c>
      <c r="Y2793" s="31" t="s">
        <v>91</v>
      </c>
      <c r="AA2793" s="31" t="s">
        <v>97</v>
      </c>
      <c r="AB2793" s="31">
        <v>0</v>
      </c>
    </row>
    <row r="2794" spans="2:28" x14ac:dyDescent="0.25">
      <c r="B2794" s="31" t="s">
        <v>6197</v>
      </c>
      <c r="C2794" s="31">
        <v>1356</v>
      </c>
      <c r="D2794" s="31" t="s">
        <v>5906</v>
      </c>
      <c r="E2794" s="31" t="s">
        <v>5907</v>
      </c>
      <c r="F2794" s="31" t="s">
        <v>5908</v>
      </c>
      <c r="G2794" s="31" t="s">
        <v>6185</v>
      </c>
      <c r="H2794" s="31" t="s">
        <v>6186</v>
      </c>
      <c r="I2794" s="31" t="s">
        <v>5908</v>
      </c>
      <c r="J2794" s="31" t="s">
        <v>160</v>
      </c>
      <c r="K2794" s="31" t="s">
        <v>177</v>
      </c>
      <c r="L2794" s="31" t="s">
        <v>162</v>
      </c>
      <c r="M2794" s="31">
        <v>0</v>
      </c>
      <c r="N2794" s="31" t="s">
        <v>90</v>
      </c>
      <c r="O2794" s="31" t="s">
        <v>91</v>
      </c>
      <c r="P2794" s="31" t="s">
        <v>91</v>
      </c>
      <c r="Q2794" s="31" t="s">
        <v>91</v>
      </c>
      <c r="R2794" s="31" t="s">
        <v>90</v>
      </c>
      <c r="S2794" s="31" t="s">
        <v>91</v>
      </c>
      <c r="T2794" s="31" t="s">
        <v>91</v>
      </c>
      <c r="U2794" s="31" t="s">
        <v>91</v>
      </c>
      <c r="V2794" s="31" t="s">
        <v>90</v>
      </c>
      <c r="W2794" s="31" t="s">
        <v>91</v>
      </c>
      <c r="X2794" s="31" t="s">
        <v>91</v>
      </c>
      <c r="Y2794" s="31" t="s">
        <v>91</v>
      </c>
      <c r="AA2794" s="31" t="s">
        <v>97</v>
      </c>
      <c r="AB2794" s="31">
        <v>0</v>
      </c>
    </row>
    <row r="2795" spans="2:28" x14ac:dyDescent="0.25">
      <c r="B2795" s="31" t="s">
        <v>6198</v>
      </c>
      <c r="C2795" s="31">
        <v>1356</v>
      </c>
      <c r="D2795" s="31" t="s">
        <v>5906</v>
      </c>
      <c r="E2795" s="31" t="s">
        <v>5907</v>
      </c>
      <c r="F2795" s="31" t="s">
        <v>5908</v>
      </c>
      <c r="G2795" s="31" t="s">
        <v>6185</v>
      </c>
      <c r="H2795" s="31" t="s">
        <v>6186</v>
      </c>
      <c r="I2795" s="31" t="s">
        <v>5908</v>
      </c>
      <c r="J2795" s="31" t="s">
        <v>160</v>
      </c>
      <c r="K2795" s="31" t="s">
        <v>150</v>
      </c>
      <c r="L2795" s="31" t="s">
        <v>162</v>
      </c>
      <c r="M2795" s="31">
        <v>0</v>
      </c>
      <c r="N2795" s="31" t="s">
        <v>90</v>
      </c>
      <c r="O2795" s="31" t="s">
        <v>91</v>
      </c>
      <c r="P2795" s="31" t="s">
        <v>91</v>
      </c>
      <c r="Q2795" s="31" t="s">
        <v>91</v>
      </c>
      <c r="R2795" s="31" t="s">
        <v>90</v>
      </c>
      <c r="S2795" s="31" t="s">
        <v>91</v>
      </c>
      <c r="T2795" s="31" t="s">
        <v>91</v>
      </c>
      <c r="U2795" s="31" t="s">
        <v>91</v>
      </c>
      <c r="V2795" s="31" t="s">
        <v>90</v>
      </c>
      <c r="W2795" s="31" t="s">
        <v>91</v>
      </c>
      <c r="X2795" s="31" t="s">
        <v>91</v>
      </c>
      <c r="Y2795" s="31" t="s">
        <v>91</v>
      </c>
      <c r="AA2795" s="31" t="s">
        <v>97</v>
      </c>
      <c r="AB2795" s="31">
        <v>0</v>
      </c>
    </row>
    <row r="2796" spans="2:28" x14ac:dyDescent="0.25">
      <c r="B2796" s="31" t="s">
        <v>6199</v>
      </c>
      <c r="C2796" s="31">
        <v>1356</v>
      </c>
      <c r="D2796" s="31" t="s">
        <v>5906</v>
      </c>
      <c r="E2796" s="31" t="s">
        <v>5907</v>
      </c>
      <c r="F2796" s="31" t="s">
        <v>5908</v>
      </c>
      <c r="G2796" s="31" t="s">
        <v>6185</v>
      </c>
      <c r="H2796" s="31" t="s">
        <v>6186</v>
      </c>
      <c r="I2796" s="31" t="s">
        <v>5908</v>
      </c>
      <c r="J2796" s="31" t="s">
        <v>160</v>
      </c>
      <c r="K2796" s="31" t="s">
        <v>156</v>
      </c>
      <c r="L2796" s="31" t="s">
        <v>162</v>
      </c>
      <c r="M2796" s="31">
        <v>0</v>
      </c>
      <c r="N2796" s="31" t="s">
        <v>90</v>
      </c>
      <c r="O2796" s="31" t="s">
        <v>91</v>
      </c>
      <c r="P2796" s="31" t="s">
        <v>91</v>
      </c>
      <c r="Q2796" s="31" t="s">
        <v>91</v>
      </c>
      <c r="R2796" s="31" t="s">
        <v>90</v>
      </c>
      <c r="S2796" s="31" t="s">
        <v>91</v>
      </c>
      <c r="T2796" s="31" t="s">
        <v>91</v>
      </c>
      <c r="U2796" s="31" t="s">
        <v>91</v>
      </c>
      <c r="V2796" s="31" t="s">
        <v>90</v>
      </c>
      <c r="W2796" s="31" t="s">
        <v>91</v>
      </c>
      <c r="X2796" s="31" t="s">
        <v>91</v>
      </c>
      <c r="Y2796" s="31" t="s">
        <v>91</v>
      </c>
      <c r="AA2796" s="31" t="s">
        <v>97</v>
      </c>
      <c r="AB2796" s="31">
        <v>0</v>
      </c>
    </row>
    <row r="2797" spans="2:28" x14ac:dyDescent="0.25">
      <c r="B2797" s="31" t="s">
        <v>6200</v>
      </c>
      <c r="C2797" s="31">
        <v>1356</v>
      </c>
      <c r="D2797" s="31" t="s">
        <v>5906</v>
      </c>
      <c r="E2797" s="31" t="s">
        <v>5907</v>
      </c>
      <c r="F2797" s="31" t="s">
        <v>5908</v>
      </c>
      <c r="G2797" s="31" t="s">
        <v>6185</v>
      </c>
      <c r="H2797" s="31" t="s">
        <v>6186</v>
      </c>
      <c r="I2797" s="31" t="s">
        <v>5908</v>
      </c>
      <c r="J2797" s="31" t="s">
        <v>160</v>
      </c>
      <c r="K2797" s="31" t="s">
        <v>181</v>
      </c>
      <c r="L2797" s="31" t="s">
        <v>162</v>
      </c>
      <c r="M2797" s="31">
        <v>0</v>
      </c>
      <c r="N2797" s="31" t="s">
        <v>90</v>
      </c>
      <c r="O2797" s="31" t="s">
        <v>91</v>
      </c>
      <c r="P2797" s="31" t="s">
        <v>91</v>
      </c>
      <c r="Q2797" s="31" t="s">
        <v>91</v>
      </c>
      <c r="R2797" s="31" t="s">
        <v>90</v>
      </c>
      <c r="S2797" s="31" t="s">
        <v>91</v>
      </c>
      <c r="T2797" s="31" t="s">
        <v>91</v>
      </c>
      <c r="U2797" s="31" t="s">
        <v>91</v>
      </c>
      <c r="V2797" s="31" t="s">
        <v>90</v>
      </c>
      <c r="W2797" s="31" t="s">
        <v>91</v>
      </c>
      <c r="X2797" s="31" t="s">
        <v>91</v>
      </c>
      <c r="Y2797" s="31" t="s">
        <v>91</v>
      </c>
      <c r="AA2797" s="31" t="s">
        <v>100</v>
      </c>
      <c r="AB2797" s="31">
        <v>0</v>
      </c>
    </row>
    <row r="2798" spans="2:28" x14ac:dyDescent="0.25">
      <c r="B2798" s="31" t="s">
        <v>6201</v>
      </c>
      <c r="C2798" s="31">
        <v>1356</v>
      </c>
      <c r="D2798" s="31" t="s">
        <v>5906</v>
      </c>
      <c r="E2798" s="31" t="s">
        <v>5907</v>
      </c>
      <c r="F2798" s="31" t="s">
        <v>5908</v>
      </c>
      <c r="G2798" s="31" t="s">
        <v>6185</v>
      </c>
      <c r="H2798" s="31" t="s">
        <v>6186</v>
      </c>
      <c r="I2798" s="31" t="s">
        <v>5908</v>
      </c>
      <c r="J2798" s="31" t="s">
        <v>160</v>
      </c>
      <c r="K2798" s="31" t="s">
        <v>99</v>
      </c>
      <c r="L2798" s="31" t="s">
        <v>162</v>
      </c>
      <c r="M2798" s="31">
        <v>0</v>
      </c>
      <c r="N2798" s="31" t="s">
        <v>90</v>
      </c>
      <c r="O2798" s="31" t="s">
        <v>91</v>
      </c>
      <c r="P2798" s="31" t="s">
        <v>91</v>
      </c>
      <c r="Q2798" s="31" t="s">
        <v>91</v>
      </c>
      <c r="R2798" s="31" t="s">
        <v>90</v>
      </c>
      <c r="S2798" s="31" t="s">
        <v>91</v>
      </c>
      <c r="T2798" s="31" t="s">
        <v>91</v>
      </c>
      <c r="U2798" s="31" t="s">
        <v>91</v>
      </c>
      <c r="V2798" s="31" t="s">
        <v>90</v>
      </c>
      <c r="W2798" s="31" t="s">
        <v>91</v>
      </c>
      <c r="X2798" s="31" t="s">
        <v>91</v>
      </c>
      <c r="Y2798" s="31" t="s">
        <v>91</v>
      </c>
      <c r="AA2798" s="31" t="s">
        <v>100</v>
      </c>
      <c r="AB2798" s="31">
        <v>0</v>
      </c>
    </row>
    <row r="2799" spans="2:28" x14ac:dyDescent="0.25">
      <c r="B2799" s="31" t="s">
        <v>6202</v>
      </c>
      <c r="C2799" s="31">
        <v>1356</v>
      </c>
      <c r="D2799" s="31" t="s">
        <v>5906</v>
      </c>
      <c r="E2799" s="31" t="s">
        <v>5907</v>
      </c>
      <c r="F2799" s="31" t="s">
        <v>5908</v>
      </c>
      <c r="G2799" s="31" t="s">
        <v>6185</v>
      </c>
      <c r="H2799" s="31" t="s">
        <v>6186</v>
      </c>
      <c r="I2799" s="31" t="s">
        <v>5908</v>
      </c>
      <c r="J2799" s="31" t="s">
        <v>160</v>
      </c>
      <c r="K2799" s="31" t="s">
        <v>102</v>
      </c>
      <c r="L2799" s="31" t="s">
        <v>162</v>
      </c>
      <c r="M2799" s="31">
        <v>0</v>
      </c>
      <c r="N2799" s="31" t="s">
        <v>90</v>
      </c>
      <c r="O2799" s="31" t="s">
        <v>91</v>
      </c>
      <c r="P2799" s="31" t="s">
        <v>91</v>
      </c>
      <c r="Q2799" s="31" t="s">
        <v>91</v>
      </c>
      <c r="R2799" s="31" t="s">
        <v>90</v>
      </c>
      <c r="S2799" s="31" t="s">
        <v>91</v>
      </c>
      <c r="T2799" s="31" t="s">
        <v>91</v>
      </c>
      <c r="U2799" s="31" t="s">
        <v>91</v>
      </c>
      <c r="V2799" s="31" t="s">
        <v>90</v>
      </c>
      <c r="W2799" s="31" t="s">
        <v>91</v>
      </c>
      <c r="X2799" s="31" t="s">
        <v>91</v>
      </c>
      <c r="Y2799" s="31" t="s">
        <v>91</v>
      </c>
      <c r="AA2799" s="31" t="s">
        <v>100</v>
      </c>
      <c r="AB2799" s="31">
        <v>0</v>
      </c>
    </row>
    <row r="2800" spans="2:28" x14ac:dyDescent="0.25">
      <c r="B2800" s="31" t="s">
        <v>6203</v>
      </c>
      <c r="C2800" s="31">
        <v>1356</v>
      </c>
      <c r="D2800" s="31" t="s">
        <v>5906</v>
      </c>
      <c r="E2800" s="31" t="s">
        <v>5907</v>
      </c>
      <c r="F2800" s="31" t="s">
        <v>5908</v>
      </c>
      <c r="G2800" s="31" t="s">
        <v>6185</v>
      </c>
      <c r="H2800" s="31" t="s">
        <v>6186</v>
      </c>
      <c r="I2800" s="31" t="s">
        <v>5908</v>
      </c>
      <c r="J2800" s="31" t="s">
        <v>160</v>
      </c>
      <c r="K2800" s="31" t="s">
        <v>104</v>
      </c>
      <c r="L2800" s="31" t="s">
        <v>162</v>
      </c>
      <c r="M2800" s="31">
        <v>0</v>
      </c>
      <c r="N2800" s="31" t="s">
        <v>90</v>
      </c>
      <c r="O2800" s="31" t="s">
        <v>91</v>
      </c>
      <c r="P2800" s="31" t="s">
        <v>91</v>
      </c>
      <c r="Q2800" s="31" t="s">
        <v>91</v>
      </c>
      <c r="R2800" s="31" t="s">
        <v>90</v>
      </c>
      <c r="S2800" s="31" t="s">
        <v>91</v>
      </c>
      <c r="T2800" s="31" t="s">
        <v>91</v>
      </c>
      <c r="U2800" s="31" t="s">
        <v>91</v>
      </c>
      <c r="V2800" s="31" t="s">
        <v>90</v>
      </c>
      <c r="W2800" s="31" t="s">
        <v>91</v>
      </c>
      <c r="X2800" s="31" t="s">
        <v>91</v>
      </c>
      <c r="Y2800" s="31" t="s">
        <v>91</v>
      </c>
      <c r="AA2800" s="31" t="s">
        <v>100</v>
      </c>
      <c r="AB2800" s="31">
        <v>0</v>
      </c>
    </row>
    <row r="2801" spans="2:28" x14ac:dyDescent="0.25">
      <c r="B2801" s="31" t="s">
        <v>6204</v>
      </c>
      <c r="C2801" s="31">
        <v>1356</v>
      </c>
      <c r="D2801" s="31" t="s">
        <v>5906</v>
      </c>
      <c r="E2801" s="31" t="s">
        <v>5907</v>
      </c>
      <c r="F2801" s="31" t="s">
        <v>5908</v>
      </c>
      <c r="G2801" s="31" t="s">
        <v>6185</v>
      </c>
      <c r="H2801" s="31" t="s">
        <v>6186</v>
      </c>
      <c r="I2801" s="31" t="s">
        <v>5908</v>
      </c>
      <c r="J2801" s="31" t="s">
        <v>160</v>
      </c>
      <c r="K2801" s="31" t="s">
        <v>106</v>
      </c>
      <c r="L2801" s="31" t="s">
        <v>162</v>
      </c>
      <c r="M2801" s="31">
        <v>0</v>
      </c>
      <c r="N2801" s="31" t="s">
        <v>90</v>
      </c>
      <c r="O2801" s="31" t="s">
        <v>91</v>
      </c>
      <c r="P2801" s="31" t="s">
        <v>91</v>
      </c>
      <c r="Q2801" s="31" t="s">
        <v>91</v>
      </c>
      <c r="R2801" s="31" t="s">
        <v>90</v>
      </c>
      <c r="S2801" s="31" t="s">
        <v>91</v>
      </c>
      <c r="T2801" s="31" t="s">
        <v>91</v>
      </c>
      <c r="U2801" s="31" t="s">
        <v>91</v>
      </c>
      <c r="V2801" s="31" t="s">
        <v>90</v>
      </c>
      <c r="W2801" s="31" t="s">
        <v>91</v>
      </c>
      <c r="X2801" s="31" t="s">
        <v>91</v>
      </c>
      <c r="Y2801" s="31" t="s">
        <v>91</v>
      </c>
      <c r="AA2801" s="31" t="s">
        <v>100</v>
      </c>
      <c r="AB2801" s="31">
        <v>0</v>
      </c>
    </row>
    <row r="2802" spans="2:28" x14ac:dyDescent="0.25">
      <c r="B2802" s="31" t="s">
        <v>6205</v>
      </c>
      <c r="C2802" s="31">
        <v>1356</v>
      </c>
      <c r="D2802" s="31" t="s">
        <v>5906</v>
      </c>
      <c r="E2802" s="31" t="s">
        <v>5907</v>
      </c>
      <c r="F2802" s="31" t="s">
        <v>5908</v>
      </c>
      <c r="G2802" s="31" t="s">
        <v>6185</v>
      </c>
      <c r="H2802" s="31" t="s">
        <v>6186</v>
      </c>
      <c r="I2802" s="31" t="s">
        <v>5908</v>
      </c>
      <c r="J2802" s="31" t="s">
        <v>160</v>
      </c>
      <c r="K2802" s="31" t="s">
        <v>108</v>
      </c>
      <c r="L2802" s="31" t="s">
        <v>162</v>
      </c>
      <c r="M2802" s="31">
        <v>0</v>
      </c>
      <c r="N2802" s="31" t="s">
        <v>90</v>
      </c>
      <c r="O2802" s="31" t="s">
        <v>91</v>
      </c>
      <c r="P2802" s="31" t="s">
        <v>91</v>
      </c>
      <c r="Q2802" s="31" t="s">
        <v>91</v>
      </c>
      <c r="R2802" s="31" t="s">
        <v>90</v>
      </c>
      <c r="S2802" s="31" t="s">
        <v>91</v>
      </c>
      <c r="T2802" s="31" t="s">
        <v>91</v>
      </c>
      <c r="U2802" s="31" t="s">
        <v>91</v>
      </c>
      <c r="V2802" s="31" t="s">
        <v>90</v>
      </c>
      <c r="W2802" s="31" t="s">
        <v>91</v>
      </c>
      <c r="X2802" s="31" t="s">
        <v>91</v>
      </c>
      <c r="Y2802" s="31" t="s">
        <v>91</v>
      </c>
      <c r="AA2802" s="31" t="s">
        <v>100</v>
      </c>
      <c r="AB2802" s="31">
        <v>0</v>
      </c>
    </row>
    <row r="2803" spans="2:28" x14ac:dyDescent="0.25">
      <c r="B2803" s="31" t="s">
        <v>6206</v>
      </c>
      <c r="C2803" s="31">
        <v>1356</v>
      </c>
      <c r="D2803" s="31" t="s">
        <v>5906</v>
      </c>
      <c r="E2803" s="31" t="s">
        <v>5907</v>
      </c>
      <c r="F2803" s="31" t="s">
        <v>5908</v>
      </c>
      <c r="G2803" s="31" t="s">
        <v>6185</v>
      </c>
      <c r="H2803" s="31" t="s">
        <v>6186</v>
      </c>
      <c r="I2803" s="31" t="s">
        <v>5908</v>
      </c>
      <c r="J2803" s="31" t="s">
        <v>160</v>
      </c>
      <c r="K2803" s="31" t="s">
        <v>110</v>
      </c>
      <c r="L2803" s="31" t="s">
        <v>162</v>
      </c>
      <c r="M2803" s="31">
        <v>0</v>
      </c>
      <c r="N2803" s="31" t="s">
        <v>90</v>
      </c>
      <c r="O2803" s="31" t="s">
        <v>91</v>
      </c>
      <c r="P2803" s="31" t="s">
        <v>91</v>
      </c>
      <c r="Q2803" s="31" t="s">
        <v>91</v>
      </c>
      <c r="R2803" s="31" t="s">
        <v>90</v>
      </c>
      <c r="S2803" s="31" t="s">
        <v>91</v>
      </c>
      <c r="T2803" s="31" t="s">
        <v>91</v>
      </c>
      <c r="U2803" s="31" t="s">
        <v>91</v>
      </c>
      <c r="V2803" s="31" t="s">
        <v>90</v>
      </c>
      <c r="W2803" s="31" t="s">
        <v>91</v>
      </c>
      <c r="X2803" s="31" t="s">
        <v>91</v>
      </c>
      <c r="Y2803" s="31" t="s">
        <v>91</v>
      </c>
      <c r="AA2803" s="31" t="s">
        <v>100</v>
      </c>
      <c r="AB2803" s="31">
        <v>0</v>
      </c>
    </row>
    <row r="2804" spans="2:28" x14ac:dyDescent="0.25">
      <c r="B2804" s="31" t="s">
        <v>6207</v>
      </c>
      <c r="C2804" s="31">
        <v>1356</v>
      </c>
      <c r="D2804" s="31" t="s">
        <v>5906</v>
      </c>
      <c r="E2804" s="31" t="s">
        <v>5907</v>
      </c>
      <c r="F2804" s="31" t="s">
        <v>5908</v>
      </c>
      <c r="G2804" s="31" t="s">
        <v>6185</v>
      </c>
      <c r="H2804" s="31" t="s">
        <v>6186</v>
      </c>
      <c r="I2804" s="31" t="s">
        <v>5908</v>
      </c>
      <c r="J2804" s="31" t="s">
        <v>160</v>
      </c>
      <c r="K2804" s="31" t="s">
        <v>112</v>
      </c>
      <c r="L2804" s="31" t="s">
        <v>162</v>
      </c>
      <c r="M2804" s="31">
        <v>0</v>
      </c>
      <c r="N2804" s="31" t="s">
        <v>90</v>
      </c>
      <c r="O2804" s="31" t="s">
        <v>91</v>
      </c>
      <c r="P2804" s="31" t="s">
        <v>91</v>
      </c>
      <c r="Q2804" s="31" t="s">
        <v>91</v>
      </c>
      <c r="R2804" s="31" t="s">
        <v>90</v>
      </c>
      <c r="S2804" s="31" t="s">
        <v>91</v>
      </c>
      <c r="T2804" s="31" t="s">
        <v>91</v>
      </c>
      <c r="U2804" s="31" t="s">
        <v>91</v>
      </c>
      <c r="V2804" s="31" t="s">
        <v>90</v>
      </c>
      <c r="W2804" s="31" t="s">
        <v>91</v>
      </c>
      <c r="X2804" s="31" t="s">
        <v>91</v>
      </c>
      <c r="Y2804" s="31" t="s">
        <v>91</v>
      </c>
      <c r="AA2804" s="31" t="s">
        <v>100</v>
      </c>
      <c r="AB2804" s="31">
        <v>0</v>
      </c>
    </row>
    <row r="2805" spans="2:28" x14ac:dyDescent="0.25">
      <c r="B2805" s="31" t="s">
        <v>6208</v>
      </c>
      <c r="C2805" s="31">
        <v>1357</v>
      </c>
      <c r="D2805" s="31" t="s">
        <v>5906</v>
      </c>
      <c r="E2805" s="31" t="s">
        <v>5907</v>
      </c>
      <c r="F2805" s="31" t="s">
        <v>5908</v>
      </c>
      <c r="G2805" s="31" t="s">
        <v>6209</v>
      </c>
      <c r="H2805" s="31" t="s">
        <v>6210</v>
      </c>
      <c r="I2805" s="31" t="s">
        <v>5908</v>
      </c>
      <c r="J2805" s="31" t="s">
        <v>160</v>
      </c>
      <c r="K2805" s="31" t="s">
        <v>161</v>
      </c>
      <c r="L2805" s="31" t="s">
        <v>162</v>
      </c>
      <c r="M2805" s="31">
        <v>0</v>
      </c>
      <c r="N2805" s="31" t="s">
        <v>90</v>
      </c>
      <c r="O2805" s="31" t="s">
        <v>91</v>
      </c>
      <c r="P2805" s="31" t="s">
        <v>91</v>
      </c>
      <c r="Q2805" s="31" t="s">
        <v>91</v>
      </c>
      <c r="R2805" s="31" t="s">
        <v>90</v>
      </c>
      <c r="S2805" s="31" t="s">
        <v>91</v>
      </c>
      <c r="T2805" s="31" t="s">
        <v>91</v>
      </c>
      <c r="U2805" s="31" t="s">
        <v>91</v>
      </c>
      <c r="V2805" s="31" t="s">
        <v>90</v>
      </c>
      <c r="W2805" s="31" t="s">
        <v>91</v>
      </c>
      <c r="X2805" s="31" t="s">
        <v>91</v>
      </c>
      <c r="Y2805" s="31" t="s">
        <v>91</v>
      </c>
      <c r="AA2805" s="31" t="s">
        <v>94</v>
      </c>
      <c r="AB2805" s="31">
        <v>0</v>
      </c>
    </row>
    <row r="2806" spans="2:28" x14ac:dyDescent="0.25">
      <c r="B2806" s="31" t="s">
        <v>6211</v>
      </c>
      <c r="C2806" s="31">
        <v>1357</v>
      </c>
      <c r="D2806" s="31" t="s">
        <v>5906</v>
      </c>
      <c r="E2806" s="31" t="s">
        <v>5907</v>
      </c>
      <c r="F2806" s="31" t="s">
        <v>5908</v>
      </c>
      <c r="G2806" s="31" t="s">
        <v>6209</v>
      </c>
      <c r="H2806" s="31" t="s">
        <v>6210</v>
      </c>
      <c r="I2806" s="31" t="s">
        <v>5908</v>
      </c>
      <c r="J2806" s="31" t="s">
        <v>160</v>
      </c>
      <c r="K2806" s="31" t="s">
        <v>164</v>
      </c>
      <c r="L2806" s="31" t="s">
        <v>162</v>
      </c>
      <c r="M2806" s="31">
        <v>0</v>
      </c>
      <c r="N2806" s="31" t="s">
        <v>90</v>
      </c>
      <c r="O2806" s="31" t="s">
        <v>91</v>
      </c>
      <c r="P2806" s="31" t="s">
        <v>91</v>
      </c>
      <c r="Q2806" s="31" t="s">
        <v>91</v>
      </c>
      <c r="R2806" s="31" t="s">
        <v>90</v>
      </c>
      <c r="S2806" s="31" t="s">
        <v>91</v>
      </c>
      <c r="T2806" s="31" t="s">
        <v>91</v>
      </c>
      <c r="U2806" s="31" t="s">
        <v>91</v>
      </c>
      <c r="V2806" s="31" t="s">
        <v>90</v>
      </c>
      <c r="W2806" s="31" t="s">
        <v>91</v>
      </c>
      <c r="X2806" s="31" t="s">
        <v>91</v>
      </c>
      <c r="Y2806" s="31" t="s">
        <v>91</v>
      </c>
      <c r="AA2806" s="31" t="s">
        <v>94</v>
      </c>
      <c r="AB2806" s="31">
        <v>0</v>
      </c>
    </row>
    <row r="2807" spans="2:28" x14ac:dyDescent="0.25">
      <c r="B2807" s="31" t="s">
        <v>6212</v>
      </c>
      <c r="C2807" s="31">
        <v>1357</v>
      </c>
      <c r="D2807" s="31" t="s">
        <v>5906</v>
      </c>
      <c r="E2807" s="31" t="s">
        <v>5907</v>
      </c>
      <c r="F2807" s="31" t="s">
        <v>5908</v>
      </c>
      <c r="G2807" s="31" t="s">
        <v>6209</v>
      </c>
      <c r="H2807" s="31" t="s">
        <v>6210</v>
      </c>
      <c r="I2807" s="31" t="s">
        <v>5908</v>
      </c>
      <c r="J2807" s="31" t="s">
        <v>160</v>
      </c>
      <c r="K2807" s="31" t="s">
        <v>166</v>
      </c>
      <c r="L2807" s="31" t="s">
        <v>162</v>
      </c>
      <c r="M2807" s="31">
        <v>0</v>
      </c>
      <c r="N2807" s="31" t="s">
        <v>90</v>
      </c>
      <c r="O2807" s="31" t="s">
        <v>91</v>
      </c>
      <c r="P2807" s="31" t="s">
        <v>91</v>
      </c>
      <c r="Q2807" s="31" t="s">
        <v>91</v>
      </c>
      <c r="R2807" s="31" t="s">
        <v>90</v>
      </c>
      <c r="S2807" s="31" t="s">
        <v>91</v>
      </c>
      <c r="T2807" s="31" t="s">
        <v>91</v>
      </c>
      <c r="U2807" s="31" t="s">
        <v>91</v>
      </c>
      <c r="V2807" s="31" t="s">
        <v>90</v>
      </c>
      <c r="W2807" s="31" t="s">
        <v>91</v>
      </c>
      <c r="X2807" s="31" t="s">
        <v>91</v>
      </c>
      <c r="Y2807" s="31" t="s">
        <v>91</v>
      </c>
      <c r="AA2807" s="31" t="s">
        <v>94</v>
      </c>
      <c r="AB2807" s="31">
        <v>0</v>
      </c>
    </row>
    <row r="2808" spans="2:28" x14ac:dyDescent="0.25">
      <c r="B2808" s="31" t="s">
        <v>6213</v>
      </c>
      <c r="C2808" s="31">
        <v>1357</v>
      </c>
      <c r="D2808" s="31" t="s">
        <v>5906</v>
      </c>
      <c r="E2808" s="31" t="s">
        <v>5907</v>
      </c>
      <c r="F2808" s="31" t="s">
        <v>5908</v>
      </c>
      <c r="G2808" s="31" t="s">
        <v>6209</v>
      </c>
      <c r="H2808" s="31" t="s">
        <v>6210</v>
      </c>
      <c r="I2808" s="31" t="s">
        <v>5908</v>
      </c>
      <c r="J2808" s="31" t="s">
        <v>160</v>
      </c>
      <c r="K2808" s="31" t="s">
        <v>88</v>
      </c>
      <c r="L2808" s="31" t="s">
        <v>162</v>
      </c>
      <c r="M2808" s="31">
        <v>0</v>
      </c>
      <c r="N2808" s="31" t="s">
        <v>90</v>
      </c>
      <c r="O2808" s="31" t="s">
        <v>91</v>
      </c>
      <c r="P2808" s="31" t="s">
        <v>91</v>
      </c>
      <c r="Q2808" s="31" t="s">
        <v>91</v>
      </c>
      <c r="R2808" s="31" t="s">
        <v>90</v>
      </c>
      <c r="S2808" s="31" t="s">
        <v>91</v>
      </c>
      <c r="T2808" s="31" t="s">
        <v>91</v>
      </c>
      <c r="U2808" s="31" t="s">
        <v>91</v>
      </c>
      <c r="V2808" s="31" t="s">
        <v>90</v>
      </c>
      <c r="W2808" s="31" t="s">
        <v>91</v>
      </c>
      <c r="X2808" s="31" t="s">
        <v>91</v>
      </c>
      <c r="Y2808" s="31" t="s">
        <v>91</v>
      </c>
      <c r="AA2808" s="31" t="s">
        <v>94</v>
      </c>
      <c r="AB2808" s="31">
        <v>0</v>
      </c>
    </row>
    <row r="2809" spans="2:28" x14ac:dyDescent="0.25">
      <c r="B2809" s="31" t="s">
        <v>6214</v>
      </c>
      <c r="C2809" s="31">
        <v>1357</v>
      </c>
      <c r="D2809" s="31" t="s">
        <v>5906</v>
      </c>
      <c r="E2809" s="31" t="s">
        <v>5907</v>
      </c>
      <c r="F2809" s="31" t="s">
        <v>5908</v>
      </c>
      <c r="G2809" s="31" t="s">
        <v>6209</v>
      </c>
      <c r="H2809" s="31" t="s">
        <v>6210</v>
      </c>
      <c r="I2809" s="31" t="s">
        <v>5908</v>
      </c>
      <c r="J2809" s="31" t="s">
        <v>160</v>
      </c>
      <c r="K2809" s="31" t="s">
        <v>114</v>
      </c>
      <c r="L2809" s="31" t="s">
        <v>162</v>
      </c>
      <c r="M2809" s="31">
        <v>0</v>
      </c>
      <c r="N2809" s="31" t="s">
        <v>90</v>
      </c>
      <c r="O2809" s="31" t="s">
        <v>91</v>
      </c>
      <c r="P2809" s="31" t="s">
        <v>91</v>
      </c>
      <c r="Q2809" s="31" t="s">
        <v>91</v>
      </c>
      <c r="R2809" s="31" t="s">
        <v>90</v>
      </c>
      <c r="S2809" s="31" t="s">
        <v>91</v>
      </c>
      <c r="T2809" s="31" t="s">
        <v>91</v>
      </c>
      <c r="U2809" s="31" t="s">
        <v>91</v>
      </c>
      <c r="V2809" s="31" t="s">
        <v>90</v>
      </c>
      <c r="W2809" s="31" t="s">
        <v>91</v>
      </c>
      <c r="X2809" s="31" t="s">
        <v>91</v>
      </c>
      <c r="Y2809" s="31" t="s">
        <v>91</v>
      </c>
      <c r="AA2809" s="31" t="s">
        <v>94</v>
      </c>
      <c r="AB2809" s="31">
        <v>0</v>
      </c>
    </row>
    <row r="2810" spans="2:28" x14ac:dyDescent="0.25">
      <c r="B2810" s="31" t="s">
        <v>6215</v>
      </c>
      <c r="C2810" s="31">
        <v>1357</v>
      </c>
      <c r="D2810" s="31" t="s">
        <v>5906</v>
      </c>
      <c r="E2810" s="31" t="s">
        <v>5907</v>
      </c>
      <c r="F2810" s="31" t="s">
        <v>5908</v>
      </c>
      <c r="G2810" s="31" t="s">
        <v>6209</v>
      </c>
      <c r="H2810" s="31" t="s">
        <v>6210</v>
      </c>
      <c r="I2810" s="31" t="s">
        <v>5908</v>
      </c>
      <c r="J2810" s="31" t="s">
        <v>160</v>
      </c>
      <c r="K2810" s="31" t="s">
        <v>170</v>
      </c>
      <c r="L2810" s="31" t="s">
        <v>162</v>
      </c>
      <c r="M2810" s="31">
        <v>0</v>
      </c>
      <c r="N2810" s="31" t="s">
        <v>90</v>
      </c>
      <c r="O2810" s="31" t="s">
        <v>91</v>
      </c>
      <c r="P2810" s="31" t="s">
        <v>91</v>
      </c>
      <c r="Q2810" s="31" t="s">
        <v>91</v>
      </c>
      <c r="R2810" s="31" t="s">
        <v>90</v>
      </c>
      <c r="S2810" s="31" t="s">
        <v>91</v>
      </c>
      <c r="T2810" s="31" t="s">
        <v>91</v>
      </c>
      <c r="U2810" s="31" t="s">
        <v>91</v>
      </c>
      <c r="V2810" s="31" t="s">
        <v>90</v>
      </c>
      <c r="W2810" s="31" t="s">
        <v>91</v>
      </c>
      <c r="X2810" s="31" t="s">
        <v>91</v>
      </c>
      <c r="Y2810" s="31" t="s">
        <v>91</v>
      </c>
      <c r="AA2810" s="31" t="s">
        <v>94</v>
      </c>
      <c r="AB2810" s="31">
        <v>0</v>
      </c>
    </row>
    <row r="2811" spans="2:28" x14ac:dyDescent="0.25">
      <c r="B2811" s="31" t="s">
        <v>6216</v>
      </c>
      <c r="C2811" s="31">
        <v>1357</v>
      </c>
      <c r="D2811" s="31" t="s">
        <v>5906</v>
      </c>
      <c r="E2811" s="31" t="s">
        <v>5907</v>
      </c>
      <c r="F2811" s="31" t="s">
        <v>5908</v>
      </c>
      <c r="G2811" s="31" t="s">
        <v>6209</v>
      </c>
      <c r="H2811" s="31" t="s">
        <v>6210</v>
      </c>
      <c r="I2811" s="31" t="s">
        <v>5908</v>
      </c>
      <c r="J2811" s="31" t="s">
        <v>160</v>
      </c>
      <c r="K2811" s="31" t="s">
        <v>125</v>
      </c>
      <c r="L2811" s="31" t="s">
        <v>162</v>
      </c>
      <c r="M2811" s="31">
        <v>0</v>
      </c>
      <c r="N2811" s="31" t="s">
        <v>90</v>
      </c>
      <c r="O2811" s="31" t="s">
        <v>91</v>
      </c>
      <c r="P2811" s="31" t="s">
        <v>91</v>
      </c>
      <c r="Q2811" s="31" t="s">
        <v>91</v>
      </c>
      <c r="R2811" s="31" t="s">
        <v>90</v>
      </c>
      <c r="S2811" s="31" t="s">
        <v>91</v>
      </c>
      <c r="T2811" s="31" t="s">
        <v>91</v>
      </c>
      <c r="U2811" s="31" t="s">
        <v>91</v>
      </c>
      <c r="V2811" s="31" t="s">
        <v>90</v>
      </c>
      <c r="W2811" s="31" t="s">
        <v>91</v>
      </c>
      <c r="X2811" s="31" t="s">
        <v>91</v>
      </c>
      <c r="Y2811" s="31" t="s">
        <v>91</v>
      </c>
      <c r="AA2811" s="31" t="s">
        <v>97</v>
      </c>
      <c r="AB2811" s="31">
        <v>0</v>
      </c>
    </row>
    <row r="2812" spans="2:28" x14ac:dyDescent="0.25">
      <c r="B2812" s="31" t="s">
        <v>6217</v>
      </c>
      <c r="C2812" s="31">
        <v>1357</v>
      </c>
      <c r="D2812" s="31" t="s">
        <v>5906</v>
      </c>
      <c r="E2812" s="31" t="s">
        <v>5907</v>
      </c>
      <c r="F2812" s="31" t="s">
        <v>5908</v>
      </c>
      <c r="G2812" s="31" t="s">
        <v>6209</v>
      </c>
      <c r="H2812" s="31" t="s">
        <v>6210</v>
      </c>
      <c r="I2812" s="31" t="s">
        <v>5908</v>
      </c>
      <c r="J2812" s="31" t="s">
        <v>160</v>
      </c>
      <c r="K2812" s="31" t="s">
        <v>134</v>
      </c>
      <c r="L2812" s="31" t="s">
        <v>162</v>
      </c>
      <c r="M2812" s="31">
        <v>0</v>
      </c>
      <c r="N2812" s="31" t="s">
        <v>90</v>
      </c>
      <c r="O2812" s="31" t="s">
        <v>91</v>
      </c>
      <c r="P2812" s="31" t="s">
        <v>91</v>
      </c>
      <c r="Q2812" s="31" t="s">
        <v>91</v>
      </c>
      <c r="R2812" s="31" t="s">
        <v>90</v>
      </c>
      <c r="S2812" s="31" t="s">
        <v>91</v>
      </c>
      <c r="T2812" s="31" t="s">
        <v>91</v>
      </c>
      <c r="U2812" s="31" t="s">
        <v>91</v>
      </c>
      <c r="V2812" s="31" t="s">
        <v>90</v>
      </c>
      <c r="W2812" s="31" t="s">
        <v>91</v>
      </c>
      <c r="X2812" s="31" t="s">
        <v>91</v>
      </c>
      <c r="Y2812" s="31" t="s">
        <v>91</v>
      </c>
      <c r="AA2812" s="31" t="s">
        <v>97</v>
      </c>
      <c r="AB2812" s="31">
        <v>0</v>
      </c>
    </row>
    <row r="2813" spans="2:28" x14ac:dyDescent="0.25">
      <c r="B2813" s="31" t="s">
        <v>6218</v>
      </c>
      <c r="C2813" s="31">
        <v>1357</v>
      </c>
      <c r="D2813" s="31" t="s">
        <v>5906</v>
      </c>
      <c r="E2813" s="31" t="s">
        <v>5907</v>
      </c>
      <c r="F2813" s="31" t="s">
        <v>5908</v>
      </c>
      <c r="G2813" s="31" t="s">
        <v>6209</v>
      </c>
      <c r="H2813" s="31" t="s">
        <v>6210</v>
      </c>
      <c r="I2813" s="31" t="s">
        <v>5908</v>
      </c>
      <c r="J2813" s="31" t="s">
        <v>160</v>
      </c>
      <c r="K2813" s="31" t="s">
        <v>139</v>
      </c>
      <c r="L2813" s="31" t="s">
        <v>162</v>
      </c>
      <c r="M2813" s="31">
        <v>0</v>
      </c>
      <c r="N2813" s="31" t="s">
        <v>90</v>
      </c>
      <c r="O2813" s="31" t="s">
        <v>91</v>
      </c>
      <c r="P2813" s="31" t="s">
        <v>91</v>
      </c>
      <c r="Q2813" s="31" t="s">
        <v>91</v>
      </c>
      <c r="R2813" s="31" t="s">
        <v>90</v>
      </c>
      <c r="S2813" s="31" t="s">
        <v>91</v>
      </c>
      <c r="T2813" s="31" t="s">
        <v>91</v>
      </c>
      <c r="U2813" s="31" t="s">
        <v>91</v>
      </c>
      <c r="V2813" s="31" t="s">
        <v>90</v>
      </c>
      <c r="W2813" s="31" t="s">
        <v>91</v>
      </c>
      <c r="X2813" s="31" t="s">
        <v>91</v>
      </c>
      <c r="Y2813" s="31" t="s">
        <v>91</v>
      </c>
      <c r="AA2813" s="31" t="s">
        <v>97</v>
      </c>
      <c r="AB2813" s="31">
        <v>0</v>
      </c>
    </row>
    <row r="2814" spans="2:28" x14ac:dyDescent="0.25">
      <c r="B2814" s="31" t="s">
        <v>6219</v>
      </c>
      <c r="C2814" s="31">
        <v>1357</v>
      </c>
      <c r="D2814" s="31" t="s">
        <v>5906</v>
      </c>
      <c r="E2814" s="31" t="s">
        <v>5907</v>
      </c>
      <c r="F2814" s="31" t="s">
        <v>5908</v>
      </c>
      <c r="G2814" s="31" t="s">
        <v>6209</v>
      </c>
      <c r="H2814" s="31" t="s">
        <v>6210</v>
      </c>
      <c r="I2814" s="31" t="s">
        <v>5908</v>
      </c>
      <c r="J2814" s="31" t="s">
        <v>160</v>
      </c>
      <c r="K2814" s="31" t="s">
        <v>145</v>
      </c>
      <c r="L2814" s="31" t="s">
        <v>162</v>
      </c>
      <c r="M2814" s="31">
        <v>0</v>
      </c>
      <c r="N2814" s="31" t="s">
        <v>90</v>
      </c>
      <c r="O2814" s="31" t="s">
        <v>91</v>
      </c>
      <c r="P2814" s="31" t="s">
        <v>91</v>
      </c>
      <c r="Q2814" s="31" t="s">
        <v>91</v>
      </c>
      <c r="R2814" s="31" t="s">
        <v>90</v>
      </c>
      <c r="S2814" s="31" t="s">
        <v>91</v>
      </c>
      <c r="T2814" s="31" t="s">
        <v>91</v>
      </c>
      <c r="U2814" s="31" t="s">
        <v>91</v>
      </c>
      <c r="V2814" s="31" t="s">
        <v>90</v>
      </c>
      <c r="W2814" s="31" t="s">
        <v>91</v>
      </c>
      <c r="X2814" s="31" t="s">
        <v>91</v>
      </c>
      <c r="Y2814" s="31" t="s">
        <v>91</v>
      </c>
      <c r="AA2814" s="31" t="s">
        <v>97</v>
      </c>
      <c r="AB2814" s="31">
        <v>0</v>
      </c>
    </row>
    <row r="2815" spans="2:28" x14ac:dyDescent="0.25">
      <c r="B2815" s="31" t="s">
        <v>6220</v>
      </c>
      <c r="C2815" s="31">
        <v>1357</v>
      </c>
      <c r="D2815" s="31" t="s">
        <v>5906</v>
      </c>
      <c r="E2815" s="31" t="s">
        <v>5907</v>
      </c>
      <c r="F2815" s="31" t="s">
        <v>5908</v>
      </c>
      <c r="G2815" s="31" t="s">
        <v>6209</v>
      </c>
      <c r="H2815" s="31" t="s">
        <v>6210</v>
      </c>
      <c r="I2815" s="31" t="s">
        <v>5908</v>
      </c>
      <c r="J2815" s="31" t="s">
        <v>160</v>
      </c>
      <c r="K2815" s="31" t="s">
        <v>96</v>
      </c>
      <c r="L2815" s="31" t="s">
        <v>162</v>
      </c>
      <c r="M2815" s="31">
        <v>0</v>
      </c>
      <c r="N2815" s="31" t="s">
        <v>90</v>
      </c>
      <c r="O2815" s="31" t="s">
        <v>91</v>
      </c>
      <c r="P2815" s="31" t="s">
        <v>91</v>
      </c>
      <c r="Q2815" s="31" t="s">
        <v>91</v>
      </c>
      <c r="R2815" s="31" t="s">
        <v>90</v>
      </c>
      <c r="S2815" s="31" t="s">
        <v>91</v>
      </c>
      <c r="T2815" s="31" t="s">
        <v>91</v>
      </c>
      <c r="U2815" s="31" t="s">
        <v>91</v>
      </c>
      <c r="V2815" s="31" t="s">
        <v>90</v>
      </c>
      <c r="W2815" s="31" t="s">
        <v>91</v>
      </c>
      <c r="X2815" s="31" t="s">
        <v>91</v>
      </c>
      <c r="Y2815" s="31" t="s">
        <v>91</v>
      </c>
      <c r="AA2815" s="31" t="s">
        <v>97</v>
      </c>
      <c r="AB2815" s="31">
        <v>0</v>
      </c>
    </row>
    <row r="2816" spans="2:28" x14ac:dyDescent="0.25">
      <c r="B2816" s="31" t="s">
        <v>6221</v>
      </c>
      <c r="C2816" s="31">
        <v>1357</v>
      </c>
      <c r="D2816" s="31" t="s">
        <v>5906</v>
      </c>
      <c r="E2816" s="31" t="s">
        <v>5907</v>
      </c>
      <c r="F2816" s="31" t="s">
        <v>5908</v>
      </c>
      <c r="G2816" s="31" t="s">
        <v>6209</v>
      </c>
      <c r="H2816" s="31" t="s">
        <v>6210</v>
      </c>
      <c r="I2816" s="31" t="s">
        <v>5908</v>
      </c>
      <c r="J2816" s="31" t="s">
        <v>160</v>
      </c>
      <c r="K2816" s="31" t="s">
        <v>177</v>
      </c>
      <c r="L2816" s="31" t="s">
        <v>162</v>
      </c>
      <c r="M2816" s="31">
        <v>0</v>
      </c>
      <c r="N2816" s="31" t="s">
        <v>90</v>
      </c>
      <c r="O2816" s="31" t="s">
        <v>91</v>
      </c>
      <c r="P2816" s="31" t="s">
        <v>91</v>
      </c>
      <c r="Q2816" s="31" t="s">
        <v>91</v>
      </c>
      <c r="R2816" s="31" t="s">
        <v>90</v>
      </c>
      <c r="S2816" s="31" t="s">
        <v>91</v>
      </c>
      <c r="T2816" s="31" t="s">
        <v>91</v>
      </c>
      <c r="U2816" s="31" t="s">
        <v>91</v>
      </c>
      <c r="V2816" s="31" t="s">
        <v>90</v>
      </c>
      <c r="W2816" s="31" t="s">
        <v>91</v>
      </c>
      <c r="X2816" s="31" t="s">
        <v>91</v>
      </c>
      <c r="Y2816" s="31" t="s">
        <v>91</v>
      </c>
      <c r="AA2816" s="31" t="s">
        <v>97</v>
      </c>
      <c r="AB2816" s="31">
        <v>0</v>
      </c>
    </row>
    <row r="2817" spans="2:28" x14ac:dyDescent="0.25">
      <c r="B2817" s="31" t="s">
        <v>6222</v>
      </c>
      <c r="C2817" s="31">
        <v>1357</v>
      </c>
      <c r="D2817" s="31" t="s">
        <v>5906</v>
      </c>
      <c r="E2817" s="31" t="s">
        <v>5907</v>
      </c>
      <c r="F2817" s="31" t="s">
        <v>5908</v>
      </c>
      <c r="G2817" s="31" t="s">
        <v>6209</v>
      </c>
      <c r="H2817" s="31" t="s">
        <v>6210</v>
      </c>
      <c r="I2817" s="31" t="s">
        <v>5908</v>
      </c>
      <c r="J2817" s="31" t="s">
        <v>160</v>
      </c>
      <c r="K2817" s="31" t="s">
        <v>150</v>
      </c>
      <c r="L2817" s="31" t="s">
        <v>162</v>
      </c>
      <c r="M2817" s="31">
        <v>0</v>
      </c>
      <c r="N2817" s="31" t="s">
        <v>90</v>
      </c>
      <c r="O2817" s="31" t="s">
        <v>91</v>
      </c>
      <c r="P2817" s="31" t="s">
        <v>91</v>
      </c>
      <c r="Q2817" s="31" t="s">
        <v>91</v>
      </c>
      <c r="R2817" s="31" t="s">
        <v>90</v>
      </c>
      <c r="S2817" s="31" t="s">
        <v>91</v>
      </c>
      <c r="T2817" s="31" t="s">
        <v>91</v>
      </c>
      <c r="U2817" s="31" t="s">
        <v>91</v>
      </c>
      <c r="V2817" s="31" t="s">
        <v>90</v>
      </c>
      <c r="W2817" s="31" t="s">
        <v>91</v>
      </c>
      <c r="X2817" s="31" t="s">
        <v>91</v>
      </c>
      <c r="Y2817" s="31" t="s">
        <v>91</v>
      </c>
      <c r="AA2817" s="31" t="s">
        <v>97</v>
      </c>
      <c r="AB2817" s="31">
        <v>0</v>
      </c>
    </row>
    <row r="2818" spans="2:28" x14ac:dyDescent="0.25">
      <c r="B2818" s="31" t="s">
        <v>6223</v>
      </c>
      <c r="C2818" s="31">
        <v>1357</v>
      </c>
      <c r="D2818" s="31" t="s">
        <v>5906</v>
      </c>
      <c r="E2818" s="31" t="s">
        <v>5907</v>
      </c>
      <c r="F2818" s="31" t="s">
        <v>5908</v>
      </c>
      <c r="G2818" s="31" t="s">
        <v>6209</v>
      </c>
      <c r="H2818" s="31" t="s">
        <v>6210</v>
      </c>
      <c r="I2818" s="31" t="s">
        <v>5908</v>
      </c>
      <c r="J2818" s="31" t="s">
        <v>160</v>
      </c>
      <c r="K2818" s="31" t="s">
        <v>156</v>
      </c>
      <c r="L2818" s="31" t="s">
        <v>162</v>
      </c>
      <c r="M2818" s="31">
        <v>0</v>
      </c>
      <c r="N2818" s="31" t="s">
        <v>90</v>
      </c>
      <c r="O2818" s="31" t="s">
        <v>91</v>
      </c>
      <c r="P2818" s="31" t="s">
        <v>91</v>
      </c>
      <c r="Q2818" s="31" t="s">
        <v>91</v>
      </c>
      <c r="R2818" s="31" t="s">
        <v>90</v>
      </c>
      <c r="S2818" s="31" t="s">
        <v>91</v>
      </c>
      <c r="T2818" s="31" t="s">
        <v>91</v>
      </c>
      <c r="U2818" s="31" t="s">
        <v>91</v>
      </c>
      <c r="V2818" s="31" t="s">
        <v>90</v>
      </c>
      <c r="W2818" s="31" t="s">
        <v>91</v>
      </c>
      <c r="X2818" s="31" t="s">
        <v>91</v>
      </c>
      <c r="Y2818" s="31" t="s">
        <v>91</v>
      </c>
      <c r="AA2818" s="31" t="s">
        <v>97</v>
      </c>
      <c r="AB2818" s="31">
        <v>0</v>
      </c>
    </row>
    <row r="2819" spans="2:28" x14ac:dyDescent="0.25">
      <c r="B2819" s="31" t="s">
        <v>6224</v>
      </c>
      <c r="C2819" s="31">
        <v>1357</v>
      </c>
      <c r="D2819" s="31" t="s">
        <v>5906</v>
      </c>
      <c r="E2819" s="31" t="s">
        <v>5907</v>
      </c>
      <c r="F2819" s="31" t="s">
        <v>5908</v>
      </c>
      <c r="G2819" s="31" t="s">
        <v>6209</v>
      </c>
      <c r="H2819" s="31" t="s">
        <v>6210</v>
      </c>
      <c r="I2819" s="31" t="s">
        <v>5908</v>
      </c>
      <c r="J2819" s="31" t="s">
        <v>160</v>
      </c>
      <c r="K2819" s="31" t="s">
        <v>181</v>
      </c>
      <c r="L2819" s="31" t="s">
        <v>162</v>
      </c>
      <c r="M2819" s="31">
        <v>0</v>
      </c>
      <c r="N2819" s="31" t="s">
        <v>90</v>
      </c>
      <c r="O2819" s="31" t="s">
        <v>91</v>
      </c>
      <c r="P2819" s="31" t="s">
        <v>91</v>
      </c>
      <c r="Q2819" s="31" t="s">
        <v>91</v>
      </c>
      <c r="R2819" s="31" t="s">
        <v>90</v>
      </c>
      <c r="S2819" s="31" t="s">
        <v>91</v>
      </c>
      <c r="T2819" s="31" t="s">
        <v>91</v>
      </c>
      <c r="U2819" s="31" t="s">
        <v>91</v>
      </c>
      <c r="V2819" s="31" t="s">
        <v>90</v>
      </c>
      <c r="W2819" s="31" t="s">
        <v>91</v>
      </c>
      <c r="X2819" s="31" t="s">
        <v>91</v>
      </c>
      <c r="Y2819" s="31" t="s">
        <v>91</v>
      </c>
      <c r="AA2819" s="31" t="s">
        <v>100</v>
      </c>
      <c r="AB2819" s="31">
        <v>0</v>
      </c>
    </row>
    <row r="2820" spans="2:28" x14ac:dyDescent="0.25">
      <c r="B2820" s="31" t="s">
        <v>6225</v>
      </c>
      <c r="C2820" s="31">
        <v>1357</v>
      </c>
      <c r="D2820" s="31" t="s">
        <v>5906</v>
      </c>
      <c r="E2820" s="31" t="s">
        <v>5907</v>
      </c>
      <c r="F2820" s="31" t="s">
        <v>5908</v>
      </c>
      <c r="G2820" s="31" t="s">
        <v>6209</v>
      </c>
      <c r="H2820" s="31" t="s">
        <v>6210</v>
      </c>
      <c r="I2820" s="31" t="s">
        <v>5908</v>
      </c>
      <c r="J2820" s="31" t="s">
        <v>160</v>
      </c>
      <c r="K2820" s="31" t="s">
        <v>99</v>
      </c>
      <c r="L2820" s="31" t="s">
        <v>162</v>
      </c>
      <c r="M2820" s="31">
        <v>0</v>
      </c>
      <c r="N2820" s="31" t="s">
        <v>90</v>
      </c>
      <c r="O2820" s="31" t="s">
        <v>91</v>
      </c>
      <c r="P2820" s="31" t="s">
        <v>91</v>
      </c>
      <c r="Q2820" s="31" t="s">
        <v>91</v>
      </c>
      <c r="R2820" s="31" t="s">
        <v>90</v>
      </c>
      <c r="S2820" s="31" t="s">
        <v>91</v>
      </c>
      <c r="T2820" s="31" t="s">
        <v>91</v>
      </c>
      <c r="U2820" s="31" t="s">
        <v>91</v>
      </c>
      <c r="V2820" s="31" t="s">
        <v>90</v>
      </c>
      <c r="W2820" s="31" t="s">
        <v>91</v>
      </c>
      <c r="X2820" s="31" t="s">
        <v>91</v>
      </c>
      <c r="Y2820" s="31" t="s">
        <v>91</v>
      </c>
      <c r="AA2820" s="31" t="s">
        <v>100</v>
      </c>
      <c r="AB2820" s="31">
        <v>0</v>
      </c>
    </row>
    <row r="2821" spans="2:28" x14ac:dyDescent="0.25">
      <c r="B2821" s="31" t="s">
        <v>6226</v>
      </c>
      <c r="C2821" s="31">
        <v>1357</v>
      </c>
      <c r="D2821" s="31" t="s">
        <v>5906</v>
      </c>
      <c r="E2821" s="31" t="s">
        <v>5907</v>
      </c>
      <c r="F2821" s="31" t="s">
        <v>5908</v>
      </c>
      <c r="G2821" s="31" t="s">
        <v>6209</v>
      </c>
      <c r="H2821" s="31" t="s">
        <v>6210</v>
      </c>
      <c r="I2821" s="31" t="s">
        <v>5908</v>
      </c>
      <c r="J2821" s="31" t="s">
        <v>160</v>
      </c>
      <c r="K2821" s="31" t="s">
        <v>102</v>
      </c>
      <c r="L2821" s="31" t="s">
        <v>162</v>
      </c>
      <c r="M2821" s="31">
        <v>0</v>
      </c>
      <c r="N2821" s="31" t="s">
        <v>90</v>
      </c>
      <c r="O2821" s="31" t="s">
        <v>91</v>
      </c>
      <c r="P2821" s="31" t="s">
        <v>91</v>
      </c>
      <c r="Q2821" s="31" t="s">
        <v>91</v>
      </c>
      <c r="R2821" s="31" t="s">
        <v>90</v>
      </c>
      <c r="S2821" s="31" t="s">
        <v>91</v>
      </c>
      <c r="T2821" s="31" t="s">
        <v>91</v>
      </c>
      <c r="U2821" s="31" t="s">
        <v>91</v>
      </c>
      <c r="V2821" s="31" t="s">
        <v>90</v>
      </c>
      <c r="W2821" s="31" t="s">
        <v>91</v>
      </c>
      <c r="X2821" s="31" t="s">
        <v>91</v>
      </c>
      <c r="Y2821" s="31" t="s">
        <v>91</v>
      </c>
      <c r="AA2821" s="31" t="s">
        <v>100</v>
      </c>
      <c r="AB2821" s="31">
        <v>0</v>
      </c>
    </row>
    <row r="2822" spans="2:28" x14ac:dyDescent="0.25">
      <c r="B2822" s="31" t="s">
        <v>6227</v>
      </c>
      <c r="C2822" s="31">
        <v>1357</v>
      </c>
      <c r="D2822" s="31" t="s">
        <v>5906</v>
      </c>
      <c r="E2822" s="31" t="s">
        <v>5907</v>
      </c>
      <c r="F2822" s="31" t="s">
        <v>5908</v>
      </c>
      <c r="G2822" s="31" t="s">
        <v>6209</v>
      </c>
      <c r="H2822" s="31" t="s">
        <v>6210</v>
      </c>
      <c r="I2822" s="31" t="s">
        <v>5908</v>
      </c>
      <c r="J2822" s="31" t="s">
        <v>160</v>
      </c>
      <c r="K2822" s="31" t="s">
        <v>104</v>
      </c>
      <c r="L2822" s="31" t="s">
        <v>162</v>
      </c>
      <c r="M2822" s="31">
        <v>0</v>
      </c>
      <c r="N2822" s="31" t="s">
        <v>90</v>
      </c>
      <c r="O2822" s="31" t="s">
        <v>91</v>
      </c>
      <c r="P2822" s="31" t="s">
        <v>91</v>
      </c>
      <c r="Q2822" s="31" t="s">
        <v>91</v>
      </c>
      <c r="R2822" s="31" t="s">
        <v>90</v>
      </c>
      <c r="S2822" s="31" t="s">
        <v>91</v>
      </c>
      <c r="T2822" s="31" t="s">
        <v>91</v>
      </c>
      <c r="U2822" s="31" t="s">
        <v>91</v>
      </c>
      <c r="V2822" s="31" t="s">
        <v>90</v>
      </c>
      <c r="W2822" s="31" t="s">
        <v>91</v>
      </c>
      <c r="X2822" s="31" t="s">
        <v>91</v>
      </c>
      <c r="Y2822" s="31" t="s">
        <v>91</v>
      </c>
      <c r="AA2822" s="31" t="s">
        <v>100</v>
      </c>
      <c r="AB2822" s="31">
        <v>0</v>
      </c>
    </row>
    <row r="2823" spans="2:28" x14ac:dyDescent="0.25">
      <c r="B2823" s="31" t="s">
        <v>6228</v>
      </c>
      <c r="C2823" s="31">
        <v>1357</v>
      </c>
      <c r="D2823" s="31" t="s">
        <v>5906</v>
      </c>
      <c r="E2823" s="31" t="s">
        <v>5907</v>
      </c>
      <c r="F2823" s="31" t="s">
        <v>5908</v>
      </c>
      <c r="G2823" s="31" t="s">
        <v>6209</v>
      </c>
      <c r="H2823" s="31" t="s">
        <v>6210</v>
      </c>
      <c r="I2823" s="31" t="s">
        <v>5908</v>
      </c>
      <c r="J2823" s="31" t="s">
        <v>160</v>
      </c>
      <c r="K2823" s="31" t="s">
        <v>106</v>
      </c>
      <c r="L2823" s="31" t="s">
        <v>162</v>
      </c>
      <c r="M2823" s="31">
        <v>0</v>
      </c>
      <c r="N2823" s="31" t="s">
        <v>90</v>
      </c>
      <c r="O2823" s="31" t="s">
        <v>91</v>
      </c>
      <c r="P2823" s="31" t="s">
        <v>91</v>
      </c>
      <c r="Q2823" s="31" t="s">
        <v>91</v>
      </c>
      <c r="R2823" s="31" t="s">
        <v>90</v>
      </c>
      <c r="S2823" s="31" t="s">
        <v>91</v>
      </c>
      <c r="T2823" s="31" t="s">
        <v>91</v>
      </c>
      <c r="U2823" s="31" t="s">
        <v>91</v>
      </c>
      <c r="V2823" s="31" t="s">
        <v>90</v>
      </c>
      <c r="W2823" s="31" t="s">
        <v>91</v>
      </c>
      <c r="X2823" s="31" t="s">
        <v>91</v>
      </c>
      <c r="Y2823" s="31" t="s">
        <v>91</v>
      </c>
      <c r="AA2823" s="31" t="s">
        <v>100</v>
      </c>
      <c r="AB2823" s="31">
        <v>0</v>
      </c>
    </row>
    <row r="2824" spans="2:28" x14ac:dyDescent="0.25">
      <c r="B2824" s="31" t="s">
        <v>6229</v>
      </c>
      <c r="C2824" s="31">
        <v>1357</v>
      </c>
      <c r="D2824" s="31" t="s">
        <v>5906</v>
      </c>
      <c r="E2824" s="31" t="s">
        <v>5907</v>
      </c>
      <c r="F2824" s="31" t="s">
        <v>5908</v>
      </c>
      <c r="G2824" s="31" t="s">
        <v>6209</v>
      </c>
      <c r="H2824" s="31" t="s">
        <v>6210</v>
      </c>
      <c r="I2824" s="31" t="s">
        <v>5908</v>
      </c>
      <c r="J2824" s="31" t="s">
        <v>160</v>
      </c>
      <c r="K2824" s="31" t="s">
        <v>108</v>
      </c>
      <c r="L2824" s="31" t="s">
        <v>162</v>
      </c>
      <c r="M2824" s="31">
        <v>0</v>
      </c>
      <c r="N2824" s="31" t="s">
        <v>90</v>
      </c>
      <c r="O2824" s="31" t="s">
        <v>91</v>
      </c>
      <c r="P2824" s="31" t="s">
        <v>91</v>
      </c>
      <c r="Q2824" s="31" t="s">
        <v>91</v>
      </c>
      <c r="R2824" s="31" t="s">
        <v>90</v>
      </c>
      <c r="S2824" s="31" t="s">
        <v>91</v>
      </c>
      <c r="T2824" s="31" t="s">
        <v>91</v>
      </c>
      <c r="U2824" s="31" t="s">
        <v>91</v>
      </c>
      <c r="V2824" s="31" t="s">
        <v>90</v>
      </c>
      <c r="W2824" s="31" t="s">
        <v>91</v>
      </c>
      <c r="X2824" s="31" t="s">
        <v>91</v>
      </c>
      <c r="Y2824" s="31" t="s">
        <v>91</v>
      </c>
      <c r="AA2824" s="31" t="s">
        <v>100</v>
      </c>
      <c r="AB2824" s="31">
        <v>0</v>
      </c>
    </row>
    <row r="2825" spans="2:28" x14ac:dyDescent="0.25">
      <c r="B2825" s="31" t="s">
        <v>6230</v>
      </c>
      <c r="C2825" s="31">
        <v>1357</v>
      </c>
      <c r="D2825" s="31" t="s">
        <v>5906</v>
      </c>
      <c r="E2825" s="31" t="s">
        <v>5907</v>
      </c>
      <c r="F2825" s="31" t="s">
        <v>5908</v>
      </c>
      <c r="G2825" s="31" t="s">
        <v>6209</v>
      </c>
      <c r="H2825" s="31" t="s">
        <v>6210</v>
      </c>
      <c r="I2825" s="31" t="s">
        <v>5908</v>
      </c>
      <c r="J2825" s="31" t="s">
        <v>160</v>
      </c>
      <c r="K2825" s="31" t="s">
        <v>110</v>
      </c>
      <c r="L2825" s="31" t="s">
        <v>162</v>
      </c>
      <c r="M2825" s="31">
        <v>0</v>
      </c>
      <c r="N2825" s="31" t="s">
        <v>90</v>
      </c>
      <c r="O2825" s="31" t="s">
        <v>91</v>
      </c>
      <c r="P2825" s="31" t="s">
        <v>91</v>
      </c>
      <c r="Q2825" s="31" t="s">
        <v>91</v>
      </c>
      <c r="R2825" s="31" t="s">
        <v>90</v>
      </c>
      <c r="S2825" s="31" t="s">
        <v>91</v>
      </c>
      <c r="T2825" s="31" t="s">
        <v>91</v>
      </c>
      <c r="U2825" s="31" t="s">
        <v>91</v>
      </c>
      <c r="V2825" s="31" t="s">
        <v>90</v>
      </c>
      <c r="W2825" s="31" t="s">
        <v>91</v>
      </c>
      <c r="X2825" s="31" t="s">
        <v>91</v>
      </c>
      <c r="Y2825" s="31" t="s">
        <v>91</v>
      </c>
      <c r="AA2825" s="31" t="s">
        <v>100</v>
      </c>
      <c r="AB2825" s="31">
        <v>0</v>
      </c>
    </row>
    <row r="2826" spans="2:28" x14ac:dyDescent="0.25">
      <c r="B2826" s="31" t="s">
        <v>6231</v>
      </c>
      <c r="C2826" s="31">
        <v>1357</v>
      </c>
      <c r="D2826" s="31" t="s">
        <v>5906</v>
      </c>
      <c r="E2826" s="31" t="s">
        <v>5907</v>
      </c>
      <c r="F2826" s="31" t="s">
        <v>5908</v>
      </c>
      <c r="G2826" s="31" t="s">
        <v>6209</v>
      </c>
      <c r="H2826" s="31" t="s">
        <v>6210</v>
      </c>
      <c r="I2826" s="31" t="s">
        <v>5908</v>
      </c>
      <c r="J2826" s="31" t="s">
        <v>160</v>
      </c>
      <c r="K2826" s="31" t="s">
        <v>112</v>
      </c>
      <c r="L2826" s="31" t="s">
        <v>162</v>
      </c>
      <c r="M2826" s="31">
        <v>0</v>
      </c>
      <c r="N2826" s="31" t="s">
        <v>90</v>
      </c>
      <c r="O2826" s="31" t="s">
        <v>91</v>
      </c>
      <c r="P2826" s="31" t="s">
        <v>91</v>
      </c>
      <c r="Q2826" s="31" t="s">
        <v>91</v>
      </c>
      <c r="R2826" s="31" t="s">
        <v>90</v>
      </c>
      <c r="S2826" s="31" t="s">
        <v>91</v>
      </c>
      <c r="T2826" s="31" t="s">
        <v>91</v>
      </c>
      <c r="U2826" s="31" t="s">
        <v>91</v>
      </c>
      <c r="V2826" s="31" t="s">
        <v>90</v>
      </c>
      <c r="W2826" s="31" t="s">
        <v>91</v>
      </c>
      <c r="X2826" s="31" t="s">
        <v>91</v>
      </c>
      <c r="Y2826" s="31" t="s">
        <v>91</v>
      </c>
      <c r="AA2826" s="31" t="s">
        <v>100</v>
      </c>
      <c r="AB2826" s="31">
        <v>0</v>
      </c>
    </row>
    <row r="2827" spans="2:28" x14ac:dyDescent="0.25">
      <c r="B2827" s="31" t="s">
        <v>6232</v>
      </c>
      <c r="C2827" s="31">
        <v>1358</v>
      </c>
      <c r="D2827" s="31" t="s">
        <v>5906</v>
      </c>
      <c r="E2827" s="31" t="s">
        <v>5907</v>
      </c>
      <c r="F2827" s="31" t="s">
        <v>5908</v>
      </c>
      <c r="G2827" s="31" t="s">
        <v>6233</v>
      </c>
      <c r="H2827" s="31" t="s">
        <v>193</v>
      </c>
      <c r="I2827" s="31" t="s">
        <v>5908</v>
      </c>
      <c r="J2827" s="31" t="s">
        <v>87</v>
      </c>
      <c r="K2827" s="31" t="s">
        <v>161</v>
      </c>
      <c r="L2827" s="31" t="s">
        <v>6234</v>
      </c>
      <c r="M2827" s="31">
        <v>0</v>
      </c>
      <c r="N2827" s="31" t="s">
        <v>90</v>
      </c>
      <c r="O2827" s="31" t="s">
        <v>91</v>
      </c>
      <c r="P2827" s="31" t="s">
        <v>91</v>
      </c>
      <c r="Q2827" s="31" t="s">
        <v>91</v>
      </c>
      <c r="R2827" s="31" t="s">
        <v>90</v>
      </c>
      <c r="S2827" s="31" t="s">
        <v>91</v>
      </c>
      <c r="T2827" s="31" t="s">
        <v>91</v>
      </c>
      <c r="U2827" s="31" t="s">
        <v>91</v>
      </c>
      <c r="V2827" s="31" t="s">
        <v>90</v>
      </c>
      <c r="W2827" s="31" t="s">
        <v>91</v>
      </c>
      <c r="X2827" s="31" t="s">
        <v>91</v>
      </c>
      <c r="Y2827" s="31" t="s">
        <v>91</v>
      </c>
      <c r="AA2827" s="31" t="s">
        <v>94</v>
      </c>
      <c r="AB2827" s="31">
        <v>0</v>
      </c>
    </row>
    <row r="2828" spans="2:28" x14ac:dyDescent="0.25">
      <c r="B2828" s="31" t="s">
        <v>6235</v>
      </c>
      <c r="C2828" s="31">
        <v>1358</v>
      </c>
      <c r="D2828" s="31" t="s">
        <v>5906</v>
      </c>
      <c r="E2828" s="31" t="s">
        <v>5907</v>
      </c>
      <c r="F2828" s="31" t="s">
        <v>5908</v>
      </c>
      <c r="G2828" s="31" t="s">
        <v>6233</v>
      </c>
      <c r="H2828" s="31" t="s">
        <v>193</v>
      </c>
      <c r="I2828" s="31" t="s">
        <v>5908</v>
      </c>
      <c r="J2828" s="31" t="s">
        <v>87</v>
      </c>
      <c r="K2828" s="31" t="s">
        <v>164</v>
      </c>
      <c r="L2828" s="31" t="s">
        <v>6234</v>
      </c>
      <c r="M2828" s="31">
        <v>0</v>
      </c>
      <c r="N2828" s="31" t="s">
        <v>90</v>
      </c>
      <c r="O2828" s="31" t="s">
        <v>91</v>
      </c>
      <c r="P2828" s="31" t="s">
        <v>91</v>
      </c>
      <c r="Q2828" s="31" t="s">
        <v>91</v>
      </c>
      <c r="R2828" s="31" t="s">
        <v>90</v>
      </c>
      <c r="S2828" s="31" t="s">
        <v>91</v>
      </c>
      <c r="T2828" s="31" t="s">
        <v>91</v>
      </c>
      <c r="U2828" s="31" t="s">
        <v>91</v>
      </c>
      <c r="V2828" s="31" t="s">
        <v>90</v>
      </c>
      <c r="W2828" s="31" t="s">
        <v>91</v>
      </c>
      <c r="X2828" s="31" t="s">
        <v>91</v>
      </c>
      <c r="Y2828" s="31" t="s">
        <v>91</v>
      </c>
      <c r="AA2828" s="31" t="s">
        <v>94</v>
      </c>
      <c r="AB2828" s="31">
        <v>0</v>
      </c>
    </row>
    <row r="2829" spans="2:28" x14ac:dyDescent="0.25">
      <c r="B2829" s="31" t="s">
        <v>6236</v>
      </c>
      <c r="C2829" s="31">
        <v>1358</v>
      </c>
      <c r="D2829" s="31" t="s">
        <v>5906</v>
      </c>
      <c r="E2829" s="31" t="s">
        <v>5907</v>
      </c>
      <c r="F2829" s="31" t="s">
        <v>5908</v>
      </c>
      <c r="G2829" s="31" t="s">
        <v>6233</v>
      </c>
      <c r="H2829" s="31" t="s">
        <v>193</v>
      </c>
      <c r="I2829" s="31" t="s">
        <v>5908</v>
      </c>
      <c r="J2829" s="31" t="s">
        <v>87</v>
      </c>
      <c r="K2829" s="31" t="s">
        <v>166</v>
      </c>
      <c r="L2829" s="31" t="s">
        <v>6234</v>
      </c>
      <c r="M2829" s="31">
        <v>0</v>
      </c>
      <c r="N2829" s="31" t="s">
        <v>90</v>
      </c>
      <c r="O2829" s="31" t="s">
        <v>91</v>
      </c>
      <c r="P2829" s="31" t="s">
        <v>91</v>
      </c>
      <c r="Q2829" s="31" t="s">
        <v>91</v>
      </c>
      <c r="R2829" s="31" t="s">
        <v>90</v>
      </c>
      <c r="S2829" s="31" t="s">
        <v>91</v>
      </c>
      <c r="T2829" s="31" t="s">
        <v>91</v>
      </c>
      <c r="U2829" s="31" t="s">
        <v>91</v>
      </c>
      <c r="V2829" s="31" t="s">
        <v>90</v>
      </c>
      <c r="W2829" s="31" t="s">
        <v>91</v>
      </c>
      <c r="X2829" s="31" t="s">
        <v>91</v>
      </c>
      <c r="Y2829" s="31" t="s">
        <v>91</v>
      </c>
      <c r="AA2829" s="31" t="s">
        <v>94</v>
      </c>
      <c r="AB2829" s="31">
        <v>0</v>
      </c>
    </row>
    <row r="2830" spans="2:28" x14ac:dyDescent="0.25">
      <c r="B2830" s="31" t="s">
        <v>6237</v>
      </c>
      <c r="C2830" s="31">
        <v>1358</v>
      </c>
      <c r="D2830" s="31" t="s">
        <v>5906</v>
      </c>
      <c r="E2830" s="31" t="s">
        <v>5907</v>
      </c>
      <c r="F2830" s="31" t="s">
        <v>5908</v>
      </c>
      <c r="G2830" s="31" t="s">
        <v>6233</v>
      </c>
      <c r="H2830" s="31" t="s">
        <v>193</v>
      </c>
      <c r="I2830" s="31" t="s">
        <v>5908</v>
      </c>
      <c r="J2830" s="31" t="s">
        <v>87</v>
      </c>
      <c r="K2830" s="31" t="s">
        <v>88</v>
      </c>
      <c r="L2830" s="31" t="s">
        <v>6234</v>
      </c>
      <c r="M2830" s="31">
        <v>0</v>
      </c>
      <c r="N2830" s="31" t="s">
        <v>90</v>
      </c>
      <c r="O2830" s="31" t="s">
        <v>91</v>
      </c>
      <c r="P2830" s="31" t="s">
        <v>91</v>
      </c>
      <c r="Q2830" s="31" t="s">
        <v>91</v>
      </c>
      <c r="R2830" s="31" t="s">
        <v>90</v>
      </c>
      <c r="S2830" s="31" t="s">
        <v>91</v>
      </c>
      <c r="T2830" s="31" t="s">
        <v>91</v>
      </c>
      <c r="U2830" s="31" t="s">
        <v>91</v>
      </c>
      <c r="V2830" s="31" t="s">
        <v>90</v>
      </c>
      <c r="W2830" s="31" t="s">
        <v>91</v>
      </c>
      <c r="X2830" s="31" t="s">
        <v>91</v>
      </c>
      <c r="Y2830" s="31" t="s">
        <v>91</v>
      </c>
      <c r="AA2830" s="31" t="s">
        <v>94</v>
      </c>
      <c r="AB2830" s="31">
        <v>0</v>
      </c>
    </row>
    <row r="2831" spans="2:28" x14ac:dyDescent="0.25">
      <c r="B2831" s="31" t="s">
        <v>6238</v>
      </c>
      <c r="C2831" s="31">
        <v>1358</v>
      </c>
      <c r="D2831" s="31" t="s">
        <v>5906</v>
      </c>
      <c r="E2831" s="31" t="s">
        <v>5907</v>
      </c>
      <c r="F2831" s="31" t="s">
        <v>5908</v>
      </c>
      <c r="G2831" s="31" t="s">
        <v>6233</v>
      </c>
      <c r="H2831" s="31" t="s">
        <v>193</v>
      </c>
      <c r="I2831" s="31" t="s">
        <v>5908</v>
      </c>
      <c r="J2831" s="31" t="s">
        <v>87</v>
      </c>
      <c r="K2831" s="31" t="s">
        <v>114</v>
      </c>
      <c r="L2831" s="31" t="s">
        <v>6234</v>
      </c>
      <c r="M2831" s="31">
        <v>0</v>
      </c>
      <c r="N2831" s="31" t="s">
        <v>90</v>
      </c>
      <c r="O2831" s="31" t="s">
        <v>91</v>
      </c>
      <c r="P2831" s="31" t="s">
        <v>91</v>
      </c>
      <c r="Q2831" s="31" t="s">
        <v>91</v>
      </c>
      <c r="R2831" s="31" t="s">
        <v>90</v>
      </c>
      <c r="S2831" s="31" t="s">
        <v>91</v>
      </c>
      <c r="T2831" s="31" t="s">
        <v>91</v>
      </c>
      <c r="U2831" s="31" t="s">
        <v>91</v>
      </c>
      <c r="V2831" s="31" t="s">
        <v>90</v>
      </c>
      <c r="W2831" s="31" t="s">
        <v>91</v>
      </c>
      <c r="X2831" s="31" t="s">
        <v>91</v>
      </c>
      <c r="Y2831" s="31" t="s">
        <v>91</v>
      </c>
      <c r="AA2831" s="31" t="s">
        <v>94</v>
      </c>
      <c r="AB2831" s="31">
        <v>0</v>
      </c>
    </row>
    <row r="2832" spans="2:28" x14ac:dyDescent="0.25">
      <c r="B2832" s="31" t="s">
        <v>6239</v>
      </c>
      <c r="C2832" s="31">
        <v>1358</v>
      </c>
      <c r="D2832" s="31" t="s">
        <v>5906</v>
      </c>
      <c r="E2832" s="31" t="s">
        <v>5907</v>
      </c>
      <c r="F2832" s="31" t="s">
        <v>5908</v>
      </c>
      <c r="G2832" s="31" t="s">
        <v>6233</v>
      </c>
      <c r="H2832" s="31" t="s">
        <v>193</v>
      </c>
      <c r="I2832" s="31" t="s">
        <v>5908</v>
      </c>
      <c r="J2832" s="31" t="s">
        <v>87</v>
      </c>
      <c r="K2832" s="31" t="s">
        <v>170</v>
      </c>
      <c r="L2832" s="31" t="s">
        <v>6234</v>
      </c>
      <c r="M2832" s="31">
        <v>0</v>
      </c>
      <c r="N2832" s="31" t="s">
        <v>90</v>
      </c>
      <c r="O2832" s="31" t="s">
        <v>91</v>
      </c>
      <c r="P2832" s="31" t="s">
        <v>91</v>
      </c>
      <c r="Q2832" s="31" t="s">
        <v>91</v>
      </c>
      <c r="R2832" s="31" t="s">
        <v>90</v>
      </c>
      <c r="S2832" s="31" t="s">
        <v>91</v>
      </c>
      <c r="T2832" s="31" t="s">
        <v>91</v>
      </c>
      <c r="U2832" s="31" t="s">
        <v>91</v>
      </c>
      <c r="V2832" s="31" t="s">
        <v>90</v>
      </c>
      <c r="W2832" s="31" t="s">
        <v>91</v>
      </c>
      <c r="X2832" s="31" t="s">
        <v>91</v>
      </c>
      <c r="Y2832" s="31" t="s">
        <v>91</v>
      </c>
      <c r="AA2832" s="31" t="s">
        <v>94</v>
      </c>
      <c r="AB2832" s="31">
        <v>0</v>
      </c>
    </row>
    <row r="2833" spans="2:28" x14ac:dyDescent="0.25">
      <c r="B2833" s="31" t="s">
        <v>6240</v>
      </c>
      <c r="C2833" s="31">
        <v>1358</v>
      </c>
      <c r="D2833" s="31" t="s">
        <v>5906</v>
      </c>
      <c r="E2833" s="31" t="s">
        <v>5907</v>
      </c>
      <c r="F2833" s="31" t="s">
        <v>5908</v>
      </c>
      <c r="G2833" s="31" t="s">
        <v>6233</v>
      </c>
      <c r="H2833" s="31" t="s">
        <v>193</v>
      </c>
      <c r="I2833" s="31" t="s">
        <v>5908</v>
      </c>
      <c r="J2833" s="31" t="s">
        <v>87</v>
      </c>
      <c r="K2833" s="31" t="s">
        <v>125</v>
      </c>
      <c r="L2833" s="31" t="s">
        <v>6234</v>
      </c>
      <c r="M2833" s="31">
        <v>0</v>
      </c>
      <c r="N2833" s="31" t="s">
        <v>90</v>
      </c>
      <c r="O2833" s="31" t="s">
        <v>91</v>
      </c>
      <c r="P2833" s="31" t="s">
        <v>91</v>
      </c>
      <c r="Q2833" s="31" t="s">
        <v>91</v>
      </c>
      <c r="R2833" s="31" t="s">
        <v>90</v>
      </c>
      <c r="S2833" s="31" t="s">
        <v>91</v>
      </c>
      <c r="T2833" s="31" t="s">
        <v>91</v>
      </c>
      <c r="U2833" s="31" t="s">
        <v>91</v>
      </c>
      <c r="V2833" s="31" t="s">
        <v>90</v>
      </c>
      <c r="W2833" s="31" t="s">
        <v>91</v>
      </c>
      <c r="X2833" s="31" t="s">
        <v>91</v>
      </c>
      <c r="Y2833" s="31" t="s">
        <v>91</v>
      </c>
      <c r="AA2833" s="31" t="s">
        <v>97</v>
      </c>
      <c r="AB2833" s="31">
        <v>0</v>
      </c>
    </row>
    <row r="2834" spans="2:28" x14ac:dyDescent="0.25">
      <c r="B2834" s="31" t="s">
        <v>6241</v>
      </c>
      <c r="C2834" s="31">
        <v>1358</v>
      </c>
      <c r="D2834" s="31" t="s">
        <v>5906</v>
      </c>
      <c r="E2834" s="31" t="s">
        <v>5907</v>
      </c>
      <c r="F2834" s="31" t="s">
        <v>5908</v>
      </c>
      <c r="G2834" s="31" t="s">
        <v>6233</v>
      </c>
      <c r="H2834" s="31" t="s">
        <v>193</v>
      </c>
      <c r="I2834" s="31" t="s">
        <v>5908</v>
      </c>
      <c r="J2834" s="31" t="s">
        <v>87</v>
      </c>
      <c r="K2834" s="31" t="s">
        <v>134</v>
      </c>
      <c r="L2834" s="31" t="s">
        <v>6234</v>
      </c>
      <c r="M2834" s="31">
        <v>0</v>
      </c>
      <c r="N2834" s="31" t="s">
        <v>90</v>
      </c>
      <c r="O2834" s="31" t="s">
        <v>91</v>
      </c>
      <c r="P2834" s="31" t="s">
        <v>91</v>
      </c>
      <c r="Q2834" s="31" t="s">
        <v>91</v>
      </c>
      <c r="R2834" s="31" t="s">
        <v>90</v>
      </c>
      <c r="S2834" s="31" t="s">
        <v>91</v>
      </c>
      <c r="T2834" s="31" t="s">
        <v>91</v>
      </c>
      <c r="U2834" s="31" t="s">
        <v>91</v>
      </c>
      <c r="V2834" s="31" t="s">
        <v>90</v>
      </c>
      <c r="W2834" s="31" t="s">
        <v>91</v>
      </c>
      <c r="X2834" s="31" t="s">
        <v>91</v>
      </c>
      <c r="Y2834" s="31" t="s">
        <v>91</v>
      </c>
      <c r="AA2834" s="31" t="s">
        <v>97</v>
      </c>
      <c r="AB2834" s="31">
        <v>0</v>
      </c>
    </row>
    <row r="2835" spans="2:28" x14ac:dyDescent="0.25">
      <c r="B2835" s="31" t="s">
        <v>6242</v>
      </c>
      <c r="C2835" s="31">
        <v>1358</v>
      </c>
      <c r="D2835" s="31" t="s">
        <v>5906</v>
      </c>
      <c r="E2835" s="31" t="s">
        <v>5907</v>
      </c>
      <c r="F2835" s="31" t="s">
        <v>5908</v>
      </c>
      <c r="G2835" s="31" t="s">
        <v>6233</v>
      </c>
      <c r="H2835" s="31" t="s">
        <v>193</v>
      </c>
      <c r="I2835" s="31" t="s">
        <v>5908</v>
      </c>
      <c r="J2835" s="31" t="s">
        <v>87</v>
      </c>
      <c r="K2835" s="31" t="s">
        <v>139</v>
      </c>
      <c r="L2835" s="31" t="s">
        <v>6234</v>
      </c>
      <c r="M2835" s="31">
        <v>0</v>
      </c>
      <c r="N2835" s="31" t="s">
        <v>90</v>
      </c>
      <c r="O2835" s="31" t="s">
        <v>91</v>
      </c>
      <c r="P2835" s="31" t="s">
        <v>91</v>
      </c>
      <c r="Q2835" s="31" t="s">
        <v>91</v>
      </c>
      <c r="R2835" s="31" t="s">
        <v>90</v>
      </c>
      <c r="S2835" s="31" t="s">
        <v>91</v>
      </c>
      <c r="T2835" s="31" t="s">
        <v>91</v>
      </c>
      <c r="U2835" s="31" t="s">
        <v>91</v>
      </c>
      <c r="V2835" s="31" t="s">
        <v>90</v>
      </c>
      <c r="W2835" s="31" t="s">
        <v>91</v>
      </c>
      <c r="X2835" s="31" t="s">
        <v>91</v>
      </c>
      <c r="Y2835" s="31" t="s">
        <v>91</v>
      </c>
      <c r="AA2835" s="31" t="s">
        <v>97</v>
      </c>
      <c r="AB2835" s="31">
        <v>0</v>
      </c>
    </row>
    <row r="2836" spans="2:28" x14ac:dyDescent="0.25">
      <c r="B2836" s="31" t="s">
        <v>6243</v>
      </c>
      <c r="C2836" s="31">
        <v>1358</v>
      </c>
      <c r="D2836" s="31" t="s">
        <v>5906</v>
      </c>
      <c r="E2836" s="31" t="s">
        <v>5907</v>
      </c>
      <c r="F2836" s="31" t="s">
        <v>5908</v>
      </c>
      <c r="G2836" s="31" t="s">
        <v>6233</v>
      </c>
      <c r="H2836" s="31" t="s">
        <v>193</v>
      </c>
      <c r="I2836" s="31" t="s">
        <v>5908</v>
      </c>
      <c r="J2836" s="31" t="s">
        <v>87</v>
      </c>
      <c r="K2836" s="31" t="s">
        <v>145</v>
      </c>
      <c r="L2836" s="31" t="s">
        <v>6234</v>
      </c>
      <c r="M2836" s="31">
        <v>0</v>
      </c>
      <c r="N2836" s="31" t="s">
        <v>90</v>
      </c>
      <c r="O2836" s="31" t="s">
        <v>91</v>
      </c>
      <c r="P2836" s="31" t="s">
        <v>91</v>
      </c>
      <c r="Q2836" s="31" t="s">
        <v>91</v>
      </c>
      <c r="R2836" s="31" t="s">
        <v>90</v>
      </c>
      <c r="S2836" s="31" t="s">
        <v>91</v>
      </c>
      <c r="T2836" s="31" t="s">
        <v>91</v>
      </c>
      <c r="U2836" s="31" t="s">
        <v>91</v>
      </c>
      <c r="V2836" s="31" t="s">
        <v>90</v>
      </c>
      <c r="W2836" s="31" t="s">
        <v>91</v>
      </c>
      <c r="X2836" s="31" t="s">
        <v>91</v>
      </c>
      <c r="Y2836" s="31" t="s">
        <v>91</v>
      </c>
      <c r="AA2836" s="31" t="s">
        <v>97</v>
      </c>
      <c r="AB2836" s="31">
        <v>0</v>
      </c>
    </row>
    <row r="2837" spans="2:28" x14ac:dyDescent="0.25">
      <c r="B2837" s="31" t="s">
        <v>6244</v>
      </c>
      <c r="C2837" s="31">
        <v>1358</v>
      </c>
      <c r="D2837" s="31" t="s">
        <v>5906</v>
      </c>
      <c r="E2837" s="31" t="s">
        <v>5907</v>
      </c>
      <c r="F2837" s="31" t="s">
        <v>5908</v>
      </c>
      <c r="G2837" s="31" t="s">
        <v>6233</v>
      </c>
      <c r="H2837" s="31" t="s">
        <v>193</v>
      </c>
      <c r="I2837" s="31" t="s">
        <v>5908</v>
      </c>
      <c r="J2837" s="31" t="s">
        <v>87</v>
      </c>
      <c r="K2837" s="31" t="s">
        <v>96</v>
      </c>
      <c r="L2837" s="31" t="s">
        <v>6234</v>
      </c>
      <c r="M2837" s="31">
        <v>0</v>
      </c>
      <c r="N2837" s="31" t="s">
        <v>90</v>
      </c>
      <c r="O2837" s="31" t="s">
        <v>91</v>
      </c>
      <c r="P2837" s="31" t="s">
        <v>91</v>
      </c>
      <c r="Q2837" s="31" t="s">
        <v>91</v>
      </c>
      <c r="R2837" s="31" t="s">
        <v>90</v>
      </c>
      <c r="S2837" s="31" t="s">
        <v>91</v>
      </c>
      <c r="T2837" s="31" t="s">
        <v>91</v>
      </c>
      <c r="U2837" s="31" t="s">
        <v>91</v>
      </c>
      <c r="V2837" s="31" t="s">
        <v>90</v>
      </c>
      <c r="W2837" s="31" t="s">
        <v>91</v>
      </c>
      <c r="X2837" s="31" t="s">
        <v>91</v>
      </c>
      <c r="Y2837" s="31" t="s">
        <v>91</v>
      </c>
      <c r="AA2837" s="31" t="s">
        <v>97</v>
      </c>
      <c r="AB2837" s="31">
        <v>0</v>
      </c>
    </row>
    <row r="2838" spans="2:28" x14ac:dyDescent="0.25">
      <c r="B2838" s="31" t="s">
        <v>6245</v>
      </c>
      <c r="C2838" s="31">
        <v>1358</v>
      </c>
      <c r="D2838" s="31" t="s">
        <v>5906</v>
      </c>
      <c r="E2838" s="31" t="s">
        <v>5907</v>
      </c>
      <c r="F2838" s="31" t="s">
        <v>5908</v>
      </c>
      <c r="G2838" s="31" t="s">
        <v>6233</v>
      </c>
      <c r="H2838" s="31" t="s">
        <v>193</v>
      </c>
      <c r="I2838" s="31" t="s">
        <v>5908</v>
      </c>
      <c r="J2838" s="31" t="s">
        <v>87</v>
      </c>
      <c r="K2838" s="31" t="s">
        <v>177</v>
      </c>
      <c r="L2838" s="31" t="s">
        <v>6234</v>
      </c>
      <c r="M2838" s="31">
        <v>0</v>
      </c>
      <c r="N2838" s="31" t="s">
        <v>90</v>
      </c>
      <c r="O2838" s="31" t="s">
        <v>91</v>
      </c>
      <c r="P2838" s="31" t="s">
        <v>91</v>
      </c>
      <c r="Q2838" s="31" t="s">
        <v>91</v>
      </c>
      <c r="R2838" s="31" t="s">
        <v>90</v>
      </c>
      <c r="S2838" s="31" t="s">
        <v>91</v>
      </c>
      <c r="T2838" s="31" t="s">
        <v>91</v>
      </c>
      <c r="U2838" s="31" t="s">
        <v>91</v>
      </c>
      <c r="V2838" s="31" t="s">
        <v>90</v>
      </c>
      <c r="W2838" s="31" t="s">
        <v>91</v>
      </c>
      <c r="X2838" s="31" t="s">
        <v>91</v>
      </c>
      <c r="Y2838" s="31" t="s">
        <v>91</v>
      </c>
      <c r="AA2838" s="31" t="s">
        <v>97</v>
      </c>
      <c r="AB2838" s="31">
        <v>0</v>
      </c>
    </row>
    <row r="2839" spans="2:28" x14ac:dyDescent="0.25">
      <c r="B2839" s="31" t="s">
        <v>6246</v>
      </c>
      <c r="C2839" s="31">
        <v>1358</v>
      </c>
      <c r="D2839" s="31" t="s">
        <v>5906</v>
      </c>
      <c r="E2839" s="31" t="s">
        <v>5907</v>
      </c>
      <c r="F2839" s="31" t="s">
        <v>5908</v>
      </c>
      <c r="G2839" s="31" t="s">
        <v>6233</v>
      </c>
      <c r="H2839" s="31" t="s">
        <v>193</v>
      </c>
      <c r="I2839" s="31" t="s">
        <v>5908</v>
      </c>
      <c r="J2839" s="31" t="s">
        <v>87</v>
      </c>
      <c r="K2839" s="31" t="s">
        <v>150</v>
      </c>
      <c r="L2839" s="31" t="s">
        <v>6234</v>
      </c>
      <c r="M2839" s="31">
        <v>0</v>
      </c>
      <c r="N2839" s="31" t="s">
        <v>90</v>
      </c>
      <c r="O2839" s="31" t="s">
        <v>91</v>
      </c>
      <c r="P2839" s="31" t="s">
        <v>91</v>
      </c>
      <c r="Q2839" s="31" t="s">
        <v>91</v>
      </c>
      <c r="R2839" s="31" t="s">
        <v>90</v>
      </c>
      <c r="S2839" s="31" t="s">
        <v>91</v>
      </c>
      <c r="T2839" s="31" t="s">
        <v>91</v>
      </c>
      <c r="U2839" s="31" t="s">
        <v>91</v>
      </c>
      <c r="V2839" s="31" t="s">
        <v>90</v>
      </c>
      <c r="W2839" s="31" t="s">
        <v>91</v>
      </c>
      <c r="X2839" s="31" t="s">
        <v>91</v>
      </c>
      <c r="Y2839" s="31" t="s">
        <v>91</v>
      </c>
      <c r="AA2839" s="31" t="s">
        <v>97</v>
      </c>
      <c r="AB2839" s="31">
        <v>0</v>
      </c>
    </row>
    <row r="2840" spans="2:28" x14ac:dyDescent="0.25">
      <c r="B2840" s="31" t="s">
        <v>6247</v>
      </c>
      <c r="C2840" s="31">
        <v>1358</v>
      </c>
      <c r="D2840" s="31" t="s">
        <v>5906</v>
      </c>
      <c r="E2840" s="31" t="s">
        <v>5907</v>
      </c>
      <c r="F2840" s="31" t="s">
        <v>5908</v>
      </c>
      <c r="G2840" s="31" t="s">
        <v>6233</v>
      </c>
      <c r="H2840" s="31" t="s">
        <v>193</v>
      </c>
      <c r="I2840" s="31" t="s">
        <v>5908</v>
      </c>
      <c r="J2840" s="31" t="s">
        <v>87</v>
      </c>
      <c r="K2840" s="31" t="s">
        <v>156</v>
      </c>
      <c r="L2840" s="31" t="s">
        <v>6234</v>
      </c>
      <c r="M2840" s="31">
        <v>0</v>
      </c>
      <c r="N2840" s="31" t="s">
        <v>90</v>
      </c>
      <c r="O2840" s="31" t="s">
        <v>91</v>
      </c>
      <c r="P2840" s="31" t="s">
        <v>91</v>
      </c>
      <c r="Q2840" s="31" t="s">
        <v>91</v>
      </c>
      <c r="R2840" s="31" t="s">
        <v>90</v>
      </c>
      <c r="S2840" s="31" t="s">
        <v>91</v>
      </c>
      <c r="T2840" s="31" t="s">
        <v>91</v>
      </c>
      <c r="U2840" s="31" t="s">
        <v>91</v>
      </c>
      <c r="V2840" s="31" t="s">
        <v>90</v>
      </c>
      <c r="W2840" s="31" t="s">
        <v>91</v>
      </c>
      <c r="X2840" s="31" t="s">
        <v>91</v>
      </c>
      <c r="Y2840" s="31" t="s">
        <v>91</v>
      </c>
      <c r="AA2840" s="31" t="s">
        <v>97</v>
      </c>
      <c r="AB2840" s="31">
        <v>0</v>
      </c>
    </row>
    <row r="2841" spans="2:28" x14ac:dyDescent="0.25">
      <c r="B2841" s="31" t="s">
        <v>6248</v>
      </c>
      <c r="C2841" s="31">
        <v>1358</v>
      </c>
      <c r="D2841" s="31" t="s">
        <v>5906</v>
      </c>
      <c r="E2841" s="31" t="s">
        <v>5907</v>
      </c>
      <c r="F2841" s="31" t="s">
        <v>5908</v>
      </c>
      <c r="G2841" s="31" t="s">
        <v>6233</v>
      </c>
      <c r="H2841" s="31" t="s">
        <v>193</v>
      </c>
      <c r="I2841" s="31" t="s">
        <v>5908</v>
      </c>
      <c r="J2841" s="31" t="s">
        <v>87</v>
      </c>
      <c r="K2841" s="31" t="s">
        <v>181</v>
      </c>
      <c r="L2841" s="31" t="s">
        <v>6234</v>
      </c>
      <c r="M2841" s="31">
        <v>0</v>
      </c>
      <c r="N2841" s="31" t="s">
        <v>90</v>
      </c>
      <c r="O2841" s="31" t="s">
        <v>91</v>
      </c>
      <c r="P2841" s="31" t="s">
        <v>91</v>
      </c>
      <c r="Q2841" s="31" t="s">
        <v>91</v>
      </c>
      <c r="R2841" s="31" t="s">
        <v>90</v>
      </c>
      <c r="S2841" s="31" t="s">
        <v>91</v>
      </c>
      <c r="T2841" s="31" t="s">
        <v>91</v>
      </c>
      <c r="U2841" s="31" t="s">
        <v>91</v>
      </c>
      <c r="V2841" s="31" t="s">
        <v>90</v>
      </c>
      <c r="W2841" s="31" t="s">
        <v>91</v>
      </c>
      <c r="X2841" s="31" t="s">
        <v>91</v>
      </c>
      <c r="Y2841" s="31" t="s">
        <v>91</v>
      </c>
      <c r="AA2841" s="31" t="s">
        <v>100</v>
      </c>
      <c r="AB2841" s="31">
        <v>0</v>
      </c>
    </row>
    <row r="2842" spans="2:28" x14ac:dyDescent="0.25">
      <c r="B2842" s="31" t="s">
        <v>6249</v>
      </c>
      <c r="C2842" s="31">
        <v>1358</v>
      </c>
      <c r="D2842" s="31" t="s">
        <v>5906</v>
      </c>
      <c r="E2842" s="31" t="s">
        <v>5907</v>
      </c>
      <c r="F2842" s="31" t="s">
        <v>5908</v>
      </c>
      <c r="G2842" s="31" t="s">
        <v>6233</v>
      </c>
      <c r="H2842" s="31" t="s">
        <v>193</v>
      </c>
      <c r="I2842" s="31" t="s">
        <v>5908</v>
      </c>
      <c r="J2842" s="31" t="s">
        <v>87</v>
      </c>
      <c r="K2842" s="31" t="s">
        <v>99</v>
      </c>
      <c r="L2842" s="31" t="s">
        <v>6234</v>
      </c>
      <c r="M2842" s="31">
        <v>0</v>
      </c>
      <c r="N2842" s="31" t="s">
        <v>90</v>
      </c>
      <c r="O2842" s="31" t="s">
        <v>91</v>
      </c>
      <c r="P2842" s="31" t="s">
        <v>91</v>
      </c>
      <c r="Q2842" s="31" t="s">
        <v>91</v>
      </c>
      <c r="R2842" s="31" t="s">
        <v>90</v>
      </c>
      <c r="S2842" s="31" t="s">
        <v>91</v>
      </c>
      <c r="T2842" s="31" t="s">
        <v>91</v>
      </c>
      <c r="U2842" s="31" t="s">
        <v>91</v>
      </c>
      <c r="V2842" s="31" t="s">
        <v>90</v>
      </c>
      <c r="W2842" s="31" t="s">
        <v>91</v>
      </c>
      <c r="X2842" s="31" t="s">
        <v>91</v>
      </c>
      <c r="Y2842" s="31" t="s">
        <v>91</v>
      </c>
      <c r="AA2842" s="31" t="s">
        <v>100</v>
      </c>
      <c r="AB2842" s="31">
        <v>0</v>
      </c>
    </row>
    <row r="2843" spans="2:28" x14ac:dyDescent="0.25">
      <c r="B2843" s="31" t="s">
        <v>6250</v>
      </c>
      <c r="C2843" s="31">
        <v>1358</v>
      </c>
      <c r="D2843" s="31" t="s">
        <v>5906</v>
      </c>
      <c r="E2843" s="31" t="s">
        <v>5907</v>
      </c>
      <c r="F2843" s="31" t="s">
        <v>5908</v>
      </c>
      <c r="G2843" s="31" t="s">
        <v>6233</v>
      </c>
      <c r="H2843" s="31" t="s">
        <v>193</v>
      </c>
      <c r="I2843" s="31" t="s">
        <v>5908</v>
      </c>
      <c r="J2843" s="31" t="s">
        <v>87</v>
      </c>
      <c r="K2843" s="31" t="s">
        <v>102</v>
      </c>
      <c r="L2843" s="31" t="s">
        <v>6234</v>
      </c>
      <c r="M2843" s="31">
        <v>0</v>
      </c>
      <c r="N2843" s="31" t="s">
        <v>90</v>
      </c>
      <c r="O2843" s="31" t="s">
        <v>91</v>
      </c>
      <c r="P2843" s="31" t="s">
        <v>91</v>
      </c>
      <c r="Q2843" s="31" t="s">
        <v>91</v>
      </c>
      <c r="R2843" s="31" t="s">
        <v>90</v>
      </c>
      <c r="S2843" s="31" t="s">
        <v>91</v>
      </c>
      <c r="T2843" s="31" t="s">
        <v>91</v>
      </c>
      <c r="U2843" s="31" t="s">
        <v>91</v>
      </c>
      <c r="V2843" s="31" t="s">
        <v>90</v>
      </c>
      <c r="W2843" s="31" t="s">
        <v>91</v>
      </c>
      <c r="X2843" s="31" t="s">
        <v>91</v>
      </c>
      <c r="Y2843" s="31" t="s">
        <v>91</v>
      </c>
      <c r="AA2843" s="31" t="s">
        <v>100</v>
      </c>
      <c r="AB2843" s="31">
        <v>0</v>
      </c>
    </row>
    <row r="2844" spans="2:28" x14ac:dyDescent="0.25">
      <c r="B2844" s="31" t="s">
        <v>6251</v>
      </c>
      <c r="C2844" s="31">
        <v>1358</v>
      </c>
      <c r="D2844" s="31" t="s">
        <v>5906</v>
      </c>
      <c r="E2844" s="31" t="s">
        <v>5907</v>
      </c>
      <c r="F2844" s="31" t="s">
        <v>5908</v>
      </c>
      <c r="G2844" s="31" t="s">
        <v>6233</v>
      </c>
      <c r="H2844" s="31" t="s">
        <v>193</v>
      </c>
      <c r="I2844" s="31" t="s">
        <v>5908</v>
      </c>
      <c r="J2844" s="31" t="s">
        <v>87</v>
      </c>
      <c r="K2844" s="31" t="s">
        <v>104</v>
      </c>
      <c r="L2844" s="31" t="s">
        <v>6234</v>
      </c>
      <c r="M2844" s="31">
        <v>0</v>
      </c>
      <c r="N2844" s="31" t="s">
        <v>90</v>
      </c>
      <c r="O2844" s="31" t="s">
        <v>91</v>
      </c>
      <c r="P2844" s="31" t="s">
        <v>91</v>
      </c>
      <c r="Q2844" s="31" t="s">
        <v>91</v>
      </c>
      <c r="R2844" s="31" t="s">
        <v>90</v>
      </c>
      <c r="S2844" s="31" t="s">
        <v>91</v>
      </c>
      <c r="T2844" s="31" t="s">
        <v>91</v>
      </c>
      <c r="U2844" s="31" t="s">
        <v>91</v>
      </c>
      <c r="V2844" s="31" t="s">
        <v>90</v>
      </c>
      <c r="W2844" s="31" t="s">
        <v>91</v>
      </c>
      <c r="X2844" s="31" t="s">
        <v>91</v>
      </c>
      <c r="Y2844" s="31" t="s">
        <v>91</v>
      </c>
      <c r="AA2844" s="31" t="s">
        <v>100</v>
      </c>
      <c r="AB2844" s="31">
        <v>0</v>
      </c>
    </row>
    <row r="2845" spans="2:28" x14ac:dyDescent="0.25">
      <c r="B2845" s="31" t="s">
        <v>6252</v>
      </c>
      <c r="C2845" s="31">
        <v>1358</v>
      </c>
      <c r="D2845" s="31" t="s">
        <v>5906</v>
      </c>
      <c r="E2845" s="31" t="s">
        <v>5907</v>
      </c>
      <c r="F2845" s="31" t="s">
        <v>5908</v>
      </c>
      <c r="G2845" s="31" t="s">
        <v>6233</v>
      </c>
      <c r="H2845" s="31" t="s">
        <v>193</v>
      </c>
      <c r="I2845" s="31" t="s">
        <v>5908</v>
      </c>
      <c r="J2845" s="31" t="s">
        <v>87</v>
      </c>
      <c r="K2845" s="31" t="s">
        <v>106</v>
      </c>
      <c r="L2845" s="31" t="s">
        <v>6234</v>
      </c>
      <c r="M2845" s="31">
        <v>0</v>
      </c>
      <c r="N2845" s="31" t="s">
        <v>90</v>
      </c>
      <c r="O2845" s="31" t="s">
        <v>91</v>
      </c>
      <c r="P2845" s="31" t="s">
        <v>91</v>
      </c>
      <c r="Q2845" s="31" t="s">
        <v>91</v>
      </c>
      <c r="R2845" s="31" t="s">
        <v>90</v>
      </c>
      <c r="S2845" s="31" t="s">
        <v>91</v>
      </c>
      <c r="T2845" s="31" t="s">
        <v>91</v>
      </c>
      <c r="U2845" s="31" t="s">
        <v>91</v>
      </c>
      <c r="V2845" s="31" t="s">
        <v>90</v>
      </c>
      <c r="W2845" s="31" t="s">
        <v>91</v>
      </c>
      <c r="X2845" s="31" t="s">
        <v>91</v>
      </c>
      <c r="Y2845" s="31" t="s">
        <v>91</v>
      </c>
      <c r="AA2845" s="31" t="s">
        <v>100</v>
      </c>
      <c r="AB2845" s="31">
        <v>0</v>
      </c>
    </row>
    <row r="2846" spans="2:28" x14ac:dyDescent="0.25">
      <c r="B2846" s="31" t="s">
        <v>6253</v>
      </c>
      <c r="C2846" s="31">
        <v>1358</v>
      </c>
      <c r="D2846" s="31" t="s">
        <v>5906</v>
      </c>
      <c r="E2846" s="31" t="s">
        <v>5907</v>
      </c>
      <c r="F2846" s="31" t="s">
        <v>5908</v>
      </c>
      <c r="G2846" s="31" t="s">
        <v>6233</v>
      </c>
      <c r="H2846" s="31" t="s">
        <v>193</v>
      </c>
      <c r="I2846" s="31" t="s">
        <v>5908</v>
      </c>
      <c r="J2846" s="31" t="s">
        <v>87</v>
      </c>
      <c r="K2846" s="31" t="s">
        <v>108</v>
      </c>
      <c r="L2846" s="31" t="s">
        <v>6234</v>
      </c>
      <c r="M2846" s="31">
        <v>0</v>
      </c>
      <c r="N2846" s="31" t="s">
        <v>90</v>
      </c>
      <c r="O2846" s="31" t="s">
        <v>91</v>
      </c>
      <c r="P2846" s="31" t="s">
        <v>91</v>
      </c>
      <c r="Q2846" s="31" t="s">
        <v>91</v>
      </c>
      <c r="R2846" s="31" t="s">
        <v>90</v>
      </c>
      <c r="S2846" s="31" t="s">
        <v>91</v>
      </c>
      <c r="T2846" s="31" t="s">
        <v>91</v>
      </c>
      <c r="U2846" s="31" t="s">
        <v>91</v>
      </c>
      <c r="V2846" s="31" t="s">
        <v>90</v>
      </c>
      <c r="W2846" s="31" t="s">
        <v>91</v>
      </c>
      <c r="X2846" s="31" t="s">
        <v>91</v>
      </c>
      <c r="Y2846" s="31" t="s">
        <v>91</v>
      </c>
      <c r="AA2846" s="31" t="s">
        <v>100</v>
      </c>
      <c r="AB2846" s="31">
        <v>0</v>
      </c>
    </row>
    <row r="2847" spans="2:28" x14ac:dyDescent="0.25">
      <c r="B2847" s="31" t="s">
        <v>6254</v>
      </c>
      <c r="C2847" s="31">
        <v>1358</v>
      </c>
      <c r="D2847" s="31" t="s">
        <v>5906</v>
      </c>
      <c r="E2847" s="31" t="s">
        <v>5907</v>
      </c>
      <c r="F2847" s="31" t="s">
        <v>5908</v>
      </c>
      <c r="G2847" s="31" t="s">
        <v>6233</v>
      </c>
      <c r="H2847" s="31" t="s">
        <v>193</v>
      </c>
      <c r="I2847" s="31" t="s">
        <v>5908</v>
      </c>
      <c r="J2847" s="31" t="s">
        <v>87</v>
      </c>
      <c r="K2847" s="31" t="s">
        <v>110</v>
      </c>
      <c r="L2847" s="31" t="s">
        <v>6234</v>
      </c>
      <c r="M2847" s="31">
        <v>0</v>
      </c>
      <c r="N2847" s="31" t="s">
        <v>90</v>
      </c>
      <c r="O2847" s="31" t="s">
        <v>91</v>
      </c>
      <c r="P2847" s="31" t="s">
        <v>91</v>
      </c>
      <c r="Q2847" s="31" t="s">
        <v>91</v>
      </c>
      <c r="R2847" s="31" t="s">
        <v>90</v>
      </c>
      <c r="S2847" s="31" t="s">
        <v>91</v>
      </c>
      <c r="T2847" s="31" t="s">
        <v>91</v>
      </c>
      <c r="U2847" s="31" t="s">
        <v>91</v>
      </c>
      <c r="V2847" s="31" t="s">
        <v>90</v>
      </c>
      <c r="W2847" s="31" t="s">
        <v>91</v>
      </c>
      <c r="X2847" s="31" t="s">
        <v>91</v>
      </c>
      <c r="Y2847" s="31" t="s">
        <v>91</v>
      </c>
      <c r="AA2847" s="31" t="s">
        <v>100</v>
      </c>
      <c r="AB2847" s="31">
        <v>0</v>
      </c>
    </row>
    <row r="2848" spans="2:28" x14ac:dyDescent="0.25">
      <c r="B2848" s="31" t="s">
        <v>6255</v>
      </c>
      <c r="C2848" s="31">
        <v>1358</v>
      </c>
      <c r="D2848" s="31" t="s">
        <v>5906</v>
      </c>
      <c r="E2848" s="31" t="s">
        <v>5907</v>
      </c>
      <c r="F2848" s="31" t="s">
        <v>5908</v>
      </c>
      <c r="G2848" s="31" t="s">
        <v>6233</v>
      </c>
      <c r="H2848" s="31" t="s">
        <v>193</v>
      </c>
      <c r="I2848" s="31" t="s">
        <v>5908</v>
      </c>
      <c r="J2848" s="31" t="s">
        <v>87</v>
      </c>
      <c r="K2848" s="31" t="s">
        <v>112</v>
      </c>
      <c r="L2848" s="31" t="s">
        <v>6234</v>
      </c>
      <c r="M2848" s="31">
        <v>0</v>
      </c>
      <c r="N2848" s="31" t="s">
        <v>90</v>
      </c>
      <c r="O2848" s="31" t="s">
        <v>91</v>
      </c>
      <c r="P2848" s="31" t="s">
        <v>91</v>
      </c>
      <c r="Q2848" s="31" t="s">
        <v>91</v>
      </c>
      <c r="R2848" s="31" t="s">
        <v>90</v>
      </c>
      <c r="S2848" s="31" t="s">
        <v>91</v>
      </c>
      <c r="T2848" s="31" t="s">
        <v>91</v>
      </c>
      <c r="U2848" s="31" t="s">
        <v>91</v>
      </c>
      <c r="V2848" s="31" t="s">
        <v>90</v>
      </c>
      <c r="W2848" s="31" t="s">
        <v>91</v>
      </c>
      <c r="X2848" s="31" t="s">
        <v>91</v>
      </c>
      <c r="Y2848" s="31" t="s">
        <v>91</v>
      </c>
      <c r="AA2848" s="31" t="s">
        <v>100</v>
      </c>
      <c r="AB2848" s="31">
        <v>0</v>
      </c>
    </row>
    <row r="2849" spans="2:28" x14ac:dyDescent="0.25">
      <c r="B2849" s="31" t="s">
        <v>6256</v>
      </c>
      <c r="C2849" s="31">
        <v>1359</v>
      </c>
      <c r="D2849" s="31" t="s">
        <v>5906</v>
      </c>
      <c r="E2849" s="31" t="s">
        <v>5907</v>
      </c>
      <c r="F2849" s="31" t="s">
        <v>5908</v>
      </c>
      <c r="G2849" s="31" t="s">
        <v>6185</v>
      </c>
      <c r="H2849" s="31" t="s">
        <v>6186</v>
      </c>
      <c r="I2849" s="31" t="s">
        <v>5908</v>
      </c>
      <c r="J2849" s="31" t="s">
        <v>87</v>
      </c>
      <c r="K2849" s="31" t="s">
        <v>161</v>
      </c>
      <c r="L2849" s="31" t="s">
        <v>6050</v>
      </c>
      <c r="M2849" s="31">
        <v>2</v>
      </c>
      <c r="N2849" s="31" t="s">
        <v>116</v>
      </c>
      <c r="O2849" s="31" t="s">
        <v>6257</v>
      </c>
      <c r="P2849" s="31" t="s">
        <v>6258</v>
      </c>
      <c r="Q2849" s="31" t="s">
        <v>6259</v>
      </c>
      <c r="R2849" s="31" t="s">
        <v>116</v>
      </c>
      <c r="S2849" s="31" t="s">
        <v>6260</v>
      </c>
      <c r="T2849" s="31" t="s">
        <v>6261</v>
      </c>
      <c r="U2849" s="31" t="s">
        <v>6262</v>
      </c>
      <c r="V2849" s="31" t="s">
        <v>116</v>
      </c>
      <c r="W2849" s="31" t="s">
        <v>5987</v>
      </c>
      <c r="X2849" s="31" t="s">
        <v>6263</v>
      </c>
      <c r="Y2849" s="31" t="s">
        <v>6264</v>
      </c>
      <c r="AA2849" s="31" t="s">
        <v>94</v>
      </c>
      <c r="AB2849" s="31">
        <v>1</v>
      </c>
    </row>
    <row r="2850" spans="2:28" x14ac:dyDescent="0.25">
      <c r="B2850" s="31" t="s">
        <v>6265</v>
      </c>
      <c r="C2850" s="31">
        <v>1359</v>
      </c>
      <c r="D2850" s="31" t="s">
        <v>5906</v>
      </c>
      <c r="E2850" s="31" t="s">
        <v>5907</v>
      </c>
      <c r="F2850" s="31" t="s">
        <v>5908</v>
      </c>
      <c r="G2850" s="31" t="s">
        <v>6185</v>
      </c>
      <c r="H2850" s="31" t="s">
        <v>6186</v>
      </c>
      <c r="I2850" s="31" t="s">
        <v>5908</v>
      </c>
      <c r="J2850" s="31" t="s">
        <v>87</v>
      </c>
      <c r="K2850" s="31" t="s">
        <v>164</v>
      </c>
      <c r="L2850" s="31" t="s">
        <v>6050</v>
      </c>
      <c r="M2850" s="31">
        <v>2</v>
      </c>
      <c r="N2850" s="31" t="s">
        <v>116</v>
      </c>
      <c r="O2850" s="31" t="s">
        <v>6257</v>
      </c>
      <c r="P2850" s="31" t="s">
        <v>6258</v>
      </c>
      <c r="Q2850" s="31" t="s">
        <v>6259</v>
      </c>
      <c r="R2850" s="31" t="s">
        <v>116</v>
      </c>
      <c r="S2850" s="31" t="s">
        <v>6260</v>
      </c>
      <c r="T2850" s="31" t="s">
        <v>6261</v>
      </c>
      <c r="U2850" s="31" t="s">
        <v>6262</v>
      </c>
      <c r="V2850" s="31" t="s">
        <v>116</v>
      </c>
      <c r="W2850" s="31" t="s">
        <v>5987</v>
      </c>
      <c r="X2850" s="31" t="s">
        <v>6263</v>
      </c>
      <c r="Y2850" s="31" t="s">
        <v>6264</v>
      </c>
      <c r="AA2850" s="31" t="s">
        <v>94</v>
      </c>
      <c r="AB2850" s="31">
        <v>1</v>
      </c>
    </row>
    <row r="2851" spans="2:28" x14ac:dyDescent="0.25">
      <c r="B2851" s="31" t="s">
        <v>6266</v>
      </c>
      <c r="C2851" s="31">
        <v>1359</v>
      </c>
      <c r="D2851" s="31" t="s">
        <v>5906</v>
      </c>
      <c r="E2851" s="31" t="s">
        <v>5907</v>
      </c>
      <c r="F2851" s="31" t="s">
        <v>5908</v>
      </c>
      <c r="G2851" s="31" t="s">
        <v>6209</v>
      </c>
      <c r="H2851" s="31" t="s">
        <v>6210</v>
      </c>
      <c r="I2851" s="31" t="s">
        <v>5908</v>
      </c>
      <c r="J2851" s="31" t="s">
        <v>87</v>
      </c>
      <c r="K2851" s="31" t="s">
        <v>161</v>
      </c>
      <c r="L2851" s="31" t="s">
        <v>6050</v>
      </c>
      <c r="M2851" s="31">
        <v>2</v>
      </c>
      <c r="N2851" s="31" t="s">
        <v>116</v>
      </c>
      <c r="O2851" s="31" t="s">
        <v>6257</v>
      </c>
      <c r="P2851" s="31" t="s">
        <v>6258</v>
      </c>
      <c r="Q2851" s="31" t="s">
        <v>6259</v>
      </c>
      <c r="R2851" s="31" t="s">
        <v>116</v>
      </c>
      <c r="S2851" s="31" t="s">
        <v>6260</v>
      </c>
      <c r="T2851" s="31" t="s">
        <v>6261</v>
      </c>
      <c r="U2851" s="31" t="s">
        <v>6262</v>
      </c>
      <c r="V2851" s="31" t="s">
        <v>116</v>
      </c>
      <c r="W2851" s="31" t="s">
        <v>5987</v>
      </c>
      <c r="X2851" s="31" t="s">
        <v>6263</v>
      </c>
      <c r="Y2851" s="31" t="s">
        <v>6264</v>
      </c>
      <c r="AA2851" s="31" t="s">
        <v>94</v>
      </c>
      <c r="AB2851" s="31">
        <v>1</v>
      </c>
    </row>
    <row r="2852" spans="2:28" x14ac:dyDescent="0.25">
      <c r="B2852" s="31" t="s">
        <v>6267</v>
      </c>
      <c r="C2852" s="31">
        <v>1359</v>
      </c>
      <c r="D2852" s="31" t="s">
        <v>5906</v>
      </c>
      <c r="E2852" s="31" t="s">
        <v>5907</v>
      </c>
      <c r="F2852" s="31" t="s">
        <v>5908</v>
      </c>
      <c r="G2852" s="31" t="s">
        <v>6209</v>
      </c>
      <c r="H2852" s="31" t="s">
        <v>6210</v>
      </c>
      <c r="I2852" s="31" t="s">
        <v>5908</v>
      </c>
      <c r="J2852" s="31" t="s">
        <v>87</v>
      </c>
      <c r="K2852" s="31" t="s">
        <v>164</v>
      </c>
      <c r="L2852" s="31" t="s">
        <v>6050</v>
      </c>
      <c r="M2852" s="31">
        <v>2</v>
      </c>
      <c r="N2852" s="31" t="s">
        <v>116</v>
      </c>
      <c r="O2852" s="31" t="s">
        <v>6257</v>
      </c>
      <c r="P2852" s="31" t="s">
        <v>6258</v>
      </c>
      <c r="Q2852" s="31" t="s">
        <v>6259</v>
      </c>
      <c r="R2852" s="31" t="s">
        <v>116</v>
      </c>
      <c r="S2852" s="31" t="s">
        <v>6260</v>
      </c>
      <c r="T2852" s="31" t="s">
        <v>6261</v>
      </c>
      <c r="U2852" s="31" t="s">
        <v>6262</v>
      </c>
      <c r="V2852" s="31" t="s">
        <v>116</v>
      </c>
      <c r="W2852" s="31" t="s">
        <v>5987</v>
      </c>
      <c r="X2852" s="31" t="s">
        <v>6263</v>
      </c>
      <c r="Y2852" s="31" t="s">
        <v>6264</v>
      </c>
      <c r="AA2852" s="31" t="s">
        <v>94</v>
      </c>
      <c r="AB2852" s="31">
        <v>1</v>
      </c>
    </row>
    <row r="2853" spans="2:28" x14ac:dyDescent="0.25">
      <c r="B2853" s="31" t="s">
        <v>6268</v>
      </c>
      <c r="C2853" s="31">
        <v>1360</v>
      </c>
      <c r="D2853" s="31" t="s">
        <v>5906</v>
      </c>
      <c r="E2853" s="31" t="s">
        <v>5907</v>
      </c>
      <c r="F2853" s="31" t="s">
        <v>5908</v>
      </c>
      <c r="G2853" s="31" t="s">
        <v>6185</v>
      </c>
      <c r="H2853" s="31" t="s">
        <v>6186</v>
      </c>
      <c r="I2853" s="31" t="s">
        <v>5908</v>
      </c>
      <c r="J2853" s="31" t="s">
        <v>87</v>
      </c>
      <c r="K2853" s="31" t="s">
        <v>166</v>
      </c>
      <c r="L2853" s="31" t="s">
        <v>6269</v>
      </c>
      <c r="M2853" s="31">
        <v>0</v>
      </c>
      <c r="N2853" s="31" t="s">
        <v>90</v>
      </c>
      <c r="O2853" s="31" t="s">
        <v>6270</v>
      </c>
      <c r="P2853" s="31" t="s">
        <v>91</v>
      </c>
      <c r="Q2853" s="31" t="s">
        <v>91</v>
      </c>
      <c r="R2853" s="31" t="s">
        <v>90</v>
      </c>
      <c r="S2853" s="31" t="s">
        <v>6260</v>
      </c>
      <c r="T2853" s="31" t="s">
        <v>91</v>
      </c>
      <c r="U2853" s="31" t="s">
        <v>91</v>
      </c>
      <c r="V2853" s="31" t="s">
        <v>90</v>
      </c>
      <c r="W2853" s="31" t="s">
        <v>5987</v>
      </c>
      <c r="X2853" s="31" t="s">
        <v>91</v>
      </c>
      <c r="Y2853" s="31" t="s">
        <v>91</v>
      </c>
      <c r="AA2853" s="31" t="s">
        <v>94</v>
      </c>
      <c r="AB2853" s="31">
        <v>0</v>
      </c>
    </row>
    <row r="2854" spans="2:28" x14ac:dyDescent="0.25">
      <c r="B2854" s="31" t="s">
        <v>6271</v>
      </c>
      <c r="C2854" s="31">
        <v>1360</v>
      </c>
      <c r="D2854" s="31" t="s">
        <v>5906</v>
      </c>
      <c r="E2854" s="31" t="s">
        <v>5907</v>
      </c>
      <c r="F2854" s="31" t="s">
        <v>5908</v>
      </c>
      <c r="G2854" s="31" t="s">
        <v>6185</v>
      </c>
      <c r="H2854" s="31" t="s">
        <v>6186</v>
      </c>
      <c r="I2854" s="31" t="s">
        <v>5908</v>
      </c>
      <c r="J2854" s="31" t="s">
        <v>87</v>
      </c>
      <c r="K2854" s="31" t="s">
        <v>88</v>
      </c>
      <c r="L2854" s="31" t="s">
        <v>6269</v>
      </c>
      <c r="M2854" s="31">
        <v>0</v>
      </c>
      <c r="N2854" s="31" t="s">
        <v>90</v>
      </c>
      <c r="O2854" s="31" t="s">
        <v>6270</v>
      </c>
      <c r="P2854" s="31" t="s">
        <v>91</v>
      </c>
      <c r="Q2854" s="31" t="s">
        <v>91</v>
      </c>
      <c r="R2854" s="31" t="s">
        <v>90</v>
      </c>
      <c r="S2854" s="31" t="s">
        <v>6260</v>
      </c>
      <c r="T2854" s="31" t="s">
        <v>91</v>
      </c>
      <c r="U2854" s="31" t="s">
        <v>91</v>
      </c>
      <c r="V2854" s="31" t="s">
        <v>90</v>
      </c>
      <c r="W2854" s="31" t="s">
        <v>5987</v>
      </c>
      <c r="X2854" s="31" t="s">
        <v>91</v>
      </c>
      <c r="Y2854" s="31" t="s">
        <v>91</v>
      </c>
      <c r="AA2854" s="31" t="s">
        <v>94</v>
      </c>
      <c r="AB2854" s="31">
        <v>0</v>
      </c>
    </row>
    <row r="2855" spans="2:28" x14ac:dyDescent="0.25">
      <c r="B2855" s="31" t="s">
        <v>6272</v>
      </c>
      <c r="C2855" s="31">
        <v>1360</v>
      </c>
      <c r="D2855" s="31" t="s">
        <v>5906</v>
      </c>
      <c r="E2855" s="31" t="s">
        <v>5907</v>
      </c>
      <c r="F2855" s="31" t="s">
        <v>5908</v>
      </c>
      <c r="G2855" s="31" t="s">
        <v>6185</v>
      </c>
      <c r="H2855" s="31" t="s">
        <v>6186</v>
      </c>
      <c r="I2855" s="31" t="s">
        <v>5908</v>
      </c>
      <c r="J2855" s="31" t="s">
        <v>87</v>
      </c>
      <c r="K2855" s="31" t="s">
        <v>114</v>
      </c>
      <c r="L2855" s="31" t="s">
        <v>6269</v>
      </c>
      <c r="M2855" s="31">
        <v>0</v>
      </c>
      <c r="N2855" s="31" t="s">
        <v>90</v>
      </c>
      <c r="O2855" s="31" t="s">
        <v>6270</v>
      </c>
      <c r="P2855" s="31" t="s">
        <v>91</v>
      </c>
      <c r="Q2855" s="31" t="s">
        <v>91</v>
      </c>
      <c r="R2855" s="31" t="s">
        <v>90</v>
      </c>
      <c r="S2855" s="31" t="s">
        <v>6260</v>
      </c>
      <c r="T2855" s="31" t="s">
        <v>91</v>
      </c>
      <c r="U2855" s="31" t="s">
        <v>91</v>
      </c>
      <c r="V2855" s="31" t="s">
        <v>90</v>
      </c>
      <c r="W2855" s="31" t="s">
        <v>5987</v>
      </c>
      <c r="X2855" s="31" t="s">
        <v>91</v>
      </c>
      <c r="Y2855" s="31" t="s">
        <v>91</v>
      </c>
      <c r="AA2855" s="31" t="s">
        <v>94</v>
      </c>
      <c r="AB2855" s="31">
        <v>0</v>
      </c>
    </row>
    <row r="2856" spans="2:28" x14ac:dyDescent="0.25">
      <c r="B2856" s="31" t="s">
        <v>6273</v>
      </c>
      <c r="C2856" s="31">
        <v>1360</v>
      </c>
      <c r="D2856" s="31" t="s">
        <v>5906</v>
      </c>
      <c r="E2856" s="31" t="s">
        <v>5907</v>
      </c>
      <c r="F2856" s="31" t="s">
        <v>5908</v>
      </c>
      <c r="G2856" s="31" t="s">
        <v>6185</v>
      </c>
      <c r="H2856" s="31" t="s">
        <v>6186</v>
      </c>
      <c r="I2856" s="31" t="s">
        <v>5908</v>
      </c>
      <c r="J2856" s="31" t="s">
        <v>87</v>
      </c>
      <c r="K2856" s="31" t="s">
        <v>134</v>
      </c>
      <c r="L2856" s="31" t="s">
        <v>6269</v>
      </c>
      <c r="M2856" s="31">
        <v>0</v>
      </c>
      <c r="N2856" s="31" t="s">
        <v>90</v>
      </c>
      <c r="O2856" s="31" t="s">
        <v>6270</v>
      </c>
      <c r="P2856" s="31" t="s">
        <v>91</v>
      </c>
      <c r="Q2856" s="31" t="s">
        <v>91</v>
      </c>
      <c r="R2856" s="31" t="s">
        <v>90</v>
      </c>
      <c r="S2856" s="31" t="s">
        <v>6260</v>
      </c>
      <c r="T2856" s="31" t="s">
        <v>91</v>
      </c>
      <c r="U2856" s="31" t="s">
        <v>91</v>
      </c>
      <c r="V2856" s="31" t="s">
        <v>90</v>
      </c>
      <c r="W2856" s="31" t="s">
        <v>5987</v>
      </c>
      <c r="X2856" s="31" t="s">
        <v>91</v>
      </c>
      <c r="Y2856" s="31" t="s">
        <v>91</v>
      </c>
      <c r="AA2856" s="31" t="s">
        <v>97</v>
      </c>
      <c r="AB2856" s="31">
        <v>0</v>
      </c>
    </row>
    <row r="2857" spans="2:28" x14ac:dyDescent="0.25">
      <c r="B2857" s="31" t="s">
        <v>6274</v>
      </c>
      <c r="C2857" s="31">
        <v>1360</v>
      </c>
      <c r="D2857" s="31" t="s">
        <v>5906</v>
      </c>
      <c r="E2857" s="31" t="s">
        <v>5907</v>
      </c>
      <c r="F2857" s="31" t="s">
        <v>5908</v>
      </c>
      <c r="G2857" s="31" t="s">
        <v>6185</v>
      </c>
      <c r="H2857" s="31" t="s">
        <v>6186</v>
      </c>
      <c r="I2857" s="31" t="s">
        <v>5908</v>
      </c>
      <c r="J2857" s="31" t="s">
        <v>87</v>
      </c>
      <c r="K2857" s="31" t="s">
        <v>139</v>
      </c>
      <c r="L2857" s="31" t="s">
        <v>6269</v>
      </c>
      <c r="M2857" s="31">
        <v>0</v>
      </c>
      <c r="N2857" s="31" t="s">
        <v>90</v>
      </c>
      <c r="O2857" s="31" t="s">
        <v>6270</v>
      </c>
      <c r="P2857" s="31" t="s">
        <v>91</v>
      </c>
      <c r="Q2857" s="31" t="s">
        <v>91</v>
      </c>
      <c r="R2857" s="31" t="s">
        <v>90</v>
      </c>
      <c r="S2857" s="31" t="s">
        <v>6260</v>
      </c>
      <c r="T2857" s="31" t="s">
        <v>91</v>
      </c>
      <c r="U2857" s="31" t="s">
        <v>91</v>
      </c>
      <c r="V2857" s="31" t="s">
        <v>90</v>
      </c>
      <c r="W2857" s="31" t="s">
        <v>5987</v>
      </c>
      <c r="X2857" s="31" t="s">
        <v>91</v>
      </c>
      <c r="Y2857" s="31" t="s">
        <v>91</v>
      </c>
      <c r="AA2857" s="31" t="s">
        <v>97</v>
      </c>
      <c r="AB2857" s="31">
        <v>0</v>
      </c>
    </row>
    <row r="2858" spans="2:28" x14ac:dyDescent="0.25">
      <c r="B2858" s="31" t="s">
        <v>6275</v>
      </c>
      <c r="C2858" s="31">
        <v>1360</v>
      </c>
      <c r="D2858" s="31" t="s">
        <v>5906</v>
      </c>
      <c r="E2858" s="31" t="s">
        <v>5907</v>
      </c>
      <c r="F2858" s="31" t="s">
        <v>5908</v>
      </c>
      <c r="G2858" s="31" t="s">
        <v>6185</v>
      </c>
      <c r="H2858" s="31" t="s">
        <v>6186</v>
      </c>
      <c r="I2858" s="31" t="s">
        <v>5908</v>
      </c>
      <c r="J2858" s="31" t="s">
        <v>87</v>
      </c>
      <c r="K2858" s="31" t="s">
        <v>96</v>
      </c>
      <c r="L2858" s="31" t="s">
        <v>6269</v>
      </c>
      <c r="M2858" s="31">
        <v>0</v>
      </c>
      <c r="N2858" s="31" t="s">
        <v>90</v>
      </c>
      <c r="O2858" s="31" t="s">
        <v>6270</v>
      </c>
      <c r="P2858" s="31" t="s">
        <v>91</v>
      </c>
      <c r="Q2858" s="31" t="s">
        <v>91</v>
      </c>
      <c r="R2858" s="31" t="s">
        <v>90</v>
      </c>
      <c r="S2858" s="31" t="s">
        <v>6260</v>
      </c>
      <c r="T2858" s="31" t="s">
        <v>91</v>
      </c>
      <c r="U2858" s="31" t="s">
        <v>91</v>
      </c>
      <c r="V2858" s="31" t="s">
        <v>90</v>
      </c>
      <c r="W2858" s="31" t="s">
        <v>5987</v>
      </c>
      <c r="X2858" s="31" t="s">
        <v>91</v>
      </c>
      <c r="Y2858" s="31" t="s">
        <v>91</v>
      </c>
      <c r="AA2858" s="31" t="s">
        <v>97</v>
      </c>
      <c r="AB2858" s="31">
        <v>0</v>
      </c>
    </row>
    <row r="2859" spans="2:28" x14ac:dyDescent="0.25">
      <c r="B2859" s="31" t="s">
        <v>6276</v>
      </c>
      <c r="C2859" s="31">
        <v>1360</v>
      </c>
      <c r="D2859" s="31" t="s">
        <v>5906</v>
      </c>
      <c r="E2859" s="31" t="s">
        <v>5907</v>
      </c>
      <c r="F2859" s="31" t="s">
        <v>5908</v>
      </c>
      <c r="G2859" s="31" t="s">
        <v>6185</v>
      </c>
      <c r="H2859" s="31" t="s">
        <v>6186</v>
      </c>
      <c r="I2859" s="31" t="s">
        <v>5908</v>
      </c>
      <c r="J2859" s="31" t="s">
        <v>87</v>
      </c>
      <c r="K2859" s="31" t="s">
        <v>156</v>
      </c>
      <c r="L2859" s="31" t="s">
        <v>6269</v>
      </c>
      <c r="M2859" s="31">
        <v>0</v>
      </c>
      <c r="N2859" s="31" t="s">
        <v>90</v>
      </c>
      <c r="O2859" s="31" t="s">
        <v>6270</v>
      </c>
      <c r="P2859" s="31" t="s">
        <v>91</v>
      </c>
      <c r="Q2859" s="31" t="s">
        <v>91</v>
      </c>
      <c r="R2859" s="31" t="s">
        <v>90</v>
      </c>
      <c r="S2859" s="31" t="s">
        <v>6260</v>
      </c>
      <c r="T2859" s="31" t="s">
        <v>91</v>
      </c>
      <c r="U2859" s="31" t="s">
        <v>91</v>
      </c>
      <c r="V2859" s="31" t="s">
        <v>90</v>
      </c>
      <c r="W2859" s="31" t="s">
        <v>5987</v>
      </c>
      <c r="X2859" s="31" t="s">
        <v>91</v>
      </c>
      <c r="Y2859" s="31" t="s">
        <v>91</v>
      </c>
      <c r="AA2859" s="31" t="s">
        <v>97</v>
      </c>
      <c r="AB2859" s="31">
        <v>0</v>
      </c>
    </row>
    <row r="2860" spans="2:28" x14ac:dyDescent="0.25">
      <c r="B2860" s="31" t="s">
        <v>6277</v>
      </c>
      <c r="C2860" s="31">
        <v>1360</v>
      </c>
      <c r="D2860" s="31" t="s">
        <v>5906</v>
      </c>
      <c r="E2860" s="31" t="s">
        <v>5907</v>
      </c>
      <c r="F2860" s="31" t="s">
        <v>5908</v>
      </c>
      <c r="G2860" s="31" t="s">
        <v>6185</v>
      </c>
      <c r="H2860" s="31" t="s">
        <v>6186</v>
      </c>
      <c r="I2860" s="31" t="s">
        <v>5908</v>
      </c>
      <c r="J2860" s="31" t="s">
        <v>87</v>
      </c>
      <c r="K2860" s="31" t="s">
        <v>99</v>
      </c>
      <c r="L2860" s="31" t="s">
        <v>6269</v>
      </c>
      <c r="M2860" s="31">
        <v>0</v>
      </c>
      <c r="N2860" s="31" t="s">
        <v>90</v>
      </c>
      <c r="O2860" s="31" t="s">
        <v>6270</v>
      </c>
      <c r="P2860" s="31" t="s">
        <v>91</v>
      </c>
      <c r="Q2860" s="31" t="s">
        <v>91</v>
      </c>
      <c r="R2860" s="31" t="s">
        <v>90</v>
      </c>
      <c r="S2860" s="31" t="s">
        <v>6260</v>
      </c>
      <c r="T2860" s="31" t="s">
        <v>91</v>
      </c>
      <c r="U2860" s="31" t="s">
        <v>91</v>
      </c>
      <c r="V2860" s="31" t="s">
        <v>90</v>
      </c>
      <c r="W2860" s="31" t="s">
        <v>5987</v>
      </c>
      <c r="X2860" s="31" t="s">
        <v>91</v>
      </c>
      <c r="Y2860" s="31" t="s">
        <v>91</v>
      </c>
      <c r="AA2860" s="31" t="s">
        <v>100</v>
      </c>
      <c r="AB2860" s="31">
        <v>0</v>
      </c>
    </row>
    <row r="2861" spans="2:28" x14ac:dyDescent="0.25">
      <c r="B2861" s="31" t="s">
        <v>6278</v>
      </c>
      <c r="C2861" s="31">
        <v>1360</v>
      </c>
      <c r="D2861" s="31" t="s">
        <v>5906</v>
      </c>
      <c r="E2861" s="31" t="s">
        <v>5907</v>
      </c>
      <c r="F2861" s="31" t="s">
        <v>5908</v>
      </c>
      <c r="G2861" s="31" t="s">
        <v>6185</v>
      </c>
      <c r="H2861" s="31" t="s">
        <v>6186</v>
      </c>
      <c r="I2861" s="31" t="s">
        <v>5908</v>
      </c>
      <c r="J2861" s="31" t="s">
        <v>87</v>
      </c>
      <c r="K2861" s="31" t="s">
        <v>102</v>
      </c>
      <c r="L2861" s="31" t="s">
        <v>6269</v>
      </c>
      <c r="M2861" s="31">
        <v>0</v>
      </c>
      <c r="N2861" s="31" t="s">
        <v>90</v>
      </c>
      <c r="O2861" s="31" t="s">
        <v>6270</v>
      </c>
      <c r="P2861" s="31" t="s">
        <v>91</v>
      </c>
      <c r="Q2861" s="31" t="s">
        <v>91</v>
      </c>
      <c r="R2861" s="31" t="s">
        <v>90</v>
      </c>
      <c r="S2861" s="31" t="s">
        <v>6260</v>
      </c>
      <c r="T2861" s="31" t="s">
        <v>91</v>
      </c>
      <c r="U2861" s="31" t="s">
        <v>91</v>
      </c>
      <c r="V2861" s="31" t="s">
        <v>90</v>
      </c>
      <c r="W2861" s="31" t="s">
        <v>5987</v>
      </c>
      <c r="X2861" s="31" t="s">
        <v>91</v>
      </c>
      <c r="Y2861" s="31" t="s">
        <v>91</v>
      </c>
      <c r="AA2861" s="31" t="s">
        <v>100</v>
      </c>
      <c r="AB2861" s="31">
        <v>0</v>
      </c>
    </row>
    <row r="2862" spans="2:28" x14ac:dyDescent="0.25">
      <c r="B2862" s="31" t="s">
        <v>6279</v>
      </c>
      <c r="C2862" s="31">
        <v>1360</v>
      </c>
      <c r="D2862" s="31" t="s">
        <v>5906</v>
      </c>
      <c r="E2862" s="31" t="s">
        <v>5907</v>
      </c>
      <c r="F2862" s="31" t="s">
        <v>5908</v>
      </c>
      <c r="G2862" s="31" t="s">
        <v>6185</v>
      </c>
      <c r="H2862" s="31" t="s">
        <v>6186</v>
      </c>
      <c r="I2862" s="31" t="s">
        <v>5908</v>
      </c>
      <c r="J2862" s="31" t="s">
        <v>87</v>
      </c>
      <c r="K2862" s="31" t="s">
        <v>104</v>
      </c>
      <c r="L2862" s="31" t="s">
        <v>6269</v>
      </c>
      <c r="M2862" s="31">
        <v>0</v>
      </c>
      <c r="N2862" s="31" t="s">
        <v>90</v>
      </c>
      <c r="O2862" s="31" t="s">
        <v>6270</v>
      </c>
      <c r="P2862" s="31" t="s">
        <v>91</v>
      </c>
      <c r="Q2862" s="31" t="s">
        <v>91</v>
      </c>
      <c r="R2862" s="31" t="s">
        <v>90</v>
      </c>
      <c r="S2862" s="31" t="s">
        <v>6260</v>
      </c>
      <c r="T2862" s="31" t="s">
        <v>91</v>
      </c>
      <c r="U2862" s="31" t="s">
        <v>91</v>
      </c>
      <c r="V2862" s="31" t="s">
        <v>90</v>
      </c>
      <c r="W2862" s="31" t="s">
        <v>5987</v>
      </c>
      <c r="X2862" s="31" t="s">
        <v>91</v>
      </c>
      <c r="Y2862" s="31" t="s">
        <v>91</v>
      </c>
      <c r="AA2862" s="31" t="s">
        <v>100</v>
      </c>
      <c r="AB2862" s="31">
        <v>0</v>
      </c>
    </row>
    <row r="2863" spans="2:28" x14ac:dyDescent="0.25">
      <c r="B2863" s="31" t="s">
        <v>6280</v>
      </c>
      <c r="C2863" s="31">
        <v>1360</v>
      </c>
      <c r="D2863" s="31" t="s">
        <v>5906</v>
      </c>
      <c r="E2863" s="31" t="s">
        <v>5907</v>
      </c>
      <c r="F2863" s="31" t="s">
        <v>5908</v>
      </c>
      <c r="G2863" s="31" t="s">
        <v>6185</v>
      </c>
      <c r="H2863" s="31" t="s">
        <v>6186</v>
      </c>
      <c r="I2863" s="31" t="s">
        <v>5908</v>
      </c>
      <c r="J2863" s="31" t="s">
        <v>87</v>
      </c>
      <c r="K2863" s="31" t="s">
        <v>106</v>
      </c>
      <c r="L2863" s="31" t="s">
        <v>6269</v>
      </c>
      <c r="M2863" s="31">
        <v>0</v>
      </c>
      <c r="N2863" s="31" t="s">
        <v>90</v>
      </c>
      <c r="O2863" s="31" t="s">
        <v>6270</v>
      </c>
      <c r="P2863" s="31" t="s">
        <v>91</v>
      </c>
      <c r="Q2863" s="31" t="s">
        <v>91</v>
      </c>
      <c r="R2863" s="31" t="s">
        <v>90</v>
      </c>
      <c r="S2863" s="31" t="s">
        <v>6260</v>
      </c>
      <c r="T2863" s="31" t="s">
        <v>91</v>
      </c>
      <c r="U2863" s="31" t="s">
        <v>91</v>
      </c>
      <c r="V2863" s="31" t="s">
        <v>90</v>
      </c>
      <c r="W2863" s="31" t="s">
        <v>5987</v>
      </c>
      <c r="X2863" s="31" t="s">
        <v>91</v>
      </c>
      <c r="Y2863" s="31" t="s">
        <v>91</v>
      </c>
      <c r="AA2863" s="31" t="s">
        <v>100</v>
      </c>
      <c r="AB2863" s="31">
        <v>0</v>
      </c>
    </row>
    <row r="2864" spans="2:28" x14ac:dyDescent="0.25">
      <c r="B2864" s="31" t="s">
        <v>6281</v>
      </c>
      <c r="C2864" s="31">
        <v>1360</v>
      </c>
      <c r="D2864" s="31" t="s">
        <v>5906</v>
      </c>
      <c r="E2864" s="31" t="s">
        <v>5907</v>
      </c>
      <c r="F2864" s="31" t="s">
        <v>5908</v>
      </c>
      <c r="G2864" s="31" t="s">
        <v>6185</v>
      </c>
      <c r="H2864" s="31" t="s">
        <v>6186</v>
      </c>
      <c r="I2864" s="31" t="s">
        <v>5908</v>
      </c>
      <c r="J2864" s="31" t="s">
        <v>87</v>
      </c>
      <c r="K2864" s="31" t="s">
        <v>108</v>
      </c>
      <c r="L2864" s="31" t="s">
        <v>6269</v>
      </c>
      <c r="M2864" s="31">
        <v>0</v>
      </c>
      <c r="N2864" s="31" t="s">
        <v>90</v>
      </c>
      <c r="O2864" s="31" t="s">
        <v>6270</v>
      </c>
      <c r="P2864" s="31" t="s">
        <v>91</v>
      </c>
      <c r="Q2864" s="31" t="s">
        <v>91</v>
      </c>
      <c r="R2864" s="31" t="s">
        <v>90</v>
      </c>
      <c r="S2864" s="31" t="s">
        <v>6260</v>
      </c>
      <c r="T2864" s="31" t="s">
        <v>91</v>
      </c>
      <c r="U2864" s="31" t="s">
        <v>91</v>
      </c>
      <c r="V2864" s="31" t="s">
        <v>90</v>
      </c>
      <c r="W2864" s="31" t="s">
        <v>5987</v>
      </c>
      <c r="X2864" s="31" t="s">
        <v>91</v>
      </c>
      <c r="Y2864" s="31" t="s">
        <v>91</v>
      </c>
      <c r="AA2864" s="31" t="s">
        <v>100</v>
      </c>
      <c r="AB2864" s="31">
        <v>0</v>
      </c>
    </row>
    <row r="2865" spans="2:28" x14ac:dyDescent="0.25">
      <c r="B2865" s="31" t="s">
        <v>6282</v>
      </c>
      <c r="C2865" s="31">
        <v>1360</v>
      </c>
      <c r="D2865" s="31" t="s">
        <v>5906</v>
      </c>
      <c r="E2865" s="31" t="s">
        <v>5907</v>
      </c>
      <c r="F2865" s="31" t="s">
        <v>5908</v>
      </c>
      <c r="G2865" s="31" t="s">
        <v>6185</v>
      </c>
      <c r="H2865" s="31" t="s">
        <v>6186</v>
      </c>
      <c r="I2865" s="31" t="s">
        <v>5908</v>
      </c>
      <c r="J2865" s="31" t="s">
        <v>87</v>
      </c>
      <c r="K2865" s="31" t="s">
        <v>110</v>
      </c>
      <c r="L2865" s="31" t="s">
        <v>6269</v>
      </c>
      <c r="M2865" s="31">
        <v>0</v>
      </c>
      <c r="N2865" s="31" t="s">
        <v>90</v>
      </c>
      <c r="O2865" s="31" t="s">
        <v>6270</v>
      </c>
      <c r="P2865" s="31" t="s">
        <v>91</v>
      </c>
      <c r="Q2865" s="31" t="s">
        <v>91</v>
      </c>
      <c r="R2865" s="31" t="s">
        <v>90</v>
      </c>
      <c r="S2865" s="31" t="s">
        <v>6260</v>
      </c>
      <c r="T2865" s="31" t="s">
        <v>91</v>
      </c>
      <c r="U2865" s="31" t="s">
        <v>91</v>
      </c>
      <c r="V2865" s="31" t="s">
        <v>90</v>
      </c>
      <c r="W2865" s="31" t="s">
        <v>5987</v>
      </c>
      <c r="X2865" s="31" t="s">
        <v>91</v>
      </c>
      <c r="Y2865" s="31" t="s">
        <v>91</v>
      </c>
      <c r="AA2865" s="31" t="s">
        <v>100</v>
      </c>
      <c r="AB2865" s="31">
        <v>0</v>
      </c>
    </row>
    <row r="2866" spans="2:28" x14ac:dyDescent="0.25">
      <c r="B2866" s="31" t="s">
        <v>6283</v>
      </c>
      <c r="C2866" s="31">
        <v>1360</v>
      </c>
      <c r="D2866" s="31" t="s">
        <v>5906</v>
      </c>
      <c r="E2866" s="31" t="s">
        <v>5907</v>
      </c>
      <c r="F2866" s="31" t="s">
        <v>5908</v>
      </c>
      <c r="G2866" s="31" t="s">
        <v>6185</v>
      </c>
      <c r="H2866" s="31" t="s">
        <v>6186</v>
      </c>
      <c r="I2866" s="31" t="s">
        <v>5908</v>
      </c>
      <c r="J2866" s="31" t="s">
        <v>87</v>
      </c>
      <c r="K2866" s="31" t="s">
        <v>112</v>
      </c>
      <c r="L2866" s="31" t="s">
        <v>6269</v>
      </c>
      <c r="M2866" s="31">
        <v>0</v>
      </c>
      <c r="N2866" s="31" t="s">
        <v>90</v>
      </c>
      <c r="O2866" s="31" t="s">
        <v>6270</v>
      </c>
      <c r="P2866" s="31" t="s">
        <v>91</v>
      </c>
      <c r="Q2866" s="31" t="s">
        <v>91</v>
      </c>
      <c r="R2866" s="31" t="s">
        <v>90</v>
      </c>
      <c r="S2866" s="31" t="s">
        <v>6260</v>
      </c>
      <c r="T2866" s="31" t="s">
        <v>91</v>
      </c>
      <c r="U2866" s="31" t="s">
        <v>91</v>
      </c>
      <c r="V2866" s="31" t="s">
        <v>90</v>
      </c>
      <c r="W2866" s="31" t="s">
        <v>5987</v>
      </c>
      <c r="X2866" s="31" t="s">
        <v>91</v>
      </c>
      <c r="Y2866" s="31" t="s">
        <v>91</v>
      </c>
      <c r="AA2866" s="31" t="s">
        <v>100</v>
      </c>
      <c r="AB2866" s="31">
        <v>0</v>
      </c>
    </row>
    <row r="2867" spans="2:28" x14ac:dyDescent="0.25">
      <c r="B2867" s="31" t="s">
        <v>6284</v>
      </c>
      <c r="C2867" s="31">
        <v>1360</v>
      </c>
      <c r="D2867" s="31" t="s">
        <v>5906</v>
      </c>
      <c r="E2867" s="31" t="s">
        <v>5907</v>
      </c>
      <c r="F2867" s="31" t="s">
        <v>5908</v>
      </c>
      <c r="G2867" s="31" t="s">
        <v>6209</v>
      </c>
      <c r="H2867" s="31" t="s">
        <v>6210</v>
      </c>
      <c r="I2867" s="31" t="s">
        <v>5908</v>
      </c>
      <c r="J2867" s="31" t="s">
        <v>87</v>
      </c>
      <c r="K2867" s="31" t="s">
        <v>166</v>
      </c>
      <c r="L2867" s="31" t="s">
        <v>6269</v>
      </c>
      <c r="M2867" s="31">
        <v>0</v>
      </c>
      <c r="N2867" s="31" t="s">
        <v>90</v>
      </c>
      <c r="O2867" s="31" t="s">
        <v>6270</v>
      </c>
      <c r="P2867" s="31" t="s">
        <v>91</v>
      </c>
      <c r="Q2867" s="31" t="s">
        <v>91</v>
      </c>
      <c r="R2867" s="31" t="s">
        <v>90</v>
      </c>
      <c r="S2867" s="31" t="s">
        <v>6260</v>
      </c>
      <c r="T2867" s="31" t="s">
        <v>91</v>
      </c>
      <c r="U2867" s="31" t="s">
        <v>91</v>
      </c>
      <c r="V2867" s="31" t="s">
        <v>90</v>
      </c>
      <c r="W2867" s="31" t="s">
        <v>5987</v>
      </c>
      <c r="X2867" s="31" t="s">
        <v>91</v>
      </c>
      <c r="Y2867" s="31" t="s">
        <v>91</v>
      </c>
      <c r="AA2867" s="31" t="s">
        <v>94</v>
      </c>
      <c r="AB2867" s="31">
        <v>0</v>
      </c>
    </row>
    <row r="2868" spans="2:28" x14ac:dyDescent="0.25">
      <c r="B2868" s="31" t="s">
        <v>6285</v>
      </c>
      <c r="C2868" s="31">
        <v>1360</v>
      </c>
      <c r="D2868" s="31" t="s">
        <v>5906</v>
      </c>
      <c r="E2868" s="31" t="s">
        <v>5907</v>
      </c>
      <c r="F2868" s="31" t="s">
        <v>5908</v>
      </c>
      <c r="G2868" s="31" t="s">
        <v>6209</v>
      </c>
      <c r="H2868" s="31" t="s">
        <v>6210</v>
      </c>
      <c r="I2868" s="31" t="s">
        <v>5908</v>
      </c>
      <c r="J2868" s="31" t="s">
        <v>87</v>
      </c>
      <c r="K2868" s="31" t="s">
        <v>88</v>
      </c>
      <c r="L2868" s="31" t="s">
        <v>6269</v>
      </c>
      <c r="M2868" s="31">
        <v>0</v>
      </c>
      <c r="N2868" s="31" t="s">
        <v>90</v>
      </c>
      <c r="O2868" s="31" t="s">
        <v>6270</v>
      </c>
      <c r="P2868" s="31" t="s">
        <v>91</v>
      </c>
      <c r="Q2868" s="31" t="s">
        <v>91</v>
      </c>
      <c r="R2868" s="31" t="s">
        <v>90</v>
      </c>
      <c r="S2868" s="31" t="s">
        <v>6260</v>
      </c>
      <c r="T2868" s="31" t="s">
        <v>91</v>
      </c>
      <c r="U2868" s="31" t="s">
        <v>91</v>
      </c>
      <c r="V2868" s="31" t="s">
        <v>90</v>
      </c>
      <c r="W2868" s="31" t="s">
        <v>5987</v>
      </c>
      <c r="X2868" s="31" t="s">
        <v>91</v>
      </c>
      <c r="Y2868" s="31" t="s">
        <v>91</v>
      </c>
      <c r="AA2868" s="31" t="s">
        <v>94</v>
      </c>
      <c r="AB2868" s="31">
        <v>0</v>
      </c>
    </row>
    <row r="2869" spans="2:28" x14ac:dyDescent="0.25">
      <c r="B2869" s="31" t="s">
        <v>6286</v>
      </c>
      <c r="C2869" s="31">
        <v>1360</v>
      </c>
      <c r="D2869" s="31" t="s">
        <v>5906</v>
      </c>
      <c r="E2869" s="31" t="s">
        <v>5907</v>
      </c>
      <c r="F2869" s="31" t="s">
        <v>5908</v>
      </c>
      <c r="G2869" s="31" t="s">
        <v>6209</v>
      </c>
      <c r="H2869" s="31" t="s">
        <v>6210</v>
      </c>
      <c r="I2869" s="31" t="s">
        <v>5908</v>
      </c>
      <c r="J2869" s="31" t="s">
        <v>87</v>
      </c>
      <c r="K2869" s="31" t="s">
        <v>114</v>
      </c>
      <c r="L2869" s="31" t="s">
        <v>6269</v>
      </c>
      <c r="M2869" s="31">
        <v>0</v>
      </c>
      <c r="N2869" s="31" t="s">
        <v>90</v>
      </c>
      <c r="O2869" s="31" t="s">
        <v>6270</v>
      </c>
      <c r="P2869" s="31" t="s">
        <v>91</v>
      </c>
      <c r="Q2869" s="31" t="s">
        <v>91</v>
      </c>
      <c r="R2869" s="31" t="s">
        <v>90</v>
      </c>
      <c r="S2869" s="31" t="s">
        <v>6260</v>
      </c>
      <c r="T2869" s="31" t="s">
        <v>91</v>
      </c>
      <c r="U2869" s="31" t="s">
        <v>91</v>
      </c>
      <c r="V2869" s="31" t="s">
        <v>90</v>
      </c>
      <c r="W2869" s="31" t="s">
        <v>5987</v>
      </c>
      <c r="X2869" s="31" t="s">
        <v>91</v>
      </c>
      <c r="Y2869" s="31" t="s">
        <v>91</v>
      </c>
      <c r="AA2869" s="31" t="s">
        <v>94</v>
      </c>
      <c r="AB2869" s="31">
        <v>0</v>
      </c>
    </row>
    <row r="2870" spans="2:28" x14ac:dyDescent="0.25">
      <c r="B2870" s="31" t="s">
        <v>6287</v>
      </c>
      <c r="C2870" s="31">
        <v>1360</v>
      </c>
      <c r="D2870" s="31" t="s">
        <v>5906</v>
      </c>
      <c r="E2870" s="31" t="s">
        <v>5907</v>
      </c>
      <c r="F2870" s="31" t="s">
        <v>5908</v>
      </c>
      <c r="G2870" s="31" t="s">
        <v>6209</v>
      </c>
      <c r="H2870" s="31" t="s">
        <v>6210</v>
      </c>
      <c r="I2870" s="31" t="s">
        <v>5908</v>
      </c>
      <c r="J2870" s="31" t="s">
        <v>87</v>
      </c>
      <c r="K2870" s="31" t="s">
        <v>134</v>
      </c>
      <c r="L2870" s="31" t="s">
        <v>6269</v>
      </c>
      <c r="M2870" s="31">
        <v>0</v>
      </c>
      <c r="N2870" s="31" t="s">
        <v>90</v>
      </c>
      <c r="O2870" s="31" t="s">
        <v>6270</v>
      </c>
      <c r="P2870" s="31" t="s">
        <v>91</v>
      </c>
      <c r="Q2870" s="31" t="s">
        <v>91</v>
      </c>
      <c r="R2870" s="31" t="s">
        <v>90</v>
      </c>
      <c r="S2870" s="31" t="s">
        <v>6260</v>
      </c>
      <c r="T2870" s="31" t="s">
        <v>91</v>
      </c>
      <c r="U2870" s="31" t="s">
        <v>91</v>
      </c>
      <c r="V2870" s="31" t="s">
        <v>90</v>
      </c>
      <c r="W2870" s="31" t="s">
        <v>5987</v>
      </c>
      <c r="X2870" s="31" t="s">
        <v>91</v>
      </c>
      <c r="Y2870" s="31" t="s">
        <v>91</v>
      </c>
      <c r="AA2870" s="31" t="s">
        <v>97</v>
      </c>
      <c r="AB2870" s="31">
        <v>0</v>
      </c>
    </row>
    <row r="2871" spans="2:28" x14ac:dyDescent="0.25">
      <c r="B2871" s="31" t="s">
        <v>6288</v>
      </c>
      <c r="C2871" s="31">
        <v>1360</v>
      </c>
      <c r="D2871" s="31" t="s">
        <v>5906</v>
      </c>
      <c r="E2871" s="31" t="s">
        <v>5907</v>
      </c>
      <c r="F2871" s="31" t="s">
        <v>5908</v>
      </c>
      <c r="G2871" s="31" t="s">
        <v>6209</v>
      </c>
      <c r="H2871" s="31" t="s">
        <v>6210</v>
      </c>
      <c r="I2871" s="31" t="s">
        <v>5908</v>
      </c>
      <c r="J2871" s="31" t="s">
        <v>87</v>
      </c>
      <c r="K2871" s="31" t="s">
        <v>139</v>
      </c>
      <c r="L2871" s="31" t="s">
        <v>6269</v>
      </c>
      <c r="M2871" s="31">
        <v>0</v>
      </c>
      <c r="N2871" s="31" t="s">
        <v>90</v>
      </c>
      <c r="O2871" s="31" t="s">
        <v>6270</v>
      </c>
      <c r="P2871" s="31" t="s">
        <v>91</v>
      </c>
      <c r="Q2871" s="31" t="s">
        <v>91</v>
      </c>
      <c r="R2871" s="31" t="s">
        <v>90</v>
      </c>
      <c r="S2871" s="31" t="s">
        <v>6260</v>
      </c>
      <c r="T2871" s="31" t="s">
        <v>91</v>
      </c>
      <c r="U2871" s="31" t="s">
        <v>91</v>
      </c>
      <c r="V2871" s="31" t="s">
        <v>90</v>
      </c>
      <c r="W2871" s="31" t="s">
        <v>5987</v>
      </c>
      <c r="X2871" s="31" t="s">
        <v>91</v>
      </c>
      <c r="Y2871" s="31" t="s">
        <v>91</v>
      </c>
      <c r="AA2871" s="31" t="s">
        <v>97</v>
      </c>
      <c r="AB2871" s="31">
        <v>0</v>
      </c>
    </row>
    <row r="2872" spans="2:28" x14ac:dyDescent="0.25">
      <c r="B2872" s="31" t="s">
        <v>6289</v>
      </c>
      <c r="C2872" s="31">
        <v>1360</v>
      </c>
      <c r="D2872" s="31" t="s">
        <v>5906</v>
      </c>
      <c r="E2872" s="31" t="s">
        <v>5907</v>
      </c>
      <c r="F2872" s="31" t="s">
        <v>5908</v>
      </c>
      <c r="G2872" s="31" t="s">
        <v>6209</v>
      </c>
      <c r="H2872" s="31" t="s">
        <v>6210</v>
      </c>
      <c r="I2872" s="31" t="s">
        <v>5908</v>
      </c>
      <c r="J2872" s="31" t="s">
        <v>87</v>
      </c>
      <c r="K2872" s="31" t="s">
        <v>96</v>
      </c>
      <c r="L2872" s="31" t="s">
        <v>6269</v>
      </c>
      <c r="M2872" s="31">
        <v>0</v>
      </c>
      <c r="N2872" s="31" t="s">
        <v>90</v>
      </c>
      <c r="O2872" s="31" t="s">
        <v>6270</v>
      </c>
      <c r="P2872" s="31" t="s">
        <v>91</v>
      </c>
      <c r="Q2872" s="31" t="s">
        <v>91</v>
      </c>
      <c r="R2872" s="31" t="s">
        <v>90</v>
      </c>
      <c r="S2872" s="31" t="s">
        <v>6260</v>
      </c>
      <c r="T2872" s="31" t="s">
        <v>91</v>
      </c>
      <c r="U2872" s="31" t="s">
        <v>91</v>
      </c>
      <c r="V2872" s="31" t="s">
        <v>90</v>
      </c>
      <c r="W2872" s="31" t="s">
        <v>5987</v>
      </c>
      <c r="X2872" s="31" t="s">
        <v>91</v>
      </c>
      <c r="Y2872" s="31" t="s">
        <v>91</v>
      </c>
      <c r="AA2872" s="31" t="s">
        <v>97</v>
      </c>
      <c r="AB2872" s="31">
        <v>0</v>
      </c>
    </row>
    <row r="2873" spans="2:28" x14ac:dyDescent="0.25">
      <c r="B2873" s="31" t="s">
        <v>6290</v>
      </c>
      <c r="C2873" s="31">
        <v>1360</v>
      </c>
      <c r="D2873" s="31" t="s">
        <v>5906</v>
      </c>
      <c r="E2873" s="31" t="s">
        <v>5907</v>
      </c>
      <c r="F2873" s="31" t="s">
        <v>5908</v>
      </c>
      <c r="G2873" s="31" t="s">
        <v>6209</v>
      </c>
      <c r="H2873" s="31" t="s">
        <v>6210</v>
      </c>
      <c r="I2873" s="31" t="s">
        <v>5908</v>
      </c>
      <c r="J2873" s="31" t="s">
        <v>87</v>
      </c>
      <c r="K2873" s="31" t="s">
        <v>156</v>
      </c>
      <c r="L2873" s="31" t="s">
        <v>6269</v>
      </c>
      <c r="M2873" s="31">
        <v>0</v>
      </c>
      <c r="N2873" s="31" t="s">
        <v>90</v>
      </c>
      <c r="O2873" s="31" t="s">
        <v>6270</v>
      </c>
      <c r="P2873" s="31" t="s">
        <v>91</v>
      </c>
      <c r="Q2873" s="31" t="s">
        <v>91</v>
      </c>
      <c r="R2873" s="31" t="s">
        <v>90</v>
      </c>
      <c r="S2873" s="31" t="s">
        <v>6260</v>
      </c>
      <c r="T2873" s="31" t="s">
        <v>91</v>
      </c>
      <c r="U2873" s="31" t="s">
        <v>91</v>
      </c>
      <c r="V2873" s="31" t="s">
        <v>90</v>
      </c>
      <c r="W2873" s="31" t="s">
        <v>5987</v>
      </c>
      <c r="X2873" s="31" t="s">
        <v>91</v>
      </c>
      <c r="Y2873" s="31" t="s">
        <v>91</v>
      </c>
      <c r="AA2873" s="31" t="s">
        <v>97</v>
      </c>
      <c r="AB2873" s="31">
        <v>0</v>
      </c>
    </row>
    <row r="2874" spans="2:28" x14ac:dyDescent="0.25">
      <c r="B2874" s="31" t="s">
        <v>6291</v>
      </c>
      <c r="C2874" s="31">
        <v>1360</v>
      </c>
      <c r="D2874" s="31" t="s">
        <v>5906</v>
      </c>
      <c r="E2874" s="31" t="s">
        <v>5907</v>
      </c>
      <c r="F2874" s="31" t="s">
        <v>5908</v>
      </c>
      <c r="G2874" s="31" t="s">
        <v>6209</v>
      </c>
      <c r="H2874" s="31" t="s">
        <v>6210</v>
      </c>
      <c r="I2874" s="31" t="s">
        <v>5908</v>
      </c>
      <c r="J2874" s="31" t="s">
        <v>87</v>
      </c>
      <c r="K2874" s="31" t="s">
        <v>99</v>
      </c>
      <c r="L2874" s="31" t="s">
        <v>6269</v>
      </c>
      <c r="M2874" s="31">
        <v>0</v>
      </c>
      <c r="N2874" s="31" t="s">
        <v>90</v>
      </c>
      <c r="O2874" s="31" t="s">
        <v>6270</v>
      </c>
      <c r="P2874" s="31" t="s">
        <v>91</v>
      </c>
      <c r="Q2874" s="31" t="s">
        <v>91</v>
      </c>
      <c r="R2874" s="31" t="s">
        <v>90</v>
      </c>
      <c r="S2874" s="31" t="s">
        <v>6260</v>
      </c>
      <c r="T2874" s="31" t="s">
        <v>91</v>
      </c>
      <c r="U2874" s="31" t="s">
        <v>91</v>
      </c>
      <c r="V2874" s="31" t="s">
        <v>90</v>
      </c>
      <c r="W2874" s="31" t="s">
        <v>5987</v>
      </c>
      <c r="X2874" s="31" t="s">
        <v>91</v>
      </c>
      <c r="Y2874" s="31" t="s">
        <v>91</v>
      </c>
      <c r="AA2874" s="31" t="s">
        <v>100</v>
      </c>
      <c r="AB2874" s="31">
        <v>0</v>
      </c>
    </row>
    <row r="2875" spans="2:28" x14ac:dyDescent="0.25">
      <c r="B2875" s="31" t="s">
        <v>6292</v>
      </c>
      <c r="C2875" s="31">
        <v>1360</v>
      </c>
      <c r="D2875" s="31" t="s">
        <v>5906</v>
      </c>
      <c r="E2875" s="31" t="s">
        <v>5907</v>
      </c>
      <c r="F2875" s="31" t="s">
        <v>5908</v>
      </c>
      <c r="G2875" s="31" t="s">
        <v>6209</v>
      </c>
      <c r="H2875" s="31" t="s">
        <v>6210</v>
      </c>
      <c r="I2875" s="31" t="s">
        <v>5908</v>
      </c>
      <c r="J2875" s="31" t="s">
        <v>87</v>
      </c>
      <c r="K2875" s="31" t="s">
        <v>102</v>
      </c>
      <c r="L2875" s="31" t="s">
        <v>6269</v>
      </c>
      <c r="M2875" s="31">
        <v>0</v>
      </c>
      <c r="N2875" s="31" t="s">
        <v>90</v>
      </c>
      <c r="O2875" s="31" t="s">
        <v>6270</v>
      </c>
      <c r="P2875" s="31" t="s">
        <v>91</v>
      </c>
      <c r="Q2875" s="31" t="s">
        <v>91</v>
      </c>
      <c r="R2875" s="31" t="s">
        <v>90</v>
      </c>
      <c r="S2875" s="31" t="s">
        <v>6260</v>
      </c>
      <c r="T2875" s="31" t="s">
        <v>91</v>
      </c>
      <c r="U2875" s="31" t="s">
        <v>91</v>
      </c>
      <c r="V2875" s="31" t="s">
        <v>90</v>
      </c>
      <c r="W2875" s="31" t="s">
        <v>5987</v>
      </c>
      <c r="X2875" s="31" t="s">
        <v>91</v>
      </c>
      <c r="Y2875" s="31" t="s">
        <v>91</v>
      </c>
      <c r="AA2875" s="31" t="s">
        <v>100</v>
      </c>
      <c r="AB2875" s="31">
        <v>0</v>
      </c>
    </row>
    <row r="2876" spans="2:28" x14ac:dyDescent="0.25">
      <c r="B2876" s="31" t="s">
        <v>6293</v>
      </c>
      <c r="C2876" s="31">
        <v>1360</v>
      </c>
      <c r="D2876" s="31" t="s">
        <v>5906</v>
      </c>
      <c r="E2876" s="31" t="s">
        <v>5907</v>
      </c>
      <c r="F2876" s="31" t="s">
        <v>5908</v>
      </c>
      <c r="G2876" s="31" t="s">
        <v>6209</v>
      </c>
      <c r="H2876" s="31" t="s">
        <v>6210</v>
      </c>
      <c r="I2876" s="31" t="s">
        <v>5908</v>
      </c>
      <c r="J2876" s="31" t="s">
        <v>87</v>
      </c>
      <c r="K2876" s="31" t="s">
        <v>104</v>
      </c>
      <c r="L2876" s="31" t="s">
        <v>6269</v>
      </c>
      <c r="M2876" s="31">
        <v>0</v>
      </c>
      <c r="N2876" s="31" t="s">
        <v>90</v>
      </c>
      <c r="O2876" s="31" t="s">
        <v>6270</v>
      </c>
      <c r="P2876" s="31" t="s">
        <v>91</v>
      </c>
      <c r="Q2876" s="31" t="s">
        <v>91</v>
      </c>
      <c r="R2876" s="31" t="s">
        <v>90</v>
      </c>
      <c r="S2876" s="31" t="s">
        <v>6260</v>
      </c>
      <c r="T2876" s="31" t="s">
        <v>91</v>
      </c>
      <c r="U2876" s="31" t="s">
        <v>91</v>
      </c>
      <c r="V2876" s="31" t="s">
        <v>90</v>
      </c>
      <c r="W2876" s="31" t="s">
        <v>5987</v>
      </c>
      <c r="X2876" s="31" t="s">
        <v>91</v>
      </c>
      <c r="Y2876" s="31" t="s">
        <v>91</v>
      </c>
      <c r="AA2876" s="31" t="s">
        <v>100</v>
      </c>
      <c r="AB2876" s="31">
        <v>0</v>
      </c>
    </row>
    <row r="2877" spans="2:28" x14ac:dyDescent="0.25">
      <c r="B2877" s="31" t="s">
        <v>6294</v>
      </c>
      <c r="C2877" s="31">
        <v>1360</v>
      </c>
      <c r="D2877" s="31" t="s">
        <v>5906</v>
      </c>
      <c r="E2877" s="31" t="s">
        <v>5907</v>
      </c>
      <c r="F2877" s="31" t="s">
        <v>5908</v>
      </c>
      <c r="G2877" s="31" t="s">
        <v>6209</v>
      </c>
      <c r="H2877" s="31" t="s">
        <v>6210</v>
      </c>
      <c r="I2877" s="31" t="s">
        <v>5908</v>
      </c>
      <c r="J2877" s="31" t="s">
        <v>87</v>
      </c>
      <c r="K2877" s="31" t="s">
        <v>106</v>
      </c>
      <c r="L2877" s="31" t="s">
        <v>6269</v>
      </c>
      <c r="M2877" s="31">
        <v>0</v>
      </c>
      <c r="N2877" s="31" t="s">
        <v>90</v>
      </c>
      <c r="O2877" s="31" t="s">
        <v>6270</v>
      </c>
      <c r="P2877" s="31" t="s">
        <v>91</v>
      </c>
      <c r="Q2877" s="31" t="s">
        <v>91</v>
      </c>
      <c r="R2877" s="31" t="s">
        <v>90</v>
      </c>
      <c r="S2877" s="31" t="s">
        <v>6260</v>
      </c>
      <c r="T2877" s="31" t="s">
        <v>91</v>
      </c>
      <c r="U2877" s="31" t="s">
        <v>91</v>
      </c>
      <c r="V2877" s="31" t="s">
        <v>90</v>
      </c>
      <c r="W2877" s="31" t="s">
        <v>5987</v>
      </c>
      <c r="X2877" s="31" t="s">
        <v>91</v>
      </c>
      <c r="Y2877" s="31" t="s">
        <v>91</v>
      </c>
      <c r="AA2877" s="31" t="s">
        <v>100</v>
      </c>
      <c r="AB2877" s="31">
        <v>0</v>
      </c>
    </row>
    <row r="2878" spans="2:28" x14ac:dyDescent="0.25">
      <c r="B2878" s="31" t="s">
        <v>6295</v>
      </c>
      <c r="C2878" s="31">
        <v>1360</v>
      </c>
      <c r="D2878" s="31" t="s">
        <v>5906</v>
      </c>
      <c r="E2878" s="31" t="s">
        <v>5907</v>
      </c>
      <c r="F2878" s="31" t="s">
        <v>5908</v>
      </c>
      <c r="G2878" s="31" t="s">
        <v>6209</v>
      </c>
      <c r="H2878" s="31" t="s">
        <v>6210</v>
      </c>
      <c r="I2878" s="31" t="s">
        <v>5908</v>
      </c>
      <c r="J2878" s="31" t="s">
        <v>87</v>
      </c>
      <c r="K2878" s="31" t="s">
        <v>108</v>
      </c>
      <c r="L2878" s="31" t="s">
        <v>6269</v>
      </c>
      <c r="M2878" s="31">
        <v>0</v>
      </c>
      <c r="N2878" s="31" t="s">
        <v>90</v>
      </c>
      <c r="O2878" s="31" t="s">
        <v>6270</v>
      </c>
      <c r="P2878" s="31" t="s">
        <v>91</v>
      </c>
      <c r="Q2878" s="31" t="s">
        <v>91</v>
      </c>
      <c r="R2878" s="31" t="s">
        <v>90</v>
      </c>
      <c r="S2878" s="31" t="s">
        <v>6260</v>
      </c>
      <c r="T2878" s="31" t="s">
        <v>91</v>
      </c>
      <c r="U2878" s="31" t="s">
        <v>91</v>
      </c>
      <c r="V2878" s="31" t="s">
        <v>90</v>
      </c>
      <c r="W2878" s="31" t="s">
        <v>5987</v>
      </c>
      <c r="X2878" s="31" t="s">
        <v>91</v>
      </c>
      <c r="Y2878" s="31" t="s">
        <v>91</v>
      </c>
      <c r="AA2878" s="31" t="s">
        <v>100</v>
      </c>
      <c r="AB2878" s="31">
        <v>0</v>
      </c>
    </row>
    <row r="2879" spans="2:28" x14ac:dyDescent="0.25">
      <c r="B2879" s="31" t="s">
        <v>6296</v>
      </c>
      <c r="C2879" s="31">
        <v>1360</v>
      </c>
      <c r="D2879" s="31" t="s">
        <v>5906</v>
      </c>
      <c r="E2879" s="31" t="s">
        <v>5907</v>
      </c>
      <c r="F2879" s="31" t="s">
        <v>5908</v>
      </c>
      <c r="G2879" s="31" t="s">
        <v>6209</v>
      </c>
      <c r="H2879" s="31" t="s">
        <v>6210</v>
      </c>
      <c r="I2879" s="31" t="s">
        <v>5908</v>
      </c>
      <c r="J2879" s="31" t="s">
        <v>87</v>
      </c>
      <c r="K2879" s="31" t="s">
        <v>110</v>
      </c>
      <c r="L2879" s="31" t="s">
        <v>6269</v>
      </c>
      <c r="M2879" s="31">
        <v>0</v>
      </c>
      <c r="N2879" s="31" t="s">
        <v>90</v>
      </c>
      <c r="O2879" s="31" t="s">
        <v>6270</v>
      </c>
      <c r="P2879" s="31" t="s">
        <v>91</v>
      </c>
      <c r="Q2879" s="31" t="s">
        <v>91</v>
      </c>
      <c r="R2879" s="31" t="s">
        <v>90</v>
      </c>
      <c r="S2879" s="31" t="s">
        <v>6260</v>
      </c>
      <c r="T2879" s="31" t="s">
        <v>91</v>
      </c>
      <c r="U2879" s="31" t="s">
        <v>91</v>
      </c>
      <c r="V2879" s="31" t="s">
        <v>90</v>
      </c>
      <c r="W2879" s="31" t="s">
        <v>5987</v>
      </c>
      <c r="X2879" s="31" t="s">
        <v>91</v>
      </c>
      <c r="Y2879" s="31" t="s">
        <v>91</v>
      </c>
      <c r="AA2879" s="31" t="s">
        <v>100</v>
      </c>
      <c r="AB2879" s="31">
        <v>0</v>
      </c>
    </row>
    <row r="2880" spans="2:28" x14ac:dyDescent="0.25">
      <c r="B2880" s="31" t="s">
        <v>6297</v>
      </c>
      <c r="C2880" s="31">
        <v>1360</v>
      </c>
      <c r="D2880" s="31" t="s">
        <v>5906</v>
      </c>
      <c r="E2880" s="31" t="s">
        <v>5907</v>
      </c>
      <c r="F2880" s="31" t="s">
        <v>5908</v>
      </c>
      <c r="G2880" s="31" t="s">
        <v>6209</v>
      </c>
      <c r="H2880" s="31" t="s">
        <v>6210</v>
      </c>
      <c r="I2880" s="31" t="s">
        <v>5908</v>
      </c>
      <c r="J2880" s="31" t="s">
        <v>87</v>
      </c>
      <c r="K2880" s="31" t="s">
        <v>112</v>
      </c>
      <c r="L2880" s="31" t="s">
        <v>6269</v>
      </c>
      <c r="M2880" s="31">
        <v>0</v>
      </c>
      <c r="N2880" s="31" t="s">
        <v>90</v>
      </c>
      <c r="O2880" s="31" t="s">
        <v>6270</v>
      </c>
      <c r="P2880" s="31" t="s">
        <v>91</v>
      </c>
      <c r="Q2880" s="31" t="s">
        <v>91</v>
      </c>
      <c r="R2880" s="31" t="s">
        <v>90</v>
      </c>
      <c r="S2880" s="31" t="s">
        <v>6260</v>
      </c>
      <c r="T2880" s="31" t="s">
        <v>91</v>
      </c>
      <c r="U2880" s="31" t="s">
        <v>91</v>
      </c>
      <c r="V2880" s="31" t="s">
        <v>90</v>
      </c>
      <c r="W2880" s="31" t="s">
        <v>5987</v>
      </c>
      <c r="X2880" s="31" t="s">
        <v>91</v>
      </c>
      <c r="Y2880" s="31" t="s">
        <v>91</v>
      </c>
      <c r="AA2880" s="31" t="s">
        <v>100</v>
      </c>
      <c r="AB2880" s="31">
        <v>0</v>
      </c>
    </row>
    <row r="2881" spans="2:28" x14ac:dyDescent="0.25">
      <c r="B2881" s="31" t="s">
        <v>6298</v>
      </c>
      <c r="C2881" s="31">
        <v>1361</v>
      </c>
      <c r="D2881" s="31" t="s">
        <v>5906</v>
      </c>
      <c r="E2881" s="31" t="s">
        <v>5907</v>
      </c>
      <c r="F2881" s="31" t="s">
        <v>5908</v>
      </c>
      <c r="G2881" s="31" t="s">
        <v>6185</v>
      </c>
      <c r="H2881" s="31" t="s">
        <v>6186</v>
      </c>
      <c r="I2881" s="31" t="s">
        <v>5908</v>
      </c>
      <c r="J2881" s="31" t="s">
        <v>87</v>
      </c>
      <c r="K2881" s="31" t="s">
        <v>170</v>
      </c>
      <c r="L2881" s="31" t="s">
        <v>6299</v>
      </c>
      <c r="M2881" s="31">
        <v>2</v>
      </c>
      <c r="N2881" s="31" t="s">
        <v>116</v>
      </c>
      <c r="O2881" s="31" t="s">
        <v>6300</v>
      </c>
      <c r="P2881" s="31" t="s">
        <v>6301</v>
      </c>
      <c r="Q2881" s="31" t="s">
        <v>6302</v>
      </c>
      <c r="R2881" s="31" t="s">
        <v>116</v>
      </c>
      <c r="S2881" s="31" t="s">
        <v>6260</v>
      </c>
      <c r="T2881" s="31" t="s">
        <v>6303</v>
      </c>
      <c r="U2881" s="31" t="s">
        <v>6304</v>
      </c>
      <c r="V2881" s="31" t="s">
        <v>90</v>
      </c>
      <c r="W2881" s="31" t="s">
        <v>5987</v>
      </c>
      <c r="X2881" s="31" t="s">
        <v>91</v>
      </c>
      <c r="Y2881" s="31" t="s">
        <v>91</v>
      </c>
      <c r="AA2881" s="31" t="s">
        <v>94</v>
      </c>
      <c r="AB2881" s="31">
        <v>1</v>
      </c>
    </row>
    <row r="2882" spans="2:28" x14ac:dyDescent="0.25">
      <c r="B2882" s="31" t="s">
        <v>6305</v>
      </c>
      <c r="C2882" s="31">
        <v>1361</v>
      </c>
      <c r="D2882" s="31" t="s">
        <v>5906</v>
      </c>
      <c r="E2882" s="31" t="s">
        <v>5907</v>
      </c>
      <c r="F2882" s="31" t="s">
        <v>5908</v>
      </c>
      <c r="G2882" s="31" t="s">
        <v>6209</v>
      </c>
      <c r="H2882" s="31" t="s">
        <v>6210</v>
      </c>
      <c r="I2882" s="31" t="s">
        <v>5908</v>
      </c>
      <c r="J2882" s="31" t="s">
        <v>87</v>
      </c>
      <c r="K2882" s="31" t="s">
        <v>170</v>
      </c>
      <c r="L2882" s="31" t="s">
        <v>6299</v>
      </c>
      <c r="M2882" s="31">
        <v>2</v>
      </c>
      <c r="N2882" s="31" t="s">
        <v>116</v>
      </c>
      <c r="O2882" s="31" t="s">
        <v>6300</v>
      </c>
      <c r="P2882" s="31" t="s">
        <v>6301</v>
      </c>
      <c r="Q2882" s="31" t="s">
        <v>6302</v>
      </c>
      <c r="R2882" s="31" t="s">
        <v>116</v>
      </c>
      <c r="S2882" s="31" t="s">
        <v>6260</v>
      </c>
      <c r="T2882" s="31" t="s">
        <v>6303</v>
      </c>
      <c r="U2882" s="31" t="s">
        <v>6304</v>
      </c>
      <c r="V2882" s="31" t="s">
        <v>90</v>
      </c>
      <c r="W2882" s="31" t="s">
        <v>5987</v>
      </c>
      <c r="X2882" s="31" t="s">
        <v>91</v>
      </c>
      <c r="Y2882" s="31" t="s">
        <v>91</v>
      </c>
      <c r="AA2882" s="31" t="s">
        <v>94</v>
      </c>
      <c r="AB2882" s="31">
        <v>1</v>
      </c>
    </row>
    <row r="2883" spans="2:28" x14ac:dyDescent="0.25">
      <c r="B2883" s="31" t="s">
        <v>6306</v>
      </c>
      <c r="C2883" s="31">
        <v>1362</v>
      </c>
      <c r="D2883" s="31" t="s">
        <v>5906</v>
      </c>
      <c r="E2883" s="31" t="s">
        <v>5907</v>
      </c>
      <c r="F2883" s="31" t="s">
        <v>5908</v>
      </c>
      <c r="G2883" s="31" t="s">
        <v>6185</v>
      </c>
      <c r="H2883" s="31" t="s">
        <v>6186</v>
      </c>
      <c r="I2883" s="31" t="s">
        <v>5908</v>
      </c>
      <c r="J2883" s="31" t="s">
        <v>87</v>
      </c>
      <c r="K2883" s="31" t="s">
        <v>125</v>
      </c>
      <c r="L2883" s="31" t="s">
        <v>6307</v>
      </c>
      <c r="M2883" s="31">
        <v>2</v>
      </c>
      <c r="N2883" s="31" t="s">
        <v>116</v>
      </c>
      <c r="O2883" s="31" t="s">
        <v>6308</v>
      </c>
      <c r="P2883" s="31" t="s">
        <v>6258</v>
      </c>
      <c r="Q2883" s="31" t="s">
        <v>6309</v>
      </c>
      <c r="R2883" s="31" t="s">
        <v>116</v>
      </c>
      <c r="S2883" s="31" t="s">
        <v>6260</v>
      </c>
      <c r="T2883" s="31" t="s">
        <v>6303</v>
      </c>
      <c r="U2883" s="31" t="s">
        <v>6310</v>
      </c>
      <c r="V2883" s="31" t="s">
        <v>116</v>
      </c>
      <c r="W2883" s="31" t="s">
        <v>5987</v>
      </c>
      <c r="X2883" s="31" t="s">
        <v>6263</v>
      </c>
      <c r="Y2883" s="31" t="s">
        <v>6311</v>
      </c>
      <c r="AA2883" s="31" t="s">
        <v>97</v>
      </c>
      <c r="AB2883" s="31">
        <v>1</v>
      </c>
    </row>
    <row r="2884" spans="2:28" x14ac:dyDescent="0.25">
      <c r="B2884" s="31" t="s">
        <v>6312</v>
      </c>
      <c r="C2884" s="31">
        <v>1362</v>
      </c>
      <c r="D2884" s="31" t="s">
        <v>5906</v>
      </c>
      <c r="E2884" s="31" t="s">
        <v>5907</v>
      </c>
      <c r="F2884" s="31" t="s">
        <v>5908</v>
      </c>
      <c r="G2884" s="31" t="s">
        <v>6209</v>
      </c>
      <c r="H2884" s="31" t="s">
        <v>6210</v>
      </c>
      <c r="I2884" s="31" t="s">
        <v>5908</v>
      </c>
      <c r="J2884" s="31" t="s">
        <v>87</v>
      </c>
      <c r="K2884" s="31" t="s">
        <v>125</v>
      </c>
      <c r="L2884" s="31" t="s">
        <v>6307</v>
      </c>
      <c r="M2884" s="31">
        <v>2</v>
      </c>
      <c r="N2884" s="31" t="s">
        <v>116</v>
      </c>
      <c r="O2884" s="31" t="s">
        <v>6308</v>
      </c>
      <c r="P2884" s="31" t="s">
        <v>6258</v>
      </c>
      <c r="Q2884" s="31" t="s">
        <v>6309</v>
      </c>
      <c r="R2884" s="31" t="s">
        <v>116</v>
      </c>
      <c r="S2884" s="31" t="s">
        <v>6260</v>
      </c>
      <c r="T2884" s="31" t="s">
        <v>6303</v>
      </c>
      <c r="U2884" s="31" t="s">
        <v>6310</v>
      </c>
      <c r="V2884" s="31" t="s">
        <v>116</v>
      </c>
      <c r="W2884" s="31" t="s">
        <v>5987</v>
      </c>
      <c r="X2884" s="31" t="s">
        <v>6263</v>
      </c>
      <c r="Y2884" s="31" t="s">
        <v>6311</v>
      </c>
      <c r="AA2884" s="31" t="s">
        <v>97</v>
      </c>
      <c r="AB2884" s="31">
        <v>1</v>
      </c>
    </row>
    <row r="2885" spans="2:28" x14ac:dyDescent="0.25">
      <c r="B2885" s="31" t="s">
        <v>6313</v>
      </c>
      <c r="C2885" s="31">
        <v>1363</v>
      </c>
      <c r="D2885" s="31" t="s">
        <v>5906</v>
      </c>
      <c r="E2885" s="31" t="s">
        <v>5907</v>
      </c>
      <c r="F2885" s="31" t="s">
        <v>5908</v>
      </c>
      <c r="G2885" s="31" t="s">
        <v>6185</v>
      </c>
      <c r="H2885" s="31" t="s">
        <v>6186</v>
      </c>
      <c r="I2885" s="31" t="s">
        <v>5908</v>
      </c>
      <c r="J2885" s="31" t="s">
        <v>87</v>
      </c>
      <c r="K2885" s="31" t="s">
        <v>145</v>
      </c>
      <c r="L2885" s="31" t="s">
        <v>6314</v>
      </c>
      <c r="M2885" s="31">
        <v>2</v>
      </c>
      <c r="N2885" s="31" t="s">
        <v>116</v>
      </c>
      <c r="O2885" s="31" t="s">
        <v>6315</v>
      </c>
      <c r="P2885" s="31" t="s">
        <v>6316</v>
      </c>
      <c r="Q2885" s="31" t="s">
        <v>6317</v>
      </c>
      <c r="R2885" s="31" t="s">
        <v>116</v>
      </c>
      <c r="S2885" s="31" t="s">
        <v>6260</v>
      </c>
      <c r="T2885" s="31" t="s">
        <v>6318</v>
      </c>
      <c r="U2885" s="31" t="s">
        <v>6319</v>
      </c>
      <c r="V2885" s="31" t="s">
        <v>116</v>
      </c>
      <c r="W2885" s="31" t="s">
        <v>5987</v>
      </c>
      <c r="X2885" s="31" t="s">
        <v>6263</v>
      </c>
      <c r="Y2885" s="31" t="s">
        <v>6320</v>
      </c>
      <c r="AA2885" s="31" t="s">
        <v>97</v>
      </c>
      <c r="AB2885" s="31">
        <v>1</v>
      </c>
    </row>
    <row r="2886" spans="2:28" x14ac:dyDescent="0.25">
      <c r="B2886" s="31" t="s">
        <v>6321</v>
      </c>
      <c r="C2886" s="31">
        <v>1363</v>
      </c>
      <c r="D2886" s="31" t="s">
        <v>5906</v>
      </c>
      <c r="E2886" s="31" t="s">
        <v>5907</v>
      </c>
      <c r="F2886" s="31" t="s">
        <v>5908</v>
      </c>
      <c r="G2886" s="31" t="s">
        <v>6209</v>
      </c>
      <c r="H2886" s="31" t="s">
        <v>6210</v>
      </c>
      <c r="I2886" s="31" t="s">
        <v>5908</v>
      </c>
      <c r="J2886" s="31" t="s">
        <v>87</v>
      </c>
      <c r="K2886" s="31" t="s">
        <v>145</v>
      </c>
      <c r="L2886" s="31" t="s">
        <v>6314</v>
      </c>
      <c r="M2886" s="31">
        <v>2</v>
      </c>
      <c r="N2886" s="31" t="s">
        <v>116</v>
      </c>
      <c r="O2886" s="31" t="s">
        <v>6315</v>
      </c>
      <c r="P2886" s="31" t="s">
        <v>6316</v>
      </c>
      <c r="Q2886" s="31" t="s">
        <v>6317</v>
      </c>
      <c r="R2886" s="31" t="s">
        <v>116</v>
      </c>
      <c r="S2886" s="31" t="s">
        <v>6260</v>
      </c>
      <c r="T2886" s="31" t="s">
        <v>6318</v>
      </c>
      <c r="U2886" s="31" t="s">
        <v>6319</v>
      </c>
      <c r="V2886" s="31" t="s">
        <v>116</v>
      </c>
      <c r="W2886" s="31" t="s">
        <v>5987</v>
      </c>
      <c r="X2886" s="31" t="s">
        <v>6263</v>
      </c>
      <c r="Y2886" s="31" t="s">
        <v>6320</v>
      </c>
      <c r="AA2886" s="31" t="s">
        <v>97</v>
      </c>
      <c r="AB2886" s="31">
        <v>1</v>
      </c>
    </row>
    <row r="2887" spans="2:28" x14ac:dyDescent="0.25">
      <c r="B2887" s="31" t="s">
        <v>6322</v>
      </c>
      <c r="C2887" s="31">
        <v>1364</v>
      </c>
      <c r="D2887" s="31" t="s">
        <v>5906</v>
      </c>
      <c r="E2887" s="31" t="s">
        <v>5907</v>
      </c>
      <c r="F2887" s="31" t="s">
        <v>5908</v>
      </c>
      <c r="G2887" s="31" t="s">
        <v>6185</v>
      </c>
      <c r="H2887" s="31" t="s">
        <v>6186</v>
      </c>
      <c r="I2887" s="31" t="s">
        <v>5908</v>
      </c>
      <c r="J2887" s="31" t="s">
        <v>87</v>
      </c>
      <c r="K2887" s="31" t="s">
        <v>177</v>
      </c>
      <c r="L2887" s="31" t="s">
        <v>6269</v>
      </c>
      <c r="M2887" s="31">
        <v>0</v>
      </c>
      <c r="N2887" s="31" t="s">
        <v>90</v>
      </c>
      <c r="O2887" s="31" t="s">
        <v>6270</v>
      </c>
      <c r="P2887" s="31" t="s">
        <v>91</v>
      </c>
      <c r="Q2887" s="31" t="s">
        <v>91</v>
      </c>
      <c r="R2887" s="31" t="s">
        <v>90</v>
      </c>
      <c r="S2887" s="31" t="s">
        <v>6260</v>
      </c>
      <c r="T2887" s="31" t="s">
        <v>91</v>
      </c>
      <c r="U2887" s="31" t="s">
        <v>91</v>
      </c>
      <c r="V2887" s="31" t="s">
        <v>90</v>
      </c>
      <c r="W2887" s="31" t="s">
        <v>5987</v>
      </c>
      <c r="X2887" s="31" t="s">
        <v>91</v>
      </c>
      <c r="Y2887" s="31" t="s">
        <v>91</v>
      </c>
      <c r="Z2887" s="31" t="s">
        <v>6323</v>
      </c>
      <c r="AA2887" s="31" t="s">
        <v>97</v>
      </c>
      <c r="AB2887" s="31">
        <v>0</v>
      </c>
    </row>
    <row r="2888" spans="2:28" x14ac:dyDescent="0.25">
      <c r="B2888" s="31" t="s">
        <v>6324</v>
      </c>
      <c r="C2888" s="31">
        <v>1365</v>
      </c>
      <c r="D2888" s="31" t="s">
        <v>5906</v>
      </c>
      <c r="E2888" s="31" t="s">
        <v>5907</v>
      </c>
      <c r="F2888" s="31" t="s">
        <v>5908</v>
      </c>
      <c r="G2888" s="31" t="s">
        <v>6185</v>
      </c>
      <c r="H2888" s="31" t="s">
        <v>6186</v>
      </c>
      <c r="I2888" s="31" t="s">
        <v>5908</v>
      </c>
      <c r="J2888" s="31" t="s">
        <v>87</v>
      </c>
      <c r="K2888" s="31" t="s">
        <v>150</v>
      </c>
      <c r="L2888" s="31" t="s">
        <v>6325</v>
      </c>
      <c r="M2888" s="31">
        <v>2</v>
      </c>
      <c r="N2888" s="31" t="s">
        <v>116</v>
      </c>
      <c r="O2888" s="31" t="s">
        <v>6257</v>
      </c>
      <c r="P2888" s="31" t="s">
        <v>6258</v>
      </c>
      <c r="Q2888" s="31" t="s">
        <v>6326</v>
      </c>
      <c r="R2888" s="31" t="s">
        <v>116</v>
      </c>
      <c r="S2888" s="31" t="s">
        <v>6260</v>
      </c>
      <c r="T2888" s="31" t="s">
        <v>6327</v>
      </c>
      <c r="U2888" s="31" t="s">
        <v>6328</v>
      </c>
      <c r="V2888" s="31" t="s">
        <v>116</v>
      </c>
      <c r="W2888" s="31" t="s">
        <v>5987</v>
      </c>
      <c r="X2888" s="31" t="s">
        <v>6263</v>
      </c>
      <c r="Y2888" s="31" t="s">
        <v>6329</v>
      </c>
      <c r="AA2888" s="31" t="s">
        <v>97</v>
      </c>
      <c r="AB2888" s="31">
        <v>1</v>
      </c>
    </row>
    <row r="2889" spans="2:28" x14ac:dyDescent="0.25">
      <c r="B2889" s="31" t="s">
        <v>6330</v>
      </c>
      <c r="C2889" s="31">
        <v>1365</v>
      </c>
      <c r="D2889" s="31" t="s">
        <v>5906</v>
      </c>
      <c r="E2889" s="31" t="s">
        <v>5907</v>
      </c>
      <c r="F2889" s="31" t="s">
        <v>5908</v>
      </c>
      <c r="G2889" s="31" t="s">
        <v>6209</v>
      </c>
      <c r="H2889" s="31" t="s">
        <v>6210</v>
      </c>
      <c r="I2889" s="31" t="s">
        <v>5908</v>
      </c>
      <c r="J2889" s="31" t="s">
        <v>87</v>
      </c>
      <c r="K2889" s="31" t="s">
        <v>150</v>
      </c>
      <c r="L2889" s="31" t="s">
        <v>6325</v>
      </c>
      <c r="M2889" s="31">
        <v>2</v>
      </c>
      <c r="N2889" s="31" t="s">
        <v>116</v>
      </c>
      <c r="O2889" s="31" t="s">
        <v>6257</v>
      </c>
      <c r="P2889" s="31" t="s">
        <v>6258</v>
      </c>
      <c r="Q2889" s="31" t="s">
        <v>6326</v>
      </c>
      <c r="R2889" s="31" t="s">
        <v>116</v>
      </c>
      <c r="S2889" s="31" t="s">
        <v>6260</v>
      </c>
      <c r="T2889" s="31" t="s">
        <v>6327</v>
      </c>
      <c r="U2889" s="31" t="s">
        <v>6328</v>
      </c>
      <c r="V2889" s="31" t="s">
        <v>116</v>
      </c>
      <c r="W2889" s="31" t="s">
        <v>5987</v>
      </c>
      <c r="X2889" s="31" t="s">
        <v>6263</v>
      </c>
      <c r="Y2889" s="31" t="s">
        <v>6329</v>
      </c>
      <c r="AA2889" s="31" t="s">
        <v>97</v>
      </c>
      <c r="AB2889" s="31">
        <v>1</v>
      </c>
    </row>
    <row r="2890" spans="2:28" x14ac:dyDescent="0.25">
      <c r="B2890" s="31" t="s">
        <v>6331</v>
      </c>
      <c r="C2890" s="31">
        <v>1366</v>
      </c>
      <c r="D2890" s="31" t="s">
        <v>5906</v>
      </c>
      <c r="E2890" s="31" t="s">
        <v>5907</v>
      </c>
      <c r="F2890" s="31" t="s">
        <v>5908</v>
      </c>
      <c r="G2890" s="31" t="s">
        <v>6209</v>
      </c>
      <c r="H2890" s="31" t="s">
        <v>6210</v>
      </c>
      <c r="I2890" s="31" t="s">
        <v>5908</v>
      </c>
      <c r="J2890" s="31" t="s">
        <v>87</v>
      </c>
      <c r="K2890" s="31" t="s">
        <v>177</v>
      </c>
      <c r="L2890" s="31" t="s">
        <v>6332</v>
      </c>
      <c r="M2890" s="31">
        <v>2</v>
      </c>
      <c r="N2890" s="31" t="s">
        <v>116</v>
      </c>
      <c r="O2890" s="31" t="s">
        <v>6333</v>
      </c>
      <c r="P2890" s="31" t="s">
        <v>6334</v>
      </c>
      <c r="Q2890" s="31" t="s">
        <v>6335</v>
      </c>
      <c r="R2890" s="31" t="s">
        <v>90</v>
      </c>
      <c r="S2890" s="31" t="s">
        <v>6260</v>
      </c>
      <c r="T2890" s="31" t="s">
        <v>6336</v>
      </c>
      <c r="U2890" s="31" t="s">
        <v>6337</v>
      </c>
      <c r="V2890" s="31" t="s">
        <v>90</v>
      </c>
      <c r="W2890" s="31" t="s">
        <v>5987</v>
      </c>
      <c r="X2890" s="31" t="s">
        <v>91</v>
      </c>
      <c r="Y2890" s="31" t="s">
        <v>91</v>
      </c>
      <c r="Z2890" s="31" t="s">
        <v>6338</v>
      </c>
      <c r="AA2890" s="31" t="s">
        <v>97</v>
      </c>
      <c r="AB2890" s="31">
        <v>1</v>
      </c>
    </row>
    <row r="2891" spans="2:28" x14ac:dyDescent="0.25">
      <c r="B2891" s="31" t="s">
        <v>6339</v>
      </c>
      <c r="C2891" s="31">
        <v>1367</v>
      </c>
      <c r="D2891" s="31" t="s">
        <v>5906</v>
      </c>
      <c r="E2891" s="31" t="s">
        <v>5907</v>
      </c>
      <c r="F2891" s="31" t="s">
        <v>5908</v>
      </c>
      <c r="G2891" s="31" t="s">
        <v>6185</v>
      </c>
      <c r="H2891" s="31" t="s">
        <v>6186</v>
      </c>
      <c r="I2891" s="31" t="s">
        <v>5908</v>
      </c>
      <c r="J2891" s="31" t="s">
        <v>87</v>
      </c>
      <c r="K2891" s="31" t="s">
        <v>181</v>
      </c>
      <c r="L2891" s="31" t="s">
        <v>6340</v>
      </c>
      <c r="M2891" s="31">
        <v>1</v>
      </c>
      <c r="N2891" s="31" t="s">
        <v>116</v>
      </c>
      <c r="O2891" s="31" t="s">
        <v>6270</v>
      </c>
      <c r="P2891" s="31" t="s">
        <v>6341</v>
      </c>
      <c r="Q2891" s="31" t="s">
        <v>6342</v>
      </c>
      <c r="R2891" s="31" t="s">
        <v>90</v>
      </c>
      <c r="S2891" s="31" t="s">
        <v>6260</v>
      </c>
      <c r="T2891" s="31" t="s">
        <v>91</v>
      </c>
      <c r="U2891" s="31" t="s">
        <v>91</v>
      </c>
      <c r="V2891" s="31" t="s">
        <v>90</v>
      </c>
      <c r="W2891" s="31" t="s">
        <v>5987</v>
      </c>
      <c r="X2891" s="31" t="s">
        <v>91</v>
      </c>
      <c r="Y2891" s="31" t="s">
        <v>91</v>
      </c>
      <c r="Z2891" s="31" t="s">
        <v>6343</v>
      </c>
      <c r="AA2891" s="31" t="s">
        <v>100</v>
      </c>
      <c r="AB2891" s="31">
        <v>1</v>
      </c>
    </row>
    <row r="2892" spans="2:28" x14ac:dyDescent="0.25">
      <c r="B2892" s="31" t="s">
        <v>6344</v>
      </c>
      <c r="C2892" s="31">
        <v>1368</v>
      </c>
      <c r="D2892" s="31" t="s">
        <v>5906</v>
      </c>
      <c r="E2892" s="31" t="s">
        <v>5907</v>
      </c>
      <c r="F2892" s="31" t="s">
        <v>5908</v>
      </c>
      <c r="G2892" s="31" t="s">
        <v>6209</v>
      </c>
      <c r="H2892" s="31" t="s">
        <v>6210</v>
      </c>
      <c r="I2892" s="31" t="s">
        <v>5908</v>
      </c>
      <c r="J2892" s="31" t="s">
        <v>87</v>
      </c>
      <c r="K2892" s="31" t="s">
        <v>181</v>
      </c>
      <c r="L2892" s="31" t="s">
        <v>6340</v>
      </c>
      <c r="M2892" s="31">
        <v>1</v>
      </c>
      <c r="N2892" s="31" t="s">
        <v>116</v>
      </c>
      <c r="O2892" s="31" t="s">
        <v>6270</v>
      </c>
      <c r="P2892" s="31" t="s">
        <v>6341</v>
      </c>
      <c r="Q2892" s="31" t="s">
        <v>6342</v>
      </c>
      <c r="R2892" s="31" t="s">
        <v>116</v>
      </c>
      <c r="S2892" s="31" t="s">
        <v>6260</v>
      </c>
      <c r="T2892" s="31" t="s">
        <v>6345</v>
      </c>
      <c r="U2892" s="31" t="s">
        <v>6346</v>
      </c>
      <c r="V2892" s="31" t="s">
        <v>90</v>
      </c>
      <c r="W2892" s="31" t="s">
        <v>5987</v>
      </c>
      <c r="X2892" s="31" t="s">
        <v>91</v>
      </c>
      <c r="Y2892" s="31" t="s">
        <v>91</v>
      </c>
      <c r="Z2892" s="31" t="s">
        <v>6343</v>
      </c>
      <c r="AA2892" s="31" t="s">
        <v>100</v>
      </c>
      <c r="AB2892" s="31">
        <v>1</v>
      </c>
    </row>
    <row r="2893" spans="2:28" x14ac:dyDescent="0.25">
      <c r="B2893" s="31" t="s">
        <v>6347</v>
      </c>
      <c r="C2893" s="31">
        <v>1369</v>
      </c>
      <c r="D2893" s="31" t="s">
        <v>5906</v>
      </c>
      <c r="E2893" s="31" t="s">
        <v>5907</v>
      </c>
      <c r="F2893" s="31" t="s">
        <v>5908</v>
      </c>
      <c r="G2893" s="31" t="s">
        <v>6233</v>
      </c>
      <c r="H2893" s="31" t="s">
        <v>193</v>
      </c>
      <c r="I2893" s="31" t="s">
        <v>5908</v>
      </c>
      <c r="J2893" s="31" t="s">
        <v>160</v>
      </c>
      <c r="K2893" s="31" t="s">
        <v>161</v>
      </c>
      <c r="L2893" s="31" t="s">
        <v>6348</v>
      </c>
      <c r="M2893" s="31">
        <v>2</v>
      </c>
      <c r="N2893" s="31" t="s">
        <v>116</v>
      </c>
      <c r="O2893" s="31" t="s">
        <v>6349</v>
      </c>
      <c r="P2893" s="31" t="s">
        <v>6350</v>
      </c>
      <c r="Q2893" s="31" t="s">
        <v>6351</v>
      </c>
      <c r="R2893" s="31" t="s">
        <v>116</v>
      </c>
      <c r="S2893" s="31" t="s">
        <v>6352</v>
      </c>
      <c r="T2893" s="31" t="s">
        <v>6353</v>
      </c>
      <c r="U2893" s="31" t="s">
        <v>6354</v>
      </c>
      <c r="V2893" s="31" t="s">
        <v>90</v>
      </c>
      <c r="W2893" s="31" t="s">
        <v>5987</v>
      </c>
      <c r="X2893" s="31" t="s">
        <v>91</v>
      </c>
      <c r="Y2893" s="31" t="s">
        <v>91</v>
      </c>
      <c r="AA2893" s="31" t="s">
        <v>94</v>
      </c>
      <c r="AB2893" s="31">
        <v>1</v>
      </c>
    </row>
    <row r="2894" spans="2:28" x14ac:dyDescent="0.25">
      <c r="B2894" s="31" t="s">
        <v>6355</v>
      </c>
      <c r="C2894" s="31">
        <v>1370</v>
      </c>
      <c r="D2894" s="31" t="s">
        <v>5906</v>
      </c>
      <c r="E2894" s="31" t="s">
        <v>5907</v>
      </c>
      <c r="F2894" s="31" t="s">
        <v>5908</v>
      </c>
      <c r="G2894" s="31" t="s">
        <v>6233</v>
      </c>
      <c r="H2894" s="31" t="s">
        <v>193</v>
      </c>
      <c r="I2894" s="31" t="s">
        <v>5908</v>
      </c>
      <c r="J2894" s="31" t="s">
        <v>160</v>
      </c>
      <c r="K2894" s="31" t="s">
        <v>164</v>
      </c>
      <c r="L2894" s="31" t="s">
        <v>1522</v>
      </c>
      <c r="M2894" s="31">
        <v>0</v>
      </c>
      <c r="N2894" s="31" t="s">
        <v>90</v>
      </c>
      <c r="O2894" s="31" t="s">
        <v>6349</v>
      </c>
      <c r="P2894" s="31" t="s">
        <v>91</v>
      </c>
      <c r="Q2894" s="31" t="s">
        <v>91</v>
      </c>
      <c r="R2894" s="31" t="s">
        <v>90</v>
      </c>
      <c r="S2894" s="31" t="s">
        <v>6352</v>
      </c>
      <c r="T2894" s="31" t="s">
        <v>91</v>
      </c>
      <c r="U2894" s="31" t="s">
        <v>91</v>
      </c>
      <c r="V2894" s="31" t="s">
        <v>90</v>
      </c>
      <c r="W2894" s="31" t="s">
        <v>5987</v>
      </c>
      <c r="X2894" s="31" t="s">
        <v>91</v>
      </c>
      <c r="Y2894" s="31" t="s">
        <v>91</v>
      </c>
      <c r="AA2894" s="31" t="s">
        <v>94</v>
      </c>
      <c r="AB2894" s="31">
        <v>0</v>
      </c>
    </row>
    <row r="2895" spans="2:28" x14ac:dyDescent="0.25">
      <c r="B2895" s="31" t="s">
        <v>6356</v>
      </c>
      <c r="C2895" s="31">
        <v>1370</v>
      </c>
      <c r="D2895" s="31" t="s">
        <v>5906</v>
      </c>
      <c r="E2895" s="31" t="s">
        <v>5907</v>
      </c>
      <c r="F2895" s="31" t="s">
        <v>5908</v>
      </c>
      <c r="G2895" s="31" t="s">
        <v>6233</v>
      </c>
      <c r="H2895" s="31" t="s">
        <v>193</v>
      </c>
      <c r="I2895" s="31" t="s">
        <v>5908</v>
      </c>
      <c r="J2895" s="31" t="s">
        <v>160</v>
      </c>
      <c r="K2895" s="31" t="s">
        <v>88</v>
      </c>
      <c r="L2895" s="31" t="s">
        <v>1522</v>
      </c>
      <c r="M2895" s="31">
        <v>0</v>
      </c>
      <c r="N2895" s="31" t="s">
        <v>90</v>
      </c>
      <c r="O2895" s="31" t="s">
        <v>6349</v>
      </c>
      <c r="P2895" s="31" t="s">
        <v>91</v>
      </c>
      <c r="Q2895" s="31" t="s">
        <v>91</v>
      </c>
      <c r="R2895" s="31" t="s">
        <v>90</v>
      </c>
      <c r="S2895" s="31" t="s">
        <v>6352</v>
      </c>
      <c r="T2895" s="31" t="s">
        <v>91</v>
      </c>
      <c r="U2895" s="31" t="s">
        <v>91</v>
      </c>
      <c r="V2895" s="31" t="s">
        <v>90</v>
      </c>
      <c r="W2895" s="31" t="s">
        <v>5987</v>
      </c>
      <c r="X2895" s="31" t="s">
        <v>91</v>
      </c>
      <c r="Y2895" s="31" t="s">
        <v>91</v>
      </c>
      <c r="AA2895" s="31" t="s">
        <v>94</v>
      </c>
      <c r="AB2895" s="31">
        <v>0</v>
      </c>
    </row>
    <row r="2896" spans="2:28" x14ac:dyDescent="0.25">
      <c r="B2896" s="31" t="s">
        <v>6357</v>
      </c>
      <c r="C2896" s="31">
        <v>1370</v>
      </c>
      <c r="D2896" s="31" t="s">
        <v>5906</v>
      </c>
      <c r="E2896" s="31" t="s">
        <v>5907</v>
      </c>
      <c r="F2896" s="31" t="s">
        <v>5908</v>
      </c>
      <c r="G2896" s="31" t="s">
        <v>6233</v>
      </c>
      <c r="H2896" s="31" t="s">
        <v>193</v>
      </c>
      <c r="I2896" s="31" t="s">
        <v>5908</v>
      </c>
      <c r="J2896" s="31" t="s">
        <v>160</v>
      </c>
      <c r="K2896" s="31" t="s">
        <v>99</v>
      </c>
      <c r="L2896" s="31" t="s">
        <v>1522</v>
      </c>
      <c r="M2896" s="31">
        <v>0</v>
      </c>
      <c r="N2896" s="31" t="s">
        <v>90</v>
      </c>
      <c r="O2896" s="31" t="s">
        <v>6349</v>
      </c>
      <c r="P2896" s="31" t="s">
        <v>91</v>
      </c>
      <c r="Q2896" s="31" t="s">
        <v>91</v>
      </c>
      <c r="R2896" s="31" t="s">
        <v>90</v>
      </c>
      <c r="S2896" s="31" t="s">
        <v>6352</v>
      </c>
      <c r="T2896" s="31" t="s">
        <v>91</v>
      </c>
      <c r="U2896" s="31" t="s">
        <v>91</v>
      </c>
      <c r="V2896" s="31" t="s">
        <v>90</v>
      </c>
      <c r="W2896" s="31" t="s">
        <v>5987</v>
      </c>
      <c r="X2896" s="31" t="s">
        <v>91</v>
      </c>
      <c r="Y2896" s="31" t="s">
        <v>91</v>
      </c>
      <c r="AA2896" s="31" t="s">
        <v>100</v>
      </c>
      <c r="AB2896" s="31">
        <v>0</v>
      </c>
    </row>
    <row r="2897" spans="2:28" x14ac:dyDescent="0.25">
      <c r="B2897" s="31" t="s">
        <v>6358</v>
      </c>
      <c r="C2897" s="31">
        <v>1370</v>
      </c>
      <c r="D2897" s="31" t="s">
        <v>5906</v>
      </c>
      <c r="E2897" s="31" t="s">
        <v>5907</v>
      </c>
      <c r="F2897" s="31" t="s">
        <v>5908</v>
      </c>
      <c r="G2897" s="31" t="s">
        <v>6233</v>
      </c>
      <c r="H2897" s="31" t="s">
        <v>193</v>
      </c>
      <c r="I2897" s="31" t="s">
        <v>5908</v>
      </c>
      <c r="J2897" s="31" t="s">
        <v>160</v>
      </c>
      <c r="K2897" s="31" t="s">
        <v>106</v>
      </c>
      <c r="L2897" s="31" t="s">
        <v>1522</v>
      </c>
      <c r="M2897" s="31">
        <v>0</v>
      </c>
      <c r="N2897" s="31" t="s">
        <v>90</v>
      </c>
      <c r="O2897" s="31" t="s">
        <v>6349</v>
      </c>
      <c r="P2897" s="31" t="s">
        <v>91</v>
      </c>
      <c r="Q2897" s="31" t="s">
        <v>91</v>
      </c>
      <c r="R2897" s="31" t="s">
        <v>90</v>
      </c>
      <c r="S2897" s="31" t="s">
        <v>6352</v>
      </c>
      <c r="T2897" s="31" t="s">
        <v>91</v>
      </c>
      <c r="U2897" s="31" t="s">
        <v>91</v>
      </c>
      <c r="V2897" s="31" t="s">
        <v>90</v>
      </c>
      <c r="W2897" s="31" t="s">
        <v>5987</v>
      </c>
      <c r="X2897" s="31" t="s">
        <v>91</v>
      </c>
      <c r="Y2897" s="31" t="s">
        <v>91</v>
      </c>
      <c r="AA2897" s="31" t="s">
        <v>100</v>
      </c>
      <c r="AB2897" s="31">
        <v>0</v>
      </c>
    </row>
    <row r="2898" spans="2:28" x14ac:dyDescent="0.25">
      <c r="B2898" s="31" t="s">
        <v>6359</v>
      </c>
      <c r="C2898" s="31">
        <v>1370</v>
      </c>
      <c r="D2898" s="31" t="s">
        <v>5906</v>
      </c>
      <c r="E2898" s="31" t="s">
        <v>5907</v>
      </c>
      <c r="F2898" s="31" t="s">
        <v>5908</v>
      </c>
      <c r="G2898" s="31" t="s">
        <v>6233</v>
      </c>
      <c r="H2898" s="31" t="s">
        <v>193</v>
      </c>
      <c r="I2898" s="31" t="s">
        <v>5908</v>
      </c>
      <c r="J2898" s="31" t="s">
        <v>160</v>
      </c>
      <c r="K2898" s="31" t="s">
        <v>108</v>
      </c>
      <c r="L2898" s="31" t="s">
        <v>1522</v>
      </c>
      <c r="M2898" s="31">
        <v>0</v>
      </c>
      <c r="N2898" s="31" t="s">
        <v>90</v>
      </c>
      <c r="O2898" s="31" t="s">
        <v>6349</v>
      </c>
      <c r="P2898" s="31" t="s">
        <v>91</v>
      </c>
      <c r="Q2898" s="31" t="s">
        <v>91</v>
      </c>
      <c r="R2898" s="31" t="s">
        <v>90</v>
      </c>
      <c r="S2898" s="31" t="s">
        <v>6352</v>
      </c>
      <c r="T2898" s="31" t="s">
        <v>91</v>
      </c>
      <c r="U2898" s="31" t="s">
        <v>91</v>
      </c>
      <c r="V2898" s="31" t="s">
        <v>90</v>
      </c>
      <c r="W2898" s="31" t="s">
        <v>5987</v>
      </c>
      <c r="X2898" s="31" t="s">
        <v>91</v>
      </c>
      <c r="Y2898" s="31" t="s">
        <v>91</v>
      </c>
      <c r="AA2898" s="31" t="s">
        <v>100</v>
      </c>
      <c r="AB2898" s="31">
        <v>0</v>
      </c>
    </row>
    <row r="2899" spans="2:28" x14ac:dyDescent="0.25">
      <c r="B2899" s="31" t="s">
        <v>6360</v>
      </c>
      <c r="C2899" s="31">
        <v>1370</v>
      </c>
      <c r="D2899" s="31" t="s">
        <v>5906</v>
      </c>
      <c r="E2899" s="31" t="s">
        <v>5907</v>
      </c>
      <c r="F2899" s="31" t="s">
        <v>5908</v>
      </c>
      <c r="G2899" s="31" t="s">
        <v>6233</v>
      </c>
      <c r="H2899" s="31" t="s">
        <v>193</v>
      </c>
      <c r="I2899" s="31" t="s">
        <v>5908</v>
      </c>
      <c r="J2899" s="31" t="s">
        <v>160</v>
      </c>
      <c r="K2899" s="31" t="s">
        <v>110</v>
      </c>
      <c r="L2899" s="31" t="s">
        <v>1522</v>
      </c>
      <c r="M2899" s="31">
        <v>0</v>
      </c>
      <c r="N2899" s="31" t="s">
        <v>90</v>
      </c>
      <c r="O2899" s="31" t="s">
        <v>6349</v>
      </c>
      <c r="P2899" s="31" t="s">
        <v>91</v>
      </c>
      <c r="Q2899" s="31" t="s">
        <v>91</v>
      </c>
      <c r="R2899" s="31" t="s">
        <v>90</v>
      </c>
      <c r="S2899" s="31" t="s">
        <v>6352</v>
      </c>
      <c r="T2899" s="31" t="s">
        <v>91</v>
      </c>
      <c r="U2899" s="31" t="s">
        <v>91</v>
      </c>
      <c r="V2899" s="31" t="s">
        <v>90</v>
      </c>
      <c r="W2899" s="31" t="s">
        <v>5987</v>
      </c>
      <c r="X2899" s="31" t="s">
        <v>91</v>
      </c>
      <c r="Y2899" s="31" t="s">
        <v>91</v>
      </c>
      <c r="AA2899" s="31" t="s">
        <v>100</v>
      </c>
      <c r="AB2899" s="31">
        <v>0</v>
      </c>
    </row>
    <row r="2900" spans="2:28" x14ac:dyDescent="0.25">
      <c r="B2900" s="31" t="s">
        <v>6361</v>
      </c>
      <c r="C2900" s="31">
        <v>1371</v>
      </c>
      <c r="D2900" s="31" t="s">
        <v>5906</v>
      </c>
      <c r="E2900" s="31" t="s">
        <v>5907</v>
      </c>
      <c r="F2900" s="31" t="s">
        <v>5908</v>
      </c>
      <c r="G2900" s="31" t="s">
        <v>6233</v>
      </c>
      <c r="H2900" s="31" t="s">
        <v>193</v>
      </c>
      <c r="I2900" s="31" t="s">
        <v>5908</v>
      </c>
      <c r="J2900" s="31" t="s">
        <v>160</v>
      </c>
      <c r="K2900" s="31" t="s">
        <v>166</v>
      </c>
      <c r="L2900" s="31" t="s">
        <v>6362</v>
      </c>
      <c r="M2900" s="31">
        <v>2</v>
      </c>
      <c r="N2900" s="31" t="s">
        <v>116</v>
      </c>
      <c r="O2900" s="31" t="s">
        <v>6363</v>
      </c>
      <c r="P2900" s="31" t="s">
        <v>6364</v>
      </c>
      <c r="Q2900" s="31" t="s">
        <v>6365</v>
      </c>
      <c r="R2900" s="31" t="s">
        <v>116</v>
      </c>
      <c r="S2900" s="31" t="s">
        <v>6352</v>
      </c>
      <c r="T2900" s="31" t="s">
        <v>6366</v>
      </c>
      <c r="U2900" s="31" t="s">
        <v>6367</v>
      </c>
      <c r="V2900" s="31" t="s">
        <v>90</v>
      </c>
      <c r="W2900" s="31" t="s">
        <v>5987</v>
      </c>
      <c r="X2900" s="31" t="s">
        <v>91</v>
      </c>
      <c r="Y2900" s="31" t="s">
        <v>91</v>
      </c>
      <c r="AA2900" s="31" t="s">
        <v>94</v>
      </c>
      <c r="AB2900" s="31">
        <v>1</v>
      </c>
    </row>
    <row r="2901" spans="2:28" x14ac:dyDescent="0.25">
      <c r="B2901" s="31" t="s">
        <v>6368</v>
      </c>
      <c r="C2901" s="31">
        <v>1372</v>
      </c>
      <c r="D2901" s="31" t="s">
        <v>5906</v>
      </c>
      <c r="E2901" s="31" t="s">
        <v>5907</v>
      </c>
      <c r="F2901" s="31" t="s">
        <v>5908</v>
      </c>
      <c r="G2901" s="31" t="s">
        <v>6233</v>
      </c>
      <c r="H2901" s="31" t="s">
        <v>193</v>
      </c>
      <c r="I2901" s="31" t="s">
        <v>5908</v>
      </c>
      <c r="J2901" s="31" t="s">
        <v>160</v>
      </c>
      <c r="K2901" s="31" t="s">
        <v>114</v>
      </c>
      <c r="L2901" s="31" t="s">
        <v>6369</v>
      </c>
      <c r="M2901" s="31">
        <v>2</v>
      </c>
      <c r="N2901" s="31" t="s">
        <v>116</v>
      </c>
      <c r="O2901" s="31" t="s">
        <v>6370</v>
      </c>
      <c r="P2901" s="31" t="s">
        <v>6371</v>
      </c>
      <c r="Q2901" s="31" t="s">
        <v>6372</v>
      </c>
      <c r="R2901" s="31" t="s">
        <v>116</v>
      </c>
      <c r="S2901" s="31" t="s">
        <v>6352</v>
      </c>
      <c r="T2901" s="31" t="s">
        <v>6373</v>
      </c>
      <c r="U2901" s="31" t="s">
        <v>6374</v>
      </c>
      <c r="V2901" s="31" t="s">
        <v>90</v>
      </c>
      <c r="W2901" s="31" t="s">
        <v>5987</v>
      </c>
      <c r="X2901" s="31" t="s">
        <v>91</v>
      </c>
      <c r="Y2901" s="31" t="s">
        <v>91</v>
      </c>
      <c r="AA2901" s="31" t="s">
        <v>94</v>
      </c>
      <c r="AB2901" s="31">
        <v>1</v>
      </c>
    </row>
    <row r="2902" spans="2:28" x14ac:dyDescent="0.25">
      <c r="B2902" s="31" t="s">
        <v>6375</v>
      </c>
      <c r="C2902" s="31">
        <v>1373</v>
      </c>
      <c r="D2902" s="31" t="s">
        <v>5906</v>
      </c>
      <c r="E2902" s="31" t="s">
        <v>5907</v>
      </c>
      <c r="F2902" s="31" t="s">
        <v>5908</v>
      </c>
      <c r="G2902" s="31" t="s">
        <v>6233</v>
      </c>
      <c r="H2902" s="31" t="s">
        <v>193</v>
      </c>
      <c r="I2902" s="31" t="s">
        <v>5908</v>
      </c>
      <c r="J2902" s="31" t="s">
        <v>160</v>
      </c>
      <c r="K2902" s="31" t="s">
        <v>170</v>
      </c>
      <c r="L2902" s="31" t="s">
        <v>6376</v>
      </c>
      <c r="M2902" s="31">
        <v>2</v>
      </c>
      <c r="N2902" s="31" t="s">
        <v>116</v>
      </c>
      <c r="O2902" s="31" t="s">
        <v>6377</v>
      </c>
      <c r="P2902" s="31" t="s">
        <v>6364</v>
      </c>
      <c r="Q2902" s="31" t="s">
        <v>6378</v>
      </c>
      <c r="R2902" s="31" t="s">
        <v>116</v>
      </c>
      <c r="S2902" s="31" t="s">
        <v>6352</v>
      </c>
      <c r="T2902" s="31" t="s">
        <v>6379</v>
      </c>
      <c r="U2902" s="31" t="s">
        <v>6380</v>
      </c>
      <c r="V2902" s="31" t="s">
        <v>90</v>
      </c>
      <c r="W2902" s="31" t="s">
        <v>5987</v>
      </c>
      <c r="X2902" s="31" t="s">
        <v>91</v>
      </c>
      <c r="Y2902" s="31" t="s">
        <v>91</v>
      </c>
      <c r="AA2902" s="31" t="s">
        <v>94</v>
      </c>
      <c r="AB2902" s="31">
        <v>1</v>
      </c>
    </row>
    <row r="2903" spans="2:28" x14ac:dyDescent="0.25">
      <c r="B2903" s="31" t="s">
        <v>6381</v>
      </c>
      <c r="C2903" s="31">
        <v>1374</v>
      </c>
      <c r="D2903" s="31" t="s">
        <v>5906</v>
      </c>
      <c r="E2903" s="31" t="s">
        <v>5907</v>
      </c>
      <c r="F2903" s="31" t="s">
        <v>5908</v>
      </c>
      <c r="G2903" s="31" t="s">
        <v>6233</v>
      </c>
      <c r="H2903" s="31" t="s">
        <v>193</v>
      </c>
      <c r="I2903" s="31" t="s">
        <v>5908</v>
      </c>
      <c r="J2903" s="31" t="s">
        <v>160</v>
      </c>
      <c r="K2903" s="31" t="s">
        <v>125</v>
      </c>
      <c r="L2903" s="31" t="s">
        <v>6382</v>
      </c>
      <c r="M2903" s="31">
        <v>2</v>
      </c>
      <c r="N2903" s="31" t="s">
        <v>116</v>
      </c>
      <c r="O2903" s="31" t="s">
        <v>6363</v>
      </c>
      <c r="P2903" s="31" t="s">
        <v>6364</v>
      </c>
      <c r="Q2903" s="31" t="s">
        <v>6383</v>
      </c>
      <c r="R2903" s="31" t="s">
        <v>116</v>
      </c>
      <c r="S2903" s="31" t="s">
        <v>6352</v>
      </c>
      <c r="T2903" s="31" t="s">
        <v>6384</v>
      </c>
      <c r="U2903" s="31" t="s">
        <v>6385</v>
      </c>
      <c r="V2903" s="31" t="s">
        <v>90</v>
      </c>
      <c r="W2903" s="31" t="s">
        <v>5987</v>
      </c>
      <c r="X2903" s="31" t="s">
        <v>91</v>
      </c>
      <c r="Y2903" s="31" t="s">
        <v>91</v>
      </c>
      <c r="AA2903" s="31" t="s">
        <v>97</v>
      </c>
      <c r="AB2903" s="31">
        <v>1</v>
      </c>
    </row>
    <row r="2904" spans="2:28" x14ac:dyDescent="0.25">
      <c r="B2904" s="31" t="s">
        <v>6386</v>
      </c>
      <c r="C2904" s="31">
        <v>1375</v>
      </c>
      <c r="D2904" s="31" t="s">
        <v>5906</v>
      </c>
      <c r="E2904" s="31" t="s">
        <v>5907</v>
      </c>
      <c r="F2904" s="31" t="s">
        <v>5908</v>
      </c>
      <c r="G2904" s="31" t="s">
        <v>6233</v>
      </c>
      <c r="H2904" s="31" t="s">
        <v>193</v>
      </c>
      <c r="I2904" s="31" t="s">
        <v>5908</v>
      </c>
      <c r="J2904" s="31" t="s">
        <v>160</v>
      </c>
      <c r="K2904" s="31" t="s">
        <v>134</v>
      </c>
      <c r="L2904" s="31" t="s">
        <v>6387</v>
      </c>
      <c r="M2904" s="31">
        <v>2</v>
      </c>
      <c r="N2904" s="31" t="s">
        <v>116</v>
      </c>
      <c r="O2904" s="31" t="s">
        <v>6388</v>
      </c>
      <c r="P2904" s="31" t="s">
        <v>6389</v>
      </c>
      <c r="Q2904" s="31" t="s">
        <v>6390</v>
      </c>
      <c r="R2904" s="31" t="s">
        <v>116</v>
      </c>
      <c r="S2904" s="31" t="s">
        <v>6352</v>
      </c>
      <c r="T2904" s="31" t="s">
        <v>6391</v>
      </c>
      <c r="U2904" s="31" t="s">
        <v>6392</v>
      </c>
      <c r="V2904" s="31" t="s">
        <v>90</v>
      </c>
      <c r="W2904" s="31" t="s">
        <v>5987</v>
      </c>
      <c r="X2904" s="31" t="s">
        <v>91</v>
      </c>
      <c r="Y2904" s="31" t="s">
        <v>91</v>
      </c>
      <c r="AA2904" s="31" t="s">
        <v>97</v>
      </c>
      <c r="AB2904" s="31">
        <v>1</v>
      </c>
    </row>
    <row r="2905" spans="2:28" x14ac:dyDescent="0.25">
      <c r="B2905" s="31" t="s">
        <v>6393</v>
      </c>
      <c r="C2905" s="31">
        <v>1376</v>
      </c>
      <c r="D2905" s="31" t="s">
        <v>5906</v>
      </c>
      <c r="E2905" s="31" t="s">
        <v>5907</v>
      </c>
      <c r="F2905" s="31" t="s">
        <v>5908</v>
      </c>
      <c r="G2905" s="31" t="s">
        <v>6233</v>
      </c>
      <c r="H2905" s="31" t="s">
        <v>193</v>
      </c>
      <c r="I2905" s="31" t="s">
        <v>5908</v>
      </c>
      <c r="J2905" s="31" t="s">
        <v>160</v>
      </c>
      <c r="K2905" s="31" t="s">
        <v>139</v>
      </c>
      <c r="L2905" s="31" t="s">
        <v>1227</v>
      </c>
      <c r="M2905" s="31">
        <v>0</v>
      </c>
      <c r="N2905" s="31" t="s">
        <v>90</v>
      </c>
      <c r="O2905" s="31" t="s">
        <v>6349</v>
      </c>
      <c r="P2905" s="31" t="s">
        <v>91</v>
      </c>
      <c r="Q2905" s="31" t="s">
        <v>91</v>
      </c>
      <c r="R2905" s="31" t="s">
        <v>90</v>
      </c>
      <c r="S2905" s="31" t="s">
        <v>6352</v>
      </c>
      <c r="T2905" s="31" t="s">
        <v>91</v>
      </c>
      <c r="U2905" s="31" t="s">
        <v>91</v>
      </c>
      <c r="V2905" s="31" t="s">
        <v>90</v>
      </c>
      <c r="W2905" s="31" t="s">
        <v>5987</v>
      </c>
      <c r="X2905" s="31" t="s">
        <v>91</v>
      </c>
      <c r="Y2905" s="31" t="s">
        <v>91</v>
      </c>
      <c r="Z2905" s="31" t="s">
        <v>6394</v>
      </c>
      <c r="AA2905" s="31" t="s">
        <v>97</v>
      </c>
      <c r="AB2905" s="31">
        <v>0</v>
      </c>
    </row>
    <row r="2906" spans="2:28" x14ac:dyDescent="0.25">
      <c r="B2906" s="31" t="s">
        <v>6395</v>
      </c>
      <c r="C2906" s="31">
        <v>1377</v>
      </c>
      <c r="D2906" s="31" t="s">
        <v>5906</v>
      </c>
      <c r="E2906" s="31" t="s">
        <v>5907</v>
      </c>
      <c r="F2906" s="31" t="s">
        <v>5908</v>
      </c>
      <c r="G2906" s="31" t="s">
        <v>6233</v>
      </c>
      <c r="H2906" s="31" t="s">
        <v>193</v>
      </c>
      <c r="I2906" s="31" t="s">
        <v>5908</v>
      </c>
      <c r="J2906" s="31" t="s">
        <v>160</v>
      </c>
      <c r="K2906" s="31" t="s">
        <v>145</v>
      </c>
      <c r="L2906" s="31" t="s">
        <v>6396</v>
      </c>
      <c r="M2906" s="31">
        <v>2</v>
      </c>
      <c r="N2906" s="31" t="s">
        <v>116</v>
      </c>
      <c r="O2906" s="31" t="s">
        <v>6397</v>
      </c>
      <c r="P2906" s="31" t="s">
        <v>6398</v>
      </c>
      <c r="Q2906" s="31" t="s">
        <v>6399</v>
      </c>
      <c r="R2906" s="31" t="s">
        <v>116</v>
      </c>
      <c r="S2906" s="31" t="s">
        <v>6352</v>
      </c>
      <c r="T2906" s="31" t="s">
        <v>6373</v>
      </c>
      <c r="U2906" s="31" t="s">
        <v>6400</v>
      </c>
      <c r="V2906" s="31" t="s">
        <v>90</v>
      </c>
      <c r="W2906" s="31" t="s">
        <v>5987</v>
      </c>
      <c r="X2906" s="31" t="s">
        <v>91</v>
      </c>
      <c r="Y2906" s="31" t="s">
        <v>91</v>
      </c>
      <c r="AA2906" s="31" t="s">
        <v>97</v>
      </c>
      <c r="AB2906" s="31">
        <v>1</v>
      </c>
    </row>
    <row r="2907" spans="2:28" x14ac:dyDescent="0.25">
      <c r="B2907" s="31" t="s">
        <v>6401</v>
      </c>
      <c r="C2907" s="31">
        <v>1378</v>
      </c>
      <c r="D2907" s="31" t="s">
        <v>5906</v>
      </c>
      <c r="E2907" s="31" t="s">
        <v>5907</v>
      </c>
      <c r="F2907" s="31" t="s">
        <v>5908</v>
      </c>
      <c r="G2907" s="31" t="s">
        <v>6233</v>
      </c>
      <c r="H2907" s="31" t="s">
        <v>193</v>
      </c>
      <c r="I2907" s="31" t="s">
        <v>5908</v>
      </c>
      <c r="J2907" s="31" t="s">
        <v>160</v>
      </c>
      <c r="K2907" s="31" t="s">
        <v>96</v>
      </c>
      <c r="L2907" s="31" t="s">
        <v>6402</v>
      </c>
      <c r="M2907" s="31">
        <v>2</v>
      </c>
      <c r="N2907" s="31" t="s">
        <v>116</v>
      </c>
      <c r="O2907" s="31" t="s">
        <v>6349</v>
      </c>
      <c r="P2907" s="31" t="s">
        <v>6350</v>
      </c>
      <c r="Q2907" s="31" t="s">
        <v>6403</v>
      </c>
      <c r="R2907" s="31" t="s">
        <v>116</v>
      </c>
      <c r="S2907" s="31" t="s">
        <v>6352</v>
      </c>
      <c r="T2907" s="31" t="s">
        <v>6404</v>
      </c>
      <c r="U2907" s="31" t="s">
        <v>6405</v>
      </c>
      <c r="V2907" s="31" t="s">
        <v>116</v>
      </c>
      <c r="W2907" s="31" t="s">
        <v>5987</v>
      </c>
      <c r="X2907" s="31" t="s">
        <v>6406</v>
      </c>
      <c r="Y2907" s="31" t="s">
        <v>6407</v>
      </c>
      <c r="AA2907" s="31" t="s">
        <v>97</v>
      </c>
      <c r="AB2907" s="31">
        <v>1</v>
      </c>
    </row>
    <row r="2908" spans="2:28" x14ac:dyDescent="0.25">
      <c r="B2908" s="31" t="s">
        <v>6408</v>
      </c>
      <c r="C2908" s="31">
        <v>1379</v>
      </c>
      <c r="D2908" s="31" t="s">
        <v>5906</v>
      </c>
      <c r="E2908" s="31" t="s">
        <v>5907</v>
      </c>
      <c r="F2908" s="31" t="s">
        <v>5908</v>
      </c>
      <c r="G2908" s="31" t="s">
        <v>6233</v>
      </c>
      <c r="H2908" s="31" t="s">
        <v>193</v>
      </c>
      <c r="I2908" s="31" t="s">
        <v>5908</v>
      </c>
      <c r="J2908" s="31" t="s">
        <v>160</v>
      </c>
      <c r="K2908" s="31" t="s">
        <v>177</v>
      </c>
      <c r="L2908" s="31" t="s">
        <v>6409</v>
      </c>
      <c r="M2908" s="31">
        <v>2</v>
      </c>
      <c r="N2908" s="31" t="s">
        <v>116</v>
      </c>
      <c r="O2908" s="31" t="s">
        <v>6410</v>
      </c>
      <c r="P2908" s="31" t="s">
        <v>6411</v>
      </c>
      <c r="Q2908" s="31" t="s">
        <v>6412</v>
      </c>
      <c r="R2908" s="31" t="s">
        <v>116</v>
      </c>
      <c r="S2908" s="31" t="s">
        <v>6352</v>
      </c>
      <c r="T2908" s="31" t="s">
        <v>6413</v>
      </c>
      <c r="U2908" s="31" t="s">
        <v>6414</v>
      </c>
      <c r="V2908" s="31" t="s">
        <v>116</v>
      </c>
      <c r="W2908" s="31" t="s">
        <v>5987</v>
      </c>
      <c r="X2908" s="31" t="s">
        <v>6406</v>
      </c>
      <c r="Y2908" s="31" t="s">
        <v>6415</v>
      </c>
      <c r="AA2908" s="31" t="s">
        <v>97</v>
      </c>
      <c r="AB2908" s="31">
        <v>1</v>
      </c>
    </row>
    <row r="2909" spans="2:28" x14ac:dyDescent="0.25">
      <c r="B2909" s="31" t="s">
        <v>6416</v>
      </c>
      <c r="C2909" s="31">
        <v>1380</v>
      </c>
      <c r="D2909" s="31" t="s">
        <v>5906</v>
      </c>
      <c r="E2909" s="31" t="s">
        <v>5907</v>
      </c>
      <c r="F2909" s="31" t="s">
        <v>5908</v>
      </c>
      <c r="G2909" s="31" t="s">
        <v>6233</v>
      </c>
      <c r="H2909" s="31" t="s">
        <v>193</v>
      </c>
      <c r="I2909" s="31" t="s">
        <v>5908</v>
      </c>
      <c r="J2909" s="31" t="s">
        <v>160</v>
      </c>
      <c r="K2909" s="31" t="s">
        <v>150</v>
      </c>
      <c r="L2909" s="31" t="s">
        <v>6417</v>
      </c>
      <c r="M2909" s="31">
        <v>2</v>
      </c>
      <c r="N2909" s="31" t="s">
        <v>116</v>
      </c>
      <c r="O2909" s="31" t="s">
        <v>6349</v>
      </c>
      <c r="P2909" s="31" t="s">
        <v>6350</v>
      </c>
      <c r="Q2909" s="31" t="s">
        <v>6418</v>
      </c>
      <c r="R2909" s="31" t="s">
        <v>116</v>
      </c>
      <c r="S2909" s="31" t="s">
        <v>6352</v>
      </c>
      <c r="T2909" s="31" t="s">
        <v>6419</v>
      </c>
      <c r="U2909" s="31" t="s">
        <v>6420</v>
      </c>
      <c r="V2909" s="31" t="s">
        <v>90</v>
      </c>
      <c r="W2909" s="31" t="s">
        <v>5987</v>
      </c>
      <c r="X2909" s="31" t="s">
        <v>91</v>
      </c>
      <c r="Y2909" s="31" t="s">
        <v>91</v>
      </c>
      <c r="AA2909" s="31" t="s">
        <v>97</v>
      </c>
      <c r="AB2909" s="31">
        <v>1</v>
      </c>
    </row>
    <row r="2910" spans="2:28" x14ac:dyDescent="0.25">
      <c r="B2910" s="31" t="s">
        <v>6421</v>
      </c>
      <c r="C2910" s="31">
        <v>1381</v>
      </c>
      <c r="D2910" s="31" t="s">
        <v>5906</v>
      </c>
      <c r="E2910" s="31" t="s">
        <v>5907</v>
      </c>
      <c r="F2910" s="31" t="s">
        <v>5908</v>
      </c>
      <c r="G2910" s="31" t="s">
        <v>6233</v>
      </c>
      <c r="H2910" s="31" t="s">
        <v>193</v>
      </c>
      <c r="I2910" s="31" t="s">
        <v>5908</v>
      </c>
      <c r="J2910" s="31" t="s">
        <v>160</v>
      </c>
      <c r="K2910" s="31" t="s">
        <v>156</v>
      </c>
      <c r="L2910" s="31" t="s">
        <v>6422</v>
      </c>
      <c r="M2910" s="31">
        <v>1</v>
      </c>
      <c r="N2910" s="31" t="s">
        <v>90</v>
      </c>
      <c r="O2910" s="31" t="s">
        <v>6349</v>
      </c>
      <c r="P2910" s="31" t="s">
        <v>91</v>
      </c>
      <c r="Q2910" s="31" t="s">
        <v>91</v>
      </c>
      <c r="R2910" s="31" t="s">
        <v>116</v>
      </c>
      <c r="S2910" s="31" t="s">
        <v>6352</v>
      </c>
      <c r="T2910" s="31" t="s">
        <v>6423</v>
      </c>
      <c r="U2910" s="31" t="s">
        <v>6424</v>
      </c>
      <c r="V2910" s="31" t="s">
        <v>90</v>
      </c>
      <c r="W2910" s="31" t="s">
        <v>5987</v>
      </c>
      <c r="X2910" s="31" t="s">
        <v>91</v>
      </c>
      <c r="Y2910" s="31" t="s">
        <v>91</v>
      </c>
      <c r="AA2910" s="31" t="s">
        <v>97</v>
      </c>
      <c r="AB2910" s="31">
        <v>1</v>
      </c>
    </row>
    <row r="2911" spans="2:28" x14ac:dyDescent="0.25">
      <c r="B2911" s="31" t="s">
        <v>6425</v>
      </c>
      <c r="C2911" s="31">
        <v>1382</v>
      </c>
      <c r="D2911" s="31" t="s">
        <v>5906</v>
      </c>
      <c r="E2911" s="31" t="s">
        <v>5907</v>
      </c>
      <c r="F2911" s="31" t="s">
        <v>5908</v>
      </c>
      <c r="G2911" s="31" t="s">
        <v>6233</v>
      </c>
      <c r="H2911" s="31" t="s">
        <v>193</v>
      </c>
      <c r="I2911" s="31" t="s">
        <v>5908</v>
      </c>
      <c r="J2911" s="31" t="s">
        <v>160</v>
      </c>
      <c r="K2911" s="31" t="s">
        <v>181</v>
      </c>
      <c r="L2911" s="31" t="s">
        <v>6426</v>
      </c>
      <c r="M2911" s="31">
        <v>2</v>
      </c>
      <c r="N2911" s="31" t="s">
        <v>116</v>
      </c>
      <c r="O2911" s="31" t="s">
        <v>6349</v>
      </c>
      <c r="P2911" s="31" t="s">
        <v>6350</v>
      </c>
      <c r="Q2911" s="31" t="s">
        <v>6427</v>
      </c>
      <c r="R2911" s="31" t="s">
        <v>90</v>
      </c>
      <c r="S2911" s="31" t="s">
        <v>6352</v>
      </c>
      <c r="T2911" s="31" t="s">
        <v>91</v>
      </c>
      <c r="U2911" s="31" t="s">
        <v>91</v>
      </c>
      <c r="V2911" s="31" t="s">
        <v>90</v>
      </c>
      <c r="W2911" s="31" t="s">
        <v>5987</v>
      </c>
      <c r="X2911" s="31" t="s">
        <v>91</v>
      </c>
      <c r="Y2911" s="31" t="s">
        <v>91</v>
      </c>
      <c r="AA2911" s="31" t="s">
        <v>100</v>
      </c>
      <c r="AB2911" s="31">
        <v>1</v>
      </c>
    </row>
    <row r="2912" spans="2:28" x14ac:dyDescent="0.25">
      <c r="B2912" s="31" t="s">
        <v>6428</v>
      </c>
      <c r="C2912" s="31">
        <v>1382</v>
      </c>
      <c r="D2912" s="31" t="s">
        <v>5906</v>
      </c>
      <c r="E2912" s="31" t="s">
        <v>5907</v>
      </c>
      <c r="F2912" s="31" t="s">
        <v>5908</v>
      </c>
      <c r="G2912" s="31" t="s">
        <v>6233</v>
      </c>
      <c r="H2912" s="31" t="s">
        <v>193</v>
      </c>
      <c r="I2912" s="31" t="s">
        <v>5908</v>
      </c>
      <c r="J2912" s="31" t="s">
        <v>160</v>
      </c>
      <c r="K2912" s="31" t="s">
        <v>102</v>
      </c>
      <c r="L2912" s="31" t="s">
        <v>6426</v>
      </c>
      <c r="M2912" s="31">
        <v>2</v>
      </c>
      <c r="N2912" s="31" t="s">
        <v>116</v>
      </c>
      <c r="O2912" s="31" t="s">
        <v>6349</v>
      </c>
      <c r="P2912" s="31" t="s">
        <v>6350</v>
      </c>
      <c r="Q2912" s="31" t="s">
        <v>6427</v>
      </c>
      <c r="R2912" s="31" t="s">
        <v>90</v>
      </c>
      <c r="S2912" s="31" t="s">
        <v>6352</v>
      </c>
      <c r="T2912" s="31" t="s">
        <v>91</v>
      </c>
      <c r="U2912" s="31" t="s">
        <v>91</v>
      </c>
      <c r="V2912" s="31" t="s">
        <v>90</v>
      </c>
      <c r="W2912" s="31" t="s">
        <v>5987</v>
      </c>
      <c r="X2912" s="31" t="s">
        <v>91</v>
      </c>
      <c r="Y2912" s="31" t="s">
        <v>91</v>
      </c>
      <c r="AA2912" s="31" t="s">
        <v>100</v>
      </c>
      <c r="AB2912" s="31">
        <v>1</v>
      </c>
    </row>
    <row r="2913" spans="2:28" x14ac:dyDescent="0.25">
      <c r="B2913" s="31" t="s">
        <v>6429</v>
      </c>
      <c r="C2913" s="31">
        <v>1382</v>
      </c>
      <c r="D2913" s="31" t="s">
        <v>5906</v>
      </c>
      <c r="E2913" s="31" t="s">
        <v>5907</v>
      </c>
      <c r="F2913" s="31" t="s">
        <v>5908</v>
      </c>
      <c r="G2913" s="31" t="s">
        <v>6233</v>
      </c>
      <c r="H2913" s="31" t="s">
        <v>193</v>
      </c>
      <c r="I2913" s="31" t="s">
        <v>5908</v>
      </c>
      <c r="J2913" s="31" t="s">
        <v>160</v>
      </c>
      <c r="K2913" s="31" t="s">
        <v>104</v>
      </c>
      <c r="L2913" s="31" t="s">
        <v>6426</v>
      </c>
      <c r="M2913" s="31">
        <v>2</v>
      </c>
      <c r="N2913" s="31" t="s">
        <v>116</v>
      </c>
      <c r="O2913" s="31" t="s">
        <v>6349</v>
      </c>
      <c r="P2913" s="31" t="s">
        <v>6350</v>
      </c>
      <c r="Q2913" s="31" t="s">
        <v>6427</v>
      </c>
      <c r="R2913" s="31" t="s">
        <v>90</v>
      </c>
      <c r="S2913" s="31" t="s">
        <v>6352</v>
      </c>
      <c r="T2913" s="31" t="s">
        <v>91</v>
      </c>
      <c r="U2913" s="31" t="s">
        <v>91</v>
      </c>
      <c r="V2913" s="31" t="s">
        <v>90</v>
      </c>
      <c r="W2913" s="31" t="s">
        <v>5987</v>
      </c>
      <c r="X2913" s="31" t="s">
        <v>91</v>
      </c>
      <c r="Y2913" s="31" t="s">
        <v>91</v>
      </c>
      <c r="AA2913" s="31" t="s">
        <v>100</v>
      </c>
      <c r="AB2913" s="31">
        <v>1</v>
      </c>
    </row>
    <row r="2914" spans="2:28" x14ac:dyDescent="0.25">
      <c r="B2914" s="31" t="s">
        <v>6430</v>
      </c>
      <c r="C2914" s="31">
        <v>1383</v>
      </c>
      <c r="D2914" s="31" t="s">
        <v>5906</v>
      </c>
      <c r="E2914" s="31" t="s">
        <v>5907</v>
      </c>
      <c r="F2914" s="31" t="s">
        <v>5908</v>
      </c>
      <c r="G2914" s="31" t="s">
        <v>6233</v>
      </c>
      <c r="H2914" s="31" t="s">
        <v>193</v>
      </c>
      <c r="I2914" s="31" t="s">
        <v>5908</v>
      </c>
      <c r="J2914" s="31" t="s">
        <v>160</v>
      </c>
      <c r="K2914" s="31" t="s">
        <v>112</v>
      </c>
      <c r="L2914" s="31" t="s">
        <v>1227</v>
      </c>
      <c r="M2914" s="31">
        <v>0</v>
      </c>
      <c r="N2914" s="31" t="s">
        <v>90</v>
      </c>
      <c r="O2914" s="31" t="s">
        <v>6349</v>
      </c>
      <c r="P2914" s="31" t="s">
        <v>91</v>
      </c>
      <c r="Q2914" s="31" t="s">
        <v>91</v>
      </c>
      <c r="R2914" s="31" t="s">
        <v>90</v>
      </c>
      <c r="S2914" s="31" t="s">
        <v>6352</v>
      </c>
      <c r="T2914" s="31" t="s">
        <v>91</v>
      </c>
      <c r="U2914" s="31" t="s">
        <v>91</v>
      </c>
      <c r="V2914" s="31" t="s">
        <v>90</v>
      </c>
      <c r="W2914" s="31" t="s">
        <v>5987</v>
      </c>
      <c r="X2914" s="31" t="s">
        <v>91</v>
      </c>
      <c r="Y2914" s="31" t="s">
        <v>91</v>
      </c>
      <c r="Z2914" s="31" t="s">
        <v>6431</v>
      </c>
      <c r="AA2914" s="31" t="s">
        <v>100</v>
      </c>
      <c r="AB2914" s="31">
        <v>0</v>
      </c>
    </row>
    <row r="2915" spans="2:28" x14ac:dyDescent="0.25">
      <c r="B2915" s="31" t="s">
        <v>6432</v>
      </c>
      <c r="C2915" s="31">
        <v>1384</v>
      </c>
      <c r="D2915" s="31" t="s">
        <v>6433</v>
      </c>
      <c r="E2915" s="31" t="s">
        <v>6434</v>
      </c>
      <c r="F2915" s="31" t="s">
        <v>6435</v>
      </c>
      <c r="G2915" s="31" t="s">
        <v>6436</v>
      </c>
      <c r="H2915" s="31" t="s">
        <v>2013</v>
      </c>
      <c r="I2915" s="31" t="s">
        <v>6437</v>
      </c>
      <c r="J2915" s="31" t="s">
        <v>87</v>
      </c>
      <c r="K2915" s="31" t="s">
        <v>161</v>
      </c>
      <c r="L2915" s="31" t="s">
        <v>6438</v>
      </c>
      <c r="M2915" s="31">
        <v>0</v>
      </c>
      <c r="N2915" s="31" t="s">
        <v>90</v>
      </c>
      <c r="O2915" s="31" t="s">
        <v>91</v>
      </c>
      <c r="P2915" s="31" t="s">
        <v>91</v>
      </c>
      <c r="Q2915" s="31" t="s">
        <v>91</v>
      </c>
      <c r="R2915" s="31" t="s">
        <v>90</v>
      </c>
      <c r="S2915" s="31" t="s">
        <v>91</v>
      </c>
      <c r="T2915" s="31" t="s">
        <v>91</v>
      </c>
      <c r="U2915" s="31" t="s">
        <v>91</v>
      </c>
      <c r="V2915" s="31" t="s">
        <v>90</v>
      </c>
      <c r="W2915" s="31" t="s">
        <v>91</v>
      </c>
      <c r="X2915" s="31" t="s">
        <v>91</v>
      </c>
      <c r="Y2915" s="31" t="s">
        <v>91</v>
      </c>
      <c r="Z2915" s="31" t="s">
        <v>6439</v>
      </c>
      <c r="AA2915" s="31" t="s">
        <v>94</v>
      </c>
      <c r="AB2915" s="31">
        <v>0</v>
      </c>
    </row>
    <row r="2916" spans="2:28" x14ac:dyDescent="0.25">
      <c r="B2916" s="31" t="s">
        <v>6440</v>
      </c>
      <c r="C2916" s="31">
        <v>1384</v>
      </c>
      <c r="D2916" s="31" t="s">
        <v>6433</v>
      </c>
      <c r="E2916" s="31" t="s">
        <v>6434</v>
      </c>
      <c r="F2916" s="31" t="s">
        <v>6435</v>
      </c>
      <c r="G2916" s="31" t="s">
        <v>6436</v>
      </c>
      <c r="H2916" s="31" t="s">
        <v>2013</v>
      </c>
      <c r="I2916" s="31" t="s">
        <v>6437</v>
      </c>
      <c r="J2916" s="31" t="s">
        <v>87</v>
      </c>
      <c r="K2916" s="31" t="s">
        <v>164</v>
      </c>
      <c r="L2916" s="31" t="s">
        <v>6438</v>
      </c>
      <c r="M2916" s="31">
        <v>0</v>
      </c>
      <c r="N2916" s="31" t="s">
        <v>90</v>
      </c>
      <c r="O2916" s="31" t="s">
        <v>91</v>
      </c>
      <c r="P2916" s="31" t="s">
        <v>91</v>
      </c>
      <c r="Q2916" s="31" t="s">
        <v>91</v>
      </c>
      <c r="R2916" s="31" t="s">
        <v>90</v>
      </c>
      <c r="S2916" s="31" t="s">
        <v>91</v>
      </c>
      <c r="T2916" s="31" t="s">
        <v>91</v>
      </c>
      <c r="U2916" s="31" t="s">
        <v>91</v>
      </c>
      <c r="V2916" s="31" t="s">
        <v>90</v>
      </c>
      <c r="W2916" s="31" t="s">
        <v>91</v>
      </c>
      <c r="X2916" s="31" t="s">
        <v>91</v>
      </c>
      <c r="Y2916" s="31" t="s">
        <v>91</v>
      </c>
      <c r="Z2916" s="31" t="s">
        <v>6439</v>
      </c>
      <c r="AA2916" s="31" t="s">
        <v>94</v>
      </c>
      <c r="AB2916" s="31">
        <v>0</v>
      </c>
    </row>
    <row r="2917" spans="2:28" x14ac:dyDescent="0.25">
      <c r="B2917" s="31" t="s">
        <v>6441</v>
      </c>
      <c r="C2917" s="31">
        <v>1384</v>
      </c>
      <c r="D2917" s="31" t="s">
        <v>6433</v>
      </c>
      <c r="E2917" s="31" t="s">
        <v>6434</v>
      </c>
      <c r="F2917" s="31" t="s">
        <v>6435</v>
      </c>
      <c r="G2917" s="31" t="s">
        <v>6436</v>
      </c>
      <c r="H2917" s="31" t="s">
        <v>2013</v>
      </c>
      <c r="I2917" s="31" t="s">
        <v>6437</v>
      </c>
      <c r="J2917" s="31" t="s">
        <v>87</v>
      </c>
      <c r="K2917" s="31" t="s">
        <v>166</v>
      </c>
      <c r="L2917" s="31" t="s">
        <v>6438</v>
      </c>
      <c r="M2917" s="31">
        <v>0</v>
      </c>
      <c r="N2917" s="31" t="s">
        <v>90</v>
      </c>
      <c r="O2917" s="31" t="s">
        <v>91</v>
      </c>
      <c r="P2917" s="31" t="s">
        <v>91</v>
      </c>
      <c r="Q2917" s="31" t="s">
        <v>91</v>
      </c>
      <c r="R2917" s="31" t="s">
        <v>90</v>
      </c>
      <c r="S2917" s="31" t="s">
        <v>91</v>
      </c>
      <c r="T2917" s="31" t="s">
        <v>91</v>
      </c>
      <c r="U2917" s="31" t="s">
        <v>91</v>
      </c>
      <c r="V2917" s="31" t="s">
        <v>90</v>
      </c>
      <c r="W2917" s="31" t="s">
        <v>91</v>
      </c>
      <c r="X2917" s="31" t="s">
        <v>91</v>
      </c>
      <c r="Y2917" s="31" t="s">
        <v>91</v>
      </c>
      <c r="Z2917" s="31" t="s">
        <v>6439</v>
      </c>
      <c r="AA2917" s="31" t="s">
        <v>94</v>
      </c>
      <c r="AB2917" s="31">
        <v>0</v>
      </c>
    </row>
    <row r="2918" spans="2:28" x14ac:dyDescent="0.25">
      <c r="B2918" s="31" t="s">
        <v>6442</v>
      </c>
      <c r="C2918" s="31">
        <v>1384</v>
      </c>
      <c r="D2918" s="31" t="s">
        <v>6433</v>
      </c>
      <c r="E2918" s="31" t="s">
        <v>6434</v>
      </c>
      <c r="F2918" s="31" t="s">
        <v>6435</v>
      </c>
      <c r="G2918" s="31" t="s">
        <v>6436</v>
      </c>
      <c r="H2918" s="31" t="s">
        <v>2013</v>
      </c>
      <c r="I2918" s="31" t="s">
        <v>6437</v>
      </c>
      <c r="J2918" s="31" t="s">
        <v>87</v>
      </c>
      <c r="K2918" s="31" t="s">
        <v>88</v>
      </c>
      <c r="L2918" s="31" t="s">
        <v>6438</v>
      </c>
      <c r="M2918" s="31">
        <v>0</v>
      </c>
      <c r="N2918" s="31" t="s">
        <v>90</v>
      </c>
      <c r="O2918" s="31" t="s">
        <v>91</v>
      </c>
      <c r="P2918" s="31" t="s">
        <v>91</v>
      </c>
      <c r="Q2918" s="31" t="s">
        <v>91</v>
      </c>
      <c r="R2918" s="31" t="s">
        <v>90</v>
      </c>
      <c r="S2918" s="31" t="s">
        <v>91</v>
      </c>
      <c r="T2918" s="31" t="s">
        <v>91</v>
      </c>
      <c r="U2918" s="31" t="s">
        <v>91</v>
      </c>
      <c r="V2918" s="31" t="s">
        <v>90</v>
      </c>
      <c r="W2918" s="31" t="s">
        <v>91</v>
      </c>
      <c r="X2918" s="31" t="s">
        <v>91</v>
      </c>
      <c r="Y2918" s="31" t="s">
        <v>91</v>
      </c>
      <c r="Z2918" s="31" t="s">
        <v>6439</v>
      </c>
      <c r="AA2918" s="31" t="s">
        <v>94</v>
      </c>
      <c r="AB2918" s="31">
        <v>0</v>
      </c>
    </row>
    <row r="2919" spans="2:28" x14ac:dyDescent="0.25">
      <c r="B2919" s="31" t="s">
        <v>6443</v>
      </c>
      <c r="C2919" s="31">
        <v>1384</v>
      </c>
      <c r="D2919" s="31" t="s">
        <v>6433</v>
      </c>
      <c r="E2919" s="31" t="s">
        <v>6434</v>
      </c>
      <c r="F2919" s="31" t="s">
        <v>6435</v>
      </c>
      <c r="G2919" s="31" t="s">
        <v>6436</v>
      </c>
      <c r="H2919" s="31" t="s">
        <v>2013</v>
      </c>
      <c r="I2919" s="31" t="s">
        <v>6437</v>
      </c>
      <c r="J2919" s="31" t="s">
        <v>87</v>
      </c>
      <c r="K2919" s="31" t="s">
        <v>114</v>
      </c>
      <c r="L2919" s="31" t="s">
        <v>6438</v>
      </c>
      <c r="M2919" s="31">
        <v>0</v>
      </c>
      <c r="N2919" s="31" t="s">
        <v>90</v>
      </c>
      <c r="O2919" s="31" t="s">
        <v>91</v>
      </c>
      <c r="P2919" s="31" t="s">
        <v>91</v>
      </c>
      <c r="Q2919" s="31" t="s">
        <v>91</v>
      </c>
      <c r="R2919" s="31" t="s">
        <v>90</v>
      </c>
      <c r="S2919" s="31" t="s">
        <v>91</v>
      </c>
      <c r="T2919" s="31" t="s">
        <v>91</v>
      </c>
      <c r="U2919" s="31" t="s">
        <v>91</v>
      </c>
      <c r="V2919" s="31" t="s">
        <v>90</v>
      </c>
      <c r="W2919" s="31" t="s">
        <v>91</v>
      </c>
      <c r="X2919" s="31" t="s">
        <v>91</v>
      </c>
      <c r="Y2919" s="31" t="s">
        <v>91</v>
      </c>
      <c r="Z2919" s="31" t="s">
        <v>6439</v>
      </c>
      <c r="AA2919" s="31" t="s">
        <v>94</v>
      </c>
      <c r="AB2919" s="31">
        <v>0</v>
      </c>
    </row>
    <row r="2920" spans="2:28" x14ac:dyDescent="0.25">
      <c r="B2920" s="31" t="s">
        <v>6444</v>
      </c>
      <c r="C2920" s="31">
        <v>1384</v>
      </c>
      <c r="D2920" s="31" t="s">
        <v>6433</v>
      </c>
      <c r="E2920" s="31" t="s">
        <v>6434</v>
      </c>
      <c r="F2920" s="31" t="s">
        <v>6435</v>
      </c>
      <c r="G2920" s="31" t="s">
        <v>6436</v>
      </c>
      <c r="H2920" s="31" t="s">
        <v>2013</v>
      </c>
      <c r="I2920" s="31" t="s">
        <v>6437</v>
      </c>
      <c r="J2920" s="31" t="s">
        <v>87</v>
      </c>
      <c r="K2920" s="31" t="s">
        <v>170</v>
      </c>
      <c r="L2920" s="31" t="s">
        <v>6438</v>
      </c>
      <c r="M2920" s="31">
        <v>0</v>
      </c>
      <c r="N2920" s="31" t="s">
        <v>90</v>
      </c>
      <c r="O2920" s="31" t="s">
        <v>91</v>
      </c>
      <c r="P2920" s="31" t="s">
        <v>91</v>
      </c>
      <c r="Q2920" s="31" t="s">
        <v>91</v>
      </c>
      <c r="R2920" s="31" t="s">
        <v>90</v>
      </c>
      <c r="S2920" s="31" t="s">
        <v>91</v>
      </c>
      <c r="T2920" s="31" t="s">
        <v>91</v>
      </c>
      <c r="U2920" s="31" t="s">
        <v>91</v>
      </c>
      <c r="V2920" s="31" t="s">
        <v>90</v>
      </c>
      <c r="W2920" s="31" t="s">
        <v>91</v>
      </c>
      <c r="X2920" s="31" t="s">
        <v>91</v>
      </c>
      <c r="Y2920" s="31" t="s">
        <v>91</v>
      </c>
      <c r="Z2920" s="31" t="s">
        <v>6439</v>
      </c>
      <c r="AA2920" s="31" t="s">
        <v>94</v>
      </c>
      <c r="AB2920" s="31">
        <v>0</v>
      </c>
    </row>
    <row r="2921" spans="2:28" x14ac:dyDescent="0.25">
      <c r="B2921" s="31" t="s">
        <v>6445</v>
      </c>
      <c r="C2921" s="31">
        <v>1384</v>
      </c>
      <c r="D2921" s="31" t="s">
        <v>6433</v>
      </c>
      <c r="E2921" s="31" t="s">
        <v>6434</v>
      </c>
      <c r="F2921" s="31" t="s">
        <v>6435</v>
      </c>
      <c r="G2921" s="31" t="s">
        <v>6436</v>
      </c>
      <c r="H2921" s="31" t="s">
        <v>2013</v>
      </c>
      <c r="I2921" s="31" t="s">
        <v>6437</v>
      </c>
      <c r="J2921" s="31" t="s">
        <v>87</v>
      </c>
      <c r="K2921" s="31" t="s">
        <v>125</v>
      </c>
      <c r="L2921" s="31" t="s">
        <v>6438</v>
      </c>
      <c r="M2921" s="31">
        <v>0</v>
      </c>
      <c r="N2921" s="31" t="s">
        <v>90</v>
      </c>
      <c r="O2921" s="31" t="s">
        <v>91</v>
      </c>
      <c r="P2921" s="31" t="s">
        <v>91</v>
      </c>
      <c r="Q2921" s="31" t="s">
        <v>91</v>
      </c>
      <c r="R2921" s="31" t="s">
        <v>90</v>
      </c>
      <c r="S2921" s="31" t="s">
        <v>91</v>
      </c>
      <c r="T2921" s="31" t="s">
        <v>91</v>
      </c>
      <c r="U2921" s="31" t="s">
        <v>91</v>
      </c>
      <c r="V2921" s="31" t="s">
        <v>90</v>
      </c>
      <c r="W2921" s="31" t="s">
        <v>91</v>
      </c>
      <c r="X2921" s="31" t="s">
        <v>91</v>
      </c>
      <c r="Y2921" s="31" t="s">
        <v>91</v>
      </c>
      <c r="Z2921" s="31" t="s">
        <v>6439</v>
      </c>
      <c r="AA2921" s="31" t="s">
        <v>97</v>
      </c>
      <c r="AB2921" s="31">
        <v>0</v>
      </c>
    </row>
    <row r="2922" spans="2:28" x14ac:dyDescent="0.25">
      <c r="B2922" s="31" t="s">
        <v>6446</v>
      </c>
      <c r="C2922" s="31">
        <v>1384</v>
      </c>
      <c r="D2922" s="31" t="s">
        <v>6433</v>
      </c>
      <c r="E2922" s="31" t="s">
        <v>6434</v>
      </c>
      <c r="F2922" s="31" t="s">
        <v>6435</v>
      </c>
      <c r="G2922" s="31" t="s">
        <v>6436</v>
      </c>
      <c r="H2922" s="31" t="s">
        <v>2013</v>
      </c>
      <c r="I2922" s="31" t="s">
        <v>6437</v>
      </c>
      <c r="J2922" s="31" t="s">
        <v>87</v>
      </c>
      <c r="K2922" s="31" t="s">
        <v>134</v>
      </c>
      <c r="L2922" s="31" t="s">
        <v>6438</v>
      </c>
      <c r="M2922" s="31">
        <v>0</v>
      </c>
      <c r="N2922" s="31" t="s">
        <v>90</v>
      </c>
      <c r="O2922" s="31" t="s">
        <v>91</v>
      </c>
      <c r="P2922" s="31" t="s">
        <v>91</v>
      </c>
      <c r="Q2922" s="31" t="s">
        <v>91</v>
      </c>
      <c r="R2922" s="31" t="s">
        <v>90</v>
      </c>
      <c r="S2922" s="31" t="s">
        <v>91</v>
      </c>
      <c r="T2922" s="31" t="s">
        <v>91</v>
      </c>
      <c r="U2922" s="31" t="s">
        <v>91</v>
      </c>
      <c r="V2922" s="31" t="s">
        <v>90</v>
      </c>
      <c r="W2922" s="31" t="s">
        <v>91</v>
      </c>
      <c r="X2922" s="31" t="s">
        <v>91</v>
      </c>
      <c r="Y2922" s="31" t="s">
        <v>91</v>
      </c>
      <c r="Z2922" s="31" t="s">
        <v>6439</v>
      </c>
      <c r="AA2922" s="31" t="s">
        <v>97</v>
      </c>
      <c r="AB2922" s="31">
        <v>0</v>
      </c>
    </row>
    <row r="2923" spans="2:28" x14ac:dyDescent="0.25">
      <c r="B2923" s="31" t="s">
        <v>6447</v>
      </c>
      <c r="C2923" s="31">
        <v>1384</v>
      </c>
      <c r="D2923" s="31" t="s">
        <v>6433</v>
      </c>
      <c r="E2923" s="31" t="s">
        <v>6434</v>
      </c>
      <c r="F2923" s="31" t="s">
        <v>6435</v>
      </c>
      <c r="G2923" s="31" t="s">
        <v>6436</v>
      </c>
      <c r="H2923" s="31" t="s">
        <v>2013</v>
      </c>
      <c r="I2923" s="31" t="s">
        <v>6437</v>
      </c>
      <c r="J2923" s="31" t="s">
        <v>87</v>
      </c>
      <c r="K2923" s="31" t="s">
        <v>139</v>
      </c>
      <c r="L2923" s="31" t="s">
        <v>6438</v>
      </c>
      <c r="M2923" s="31">
        <v>0</v>
      </c>
      <c r="N2923" s="31" t="s">
        <v>90</v>
      </c>
      <c r="O2923" s="31" t="s">
        <v>91</v>
      </c>
      <c r="P2923" s="31" t="s">
        <v>91</v>
      </c>
      <c r="Q2923" s="31" t="s">
        <v>91</v>
      </c>
      <c r="R2923" s="31" t="s">
        <v>90</v>
      </c>
      <c r="S2923" s="31" t="s">
        <v>91</v>
      </c>
      <c r="T2923" s="31" t="s">
        <v>91</v>
      </c>
      <c r="U2923" s="31" t="s">
        <v>91</v>
      </c>
      <c r="V2923" s="31" t="s">
        <v>90</v>
      </c>
      <c r="W2923" s="31" t="s">
        <v>91</v>
      </c>
      <c r="X2923" s="31" t="s">
        <v>91</v>
      </c>
      <c r="Y2923" s="31" t="s">
        <v>91</v>
      </c>
      <c r="Z2923" s="31" t="s">
        <v>6439</v>
      </c>
      <c r="AA2923" s="31" t="s">
        <v>97</v>
      </c>
      <c r="AB2923" s="31">
        <v>0</v>
      </c>
    </row>
    <row r="2924" spans="2:28" x14ac:dyDescent="0.25">
      <c r="B2924" s="31" t="s">
        <v>6448</v>
      </c>
      <c r="C2924" s="31">
        <v>1384</v>
      </c>
      <c r="D2924" s="31" t="s">
        <v>6433</v>
      </c>
      <c r="E2924" s="31" t="s">
        <v>6434</v>
      </c>
      <c r="F2924" s="31" t="s">
        <v>6435</v>
      </c>
      <c r="G2924" s="31" t="s">
        <v>6436</v>
      </c>
      <c r="H2924" s="31" t="s">
        <v>2013</v>
      </c>
      <c r="I2924" s="31" t="s">
        <v>6437</v>
      </c>
      <c r="J2924" s="31" t="s">
        <v>87</v>
      </c>
      <c r="K2924" s="31" t="s">
        <v>145</v>
      </c>
      <c r="L2924" s="31" t="s">
        <v>6438</v>
      </c>
      <c r="M2924" s="31">
        <v>0</v>
      </c>
      <c r="N2924" s="31" t="s">
        <v>90</v>
      </c>
      <c r="O2924" s="31" t="s">
        <v>91</v>
      </c>
      <c r="P2924" s="31" t="s">
        <v>91</v>
      </c>
      <c r="Q2924" s="31" t="s">
        <v>91</v>
      </c>
      <c r="R2924" s="31" t="s">
        <v>90</v>
      </c>
      <c r="S2924" s="31" t="s">
        <v>91</v>
      </c>
      <c r="T2924" s="31" t="s">
        <v>91</v>
      </c>
      <c r="U2924" s="31" t="s">
        <v>91</v>
      </c>
      <c r="V2924" s="31" t="s">
        <v>90</v>
      </c>
      <c r="W2924" s="31" t="s">
        <v>91</v>
      </c>
      <c r="X2924" s="31" t="s">
        <v>91</v>
      </c>
      <c r="Y2924" s="31" t="s">
        <v>91</v>
      </c>
      <c r="Z2924" s="31" t="s">
        <v>6439</v>
      </c>
      <c r="AA2924" s="31" t="s">
        <v>97</v>
      </c>
      <c r="AB2924" s="31">
        <v>0</v>
      </c>
    </row>
    <row r="2925" spans="2:28" x14ac:dyDescent="0.25">
      <c r="B2925" s="31" t="s">
        <v>6449</v>
      </c>
      <c r="C2925" s="31">
        <v>1384</v>
      </c>
      <c r="D2925" s="31" t="s">
        <v>6433</v>
      </c>
      <c r="E2925" s="31" t="s">
        <v>6434</v>
      </c>
      <c r="F2925" s="31" t="s">
        <v>6435</v>
      </c>
      <c r="G2925" s="31" t="s">
        <v>6436</v>
      </c>
      <c r="H2925" s="31" t="s">
        <v>2013</v>
      </c>
      <c r="I2925" s="31" t="s">
        <v>6437</v>
      </c>
      <c r="J2925" s="31" t="s">
        <v>87</v>
      </c>
      <c r="K2925" s="31" t="s">
        <v>96</v>
      </c>
      <c r="L2925" s="31" t="s">
        <v>6438</v>
      </c>
      <c r="M2925" s="31">
        <v>0</v>
      </c>
      <c r="N2925" s="31" t="s">
        <v>90</v>
      </c>
      <c r="O2925" s="31" t="s">
        <v>91</v>
      </c>
      <c r="P2925" s="31" t="s">
        <v>91</v>
      </c>
      <c r="Q2925" s="31" t="s">
        <v>91</v>
      </c>
      <c r="R2925" s="31" t="s">
        <v>90</v>
      </c>
      <c r="S2925" s="31" t="s">
        <v>91</v>
      </c>
      <c r="T2925" s="31" t="s">
        <v>91</v>
      </c>
      <c r="U2925" s="31" t="s">
        <v>91</v>
      </c>
      <c r="V2925" s="31" t="s">
        <v>90</v>
      </c>
      <c r="W2925" s="31" t="s">
        <v>91</v>
      </c>
      <c r="X2925" s="31" t="s">
        <v>91</v>
      </c>
      <c r="Y2925" s="31" t="s">
        <v>91</v>
      </c>
      <c r="Z2925" s="31" t="s">
        <v>6439</v>
      </c>
      <c r="AA2925" s="31" t="s">
        <v>97</v>
      </c>
      <c r="AB2925" s="31">
        <v>0</v>
      </c>
    </row>
    <row r="2926" spans="2:28" x14ac:dyDescent="0.25">
      <c r="B2926" s="31" t="s">
        <v>6450</v>
      </c>
      <c r="C2926" s="31">
        <v>1384</v>
      </c>
      <c r="D2926" s="31" t="s">
        <v>6433</v>
      </c>
      <c r="E2926" s="31" t="s">
        <v>6434</v>
      </c>
      <c r="F2926" s="31" t="s">
        <v>6435</v>
      </c>
      <c r="G2926" s="31" t="s">
        <v>6436</v>
      </c>
      <c r="H2926" s="31" t="s">
        <v>2013</v>
      </c>
      <c r="I2926" s="31" t="s">
        <v>6437</v>
      </c>
      <c r="J2926" s="31" t="s">
        <v>87</v>
      </c>
      <c r="K2926" s="31" t="s">
        <v>177</v>
      </c>
      <c r="L2926" s="31" t="s">
        <v>6438</v>
      </c>
      <c r="M2926" s="31">
        <v>0</v>
      </c>
      <c r="N2926" s="31" t="s">
        <v>90</v>
      </c>
      <c r="O2926" s="31" t="s">
        <v>91</v>
      </c>
      <c r="P2926" s="31" t="s">
        <v>91</v>
      </c>
      <c r="Q2926" s="31" t="s">
        <v>91</v>
      </c>
      <c r="R2926" s="31" t="s">
        <v>90</v>
      </c>
      <c r="S2926" s="31" t="s">
        <v>91</v>
      </c>
      <c r="T2926" s="31" t="s">
        <v>91</v>
      </c>
      <c r="U2926" s="31" t="s">
        <v>91</v>
      </c>
      <c r="V2926" s="31" t="s">
        <v>90</v>
      </c>
      <c r="W2926" s="31" t="s">
        <v>91</v>
      </c>
      <c r="X2926" s="31" t="s">
        <v>91</v>
      </c>
      <c r="Y2926" s="31" t="s">
        <v>91</v>
      </c>
      <c r="Z2926" s="31" t="s">
        <v>6439</v>
      </c>
      <c r="AA2926" s="31" t="s">
        <v>97</v>
      </c>
      <c r="AB2926" s="31">
        <v>0</v>
      </c>
    </row>
    <row r="2927" spans="2:28" x14ac:dyDescent="0.25">
      <c r="B2927" s="31" t="s">
        <v>6451</v>
      </c>
      <c r="C2927" s="31">
        <v>1384</v>
      </c>
      <c r="D2927" s="31" t="s">
        <v>6433</v>
      </c>
      <c r="E2927" s="31" t="s">
        <v>6434</v>
      </c>
      <c r="F2927" s="31" t="s">
        <v>6435</v>
      </c>
      <c r="G2927" s="31" t="s">
        <v>6436</v>
      </c>
      <c r="H2927" s="31" t="s">
        <v>2013</v>
      </c>
      <c r="I2927" s="31" t="s">
        <v>6437</v>
      </c>
      <c r="J2927" s="31" t="s">
        <v>87</v>
      </c>
      <c r="K2927" s="31" t="s">
        <v>150</v>
      </c>
      <c r="L2927" s="31" t="s">
        <v>6438</v>
      </c>
      <c r="M2927" s="31">
        <v>0</v>
      </c>
      <c r="N2927" s="31" t="s">
        <v>90</v>
      </c>
      <c r="O2927" s="31" t="s">
        <v>91</v>
      </c>
      <c r="P2927" s="31" t="s">
        <v>91</v>
      </c>
      <c r="Q2927" s="31" t="s">
        <v>91</v>
      </c>
      <c r="R2927" s="31" t="s">
        <v>90</v>
      </c>
      <c r="S2927" s="31" t="s">
        <v>91</v>
      </c>
      <c r="T2927" s="31" t="s">
        <v>91</v>
      </c>
      <c r="U2927" s="31" t="s">
        <v>91</v>
      </c>
      <c r="V2927" s="31" t="s">
        <v>90</v>
      </c>
      <c r="W2927" s="31" t="s">
        <v>91</v>
      </c>
      <c r="X2927" s="31" t="s">
        <v>91</v>
      </c>
      <c r="Y2927" s="31" t="s">
        <v>91</v>
      </c>
      <c r="Z2927" s="31" t="s">
        <v>6439</v>
      </c>
      <c r="AA2927" s="31" t="s">
        <v>97</v>
      </c>
      <c r="AB2927" s="31">
        <v>0</v>
      </c>
    </row>
    <row r="2928" spans="2:28" x14ac:dyDescent="0.25">
      <c r="B2928" s="31" t="s">
        <v>6452</v>
      </c>
      <c r="C2928" s="31">
        <v>1384</v>
      </c>
      <c r="D2928" s="31" t="s">
        <v>6433</v>
      </c>
      <c r="E2928" s="31" t="s">
        <v>6434</v>
      </c>
      <c r="F2928" s="31" t="s">
        <v>6435</v>
      </c>
      <c r="G2928" s="31" t="s">
        <v>6436</v>
      </c>
      <c r="H2928" s="31" t="s">
        <v>2013</v>
      </c>
      <c r="I2928" s="31" t="s">
        <v>6437</v>
      </c>
      <c r="J2928" s="31" t="s">
        <v>87</v>
      </c>
      <c r="K2928" s="31" t="s">
        <v>156</v>
      </c>
      <c r="L2928" s="31" t="s">
        <v>6438</v>
      </c>
      <c r="M2928" s="31">
        <v>0</v>
      </c>
      <c r="N2928" s="31" t="s">
        <v>90</v>
      </c>
      <c r="O2928" s="31" t="s">
        <v>91</v>
      </c>
      <c r="P2928" s="31" t="s">
        <v>91</v>
      </c>
      <c r="Q2928" s="31" t="s">
        <v>91</v>
      </c>
      <c r="R2928" s="31" t="s">
        <v>90</v>
      </c>
      <c r="S2928" s="31" t="s">
        <v>91</v>
      </c>
      <c r="T2928" s="31" t="s">
        <v>91</v>
      </c>
      <c r="U2928" s="31" t="s">
        <v>91</v>
      </c>
      <c r="V2928" s="31" t="s">
        <v>90</v>
      </c>
      <c r="W2928" s="31" t="s">
        <v>91</v>
      </c>
      <c r="X2928" s="31" t="s">
        <v>91</v>
      </c>
      <c r="Y2928" s="31" t="s">
        <v>91</v>
      </c>
      <c r="Z2928" s="31" t="s">
        <v>6439</v>
      </c>
      <c r="AA2928" s="31" t="s">
        <v>97</v>
      </c>
      <c r="AB2928" s="31">
        <v>0</v>
      </c>
    </row>
    <row r="2929" spans="2:28" x14ac:dyDescent="0.25">
      <c r="B2929" s="31" t="s">
        <v>6453</v>
      </c>
      <c r="C2929" s="31">
        <v>1384</v>
      </c>
      <c r="D2929" s="31" t="s">
        <v>6433</v>
      </c>
      <c r="E2929" s="31" t="s">
        <v>6434</v>
      </c>
      <c r="F2929" s="31" t="s">
        <v>6435</v>
      </c>
      <c r="G2929" s="31" t="s">
        <v>6436</v>
      </c>
      <c r="H2929" s="31" t="s">
        <v>2013</v>
      </c>
      <c r="I2929" s="31" t="s">
        <v>6437</v>
      </c>
      <c r="J2929" s="31" t="s">
        <v>87</v>
      </c>
      <c r="K2929" s="31" t="s">
        <v>181</v>
      </c>
      <c r="L2929" s="31" t="s">
        <v>6438</v>
      </c>
      <c r="M2929" s="31">
        <v>0</v>
      </c>
      <c r="N2929" s="31" t="s">
        <v>90</v>
      </c>
      <c r="O2929" s="31" t="s">
        <v>91</v>
      </c>
      <c r="P2929" s="31" t="s">
        <v>91</v>
      </c>
      <c r="Q2929" s="31" t="s">
        <v>91</v>
      </c>
      <c r="R2929" s="31" t="s">
        <v>90</v>
      </c>
      <c r="S2929" s="31" t="s">
        <v>91</v>
      </c>
      <c r="T2929" s="31" t="s">
        <v>91</v>
      </c>
      <c r="U2929" s="31" t="s">
        <v>91</v>
      </c>
      <c r="V2929" s="31" t="s">
        <v>90</v>
      </c>
      <c r="W2929" s="31" t="s">
        <v>91</v>
      </c>
      <c r="X2929" s="31" t="s">
        <v>91</v>
      </c>
      <c r="Y2929" s="31" t="s">
        <v>91</v>
      </c>
      <c r="Z2929" s="31" t="s">
        <v>6439</v>
      </c>
      <c r="AA2929" s="31" t="s">
        <v>100</v>
      </c>
      <c r="AB2929" s="31">
        <v>0</v>
      </c>
    </row>
    <row r="2930" spans="2:28" x14ac:dyDescent="0.25">
      <c r="B2930" s="31" t="s">
        <v>6454</v>
      </c>
      <c r="C2930" s="31">
        <v>1384</v>
      </c>
      <c r="D2930" s="31" t="s">
        <v>6433</v>
      </c>
      <c r="E2930" s="31" t="s">
        <v>6434</v>
      </c>
      <c r="F2930" s="31" t="s">
        <v>6435</v>
      </c>
      <c r="G2930" s="31" t="s">
        <v>6436</v>
      </c>
      <c r="H2930" s="31" t="s">
        <v>2013</v>
      </c>
      <c r="I2930" s="31" t="s">
        <v>6437</v>
      </c>
      <c r="J2930" s="31" t="s">
        <v>87</v>
      </c>
      <c r="K2930" s="31" t="s">
        <v>99</v>
      </c>
      <c r="L2930" s="31" t="s">
        <v>6438</v>
      </c>
      <c r="M2930" s="31">
        <v>0</v>
      </c>
      <c r="N2930" s="31" t="s">
        <v>90</v>
      </c>
      <c r="O2930" s="31" t="s">
        <v>91</v>
      </c>
      <c r="P2930" s="31" t="s">
        <v>91</v>
      </c>
      <c r="Q2930" s="31" t="s">
        <v>91</v>
      </c>
      <c r="R2930" s="31" t="s">
        <v>90</v>
      </c>
      <c r="S2930" s="31" t="s">
        <v>91</v>
      </c>
      <c r="T2930" s="31" t="s">
        <v>91</v>
      </c>
      <c r="U2930" s="31" t="s">
        <v>91</v>
      </c>
      <c r="V2930" s="31" t="s">
        <v>90</v>
      </c>
      <c r="W2930" s="31" t="s">
        <v>91</v>
      </c>
      <c r="X2930" s="31" t="s">
        <v>91</v>
      </c>
      <c r="Y2930" s="31" t="s">
        <v>91</v>
      </c>
      <c r="Z2930" s="31" t="s">
        <v>6439</v>
      </c>
      <c r="AA2930" s="31" t="s">
        <v>100</v>
      </c>
      <c r="AB2930" s="31">
        <v>0</v>
      </c>
    </row>
    <row r="2931" spans="2:28" x14ac:dyDescent="0.25">
      <c r="B2931" s="31" t="s">
        <v>6455</v>
      </c>
      <c r="C2931" s="31">
        <v>1384</v>
      </c>
      <c r="D2931" s="31" t="s">
        <v>6433</v>
      </c>
      <c r="E2931" s="31" t="s">
        <v>6434</v>
      </c>
      <c r="F2931" s="31" t="s">
        <v>6435</v>
      </c>
      <c r="G2931" s="31" t="s">
        <v>6436</v>
      </c>
      <c r="H2931" s="31" t="s">
        <v>2013</v>
      </c>
      <c r="I2931" s="31" t="s">
        <v>6437</v>
      </c>
      <c r="J2931" s="31" t="s">
        <v>87</v>
      </c>
      <c r="K2931" s="31" t="s">
        <v>102</v>
      </c>
      <c r="L2931" s="31" t="s">
        <v>6438</v>
      </c>
      <c r="M2931" s="31">
        <v>0</v>
      </c>
      <c r="N2931" s="31" t="s">
        <v>90</v>
      </c>
      <c r="O2931" s="31" t="s">
        <v>91</v>
      </c>
      <c r="P2931" s="31" t="s">
        <v>91</v>
      </c>
      <c r="Q2931" s="31" t="s">
        <v>91</v>
      </c>
      <c r="R2931" s="31" t="s">
        <v>90</v>
      </c>
      <c r="S2931" s="31" t="s">
        <v>91</v>
      </c>
      <c r="T2931" s="31" t="s">
        <v>91</v>
      </c>
      <c r="U2931" s="31" t="s">
        <v>91</v>
      </c>
      <c r="V2931" s="31" t="s">
        <v>90</v>
      </c>
      <c r="W2931" s="31" t="s">
        <v>91</v>
      </c>
      <c r="X2931" s="31" t="s">
        <v>91</v>
      </c>
      <c r="Y2931" s="31" t="s">
        <v>91</v>
      </c>
      <c r="Z2931" s="31" t="s">
        <v>6439</v>
      </c>
      <c r="AA2931" s="31" t="s">
        <v>100</v>
      </c>
      <c r="AB2931" s="31">
        <v>0</v>
      </c>
    </row>
    <row r="2932" spans="2:28" x14ac:dyDescent="0.25">
      <c r="B2932" s="31" t="s">
        <v>6456</v>
      </c>
      <c r="C2932" s="31">
        <v>1384</v>
      </c>
      <c r="D2932" s="31" t="s">
        <v>6433</v>
      </c>
      <c r="E2932" s="31" t="s">
        <v>6434</v>
      </c>
      <c r="F2932" s="31" t="s">
        <v>6435</v>
      </c>
      <c r="G2932" s="31" t="s">
        <v>6436</v>
      </c>
      <c r="H2932" s="31" t="s">
        <v>2013</v>
      </c>
      <c r="I2932" s="31" t="s">
        <v>6437</v>
      </c>
      <c r="J2932" s="31" t="s">
        <v>87</v>
      </c>
      <c r="K2932" s="31" t="s">
        <v>104</v>
      </c>
      <c r="L2932" s="31" t="s">
        <v>6438</v>
      </c>
      <c r="M2932" s="31">
        <v>0</v>
      </c>
      <c r="N2932" s="31" t="s">
        <v>90</v>
      </c>
      <c r="O2932" s="31" t="s">
        <v>91</v>
      </c>
      <c r="P2932" s="31" t="s">
        <v>91</v>
      </c>
      <c r="Q2932" s="31" t="s">
        <v>91</v>
      </c>
      <c r="R2932" s="31" t="s">
        <v>90</v>
      </c>
      <c r="S2932" s="31" t="s">
        <v>91</v>
      </c>
      <c r="T2932" s="31" t="s">
        <v>91</v>
      </c>
      <c r="U2932" s="31" t="s">
        <v>91</v>
      </c>
      <c r="V2932" s="31" t="s">
        <v>90</v>
      </c>
      <c r="W2932" s="31" t="s">
        <v>91</v>
      </c>
      <c r="X2932" s="31" t="s">
        <v>91</v>
      </c>
      <c r="Y2932" s="31" t="s">
        <v>91</v>
      </c>
      <c r="Z2932" s="31" t="s">
        <v>6439</v>
      </c>
      <c r="AA2932" s="31" t="s">
        <v>100</v>
      </c>
      <c r="AB2932" s="31">
        <v>0</v>
      </c>
    </row>
    <row r="2933" spans="2:28" x14ac:dyDescent="0.25">
      <c r="B2933" s="31" t="s">
        <v>6457</v>
      </c>
      <c r="C2933" s="31">
        <v>1384</v>
      </c>
      <c r="D2933" s="31" t="s">
        <v>6433</v>
      </c>
      <c r="E2933" s="31" t="s">
        <v>6434</v>
      </c>
      <c r="F2933" s="31" t="s">
        <v>6435</v>
      </c>
      <c r="G2933" s="31" t="s">
        <v>6436</v>
      </c>
      <c r="H2933" s="31" t="s">
        <v>2013</v>
      </c>
      <c r="I2933" s="31" t="s">
        <v>6437</v>
      </c>
      <c r="J2933" s="31" t="s">
        <v>87</v>
      </c>
      <c r="K2933" s="31" t="s">
        <v>106</v>
      </c>
      <c r="L2933" s="31" t="s">
        <v>6438</v>
      </c>
      <c r="M2933" s="31">
        <v>0</v>
      </c>
      <c r="N2933" s="31" t="s">
        <v>90</v>
      </c>
      <c r="O2933" s="31" t="s">
        <v>91</v>
      </c>
      <c r="P2933" s="31" t="s">
        <v>91</v>
      </c>
      <c r="Q2933" s="31" t="s">
        <v>91</v>
      </c>
      <c r="R2933" s="31" t="s">
        <v>90</v>
      </c>
      <c r="S2933" s="31" t="s">
        <v>91</v>
      </c>
      <c r="T2933" s="31" t="s">
        <v>91</v>
      </c>
      <c r="U2933" s="31" t="s">
        <v>91</v>
      </c>
      <c r="V2933" s="31" t="s">
        <v>90</v>
      </c>
      <c r="W2933" s="31" t="s">
        <v>91</v>
      </c>
      <c r="X2933" s="31" t="s">
        <v>91</v>
      </c>
      <c r="Y2933" s="31" t="s">
        <v>91</v>
      </c>
      <c r="Z2933" s="31" t="s">
        <v>6439</v>
      </c>
      <c r="AA2933" s="31" t="s">
        <v>100</v>
      </c>
      <c r="AB2933" s="31">
        <v>0</v>
      </c>
    </row>
    <row r="2934" spans="2:28" x14ac:dyDescent="0.25">
      <c r="B2934" s="31" t="s">
        <v>6458</v>
      </c>
      <c r="C2934" s="31">
        <v>1384</v>
      </c>
      <c r="D2934" s="31" t="s">
        <v>6433</v>
      </c>
      <c r="E2934" s="31" t="s">
        <v>6434</v>
      </c>
      <c r="F2934" s="31" t="s">
        <v>6435</v>
      </c>
      <c r="G2934" s="31" t="s">
        <v>6436</v>
      </c>
      <c r="H2934" s="31" t="s">
        <v>2013</v>
      </c>
      <c r="I2934" s="31" t="s">
        <v>6437</v>
      </c>
      <c r="J2934" s="31" t="s">
        <v>87</v>
      </c>
      <c r="K2934" s="31" t="s">
        <v>108</v>
      </c>
      <c r="L2934" s="31" t="s">
        <v>6438</v>
      </c>
      <c r="M2934" s="31">
        <v>0</v>
      </c>
      <c r="N2934" s="31" t="s">
        <v>90</v>
      </c>
      <c r="O2934" s="31" t="s">
        <v>91</v>
      </c>
      <c r="P2934" s="31" t="s">
        <v>91</v>
      </c>
      <c r="Q2934" s="31" t="s">
        <v>91</v>
      </c>
      <c r="R2934" s="31" t="s">
        <v>90</v>
      </c>
      <c r="S2934" s="31" t="s">
        <v>91</v>
      </c>
      <c r="T2934" s="31" t="s">
        <v>91</v>
      </c>
      <c r="U2934" s="31" t="s">
        <v>91</v>
      </c>
      <c r="V2934" s="31" t="s">
        <v>90</v>
      </c>
      <c r="W2934" s="31" t="s">
        <v>91</v>
      </c>
      <c r="X2934" s="31" t="s">
        <v>91</v>
      </c>
      <c r="Y2934" s="31" t="s">
        <v>91</v>
      </c>
      <c r="Z2934" s="31" t="s">
        <v>6439</v>
      </c>
      <c r="AA2934" s="31" t="s">
        <v>100</v>
      </c>
      <c r="AB2934" s="31">
        <v>0</v>
      </c>
    </row>
    <row r="2935" spans="2:28" x14ac:dyDescent="0.25">
      <c r="B2935" s="31" t="s">
        <v>6459</v>
      </c>
      <c r="C2935" s="31">
        <v>1384</v>
      </c>
      <c r="D2935" s="31" t="s">
        <v>6433</v>
      </c>
      <c r="E2935" s="31" t="s">
        <v>6434</v>
      </c>
      <c r="F2935" s="31" t="s">
        <v>6435</v>
      </c>
      <c r="G2935" s="31" t="s">
        <v>6436</v>
      </c>
      <c r="H2935" s="31" t="s">
        <v>2013</v>
      </c>
      <c r="I2935" s="31" t="s">
        <v>6437</v>
      </c>
      <c r="J2935" s="31" t="s">
        <v>87</v>
      </c>
      <c r="K2935" s="31" t="s">
        <v>110</v>
      </c>
      <c r="L2935" s="31" t="s">
        <v>6438</v>
      </c>
      <c r="M2935" s="31">
        <v>0</v>
      </c>
      <c r="N2935" s="31" t="s">
        <v>90</v>
      </c>
      <c r="O2935" s="31" t="s">
        <v>91</v>
      </c>
      <c r="P2935" s="31" t="s">
        <v>91</v>
      </c>
      <c r="Q2935" s="31" t="s">
        <v>91</v>
      </c>
      <c r="R2935" s="31" t="s">
        <v>90</v>
      </c>
      <c r="S2935" s="31" t="s">
        <v>91</v>
      </c>
      <c r="T2935" s="31" t="s">
        <v>91</v>
      </c>
      <c r="U2935" s="31" t="s">
        <v>91</v>
      </c>
      <c r="V2935" s="31" t="s">
        <v>90</v>
      </c>
      <c r="W2935" s="31" t="s">
        <v>91</v>
      </c>
      <c r="X2935" s="31" t="s">
        <v>91</v>
      </c>
      <c r="Y2935" s="31" t="s">
        <v>91</v>
      </c>
      <c r="Z2935" s="31" t="s">
        <v>6439</v>
      </c>
      <c r="AA2935" s="31" t="s">
        <v>100</v>
      </c>
      <c r="AB2935" s="31">
        <v>0</v>
      </c>
    </row>
    <row r="2936" spans="2:28" x14ac:dyDescent="0.25">
      <c r="B2936" s="31" t="s">
        <v>6460</v>
      </c>
      <c r="C2936" s="31">
        <v>1384</v>
      </c>
      <c r="D2936" s="31" t="s">
        <v>6433</v>
      </c>
      <c r="E2936" s="31" t="s">
        <v>6434</v>
      </c>
      <c r="F2936" s="31" t="s">
        <v>6435</v>
      </c>
      <c r="G2936" s="31" t="s">
        <v>6436</v>
      </c>
      <c r="H2936" s="31" t="s">
        <v>2013</v>
      </c>
      <c r="I2936" s="31" t="s">
        <v>6437</v>
      </c>
      <c r="J2936" s="31" t="s">
        <v>87</v>
      </c>
      <c r="K2936" s="31" t="s">
        <v>112</v>
      </c>
      <c r="L2936" s="31" t="s">
        <v>6438</v>
      </c>
      <c r="M2936" s="31">
        <v>0</v>
      </c>
      <c r="N2936" s="31" t="s">
        <v>90</v>
      </c>
      <c r="O2936" s="31" t="s">
        <v>91</v>
      </c>
      <c r="P2936" s="31" t="s">
        <v>91</v>
      </c>
      <c r="Q2936" s="31" t="s">
        <v>91</v>
      </c>
      <c r="R2936" s="31" t="s">
        <v>90</v>
      </c>
      <c r="S2936" s="31" t="s">
        <v>91</v>
      </c>
      <c r="T2936" s="31" t="s">
        <v>91</v>
      </c>
      <c r="U2936" s="31" t="s">
        <v>91</v>
      </c>
      <c r="V2936" s="31" t="s">
        <v>90</v>
      </c>
      <c r="W2936" s="31" t="s">
        <v>91</v>
      </c>
      <c r="X2936" s="31" t="s">
        <v>91</v>
      </c>
      <c r="Y2936" s="31" t="s">
        <v>91</v>
      </c>
      <c r="Z2936" s="31" t="s">
        <v>6439</v>
      </c>
      <c r="AA2936" s="31" t="s">
        <v>100</v>
      </c>
      <c r="AB2936" s="31">
        <v>0</v>
      </c>
    </row>
    <row r="2937" spans="2:28" x14ac:dyDescent="0.25">
      <c r="B2937" s="31" t="s">
        <v>6461</v>
      </c>
      <c r="C2937" s="31">
        <v>1384</v>
      </c>
      <c r="D2937" s="31" t="s">
        <v>6433</v>
      </c>
      <c r="E2937" s="31" t="s">
        <v>6434</v>
      </c>
      <c r="F2937" s="31" t="s">
        <v>6435</v>
      </c>
      <c r="G2937" s="31" t="s">
        <v>6436</v>
      </c>
      <c r="H2937" s="31" t="s">
        <v>2013</v>
      </c>
      <c r="I2937" s="31" t="s">
        <v>6437</v>
      </c>
      <c r="J2937" s="31" t="s">
        <v>160</v>
      </c>
      <c r="K2937" s="31" t="s">
        <v>161</v>
      </c>
      <c r="L2937" s="31" t="s">
        <v>6438</v>
      </c>
      <c r="M2937" s="31">
        <v>0</v>
      </c>
      <c r="N2937" s="31" t="s">
        <v>90</v>
      </c>
      <c r="O2937" s="31" t="s">
        <v>91</v>
      </c>
      <c r="P2937" s="31" t="s">
        <v>91</v>
      </c>
      <c r="Q2937" s="31" t="s">
        <v>91</v>
      </c>
      <c r="R2937" s="31" t="s">
        <v>90</v>
      </c>
      <c r="S2937" s="31" t="s">
        <v>91</v>
      </c>
      <c r="T2937" s="31" t="s">
        <v>91</v>
      </c>
      <c r="U2937" s="31" t="s">
        <v>91</v>
      </c>
      <c r="V2937" s="31" t="s">
        <v>90</v>
      </c>
      <c r="W2937" s="31" t="s">
        <v>91</v>
      </c>
      <c r="X2937" s="31" t="s">
        <v>91</v>
      </c>
      <c r="Y2937" s="31" t="s">
        <v>91</v>
      </c>
      <c r="Z2937" s="31" t="s">
        <v>6439</v>
      </c>
      <c r="AA2937" s="31" t="s">
        <v>94</v>
      </c>
      <c r="AB2937" s="31">
        <v>0</v>
      </c>
    </row>
    <row r="2938" spans="2:28" x14ac:dyDescent="0.25">
      <c r="B2938" s="31" t="s">
        <v>6462</v>
      </c>
      <c r="C2938" s="31">
        <v>1384</v>
      </c>
      <c r="D2938" s="31" t="s">
        <v>6433</v>
      </c>
      <c r="E2938" s="31" t="s">
        <v>6434</v>
      </c>
      <c r="F2938" s="31" t="s">
        <v>6435</v>
      </c>
      <c r="G2938" s="31" t="s">
        <v>6436</v>
      </c>
      <c r="H2938" s="31" t="s">
        <v>2013</v>
      </c>
      <c r="I2938" s="31" t="s">
        <v>6437</v>
      </c>
      <c r="J2938" s="31" t="s">
        <v>160</v>
      </c>
      <c r="K2938" s="31" t="s">
        <v>164</v>
      </c>
      <c r="L2938" s="31" t="s">
        <v>6438</v>
      </c>
      <c r="M2938" s="31">
        <v>0</v>
      </c>
      <c r="N2938" s="31" t="s">
        <v>90</v>
      </c>
      <c r="O2938" s="31" t="s">
        <v>91</v>
      </c>
      <c r="P2938" s="31" t="s">
        <v>91</v>
      </c>
      <c r="Q2938" s="31" t="s">
        <v>91</v>
      </c>
      <c r="R2938" s="31" t="s">
        <v>90</v>
      </c>
      <c r="S2938" s="31" t="s">
        <v>91</v>
      </c>
      <c r="T2938" s="31" t="s">
        <v>91</v>
      </c>
      <c r="U2938" s="31" t="s">
        <v>91</v>
      </c>
      <c r="V2938" s="31" t="s">
        <v>90</v>
      </c>
      <c r="W2938" s="31" t="s">
        <v>91</v>
      </c>
      <c r="X2938" s="31" t="s">
        <v>91</v>
      </c>
      <c r="Y2938" s="31" t="s">
        <v>91</v>
      </c>
      <c r="Z2938" s="31" t="s">
        <v>6439</v>
      </c>
      <c r="AA2938" s="31" t="s">
        <v>94</v>
      </c>
      <c r="AB2938" s="31">
        <v>0</v>
      </c>
    </row>
    <row r="2939" spans="2:28" x14ac:dyDescent="0.25">
      <c r="B2939" s="31" t="s">
        <v>6463</v>
      </c>
      <c r="C2939" s="31">
        <v>1384</v>
      </c>
      <c r="D2939" s="31" t="s">
        <v>6433</v>
      </c>
      <c r="E2939" s="31" t="s">
        <v>6434</v>
      </c>
      <c r="F2939" s="31" t="s">
        <v>6435</v>
      </c>
      <c r="G2939" s="31" t="s">
        <v>6436</v>
      </c>
      <c r="H2939" s="31" t="s">
        <v>2013</v>
      </c>
      <c r="I2939" s="31" t="s">
        <v>6437</v>
      </c>
      <c r="J2939" s="31" t="s">
        <v>160</v>
      </c>
      <c r="K2939" s="31" t="s">
        <v>166</v>
      </c>
      <c r="L2939" s="31" t="s">
        <v>6438</v>
      </c>
      <c r="M2939" s="31">
        <v>0</v>
      </c>
      <c r="N2939" s="31" t="s">
        <v>90</v>
      </c>
      <c r="O2939" s="31" t="s">
        <v>91</v>
      </c>
      <c r="P2939" s="31" t="s">
        <v>91</v>
      </c>
      <c r="Q2939" s="31" t="s">
        <v>91</v>
      </c>
      <c r="R2939" s="31" t="s">
        <v>90</v>
      </c>
      <c r="S2939" s="31" t="s">
        <v>91</v>
      </c>
      <c r="T2939" s="31" t="s">
        <v>91</v>
      </c>
      <c r="U2939" s="31" t="s">
        <v>91</v>
      </c>
      <c r="V2939" s="31" t="s">
        <v>90</v>
      </c>
      <c r="W2939" s="31" t="s">
        <v>91</v>
      </c>
      <c r="X2939" s="31" t="s">
        <v>91</v>
      </c>
      <c r="Y2939" s="31" t="s">
        <v>91</v>
      </c>
      <c r="Z2939" s="31" t="s">
        <v>6439</v>
      </c>
      <c r="AA2939" s="31" t="s">
        <v>94</v>
      </c>
      <c r="AB2939" s="31">
        <v>0</v>
      </c>
    </row>
    <row r="2940" spans="2:28" x14ac:dyDescent="0.25">
      <c r="B2940" s="31" t="s">
        <v>6464</v>
      </c>
      <c r="C2940" s="31">
        <v>1384</v>
      </c>
      <c r="D2940" s="31" t="s">
        <v>6433</v>
      </c>
      <c r="E2940" s="31" t="s">
        <v>6434</v>
      </c>
      <c r="F2940" s="31" t="s">
        <v>6435</v>
      </c>
      <c r="G2940" s="31" t="s">
        <v>6436</v>
      </c>
      <c r="H2940" s="31" t="s">
        <v>2013</v>
      </c>
      <c r="I2940" s="31" t="s">
        <v>6437</v>
      </c>
      <c r="J2940" s="31" t="s">
        <v>160</v>
      </c>
      <c r="K2940" s="31" t="s">
        <v>88</v>
      </c>
      <c r="L2940" s="31" t="s">
        <v>6438</v>
      </c>
      <c r="M2940" s="31">
        <v>0</v>
      </c>
      <c r="N2940" s="31" t="s">
        <v>90</v>
      </c>
      <c r="O2940" s="31" t="s">
        <v>91</v>
      </c>
      <c r="P2940" s="31" t="s">
        <v>91</v>
      </c>
      <c r="Q2940" s="31" t="s">
        <v>91</v>
      </c>
      <c r="R2940" s="31" t="s">
        <v>90</v>
      </c>
      <c r="S2940" s="31" t="s">
        <v>91</v>
      </c>
      <c r="T2940" s="31" t="s">
        <v>91</v>
      </c>
      <c r="U2940" s="31" t="s">
        <v>91</v>
      </c>
      <c r="V2940" s="31" t="s">
        <v>90</v>
      </c>
      <c r="W2940" s="31" t="s">
        <v>91</v>
      </c>
      <c r="X2940" s="31" t="s">
        <v>91</v>
      </c>
      <c r="Y2940" s="31" t="s">
        <v>91</v>
      </c>
      <c r="Z2940" s="31" t="s">
        <v>6439</v>
      </c>
      <c r="AA2940" s="31" t="s">
        <v>94</v>
      </c>
      <c r="AB2940" s="31">
        <v>0</v>
      </c>
    </row>
    <row r="2941" spans="2:28" x14ac:dyDescent="0.25">
      <c r="B2941" s="31" t="s">
        <v>6465</v>
      </c>
      <c r="C2941" s="31">
        <v>1384</v>
      </c>
      <c r="D2941" s="31" t="s">
        <v>6433</v>
      </c>
      <c r="E2941" s="31" t="s">
        <v>6434</v>
      </c>
      <c r="F2941" s="31" t="s">
        <v>6435</v>
      </c>
      <c r="G2941" s="31" t="s">
        <v>6436</v>
      </c>
      <c r="H2941" s="31" t="s">
        <v>2013</v>
      </c>
      <c r="I2941" s="31" t="s">
        <v>6437</v>
      </c>
      <c r="J2941" s="31" t="s">
        <v>160</v>
      </c>
      <c r="K2941" s="31" t="s">
        <v>114</v>
      </c>
      <c r="L2941" s="31" t="s">
        <v>6438</v>
      </c>
      <c r="M2941" s="31">
        <v>0</v>
      </c>
      <c r="N2941" s="31" t="s">
        <v>90</v>
      </c>
      <c r="O2941" s="31" t="s">
        <v>91</v>
      </c>
      <c r="P2941" s="31" t="s">
        <v>91</v>
      </c>
      <c r="Q2941" s="31" t="s">
        <v>91</v>
      </c>
      <c r="R2941" s="31" t="s">
        <v>90</v>
      </c>
      <c r="S2941" s="31" t="s">
        <v>91</v>
      </c>
      <c r="T2941" s="31" t="s">
        <v>91</v>
      </c>
      <c r="U2941" s="31" t="s">
        <v>91</v>
      </c>
      <c r="V2941" s="31" t="s">
        <v>90</v>
      </c>
      <c r="W2941" s="31" t="s">
        <v>91</v>
      </c>
      <c r="X2941" s="31" t="s">
        <v>91</v>
      </c>
      <c r="Y2941" s="31" t="s">
        <v>91</v>
      </c>
      <c r="Z2941" s="31" t="s">
        <v>6439</v>
      </c>
      <c r="AA2941" s="31" t="s">
        <v>94</v>
      </c>
      <c r="AB2941" s="31">
        <v>0</v>
      </c>
    </row>
    <row r="2942" spans="2:28" x14ac:dyDescent="0.25">
      <c r="B2942" s="31" t="s">
        <v>6466</v>
      </c>
      <c r="C2942" s="31">
        <v>1384</v>
      </c>
      <c r="D2942" s="31" t="s">
        <v>6433</v>
      </c>
      <c r="E2942" s="31" t="s">
        <v>6434</v>
      </c>
      <c r="F2942" s="31" t="s">
        <v>6435</v>
      </c>
      <c r="G2942" s="31" t="s">
        <v>6436</v>
      </c>
      <c r="H2942" s="31" t="s">
        <v>2013</v>
      </c>
      <c r="I2942" s="31" t="s">
        <v>6437</v>
      </c>
      <c r="J2942" s="31" t="s">
        <v>160</v>
      </c>
      <c r="K2942" s="31" t="s">
        <v>170</v>
      </c>
      <c r="L2942" s="31" t="s">
        <v>6438</v>
      </c>
      <c r="M2942" s="31">
        <v>0</v>
      </c>
      <c r="N2942" s="31" t="s">
        <v>90</v>
      </c>
      <c r="O2942" s="31" t="s">
        <v>91</v>
      </c>
      <c r="P2942" s="31" t="s">
        <v>91</v>
      </c>
      <c r="Q2942" s="31" t="s">
        <v>91</v>
      </c>
      <c r="R2942" s="31" t="s">
        <v>90</v>
      </c>
      <c r="S2942" s="31" t="s">
        <v>91</v>
      </c>
      <c r="T2942" s="31" t="s">
        <v>91</v>
      </c>
      <c r="U2942" s="31" t="s">
        <v>91</v>
      </c>
      <c r="V2942" s="31" t="s">
        <v>90</v>
      </c>
      <c r="W2942" s="31" t="s">
        <v>91</v>
      </c>
      <c r="X2942" s="31" t="s">
        <v>91</v>
      </c>
      <c r="Y2942" s="31" t="s">
        <v>91</v>
      </c>
      <c r="Z2942" s="31" t="s">
        <v>6439</v>
      </c>
      <c r="AA2942" s="31" t="s">
        <v>94</v>
      </c>
      <c r="AB2942" s="31">
        <v>0</v>
      </c>
    </row>
    <row r="2943" spans="2:28" x14ac:dyDescent="0.25">
      <c r="B2943" s="31" t="s">
        <v>6467</v>
      </c>
      <c r="C2943" s="31">
        <v>1384</v>
      </c>
      <c r="D2943" s="31" t="s">
        <v>6433</v>
      </c>
      <c r="E2943" s="31" t="s">
        <v>6434</v>
      </c>
      <c r="F2943" s="31" t="s">
        <v>6435</v>
      </c>
      <c r="G2943" s="31" t="s">
        <v>6436</v>
      </c>
      <c r="H2943" s="31" t="s">
        <v>2013</v>
      </c>
      <c r="I2943" s="31" t="s">
        <v>6437</v>
      </c>
      <c r="J2943" s="31" t="s">
        <v>160</v>
      </c>
      <c r="K2943" s="31" t="s">
        <v>125</v>
      </c>
      <c r="L2943" s="31" t="s">
        <v>6438</v>
      </c>
      <c r="M2943" s="31">
        <v>0</v>
      </c>
      <c r="N2943" s="31" t="s">
        <v>90</v>
      </c>
      <c r="O2943" s="31" t="s">
        <v>91</v>
      </c>
      <c r="P2943" s="31" t="s">
        <v>91</v>
      </c>
      <c r="Q2943" s="31" t="s">
        <v>91</v>
      </c>
      <c r="R2943" s="31" t="s">
        <v>90</v>
      </c>
      <c r="S2943" s="31" t="s">
        <v>91</v>
      </c>
      <c r="T2943" s="31" t="s">
        <v>91</v>
      </c>
      <c r="U2943" s="31" t="s">
        <v>91</v>
      </c>
      <c r="V2943" s="31" t="s">
        <v>90</v>
      </c>
      <c r="W2943" s="31" t="s">
        <v>91</v>
      </c>
      <c r="X2943" s="31" t="s">
        <v>91</v>
      </c>
      <c r="Y2943" s="31" t="s">
        <v>91</v>
      </c>
      <c r="Z2943" s="31" t="s">
        <v>6439</v>
      </c>
      <c r="AA2943" s="31" t="s">
        <v>97</v>
      </c>
      <c r="AB2943" s="31">
        <v>0</v>
      </c>
    </row>
    <row r="2944" spans="2:28" x14ac:dyDescent="0.25">
      <c r="B2944" s="31" t="s">
        <v>6468</v>
      </c>
      <c r="C2944" s="31">
        <v>1384</v>
      </c>
      <c r="D2944" s="31" t="s">
        <v>6433</v>
      </c>
      <c r="E2944" s="31" t="s">
        <v>6434</v>
      </c>
      <c r="F2944" s="31" t="s">
        <v>6435</v>
      </c>
      <c r="G2944" s="31" t="s">
        <v>6436</v>
      </c>
      <c r="H2944" s="31" t="s">
        <v>2013</v>
      </c>
      <c r="I2944" s="31" t="s">
        <v>6437</v>
      </c>
      <c r="J2944" s="31" t="s">
        <v>160</v>
      </c>
      <c r="K2944" s="31" t="s">
        <v>134</v>
      </c>
      <c r="L2944" s="31" t="s">
        <v>6438</v>
      </c>
      <c r="M2944" s="31">
        <v>0</v>
      </c>
      <c r="N2944" s="31" t="s">
        <v>90</v>
      </c>
      <c r="O2944" s="31" t="s">
        <v>91</v>
      </c>
      <c r="P2944" s="31" t="s">
        <v>91</v>
      </c>
      <c r="Q2944" s="31" t="s">
        <v>91</v>
      </c>
      <c r="R2944" s="31" t="s">
        <v>90</v>
      </c>
      <c r="S2944" s="31" t="s">
        <v>91</v>
      </c>
      <c r="T2944" s="31" t="s">
        <v>91</v>
      </c>
      <c r="U2944" s="31" t="s">
        <v>91</v>
      </c>
      <c r="V2944" s="31" t="s">
        <v>90</v>
      </c>
      <c r="W2944" s="31" t="s">
        <v>91</v>
      </c>
      <c r="X2944" s="31" t="s">
        <v>91</v>
      </c>
      <c r="Y2944" s="31" t="s">
        <v>91</v>
      </c>
      <c r="Z2944" s="31" t="s">
        <v>6439</v>
      </c>
      <c r="AA2944" s="31" t="s">
        <v>97</v>
      </c>
      <c r="AB2944" s="31">
        <v>0</v>
      </c>
    </row>
    <row r="2945" spans="2:28" x14ac:dyDescent="0.25">
      <c r="B2945" s="31" t="s">
        <v>6469</v>
      </c>
      <c r="C2945" s="31">
        <v>1384</v>
      </c>
      <c r="D2945" s="31" t="s">
        <v>6433</v>
      </c>
      <c r="E2945" s="31" t="s">
        <v>6434</v>
      </c>
      <c r="F2945" s="31" t="s">
        <v>6435</v>
      </c>
      <c r="G2945" s="31" t="s">
        <v>6436</v>
      </c>
      <c r="H2945" s="31" t="s">
        <v>2013</v>
      </c>
      <c r="I2945" s="31" t="s">
        <v>6437</v>
      </c>
      <c r="J2945" s="31" t="s">
        <v>160</v>
      </c>
      <c r="K2945" s="31" t="s">
        <v>139</v>
      </c>
      <c r="L2945" s="31" t="s">
        <v>6438</v>
      </c>
      <c r="M2945" s="31">
        <v>0</v>
      </c>
      <c r="N2945" s="31" t="s">
        <v>90</v>
      </c>
      <c r="O2945" s="31" t="s">
        <v>91</v>
      </c>
      <c r="P2945" s="31" t="s">
        <v>91</v>
      </c>
      <c r="Q2945" s="31" t="s">
        <v>91</v>
      </c>
      <c r="R2945" s="31" t="s">
        <v>90</v>
      </c>
      <c r="S2945" s="31" t="s">
        <v>91</v>
      </c>
      <c r="T2945" s="31" t="s">
        <v>91</v>
      </c>
      <c r="U2945" s="31" t="s">
        <v>91</v>
      </c>
      <c r="V2945" s="31" t="s">
        <v>90</v>
      </c>
      <c r="W2945" s="31" t="s">
        <v>91</v>
      </c>
      <c r="X2945" s="31" t="s">
        <v>91</v>
      </c>
      <c r="Y2945" s="31" t="s">
        <v>91</v>
      </c>
      <c r="Z2945" s="31" t="s">
        <v>6439</v>
      </c>
      <c r="AA2945" s="31" t="s">
        <v>97</v>
      </c>
      <c r="AB2945" s="31">
        <v>0</v>
      </c>
    </row>
    <row r="2946" spans="2:28" x14ac:dyDescent="0.25">
      <c r="B2946" s="31" t="s">
        <v>6470</v>
      </c>
      <c r="C2946" s="31">
        <v>1384</v>
      </c>
      <c r="D2946" s="31" t="s">
        <v>6433</v>
      </c>
      <c r="E2946" s="31" t="s">
        <v>6434</v>
      </c>
      <c r="F2946" s="31" t="s">
        <v>6435</v>
      </c>
      <c r="G2946" s="31" t="s">
        <v>6436</v>
      </c>
      <c r="H2946" s="31" t="s">
        <v>2013</v>
      </c>
      <c r="I2946" s="31" t="s">
        <v>6437</v>
      </c>
      <c r="J2946" s="31" t="s">
        <v>160</v>
      </c>
      <c r="K2946" s="31" t="s">
        <v>145</v>
      </c>
      <c r="L2946" s="31" t="s">
        <v>6438</v>
      </c>
      <c r="M2946" s="31">
        <v>0</v>
      </c>
      <c r="N2946" s="31" t="s">
        <v>90</v>
      </c>
      <c r="O2946" s="31" t="s">
        <v>91</v>
      </c>
      <c r="P2946" s="31" t="s">
        <v>91</v>
      </c>
      <c r="Q2946" s="31" t="s">
        <v>91</v>
      </c>
      <c r="R2946" s="31" t="s">
        <v>90</v>
      </c>
      <c r="S2946" s="31" t="s">
        <v>91</v>
      </c>
      <c r="T2946" s="31" t="s">
        <v>91</v>
      </c>
      <c r="U2946" s="31" t="s">
        <v>91</v>
      </c>
      <c r="V2946" s="31" t="s">
        <v>90</v>
      </c>
      <c r="W2946" s="31" t="s">
        <v>91</v>
      </c>
      <c r="X2946" s="31" t="s">
        <v>91</v>
      </c>
      <c r="Y2946" s="31" t="s">
        <v>91</v>
      </c>
      <c r="Z2946" s="31" t="s">
        <v>6439</v>
      </c>
      <c r="AA2946" s="31" t="s">
        <v>97</v>
      </c>
      <c r="AB2946" s="31">
        <v>0</v>
      </c>
    </row>
    <row r="2947" spans="2:28" x14ac:dyDescent="0.25">
      <c r="B2947" s="31" t="s">
        <v>6471</v>
      </c>
      <c r="C2947" s="31">
        <v>1384</v>
      </c>
      <c r="D2947" s="31" t="s">
        <v>6433</v>
      </c>
      <c r="E2947" s="31" t="s">
        <v>6434</v>
      </c>
      <c r="F2947" s="31" t="s">
        <v>6435</v>
      </c>
      <c r="G2947" s="31" t="s">
        <v>6436</v>
      </c>
      <c r="H2947" s="31" t="s">
        <v>2013</v>
      </c>
      <c r="I2947" s="31" t="s">
        <v>6437</v>
      </c>
      <c r="J2947" s="31" t="s">
        <v>160</v>
      </c>
      <c r="K2947" s="31" t="s">
        <v>96</v>
      </c>
      <c r="L2947" s="31" t="s">
        <v>6438</v>
      </c>
      <c r="M2947" s="31">
        <v>0</v>
      </c>
      <c r="N2947" s="31" t="s">
        <v>90</v>
      </c>
      <c r="O2947" s="31" t="s">
        <v>91</v>
      </c>
      <c r="P2947" s="31" t="s">
        <v>91</v>
      </c>
      <c r="Q2947" s="31" t="s">
        <v>91</v>
      </c>
      <c r="R2947" s="31" t="s">
        <v>90</v>
      </c>
      <c r="S2947" s="31" t="s">
        <v>91</v>
      </c>
      <c r="T2947" s="31" t="s">
        <v>91</v>
      </c>
      <c r="U2947" s="31" t="s">
        <v>91</v>
      </c>
      <c r="V2947" s="31" t="s">
        <v>90</v>
      </c>
      <c r="W2947" s="31" t="s">
        <v>91</v>
      </c>
      <c r="X2947" s="31" t="s">
        <v>91</v>
      </c>
      <c r="Y2947" s="31" t="s">
        <v>91</v>
      </c>
      <c r="Z2947" s="31" t="s">
        <v>6439</v>
      </c>
      <c r="AA2947" s="31" t="s">
        <v>97</v>
      </c>
      <c r="AB2947" s="31">
        <v>0</v>
      </c>
    </row>
    <row r="2948" spans="2:28" x14ac:dyDescent="0.25">
      <c r="B2948" s="31" t="s">
        <v>6472</v>
      </c>
      <c r="C2948" s="31">
        <v>1384</v>
      </c>
      <c r="D2948" s="31" t="s">
        <v>6433</v>
      </c>
      <c r="E2948" s="31" t="s">
        <v>6434</v>
      </c>
      <c r="F2948" s="31" t="s">
        <v>6435</v>
      </c>
      <c r="G2948" s="31" t="s">
        <v>6436</v>
      </c>
      <c r="H2948" s="31" t="s">
        <v>2013</v>
      </c>
      <c r="I2948" s="31" t="s">
        <v>6437</v>
      </c>
      <c r="J2948" s="31" t="s">
        <v>160</v>
      </c>
      <c r="K2948" s="31" t="s">
        <v>177</v>
      </c>
      <c r="L2948" s="31" t="s">
        <v>6438</v>
      </c>
      <c r="M2948" s="31">
        <v>0</v>
      </c>
      <c r="N2948" s="31" t="s">
        <v>90</v>
      </c>
      <c r="O2948" s="31" t="s">
        <v>91</v>
      </c>
      <c r="P2948" s="31" t="s">
        <v>91</v>
      </c>
      <c r="Q2948" s="31" t="s">
        <v>91</v>
      </c>
      <c r="R2948" s="31" t="s">
        <v>90</v>
      </c>
      <c r="S2948" s="31" t="s">
        <v>91</v>
      </c>
      <c r="T2948" s="31" t="s">
        <v>91</v>
      </c>
      <c r="U2948" s="31" t="s">
        <v>91</v>
      </c>
      <c r="V2948" s="31" t="s">
        <v>90</v>
      </c>
      <c r="W2948" s="31" t="s">
        <v>91</v>
      </c>
      <c r="X2948" s="31" t="s">
        <v>91</v>
      </c>
      <c r="Y2948" s="31" t="s">
        <v>91</v>
      </c>
      <c r="Z2948" s="31" t="s">
        <v>6439</v>
      </c>
      <c r="AA2948" s="31" t="s">
        <v>97</v>
      </c>
      <c r="AB2948" s="31">
        <v>0</v>
      </c>
    </row>
    <row r="2949" spans="2:28" x14ac:dyDescent="0.25">
      <c r="B2949" s="31" t="s">
        <v>6473</v>
      </c>
      <c r="C2949" s="31">
        <v>1384</v>
      </c>
      <c r="D2949" s="31" t="s">
        <v>6433</v>
      </c>
      <c r="E2949" s="31" t="s">
        <v>6434</v>
      </c>
      <c r="F2949" s="31" t="s">
        <v>6435</v>
      </c>
      <c r="G2949" s="31" t="s">
        <v>6436</v>
      </c>
      <c r="H2949" s="31" t="s">
        <v>2013</v>
      </c>
      <c r="I2949" s="31" t="s">
        <v>6437</v>
      </c>
      <c r="J2949" s="31" t="s">
        <v>160</v>
      </c>
      <c r="K2949" s="31" t="s">
        <v>150</v>
      </c>
      <c r="L2949" s="31" t="s">
        <v>6438</v>
      </c>
      <c r="M2949" s="31">
        <v>0</v>
      </c>
      <c r="N2949" s="31" t="s">
        <v>90</v>
      </c>
      <c r="O2949" s="31" t="s">
        <v>91</v>
      </c>
      <c r="P2949" s="31" t="s">
        <v>91</v>
      </c>
      <c r="Q2949" s="31" t="s">
        <v>91</v>
      </c>
      <c r="R2949" s="31" t="s">
        <v>90</v>
      </c>
      <c r="S2949" s="31" t="s">
        <v>91</v>
      </c>
      <c r="T2949" s="31" t="s">
        <v>91</v>
      </c>
      <c r="U2949" s="31" t="s">
        <v>91</v>
      </c>
      <c r="V2949" s="31" t="s">
        <v>90</v>
      </c>
      <c r="W2949" s="31" t="s">
        <v>91</v>
      </c>
      <c r="X2949" s="31" t="s">
        <v>91</v>
      </c>
      <c r="Y2949" s="31" t="s">
        <v>91</v>
      </c>
      <c r="Z2949" s="31" t="s">
        <v>6439</v>
      </c>
      <c r="AA2949" s="31" t="s">
        <v>97</v>
      </c>
      <c r="AB2949" s="31">
        <v>0</v>
      </c>
    </row>
    <row r="2950" spans="2:28" x14ac:dyDescent="0.25">
      <c r="B2950" s="31" t="s">
        <v>6474</v>
      </c>
      <c r="C2950" s="31">
        <v>1384</v>
      </c>
      <c r="D2950" s="31" t="s">
        <v>6433</v>
      </c>
      <c r="E2950" s="31" t="s">
        <v>6434</v>
      </c>
      <c r="F2950" s="31" t="s">
        <v>6435</v>
      </c>
      <c r="G2950" s="31" t="s">
        <v>6436</v>
      </c>
      <c r="H2950" s="31" t="s">
        <v>2013</v>
      </c>
      <c r="I2950" s="31" t="s">
        <v>6437</v>
      </c>
      <c r="J2950" s="31" t="s">
        <v>160</v>
      </c>
      <c r="K2950" s="31" t="s">
        <v>156</v>
      </c>
      <c r="L2950" s="31" t="s">
        <v>6438</v>
      </c>
      <c r="M2950" s="31">
        <v>0</v>
      </c>
      <c r="N2950" s="31" t="s">
        <v>90</v>
      </c>
      <c r="O2950" s="31" t="s">
        <v>91</v>
      </c>
      <c r="P2950" s="31" t="s">
        <v>91</v>
      </c>
      <c r="Q2950" s="31" t="s">
        <v>91</v>
      </c>
      <c r="R2950" s="31" t="s">
        <v>90</v>
      </c>
      <c r="S2950" s="31" t="s">
        <v>91</v>
      </c>
      <c r="T2950" s="31" t="s">
        <v>91</v>
      </c>
      <c r="U2950" s="31" t="s">
        <v>91</v>
      </c>
      <c r="V2950" s="31" t="s">
        <v>90</v>
      </c>
      <c r="W2950" s="31" t="s">
        <v>91</v>
      </c>
      <c r="X2950" s="31" t="s">
        <v>91</v>
      </c>
      <c r="Y2950" s="31" t="s">
        <v>91</v>
      </c>
      <c r="Z2950" s="31" t="s">
        <v>6439</v>
      </c>
      <c r="AA2950" s="31" t="s">
        <v>97</v>
      </c>
      <c r="AB2950" s="31">
        <v>0</v>
      </c>
    </row>
    <row r="2951" spans="2:28" x14ac:dyDescent="0.25">
      <c r="B2951" s="31" t="s">
        <v>6475</v>
      </c>
      <c r="C2951" s="31">
        <v>1384</v>
      </c>
      <c r="D2951" s="31" t="s">
        <v>6433</v>
      </c>
      <c r="E2951" s="31" t="s">
        <v>6434</v>
      </c>
      <c r="F2951" s="31" t="s">
        <v>6435</v>
      </c>
      <c r="G2951" s="31" t="s">
        <v>6436</v>
      </c>
      <c r="H2951" s="31" t="s">
        <v>2013</v>
      </c>
      <c r="I2951" s="31" t="s">
        <v>6437</v>
      </c>
      <c r="J2951" s="31" t="s">
        <v>160</v>
      </c>
      <c r="K2951" s="31" t="s">
        <v>181</v>
      </c>
      <c r="L2951" s="31" t="s">
        <v>6438</v>
      </c>
      <c r="M2951" s="31">
        <v>0</v>
      </c>
      <c r="N2951" s="31" t="s">
        <v>90</v>
      </c>
      <c r="O2951" s="31" t="s">
        <v>91</v>
      </c>
      <c r="P2951" s="31" t="s">
        <v>91</v>
      </c>
      <c r="Q2951" s="31" t="s">
        <v>91</v>
      </c>
      <c r="R2951" s="31" t="s">
        <v>90</v>
      </c>
      <c r="S2951" s="31" t="s">
        <v>91</v>
      </c>
      <c r="T2951" s="31" t="s">
        <v>91</v>
      </c>
      <c r="U2951" s="31" t="s">
        <v>91</v>
      </c>
      <c r="V2951" s="31" t="s">
        <v>90</v>
      </c>
      <c r="W2951" s="31" t="s">
        <v>91</v>
      </c>
      <c r="X2951" s="31" t="s">
        <v>91</v>
      </c>
      <c r="Y2951" s="31" t="s">
        <v>91</v>
      </c>
      <c r="Z2951" s="31" t="s">
        <v>6439</v>
      </c>
      <c r="AA2951" s="31" t="s">
        <v>100</v>
      </c>
      <c r="AB2951" s="31">
        <v>0</v>
      </c>
    </row>
    <row r="2952" spans="2:28" x14ac:dyDescent="0.25">
      <c r="B2952" s="31" t="s">
        <v>6476</v>
      </c>
      <c r="C2952" s="31">
        <v>1384</v>
      </c>
      <c r="D2952" s="31" t="s">
        <v>6433</v>
      </c>
      <c r="E2952" s="31" t="s">
        <v>6434</v>
      </c>
      <c r="F2952" s="31" t="s">
        <v>6435</v>
      </c>
      <c r="G2952" s="31" t="s">
        <v>6436</v>
      </c>
      <c r="H2952" s="31" t="s">
        <v>2013</v>
      </c>
      <c r="I2952" s="31" t="s">
        <v>6437</v>
      </c>
      <c r="J2952" s="31" t="s">
        <v>160</v>
      </c>
      <c r="K2952" s="31" t="s">
        <v>99</v>
      </c>
      <c r="L2952" s="31" t="s">
        <v>6438</v>
      </c>
      <c r="M2952" s="31">
        <v>0</v>
      </c>
      <c r="N2952" s="31" t="s">
        <v>90</v>
      </c>
      <c r="O2952" s="31" t="s">
        <v>91</v>
      </c>
      <c r="P2952" s="31" t="s">
        <v>91</v>
      </c>
      <c r="Q2952" s="31" t="s">
        <v>91</v>
      </c>
      <c r="R2952" s="31" t="s">
        <v>90</v>
      </c>
      <c r="S2952" s="31" t="s">
        <v>91</v>
      </c>
      <c r="T2952" s="31" t="s">
        <v>91</v>
      </c>
      <c r="U2952" s="31" t="s">
        <v>91</v>
      </c>
      <c r="V2952" s="31" t="s">
        <v>90</v>
      </c>
      <c r="W2952" s="31" t="s">
        <v>91</v>
      </c>
      <c r="X2952" s="31" t="s">
        <v>91</v>
      </c>
      <c r="Y2952" s="31" t="s">
        <v>91</v>
      </c>
      <c r="Z2952" s="31" t="s">
        <v>6439</v>
      </c>
      <c r="AA2952" s="31" t="s">
        <v>100</v>
      </c>
      <c r="AB2952" s="31">
        <v>0</v>
      </c>
    </row>
    <row r="2953" spans="2:28" x14ac:dyDescent="0.25">
      <c r="B2953" s="31" t="s">
        <v>6477</v>
      </c>
      <c r="C2953" s="31">
        <v>1384</v>
      </c>
      <c r="D2953" s="31" t="s">
        <v>6433</v>
      </c>
      <c r="E2953" s="31" t="s">
        <v>6434</v>
      </c>
      <c r="F2953" s="31" t="s">
        <v>6435</v>
      </c>
      <c r="G2953" s="31" t="s">
        <v>6436</v>
      </c>
      <c r="H2953" s="31" t="s">
        <v>2013</v>
      </c>
      <c r="I2953" s="31" t="s">
        <v>6437</v>
      </c>
      <c r="J2953" s="31" t="s">
        <v>160</v>
      </c>
      <c r="K2953" s="31" t="s">
        <v>102</v>
      </c>
      <c r="L2953" s="31" t="s">
        <v>6438</v>
      </c>
      <c r="M2953" s="31">
        <v>0</v>
      </c>
      <c r="N2953" s="31" t="s">
        <v>90</v>
      </c>
      <c r="O2953" s="31" t="s">
        <v>91</v>
      </c>
      <c r="P2953" s="31" t="s">
        <v>91</v>
      </c>
      <c r="Q2953" s="31" t="s">
        <v>91</v>
      </c>
      <c r="R2953" s="31" t="s">
        <v>90</v>
      </c>
      <c r="S2953" s="31" t="s">
        <v>91</v>
      </c>
      <c r="T2953" s="31" t="s">
        <v>91</v>
      </c>
      <c r="U2953" s="31" t="s">
        <v>91</v>
      </c>
      <c r="V2953" s="31" t="s">
        <v>90</v>
      </c>
      <c r="W2953" s="31" t="s">
        <v>91</v>
      </c>
      <c r="X2953" s="31" t="s">
        <v>91</v>
      </c>
      <c r="Y2953" s="31" t="s">
        <v>91</v>
      </c>
      <c r="Z2953" s="31" t="s">
        <v>6439</v>
      </c>
      <c r="AA2953" s="31" t="s">
        <v>100</v>
      </c>
      <c r="AB2953" s="31">
        <v>0</v>
      </c>
    </row>
    <row r="2954" spans="2:28" x14ac:dyDescent="0.25">
      <c r="B2954" s="31" t="s">
        <v>6478</v>
      </c>
      <c r="C2954" s="31">
        <v>1384</v>
      </c>
      <c r="D2954" s="31" t="s">
        <v>6433</v>
      </c>
      <c r="E2954" s="31" t="s">
        <v>6434</v>
      </c>
      <c r="F2954" s="31" t="s">
        <v>6435</v>
      </c>
      <c r="G2954" s="31" t="s">
        <v>6436</v>
      </c>
      <c r="H2954" s="31" t="s">
        <v>2013</v>
      </c>
      <c r="I2954" s="31" t="s">
        <v>6437</v>
      </c>
      <c r="J2954" s="31" t="s">
        <v>160</v>
      </c>
      <c r="K2954" s="31" t="s">
        <v>104</v>
      </c>
      <c r="L2954" s="31" t="s">
        <v>6438</v>
      </c>
      <c r="M2954" s="31">
        <v>0</v>
      </c>
      <c r="N2954" s="31" t="s">
        <v>90</v>
      </c>
      <c r="O2954" s="31" t="s">
        <v>91</v>
      </c>
      <c r="P2954" s="31" t="s">
        <v>91</v>
      </c>
      <c r="Q2954" s="31" t="s">
        <v>91</v>
      </c>
      <c r="R2954" s="31" t="s">
        <v>90</v>
      </c>
      <c r="S2954" s="31" t="s">
        <v>91</v>
      </c>
      <c r="T2954" s="31" t="s">
        <v>91</v>
      </c>
      <c r="U2954" s="31" t="s">
        <v>91</v>
      </c>
      <c r="V2954" s="31" t="s">
        <v>90</v>
      </c>
      <c r="W2954" s="31" t="s">
        <v>91</v>
      </c>
      <c r="X2954" s="31" t="s">
        <v>91</v>
      </c>
      <c r="Y2954" s="31" t="s">
        <v>91</v>
      </c>
      <c r="Z2954" s="31" t="s">
        <v>6439</v>
      </c>
      <c r="AA2954" s="31" t="s">
        <v>100</v>
      </c>
      <c r="AB2954" s="31">
        <v>0</v>
      </c>
    </row>
    <row r="2955" spans="2:28" x14ac:dyDescent="0.25">
      <c r="B2955" s="31" t="s">
        <v>6479</v>
      </c>
      <c r="C2955" s="31">
        <v>1384</v>
      </c>
      <c r="D2955" s="31" t="s">
        <v>6433</v>
      </c>
      <c r="E2955" s="31" t="s">
        <v>6434</v>
      </c>
      <c r="F2955" s="31" t="s">
        <v>6435</v>
      </c>
      <c r="G2955" s="31" t="s">
        <v>6436</v>
      </c>
      <c r="H2955" s="31" t="s">
        <v>2013</v>
      </c>
      <c r="I2955" s="31" t="s">
        <v>6437</v>
      </c>
      <c r="J2955" s="31" t="s">
        <v>160</v>
      </c>
      <c r="K2955" s="31" t="s">
        <v>106</v>
      </c>
      <c r="L2955" s="31" t="s">
        <v>6438</v>
      </c>
      <c r="M2955" s="31">
        <v>0</v>
      </c>
      <c r="N2955" s="31" t="s">
        <v>90</v>
      </c>
      <c r="O2955" s="31" t="s">
        <v>91</v>
      </c>
      <c r="P2955" s="31" t="s">
        <v>91</v>
      </c>
      <c r="Q2955" s="31" t="s">
        <v>91</v>
      </c>
      <c r="R2955" s="31" t="s">
        <v>90</v>
      </c>
      <c r="S2955" s="31" t="s">
        <v>91</v>
      </c>
      <c r="T2955" s="31" t="s">
        <v>91</v>
      </c>
      <c r="U2955" s="31" t="s">
        <v>91</v>
      </c>
      <c r="V2955" s="31" t="s">
        <v>90</v>
      </c>
      <c r="W2955" s="31" t="s">
        <v>91</v>
      </c>
      <c r="X2955" s="31" t="s">
        <v>91</v>
      </c>
      <c r="Y2955" s="31" t="s">
        <v>91</v>
      </c>
      <c r="Z2955" s="31" t="s">
        <v>6439</v>
      </c>
      <c r="AA2955" s="31" t="s">
        <v>100</v>
      </c>
      <c r="AB2955" s="31">
        <v>0</v>
      </c>
    </row>
    <row r="2956" spans="2:28" x14ac:dyDescent="0.25">
      <c r="B2956" s="31" t="s">
        <v>6480</v>
      </c>
      <c r="C2956" s="31">
        <v>1384</v>
      </c>
      <c r="D2956" s="31" t="s">
        <v>6433</v>
      </c>
      <c r="E2956" s="31" t="s">
        <v>6434</v>
      </c>
      <c r="F2956" s="31" t="s">
        <v>6435</v>
      </c>
      <c r="G2956" s="31" t="s">
        <v>6436</v>
      </c>
      <c r="H2956" s="31" t="s">
        <v>2013</v>
      </c>
      <c r="I2956" s="31" t="s">
        <v>6437</v>
      </c>
      <c r="J2956" s="31" t="s">
        <v>160</v>
      </c>
      <c r="K2956" s="31" t="s">
        <v>108</v>
      </c>
      <c r="L2956" s="31" t="s">
        <v>6438</v>
      </c>
      <c r="M2956" s="31">
        <v>0</v>
      </c>
      <c r="N2956" s="31" t="s">
        <v>90</v>
      </c>
      <c r="O2956" s="31" t="s">
        <v>91</v>
      </c>
      <c r="P2956" s="31" t="s">
        <v>91</v>
      </c>
      <c r="Q2956" s="31" t="s">
        <v>91</v>
      </c>
      <c r="R2956" s="31" t="s">
        <v>90</v>
      </c>
      <c r="S2956" s="31" t="s">
        <v>91</v>
      </c>
      <c r="T2956" s="31" t="s">
        <v>91</v>
      </c>
      <c r="U2956" s="31" t="s">
        <v>91</v>
      </c>
      <c r="V2956" s="31" t="s">
        <v>90</v>
      </c>
      <c r="W2956" s="31" t="s">
        <v>91</v>
      </c>
      <c r="X2956" s="31" t="s">
        <v>91</v>
      </c>
      <c r="Y2956" s="31" t="s">
        <v>91</v>
      </c>
      <c r="Z2956" s="31" t="s">
        <v>6439</v>
      </c>
      <c r="AA2956" s="31" t="s">
        <v>100</v>
      </c>
      <c r="AB2956" s="31">
        <v>0</v>
      </c>
    </row>
    <row r="2957" spans="2:28" x14ac:dyDescent="0.25">
      <c r="B2957" s="31" t="s">
        <v>6481</v>
      </c>
      <c r="C2957" s="31">
        <v>1384</v>
      </c>
      <c r="D2957" s="31" t="s">
        <v>6433</v>
      </c>
      <c r="E2957" s="31" t="s">
        <v>6434</v>
      </c>
      <c r="F2957" s="31" t="s">
        <v>6435</v>
      </c>
      <c r="G2957" s="31" t="s">
        <v>6436</v>
      </c>
      <c r="H2957" s="31" t="s">
        <v>2013</v>
      </c>
      <c r="I2957" s="31" t="s">
        <v>6437</v>
      </c>
      <c r="J2957" s="31" t="s">
        <v>160</v>
      </c>
      <c r="K2957" s="31" t="s">
        <v>110</v>
      </c>
      <c r="L2957" s="31" t="s">
        <v>6438</v>
      </c>
      <c r="M2957" s="31">
        <v>0</v>
      </c>
      <c r="N2957" s="31" t="s">
        <v>90</v>
      </c>
      <c r="O2957" s="31" t="s">
        <v>91</v>
      </c>
      <c r="P2957" s="31" t="s">
        <v>91</v>
      </c>
      <c r="Q2957" s="31" t="s">
        <v>91</v>
      </c>
      <c r="R2957" s="31" t="s">
        <v>90</v>
      </c>
      <c r="S2957" s="31" t="s">
        <v>91</v>
      </c>
      <c r="T2957" s="31" t="s">
        <v>91</v>
      </c>
      <c r="U2957" s="31" t="s">
        <v>91</v>
      </c>
      <c r="V2957" s="31" t="s">
        <v>90</v>
      </c>
      <c r="W2957" s="31" t="s">
        <v>91</v>
      </c>
      <c r="X2957" s="31" t="s">
        <v>91</v>
      </c>
      <c r="Y2957" s="31" t="s">
        <v>91</v>
      </c>
      <c r="Z2957" s="31" t="s">
        <v>6439</v>
      </c>
      <c r="AA2957" s="31" t="s">
        <v>100</v>
      </c>
      <c r="AB2957" s="31">
        <v>0</v>
      </c>
    </row>
    <row r="2958" spans="2:28" x14ac:dyDescent="0.25">
      <c r="B2958" s="31" t="s">
        <v>6482</v>
      </c>
      <c r="C2958" s="31">
        <v>1384</v>
      </c>
      <c r="D2958" s="31" t="s">
        <v>6433</v>
      </c>
      <c r="E2958" s="31" t="s">
        <v>6434</v>
      </c>
      <c r="F2958" s="31" t="s">
        <v>6435</v>
      </c>
      <c r="G2958" s="31" t="s">
        <v>6436</v>
      </c>
      <c r="H2958" s="31" t="s">
        <v>2013</v>
      </c>
      <c r="I2958" s="31" t="s">
        <v>6437</v>
      </c>
      <c r="J2958" s="31" t="s">
        <v>160</v>
      </c>
      <c r="K2958" s="31" t="s">
        <v>112</v>
      </c>
      <c r="L2958" s="31" t="s">
        <v>6438</v>
      </c>
      <c r="M2958" s="31">
        <v>0</v>
      </c>
      <c r="N2958" s="31" t="s">
        <v>90</v>
      </c>
      <c r="O2958" s="31" t="s">
        <v>91</v>
      </c>
      <c r="P2958" s="31" t="s">
        <v>91</v>
      </c>
      <c r="Q2958" s="31" t="s">
        <v>91</v>
      </c>
      <c r="R2958" s="31" t="s">
        <v>90</v>
      </c>
      <c r="S2958" s="31" t="s">
        <v>91</v>
      </c>
      <c r="T2958" s="31" t="s">
        <v>91</v>
      </c>
      <c r="U2958" s="31" t="s">
        <v>91</v>
      </c>
      <c r="V2958" s="31" t="s">
        <v>90</v>
      </c>
      <c r="W2958" s="31" t="s">
        <v>91</v>
      </c>
      <c r="X2958" s="31" t="s">
        <v>91</v>
      </c>
      <c r="Y2958" s="31" t="s">
        <v>91</v>
      </c>
      <c r="Z2958" s="31" t="s">
        <v>6439</v>
      </c>
      <c r="AA2958" s="31" t="s">
        <v>100</v>
      </c>
      <c r="AB2958" s="31">
        <v>0</v>
      </c>
    </row>
    <row r="2959" spans="2:28" x14ac:dyDescent="0.25">
      <c r="B2959" s="31" t="s">
        <v>6483</v>
      </c>
      <c r="C2959" s="31">
        <v>1385</v>
      </c>
      <c r="D2959" s="31" t="s">
        <v>6433</v>
      </c>
      <c r="E2959" s="31" t="s">
        <v>6434</v>
      </c>
      <c r="F2959" s="31" t="s">
        <v>6435</v>
      </c>
      <c r="G2959" s="31" t="s">
        <v>6484</v>
      </c>
      <c r="H2959" s="31" t="s">
        <v>6485</v>
      </c>
      <c r="I2959" s="31" t="s">
        <v>6437</v>
      </c>
      <c r="J2959" s="31" t="s">
        <v>87</v>
      </c>
      <c r="K2959" s="31" t="s">
        <v>161</v>
      </c>
      <c r="L2959" s="31" t="s">
        <v>6486</v>
      </c>
      <c r="M2959" s="31">
        <v>0</v>
      </c>
      <c r="N2959" s="31" t="s">
        <v>90</v>
      </c>
      <c r="O2959" s="31" t="s">
        <v>91</v>
      </c>
      <c r="P2959" s="31" t="s">
        <v>91</v>
      </c>
      <c r="Q2959" s="31" t="s">
        <v>91</v>
      </c>
      <c r="R2959" s="31" t="s">
        <v>90</v>
      </c>
      <c r="S2959" s="31" t="s">
        <v>91</v>
      </c>
      <c r="T2959" s="31" t="s">
        <v>91</v>
      </c>
      <c r="U2959" s="31" t="s">
        <v>91</v>
      </c>
      <c r="V2959" s="31" t="s">
        <v>90</v>
      </c>
      <c r="W2959" s="31" t="s">
        <v>91</v>
      </c>
      <c r="X2959" s="31" t="s">
        <v>91</v>
      </c>
      <c r="Y2959" s="31" t="s">
        <v>91</v>
      </c>
      <c r="AA2959" s="31" t="s">
        <v>94</v>
      </c>
      <c r="AB2959" s="31">
        <v>0</v>
      </c>
    </row>
    <row r="2960" spans="2:28" x14ac:dyDescent="0.25">
      <c r="B2960" s="31" t="s">
        <v>6487</v>
      </c>
      <c r="C2960" s="31">
        <v>1385</v>
      </c>
      <c r="D2960" s="31" t="s">
        <v>6433</v>
      </c>
      <c r="E2960" s="31" t="s">
        <v>6434</v>
      </c>
      <c r="F2960" s="31" t="s">
        <v>6435</v>
      </c>
      <c r="G2960" s="31" t="s">
        <v>6484</v>
      </c>
      <c r="H2960" s="31" t="s">
        <v>6485</v>
      </c>
      <c r="I2960" s="31" t="s">
        <v>6437</v>
      </c>
      <c r="J2960" s="31" t="s">
        <v>87</v>
      </c>
      <c r="K2960" s="31" t="s">
        <v>164</v>
      </c>
      <c r="L2960" s="31" t="s">
        <v>6486</v>
      </c>
      <c r="M2960" s="31">
        <v>0</v>
      </c>
      <c r="N2960" s="31" t="s">
        <v>90</v>
      </c>
      <c r="O2960" s="31" t="s">
        <v>91</v>
      </c>
      <c r="P2960" s="31" t="s">
        <v>91</v>
      </c>
      <c r="Q2960" s="31" t="s">
        <v>91</v>
      </c>
      <c r="R2960" s="31" t="s">
        <v>90</v>
      </c>
      <c r="S2960" s="31" t="s">
        <v>91</v>
      </c>
      <c r="T2960" s="31" t="s">
        <v>91</v>
      </c>
      <c r="U2960" s="31" t="s">
        <v>91</v>
      </c>
      <c r="V2960" s="31" t="s">
        <v>90</v>
      </c>
      <c r="W2960" s="31" t="s">
        <v>91</v>
      </c>
      <c r="X2960" s="31" t="s">
        <v>91</v>
      </c>
      <c r="Y2960" s="31" t="s">
        <v>91</v>
      </c>
      <c r="AA2960" s="31" t="s">
        <v>94</v>
      </c>
      <c r="AB2960" s="31">
        <v>0</v>
      </c>
    </row>
    <row r="2961" spans="2:28" x14ac:dyDescent="0.25">
      <c r="B2961" s="31" t="s">
        <v>6488</v>
      </c>
      <c r="C2961" s="31">
        <v>1385</v>
      </c>
      <c r="D2961" s="31" t="s">
        <v>6433</v>
      </c>
      <c r="E2961" s="31" t="s">
        <v>6434</v>
      </c>
      <c r="F2961" s="31" t="s">
        <v>6435</v>
      </c>
      <c r="G2961" s="31" t="s">
        <v>6484</v>
      </c>
      <c r="H2961" s="31" t="s">
        <v>6485</v>
      </c>
      <c r="I2961" s="31" t="s">
        <v>6437</v>
      </c>
      <c r="J2961" s="31" t="s">
        <v>87</v>
      </c>
      <c r="K2961" s="31" t="s">
        <v>166</v>
      </c>
      <c r="L2961" s="31" t="s">
        <v>6486</v>
      </c>
      <c r="M2961" s="31">
        <v>0</v>
      </c>
      <c r="N2961" s="31" t="s">
        <v>90</v>
      </c>
      <c r="O2961" s="31" t="s">
        <v>91</v>
      </c>
      <c r="P2961" s="31" t="s">
        <v>91</v>
      </c>
      <c r="Q2961" s="31" t="s">
        <v>91</v>
      </c>
      <c r="R2961" s="31" t="s">
        <v>90</v>
      </c>
      <c r="S2961" s="31" t="s">
        <v>91</v>
      </c>
      <c r="T2961" s="31" t="s">
        <v>91</v>
      </c>
      <c r="U2961" s="31" t="s">
        <v>91</v>
      </c>
      <c r="V2961" s="31" t="s">
        <v>90</v>
      </c>
      <c r="W2961" s="31" t="s">
        <v>91</v>
      </c>
      <c r="X2961" s="31" t="s">
        <v>91</v>
      </c>
      <c r="Y2961" s="31" t="s">
        <v>91</v>
      </c>
      <c r="AA2961" s="31" t="s">
        <v>94</v>
      </c>
      <c r="AB2961" s="31">
        <v>0</v>
      </c>
    </row>
    <row r="2962" spans="2:28" x14ac:dyDescent="0.25">
      <c r="B2962" s="31" t="s">
        <v>6489</v>
      </c>
      <c r="C2962" s="31">
        <v>1385</v>
      </c>
      <c r="D2962" s="31" t="s">
        <v>6433</v>
      </c>
      <c r="E2962" s="31" t="s">
        <v>6434</v>
      </c>
      <c r="F2962" s="31" t="s">
        <v>6435</v>
      </c>
      <c r="G2962" s="31" t="s">
        <v>6484</v>
      </c>
      <c r="H2962" s="31" t="s">
        <v>6485</v>
      </c>
      <c r="I2962" s="31" t="s">
        <v>6437</v>
      </c>
      <c r="J2962" s="31" t="s">
        <v>87</v>
      </c>
      <c r="K2962" s="31" t="s">
        <v>88</v>
      </c>
      <c r="L2962" s="31" t="s">
        <v>6486</v>
      </c>
      <c r="M2962" s="31">
        <v>0</v>
      </c>
      <c r="N2962" s="31" t="s">
        <v>90</v>
      </c>
      <c r="O2962" s="31" t="s">
        <v>91</v>
      </c>
      <c r="P2962" s="31" t="s">
        <v>91</v>
      </c>
      <c r="Q2962" s="31" t="s">
        <v>91</v>
      </c>
      <c r="R2962" s="31" t="s">
        <v>90</v>
      </c>
      <c r="S2962" s="31" t="s">
        <v>91</v>
      </c>
      <c r="T2962" s="31" t="s">
        <v>91</v>
      </c>
      <c r="U2962" s="31" t="s">
        <v>91</v>
      </c>
      <c r="V2962" s="31" t="s">
        <v>90</v>
      </c>
      <c r="W2962" s="31" t="s">
        <v>91</v>
      </c>
      <c r="X2962" s="31" t="s">
        <v>91</v>
      </c>
      <c r="Y2962" s="31" t="s">
        <v>91</v>
      </c>
      <c r="AA2962" s="31" t="s">
        <v>94</v>
      </c>
      <c r="AB2962" s="31">
        <v>0</v>
      </c>
    </row>
    <row r="2963" spans="2:28" x14ac:dyDescent="0.25">
      <c r="B2963" s="31" t="s">
        <v>6490</v>
      </c>
      <c r="C2963" s="31">
        <v>1385</v>
      </c>
      <c r="D2963" s="31" t="s">
        <v>6433</v>
      </c>
      <c r="E2963" s="31" t="s">
        <v>6434</v>
      </c>
      <c r="F2963" s="31" t="s">
        <v>6435</v>
      </c>
      <c r="G2963" s="31" t="s">
        <v>6484</v>
      </c>
      <c r="H2963" s="31" t="s">
        <v>6485</v>
      </c>
      <c r="I2963" s="31" t="s">
        <v>6437</v>
      </c>
      <c r="J2963" s="31" t="s">
        <v>87</v>
      </c>
      <c r="K2963" s="31" t="s">
        <v>114</v>
      </c>
      <c r="L2963" s="31" t="s">
        <v>6486</v>
      </c>
      <c r="M2963" s="31">
        <v>0</v>
      </c>
      <c r="N2963" s="31" t="s">
        <v>90</v>
      </c>
      <c r="O2963" s="31" t="s">
        <v>91</v>
      </c>
      <c r="P2963" s="31" t="s">
        <v>91</v>
      </c>
      <c r="Q2963" s="31" t="s">
        <v>91</v>
      </c>
      <c r="R2963" s="31" t="s">
        <v>90</v>
      </c>
      <c r="S2963" s="31" t="s">
        <v>91</v>
      </c>
      <c r="T2963" s="31" t="s">
        <v>91</v>
      </c>
      <c r="U2963" s="31" t="s">
        <v>91</v>
      </c>
      <c r="V2963" s="31" t="s">
        <v>90</v>
      </c>
      <c r="W2963" s="31" t="s">
        <v>91</v>
      </c>
      <c r="X2963" s="31" t="s">
        <v>91</v>
      </c>
      <c r="Y2963" s="31" t="s">
        <v>91</v>
      </c>
      <c r="AA2963" s="31" t="s">
        <v>94</v>
      </c>
      <c r="AB2963" s="31">
        <v>0</v>
      </c>
    </row>
    <row r="2964" spans="2:28" x14ac:dyDescent="0.25">
      <c r="B2964" s="31" t="s">
        <v>6491</v>
      </c>
      <c r="C2964" s="31">
        <v>1385</v>
      </c>
      <c r="D2964" s="31" t="s">
        <v>6433</v>
      </c>
      <c r="E2964" s="31" t="s">
        <v>6434</v>
      </c>
      <c r="F2964" s="31" t="s">
        <v>6435</v>
      </c>
      <c r="G2964" s="31" t="s">
        <v>6484</v>
      </c>
      <c r="H2964" s="31" t="s">
        <v>6485</v>
      </c>
      <c r="I2964" s="31" t="s">
        <v>6437</v>
      </c>
      <c r="J2964" s="31" t="s">
        <v>87</v>
      </c>
      <c r="K2964" s="31" t="s">
        <v>170</v>
      </c>
      <c r="L2964" s="31" t="s">
        <v>6486</v>
      </c>
      <c r="M2964" s="31">
        <v>0</v>
      </c>
      <c r="N2964" s="31" t="s">
        <v>90</v>
      </c>
      <c r="O2964" s="31" t="s">
        <v>91</v>
      </c>
      <c r="P2964" s="31" t="s">
        <v>91</v>
      </c>
      <c r="Q2964" s="31" t="s">
        <v>91</v>
      </c>
      <c r="R2964" s="31" t="s">
        <v>90</v>
      </c>
      <c r="S2964" s="31" t="s">
        <v>91</v>
      </c>
      <c r="T2964" s="31" t="s">
        <v>91</v>
      </c>
      <c r="U2964" s="31" t="s">
        <v>91</v>
      </c>
      <c r="V2964" s="31" t="s">
        <v>90</v>
      </c>
      <c r="W2964" s="31" t="s">
        <v>91</v>
      </c>
      <c r="X2964" s="31" t="s">
        <v>91</v>
      </c>
      <c r="Y2964" s="31" t="s">
        <v>91</v>
      </c>
      <c r="AA2964" s="31" t="s">
        <v>94</v>
      </c>
      <c r="AB2964" s="31">
        <v>0</v>
      </c>
    </row>
    <row r="2965" spans="2:28" x14ac:dyDescent="0.25">
      <c r="B2965" s="31" t="s">
        <v>6492</v>
      </c>
      <c r="C2965" s="31">
        <v>1385</v>
      </c>
      <c r="D2965" s="31" t="s">
        <v>6433</v>
      </c>
      <c r="E2965" s="31" t="s">
        <v>6434</v>
      </c>
      <c r="F2965" s="31" t="s">
        <v>6435</v>
      </c>
      <c r="G2965" s="31" t="s">
        <v>6484</v>
      </c>
      <c r="H2965" s="31" t="s">
        <v>6485</v>
      </c>
      <c r="I2965" s="31" t="s">
        <v>6437</v>
      </c>
      <c r="J2965" s="31" t="s">
        <v>87</v>
      </c>
      <c r="K2965" s="31" t="s">
        <v>125</v>
      </c>
      <c r="L2965" s="31" t="s">
        <v>6486</v>
      </c>
      <c r="M2965" s="31">
        <v>0</v>
      </c>
      <c r="N2965" s="31" t="s">
        <v>90</v>
      </c>
      <c r="O2965" s="31" t="s">
        <v>91</v>
      </c>
      <c r="P2965" s="31" t="s">
        <v>91</v>
      </c>
      <c r="Q2965" s="31" t="s">
        <v>91</v>
      </c>
      <c r="R2965" s="31" t="s">
        <v>90</v>
      </c>
      <c r="S2965" s="31" t="s">
        <v>91</v>
      </c>
      <c r="T2965" s="31" t="s">
        <v>91</v>
      </c>
      <c r="U2965" s="31" t="s">
        <v>91</v>
      </c>
      <c r="V2965" s="31" t="s">
        <v>90</v>
      </c>
      <c r="W2965" s="31" t="s">
        <v>91</v>
      </c>
      <c r="X2965" s="31" t="s">
        <v>91</v>
      </c>
      <c r="Y2965" s="31" t="s">
        <v>91</v>
      </c>
      <c r="AA2965" s="31" t="s">
        <v>97</v>
      </c>
      <c r="AB2965" s="31">
        <v>0</v>
      </c>
    </row>
    <row r="2966" spans="2:28" x14ac:dyDescent="0.25">
      <c r="B2966" s="31" t="s">
        <v>6493</v>
      </c>
      <c r="C2966" s="31">
        <v>1385</v>
      </c>
      <c r="D2966" s="31" t="s">
        <v>6433</v>
      </c>
      <c r="E2966" s="31" t="s">
        <v>6434</v>
      </c>
      <c r="F2966" s="31" t="s">
        <v>6435</v>
      </c>
      <c r="G2966" s="31" t="s">
        <v>6484</v>
      </c>
      <c r="H2966" s="31" t="s">
        <v>6485</v>
      </c>
      <c r="I2966" s="31" t="s">
        <v>6437</v>
      </c>
      <c r="J2966" s="31" t="s">
        <v>87</v>
      </c>
      <c r="K2966" s="31" t="s">
        <v>134</v>
      </c>
      <c r="L2966" s="31" t="s">
        <v>6486</v>
      </c>
      <c r="M2966" s="31">
        <v>0</v>
      </c>
      <c r="N2966" s="31" t="s">
        <v>90</v>
      </c>
      <c r="O2966" s="31" t="s">
        <v>91</v>
      </c>
      <c r="P2966" s="31" t="s">
        <v>91</v>
      </c>
      <c r="Q2966" s="31" t="s">
        <v>91</v>
      </c>
      <c r="R2966" s="31" t="s">
        <v>90</v>
      </c>
      <c r="S2966" s="31" t="s">
        <v>91</v>
      </c>
      <c r="T2966" s="31" t="s">
        <v>91</v>
      </c>
      <c r="U2966" s="31" t="s">
        <v>91</v>
      </c>
      <c r="V2966" s="31" t="s">
        <v>90</v>
      </c>
      <c r="W2966" s="31" t="s">
        <v>91</v>
      </c>
      <c r="X2966" s="31" t="s">
        <v>91</v>
      </c>
      <c r="Y2966" s="31" t="s">
        <v>91</v>
      </c>
      <c r="AA2966" s="31" t="s">
        <v>97</v>
      </c>
      <c r="AB2966" s="31">
        <v>0</v>
      </c>
    </row>
    <row r="2967" spans="2:28" x14ac:dyDescent="0.25">
      <c r="B2967" s="31" t="s">
        <v>6494</v>
      </c>
      <c r="C2967" s="31">
        <v>1385</v>
      </c>
      <c r="D2967" s="31" t="s">
        <v>6433</v>
      </c>
      <c r="E2967" s="31" t="s">
        <v>6434</v>
      </c>
      <c r="F2967" s="31" t="s">
        <v>6435</v>
      </c>
      <c r="G2967" s="31" t="s">
        <v>6484</v>
      </c>
      <c r="H2967" s="31" t="s">
        <v>6485</v>
      </c>
      <c r="I2967" s="31" t="s">
        <v>6437</v>
      </c>
      <c r="J2967" s="31" t="s">
        <v>87</v>
      </c>
      <c r="K2967" s="31" t="s">
        <v>139</v>
      </c>
      <c r="L2967" s="31" t="s">
        <v>6486</v>
      </c>
      <c r="M2967" s="31">
        <v>0</v>
      </c>
      <c r="N2967" s="31" t="s">
        <v>90</v>
      </c>
      <c r="O2967" s="31" t="s">
        <v>91</v>
      </c>
      <c r="P2967" s="31" t="s">
        <v>91</v>
      </c>
      <c r="Q2967" s="31" t="s">
        <v>91</v>
      </c>
      <c r="R2967" s="31" t="s">
        <v>90</v>
      </c>
      <c r="S2967" s="31" t="s">
        <v>91</v>
      </c>
      <c r="T2967" s="31" t="s">
        <v>91</v>
      </c>
      <c r="U2967" s="31" t="s">
        <v>91</v>
      </c>
      <c r="V2967" s="31" t="s">
        <v>90</v>
      </c>
      <c r="W2967" s="31" t="s">
        <v>91</v>
      </c>
      <c r="X2967" s="31" t="s">
        <v>91</v>
      </c>
      <c r="Y2967" s="31" t="s">
        <v>91</v>
      </c>
      <c r="AA2967" s="31" t="s">
        <v>97</v>
      </c>
      <c r="AB2967" s="31">
        <v>0</v>
      </c>
    </row>
    <row r="2968" spans="2:28" x14ac:dyDescent="0.25">
      <c r="B2968" s="31" t="s">
        <v>6495</v>
      </c>
      <c r="C2968" s="31">
        <v>1385</v>
      </c>
      <c r="D2968" s="31" t="s">
        <v>6433</v>
      </c>
      <c r="E2968" s="31" t="s">
        <v>6434</v>
      </c>
      <c r="F2968" s="31" t="s">
        <v>6435</v>
      </c>
      <c r="G2968" s="31" t="s">
        <v>6484</v>
      </c>
      <c r="H2968" s="31" t="s">
        <v>6485</v>
      </c>
      <c r="I2968" s="31" t="s">
        <v>6437</v>
      </c>
      <c r="J2968" s="31" t="s">
        <v>87</v>
      </c>
      <c r="K2968" s="31" t="s">
        <v>145</v>
      </c>
      <c r="L2968" s="31" t="s">
        <v>6486</v>
      </c>
      <c r="M2968" s="31">
        <v>0</v>
      </c>
      <c r="N2968" s="31" t="s">
        <v>90</v>
      </c>
      <c r="O2968" s="31" t="s">
        <v>91</v>
      </c>
      <c r="P2968" s="31" t="s">
        <v>91</v>
      </c>
      <c r="Q2968" s="31" t="s">
        <v>91</v>
      </c>
      <c r="R2968" s="31" t="s">
        <v>90</v>
      </c>
      <c r="S2968" s="31" t="s">
        <v>91</v>
      </c>
      <c r="T2968" s="31" t="s">
        <v>91</v>
      </c>
      <c r="U2968" s="31" t="s">
        <v>91</v>
      </c>
      <c r="V2968" s="31" t="s">
        <v>90</v>
      </c>
      <c r="W2968" s="31" t="s">
        <v>91</v>
      </c>
      <c r="X2968" s="31" t="s">
        <v>91</v>
      </c>
      <c r="Y2968" s="31" t="s">
        <v>91</v>
      </c>
      <c r="AA2968" s="31" t="s">
        <v>97</v>
      </c>
      <c r="AB2968" s="31">
        <v>0</v>
      </c>
    </row>
    <row r="2969" spans="2:28" x14ac:dyDescent="0.25">
      <c r="B2969" s="31" t="s">
        <v>6496</v>
      </c>
      <c r="C2969" s="31">
        <v>1385</v>
      </c>
      <c r="D2969" s="31" t="s">
        <v>6433</v>
      </c>
      <c r="E2969" s="31" t="s">
        <v>6434</v>
      </c>
      <c r="F2969" s="31" t="s">
        <v>6435</v>
      </c>
      <c r="G2969" s="31" t="s">
        <v>6484</v>
      </c>
      <c r="H2969" s="31" t="s">
        <v>6485</v>
      </c>
      <c r="I2969" s="31" t="s">
        <v>6437</v>
      </c>
      <c r="J2969" s="31" t="s">
        <v>87</v>
      </c>
      <c r="K2969" s="31" t="s">
        <v>96</v>
      </c>
      <c r="L2969" s="31" t="s">
        <v>6486</v>
      </c>
      <c r="M2969" s="31">
        <v>0</v>
      </c>
      <c r="N2969" s="31" t="s">
        <v>90</v>
      </c>
      <c r="O2969" s="31" t="s">
        <v>91</v>
      </c>
      <c r="P2969" s="31" t="s">
        <v>91</v>
      </c>
      <c r="Q2969" s="31" t="s">
        <v>91</v>
      </c>
      <c r="R2969" s="31" t="s">
        <v>90</v>
      </c>
      <c r="S2969" s="31" t="s">
        <v>91</v>
      </c>
      <c r="T2969" s="31" t="s">
        <v>91</v>
      </c>
      <c r="U2969" s="31" t="s">
        <v>91</v>
      </c>
      <c r="V2969" s="31" t="s">
        <v>90</v>
      </c>
      <c r="W2969" s="31" t="s">
        <v>91</v>
      </c>
      <c r="X2969" s="31" t="s">
        <v>91</v>
      </c>
      <c r="Y2969" s="31" t="s">
        <v>91</v>
      </c>
      <c r="AA2969" s="31" t="s">
        <v>97</v>
      </c>
      <c r="AB2969" s="31">
        <v>0</v>
      </c>
    </row>
    <row r="2970" spans="2:28" x14ac:dyDescent="0.25">
      <c r="B2970" s="31" t="s">
        <v>6497</v>
      </c>
      <c r="C2970" s="31">
        <v>1385</v>
      </c>
      <c r="D2970" s="31" t="s">
        <v>6433</v>
      </c>
      <c r="E2970" s="31" t="s">
        <v>6434</v>
      </c>
      <c r="F2970" s="31" t="s">
        <v>6435</v>
      </c>
      <c r="G2970" s="31" t="s">
        <v>6484</v>
      </c>
      <c r="H2970" s="31" t="s">
        <v>6485</v>
      </c>
      <c r="I2970" s="31" t="s">
        <v>6437</v>
      </c>
      <c r="J2970" s="31" t="s">
        <v>87</v>
      </c>
      <c r="K2970" s="31" t="s">
        <v>177</v>
      </c>
      <c r="L2970" s="31" t="s">
        <v>6486</v>
      </c>
      <c r="M2970" s="31">
        <v>0</v>
      </c>
      <c r="N2970" s="31" t="s">
        <v>90</v>
      </c>
      <c r="O2970" s="31" t="s">
        <v>91</v>
      </c>
      <c r="P2970" s="31" t="s">
        <v>91</v>
      </c>
      <c r="Q2970" s="31" t="s">
        <v>91</v>
      </c>
      <c r="R2970" s="31" t="s">
        <v>90</v>
      </c>
      <c r="S2970" s="31" t="s">
        <v>91</v>
      </c>
      <c r="T2970" s="31" t="s">
        <v>91</v>
      </c>
      <c r="U2970" s="31" t="s">
        <v>91</v>
      </c>
      <c r="V2970" s="31" t="s">
        <v>90</v>
      </c>
      <c r="W2970" s="31" t="s">
        <v>91</v>
      </c>
      <c r="X2970" s="31" t="s">
        <v>91</v>
      </c>
      <c r="Y2970" s="31" t="s">
        <v>91</v>
      </c>
      <c r="AA2970" s="31" t="s">
        <v>97</v>
      </c>
      <c r="AB2970" s="31">
        <v>0</v>
      </c>
    </row>
    <row r="2971" spans="2:28" x14ac:dyDescent="0.25">
      <c r="B2971" s="31" t="s">
        <v>6498</v>
      </c>
      <c r="C2971" s="31">
        <v>1385</v>
      </c>
      <c r="D2971" s="31" t="s">
        <v>6433</v>
      </c>
      <c r="E2971" s="31" t="s">
        <v>6434</v>
      </c>
      <c r="F2971" s="31" t="s">
        <v>6435</v>
      </c>
      <c r="G2971" s="31" t="s">
        <v>6484</v>
      </c>
      <c r="H2971" s="31" t="s">
        <v>6485</v>
      </c>
      <c r="I2971" s="31" t="s">
        <v>6437</v>
      </c>
      <c r="J2971" s="31" t="s">
        <v>87</v>
      </c>
      <c r="K2971" s="31" t="s">
        <v>150</v>
      </c>
      <c r="L2971" s="31" t="s">
        <v>6486</v>
      </c>
      <c r="M2971" s="31">
        <v>0</v>
      </c>
      <c r="N2971" s="31" t="s">
        <v>90</v>
      </c>
      <c r="O2971" s="31" t="s">
        <v>91</v>
      </c>
      <c r="P2971" s="31" t="s">
        <v>91</v>
      </c>
      <c r="Q2971" s="31" t="s">
        <v>91</v>
      </c>
      <c r="R2971" s="31" t="s">
        <v>90</v>
      </c>
      <c r="S2971" s="31" t="s">
        <v>91</v>
      </c>
      <c r="T2971" s="31" t="s">
        <v>91</v>
      </c>
      <c r="U2971" s="31" t="s">
        <v>91</v>
      </c>
      <c r="V2971" s="31" t="s">
        <v>90</v>
      </c>
      <c r="W2971" s="31" t="s">
        <v>91</v>
      </c>
      <c r="X2971" s="31" t="s">
        <v>91</v>
      </c>
      <c r="Y2971" s="31" t="s">
        <v>91</v>
      </c>
      <c r="AA2971" s="31" t="s">
        <v>97</v>
      </c>
      <c r="AB2971" s="31">
        <v>0</v>
      </c>
    </row>
    <row r="2972" spans="2:28" x14ac:dyDescent="0.25">
      <c r="B2972" s="31" t="s">
        <v>6499</v>
      </c>
      <c r="C2972" s="31">
        <v>1385</v>
      </c>
      <c r="D2972" s="31" t="s">
        <v>6433</v>
      </c>
      <c r="E2972" s="31" t="s">
        <v>6434</v>
      </c>
      <c r="F2972" s="31" t="s">
        <v>6435</v>
      </c>
      <c r="G2972" s="31" t="s">
        <v>6484</v>
      </c>
      <c r="H2972" s="31" t="s">
        <v>6485</v>
      </c>
      <c r="I2972" s="31" t="s">
        <v>6437</v>
      </c>
      <c r="J2972" s="31" t="s">
        <v>87</v>
      </c>
      <c r="K2972" s="31" t="s">
        <v>156</v>
      </c>
      <c r="L2972" s="31" t="s">
        <v>6486</v>
      </c>
      <c r="M2972" s="31">
        <v>0</v>
      </c>
      <c r="N2972" s="31" t="s">
        <v>90</v>
      </c>
      <c r="O2972" s="31" t="s">
        <v>91</v>
      </c>
      <c r="P2972" s="31" t="s">
        <v>91</v>
      </c>
      <c r="Q2972" s="31" t="s">
        <v>91</v>
      </c>
      <c r="R2972" s="31" t="s">
        <v>90</v>
      </c>
      <c r="S2972" s="31" t="s">
        <v>91</v>
      </c>
      <c r="T2972" s="31" t="s">
        <v>91</v>
      </c>
      <c r="U2972" s="31" t="s">
        <v>91</v>
      </c>
      <c r="V2972" s="31" t="s">
        <v>90</v>
      </c>
      <c r="W2972" s="31" t="s">
        <v>91</v>
      </c>
      <c r="X2972" s="31" t="s">
        <v>91</v>
      </c>
      <c r="Y2972" s="31" t="s">
        <v>91</v>
      </c>
      <c r="AA2972" s="31" t="s">
        <v>97</v>
      </c>
      <c r="AB2972" s="31">
        <v>0</v>
      </c>
    </row>
    <row r="2973" spans="2:28" x14ac:dyDescent="0.25">
      <c r="B2973" s="31" t="s">
        <v>6500</v>
      </c>
      <c r="C2973" s="31">
        <v>1385</v>
      </c>
      <c r="D2973" s="31" t="s">
        <v>6433</v>
      </c>
      <c r="E2973" s="31" t="s">
        <v>6434</v>
      </c>
      <c r="F2973" s="31" t="s">
        <v>6435</v>
      </c>
      <c r="G2973" s="31" t="s">
        <v>6484</v>
      </c>
      <c r="H2973" s="31" t="s">
        <v>6485</v>
      </c>
      <c r="I2973" s="31" t="s">
        <v>6437</v>
      </c>
      <c r="J2973" s="31" t="s">
        <v>87</v>
      </c>
      <c r="K2973" s="31" t="s">
        <v>181</v>
      </c>
      <c r="L2973" s="31" t="s">
        <v>6486</v>
      </c>
      <c r="M2973" s="31">
        <v>0</v>
      </c>
      <c r="N2973" s="31" t="s">
        <v>90</v>
      </c>
      <c r="O2973" s="31" t="s">
        <v>91</v>
      </c>
      <c r="P2973" s="31" t="s">
        <v>91</v>
      </c>
      <c r="Q2973" s="31" t="s">
        <v>91</v>
      </c>
      <c r="R2973" s="31" t="s">
        <v>90</v>
      </c>
      <c r="S2973" s="31" t="s">
        <v>91</v>
      </c>
      <c r="T2973" s="31" t="s">
        <v>91</v>
      </c>
      <c r="U2973" s="31" t="s">
        <v>91</v>
      </c>
      <c r="V2973" s="31" t="s">
        <v>90</v>
      </c>
      <c r="W2973" s="31" t="s">
        <v>91</v>
      </c>
      <c r="X2973" s="31" t="s">
        <v>91</v>
      </c>
      <c r="Y2973" s="31" t="s">
        <v>91</v>
      </c>
      <c r="AA2973" s="31" t="s">
        <v>100</v>
      </c>
      <c r="AB2973" s="31">
        <v>0</v>
      </c>
    </row>
    <row r="2974" spans="2:28" x14ac:dyDescent="0.25">
      <c r="B2974" s="31" t="s">
        <v>6501</v>
      </c>
      <c r="C2974" s="31">
        <v>1385</v>
      </c>
      <c r="D2974" s="31" t="s">
        <v>6433</v>
      </c>
      <c r="E2974" s="31" t="s">
        <v>6434</v>
      </c>
      <c r="F2974" s="31" t="s">
        <v>6435</v>
      </c>
      <c r="G2974" s="31" t="s">
        <v>6484</v>
      </c>
      <c r="H2974" s="31" t="s">
        <v>6485</v>
      </c>
      <c r="I2974" s="31" t="s">
        <v>6437</v>
      </c>
      <c r="J2974" s="31" t="s">
        <v>87</v>
      </c>
      <c r="K2974" s="31" t="s">
        <v>99</v>
      </c>
      <c r="L2974" s="31" t="s">
        <v>6486</v>
      </c>
      <c r="M2974" s="31">
        <v>0</v>
      </c>
      <c r="N2974" s="31" t="s">
        <v>90</v>
      </c>
      <c r="O2974" s="31" t="s">
        <v>91</v>
      </c>
      <c r="P2974" s="31" t="s">
        <v>91</v>
      </c>
      <c r="Q2974" s="31" t="s">
        <v>91</v>
      </c>
      <c r="R2974" s="31" t="s">
        <v>90</v>
      </c>
      <c r="S2974" s="31" t="s">
        <v>91</v>
      </c>
      <c r="T2974" s="31" t="s">
        <v>91</v>
      </c>
      <c r="U2974" s="31" t="s">
        <v>91</v>
      </c>
      <c r="V2974" s="31" t="s">
        <v>90</v>
      </c>
      <c r="W2974" s="31" t="s">
        <v>91</v>
      </c>
      <c r="X2974" s="31" t="s">
        <v>91</v>
      </c>
      <c r="Y2974" s="31" t="s">
        <v>91</v>
      </c>
      <c r="AA2974" s="31" t="s">
        <v>100</v>
      </c>
      <c r="AB2974" s="31">
        <v>0</v>
      </c>
    </row>
    <row r="2975" spans="2:28" x14ac:dyDescent="0.25">
      <c r="B2975" s="31" t="s">
        <v>6502</v>
      </c>
      <c r="C2975" s="31">
        <v>1385</v>
      </c>
      <c r="D2975" s="31" t="s">
        <v>6433</v>
      </c>
      <c r="E2975" s="31" t="s">
        <v>6434</v>
      </c>
      <c r="F2975" s="31" t="s">
        <v>6435</v>
      </c>
      <c r="G2975" s="31" t="s">
        <v>6484</v>
      </c>
      <c r="H2975" s="31" t="s">
        <v>6485</v>
      </c>
      <c r="I2975" s="31" t="s">
        <v>6437</v>
      </c>
      <c r="J2975" s="31" t="s">
        <v>87</v>
      </c>
      <c r="K2975" s="31" t="s">
        <v>102</v>
      </c>
      <c r="L2975" s="31" t="s">
        <v>6486</v>
      </c>
      <c r="M2975" s="31">
        <v>0</v>
      </c>
      <c r="N2975" s="31" t="s">
        <v>90</v>
      </c>
      <c r="O2975" s="31" t="s">
        <v>91</v>
      </c>
      <c r="P2975" s="31" t="s">
        <v>91</v>
      </c>
      <c r="Q2975" s="31" t="s">
        <v>91</v>
      </c>
      <c r="R2975" s="31" t="s">
        <v>90</v>
      </c>
      <c r="S2975" s="31" t="s">
        <v>91</v>
      </c>
      <c r="T2975" s="31" t="s">
        <v>91</v>
      </c>
      <c r="U2975" s="31" t="s">
        <v>91</v>
      </c>
      <c r="V2975" s="31" t="s">
        <v>90</v>
      </c>
      <c r="W2975" s="31" t="s">
        <v>91</v>
      </c>
      <c r="X2975" s="31" t="s">
        <v>91</v>
      </c>
      <c r="Y2975" s="31" t="s">
        <v>91</v>
      </c>
      <c r="AA2975" s="31" t="s">
        <v>100</v>
      </c>
      <c r="AB2975" s="31">
        <v>0</v>
      </c>
    </row>
    <row r="2976" spans="2:28" x14ac:dyDescent="0.25">
      <c r="B2976" s="31" t="s">
        <v>6503</v>
      </c>
      <c r="C2976" s="31">
        <v>1385</v>
      </c>
      <c r="D2976" s="31" t="s">
        <v>6433</v>
      </c>
      <c r="E2976" s="31" t="s">
        <v>6434</v>
      </c>
      <c r="F2976" s="31" t="s">
        <v>6435</v>
      </c>
      <c r="G2976" s="31" t="s">
        <v>6484</v>
      </c>
      <c r="H2976" s="31" t="s">
        <v>6485</v>
      </c>
      <c r="I2976" s="31" t="s">
        <v>6437</v>
      </c>
      <c r="J2976" s="31" t="s">
        <v>87</v>
      </c>
      <c r="K2976" s="31" t="s">
        <v>104</v>
      </c>
      <c r="L2976" s="31" t="s">
        <v>6486</v>
      </c>
      <c r="M2976" s="31">
        <v>0</v>
      </c>
      <c r="N2976" s="31" t="s">
        <v>90</v>
      </c>
      <c r="O2976" s="31" t="s">
        <v>91</v>
      </c>
      <c r="P2976" s="31" t="s">
        <v>91</v>
      </c>
      <c r="Q2976" s="31" t="s">
        <v>91</v>
      </c>
      <c r="R2976" s="31" t="s">
        <v>90</v>
      </c>
      <c r="S2976" s="31" t="s">
        <v>91</v>
      </c>
      <c r="T2976" s="31" t="s">
        <v>91</v>
      </c>
      <c r="U2976" s="31" t="s">
        <v>91</v>
      </c>
      <c r="V2976" s="31" t="s">
        <v>90</v>
      </c>
      <c r="W2976" s="31" t="s">
        <v>91</v>
      </c>
      <c r="X2976" s="31" t="s">
        <v>91</v>
      </c>
      <c r="Y2976" s="31" t="s">
        <v>91</v>
      </c>
      <c r="AA2976" s="31" t="s">
        <v>100</v>
      </c>
      <c r="AB2976" s="31">
        <v>0</v>
      </c>
    </row>
    <row r="2977" spans="2:28" x14ac:dyDescent="0.25">
      <c r="B2977" s="31" t="s">
        <v>6504</v>
      </c>
      <c r="C2977" s="31">
        <v>1385</v>
      </c>
      <c r="D2977" s="31" t="s">
        <v>6433</v>
      </c>
      <c r="E2977" s="31" t="s">
        <v>6434</v>
      </c>
      <c r="F2977" s="31" t="s">
        <v>6435</v>
      </c>
      <c r="G2977" s="31" t="s">
        <v>6484</v>
      </c>
      <c r="H2977" s="31" t="s">
        <v>6485</v>
      </c>
      <c r="I2977" s="31" t="s">
        <v>6437</v>
      </c>
      <c r="J2977" s="31" t="s">
        <v>87</v>
      </c>
      <c r="K2977" s="31" t="s">
        <v>106</v>
      </c>
      <c r="L2977" s="31" t="s">
        <v>6486</v>
      </c>
      <c r="M2977" s="31">
        <v>0</v>
      </c>
      <c r="N2977" s="31" t="s">
        <v>90</v>
      </c>
      <c r="O2977" s="31" t="s">
        <v>91</v>
      </c>
      <c r="P2977" s="31" t="s">
        <v>91</v>
      </c>
      <c r="Q2977" s="31" t="s">
        <v>91</v>
      </c>
      <c r="R2977" s="31" t="s">
        <v>90</v>
      </c>
      <c r="S2977" s="31" t="s">
        <v>91</v>
      </c>
      <c r="T2977" s="31" t="s">
        <v>91</v>
      </c>
      <c r="U2977" s="31" t="s">
        <v>91</v>
      </c>
      <c r="V2977" s="31" t="s">
        <v>90</v>
      </c>
      <c r="W2977" s="31" t="s">
        <v>91</v>
      </c>
      <c r="X2977" s="31" t="s">
        <v>91</v>
      </c>
      <c r="Y2977" s="31" t="s">
        <v>91</v>
      </c>
      <c r="AA2977" s="31" t="s">
        <v>100</v>
      </c>
      <c r="AB2977" s="31">
        <v>0</v>
      </c>
    </row>
    <row r="2978" spans="2:28" x14ac:dyDescent="0.25">
      <c r="B2978" s="31" t="s">
        <v>6505</v>
      </c>
      <c r="C2978" s="31">
        <v>1385</v>
      </c>
      <c r="D2978" s="31" t="s">
        <v>6433</v>
      </c>
      <c r="E2978" s="31" t="s">
        <v>6434</v>
      </c>
      <c r="F2978" s="31" t="s">
        <v>6435</v>
      </c>
      <c r="G2978" s="31" t="s">
        <v>6484</v>
      </c>
      <c r="H2978" s="31" t="s">
        <v>6485</v>
      </c>
      <c r="I2978" s="31" t="s">
        <v>6437</v>
      </c>
      <c r="J2978" s="31" t="s">
        <v>87</v>
      </c>
      <c r="K2978" s="31" t="s">
        <v>108</v>
      </c>
      <c r="L2978" s="31" t="s">
        <v>6486</v>
      </c>
      <c r="M2978" s="31">
        <v>0</v>
      </c>
      <c r="N2978" s="31" t="s">
        <v>90</v>
      </c>
      <c r="O2978" s="31" t="s">
        <v>91</v>
      </c>
      <c r="P2978" s="31" t="s">
        <v>91</v>
      </c>
      <c r="Q2978" s="31" t="s">
        <v>91</v>
      </c>
      <c r="R2978" s="31" t="s">
        <v>90</v>
      </c>
      <c r="S2978" s="31" t="s">
        <v>91</v>
      </c>
      <c r="T2978" s="31" t="s">
        <v>91</v>
      </c>
      <c r="U2978" s="31" t="s">
        <v>91</v>
      </c>
      <c r="V2978" s="31" t="s">
        <v>90</v>
      </c>
      <c r="W2978" s="31" t="s">
        <v>91</v>
      </c>
      <c r="X2978" s="31" t="s">
        <v>91</v>
      </c>
      <c r="Y2978" s="31" t="s">
        <v>91</v>
      </c>
      <c r="AA2978" s="31" t="s">
        <v>100</v>
      </c>
      <c r="AB2978" s="31">
        <v>0</v>
      </c>
    </row>
    <row r="2979" spans="2:28" x14ac:dyDescent="0.25">
      <c r="B2979" s="31" t="s">
        <v>6506</v>
      </c>
      <c r="C2979" s="31">
        <v>1385</v>
      </c>
      <c r="D2979" s="31" t="s">
        <v>6433</v>
      </c>
      <c r="E2979" s="31" t="s">
        <v>6434</v>
      </c>
      <c r="F2979" s="31" t="s">
        <v>6435</v>
      </c>
      <c r="G2979" s="31" t="s">
        <v>6484</v>
      </c>
      <c r="H2979" s="31" t="s">
        <v>6485</v>
      </c>
      <c r="I2979" s="31" t="s">
        <v>6437</v>
      </c>
      <c r="J2979" s="31" t="s">
        <v>87</v>
      </c>
      <c r="K2979" s="31" t="s">
        <v>110</v>
      </c>
      <c r="L2979" s="31" t="s">
        <v>6486</v>
      </c>
      <c r="M2979" s="31">
        <v>0</v>
      </c>
      <c r="N2979" s="31" t="s">
        <v>90</v>
      </c>
      <c r="O2979" s="31" t="s">
        <v>91</v>
      </c>
      <c r="P2979" s="31" t="s">
        <v>91</v>
      </c>
      <c r="Q2979" s="31" t="s">
        <v>91</v>
      </c>
      <c r="R2979" s="31" t="s">
        <v>90</v>
      </c>
      <c r="S2979" s="31" t="s">
        <v>91</v>
      </c>
      <c r="T2979" s="31" t="s">
        <v>91</v>
      </c>
      <c r="U2979" s="31" t="s">
        <v>91</v>
      </c>
      <c r="V2979" s="31" t="s">
        <v>90</v>
      </c>
      <c r="W2979" s="31" t="s">
        <v>91</v>
      </c>
      <c r="X2979" s="31" t="s">
        <v>91</v>
      </c>
      <c r="Y2979" s="31" t="s">
        <v>91</v>
      </c>
      <c r="AA2979" s="31" t="s">
        <v>100</v>
      </c>
      <c r="AB2979" s="31">
        <v>0</v>
      </c>
    </row>
    <row r="2980" spans="2:28" x14ac:dyDescent="0.25">
      <c r="B2980" s="31" t="s">
        <v>6507</v>
      </c>
      <c r="C2980" s="31">
        <v>1385</v>
      </c>
      <c r="D2980" s="31" t="s">
        <v>6433</v>
      </c>
      <c r="E2980" s="31" t="s">
        <v>6434</v>
      </c>
      <c r="F2980" s="31" t="s">
        <v>6435</v>
      </c>
      <c r="G2980" s="31" t="s">
        <v>6484</v>
      </c>
      <c r="H2980" s="31" t="s">
        <v>6485</v>
      </c>
      <c r="I2980" s="31" t="s">
        <v>6437</v>
      </c>
      <c r="J2980" s="31" t="s">
        <v>87</v>
      </c>
      <c r="K2980" s="31" t="s">
        <v>112</v>
      </c>
      <c r="L2980" s="31" t="s">
        <v>6486</v>
      </c>
      <c r="M2980" s="31">
        <v>0</v>
      </c>
      <c r="N2980" s="31" t="s">
        <v>90</v>
      </c>
      <c r="O2980" s="31" t="s">
        <v>91</v>
      </c>
      <c r="P2980" s="31" t="s">
        <v>91</v>
      </c>
      <c r="Q2980" s="31" t="s">
        <v>91</v>
      </c>
      <c r="R2980" s="31" t="s">
        <v>90</v>
      </c>
      <c r="S2980" s="31" t="s">
        <v>91</v>
      </c>
      <c r="T2980" s="31" t="s">
        <v>91</v>
      </c>
      <c r="U2980" s="31" t="s">
        <v>91</v>
      </c>
      <c r="V2980" s="31" t="s">
        <v>90</v>
      </c>
      <c r="W2980" s="31" t="s">
        <v>91</v>
      </c>
      <c r="X2980" s="31" t="s">
        <v>91</v>
      </c>
      <c r="Y2980" s="31" t="s">
        <v>91</v>
      </c>
      <c r="AA2980" s="31" t="s">
        <v>100</v>
      </c>
      <c r="AB2980" s="31">
        <v>0</v>
      </c>
    </row>
    <row r="2981" spans="2:28" x14ac:dyDescent="0.25">
      <c r="B2981" s="31" t="s">
        <v>6508</v>
      </c>
      <c r="C2981" s="31">
        <v>1386</v>
      </c>
      <c r="D2981" s="31" t="s">
        <v>6433</v>
      </c>
      <c r="E2981" s="31" t="s">
        <v>6434</v>
      </c>
      <c r="F2981" s="31" t="s">
        <v>6435</v>
      </c>
      <c r="G2981" s="31" t="s">
        <v>6509</v>
      </c>
      <c r="H2981" s="31" t="s">
        <v>6510</v>
      </c>
      <c r="I2981" s="31" t="s">
        <v>6437</v>
      </c>
      <c r="J2981" s="31" t="s">
        <v>87</v>
      </c>
      <c r="K2981" s="31" t="s">
        <v>161</v>
      </c>
      <c r="L2981" s="31" t="s">
        <v>6486</v>
      </c>
      <c r="M2981" s="31">
        <v>0</v>
      </c>
      <c r="N2981" s="31" t="s">
        <v>90</v>
      </c>
      <c r="O2981" s="31" t="s">
        <v>91</v>
      </c>
      <c r="P2981" s="31" t="s">
        <v>91</v>
      </c>
      <c r="Q2981" s="31" t="s">
        <v>91</v>
      </c>
      <c r="R2981" s="31" t="s">
        <v>90</v>
      </c>
      <c r="S2981" s="31" t="s">
        <v>91</v>
      </c>
      <c r="T2981" s="31" t="s">
        <v>91</v>
      </c>
      <c r="U2981" s="31" t="s">
        <v>91</v>
      </c>
      <c r="V2981" s="31" t="s">
        <v>90</v>
      </c>
      <c r="W2981" s="31" t="s">
        <v>91</v>
      </c>
      <c r="X2981" s="31" t="s">
        <v>91</v>
      </c>
      <c r="Y2981" s="31" t="s">
        <v>91</v>
      </c>
      <c r="AA2981" s="31" t="s">
        <v>94</v>
      </c>
      <c r="AB2981" s="31">
        <v>0</v>
      </c>
    </row>
    <row r="2982" spans="2:28" x14ac:dyDescent="0.25">
      <c r="B2982" s="31" t="s">
        <v>6511</v>
      </c>
      <c r="C2982" s="31">
        <v>1386</v>
      </c>
      <c r="D2982" s="31" t="s">
        <v>6433</v>
      </c>
      <c r="E2982" s="31" t="s">
        <v>6434</v>
      </c>
      <c r="F2982" s="31" t="s">
        <v>6435</v>
      </c>
      <c r="G2982" s="31" t="s">
        <v>6509</v>
      </c>
      <c r="H2982" s="31" t="s">
        <v>6510</v>
      </c>
      <c r="I2982" s="31" t="s">
        <v>6437</v>
      </c>
      <c r="J2982" s="31" t="s">
        <v>87</v>
      </c>
      <c r="K2982" s="31" t="s">
        <v>164</v>
      </c>
      <c r="L2982" s="31" t="s">
        <v>6486</v>
      </c>
      <c r="M2982" s="31">
        <v>0</v>
      </c>
      <c r="N2982" s="31" t="s">
        <v>90</v>
      </c>
      <c r="O2982" s="31" t="s">
        <v>91</v>
      </c>
      <c r="P2982" s="31" t="s">
        <v>91</v>
      </c>
      <c r="Q2982" s="31" t="s">
        <v>91</v>
      </c>
      <c r="R2982" s="31" t="s">
        <v>90</v>
      </c>
      <c r="S2982" s="31" t="s">
        <v>91</v>
      </c>
      <c r="T2982" s="31" t="s">
        <v>91</v>
      </c>
      <c r="U2982" s="31" t="s">
        <v>91</v>
      </c>
      <c r="V2982" s="31" t="s">
        <v>90</v>
      </c>
      <c r="W2982" s="31" t="s">
        <v>91</v>
      </c>
      <c r="X2982" s="31" t="s">
        <v>91</v>
      </c>
      <c r="Y2982" s="31" t="s">
        <v>91</v>
      </c>
      <c r="AA2982" s="31" t="s">
        <v>94</v>
      </c>
      <c r="AB2982" s="31">
        <v>0</v>
      </c>
    </row>
    <row r="2983" spans="2:28" x14ac:dyDescent="0.25">
      <c r="B2983" s="31" t="s">
        <v>6512</v>
      </c>
      <c r="C2983" s="31">
        <v>1386</v>
      </c>
      <c r="D2983" s="31" t="s">
        <v>6433</v>
      </c>
      <c r="E2983" s="31" t="s">
        <v>6434</v>
      </c>
      <c r="F2983" s="31" t="s">
        <v>6435</v>
      </c>
      <c r="G2983" s="31" t="s">
        <v>6509</v>
      </c>
      <c r="H2983" s="31" t="s">
        <v>6510</v>
      </c>
      <c r="I2983" s="31" t="s">
        <v>6437</v>
      </c>
      <c r="J2983" s="31" t="s">
        <v>87</v>
      </c>
      <c r="K2983" s="31" t="s">
        <v>166</v>
      </c>
      <c r="L2983" s="31" t="s">
        <v>6486</v>
      </c>
      <c r="M2983" s="31">
        <v>0</v>
      </c>
      <c r="N2983" s="31" t="s">
        <v>90</v>
      </c>
      <c r="O2983" s="31" t="s">
        <v>91</v>
      </c>
      <c r="P2983" s="31" t="s">
        <v>91</v>
      </c>
      <c r="Q2983" s="31" t="s">
        <v>91</v>
      </c>
      <c r="R2983" s="31" t="s">
        <v>90</v>
      </c>
      <c r="S2983" s="31" t="s">
        <v>91</v>
      </c>
      <c r="T2983" s="31" t="s">
        <v>91</v>
      </c>
      <c r="U2983" s="31" t="s">
        <v>91</v>
      </c>
      <c r="V2983" s="31" t="s">
        <v>90</v>
      </c>
      <c r="W2983" s="31" t="s">
        <v>91</v>
      </c>
      <c r="X2983" s="31" t="s">
        <v>91</v>
      </c>
      <c r="Y2983" s="31" t="s">
        <v>91</v>
      </c>
      <c r="AA2983" s="31" t="s">
        <v>94</v>
      </c>
      <c r="AB2983" s="31">
        <v>0</v>
      </c>
    </row>
    <row r="2984" spans="2:28" x14ac:dyDescent="0.25">
      <c r="B2984" s="31" t="s">
        <v>6513</v>
      </c>
      <c r="C2984" s="31">
        <v>1386</v>
      </c>
      <c r="D2984" s="31" t="s">
        <v>6433</v>
      </c>
      <c r="E2984" s="31" t="s">
        <v>6434</v>
      </c>
      <c r="F2984" s="31" t="s">
        <v>6435</v>
      </c>
      <c r="G2984" s="31" t="s">
        <v>6509</v>
      </c>
      <c r="H2984" s="31" t="s">
        <v>6510</v>
      </c>
      <c r="I2984" s="31" t="s">
        <v>6437</v>
      </c>
      <c r="J2984" s="31" t="s">
        <v>87</v>
      </c>
      <c r="K2984" s="31" t="s">
        <v>88</v>
      </c>
      <c r="L2984" s="31" t="s">
        <v>6486</v>
      </c>
      <c r="M2984" s="31">
        <v>0</v>
      </c>
      <c r="N2984" s="31" t="s">
        <v>90</v>
      </c>
      <c r="O2984" s="31" t="s">
        <v>91</v>
      </c>
      <c r="P2984" s="31" t="s">
        <v>91</v>
      </c>
      <c r="Q2984" s="31" t="s">
        <v>91</v>
      </c>
      <c r="R2984" s="31" t="s">
        <v>90</v>
      </c>
      <c r="S2984" s="31" t="s">
        <v>91</v>
      </c>
      <c r="T2984" s="31" t="s">
        <v>91</v>
      </c>
      <c r="U2984" s="31" t="s">
        <v>91</v>
      </c>
      <c r="V2984" s="31" t="s">
        <v>90</v>
      </c>
      <c r="W2984" s="31" t="s">
        <v>91</v>
      </c>
      <c r="X2984" s="31" t="s">
        <v>91</v>
      </c>
      <c r="Y2984" s="31" t="s">
        <v>91</v>
      </c>
      <c r="AA2984" s="31" t="s">
        <v>94</v>
      </c>
      <c r="AB2984" s="31">
        <v>0</v>
      </c>
    </row>
    <row r="2985" spans="2:28" x14ac:dyDescent="0.25">
      <c r="B2985" s="31" t="s">
        <v>6514</v>
      </c>
      <c r="C2985" s="31">
        <v>1386</v>
      </c>
      <c r="D2985" s="31" t="s">
        <v>6433</v>
      </c>
      <c r="E2985" s="31" t="s">
        <v>6434</v>
      </c>
      <c r="F2985" s="31" t="s">
        <v>6435</v>
      </c>
      <c r="G2985" s="31" t="s">
        <v>6509</v>
      </c>
      <c r="H2985" s="31" t="s">
        <v>6510</v>
      </c>
      <c r="I2985" s="31" t="s">
        <v>6437</v>
      </c>
      <c r="J2985" s="31" t="s">
        <v>87</v>
      </c>
      <c r="K2985" s="31" t="s">
        <v>114</v>
      </c>
      <c r="L2985" s="31" t="s">
        <v>6486</v>
      </c>
      <c r="M2985" s="31">
        <v>0</v>
      </c>
      <c r="N2985" s="31" t="s">
        <v>90</v>
      </c>
      <c r="O2985" s="31" t="s">
        <v>91</v>
      </c>
      <c r="P2985" s="31" t="s">
        <v>91</v>
      </c>
      <c r="Q2985" s="31" t="s">
        <v>91</v>
      </c>
      <c r="R2985" s="31" t="s">
        <v>90</v>
      </c>
      <c r="S2985" s="31" t="s">
        <v>91</v>
      </c>
      <c r="T2985" s="31" t="s">
        <v>91</v>
      </c>
      <c r="U2985" s="31" t="s">
        <v>91</v>
      </c>
      <c r="V2985" s="31" t="s">
        <v>90</v>
      </c>
      <c r="W2985" s="31" t="s">
        <v>91</v>
      </c>
      <c r="X2985" s="31" t="s">
        <v>91</v>
      </c>
      <c r="Y2985" s="31" t="s">
        <v>91</v>
      </c>
      <c r="AA2985" s="31" t="s">
        <v>94</v>
      </c>
      <c r="AB2985" s="31">
        <v>0</v>
      </c>
    </row>
    <row r="2986" spans="2:28" x14ac:dyDescent="0.25">
      <c r="B2986" s="31" t="s">
        <v>6515</v>
      </c>
      <c r="C2986" s="31">
        <v>1386</v>
      </c>
      <c r="D2986" s="31" t="s">
        <v>6433</v>
      </c>
      <c r="E2986" s="31" t="s">
        <v>6434</v>
      </c>
      <c r="F2986" s="31" t="s">
        <v>6435</v>
      </c>
      <c r="G2986" s="31" t="s">
        <v>6509</v>
      </c>
      <c r="H2986" s="31" t="s">
        <v>6510</v>
      </c>
      <c r="I2986" s="31" t="s">
        <v>6437</v>
      </c>
      <c r="J2986" s="31" t="s">
        <v>87</v>
      </c>
      <c r="K2986" s="31" t="s">
        <v>170</v>
      </c>
      <c r="L2986" s="31" t="s">
        <v>6486</v>
      </c>
      <c r="M2986" s="31">
        <v>0</v>
      </c>
      <c r="N2986" s="31" t="s">
        <v>90</v>
      </c>
      <c r="O2986" s="31" t="s">
        <v>91</v>
      </c>
      <c r="P2986" s="31" t="s">
        <v>91</v>
      </c>
      <c r="Q2986" s="31" t="s">
        <v>91</v>
      </c>
      <c r="R2986" s="31" t="s">
        <v>90</v>
      </c>
      <c r="S2986" s="31" t="s">
        <v>91</v>
      </c>
      <c r="T2986" s="31" t="s">
        <v>91</v>
      </c>
      <c r="U2986" s="31" t="s">
        <v>91</v>
      </c>
      <c r="V2986" s="31" t="s">
        <v>90</v>
      </c>
      <c r="W2986" s="31" t="s">
        <v>91</v>
      </c>
      <c r="X2986" s="31" t="s">
        <v>91</v>
      </c>
      <c r="Y2986" s="31" t="s">
        <v>91</v>
      </c>
      <c r="AA2986" s="31" t="s">
        <v>94</v>
      </c>
      <c r="AB2986" s="31">
        <v>0</v>
      </c>
    </row>
    <row r="2987" spans="2:28" x14ac:dyDescent="0.25">
      <c r="B2987" s="31" t="s">
        <v>6516</v>
      </c>
      <c r="C2987" s="31">
        <v>1386</v>
      </c>
      <c r="D2987" s="31" t="s">
        <v>6433</v>
      </c>
      <c r="E2987" s="31" t="s">
        <v>6434</v>
      </c>
      <c r="F2987" s="31" t="s">
        <v>6435</v>
      </c>
      <c r="G2987" s="31" t="s">
        <v>6509</v>
      </c>
      <c r="H2987" s="31" t="s">
        <v>6510</v>
      </c>
      <c r="I2987" s="31" t="s">
        <v>6437</v>
      </c>
      <c r="J2987" s="31" t="s">
        <v>87</v>
      </c>
      <c r="K2987" s="31" t="s">
        <v>125</v>
      </c>
      <c r="L2987" s="31" t="s">
        <v>6486</v>
      </c>
      <c r="M2987" s="31">
        <v>0</v>
      </c>
      <c r="N2987" s="31" t="s">
        <v>90</v>
      </c>
      <c r="O2987" s="31" t="s">
        <v>91</v>
      </c>
      <c r="P2987" s="31" t="s">
        <v>91</v>
      </c>
      <c r="Q2987" s="31" t="s">
        <v>91</v>
      </c>
      <c r="R2987" s="31" t="s">
        <v>90</v>
      </c>
      <c r="S2987" s="31" t="s">
        <v>91</v>
      </c>
      <c r="T2987" s="31" t="s">
        <v>91</v>
      </c>
      <c r="U2987" s="31" t="s">
        <v>91</v>
      </c>
      <c r="V2987" s="31" t="s">
        <v>90</v>
      </c>
      <c r="W2987" s="31" t="s">
        <v>91</v>
      </c>
      <c r="X2987" s="31" t="s">
        <v>91</v>
      </c>
      <c r="Y2987" s="31" t="s">
        <v>91</v>
      </c>
      <c r="AA2987" s="31" t="s">
        <v>97</v>
      </c>
      <c r="AB2987" s="31">
        <v>0</v>
      </c>
    </row>
    <row r="2988" spans="2:28" x14ac:dyDescent="0.25">
      <c r="B2988" s="31" t="s">
        <v>6517</v>
      </c>
      <c r="C2988" s="31">
        <v>1386</v>
      </c>
      <c r="D2988" s="31" t="s">
        <v>6433</v>
      </c>
      <c r="E2988" s="31" t="s">
        <v>6434</v>
      </c>
      <c r="F2988" s="31" t="s">
        <v>6435</v>
      </c>
      <c r="G2988" s="31" t="s">
        <v>6509</v>
      </c>
      <c r="H2988" s="31" t="s">
        <v>6510</v>
      </c>
      <c r="I2988" s="31" t="s">
        <v>6437</v>
      </c>
      <c r="J2988" s="31" t="s">
        <v>87</v>
      </c>
      <c r="K2988" s="31" t="s">
        <v>134</v>
      </c>
      <c r="L2988" s="31" t="s">
        <v>6486</v>
      </c>
      <c r="M2988" s="31">
        <v>0</v>
      </c>
      <c r="N2988" s="31" t="s">
        <v>90</v>
      </c>
      <c r="O2988" s="31" t="s">
        <v>91</v>
      </c>
      <c r="P2988" s="31" t="s">
        <v>91</v>
      </c>
      <c r="Q2988" s="31" t="s">
        <v>91</v>
      </c>
      <c r="R2988" s="31" t="s">
        <v>90</v>
      </c>
      <c r="S2988" s="31" t="s">
        <v>91</v>
      </c>
      <c r="T2988" s="31" t="s">
        <v>91</v>
      </c>
      <c r="U2988" s="31" t="s">
        <v>91</v>
      </c>
      <c r="V2988" s="31" t="s">
        <v>90</v>
      </c>
      <c r="W2988" s="31" t="s">
        <v>91</v>
      </c>
      <c r="X2988" s="31" t="s">
        <v>91</v>
      </c>
      <c r="Y2988" s="31" t="s">
        <v>91</v>
      </c>
      <c r="AA2988" s="31" t="s">
        <v>97</v>
      </c>
      <c r="AB2988" s="31">
        <v>0</v>
      </c>
    </row>
    <row r="2989" spans="2:28" x14ac:dyDescent="0.25">
      <c r="B2989" s="31" t="s">
        <v>6518</v>
      </c>
      <c r="C2989" s="31">
        <v>1386</v>
      </c>
      <c r="D2989" s="31" t="s">
        <v>6433</v>
      </c>
      <c r="E2989" s="31" t="s">
        <v>6434</v>
      </c>
      <c r="F2989" s="31" t="s">
        <v>6435</v>
      </c>
      <c r="G2989" s="31" t="s">
        <v>6509</v>
      </c>
      <c r="H2989" s="31" t="s">
        <v>6510</v>
      </c>
      <c r="I2989" s="31" t="s">
        <v>6437</v>
      </c>
      <c r="J2989" s="31" t="s">
        <v>87</v>
      </c>
      <c r="K2989" s="31" t="s">
        <v>139</v>
      </c>
      <c r="L2989" s="31" t="s">
        <v>6486</v>
      </c>
      <c r="M2989" s="31">
        <v>0</v>
      </c>
      <c r="N2989" s="31" t="s">
        <v>90</v>
      </c>
      <c r="O2989" s="31" t="s">
        <v>91</v>
      </c>
      <c r="P2989" s="31" t="s">
        <v>91</v>
      </c>
      <c r="Q2989" s="31" t="s">
        <v>91</v>
      </c>
      <c r="R2989" s="31" t="s">
        <v>90</v>
      </c>
      <c r="S2989" s="31" t="s">
        <v>91</v>
      </c>
      <c r="T2989" s="31" t="s">
        <v>91</v>
      </c>
      <c r="U2989" s="31" t="s">
        <v>91</v>
      </c>
      <c r="V2989" s="31" t="s">
        <v>90</v>
      </c>
      <c r="W2989" s="31" t="s">
        <v>91</v>
      </c>
      <c r="X2989" s="31" t="s">
        <v>91</v>
      </c>
      <c r="Y2989" s="31" t="s">
        <v>91</v>
      </c>
      <c r="AA2989" s="31" t="s">
        <v>97</v>
      </c>
      <c r="AB2989" s="31">
        <v>0</v>
      </c>
    </row>
    <row r="2990" spans="2:28" x14ac:dyDescent="0.25">
      <c r="B2990" s="31" t="s">
        <v>6519</v>
      </c>
      <c r="C2990" s="31">
        <v>1386</v>
      </c>
      <c r="D2990" s="31" t="s">
        <v>6433</v>
      </c>
      <c r="E2990" s="31" t="s">
        <v>6434</v>
      </c>
      <c r="F2990" s="31" t="s">
        <v>6435</v>
      </c>
      <c r="G2990" s="31" t="s">
        <v>6509</v>
      </c>
      <c r="H2990" s="31" t="s">
        <v>6510</v>
      </c>
      <c r="I2990" s="31" t="s">
        <v>6437</v>
      </c>
      <c r="J2990" s="31" t="s">
        <v>87</v>
      </c>
      <c r="K2990" s="31" t="s">
        <v>145</v>
      </c>
      <c r="L2990" s="31" t="s">
        <v>6486</v>
      </c>
      <c r="M2990" s="31">
        <v>0</v>
      </c>
      <c r="N2990" s="31" t="s">
        <v>90</v>
      </c>
      <c r="O2990" s="31" t="s">
        <v>91</v>
      </c>
      <c r="P2990" s="31" t="s">
        <v>91</v>
      </c>
      <c r="Q2990" s="31" t="s">
        <v>91</v>
      </c>
      <c r="R2990" s="31" t="s">
        <v>90</v>
      </c>
      <c r="S2990" s="31" t="s">
        <v>91</v>
      </c>
      <c r="T2990" s="31" t="s">
        <v>91</v>
      </c>
      <c r="U2990" s="31" t="s">
        <v>91</v>
      </c>
      <c r="V2990" s="31" t="s">
        <v>90</v>
      </c>
      <c r="W2990" s="31" t="s">
        <v>91</v>
      </c>
      <c r="X2990" s="31" t="s">
        <v>91</v>
      </c>
      <c r="Y2990" s="31" t="s">
        <v>91</v>
      </c>
      <c r="AA2990" s="31" t="s">
        <v>97</v>
      </c>
      <c r="AB2990" s="31">
        <v>0</v>
      </c>
    </row>
    <row r="2991" spans="2:28" x14ac:dyDescent="0.25">
      <c r="B2991" s="31" t="s">
        <v>6520</v>
      </c>
      <c r="C2991" s="31">
        <v>1386</v>
      </c>
      <c r="D2991" s="31" t="s">
        <v>6433</v>
      </c>
      <c r="E2991" s="31" t="s">
        <v>6434</v>
      </c>
      <c r="F2991" s="31" t="s">
        <v>6435</v>
      </c>
      <c r="G2991" s="31" t="s">
        <v>6509</v>
      </c>
      <c r="H2991" s="31" t="s">
        <v>6510</v>
      </c>
      <c r="I2991" s="31" t="s">
        <v>6437</v>
      </c>
      <c r="J2991" s="31" t="s">
        <v>87</v>
      </c>
      <c r="K2991" s="31" t="s">
        <v>96</v>
      </c>
      <c r="L2991" s="31" t="s">
        <v>6486</v>
      </c>
      <c r="M2991" s="31">
        <v>0</v>
      </c>
      <c r="N2991" s="31" t="s">
        <v>90</v>
      </c>
      <c r="O2991" s="31" t="s">
        <v>91</v>
      </c>
      <c r="P2991" s="31" t="s">
        <v>91</v>
      </c>
      <c r="Q2991" s="31" t="s">
        <v>91</v>
      </c>
      <c r="R2991" s="31" t="s">
        <v>90</v>
      </c>
      <c r="S2991" s="31" t="s">
        <v>91</v>
      </c>
      <c r="T2991" s="31" t="s">
        <v>91</v>
      </c>
      <c r="U2991" s="31" t="s">
        <v>91</v>
      </c>
      <c r="V2991" s="31" t="s">
        <v>90</v>
      </c>
      <c r="W2991" s="31" t="s">
        <v>91</v>
      </c>
      <c r="X2991" s="31" t="s">
        <v>91</v>
      </c>
      <c r="Y2991" s="31" t="s">
        <v>91</v>
      </c>
      <c r="AA2991" s="31" t="s">
        <v>97</v>
      </c>
      <c r="AB2991" s="31">
        <v>0</v>
      </c>
    </row>
    <row r="2992" spans="2:28" x14ac:dyDescent="0.25">
      <c r="B2992" s="31" t="s">
        <v>6521</v>
      </c>
      <c r="C2992" s="31">
        <v>1386</v>
      </c>
      <c r="D2992" s="31" t="s">
        <v>6433</v>
      </c>
      <c r="E2992" s="31" t="s">
        <v>6434</v>
      </c>
      <c r="F2992" s="31" t="s">
        <v>6435</v>
      </c>
      <c r="G2992" s="31" t="s">
        <v>6509</v>
      </c>
      <c r="H2992" s="31" t="s">
        <v>6510</v>
      </c>
      <c r="I2992" s="31" t="s">
        <v>6437</v>
      </c>
      <c r="J2992" s="31" t="s">
        <v>87</v>
      </c>
      <c r="K2992" s="31" t="s">
        <v>177</v>
      </c>
      <c r="L2992" s="31" t="s">
        <v>6486</v>
      </c>
      <c r="M2992" s="31">
        <v>0</v>
      </c>
      <c r="N2992" s="31" t="s">
        <v>90</v>
      </c>
      <c r="O2992" s="31" t="s">
        <v>91</v>
      </c>
      <c r="P2992" s="31" t="s">
        <v>91</v>
      </c>
      <c r="Q2992" s="31" t="s">
        <v>91</v>
      </c>
      <c r="R2992" s="31" t="s">
        <v>90</v>
      </c>
      <c r="S2992" s="31" t="s">
        <v>91</v>
      </c>
      <c r="T2992" s="31" t="s">
        <v>91</v>
      </c>
      <c r="U2992" s="31" t="s">
        <v>91</v>
      </c>
      <c r="V2992" s="31" t="s">
        <v>90</v>
      </c>
      <c r="W2992" s="31" t="s">
        <v>91</v>
      </c>
      <c r="X2992" s="31" t="s">
        <v>91</v>
      </c>
      <c r="Y2992" s="31" t="s">
        <v>91</v>
      </c>
      <c r="AA2992" s="31" t="s">
        <v>97</v>
      </c>
      <c r="AB2992" s="31">
        <v>0</v>
      </c>
    </row>
    <row r="2993" spans="2:28" x14ac:dyDescent="0.25">
      <c r="B2993" s="31" t="s">
        <v>6522</v>
      </c>
      <c r="C2993" s="31">
        <v>1386</v>
      </c>
      <c r="D2993" s="31" t="s">
        <v>6433</v>
      </c>
      <c r="E2993" s="31" t="s">
        <v>6434</v>
      </c>
      <c r="F2993" s="31" t="s">
        <v>6435</v>
      </c>
      <c r="G2993" s="31" t="s">
        <v>6509</v>
      </c>
      <c r="H2993" s="31" t="s">
        <v>6510</v>
      </c>
      <c r="I2993" s="31" t="s">
        <v>6437</v>
      </c>
      <c r="J2993" s="31" t="s">
        <v>87</v>
      </c>
      <c r="K2993" s="31" t="s">
        <v>150</v>
      </c>
      <c r="L2993" s="31" t="s">
        <v>6486</v>
      </c>
      <c r="M2993" s="31">
        <v>0</v>
      </c>
      <c r="N2993" s="31" t="s">
        <v>90</v>
      </c>
      <c r="O2993" s="31" t="s">
        <v>91</v>
      </c>
      <c r="P2993" s="31" t="s">
        <v>91</v>
      </c>
      <c r="Q2993" s="31" t="s">
        <v>91</v>
      </c>
      <c r="R2993" s="31" t="s">
        <v>90</v>
      </c>
      <c r="S2993" s="31" t="s">
        <v>91</v>
      </c>
      <c r="T2993" s="31" t="s">
        <v>91</v>
      </c>
      <c r="U2993" s="31" t="s">
        <v>91</v>
      </c>
      <c r="V2993" s="31" t="s">
        <v>90</v>
      </c>
      <c r="W2993" s="31" t="s">
        <v>91</v>
      </c>
      <c r="X2993" s="31" t="s">
        <v>91</v>
      </c>
      <c r="Y2993" s="31" t="s">
        <v>91</v>
      </c>
      <c r="AA2993" s="31" t="s">
        <v>97</v>
      </c>
      <c r="AB2993" s="31">
        <v>0</v>
      </c>
    </row>
    <row r="2994" spans="2:28" x14ac:dyDescent="0.25">
      <c r="B2994" s="31" t="s">
        <v>6523</v>
      </c>
      <c r="C2994" s="31">
        <v>1386</v>
      </c>
      <c r="D2994" s="31" t="s">
        <v>6433</v>
      </c>
      <c r="E2994" s="31" t="s">
        <v>6434</v>
      </c>
      <c r="F2994" s="31" t="s">
        <v>6435</v>
      </c>
      <c r="G2994" s="31" t="s">
        <v>6509</v>
      </c>
      <c r="H2994" s="31" t="s">
        <v>6510</v>
      </c>
      <c r="I2994" s="31" t="s">
        <v>6437</v>
      </c>
      <c r="J2994" s="31" t="s">
        <v>87</v>
      </c>
      <c r="K2994" s="31" t="s">
        <v>156</v>
      </c>
      <c r="L2994" s="31" t="s">
        <v>6486</v>
      </c>
      <c r="M2994" s="31">
        <v>0</v>
      </c>
      <c r="N2994" s="31" t="s">
        <v>90</v>
      </c>
      <c r="O2994" s="31" t="s">
        <v>91</v>
      </c>
      <c r="P2994" s="31" t="s">
        <v>91</v>
      </c>
      <c r="Q2994" s="31" t="s">
        <v>91</v>
      </c>
      <c r="R2994" s="31" t="s">
        <v>90</v>
      </c>
      <c r="S2994" s="31" t="s">
        <v>91</v>
      </c>
      <c r="T2994" s="31" t="s">
        <v>91</v>
      </c>
      <c r="U2994" s="31" t="s">
        <v>91</v>
      </c>
      <c r="V2994" s="31" t="s">
        <v>90</v>
      </c>
      <c r="W2994" s="31" t="s">
        <v>91</v>
      </c>
      <c r="X2994" s="31" t="s">
        <v>91</v>
      </c>
      <c r="Y2994" s="31" t="s">
        <v>91</v>
      </c>
      <c r="AA2994" s="31" t="s">
        <v>97</v>
      </c>
      <c r="AB2994" s="31">
        <v>0</v>
      </c>
    </row>
    <row r="2995" spans="2:28" x14ac:dyDescent="0.25">
      <c r="B2995" s="31" t="s">
        <v>6524</v>
      </c>
      <c r="C2995" s="31">
        <v>1386</v>
      </c>
      <c r="D2995" s="31" t="s">
        <v>6433</v>
      </c>
      <c r="E2995" s="31" t="s">
        <v>6434</v>
      </c>
      <c r="F2995" s="31" t="s">
        <v>6435</v>
      </c>
      <c r="G2995" s="31" t="s">
        <v>6509</v>
      </c>
      <c r="H2995" s="31" t="s">
        <v>6510</v>
      </c>
      <c r="I2995" s="31" t="s">
        <v>6437</v>
      </c>
      <c r="J2995" s="31" t="s">
        <v>87</v>
      </c>
      <c r="K2995" s="31" t="s">
        <v>181</v>
      </c>
      <c r="L2995" s="31" t="s">
        <v>6486</v>
      </c>
      <c r="M2995" s="31">
        <v>0</v>
      </c>
      <c r="N2995" s="31" t="s">
        <v>90</v>
      </c>
      <c r="O2995" s="31" t="s">
        <v>91</v>
      </c>
      <c r="P2995" s="31" t="s">
        <v>91</v>
      </c>
      <c r="Q2995" s="31" t="s">
        <v>91</v>
      </c>
      <c r="R2995" s="31" t="s">
        <v>90</v>
      </c>
      <c r="S2995" s="31" t="s">
        <v>91</v>
      </c>
      <c r="T2995" s="31" t="s">
        <v>91</v>
      </c>
      <c r="U2995" s="31" t="s">
        <v>91</v>
      </c>
      <c r="V2995" s="31" t="s">
        <v>90</v>
      </c>
      <c r="W2995" s="31" t="s">
        <v>91</v>
      </c>
      <c r="X2995" s="31" t="s">
        <v>91</v>
      </c>
      <c r="Y2995" s="31" t="s">
        <v>91</v>
      </c>
      <c r="AA2995" s="31" t="s">
        <v>100</v>
      </c>
      <c r="AB2995" s="31">
        <v>0</v>
      </c>
    </row>
    <row r="2996" spans="2:28" x14ac:dyDescent="0.25">
      <c r="B2996" s="31" t="s">
        <v>6525</v>
      </c>
      <c r="C2996" s="31">
        <v>1386</v>
      </c>
      <c r="D2996" s="31" t="s">
        <v>6433</v>
      </c>
      <c r="E2996" s="31" t="s">
        <v>6434</v>
      </c>
      <c r="F2996" s="31" t="s">
        <v>6435</v>
      </c>
      <c r="G2996" s="31" t="s">
        <v>6509</v>
      </c>
      <c r="H2996" s="31" t="s">
        <v>6510</v>
      </c>
      <c r="I2996" s="31" t="s">
        <v>6437</v>
      </c>
      <c r="J2996" s="31" t="s">
        <v>87</v>
      </c>
      <c r="K2996" s="31" t="s">
        <v>99</v>
      </c>
      <c r="L2996" s="31" t="s">
        <v>6486</v>
      </c>
      <c r="M2996" s="31">
        <v>0</v>
      </c>
      <c r="N2996" s="31" t="s">
        <v>90</v>
      </c>
      <c r="O2996" s="31" t="s">
        <v>91</v>
      </c>
      <c r="P2996" s="31" t="s">
        <v>91</v>
      </c>
      <c r="Q2996" s="31" t="s">
        <v>91</v>
      </c>
      <c r="R2996" s="31" t="s">
        <v>90</v>
      </c>
      <c r="S2996" s="31" t="s">
        <v>91</v>
      </c>
      <c r="T2996" s="31" t="s">
        <v>91</v>
      </c>
      <c r="U2996" s="31" t="s">
        <v>91</v>
      </c>
      <c r="V2996" s="31" t="s">
        <v>90</v>
      </c>
      <c r="W2996" s="31" t="s">
        <v>91</v>
      </c>
      <c r="X2996" s="31" t="s">
        <v>91</v>
      </c>
      <c r="Y2996" s="31" t="s">
        <v>91</v>
      </c>
      <c r="AA2996" s="31" t="s">
        <v>100</v>
      </c>
      <c r="AB2996" s="31">
        <v>0</v>
      </c>
    </row>
    <row r="2997" spans="2:28" x14ac:dyDescent="0.25">
      <c r="B2997" s="31" t="s">
        <v>6526</v>
      </c>
      <c r="C2997" s="31">
        <v>1386</v>
      </c>
      <c r="D2997" s="31" t="s">
        <v>6433</v>
      </c>
      <c r="E2997" s="31" t="s">
        <v>6434</v>
      </c>
      <c r="F2997" s="31" t="s">
        <v>6435</v>
      </c>
      <c r="G2997" s="31" t="s">
        <v>6509</v>
      </c>
      <c r="H2997" s="31" t="s">
        <v>6510</v>
      </c>
      <c r="I2997" s="31" t="s">
        <v>6437</v>
      </c>
      <c r="J2997" s="31" t="s">
        <v>87</v>
      </c>
      <c r="K2997" s="31" t="s">
        <v>102</v>
      </c>
      <c r="L2997" s="31" t="s">
        <v>6486</v>
      </c>
      <c r="M2997" s="31">
        <v>0</v>
      </c>
      <c r="N2997" s="31" t="s">
        <v>90</v>
      </c>
      <c r="O2997" s="31" t="s">
        <v>91</v>
      </c>
      <c r="P2997" s="31" t="s">
        <v>91</v>
      </c>
      <c r="Q2997" s="31" t="s">
        <v>91</v>
      </c>
      <c r="R2997" s="31" t="s">
        <v>90</v>
      </c>
      <c r="S2997" s="31" t="s">
        <v>91</v>
      </c>
      <c r="T2997" s="31" t="s">
        <v>91</v>
      </c>
      <c r="U2997" s="31" t="s">
        <v>91</v>
      </c>
      <c r="V2997" s="31" t="s">
        <v>90</v>
      </c>
      <c r="W2997" s="31" t="s">
        <v>91</v>
      </c>
      <c r="X2997" s="31" t="s">
        <v>91</v>
      </c>
      <c r="Y2997" s="31" t="s">
        <v>91</v>
      </c>
      <c r="AA2997" s="31" t="s">
        <v>100</v>
      </c>
      <c r="AB2997" s="31">
        <v>0</v>
      </c>
    </row>
    <row r="2998" spans="2:28" x14ac:dyDescent="0.25">
      <c r="B2998" s="31" t="s">
        <v>6527</v>
      </c>
      <c r="C2998" s="31">
        <v>1386</v>
      </c>
      <c r="D2998" s="31" t="s">
        <v>6433</v>
      </c>
      <c r="E2998" s="31" t="s">
        <v>6434</v>
      </c>
      <c r="F2998" s="31" t="s">
        <v>6435</v>
      </c>
      <c r="G2998" s="31" t="s">
        <v>6509</v>
      </c>
      <c r="H2998" s="31" t="s">
        <v>6510</v>
      </c>
      <c r="I2998" s="31" t="s">
        <v>6437</v>
      </c>
      <c r="J2998" s="31" t="s">
        <v>87</v>
      </c>
      <c r="K2998" s="31" t="s">
        <v>104</v>
      </c>
      <c r="L2998" s="31" t="s">
        <v>6486</v>
      </c>
      <c r="M2998" s="31">
        <v>0</v>
      </c>
      <c r="N2998" s="31" t="s">
        <v>90</v>
      </c>
      <c r="O2998" s="31" t="s">
        <v>91</v>
      </c>
      <c r="P2998" s="31" t="s">
        <v>91</v>
      </c>
      <c r="Q2998" s="31" t="s">
        <v>91</v>
      </c>
      <c r="R2998" s="31" t="s">
        <v>90</v>
      </c>
      <c r="S2998" s="31" t="s">
        <v>91</v>
      </c>
      <c r="T2998" s="31" t="s">
        <v>91</v>
      </c>
      <c r="U2998" s="31" t="s">
        <v>91</v>
      </c>
      <c r="V2998" s="31" t="s">
        <v>90</v>
      </c>
      <c r="W2998" s="31" t="s">
        <v>91</v>
      </c>
      <c r="X2998" s="31" t="s">
        <v>91</v>
      </c>
      <c r="Y2998" s="31" t="s">
        <v>91</v>
      </c>
      <c r="AA2998" s="31" t="s">
        <v>100</v>
      </c>
      <c r="AB2998" s="31">
        <v>0</v>
      </c>
    </row>
    <row r="2999" spans="2:28" x14ac:dyDescent="0.25">
      <c r="B2999" s="31" t="s">
        <v>6528</v>
      </c>
      <c r="C2999" s="31">
        <v>1386</v>
      </c>
      <c r="D2999" s="31" t="s">
        <v>6433</v>
      </c>
      <c r="E2999" s="31" t="s">
        <v>6434</v>
      </c>
      <c r="F2999" s="31" t="s">
        <v>6435</v>
      </c>
      <c r="G2999" s="31" t="s">
        <v>6509</v>
      </c>
      <c r="H2999" s="31" t="s">
        <v>6510</v>
      </c>
      <c r="I2999" s="31" t="s">
        <v>6437</v>
      </c>
      <c r="J2999" s="31" t="s">
        <v>87</v>
      </c>
      <c r="K2999" s="31" t="s">
        <v>106</v>
      </c>
      <c r="L2999" s="31" t="s">
        <v>6486</v>
      </c>
      <c r="M2999" s="31">
        <v>0</v>
      </c>
      <c r="N2999" s="31" t="s">
        <v>90</v>
      </c>
      <c r="O2999" s="31" t="s">
        <v>91</v>
      </c>
      <c r="P2999" s="31" t="s">
        <v>91</v>
      </c>
      <c r="Q2999" s="31" t="s">
        <v>91</v>
      </c>
      <c r="R2999" s="31" t="s">
        <v>90</v>
      </c>
      <c r="S2999" s="31" t="s">
        <v>91</v>
      </c>
      <c r="T2999" s="31" t="s">
        <v>91</v>
      </c>
      <c r="U2999" s="31" t="s">
        <v>91</v>
      </c>
      <c r="V2999" s="31" t="s">
        <v>90</v>
      </c>
      <c r="W2999" s="31" t="s">
        <v>91</v>
      </c>
      <c r="X2999" s="31" t="s">
        <v>91</v>
      </c>
      <c r="Y2999" s="31" t="s">
        <v>91</v>
      </c>
      <c r="AA2999" s="31" t="s">
        <v>100</v>
      </c>
      <c r="AB2999" s="31">
        <v>0</v>
      </c>
    </row>
    <row r="3000" spans="2:28" x14ac:dyDescent="0.25">
      <c r="B3000" s="31" t="s">
        <v>6529</v>
      </c>
      <c r="C3000" s="31">
        <v>1386</v>
      </c>
      <c r="D3000" s="31" t="s">
        <v>6433</v>
      </c>
      <c r="E3000" s="31" t="s">
        <v>6434</v>
      </c>
      <c r="F3000" s="31" t="s">
        <v>6435</v>
      </c>
      <c r="G3000" s="31" t="s">
        <v>6509</v>
      </c>
      <c r="H3000" s="31" t="s">
        <v>6510</v>
      </c>
      <c r="I3000" s="31" t="s">
        <v>6437</v>
      </c>
      <c r="J3000" s="31" t="s">
        <v>87</v>
      </c>
      <c r="K3000" s="31" t="s">
        <v>108</v>
      </c>
      <c r="L3000" s="31" t="s">
        <v>6486</v>
      </c>
      <c r="M3000" s="31">
        <v>0</v>
      </c>
      <c r="N3000" s="31" t="s">
        <v>90</v>
      </c>
      <c r="O3000" s="31" t="s">
        <v>91</v>
      </c>
      <c r="P3000" s="31" t="s">
        <v>91</v>
      </c>
      <c r="Q3000" s="31" t="s">
        <v>91</v>
      </c>
      <c r="R3000" s="31" t="s">
        <v>90</v>
      </c>
      <c r="S3000" s="31" t="s">
        <v>91</v>
      </c>
      <c r="T3000" s="31" t="s">
        <v>91</v>
      </c>
      <c r="U3000" s="31" t="s">
        <v>91</v>
      </c>
      <c r="V3000" s="31" t="s">
        <v>90</v>
      </c>
      <c r="W3000" s="31" t="s">
        <v>91</v>
      </c>
      <c r="X3000" s="31" t="s">
        <v>91</v>
      </c>
      <c r="Y3000" s="31" t="s">
        <v>91</v>
      </c>
      <c r="AA3000" s="31" t="s">
        <v>100</v>
      </c>
      <c r="AB3000" s="31">
        <v>0</v>
      </c>
    </row>
    <row r="3001" spans="2:28" x14ac:dyDescent="0.25">
      <c r="B3001" s="31" t="s">
        <v>6530</v>
      </c>
      <c r="C3001" s="31">
        <v>1386</v>
      </c>
      <c r="D3001" s="31" t="s">
        <v>6433</v>
      </c>
      <c r="E3001" s="31" t="s">
        <v>6434</v>
      </c>
      <c r="F3001" s="31" t="s">
        <v>6435</v>
      </c>
      <c r="G3001" s="31" t="s">
        <v>6509</v>
      </c>
      <c r="H3001" s="31" t="s">
        <v>6510</v>
      </c>
      <c r="I3001" s="31" t="s">
        <v>6437</v>
      </c>
      <c r="J3001" s="31" t="s">
        <v>87</v>
      </c>
      <c r="K3001" s="31" t="s">
        <v>110</v>
      </c>
      <c r="L3001" s="31" t="s">
        <v>6486</v>
      </c>
      <c r="M3001" s="31">
        <v>0</v>
      </c>
      <c r="N3001" s="31" t="s">
        <v>90</v>
      </c>
      <c r="O3001" s="31" t="s">
        <v>91</v>
      </c>
      <c r="P3001" s="31" t="s">
        <v>91</v>
      </c>
      <c r="Q3001" s="31" t="s">
        <v>91</v>
      </c>
      <c r="R3001" s="31" t="s">
        <v>90</v>
      </c>
      <c r="S3001" s="31" t="s">
        <v>91</v>
      </c>
      <c r="T3001" s="31" t="s">
        <v>91</v>
      </c>
      <c r="U3001" s="31" t="s">
        <v>91</v>
      </c>
      <c r="V3001" s="31" t="s">
        <v>90</v>
      </c>
      <c r="W3001" s="31" t="s">
        <v>91</v>
      </c>
      <c r="X3001" s="31" t="s">
        <v>91</v>
      </c>
      <c r="Y3001" s="31" t="s">
        <v>91</v>
      </c>
      <c r="AA3001" s="31" t="s">
        <v>100</v>
      </c>
      <c r="AB3001" s="31">
        <v>0</v>
      </c>
    </row>
    <row r="3002" spans="2:28" x14ac:dyDescent="0.25">
      <c r="B3002" s="31" t="s">
        <v>6531</v>
      </c>
      <c r="C3002" s="31">
        <v>1386</v>
      </c>
      <c r="D3002" s="31" t="s">
        <v>6433</v>
      </c>
      <c r="E3002" s="31" t="s">
        <v>6434</v>
      </c>
      <c r="F3002" s="31" t="s">
        <v>6435</v>
      </c>
      <c r="G3002" s="31" t="s">
        <v>6509</v>
      </c>
      <c r="H3002" s="31" t="s">
        <v>6510</v>
      </c>
      <c r="I3002" s="31" t="s">
        <v>6437</v>
      </c>
      <c r="J3002" s="31" t="s">
        <v>87</v>
      </c>
      <c r="K3002" s="31" t="s">
        <v>112</v>
      </c>
      <c r="L3002" s="31" t="s">
        <v>6486</v>
      </c>
      <c r="M3002" s="31">
        <v>0</v>
      </c>
      <c r="N3002" s="31" t="s">
        <v>90</v>
      </c>
      <c r="O3002" s="31" t="s">
        <v>91</v>
      </c>
      <c r="P3002" s="31" t="s">
        <v>91</v>
      </c>
      <c r="Q3002" s="31" t="s">
        <v>91</v>
      </c>
      <c r="R3002" s="31" t="s">
        <v>90</v>
      </c>
      <c r="S3002" s="31" t="s">
        <v>91</v>
      </c>
      <c r="T3002" s="31" t="s">
        <v>91</v>
      </c>
      <c r="U3002" s="31" t="s">
        <v>91</v>
      </c>
      <c r="V3002" s="31" t="s">
        <v>90</v>
      </c>
      <c r="W3002" s="31" t="s">
        <v>91</v>
      </c>
      <c r="X3002" s="31" t="s">
        <v>91</v>
      </c>
      <c r="Y3002" s="31" t="s">
        <v>91</v>
      </c>
      <c r="AA3002" s="31" t="s">
        <v>100</v>
      </c>
      <c r="AB3002" s="31">
        <v>0</v>
      </c>
    </row>
    <row r="3003" spans="2:28" x14ac:dyDescent="0.25">
      <c r="B3003" s="31" t="s">
        <v>6532</v>
      </c>
      <c r="C3003" s="31">
        <v>1387</v>
      </c>
      <c r="D3003" s="31" t="s">
        <v>6433</v>
      </c>
      <c r="E3003" s="31" t="s">
        <v>6434</v>
      </c>
      <c r="F3003" s="31" t="s">
        <v>6435</v>
      </c>
      <c r="G3003" s="31" t="s">
        <v>6484</v>
      </c>
      <c r="H3003" s="31" t="s">
        <v>6485</v>
      </c>
      <c r="I3003" s="31" t="s">
        <v>6437</v>
      </c>
      <c r="J3003" s="31" t="s">
        <v>160</v>
      </c>
      <c r="K3003" s="31" t="s">
        <v>161</v>
      </c>
      <c r="L3003" s="31" t="s">
        <v>1522</v>
      </c>
      <c r="M3003" s="31">
        <v>0</v>
      </c>
      <c r="N3003" s="31" t="s">
        <v>90</v>
      </c>
      <c r="O3003" s="31" t="s">
        <v>6533</v>
      </c>
      <c r="P3003" s="31" t="s">
        <v>91</v>
      </c>
      <c r="Q3003" s="31" t="s">
        <v>91</v>
      </c>
      <c r="R3003" s="31" t="s">
        <v>90</v>
      </c>
      <c r="S3003" s="31" t="s">
        <v>6534</v>
      </c>
      <c r="T3003" s="31" t="s">
        <v>91</v>
      </c>
      <c r="U3003" s="31" t="s">
        <v>91</v>
      </c>
      <c r="V3003" s="31" t="s">
        <v>90</v>
      </c>
      <c r="W3003" s="31" t="s">
        <v>6535</v>
      </c>
      <c r="X3003" s="31" t="s">
        <v>91</v>
      </c>
      <c r="Y3003" s="31" t="s">
        <v>91</v>
      </c>
      <c r="AA3003" s="31" t="s">
        <v>94</v>
      </c>
      <c r="AB3003" s="31">
        <v>0</v>
      </c>
    </row>
    <row r="3004" spans="2:28" x14ac:dyDescent="0.25">
      <c r="B3004" s="31" t="s">
        <v>6536</v>
      </c>
      <c r="C3004" s="31">
        <v>1387</v>
      </c>
      <c r="D3004" s="31" t="s">
        <v>6433</v>
      </c>
      <c r="E3004" s="31" t="s">
        <v>6434</v>
      </c>
      <c r="F3004" s="31" t="s">
        <v>6435</v>
      </c>
      <c r="G3004" s="31" t="s">
        <v>6484</v>
      </c>
      <c r="H3004" s="31" t="s">
        <v>6485</v>
      </c>
      <c r="I3004" s="31" t="s">
        <v>6437</v>
      </c>
      <c r="J3004" s="31" t="s">
        <v>160</v>
      </c>
      <c r="K3004" s="31" t="s">
        <v>164</v>
      </c>
      <c r="L3004" s="31" t="s">
        <v>1522</v>
      </c>
      <c r="M3004" s="31">
        <v>0</v>
      </c>
      <c r="N3004" s="31" t="s">
        <v>90</v>
      </c>
      <c r="O3004" s="31" t="s">
        <v>6533</v>
      </c>
      <c r="P3004" s="31" t="s">
        <v>91</v>
      </c>
      <c r="Q3004" s="31" t="s">
        <v>91</v>
      </c>
      <c r="R3004" s="31" t="s">
        <v>90</v>
      </c>
      <c r="S3004" s="31" t="s">
        <v>6534</v>
      </c>
      <c r="T3004" s="31" t="s">
        <v>91</v>
      </c>
      <c r="U3004" s="31" t="s">
        <v>91</v>
      </c>
      <c r="V3004" s="31" t="s">
        <v>90</v>
      </c>
      <c r="W3004" s="31" t="s">
        <v>6535</v>
      </c>
      <c r="X3004" s="31" t="s">
        <v>91</v>
      </c>
      <c r="Y3004" s="31" t="s">
        <v>91</v>
      </c>
      <c r="AA3004" s="31" t="s">
        <v>94</v>
      </c>
      <c r="AB3004" s="31">
        <v>0</v>
      </c>
    </row>
    <row r="3005" spans="2:28" x14ac:dyDescent="0.25">
      <c r="B3005" s="31" t="s">
        <v>6537</v>
      </c>
      <c r="C3005" s="31">
        <v>1387</v>
      </c>
      <c r="D3005" s="31" t="s">
        <v>6433</v>
      </c>
      <c r="E3005" s="31" t="s">
        <v>6434</v>
      </c>
      <c r="F3005" s="31" t="s">
        <v>6435</v>
      </c>
      <c r="G3005" s="31" t="s">
        <v>6484</v>
      </c>
      <c r="H3005" s="31" t="s">
        <v>6485</v>
      </c>
      <c r="I3005" s="31" t="s">
        <v>6437</v>
      </c>
      <c r="J3005" s="31" t="s">
        <v>160</v>
      </c>
      <c r="K3005" s="31" t="s">
        <v>166</v>
      </c>
      <c r="L3005" s="31" t="s">
        <v>1522</v>
      </c>
      <c r="M3005" s="31">
        <v>0</v>
      </c>
      <c r="N3005" s="31" t="s">
        <v>90</v>
      </c>
      <c r="O3005" s="31" t="s">
        <v>6533</v>
      </c>
      <c r="P3005" s="31" t="s">
        <v>91</v>
      </c>
      <c r="Q3005" s="31" t="s">
        <v>91</v>
      </c>
      <c r="R3005" s="31" t="s">
        <v>90</v>
      </c>
      <c r="S3005" s="31" t="s">
        <v>6534</v>
      </c>
      <c r="T3005" s="31" t="s">
        <v>91</v>
      </c>
      <c r="U3005" s="31" t="s">
        <v>91</v>
      </c>
      <c r="V3005" s="31" t="s">
        <v>90</v>
      </c>
      <c r="W3005" s="31" t="s">
        <v>6535</v>
      </c>
      <c r="X3005" s="31" t="s">
        <v>91</v>
      </c>
      <c r="Y3005" s="31" t="s">
        <v>91</v>
      </c>
      <c r="AA3005" s="31" t="s">
        <v>94</v>
      </c>
      <c r="AB3005" s="31">
        <v>0</v>
      </c>
    </row>
    <row r="3006" spans="2:28" x14ac:dyDescent="0.25">
      <c r="B3006" s="31" t="s">
        <v>6538</v>
      </c>
      <c r="C3006" s="31">
        <v>1387</v>
      </c>
      <c r="D3006" s="31" t="s">
        <v>6433</v>
      </c>
      <c r="E3006" s="31" t="s">
        <v>6434</v>
      </c>
      <c r="F3006" s="31" t="s">
        <v>6435</v>
      </c>
      <c r="G3006" s="31" t="s">
        <v>6484</v>
      </c>
      <c r="H3006" s="31" t="s">
        <v>6485</v>
      </c>
      <c r="I3006" s="31" t="s">
        <v>6437</v>
      </c>
      <c r="J3006" s="31" t="s">
        <v>160</v>
      </c>
      <c r="K3006" s="31" t="s">
        <v>88</v>
      </c>
      <c r="L3006" s="31" t="s">
        <v>1522</v>
      </c>
      <c r="M3006" s="31">
        <v>0</v>
      </c>
      <c r="N3006" s="31" t="s">
        <v>90</v>
      </c>
      <c r="O3006" s="31" t="s">
        <v>6533</v>
      </c>
      <c r="P3006" s="31" t="s">
        <v>91</v>
      </c>
      <c r="Q3006" s="31" t="s">
        <v>91</v>
      </c>
      <c r="R3006" s="31" t="s">
        <v>90</v>
      </c>
      <c r="S3006" s="31" t="s">
        <v>6534</v>
      </c>
      <c r="T3006" s="31" t="s">
        <v>91</v>
      </c>
      <c r="U3006" s="31" t="s">
        <v>91</v>
      </c>
      <c r="V3006" s="31" t="s">
        <v>90</v>
      </c>
      <c r="W3006" s="31" t="s">
        <v>6535</v>
      </c>
      <c r="X3006" s="31" t="s">
        <v>91</v>
      </c>
      <c r="Y3006" s="31" t="s">
        <v>91</v>
      </c>
      <c r="AA3006" s="31" t="s">
        <v>94</v>
      </c>
      <c r="AB3006" s="31">
        <v>0</v>
      </c>
    </row>
    <row r="3007" spans="2:28" x14ac:dyDescent="0.25">
      <c r="B3007" s="31" t="s">
        <v>6539</v>
      </c>
      <c r="C3007" s="31">
        <v>1387</v>
      </c>
      <c r="D3007" s="31" t="s">
        <v>6433</v>
      </c>
      <c r="E3007" s="31" t="s">
        <v>6434</v>
      </c>
      <c r="F3007" s="31" t="s">
        <v>6435</v>
      </c>
      <c r="G3007" s="31" t="s">
        <v>6484</v>
      </c>
      <c r="H3007" s="31" t="s">
        <v>6485</v>
      </c>
      <c r="I3007" s="31" t="s">
        <v>6437</v>
      </c>
      <c r="J3007" s="31" t="s">
        <v>160</v>
      </c>
      <c r="K3007" s="31" t="s">
        <v>114</v>
      </c>
      <c r="L3007" s="31" t="s">
        <v>1522</v>
      </c>
      <c r="M3007" s="31">
        <v>0</v>
      </c>
      <c r="N3007" s="31" t="s">
        <v>90</v>
      </c>
      <c r="O3007" s="31" t="s">
        <v>6533</v>
      </c>
      <c r="P3007" s="31" t="s">
        <v>91</v>
      </c>
      <c r="Q3007" s="31" t="s">
        <v>91</v>
      </c>
      <c r="R3007" s="31" t="s">
        <v>90</v>
      </c>
      <c r="S3007" s="31" t="s">
        <v>6534</v>
      </c>
      <c r="T3007" s="31" t="s">
        <v>91</v>
      </c>
      <c r="U3007" s="31" t="s">
        <v>91</v>
      </c>
      <c r="V3007" s="31" t="s">
        <v>90</v>
      </c>
      <c r="W3007" s="31" t="s">
        <v>6535</v>
      </c>
      <c r="X3007" s="31" t="s">
        <v>91</v>
      </c>
      <c r="Y3007" s="31" t="s">
        <v>91</v>
      </c>
      <c r="AA3007" s="31" t="s">
        <v>94</v>
      </c>
      <c r="AB3007" s="31">
        <v>0</v>
      </c>
    </row>
    <row r="3008" spans="2:28" x14ac:dyDescent="0.25">
      <c r="B3008" s="31" t="s">
        <v>6540</v>
      </c>
      <c r="C3008" s="31">
        <v>1387</v>
      </c>
      <c r="D3008" s="31" t="s">
        <v>6433</v>
      </c>
      <c r="E3008" s="31" t="s">
        <v>6434</v>
      </c>
      <c r="F3008" s="31" t="s">
        <v>6435</v>
      </c>
      <c r="G3008" s="31" t="s">
        <v>6484</v>
      </c>
      <c r="H3008" s="31" t="s">
        <v>6485</v>
      </c>
      <c r="I3008" s="31" t="s">
        <v>6437</v>
      </c>
      <c r="J3008" s="31" t="s">
        <v>160</v>
      </c>
      <c r="K3008" s="31" t="s">
        <v>170</v>
      </c>
      <c r="L3008" s="31" t="s">
        <v>1522</v>
      </c>
      <c r="M3008" s="31">
        <v>0</v>
      </c>
      <c r="N3008" s="31" t="s">
        <v>90</v>
      </c>
      <c r="O3008" s="31" t="s">
        <v>6533</v>
      </c>
      <c r="P3008" s="31" t="s">
        <v>91</v>
      </c>
      <c r="Q3008" s="31" t="s">
        <v>91</v>
      </c>
      <c r="R3008" s="31" t="s">
        <v>90</v>
      </c>
      <c r="S3008" s="31" t="s">
        <v>6534</v>
      </c>
      <c r="T3008" s="31" t="s">
        <v>91</v>
      </c>
      <c r="U3008" s="31" t="s">
        <v>91</v>
      </c>
      <c r="V3008" s="31" t="s">
        <v>90</v>
      </c>
      <c r="W3008" s="31" t="s">
        <v>6535</v>
      </c>
      <c r="X3008" s="31" t="s">
        <v>91</v>
      </c>
      <c r="Y3008" s="31" t="s">
        <v>91</v>
      </c>
      <c r="AA3008" s="31" t="s">
        <v>94</v>
      </c>
      <c r="AB3008" s="31">
        <v>0</v>
      </c>
    </row>
    <row r="3009" spans="2:28" x14ac:dyDescent="0.25">
      <c r="B3009" s="31" t="s">
        <v>6541</v>
      </c>
      <c r="C3009" s="31">
        <v>1387</v>
      </c>
      <c r="D3009" s="31" t="s">
        <v>6433</v>
      </c>
      <c r="E3009" s="31" t="s">
        <v>6434</v>
      </c>
      <c r="F3009" s="31" t="s">
        <v>6435</v>
      </c>
      <c r="G3009" s="31" t="s">
        <v>6484</v>
      </c>
      <c r="H3009" s="31" t="s">
        <v>6485</v>
      </c>
      <c r="I3009" s="31" t="s">
        <v>6437</v>
      </c>
      <c r="J3009" s="31" t="s">
        <v>160</v>
      </c>
      <c r="K3009" s="31" t="s">
        <v>125</v>
      </c>
      <c r="L3009" s="31" t="s">
        <v>1522</v>
      </c>
      <c r="M3009" s="31">
        <v>0</v>
      </c>
      <c r="N3009" s="31" t="s">
        <v>90</v>
      </c>
      <c r="O3009" s="31" t="s">
        <v>6533</v>
      </c>
      <c r="P3009" s="31" t="s">
        <v>91</v>
      </c>
      <c r="Q3009" s="31" t="s">
        <v>91</v>
      </c>
      <c r="R3009" s="31" t="s">
        <v>90</v>
      </c>
      <c r="S3009" s="31" t="s">
        <v>6534</v>
      </c>
      <c r="T3009" s="31" t="s">
        <v>91</v>
      </c>
      <c r="U3009" s="31" t="s">
        <v>91</v>
      </c>
      <c r="V3009" s="31" t="s">
        <v>90</v>
      </c>
      <c r="W3009" s="31" t="s">
        <v>6535</v>
      </c>
      <c r="X3009" s="31" t="s">
        <v>91</v>
      </c>
      <c r="Y3009" s="31" t="s">
        <v>91</v>
      </c>
      <c r="AA3009" s="31" t="s">
        <v>97</v>
      </c>
      <c r="AB3009" s="31">
        <v>0</v>
      </c>
    </row>
    <row r="3010" spans="2:28" x14ac:dyDescent="0.25">
      <c r="B3010" s="31" t="s">
        <v>6542</v>
      </c>
      <c r="C3010" s="31">
        <v>1387</v>
      </c>
      <c r="D3010" s="31" t="s">
        <v>6433</v>
      </c>
      <c r="E3010" s="31" t="s">
        <v>6434</v>
      </c>
      <c r="F3010" s="31" t="s">
        <v>6435</v>
      </c>
      <c r="G3010" s="31" t="s">
        <v>6484</v>
      </c>
      <c r="H3010" s="31" t="s">
        <v>6485</v>
      </c>
      <c r="I3010" s="31" t="s">
        <v>6437</v>
      </c>
      <c r="J3010" s="31" t="s">
        <v>160</v>
      </c>
      <c r="K3010" s="31" t="s">
        <v>134</v>
      </c>
      <c r="L3010" s="31" t="s">
        <v>1522</v>
      </c>
      <c r="M3010" s="31">
        <v>0</v>
      </c>
      <c r="N3010" s="31" t="s">
        <v>90</v>
      </c>
      <c r="O3010" s="31" t="s">
        <v>6533</v>
      </c>
      <c r="P3010" s="31" t="s">
        <v>91</v>
      </c>
      <c r="Q3010" s="31" t="s">
        <v>91</v>
      </c>
      <c r="R3010" s="31" t="s">
        <v>90</v>
      </c>
      <c r="S3010" s="31" t="s">
        <v>6534</v>
      </c>
      <c r="T3010" s="31" t="s">
        <v>91</v>
      </c>
      <c r="U3010" s="31" t="s">
        <v>91</v>
      </c>
      <c r="V3010" s="31" t="s">
        <v>90</v>
      </c>
      <c r="W3010" s="31" t="s">
        <v>6535</v>
      </c>
      <c r="X3010" s="31" t="s">
        <v>91</v>
      </c>
      <c r="Y3010" s="31" t="s">
        <v>91</v>
      </c>
      <c r="AA3010" s="31" t="s">
        <v>97</v>
      </c>
      <c r="AB3010" s="31">
        <v>0</v>
      </c>
    </row>
    <row r="3011" spans="2:28" x14ac:dyDescent="0.25">
      <c r="B3011" s="31" t="s">
        <v>6543</v>
      </c>
      <c r="C3011" s="31">
        <v>1387</v>
      </c>
      <c r="D3011" s="31" t="s">
        <v>6433</v>
      </c>
      <c r="E3011" s="31" t="s">
        <v>6434</v>
      </c>
      <c r="F3011" s="31" t="s">
        <v>6435</v>
      </c>
      <c r="G3011" s="31" t="s">
        <v>6484</v>
      </c>
      <c r="H3011" s="31" t="s">
        <v>6485</v>
      </c>
      <c r="I3011" s="31" t="s">
        <v>6437</v>
      </c>
      <c r="J3011" s="31" t="s">
        <v>160</v>
      </c>
      <c r="K3011" s="31" t="s">
        <v>145</v>
      </c>
      <c r="L3011" s="31" t="s">
        <v>1522</v>
      </c>
      <c r="M3011" s="31">
        <v>0</v>
      </c>
      <c r="N3011" s="31" t="s">
        <v>90</v>
      </c>
      <c r="O3011" s="31" t="s">
        <v>6533</v>
      </c>
      <c r="P3011" s="31" t="s">
        <v>91</v>
      </c>
      <c r="Q3011" s="31" t="s">
        <v>91</v>
      </c>
      <c r="R3011" s="31" t="s">
        <v>90</v>
      </c>
      <c r="S3011" s="31" t="s">
        <v>6534</v>
      </c>
      <c r="T3011" s="31" t="s">
        <v>91</v>
      </c>
      <c r="U3011" s="31" t="s">
        <v>91</v>
      </c>
      <c r="V3011" s="31" t="s">
        <v>90</v>
      </c>
      <c r="W3011" s="31" t="s">
        <v>6535</v>
      </c>
      <c r="X3011" s="31" t="s">
        <v>91</v>
      </c>
      <c r="Y3011" s="31" t="s">
        <v>91</v>
      </c>
      <c r="AA3011" s="31" t="s">
        <v>97</v>
      </c>
      <c r="AB3011" s="31">
        <v>0</v>
      </c>
    </row>
    <row r="3012" spans="2:28" x14ac:dyDescent="0.25">
      <c r="B3012" s="31" t="s">
        <v>6544</v>
      </c>
      <c r="C3012" s="31">
        <v>1387</v>
      </c>
      <c r="D3012" s="31" t="s">
        <v>6433</v>
      </c>
      <c r="E3012" s="31" t="s">
        <v>6434</v>
      </c>
      <c r="F3012" s="31" t="s">
        <v>6435</v>
      </c>
      <c r="G3012" s="31" t="s">
        <v>6484</v>
      </c>
      <c r="H3012" s="31" t="s">
        <v>6485</v>
      </c>
      <c r="I3012" s="31" t="s">
        <v>6437</v>
      </c>
      <c r="J3012" s="31" t="s">
        <v>160</v>
      </c>
      <c r="K3012" s="31" t="s">
        <v>96</v>
      </c>
      <c r="L3012" s="31" t="s">
        <v>1522</v>
      </c>
      <c r="M3012" s="31">
        <v>0</v>
      </c>
      <c r="N3012" s="31" t="s">
        <v>90</v>
      </c>
      <c r="O3012" s="31" t="s">
        <v>6533</v>
      </c>
      <c r="P3012" s="31" t="s">
        <v>91</v>
      </c>
      <c r="Q3012" s="31" t="s">
        <v>91</v>
      </c>
      <c r="R3012" s="31" t="s">
        <v>90</v>
      </c>
      <c r="S3012" s="31" t="s">
        <v>6534</v>
      </c>
      <c r="T3012" s="31" t="s">
        <v>91</v>
      </c>
      <c r="U3012" s="31" t="s">
        <v>91</v>
      </c>
      <c r="V3012" s="31" t="s">
        <v>90</v>
      </c>
      <c r="W3012" s="31" t="s">
        <v>6535</v>
      </c>
      <c r="X3012" s="31" t="s">
        <v>91</v>
      </c>
      <c r="Y3012" s="31" t="s">
        <v>91</v>
      </c>
      <c r="AA3012" s="31" t="s">
        <v>97</v>
      </c>
      <c r="AB3012" s="31">
        <v>0</v>
      </c>
    </row>
    <row r="3013" spans="2:28" x14ac:dyDescent="0.25">
      <c r="B3013" s="31" t="s">
        <v>6545</v>
      </c>
      <c r="C3013" s="31">
        <v>1387</v>
      </c>
      <c r="D3013" s="31" t="s">
        <v>6433</v>
      </c>
      <c r="E3013" s="31" t="s">
        <v>6434</v>
      </c>
      <c r="F3013" s="31" t="s">
        <v>6435</v>
      </c>
      <c r="G3013" s="31" t="s">
        <v>6484</v>
      </c>
      <c r="H3013" s="31" t="s">
        <v>6485</v>
      </c>
      <c r="I3013" s="31" t="s">
        <v>6437</v>
      </c>
      <c r="J3013" s="31" t="s">
        <v>160</v>
      </c>
      <c r="K3013" s="31" t="s">
        <v>177</v>
      </c>
      <c r="L3013" s="31" t="s">
        <v>1522</v>
      </c>
      <c r="M3013" s="31">
        <v>0</v>
      </c>
      <c r="N3013" s="31" t="s">
        <v>90</v>
      </c>
      <c r="O3013" s="31" t="s">
        <v>6533</v>
      </c>
      <c r="P3013" s="31" t="s">
        <v>91</v>
      </c>
      <c r="Q3013" s="31" t="s">
        <v>91</v>
      </c>
      <c r="R3013" s="31" t="s">
        <v>90</v>
      </c>
      <c r="S3013" s="31" t="s">
        <v>6534</v>
      </c>
      <c r="T3013" s="31" t="s">
        <v>91</v>
      </c>
      <c r="U3013" s="31" t="s">
        <v>91</v>
      </c>
      <c r="V3013" s="31" t="s">
        <v>90</v>
      </c>
      <c r="W3013" s="31" t="s">
        <v>6535</v>
      </c>
      <c r="X3013" s="31" t="s">
        <v>91</v>
      </c>
      <c r="Y3013" s="31" t="s">
        <v>91</v>
      </c>
      <c r="AA3013" s="31" t="s">
        <v>97</v>
      </c>
      <c r="AB3013" s="31">
        <v>0</v>
      </c>
    </row>
    <row r="3014" spans="2:28" x14ac:dyDescent="0.25">
      <c r="B3014" s="31" t="s">
        <v>6546</v>
      </c>
      <c r="C3014" s="31">
        <v>1387</v>
      </c>
      <c r="D3014" s="31" t="s">
        <v>6433</v>
      </c>
      <c r="E3014" s="31" t="s">
        <v>6434</v>
      </c>
      <c r="F3014" s="31" t="s">
        <v>6435</v>
      </c>
      <c r="G3014" s="31" t="s">
        <v>6484</v>
      </c>
      <c r="H3014" s="31" t="s">
        <v>6485</v>
      </c>
      <c r="I3014" s="31" t="s">
        <v>6437</v>
      </c>
      <c r="J3014" s="31" t="s">
        <v>160</v>
      </c>
      <c r="K3014" s="31" t="s">
        <v>156</v>
      </c>
      <c r="L3014" s="31" t="s">
        <v>1522</v>
      </c>
      <c r="M3014" s="31">
        <v>0</v>
      </c>
      <c r="N3014" s="31" t="s">
        <v>90</v>
      </c>
      <c r="O3014" s="31" t="s">
        <v>6533</v>
      </c>
      <c r="P3014" s="31" t="s">
        <v>91</v>
      </c>
      <c r="Q3014" s="31" t="s">
        <v>91</v>
      </c>
      <c r="R3014" s="31" t="s">
        <v>90</v>
      </c>
      <c r="S3014" s="31" t="s">
        <v>6534</v>
      </c>
      <c r="T3014" s="31" t="s">
        <v>91</v>
      </c>
      <c r="U3014" s="31" t="s">
        <v>91</v>
      </c>
      <c r="V3014" s="31" t="s">
        <v>90</v>
      </c>
      <c r="W3014" s="31" t="s">
        <v>6535</v>
      </c>
      <c r="X3014" s="31" t="s">
        <v>91</v>
      </c>
      <c r="Y3014" s="31" t="s">
        <v>91</v>
      </c>
      <c r="AA3014" s="31" t="s">
        <v>97</v>
      </c>
      <c r="AB3014" s="31">
        <v>0</v>
      </c>
    </row>
    <row r="3015" spans="2:28" x14ac:dyDescent="0.25">
      <c r="B3015" s="31" t="s">
        <v>6547</v>
      </c>
      <c r="C3015" s="31">
        <v>1387</v>
      </c>
      <c r="D3015" s="31" t="s">
        <v>6433</v>
      </c>
      <c r="E3015" s="31" t="s">
        <v>6434</v>
      </c>
      <c r="F3015" s="31" t="s">
        <v>6435</v>
      </c>
      <c r="G3015" s="31" t="s">
        <v>6484</v>
      </c>
      <c r="H3015" s="31" t="s">
        <v>6485</v>
      </c>
      <c r="I3015" s="31" t="s">
        <v>6437</v>
      </c>
      <c r="J3015" s="31" t="s">
        <v>160</v>
      </c>
      <c r="K3015" s="31" t="s">
        <v>104</v>
      </c>
      <c r="L3015" s="31" t="s">
        <v>1522</v>
      </c>
      <c r="M3015" s="31">
        <v>0</v>
      </c>
      <c r="N3015" s="31" t="s">
        <v>90</v>
      </c>
      <c r="O3015" s="31" t="s">
        <v>6533</v>
      </c>
      <c r="P3015" s="31" t="s">
        <v>91</v>
      </c>
      <c r="Q3015" s="31" t="s">
        <v>91</v>
      </c>
      <c r="R3015" s="31" t="s">
        <v>90</v>
      </c>
      <c r="S3015" s="31" t="s">
        <v>6534</v>
      </c>
      <c r="T3015" s="31" t="s">
        <v>91</v>
      </c>
      <c r="U3015" s="31" t="s">
        <v>91</v>
      </c>
      <c r="V3015" s="31" t="s">
        <v>90</v>
      </c>
      <c r="W3015" s="31" t="s">
        <v>6535</v>
      </c>
      <c r="X3015" s="31" t="s">
        <v>91</v>
      </c>
      <c r="Y3015" s="31" t="s">
        <v>91</v>
      </c>
      <c r="AA3015" s="31" t="s">
        <v>100</v>
      </c>
      <c r="AB3015" s="31">
        <v>0</v>
      </c>
    </row>
    <row r="3016" spans="2:28" x14ac:dyDescent="0.25">
      <c r="B3016" s="31" t="s">
        <v>6548</v>
      </c>
      <c r="C3016" s="31">
        <v>1387</v>
      </c>
      <c r="D3016" s="31" t="s">
        <v>6433</v>
      </c>
      <c r="E3016" s="31" t="s">
        <v>6434</v>
      </c>
      <c r="F3016" s="31" t="s">
        <v>6435</v>
      </c>
      <c r="G3016" s="31" t="s">
        <v>6484</v>
      </c>
      <c r="H3016" s="31" t="s">
        <v>6485</v>
      </c>
      <c r="I3016" s="31" t="s">
        <v>6437</v>
      </c>
      <c r="J3016" s="31" t="s">
        <v>160</v>
      </c>
      <c r="K3016" s="31" t="s">
        <v>106</v>
      </c>
      <c r="L3016" s="31" t="s">
        <v>1522</v>
      </c>
      <c r="M3016" s="31">
        <v>0</v>
      </c>
      <c r="N3016" s="31" t="s">
        <v>90</v>
      </c>
      <c r="O3016" s="31" t="s">
        <v>6533</v>
      </c>
      <c r="P3016" s="31" t="s">
        <v>91</v>
      </c>
      <c r="Q3016" s="31" t="s">
        <v>91</v>
      </c>
      <c r="R3016" s="31" t="s">
        <v>90</v>
      </c>
      <c r="S3016" s="31" t="s">
        <v>6534</v>
      </c>
      <c r="T3016" s="31" t="s">
        <v>91</v>
      </c>
      <c r="U3016" s="31" t="s">
        <v>91</v>
      </c>
      <c r="V3016" s="31" t="s">
        <v>90</v>
      </c>
      <c r="W3016" s="31" t="s">
        <v>6535</v>
      </c>
      <c r="X3016" s="31" t="s">
        <v>91</v>
      </c>
      <c r="Y3016" s="31" t="s">
        <v>91</v>
      </c>
      <c r="AA3016" s="31" t="s">
        <v>100</v>
      </c>
      <c r="AB3016" s="31">
        <v>0</v>
      </c>
    </row>
    <row r="3017" spans="2:28" x14ac:dyDescent="0.25">
      <c r="B3017" s="31" t="s">
        <v>6549</v>
      </c>
      <c r="C3017" s="31">
        <v>1387</v>
      </c>
      <c r="D3017" s="31" t="s">
        <v>6433</v>
      </c>
      <c r="E3017" s="31" t="s">
        <v>6434</v>
      </c>
      <c r="F3017" s="31" t="s">
        <v>6435</v>
      </c>
      <c r="G3017" s="31" t="s">
        <v>6484</v>
      </c>
      <c r="H3017" s="31" t="s">
        <v>6485</v>
      </c>
      <c r="I3017" s="31" t="s">
        <v>6437</v>
      </c>
      <c r="J3017" s="31" t="s">
        <v>160</v>
      </c>
      <c r="K3017" s="31" t="s">
        <v>108</v>
      </c>
      <c r="L3017" s="31" t="s">
        <v>1522</v>
      </c>
      <c r="M3017" s="31">
        <v>0</v>
      </c>
      <c r="N3017" s="31" t="s">
        <v>90</v>
      </c>
      <c r="O3017" s="31" t="s">
        <v>6533</v>
      </c>
      <c r="P3017" s="31" t="s">
        <v>91</v>
      </c>
      <c r="Q3017" s="31" t="s">
        <v>91</v>
      </c>
      <c r="R3017" s="31" t="s">
        <v>90</v>
      </c>
      <c r="S3017" s="31" t="s">
        <v>6534</v>
      </c>
      <c r="T3017" s="31" t="s">
        <v>91</v>
      </c>
      <c r="U3017" s="31" t="s">
        <v>91</v>
      </c>
      <c r="V3017" s="31" t="s">
        <v>90</v>
      </c>
      <c r="W3017" s="31" t="s">
        <v>6535</v>
      </c>
      <c r="X3017" s="31" t="s">
        <v>91</v>
      </c>
      <c r="Y3017" s="31" t="s">
        <v>91</v>
      </c>
      <c r="AA3017" s="31" t="s">
        <v>100</v>
      </c>
      <c r="AB3017" s="31">
        <v>0</v>
      </c>
    </row>
    <row r="3018" spans="2:28" x14ac:dyDescent="0.25">
      <c r="B3018" s="31" t="s">
        <v>6550</v>
      </c>
      <c r="C3018" s="31">
        <v>1387</v>
      </c>
      <c r="D3018" s="31" t="s">
        <v>6433</v>
      </c>
      <c r="E3018" s="31" t="s">
        <v>6434</v>
      </c>
      <c r="F3018" s="31" t="s">
        <v>6435</v>
      </c>
      <c r="G3018" s="31" t="s">
        <v>6484</v>
      </c>
      <c r="H3018" s="31" t="s">
        <v>6485</v>
      </c>
      <c r="I3018" s="31" t="s">
        <v>6437</v>
      </c>
      <c r="J3018" s="31" t="s">
        <v>160</v>
      </c>
      <c r="K3018" s="31" t="s">
        <v>110</v>
      </c>
      <c r="L3018" s="31" t="s">
        <v>1522</v>
      </c>
      <c r="M3018" s="31">
        <v>0</v>
      </c>
      <c r="N3018" s="31" t="s">
        <v>90</v>
      </c>
      <c r="O3018" s="31" t="s">
        <v>6533</v>
      </c>
      <c r="P3018" s="31" t="s">
        <v>91</v>
      </c>
      <c r="Q3018" s="31" t="s">
        <v>91</v>
      </c>
      <c r="R3018" s="31" t="s">
        <v>90</v>
      </c>
      <c r="S3018" s="31" t="s">
        <v>6534</v>
      </c>
      <c r="T3018" s="31" t="s">
        <v>91</v>
      </c>
      <c r="U3018" s="31" t="s">
        <v>91</v>
      </c>
      <c r="V3018" s="31" t="s">
        <v>90</v>
      </c>
      <c r="W3018" s="31" t="s">
        <v>6535</v>
      </c>
      <c r="X3018" s="31" t="s">
        <v>91</v>
      </c>
      <c r="Y3018" s="31" t="s">
        <v>91</v>
      </c>
      <c r="AA3018" s="31" t="s">
        <v>100</v>
      </c>
      <c r="AB3018" s="31">
        <v>0</v>
      </c>
    </row>
    <row r="3019" spans="2:28" x14ac:dyDescent="0.25">
      <c r="B3019" s="31" t="s">
        <v>6551</v>
      </c>
      <c r="C3019" s="31">
        <v>1387</v>
      </c>
      <c r="D3019" s="31" t="s">
        <v>6433</v>
      </c>
      <c r="E3019" s="31" t="s">
        <v>6434</v>
      </c>
      <c r="F3019" s="31" t="s">
        <v>6435</v>
      </c>
      <c r="G3019" s="31" t="s">
        <v>6484</v>
      </c>
      <c r="H3019" s="31" t="s">
        <v>6485</v>
      </c>
      <c r="I3019" s="31" t="s">
        <v>6437</v>
      </c>
      <c r="J3019" s="31" t="s">
        <v>160</v>
      </c>
      <c r="K3019" s="31" t="s">
        <v>112</v>
      </c>
      <c r="L3019" s="31" t="s">
        <v>1522</v>
      </c>
      <c r="M3019" s="31">
        <v>0</v>
      </c>
      <c r="N3019" s="31" t="s">
        <v>90</v>
      </c>
      <c r="O3019" s="31" t="s">
        <v>6533</v>
      </c>
      <c r="P3019" s="31" t="s">
        <v>91</v>
      </c>
      <c r="Q3019" s="31" t="s">
        <v>91</v>
      </c>
      <c r="R3019" s="31" t="s">
        <v>90</v>
      </c>
      <c r="S3019" s="31" t="s">
        <v>6534</v>
      </c>
      <c r="T3019" s="31" t="s">
        <v>91</v>
      </c>
      <c r="U3019" s="31" t="s">
        <v>91</v>
      </c>
      <c r="V3019" s="31" t="s">
        <v>90</v>
      </c>
      <c r="W3019" s="31" t="s">
        <v>6535</v>
      </c>
      <c r="X3019" s="31" t="s">
        <v>91</v>
      </c>
      <c r="Y3019" s="31" t="s">
        <v>91</v>
      </c>
      <c r="AA3019" s="31" t="s">
        <v>100</v>
      </c>
      <c r="AB3019" s="31">
        <v>0</v>
      </c>
    </row>
    <row r="3020" spans="2:28" x14ac:dyDescent="0.25">
      <c r="B3020" s="31" t="s">
        <v>6552</v>
      </c>
      <c r="C3020" s="31">
        <v>1388</v>
      </c>
      <c r="D3020" s="31" t="s">
        <v>6433</v>
      </c>
      <c r="E3020" s="31" t="s">
        <v>6434</v>
      </c>
      <c r="F3020" s="31" t="s">
        <v>6435</v>
      </c>
      <c r="G3020" s="31" t="s">
        <v>6484</v>
      </c>
      <c r="H3020" s="31" t="s">
        <v>6485</v>
      </c>
      <c r="I3020" s="31" t="s">
        <v>6437</v>
      </c>
      <c r="J3020" s="31" t="s">
        <v>160</v>
      </c>
      <c r="K3020" s="31" t="s">
        <v>139</v>
      </c>
      <c r="L3020" s="31" t="s">
        <v>6553</v>
      </c>
      <c r="M3020" s="31">
        <v>2</v>
      </c>
      <c r="N3020" s="31" t="s">
        <v>116</v>
      </c>
      <c r="O3020" s="31" t="s">
        <v>6554</v>
      </c>
      <c r="P3020" s="31" t="s">
        <v>6555</v>
      </c>
      <c r="Q3020" s="31" t="s">
        <v>6556</v>
      </c>
      <c r="R3020" s="31" t="s">
        <v>116</v>
      </c>
      <c r="S3020" s="31" t="s">
        <v>6534</v>
      </c>
      <c r="T3020" s="31" t="s">
        <v>6557</v>
      </c>
      <c r="U3020" s="31" t="s">
        <v>6558</v>
      </c>
      <c r="V3020" s="31" t="s">
        <v>116</v>
      </c>
      <c r="W3020" s="31" t="s">
        <v>6535</v>
      </c>
      <c r="X3020" s="31" t="s">
        <v>6559</v>
      </c>
      <c r="Y3020" s="31" t="s">
        <v>6560</v>
      </c>
      <c r="Z3020" s="31" t="s">
        <v>6561</v>
      </c>
      <c r="AA3020" s="31" t="s">
        <v>97</v>
      </c>
      <c r="AB3020" s="31">
        <v>1</v>
      </c>
    </row>
    <row r="3021" spans="2:28" x14ac:dyDescent="0.25">
      <c r="B3021" s="31" t="s">
        <v>6562</v>
      </c>
      <c r="C3021" s="31">
        <v>1388</v>
      </c>
      <c r="D3021" s="31" t="s">
        <v>6433</v>
      </c>
      <c r="E3021" s="31" t="s">
        <v>6434</v>
      </c>
      <c r="F3021" s="31" t="s">
        <v>6435</v>
      </c>
      <c r="G3021" s="31" t="s">
        <v>6509</v>
      </c>
      <c r="H3021" s="31" t="s">
        <v>6510</v>
      </c>
      <c r="I3021" s="31" t="s">
        <v>6437</v>
      </c>
      <c r="J3021" s="31" t="s">
        <v>160</v>
      </c>
      <c r="K3021" s="31" t="s">
        <v>139</v>
      </c>
      <c r="L3021" s="31" t="s">
        <v>6553</v>
      </c>
      <c r="M3021" s="31">
        <v>2</v>
      </c>
      <c r="N3021" s="31" t="s">
        <v>116</v>
      </c>
      <c r="O3021" s="31" t="s">
        <v>6554</v>
      </c>
      <c r="P3021" s="31" t="s">
        <v>6555</v>
      </c>
      <c r="Q3021" s="31" t="s">
        <v>6556</v>
      </c>
      <c r="R3021" s="31" t="s">
        <v>116</v>
      </c>
      <c r="S3021" s="31" t="s">
        <v>6534</v>
      </c>
      <c r="T3021" s="31" t="s">
        <v>6557</v>
      </c>
      <c r="U3021" s="31" t="s">
        <v>6558</v>
      </c>
      <c r="V3021" s="31" t="s">
        <v>116</v>
      </c>
      <c r="W3021" s="31" t="s">
        <v>6535</v>
      </c>
      <c r="X3021" s="31" t="s">
        <v>6559</v>
      </c>
      <c r="Y3021" s="31" t="s">
        <v>6560</v>
      </c>
      <c r="Z3021" s="31" t="s">
        <v>6561</v>
      </c>
      <c r="AA3021" s="31" t="s">
        <v>97</v>
      </c>
      <c r="AB3021" s="31">
        <v>1</v>
      </c>
    </row>
    <row r="3022" spans="2:28" x14ac:dyDescent="0.25">
      <c r="B3022" s="31" t="s">
        <v>6563</v>
      </c>
      <c r="C3022" s="31">
        <v>1389</v>
      </c>
      <c r="D3022" s="31" t="s">
        <v>6433</v>
      </c>
      <c r="E3022" s="31" t="s">
        <v>6434</v>
      </c>
      <c r="F3022" s="31" t="s">
        <v>6435</v>
      </c>
      <c r="G3022" s="31" t="s">
        <v>6484</v>
      </c>
      <c r="H3022" s="31" t="s">
        <v>6485</v>
      </c>
      <c r="I3022" s="31" t="s">
        <v>6437</v>
      </c>
      <c r="J3022" s="31" t="s">
        <v>160</v>
      </c>
      <c r="K3022" s="31" t="s">
        <v>150</v>
      </c>
      <c r="L3022" s="31" t="s">
        <v>6564</v>
      </c>
      <c r="M3022" s="31">
        <v>2</v>
      </c>
      <c r="N3022" s="31" t="s">
        <v>116</v>
      </c>
      <c r="O3022" s="31" t="s">
        <v>6565</v>
      </c>
      <c r="P3022" s="31" t="s">
        <v>6566</v>
      </c>
      <c r="Q3022" s="31" t="s">
        <v>6567</v>
      </c>
      <c r="R3022" s="31" t="s">
        <v>116</v>
      </c>
      <c r="S3022" s="31" t="s">
        <v>6534</v>
      </c>
      <c r="T3022" s="31" t="s">
        <v>6568</v>
      </c>
      <c r="U3022" s="31" t="s">
        <v>6569</v>
      </c>
      <c r="V3022" s="31" t="s">
        <v>116</v>
      </c>
      <c r="W3022" s="31" t="s">
        <v>6535</v>
      </c>
      <c r="X3022" s="31" t="s">
        <v>6559</v>
      </c>
      <c r="Y3022" s="31" t="s">
        <v>6570</v>
      </c>
      <c r="Z3022" s="31" t="s">
        <v>6571</v>
      </c>
      <c r="AA3022" s="31" t="s">
        <v>97</v>
      </c>
      <c r="AB3022" s="31">
        <v>1</v>
      </c>
    </row>
    <row r="3023" spans="2:28" x14ac:dyDescent="0.25">
      <c r="B3023" s="31" t="s">
        <v>6572</v>
      </c>
      <c r="C3023" s="31">
        <v>1390</v>
      </c>
      <c r="D3023" s="31" t="s">
        <v>6433</v>
      </c>
      <c r="E3023" s="31" t="s">
        <v>6434</v>
      </c>
      <c r="F3023" s="31" t="s">
        <v>6435</v>
      </c>
      <c r="G3023" s="31" t="s">
        <v>6484</v>
      </c>
      <c r="H3023" s="31" t="s">
        <v>6485</v>
      </c>
      <c r="I3023" s="31" t="s">
        <v>6437</v>
      </c>
      <c r="J3023" s="31" t="s">
        <v>160</v>
      </c>
      <c r="K3023" s="31" t="s">
        <v>181</v>
      </c>
      <c r="L3023" s="31" t="s">
        <v>6573</v>
      </c>
      <c r="M3023" s="31">
        <v>1</v>
      </c>
      <c r="N3023" s="31" t="s">
        <v>116</v>
      </c>
      <c r="O3023" s="31" t="s">
        <v>6533</v>
      </c>
      <c r="P3023" s="31" t="s">
        <v>6574</v>
      </c>
      <c r="Q3023" s="31" t="s">
        <v>6575</v>
      </c>
      <c r="R3023" s="31" t="s">
        <v>116</v>
      </c>
      <c r="S3023" s="31" t="s">
        <v>6534</v>
      </c>
      <c r="T3023" s="31" t="s">
        <v>6576</v>
      </c>
      <c r="U3023" s="31" t="s">
        <v>6577</v>
      </c>
      <c r="V3023" s="31" t="s">
        <v>116</v>
      </c>
      <c r="W3023" s="31" t="s">
        <v>6535</v>
      </c>
      <c r="X3023" s="31" t="s">
        <v>6559</v>
      </c>
      <c r="Y3023" s="31" t="s">
        <v>6578</v>
      </c>
      <c r="Z3023" s="31" t="s">
        <v>6579</v>
      </c>
      <c r="AA3023" s="31" t="s">
        <v>100</v>
      </c>
      <c r="AB3023" s="31">
        <v>1</v>
      </c>
    </row>
    <row r="3024" spans="2:28" x14ac:dyDescent="0.25">
      <c r="B3024" s="31" t="s">
        <v>6580</v>
      </c>
      <c r="C3024" s="31">
        <v>1390</v>
      </c>
      <c r="D3024" s="31" t="s">
        <v>6433</v>
      </c>
      <c r="E3024" s="31" t="s">
        <v>6434</v>
      </c>
      <c r="F3024" s="31" t="s">
        <v>6435</v>
      </c>
      <c r="G3024" s="31" t="s">
        <v>6484</v>
      </c>
      <c r="H3024" s="31" t="s">
        <v>6485</v>
      </c>
      <c r="I3024" s="31" t="s">
        <v>6437</v>
      </c>
      <c r="J3024" s="31" t="s">
        <v>160</v>
      </c>
      <c r="K3024" s="31" t="s">
        <v>99</v>
      </c>
      <c r="L3024" s="31" t="s">
        <v>6573</v>
      </c>
      <c r="M3024" s="31">
        <v>1</v>
      </c>
      <c r="N3024" s="31" t="s">
        <v>116</v>
      </c>
      <c r="O3024" s="31" t="s">
        <v>6533</v>
      </c>
      <c r="P3024" s="31" t="s">
        <v>6574</v>
      </c>
      <c r="Q3024" s="31" t="s">
        <v>6575</v>
      </c>
      <c r="R3024" s="31" t="s">
        <v>116</v>
      </c>
      <c r="S3024" s="31" t="s">
        <v>6534</v>
      </c>
      <c r="T3024" s="31" t="s">
        <v>6576</v>
      </c>
      <c r="U3024" s="31" t="s">
        <v>6577</v>
      </c>
      <c r="V3024" s="31" t="s">
        <v>116</v>
      </c>
      <c r="W3024" s="31" t="s">
        <v>6535</v>
      </c>
      <c r="X3024" s="31" t="s">
        <v>6559</v>
      </c>
      <c r="Y3024" s="31" t="s">
        <v>6578</v>
      </c>
      <c r="Z3024" s="31" t="s">
        <v>6579</v>
      </c>
      <c r="AA3024" s="31" t="s">
        <v>100</v>
      </c>
      <c r="AB3024" s="31">
        <v>1</v>
      </c>
    </row>
    <row r="3025" spans="2:28" x14ac:dyDescent="0.25">
      <c r="B3025" s="31" t="s">
        <v>6581</v>
      </c>
      <c r="C3025" s="31">
        <v>1390</v>
      </c>
      <c r="D3025" s="31" t="s">
        <v>6433</v>
      </c>
      <c r="E3025" s="31" t="s">
        <v>6434</v>
      </c>
      <c r="F3025" s="31" t="s">
        <v>6435</v>
      </c>
      <c r="G3025" s="31" t="s">
        <v>6484</v>
      </c>
      <c r="H3025" s="31" t="s">
        <v>6485</v>
      </c>
      <c r="I3025" s="31" t="s">
        <v>6437</v>
      </c>
      <c r="J3025" s="31" t="s">
        <v>160</v>
      </c>
      <c r="K3025" s="31" t="s">
        <v>102</v>
      </c>
      <c r="L3025" s="31" t="s">
        <v>6573</v>
      </c>
      <c r="M3025" s="31">
        <v>1</v>
      </c>
      <c r="N3025" s="31" t="s">
        <v>116</v>
      </c>
      <c r="O3025" s="31" t="s">
        <v>6533</v>
      </c>
      <c r="P3025" s="31" t="s">
        <v>6574</v>
      </c>
      <c r="Q3025" s="31" t="s">
        <v>6575</v>
      </c>
      <c r="R3025" s="31" t="s">
        <v>116</v>
      </c>
      <c r="S3025" s="31" t="s">
        <v>6534</v>
      </c>
      <c r="T3025" s="31" t="s">
        <v>6576</v>
      </c>
      <c r="U3025" s="31" t="s">
        <v>6577</v>
      </c>
      <c r="V3025" s="31" t="s">
        <v>116</v>
      </c>
      <c r="W3025" s="31" t="s">
        <v>6535</v>
      </c>
      <c r="X3025" s="31" t="s">
        <v>6559</v>
      </c>
      <c r="Y3025" s="31" t="s">
        <v>6578</v>
      </c>
      <c r="Z3025" s="31" t="s">
        <v>6579</v>
      </c>
      <c r="AA3025" s="31" t="s">
        <v>100</v>
      </c>
      <c r="AB3025" s="31">
        <v>1</v>
      </c>
    </row>
    <row r="3026" spans="2:28" x14ac:dyDescent="0.25">
      <c r="B3026" s="31" t="s">
        <v>6582</v>
      </c>
      <c r="C3026" s="31">
        <v>1390</v>
      </c>
      <c r="D3026" s="31" t="s">
        <v>6433</v>
      </c>
      <c r="E3026" s="31" t="s">
        <v>6434</v>
      </c>
      <c r="F3026" s="31" t="s">
        <v>6435</v>
      </c>
      <c r="G3026" s="31" t="s">
        <v>6509</v>
      </c>
      <c r="H3026" s="31" t="s">
        <v>6510</v>
      </c>
      <c r="I3026" s="31" t="s">
        <v>6437</v>
      </c>
      <c r="J3026" s="31" t="s">
        <v>160</v>
      </c>
      <c r="K3026" s="31" t="s">
        <v>181</v>
      </c>
      <c r="L3026" s="31" t="s">
        <v>6573</v>
      </c>
      <c r="M3026" s="31">
        <v>1</v>
      </c>
      <c r="N3026" s="31" t="s">
        <v>116</v>
      </c>
      <c r="O3026" s="31" t="s">
        <v>6533</v>
      </c>
      <c r="P3026" s="31" t="s">
        <v>6574</v>
      </c>
      <c r="Q3026" s="31" t="s">
        <v>6575</v>
      </c>
      <c r="R3026" s="31" t="s">
        <v>116</v>
      </c>
      <c r="S3026" s="31" t="s">
        <v>6534</v>
      </c>
      <c r="T3026" s="31" t="s">
        <v>6576</v>
      </c>
      <c r="U3026" s="31" t="s">
        <v>6577</v>
      </c>
      <c r="V3026" s="31" t="s">
        <v>116</v>
      </c>
      <c r="W3026" s="31" t="s">
        <v>6535</v>
      </c>
      <c r="X3026" s="31" t="s">
        <v>6559</v>
      </c>
      <c r="Y3026" s="31" t="s">
        <v>6578</v>
      </c>
      <c r="Z3026" s="31" t="s">
        <v>6579</v>
      </c>
      <c r="AA3026" s="31" t="s">
        <v>100</v>
      </c>
      <c r="AB3026" s="31">
        <v>1</v>
      </c>
    </row>
    <row r="3027" spans="2:28" x14ac:dyDescent="0.25">
      <c r="B3027" s="31" t="s">
        <v>6583</v>
      </c>
      <c r="C3027" s="31">
        <v>1390</v>
      </c>
      <c r="D3027" s="31" t="s">
        <v>6433</v>
      </c>
      <c r="E3027" s="31" t="s">
        <v>6434</v>
      </c>
      <c r="F3027" s="31" t="s">
        <v>6435</v>
      </c>
      <c r="G3027" s="31" t="s">
        <v>6509</v>
      </c>
      <c r="H3027" s="31" t="s">
        <v>6510</v>
      </c>
      <c r="I3027" s="31" t="s">
        <v>6437</v>
      </c>
      <c r="J3027" s="31" t="s">
        <v>160</v>
      </c>
      <c r="K3027" s="31" t="s">
        <v>99</v>
      </c>
      <c r="L3027" s="31" t="s">
        <v>6573</v>
      </c>
      <c r="M3027" s="31">
        <v>1</v>
      </c>
      <c r="N3027" s="31" t="s">
        <v>116</v>
      </c>
      <c r="O3027" s="31" t="s">
        <v>6533</v>
      </c>
      <c r="P3027" s="31" t="s">
        <v>6574</v>
      </c>
      <c r="Q3027" s="31" t="s">
        <v>6575</v>
      </c>
      <c r="R3027" s="31" t="s">
        <v>116</v>
      </c>
      <c r="S3027" s="31" t="s">
        <v>6534</v>
      </c>
      <c r="T3027" s="31" t="s">
        <v>6576</v>
      </c>
      <c r="U3027" s="31" t="s">
        <v>6577</v>
      </c>
      <c r="V3027" s="31" t="s">
        <v>116</v>
      </c>
      <c r="W3027" s="31" t="s">
        <v>6535</v>
      </c>
      <c r="X3027" s="31" t="s">
        <v>6559</v>
      </c>
      <c r="Y3027" s="31" t="s">
        <v>6578</v>
      </c>
      <c r="Z3027" s="31" t="s">
        <v>6579</v>
      </c>
      <c r="AA3027" s="31" t="s">
        <v>100</v>
      </c>
      <c r="AB3027" s="31">
        <v>1</v>
      </c>
    </row>
    <row r="3028" spans="2:28" x14ac:dyDescent="0.25">
      <c r="B3028" s="31" t="s">
        <v>6584</v>
      </c>
      <c r="C3028" s="31">
        <v>1390</v>
      </c>
      <c r="D3028" s="31" t="s">
        <v>6433</v>
      </c>
      <c r="E3028" s="31" t="s">
        <v>6434</v>
      </c>
      <c r="F3028" s="31" t="s">
        <v>6435</v>
      </c>
      <c r="G3028" s="31" t="s">
        <v>6509</v>
      </c>
      <c r="H3028" s="31" t="s">
        <v>6510</v>
      </c>
      <c r="I3028" s="31" t="s">
        <v>6437</v>
      </c>
      <c r="J3028" s="31" t="s">
        <v>160</v>
      </c>
      <c r="K3028" s="31" t="s">
        <v>102</v>
      </c>
      <c r="L3028" s="31" t="s">
        <v>6573</v>
      </c>
      <c r="M3028" s="31">
        <v>1</v>
      </c>
      <c r="N3028" s="31" t="s">
        <v>116</v>
      </c>
      <c r="O3028" s="31" t="s">
        <v>6533</v>
      </c>
      <c r="P3028" s="31" t="s">
        <v>6574</v>
      </c>
      <c r="Q3028" s="31" t="s">
        <v>6575</v>
      </c>
      <c r="R3028" s="31" t="s">
        <v>116</v>
      </c>
      <c r="S3028" s="31" t="s">
        <v>6534</v>
      </c>
      <c r="T3028" s="31" t="s">
        <v>6576</v>
      </c>
      <c r="U3028" s="31" t="s">
        <v>6577</v>
      </c>
      <c r="V3028" s="31" t="s">
        <v>116</v>
      </c>
      <c r="W3028" s="31" t="s">
        <v>6535</v>
      </c>
      <c r="X3028" s="31" t="s">
        <v>6559</v>
      </c>
      <c r="Y3028" s="31" t="s">
        <v>6578</v>
      </c>
      <c r="Z3028" s="31" t="s">
        <v>6579</v>
      </c>
      <c r="AA3028" s="31" t="s">
        <v>100</v>
      </c>
      <c r="AB3028" s="31">
        <v>1</v>
      </c>
    </row>
    <row r="3029" spans="2:28" x14ac:dyDescent="0.25">
      <c r="B3029" s="31" t="s">
        <v>6585</v>
      </c>
      <c r="C3029" s="31">
        <v>1391</v>
      </c>
      <c r="D3029" s="31" t="s">
        <v>6433</v>
      </c>
      <c r="E3029" s="31" t="s">
        <v>6434</v>
      </c>
      <c r="F3029" s="31" t="s">
        <v>6435</v>
      </c>
      <c r="G3029" s="31" t="s">
        <v>6509</v>
      </c>
      <c r="H3029" s="31" t="s">
        <v>6510</v>
      </c>
      <c r="I3029" s="31" t="s">
        <v>6437</v>
      </c>
      <c r="J3029" s="31" t="s">
        <v>160</v>
      </c>
      <c r="K3029" s="31" t="s">
        <v>161</v>
      </c>
      <c r="L3029" s="31" t="s">
        <v>6586</v>
      </c>
      <c r="M3029" s="31">
        <v>0</v>
      </c>
      <c r="N3029" s="31" t="s">
        <v>90</v>
      </c>
      <c r="O3029" s="31" t="s">
        <v>6533</v>
      </c>
      <c r="P3029" s="31" t="s">
        <v>91</v>
      </c>
      <c r="Q3029" s="31" t="s">
        <v>91</v>
      </c>
      <c r="R3029" s="31" t="s">
        <v>90</v>
      </c>
      <c r="S3029" s="31" t="s">
        <v>6534</v>
      </c>
      <c r="T3029" s="31" t="s">
        <v>91</v>
      </c>
      <c r="U3029" s="31" t="s">
        <v>91</v>
      </c>
      <c r="V3029" s="31" t="s">
        <v>90</v>
      </c>
      <c r="W3029" s="31" t="s">
        <v>6535</v>
      </c>
      <c r="X3029" s="31" t="s">
        <v>91</v>
      </c>
      <c r="Y3029" s="31" t="s">
        <v>91</v>
      </c>
      <c r="AA3029" s="31" t="s">
        <v>94</v>
      </c>
      <c r="AB3029" s="31">
        <v>0</v>
      </c>
    </row>
    <row r="3030" spans="2:28" x14ac:dyDescent="0.25">
      <c r="B3030" s="31" t="s">
        <v>6587</v>
      </c>
      <c r="C3030" s="31">
        <v>1391</v>
      </c>
      <c r="D3030" s="31" t="s">
        <v>6433</v>
      </c>
      <c r="E3030" s="31" t="s">
        <v>6434</v>
      </c>
      <c r="F3030" s="31" t="s">
        <v>6435</v>
      </c>
      <c r="G3030" s="31" t="s">
        <v>6509</v>
      </c>
      <c r="H3030" s="31" t="s">
        <v>6510</v>
      </c>
      <c r="I3030" s="31" t="s">
        <v>6437</v>
      </c>
      <c r="J3030" s="31" t="s">
        <v>160</v>
      </c>
      <c r="K3030" s="31" t="s">
        <v>164</v>
      </c>
      <c r="L3030" s="31" t="s">
        <v>6586</v>
      </c>
      <c r="M3030" s="31">
        <v>0</v>
      </c>
      <c r="N3030" s="31" t="s">
        <v>90</v>
      </c>
      <c r="O3030" s="31" t="s">
        <v>6533</v>
      </c>
      <c r="P3030" s="31" t="s">
        <v>91</v>
      </c>
      <c r="Q3030" s="31" t="s">
        <v>91</v>
      </c>
      <c r="R3030" s="31" t="s">
        <v>90</v>
      </c>
      <c r="S3030" s="31" t="s">
        <v>6534</v>
      </c>
      <c r="T3030" s="31" t="s">
        <v>91</v>
      </c>
      <c r="U3030" s="31" t="s">
        <v>91</v>
      </c>
      <c r="V3030" s="31" t="s">
        <v>90</v>
      </c>
      <c r="W3030" s="31" t="s">
        <v>6535</v>
      </c>
      <c r="X3030" s="31" t="s">
        <v>91</v>
      </c>
      <c r="Y3030" s="31" t="s">
        <v>91</v>
      </c>
      <c r="AA3030" s="31" t="s">
        <v>94</v>
      </c>
      <c r="AB3030" s="31">
        <v>0</v>
      </c>
    </row>
    <row r="3031" spans="2:28" x14ac:dyDescent="0.25">
      <c r="B3031" s="31" t="s">
        <v>6588</v>
      </c>
      <c r="C3031" s="31">
        <v>1391</v>
      </c>
      <c r="D3031" s="31" t="s">
        <v>6433</v>
      </c>
      <c r="E3031" s="31" t="s">
        <v>6434</v>
      </c>
      <c r="F3031" s="31" t="s">
        <v>6435</v>
      </c>
      <c r="G3031" s="31" t="s">
        <v>6509</v>
      </c>
      <c r="H3031" s="31" t="s">
        <v>6510</v>
      </c>
      <c r="I3031" s="31" t="s">
        <v>6437</v>
      </c>
      <c r="J3031" s="31" t="s">
        <v>160</v>
      </c>
      <c r="K3031" s="31" t="s">
        <v>166</v>
      </c>
      <c r="L3031" s="31" t="s">
        <v>6586</v>
      </c>
      <c r="M3031" s="31">
        <v>0</v>
      </c>
      <c r="N3031" s="31" t="s">
        <v>90</v>
      </c>
      <c r="O3031" s="31" t="s">
        <v>6533</v>
      </c>
      <c r="P3031" s="31" t="s">
        <v>91</v>
      </c>
      <c r="Q3031" s="31" t="s">
        <v>91</v>
      </c>
      <c r="R3031" s="31" t="s">
        <v>90</v>
      </c>
      <c r="S3031" s="31" t="s">
        <v>6534</v>
      </c>
      <c r="T3031" s="31" t="s">
        <v>91</v>
      </c>
      <c r="U3031" s="31" t="s">
        <v>91</v>
      </c>
      <c r="V3031" s="31" t="s">
        <v>90</v>
      </c>
      <c r="W3031" s="31" t="s">
        <v>6535</v>
      </c>
      <c r="X3031" s="31" t="s">
        <v>91</v>
      </c>
      <c r="Y3031" s="31" t="s">
        <v>91</v>
      </c>
      <c r="AA3031" s="31" t="s">
        <v>94</v>
      </c>
      <c r="AB3031" s="31">
        <v>0</v>
      </c>
    </row>
    <row r="3032" spans="2:28" x14ac:dyDescent="0.25">
      <c r="B3032" s="31" t="s">
        <v>6589</v>
      </c>
      <c r="C3032" s="31">
        <v>1391</v>
      </c>
      <c r="D3032" s="31" t="s">
        <v>6433</v>
      </c>
      <c r="E3032" s="31" t="s">
        <v>6434</v>
      </c>
      <c r="F3032" s="31" t="s">
        <v>6435</v>
      </c>
      <c r="G3032" s="31" t="s">
        <v>6509</v>
      </c>
      <c r="H3032" s="31" t="s">
        <v>6510</v>
      </c>
      <c r="I3032" s="31" t="s">
        <v>6437</v>
      </c>
      <c r="J3032" s="31" t="s">
        <v>160</v>
      </c>
      <c r="K3032" s="31" t="s">
        <v>88</v>
      </c>
      <c r="L3032" s="31" t="s">
        <v>6586</v>
      </c>
      <c r="M3032" s="31">
        <v>0</v>
      </c>
      <c r="N3032" s="31" t="s">
        <v>90</v>
      </c>
      <c r="O3032" s="31" t="s">
        <v>6533</v>
      </c>
      <c r="P3032" s="31" t="s">
        <v>91</v>
      </c>
      <c r="Q3032" s="31" t="s">
        <v>91</v>
      </c>
      <c r="R3032" s="31" t="s">
        <v>90</v>
      </c>
      <c r="S3032" s="31" t="s">
        <v>6534</v>
      </c>
      <c r="T3032" s="31" t="s">
        <v>91</v>
      </c>
      <c r="U3032" s="31" t="s">
        <v>91</v>
      </c>
      <c r="V3032" s="31" t="s">
        <v>90</v>
      </c>
      <c r="W3032" s="31" t="s">
        <v>6535</v>
      </c>
      <c r="X3032" s="31" t="s">
        <v>91</v>
      </c>
      <c r="Y3032" s="31" t="s">
        <v>91</v>
      </c>
      <c r="AA3032" s="31" t="s">
        <v>94</v>
      </c>
      <c r="AB3032" s="31">
        <v>0</v>
      </c>
    </row>
    <row r="3033" spans="2:28" x14ac:dyDescent="0.25">
      <c r="B3033" s="31" t="s">
        <v>6590</v>
      </c>
      <c r="C3033" s="31">
        <v>1391</v>
      </c>
      <c r="D3033" s="31" t="s">
        <v>6433</v>
      </c>
      <c r="E3033" s="31" t="s">
        <v>6434</v>
      </c>
      <c r="F3033" s="31" t="s">
        <v>6435</v>
      </c>
      <c r="G3033" s="31" t="s">
        <v>6509</v>
      </c>
      <c r="H3033" s="31" t="s">
        <v>6510</v>
      </c>
      <c r="I3033" s="31" t="s">
        <v>6437</v>
      </c>
      <c r="J3033" s="31" t="s">
        <v>160</v>
      </c>
      <c r="K3033" s="31" t="s">
        <v>114</v>
      </c>
      <c r="L3033" s="31" t="s">
        <v>6586</v>
      </c>
      <c r="M3033" s="31">
        <v>0</v>
      </c>
      <c r="N3033" s="31" t="s">
        <v>90</v>
      </c>
      <c r="O3033" s="31" t="s">
        <v>6533</v>
      </c>
      <c r="P3033" s="31" t="s">
        <v>91</v>
      </c>
      <c r="Q3033" s="31" t="s">
        <v>91</v>
      </c>
      <c r="R3033" s="31" t="s">
        <v>90</v>
      </c>
      <c r="S3033" s="31" t="s">
        <v>6534</v>
      </c>
      <c r="T3033" s="31" t="s">
        <v>91</v>
      </c>
      <c r="U3033" s="31" t="s">
        <v>91</v>
      </c>
      <c r="V3033" s="31" t="s">
        <v>90</v>
      </c>
      <c r="W3033" s="31" t="s">
        <v>6535</v>
      </c>
      <c r="X3033" s="31" t="s">
        <v>91</v>
      </c>
      <c r="Y3033" s="31" t="s">
        <v>91</v>
      </c>
      <c r="AA3033" s="31" t="s">
        <v>94</v>
      </c>
      <c r="AB3033" s="31">
        <v>0</v>
      </c>
    </row>
    <row r="3034" spans="2:28" x14ac:dyDescent="0.25">
      <c r="B3034" s="31" t="s">
        <v>6591</v>
      </c>
      <c r="C3034" s="31">
        <v>1391</v>
      </c>
      <c r="D3034" s="31" t="s">
        <v>6433</v>
      </c>
      <c r="E3034" s="31" t="s">
        <v>6434</v>
      </c>
      <c r="F3034" s="31" t="s">
        <v>6435</v>
      </c>
      <c r="G3034" s="31" t="s">
        <v>6509</v>
      </c>
      <c r="H3034" s="31" t="s">
        <v>6510</v>
      </c>
      <c r="I3034" s="31" t="s">
        <v>6437</v>
      </c>
      <c r="J3034" s="31" t="s">
        <v>160</v>
      </c>
      <c r="K3034" s="31" t="s">
        <v>170</v>
      </c>
      <c r="L3034" s="31" t="s">
        <v>6586</v>
      </c>
      <c r="M3034" s="31">
        <v>0</v>
      </c>
      <c r="N3034" s="31" t="s">
        <v>90</v>
      </c>
      <c r="O3034" s="31" t="s">
        <v>6533</v>
      </c>
      <c r="P3034" s="31" t="s">
        <v>91</v>
      </c>
      <c r="Q3034" s="31" t="s">
        <v>91</v>
      </c>
      <c r="R3034" s="31" t="s">
        <v>90</v>
      </c>
      <c r="S3034" s="31" t="s">
        <v>6534</v>
      </c>
      <c r="T3034" s="31" t="s">
        <v>91</v>
      </c>
      <c r="U3034" s="31" t="s">
        <v>91</v>
      </c>
      <c r="V3034" s="31" t="s">
        <v>90</v>
      </c>
      <c r="W3034" s="31" t="s">
        <v>6535</v>
      </c>
      <c r="X3034" s="31" t="s">
        <v>91</v>
      </c>
      <c r="Y3034" s="31" t="s">
        <v>91</v>
      </c>
      <c r="AA3034" s="31" t="s">
        <v>94</v>
      </c>
      <c r="AB3034" s="31">
        <v>0</v>
      </c>
    </row>
    <row r="3035" spans="2:28" x14ac:dyDescent="0.25">
      <c r="B3035" s="31" t="s">
        <v>6592</v>
      </c>
      <c r="C3035" s="31">
        <v>1391</v>
      </c>
      <c r="D3035" s="31" t="s">
        <v>6433</v>
      </c>
      <c r="E3035" s="31" t="s">
        <v>6434</v>
      </c>
      <c r="F3035" s="31" t="s">
        <v>6435</v>
      </c>
      <c r="G3035" s="31" t="s">
        <v>6509</v>
      </c>
      <c r="H3035" s="31" t="s">
        <v>6510</v>
      </c>
      <c r="I3035" s="31" t="s">
        <v>6437</v>
      </c>
      <c r="J3035" s="31" t="s">
        <v>160</v>
      </c>
      <c r="K3035" s="31" t="s">
        <v>125</v>
      </c>
      <c r="L3035" s="31" t="s">
        <v>6586</v>
      </c>
      <c r="M3035" s="31">
        <v>0</v>
      </c>
      <c r="N3035" s="31" t="s">
        <v>90</v>
      </c>
      <c r="O3035" s="31" t="s">
        <v>6533</v>
      </c>
      <c r="P3035" s="31" t="s">
        <v>91</v>
      </c>
      <c r="Q3035" s="31" t="s">
        <v>91</v>
      </c>
      <c r="R3035" s="31" t="s">
        <v>90</v>
      </c>
      <c r="S3035" s="31" t="s">
        <v>6534</v>
      </c>
      <c r="T3035" s="31" t="s">
        <v>91</v>
      </c>
      <c r="U3035" s="31" t="s">
        <v>91</v>
      </c>
      <c r="V3035" s="31" t="s">
        <v>90</v>
      </c>
      <c r="W3035" s="31" t="s">
        <v>6535</v>
      </c>
      <c r="X3035" s="31" t="s">
        <v>91</v>
      </c>
      <c r="Y3035" s="31" t="s">
        <v>91</v>
      </c>
      <c r="AA3035" s="31" t="s">
        <v>97</v>
      </c>
      <c r="AB3035" s="31">
        <v>0</v>
      </c>
    </row>
    <row r="3036" spans="2:28" x14ac:dyDescent="0.25">
      <c r="B3036" s="31" t="s">
        <v>6593</v>
      </c>
      <c r="C3036" s="31">
        <v>1391</v>
      </c>
      <c r="D3036" s="31" t="s">
        <v>6433</v>
      </c>
      <c r="E3036" s="31" t="s">
        <v>6434</v>
      </c>
      <c r="F3036" s="31" t="s">
        <v>6435</v>
      </c>
      <c r="G3036" s="31" t="s">
        <v>6509</v>
      </c>
      <c r="H3036" s="31" t="s">
        <v>6510</v>
      </c>
      <c r="I3036" s="31" t="s">
        <v>6437</v>
      </c>
      <c r="J3036" s="31" t="s">
        <v>160</v>
      </c>
      <c r="K3036" s="31" t="s">
        <v>134</v>
      </c>
      <c r="L3036" s="31" t="s">
        <v>6586</v>
      </c>
      <c r="M3036" s="31">
        <v>0</v>
      </c>
      <c r="N3036" s="31" t="s">
        <v>90</v>
      </c>
      <c r="O3036" s="31" t="s">
        <v>6533</v>
      </c>
      <c r="P3036" s="31" t="s">
        <v>91</v>
      </c>
      <c r="Q3036" s="31" t="s">
        <v>91</v>
      </c>
      <c r="R3036" s="31" t="s">
        <v>90</v>
      </c>
      <c r="S3036" s="31" t="s">
        <v>6534</v>
      </c>
      <c r="T3036" s="31" t="s">
        <v>91</v>
      </c>
      <c r="U3036" s="31" t="s">
        <v>91</v>
      </c>
      <c r="V3036" s="31" t="s">
        <v>90</v>
      </c>
      <c r="W3036" s="31" t="s">
        <v>6535</v>
      </c>
      <c r="X3036" s="31" t="s">
        <v>91</v>
      </c>
      <c r="Y3036" s="31" t="s">
        <v>91</v>
      </c>
      <c r="AA3036" s="31" t="s">
        <v>97</v>
      </c>
      <c r="AB3036" s="31">
        <v>0</v>
      </c>
    </row>
    <row r="3037" spans="2:28" x14ac:dyDescent="0.25">
      <c r="B3037" s="31" t="s">
        <v>6594</v>
      </c>
      <c r="C3037" s="31">
        <v>1391</v>
      </c>
      <c r="D3037" s="31" t="s">
        <v>6433</v>
      </c>
      <c r="E3037" s="31" t="s">
        <v>6434</v>
      </c>
      <c r="F3037" s="31" t="s">
        <v>6435</v>
      </c>
      <c r="G3037" s="31" t="s">
        <v>6509</v>
      </c>
      <c r="H3037" s="31" t="s">
        <v>6510</v>
      </c>
      <c r="I3037" s="31" t="s">
        <v>6437</v>
      </c>
      <c r="J3037" s="31" t="s">
        <v>160</v>
      </c>
      <c r="K3037" s="31" t="s">
        <v>96</v>
      </c>
      <c r="L3037" s="31" t="s">
        <v>6586</v>
      </c>
      <c r="M3037" s="31">
        <v>0</v>
      </c>
      <c r="N3037" s="31" t="s">
        <v>90</v>
      </c>
      <c r="O3037" s="31" t="s">
        <v>6533</v>
      </c>
      <c r="P3037" s="31" t="s">
        <v>91</v>
      </c>
      <c r="Q3037" s="31" t="s">
        <v>91</v>
      </c>
      <c r="R3037" s="31" t="s">
        <v>90</v>
      </c>
      <c r="S3037" s="31" t="s">
        <v>6534</v>
      </c>
      <c r="T3037" s="31" t="s">
        <v>91</v>
      </c>
      <c r="U3037" s="31" t="s">
        <v>91</v>
      </c>
      <c r="V3037" s="31" t="s">
        <v>90</v>
      </c>
      <c r="W3037" s="31" t="s">
        <v>6535</v>
      </c>
      <c r="X3037" s="31" t="s">
        <v>91</v>
      </c>
      <c r="Y3037" s="31" t="s">
        <v>91</v>
      </c>
      <c r="AA3037" s="31" t="s">
        <v>97</v>
      </c>
      <c r="AB3037" s="31">
        <v>0</v>
      </c>
    </row>
    <row r="3038" spans="2:28" x14ac:dyDescent="0.25">
      <c r="B3038" s="31" t="s">
        <v>6595</v>
      </c>
      <c r="C3038" s="31">
        <v>1391</v>
      </c>
      <c r="D3038" s="31" t="s">
        <v>6433</v>
      </c>
      <c r="E3038" s="31" t="s">
        <v>6434</v>
      </c>
      <c r="F3038" s="31" t="s">
        <v>6435</v>
      </c>
      <c r="G3038" s="31" t="s">
        <v>6509</v>
      </c>
      <c r="H3038" s="31" t="s">
        <v>6510</v>
      </c>
      <c r="I3038" s="31" t="s">
        <v>6437</v>
      </c>
      <c r="J3038" s="31" t="s">
        <v>160</v>
      </c>
      <c r="K3038" s="31" t="s">
        <v>177</v>
      </c>
      <c r="L3038" s="31" t="s">
        <v>6586</v>
      </c>
      <c r="M3038" s="31">
        <v>0</v>
      </c>
      <c r="N3038" s="31" t="s">
        <v>90</v>
      </c>
      <c r="O3038" s="31" t="s">
        <v>6533</v>
      </c>
      <c r="P3038" s="31" t="s">
        <v>91</v>
      </c>
      <c r="Q3038" s="31" t="s">
        <v>91</v>
      </c>
      <c r="R3038" s="31" t="s">
        <v>90</v>
      </c>
      <c r="S3038" s="31" t="s">
        <v>6534</v>
      </c>
      <c r="T3038" s="31" t="s">
        <v>91</v>
      </c>
      <c r="U3038" s="31" t="s">
        <v>91</v>
      </c>
      <c r="V3038" s="31" t="s">
        <v>90</v>
      </c>
      <c r="W3038" s="31" t="s">
        <v>6535</v>
      </c>
      <c r="X3038" s="31" t="s">
        <v>91</v>
      </c>
      <c r="Y3038" s="31" t="s">
        <v>91</v>
      </c>
      <c r="AA3038" s="31" t="s">
        <v>97</v>
      </c>
      <c r="AB3038" s="31">
        <v>0</v>
      </c>
    </row>
    <row r="3039" spans="2:28" x14ac:dyDescent="0.25">
      <c r="B3039" s="31" t="s">
        <v>6596</v>
      </c>
      <c r="C3039" s="31">
        <v>1391</v>
      </c>
      <c r="D3039" s="31" t="s">
        <v>6433</v>
      </c>
      <c r="E3039" s="31" t="s">
        <v>6434</v>
      </c>
      <c r="F3039" s="31" t="s">
        <v>6435</v>
      </c>
      <c r="G3039" s="31" t="s">
        <v>6509</v>
      </c>
      <c r="H3039" s="31" t="s">
        <v>6510</v>
      </c>
      <c r="I3039" s="31" t="s">
        <v>6437</v>
      </c>
      <c r="J3039" s="31" t="s">
        <v>160</v>
      </c>
      <c r="K3039" s="31" t="s">
        <v>156</v>
      </c>
      <c r="L3039" s="31" t="s">
        <v>6586</v>
      </c>
      <c r="M3039" s="31">
        <v>0</v>
      </c>
      <c r="N3039" s="31" t="s">
        <v>90</v>
      </c>
      <c r="O3039" s="31" t="s">
        <v>6533</v>
      </c>
      <c r="P3039" s="31" t="s">
        <v>91</v>
      </c>
      <c r="Q3039" s="31" t="s">
        <v>91</v>
      </c>
      <c r="R3039" s="31" t="s">
        <v>90</v>
      </c>
      <c r="S3039" s="31" t="s">
        <v>6534</v>
      </c>
      <c r="T3039" s="31" t="s">
        <v>91</v>
      </c>
      <c r="U3039" s="31" t="s">
        <v>91</v>
      </c>
      <c r="V3039" s="31" t="s">
        <v>90</v>
      </c>
      <c r="W3039" s="31" t="s">
        <v>6535</v>
      </c>
      <c r="X3039" s="31" t="s">
        <v>91</v>
      </c>
      <c r="Y3039" s="31" t="s">
        <v>91</v>
      </c>
      <c r="AA3039" s="31" t="s">
        <v>97</v>
      </c>
      <c r="AB3039" s="31">
        <v>0</v>
      </c>
    </row>
    <row r="3040" spans="2:28" x14ac:dyDescent="0.25">
      <c r="B3040" s="31" t="s">
        <v>6597</v>
      </c>
      <c r="C3040" s="31">
        <v>1391</v>
      </c>
      <c r="D3040" s="31" t="s">
        <v>6433</v>
      </c>
      <c r="E3040" s="31" t="s">
        <v>6434</v>
      </c>
      <c r="F3040" s="31" t="s">
        <v>6435</v>
      </c>
      <c r="G3040" s="31" t="s">
        <v>6509</v>
      </c>
      <c r="H3040" s="31" t="s">
        <v>6510</v>
      </c>
      <c r="I3040" s="31" t="s">
        <v>6437</v>
      </c>
      <c r="J3040" s="31" t="s">
        <v>160</v>
      </c>
      <c r="K3040" s="31" t="s">
        <v>106</v>
      </c>
      <c r="L3040" s="31" t="s">
        <v>6586</v>
      </c>
      <c r="M3040" s="31">
        <v>0</v>
      </c>
      <c r="N3040" s="31" t="s">
        <v>90</v>
      </c>
      <c r="O3040" s="31" t="s">
        <v>6533</v>
      </c>
      <c r="P3040" s="31" t="s">
        <v>91</v>
      </c>
      <c r="Q3040" s="31" t="s">
        <v>91</v>
      </c>
      <c r="R3040" s="31" t="s">
        <v>90</v>
      </c>
      <c r="S3040" s="31" t="s">
        <v>6534</v>
      </c>
      <c r="T3040" s="31" t="s">
        <v>91</v>
      </c>
      <c r="U3040" s="31" t="s">
        <v>91</v>
      </c>
      <c r="V3040" s="31" t="s">
        <v>90</v>
      </c>
      <c r="W3040" s="31" t="s">
        <v>6535</v>
      </c>
      <c r="X3040" s="31" t="s">
        <v>91</v>
      </c>
      <c r="Y3040" s="31" t="s">
        <v>91</v>
      </c>
      <c r="AA3040" s="31" t="s">
        <v>100</v>
      </c>
      <c r="AB3040" s="31">
        <v>0</v>
      </c>
    </row>
    <row r="3041" spans="2:28" x14ac:dyDescent="0.25">
      <c r="B3041" s="31" t="s">
        <v>6598</v>
      </c>
      <c r="C3041" s="31">
        <v>1391</v>
      </c>
      <c r="D3041" s="31" t="s">
        <v>6433</v>
      </c>
      <c r="E3041" s="31" t="s">
        <v>6434</v>
      </c>
      <c r="F3041" s="31" t="s">
        <v>6435</v>
      </c>
      <c r="G3041" s="31" t="s">
        <v>6509</v>
      </c>
      <c r="H3041" s="31" t="s">
        <v>6510</v>
      </c>
      <c r="I3041" s="31" t="s">
        <v>6437</v>
      </c>
      <c r="J3041" s="31" t="s">
        <v>160</v>
      </c>
      <c r="K3041" s="31" t="s">
        <v>108</v>
      </c>
      <c r="L3041" s="31" t="s">
        <v>6586</v>
      </c>
      <c r="M3041" s="31">
        <v>0</v>
      </c>
      <c r="N3041" s="31" t="s">
        <v>90</v>
      </c>
      <c r="O3041" s="31" t="s">
        <v>6533</v>
      </c>
      <c r="P3041" s="31" t="s">
        <v>91</v>
      </c>
      <c r="Q3041" s="31" t="s">
        <v>91</v>
      </c>
      <c r="R3041" s="31" t="s">
        <v>90</v>
      </c>
      <c r="S3041" s="31" t="s">
        <v>6534</v>
      </c>
      <c r="T3041" s="31" t="s">
        <v>91</v>
      </c>
      <c r="U3041" s="31" t="s">
        <v>91</v>
      </c>
      <c r="V3041" s="31" t="s">
        <v>90</v>
      </c>
      <c r="W3041" s="31" t="s">
        <v>6535</v>
      </c>
      <c r="X3041" s="31" t="s">
        <v>91</v>
      </c>
      <c r="Y3041" s="31" t="s">
        <v>91</v>
      </c>
      <c r="AA3041" s="31" t="s">
        <v>100</v>
      </c>
      <c r="AB3041" s="31">
        <v>0</v>
      </c>
    </row>
    <row r="3042" spans="2:28" x14ac:dyDescent="0.25">
      <c r="B3042" s="31" t="s">
        <v>6599</v>
      </c>
      <c r="C3042" s="31">
        <v>1391</v>
      </c>
      <c r="D3042" s="31" t="s">
        <v>6433</v>
      </c>
      <c r="E3042" s="31" t="s">
        <v>6434</v>
      </c>
      <c r="F3042" s="31" t="s">
        <v>6435</v>
      </c>
      <c r="G3042" s="31" t="s">
        <v>6509</v>
      </c>
      <c r="H3042" s="31" t="s">
        <v>6510</v>
      </c>
      <c r="I3042" s="31" t="s">
        <v>6437</v>
      </c>
      <c r="J3042" s="31" t="s">
        <v>160</v>
      </c>
      <c r="K3042" s="31" t="s">
        <v>110</v>
      </c>
      <c r="L3042" s="31" t="s">
        <v>6586</v>
      </c>
      <c r="M3042" s="31">
        <v>0</v>
      </c>
      <c r="N3042" s="31" t="s">
        <v>90</v>
      </c>
      <c r="O3042" s="31" t="s">
        <v>6533</v>
      </c>
      <c r="P3042" s="31" t="s">
        <v>91</v>
      </c>
      <c r="Q3042" s="31" t="s">
        <v>91</v>
      </c>
      <c r="R3042" s="31" t="s">
        <v>90</v>
      </c>
      <c r="S3042" s="31" t="s">
        <v>6534</v>
      </c>
      <c r="T3042" s="31" t="s">
        <v>91</v>
      </c>
      <c r="U3042" s="31" t="s">
        <v>91</v>
      </c>
      <c r="V3042" s="31" t="s">
        <v>90</v>
      </c>
      <c r="W3042" s="31" t="s">
        <v>6535</v>
      </c>
      <c r="X3042" s="31" t="s">
        <v>91</v>
      </c>
      <c r="Y3042" s="31" t="s">
        <v>91</v>
      </c>
      <c r="AA3042" s="31" t="s">
        <v>100</v>
      </c>
      <c r="AB3042" s="31">
        <v>0</v>
      </c>
    </row>
    <row r="3043" spans="2:28" x14ac:dyDescent="0.25">
      <c r="B3043" s="31" t="s">
        <v>6600</v>
      </c>
      <c r="C3043" s="31">
        <v>1391</v>
      </c>
      <c r="D3043" s="31" t="s">
        <v>6433</v>
      </c>
      <c r="E3043" s="31" t="s">
        <v>6434</v>
      </c>
      <c r="F3043" s="31" t="s">
        <v>6435</v>
      </c>
      <c r="G3043" s="31" t="s">
        <v>6509</v>
      </c>
      <c r="H3043" s="31" t="s">
        <v>6510</v>
      </c>
      <c r="I3043" s="31" t="s">
        <v>6437</v>
      </c>
      <c r="J3043" s="31" t="s">
        <v>160</v>
      </c>
      <c r="K3043" s="31" t="s">
        <v>112</v>
      </c>
      <c r="L3043" s="31" t="s">
        <v>6586</v>
      </c>
      <c r="M3043" s="31">
        <v>0</v>
      </c>
      <c r="N3043" s="31" t="s">
        <v>90</v>
      </c>
      <c r="O3043" s="31" t="s">
        <v>6533</v>
      </c>
      <c r="P3043" s="31" t="s">
        <v>91</v>
      </c>
      <c r="Q3043" s="31" t="s">
        <v>91</v>
      </c>
      <c r="R3043" s="31" t="s">
        <v>90</v>
      </c>
      <c r="S3043" s="31" t="s">
        <v>6534</v>
      </c>
      <c r="T3043" s="31" t="s">
        <v>91</v>
      </c>
      <c r="U3043" s="31" t="s">
        <v>91</v>
      </c>
      <c r="V3043" s="31" t="s">
        <v>90</v>
      </c>
      <c r="W3043" s="31" t="s">
        <v>6535</v>
      </c>
      <c r="X3043" s="31" t="s">
        <v>91</v>
      </c>
      <c r="Y3043" s="31" t="s">
        <v>91</v>
      </c>
      <c r="AA3043" s="31" t="s">
        <v>100</v>
      </c>
      <c r="AB3043" s="31">
        <v>0</v>
      </c>
    </row>
    <row r="3044" spans="2:28" x14ac:dyDescent="0.25">
      <c r="B3044" s="31" t="s">
        <v>6601</v>
      </c>
      <c r="C3044" s="31">
        <v>1392</v>
      </c>
      <c r="D3044" s="31" t="s">
        <v>6433</v>
      </c>
      <c r="E3044" s="31" t="s">
        <v>6434</v>
      </c>
      <c r="F3044" s="31" t="s">
        <v>6435</v>
      </c>
      <c r="G3044" s="31" t="s">
        <v>6509</v>
      </c>
      <c r="H3044" s="31" t="s">
        <v>6510</v>
      </c>
      <c r="I3044" s="31" t="s">
        <v>6437</v>
      </c>
      <c r="J3044" s="31" t="s">
        <v>160</v>
      </c>
      <c r="K3044" s="31" t="s">
        <v>145</v>
      </c>
      <c r="L3044" s="31" t="s">
        <v>6602</v>
      </c>
      <c r="M3044" s="31">
        <v>2</v>
      </c>
      <c r="N3044" s="31" t="s">
        <v>90</v>
      </c>
      <c r="O3044" s="31" t="s">
        <v>6533</v>
      </c>
      <c r="P3044" s="31" t="s">
        <v>91</v>
      </c>
      <c r="Q3044" s="31" t="s">
        <v>91</v>
      </c>
      <c r="R3044" s="31" t="s">
        <v>90</v>
      </c>
      <c r="S3044" s="31" t="s">
        <v>6534</v>
      </c>
      <c r="T3044" s="31" t="s">
        <v>6603</v>
      </c>
      <c r="U3044" s="31" t="s">
        <v>6604</v>
      </c>
      <c r="V3044" s="31" t="s">
        <v>90</v>
      </c>
      <c r="W3044" s="31" t="s">
        <v>6535</v>
      </c>
      <c r="X3044" s="31" t="s">
        <v>91</v>
      </c>
      <c r="Y3044" s="31" t="s">
        <v>91</v>
      </c>
      <c r="AA3044" s="31" t="s">
        <v>97</v>
      </c>
      <c r="AB3044" s="31">
        <v>1</v>
      </c>
    </row>
    <row r="3045" spans="2:28" x14ac:dyDescent="0.25">
      <c r="B3045" s="31" t="s">
        <v>6605</v>
      </c>
      <c r="C3045" s="31">
        <v>1393</v>
      </c>
      <c r="D3045" s="31" t="s">
        <v>6433</v>
      </c>
      <c r="E3045" s="31" t="s">
        <v>6434</v>
      </c>
      <c r="F3045" s="31" t="s">
        <v>6435</v>
      </c>
      <c r="G3045" s="31" t="s">
        <v>6509</v>
      </c>
      <c r="H3045" s="31" t="s">
        <v>6510</v>
      </c>
      <c r="I3045" s="31" t="s">
        <v>6437</v>
      </c>
      <c r="J3045" s="31" t="s">
        <v>160</v>
      </c>
      <c r="K3045" s="31" t="s">
        <v>150</v>
      </c>
      <c r="L3045" s="31" t="s">
        <v>6564</v>
      </c>
      <c r="M3045" s="31">
        <v>2</v>
      </c>
      <c r="N3045" s="31" t="s">
        <v>116</v>
      </c>
      <c r="O3045" s="31" t="s">
        <v>6565</v>
      </c>
      <c r="P3045" s="31" t="s">
        <v>6566</v>
      </c>
      <c r="Q3045" s="31" t="s">
        <v>6567</v>
      </c>
      <c r="R3045" s="31" t="s">
        <v>116</v>
      </c>
      <c r="S3045" s="31" t="s">
        <v>6606</v>
      </c>
      <c r="T3045" s="31" t="s">
        <v>6607</v>
      </c>
      <c r="U3045" s="31" t="s">
        <v>6608</v>
      </c>
      <c r="V3045" s="31" t="s">
        <v>116</v>
      </c>
      <c r="W3045" s="31" t="s">
        <v>6535</v>
      </c>
      <c r="X3045" s="31" t="s">
        <v>6559</v>
      </c>
      <c r="Y3045" s="31" t="s">
        <v>6570</v>
      </c>
      <c r="Z3045" s="31" t="s">
        <v>6571</v>
      </c>
      <c r="AA3045" s="31" t="s">
        <v>97</v>
      </c>
      <c r="AB3045" s="31">
        <v>1</v>
      </c>
    </row>
    <row r="3046" spans="2:28" x14ac:dyDescent="0.25">
      <c r="B3046" s="31" t="s">
        <v>6609</v>
      </c>
      <c r="C3046" s="31">
        <v>1394</v>
      </c>
      <c r="D3046" s="31" t="s">
        <v>6433</v>
      </c>
      <c r="E3046" s="31" t="s">
        <v>6434</v>
      </c>
      <c r="F3046" s="31" t="s">
        <v>6435</v>
      </c>
      <c r="G3046" s="31" t="s">
        <v>6509</v>
      </c>
      <c r="H3046" s="31" t="s">
        <v>6510</v>
      </c>
      <c r="I3046" s="31" t="s">
        <v>6437</v>
      </c>
      <c r="J3046" s="31" t="s">
        <v>160</v>
      </c>
      <c r="K3046" s="31" t="s">
        <v>104</v>
      </c>
      <c r="L3046" s="31" t="s">
        <v>6610</v>
      </c>
      <c r="M3046" s="31">
        <v>1</v>
      </c>
      <c r="N3046" s="31" t="s">
        <v>90</v>
      </c>
      <c r="O3046" s="31" t="s">
        <v>6533</v>
      </c>
      <c r="P3046" s="31" t="s">
        <v>91</v>
      </c>
      <c r="Q3046" s="31" t="s">
        <v>91</v>
      </c>
      <c r="R3046" s="31" t="s">
        <v>116</v>
      </c>
      <c r="S3046" s="31" t="s">
        <v>6611</v>
      </c>
      <c r="T3046" s="31" t="s">
        <v>6603</v>
      </c>
      <c r="U3046" s="31" t="s">
        <v>6604</v>
      </c>
      <c r="V3046" s="31" t="s">
        <v>90</v>
      </c>
      <c r="W3046" s="31" t="s">
        <v>6535</v>
      </c>
      <c r="X3046" s="31" t="s">
        <v>91</v>
      </c>
      <c r="Y3046" s="31" t="s">
        <v>91</v>
      </c>
      <c r="AA3046" s="31" t="s">
        <v>100</v>
      </c>
      <c r="AB3046" s="31">
        <v>1</v>
      </c>
    </row>
    <row r="3047" spans="2:28" x14ac:dyDescent="0.25">
      <c r="B3047" s="31" t="s">
        <v>6612</v>
      </c>
      <c r="C3047" s="31">
        <v>1395</v>
      </c>
      <c r="D3047" s="31" t="s">
        <v>6433</v>
      </c>
      <c r="E3047" s="31" t="s">
        <v>6613</v>
      </c>
      <c r="F3047" s="31" t="s">
        <v>6614</v>
      </c>
      <c r="G3047" s="31" t="s">
        <v>6615</v>
      </c>
      <c r="H3047" s="31" t="s">
        <v>193</v>
      </c>
      <c r="I3047" s="31" t="s">
        <v>1092</v>
      </c>
      <c r="J3047" s="31" t="s">
        <v>87</v>
      </c>
      <c r="K3047" s="31" t="s">
        <v>161</v>
      </c>
      <c r="L3047" s="31" t="s">
        <v>6616</v>
      </c>
      <c r="M3047" s="31">
        <v>1</v>
      </c>
      <c r="N3047" s="31" t="s">
        <v>116</v>
      </c>
      <c r="O3047" s="31" t="s">
        <v>6617</v>
      </c>
      <c r="P3047" s="31" t="s">
        <v>6618</v>
      </c>
      <c r="Q3047" s="31" t="s">
        <v>6619</v>
      </c>
      <c r="R3047" s="31" t="s">
        <v>116</v>
      </c>
      <c r="S3047" s="31" t="s">
        <v>6620</v>
      </c>
      <c r="T3047" s="31" t="s">
        <v>6621</v>
      </c>
      <c r="U3047" s="31" t="s">
        <v>6622</v>
      </c>
      <c r="V3047" s="31" t="s">
        <v>116</v>
      </c>
      <c r="W3047" s="31" t="s">
        <v>6623</v>
      </c>
      <c r="X3047" s="31" t="s">
        <v>6624</v>
      </c>
      <c r="Y3047" s="31" t="s">
        <v>6625</v>
      </c>
      <c r="Z3047" s="31" t="s">
        <v>6626</v>
      </c>
      <c r="AA3047" s="31" t="s">
        <v>94</v>
      </c>
      <c r="AB3047" s="31">
        <v>1</v>
      </c>
    </row>
    <row r="3048" spans="2:28" x14ac:dyDescent="0.25">
      <c r="B3048" s="31" t="s">
        <v>6627</v>
      </c>
      <c r="C3048" s="31">
        <v>1396</v>
      </c>
      <c r="D3048" s="31" t="s">
        <v>6433</v>
      </c>
      <c r="E3048" s="31" t="s">
        <v>6613</v>
      </c>
      <c r="F3048" s="31" t="s">
        <v>6614</v>
      </c>
      <c r="G3048" s="31" t="s">
        <v>6615</v>
      </c>
      <c r="H3048" s="31" t="s">
        <v>193</v>
      </c>
      <c r="I3048" s="31" t="s">
        <v>1092</v>
      </c>
      <c r="J3048" s="31" t="s">
        <v>87</v>
      </c>
      <c r="K3048" s="31" t="s">
        <v>164</v>
      </c>
      <c r="L3048" s="31" t="s">
        <v>1675</v>
      </c>
      <c r="M3048" s="31">
        <v>0</v>
      </c>
      <c r="N3048" s="31" t="s">
        <v>90</v>
      </c>
      <c r="O3048" s="31" t="s">
        <v>6617</v>
      </c>
      <c r="P3048" s="31" t="s">
        <v>91</v>
      </c>
      <c r="Q3048" s="31" t="s">
        <v>91</v>
      </c>
      <c r="R3048" s="31" t="s">
        <v>90</v>
      </c>
      <c r="S3048" s="31" t="s">
        <v>6628</v>
      </c>
      <c r="T3048" s="31" t="s">
        <v>91</v>
      </c>
      <c r="U3048" s="31" t="s">
        <v>91</v>
      </c>
      <c r="V3048" s="31" t="s">
        <v>90</v>
      </c>
      <c r="W3048" s="31" t="s">
        <v>6623</v>
      </c>
      <c r="X3048" s="31" t="s">
        <v>91</v>
      </c>
      <c r="Y3048" s="31" t="s">
        <v>91</v>
      </c>
      <c r="AA3048" s="31" t="s">
        <v>94</v>
      </c>
      <c r="AB3048" s="31">
        <v>0</v>
      </c>
    </row>
    <row r="3049" spans="2:28" x14ac:dyDescent="0.25">
      <c r="B3049" s="31" t="s">
        <v>6629</v>
      </c>
      <c r="C3049" s="31">
        <v>1396</v>
      </c>
      <c r="D3049" s="31" t="s">
        <v>6433</v>
      </c>
      <c r="E3049" s="31" t="s">
        <v>6613</v>
      </c>
      <c r="F3049" s="31" t="s">
        <v>6614</v>
      </c>
      <c r="G3049" s="31" t="s">
        <v>6615</v>
      </c>
      <c r="H3049" s="31" t="s">
        <v>193</v>
      </c>
      <c r="I3049" s="31" t="s">
        <v>1092</v>
      </c>
      <c r="J3049" s="31" t="s">
        <v>87</v>
      </c>
      <c r="K3049" s="31" t="s">
        <v>96</v>
      </c>
      <c r="L3049" s="31" t="s">
        <v>1675</v>
      </c>
      <c r="M3049" s="31">
        <v>0</v>
      </c>
      <c r="N3049" s="31" t="s">
        <v>90</v>
      </c>
      <c r="O3049" s="31" t="s">
        <v>6617</v>
      </c>
      <c r="P3049" s="31" t="s">
        <v>91</v>
      </c>
      <c r="Q3049" s="31" t="s">
        <v>91</v>
      </c>
      <c r="R3049" s="31" t="s">
        <v>90</v>
      </c>
      <c r="S3049" s="31" t="s">
        <v>6628</v>
      </c>
      <c r="T3049" s="31" t="s">
        <v>91</v>
      </c>
      <c r="U3049" s="31" t="s">
        <v>91</v>
      </c>
      <c r="V3049" s="31" t="s">
        <v>90</v>
      </c>
      <c r="W3049" s="31" t="s">
        <v>6623</v>
      </c>
      <c r="X3049" s="31" t="s">
        <v>91</v>
      </c>
      <c r="Y3049" s="31" t="s">
        <v>91</v>
      </c>
      <c r="AA3049" s="31" t="s">
        <v>97</v>
      </c>
      <c r="AB3049" s="31">
        <v>0</v>
      </c>
    </row>
    <row r="3050" spans="2:28" x14ac:dyDescent="0.25">
      <c r="B3050" s="31" t="s">
        <v>6630</v>
      </c>
      <c r="C3050" s="31">
        <v>1396</v>
      </c>
      <c r="D3050" s="31" t="s">
        <v>6433</v>
      </c>
      <c r="E3050" s="31" t="s">
        <v>6613</v>
      </c>
      <c r="F3050" s="31" t="s">
        <v>6614</v>
      </c>
      <c r="G3050" s="31" t="s">
        <v>6615</v>
      </c>
      <c r="H3050" s="31" t="s">
        <v>193</v>
      </c>
      <c r="I3050" s="31" t="s">
        <v>1092</v>
      </c>
      <c r="J3050" s="31" t="s">
        <v>87</v>
      </c>
      <c r="K3050" s="31" t="s">
        <v>99</v>
      </c>
      <c r="L3050" s="31" t="s">
        <v>1675</v>
      </c>
      <c r="M3050" s="31">
        <v>0</v>
      </c>
      <c r="N3050" s="31" t="s">
        <v>90</v>
      </c>
      <c r="O3050" s="31" t="s">
        <v>6617</v>
      </c>
      <c r="P3050" s="31" t="s">
        <v>91</v>
      </c>
      <c r="Q3050" s="31" t="s">
        <v>91</v>
      </c>
      <c r="R3050" s="31" t="s">
        <v>90</v>
      </c>
      <c r="S3050" s="31" t="s">
        <v>6628</v>
      </c>
      <c r="T3050" s="31" t="s">
        <v>91</v>
      </c>
      <c r="U3050" s="31" t="s">
        <v>91</v>
      </c>
      <c r="V3050" s="31" t="s">
        <v>90</v>
      </c>
      <c r="W3050" s="31" t="s">
        <v>6623</v>
      </c>
      <c r="X3050" s="31" t="s">
        <v>91</v>
      </c>
      <c r="Y3050" s="31" t="s">
        <v>91</v>
      </c>
      <c r="AA3050" s="31" t="s">
        <v>100</v>
      </c>
      <c r="AB3050" s="31">
        <v>0</v>
      </c>
    </row>
    <row r="3051" spans="2:28" x14ac:dyDescent="0.25">
      <c r="B3051" s="31" t="s">
        <v>6631</v>
      </c>
      <c r="C3051" s="31">
        <v>1396</v>
      </c>
      <c r="D3051" s="31" t="s">
        <v>6433</v>
      </c>
      <c r="E3051" s="31" t="s">
        <v>6613</v>
      </c>
      <c r="F3051" s="31" t="s">
        <v>6614</v>
      </c>
      <c r="G3051" s="31" t="s">
        <v>6615</v>
      </c>
      <c r="H3051" s="31" t="s">
        <v>193</v>
      </c>
      <c r="I3051" s="31" t="s">
        <v>1092</v>
      </c>
      <c r="J3051" s="31" t="s">
        <v>87</v>
      </c>
      <c r="K3051" s="31" t="s">
        <v>108</v>
      </c>
      <c r="L3051" s="31" t="s">
        <v>1675</v>
      </c>
      <c r="M3051" s="31">
        <v>0</v>
      </c>
      <c r="N3051" s="31" t="s">
        <v>90</v>
      </c>
      <c r="O3051" s="31" t="s">
        <v>6617</v>
      </c>
      <c r="P3051" s="31" t="s">
        <v>91</v>
      </c>
      <c r="Q3051" s="31" t="s">
        <v>91</v>
      </c>
      <c r="R3051" s="31" t="s">
        <v>90</v>
      </c>
      <c r="S3051" s="31" t="s">
        <v>6628</v>
      </c>
      <c r="T3051" s="31" t="s">
        <v>91</v>
      </c>
      <c r="U3051" s="31" t="s">
        <v>91</v>
      </c>
      <c r="V3051" s="31" t="s">
        <v>90</v>
      </c>
      <c r="W3051" s="31" t="s">
        <v>6623</v>
      </c>
      <c r="X3051" s="31" t="s">
        <v>91</v>
      </c>
      <c r="Y3051" s="31" t="s">
        <v>91</v>
      </c>
      <c r="AA3051" s="31" t="s">
        <v>100</v>
      </c>
      <c r="AB3051" s="31">
        <v>0</v>
      </c>
    </row>
    <row r="3052" spans="2:28" x14ac:dyDescent="0.25">
      <c r="B3052" s="31" t="s">
        <v>6632</v>
      </c>
      <c r="C3052" s="31">
        <v>1396</v>
      </c>
      <c r="D3052" s="31" t="s">
        <v>6433</v>
      </c>
      <c r="E3052" s="31" t="s">
        <v>6613</v>
      </c>
      <c r="F3052" s="31" t="s">
        <v>6614</v>
      </c>
      <c r="G3052" s="31" t="s">
        <v>6615</v>
      </c>
      <c r="H3052" s="31" t="s">
        <v>193</v>
      </c>
      <c r="I3052" s="31" t="s">
        <v>1092</v>
      </c>
      <c r="J3052" s="31" t="s">
        <v>87</v>
      </c>
      <c r="K3052" s="31" t="s">
        <v>110</v>
      </c>
      <c r="L3052" s="31" t="s">
        <v>1675</v>
      </c>
      <c r="M3052" s="31">
        <v>0</v>
      </c>
      <c r="N3052" s="31" t="s">
        <v>90</v>
      </c>
      <c r="O3052" s="31" t="s">
        <v>6617</v>
      </c>
      <c r="P3052" s="31" t="s">
        <v>91</v>
      </c>
      <c r="Q3052" s="31" t="s">
        <v>91</v>
      </c>
      <c r="R3052" s="31" t="s">
        <v>90</v>
      </c>
      <c r="S3052" s="31" t="s">
        <v>6628</v>
      </c>
      <c r="T3052" s="31" t="s">
        <v>91</v>
      </c>
      <c r="U3052" s="31" t="s">
        <v>91</v>
      </c>
      <c r="V3052" s="31" t="s">
        <v>90</v>
      </c>
      <c r="W3052" s="31" t="s">
        <v>6623</v>
      </c>
      <c r="X3052" s="31" t="s">
        <v>91</v>
      </c>
      <c r="Y3052" s="31" t="s">
        <v>91</v>
      </c>
      <c r="AA3052" s="31" t="s">
        <v>100</v>
      </c>
      <c r="AB3052" s="31">
        <v>0</v>
      </c>
    </row>
    <row r="3053" spans="2:28" x14ac:dyDescent="0.25">
      <c r="B3053" s="31" t="s">
        <v>6633</v>
      </c>
      <c r="C3053" s="31">
        <v>1397</v>
      </c>
      <c r="D3053" s="31" t="s">
        <v>6433</v>
      </c>
      <c r="E3053" s="31" t="s">
        <v>6613</v>
      </c>
      <c r="F3053" s="31" t="s">
        <v>6614</v>
      </c>
      <c r="G3053" s="31" t="s">
        <v>6615</v>
      </c>
      <c r="H3053" s="31" t="s">
        <v>193</v>
      </c>
      <c r="I3053" s="31" t="s">
        <v>1092</v>
      </c>
      <c r="J3053" s="31" t="s">
        <v>87</v>
      </c>
      <c r="K3053" s="31" t="s">
        <v>166</v>
      </c>
      <c r="L3053" s="31" t="s">
        <v>6634</v>
      </c>
      <c r="M3053" s="31">
        <v>2</v>
      </c>
      <c r="N3053" s="31" t="s">
        <v>116</v>
      </c>
      <c r="O3053" s="31" t="s">
        <v>6635</v>
      </c>
      <c r="P3053" s="31" t="s">
        <v>6636</v>
      </c>
      <c r="Q3053" s="31" t="s">
        <v>6637</v>
      </c>
      <c r="R3053" s="31" t="s">
        <v>116</v>
      </c>
      <c r="S3053" s="31" t="s">
        <v>6638</v>
      </c>
      <c r="T3053" s="31" t="s">
        <v>6639</v>
      </c>
      <c r="U3053" s="31" t="s">
        <v>6640</v>
      </c>
      <c r="V3053" s="31" t="s">
        <v>90</v>
      </c>
      <c r="W3053" s="31" t="s">
        <v>6623</v>
      </c>
      <c r="X3053" s="31" t="s">
        <v>91</v>
      </c>
      <c r="Y3053" s="31" t="s">
        <v>91</v>
      </c>
      <c r="AA3053" s="31" t="s">
        <v>94</v>
      </c>
      <c r="AB3053" s="31">
        <v>1</v>
      </c>
    </row>
    <row r="3054" spans="2:28" x14ac:dyDescent="0.25">
      <c r="B3054" s="31" t="s">
        <v>6641</v>
      </c>
      <c r="C3054" s="31">
        <v>1398</v>
      </c>
      <c r="D3054" s="31" t="s">
        <v>6433</v>
      </c>
      <c r="E3054" s="31" t="s">
        <v>6613</v>
      </c>
      <c r="F3054" s="31" t="s">
        <v>6614</v>
      </c>
      <c r="G3054" s="31" t="s">
        <v>6615</v>
      </c>
      <c r="H3054" s="31" t="s">
        <v>193</v>
      </c>
      <c r="I3054" s="31" t="s">
        <v>1092</v>
      </c>
      <c r="J3054" s="31" t="s">
        <v>87</v>
      </c>
      <c r="K3054" s="31" t="s">
        <v>88</v>
      </c>
      <c r="L3054" s="31" t="s">
        <v>6642</v>
      </c>
      <c r="M3054" s="31">
        <v>1</v>
      </c>
      <c r="N3054" s="31" t="s">
        <v>116</v>
      </c>
      <c r="O3054" s="31" t="s">
        <v>6617</v>
      </c>
      <c r="P3054" s="31" t="s">
        <v>6618</v>
      </c>
      <c r="Q3054" s="31" t="s">
        <v>6643</v>
      </c>
      <c r="R3054" s="31" t="s">
        <v>90</v>
      </c>
      <c r="S3054" s="31" t="s">
        <v>6628</v>
      </c>
      <c r="T3054" s="31" t="s">
        <v>91</v>
      </c>
      <c r="U3054" s="31" t="s">
        <v>91</v>
      </c>
      <c r="V3054" s="31" t="s">
        <v>90</v>
      </c>
      <c r="W3054" s="31" t="s">
        <v>6623</v>
      </c>
      <c r="X3054" s="31" t="s">
        <v>91</v>
      </c>
      <c r="Y3054" s="31" t="s">
        <v>91</v>
      </c>
      <c r="Z3054" s="31" t="s">
        <v>6644</v>
      </c>
      <c r="AA3054" s="31" t="s">
        <v>94</v>
      </c>
      <c r="AB3054" s="31">
        <v>1</v>
      </c>
    </row>
    <row r="3055" spans="2:28" x14ac:dyDescent="0.25">
      <c r="B3055" s="31" t="s">
        <v>6645</v>
      </c>
      <c r="C3055" s="31">
        <v>1399</v>
      </c>
      <c r="D3055" s="31" t="s">
        <v>6433</v>
      </c>
      <c r="E3055" s="31" t="s">
        <v>6613</v>
      </c>
      <c r="F3055" s="31" t="s">
        <v>6614</v>
      </c>
      <c r="G3055" s="31" t="s">
        <v>6615</v>
      </c>
      <c r="H3055" s="31" t="s">
        <v>193</v>
      </c>
      <c r="I3055" s="31" t="s">
        <v>1092</v>
      </c>
      <c r="J3055" s="31" t="s">
        <v>87</v>
      </c>
      <c r="K3055" s="31" t="s">
        <v>114</v>
      </c>
      <c r="L3055" s="31" t="s">
        <v>6646</v>
      </c>
      <c r="M3055" s="31">
        <v>2</v>
      </c>
      <c r="N3055" s="31" t="s">
        <v>116</v>
      </c>
      <c r="O3055" s="31" t="s">
        <v>6617</v>
      </c>
      <c r="P3055" s="31" t="s">
        <v>6635</v>
      </c>
      <c r="Q3055" s="31" t="s">
        <v>6647</v>
      </c>
      <c r="R3055" s="31" t="s">
        <v>90</v>
      </c>
      <c r="S3055" s="31" t="s">
        <v>6648</v>
      </c>
      <c r="T3055" s="31" t="s">
        <v>6649</v>
      </c>
      <c r="U3055" s="31" t="s">
        <v>6650</v>
      </c>
      <c r="V3055" s="31" t="s">
        <v>116</v>
      </c>
      <c r="W3055" s="31" t="s">
        <v>6623</v>
      </c>
      <c r="X3055" s="31" t="s">
        <v>6651</v>
      </c>
      <c r="Y3055" s="31" t="s">
        <v>6652</v>
      </c>
      <c r="AA3055" s="31" t="s">
        <v>94</v>
      </c>
      <c r="AB3055" s="31">
        <v>1</v>
      </c>
    </row>
    <row r="3056" spans="2:28" x14ac:dyDescent="0.25">
      <c r="B3056" s="31" t="s">
        <v>6653</v>
      </c>
      <c r="C3056" s="31">
        <v>1400</v>
      </c>
      <c r="D3056" s="31" t="s">
        <v>6433</v>
      </c>
      <c r="E3056" s="31" t="s">
        <v>6613</v>
      </c>
      <c r="F3056" s="31" t="s">
        <v>6614</v>
      </c>
      <c r="G3056" s="31" t="s">
        <v>6615</v>
      </c>
      <c r="H3056" s="31" t="s">
        <v>193</v>
      </c>
      <c r="I3056" s="31" t="s">
        <v>1092</v>
      </c>
      <c r="J3056" s="31" t="s">
        <v>87</v>
      </c>
      <c r="K3056" s="31" t="s">
        <v>170</v>
      </c>
      <c r="L3056" s="31" t="s">
        <v>6654</v>
      </c>
      <c r="M3056" s="31">
        <v>2</v>
      </c>
      <c r="N3056" s="31" t="s">
        <v>116</v>
      </c>
      <c r="O3056" s="31" t="s">
        <v>6635</v>
      </c>
      <c r="P3056" s="31" t="s">
        <v>6636</v>
      </c>
      <c r="Q3056" s="31" t="s">
        <v>6655</v>
      </c>
      <c r="R3056" s="31" t="s">
        <v>116</v>
      </c>
      <c r="S3056" s="31" t="s">
        <v>6656</v>
      </c>
      <c r="T3056" s="31" t="s">
        <v>6639</v>
      </c>
      <c r="U3056" s="31" t="s">
        <v>6657</v>
      </c>
      <c r="V3056" s="31" t="s">
        <v>90</v>
      </c>
      <c r="W3056" s="31" t="s">
        <v>6623</v>
      </c>
      <c r="X3056" s="31" t="s">
        <v>91</v>
      </c>
      <c r="Y3056" s="31" t="s">
        <v>91</v>
      </c>
      <c r="AA3056" s="31" t="s">
        <v>94</v>
      </c>
      <c r="AB3056" s="31">
        <v>1</v>
      </c>
    </row>
    <row r="3057" spans="2:28" x14ac:dyDescent="0.25">
      <c r="B3057" s="31" t="s">
        <v>6658</v>
      </c>
      <c r="C3057" s="31">
        <v>1401</v>
      </c>
      <c r="D3057" s="31" t="s">
        <v>6433</v>
      </c>
      <c r="E3057" s="31" t="s">
        <v>6613</v>
      </c>
      <c r="F3057" s="31" t="s">
        <v>6614</v>
      </c>
      <c r="G3057" s="31" t="s">
        <v>6615</v>
      </c>
      <c r="H3057" s="31" t="s">
        <v>193</v>
      </c>
      <c r="I3057" s="31" t="s">
        <v>1092</v>
      </c>
      <c r="J3057" s="31" t="s">
        <v>87</v>
      </c>
      <c r="K3057" s="31" t="s">
        <v>125</v>
      </c>
      <c r="L3057" s="31" t="s">
        <v>6659</v>
      </c>
      <c r="M3057" s="31">
        <v>2</v>
      </c>
      <c r="N3057" s="31" t="s">
        <v>116</v>
      </c>
      <c r="O3057" s="31" t="s">
        <v>6635</v>
      </c>
      <c r="P3057" s="31" t="s">
        <v>6636</v>
      </c>
      <c r="Q3057" s="31" t="s">
        <v>91</v>
      </c>
      <c r="R3057" s="31" t="s">
        <v>116</v>
      </c>
      <c r="S3057" s="31" t="s">
        <v>6628</v>
      </c>
      <c r="T3057" s="31" t="s">
        <v>6636</v>
      </c>
      <c r="U3057" s="31" t="s">
        <v>6660</v>
      </c>
      <c r="V3057" s="31" t="s">
        <v>90</v>
      </c>
      <c r="W3057" s="31" t="s">
        <v>6623</v>
      </c>
      <c r="X3057" s="31" t="s">
        <v>91</v>
      </c>
      <c r="Y3057" s="31" t="s">
        <v>91</v>
      </c>
      <c r="AA3057" s="31" t="s">
        <v>97</v>
      </c>
      <c r="AB3057" s="31">
        <v>1</v>
      </c>
    </row>
    <row r="3058" spans="2:28" x14ac:dyDescent="0.25">
      <c r="B3058" s="31" t="s">
        <v>6661</v>
      </c>
      <c r="C3058" s="31">
        <v>1402</v>
      </c>
      <c r="D3058" s="31" t="s">
        <v>6433</v>
      </c>
      <c r="E3058" s="31" t="s">
        <v>6613</v>
      </c>
      <c r="F3058" s="31" t="s">
        <v>6614</v>
      </c>
      <c r="G3058" s="31" t="s">
        <v>6615</v>
      </c>
      <c r="H3058" s="31" t="s">
        <v>193</v>
      </c>
      <c r="I3058" s="31" t="s">
        <v>1092</v>
      </c>
      <c r="J3058" s="31" t="s">
        <v>87</v>
      </c>
      <c r="K3058" s="31" t="s">
        <v>134</v>
      </c>
      <c r="L3058" s="31" t="s">
        <v>6662</v>
      </c>
      <c r="M3058" s="31">
        <v>2</v>
      </c>
      <c r="N3058" s="31" t="s">
        <v>90</v>
      </c>
      <c r="O3058" s="31" t="s">
        <v>6617</v>
      </c>
      <c r="P3058" s="31" t="s">
        <v>91</v>
      </c>
      <c r="Q3058" s="31" t="s">
        <v>91</v>
      </c>
      <c r="R3058" s="31" t="s">
        <v>116</v>
      </c>
      <c r="S3058" s="31" t="s">
        <v>6620</v>
      </c>
      <c r="T3058" s="31" t="s">
        <v>6621</v>
      </c>
      <c r="U3058" s="31" t="s">
        <v>6663</v>
      </c>
      <c r="V3058" s="31" t="s">
        <v>90</v>
      </c>
      <c r="W3058" s="31" t="s">
        <v>6623</v>
      </c>
      <c r="X3058" s="31" t="s">
        <v>91</v>
      </c>
      <c r="Y3058" s="31" t="s">
        <v>91</v>
      </c>
      <c r="AA3058" s="31" t="s">
        <v>97</v>
      </c>
      <c r="AB3058" s="31">
        <v>1</v>
      </c>
    </row>
    <row r="3059" spans="2:28" x14ac:dyDescent="0.25">
      <c r="B3059" s="31" t="s">
        <v>6664</v>
      </c>
      <c r="C3059" s="31">
        <v>1403</v>
      </c>
      <c r="D3059" s="31" t="s">
        <v>6433</v>
      </c>
      <c r="E3059" s="31" t="s">
        <v>6613</v>
      </c>
      <c r="F3059" s="31" t="s">
        <v>6614</v>
      </c>
      <c r="G3059" s="31" t="s">
        <v>6615</v>
      </c>
      <c r="H3059" s="31" t="s">
        <v>193</v>
      </c>
      <c r="I3059" s="31" t="s">
        <v>1092</v>
      </c>
      <c r="J3059" s="31" t="s">
        <v>87</v>
      </c>
      <c r="K3059" s="31" t="s">
        <v>145</v>
      </c>
      <c r="L3059" s="31" t="s">
        <v>6665</v>
      </c>
      <c r="M3059" s="31">
        <v>2</v>
      </c>
      <c r="N3059" s="31" t="s">
        <v>116</v>
      </c>
      <c r="O3059" s="31" t="s">
        <v>6666</v>
      </c>
      <c r="P3059" s="31" t="s">
        <v>6667</v>
      </c>
      <c r="Q3059" s="31" t="s">
        <v>6668</v>
      </c>
      <c r="R3059" s="31" t="s">
        <v>116</v>
      </c>
      <c r="S3059" s="31" t="s">
        <v>6620</v>
      </c>
      <c r="T3059" s="31" t="s">
        <v>6621</v>
      </c>
      <c r="U3059" s="31" t="s">
        <v>6669</v>
      </c>
      <c r="V3059" s="31" t="s">
        <v>116</v>
      </c>
      <c r="W3059" s="31" t="s">
        <v>6670</v>
      </c>
      <c r="X3059" s="31" t="s">
        <v>6671</v>
      </c>
      <c r="Y3059" s="31" t="s">
        <v>6672</v>
      </c>
      <c r="Z3059" s="31" t="s">
        <v>6673</v>
      </c>
      <c r="AA3059" s="31" t="s">
        <v>97</v>
      </c>
      <c r="AB3059" s="31">
        <v>1</v>
      </c>
    </row>
    <row r="3060" spans="2:28" x14ac:dyDescent="0.25">
      <c r="B3060" s="31" t="s">
        <v>6674</v>
      </c>
      <c r="C3060" s="31">
        <v>1404</v>
      </c>
      <c r="D3060" s="31" t="s">
        <v>6433</v>
      </c>
      <c r="E3060" s="31" t="s">
        <v>6613</v>
      </c>
      <c r="F3060" s="31" t="s">
        <v>6614</v>
      </c>
      <c r="G3060" s="31" t="s">
        <v>6615</v>
      </c>
      <c r="H3060" s="31" t="s">
        <v>193</v>
      </c>
      <c r="I3060" s="31" t="s">
        <v>1092</v>
      </c>
      <c r="J3060" s="31" t="s">
        <v>87</v>
      </c>
      <c r="K3060" s="31" t="s">
        <v>177</v>
      </c>
      <c r="L3060" s="31" t="s">
        <v>6675</v>
      </c>
      <c r="M3060" s="31">
        <v>1</v>
      </c>
      <c r="N3060" s="31" t="s">
        <v>116</v>
      </c>
      <c r="O3060" s="31" t="s">
        <v>6676</v>
      </c>
      <c r="P3060" s="31" t="s">
        <v>6677</v>
      </c>
      <c r="Q3060" s="31" t="s">
        <v>6678</v>
      </c>
      <c r="R3060" s="31" t="s">
        <v>116</v>
      </c>
      <c r="S3060" s="31" t="s">
        <v>6679</v>
      </c>
      <c r="T3060" s="31" t="s">
        <v>6680</v>
      </c>
      <c r="U3060" s="31" t="s">
        <v>6681</v>
      </c>
      <c r="V3060" s="31" t="s">
        <v>116</v>
      </c>
      <c r="W3060" s="31" t="s">
        <v>6623</v>
      </c>
      <c r="X3060" s="31" t="s">
        <v>6682</v>
      </c>
      <c r="Y3060" s="31" t="s">
        <v>6683</v>
      </c>
      <c r="Z3060" s="31" t="s">
        <v>6684</v>
      </c>
      <c r="AA3060" s="31" t="s">
        <v>97</v>
      </c>
      <c r="AB3060" s="31">
        <v>1</v>
      </c>
    </row>
    <row r="3061" spans="2:28" x14ac:dyDescent="0.25">
      <c r="B3061" s="31" t="s">
        <v>6685</v>
      </c>
      <c r="C3061" s="31">
        <v>1405</v>
      </c>
      <c r="D3061" s="31" t="s">
        <v>6433</v>
      </c>
      <c r="E3061" s="31" t="s">
        <v>6613</v>
      </c>
      <c r="F3061" s="31" t="s">
        <v>6614</v>
      </c>
      <c r="G3061" s="31" t="s">
        <v>6615</v>
      </c>
      <c r="H3061" s="31" t="s">
        <v>193</v>
      </c>
      <c r="I3061" s="31" t="s">
        <v>1092</v>
      </c>
      <c r="J3061" s="31" t="s">
        <v>87</v>
      </c>
      <c r="K3061" s="31" t="s">
        <v>139</v>
      </c>
      <c r="L3061" s="31" t="s">
        <v>6686</v>
      </c>
      <c r="M3061" s="31">
        <v>2</v>
      </c>
      <c r="N3061" s="31" t="s">
        <v>116</v>
      </c>
      <c r="O3061" s="31" t="s">
        <v>6687</v>
      </c>
      <c r="P3061" s="31" t="s">
        <v>6688</v>
      </c>
      <c r="Q3061" s="31" t="s">
        <v>6689</v>
      </c>
      <c r="R3061" s="31" t="s">
        <v>116</v>
      </c>
      <c r="S3061" s="31" t="s">
        <v>6628</v>
      </c>
      <c r="T3061" s="31" t="s">
        <v>6690</v>
      </c>
      <c r="U3061" s="31" t="s">
        <v>6691</v>
      </c>
      <c r="V3061" s="31" t="s">
        <v>116</v>
      </c>
      <c r="W3061" s="31" t="s">
        <v>6623</v>
      </c>
      <c r="X3061" s="31" t="s">
        <v>6692</v>
      </c>
      <c r="Y3061" s="31" t="s">
        <v>6693</v>
      </c>
      <c r="Z3061" s="31" t="s">
        <v>6694</v>
      </c>
      <c r="AA3061" s="31" t="s">
        <v>97</v>
      </c>
      <c r="AB3061" s="31">
        <v>1</v>
      </c>
    </row>
    <row r="3062" spans="2:28" x14ac:dyDescent="0.25">
      <c r="B3062" s="31" t="s">
        <v>6695</v>
      </c>
      <c r="C3062" s="31">
        <v>1406</v>
      </c>
      <c r="D3062" s="31" t="s">
        <v>6433</v>
      </c>
      <c r="E3062" s="31" t="s">
        <v>6613</v>
      </c>
      <c r="F3062" s="31" t="s">
        <v>6614</v>
      </c>
      <c r="G3062" s="31" t="s">
        <v>6615</v>
      </c>
      <c r="H3062" s="31" t="s">
        <v>193</v>
      </c>
      <c r="I3062" s="31" t="s">
        <v>1092</v>
      </c>
      <c r="J3062" s="31" t="s">
        <v>87</v>
      </c>
      <c r="K3062" s="31" t="s">
        <v>150</v>
      </c>
      <c r="L3062" s="31" t="s">
        <v>6696</v>
      </c>
      <c r="M3062" s="31">
        <v>1</v>
      </c>
      <c r="N3062" s="31" t="s">
        <v>90</v>
      </c>
      <c r="O3062" s="31" t="s">
        <v>6617</v>
      </c>
      <c r="P3062" s="31" t="s">
        <v>91</v>
      </c>
      <c r="Q3062" s="31" t="s">
        <v>91</v>
      </c>
      <c r="R3062" s="31" t="s">
        <v>116</v>
      </c>
      <c r="S3062" s="31" t="s">
        <v>6628</v>
      </c>
      <c r="T3062" s="31" t="s">
        <v>6690</v>
      </c>
      <c r="U3062" s="31" t="s">
        <v>6697</v>
      </c>
      <c r="V3062" s="31" t="s">
        <v>116</v>
      </c>
      <c r="W3062" s="31" t="s">
        <v>6623</v>
      </c>
      <c r="X3062" s="31" t="s">
        <v>6651</v>
      </c>
      <c r="Y3062" s="31" t="s">
        <v>6698</v>
      </c>
      <c r="AA3062" s="31" t="s">
        <v>97</v>
      </c>
      <c r="AB3062" s="31">
        <v>1</v>
      </c>
    </row>
    <row r="3063" spans="2:28" x14ac:dyDescent="0.25">
      <c r="B3063" s="31" t="s">
        <v>6699</v>
      </c>
      <c r="C3063" s="31">
        <v>1407</v>
      </c>
      <c r="D3063" s="31" t="s">
        <v>6433</v>
      </c>
      <c r="E3063" s="31" t="s">
        <v>6613</v>
      </c>
      <c r="F3063" s="31" t="s">
        <v>6614</v>
      </c>
      <c r="G3063" s="31" t="s">
        <v>6615</v>
      </c>
      <c r="H3063" s="31" t="s">
        <v>193</v>
      </c>
      <c r="I3063" s="31" t="s">
        <v>1092</v>
      </c>
      <c r="J3063" s="31" t="s">
        <v>87</v>
      </c>
      <c r="K3063" s="31" t="s">
        <v>156</v>
      </c>
      <c r="L3063" s="31" t="s">
        <v>6700</v>
      </c>
      <c r="M3063" s="31">
        <v>1</v>
      </c>
      <c r="N3063" s="31" t="s">
        <v>90</v>
      </c>
      <c r="O3063" s="31" t="s">
        <v>6617</v>
      </c>
      <c r="P3063" s="31" t="s">
        <v>91</v>
      </c>
      <c r="Q3063" s="31" t="s">
        <v>91</v>
      </c>
      <c r="R3063" s="31" t="s">
        <v>116</v>
      </c>
      <c r="S3063" s="31" t="s">
        <v>6620</v>
      </c>
      <c r="T3063" s="31" t="s">
        <v>6621</v>
      </c>
      <c r="U3063" s="31" t="s">
        <v>6701</v>
      </c>
      <c r="V3063" s="31" t="s">
        <v>116</v>
      </c>
      <c r="W3063" s="31" t="s">
        <v>6623</v>
      </c>
      <c r="X3063" s="31" t="s">
        <v>6651</v>
      </c>
      <c r="Y3063" s="31" t="s">
        <v>6702</v>
      </c>
      <c r="Z3063" s="31" t="s">
        <v>6703</v>
      </c>
      <c r="AA3063" s="31" t="s">
        <v>97</v>
      </c>
      <c r="AB3063" s="31">
        <v>1</v>
      </c>
    </row>
    <row r="3064" spans="2:28" x14ac:dyDescent="0.25">
      <c r="B3064" s="31" t="s">
        <v>6704</v>
      </c>
      <c r="C3064" s="31">
        <v>1408</v>
      </c>
      <c r="D3064" s="31" t="s">
        <v>6433</v>
      </c>
      <c r="E3064" s="31" t="s">
        <v>6613</v>
      </c>
      <c r="F3064" s="31" t="s">
        <v>6614</v>
      </c>
      <c r="G3064" s="31" t="s">
        <v>6615</v>
      </c>
      <c r="H3064" s="31" t="s">
        <v>193</v>
      </c>
      <c r="I3064" s="31" t="s">
        <v>1092</v>
      </c>
      <c r="J3064" s="31" t="s">
        <v>87</v>
      </c>
      <c r="K3064" s="31" t="s">
        <v>181</v>
      </c>
      <c r="L3064" s="31" t="s">
        <v>6705</v>
      </c>
      <c r="M3064" s="31">
        <v>1</v>
      </c>
      <c r="N3064" s="31" t="s">
        <v>90</v>
      </c>
      <c r="O3064" s="31" t="s">
        <v>6617</v>
      </c>
      <c r="P3064" s="31" t="s">
        <v>91</v>
      </c>
      <c r="Q3064" s="31" t="s">
        <v>91</v>
      </c>
      <c r="R3064" s="31" t="s">
        <v>116</v>
      </c>
      <c r="S3064" s="31" t="s">
        <v>6706</v>
      </c>
      <c r="T3064" s="31" t="s">
        <v>6707</v>
      </c>
      <c r="U3064" s="31" t="s">
        <v>6708</v>
      </c>
      <c r="V3064" s="31" t="s">
        <v>90</v>
      </c>
      <c r="W3064" s="31" t="s">
        <v>6623</v>
      </c>
      <c r="X3064" s="31" t="s">
        <v>91</v>
      </c>
      <c r="Y3064" s="31" t="s">
        <v>91</v>
      </c>
      <c r="Z3064" s="31" t="s">
        <v>6709</v>
      </c>
      <c r="AA3064" s="31" t="s">
        <v>100</v>
      </c>
      <c r="AB3064" s="31">
        <v>1</v>
      </c>
    </row>
    <row r="3065" spans="2:28" x14ac:dyDescent="0.25">
      <c r="B3065" s="31" t="s">
        <v>6710</v>
      </c>
      <c r="C3065" s="31">
        <v>1409</v>
      </c>
      <c r="D3065" s="31" t="s">
        <v>6433</v>
      </c>
      <c r="E3065" s="31" t="s">
        <v>6613</v>
      </c>
      <c r="F3065" s="31" t="s">
        <v>6614</v>
      </c>
      <c r="G3065" s="31" t="s">
        <v>6615</v>
      </c>
      <c r="H3065" s="31" t="s">
        <v>193</v>
      </c>
      <c r="I3065" s="31" t="s">
        <v>1092</v>
      </c>
      <c r="J3065" s="31" t="s">
        <v>87</v>
      </c>
      <c r="K3065" s="31" t="s">
        <v>102</v>
      </c>
      <c r="L3065" s="31" t="s">
        <v>6711</v>
      </c>
      <c r="M3065" s="31">
        <v>2</v>
      </c>
      <c r="N3065" s="31" t="s">
        <v>90</v>
      </c>
      <c r="O3065" s="31" t="s">
        <v>6617</v>
      </c>
      <c r="P3065" s="31" t="s">
        <v>91</v>
      </c>
      <c r="Q3065" s="31" t="s">
        <v>91</v>
      </c>
      <c r="R3065" s="31" t="s">
        <v>116</v>
      </c>
      <c r="S3065" s="31" t="s">
        <v>6620</v>
      </c>
      <c r="T3065" s="31" t="s">
        <v>6621</v>
      </c>
      <c r="U3065" s="31" t="s">
        <v>6712</v>
      </c>
      <c r="V3065" s="31" t="s">
        <v>90</v>
      </c>
      <c r="W3065" s="31" t="s">
        <v>6623</v>
      </c>
      <c r="X3065" s="31" t="s">
        <v>91</v>
      </c>
      <c r="Y3065" s="31" t="s">
        <v>91</v>
      </c>
      <c r="AA3065" s="31" t="s">
        <v>100</v>
      </c>
      <c r="AB3065" s="31">
        <v>1</v>
      </c>
    </row>
    <row r="3066" spans="2:28" x14ac:dyDescent="0.25">
      <c r="B3066" s="31" t="s">
        <v>6713</v>
      </c>
      <c r="C3066" s="31">
        <v>1409</v>
      </c>
      <c r="D3066" s="31" t="s">
        <v>6433</v>
      </c>
      <c r="E3066" s="31" t="s">
        <v>6613</v>
      </c>
      <c r="F3066" s="31" t="s">
        <v>6614</v>
      </c>
      <c r="G3066" s="31" t="s">
        <v>6615</v>
      </c>
      <c r="H3066" s="31" t="s">
        <v>193</v>
      </c>
      <c r="I3066" s="31" t="s">
        <v>1092</v>
      </c>
      <c r="J3066" s="31" t="s">
        <v>87</v>
      </c>
      <c r="K3066" s="31" t="s">
        <v>104</v>
      </c>
      <c r="L3066" s="31" t="s">
        <v>6711</v>
      </c>
      <c r="M3066" s="31">
        <v>2</v>
      </c>
      <c r="N3066" s="31" t="s">
        <v>90</v>
      </c>
      <c r="O3066" s="31" t="s">
        <v>6617</v>
      </c>
      <c r="P3066" s="31" t="s">
        <v>91</v>
      </c>
      <c r="Q3066" s="31" t="s">
        <v>91</v>
      </c>
      <c r="R3066" s="31" t="s">
        <v>116</v>
      </c>
      <c r="S3066" s="31" t="s">
        <v>6620</v>
      </c>
      <c r="T3066" s="31" t="s">
        <v>6621</v>
      </c>
      <c r="U3066" s="31" t="s">
        <v>6712</v>
      </c>
      <c r="V3066" s="31" t="s">
        <v>90</v>
      </c>
      <c r="W3066" s="31" t="s">
        <v>6623</v>
      </c>
      <c r="X3066" s="31" t="s">
        <v>91</v>
      </c>
      <c r="Y3066" s="31" t="s">
        <v>91</v>
      </c>
      <c r="AA3066" s="31" t="s">
        <v>100</v>
      </c>
      <c r="AB3066" s="31">
        <v>1</v>
      </c>
    </row>
    <row r="3067" spans="2:28" x14ac:dyDescent="0.25">
      <c r="B3067" s="31" t="s">
        <v>6714</v>
      </c>
      <c r="C3067" s="31">
        <v>1409</v>
      </c>
      <c r="D3067" s="31" t="s">
        <v>6433</v>
      </c>
      <c r="E3067" s="31" t="s">
        <v>6613</v>
      </c>
      <c r="F3067" s="31" t="s">
        <v>6614</v>
      </c>
      <c r="G3067" s="31" t="s">
        <v>6615</v>
      </c>
      <c r="H3067" s="31" t="s">
        <v>193</v>
      </c>
      <c r="I3067" s="31" t="s">
        <v>1092</v>
      </c>
      <c r="J3067" s="31" t="s">
        <v>87</v>
      </c>
      <c r="K3067" s="31" t="s">
        <v>106</v>
      </c>
      <c r="L3067" s="31" t="s">
        <v>6711</v>
      </c>
      <c r="M3067" s="31">
        <v>2</v>
      </c>
      <c r="N3067" s="31" t="s">
        <v>90</v>
      </c>
      <c r="O3067" s="31" t="s">
        <v>6617</v>
      </c>
      <c r="P3067" s="31" t="s">
        <v>91</v>
      </c>
      <c r="Q3067" s="31" t="s">
        <v>91</v>
      </c>
      <c r="R3067" s="31" t="s">
        <v>116</v>
      </c>
      <c r="S3067" s="31" t="s">
        <v>6620</v>
      </c>
      <c r="T3067" s="31" t="s">
        <v>6621</v>
      </c>
      <c r="U3067" s="31" t="s">
        <v>6712</v>
      </c>
      <c r="V3067" s="31" t="s">
        <v>90</v>
      </c>
      <c r="W3067" s="31" t="s">
        <v>6623</v>
      </c>
      <c r="X3067" s="31" t="s">
        <v>91</v>
      </c>
      <c r="Y3067" s="31" t="s">
        <v>91</v>
      </c>
      <c r="AA3067" s="31" t="s">
        <v>100</v>
      </c>
      <c r="AB3067" s="31">
        <v>1</v>
      </c>
    </row>
    <row r="3068" spans="2:28" x14ac:dyDescent="0.25">
      <c r="B3068" s="31" t="s">
        <v>6715</v>
      </c>
      <c r="C3068" s="31">
        <v>1409</v>
      </c>
      <c r="D3068" s="31" t="s">
        <v>6433</v>
      </c>
      <c r="E3068" s="31" t="s">
        <v>6613</v>
      </c>
      <c r="F3068" s="31" t="s">
        <v>6614</v>
      </c>
      <c r="G3068" s="31" t="s">
        <v>6615</v>
      </c>
      <c r="H3068" s="31" t="s">
        <v>193</v>
      </c>
      <c r="I3068" s="31" t="s">
        <v>1092</v>
      </c>
      <c r="J3068" s="31" t="s">
        <v>87</v>
      </c>
      <c r="K3068" s="31" t="s">
        <v>112</v>
      </c>
      <c r="L3068" s="31" t="s">
        <v>6711</v>
      </c>
      <c r="M3068" s="31">
        <v>2</v>
      </c>
      <c r="N3068" s="31" t="s">
        <v>90</v>
      </c>
      <c r="O3068" s="31" t="s">
        <v>6617</v>
      </c>
      <c r="P3068" s="31" t="s">
        <v>91</v>
      </c>
      <c r="Q3068" s="31" t="s">
        <v>91</v>
      </c>
      <c r="R3068" s="31" t="s">
        <v>116</v>
      </c>
      <c r="S3068" s="31" t="s">
        <v>6620</v>
      </c>
      <c r="T3068" s="31" t="s">
        <v>6621</v>
      </c>
      <c r="U3068" s="31" t="s">
        <v>6712</v>
      </c>
      <c r="V3068" s="31" t="s">
        <v>90</v>
      </c>
      <c r="W3068" s="31" t="s">
        <v>6623</v>
      </c>
      <c r="X3068" s="31" t="s">
        <v>91</v>
      </c>
      <c r="Y3068" s="31" t="s">
        <v>91</v>
      </c>
      <c r="AA3068" s="31" t="s">
        <v>100</v>
      </c>
      <c r="AB3068" s="31">
        <v>1</v>
      </c>
    </row>
    <row r="3069" spans="2:28" x14ac:dyDescent="0.25">
      <c r="B3069" s="31" t="s">
        <v>6716</v>
      </c>
      <c r="C3069" s="31">
        <v>1410</v>
      </c>
      <c r="D3069" s="31" t="s">
        <v>6433</v>
      </c>
      <c r="E3069" s="31" t="s">
        <v>6613</v>
      </c>
      <c r="F3069" s="31" t="s">
        <v>6614</v>
      </c>
      <c r="G3069" s="31" t="s">
        <v>6615</v>
      </c>
      <c r="H3069" s="31" t="s">
        <v>193</v>
      </c>
      <c r="I3069" s="31" t="s">
        <v>1092</v>
      </c>
      <c r="J3069" s="31" t="s">
        <v>160</v>
      </c>
      <c r="K3069" s="31" t="s">
        <v>161</v>
      </c>
      <c r="L3069" s="31" t="s">
        <v>5934</v>
      </c>
      <c r="M3069" s="31">
        <v>0</v>
      </c>
      <c r="N3069" s="31" t="s">
        <v>90</v>
      </c>
      <c r="O3069" s="31" t="s">
        <v>6617</v>
      </c>
      <c r="P3069" s="31" t="s">
        <v>91</v>
      </c>
      <c r="Q3069" s="31" t="s">
        <v>91</v>
      </c>
      <c r="R3069" s="31" t="s">
        <v>90</v>
      </c>
      <c r="S3069" s="31" t="s">
        <v>6628</v>
      </c>
      <c r="T3069" s="31" t="s">
        <v>91</v>
      </c>
      <c r="U3069" s="31" t="s">
        <v>91</v>
      </c>
      <c r="V3069" s="31" t="s">
        <v>90</v>
      </c>
      <c r="W3069" s="31" t="s">
        <v>6623</v>
      </c>
      <c r="X3069" s="31" t="s">
        <v>91</v>
      </c>
      <c r="Y3069" s="31" t="s">
        <v>91</v>
      </c>
      <c r="AA3069" s="31" t="s">
        <v>94</v>
      </c>
      <c r="AB3069" s="31">
        <v>0</v>
      </c>
    </row>
    <row r="3070" spans="2:28" x14ac:dyDescent="0.25">
      <c r="B3070" s="31" t="s">
        <v>6717</v>
      </c>
      <c r="C3070" s="31">
        <v>1410</v>
      </c>
      <c r="D3070" s="31" t="s">
        <v>6433</v>
      </c>
      <c r="E3070" s="31" t="s">
        <v>6613</v>
      </c>
      <c r="F3070" s="31" t="s">
        <v>6614</v>
      </c>
      <c r="G3070" s="31" t="s">
        <v>6615</v>
      </c>
      <c r="H3070" s="31" t="s">
        <v>193</v>
      </c>
      <c r="I3070" s="31" t="s">
        <v>1092</v>
      </c>
      <c r="J3070" s="31" t="s">
        <v>160</v>
      </c>
      <c r="K3070" s="31" t="s">
        <v>164</v>
      </c>
      <c r="L3070" s="31" t="s">
        <v>5934</v>
      </c>
      <c r="M3070" s="31">
        <v>0</v>
      </c>
      <c r="N3070" s="31" t="s">
        <v>90</v>
      </c>
      <c r="O3070" s="31" t="s">
        <v>6617</v>
      </c>
      <c r="P3070" s="31" t="s">
        <v>91</v>
      </c>
      <c r="Q3070" s="31" t="s">
        <v>91</v>
      </c>
      <c r="R3070" s="31" t="s">
        <v>90</v>
      </c>
      <c r="S3070" s="31" t="s">
        <v>6628</v>
      </c>
      <c r="T3070" s="31" t="s">
        <v>91</v>
      </c>
      <c r="U3070" s="31" t="s">
        <v>91</v>
      </c>
      <c r="V3070" s="31" t="s">
        <v>90</v>
      </c>
      <c r="W3070" s="31" t="s">
        <v>6623</v>
      </c>
      <c r="X3070" s="31" t="s">
        <v>91</v>
      </c>
      <c r="Y3070" s="31" t="s">
        <v>91</v>
      </c>
      <c r="AA3070" s="31" t="s">
        <v>94</v>
      </c>
      <c r="AB3070" s="31">
        <v>0</v>
      </c>
    </row>
    <row r="3071" spans="2:28" x14ac:dyDescent="0.25">
      <c r="B3071" s="31" t="s">
        <v>6718</v>
      </c>
      <c r="C3071" s="31">
        <v>1410</v>
      </c>
      <c r="D3071" s="31" t="s">
        <v>6433</v>
      </c>
      <c r="E3071" s="31" t="s">
        <v>6613</v>
      </c>
      <c r="F3071" s="31" t="s">
        <v>6614</v>
      </c>
      <c r="G3071" s="31" t="s">
        <v>6615</v>
      </c>
      <c r="H3071" s="31" t="s">
        <v>193</v>
      </c>
      <c r="I3071" s="31" t="s">
        <v>1092</v>
      </c>
      <c r="J3071" s="31" t="s">
        <v>160</v>
      </c>
      <c r="K3071" s="31" t="s">
        <v>166</v>
      </c>
      <c r="L3071" s="31" t="s">
        <v>5934</v>
      </c>
      <c r="M3071" s="31">
        <v>0</v>
      </c>
      <c r="N3071" s="31" t="s">
        <v>90</v>
      </c>
      <c r="O3071" s="31" t="s">
        <v>6617</v>
      </c>
      <c r="P3071" s="31" t="s">
        <v>91</v>
      </c>
      <c r="Q3071" s="31" t="s">
        <v>91</v>
      </c>
      <c r="R3071" s="31" t="s">
        <v>90</v>
      </c>
      <c r="S3071" s="31" t="s">
        <v>6628</v>
      </c>
      <c r="T3071" s="31" t="s">
        <v>91</v>
      </c>
      <c r="U3071" s="31" t="s">
        <v>91</v>
      </c>
      <c r="V3071" s="31" t="s">
        <v>90</v>
      </c>
      <c r="W3071" s="31" t="s">
        <v>6623</v>
      </c>
      <c r="X3071" s="31" t="s">
        <v>91</v>
      </c>
      <c r="Y3071" s="31" t="s">
        <v>91</v>
      </c>
      <c r="AA3071" s="31" t="s">
        <v>94</v>
      </c>
      <c r="AB3071" s="31">
        <v>0</v>
      </c>
    </row>
    <row r="3072" spans="2:28" x14ac:dyDescent="0.25">
      <c r="B3072" s="31" t="s">
        <v>6719</v>
      </c>
      <c r="C3072" s="31">
        <v>1410</v>
      </c>
      <c r="D3072" s="31" t="s">
        <v>6433</v>
      </c>
      <c r="E3072" s="31" t="s">
        <v>6613</v>
      </c>
      <c r="F3072" s="31" t="s">
        <v>6614</v>
      </c>
      <c r="G3072" s="31" t="s">
        <v>6615</v>
      </c>
      <c r="H3072" s="31" t="s">
        <v>193</v>
      </c>
      <c r="I3072" s="31" t="s">
        <v>1092</v>
      </c>
      <c r="J3072" s="31" t="s">
        <v>160</v>
      </c>
      <c r="K3072" s="31" t="s">
        <v>88</v>
      </c>
      <c r="L3072" s="31" t="s">
        <v>5934</v>
      </c>
      <c r="M3072" s="31">
        <v>0</v>
      </c>
      <c r="N3072" s="31" t="s">
        <v>90</v>
      </c>
      <c r="O3072" s="31" t="s">
        <v>6617</v>
      </c>
      <c r="P3072" s="31" t="s">
        <v>91</v>
      </c>
      <c r="Q3072" s="31" t="s">
        <v>91</v>
      </c>
      <c r="R3072" s="31" t="s">
        <v>90</v>
      </c>
      <c r="S3072" s="31" t="s">
        <v>6628</v>
      </c>
      <c r="T3072" s="31" t="s">
        <v>91</v>
      </c>
      <c r="U3072" s="31" t="s">
        <v>91</v>
      </c>
      <c r="V3072" s="31" t="s">
        <v>90</v>
      </c>
      <c r="W3072" s="31" t="s">
        <v>6623</v>
      </c>
      <c r="X3072" s="31" t="s">
        <v>91</v>
      </c>
      <c r="Y3072" s="31" t="s">
        <v>91</v>
      </c>
      <c r="AA3072" s="31" t="s">
        <v>94</v>
      </c>
      <c r="AB3072" s="31">
        <v>0</v>
      </c>
    </row>
    <row r="3073" spans="2:28" x14ac:dyDescent="0.25">
      <c r="B3073" s="31" t="s">
        <v>6720</v>
      </c>
      <c r="C3073" s="31">
        <v>1410</v>
      </c>
      <c r="D3073" s="31" t="s">
        <v>6433</v>
      </c>
      <c r="E3073" s="31" t="s">
        <v>6613</v>
      </c>
      <c r="F3073" s="31" t="s">
        <v>6614</v>
      </c>
      <c r="G3073" s="31" t="s">
        <v>6615</v>
      </c>
      <c r="H3073" s="31" t="s">
        <v>193</v>
      </c>
      <c r="I3073" s="31" t="s">
        <v>1092</v>
      </c>
      <c r="J3073" s="31" t="s">
        <v>160</v>
      </c>
      <c r="K3073" s="31" t="s">
        <v>114</v>
      </c>
      <c r="L3073" s="31" t="s">
        <v>5934</v>
      </c>
      <c r="M3073" s="31">
        <v>0</v>
      </c>
      <c r="N3073" s="31" t="s">
        <v>90</v>
      </c>
      <c r="O3073" s="31" t="s">
        <v>6617</v>
      </c>
      <c r="P3073" s="31" t="s">
        <v>91</v>
      </c>
      <c r="Q3073" s="31" t="s">
        <v>91</v>
      </c>
      <c r="R3073" s="31" t="s">
        <v>90</v>
      </c>
      <c r="S3073" s="31" t="s">
        <v>6628</v>
      </c>
      <c r="T3073" s="31" t="s">
        <v>91</v>
      </c>
      <c r="U3073" s="31" t="s">
        <v>91</v>
      </c>
      <c r="V3073" s="31" t="s">
        <v>90</v>
      </c>
      <c r="W3073" s="31" t="s">
        <v>6623</v>
      </c>
      <c r="X3073" s="31" t="s">
        <v>91</v>
      </c>
      <c r="Y3073" s="31" t="s">
        <v>91</v>
      </c>
      <c r="AA3073" s="31" t="s">
        <v>94</v>
      </c>
      <c r="AB3073" s="31">
        <v>0</v>
      </c>
    </row>
    <row r="3074" spans="2:28" x14ac:dyDescent="0.25">
      <c r="B3074" s="31" t="s">
        <v>6721</v>
      </c>
      <c r="C3074" s="31">
        <v>1410</v>
      </c>
      <c r="D3074" s="31" t="s">
        <v>6433</v>
      </c>
      <c r="E3074" s="31" t="s">
        <v>6613</v>
      </c>
      <c r="F3074" s="31" t="s">
        <v>6614</v>
      </c>
      <c r="G3074" s="31" t="s">
        <v>6615</v>
      </c>
      <c r="H3074" s="31" t="s">
        <v>193</v>
      </c>
      <c r="I3074" s="31" t="s">
        <v>1092</v>
      </c>
      <c r="J3074" s="31" t="s">
        <v>160</v>
      </c>
      <c r="K3074" s="31" t="s">
        <v>170</v>
      </c>
      <c r="L3074" s="31" t="s">
        <v>5934</v>
      </c>
      <c r="M3074" s="31">
        <v>0</v>
      </c>
      <c r="N3074" s="31" t="s">
        <v>90</v>
      </c>
      <c r="O3074" s="31" t="s">
        <v>6617</v>
      </c>
      <c r="P3074" s="31" t="s">
        <v>91</v>
      </c>
      <c r="Q3074" s="31" t="s">
        <v>91</v>
      </c>
      <c r="R3074" s="31" t="s">
        <v>90</v>
      </c>
      <c r="S3074" s="31" t="s">
        <v>6628</v>
      </c>
      <c r="T3074" s="31" t="s">
        <v>91</v>
      </c>
      <c r="U3074" s="31" t="s">
        <v>91</v>
      </c>
      <c r="V3074" s="31" t="s">
        <v>90</v>
      </c>
      <c r="W3074" s="31" t="s">
        <v>6623</v>
      </c>
      <c r="X3074" s="31" t="s">
        <v>91</v>
      </c>
      <c r="Y3074" s="31" t="s">
        <v>91</v>
      </c>
      <c r="AA3074" s="31" t="s">
        <v>94</v>
      </c>
      <c r="AB3074" s="31">
        <v>0</v>
      </c>
    </row>
    <row r="3075" spans="2:28" x14ac:dyDescent="0.25">
      <c r="B3075" s="31" t="s">
        <v>6722</v>
      </c>
      <c r="C3075" s="31">
        <v>1410</v>
      </c>
      <c r="D3075" s="31" t="s">
        <v>6433</v>
      </c>
      <c r="E3075" s="31" t="s">
        <v>6613</v>
      </c>
      <c r="F3075" s="31" t="s">
        <v>6614</v>
      </c>
      <c r="G3075" s="31" t="s">
        <v>6615</v>
      </c>
      <c r="H3075" s="31" t="s">
        <v>193</v>
      </c>
      <c r="I3075" s="31" t="s">
        <v>1092</v>
      </c>
      <c r="J3075" s="31" t="s">
        <v>160</v>
      </c>
      <c r="K3075" s="31" t="s">
        <v>125</v>
      </c>
      <c r="L3075" s="31" t="s">
        <v>5934</v>
      </c>
      <c r="M3075" s="31">
        <v>0</v>
      </c>
      <c r="N3075" s="31" t="s">
        <v>90</v>
      </c>
      <c r="O3075" s="31" t="s">
        <v>6617</v>
      </c>
      <c r="P3075" s="31" t="s">
        <v>91</v>
      </c>
      <c r="Q3075" s="31" t="s">
        <v>91</v>
      </c>
      <c r="R3075" s="31" t="s">
        <v>90</v>
      </c>
      <c r="S3075" s="31" t="s">
        <v>6628</v>
      </c>
      <c r="T3075" s="31" t="s">
        <v>91</v>
      </c>
      <c r="U3075" s="31" t="s">
        <v>91</v>
      </c>
      <c r="V3075" s="31" t="s">
        <v>90</v>
      </c>
      <c r="W3075" s="31" t="s">
        <v>6623</v>
      </c>
      <c r="X3075" s="31" t="s">
        <v>91</v>
      </c>
      <c r="Y3075" s="31" t="s">
        <v>91</v>
      </c>
      <c r="AA3075" s="31" t="s">
        <v>97</v>
      </c>
      <c r="AB3075" s="31">
        <v>0</v>
      </c>
    </row>
    <row r="3076" spans="2:28" x14ac:dyDescent="0.25">
      <c r="B3076" s="31" t="s">
        <v>6723</v>
      </c>
      <c r="C3076" s="31">
        <v>1410</v>
      </c>
      <c r="D3076" s="31" t="s">
        <v>6433</v>
      </c>
      <c r="E3076" s="31" t="s">
        <v>6613</v>
      </c>
      <c r="F3076" s="31" t="s">
        <v>6614</v>
      </c>
      <c r="G3076" s="31" t="s">
        <v>6615</v>
      </c>
      <c r="H3076" s="31" t="s">
        <v>193</v>
      </c>
      <c r="I3076" s="31" t="s">
        <v>1092</v>
      </c>
      <c r="J3076" s="31" t="s">
        <v>160</v>
      </c>
      <c r="K3076" s="31" t="s">
        <v>134</v>
      </c>
      <c r="L3076" s="31" t="s">
        <v>5934</v>
      </c>
      <c r="M3076" s="31">
        <v>0</v>
      </c>
      <c r="N3076" s="31" t="s">
        <v>90</v>
      </c>
      <c r="O3076" s="31" t="s">
        <v>6617</v>
      </c>
      <c r="P3076" s="31" t="s">
        <v>91</v>
      </c>
      <c r="Q3076" s="31" t="s">
        <v>91</v>
      </c>
      <c r="R3076" s="31" t="s">
        <v>90</v>
      </c>
      <c r="S3076" s="31" t="s">
        <v>6628</v>
      </c>
      <c r="T3076" s="31" t="s">
        <v>91</v>
      </c>
      <c r="U3076" s="31" t="s">
        <v>91</v>
      </c>
      <c r="V3076" s="31" t="s">
        <v>90</v>
      </c>
      <c r="W3076" s="31" t="s">
        <v>6623</v>
      </c>
      <c r="X3076" s="31" t="s">
        <v>91</v>
      </c>
      <c r="Y3076" s="31" t="s">
        <v>91</v>
      </c>
      <c r="AA3076" s="31" t="s">
        <v>97</v>
      </c>
      <c r="AB3076" s="31">
        <v>0</v>
      </c>
    </row>
    <row r="3077" spans="2:28" x14ac:dyDescent="0.25">
      <c r="B3077" s="31" t="s">
        <v>6724</v>
      </c>
      <c r="C3077" s="31">
        <v>1410</v>
      </c>
      <c r="D3077" s="31" t="s">
        <v>6433</v>
      </c>
      <c r="E3077" s="31" t="s">
        <v>6613</v>
      </c>
      <c r="F3077" s="31" t="s">
        <v>6614</v>
      </c>
      <c r="G3077" s="31" t="s">
        <v>6615</v>
      </c>
      <c r="H3077" s="31" t="s">
        <v>193</v>
      </c>
      <c r="I3077" s="31" t="s">
        <v>1092</v>
      </c>
      <c r="J3077" s="31" t="s">
        <v>160</v>
      </c>
      <c r="K3077" s="31" t="s">
        <v>139</v>
      </c>
      <c r="L3077" s="31" t="s">
        <v>5934</v>
      </c>
      <c r="M3077" s="31">
        <v>0</v>
      </c>
      <c r="N3077" s="31" t="s">
        <v>90</v>
      </c>
      <c r="O3077" s="31" t="s">
        <v>6617</v>
      </c>
      <c r="P3077" s="31" t="s">
        <v>91</v>
      </c>
      <c r="Q3077" s="31" t="s">
        <v>91</v>
      </c>
      <c r="R3077" s="31" t="s">
        <v>90</v>
      </c>
      <c r="S3077" s="31" t="s">
        <v>6628</v>
      </c>
      <c r="T3077" s="31" t="s">
        <v>91</v>
      </c>
      <c r="U3077" s="31" t="s">
        <v>91</v>
      </c>
      <c r="V3077" s="31" t="s">
        <v>90</v>
      </c>
      <c r="W3077" s="31" t="s">
        <v>6623</v>
      </c>
      <c r="X3077" s="31" t="s">
        <v>91</v>
      </c>
      <c r="Y3077" s="31" t="s">
        <v>91</v>
      </c>
      <c r="AA3077" s="31" t="s">
        <v>97</v>
      </c>
      <c r="AB3077" s="31">
        <v>0</v>
      </c>
    </row>
    <row r="3078" spans="2:28" x14ac:dyDescent="0.25">
      <c r="B3078" s="31" t="s">
        <v>6725</v>
      </c>
      <c r="C3078" s="31">
        <v>1410</v>
      </c>
      <c r="D3078" s="31" t="s">
        <v>6433</v>
      </c>
      <c r="E3078" s="31" t="s">
        <v>6613</v>
      </c>
      <c r="F3078" s="31" t="s">
        <v>6614</v>
      </c>
      <c r="G3078" s="31" t="s">
        <v>6615</v>
      </c>
      <c r="H3078" s="31" t="s">
        <v>193</v>
      </c>
      <c r="I3078" s="31" t="s">
        <v>1092</v>
      </c>
      <c r="J3078" s="31" t="s">
        <v>160</v>
      </c>
      <c r="K3078" s="31" t="s">
        <v>145</v>
      </c>
      <c r="L3078" s="31" t="s">
        <v>5934</v>
      </c>
      <c r="M3078" s="31">
        <v>0</v>
      </c>
      <c r="N3078" s="31" t="s">
        <v>90</v>
      </c>
      <c r="O3078" s="31" t="s">
        <v>6617</v>
      </c>
      <c r="P3078" s="31" t="s">
        <v>91</v>
      </c>
      <c r="Q3078" s="31" t="s">
        <v>91</v>
      </c>
      <c r="R3078" s="31" t="s">
        <v>90</v>
      </c>
      <c r="S3078" s="31" t="s">
        <v>6628</v>
      </c>
      <c r="T3078" s="31" t="s">
        <v>91</v>
      </c>
      <c r="U3078" s="31" t="s">
        <v>91</v>
      </c>
      <c r="V3078" s="31" t="s">
        <v>90</v>
      </c>
      <c r="W3078" s="31" t="s">
        <v>6623</v>
      </c>
      <c r="X3078" s="31" t="s">
        <v>91</v>
      </c>
      <c r="Y3078" s="31" t="s">
        <v>91</v>
      </c>
      <c r="AA3078" s="31" t="s">
        <v>97</v>
      </c>
      <c r="AB3078" s="31">
        <v>0</v>
      </c>
    </row>
    <row r="3079" spans="2:28" x14ac:dyDescent="0.25">
      <c r="B3079" s="31" t="s">
        <v>6726</v>
      </c>
      <c r="C3079" s="31">
        <v>1410</v>
      </c>
      <c r="D3079" s="31" t="s">
        <v>6433</v>
      </c>
      <c r="E3079" s="31" t="s">
        <v>6613</v>
      </c>
      <c r="F3079" s="31" t="s">
        <v>6614</v>
      </c>
      <c r="G3079" s="31" t="s">
        <v>6615</v>
      </c>
      <c r="H3079" s="31" t="s">
        <v>193</v>
      </c>
      <c r="I3079" s="31" t="s">
        <v>1092</v>
      </c>
      <c r="J3079" s="31" t="s">
        <v>160</v>
      </c>
      <c r="K3079" s="31" t="s">
        <v>96</v>
      </c>
      <c r="L3079" s="31" t="s">
        <v>5934</v>
      </c>
      <c r="M3079" s="31">
        <v>0</v>
      </c>
      <c r="N3079" s="31" t="s">
        <v>90</v>
      </c>
      <c r="O3079" s="31" t="s">
        <v>6617</v>
      </c>
      <c r="P3079" s="31" t="s">
        <v>91</v>
      </c>
      <c r="Q3079" s="31" t="s">
        <v>91</v>
      </c>
      <c r="R3079" s="31" t="s">
        <v>90</v>
      </c>
      <c r="S3079" s="31" t="s">
        <v>6628</v>
      </c>
      <c r="T3079" s="31" t="s">
        <v>91</v>
      </c>
      <c r="U3079" s="31" t="s">
        <v>91</v>
      </c>
      <c r="V3079" s="31" t="s">
        <v>90</v>
      </c>
      <c r="W3079" s="31" t="s">
        <v>6623</v>
      </c>
      <c r="X3079" s="31" t="s">
        <v>91</v>
      </c>
      <c r="Y3079" s="31" t="s">
        <v>91</v>
      </c>
      <c r="AA3079" s="31" t="s">
        <v>97</v>
      </c>
      <c r="AB3079" s="31">
        <v>0</v>
      </c>
    </row>
    <row r="3080" spans="2:28" x14ac:dyDescent="0.25">
      <c r="B3080" s="31" t="s">
        <v>6727</v>
      </c>
      <c r="C3080" s="31">
        <v>1410</v>
      </c>
      <c r="D3080" s="31" t="s">
        <v>6433</v>
      </c>
      <c r="E3080" s="31" t="s">
        <v>6613</v>
      </c>
      <c r="F3080" s="31" t="s">
        <v>6614</v>
      </c>
      <c r="G3080" s="31" t="s">
        <v>6615</v>
      </c>
      <c r="H3080" s="31" t="s">
        <v>193</v>
      </c>
      <c r="I3080" s="31" t="s">
        <v>1092</v>
      </c>
      <c r="J3080" s="31" t="s">
        <v>160</v>
      </c>
      <c r="K3080" s="31" t="s">
        <v>177</v>
      </c>
      <c r="L3080" s="31" t="s">
        <v>5934</v>
      </c>
      <c r="M3080" s="31">
        <v>0</v>
      </c>
      <c r="N3080" s="31" t="s">
        <v>90</v>
      </c>
      <c r="O3080" s="31" t="s">
        <v>6617</v>
      </c>
      <c r="P3080" s="31" t="s">
        <v>91</v>
      </c>
      <c r="Q3080" s="31" t="s">
        <v>91</v>
      </c>
      <c r="R3080" s="31" t="s">
        <v>90</v>
      </c>
      <c r="S3080" s="31" t="s">
        <v>6628</v>
      </c>
      <c r="T3080" s="31" t="s">
        <v>91</v>
      </c>
      <c r="U3080" s="31" t="s">
        <v>91</v>
      </c>
      <c r="V3080" s="31" t="s">
        <v>90</v>
      </c>
      <c r="W3080" s="31" t="s">
        <v>6623</v>
      </c>
      <c r="X3080" s="31" t="s">
        <v>91</v>
      </c>
      <c r="Y3080" s="31" t="s">
        <v>91</v>
      </c>
      <c r="AA3080" s="31" t="s">
        <v>97</v>
      </c>
      <c r="AB3080" s="31">
        <v>0</v>
      </c>
    </row>
    <row r="3081" spans="2:28" x14ac:dyDescent="0.25">
      <c r="B3081" s="31" t="s">
        <v>6728</v>
      </c>
      <c r="C3081" s="31">
        <v>1410</v>
      </c>
      <c r="D3081" s="31" t="s">
        <v>6433</v>
      </c>
      <c r="E3081" s="31" t="s">
        <v>6613</v>
      </c>
      <c r="F3081" s="31" t="s">
        <v>6614</v>
      </c>
      <c r="G3081" s="31" t="s">
        <v>6615</v>
      </c>
      <c r="H3081" s="31" t="s">
        <v>193</v>
      </c>
      <c r="I3081" s="31" t="s">
        <v>1092</v>
      </c>
      <c r="J3081" s="31" t="s">
        <v>160</v>
      </c>
      <c r="K3081" s="31" t="s">
        <v>150</v>
      </c>
      <c r="L3081" s="31" t="s">
        <v>5934</v>
      </c>
      <c r="M3081" s="31">
        <v>0</v>
      </c>
      <c r="N3081" s="31" t="s">
        <v>90</v>
      </c>
      <c r="O3081" s="31" t="s">
        <v>6617</v>
      </c>
      <c r="P3081" s="31" t="s">
        <v>91</v>
      </c>
      <c r="Q3081" s="31" t="s">
        <v>91</v>
      </c>
      <c r="R3081" s="31" t="s">
        <v>90</v>
      </c>
      <c r="S3081" s="31" t="s">
        <v>6628</v>
      </c>
      <c r="T3081" s="31" t="s">
        <v>91</v>
      </c>
      <c r="U3081" s="31" t="s">
        <v>91</v>
      </c>
      <c r="V3081" s="31" t="s">
        <v>90</v>
      </c>
      <c r="W3081" s="31" t="s">
        <v>6623</v>
      </c>
      <c r="X3081" s="31" t="s">
        <v>91</v>
      </c>
      <c r="Y3081" s="31" t="s">
        <v>91</v>
      </c>
      <c r="AA3081" s="31" t="s">
        <v>97</v>
      </c>
      <c r="AB3081" s="31">
        <v>0</v>
      </c>
    </row>
    <row r="3082" spans="2:28" x14ac:dyDescent="0.25">
      <c r="B3082" s="31" t="s">
        <v>6729</v>
      </c>
      <c r="C3082" s="31">
        <v>1410</v>
      </c>
      <c r="D3082" s="31" t="s">
        <v>6433</v>
      </c>
      <c r="E3082" s="31" t="s">
        <v>6613</v>
      </c>
      <c r="F3082" s="31" t="s">
        <v>6614</v>
      </c>
      <c r="G3082" s="31" t="s">
        <v>6615</v>
      </c>
      <c r="H3082" s="31" t="s">
        <v>193</v>
      </c>
      <c r="I3082" s="31" t="s">
        <v>1092</v>
      </c>
      <c r="J3082" s="31" t="s">
        <v>160</v>
      </c>
      <c r="K3082" s="31" t="s">
        <v>156</v>
      </c>
      <c r="L3082" s="31" t="s">
        <v>5934</v>
      </c>
      <c r="M3082" s="31">
        <v>0</v>
      </c>
      <c r="N3082" s="31" t="s">
        <v>90</v>
      </c>
      <c r="O3082" s="31" t="s">
        <v>6617</v>
      </c>
      <c r="P3082" s="31" t="s">
        <v>91</v>
      </c>
      <c r="Q3082" s="31" t="s">
        <v>91</v>
      </c>
      <c r="R3082" s="31" t="s">
        <v>90</v>
      </c>
      <c r="S3082" s="31" t="s">
        <v>6628</v>
      </c>
      <c r="T3082" s="31" t="s">
        <v>91</v>
      </c>
      <c r="U3082" s="31" t="s">
        <v>91</v>
      </c>
      <c r="V3082" s="31" t="s">
        <v>90</v>
      </c>
      <c r="W3082" s="31" t="s">
        <v>6623</v>
      </c>
      <c r="X3082" s="31" t="s">
        <v>91</v>
      </c>
      <c r="Y3082" s="31" t="s">
        <v>91</v>
      </c>
      <c r="AA3082" s="31" t="s">
        <v>97</v>
      </c>
      <c r="AB3082" s="31">
        <v>0</v>
      </c>
    </row>
    <row r="3083" spans="2:28" x14ac:dyDescent="0.25">
      <c r="B3083" s="31" t="s">
        <v>6730</v>
      </c>
      <c r="C3083" s="31">
        <v>1410</v>
      </c>
      <c r="D3083" s="31" t="s">
        <v>6433</v>
      </c>
      <c r="E3083" s="31" t="s">
        <v>6613</v>
      </c>
      <c r="F3083" s="31" t="s">
        <v>6614</v>
      </c>
      <c r="G3083" s="31" t="s">
        <v>6615</v>
      </c>
      <c r="H3083" s="31" t="s">
        <v>193</v>
      </c>
      <c r="I3083" s="31" t="s">
        <v>1092</v>
      </c>
      <c r="J3083" s="31" t="s">
        <v>160</v>
      </c>
      <c r="K3083" s="31" t="s">
        <v>181</v>
      </c>
      <c r="L3083" s="31" t="s">
        <v>5934</v>
      </c>
      <c r="M3083" s="31">
        <v>0</v>
      </c>
      <c r="N3083" s="31" t="s">
        <v>90</v>
      </c>
      <c r="O3083" s="31" t="s">
        <v>6617</v>
      </c>
      <c r="P3083" s="31" t="s">
        <v>91</v>
      </c>
      <c r="Q3083" s="31" t="s">
        <v>91</v>
      </c>
      <c r="R3083" s="31" t="s">
        <v>90</v>
      </c>
      <c r="S3083" s="31" t="s">
        <v>6628</v>
      </c>
      <c r="T3083" s="31" t="s">
        <v>91</v>
      </c>
      <c r="U3083" s="31" t="s">
        <v>91</v>
      </c>
      <c r="V3083" s="31" t="s">
        <v>90</v>
      </c>
      <c r="W3083" s="31" t="s">
        <v>6623</v>
      </c>
      <c r="X3083" s="31" t="s">
        <v>91</v>
      </c>
      <c r="Y3083" s="31" t="s">
        <v>91</v>
      </c>
      <c r="AA3083" s="31" t="s">
        <v>100</v>
      </c>
      <c r="AB3083" s="31">
        <v>0</v>
      </c>
    </row>
    <row r="3084" spans="2:28" x14ac:dyDescent="0.25">
      <c r="B3084" s="31" t="s">
        <v>6731</v>
      </c>
      <c r="C3084" s="31">
        <v>1410</v>
      </c>
      <c r="D3084" s="31" t="s">
        <v>6433</v>
      </c>
      <c r="E3084" s="31" t="s">
        <v>6613</v>
      </c>
      <c r="F3084" s="31" t="s">
        <v>6614</v>
      </c>
      <c r="G3084" s="31" t="s">
        <v>6615</v>
      </c>
      <c r="H3084" s="31" t="s">
        <v>193</v>
      </c>
      <c r="I3084" s="31" t="s">
        <v>1092</v>
      </c>
      <c r="J3084" s="31" t="s">
        <v>160</v>
      </c>
      <c r="K3084" s="31" t="s">
        <v>99</v>
      </c>
      <c r="L3084" s="31" t="s">
        <v>5934</v>
      </c>
      <c r="M3084" s="31">
        <v>0</v>
      </c>
      <c r="N3084" s="31" t="s">
        <v>90</v>
      </c>
      <c r="O3084" s="31" t="s">
        <v>6617</v>
      </c>
      <c r="P3084" s="31" t="s">
        <v>91</v>
      </c>
      <c r="Q3084" s="31" t="s">
        <v>91</v>
      </c>
      <c r="R3084" s="31" t="s">
        <v>90</v>
      </c>
      <c r="S3084" s="31" t="s">
        <v>6628</v>
      </c>
      <c r="T3084" s="31" t="s">
        <v>91</v>
      </c>
      <c r="U3084" s="31" t="s">
        <v>91</v>
      </c>
      <c r="V3084" s="31" t="s">
        <v>90</v>
      </c>
      <c r="W3084" s="31" t="s">
        <v>6623</v>
      </c>
      <c r="X3084" s="31" t="s">
        <v>91</v>
      </c>
      <c r="Y3084" s="31" t="s">
        <v>91</v>
      </c>
      <c r="AA3084" s="31" t="s">
        <v>100</v>
      </c>
      <c r="AB3084" s="31">
        <v>0</v>
      </c>
    </row>
    <row r="3085" spans="2:28" x14ac:dyDescent="0.25">
      <c r="B3085" s="31" t="s">
        <v>6732</v>
      </c>
      <c r="C3085" s="31">
        <v>1410</v>
      </c>
      <c r="D3085" s="31" t="s">
        <v>6433</v>
      </c>
      <c r="E3085" s="31" t="s">
        <v>6613</v>
      </c>
      <c r="F3085" s="31" t="s">
        <v>6614</v>
      </c>
      <c r="G3085" s="31" t="s">
        <v>6615</v>
      </c>
      <c r="H3085" s="31" t="s">
        <v>193</v>
      </c>
      <c r="I3085" s="31" t="s">
        <v>1092</v>
      </c>
      <c r="J3085" s="31" t="s">
        <v>160</v>
      </c>
      <c r="K3085" s="31" t="s">
        <v>102</v>
      </c>
      <c r="L3085" s="31" t="s">
        <v>5934</v>
      </c>
      <c r="M3085" s="31">
        <v>0</v>
      </c>
      <c r="N3085" s="31" t="s">
        <v>90</v>
      </c>
      <c r="O3085" s="31" t="s">
        <v>6617</v>
      </c>
      <c r="P3085" s="31" t="s">
        <v>91</v>
      </c>
      <c r="Q3085" s="31" t="s">
        <v>91</v>
      </c>
      <c r="R3085" s="31" t="s">
        <v>90</v>
      </c>
      <c r="S3085" s="31" t="s">
        <v>6628</v>
      </c>
      <c r="T3085" s="31" t="s">
        <v>91</v>
      </c>
      <c r="U3085" s="31" t="s">
        <v>91</v>
      </c>
      <c r="V3085" s="31" t="s">
        <v>90</v>
      </c>
      <c r="W3085" s="31" t="s">
        <v>6623</v>
      </c>
      <c r="X3085" s="31" t="s">
        <v>91</v>
      </c>
      <c r="Y3085" s="31" t="s">
        <v>91</v>
      </c>
      <c r="AA3085" s="31" t="s">
        <v>100</v>
      </c>
      <c r="AB3085" s="31">
        <v>0</v>
      </c>
    </row>
    <row r="3086" spans="2:28" x14ac:dyDescent="0.25">
      <c r="B3086" s="31" t="s">
        <v>6733</v>
      </c>
      <c r="C3086" s="31">
        <v>1410</v>
      </c>
      <c r="D3086" s="31" t="s">
        <v>6433</v>
      </c>
      <c r="E3086" s="31" t="s">
        <v>6613</v>
      </c>
      <c r="F3086" s="31" t="s">
        <v>6614</v>
      </c>
      <c r="G3086" s="31" t="s">
        <v>6615</v>
      </c>
      <c r="H3086" s="31" t="s">
        <v>193</v>
      </c>
      <c r="I3086" s="31" t="s">
        <v>1092</v>
      </c>
      <c r="J3086" s="31" t="s">
        <v>160</v>
      </c>
      <c r="K3086" s="31" t="s">
        <v>104</v>
      </c>
      <c r="L3086" s="31" t="s">
        <v>5934</v>
      </c>
      <c r="M3086" s="31">
        <v>0</v>
      </c>
      <c r="N3086" s="31" t="s">
        <v>90</v>
      </c>
      <c r="O3086" s="31" t="s">
        <v>6617</v>
      </c>
      <c r="P3086" s="31" t="s">
        <v>91</v>
      </c>
      <c r="Q3086" s="31" t="s">
        <v>91</v>
      </c>
      <c r="R3086" s="31" t="s">
        <v>90</v>
      </c>
      <c r="S3086" s="31" t="s">
        <v>6628</v>
      </c>
      <c r="T3086" s="31" t="s">
        <v>91</v>
      </c>
      <c r="U3086" s="31" t="s">
        <v>91</v>
      </c>
      <c r="V3086" s="31" t="s">
        <v>90</v>
      </c>
      <c r="W3086" s="31" t="s">
        <v>6623</v>
      </c>
      <c r="X3086" s="31" t="s">
        <v>91</v>
      </c>
      <c r="Y3086" s="31" t="s">
        <v>91</v>
      </c>
      <c r="AA3086" s="31" t="s">
        <v>100</v>
      </c>
      <c r="AB3086" s="31">
        <v>0</v>
      </c>
    </row>
    <row r="3087" spans="2:28" x14ac:dyDescent="0.25">
      <c r="B3087" s="31" t="s">
        <v>6734</v>
      </c>
      <c r="C3087" s="31">
        <v>1410</v>
      </c>
      <c r="D3087" s="31" t="s">
        <v>6433</v>
      </c>
      <c r="E3087" s="31" t="s">
        <v>6613</v>
      </c>
      <c r="F3087" s="31" t="s">
        <v>6614</v>
      </c>
      <c r="G3087" s="31" t="s">
        <v>6615</v>
      </c>
      <c r="H3087" s="31" t="s">
        <v>193</v>
      </c>
      <c r="I3087" s="31" t="s">
        <v>1092</v>
      </c>
      <c r="J3087" s="31" t="s">
        <v>160</v>
      </c>
      <c r="K3087" s="31" t="s">
        <v>106</v>
      </c>
      <c r="L3087" s="31" t="s">
        <v>5934</v>
      </c>
      <c r="M3087" s="31">
        <v>0</v>
      </c>
      <c r="N3087" s="31" t="s">
        <v>90</v>
      </c>
      <c r="O3087" s="31" t="s">
        <v>6617</v>
      </c>
      <c r="P3087" s="31" t="s">
        <v>91</v>
      </c>
      <c r="Q3087" s="31" t="s">
        <v>91</v>
      </c>
      <c r="R3087" s="31" t="s">
        <v>90</v>
      </c>
      <c r="S3087" s="31" t="s">
        <v>6628</v>
      </c>
      <c r="T3087" s="31" t="s">
        <v>91</v>
      </c>
      <c r="U3087" s="31" t="s">
        <v>91</v>
      </c>
      <c r="V3087" s="31" t="s">
        <v>90</v>
      </c>
      <c r="W3087" s="31" t="s">
        <v>6623</v>
      </c>
      <c r="X3087" s="31" t="s">
        <v>91</v>
      </c>
      <c r="Y3087" s="31" t="s">
        <v>91</v>
      </c>
      <c r="AA3087" s="31" t="s">
        <v>100</v>
      </c>
      <c r="AB3087" s="31">
        <v>0</v>
      </c>
    </row>
    <row r="3088" spans="2:28" x14ac:dyDescent="0.25">
      <c r="B3088" s="31" t="s">
        <v>6735</v>
      </c>
      <c r="C3088" s="31">
        <v>1410</v>
      </c>
      <c r="D3088" s="31" t="s">
        <v>6433</v>
      </c>
      <c r="E3088" s="31" t="s">
        <v>6613</v>
      </c>
      <c r="F3088" s="31" t="s">
        <v>6614</v>
      </c>
      <c r="G3088" s="31" t="s">
        <v>6615</v>
      </c>
      <c r="H3088" s="31" t="s">
        <v>193</v>
      </c>
      <c r="I3088" s="31" t="s">
        <v>1092</v>
      </c>
      <c r="J3088" s="31" t="s">
        <v>160</v>
      </c>
      <c r="K3088" s="31" t="s">
        <v>108</v>
      </c>
      <c r="L3088" s="31" t="s">
        <v>5934</v>
      </c>
      <c r="M3088" s="31">
        <v>0</v>
      </c>
      <c r="N3088" s="31" t="s">
        <v>90</v>
      </c>
      <c r="O3088" s="31" t="s">
        <v>6617</v>
      </c>
      <c r="P3088" s="31" t="s">
        <v>91</v>
      </c>
      <c r="Q3088" s="31" t="s">
        <v>91</v>
      </c>
      <c r="R3088" s="31" t="s">
        <v>90</v>
      </c>
      <c r="S3088" s="31" t="s">
        <v>6628</v>
      </c>
      <c r="T3088" s="31" t="s">
        <v>91</v>
      </c>
      <c r="U3088" s="31" t="s">
        <v>91</v>
      </c>
      <c r="V3088" s="31" t="s">
        <v>90</v>
      </c>
      <c r="W3088" s="31" t="s">
        <v>6623</v>
      </c>
      <c r="X3088" s="31" t="s">
        <v>91</v>
      </c>
      <c r="Y3088" s="31" t="s">
        <v>91</v>
      </c>
      <c r="AA3088" s="31" t="s">
        <v>100</v>
      </c>
      <c r="AB3088" s="31">
        <v>0</v>
      </c>
    </row>
    <row r="3089" spans="2:28" x14ac:dyDescent="0.25">
      <c r="B3089" s="31" t="s">
        <v>6736</v>
      </c>
      <c r="C3089" s="31">
        <v>1410</v>
      </c>
      <c r="D3089" s="31" t="s">
        <v>6433</v>
      </c>
      <c r="E3089" s="31" t="s">
        <v>6613</v>
      </c>
      <c r="F3089" s="31" t="s">
        <v>6614</v>
      </c>
      <c r="G3089" s="31" t="s">
        <v>6615</v>
      </c>
      <c r="H3089" s="31" t="s">
        <v>193</v>
      </c>
      <c r="I3089" s="31" t="s">
        <v>1092</v>
      </c>
      <c r="J3089" s="31" t="s">
        <v>160</v>
      </c>
      <c r="K3089" s="31" t="s">
        <v>110</v>
      </c>
      <c r="L3089" s="31" t="s">
        <v>5934</v>
      </c>
      <c r="M3089" s="31">
        <v>0</v>
      </c>
      <c r="N3089" s="31" t="s">
        <v>90</v>
      </c>
      <c r="O3089" s="31" t="s">
        <v>6617</v>
      </c>
      <c r="P3089" s="31" t="s">
        <v>91</v>
      </c>
      <c r="Q3089" s="31" t="s">
        <v>91</v>
      </c>
      <c r="R3089" s="31" t="s">
        <v>90</v>
      </c>
      <c r="S3089" s="31" t="s">
        <v>6628</v>
      </c>
      <c r="T3089" s="31" t="s">
        <v>91</v>
      </c>
      <c r="U3089" s="31" t="s">
        <v>91</v>
      </c>
      <c r="V3089" s="31" t="s">
        <v>90</v>
      </c>
      <c r="W3089" s="31" t="s">
        <v>6623</v>
      </c>
      <c r="X3089" s="31" t="s">
        <v>91</v>
      </c>
      <c r="Y3089" s="31" t="s">
        <v>91</v>
      </c>
      <c r="AA3089" s="31" t="s">
        <v>100</v>
      </c>
      <c r="AB3089" s="31">
        <v>0</v>
      </c>
    </row>
    <row r="3090" spans="2:28" x14ac:dyDescent="0.25">
      <c r="B3090" s="31" t="s">
        <v>6737</v>
      </c>
      <c r="C3090" s="31">
        <v>1410</v>
      </c>
      <c r="D3090" s="31" t="s">
        <v>6433</v>
      </c>
      <c r="E3090" s="31" t="s">
        <v>6613</v>
      </c>
      <c r="F3090" s="31" t="s">
        <v>6614</v>
      </c>
      <c r="G3090" s="31" t="s">
        <v>6615</v>
      </c>
      <c r="H3090" s="31" t="s">
        <v>193</v>
      </c>
      <c r="I3090" s="31" t="s">
        <v>1092</v>
      </c>
      <c r="J3090" s="31" t="s">
        <v>160</v>
      </c>
      <c r="K3090" s="31" t="s">
        <v>112</v>
      </c>
      <c r="L3090" s="31" t="s">
        <v>5934</v>
      </c>
      <c r="M3090" s="31">
        <v>0</v>
      </c>
      <c r="N3090" s="31" t="s">
        <v>90</v>
      </c>
      <c r="O3090" s="31" t="s">
        <v>6617</v>
      </c>
      <c r="P3090" s="31" t="s">
        <v>91</v>
      </c>
      <c r="Q3090" s="31" t="s">
        <v>91</v>
      </c>
      <c r="R3090" s="31" t="s">
        <v>90</v>
      </c>
      <c r="S3090" s="31" t="s">
        <v>6628</v>
      </c>
      <c r="T3090" s="31" t="s">
        <v>91</v>
      </c>
      <c r="U3090" s="31" t="s">
        <v>91</v>
      </c>
      <c r="V3090" s="31" t="s">
        <v>90</v>
      </c>
      <c r="W3090" s="31" t="s">
        <v>6623</v>
      </c>
      <c r="X3090" s="31" t="s">
        <v>91</v>
      </c>
      <c r="Y3090" s="31" t="s">
        <v>91</v>
      </c>
      <c r="AA3090" s="31" t="s">
        <v>100</v>
      </c>
      <c r="AB3090" s="31">
        <v>0</v>
      </c>
    </row>
    <row r="3091" spans="2:28" x14ac:dyDescent="0.25">
      <c r="B3091" s="31" t="s">
        <v>6738</v>
      </c>
      <c r="C3091" s="31">
        <v>1411</v>
      </c>
      <c r="D3091" s="31" t="s">
        <v>6739</v>
      </c>
      <c r="E3091" s="31" t="s">
        <v>6740</v>
      </c>
      <c r="F3091" s="31" t="s">
        <v>6741</v>
      </c>
      <c r="G3091" s="31" t="s">
        <v>6742</v>
      </c>
      <c r="H3091" s="31" t="s">
        <v>6743</v>
      </c>
      <c r="I3091" s="31" t="s">
        <v>1092</v>
      </c>
      <c r="J3091" s="31" t="s">
        <v>87</v>
      </c>
      <c r="K3091" s="31" t="s">
        <v>164</v>
      </c>
      <c r="L3091" s="31" t="s">
        <v>1675</v>
      </c>
      <c r="M3091" s="31">
        <v>0</v>
      </c>
      <c r="N3091" s="31" t="s">
        <v>90</v>
      </c>
      <c r="O3091" s="31" t="s">
        <v>6744</v>
      </c>
      <c r="P3091" s="31" t="s">
        <v>91</v>
      </c>
      <c r="Q3091" s="31" t="s">
        <v>91</v>
      </c>
      <c r="R3091" s="31" t="s">
        <v>90</v>
      </c>
      <c r="S3091" s="31" t="s">
        <v>6745</v>
      </c>
      <c r="T3091" s="31" t="s">
        <v>91</v>
      </c>
      <c r="U3091" s="31" t="s">
        <v>91</v>
      </c>
      <c r="V3091" s="31" t="s">
        <v>90</v>
      </c>
      <c r="W3091" s="31" t="s">
        <v>6746</v>
      </c>
      <c r="X3091" s="31" t="s">
        <v>91</v>
      </c>
      <c r="Y3091" s="31" t="s">
        <v>91</v>
      </c>
      <c r="AA3091" s="31" t="s">
        <v>94</v>
      </c>
      <c r="AB3091" s="31">
        <v>0</v>
      </c>
    </row>
    <row r="3092" spans="2:28" x14ac:dyDescent="0.25">
      <c r="B3092" s="31" t="s">
        <v>6747</v>
      </c>
      <c r="C3092" s="31">
        <v>1411</v>
      </c>
      <c r="D3092" s="31" t="s">
        <v>6739</v>
      </c>
      <c r="E3092" s="31" t="s">
        <v>6740</v>
      </c>
      <c r="F3092" s="31" t="s">
        <v>6741</v>
      </c>
      <c r="G3092" s="31" t="s">
        <v>6742</v>
      </c>
      <c r="H3092" s="31" t="s">
        <v>6743</v>
      </c>
      <c r="I3092" s="31" t="s">
        <v>1092</v>
      </c>
      <c r="J3092" s="31" t="s">
        <v>87</v>
      </c>
      <c r="K3092" s="31" t="s">
        <v>170</v>
      </c>
      <c r="L3092" s="31" t="s">
        <v>1675</v>
      </c>
      <c r="M3092" s="31">
        <v>0</v>
      </c>
      <c r="N3092" s="31" t="s">
        <v>90</v>
      </c>
      <c r="O3092" s="31" t="s">
        <v>6744</v>
      </c>
      <c r="P3092" s="31" t="s">
        <v>91</v>
      </c>
      <c r="Q3092" s="31" t="s">
        <v>91</v>
      </c>
      <c r="R3092" s="31" t="s">
        <v>90</v>
      </c>
      <c r="S3092" s="31" t="s">
        <v>6745</v>
      </c>
      <c r="T3092" s="31" t="s">
        <v>91</v>
      </c>
      <c r="U3092" s="31" t="s">
        <v>91</v>
      </c>
      <c r="V3092" s="31" t="s">
        <v>90</v>
      </c>
      <c r="W3092" s="31" t="s">
        <v>6746</v>
      </c>
      <c r="X3092" s="31" t="s">
        <v>91</v>
      </c>
      <c r="Y3092" s="31" t="s">
        <v>91</v>
      </c>
      <c r="AA3092" s="31" t="s">
        <v>94</v>
      </c>
      <c r="AB3092" s="31">
        <v>0</v>
      </c>
    </row>
    <row r="3093" spans="2:28" x14ac:dyDescent="0.25">
      <c r="B3093" s="31" t="s">
        <v>6748</v>
      </c>
      <c r="C3093" s="31">
        <v>1411</v>
      </c>
      <c r="D3093" s="31" t="s">
        <v>6739</v>
      </c>
      <c r="E3093" s="31" t="s">
        <v>6740</v>
      </c>
      <c r="F3093" s="31" t="s">
        <v>6741</v>
      </c>
      <c r="G3093" s="31" t="s">
        <v>6742</v>
      </c>
      <c r="H3093" s="31" t="s">
        <v>6743</v>
      </c>
      <c r="I3093" s="31" t="s">
        <v>1092</v>
      </c>
      <c r="J3093" s="31" t="s">
        <v>87</v>
      </c>
      <c r="K3093" s="31" t="s">
        <v>88</v>
      </c>
      <c r="L3093" s="31" t="s">
        <v>1675</v>
      </c>
      <c r="M3093" s="31">
        <v>0</v>
      </c>
      <c r="N3093" s="31" t="s">
        <v>90</v>
      </c>
      <c r="O3093" s="31" t="s">
        <v>6744</v>
      </c>
      <c r="P3093" s="31" t="s">
        <v>91</v>
      </c>
      <c r="Q3093" s="31" t="s">
        <v>91</v>
      </c>
      <c r="R3093" s="31" t="s">
        <v>90</v>
      </c>
      <c r="S3093" s="31" t="s">
        <v>6745</v>
      </c>
      <c r="T3093" s="31" t="s">
        <v>91</v>
      </c>
      <c r="U3093" s="31" t="s">
        <v>91</v>
      </c>
      <c r="V3093" s="31" t="s">
        <v>90</v>
      </c>
      <c r="W3093" s="31" t="s">
        <v>6746</v>
      </c>
      <c r="X3093" s="31" t="s">
        <v>91</v>
      </c>
      <c r="Y3093" s="31" t="s">
        <v>91</v>
      </c>
      <c r="AA3093" s="31" t="s">
        <v>94</v>
      </c>
      <c r="AB3093" s="31">
        <v>0</v>
      </c>
    </row>
    <row r="3094" spans="2:28" x14ac:dyDescent="0.25">
      <c r="B3094" s="31" t="s">
        <v>6749</v>
      </c>
      <c r="C3094" s="31">
        <v>1411</v>
      </c>
      <c r="D3094" s="31" t="s">
        <v>6739</v>
      </c>
      <c r="E3094" s="31" t="s">
        <v>6740</v>
      </c>
      <c r="F3094" s="31" t="s">
        <v>6741</v>
      </c>
      <c r="G3094" s="31" t="s">
        <v>6742</v>
      </c>
      <c r="H3094" s="31" t="s">
        <v>6743</v>
      </c>
      <c r="I3094" s="31" t="s">
        <v>1092</v>
      </c>
      <c r="J3094" s="31" t="s">
        <v>87</v>
      </c>
      <c r="K3094" s="31" t="s">
        <v>96</v>
      </c>
      <c r="L3094" s="31" t="s">
        <v>1675</v>
      </c>
      <c r="M3094" s="31">
        <v>0</v>
      </c>
      <c r="N3094" s="31" t="s">
        <v>90</v>
      </c>
      <c r="O3094" s="31" t="s">
        <v>6744</v>
      </c>
      <c r="P3094" s="31" t="s">
        <v>91</v>
      </c>
      <c r="Q3094" s="31" t="s">
        <v>91</v>
      </c>
      <c r="R3094" s="31" t="s">
        <v>90</v>
      </c>
      <c r="S3094" s="31" t="s">
        <v>6745</v>
      </c>
      <c r="T3094" s="31" t="s">
        <v>91</v>
      </c>
      <c r="U3094" s="31" t="s">
        <v>91</v>
      </c>
      <c r="V3094" s="31" t="s">
        <v>90</v>
      </c>
      <c r="W3094" s="31" t="s">
        <v>6746</v>
      </c>
      <c r="X3094" s="31" t="s">
        <v>91</v>
      </c>
      <c r="Y3094" s="31" t="s">
        <v>91</v>
      </c>
      <c r="AA3094" s="31" t="s">
        <v>97</v>
      </c>
      <c r="AB3094" s="31">
        <v>0</v>
      </c>
    </row>
    <row r="3095" spans="2:28" x14ac:dyDescent="0.25">
      <c r="B3095" s="31" t="s">
        <v>6750</v>
      </c>
      <c r="C3095" s="31">
        <v>1411</v>
      </c>
      <c r="D3095" s="31" t="s">
        <v>6739</v>
      </c>
      <c r="E3095" s="31" t="s">
        <v>6740</v>
      </c>
      <c r="F3095" s="31" t="s">
        <v>6741</v>
      </c>
      <c r="G3095" s="31" t="s">
        <v>6742</v>
      </c>
      <c r="H3095" s="31" t="s">
        <v>6743</v>
      </c>
      <c r="I3095" s="31" t="s">
        <v>1092</v>
      </c>
      <c r="J3095" s="31" t="s">
        <v>87</v>
      </c>
      <c r="K3095" s="31" t="s">
        <v>150</v>
      </c>
      <c r="L3095" s="31" t="s">
        <v>1675</v>
      </c>
      <c r="M3095" s="31">
        <v>0</v>
      </c>
      <c r="N3095" s="31" t="s">
        <v>90</v>
      </c>
      <c r="O3095" s="31" t="s">
        <v>6744</v>
      </c>
      <c r="P3095" s="31" t="s">
        <v>91</v>
      </c>
      <c r="Q3095" s="31" t="s">
        <v>91</v>
      </c>
      <c r="R3095" s="31" t="s">
        <v>90</v>
      </c>
      <c r="S3095" s="31" t="s">
        <v>6745</v>
      </c>
      <c r="T3095" s="31" t="s">
        <v>91</v>
      </c>
      <c r="U3095" s="31" t="s">
        <v>91</v>
      </c>
      <c r="V3095" s="31" t="s">
        <v>90</v>
      </c>
      <c r="W3095" s="31" t="s">
        <v>6746</v>
      </c>
      <c r="X3095" s="31" t="s">
        <v>91</v>
      </c>
      <c r="Y3095" s="31" t="s">
        <v>91</v>
      </c>
      <c r="AA3095" s="31" t="s">
        <v>97</v>
      </c>
      <c r="AB3095" s="31">
        <v>0</v>
      </c>
    </row>
    <row r="3096" spans="2:28" x14ac:dyDescent="0.25">
      <c r="B3096" s="31" t="s">
        <v>6751</v>
      </c>
      <c r="C3096" s="31">
        <v>1411</v>
      </c>
      <c r="D3096" s="31" t="s">
        <v>6739</v>
      </c>
      <c r="E3096" s="31" t="s">
        <v>6740</v>
      </c>
      <c r="F3096" s="31" t="s">
        <v>6741</v>
      </c>
      <c r="G3096" s="31" t="s">
        <v>6752</v>
      </c>
      <c r="H3096" s="31" t="s">
        <v>6753</v>
      </c>
      <c r="I3096" s="31" t="s">
        <v>1092</v>
      </c>
      <c r="J3096" s="31" t="s">
        <v>87</v>
      </c>
      <c r="K3096" s="31" t="s">
        <v>164</v>
      </c>
      <c r="L3096" s="31" t="s">
        <v>1675</v>
      </c>
      <c r="M3096" s="31">
        <v>0</v>
      </c>
      <c r="N3096" s="31" t="s">
        <v>90</v>
      </c>
      <c r="O3096" s="31" t="s">
        <v>6744</v>
      </c>
      <c r="P3096" s="31" t="s">
        <v>91</v>
      </c>
      <c r="Q3096" s="31" t="s">
        <v>91</v>
      </c>
      <c r="R3096" s="31" t="s">
        <v>90</v>
      </c>
      <c r="S3096" s="31" t="s">
        <v>6745</v>
      </c>
      <c r="T3096" s="31" t="s">
        <v>91</v>
      </c>
      <c r="U3096" s="31" t="s">
        <v>91</v>
      </c>
      <c r="V3096" s="31" t="s">
        <v>90</v>
      </c>
      <c r="W3096" s="31" t="s">
        <v>6746</v>
      </c>
      <c r="X3096" s="31" t="s">
        <v>91</v>
      </c>
      <c r="Y3096" s="31" t="s">
        <v>91</v>
      </c>
      <c r="AA3096" s="31" t="s">
        <v>94</v>
      </c>
      <c r="AB3096" s="31">
        <v>0</v>
      </c>
    </row>
    <row r="3097" spans="2:28" x14ac:dyDescent="0.25">
      <c r="B3097" s="31" t="s">
        <v>6754</v>
      </c>
      <c r="C3097" s="31">
        <v>1411</v>
      </c>
      <c r="D3097" s="31" t="s">
        <v>6739</v>
      </c>
      <c r="E3097" s="31" t="s">
        <v>6740</v>
      </c>
      <c r="F3097" s="31" t="s">
        <v>6741</v>
      </c>
      <c r="G3097" s="31" t="s">
        <v>6752</v>
      </c>
      <c r="H3097" s="31" t="s">
        <v>6753</v>
      </c>
      <c r="I3097" s="31" t="s">
        <v>1092</v>
      </c>
      <c r="J3097" s="31" t="s">
        <v>87</v>
      </c>
      <c r="K3097" s="31" t="s">
        <v>170</v>
      </c>
      <c r="L3097" s="31" t="s">
        <v>1675</v>
      </c>
      <c r="M3097" s="31">
        <v>0</v>
      </c>
      <c r="N3097" s="31" t="s">
        <v>90</v>
      </c>
      <c r="O3097" s="31" t="s">
        <v>6744</v>
      </c>
      <c r="P3097" s="31" t="s">
        <v>91</v>
      </c>
      <c r="Q3097" s="31" t="s">
        <v>91</v>
      </c>
      <c r="R3097" s="31" t="s">
        <v>90</v>
      </c>
      <c r="S3097" s="31" t="s">
        <v>6745</v>
      </c>
      <c r="T3097" s="31" t="s">
        <v>91</v>
      </c>
      <c r="U3097" s="31" t="s">
        <v>91</v>
      </c>
      <c r="V3097" s="31" t="s">
        <v>90</v>
      </c>
      <c r="W3097" s="31" t="s">
        <v>6746</v>
      </c>
      <c r="X3097" s="31" t="s">
        <v>91</v>
      </c>
      <c r="Y3097" s="31" t="s">
        <v>91</v>
      </c>
      <c r="AA3097" s="31" t="s">
        <v>94</v>
      </c>
      <c r="AB3097" s="31">
        <v>0</v>
      </c>
    </row>
    <row r="3098" spans="2:28" x14ac:dyDescent="0.25">
      <c r="B3098" s="31" t="s">
        <v>6755</v>
      </c>
      <c r="C3098" s="31">
        <v>1411</v>
      </c>
      <c r="D3098" s="31" t="s">
        <v>6739</v>
      </c>
      <c r="E3098" s="31" t="s">
        <v>6740</v>
      </c>
      <c r="F3098" s="31" t="s">
        <v>6741</v>
      </c>
      <c r="G3098" s="31" t="s">
        <v>6752</v>
      </c>
      <c r="H3098" s="31" t="s">
        <v>6753</v>
      </c>
      <c r="I3098" s="31" t="s">
        <v>1092</v>
      </c>
      <c r="J3098" s="31" t="s">
        <v>87</v>
      </c>
      <c r="K3098" s="31" t="s">
        <v>88</v>
      </c>
      <c r="L3098" s="31" t="s">
        <v>1675</v>
      </c>
      <c r="M3098" s="31">
        <v>0</v>
      </c>
      <c r="N3098" s="31" t="s">
        <v>90</v>
      </c>
      <c r="O3098" s="31" t="s">
        <v>6744</v>
      </c>
      <c r="P3098" s="31" t="s">
        <v>91</v>
      </c>
      <c r="Q3098" s="31" t="s">
        <v>91</v>
      </c>
      <c r="R3098" s="31" t="s">
        <v>90</v>
      </c>
      <c r="S3098" s="31" t="s">
        <v>6745</v>
      </c>
      <c r="T3098" s="31" t="s">
        <v>91</v>
      </c>
      <c r="U3098" s="31" t="s">
        <v>91</v>
      </c>
      <c r="V3098" s="31" t="s">
        <v>90</v>
      </c>
      <c r="W3098" s="31" t="s">
        <v>6746</v>
      </c>
      <c r="X3098" s="31" t="s">
        <v>91</v>
      </c>
      <c r="Y3098" s="31" t="s">
        <v>91</v>
      </c>
      <c r="AA3098" s="31" t="s">
        <v>94</v>
      </c>
      <c r="AB3098" s="31">
        <v>0</v>
      </c>
    </row>
    <row r="3099" spans="2:28" x14ac:dyDescent="0.25">
      <c r="B3099" s="31" t="s">
        <v>6756</v>
      </c>
      <c r="C3099" s="31">
        <v>1411</v>
      </c>
      <c r="D3099" s="31" t="s">
        <v>6739</v>
      </c>
      <c r="E3099" s="31" t="s">
        <v>6740</v>
      </c>
      <c r="F3099" s="31" t="s">
        <v>6741</v>
      </c>
      <c r="G3099" s="31" t="s">
        <v>6752</v>
      </c>
      <c r="H3099" s="31" t="s">
        <v>6753</v>
      </c>
      <c r="I3099" s="31" t="s">
        <v>1092</v>
      </c>
      <c r="J3099" s="31" t="s">
        <v>87</v>
      </c>
      <c r="K3099" s="31" t="s">
        <v>96</v>
      </c>
      <c r="L3099" s="31" t="s">
        <v>1675</v>
      </c>
      <c r="M3099" s="31">
        <v>0</v>
      </c>
      <c r="N3099" s="31" t="s">
        <v>90</v>
      </c>
      <c r="O3099" s="31" t="s">
        <v>6744</v>
      </c>
      <c r="P3099" s="31" t="s">
        <v>91</v>
      </c>
      <c r="Q3099" s="31" t="s">
        <v>91</v>
      </c>
      <c r="R3099" s="31" t="s">
        <v>90</v>
      </c>
      <c r="S3099" s="31" t="s">
        <v>6745</v>
      </c>
      <c r="T3099" s="31" t="s">
        <v>91</v>
      </c>
      <c r="U3099" s="31" t="s">
        <v>91</v>
      </c>
      <c r="V3099" s="31" t="s">
        <v>90</v>
      </c>
      <c r="W3099" s="31" t="s">
        <v>6746</v>
      </c>
      <c r="X3099" s="31" t="s">
        <v>91</v>
      </c>
      <c r="Y3099" s="31" t="s">
        <v>91</v>
      </c>
      <c r="AA3099" s="31" t="s">
        <v>97</v>
      </c>
      <c r="AB3099" s="31">
        <v>0</v>
      </c>
    </row>
    <row r="3100" spans="2:28" x14ac:dyDescent="0.25">
      <c r="B3100" s="31" t="s">
        <v>6757</v>
      </c>
      <c r="C3100" s="31">
        <v>1411</v>
      </c>
      <c r="D3100" s="31" t="s">
        <v>6739</v>
      </c>
      <c r="E3100" s="31" t="s">
        <v>6740</v>
      </c>
      <c r="F3100" s="31" t="s">
        <v>6741</v>
      </c>
      <c r="G3100" s="31" t="s">
        <v>6752</v>
      </c>
      <c r="H3100" s="31" t="s">
        <v>6753</v>
      </c>
      <c r="I3100" s="31" t="s">
        <v>1092</v>
      </c>
      <c r="J3100" s="31" t="s">
        <v>87</v>
      </c>
      <c r="K3100" s="31" t="s">
        <v>150</v>
      </c>
      <c r="L3100" s="31" t="s">
        <v>1675</v>
      </c>
      <c r="M3100" s="31">
        <v>0</v>
      </c>
      <c r="N3100" s="31" t="s">
        <v>90</v>
      </c>
      <c r="O3100" s="31" t="s">
        <v>6744</v>
      </c>
      <c r="P3100" s="31" t="s">
        <v>91</v>
      </c>
      <c r="Q3100" s="31" t="s">
        <v>91</v>
      </c>
      <c r="R3100" s="31" t="s">
        <v>90</v>
      </c>
      <c r="S3100" s="31" t="s">
        <v>6745</v>
      </c>
      <c r="T3100" s="31" t="s">
        <v>91</v>
      </c>
      <c r="U3100" s="31" t="s">
        <v>91</v>
      </c>
      <c r="V3100" s="31" t="s">
        <v>90</v>
      </c>
      <c r="W3100" s="31" t="s">
        <v>6746</v>
      </c>
      <c r="X3100" s="31" t="s">
        <v>91</v>
      </c>
      <c r="Y3100" s="31" t="s">
        <v>91</v>
      </c>
      <c r="AA3100" s="31" t="s">
        <v>97</v>
      </c>
      <c r="AB3100" s="31">
        <v>0</v>
      </c>
    </row>
    <row r="3101" spans="2:28" x14ac:dyDescent="0.25">
      <c r="B3101" s="31" t="s">
        <v>6758</v>
      </c>
      <c r="C3101" s="31">
        <v>1411</v>
      </c>
      <c r="D3101" s="31" t="s">
        <v>6739</v>
      </c>
      <c r="E3101" s="31" t="s">
        <v>6740</v>
      </c>
      <c r="F3101" s="31" t="s">
        <v>6741</v>
      </c>
      <c r="G3101" s="31" t="s">
        <v>6759</v>
      </c>
      <c r="H3101" s="31" t="s">
        <v>6760</v>
      </c>
      <c r="I3101" s="31" t="s">
        <v>1092</v>
      </c>
      <c r="J3101" s="31" t="s">
        <v>87</v>
      </c>
      <c r="K3101" s="31" t="s">
        <v>164</v>
      </c>
      <c r="L3101" s="31" t="s">
        <v>1675</v>
      </c>
      <c r="M3101" s="31">
        <v>0</v>
      </c>
      <c r="N3101" s="31" t="s">
        <v>90</v>
      </c>
      <c r="O3101" s="31" t="s">
        <v>6744</v>
      </c>
      <c r="P3101" s="31" t="s">
        <v>91</v>
      </c>
      <c r="Q3101" s="31" t="s">
        <v>91</v>
      </c>
      <c r="R3101" s="31" t="s">
        <v>90</v>
      </c>
      <c r="S3101" s="31" t="s">
        <v>6745</v>
      </c>
      <c r="T3101" s="31" t="s">
        <v>91</v>
      </c>
      <c r="U3101" s="31" t="s">
        <v>91</v>
      </c>
      <c r="V3101" s="31" t="s">
        <v>90</v>
      </c>
      <c r="W3101" s="31" t="s">
        <v>6746</v>
      </c>
      <c r="X3101" s="31" t="s">
        <v>91</v>
      </c>
      <c r="Y3101" s="31" t="s">
        <v>91</v>
      </c>
      <c r="AA3101" s="31" t="s">
        <v>94</v>
      </c>
      <c r="AB3101" s="31">
        <v>0</v>
      </c>
    </row>
    <row r="3102" spans="2:28" x14ac:dyDescent="0.25">
      <c r="B3102" s="31" t="s">
        <v>6761</v>
      </c>
      <c r="C3102" s="31">
        <v>1411</v>
      </c>
      <c r="D3102" s="31" t="s">
        <v>6739</v>
      </c>
      <c r="E3102" s="31" t="s">
        <v>6740</v>
      </c>
      <c r="F3102" s="31" t="s">
        <v>6741</v>
      </c>
      <c r="G3102" s="31" t="s">
        <v>6759</v>
      </c>
      <c r="H3102" s="31" t="s">
        <v>6760</v>
      </c>
      <c r="I3102" s="31" t="s">
        <v>1092</v>
      </c>
      <c r="J3102" s="31" t="s">
        <v>87</v>
      </c>
      <c r="K3102" s="31" t="s">
        <v>170</v>
      </c>
      <c r="L3102" s="31" t="s">
        <v>1675</v>
      </c>
      <c r="M3102" s="31">
        <v>0</v>
      </c>
      <c r="N3102" s="31" t="s">
        <v>90</v>
      </c>
      <c r="O3102" s="31" t="s">
        <v>6744</v>
      </c>
      <c r="P3102" s="31" t="s">
        <v>91</v>
      </c>
      <c r="Q3102" s="31" t="s">
        <v>91</v>
      </c>
      <c r="R3102" s="31" t="s">
        <v>90</v>
      </c>
      <c r="S3102" s="31" t="s">
        <v>6745</v>
      </c>
      <c r="T3102" s="31" t="s">
        <v>91</v>
      </c>
      <c r="U3102" s="31" t="s">
        <v>91</v>
      </c>
      <c r="V3102" s="31" t="s">
        <v>90</v>
      </c>
      <c r="W3102" s="31" t="s">
        <v>6746</v>
      </c>
      <c r="X3102" s="31" t="s">
        <v>91</v>
      </c>
      <c r="Y3102" s="31" t="s">
        <v>91</v>
      </c>
      <c r="AA3102" s="31" t="s">
        <v>94</v>
      </c>
      <c r="AB3102" s="31">
        <v>0</v>
      </c>
    </row>
    <row r="3103" spans="2:28" x14ac:dyDescent="0.25">
      <c r="B3103" s="31" t="s">
        <v>6762</v>
      </c>
      <c r="C3103" s="31">
        <v>1411</v>
      </c>
      <c r="D3103" s="31" t="s">
        <v>6739</v>
      </c>
      <c r="E3103" s="31" t="s">
        <v>6740</v>
      </c>
      <c r="F3103" s="31" t="s">
        <v>6741</v>
      </c>
      <c r="G3103" s="31" t="s">
        <v>6759</v>
      </c>
      <c r="H3103" s="31" t="s">
        <v>6760</v>
      </c>
      <c r="I3103" s="31" t="s">
        <v>1092</v>
      </c>
      <c r="J3103" s="31" t="s">
        <v>87</v>
      </c>
      <c r="K3103" s="31" t="s">
        <v>88</v>
      </c>
      <c r="L3103" s="31" t="s">
        <v>1675</v>
      </c>
      <c r="M3103" s="31">
        <v>0</v>
      </c>
      <c r="N3103" s="31" t="s">
        <v>90</v>
      </c>
      <c r="O3103" s="31" t="s">
        <v>6744</v>
      </c>
      <c r="P3103" s="31" t="s">
        <v>91</v>
      </c>
      <c r="Q3103" s="31" t="s">
        <v>91</v>
      </c>
      <c r="R3103" s="31" t="s">
        <v>90</v>
      </c>
      <c r="S3103" s="31" t="s">
        <v>6745</v>
      </c>
      <c r="T3103" s="31" t="s">
        <v>91</v>
      </c>
      <c r="U3103" s="31" t="s">
        <v>91</v>
      </c>
      <c r="V3103" s="31" t="s">
        <v>90</v>
      </c>
      <c r="W3103" s="31" t="s">
        <v>6746</v>
      </c>
      <c r="X3103" s="31" t="s">
        <v>91</v>
      </c>
      <c r="Y3103" s="31" t="s">
        <v>91</v>
      </c>
      <c r="AA3103" s="31" t="s">
        <v>94</v>
      </c>
      <c r="AB3103" s="31">
        <v>0</v>
      </c>
    </row>
    <row r="3104" spans="2:28" x14ac:dyDescent="0.25">
      <c r="B3104" s="31" t="s">
        <v>6763</v>
      </c>
      <c r="C3104" s="31">
        <v>1411</v>
      </c>
      <c r="D3104" s="31" t="s">
        <v>6739</v>
      </c>
      <c r="E3104" s="31" t="s">
        <v>6740</v>
      </c>
      <c r="F3104" s="31" t="s">
        <v>6741</v>
      </c>
      <c r="G3104" s="31" t="s">
        <v>6759</v>
      </c>
      <c r="H3104" s="31" t="s">
        <v>6760</v>
      </c>
      <c r="I3104" s="31" t="s">
        <v>1092</v>
      </c>
      <c r="J3104" s="31" t="s">
        <v>87</v>
      </c>
      <c r="K3104" s="31" t="s">
        <v>96</v>
      </c>
      <c r="L3104" s="31" t="s">
        <v>1675</v>
      </c>
      <c r="M3104" s="31">
        <v>0</v>
      </c>
      <c r="N3104" s="31" t="s">
        <v>90</v>
      </c>
      <c r="O3104" s="31" t="s">
        <v>6744</v>
      </c>
      <c r="P3104" s="31" t="s">
        <v>91</v>
      </c>
      <c r="Q3104" s="31" t="s">
        <v>91</v>
      </c>
      <c r="R3104" s="31" t="s">
        <v>90</v>
      </c>
      <c r="S3104" s="31" t="s">
        <v>6745</v>
      </c>
      <c r="T3104" s="31" t="s">
        <v>91</v>
      </c>
      <c r="U3104" s="31" t="s">
        <v>91</v>
      </c>
      <c r="V3104" s="31" t="s">
        <v>90</v>
      </c>
      <c r="W3104" s="31" t="s">
        <v>6746</v>
      </c>
      <c r="X3104" s="31" t="s">
        <v>91</v>
      </c>
      <c r="Y3104" s="31" t="s">
        <v>91</v>
      </c>
      <c r="AA3104" s="31" t="s">
        <v>97</v>
      </c>
      <c r="AB3104" s="31">
        <v>0</v>
      </c>
    </row>
    <row r="3105" spans="2:28" x14ac:dyDescent="0.25">
      <c r="B3105" s="31" t="s">
        <v>6764</v>
      </c>
      <c r="C3105" s="31">
        <v>1411</v>
      </c>
      <c r="D3105" s="31" t="s">
        <v>6739</v>
      </c>
      <c r="E3105" s="31" t="s">
        <v>6740</v>
      </c>
      <c r="F3105" s="31" t="s">
        <v>6741</v>
      </c>
      <c r="G3105" s="31" t="s">
        <v>6759</v>
      </c>
      <c r="H3105" s="31" t="s">
        <v>6760</v>
      </c>
      <c r="I3105" s="31" t="s">
        <v>1092</v>
      </c>
      <c r="J3105" s="31" t="s">
        <v>87</v>
      </c>
      <c r="K3105" s="31" t="s">
        <v>150</v>
      </c>
      <c r="L3105" s="31" t="s">
        <v>1675</v>
      </c>
      <c r="M3105" s="31">
        <v>0</v>
      </c>
      <c r="N3105" s="31" t="s">
        <v>90</v>
      </c>
      <c r="O3105" s="31" t="s">
        <v>6744</v>
      </c>
      <c r="P3105" s="31" t="s">
        <v>91</v>
      </c>
      <c r="Q3105" s="31" t="s">
        <v>91</v>
      </c>
      <c r="R3105" s="31" t="s">
        <v>90</v>
      </c>
      <c r="S3105" s="31" t="s">
        <v>6745</v>
      </c>
      <c r="T3105" s="31" t="s">
        <v>91</v>
      </c>
      <c r="U3105" s="31" t="s">
        <v>91</v>
      </c>
      <c r="V3105" s="31" t="s">
        <v>90</v>
      </c>
      <c r="W3105" s="31" t="s">
        <v>6746</v>
      </c>
      <c r="X3105" s="31" t="s">
        <v>91</v>
      </c>
      <c r="Y3105" s="31" t="s">
        <v>91</v>
      </c>
      <c r="AA3105" s="31" t="s">
        <v>97</v>
      </c>
      <c r="AB3105" s="31">
        <v>0</v>
      </c>
    </row>
    <row r="3106" spans="2:28" x14ac:dyDescent="0.25">
      <c r="B3106" s="31" t="s">
        <v>6765</v>
      </c>
      <c r="C3106" s="31">
        <v>1411</v>
      </c>
      <c r="D3106" s="31" t="s">
        <v>6739</v>
      </c>
      <c r="E3106" s="31" t="s">
        <v>6740</v>
      </c>
      <c r="F3106" s="31" t="s">
        <v>6741</v>
      </c>
      <c r="G3106" s="31" t="s">
        <v>6766</v>
      </c>
      <c r="H3106" s="31" t="s">
        <v>6767</v>
      </c>
      <c r="I3106" s="31" t="s">
        <v>1092</v>
      </c>
      <c r="J3106" s="31" t="s">
        <v>87</v>
      </c>
      <c r="K3106" s="31" t="s">
        <v>164</v>
      </c>
      <c r="L3106" s="31" t="s">
        <v>1675</v>
      </c>
      <c r="M3106" s="31">
        <v>0</v>
      </c>
      <c r="N3106" s="31" t="s">
        <v>90</v>
      </c>
      <c r="O3106" s="31" t="s">
        <v>6744</v>
      </c>
      <c r="P3106" s="31" t="s">
        <v>91</v>
      </c>
      <c r="Q3106" s="31" t="s">
        <v>91</v>
      </c>
      <c r="R3106" s="31" t="s">
        <v>90</v>
      </c>
      <c r="S3106" s="31" t="s">
        <v>6745</v>
      </c>
      <c r="T3106" s="31" t="s">
        <v>91</v>
      </c>
      <c r="U3106" s="31" t="s">
        <v>91</v>
      </c>
      <c r="V3106" s="31" t="s">
        <v>90</v>
      </c>
      <c r="W3106" s="31" t="s">
        <v>6746</v>
      </c>
      <c r="X3106" s="31" t="s">
        <v>91</v>
      </c>
      <c r="Y3106" s="31" t="s">
        <v>91</v>
      </c>
      <c r="AA3106" s="31" t="s">
        <v>94</v>
      </c>
      <c r="AB3106" s="31">
        <v>0</v>
      </c>
    </row>
    <row r="3107" spans="2:28" x14ac:dyDescent="0.25">
      <c r="B3107" s="31" t="s">
        <v>6768</v>
      </c>
      <c r="C3107" s="31">
        <v>1411</v>
      </c>
      <c r="D3107" s="31" t="s">
        <v>6739</v>
      </c>
      <c r="E3107" s="31" t="s">
        <v>6740</v>
      </c>
      <c r="F3107" s="31" t="s">
        <v>6741</v>
      </c>
      <c r="G3107" s="31" t="s">
        <v>6766</v>
      </c>
      <c r="H3107" s="31" t="s">
        <v>6767</v>
      </c>
      <c r="I3107" s="31" t="s">
        <v>1092</v>
      </c>
      <c r="J3107" s="31" t="s">
        <v>87</v>
      </c>
      <c r="K3107" s="31" t="s">
        <v>170</v>
      </c>
      <c r="L3107" s="31" t="s">
        <v>1675</v>
      </c>
      <c r="M3107" s="31">
        <v>0</v>
      </c>
      <c r="N3107" s="31" t="s">
        <v>90</v>
      </c>
      <c r="O3107" s="31" t="s">
        <v>6744</v>
      </c>
      <c r="P3107" s="31" t="s">
        <v>91</v>
      </c>
      <c r="Q3107" s="31" t="s">
        <v>91</v>
      </c>
      <c r="R3107" s="31" t="s">
        <v>90</v>
      </c>
      <c r="S3107" s="31" t="s">
        <v>6745</v>
      </c>
      <c r="T3107" s="31" t="s">
        <v>91</v>
      </c>
      <c r="U3107" s="31" t="s">
        <v>91</v>
      </c>
      <c r="V3107" s="31" t="s">
        <v>90</v>
      </c>
      <c r="W3107" s="31" t="s">
        <v>6746</v>
      </c>
      <c r="X3107" s="31" t="s">
        <v>91</v>
      </c>
      <c r="Y3107" s="31" t="s">
        <v>91</v>
      </c>
      <c r="AA3107" s="31" t="s">
        <v>94</v>
      </c>
      <c r="AB3107" s="31">
        <v>0</v>
      </c>
    </row>
    <row r="3108" spans="2:28" x14ac:dyDescent="0.25">
      <c r="B3108" s="31" t="s">
        <v>6769</v>
      </c>
      <c r="C3108" s="31">
        <v>1411</v>
      </c>
      <c r="D3108" s="31" t="s">
        <v>6739</v>
      </c>
      <c r="E3108" s="31" t="s">
        <v>6740</v>
      </c>
      <c r="F3108" s="31" t="s">
        <v>6741</v>
      </c>
      <c r="G3108" s="31" t="s">
        <v>6766</v>
      </c>
      <c r="H3108" s="31" t="s">
        <v>6767</v>
      </c>
      <c r="I3108" s="31" t="s">
        <v>1092</v>
      </c>
      <c r="J3108" s="31" t="s">
        <v>87</v>
      </c>
      <c r="K3108" s="31" t="s">
        <v>88</v>
      </c>
      <c r="L3108" s="31" t="s">
        <v>1675</v>
      </c>
      <c r="M3108" s="31">
        <v>0</v>
      </c>
      <c r="N3108" s="31" t="s">
        <v>90</v>
      </c>
      <c r="O3108" s="31" t="s">
        <v>6744</v>
      </c>
      <c r="P3108" s="31" t="s">
        <v>91</v>
      </c>
      <c r="Q3108" s="31" t="s">
        <v>91</v>
      </c>
      <c r="R3108" s="31" t="s">
        <v>90</v>
      </c>
      <c r="S3108" s="31" t="s">
        <v>6745</v>
      </c>
      <c r="T3108" s="31" t="s">
        <v>91</v>
      </c>
      <c r="U3108" s="31" t="s">
        <v>91</v>
      </c>
      <c r="V3108" s="31" t="s">
        <v>90</v>
      </c>
      <c r="W3108" s="31" t="s">
        <v>6746</v>
      </c>
      <c r="X3108" s="31" t="s">
        <v>91</v>
      </c>
      <c r="Y3108" s="31" t="s">
        <v>91</v>
      </c>
      <c r="AA3108" s="31" t="s">
        <v>94</v>
      </c>
      <c r="AB3108" s="31">
        <v>0</v>
      </c>
    </row>
    <row r="3109" spans="2:28" x14ac:dyDescent="0.25">
      <c r="B3109" s="31" t="s">
        <v>6770</v>
      </c>
      <c r="C3109" s="31">
        <v>1411</v>
      </c>
      <c r="D3109" s="31" t="s">
        <v>6739</v>
      </c>
      <c r="E3109" s="31" t="s">
        <v>6740</v>
      </c>
      <c r="F3109" s="31" t="s">
        <v>6741</v>
      </c>
      <c r="G3109" s="31" t="s">
        <v>6766</v>
      </c>
      <c r="H3109" s="31" t="s">
        <v>6767</v>
      </c>
      <c r="I3109" s="31" t="s">
        <v>1092</v>
      </c>
      <c r="J3109" s="31" t="s">
        <v>87</v>
      </c>
      <c r="K3109" s="31" t="s">
        <v>96</v>
      </c>
      <c r="L3109" s="31" t="s">
        <v>1675</v>
      </c>
      <c r="M3109" s="31">
        <v>0</v>
      </c>
      <c r="N3109" s="31" t="s">
        <v>90</v>
      </c>
      <c r="O3109" s="31" t="s">
        <v>6744</v>
      </c>
      <c r="P3109" s="31" t="s">
        <v>91</v>
      </c>
      <c r="Q3109" s="31" t="s">
        <v>91</v>
      </c>
      <c r="R3109" s="31" t="s">
        <v>90</v>
      </c>
      <c r="S3109" s="31" t="s">
        <v>6745</v>
      </c>
      <c r="T3109" s="31" t="s">
        <v>91</v>
      </c>
      <c r="U3109" s="31" t="s">
        <v>91</v>
      </c>
      <c r="V3109" s="31" t="s">
        <v>90</v>
      </c>
      <c r="W3109" s="31" t="s">
        <v>6746</v>
      </c>
      <c r="X3109" s="31" t="s">
        <v>91</v>
      </c>
      <c r="Y3109" s="31" t="s">
        <v>91</v>
      </c>
      <c r="AA3109" s="31" t="s">
        <v>97</v>
      </c>
      <c r="AB3109" s="31">
        <v>0</v>
      </c>
    </row>
    <row r="3110" spans="2:28" x14ac:dyDescent="0.25">
      <c r="B3110" s="31" t="s">
        <v>6771</v>
      </c>
      <c r="C3110" s="31">
        <v>1411</v>
      </c>
      <c r="D3110" s="31" t="s">
        <v>6739</v>
      </c>
      <c r="E3110" s="31" t="s">
        <v>6740</v>
      </c>
      <c r="F3110" s="31" t="s">
        <v>6741</v>
      </c>
      <c r="G3110" s="31" t="s">
        <v>6766</v>
      </c>
      <c r="H3110" s="31" t="s">
        <v>6767</v>
      </c>
      <c r="I3110" s="31" t="s">
        <v>1092</v>
      </c>
      <c r="J3110" s="31" t="s">
        <v>87</v>
      </c>
      <c r="K3110" s="31" t="s">
        <v>150</v>
      </c>
      <c r="L3110" s="31" t="s">
        <v>1675</v>
      </c>
      <c r="M3110" s="31">
        <v>0</v>
      </c>
      <c r="N3110" s="31" t="s">
        <v>90</v>
      </c>
      <c r="O3110" s="31" t="s">
        <v>6744</v>
      </c>
      <c r="P3110" s="31" t="s">
        <v>91</v>
      </c>
      <c r="Q3110" s="31" t="s">
        <v>91</v>
      </c>
      <c r="R3110" s="31" t="s">
        <v>90</v>
      </c>
      <c r="S3110" s="31" t="s">
        <v>6745</v>
      </c>
      <c r="T3110" s="31" t="s">
        <v>91</v>
      </c>
      <c r="U3110" s="31" t="s">
        <v>91</v>
      </c>
      <c r="V3110" s="31" t="s">
        <v>90</v>
      </c>
      <c r="W3110" s="31" t="s">
        <v>6746</v>
      </c>
      <c r="X3110" s="31" t="s">
        <v>91</v>
      </c>
      <c r="Y3110" s="31" t="s">
        <v>91</v>
      </c>
      <c r="AA3110" s="31" t="s">
        <v>97</v>
      </c>
      <c r="AB3110" s="31">
        <v>0</v>
      </c>
    </row>
    <row r="3111" spans="2:28" x14ac:dyDescent="0.25">
      <c r="B3111" s="31" t="s">
        <v>6772</v>
      </c>
      <c r="C3111" s="31">
        <v>1412</v>
      </c>
      <c r="D3111" s="31" t="s">
        <v>6739</v>
      </c>
      <c r="E3111" s="31" t="s">
        <v>6740</v>
      </c>
      <c r="F3111" s="31" t="s">
        <v>6741</v>
      </c>
      <c r="G3111" s="31" t="s">
        <v>6742</v>
      </c>
      <c r="H3111" s="31" t="s">
        <v>6743</v>
      </c>
      <c r="I3111" s="31" t="s">
        <v>1092</v>
      </c>
      <c r="J3111" s="31" t="s">
        <v>87</v>
      </c>
      <c r="K3111" s="31" t="s">
        <v>156</v>
      </c>
      <c r="L3111" s="31" t="s">
        <v>1675</v>
      </c>
      <c r="M3111" s="31">
        <v>0</v>
      </c>
      <c r="N3111" s="31" t="s">
        <v>90</v>
      </c>
      <c r="O3111" s="31" t="s">
        <v>6744</v>
      </c>
      <c r="P3111" s="31" t="s">
        <v>91</v>
      </c>
      <c r="Q3111" s="31" t="s">
        <v>91</v>
      </c>
      <c r="R3111" s="31" t="s">
        <v>90</v>
      </c>
      <c r="S3111" s="31" t="s">
        <v>6745</v>
      </c>
      <c r="T3111" s="31" t="s">
        <v>91</v>
      </c>
      <c r="U3111" s="31" t="s">
        <v>91</v>
      </c>
      <c r="V3111" s="31" t="s">
        <v>90</v>
      </c>
      <c r="W3111" s="31" t="s">
        <v>6746</v>
      </c>
      <c r="X3111" s="31" t="s">
        <v>91</v>
      </c>
      <c r="Y3111" s="31" t="s">
        <v>91</v>
      </c>
      <c r="Z3111" s="31" t="s">
        <v>6773</v>
      </c>
      <c r="AA3111" s="31" t="s">
        <v>97</v>
      </c>
      <c r="AB3111" s="31">
        <v>0</v>
      </c>
    </row>
    <row r="3112" spans="2:28" x14ac:dyDescent="0.25">
      <c r="B3112" s="31" t="s">
        <v>6774</v>
      </c>
      <c r="C3112" s="31">
        <v>1412</v>
      </c>
      <c r="D3112" s="31" t="s">
        <v>6739</v>
      </c>
      <c r="E3112" s="31" t="s">
        <v>6740</v>
      </c>
      <c r="F3112" s="31" t="s">
        <v>6741</v>
      </c>
      <c r="G3112" s="31" t="s">
        <v>6752</v>
      </c>
      <c r="H3112" s="31" t="s">
        <v>6753</v>
      </c>
      <c r="I3112" s="31" t="s">
        <v>1092</v>
      </c>
      <c r="J3112" s="31" t="s">
        <v>87</v>
      </c>
      <c r="K3112" s="31" t="s">
        <v>156</v>
      </c>
      <c r="L3112" s="31" t="s">
        <v>1675</v>
      </c>
      <c r="M3112" s="31">
        <v>0</v>
      </c>
      <c r="N3112" s="31" t="s">
        <v>90</v>
      </c>
      <c r="O3112" s="31" t="s">
        <v>6744</v>
      </c>
      <c r="P3112" s="31" t="s">
        <v>91</v>
      </c>
      <c r="Q3112" s="31" t="s">
        <v>91</v>
      </c>
      <c r="R3112" s="31" t="s">
        <v>90</v>
      </c>
      <c r="S3112" s="31" t="s">
        <v>6745</v>
      </c>
      <c r="T3112" s="31" t="s">
        <v>91</v>
      </c>
      <c r="U3112" s="31" t="s">
        <v>91</v>
      </c>
      <c r="V3112" s="31" t="s">
        <v>90</v>
      </c>
      <c r="W3112" s="31" t="s">
        <v>6746</v>
      </c>
      <c r="X3112" s="31" t="s">
        <v>91</v>
      </c>
      <c r="Y3112" s="31" t="s">
        <v>91</v>
      </c>
      <c r="Z3112" s="31" t="s">
        <v>6773</v>
      </c>
      <c r="AA3112" s="31" t="s">
        <v>97</v>
      </c>
      <c r="AB3112" s="31">
        <v>0</v>
      </c>
    </row>
    <row r="3113" spans="2:28" x14ac:dyDescent="0.25">
      <c r="B3113" s="31" t="s">
        <v>6775</v>
      </c>
      <c r="C3113" s="31">
        <v>1412</v>
      </c>
      <c r="D3113" s="31" t="s">
        <v>6739</v>
      </c>
      <c r="E3113" s="31" t="s">
        <v>6740</v>
      </c>
      <c r="F3113" s="31" t="s">
        <v>6741</v>
      </c>
      <c r="G3113" s="31" t="s">
        <v>6759</v>
      </c>
      <c r="H3113" s="31" t="s">
        <v>6760</v>
      </c>
      <c r="I3113" s="31" t="s">
        <v>1092</v>
      </c>
      <c r="J3113" s="31" t="s">
        <v>87</v>
      </c>
      <c r="K3113" s="31" t="s">
        <v>156</v>
      </c>
      <c r="L3113" s="31" t="s">
        <v>1675</v>
      </c>
      <c r="M3113" s="31">
        <v>0</v>
      </c>
      <c r="N3113" s="31" t="s">
        <v>90</v>
      </c>
      <c r="O3113" s="31" t="s">
        <v>6744</v>
      </c>
      <c r="P3113" s="31" t="s">
        <v>91</v>
      </c>
      <c r="Q3113" s="31" t="s">
        <v>91</v>
      </c>
      <c r="R3113" s="31" t="s">
        <v>90</v>
      </c>
      <c r="S3113" s="31" t="s">
        <v>6745</v>
      </c>
      <c r="T3113" s="31" t="s">
        <v>91</v>
      </c>
      <c r="U3113" s="31" t="s">
        <v>91</v>
      </c>
      <c r="V3113" s="31" t="s">
        <v>90</v>
      </c>
      <c r="W3113" s="31" t="s">
        <v>6746</v>
      </c>
      <c r="X3113" s="31" t="s">
        <v>91</v>
      </c>
      <c r="Y3113" s="31" t="s">
        <v>91</v>
      </c>
      <c r="Z3113" s="31" t="s">
        <v>6773</v>
      </c>
      <c r="AA3113" s="31" t="s">
        <v>97</v>
      </c>
      <c r="AB3113" s="31">
        <v>0</v>
      </c>
    </row>
    <row r="3114" spans="2:28" x14ac:dyDescent="0.25">
      <c r="B3114" s="31" t="s">
        <v>6776</v>
      </c>
      <c r="C3114" s="31">
        <v>1412</v>
      </c>
      <c r="D3114" s="31" t="s">
        <v>6739</v>
      </c>
      <c r="E3114" s="31" t="s">
        <v>6740</v>
      </c>
      <c r="F3114" s="31" t="s">
        <v>6741</v>
      </c>
      <c r="G3114" s="31" t="s">
        <v>6766</v>
      </c>
      <c r="H3114" s="31" t="s">
        <v>6767</v>
      </c>
      <c r="I3114" s="31" t="s">
        <v>1092</v>
      </c>
      <c r="J3114" s="31" t="s">
        <v>87</v>
      </c>
      <c r="K3114" s="31" t="s">
        <v>156</v>
      </c>
      <c r="L3114" s="31" t="s">
        <v>1675</v>
      </c>
      <c r="M3114" s="31">
        <v>0</v>
      </c>
      <c r="N3114" s="31" t="s">
        <v>90</v>
      </c>
      <c r="O3114" s="31" t="s">
        <v>6744</v>
      </c>
      <c r="P3114" s="31" t="s">
        <v>91</v>
      </c>
      <c r="Q3114" s="31" t="s">
        <v>91</v>
      </c>
      <c r="R3114" s="31" t="s">
        <v>90</v>
      </c>
      <c r="S3114" s="31" t="s">
        <v>6745</v>
      </c>
      <c r="T3114" s="31" t="s">
        <v>91</v>
      </c>
      <c r="U3114" s="31" t="s">
        <v>91</v>
      </c>
      <c r="V3114" s="31" t="s">
        <v>90</v>
      </c>
      <c r="W3114" s="31" t="s">
        <v>6746</v>
      </c>
      <c r="X3114" s="31" t="s">
        <v>91</v>
      </c>
      <c r="Y3114" s="31" t="s">
        <v>91</v>
      </c>
      <c r="Z3114" s="31" t="s">
        <v>6773</v>
      </c>
      <c r="AA3114" s="31" t="s">
        <v>97</v>
      </c>
      <c r="AB3114" s="31">
        <v>0</v>
      </c>
    </row>
    <row r="3115" spans="2:28" x14ac:dyDescent="0.25">
      <c r="B3115" s="31" t="s">
        <v>6777</v>
      </c>
      <c r="C3115" s="31">
        <v>1413</v>
      </c>
      <c r="D3115" s="31" t="s">
        <v>6739</v>
      </c>
      <c r="E3115" s="31" t="s">
        <v>6740</v>
      </c>
      <c r="F3115" s="31" t="s">
        <v>6741</v>
      </c>
      <c r="G3115" s="31" t="s">
        <v>6742</v>
      </c>
      <c r="H3115" s="31" t="s">
        <v>6743</v>
      </c>
      <c r="I3115" s="31" t="s">
        <v>1092</v>
      </c>
      <c r="J3115" s="31" t="s">
        <v>87</v>
      </c>
      <c r="K3115" s="31" t="s">
        <v>181</v>
      </c>
      <c r="L3115" s="31" t="s">
        <v>1675</v>
      </c>
      <c r="M3115" s="31">
        <v>0</v>
      </c>
      <c r="N3115" s="31" t="s">
        <v>90</v>
      </c>
      <c r="O3115" s="31" t="s">
        <v>6744</v>
      </c>
      <c r="P3115" s="31" t="s">
        <v>91</v>
      </c>
      <c r="Q3115" s="31" t="s">
        <v>91</v>
      </c>
      <c r="R3115" s="31" t="s">
        <v>90</v>
      </c>
      <c r="S3115" s="31" t="s">
        <v>6745</v>
      </c>
      <c r="T3115" s="31" t="s">
        <v>91</v>
      </c>
      <c r="U3115" s="31" t="s">
        <v>91</v>
      </c>
      <c r="V3115" s="31" t="s">
        <v>90</v>
      </c>
      <c r="W3115" s="31" t="s">
        <v>6746</v>
      </c>
      <c r="X3115" s="31" t="s">
        <v>91</v>
      </c>
      <c r="Y3115" s="31" t="s">
        <v>91</v>
      </c>
      <c r="Z3115" s="31" t="s">
        <v>6778</v>
      </c>
      <c r="AA3115" s="31" t="s">
        <v>100</v>
      </c>
      <c r="AB3115" s="31">
        <v>0</v>
      </c>
    </row>
    <row r="3116" spans="2:28" x14ac:dyDescent="0.25">
      <c r="B3116" s="31" t="s">
        <v>6779</v>
      </c>
      <c r="C3116" s="31">
        <v>1413</v>
      </c>
      <c r="D3116" s="31" t="s">
        <v>6739</v>
      </c>
      <c r="E3116" s="31" t="s">
        <v>6740</v>
      </c>
      <c r="F3116" s="31" t="s">
        <v>6741</v>
      </c>
      <c r="G3116" s="31" t="s">
        <v>6742</v>
      </c>
      <c r="H3116" s="31" t="s">
        <v>6743</v>
      </c>
      <c r="I3116" s="31" t="s">
        <v>1092</v>
      </c>
      <c r="J3116" s="31" t="s">
        <v>87</v>
      </c>
      <c r="K3116" s="31" t="s">
        <v>99</v>
      </c>
      <c r="L3116" s="31" t="s">
        <v>1675</v>
      </c>
      <c r="M3116" s="31">
        <v>0</v>
      </c>
      <c r="N3116" s="31" t="s">
        <v>90</v>
      </c>
      <c r="O3116" s="31" t="s">
        <v>6744</v>
      </c>
      <c r="P3116" s="31" t="s">
        <v>91</v>
      </c>
      <c r="Q3116" s="31" t="s">
        <v>91</v>
      </c>
      <c r="R3116" s="31" t="s">
        <v>90</v>
      </c>
      <c r="S3116" s="31" t="s">
        <v>6745</v>
      </c>
      <c r="T3116" s="31" t="s">
        <v>91</v>
      </c>
      <c r="U3116" s="31" t="s">
        <v>91</v>
      </c>
      <c r="V3116" s="31" t="s">
        <v>90</v>
      </c>
      <c r="W3116" s="31" t="s">
        <v>6746</v>
      </c>
      <c r="X3116" s="31" t="s">
        <v>91</v>
      </c>
      <c r="Y3116" s="31" t="s">
        <v>91</v>
      </c>
      <c r="Z3116" s="31" t="s">
        <v>6778</v>
      </c>
      <c r="AA3116" s="31" t="s">
        <v>100</v>
      </c>
      <c r="AB3116" s="31">
        <v>0</v>
      </c>
    </row>
    <row r="3117" spans="2:28" x14ac:dyDescent="0.25">
      <c r="B3117" s="31" t="s">
        <v>6780</v>
      </c>
      <c r="C3117" s="31">
        <v>1413</v>
      </c>
      <c r="D3117" s="31" t="s">
        <v>6739</v>
      </c>
      <c r="E3117" s="31" t="s">
        <v>6740</v>
      </c>
      <c r="F3117" s="31" t="s">
        <v>6741</v>
      </c>
      <c r="G3117" s="31" t="s">
        <v>6742</v>
      </c>
      <c r="H3117" s="31" t="s">
        <v>6743</v>
      </c>
      <c r="I3117" s="31" t="s">
        <v>1092</v>
      </c>
      <c r="J3117" s="31" t="s">
        <v>87</v>
      </c>
      <c r="K3117" s="31" t="s">
        <v>102</v>
      </c>
      <c r="L3117" s="31" t="s">
        <v>1675</v>
      </c>
      <c r="M3117" s="31">
        <v>0</v>
      </c>
      <c r="N3117" s="31" t="s">
        <v>90</v>
      </c>
      <c r="O3117" s="31" t="s">
        <v>6744</v>
      </c>
      <c r="P3117" s="31" t="s">
        <v>91</v>
      </c>
      <c r="Q3117" s="31" t="s">
        <v>91</v>
      </c>
      <c r="R3117" s="31" t="s">
        <v>90</v>
      </c>
      <c r="S3117" s="31" t="s">
        <v>6745</v>
      </c>
      <c r="T3117" s="31" t="s">
        <v>91</v>
      </c>
      <c r="U3117" s="31" t="s">
        <v>91</v>
      </c>
      <c r="V3117" s="31" t="s">
        <v>90</v>
      </c>
      <c r="W3117" s="31" t="s">
        <v>6746</v>
      </c>
      <c r="X3117" s="31" t="s">
        <v>91</v>
      </c>
      <c r="Y3117" s="31" t="s">
        <v>91</v>
      </c>
      <c r="Z3117" s="31" t="s">
        <v>6778</v>
      </c>
      <c r="AA3117" s="31" t="s">
        <v>100</v>
      </c>
      <c r="AB3117" s="31">
        <v>0</v>
      </c>
    </row>
    <row r="3118" spans="2:28" x14ac:dyDescent="0.25">
      <c r="B3118" s="31" t="s">
        <v>6781</v>
      </c>
      <c r="C3118" s="31">
        <v>1413</v>
      </c>
      <c r="D3118" s="31" t="s">
        <v>6739</v>
      </c>
      <c r="E3118" s="31" t="s">
        <v>6740</v>
      </c>
      <c r="F3118" s="31" t="s">
        <v>6741</v>
      </c>
      <c r="G3118" s="31" t="s">
        <v>6742</v>
      </c>
      <c r="H3118" s="31" t="s">
        <v>6743</v>
      </c>
      <c r="I3118" s="31" t="s">
        <v>1092</v>
      </c>
      <c r="J3118" s="31" t="s">
        <v>87</v>
      </c>
      <c r="K3118" s="31" t="s">
        <v>104</v>
      </c>
      <c r="L3118" s="31" t="s">
        <v>1675</v>
      </c>
      <c r="M3118" s="31">
        <v>0</v>
      </c>
      <c r="N3118" s="31" t="s">
        <v>90</v>
      </c>
      <c r="O3118" s="31" t="s">
        <v>6744</v>
      </c>
      <c r="P3118" s="31" t="s">
        <v>91</v>
      </c>
      <c r="Q3118" s="31" t="s">
        <v>91</v>
      </c>
      <c r="R3118" s="31" t="s">
        <v>90</v>
      </c>
      <c r="S3118" s="31" t="s">
        <v>6745</v>
      </c>
      <c r="T3118" s="31" t="s">
        <v>91</v>
      </c>
      <c r="U3118" s="31" t="s">
        <v>91</v>
      </c>
      <c r="V3118" s="31" t="s">
        <v>90</v>
      </c>
      <c r="W3118" s="31" t="s">
        <v>6746</v>
      </c>
      <c r="X3118" s="31" t="s">
        <v>91</v>
      </c>
      <c r="Y3118" s="31" t="s">
        <v>91</v>
      </c>
      <c r="Z3118" s="31" t="s">
        <v>6778</v>
      </c>
      <c r="AA3118" s="31" t="s">
        <v>100</v>
      </c>
      <c r="AB3118" s="31">
        <v>0</v>
      </c>
    </row>
    <row r="3119" spans="2:28" x14ac:dyDescent="0.25">
      <c r="B3119" s="31" t="s">
        <v>6782</v>
      </c>
      <c r="C3119" s="31">
        <v>1413</v>
      </c>
      <c r="D3119" s="31" t="s">
        <v>6739</v>
      </c>
      <c r="E3119" s="31" t="s">
        <v>6740</v>
      </c>
      <c r="F3119" s="31" t="s">
        <v>6741</v>
      </c>
      <c r="G3119" s="31" t="s">
        <v>6742</v>
      </c>
      <c r="H3119" s="31" t="s">
        <v>6743</v>
      </c>
      <c r="I3119" s="31" t="s">
        <v>1092</v>
      </c>
      <c r="J3119" s="31" t="s">
        <v>87</v>
      </c>
      <c r="K3119" s="31" t="s">
        <v>106</v>
      </c>
      <c r="L3119" s="31" t="s">
        <v>1675</v>
      </c>
      <c r="M3119" s="31">
        <v>0</v>
      </c>
      <c r="N3119" s="31" t="s">
        <v>90</v>
      </c>
      <c r="O3119" s="31" t="s">
        <v>6744</v>
      </c>
      <c r="P3119" s="31" t="s">
        <v>91</v>
      </c>
      <c r="Q3119" s="31" t="s">
        <v>91</v>
      </c>
      <c r="R3119" s="31" t="s">
        <v>90</v>
      </c>
      <c r="S3119" s="31" t="s">
        <v>6745</v>
      </c>
      <c r="T3119" s="31" t="s">
        <v>91</v>
      </c>
      <c r="U3119" s="31" t="s">
        <v>91</v>
      </c>
      <c r="V3119" s="31" t="s">
        <v>90</v>
      </c>
      <c r="W3119" s="31" t="s">
        <v>6746</v>
      </c>
      <c r="X3119" s="31" t="s">
        <v>91</v>
      </c>
      <c r="Y3119" s="31" t="s">
        <v>91</v>
      </c>
      <c r="Z3119" s="31" t="s">
        <v>6778</v>
      </c>
      <c r="AA3119" s="31" t="s">
        <v>100</v>
      </c>
      <c r="AB3119" s="31">
        <v>0</v>
      </c>
    </row>
    <row r="3120" spans="2:28" x14ac:dyDescent="0.25">
      <c r="B3120" s="31" t="s">
        <v>6783</v>
      </c>
      <c r="C3120" s="31">
        <v>1413</v>
      </c>
      <c r="D3120" s="31" t="s">
        <v>6739</v>
      </c>
      <c r="E3120" s="31" t="s">
        <v>6740</v>
      </c>
      <c r="F3120" s="31" t="s">
        <v>6741</v>
      </c>
      <c r="G3120" s="31" t="s">
        <v>6742</v>
      </c>
      <c r="H3120" s="31" t="s">
        <v>6743</v>
      </c>
      <c r="I3120" s="31" t="s">
        <v>1092</v>
      </c>
      <c r="J3120" s="31" t="s">
        <v>87</v>
      </c>
      <c r="K3120" s="31" t="s">
        <v>108</v>
      </c>
      <c r="L3120" s="31" t="s">
        <v>1675</v>
      </c>
      <c r="M3120" s="31">
        <v>0</v>
      </c>
      <c r="N3120" s="31" t="s">
        <v>90</v>
      </c>
      <c r="O3120" s="31" t="s">
        <v>6744</v>
      </c>
      <c r="P3120" s="31" t="s">
        <v>91</v>
      </c>
      <c r="Q3120" s="31" t="s">
        <v>91</v>
      </c>
      <c r="R3120" s="31" t="s">
        <v>90</v>
      </c>
      <c r="S3120" s="31" t="s">
        <v>6745</v>
      </c>
      <c r="T3120" s="31" t="s">
        <v>91</v>
      </c>
      <c r="U3120" s="31" t="s">
        <v>91</v>
      </c>
      <c r="V3120" s="31" t="s">
        <v>90</v>
      </c>
      <c r="W3120" s="31" t="s">
        <v>6746</v>
      </c>
      <c r="X3120" s="31" t="s">
        <v>91</v>
      </c>
      <c r="Y3120" s="31" t="s">
        <v>91</v>
      </c>
      <c r="Z3120" s="31" t="s">
        <v>6778</v>
      </c>
      <c r="AA3120" s="31" t="s">
        <v>100</v>
      </c>
      <c r="AB3120" s="31">
        <v>0</v>
      </c>
    </row>
    <row r="3121" spans="2:28" x14ac:dyDescent="0.25">
      <c r="B3121" s="31" t="s">
        <v>6784</v>
      </c>
      <c r="C3121" s="31">
        <v>1413</v>
      </c>
      <c r="D3121" s="31" t="s">
        <v>6739</v>
      </c>
      <c r="E3121" s="31" t="s">
        <v>6740</v>
      </c>
      <c r="F3121" s="31" t="s">
        <v>6741</v>
      </c>
      <c r="G3121" s="31" t="s">
        <v>6742</v>
      </c>
      <c r="H3121" s="31" t="s">
        <v>6743</v>
      </c>
      <c r="I3121" s="31" t="s">
        <v>1092</v>
      </c>
      <c r="J3121" s="31" t="s">
        <v>87</v>
      </c>
      <c r="K3121" s="31" t="s">
        <v>110</v>
      </c>
      <c r="L3121" s="31" t="s">
        <v>1675</v>
      </c>
      <c r="M3121" s="31">
        <v>0</v>
      </c>
      <c r="N3121" s="31" t="s">
        <v>90</v>
      </c>
      <c r="O3121" s="31" t="s">
        <v>6744</v>
      </c>
      <c r="P3121" s="31" t="s">
        <v>91</v>
      </c>
      <c r="Q3121" s="31" t="s">
        <v>91</v>
      </c>
      <c r="R3121" s="31" t="s">
        <v>90</v>
      </c>
      <c r="S3121" s="31" t="s">
        <v>6745</v>
      </c>
      <c r="T3121" s="31" t="s">
        <v>91</v>
      </c>
      <c r="U3121" s="31" t="s">
        <v>91</v>
      </c>
      <c r="V3121" s="31" t="s">
        <v>90</v>
      </c>
      <c r="W3121" s="31" t="s">
        <v>6746</v>
      </c>
      <c r="X3121" s="31" t="s">
        <v>91</v>
      </c>
      <c r="Y3121" s="31" t="s">
        <v>91</v>
      </c>
      <c r="Z3121" s="31" t="s">
        <v>6778</v>
      </c>
      <c r="AA3121" s="31" t="s">
        <v>100</v>
      </c>
      <c r="AB3121" s="31">
        <v>0</v>
      </c>
    </row>
    <row r="3122" spans="2:28" x14ac:dyDescent="0.25">
      <c r="B3122" s="31" t="s">
        <v>6785</v>
      </c>
      <c r="C3122" s="31">
        <v>1413</v>
      </c>
      <c r="D3122" s="31" t="s">
        <v>6739</v>
      </c>
      <c r="E3122" s="31" t="s">
        <v>6740</v>
      </c>
      <c r="F3122" s="31" t="s">
        <v>6741</v>
      </c>
      <c r="G3122" s="31" t="s">
        <v>6742</v>
      </c>
      <c r="H3122" s="31" t="s">
        <v>6743</v>
      </c>
      <c r="I3122" s="31" t="s">
        <v>1092</v>
      </c>
      <c r="J3122" s="31" t="s">
        <v>87</v>
      </c>
      <c r="K3122" s="31" t="s">
        <v>112</v>
      </c>
      <c r="L3122" s="31" t="s">
        <v>1675</v>
      </c>
      <c r="M3122" s="31">
        <v>0</v>
      </c>
      <c r="N3122" s="31" t="s">
        <v>90</v>
      </c>
      <c r="O3122" s="31" t="s">
        <v>6744</v>
      </c>
      <c r="P3122" s="31" t="s">
        <v>91</v>
      </c>
      <c r="Q3122" s="31" t="s">
        <v>91</v>
      </c>
      <c r="R3122" s="31" t="s">
        <v>90</v>
      </c>
      <c r="S3122" s="31" t="s">
        <v>6745</v>
      </c>
      <c r="T3122" s="31" t="s">
        <v>91</v>
      </c>
      <c r="U3122" s="31" t="s">
        <v>91</v>
      </c>
      <c r="V3122" s="31" t="s">
        <v>90</v>
      </c>
      <c r="W3122" s="31" t="s">
        <v>6746</v>
      </c>
      <c r="X3122" s="31" t="s">
        <v>91</v>
      </c>
      <c r="Y3122" s="31" t="s">
        <v>91</v>
      </c>
      <c r="Z3122" s="31" t="s">
        <v>6778</v>
      </c>
      <c r="AA3122" s="31" t="s">
        <v>100</v>
      </c>
      <c r="AB3122" s="31">
        <v>0</v>
      </c>
    </row>
    <row r="3123" spans="2:28" x14ac:dyDescent="0.25">
      <c r="B3123" s="31" t="s">
        <v>6786</v>
      </c>
      <c r="C3123" s="31">
        <v>1413</v>
      </c>
      <c r="D3123" s="31" t="s">
        <v>6739</v>
      </c>
      <c r="E3123" s="31" t="s">
        <v>6740</v>
      </c>
      <c r="F3123" s="31" t="s">
        <v>6741</v>
      </c>
      <c r="G3123" s="31" t="s">
        <v>6752</v>
      </c>
      <c r="H3123" s="31" t="s">
        <v>6753</v>
      </c>
      <c r="I3123" s="31" t="s">
        <v>1092</v>
      </c>
      <c r="J3123" s="31" t="s">
        <v>87</v>
      </c>
      <c r="K3123" s="31" t="s">
        <v>181</v>
      </c>
      <c r="L3123" s="31" t="s">
        <v>1675</v>
      </c>
      <c r="M3123" s="31">
        <v>0</v>
      </c>
      <c r="N3123" s="31" t="s">
        <v>90</v>
      </c>
      <c r="O3123" s="31" t="s">
        <v>6744</v>
      </c>
      <c r="P3123" s="31" t="s">
        <v>91</v>
      </c>
      <c r="Q3123" s="31" t="s">
        <v>91</v>
      </c>
      <c r="R3123" s="31" t="s">
        <v>90</v>
      </c>
      <c r="S3123" s="31" t="s">
        <v>6745</v>
      </c>
      <c r="T3123" s="31" t="s">
        <v>91</v>
      </c>
      <c r="U3123" s="31" t="s">
        <v>91</v>
      </c>
      <c r="V3123" s="31" t="s">
        <v>90</v>
      </c>
      <c r="W3123" s="31" t="s">
        <v>6746</v>
      </c>
      <c r="X3123" s="31" t="s">
        <v>91</v>
      </c>
      <c r="Y3123" s="31" t="s">
        <v>91</v>
      </c>
      <c r="Z3123" s="31" t="s">
        <v>6778</v>
      </c>
      <c r="AA3123" s="31" t="s">
        <v>100</v>
      </c>
      <c r="AB3123" s="31">
        <v>0</v>
      </c>
    </row>
    <row r="3124" spans="2:28" x14ac:dyDescent="0.25">
      <c r="B3124" s="31" t="s">
        <v>6787</v>
      </c>
      <c r="C3124" s="31">
        <v>1413</v>
      </c>
      <c r="D3124" s="31" t="s">
        <v>6739</v>
      </c>
      <c r="E3124" s="31" t="s">
        <v>6740</v>
      </c>
      <c r="F3124" s="31" t="s">
        <v>6741</v>
      </c>
      <c r="G3124" s="31" t="s">
        <v>6752</v>
      </c>
      <c r="H3124" s="31" t="s">
        <v>6753</v>
      </c>
      <c r="I3124" s="31" t="s">
        <v>1092</v>
      </c>
      <c r="J3124" s="31" t="s">
        <v>87</v>
      </c>
      <c r="K3124" s="31" t="s">
        <v>99</v>
      </c>
      <c r="L3124" s="31" t="s">
        <v>1675</v>
      </c>
      <c r="M3124" s="31">
        <v>0</v>
      </c>
      <c r="N3124" s="31" t="s">
        <v>90</v>
      </c>
      <c r="O3124" s="31" t="s">
        <v>6744</v>
      </c>
      <c r="P3124" s="31" t="s">
        <v>91</v>
      </c>
      <c r="Q3124" s="31" t="s">
        <v>91</v>
      </c>
      <c r="R3124" s="31" t="s">
        <v>90</v>
      </c>
      <c r="S3124" s="31" t="s">
        <v>6745</v>
      </c>
      <c r="T3124" s="31" t="s">
        <v>91</v>
      </c>
      <c r="U3124" s="31" t="s">
        <v>91</v>
      </c>
      <c r="V3124" s="31" t="s">
        <v>90</v>
      </c>
      <c r="W3124" s="31" t="s">
        <v>6746</v>
      </c>
      <c r="X3124" s="31" t="s">
        <v>91</v>
      </c>
      <c r="Y3124" s="31" t="s">
        <v>91</v>
      </c>
      <c r="Z3124" s="31" t="s">
        <v>6778</v>
      </c>
      <c r="AA3124" s="31" t="s">
        <v>100</v>
      </c>
      <c r="AB3124" s="31">
        <v>0</v>
      </c>
    </row>
    <row r="3125" spans="2:28" x14ac:dyDescent="0.25">
      <c r="B3125" s="31" t="s">
        <v>6788</v>
      </c>
      <c r="C3125" s="31">
        <v>1413</v>
      </c>
      <c r="D3125" s="31" t="s">
        <v>6739</v>
      </c>
      <c r="E3125" s="31" t="s">
        <v>6740</v>
      </c>
      <c r="F3125" s="31" t="s">
        <v>6741</v>
      </c>
      <c r="G3125" s="31" t="s">
        <v>6752</v>
      </c>
      <c r="H3125" s="31" t="s">
        <v>6753</v>
      </c>
      <c r="I3125" s="31" t="s">
        <v>1092</v>
      </c>
      <c r="J3125" s="31" t="s">
        <v>87</v>
      </c>
      <c r="K3125" s="31" t="s">
        <v>102</v>
      </c>
      <c r="L3125" s="31" t="s">
        <v>1675</v>
      </c>
      <c r="M3125" s="31">
        <v>0</v>
      </c>
      <c r="N3125" s="31" t="s">
        <v>90</v>
      </c>
      <c r="O3125" s="31" t="s">
        <v>6744</v>
      </c>
      <c r="P3125" s="31" t="s">
        <v>91</v>
      </c>
      <c r="Q3125" s="31" t="s">
        <v>91</v>
      </c>
      <c r="R3125" s="31" t="s">
        <v>90</v>
      </c>
      <c r="S3125" s="31" t="s">
        <v>6745</v>
      </c>
      <c r="T3125" s="31" t="s">
        <v>91</v>
      </c>
      <c r="U3125" s="31" t="s">
        <v>91</v>
      </c>
      <c r="V3125" s="31" t="s">
        <v>90</v>
      </c>
      <c r="W3125" s="31" t="s">
        <v>6746</v>
      </c>
      <c r="X3125" s="31" t="s">
        <v>91</v>
      </c>
      <c r="Y3125" s="31" t="s">
        <v>91</v>
      </c>
      <c r="Z3125" s="31" t="s">
        <v>6778</v>
      </c>
      <c r="AA3125" s="31" t="s">
        <v>100</v>
      </c>
      <c r="AB3125" s="31">
        <v>0</v>
      </c>
    </row>
    <row r="3126" spans="2:28" x14ac:dyDescent="0.25">
      <c r="B3126" s="31" t="s">
        <v>6789</v>
      </c>
      <c r="C3126" s="31">
        <v>1413</v>
      </c>
      <c r="D3126" s="31" t="s">
        <v>6739</v>
      </c>
      <c r="E3126" s="31" t="s">
        <v>6740</v>
      </c>
      <c r="F3126" s="31" t="s">
        <v>6741</v>
      </c>
      <c r="G3126" s="31" t="s">
        <v>6752</v>
      </c>
      <c r="H3126" s="31" t="s">
        <v>6753</v>
      </c>
      <c r="I3126" s="31" t="s">
        <v>1092</v>
      </c>
      <c r="J3126" s="31" t="s">
        <v>87</v>
      </c>
      <c r="K3126" s="31" t="s">
        <v>104</v>
      </c>
      <c r="L3126" s="31" t="s">
        <v>1675</v>
      </c>
      <c r="M3126" s="31">
        <v>0</v>
      </c>
      <c r="N3126" s="31" t="s">
        <v>90</v>
      </c>
      <c r="O3126" s="31" t="s">
        <v>6744</v>
      </c>
      <c r="P3126" s="31" t="s">
        <v>91</v>
      </c>
      <c r="Q3126" s="31" t="s">
        <v>91</v>
      </c>
      <c r="R3126" s="31" t="s">
        <v>90</v>
      </c>
      <c r="S3126" s="31" t="s">
        <v>6745</v>
      </c>
      <c r="T3126" s="31" t="s">
        <v>91</v>
      </c>
      <c r="U3126" s="31" t="s">
        <v>91</v>
      </c>
      <c r="V3126" s="31" t="s">
        <v>90</v>
      </c>
      <c r="W3126" s="31" t="s">
        <v>6746</v>
      </c>
      <c r="X3126" s="31" t="s">
        <v>91</v>
      </c>
      <c r="Y3126" s="31" t="s">
        <v>91</v>
      </c>
      <c r="Z3126" s="31" t="s">
        <v>6778</v>
      </c>
      <c r="AA3126" s="31" t="s">
        <v>100</v>
      </c>
      <c r="AB3126" s="31">
        <v>0</v>
      </c>
    </row>
    <row r="3127" spans="2:28" x14ac:dyDescent="0.25">
      <c r="B3127" s="31" t="s">
        <v>6790</v>
      </c>
      <c r="C3127" s="31">
        <v>1413</v>
      </c>
      <c r="D3127" s="31" t="s">
        <v>6739</v>
      </c>
      <c r="E3127" s="31" t="s">
        <v>6740</v>
      </c>
      <c r="F3127" s="31" t="s">
        <v>6741</v>
      </c>
      <c r="G3127" s="31" t="s">
        <v>6752</v>
      </c>
      <c r="H3127" s="31" t="s">
        <v>6753</v>
      </c>
      <c r="I3127" s="31" t="s">
        <v>1092</v>
      </c>
      <c r="J3127" s="31" t="s">
        <v>87</v>
      </c>
      <c r="K3127" s="31" t="s">
        <v>106</v>
      </c>
      <c r="L3127" s="31" t="s">
        <v>1675</v>
      </c>
      <c r="M3127" s="31">
        <v>0</v>
      </c>
      <c r="N3127" s="31" t="s">
        <v>90</v>
      </c>
      <c r="O3127" s="31" t="s">
        <v>6744</v>
      </c>
      <c r="P3127" s="31" t="s">
        <v>91</v>
      </c>
      <c r="Q3127" s="31" t="s">
        <v>91</v>
      </c>
      <c r="R3127" s="31" t="s">
        <v>90</v>
      </c>
      <c r="S3127" s="31" t="s">
        <v>6745</v>
      </c>
      <c r="T3127" s="31" t="s">
        <v>91</v>
      </c>
      <c r="U3127" s="31" t="s">
        <v>91</v>
      </c>
      <c r="V3127" s="31" t="s">
        <v>90</v>
      </c>
      <c r="W3127" s="31" t="s">
        <v>6746</v>
      </c>
      <c r="X3127" s="31" t="s">
        <v>91</v>
      </c>
      <c r="Y3127" s="31" t="s">
        <v>91</v>
      </c>
      <c r="Z3127" s="31" t="s">
        <v>6778</v>
      </c>
      <c r="AA3127" s="31" t="s">
        <v>100</v>
      </c>
      <c r="AB3127" s="31">
        <v>0</v>
      </c>
    </row>
    <row r="3128" spans="2:28" x14ac:dyDescent="0.25">
      <c r="B3128" s="31" t="s">
        <v>6791</v>
      </c>
      <c r="C3128" s="31">
        <v>1413</v>
      </c>
      <c r="D3128" s="31" t="s">
        <v>6739</v>
      </c>
      <c r="E3128" s="31" t="s">
        <v>6740</v>
      </c>
      <c r="F3128" s="31" t="s">
        <v>6741</v>
      </c>
      <c r="G3128" s="31" t="s">
        <v>6752</v>
      </c>
      <c r="H3128" s="31" t="s">
        <v>6753</v>
      </c>
      <c r="I3128" s="31" t="s">
        <v>1092</v>
      </c>
      <c r="J3128" s="31" t="s">
        <v>87</v>
      </c>
      <c r="K3128" s="31" t="s">
        <v>108</v>
      </c>
      <c r="L3128" s="31" t="s">
        <v>1675</v>
      </c>
      <c r="M3128" s="31">
        <v>0</v>
      </c>
      <c r="N3128" s="31" t="s">
        <v>90</v>
      </c>
      <c r="O3128" s="31" t="s">
        <v>6744</v>
      </c>
      <c r="P3128" s="31" t="s">
        <v>91</v>
      </c>
      <c r="Q3128" s="31" t="s">
        <v>91</v>
      </c>
      <c r="R3128" s="31" t="s">
        <v>90</v>
      </c>
      <c r="S3128" s="31" t="s">
        <v>6745</v>
      </c>
      <c r="T3128" s="31" t="s">
        <v>91</v>
      </c>
      <c r="U3128" s="31" t="s">
        <v>91</v>
      </c>
      <c r="V3128" s="31" t="s">
        <v>90</v>
      </c>
      <c r="W3128" s="31" t="s">
        <v>6746</v>
      </c>
      <c r="X3128" s="31" t="s">
        <v>91</v>
      </c>
      <c r="Y3128" s="31" t="s">
        <v>91</v>
      </c>
      <c r="Z3128" s="31" t="s">
        <v>6778</v>
      </c>
      <c r="AA3128" s="31" t="s">
        <v>100</v>
      </c>
      <c r="AB3128" s="31">
        <v>0</v>
      </c>
    </row>
    <row r="3129" spans="2:28" x14ac:dyDescent="0.25">
      <c r="B3129" s="31" t="s">
        <v>6792</v>
      </c>
      <c r="C3129" s="31">
        <v>1413</v>
      </c>
      <c r="D3129" s="31" t="s">
        <v>6739</v>
      </c>
      <c r="E3129" s="31" t="s">
        <v>6740</v>
      </c>
      <c r="F3129" s="31" t="s">
        <v>6741</v>
      </c>
      <c r="G3129" s="31" t="s">
        <v>6752</v>
      </c>
      <c r="H3129" s="31" t="s">
        <v>6753</v>
      </c>
      <c r="I3129" s="31" t="s">
        <v>1092</v>
      </c>
      <c r="J3129" s="31" t="s">
        <v>87</v>
      </c>
      <c r="K3129" s="31" t="s">
        <v>110</v>
      </c>
      <c r="L3129" s="31" t="s">
        <v>1675</v>
      </c>
      <c r="M3129" s="31">
        <v>0</v>
      </c>
      <c r="N3129" s="31" t="s">
        <v>90</v>
      </c>
      <c r="O3129" s="31" t="s">
        <v>6744</v>
      </c>
      <c r="P3129" s="31" t="s">
        <v>91</v>
      </c>
      <c r="Q3129" s="31" t="s">
        <v>91</v>
      </c>
      <c r="R3129" s="31" t="s">
        <v>90</v>
      </c>
      <c r="S3129" s="31" t="s">
        <v>6745</v>
      </c>
      <c r="T3129" s="31" t="s">
        <v>91</v>
      </c>
      <c r="U3129" s="31" t="s">
        <v>91</v>
      </c>
      <c r="V3129" s="31" t="s">
        <v>90</v>
      </c>
      <c r="W3129" s="31" t="s">
        <v>6746</v>
      </c>
      <c r="X3129" s="31" t="s">
        <v>91</v>
      </c>
      <c r="Y3129" s="31" t="s">
        <v>91</v>
      </c>
      <c r="Z3129" s="31" t="s">
        <v>6778</v>
      </c>
      <c r="AA3129" s="31" t="s">
        <v>100</v>
      </c>
      <c r="AB3129" s="31">
        <v>0</v>
      </c>
    </row>
    <row r="3130" spans="2:28" x14ac:dyDescent="0.25">
      <c r="B3130" s="31" t="s">
        <v>6793</v>
      </c>
      <c r="C3130" s="31">
        <v>1413</v>
      </c>
      <c r="D3130" s="31" t="s">
        <v>6739</v>
      </c>
      <c r="E3130" s="31" t="s">
        <v>6740</v>
      </c>
      <c r="F3130" s="31" t="s">
        <v>6741</v>
      </c>
      <c r="G3130" s="31" t="s">
        <v>6752</v>
      </c>
      <c r="H3130" s="31" t="s">
        <v>6753</v>
      </c>
      <c r="I3130" s="31" t="s">
        <v>1092</v>
      </c>
      <c r="J3130" s="31" t="s">
        <v>87</v>
      </c>
      <c r="K3130" s="31" t="s">
        <v>112</v>
      </c>
      <c r="L3130" s="31" t="s">
        <v>1675</v>
      </c>
      <c r="M3130" s="31">
        <v>0</v>
      </c>
      <c r="N3130" s="31" t="s">
        <v>90</v>
      </c>
      <c r="O3130" s="31" t="s">
        <v>6744</v>
      </c>
      <c r="P3130" s="31" t="s">
        <v>91</v>
      </c>
      <c r="Q3130" s="31" t="s">
        <v>91</v>
      </c>
      <c r="R3130" s="31" t="s">
        <v>90</v>
      </c>
      <c r="S3130" s="31" t="s">
        <v>6745</v>
      </c>
      <c r="T3130" s="31" t="s">
        <v>91</v>
      </c>
      <c r="U3130" s="31" t="s">
        <v>91</v>
      </c>
      <c r="V3130" s="31" t="s">
        <v>90</v>
      </c>
      <c r="W3130" s="31" t="s">
        <v>6746</v>
      </c>
      <c r="X3130" s="31" t="s">
        <v>91</v>
      </c>
      <c r="Y3130" s="31" t="s">
        <v>91</v>
      </c>
      <c r="Z3130" s="31" t="s">
        <v>6778</v>
      </c>
      <c r="AA3130" s="31" t="s">
        <v>100</v>
      </c>
      <c r="AB3130" s="31">
        <v>0</v>
      </c>
    </row>
    <row r="3131" spans="2:28" x14ac:dyDescent="0.25">
      <c r="B3131" s="31" t="s">
        <v>6794</v>
      </c>
      <c r="C3131" s="31">
        <v>1413</v>
      </c>
      <c r="D3131" s="31" t="s">
        <v>6739</v>
      </c>
      <c r="E3131" s="31" t="s">
        <v>6740</v>
      </c>
      <c r="F3131" s="31" t="s">
        <v>6741</v>
      </c>
      <c r="G3131" s="31" t="s">
        <v>6759</v>
      </c>
      <c r="H3131" s="31" t="s">
        <v>6760</v>
      </c>
      <c r="I3131" s="31" t="s">
        <v>1092</v>
      </c>
      <c r="J3131" s="31" t="s">
        <v>87</v>
      </c>
      <c r="K3131" s="31" t="s">
        <v>181</v>
      </c>
      <c r="L3131" s="31" t="s">
        <v>1675</v>
      </c>
      <c r="M3131" s="31">
        <v>0</v>
      </c>
      <c r="N3131" s="31" t="s">
        <v>90</v>
      </c>
      <c r="O3131" s="31" t="s">
        <v>6744</v>
      </c>
      <c r="P3131" s="31" t="s">
        <v>91</v>
      </c>
      <c r="Q3131" s="31" t="s">
        <v>91</v>
      </c>
      <c r="R3131" s="31" t="s">
        <v>90</v>
      </c>
      <c r="S3131" s="31" t="s">
        <v>6745</v>
      </c>
      <c r="T3131" s="31" t="s">
        <v>91</v>
      </c>
      <c r="U3131" s="31" t="s">
        <v>91</v>
      </c>
      <c r="V3131" s="31" t="s">
        <v>90</v>
      </c>
      <c r="W3131" s="31" t="s">
        <v>6746</v>
      </c>
      <c r="X3131" s="31" t="s">
        <v>91</v>
      </c>
      <c r="Y3131" s="31" t="s">
        <v>91</v>
      </c>
      <c r="Z3131" s="31" t="s">
        <v>6778</v>
      </c>
      <c r="AA3131" s="31" t="s">
        <v>100</v>
      </c>
      <c r="AB3131" s="31">
        <v>0</v>
      </c>
    </row>
    <row r="3132" spans="2:28" x14ac:dyDescent="0.25">
      <c r="B3132" s="31" t="s">
        <v>6795</v>
      </c>
      <c r="C3132" s="31">
        <v>1413</v>
      </c>
      <c r="D3132" s="31" t="s">
        <v>6739</v>
      </c>
      <c r="E3132" s="31" t="s">
        <v>6740</v>
      </c>
      <c r="F3132" s="31" t="s">
        <v>6741</v>
      </c>
      <c r="G3132" s="31" t="s">
        <v>6759</v>
      </c>
      <c r="H3132" s="31" t="s">
        <v>6760</v>
      </c>
      <c r="I3132" s="31" t="s">
        <v>1092</v>
      </c>
      <c r="J3132" s="31" t="s">
        <v>87</v>
      </c>
      <c r="K3132" s="31" t="s">
        <v>99</v>
      </c>
      <c r="L3132" s="31" t="s">
        <v>1675</v>
      </c>
      <c r="M3132" s="31">
        <v>0</v>
      </c>
      <c r="N3132" s="31" t="s">
        <v>90</v>
      </c>
      <c r="O3132" s="31" t="s">
        <v>6744</v>
      </c>
      <c r="P3132" s="31" t="s">
        <v>91</v>
      </c>
      <c r="Q3132" s="31" t="s">
        <v>91</v>
      </c>
      <c r="R3132" s="31" t="s">
        <v>90</v>
      </c>
      <c r="S3132" s="31" t="s">
        <v>6745</v>
      </c>
      <c r="T3132" s="31" t="s">
        <v>91</v>
      </c>
      <c r="U3132" s="31" t="s">
        <v>91</v>
      </c>
      <c r="V3132" s="31" t="s">
        <v>90</v>
      </c>
      <c r="W3132" s="31" t="s">
        <v>6746</v>
      </c>
      <c r="X3132" s="31" t="s">
        <v>91</v>
      </c>
      <c r="Y3132" s="31" t="s">
        <v>91</v>
      </c>
      <c r="Z3132" s="31" t="s">
        <v>6778</v>
      </c>
      <c r="AA3132" s="31" t="s">
        <v>100</v>
      </c>
      <c r="AB3132" s="31">
        <v>0</v>
      </c>
    </row>
    <row r="3133" spans="2:28" x14ac:dyDescent="0.25">
      <c r="B3133" s="31" t="s">
        <v>6796</v>
      </c>
      <c r="C3133" s="31">
        <v>1413</v>
      </c>
      <c r="D3133" s="31" t="s">
        <v>6739</v>
      </c>
      <c r="E3133" s="31" t="s">
        <v>6740</v>
      </c>
      <c r="F3133" s="31" t="s">
        <v>6741</v>
      </c>
      <c r="G3133" s="31" t="s">
        <v>6759</v>
      </c>
      <c r="H3133" s="31" t="s">
        <v>6760</v>
      </c>
      <c r="I3133" s="31" t="s">
        <v>1092</v>
      </c>
      <c r="J3133" s="31" t="s">
        <v>87</v>
      </c>
      <c r="K3133" s="31" t="s">
        <v>102</v>
      </c>
      <c r="L3133" s="31" t="s">
        <v>1675</v>
      </c>
      <c r="M3133" s="31">
        <v>0</v>
      </c>
      <c r="N3133" s="31" t="s">
        <v>90</v>
      </c>
      <c r="O3133" s="31" t="s">
        <v>6744</v>
      </c>
      <c r="P3133" s="31" t="s">
        <v>91</v>
      </c>
      <c r="Q3133" s="31" t="s">
        <v>91</v>
      </c>
      <c r="R3133" s="31" t="s">
        <v>90</v>
      </c>
      <c r="S3133" s="31" t="s">
        <v>6745</v>
      </c>
      <c r="T3133" s="31" t="s">
        <v>91</v>
      </c>
      <c r="U3133" s="31" t="s">
        <v>91</v>
      </c>
      <c r="V3133" s="31" t="s">
        <v>90</v>
      </c>
      <c r="W3133" s="31" t="s">
        <v>6746</v>
      </c>
      <c r="X3133" s="31" t="s">
        <v>91</v>
      </c>
      <c r="Y3133" s="31" t="s">
        <v>91</v>
      </c>
      <c r="Z3133" s="31" t="s">
        <v>6778</v>
      </c>
      <c r="AA3133" s="31" t="s">
        <v>100</v>
      </c>
      <c r="AB3133" s="31">
        <v>0</v>
      </c>
    </row>
    <row r="3134" spans="2:28" x14ac:dyDescent="0.25">
      <c r="B3134" s="31" t="s">
        <v>6797</v>
      </c>
      <c r="C3134" s="31">
        <v>1413</v>
      </c>
      <c r="D3134" s="31" t="s">
        <v>6739</v>
      </c>
      <c r="E3134" s="31" t="s">
        <v>6740</v>
      </c>
      <c r="F3134" s="31" t="s">
        <v>6741</v>
      </c>
      <c r="G3134" s="31" t="s">
        <v>6759</v>
      </c>
      <c r="H3134" s="31" t="s">
        <v>6760</v>
      </c>
      <c r="I3134" s="31" t="s">
        <v>1092</v>
      </c>
      <c r="J3134" s="31" t="s">
        <v>87</v>
      </c>
      <c r="K3134" s="31" t="s">
        <v>104</v>
      </c>
      <c r="L3134" s="31" t="s">
        <v>1675</v>
      </c>
      <c r="M3134" s="31">
        <v>0</v>
      </c>
      <c r="N3134" s="31" t="s">
        <v>90</v>
      </c>
      <c r="O3134" s="31" t="s">
        <v>6744</v>
      </c>
      <c r="P3134" s="31" t="s">
        <v>91</v>
      </c>
      <c r="Q3134" s="31" t="s">
        <v>91</v>
      </c>
      <c r="R3134" s="31" t="s">
        <v>90</v>
      </c>
      <c r="S3134" s="31" t="s">
        <v>6745</v>
      </c>
      <c r="T3134" s="31" t="s">
        <v>91</v>
      </c>
      <c r="U3134" s="31" t="s">
        <v>91</v>
      </c>
      <c r="V3134" s="31" t="s">
        <v>90</v>
      </c>
      <c r="W3134" s="31" t="s">
        <v>6746</v>
      </c>
      <c r="X3134" s="31" t="s">
        <v>91</v>
      </c>
      <c r="Y3134" s="31" t="s">
        <v>91</v>
      </c>
      <c r="Z3134" s="31" t="s">
        <v>6778</v>
      </c>
      <c r="AA3134" s="31" t="s">
        <v>100</v>
      </c>
      <c r="AB3134" s="31">
        <v>0</v>
      </c>
    </row>
    <row r="3135" spans="2:28" x14ac:dyDescent="0.25">
      <c r="B3135" s="31" t="s">
        <v>6798</v>
      </c>
      <c r="C3135" s="31">
        <v>1413</v>
      </c>
      <c r="D3135" s="31" t="s">
        <v>6739</v>
      </c>
      <c r="E3135" s="31" t="s">
        <v>6740</v>
      </c>
      <c r="F3135" s="31" t="s">
        <v>6741</v>
      </c>
      <c r="G3135" s="31" t="s">
        <v>6759</v>
      </c>
      <c r="H3135" s="31" t="s">
        <v>6760</v>
      </c>
      <c r="I3135" s="31" t="s">
        <v>1092</v>
      </c>
      <c r="J3135" s="31" t="s">
        <v>87</v>
      </c>
      <c r="K3135" s="31" t="s">
        <v>106</v>
      </c>
      <c r="L3135" s="31" t="s">
        <v>1675</v>
      </c>
      <c r="M3135" s="31">
        <v>0</v>
      </c>
      <c r="N3135" s="31" t="s">
        <v>90</v>
      </c>
      <c r="O3135" s="31" t="s">
        <v>6744</v>
      </c>
      <c r="P3135" s="31" t="s">
        <v>91</v>
      </c>
      <c r="Q3135" s="31" t="s">
        <v>91</v>
      </c>
      <c r="R3135" s="31" t="s">
        <v>90</v>
      </c>
      <c r="S3135" s="31" t="s">
        <v>6745</v>
      </c>
      <c r="T3135" s="31" t="s">
        <v>91</v>
      </c>
      <c r="U3135" s="31" t="s">
        <v>91</v>
      </c>
      <c r="V3135" s="31" t="s">
        <v>90</v>
      </c>
      <c r="W3135" s="31" t="s">
        <v>6746</v>
      </c>
      <c r="X3135" s="31" t="s">
        <v>91</v>
      </c>
      <c r="Y3135" s="31" t="s">
        <v>91</v>
      </c>
      <c r="Z3135" s="31" t="s">
        <v>6778</v>
      </c>
      <c r="AA3135" s="31" t="s">
        <v>100</v>
      </c>
      <c r="AB3135" s="31">
        <v>0</v>
      </c>
    </row>
    <row r="3136" spans="2:28" x14ac:dyDescent="0.25">
      <c r="B3136" s="31" t="s">
        <v>6799</v>
      </c>
      <c r="C3136" s="31">
        <v>1413</v>
      </c>
      <c r="D3136" s="31" t="s">
        <v>6739</v>
      </c>
      <c r="E3136" s="31" t="s">
        <v>6740</v>
      </c>
      <c r="F3136" s="31" t="s">
        <v>6741</v>
      </c>
      <c r="G3136" s="31" t="s">
        <v>6759</v>
      </c>
      <c r="H3136" s="31" t="s">
        <v>6760</v>
      </c>
      <c r="I3136" s="31" t="s">
        <v>1092</v>
      </c>
      <c r="J3136" s="31" t="s">
        <v>87</v>
      </c>
      <c r="K3136" s="31" t="s">
        <v>108</v>
      </c>
      <c r="L3136" s="31" t="s">
        <v>1675</v>
      </c>
      <c r="M3136" s="31">
        <v>0</v>
      </c>
      <c r="N3136" s="31" t="s">
        <v>90</v>
      </c>
      <c r="O3136" s="31" t="s">
        <v>6744</v>
      </c>
      <c r="P3136" s="31" t="s">
        <v>91</v>
      </c>
      <c r="Q3136" s="31" t="s">
        <v>91</v>
      </c>
      <c r="R3136" s="31" t="s">
        <v>90</v>
      </c>
      <c r="S3136" s="31" t="s">
        <v>6745</v>
      </c>
      <c r="T3136" s="31" t="s">
        <v>91</v>
      </c>
      <c r="U3136" s="31" t="s">
        <v>91</v>
      </c>
      <c r="V3136" s="31" t="s">
        <v>90</v>
      </c>
      <c r="W3136" s="31" t="s">
        <v>6746</v>
      </c>
      <c r="X3136" s="31" t="s">
        <v>91</v>
      </c>
      <c r="Y3136" s="31" t="s">
        <v>91</v>
      </c>
      <c r="Z3136" s="31" t="s">
        <v>6778</v>
      </c>
      <c r="AA3136" s="31" t="s">
        <v>100</v>
      </c>
      <c r="AB3136" s="31">
        <v>0</v>
      </c>
    </row>
    <row r="3137" spans="2:28" x14ac:dyDescent="0.25">
      <c r="B3137" s="31" t="s">
        <v>6800</v>
      </c>
      <c r="C3137" s="31">
        <v>1413</v>
      </c>
      <c r="D3137" s="31" t="s">
        <v>6739</v>
      </c>
      <c r="E3137" s="31" t="s">
        <v>6740</v>
      </c>
      <c r="F3137" s="31" t="s">
        <v>6741</v>
      </c>
      <c r="G3137" s="31" t="s">
        <v>6759</v>
      </c>
      <c r="H3137" s="31" t="s">
        <v>6760</v>
      </c>
      <c r="I3137" s="31" t="s">
        <v>1092</v>
      </c>
      <c r="J3137" s="31" t="s">
        <v>87</v>
      </c>
      <c r="K3137" s="31" t="s">
        <v>110</v>
      </c>
      <c r="L3137" s="31" t="s">
        <v>1675</v>
      </c>
      <c r="M3137" s="31">
        <v>0</v>
      </c>
      <c r="N3137" s="31" t="s">
        <v>90</v>
      </c>
      <c r="O3137" s="31" t="s">
        <v>6744</v>
      </c>
      <c r="P3137" s="31" t="s">
        <v>91</v>
      </c>
      <c r="Q3137" s="31" t="s">
        <v>91</v>
      </c>
      <c r="R3137" s="31" t="s">
        <v>90</v>
      </c>
      <c r="S3137" s="31" t="s">
        <v>6745</v>
      </c>
      <c r="T3137" s="31" t="s">
        <v>91</v>
      </c>
      <c r="U3137" s="31" t="s">
        <v>91</v>
      </c>
      <c r="V3137" s="31" t="s">
        <v>90</v>
      </c>
      <c r="W3137" s="31" t="s">
        <v>6746</v>
      </c>
      <c r="X3137" s="31" t="s">
        <v>91</v>
      </c>
      <c r="Y3137" s="31" t="s">
        <v>91</v>
      </c>
      <c r="Z3137" s="31" t="s">
        <v>6778</v>
      </c>
      <c r="AA3137" s="31" t="s">
        <v>100</v>
      </c>
      <c r="AB3137" s="31">
        <v>0</v>
      </c>
    </row>
    <row r="3138" spans="2:28" x14ac:dyDescent="0.25">
      <c r="B3138" s="31" t="s">
        <v>6801</v>
      </c>
      <c r="C3138" s="31">
        <v>1413</v>
      </c>
      <c r="D3138" s="31" t="s">
        <v>6739</v>
      </c>
      <c r="E3138" s="31" t="s">
        <v>6740</v>
      </c>
      <c r="F3138" s="31" t="s">
        <v>6741</v>
      </c>
      <c r="G3138" s="31" t="s">
        <v>6759</v>
      </c>
      <c r="H3138" s="31" t="s">
        <v>6760</v>
      </c>
      <c r="I3138" s="31" t="s">
        <v>1092</v>
      </c>
      <c r="J3138" s="31" t="s">
        <v>87</v>
      </c>
      <c r="K3138" s="31" t="s">
        <v>112</v>
      </c>
      <c r="L3138" s="31" t="s">
        <v>1675</v>
      </c>
      <c r="M3138" s="31">
        <v>0</v>
      </c>
      <c r="N3138" s="31" t="s">
        <v>90</v>
      </c>
      <c r="O3138" s="31" t="s">
        <v>6744</v>
      </c>
      <c r="P3138" s="31" t="s">
        <v>91</v>
      </c>
      <c r="Q3138" s="31" t="s">
        <v>91</v>
      </c>
      <c r="R3138" s="31" t="s">
        <v>90</v>
      </c>
      <c r="S3138" s="31" t="s">
        <v>6745</v>
      </c>
      <c r="T3138" s="31" t="s">
        <v>91</v>
      </c>
      <c r="U3138" s="31" t="s">
        <v>91</v>
      </c>
      <c r="V3138" s="31" t="s">
        <v>90</v>
      </c>
      <c r="W3138" s="31" t="s">
        <v>6746</v>
      </c>
      <c r="X3138" s="31" t="s">
        <v>91</v>
      </c>
      <c r="Y3138" s="31" t="s">
        <v>91</v>
      </c>
      <c r="Z3138" s="31" t="s">
        <v>6778</v>
      </c>
      <c r="AA3138" s="31" t="s">
        <v>100</v>
      </c>
      <c r="AB3138" s="31">
        <v>0</v>
      </c>
    </row>
    <row r="3139" spans="2:28" x14ac:dyDescent="0.25">
      <c r="B3139" s="31" t="s">
        <v>6802</v>
      </c>
      <c r="C3139" s="31">
        <v>1413</v>
      </c>
      <c r="D3139" s="31" t="s">
        <v>6739</v>
      </c>
      <c r="E3139" s="31" t="s">
        <v>6740</v>
      </c>
      <c r="F3139" s="31" t="s">
        <v>6741</v>
      </c>
      <c r="G3139" s="31" t="s">
        <v>6766</v>
      </c>
      <c r="H3139" s="31" t="s">
        <v>6767</v>
      </c>
      <c r="I3139" s="31" t="s">
        <v>1092</v>
      </c>
      <c r="J3139" s="31" t="s">
        <v>87</v>
      </c>
      <c r="K3139" s="31" t="s">
        <v>181</v>
      </c>
      <c r="L3139" s="31" t="s">
        <v>1675</v>
      </c>
      <c r="M3139" s="31">
        <v>0</v>
      </c>
      <c r="N3139" s="31" t="s">
        <v>90</v>
      </c>
      <c r="O3139" s="31" t="s">
        <v>6744</v>
      </c>
      <c r="P3139" s="31" t="s">
        <v>91</v>
      </c>
      <c r="Q3139" s="31" t="s">
        <v>91</v>
      </c>
      <c r="R3139" s="31" t="s">
        <v>90</v>
      </c>
      <c r="S3139" s="31" t="s">
        <v>6745</v>
      </c>
      <c r="T3139" s="31" t="s">
        <v>91</v>
      </c>
      <c r="U3139" s="31" t="s">
        <v>91</v>
      </c>
      <c r="V3139" s="31" t="s">
        <v>90</v>
      </c>
      <c r="W3139" s="31" t="s">
        <v>6746</v>
      </c>
      <c r="X3139" s="31" t="s">
        <v>91</v>
      </c>
      <c r="Y3139" s="31" t="s">
        <v>91</v>
      </c>
      <c r="Z3139" s="31" t="s">
        <v>6778</v>
      </c>
      <c r="AA3139" s="31" t="s">
        <v>100</v>
      </c>
      <c r="AB3139" s="31">
        <v>0</v>
      </c>
    </row>
    <row r="3140" spans="2:28" x14ac:dyDescent="0.25">
      <c r="B3140" s="31" t="s">
        <v>6803</v>
      </c>
      <c r="C3140" s="31">
        <v>1413</v>
      </c>
      <c r="D3140" s="31" t="s">
        <v>6739</v>
      </c>
      <c r="E3140" s="31" t="s">
        <v>6740</v>
      </c>
      <c r="F3140" s="31" t="s">
        <v>6741</v>
      </c>
      <c r="G3140" s="31" t="s">
        <v>6766</v>
      </c>
      <c r="H3140" s="31" t="s">
        <v>6767</v>
      </c>
      <c r="I3140" s="31" t="s">
        <v>1092</v>
      </c>
      <c r="J3140" s="31" t="s">
        <v>87</v>
      </c>
      <c r="K3140" s="31" t="s">
        <v>99</v>
      </c>
      <c r="L3140" s="31" t="s">
        <v>1675</v>
      </c>
      <c r="M3140" s="31">
        <v>0</v>
      </c>
      <c r="N3140" s="31" t="s">
        <v>90</v>
      </c>
      <c r="O3140" s="31" t="s">
        <v>6744</v>
      </c>
      <c r="P3140" s="31" t="s">
        <v>91</v>
      </c>
      <c r="Q3140" s="31" t="s">
        <v>91</v>
      </c>
      <c r="R3140" s="31" t="s">
        <v>90</v>
      </c>
      <c r="S3140" s="31" t="s">
        <v>6745</v>
      </c>
      <c r="T3140" s="31" t="s">
        <v>91</v>
      </c>
      <c r="U3140" s="31" t="s">
        <v>91</v>
      </c>
      <c r="V3140" s="31" t="s">
        <v>90</v>
      </c>
      <c r="W3140" s="31" t="s">
        <v>6746</v>
      </c>
      <c r="X3140" s="31" t="s">
        <v>91</v>
      </c>
      <c r="Y3140" s="31" t="s">
        <v>91</v>
      </c>
      <c r="Z3140" s="31" t="s">
        <v>6778</v>
      </c>
      <c r="AA3140" s="31" t="s">
        <v>100</v>
      </c>
      <c r="AB3140" s="31">
        <v>0</v>
      </c>
    </row>
    <row r="3141" spans="2:28" x14ac:dyDescent="0.25">
      <c r="B3141" s="31" t="s">
        <v>6804</v>
      </c>
      <c r="C3141" s="31">
        <v>1413</v>
      </c>
      <c r="D3141" s="31" t="s">
        <v>6739</v>
      </c>
      <c r="E3141" s="31" t="s">
        <v>6740</v>
      </c>
      <c r="F3141" s="31" t="s">
        <v>6741</v>
      </c>
      <c r="G3141" s="31" t="s">
        <v>6766</v>
      </c>
      <c r="H3141" s="31" t="s">
        <v>6767</v>
      </c>
      <c r="I3141" s="31" t="s">
        <v>1092</v>
      </c>
      <c r="J3141" s="31" t="s">
        <v>87</v>
      </c>
      <c r="K3141" s="31" t="s">
        <v>102</v>
      </c>
      <c r="L3141" s="31" t="s">
        <v>1675</v>
      </c>
      <c r="M3141" s="31">
        <v>0</v>
      </c>
      <c r="N3141" s="31" t="s">
        <v>90</v>
      </c>
      <c r="O3141" s="31" t="s">
        <v>6744</v>
      </c>
      <c r="P3141" s="31" t="s">
        <v>91</v>
      </c>
      <c r="Q3141" s="31" t="s">
        <v>91</v>
      </c>
      <c r="R3141" s="31" t="s">
        <v>90</v>
      </c>
      <c r="S3141" s="31" t="s">
        <v>6745</v>
      </c>
      <c r="T3141" s="31" t="s">
        <v>91</v>
      </c>
      <c r="U3141" s="31" t="s">
        <v>91</v>
      </c>
      <c r="V3141" s="31" t="s">
        <v>90</v>
      </c>
      <c r="W3141" s="31" t="s">
        <v>6746</v>
      </c>
      <c r="X3141" s="31" t="s">
        <v>91</v>
      </c>
      <c r="Y3141" s="31" t="s">
        <v>91</v>
      </c>
      <c r="Z3141" s="31" t="s">
        <v>6778</v>
      </c>
      <c r="AA3141" s="31" t="s">
        <v>100</v>
      </c>
      <c r="AB3141" s="31">
        <v>0</v>
      </c>
    </row>
    <row r="3142" spans="2:28" x14ac:dyDescent="0.25">
      <c r="B3142" s="31" t="s">
        <v>6805</v>
      </c>
      <c r="C3142" s="31">
        <v>1413</v>
      </c>
      <c r="D3142" s="31" t="s">
        <v>6739</v>
      </c>
      <c r="E3142" s="31" t="s">
        <v>6740</v>
      </c>
      <c r="F3142" s="31" t="s">
        <v>6741</v>
      </c>
      <c r="G3142" s="31" t="s">
        <v>6766</v>
      </c>
      <c r="H3142" s="31" t="s">
        <v>6767</v>
      </c>
      <c r="I3142" s="31" t="s">
        <v>1092</v>
      </c>
      <c r="J3142" s="31" t="s">
        <v>87</v>
      </c>
      <c r="K3142" s="31" t="s">
        <v>104</v>
      </c>
      <c r="L3142" s="31" t="s">
        <v>1675</v>
      </c>
      <c r="M3142" s="31">
        <v>0</v>
      </c>
      <c r="N3142" s="31" t="s">
        <v>90</v>
      </c>
      <c r="O3142" s="31" t="s">
        <v>6744</v>
      </c>
      <c r="P3142" s="31" t="s">
        <v>91</v>
      </c>
      <c r="Q3142" s="31" t="s">
        <v>91</v>
      </c>
      <c r="R3142" s="31" t="s">
        <v>90</v>
      </c>
      <c r="S3142" s="31" t="s">
        <v>6745</v>
      </c>
      <c r="T3142" s="31" t="s">
        <v>91</v>
      </c>
      <c r="U3142" s="31" t="s">
        <v>91</v>
      </c>
      <c r="V3142" s="31" t="s">
        <v>90</v>
      </c>
      <c r="W3142" s="31" t="s">
        <v>6746</v>
      </c>
      <c r="X3142" s="31" t="s">
        <v>91</v>
      </c>
      <c r="Y3142" s="31" t="s">
        <v>91</v>
      </c>
      <c r="Z3142" s="31" t="s">
        <v>6778</v>
      </c>
      <c r="AA3142" s="31" t="s">
        <v>100</v>
      </c>
      <c r="AB3142" s="31">
        <v>0</v>
      </c>
    </row>
    <row r="3143" spans="2:28" x14ac:dyDescent="0.25">
      <c r="B3143" s="31" t="s">
        <v>6806</v>
      </c>
      <c r="C3143" s="31">
        <v>1413</v>
      </c>
      <c r="D3143" s="31" t="s">
        <v>6739</v>
      </c>
      <c r="E3143" s="31" t="s">
        <v>6740</v>
      </c>
      <c r="F3143" s="31" t="s">
        <v>6741</v>
      </c>
      <c r="G3143" s="31" t="s">
        <v>6766</v>
      </c>
      <c r="H3143" s="31" t="s">
        <v>6767</v>
      </c>
      <c r="I3143" s="31" t="s">
        <v>1092</v>
      </c>
      <c r="J3143" s="31" t="s">
        <v>87</v>
      </c>
      <c r="K3143" s="31" t="s">
        <v>106</v>
      </c>
      <c r="L3143" s="31" t="s">
        <v>1675</v>
      </c>
      <c r="M3143" s="31">
        <v>0</v>
      </c>
      <c r="N3143" s="31" t="s">
        <v>90</v>
      </c>
      <c r="O3143" s="31" t="s">
        <v>6744</v>
      </c>
      <c r="P3143" s="31" t="s">
        <v>91</v>
      </c>
      <c r="Q3143" s="31" t="s">
        <v>91</v>
      </c>
      <c r="R3143" s="31" t="s">
        <v>90</v>
      </c>
      <c r="S3143" s="31" t="s">
        <v>6745</v>
      </c>
      <c r="T3143" s="31" t="s">
        <v>91</v>
      </c>
      <c r="U3143" s="31" t="s">
        <v>91</v>
      </c>
      <c r="V3143" s="31" t="s">
        <v>90</v>
      </c>
      <c r="W3143" s="31" t="s">
        <v>6746</v>
      </c>
      <c r="X3143" s="31" t="s">
        <v>91</v>
      </c>
      <c r="Y3143" s="31" t="s">
        <v>91</v>
      </c>
      <c r="Z3143" s="31" t="s">
        <v>6778</v>
      </c>
      <c r="AA3143" s="31" t="s">
        <v>100</v>
      </c>
      <c r="AB3143" s="31">
        <v>0</v>
      </c>
    </row>
    <row r="3144" spans="2:28" x14ac:dyDescent="0.25">
      <c r="B3144" s="31" t="s">
        <v>6807</v>
      </c>
      <c r="C3144" s="31">
        <v>1413</v>
      </c>
      <c r="D3144" s="31" t="s">
        <v>6739</v>
      </c>
      <c r="E3144" s="31" t="s">
        <v>6740</v>
      </c>
      <c r="F3144" s="31" t="s">
        <v>6741</v>
      </c>
      <c r="G3144" s="31" t="s">
        <v>6766</v>
      </c>
      <c r="H3144" s="31" t="s">
        <v>6767</v>
      </c>
      <c r="I3144" s="31" t="s">
        <v>1092</v>
      </c>
      <c r="J3144" s="31" t="s">
        <v>87</v>
      </c>
      <c r="K3144" s="31" t="s">
        <v>108</v>
      </c>
      <c r="L3144" s="31" t="s">
        <v>1675</v>
      </c>
      <c r="M3144" s="31">
        <v>0</v>
      </c>
      <c r="N3144" s="31" t="s">
        <v>90</v>
      </c>
      <c r="O3144" s="31" t="s">
        <v>6744</v>
      </c>
      <c r="P3144" s="31" t="s">
        <v>91</v>
      </c>
      <c r="Q3144" s="31" t="s">
        <v>91</v>
      </c>
      <c r="R3144" s="31" t="s">
        <v>90</v>
      </c>
      <c r="S3144" s="31" t="s">
        <v>6745</v>
      </c>
      <c r="T3144" s="31" t="s">
        <v>91</v>
      </c>
      <c r="U3144" s="31" t="s">
        <v>91</v>
      </c>
      <c r="V3144" s="31" t="s">
        <v>90</v>
      </c>
      <c r="W3144" s="31" t="s">
        <v>6746</v>
      </c>
      <c r="X3144" s="31" t="s">
        <v>91</v>
      </c>
      <c r="Y3144" s="31" t="s">
        <v>91</v>
      </c>
      <c r="Z3144" s="31" t="s">
        <v>6778</v>
      </c>
      <c r="AA3144" s="31" t="s">
        <v>100</v>
      </c>
      <c r="AB3144" s="31">
        <v>0</v>
      </c>
    </row>
    <row r="3145" spans="2:28" x14ac:dyDescent="0.25">
      <c r="B3145" s="31" t="s">
        <v>6808</v>
      </c>
      <c r="C3145" s="31">
        <v>1413</v>
      </c>
      <c r="D3145" s="31" t="s">
        <v>6739</v>
      </c>
      <c r="E3145" s="31" t="s">
        <v>6740</v>
      </c>
      <c r="F3145" s="31" t="s">
        <v>6741</v>
      </c>
      <c r="G3145" s="31" t="s">
        <v>6766</v>
      </c>
      <c r="H3145" s="31" t="s">
        <v>6767</v>
      </c>
      <c r="I3145" s="31" t="s">
        <v>1092</v>
      </c>
      <c r="J3145" s="31" t="s">
        <v>87</v>
      </c>
      <c r="K3145" s="31" t="s">
        <v>110</v>
      </c>
      <c r="L3145" s="31" t="s">
        <v>1675</v>
      </c>
      <c r="M3145" s="31">
        <v>0</v>
      </c>
      <c r="N3145" s="31" t="s">
        <v>90</v>
      </c>
      <c r="O3145" s="31" t="s">
        <v>6744</v>
      </c>
      <c r="P3145" s="31" t="s">
        <v>91</v>
      </c>
      <c r="Q3145" s="31" t="s">
        <v>91</v>
      </c>
      <c r="R3145" s="31" t="s">
        <v>90</v>
      </c>
      <c r="S3145" s="31" t="s">
        <v>6745</v>
      </c>
      <c r="T3145" s="31" t="s">
        <v>91</v>
      </c>
      <c r="U3145" s="31" t="s">
        <v>91</v>
      </c>
      <c r="V3145" s="31" t="s">
        <v>90</v>
      </c>
      <c r="W3145" s="31" t="s">
        <v>6746</v>
      </c>
      <c r="X3145" s="31" t="s">
        <v>91</v>
      </c>
      <c r="Y3145" s="31" t="s">
        <v>91</v>
      </c>
      <c r="Z3145" s="31" t="s">
        <v>6778</v>
      </c>
      <c r="AA3145" s="31" t="s">
        <v>100</v>
      </c>
      <c r="AB3145" s="31">
        <v>0</v>
      </c>
    </row>
    <row r="3146" spans="2:28" x14ac:dyDescent="0.25">
      <c r="B3146" s="31" t="s">
        <v>6809</v>
      </c>
      <c r="C3146" s="31">
        <v>1413</v>
      </c>
      <c r="D3146" s="31" t="s">
        <v>6739</v>
      </c>
      <c r="E3146" s="31" t="s">
        <v>6740</v>
      </c>
      <c r="F3146" s="31" t="s">
        <v>6741</v>
      </c>
      <c r="G3146" s="31" t="s">
        <v>6766</v>
      </c>
      <c r="H3146" s="31" t="s">
        <v>6767</v>
      </c>
      <c r="I3146" s="31" t="s">
        <v>1092</v>
      </c>
      <c r="J3146" s="31" t="s">
        <v>87</v>
      </c>
      <c r="K3146" s="31" t="s">
        <v>112</v>
      </c>
      <c r="L3146" s="31" t="s">
        <v>1675</v>
      </c>
      <c r="M3146" s="31">
        <v>0</v>
      </c>
      <c r="N3146" s="31" t="s">
        <v>90</v>
      </c>
      <c r="O3146" s="31" t="s">
        <v>6744</v>
      </c>
      <c r="P3146" s="31" t="s">
        <v>91</v>
      </c>
      <c r="Q3146" s="31" t="s">
        <v>91</v>
      </c>
      <c r="R3146" s="31" t="s">
        <v>90</v>
      </c>
      <c r="S3146" s="31" t="s">
        <v>6745</v>
      </c>
      <c r="T3146" s="31" t="s">
        <v>91</v>
      </c>
      <c r="U3146" s="31" t="s">
        <v>91</v>
      </c>
      <c r="V3146" s="31" t="s">
        <v>90</v>
      </c>
      <c r="W3146" s="31" t="s">
        <v>6746</v>
      </c>
      <c r="X3146" s="31" t="s">
        <v>91</v>
      </c>
      <c r="Y3146" s="31" t="s">
        <v>91</v>
      </c>
      <c r="Z3146" s="31" t="s">
        <v>6778</v>
      </c>
      <c r="AA3146" s="31" t="s">
        <v>100</v>
      </c>
      <c r="AB3146" s="31">
        <v>0</v>
      </c>
    </row>
    <row r="3147" spans="2:28" x14ac:dyDescent="0.25">
      <c r="B3147" s="31" t="s">
        <v>6810</v>
      </c>
      <c r="C3147" s="31">
        <v>1414</v>
      </c>
      <c r="D3147" s="31" t="s">
        <v>6739</v>
      </c>
      <c r="E3147" s="31" t="s">
        <v>6740</v>
      </c>
      <c r="F3147" s="31" t="s">
        <v>6741</v>
      </c>
      <c r="G3147" s="31" t="s">
        <v>6742</v>
      </c>
      <c r="H3147" s="31" t="s">
        <v>6743</v>
      </c>
      <c r="I3147" s="31" t="s">
        <v>1092</v>
      </c>
      <c r="J3147" s="31" t="s">
        <v>87</v>
      </c>
      <c r="K3147" s="31" t="s">
        <v>161</v>
      </c>
      <c r="L3147" s="31" t="s">
        <v>6811</v>
      </c>
      <c r="M3147" s="31">
        <v>2</v>
      </c>
      <c r="N3147" s="31" t="s">
        <v>116</v>
      </c>
      <c r="O3147" s="31" t="s">
        <v>6744</v>
      </c>
      <c r="P3147" s="31" t="s">
        <v>6812</v>
      </c>
      <c r="Q3147" s="31" t="s">
        <v>6813</v>
      </c>
      <c r="R3147" s="31" t="s">
        <v>90</v>
      </c>
      <c r="S3147" s="31" t="s">
        <v>6745</v>
      </c>
      <c r="T3147" s="31" t="s">
        <v>91</v>
      </c>
      <c r="U3147" s="31" t="s">
        <v>91</v>
      </c>
      <c r="V3147" s="31" t="s">
        <v>90</v>
      </c>
      <c r="W3147" s="31" t="s">
        <v>6746</v>
      </c>
      <c r="X3147" s="31" t="s">
        <v>91</v>
      </c>
      <c r="Y3147" s="31" t="s">
        <v>91</v>
      </c>
      <c r="AA3147" s="31" t="s">
        <v>94</v>
      </c>
      <c r="AB3147" s="31">
        <v>1</v>
      </c>
    </row>
    <row r="3148" spans="2:28" x14ac:dyDescent="0.25">
      <c r="B3148" s="31" t="s">
        <v>6814</v>
      </c>
      <c r="C3148" s="31">
        <v>1414</v>
      </c>
      <c r="D3148" s="31" t="s">
        <v>6739</v>
      </c>
      <c r="E3148" s="31" t="s">
        <v>6740</v>
      </c>
      <c r="F3148" s="31" t="s">
        <v>6741</v>
      </c>
      <c r="G3148" s="31" t="s">
        <v>6759</v>
      </c>
      <c r="H3148" s="31" t="s">
        <v>6760</v>
      </c>
      <c r="I3148" s="31" t="s">
        <v>1092</v>
      </c>
      <c r="J3148" s="31" t="s">
        <v>87</v>
      </c>
      <c r="K3148" s="31" t="s">
        <v>161</v>
      </c>
      <c r="L3148" s="31" t="s">
        <v>6811</v>
      </c>
      <c r="M3148" s="31">
        <v>2</v>
      </c>
      <c r="N3148" s="31" t="s">
        <v>116</v>
      </c>
      <c r="O3148" s="31" t="s">
        <v>6744</v>
      </c>
      <c r="P3148" s="31" t="s">
        <v>6812</v>
      </c>
      <c r="Q3148" s="31" t="s">
        <v>6813</v>
      </c>
      <c r="R3148" s="31" t="s">
        <v>90</v>
      </c>
      <c r="S3148" s="31" t="s">
        <v>6745</v>
      </c>
      <c r="T3148" s="31" t="s">
        <v>91</v>
      </c>
      <c r="U3148" s="31" t="s">
        <v>91</v>
      </c>
      <c r="V3148" s="31" t="s">
        <v>90</v>
      </c>
      <c r="W3148" s="31" t="s">
        <v>6746</v>
      </c>
      <c r="X3148" s="31" t="s">
        <v>91</v>
      </c>
      <c r="Y3148" s="31" t="s">
        <v>91</v>
      </c>
      <c r="AA3148" s="31" t="s">
        <v>94</v>
      </c>
      <c r="AB3148" s="31">
        <v>1</v>
      </c>
    </row>
    <row r="3149" spans="2:28" x14ac:dyDescent="0.25">
      <c r="B3149" s="31" t="s">
        <v>6815</v>
      </c>
      <c r="C3149" s="31">
        <v>1415</v>
      </c>
      <c r="D3149" s="31" t="s">
        <v>6739</v>
      </c>
      <c r="E3149" s="31" t="s">
        <v>6740</v>
      </c>
      <c r="F3149" s="31" t="s">
        <v>6741</v>
      </c>
      <c r="G3149" s="31" t="s">
        <v>6752</v>
      </c>
      <c r="H3149" s="31" t="s">
        <v>6753</v>
      </c>
      <c r="I3149" s="31" t="s">
        <v>1092</v>
      </c>
      <c r="J3149" s="31" t="s">
        <v>87</v>
      </c>
      <c r="K3149" s="31" t="s">
        <v>161</v>
      </c>
      <c r="L3149" s="31" t="s">
        <v>1675</v>
      </c>
      <c r="M3149" s="31">
        <v>0</v>
      </c>
      <c r="N3149" s="31" t="s">
        <v>90</v>
      </c>
      <c r="O3149" s="31" t="s">
        <v>6744</v>
      </c>
      <c r="P3149" s="31" t="s">
        <v>91</v>
      </c>
      <c r="Q3149" s="31" t="s">
        <v>91</v>
      </c>
      <c r="R3149" s="31" t="s">
        <v>90</v>
      </c>
      <c r="S3149" s="31" t="s">
        <v>6745</v>
      </c>
      <c r="T3149" s="31" t="s">
        <v>91</v>
      </c>
      <c r="U3149" s="31" t="s">
        <v>91</v>
      </c>
      <c r="V3149" s="31" t="s">
        <v>90</v>
      </c>
      <c r="W3149" s="31" t="s">
        <v>6746</v>
      </c>
      <c r="X3149" s="31" t="s">
        <v>91</v>
      </c>
      <c r="Y3149" s="31" t="s">
        <v>91</v>
      </c>
      <c r="Z3149" s="31" t="s">
        <v>6816</v>
      </c>
      <c r="AA3149" s="31" t="s">
        <v>94</v>
      </c>
      <c r="AB3149" s="31">
        <v>0</v>
      </c>
    </row>
    <row r="3150" spans="2:28" x14ac:dyDescent="0.25">
      <c r="B3150" s="31" t="s">
        <v>6817</v>
      </c>
      <c r="C3150" s="31">
        <v>1415</v>
      </c>
      <c r="D3150" s="31" t="s">
        <v>6739</v>
      </c>
      <c r="E3150" s="31" t="s">
        <v>6740</v>
      </c>
      <c r="F3150" s="31" t="s">
        <v>6741</v>
      </c>
      <c r="G3150" s="31" t="s">
        <v>6766</v>
      </c>
      <c r="H3150" s="31" t="s">
        <v>6767</v>
      </c>
      <c r="I3150" s="31" t="s">
        <v>1092</v>
      </c>
      <c r="J3150" s="31" t="s">
        <v>87</v>
      </c>
      <c r="K3150" s="31" t="s">
        <v>161</v>
      </c>
      <c r="L3150" s="31" t="s">
        <v>1675</v>
      </c>
      <c r="M3150" s="31">
        <v>0</v>
      </c>
      <c r="N3150" s="31" t="s">
        <v>90</v>
      </c>
      <c r="O3150" s="31" t="s">
        <v>6744</v>
      </c>
      <c r="P3150" s="31" t="s">
        <v>91</v>
      </c>
      <c r="Q3150" s="31" t="s">
        <v>91</v>
      </c>
      <c r="R3150" s="31" t="s">
        <v>90</v>
      </c>
      <c r="S3150" s="31" t="s">
        <v>6745</v>
      </c>
      <c r="T3150" s="31" t="s">
        <v>91</v>
      </c>
      <c r="U3150" s="31" t="s">
        <v>91</v>
      </c>
      <c r="V3150" s="31" t="s">
        <v>90</v>
      </c>
      <c r="W3150" s="31" t="s">
        <v>6746</v>
      </c>
      <c r="X3150" s="31" t="s">
        <v>91</v>
      </c>
      <c r="Y3150" s="31" t="s">
        <v>91</v>
      </c>
      <c r="Z3150" s="31" t="s">
        <v>6816</v>
      </c>
      <c r="AA3150" s="31" t="s">
        <v>94</v>
      </c>
      <c r="AB3150" s="31">
        <v>0</v>
      </c>
    </row>
    <row r="3151" spans="2:28" x14ac:dyDescent="0.25">
      <c r="B3151" s="31" t="s">
        <v>6818</v>
      </c>
      <c r="C3151" s="31">
        <v>1416</v>
      </c>
      <c r="D3151" s="31" t="s">
        <v>6739</v>
      </c>
      <c r="E3151" s="31" t="s">
        <v>6740</v>
      </c>
      <c r="F3151" s="31" t="s">
        <v>6741</v>
      </c>
      <c r="G3151" s="31" t="s">
        <v>6742</v>
      </c>
      <c r="H3151" s="31" t="s">
        <v>6743</v>
      </c>
      <c r="I3151" s="31" t="s">
        <v>1092</v>
      </c>
      <c r="J3151" s="31" t="s">
        <v>87</v>
      </c>
      <c r="K3151" s="31" t="s">
        <v>166</v>
      </c>
      <c r="L3151" s="31" t="s">
        <v>6819</v>
      </c>
      <c r="M3151" s="31">
        <v>1</v>
      </c>
      <c r="N3151" s="31" t="s">
        <v>116</v>
      </c>
      <c r="O3151" s="31" t="s">
        <v>6744</v>
      </c>
      <c r="P3151" s="31" t="s">
        <v>6812</v>
      </c>
      <c r="Q3151" s="31" t="s">
        <v>6820</v>
      </c>
      <c r="R3151" s="31" t="s">
        <v>116</v>
      </c>
      <c r="S3151" s="31" t="s">
        <v>6745</v>
      </c>
      <c r="T3151" s="31" t="s">
        <v>6821</v>
      </c>
      <c r="U3151" s="31" t="s">
        <v>6822</v>
      </c>
      <c r="V3151" s="31" t="s">
        <v>90</v>
      </c>
      <c r="W3151" s="31" t="s">
        <v>6746</v>
      </c>
      <c r="X3151" s="31" t="s">
        <v>91</v>
      </c>
      <c r="Y3151" s="31" t="s">
        <v>91</v>
      </c>
      <c r="Z3151" s="31" t="s">
        <v>6823</v>
      </c>
      <c r="AA3151" s="31" t="s">
        <v>94</v>
      </c>
      <c r="AB3151" s="31">
        <v>1</v>
      </c>
    </row>
    <row r="3152" spans="2:28" x14ac:dyDescent="0.25">
      <c r="B3152" s="31" t="s">
        <v>6824</v>
      </c>
      <c r="C3152" s="31">
        <v>1416</v>
      </c>
      <c r="D3152" s="31" t="s">
        <v>6739</v>
      </c>
      <c r="E3152" s="31" t="s">
        <v>6740</v>
      </c>
      <c r="F3152" s="31" t="s">
        <v>6741</v>
      </c>
      <c r="G3152" s="31" t="s">
        <v>6752</v>
      </c>
      <c r="H3152" s="31" t="s">
        <v>6753</v>
      </c>
      <c r="I3152" s="31" t="s">
        <v>1092</v>
      </c>
      <c r="J3152" s="31" t="s">
        <v>87</v>
      </c>
      <c r="K3152" s="31" t="s">
        <v>166</v>
      </c>
      <c r="L3152" s="31" t="s">
        <v>6819</v>
      </c>
      <c r="M3152" s="31">
        <v>1</v>
      </c>
      <c r="N3152" s="31" t="s">
        <v>116</v>
      </c>
      <c r="O3152" s="31" t="s">
        <v>6744</v>
      </c>
      <c r="P3152" s="31" t="s">
        <v>6812</v>
      </c>
      <c r="Q3152" s="31" t="s">
        <v>6820</v>
      </c>
      <c r="R3152" s="31" t="s">
        <v>116</v>
      </c>
      <c r="S3152" s="31" t="s">
        <v>6745</v>
      </c>
      <c r="T3152" s="31" t="s">
        <v>6821</v>
      </c>
      <c r="U3152" s="31" t="s">
        <v>6822</v>
      </c>
      <c r="V3152" s="31" t="s">
        <v>90</v>
      </c>
      <c r="W3152" s="31" t="s">
        <v>6746</v>
      </c>
      <c r="X3152" s="31" t="s">
        <v>91</v>
      </c>
      <c r="Y3152" s="31" t="s">
        <v>91</v>
      </c>
      <c r="Z3152" s="31" t="s">
        <v>6823</v>
      </c>
      <c r="AA3152" s="31" t="s">
        <v>94</v>
      </c>
      <c r="AB3152" s="31">
        <v>1</v>
      </c>
    </row>
    <row r="3153" spans="2:28" x14ac:dyDescent="0.25">
      <c r="B3153" s="31" t="s">
        <v>6825</v>
      </c>
      <c r="C3153" s="31">
        <v>1416</v>
      </c>
      <c r="D3153" s="31" t="s">
        <v>6739</v>
      </c>
      <c r="E3153" s="31" t="s">
        <v>6740</v>
      </c>
      <c r="F3153" s="31" t="s">
        <v>6741</v>
      </c>
      <c r="G3153" s="31" t="s">
        <v>6759</v>
      </c>
      <c r="H3153" s="31" t="s">
        <v>6760</v>
      </c>
      <c r="I3153" s="31" t="s">
        <v>1092</v>
      </c>
      <c r="J3153" s="31" t="s">
        <v>87</v>
      </c>
      <c r="K3153" s="31" t="s">
        <v>166</v>
      </c>
      <c r="L3153" s="31" t="s">
        <v>6819</v>
      </c>
      <c r="M3153" s="31">
        <v>1</v>
      </c>
      <c r="N3153" s="31" t="s">
        <v>116</v>
      </c>
      <c r="O3153" s="31" t="s">
        <v>6744</v>
      </c>
      <c r="P3153" s="31" t="s">
        <v>6812</v>
      </c>
      <c r="Q3153" s="31" t="s">
        <v>6820</v>
      </c>
      <c r="R3153" s="31" t="s">
        <v>116</v>
      </c>
      <c r="S3153" s="31" t="s">
        <v>6745</v>
      </c>
      <c r="T3153" s="31" t="s">
        <v>6821</v>
      </c>
      <c r="U3153" s="31" t="s">
        <v>6822</v>
      </c>
      <c r="V3153" s="31" t="s">
        <v>90</v>
      </c>
      <c r="W3153" s="31" t="s">
        <v>6746</v>
      </c>
      <c r="X3153" s="31" t="s">
        <v>91</v>
      </c>
      <c r="Y3153" s="31" t="s">
        <v>91</v>
      </c>
      <c r="Z3153" s="31" t="s">
        <v>6823</v>
      </c>
      <c r="AA3153" s="31" t="s">
        <v>94</v>
      </c>
      <c r="AB3153" s="31">
        <v>1</v>
      </c>
    </row>
    <row r="3154" spans="2:28" x14ac:dyDescent="0.25">
      <c r="B3154" s="31" t="s">
        <v>6826</v>
      </c>
      <c r="C3154" s="31">
        <v>1416</v>
      </c>
      <c r="D3154" s="31" t="s">
        <v>6739</v>
      </c>
      <c r="E3154" s="31" t="s">
        <v>6740</v>
      </c>
      <c r="F3154" s="31" t="s">
        <v>6741</v>
      </c>
      <c r="G3154" s="31" t="s">
        <v>6766</v>
      </c>
      <c r="H3154" s="31" t="s">
        <v>6767</v>
      </c>
      <c r="I3154" s="31" t="s">
        <v>1092</v>
      </c>
      <c r="J3154" s="31" t="s">
        <v>87</v>
      </c>
      <c r="K3154" s="31" t="s">
        <v>166</v>
      </c>
      <c r="L3154" s="31" t="s">
        <v>6819</v>
      </c>
      <c r="M3154" s="31">
        <v>1</v>
      </c>
      <c r="N3154" s="31" t="s">
        <v>116</v>
      </c>
      <c r="O3154" s="31" t="s">
        <v>6744</v>
      </c>
      <c r="P3154" s="31" t="s">
        <v>6812</v>
      </c>
      <c r="Q3154" s="31" t="s">
        <v>6820</v>
      </c>
      <c r="R3154" s="31" t="s">
        <v>116</v>
      </c>
      <c r="S3154" s="31" t="s">
        <v>6745</v>
      </c>
      <c r="T3154" s="31" t="s">
        <v>6821</v>
      </c>
      <c r="U3154" s="31" t="s">
        <v>6822</v>
      </c>
      <c r="V3154" s="31" t="s">
        <v>90</v>
      </c>
      <c r="W3154" s="31" t="s">
        <v>6746</v>
      </c>
      <c r="X3154" s="31" t="s">
        <v>91</v>
      </c>
      <c r="Y3154" s="31" t="s">
        <v>91</v>
      </c>
      <c r="Z3154" s="31" t="s">
        <v>6823</v>
      </c>
      <c r="AA3154" s="31" t="s">
        <v>94</v>
      </c>
      <c r="AB3154" s="31">
        <v>1</v>
      </c>
    </row>
    <row r="3155" spans="2:28" x14ac:dyDescent="0.25">
      <c r="B3155" s="31" t="s">
        <v>6827</v>
      </c>
      <c r="C3155" s="31">
        <v>1417</v>
      </c>
      <c r="D3155" s="31" t="s">
        <v>6739</v>
      </c>
      <c r="E3155" s="31" t="s">
        <v>6740</v>
      </c>
      <c r="F3155" s="31" t="s">
        <v>6741</v>
      </c>
      <c r="G3155" s="31" t="s">
        <v>6742</v>
      </c>
      <c r="H3155" s="31" t="s">
        <v>6743</v>
      </c>
      <c r="I3155" s="31" t="s">
        <v>1092</v>
      </c>
      <c r="J3155" s="31" t="s">
        <v>87</v>
      </c>
      <c r="K3155" s="31" t="s">
        <v>114</v>
      </c>
      <c r="L3155" s="31" t="s">
        <v>6828</v>
      </c>
      <c r="M3155" s="31">
        <v>1</v>
      </c>
      <c r="N3155" s="31" t="s">
        <v>116</v>
      </c>
      <c r="O3155" s="31" t="s">
        <v>6744</v>
      </c>
      <c r="P3155" s="31" t="s">
        <v>6812</v>
      </c>
      <c r="Q3155" s="31" t="s">
        <v>6820</v>
      </c>
      <c r="R3155" s="31" t="s">
        <v>116</v>
      </c>
      <c r="S3155" s="31" t="s">
        <v>6745</v>
      </c>
      <c r="T3155" s="31" t="s">
        <v>6821</v>
      </c>
      <c r="U3155" s="31" t="s">
        <v>6822</v>
      </c>
      <c r="V3155" s="31" t="s">
        <v>90</v>
      </c>
      <c r="W3155" s="31" t="s">
        <v>6746</v>
      </c>
      <c r="X3155" s="31" t="s">
        <v>91</v>
      </c>
      <c r="Y3155" s="31" t="s">
        <v>91</v>
      </c>
      <c r="Z3155" s="31" t="s">
        <v>6823</v>
      </c>
      <c r="AA3155" s="31" t="s">
        <v>94</v>
      </c>
      <c r="AB3155" s="31">
        <v>1</v>
      </c>
    </row>
    <row r="3156" spans="2:28" x14ac:dyDescent="0.25">
      <c r="B3156" s="31" t="s">
        <v>6829</v>
      </c>
      <c r="C3156" s="31">
        <v>1417</v>
      </c>
      <c r="D3156" s="31" t="s">
        <v>6739</v>
      </c>
      <c r="E3156" s="31" t="s">
        <v>6740</v>
      </c>
      <c r="F3156" s="31" t="s">
        <v>6741</v>
      </c>
      <c r="G3156" s="31" t="s">
        <v>6752</v>
      </c>
      <c r="H3156" s="31" t="s">
        <v>6753</v>
      </c>
      <c r="I3156" s="31" t="s">
        <v>1092</v>
      </c>
      <c r="J3156" s="31" t="s">
        <v>87</v>
      </c>
      <c r="K3156" s="31" t="s">
        <v>114</v>
      </c>
      <c r="L3156" s="31" t="s">
        <v>6828</v>
      </c>
      <c r="M3156" s="31">
        <v>1</v>
      </c>
      <c r="N3156" s="31" t="s">
        <v>116</v>
      </c>
      <c r="O3156" s="31" t="s">
        <v>6744</v>
      </c>
      <c r="P3156" s="31" t="s">
        <v>6812</v>
      </c>
      <c r="Q3156" s="31" t="s">
        <v>6820</v>
      </c>
      <c r="R3156" s="31" t="s">
        <v>116</v>
      </c>
      <c r="S3156" s="31" t="s">
        <v>6745</v>
      </c>
      <c r="T3156" s="31" t="s">
        <v>6821</v>
      </c>
      <c r="U3156" s="31" t="s">
        <v>6822</v>
      </c>
      <c r="V3156" s="31" t="s">
        <v>90</v>
      </c>
      <c r="W3156" s="31" t="s">
        <v>6746</v>
      </c>
      <c r="X3156" s="31" t="s">
        <v>91</v>
      </c>
      <c r="Y3156" s="31" t="s">
        <v>91</v>
      </c>
      <c r="Z3156" s="31" t="s">
        <v>6823</v>
      </c>
      <c r="AA3156" s="31" t="s">
        <v>94</v>
      </c>
      <c r="AB3156" s="31">
        <v>1</v>
      </c>
    </row>
    <row r="3157" spans="2:28" x14ac:dyDescent="0.25">
      <c r="B3157" s="31" t="s">
        <v>6830</v>
      </c>
      <c r="C3157" s="31">
        <v>1417</v>
      </c>
      <c r="D3157" s="31" t="s">
        <v>6739</v>
      </c>
      <c r="E3157" s="31" t="s">
        <v>6740</v>
      </c>
      <c r="F3157" s="31" t="s">
        <v>6741</v>
      </c>
      <c r="G3157" s="31" t="s">
        <v>6759</v>
      </c>
      <c r="H3157" s="31" t="s">
        <v>6760</v>
      </c>
      <c r="I3157" s="31" t="s">
        <v>1092</v>
      </c>
      <c r="J3157" s="31" t="s">
        <v>87</v>
      </c>
      <c r="K3157" s="31" t="s">
        <v>114</v>
      </c>
      <c r="L3157" s="31" t="s">
        <v>6828</v>
      </c>
      <c r="M3157" s="31">
        <v>1</v>
      </c>
      <c r="N3157" s="31" t="s">
        <v>116</v>
      </c>
      <c r="O3157" s="31" t="s">
        <v>6744</v>
      </c>
      <c r="P3157" s="31" t="s">
        <v>6812</v>
      </c>
      <c r="Q3157" s="31" t="s">
        <v>6820</v>
      </c>
      <c r="R3157" s="31" t="s">
        <v>116</v>
      </c>
      <c r="S3157" s="31" t="s">
        <v>6745</v>
      </c>
      <c r="T3157" s="31" t="s">
        <v>6821</v>
      </c>
      <c r="U3157" s="31" t="s">
        <v>6822</v>
      </c>
      <c r="V3157" s="31" t="s">
        <v>90</v>
      </c>
      <c r="W3157" s="31" t="s">
        <v>6746</v>
      </c>
      <c r="X3157" s="31" t="s">
        <v>91</v>
      </c>
      <c r="Y3157" s="31" t="s">
        <v>91</v>
      </c>
      <c r="Z3157" s="31" t="s">
        <v>6823</v>
      </c>
      <c r="AA3157" s="31" t="s">
        <v>94</v>
      </c>
      <c r="AB3157" s="31">
        <v>1</v>
      </c>
    </row>
    <row r="3158" spans="2:28" x14ac:dyDescent="0.25">
      <c r="B3158" s="31" t="s">
        <v>6831</v>
      </c>
      <c r="C3158" s="31">
        <v>1417</v>
      </c>
      <c r="D3158" s="31" t="s">
        <v>6739</v>
      </c>
      <c r="E3158" s="31" t="s">
        <v>6740</v>
      </c>
      <c r="F3158" s="31" t="s">
        <v>6741</v>
      </c>
      <c r="G3158" s="31" t="s">
        <v>6766</v>
      </c>
      <c r="H3158" s="31" t="s">
        <v>6767</v>
      </c>
      <c r="I3158" s="31" t="s">
        <v>1092</v>
      </c>
      <c r="J3158" s="31" t="s">
        <v>87</v>
      </c>
      <c r="K3158" s="31" t="s">
        <v>114</v>
      </c>
      <c r="L3158" s="31" t="s">
        <v>6828</v>
      </c>
      <c r="M3158" s="31">
        <v>1</v>
      </c>
      <c r="N3158" s="31" t="s">
        <v>116</v>
      </c>
      <c r="O3158" s="31" t="s">
        <v>6744</v>
      </c>
      <c r="P3158" s="31" t="s">
        <v>6812</v>
      </c>
      <c r="Q3158" s="31" t="s">
        <v>6820</v>
      </c>
      <c r="R3158" s="31" t="s">
        <v>116</v>
      </c>
      <c r="S3158" s="31" t="s">
        <v>6745</v>
      </c>
      <c r="T3158" s="31" t="s">
        <v>6821</v>
      </c>
      <c r="U3158" s="31" t="s">
        <v>6822</v>
      </c>
      <c r="V3158" s="31" t="s">
        <v>90</v>
      </c>
      <c r="W3158" s="31" t="s">
        <v>6746</v>
      </c>
      <c r="X3158" s="31" t="s">
        <v>91</v>
      </c>
      <c r="Y3158" s="31" t="s">
        <v>91</v>
      </c>
      <c r="Z3158" s="31" t="s">
        <v>6823</v>
      </c>
      <c r="AA3158" s="31" t="s">
        <v>94</v>
      </c>
      <c r="AB3158" s="31">
        <v>1</v>
      </c>
    </row>
    <row r="3159" spans="2:28" x14ac:dyDescent="0.25">
      <c r="B3159" s="31" t="s">
        <v>6832</v>
      </c>
      <c r="C3159" s="31">
        <v>1418</v>
      </c>
      <c r="D3159" s="31" t="s">
        <v>6739</v>
      </c>
      <c r="E3159" s="31" t="s">
        <v>6740</v>
      </c>
      <c r="F3159" s="31" t="s">
        <v>6741</v>
      </c>
      <c r="G3159" s="31" t="s">
        <v>6742</v>
      </c>
      <c r="H3159" s="31" t="s">
        <v>6743</v>
      </c>
      <c r="I3159" s="31" t="s">
        <v>1092</v>
      </c>
      <c r="J3159" s="31" t="s">
        <v>87</v>
      </c>
      <c r="K3159" s="31" t="s">
        <v>125</v>
      </c>
      <c r="L3159" s="31" t="s">
        <v>6833</v>
      </c>
      <c r="M3159" s="31">
        <v>1</v>
      </c>
      <c r="N3159" s="31" t="s">
        <v>90</v>
      </c>
      <c r="O3159" s="31" t="s">
        <v>6744</v>
      </c>
      <c r="P3159" s="31" t="s">
        <v>91</v>
      </c>
      <c r="Q3159" s="31" t="s">
        <v>91</v>
      </c>
      <c r="R3159" s="31" t="s">
        <v>90</v>
      </c>
      <c r="S3159" s="31" t="s">
        <v>6745</v>
      </c>
      <c r="T3159" s="31" t="s">
        <v>91</v>
      </c>
      <c r="U3159" s="31" t="s">
        <v>91</v>
      </c>
      <c r="V3159" s="31" t="s">
        <v>116</v>
      </c>
      <c r="W3159" s="31" t="s">
        <v>6746</v>
      </c>
      <c r="X3159" s="31" t="s">
        <v>6834</v>
      </c>
      <c r="Y3159" s="31" t="s">
        <v>6835</v>
      </c>
      <c r="AA3159" s="31" t="s">
        <v>97</v>
      </c>
      <c r="AB3159" s="31">
        <v>1</v>
      </c>
    </row>
    <row r="3160" spans="2:28" x14ac:dyDescent="0.25">
      <c r="B3160" s="31" t="s">
        <v>6836</v>
      </c>
      <c r="C3160" s="31">
        <v>1418</v>
      </c>
      <c r="D3160" s="31" t="s">
        <v>6739</v>
      </c>
      <c r="E3160" s="31" t="s">
        <v>6740</v>
      </c>
      <c r="F3160" s="31" t="s">
        <v>6741</v>
      </c>
      <c r="G3160" s="31" t="s">
        <v>6752</v>
      </c>
      <c r="H3160" s="31" t="s">
        <v>6753</v>
      </c>
      <c r="I3160" s="31" t="s">
        <v>1092</v>
      </c>
      <c r="J3160" s="31" t="s">
        <v>87</v>
      </c>
      <c r="K3160" s="31" t="s">
        <v>125</v>
      </c>
      <c r="L3160" s="31" t="s">
        <v>6833</v>
      </c>
      <c r="M3160" s="31">
        <v>1</v>
      </c>
      <c r="N3160" s="31" t="s">
        <v>90</v>
      </c>
      <c r="O3160" s="31" t="s">
        <v>6744</v>
      </c>
      <c r="P3160" s="31" t="s">
        <v>91</v>
      </c>
      <c r="Q3160" s="31" t="s">
        <v>91</v>
      </c>
      <c r="R3160" s="31" t="s">
        <v>90</v>
      </c>
      <c r="S3160" s="31" t="s">
        <v>6745</v>
      </c>
      <c r="T3160" s="31" t="s">
        <v>91</v>
      </c>
      <c r="U3160" s="31" t="s">
        <v>91</v>
      </c>
      <c r="V3160" s="31" t="s">
        <v>116</v>
      </c>
      <c r="W3160" s="31" t="s">
        <v>6746</v>
      </c>
      <c r="X3160" s="31" t="s">
        <v>6834</v>
      </c>
      <c r="Y3160" s="31" t="s">
        <v>6835</v>
      </c>
      <c r="AA3160" s="31" t="s">
        <v>97</v>
      </c>
      <c r="AB3160" s="31">
        <v>1</v>
      </c>
    </row>
    <row r="3161" spans="2:28" x14ac:dyDescent="0.25">
      <c r="B3161" s="31" t="s">
        <v>6837</v>
      </c>
      <c r="C3161" s="31">
        <v>1418</v>
      </c>
      <c r="D3161" s="31" t="s">
        <v>6739</v>
      </c>
      <c r="E3161" s="31" t="s">
        <v>6740</v>
      </c>
      <c r="F3161" s="31" t="s">
        <v>6741</v>
      </c>
      <c r="G3161" s="31" t="s">
        <v>6759</v>
      </c>
      <c r="H3161" s="31" t="s">
        <v>6760</v>
      </c>
      <c r="I3161" s="31" t="s">
        <v>1092</v>
      </c>
      <c r="J3161" s="31" t="s">
        <v>87</v>
      </c>
      <c r="K3161" s="31" t="s">
        <v>125</v>
      </c>
      <c r="L3161" s="31" t="s">
        <v>6833</v>
      </c>
      <c r="M3161" s="31">
        <v>1</v>
      </c>
      <c r="N3161" s="31" t="s">
        <v>90</v>
      </c>
      <c r="O3161" s="31" t="s">
        <v>6744</v>
      </c>
      <c r="P3161" s="31" t="s">
        <v>91</v>
      </c>
      <c r="Q3161" s="31" t="s">
        <v>91</v>
      </c>
      <c r="R3161" s="31" t="s">
        <v>90</v>
      </c>
      <c r="S3161" s="31" t="s">
        <v>6745</v>
      </c>
      <c r="T3161" s="31" t="s">
        <v>91</v>
      </c>
      <c r="U3161" s="31" t="s">
        <v>91</v>
      </c>
      <c r="V3161" s="31" t="s">
        <v>116</v>
      </c>
      <c r="W3161" s="31" t="s">
        <v>6746</v>
      </c>
      <c r="X3161" s="31" t="s">
        <v>6834</v>
      </c>
      <c r="Y3161" s="31" t="s">
        <v>6835</v>
      </c>
      <c r="AA3161" s="31" t="s">
        <v>97</v>
      </c>
      <c r="AB3161" s="31">
        <v>1</v>
      </c>
    </row>
    <row r="3162" spans="2:28" x14ac:dyDescent="0.25">
      <c r="B3162" s="31" t="s">
        <v>6838</v>
      </c>
      <c r="C3162" s="31">
        <v>1418</v>
      </c>
      <c r="D3162" s="31" t="s">
        <v>6739</v>
      </c>
      <c r="E3162" s="31" t="s">
        <v>6740</v>
      </c>
      <c r="F3162" s="31" t="s">
        <v>6741</v>
      </c>
      <c r="G3162" s="31" t="s">
        <v>6766</v>
      </c>
      <c r="H3162" s="31" t="s">
        <v>6767</v>
      </c>
      <c r="I3162" s="31" t="s">
        <v>1092</v>
      </c>
      <c r="J3162" s="31" t="s">
        <v>87</v>
      </c>
      <c r="K3162" s="31" t="s">
        <v>125</v>
      </c>
      <c r="L3162" s="31" t="s">
        <v>6833</v>
      </c>
      <c r="M3162" s="31">
        <v>1</v>
      </c>
      <c r="N3162" s="31" t="s">
        <v>90</v>
      </c>
      <c r="O3162" s="31" t="s">
        <v>6744</v>
      </c>
      <c r="P3162" s="31" t="s">
        <v>91</v>
      </c>
      <c r="Q3162" s="31" t="s">
        <v>91</v>
      </c>
      <c r="R3162" s="31" t="s">
        <v>90</v>
      </c>
      <c r="S3162" s="31" t="s">
        <v>6745</v>
      </c>
      <c r="T3162" s="31" t="s">
        <v>91</v>
      </c>
      <c r="U3162" s="31" t="s">
        <v>91</v>
      </c>
      <c r="V3162" s="31" t="s">
        <v>116</v>
      </c>
      <c r="W3162" s="31" t="s">
        <v>6746</v>
      </c>
      <c r="X3162" s="31" t="s">
        <v>6834</v>
      </c>
      <c r="Y3162" s="31" t="s">
        <v>6835</v>
      </c>
      <c r="AA3162" s="31" t="s">
        <v>97</v>
      </c>
      <c r="AB3162" s="31">
        <v>1</v>
      </c>
    </row>
    <row r="3163" spans="2:28" x14ac:dyDescent="0.25">
      <c r="B3163" s="31" t="s">
        <v>6839</v>
      </c>
      <c r="C3163" s="31">
        <v>1419</v>
      </c>
      <c r="D3163" s="31" t="s">
        <v>6739</v>
      </c>
      <c r="E3163" s="31" t="s">
        <v>6740</v>
      </c>
      <c r="F3163" s="31" t="s">
        <v>6741</v>
      </c>
      <c r="G3163" s="31" t="s">
        <v>6742</v>
      </c>
      <c r="H3163" s="31" t="s">
        <v>6743</v>
      </c>
      <c r="I3163" s="31" t="s">
        <v>1092</v>
      </c>
      <c r="J3163" s="31" t="s">
        <v>87</v>
      </c>
      <c r="K3163" s="31" t="s">
        <v>134</v>
      </c>
      <c r="L3163" s="31" t="s">
        <v>6840</v>
      </c>
      <c r="M3163" s="31">
        <v>2</v>
      </c>
      <c r="N3163" s="31" t="s">
        <v>116</v>
      </c>
      <c r="O3163" s="31" t="s">
        <v>6744</v>
      </c>
      <c r="P3163" s="31" t="s">
        <v>6812</v>
      </c>
      <c r="Q3163" s="31" t="s">
        <v>6841</v>
      </c>
      <c r="R3163" s="31" t="s">
        <v>116</v>
      </c>
      <c r="S3163" s="31" t="s">
        <v>6745</v>
      </c>
      <c r="T3163" s="31" t="s">
        <v>6821</v>
      </c>
      <c r="U3163" s="31" t="s">
        <v>6842</v>
      </c>
      <c r="V3163" s="31" t="s">
        <v>116</v>
      </c>
      <c r="W3163" s="31" t="s">
        <v>6746</v>
      </c>
      <c r="X3163" s="31" t="s">
        <v>6843</v>
      </c>
      <c r="Y3163" s="31" t="s">
        <v>6844</v>
      </c>
      <c r="AA3163" s="31" t="s">
        <v>97</v>
      </c>
      <c r="AB3163" s="31">
        <v>1</v>
      </c>
    </row>
    <row r="3164" spans="2:28" x14ac:dyDescent="0.25">
      <c r="B3164" s="31" t="s">
        <v>6845</v>
      </c>
      <c r="C3164" s="31">
        <v>1419</v>
      </c>
      <c r="D3164" s="31" t="s">
        <v>6739</v>
      </c>
      <c r="E3164" s="31" t="s">
        <v>6740</v>
      </c>
      <c r="F3164" s="31" t="s">
        <v>6741</v>
      </c>
      <c r="G3164" s="31" t="s">
        <v>6752</v>
      </c>
      <c r="H3164" s="31" t="s">
        <v>6753</v>
      </c>
      <c r="I3164" s="31" t="s">
        <v>1092</v>
      </c>
      <c r="J3164" s="31" t="s">
        <v>87</v>
      </c>
      <c r="K3164" s="31" t="s">
        <v>134</v>
      </c>
      <c r="L3164" s="31" t="s">
        <v>6840</v>
      </c>
      <c r="M3164" s="31">
        <v>2</v>
      </c>
      <c r="N3164" s="31" t="s">
        <v>116</v>
      </c>
      <c r="O3164" s="31" t="s">
        <v>6744</v>
      </c>
      <c r="P3164" s="31" t="s">
        <v>6812</v>
      </c>
      <c r="Q3164" s="31" t="s">
        <v>6841</v>
      </c>
      <c r="R3164" s="31" t="s">
        <v>116</v>
      </c>
      <c r="S3164" s="31" t="s">
        <v>6745</v>
      </c>
      <c r="T3164" s="31" t="s">
        <v>6821</v>
      </c>
      <c r="U3164" s="31" t="s">
        <v>6842</v>
      </c>
      <c r="V3164" s="31" t="s">
        <v>116</v>
      </c>
      <c r="W3164" s="31" t="s">
        <v>6746</v>
      </c>
      <c r="X3164" s="31" t="s">
        <v>6843</v>
      </c>
      <c r="Y3164" s="31" t="s">
        <v>6844</v>
      </c>
      <c r="AA3164" s="31" t="s">
        <v>97</v>
      </c>
      <c r="AB3164" s="31">
        <v>1</v>
      </c>
    </row>
    <row r="3165" spans="2:28" x14ac:dyDescent="0.25">
      <c r="B3165" s="31" t="s">
        <v>6846</v>
      </c>
      <c r="C3165" s="31">
        <v>1419</v>
      </c>
      <c r="D3165" s="31" t="s">
        <v>6739</v>
      </c>
      <c r="E3165" s="31" t="s">
        <v>6740</v>
      </c>
      <c r="F3165" s="31" t="s">
        <v>6741</v>
      </c>
      <c r="G3165" s="31" t="s">
        <v>6759</v>
      </c>
      <c r="H3165" s="31" t="s">
        <v>6760</v>
      </c>
      <c r="I3165" s="31" t="s">
        <v>1092</v>
      </c>
      <c r="J3165" s="31" t="s">
        <v>87</v>
      </c>
      <c r="K3165" s="31" t="s">
        <v>134</v>
      </c>
      <c r="L3165" s="31" t="s">
        <v>6840</v>
      </c>
      <c r="M3165" s="31">
        <v>2</v>
      </c>
      <c r="N3165" s="31" t="s">
        <v>116</v>
      </c>
      <c r="O3165" s="31" t="s">
        <v>6744</v>
      </c>
      <c r="P3165" s="31" t="s">
        <v>6812</v>
      </c>
      <c r="Q3165" s="31" t="s">
        <v>6841</v>
      </c>
      <c r="R3165" s="31" t="s">
        <v>116</v>
      </c>
      <c r="S3165" s="31" t="s">
        <v>6745</v>
      </c>
      <c r="T3165" s="31" t="s">
        <v>6821</v>
      </c>
      <c r="U3165" s="31" t="s">
        <v>6842</v>
      </c>
      <c r="V3165" s="31" t="s">
        <v>116</v>
      </c>
      <c r="W3165" s="31" t="s">
        <v>6746</v>
      </c>
      <c r="X3165" s="31" t="s">
        <v>6843</v>
      </c>
      <c r="Y3165" s="31" t="s">
        <v>6844</v>
      </c>
      <c r="AA3165" s="31" t="s">
        <v>97</v>
      </c>
      <c r="AB3165" s="31">
        <v>1</v>
      </c>
    </row>
    <row r="3166" spans="2:28" x14ac:dyDescent="0.25">
      <c r="B3166" s="31" t="s">
        <v>6847</v>
      </c>
      <c r="C3166" s="31">
        <v>1419</v>
      </c>
      <c r="D3166" s="31" t="s">
        <v>6739</v>
      </c>
      <c r="E3166" s="31" t="s">
        <v>6740</v>
      </c>
      <c r="F3166" s="31" t="s">
        <v>6741</v>
      </c>
      <c r="G3166" s="31" t="s">
        <v>6766</v>
      </c>
      <c r="H3166" s="31" t="s">
        <v>6767</v>
      </c>
      <c r="I3166" s="31" t="s">
        <v>1092</v>
      </c>
      <c r="J3166" s="31" t="s">
        <v>87</v>
      </c>
      <c r="K3166" s="31" t="s">
        <v>134</v>
      </c>
      <c r="L3166" s="31" t="s">
        <v>6840</v>
      </c>
      <c r="M3166" s="31">
        <v>2</v>
      </c>
      <c r="N3166" s="31" t="s">
        <v>116</v>
      </c>
      <c r="O3166" s="31" t="s">
        <v>6744</v>
      </c>
      <c r="P3166" s="31" t="s">
        <v>6812</v>
      </c>
      <c r="Q3166" s="31" t="s">
        <v>6841</v>
      </c>
      <c r="R3166" s="31" t="s">
        <v>116</v>
      </c>
      <c r="S3166" s="31" t="s">
        <v>6745</v>
      </c>
      <c r="T3166" s="31" t="s">
        <v>6821</v>
      </c>
      <c r="U3166" s="31" t="s">
        <v>6842</v>
      </c>
      <c r="V3166" s="31" t="s">
        <v>116</v>
      </c>
      <c r="W3166" s="31" t="s">
        <v>6746</v>
      </c>
      <c r="X3166" s="31" t="s">
        <v>6843</v>
      </c>
      <c r="Y3166" s="31" t="s">
        <v>6844</v>
      </c>
      <c r="AA3166" s="31" t="s">
        <v>97</v>
      </c>
      <c r="AB3166" s="31">
        <v>1</v>
      </c>
    </row>
    <row r="3167" spans="2:28" x14ac:dyDescent="0.25">
      <c r="B3167" s="31" t="s">
        <v>6848</v>
      </c>
      <c r="C3167" s="31">
        <v>1420</v>
      </c>
      <c r="D3167" s="31" t="s">
        <v>6739</v>
      </c>
      <c r="E3167" s="31" t="s">
        <v>6740</v>
      </c>
      <c r="F3167" s="31" t="s">
        <v>6741</v>
      </c>
      <c r="G3167" s="31" t="s">
        <v>6742</v>
      </c>
      <c r="H3167" s="31" t="s">
        <v>6743</v>
      </c>
      <c r="I3167" s="31" t="s">
        <v>1092</v>
      </c>
      <c r="J3167" s="31" t="s">
        <v>87</v>
      </c>
      <c r="K3167" s="31" t="s">
        <v>139</v>
      </c>
      <c r="L3167" s="31" t="s">
        <v>6849</v>
      </c>
      <c r="M3167" s="31">
        <v>1</v>
      </c>
      <c r="N3167" s="31" t="s">
        <v>116</v>
      </c>
      <c r="O3167" s="31" t="s">
        <v>6744</v>
      </c>
      <c r="P3167" s="31" t="s">
        <v>6812</v>
      </c>
      <c r="Q3167" s="31" t="s">
        <v>6850</v>
      </c>
      <c r="R3167" s="31" t="s">
        <v>90</v>
      </c>
      <c r="S3167" s="31" t="s">
        <v>6745</v>
      </c>
      <c r="T3167" s="31" t="s">
        <v>6821</v>
      </c>
      <c r="U3167" s="31" t="s">
        <v>6842</v>
      </c>
      <c r="V3167" s="31" t="s">
        <v>90</v>
      </c>
      <c r="W3167" s="31" t="s">
        <v>6746</v>
      </c>
      <c r="X3167" s="31" t="s">
        <v>91</v>
      </c>
      <c r="Y3167" s="31" t="s">
        <v>91</v>
      </c>
      <c r="AA3167" s="31" t="s">
        <v>97</v>
      </c>
      <c r="AB3167" s="31">
        <v>1</v>
      </c>
    </row>
    <row r="3168" spans="2:28" x14ac:dyDescent="0.25">
      <c r="B3168" s="31" t="s">
        <v>6851</v>
      </c>
      <c r="C3168" s="31">
        <v>1420</v>
      </c>
      <c r="D3168" s="31" t="s">
        <v>6739</v>
      </c>
      <c r="E3168" s="31" t="s">
        <v>6740</v>
      </c>
      <c r="F3168" s="31" t="s">
        <v>6741</v>
      </c>
      <c r="G3168" s="31" t="s">
        <v>6752</v>
      </c>
      <c r="H3168" s="31" t="s">
        <v>6753</v>
      </c>
      <c r="I3168" s="31" t="s">
        <v>1092</v>
      </c>
      <c r="J3168" s="31" t="s">
        <v>87</v>
      </c>
      <c r="K3168" s="31" t="s">
        <v>139</v>
      </c>
      <c r="L3168" s="31" t="s">
        <v>6849</v>
      </c>
      <c r="M3168" s="31">
        <v>1</v>
      </c>
      <c r="N3168" s="31" t="s">
        <v>116</v>
      </c>
      <c r="O3168" s="31" t="s">
        <v>6744</v>
      </c>
      <c r="P3168" s="31" t="s">
        <v>6812</v>
      </c>
      <c r="Q3168" s="31" t="s">
        <v>6850</v>
      </c>
      <c r="R3168" s="31" t="s">
        <v>90</v>
      </c>
      <c r="S3168" s="31" t="s">
        <v>6745</v>
      </c>
      <c r="T3168" s="31" t="s">
        <v>6821</v>
      </c>
      <c r="U3168" s="31" t="s">
        <v>6842</v>
      </c>
      <c r="V3168" s="31" t="s">
        <v>90</v>
      </c>
      <c r="W3168" s="31" t="s">
        <v>6746</v>
      </c>
      <c r="X3168" s="31" t="s">
        <v>91</v>
      </c>
      <c r="Y3168" s="31" t="s">
        <v>91</v>
      </c>
      <c r="AA3168" s="31" t="s">
        <v>97</v>
      </c>
      <c r="AB3168" s="31">
        <v>1</v>
      </c>
    </row>
    <row r="3169" spans="2:28" x14ac:dyDescent="0.25">
      <c r="B3169" s="31" t="s">
        <v>6852</v>
      </c>
      <c r="C3169" s="31">
        <v>1420</v>
      </c>
      <c r="D3169" s="31" t="s">
        <v>6739</v>
      </c>
      <c r="E3169" s="31" t="s">
        <v>6740</v>
      </c>
      <c r="F3169" s="31" t="s">
        <v>6741</v>
      </c>
      <c r="G3169" s="31" t="s">
        <v>6759</v>
      </c>
      <c r="H3169" s="31" t="s">
        <v>6760</v>
      </c>
      <c r="I3169" s="31" t="s">
        <v>1092</v>
      </c>
      <c r="J3169" s="31" t="s">
        <v>87</v>
      </c>
      <c r="K3169" s="31" t="s">
        <v>139</v>
      </c>
      <c r="L3169" s="31" t="s">
        <v>6849</v>
      </c>
      <c r="M3169" s="31">
        <v>1</v>
      </c>
      <c r="N3169" s="31" t="s">
        <v>116</v>
      </c>
      <c r="O3169" s="31" t="s">
        <v>6744</v>
      </c>
      <c r="P3169" s="31" t="s">
        <v>6812</v>
      </c>
      <c r="Q3169" s="31" t="s">
        <v>6850</v>
      </c>
      <c r="R3169" s="31" t="s">
        <v>90</v>
      </c>
      <c r="S3169" s="31" t="s">
        <v>6745</v>
      </c>
      <c r="T3169" s="31" t="s">
        <v>6821</v>
      </c>
      <c r="U3169" s="31" t="s">
        <v>6842</v>
      </c>
      <c r="V3169" s="31" t="s">
        <v>90</v>
      </c>
      <c r="W3169" s="31" t="s">
        <v>6746</v>
      </c>
      <c r="X3169" s="31" t="s">
        <v>91</v>
      </c>
      <c r="Y3169" s="31" t="s">
        <v>91</v>
      </c>
      <c r="AA3169" s="31" t="s">
        <v>97</v>
      </c>
      <c r="AB3169" s="31">
        <v>1</v>
      </c>
    </row>
    <row r="3170" spans="2:28" x14ac:dyDescent="0.25">
      <c r="B3170" s="31" t="s">
        <v>6853</v>
      </c>
      <c r="C3170" s="31">
        <v>1420</v>
      </c>
      <c r="D3170" s="31" t="s">
        <v>6739</v>
      </c>
      <c r="E3170" s="31" t="s">
        <v>6740</v>
      </c>
      <c r="F3170" s="31" t="s">
        <v>6741</v>
      </c>
      <c r="G3170" s="31" t="s">
        <v>6766</v>
      </c>
      <c r="H3170" s="31" t="s">
        <v>6767</v>
      </c>
      <c r="I3170" s="31" t="s">
        <v>1092</v>
      </c>
      <c r="J3170" s="31" t="s">
        <v>87</v>
      </c>
      <c r="K3170" s="31" t="s">
        <v>139</v>
      </c>
      <c r="L3170" s="31" t="s">
        <v>6849</v>
      </c>
      <c r="M3170" s="31">
        <v>1</v>
      </c>
      <c r="N3170" s="31" t="s">
        <v>116</v>
      </c>
      <c r="O3170" s="31" t="s">
        <v>6744</v>
      </c>
      <c r="P3170" s="31" t="s">
        <v>6812</v>
      </c>
      <c r="Q3170" s="31" t="s">
        <v>6850</v>
      </c>
      <c r="R3170" s="31" t="s">
        <v>90</v>
      </c>
      <c r="S3170" s="31" t="s">
        <v>6745</v>
      </c>
      <c r="T3170" s="31" t="s">
        <v>6821</v>
      </c>
      <c r="U3170" s="31" t="s">
        <v>6842</v>
      </c>
      <c r="V3170" s="31" t="s">
        <v>90</v>
      </c>
      <c r="W3170" s="31" t="s">
        <v>6746</v>
      </c>
      <c r="X3170" s="31" t="s">
        <v>91</v>
      </c>
      <c r="Y3170" s="31" t="s">
        <v>91</v>
      </c>
      <c r="AA3170" s="31" t="s">
        <v>97</v>
      </c>
      <c r="AB3170" s="31">
        <v>1</v>
      </c>
    </row>
    <row r="3171" spans="2:28" x14ac:dyDescent="0.25">
      <c r="B3171" s="31" t="s">
        <v>6854</v>
      </c>
      <c r="C3171" s="31">
        <v>1421</v>
      </c>
      <c r="D3171" s="31" t="s">
        <v>6739</v>
      </c>
      <c r="E3171" s="31" t="s">
        <v>6740</v>
      </c>
      <c r="F3171" s="31" t="s">
        <v>6741</v>
      </c>
      <c r="G3171" s="31" t="s">
        <v>6742</v>
      </c>
      <c r="H3171" s="31" t="s">
        <v>6743</v>
      </c>
      <c r="I3171" s="31" t="s">
        <v>1092</v>
      </c>
      <c r="J3171" s="31" t="s">
        <v>87</v>
      </c>
      <c r="K3171" s="31" t="s">
        <v>145</v>
      </c>
      <c r="L3171" s="31" t="s">
        <v>6855</v>
      </c>
      <c r="M3171" s="31">
        <v>2</v>
      </c>
      <c r="N3171" s="31" t="s">
        <v>90</v>
      </c>
      <c r="O3171" s="31" t="s">
        <v>6744</v>
      </c>
      <c r="P3171" s="31" t="s">
        <v>91</v>
      </c>
      <c r="Q3171" s="31" t="s">
        <v>91</v>
      </c>
      <c r="R3171" s="31" t="s">
        <v>116</v>
      </c>
      <c r="S3171" s="31" t="s">
        <v>6745</v>
      </c>
      <c r="T3171" s="31" t="s">
        <v>6821</v>
      </c>
      <c r="U3171" s="31" t="s">
        <v>6822</v>
      </c>
      <c r="V3171" s="31" t="s">
        <v>90</v>
      </c>
      <c r="W3171" s="31" t="s">
        <v>6746</v>
      </c>
      <c r="X3171" s="31" t="s">
        <v>91</v>
      </c>
      <c r="Y3171" s="31" t="s">
        <v>91</v>
      </c>
      <c r="Z3171" s="31" t="s">
        <v>6856</v>
      </c>
      <c r="AA3171" s="31" t="s">
        <v>97</v>
      </c>
      <c r="AB3171" s="31">
        <v>1</v>
      </c>
    </row>
    <row r="3172" spans="2:28" x14ac:dyDescent="0.25">
      <c r="B3172" s="31" t="s">
        <v>6857</v>
      </c>
      <c r="C3172" s="31">
        <v>1421</v>
      </c>
      <c r="D3172" s="31" t="s">
        <v>6739</v>
      </c>
      <c r="E3172" s="31" t="s">
        <v>6740</v>
      </c>
      <c r="F3172" s="31" t="s">
        <v>6741</v>
      </c>
      <c r="G3172" s="31" t="s">
        <v>6752</v>
      </c>
      <c r="H3172" s="31" t="s">
        <v>6753</v>
      </c>
      <c r="I3172" s="31" t="s">
        <v>1092</v>
      </c>
      <c r="J3172" s="31" t="s">
        <v>87</v>
      </c>
      <c r="K3172" s="31" t="s">
        <v>145</v>
      </c>
      <c r="L3172" s="31" t="s">
        <v>6855</v>
      </c>
      <c r="M3172" s="31">
        <v>2</v>
      </c>
      <c r="N3172" s="31" t="s">
        <v>90</v>
      </c>
      <c r="O3172" s="31" t="s">
        <v>6744</v>
      </c>
      <c r="P3172" s="31" t="s">
        <v>91</v>
      </c>
      <c r="Q3172" s="31" t="s">
        <v>91</v>
      </c>
      <c r="R3172" s="31" t="s">
        <v>116</v>
      </c>
      <c r="S3172" s="31" t="s">
        <v>6745</v>
      </c>
      <c r="T3172" s="31" t="s">
        <v>6821</v>
      </c>
      <c r="U3172" s="31" t="s">
        <v>6822</v>
      </c>
      <c r="V3172" s="31" t="s">
        <v>90</v>
      </c>
      <c r="W3172" s="31" t="s">
        <v>6746</v>
      </c>
      <c r="X3172" s="31" t="s">
        <v>91</v>
      </c>
      <c r="Y3172" s="31" t="s">
        <v>91</v>
      </c>
      <c r="Z3172" s="31" t="s">
        <v>6856</v>
      </c>
      <c r="AA3172" s="31" t="s">
        <v>97</v>
      </c>
      <c r="AB3172" s="31">
        <v>1</v>
      </c>
    </row>
    <row r="3173" spans="2:28" x14ac:dyDescent="0.25">
      <c r="B3173" s="31" t="s">
        <v>6858</v>
      </c>
      <c r="C3173" s="31">
        <v>1421</v>
      </c>
      <c r="D3173" s="31" t="s">
        <v>6739</v>
      </c>
      <c r="E3173" s="31" t="s">
        <v>6740</v>
      </c>
      <c r="F3173" s="31" t="s">
        <v>6741</v>
      </c>
      <c r="G3173" s="31" t="s">
        <v>6759</v>
      </c>
      <c r="H3173" s="31" t="s">
        <v>6760</v>
      </c>
      <c r="I3173" s="31" t="s">
        <v>1092</v>
      </c>
      <c r="J3173" s="31" t="s">
        <v>87</v>
      </c>
      <c r="K3173" s="31" t="s">
        <v>145</v>
      </c>
      <c r="L3173" s="31" t="s">
        <v>6855</v>
      </c>
      <c r="M3173" s="31">
        <v>2</v>
      </c>
      <c r="N3173" s="31" t="s">
        <v>90</v>
      </c>
      <c r="O3173" s="31" t="s">
        <v>6744</v>
      </c>
      <c r="P3173" s="31" t="s">
        <v>91</v>
      </c>
      <c r="Q3173" s="31" t="s">
        <v>91</v>
      </c>
      <c r="R3173" s="31" t="s">
        <v>116</v>
      </c>
      <c r="S3173" s="31" t="s">
        <v>6745</v>
      </c>
      <c r="T3173" s="31" t="s">
        <v>6821</v>
      </c>
      <c r="U3173" s="31" t="s">
        <v>6822</v>
      </c>
      <c r="V3173" s="31" t="s">
        <v>90</v>
      </c>
      <c r="W3173" s="31" t="s">
        <v>6746</v>
      </c>
      <c r="X3173" s="31" t="s">
        <v>91</v>
      </c>
      <c r="Y3173" s="31" t="s">
        <v>91</v>
      </c>
      <c r="Z3173" s="31" t="s">
        <v>6856</v>
      </c>
      <c r="AA3173" s="31" t="s">
        <v>97</v>
      </c>
      <c r="AB3173" s="31">
        <v>1</v>
      </c>
    </row>
    <row r="3174" spans="2:28" x14ac:dyDescent="0.25">
      <c r="B3174" s="31" t="s">
        <v>6859</v>
      </c>
      <c r="C3174" s="31">
        <v>1421</v>
      </c>
      <c r="D3174" s="31" t="s">
        <v>6739</v>
      </c>
      <c r="E3174" s="31" t="s">
        <v>6740</v>
      </c>
      <c r="F3174" s="31" t="s">
        <v>6741</v>
      </c>
      <c r="G3174" s="31" t="s">
        <v>6766</v>
      </c>
      <c r="H3174" s="31" t="s">
        <v>6767</v>
      </c>
      <c r="I3174" s="31" t="s">
        <v>1092</v>
      </c>
      <c r="J3174" s="31" t="s">
        <v>87</v>
      </c>
      <c r="K3174" s="31" t="s">
        <v>145</v>
      </c>
      <c r="L3174" s="31" t="s">
        <v>6855</v>
      </c>
      <c r="M3174" s="31">
        <v>2</v>
      </c>
      <c r="N3174" s="31" t="s">
        <v>90</v>
      </c>
      <c r="O3174" s="31" t="s">
        <v>6744</v>
      </c>
      <c r="P3174" s="31" t="s">
        <v>91</v>
      </c>
      <c r="Q3174" s="31" t="s">
        <v>91</v>
      </c>
      <c r="R3174" s="31" t="s">
        <v>116</v>
      </c>
      <c r="S3174" s="31" t="s">
        <v>6745</v>
      </c>
      <c r="T3174" s="31" t="s">
        <v>6821</v>
      </c>
      <c r="U3174" s="31" t="s">
        <v>6822</v>
      </c>
      <c r="V3174" s="31" t="s">
        <v>90</v>
      </c>
      <c r="W3174" s="31" t="s">
        <v>6746</v>
      </c>
      <c r="X3174" s="31" t="s">
        <v>91</v>
      </c>
      <c r="Y3174" s="31" t="s">
        <v>91</v>
      </c>
      <c r="Z3174" s="31" t="s">
        <v>6856</v>
      </c>
      <c r="AA3174" s="31" t="s">
        <v>97</v>
      </c>
      <c r="AB3174" s="31">
        <v>1</v>
      </c>
    </row>
    <row r="3175" spans="2:28" x14ac:dyDescent="0.25">
      <c r="B3175" s="31" t="s">
        <v>6860</v>
      </c>
      <c r="C3175" s="31">
        <v>1422</v>
      </c>
      <c r="D3175" s="31" t="s">
        <v>6739</v>
      </c>
      <c r="E3175" s="31" t="s">
        <v>6740</v>
      </c>
      <c r="F3175" s="31" t="s">
        <v>6741</v>
      </c>
      <c r="G3175" s="31" t="s">
        <v>6742</v>
      </c>
      <c r="H3175" s="31" t="s">
        <v>6743</v>
      </c>
      <c r="I3175" s="31" t="s">
        <v>1092</v>
      </c>
      <c r="J3175" s="31" t="s">
        <v>87</v>
      </c>
      <c r="K3175" s="31" t="s">
        <v>177</v>
      </c>
      <c r="L3175" s="31" t="s">
        <v>6861</v>
      </c>
      <c r="M3175" s="31">
        <v>2</v>
      </c>
      <c r="N3175" s="31" t="s">
        <v>116</v>
      </c>
      <c r="O3175" s="31" t="s">
        <v>6862</v>
      </c>
      <c r="P3175" s="31" t="s">
        <v>6863</v>
      </c>
      <c r="Q3175" s="31" t="s">
        <v>6864</v>
      </c>
      <c r="R3175" s="31" t="s">
        <v>116</v>
      </c>
      <c r="S3175" s="31" t="s">
        <v>6745</v>
      </c>
      <c r="T3175" s="31" t="s">
        <v>6865</v>
      </c>
      <c r="U3175" s="31" t="s">
        <v>6866</v>
      </c>
      <c r="V3175" s="31" t="s">
        <v>116</v>
      </c>
      <c r="W3175" s="31" t="s">
        <v>6746</v>
      </c>
      <c r="X3175" s="31" t="s">
        <v>6867</v>
      </c>
      <c r="Y3175" s="31" t="s">
        <v>6868</v>
      </c>
      <c r="Z3175" s="31" t="s">
        <v>6869</v>
      </c>
      <c r="AA3175" s="31" t="s">
        <v>97</v>
      </c>
      <c r="AB3175" s="31">
        <v>1</v>
      </c>
    </row>
    <row r="3176" spans="2:28" x14ac:dyDescent="0.25">
      <c r="B3176" s="31" t="s">
        <v>6870</v>
      </c>
      <c r="C3176" s="31">
        <v>1422</v>
      </c>
      <c r="D3176" s="31" t="s">
        <v>6739</v>
      </c>
      <c r="E3176" s="31" t="s">
        <v>6740</v>
      </c>
      <c r="F3176" s="31" t="s">
        <v>6741</v>
      </c>
      <c r="G3176" s="31" t="s">
        <v>6759</v>
      </c>
      <c r="H3176" s="31" t="s">
        <v>6760</v>
      </c>
      <c r="I3176" s="31" t="s">
        <v>1092</v>
      </c>
      <c r="J3176" s="31" t="s">
        <v>87</v>
      </c>
      <c r="K3176" s="31" t="s">
        <v>177</v>
      </c>
      <c r="L3176" s="31" t="s">
        <v>6861</v>
      </c>
      <c r="M3176" s="31">
        <v>2</v>
      </c>
      <c r="N3176" s="31" t="s">
        <v>116</v>
      </c>
      <c r="O3176" s="31" t="s">
        <v>6862</v>
      </c>
      <c r="P3176" s="31" t="s">
        <v>6863</v>
      </c>
      <c r="Q3176" s="31" t="s">
        <v>6864</v>
      </c>
      <c r="R3176" s="31" t="s">
        <v>116</v>
      </c>
      <c r="S3176" s="31" t="s">
        <v>6745</v>
      </c>
      <c r="T3176" s="31" t="s">
        <v>6865</v>
      </c>
      <c r="U3176" s="31" t="s">
        <v>6866</v>
      </c>
      <c r="V3176" s="31" t="s">
        <v>116</v>
      </c>
      <c r="W3176" s="31" t="s">
        <v>6746</v>
      </c>
      <c r="X3176" s="31" t="s">
        <v>6867</v>
      </c>
      <c r="Y3176" s="31" t="s">
        <v>6868</v>
      </c>
      <c r="Z3176" s="31" t="s">
        <v>6869</v>
      </c>
      <c r="AA3176" s="31" t="s">
        <v>97</v>
      </c>
      <c r="AB3176" s="31">
        <v>1</v>
      </c>
    </row>
    <row r="3177" spans="2:28" x14ac:dyDescent="0.25">
      <c r="B3177" s="31" t="s">
        <v>6871</v>
      </c>
      <c r="C3177" s="31">
        <v>1423</v>
      </c>
      <c r="D3177" s="31" t="s">
        <v>6739</v>
      </c>
      <c r="E3177" s="31" t="s">
        <v>6740</v>
      </c>
      <c r="F3177" s="31" t="s">
        <v>6741</v>
      </c>
      <c r="G3177" s="31" t="s">
        <v>6752</v>
      </c>
      <c r="H3177" s="31" t="s">
        <v>6753</v>
      </c>
      <c r="I3177" s="31" t="s">
        <v>1092</v>
      </c>
      <c r="J3177" s="31" t="s">
        <v>87</v>
      </c>
      <c r="K3177" s="31" t="s">
        <v>177</v>
      </c>
      <c r="L3177" s="31" t="s">
        <v>6861</v>
      </c>
      <c r="M3177" s="31">
        <v>2</v>
      </c>
      <c r="N3177" s="31" t="s">
        <v>116</v>
      </c>
      <c r="O3177" s="31" t="s">
        <v>6862</v>
      </c>
      <c r="P3177" s="31" t="s">
        <v>6863</v>
      </c>
      <c r="Q3177" s="31" t="s">
        <v>6872</v>
      </c>
      <c r="R3177" s="31" t="s">
        <v>116</v>
      </c>
      <c r="S3177" s="31" t="s">
        <v>6745</v>
      </c>
      <c r="T3177" s="31" t="s">
        <v>6865</v>
      </c>
      <c r="U3177" s="31" t="s">
        <v>6873</v>
      </c>
      <c r="V3177" s="31" t="s">
        <v>116</v>
      </c>
      <c r="W3177" s="31" t="s">
        <v>6746</v>
      </c>
      <c r="X3177" s="31" t="s">
        <v>6867</v>
      </c>
      <c r="Y3177" s="31" t="s">
        <v>6868</v>
      </c>
      <c r="Z3177" s="31" t="s">
        <v>6874</v>
      </c>
      <c r="AA3177" s="31" t="s">
        <v>97</v>
      </c>
      <c r="AB3177" s="31">
        <v>1</v>
      </c>
    </row>
    <row r="3178" spans="2:28" x14ac:dyDescent="0.25">
      <c r="B3178" s="31" t="s">
        <v>6875</v>
      </c>
      <c r="C3178" s="31">
        <v>1423</v>
      </c>
      <c r="D3178" s="31" t="s">
        <v>6739</v>
      </c>
      <c r="E3178" s="31" t="s">
        <v>6740</v>
      </c>
      <c r="F3178" s="31" t="s">
        <v>6741</v>
      </c>
      <c r="G3178" s="31" t="s">
        <v>6766</v>
      </c>
      <c r="H3178" s="31" t="s">
        <v>6767</v>
      </c>
      <c r="I3178" s="31" t="s">
        <v>1092</v>
      </c>
      <c r="J3178" s="31" t="s">
        <v>87</v>
      </c>
      <c r="K3178" s="31" t="s">
        <v>177</v>
      </c>
      <c r="L3178" s="31" t="s">
        <v>6861</v>
      </c>
      <c r="M3178" s="31">
        <v>2</v>
      </c>
      <c r="N3178" s="31" t="s">
        <v>116</v>
      </c>
      <c r="O3178" s="31" t="s">
        <v>6862</v>
      </c>
      <c r="P3178" s="31" t="s">
        <v>6863</v>
      </c>
      <c r="Q3178" s="31" t="s">
        <v>6872</v>
      </c>
      <c r="R3178" s="31" t="s">
        <v>116</v>
      </c>
      <c r="S3178" s="31" t="s">
        <v>6745</v>
      </c>
      <c r="T3178" s="31" t="s">
        <v>6865</v>
      </c>
      <c r="U3178" s="31" t="s">
        <v>6873</v>
      </c>
      <c r="V3178" s="31" t="s">
        <v>116</v>
      </c>
      <c r="W3178" s="31" t="s">
        <v>6746</v>
      </c>
      <c r="X3178" s="31" t="s">
        <v>6867</v>
      </c>
      <c r="Y3178" s="31" t="s">
        <v>6868</v>
      </c>
      <c r="Z3178" s="31" t="s">
        <v>6874</v>
      </c>
      <c r="AA3178" s="31" t="s">
        <v>97</v>
      </c>
      <c r="AB3178" s="31">
        <v>1</v>
      </c>
    </row>
    <row r="3179" spans="2:28" x14ac:dyDescent="0.25">
      <c r="B3179" s="31" t="s">
        <v>6876</v>
      </c>
      <c r="C3179" s="31">
        <v>1424</v>
      </c>
      <c r="D3179" s="31" t="s">
        <v>6739</v>
      </c>
      <c r="E3179" s="31" t="s">
        <v>6740</v>
      </c>
      <c r="F3179" s="31" t="s">
        <v>6741</v>
      </c>
      <c r="G3179" s="31" t="s">
        <v>6742</v>
      </c>
      <c r="H3179" s="31" t="s">
        <v>6743</v>
      </c>
      <c r="I3179" s="31" t="s">
        <v>1092</v>
      </c>
      <c r="J3179" s="31" t="s">
        <v>160</v>
      </c>
      <c r="K3179" s="31" t="s">
        <v>161</v>
      </c>
      <c r="L3179" s="31" t="s">
        <v>5934</v>
      </c>
      <c r="M3179" s="31">
        <v>0</v>
      </c>
      <c r="N3179" s="31" t="s">
        <v>90</v>
      </c>
      <c r="O3179" s="31" t="s">
        <v>6744</v>
      </c>
      <c r="P3179" s="31" t="s">
        <v>91</v>
      </c>
      <c r="Q3179" s="31" t="s">
        <v>91</v>
      </c>
      <c r="R3179" s="31" t="s">
        <v>90</v>
      </c>
      <c r="S3179" s="31" t="s">
        <v>6745</v>
      </c>
      <c r="T3179" s="31" t="s">
        <v>91</v>
      </c>
      <c r="U3179" s="31" t="s">
        <v>91</v>
      </c>
      <c r="V3179" s="31" t="s">
        <v>90</v>
      </c>
      <c r="W3179" s="31" t="s">
        <v>6746</v>
      </c>
      <c r="X3179" s="31" t="s">
        <v>91</v>
      </c>
      <c r="Y3179" s="31" t="s">
        <v>91</v>
      </c>
      <c r="AA3179" s="31" t="s">
        <v>94</v>
      </c>
      <c r="AB3179" s="31">
        <v>0</v>
      </c>
    </row>
    <row r="3180" spans="2:28" x14ac:dyDescent="0.25">
      <c r="B3180" s="31" t="s">
        <v>6877</v>
      </c>
      <c r="C3180" s="31">
        <v>1424</v>
      </c>
      <c r="D3180" s="31" t="s">
        <v>6739</v>
      </c>
      <c r="E3180" s="31" t="s">
        <v>6740</v>
      </c>
      <c r="F3180" s="31" t="s">
        <v>6741</v>
      </c>
      <c r="G3180" s="31" t="s">
        <v>6742</v>
      </c>
      <c r="H3180" s="31" t="s">
        <v>6743</v>
      </c>
      <c r="I3180" s="31" t="s">
        <v>1092</v>
      </c>
      <c r="J3180" s="31" t="s">
        <v>160</v>
      </c>
      <c r="K3180" s="31" t="s">
        <v>164</v>
      </c>
      <c r="L3180" s="31" t="s">
        <v>5934</v>
      </c>
      <c r="M3180" s="31">
        <v>0</v>
      </c>
      <c r="N3180" s="31" t="s">
        <v>90</v>
      </c>
      <c r="O3180" s="31" t="s">
        <v>6744</v>
      </c>
      <c r="P3180" s="31" t="s">
        <v>91</v>
      </c>
      <c r="Q3180" s="31" t="s">
        <v>91</v>
      </c>
      <c r="R3180" s="31" t="s">
        <v>90</v>
      </c>
      <c r="S3180" s="31" t="s">
        <v>6745</v>
      </c>
      <c r="T3180" s="31" t="s">
        <v>91</v>
      </c>
      <c r="U3180" s="31" t="s">
        <v>91</v>
      </c>
      <c r="V3180" s="31" t="s">
        <v>90</v>
      </c>
      <c r="W3180" s="31" t="s">
        <v>6746</v>
      </c>
      <c r="X3180" s="31" t="s">
        <v>91</v>
      </c>
      <c r="Y3180" s="31" t="s">
        <v>91</v>
      </c>
      <c r="AA3180" s="31" t="s">
        <v>94</v>
      </c>
      <c r="AB3180" s="31">
        <v>0</v>
      </c>
    </row>
    <row r="3181" spans="2:28" x14ac:dyDescent="0.25">
      <c r="B3181" s="31" t="s">
        <v>6878</v>
      </c>
      <c r="C3181" s="31">
        <v>1424</v>
      </c>
      <c r="D3181" s="31" t="s">
        <v>6739</v>
      </c>
      <c r="E3181" s="31" t="s">
        <v>6740</v>
      </c>
      <c r="F3181" s="31" t="s">
        <v>6741</v>
      </c>
      <c r="G3181" s="31" t="s">
        <v>6742</v>
      </c>
      <c r="H3181" s="31" t="s">
        <v>6743</v>
      </c>
      <c r="I3181" s="31" t="s">
        <v>1092</v>
      </c>
      <c r="J3181" s="31" t="s">
        <v>160</v>
      </c>
      <c r="K3181" s="31" t="s">
        <v>166</v>
      </c>
      <c r="L3181" s="31" t="s">
        <v>5934</v>
      </c>
      <c r="M3181" s="31">
        <v>0</v>
      </c>
      <c r="N3181" s="31" t="s">
        <v>90</v>
      </c>
      <c r="O3181" s="31" t="s">
        <v>6744</v>
      </c>
      <c r="P3181" s="31" t="s">
        <v>91</v>
      </c>
      <c r="Q3181" s="31" t="s">
        <v>91</v>
      </c>
      <c r="R3181" s="31" t="s">
        <v>90</v>
      </c>
      <c r="S3181" s="31" t="s">
        <v>6745</v>
      </c>
      <c r="T3181" s="31" t="s">
        <v>91</v>
      </c>
      <c r="U3181" s="31" t="s">
        <v>91</v>
      </c>
      <c r="V3181" s="31" t="s">
        <v>90</v>
      </c>
      <c r="W3181" s="31" t="s">
        <v>6746</v>
      </c>
      <c r="X3181" s="31" t="s">
        <v>91</v>
      </c>
      <c r="Y3181" s="31" t="s">
        <v>91</v>
      </c>
      <c r="AA3181" s="31" t="s">
        <v>94</v>
      </c>
      <c r="AB3181" s="31">
        <v>0</v>
      </c>
    </row>
    <row r="3182" spans="2:28" x14ac:dyDescent="0.25">
      <c r="B3182" s="31" t="s">
        <v>6879</v>
      </c>
      <c r="C3182" s="31">
        <v>1424</v>
      </c>
      <c r="D3182" s="31" t="s">
        <v>6739</v>
      </c>
      <c r="E3182" s="31" t="s">
        <v>6740</v>
      </c>
      <c r="F3182" s="31" t="s">
        <v>6741</v>
      </c>
      <c r="G3182" s="31" t="s">
        <v>6742</v>
      </c>
      <c r="H3182" s="31" t="s">
        <v>6743</v>
      </c>
      <c r="I3182" s="31" t="s">
        <v>1092</v>
      </c>
      <c r="J3182" s="31" t="s">
        <v>160</v>
      </c>
      <c r="K3182" s="31" t="s">
        <v>88</v>
      </c>
      <c r="L3182" s="31" t="s">
        <v>5934</v>
      </c>
      <c r="M3182" s="31">
        <v>0</v>
      </c>
      <c r="N3182" s="31" t="s">
        <v>90</v>
      </c>
      <c r="O3182" s="31" t="s">
        <v>6744</v>
      </c>
      <c r="P3182" s="31" t="s">
        <v>91</v>
      </c>
      <c r="Q3182" s="31" t="s">
        <v>91</v>
      </c>
      <c r="R3182" s="31" t="s">
        <v>90</v>
      </c>
      <c r="S3182" s="31" t="s">
        <v>6745</v>
      </c>
      <c r="T3182" s="31" t="s">
        <v>91</v>
      </c>
      <c r="U3182" s="31" t="s">
        <v>91</v>
      </c>
      <c r="V3182" s="31" t="s">
        <v>90</v>
      </c>
      <c r="W3182" s="31" t="s">
        <v>6746</v>
      </c>
      <c r="X3182" s="31" t="s">
        <v>91</v>
      </c>
      <c r="Y3182" s="31" t="s">
        <v>91</v>
      </c>
      <c r="AA3182" s="31" t="s">
        <v>94</v>
      </c>
      <c r="AB3182" s="31">
        <v>0</v>
      </c>
    </row>
    <row r="3183" spans="2:28" x14ac:dyDescent="0.25">
      <c r="B3183" s="31" t="s">
        <v>6880</v>
      </c>
      <c r="C3183" s="31">
        <v>1424</v>
      </c>
      <c r="D3183" s="31" t="s">
        <v>6739</v>
      </c>
      <c r="E3183" s="31" t="s">
        <v>6740</v>
      </c>
      <c r="F3183" s="31" t="s">
        <v>6741</v>
      </c>
      <c r="G3183" s="31" t="s">
        <v>6742</v>
      </c>
      <c r="H3183" s="31" t="s">
        <v>6743</v>
      </c>
      <c r="I3183" s="31" t="s">
        <v>1092</v>
      </c>
      <c r="J3183" s="31" t="s">
        <v>160</v>
      </c>
      <c r="K3183" s="31" t="s">
        <v>114</v>
      </c>
      <c r="L3183" s="31" t="s">
        <v>5934</v>
      </c>
      <c r="M3183" s="31">
        <v>0</v>
      </c>
      <c r="N3183" s="31" t="s">
        <v>90</v>
      </c>
      <c r="O3183" s="31" t="s">
        <v>6744</v>
      </c>
      <c r="P3183" s="31" t="s">
        <v>91</v>
      </c>
      <c r="Q3183" s="31" t="s">
        <v>91</v>
      </c>
      <c r="R3183" s="31" t="s">
        <v>90</v>
      </c>
      <c r="S3183" s="31" t="s">
        <v>6745</v>
      </c>
      <c r="T3183" s="31" t="s">
        <v>91</v>
      </c>
      <c r="U3183" s="31" t="s">
        <v>91</v>
      </c>
      <c r="V3183" s="31" t="s">
        <v>90</v>
      </c>
      <c r="W3183" s="31" t="s">
        <v>6746</v>
      </c>
      <c r="X3183" s="31" t="s">
        <v>91</v>
      </c>
      <c r="Y3183" s="31" t="s">
        <v>91</v>
      </c>
      <c r="AA3183" s="31" t="s">
        <v>94</v>
      </c>
      <c r="AB3183" s="31">
        <v>0</v>
      </c>
    </row>
    <row r="3184" spans="2:28" x14ac:dyDescent="0.25">
      <c r="B3184" s="31" t="s">
        <v>6881</v>
      </c>
      <c r="C3184" s="31">
        <v>1424</v>
      </c>
      <c r="D3184" s="31" t="s">
        <v>6739</v>
      </c>
      <c r="E3184" s="31" t="s">
        <v>6740</v>
      </c>
      <c r="F3184" s="31" t="s">
        <v>6741</v>
      </c>
      <c r="G3184" s="31" t="s">
        <v>6742</v>
      </c>
      <c r="H3184" s="31" t="s">
        <v>6743</v>
      </c>
      <c r="I3184" s="31" t="s">
        <v>1092</v>
      </c>
      <c r="J3184" s="31" t="s">
        <v>160</v>
      </c>
      <c r="K3184" s="31" t="s">
        <v>170</v>
      </c>
      <c r="L3184" s="31" t="s">
        <v>5934</v>
      </c>
      <c r="M3184" s="31">
        <v>0</v>
      </c>
      <c r="N3184" s="31" t="s">
        <v>90</v>
      </c>
      <c r="O3184" s="31" t="s">
        <v>6744</v>
      </c>
      <c r="P3184" s="31" t="s">
        <v>91</v>
      </c>
      <c r="Q3184" s="31" t="s">
        <v>91</v>
      </c>
      <c r="R3184" s="31" t="s">
        <v>90</v>
      </c>
      <c r="S3184" s="31" t="s">
        <v>6745</v>
      </c>
      <c r="T3184" s="31" t="s">
        <v>91</v>
      </c>
      <c r="U3184" s="31" t="s">
        <v>91</v>
      </c>
      <c r="V3184" s="31" t="s">
        <v>90</v>
      </c>
      <c r="W3184" s="31" t="s">
        <v>6746</v>
      </c>
      <c r="X3184" s="31" t="s">
        <v>91</v>
      </c>
      <c r="Y3184" s="31" t="s">
        <v>91</v>
      </c>
      <c r="AA3184" s="31" t="s">
        <v>94</v>
      </c>
      <c r="AB3184" s="31">
        <v>0</v>
      </c>
    </row>
    <row r="3185" spans="2:28" x14ac:dyDescent="0.25">
      <c r="B3185" s="31" t="s">
        <v>6882</v>
      </c>
      <c r="C3185" s="31">
        <v>1424</v>
      </c>
      <c r="D3185" s="31" t="s">
        <v>6739</v>
      </c>
      <c r="E3185" s="31" t="s">
        <v>6740</v>
      </c>
      <c r="F3185" s="31" t="s">
        <v>6741</v>
      </c>
      <c r="G3185" s="31" t="s">
        <v>6742</v>
      </c>
      <c r="H3185" s="31" t="s">
        <v>6743</v>
      </c>
      <c r="I3185" s="31" t="s">
        <v>1092</v>
      </c>
      <c r="J3185" s="31" t="s">
        <v>160</v>
      </c>
      <c r="K3185" s="31" t="s">
        <v>125</v>
      </c>
      <c r="L3185" s="31" t="s">
        <v>5934</v>
      </c>
      <c r="M3185" s="31">
        <v>0</v>
      </c>
      <c r="N3185" s="31" t="s">
        <v>90</v>
      </c>
      <c r="O3185" s="31" t="s">
        <v>6744</v>
      </c>
      <c r="P3185" s="31" t="s">
        <v>91</v>
      </c>
      <c r="Q3185" s="31" t="s">
        <v>91</v>
      </c>
      <c r="R3185" s="31" t="s">
        <v>90</v>
      </c>
      <c r="S3185" s="31" t="s">
        <v>6745</v>
      </c>
      <c r="T3185" s="31" t="s">
        <v>91</v>
      </c>
      <c r="U3185" s="31" t="s">
        <v>91</v>
      </c>
      <c r="V3185" s="31" t="s">
        <v>90</v>
      </c>
      <c r="W3185" s="31" t="s">
        <v>6746</v>
      </c>
      <c r="X3185" s="31" t="s">
        <v>91</v>
      </c>
      <c r="Y3185" s="31" t="s">
        <v>91</v>
      </c>
      <c r="AA3185" s="31" t="s">
        <v>97</v>
      </c>
      <c r="AB3185" s="31">
        <v>0</v>
      </c>
    </row>
    <row r="3186" spans="2:28" x14ac:dyDescent="0.25">
      <c r="B3186" s="31" t="s">
        <v>6883</v>
      </c>
      <c r="C3186" s="31">
        <v>1424</v>
      </c>
      <c r="D3186" s="31" t="s">
        <v>6739</v>
      </c>
      <c r="E3186" s="31" t="s">
        <v>6740</v>
      </c>
      <c r="F3186" s="31" t="s">
        <v>6741</v>
      </c>
      <c r="G3186" s="31" t="s">
        <v>6742</v>
      </c>
      <c r="H3186" s="31" t="s">
        <v>6743</v>
      </c>
      <c r="I3186" s="31" t="s">
        <v>1092</v>
      </c>
      <c r="J3186" s="31" t="s">
        <v>160</v>
      </c>
      <c r="K3186" s="31" t="s">
        <v>134</v>
      </c>
      <c r="L3186" s="31" t="s">
        <v>5934</v>
      </c>
      <c r="M3186" s="31">
        <v>0</v>
      </c>
      <c r="N3186" s="31" t="s">
        <v>90</v>
      </c>
      <c r="O3186" s="31" t="s">
        <v>6744</v>
      </c>
      <c r="P3186" s="31" t="s">
        <v>91</v>
      </c>
      <c r="Q3186" s="31" t="s">
        <v>91</v>
      </c>
      <c r="R3186" s="31" t="s">
        <v>90</v>
      </c>
      <c r="S3186" s="31" t="s">
        <v>6745</v>
      </c>
      <c r="T3186" s="31" t="s">
        <v>91</v>
      </c>
      <c r="U3186" s="31" t="s">
        <v>91</v>
      </c>
      <c r="V3186" s="31" t="s">
        <v>90</v>
      </c>
      <c r="W3186" s="31" t="s">
        <v>6746</v>
      </c>
      <c r="X3186" s="31" t="s">
        <v>91</v>
      </c>
      <c r="Y3186" s="31" t="s">
        <v>91</v>
      </c>
      <c r="AA3186" s="31" t="s">
        <v>97</v>
      </c>
      <c r="AB3186" s="31">
        <v>0</v>
      </c>
    </row>
    <row r="3187" spans="2:28" x14ac:dyDescent="0.25">
      <c r="B3187" s="31" t="s">
        <v>6884</v>
      </c>
      <c r="C3187" s="31">
        <v>1424</v>
      </c>
      <c r="D3187" s="31" t="s">
        <v>6739</v>
      </c>
      <c r="E3187" s="31" t="s">
        <v>6740</v>
      </c>
      <c r="F3187" s="31" t="s">
        <v>6741</v>
      </c>
      <c r="G3187" s="31" t="s">
        <v>6742</v>
      </c>
      <c r="H3187" s="31" t="s">
        <v>6743</v>
      </c>
      <c r="I3187" s="31" t="s">
        <v>1092</v>
      </c>
      <c r="J3187" s="31" t="s">
        <v>160</v>
      </c>
      <c r="K3187" s="31" t="s">
        <v>139</v>
      </c>
      <c r="L3187" s="31" t="s">
        <v>5934</v>
      </c>
      <c r="M3187" s="31">
        <v>0</v>
      </c>
      <c r="N3187" s="31" t="s">
        <v>90</v>
      </c>
      <c r="O3187" s="31" t="s">
        <v>6744</v>
      </c>
      <c r="P3187" s="31" t="s">
        <v>91</v>
      </c>
      <c r="Q3187" s="31" t="s">
        <v>91</v>
      </c>
      <c r="R3187" s="31" t="s">
        <v>90</v>
      </c>
      <c r="S3187" s="31" t="s">
        <v>6745</v>
      </c>
      <c r="T3187" s="31" t="s">
        <v>91</v>
      </c>
      <c r="U3187" s="31" t="s">
        <v>91</v>
      </c>
      <c r="V3187" s="31" t="s">
        <v>90</v>
      </c>
      <c r="W3187" s="31" t="s">
        <v>6746</v>
      </c>
      <c r="X3187" s="31" t="s">
        <v>91</v>
      </c>
      <c r="Y3187" s="31" t="s">
        <v>91</v>
      </c>
      <c r="AA3187" s="31" t="s">
        <v>97</v>
      </c>
      <c r="AB3187" s="31">
        <v>0</v>
      </c>
    </row>
    <row r="3188" spans="2:28" x14ac:dyDescent="0.25">
      <c r="B3188" s="31" t="s">
        <v>6885</v>
      </c>
      <c r="C3188" s="31">
        <v>1424</v>
      </c>
      <c r="D3188" s="31" t="s">
        <v>6739</v>
      </c>
      <c r="E3188" s="31" t="s">
        <v>6740</v>
      </c>
      <c r="F3188" s="31" t="s">
        <v>6741</v>
      </c>
      <c r="G3188" s="31" t="s">
        <v>6742</v>
      </c>
      <c r="H3188" s="31" t="s">
        <v>6743</v>
      </c>
      <c r="I3188" s="31" t="s">
        <v>1092</v>
      </c>
      <c r="J3188" s="31" t="s">
        <v>160</v>
      </c>
      <c r="K3188" s="31" t="s">
        <v>145</v>
      </c>
      <c r="L3188" s="31" t="s">
        <v>5934</v>
      </c>
      <c r="M3188" s="31">
        <v>0</v>
      </c>
      <c r="N3188" s="31" t="s">
        <v>90</v>
      </c>
      <c r="O3188" s="31" t="s">
        <v>6744</v>
      </c>
      <c r="P3188" s="31" t="s">
        <v>91</v>
      </c>
      <c r="Q3188" s="31" t="s">
        <v>91</v>
      </c>
      <c r="R3188" s="31" t="s">
        <v>90</v>
      </c>
      <c r="S3188" s="31" t="s">
        <v>6745</v>
      </c>
      <c r="T3188" s="31" t="s">
        <v>91</v>
      </c>
      <c r="U3188" s="31" t="s">
        <v>91</v>
      </c>
      <c r="V3188" s="31" t="s">
        <v>90</v>
      </c>
      <c r="W3188" s="31" t="s">
        <v>6746</v>
      </c>
      <c r="X3188" s="31" t="s">
        <v>91</v>
      </c>
      <c r="Y3188" s="31" t="s">
        <v>91</v>
      </c>
      <c r="AA3188" s="31" t="s">
        <v>97</v>
      </c>
      <c r="AB3188" s="31">
        <v>0</v>
      </c>
    </row>
    <row r="3189" spans="2:28" x14ac:dyDescent="0.25">
      <c r="B3189" s="31" t="s">
        <v>6886</v>
      </c>
      <c r="C3189" s="31">
        <v>1424</v>
      </c>
      <c r="D3189" s="31" t="s">
        <v>6739</v>
      </c>
      <c r="E3189" s="31" t="s">
        <v>6740</v>
      </c>
      <c r="F3189" s="31" t="s">
        <v>6741</v>
      </c>
      <c r="G3189" s="31" t="s">
        <v>6742</v>
      </c>
      <c r="H3189" s="31" t="s">
        <v>6743</v>
      </c>
      <c r="I3189" s="31" t="s">
        <v>1092</v>
      </c>
      <c r="J3189" s="31" t="s">
        <v>160</v>
      </c>
      <c r="K3189" s="31" t="s">
        <v>96</v>
      </c>
      <c r="L3189" s="31" t="s">
        <v>5934</v>
      </c>
      <c r="M3189" s="31">
        <v>0</v>
      </c>
      <c r="N3189" s="31" t="s">
        <v>90</v>
      </c>
      <c r="O3189" s="31" t="s">
        <v>6744</v>
      </c>
      <c r="P3189" s="31" t="s">
        <v>91</v>
      </c>
      <c r="Q3189" s="31" t="s">
        <v>91</v>
      </c>
      <c r="R3189" s="31" t="s">
        <v>90</v>
      </c>
      <c r="S3189" s="31" t="s">
        <v>6745</v>
      </c>
      <c r="T3189" s="31" t="s">
        <v>91</v>
      </c>
      <c r="U3189" s="31" t="s">
        <v>91</v>
      </c>
      <c r="V3189" s="31" t="s">
        <v>90</v>
      </c>
      <c r="W3189" s="31" t="s">
        <v>6746</v>
      </c>
      <c r="X3189" s="31" t="s">
        <v>91</v>
      </c>
      <c r="Y3189" s="31" t="s">
        <v>91</v>
      </c>
      <c r="AA3189" s="31" t="s">
        <v>97</v>
      </c>
      <c r="AB3189" s="31">
        <v>0</v>
      </c>
    </row>
    <row r="3190" spans="2:28" x14ac:dyDescent="0.25">
      <c r="B3190" s="31" t="s">
        <v>6887</v>
      </c>
      <c r="C3190" s="31">
        <v>1424</v>
      </c>
      <c r="D3190" s="31" t="s">
        <v>6739</v>
      </c>
      <c r="E3190" s="31" t="s">
        <v>6740</v>
      </c>
      <c r="F3190" s="31" t="s">
        <v>6741</v>
      </c>
      <c r="G3190" s="31" t="s">
        <v>6742</v>
      </c>
      <c r="H3190" s="31" t="s">
        <v>6743</v>
      </c>
      <c r="I3190" s="31" t="s">
        <v>1092</v>
      </c>
      <c r="J3190" s="31" t="s">
        <v>160</v>
      </c>
      <c r="K3190" s="31" t="s">
        <v>177</v>
      </c>
      <c r="L3190" s="31" t="s">
        <v>5934</v>
      </c>
      <c r="M3190" s="31">
        <v>0</v>
      </c>
      <c r="N3190" s="31" t="s">
        <v>90</v>
      </c>
      <c r="O3190" s="31" t="s">
        <v>6744</v>
      </c>
      <c r="P3190" s="31" t="s">
        <v>91</v>
      </c>
      <c r="Q3190" s="31" t="s">
        <v>91</v>
      </c>
      <c r="R3190" s="31" t="s">
        <v>90</v>
      </c>
      <c r="S3190" s="31" t="s">
        <v>6745</v>
      </c>
      <c r="T3190" s="31" t="s">
        <v>91</v>
      </c>
      <c r="U3190" s="31" t="s">
        <v>91</v>
      </c>
      <c r="V3190" s="31" t="s">
        <v>90</v>
      </c>
      <c r="W3190" s="31" t="s">
        <v>6746</v>
      </c>
      <c r="X3190" s="31" t="s">
        <v>91</v>
      </c>
      <c r="Y3190" s="31" t="s">
        <v>91</v>
      </c>
      <c r="AA3190" s="31" t="s">
        <v>97</v>
      </c>
      <c r="AB3190" s="31">
        <v>0</v>
      </c>
    </row>
    <row r="3191" spans="2:28" x14ac:dyDescent="0.25">
      <c r="B3191" s="31" t="s">
        <v>6888</v>
      </c>
      <c r="C3191" s="31">
        <v>1424</v>
      </c>
      <c r="D3191" s="31" t="s">
        <v>6739</v>
      </c>
      <c r="E3191" s="31" t="s">
        <v>6740</v>
      </c>
      <c r="F3191" s="31" t="s">
        <v>6741</v>
      </c>
      <c r="G3191" s="31" t="s">
        <v>6742</v>
      </c>
      <c r="H3191" s="31" t="s">
        <v>6743</v>
      </c>
      <c r="I3191" s="31" t="s">
        <v>1092</v>
      </c>
      <c r="J3191" s="31" t="s">
        <v>160</v>
      </c>
      <c r="K3191" s="31" t="s">
        <v>150</v>
      </c>
      <c r="L3191" s="31" t="s">
        <v>5934</v>
      </c>
      <c r="M3191" s="31">
        <v>0</v>
      </c>
      <c r="N3191" s="31" t="s">
        <v>90</v>
      </c>
      <c r="O3191" s="31" t="s">
        <v>6744</v>
      </c>
      <c r="P3191" s="31" t="s">
        <v>91</v>
      </c>
      <c r="Q3191" s="31" t="s">
        <v>91</v>
      </c>
      <c r="R3191" s="31" t="s">
        <v>90</v>
      </c>
      <c r="S3191" s="31" t="s">
        <v>6745</v>
      </c>
      <c r="T3191" s="31" t="s">
        <v>91</v>
      </c>
      <c r="U3191" s="31" t="s">
        <v>91</v>
      </c>
      <c r="V3191" s="31" t="s">
        <v>90</v>
      </c>
      <c r="W3191" s="31" t="s">
        <v>6746</v>
      </c>
      <c r="X3191" s="31" t="s">
        <v>91</v>
      </c>
      <c r="Y3191" s="31" t="s">
        <v>91</v>
      </c>
      <c r="AA3191" s="31" t="s">
        <v>97</v>
      </c>
      <c r="AB3191" s="31">
        <v>0</v>
      </c>
    </row>
    <row r="3192" spans="2:28" x14ac:dyDescent="0.25">
      <c r="B3192" s="31" t="s">
        <v>6889</v>
      </c>
      <c r="C3192" s="31">
        <v>1424</v>
      </c>
      <c r="D3192" s="31" t="s">
        <v>6739</v>
      </c>
      <c r="E3192" s="31" t="s">
        <v>6740</v>
      </c>
      <c r="F3192" s="31" t="s">
        <v>6741</v>
      </c>
      <c r="G3192" s="31" t="s">
        <v>6742</v>
      </c>
      <c r="H3192" s="31" t="s">
        <v>6743</v>
      </c>
      <c r="I3192" s="31" t="s">
        <v>1092</v>
      </c>
      <c r="J3192" s="31" t="s">
        <v>160</v>
      </c>
      <c r="K3192" s="31" t="s">
        <v>156</v>
      </c>
      <c r="L3192" s="31" t="s">
        <v>5934</v>
      </c>
      <c r="M3192" s="31">
        <v>0</v>
      </c>
      <c r="N3192" s="31" t="s">
        <v>90</v>
      </c>
      <c r="O3192" s="31" t="s">
        <v>6744</v>
      </c>
      <c r="P3192" s="31" t="s">
        <v>91</v>
      </c>
      <c r="Q3192" s="31" t="s">
        <v>91</v>
      </c>
      <c r="R3192" s="31" t="s">
        <v>90</v>
      </c>
      <c r="S3192" s="31" t="s">
        <v>6745</v>
      </c>
      <c r="T3192" s="31" t="s">
        <v>91</v>
      </c>
      <c r="U3192" s="31" t="s">
        <v>91</v>
      </c>
      <c r="V3192" s="31" t="s">
        <v>90</v>
      </c>
      <c r="W3192" s="31" t="s">
        <v>6746</v>
      </c>
      <c r="X3192" s="31" t="s">
        <v>91</v>
      </c>
      <c r="Y3192" s="31" t="s">
        <v>91</v>
      </c>
      <c r="AA3192" s="31" t="s">
        <v>97</v>
      </c>
      <c r="AB3192" s="31">
        <v>0</v>
      </c>
    </row>
    <row r="3193" spans="2:28" x14ac:dyDescent="0.25">
      <c r="B3193" s="31" t="s">
        <v>6890</v>
      </c>
      <c r="C3193" s="31">
        <v>1424</v>
      </c>
      <c r="D3193" s="31" t="s">
        <v>6739</v>
      </c>
      <c r="E3193" s="31" t="s">
        <v>6740</v>
      </c>
      <c r="F3193" s="31" t="s">
        <v>6741</v>
      </c>
      <c r="G3193" s="31" t="s">
        <v>6742</v>
      </c>
      <c r="H3193" s="31" t="s">
        <v>6743</v>
      </c>
      <c r="I3193" s="31" t="s">
        <v>1092</v>
      </c>
      <c r="J3193" s="31" t="s">
        <v>160</v>
      </c>
      <c r="K3193" s="31" t="s">
        <v>181</v>
      </c>
      <c r="L3193" s="31" t="s">
        <v>5934</v>
      </c>
      <c r="M3193" s="31">
        <v>0</v>
      </c>
      <c r="N3193" s="31" t="s">
        <v>90</v>
      </c>
      <c r="O3193" s="31" t="s">
        <v>6744</v>
      </c>
      <c r="P3193" s="31" t="s">
        <v>91</v>
      </c>
      <c r="Q3193" s="31" t="s">
        <v>91</v>
      </c>
      <c r="R3193" s="31" t="s">
        <v>90</v>
      </c>
      <c r="S3193" s="31" t="s">
        <v>6745</v>
      </c>
      <c r="T3193" s="31" t="s">
        <v>91</v>
      </c>
      <c r="U3193" s="31" t="s">
        <v>91</v>
      </c>
      <c r="V3193" s="31" t="s">
        <v>90</v>
      </c>
      <c r="W3193" s="31" t="s">
        <v>6746</v>
      </c>
      <c r="X3193" s="31" t="s">
        <v>91</v>
      </c>
      <c r="Y3193" s="31" t="s">
        <v>91</v>
      </c>
      <c r="AA3193" s="31" t="s">
        <v>100</v>
      </c>
      <c r="AB3193" s="31">
        <v>0</v>
      </c>
    </row>
    <row r="3194" spans="2:28" x14ac:dyDescent="0.25">
      <c r="B3194" s="31" t="s">
        <v>6891</v>
      </c>
      <c r="C3194" s="31">
        <v>1424</v>
      </c>
      <c r="D3194" s="31" t="s">
        <v>6739</v>
      </c>
      <c r="E3194" s="31" t="s">
        <v>6740</v>
      </c>
      <c r="F3194" s="31" t="s">
        <v>6741</v>
      </c>
      <c r="G3194" s="31" t="s">
        <v>6742</v>
      </c>
      <c r="H3194" s="31" t="s">
        <v>6743</v>
      </c>
      <c r="I3194" s="31" t="s">
        <v>1092</v>
      </c>
      <c r="J3194" s="31" t="s">
        <v>160</v>
      </c>
      <c r="K3194" s="31" t="s">
        <v>99</v>
      </c>
      <c r="L3194" s="31" t="s">
        <v>5934</v>
      </c>
      <c r="M3194" s="31">
        <v>0</v>
      </c>
      <c r="N3194" s="31" t="s">
        <v>90</v>
      </c>
      <c r="O3194" s="31" t="s">
        <v>6744</v>
      </c>
      <c r="P3194" s="31" t="s">
        <v>91</v>
      </c>
      <c r="Q3194" s="31" t="s">
        <v>91</v>
      </c>
      <c r="R3194" s="31" t="s">
        <v>90</v>
      </c>
      <c r="S3194" s="31" t="s">
        <v>6745</v>
      </c>
      <c r="T3194" s="31" t="s">
        <v>91</v>
      </c>
      <c r="U3194" s="31" t="s">
        <v>91</v>
      </c>
      <c r="V3194" s="31" t="s">
        <v>90</v>
      </c>
      <c r="W3194" s="31" t="s">
        <v>6746</v>
      </c>
      <c r="X3194" s="31" t="s">
        <v>91</v>
      </c>
      <c r="Y3194" s="31" t="s">
        <v>91</v>
      </c>
      <c r="AA3194" s="31" t="s">
        <v>100</v>
      </c>
      <c r="AB3194" s="31">
        <v>0</v>
      </c>
    </row>
    <row r="3195" spans="2:28" x14ac:dyDescent="0.25">
      <c r="B3195" s="31" t="s">
        <v>6892</v>
      </c>
      <c r="C3195" s="31">
        <v>1424</v>
      </c>
      <c r="D3195" s="31" t="s">
        <v>6739</v>
      </c>
      <c r="E3195" s="31" t="s">
        <v>6740</v>
      </c>
      <c r="F3195" s="31" t="s">
        <v>6741</v>
      </c>
      <c r="G3195" s="31" t="s">
        <v>6742</v>
      </c>
      <c r="H3195" s="31" t="s">
        <v>6743</v>
      </c>
      <c r="I3195" s="31" t="s">
        <v>1092</v>
      </c>
      <c r="J3195" s="31" t="s">
        <v>160</v>
      </c>
      <c r="K3195" s="31" t="s">
        <v>102</v>
      </c>
      <c r="L3195" s="31" t="s">
        <v>5934</v>
      </c>
      <c r="M3195" s="31">
        <v>0</v>
      </c>
      <c r="N3195" s="31" t="s">
        <v>90</v>
      </c>
      <c r="O3195" s="31" t="s">
        <v>6744</v>
      </c>
      <c r="P3195" s="31" t="s">
        <v>91</v>
      </c>
      <c r="Q3195" s="31" t="s">
        <v>91</v>
      </c>
      <c r="R3195" s="31" t="s">
        <v>90</v>
      </c>
      <c r="S3195" s="31" t="s">
        <v>6745</v>
      </c>
      <c r="T3195" s="31" t="s">
        <v>91</v>
      </c>
      <c r="U3195" s="31" t="s">
        <v>91</v>
      </c>
      <c r="V3195" s="31" t="s">
        <v>90</v>
      </c>
      <c r="W3195" s="31" t="s">
        <v>6746</v>
      </c>
      <c r="X3195" s="31" t="s">
        <v>91</v>
      </c>
      <c r="Y3195" s="31" t="s">
        <v>91</v>
      </c>
      <c r="AA3195" s="31" t="s">
        <v>100</v>
      </c>
      <c r="AB3195" s="31">
        <v>0</v>
      </c>
    </row>
    <row r="3196" spans="2:28" x14ac:dyDescent="0.25">
      <c r="B3196" s="31" t="s">
        <v>6893</v>
      </c>
      <c r="C3196" s="31">
        <v>1424</v>
      </c>
      <c r="D3196" s="31" t="s">
        <v>6739</v>
      </c>
      <c r="E3196" s="31" t="s">
        <v>6740</v>
      </c>
      <c r="F3196" s="31" t="s">
        <v>6741</v>
      </c>
      <c r="G3196" s="31" t="s">
        <v>6742</v>
      </c>
      <c r="H3196" s="31" t="s">
        <v>6743</v>
      </c>
      <c r="I3196" s="31" t="s">
        <v>1092</v>
      </c>
      <c r="J3196" s="31" t="s">
        <v>160</v>
      </c>
      <c r="K3196" s="31" t="s">
        <v>104</v>
      </c>
      <c r="L3196" s="31" t="s">
        <v>5934</v>
      </c>
      <c r="M3196" s="31">
        <v>0</v>
      </c>
      <c r="N3196" s="31" t="s">
        <v>90</v>
      </c>
      <c r="O3196" s="31" t="s">
        <v>6744</v>
      </c>
      <c r="P3196" s="31" t="s">
        <v>91</v>
      </c>
      <c r="Q3196" s="31" t="s">
        <v>91</v>
      </c>
      <c r="R3196" s="31" t="s">
        <v>90</v>
      </c>
      <c r="S3196" s="31" t="s">
        <v>6745</v>
      </c>
      <c r="T3196" s="31" t="s">
        <v>91</v>
      </c>
      <c r="U3196" s="31" t="s">
        <v>91</v>
      </c>
      <c r="V3196" s="31" t="s">
        <v>90</v>
      </c>
      <c r="W3196" s="31" t="s">
        <v>6746</v>
      </c>
      <c r="X3196" s="31" t="s">
        <v>91</v>
      </c>
      <c r="Y3196" s="31" t="s">
        <v>91</v>
      </c>
      <c r="AA3196" s="31" t="s">
        <v>100</v>
      </c>
      <c r="AB3196" s="31">
        <v>0</v>
      </c>
    </row>
    <row r="3197" spans="2:28" x14ac:dyDescent="0.25">
      <c r="B3197" s="31" t="s">
        <v>6894</v>
      </c>
      <c r="C3197" s="31">
        <v>1424</v>
      </c>
      <c r="D3197" s="31" t="s">
        <v>6739</v>
      </c>
      <c r="E3197" s="31" t="s">
        <v>6740</v>
      </c>
      <c r="F3197" s="31" t="s">
        <v>6741</v>
      </c>
      <c r="G3197" s="31" t="s">
        <v>6742</v>
      </c>
      <c r="H3197" s="31" t="s">
        <v>6743</v>
      </c>
      <c r="I3197" s="31" t="s">
        <v>1092</v>
      </c>
      <c r="J3197" s="31" t="s">
        <v>160</v>
      </c>
      <c r="K3197" s="31" t="s">
        <v>106</v>
      </c>
      <c r="L3197" s="31" t="s">
        <v>5934</v>
      </c>
      <c r="M3197" s="31">
        <v>0</v>
      </c>
      <c r="N3197" s="31" t="s">
        <v>90</v>
      </c>
      <c r="O3197" s="31" t="s">
        <v>6744</v>
      </c>
      <c r="P3197" s="31" t="s">
        <v>91</v>
      </c>
      <c r="Q3197" s="31" t="s">
        <v>91</v>
      </c>
      <c r="R3197" s="31" t="s">
        <v>90</v>
      </c>
      <c r="S3197" s="31" t="s">
        <v>6745</v>
      </c>
      <c r="T3197" s="31" t="s">
        <v>91</v>
      </c>
      <c r="U3197" s="31" t="s">
        <v>91</v>
      </c>
      <c r="V3197" s="31" t="s">
        <v>90</v>
      </c>
      <c r="W3197" s="31" t="s">
        <v>6746</v>
      </c>
      <c r="X3197" s="31" t="s">
        <v>91</v>
      </c>
      <c r="Y3197" s="31" t="s">
        <v>91</v>
      </c>
      <c r="AA3197" s="31" t="s">
        <v>100</v>
      </c>
      <c r="AB3197" s="31">
        <v>0</v>
      </c>
    </row>
    <row r="3198" spans="2:28" x14ac:dyDescent="0.25">
      <c r="B3198" s="31" t="s">
        <v>6895</v>
      </c>
      <c r="C3198" s="31">
        <v>1424</v>
      </c>
      <c r="D3198" s="31" t="s">
        <v>6739</v>
      </c>
      <c r="E3198" s="31" t="s">
        <v>6740</v>
      </c>
      <c r="F3198" s="31" t="s">
        <v>6741</v>
      </c>
      <c r="G3198" s="31" t="s">
        <v>6742</v>
      </c>
      <c r="H3198" s="31" t="s">
        <v>6743</v>
      </c>
      <c r="I3198" s="31" t="s">
        <v>1092</v>
      </c>
      <c r="J3198" s="31" t="s">
        <v>160</v>
      </c>
      <c r="K3198" s="31" t="s">
        <v>108</v>
      </c>
      <c r="L3198" s="31" t="s">
        <v>5934</v>
      </c>
      <c r="M3198" s="31">
        <v>0</v>
      </c>
      <c r="N3198" s="31" t="s">
        <v>90</v>
      </c>
      <c r="O3198" s="31" t="s">
        <v>6744</v>
      </c>
      <c r="P3198" s="31" t="s">
        <v>91</v>
      </c>
      <c r="Q3198" s="31" t="s">
        <v>91</v>
      </c>
      <c r="R3198" s="31" t="s">
        <v>90</v>
      </c>
      <c r="S3198" s="31" t="s">
        <v>6745</v>
      </c>
      <c r="T3198" s="31" t="s">
        <v>91</v>
      </c>
      <c r="U3198" s="31" t="s">
        <v>91</v>
      </c>
      <c r="V3198" s="31" t="s">
        <v>90</v>
      </c>
      <c r="W3198" s="31" t="s">
        <v>6746</v>
      </c>
      <c r="X3198" s="31" t="s">
        <v>91</v>
      </c>
      <c r="Y3198" s="31" t="s">
        <v>91</v>
      </c>
      <c r="AA3198" s="31" t="s">
        <v>100</v>
      </c>
      <c r="AB3198" s="31">
        <v>0</v>
      </c>
    </row>
    <row r="3199" spans="2:28" x14ac:dyDescent="0.25">
      <c r="B3199" s="31" t="s">
        <v>6896</v>
      </c>
      <c r="C3199" s="31">
        <v>1424</v>
      </c>
      <c r="D3199" s="31" t="s">
        <v>6739</v>
      </c>
      <c r="E3199" s="31" t="s">
        <v>6740</v>
      </c>
      <c r="F3199" s="31" t="s">
        <v>6741</v>
      </c>
      <c r="G3199" s="31" t="s">
        <v>6742</v>
      </c>
      <c r="H3199" s="31" t="s">
        <v>6743</v>
      </c>
      <c r="I3199" s="31" t="s">
        <v>1092</v>
      </c>
      <c r="J3199" s="31" t="s">
        <v>160</v>
      </c>
      <c r="K3199" s="31" t="s">
        <v>110</v>
      </c>
      <c r="L3199" s="31" t="s">
        <v>5934</v>
      </c>
      <c r="M3199" s="31">
        <v>0</v>
      </c>
      <c r="N3199" s="31" t="s">
        <v>90</v>
      </c>
      <c r="O3199" s="31" t="s">
        <v>6744</v>
      </c>
      <c r="P3199" s="31" t="s">
        <v>91</v>
      </c>
      <c r="Q3199" s="31" t="s">
        <v>91</v>
      </c>
      <c r="R3199" s="31" t="s">
        <v>90</v>
      </c>
      <c r="S3199" s="31" t="s">
        <v>6745</v>
      </c>
      <c r="T3199" s="31" t="s">
        <v>91</v>
      </c>
      <c r="U3199" s="31" t="s">
        <v>91</v>
      </c>
      <c r="V3199" s="31" t="s">
        <v>90</v>
      </c>
      <c r="W3199" s="31" t="s">
        <v>6746</v>
      </c>
      <c r="X3199" s="31" t="s">
        <v>91</v>
      </c>
      <c r="Y3199" s="31" t="s">
        <v>91</v>
      </c>
      <c r="AA3199" s="31" t="s">
        <v>100</v>
      </c>
      <c r="AB3199" s="31">
        <v>0</v>
      </c>
    </row>
    <row r="3200" spans="2:28" x14ac:dyDescent="0.25">
      <c r="B3200" s="31" t="s">
        <v>6897</v>
      </c>
      <c r="C3200" s="31">
        <v>1424</v>
      </c>
      <c r="D3200" s="31" t="s">
        <v>6739</v>
      </c>
      <c r="E3200" s="31" t="s">
        <v>6740</v>
      </c>
      <c r="F3200" s="31" t="s">
        <v>6741</v>
      </c>
      <c r="G3200" s="31" t="s">
        <v>6742</v>
      </c>
      <c r="H3200" s="31" t="s">
        <v>6743</v>
      </c>
      <c r="I3200" s="31" t="s">
        <v>1092</v>
      </c>
      <c r="J3200" s="31" t="s">
        <v>160</v>
      </c>
      <c r="K3200" s="31" t="s">
        <v>112</v>
      </c>
      <c r="L3200" s="31" t="s">
        <v>5934</v>
      </c>
      <c r="M3200" s="31">
        <v>0</v>
      </c>
      <c r="N3200" s="31" t="s">
        <v>90</v>
      </c>
      <c r="O3200" s="31" t="s">
        <v>6744</v>
      </c>
      <c r="P3200" s="31" t="s">
        <v>91</v>
      </c>
      <c r="Q3200" s="31" t="s">
        <v>91</v>
      </c>
      <c r="R3200" s="31" t="s">
        <v>90</v>
      </c>
      <c r="S3200" s="31" t="s">
        <v>6745</v>
      </c>
      <c r="T3200" s="31" t="s">
        <v>91</v>
      </c>
      <c r="U3200" s="31" t="s">
        <v>91</v>
      </c>
      <c r="V3200" s="31" t="s">
        <v>90</v>
      </c>
      <c r="W3200" s="31" t="s">
        <v>6746</v>
      </c>
      <c r="X3200" s="31" t="s">
        <v>91</v>
      </c>
      <c r="Y3200" s="31" t="s">
        <v>91</v>
      </c>
      <c r="AA3200" s="31" t="s">
        <v>100</v>
      </c>
      <c r="AB3200" s="31">
        <v>0</v>
      </c>
    </row>
    <row r="3201" spans="2:28" x14ac:dyDescent="0.25">
      <c r="B3201" s="31" t="s">
        <v>6898</v>
      </c>
      <c r="C3201" s="31">
        <v>1424</v>
      </c>
      <c r="D3201" s="31" t="s">
        <v>6739</v>
      </c>
      <c r="E3201" s="31" t="s">
        <v>6740</v>
      </c>
      <c r="F3201" s="31" t="s">
        <v>6741</v>
      </c>
      <c r="G3201" s="31" t="s">
        <v>6752</v>
      </c>
      <c r="H3201" s="31" t="s">
        <v>6753</v>
      </c>
      <c r="I3201" s="31" t="s">
        <v>1092</v>
      </c>
      <c r="J3201" s="31" t="s">
        <v>160</v>
      </c>
      <c r="K3201" s="31" t="s">
        <v>161</v>
      </c>
      <c r="L3201" s="31" t="s">
        <v>5934</v>
      </c>
      <c r="M3201" s="31">
        <v>0</v>
      </c>
      <c r="N3201" s="31" t="s">
        <v>90</v>
      </c>
      <c r="O3201" s="31" t="s">
        <v>6744</v>
      </c>
      <c r="P3201" s="31" t="s">
        <v>91</v>
      </c>
      <c r="Q3201" s="31" t="s">
        <v>91</v>
      </c>
      <c r="R3201" s="31" t="s">
        <v>90</v>
      </c>
      <c r="S3201" s="31" t="s">
        <v>6745</v>
      </c>
      <c r="T3201" s="31" t="s">
        <v>91</v>
      </c>
      <c r="U3201" s="31" t="s">
        <v>91</v>
      </c>
      <c r="V3201" s="31" t="s">
        <v>90</v>
      </c>
      <c r="W3201" s="31" t="s">
        <v>6746</v>
      </c>
      <c r="X3201" s="31" t="s">
        <v>91</v>
      </c>
      <c r="Y3201" s="31" t="s">
        <v>91</v>
      </c>
      <c r="AA3201" s="31" t="s">
        <v>94</v>
      </c>
      <c r="AB3201" s="31">
        <v>0</v>
      </c>
    </row>
    <row r="3202" spans="2:28" x14ac:dyDescent="0.25">
      <c r="B3202" s="31" t="s">
        <v>6899</v>
      </c>
      <c r="C3202" s="31">
        <v>1424</v>
      </c>
      <c r="D3202" s="31" t="s">
        <v>6739</v>
      </c>
      <c r="E3202" s="31" t="s">
        <v>6740</v>
      </c>
      <c r="F3202" s="31" t="s">
        <v>6741</v>
      </c>
      <c r="G3202" s="31" t="s">
        <v>6752</v>
      </c>
      <c r="H3202" s="31" t="s">
        <v>6753</v>
      </c>
      <c r="I3202" s="31" t="s">
        <v>1092</v>
      </c>
      <c r="J3202" s="31" t="s">
        <v>160</v>
      </c>
      <c r="K3202" s="31" t="s">
        <v>164</v>
      </c>
      <c r="L3202" s="31" t="s">
        <v>5934</v>
      </c>
      <c r="M3202" s="31">
        <v>0</v>
      </c>
      <c r="N3202" s="31" t="s">
        <v>90</v>
      </c>
      <c r="O3202" s="31" t="s">
        <v>6744</v>
      </c>
      <c r="P3202" s="31" t="s">
        <v>91</v>
      </c>
      <c r="Q3202" s="31" t="s">
        <v>91</v>
      </c>
      <c r="R3202" s="31" t="s">
        <v>90</v>
      </c>
      <c r="S3202" s="31" t="s">
        <v>6745</v>
      </c>
      <c r="T3202" s="31" t="s">
        <v>91</v>
      </c>
      <c r="U3202" s="31" t="s">
        <v>91</v>
      </c>
      <c r="V3202" s="31" t="s">
        <v>90</v>
      </c>
      <c r="W3202" s="31" t="s">
        <v>6746</v>
      </c>
      <c r="X3202" s="31" t="s">
        <v>91</v>
      </c>
      <c r="Y3202" s="31" t="s">
        <v>91</v>
      </c>
      <c r="AA3202" s="31" t="s">
        <v>94</v>
      </c>
      <c r="AB3202" s="31">
        <v>0</v>
      </c>
    </row>
    <row r="3203" spans="2:28" x14ac:dyDescent="0.25">
      <c r="B3203" s="31" t="s">
        <v>6900</v>
      </c>
      <c r="C3203" s="31">
        <v>1424</v>
      </c>
      <c r="D3203" s="31" t="s">
        <v>6739</v>
      </c>
      <c r="E3203" s="31" t="s">
        <v>6740</v>
      </c>
      <c r="F3203" s="31" t="s">
        <v>6741</v>
      </c>
      <c r="G3203" s="31" t="s">
        <v>6752</v>
      </c>
      <c r="H3203" s="31" t="s">
        <v>6753</v>
      </c>
      <c r="I3203" s="31" t="s">
        <v>1092</v>
      </c>
      <c r="J3203" s="31" t="s">
        <v>160</v>
      </c>
      <c r="K3203" s="31" t="s">
        <v>166</v>
      </c>
      <c r="L3203" s="31" t="s">
        <v>5934</v>
      </c>
      <c r="M3203" s="31">
        <v>0</v>
      </c>
      <c r="N3203" s="31" t="s">
        <v>90</v>
      </c>
      <c r="O3203" s="31" t="s">
        <v>6744</v>
      </c>
      <c r="P3203" s="31" t="s">
        <v>91</v>
      </c>
      <c r="Q3203" s="31" t="s">
        <v>91</v>
      </c>
      <c r="R3203" s="31" t="s">
        <v>90</v>
      </c>
      <c r="S3203" s="31" t="s">
        <v>6745</v>
      </c>
      <c r="T3203" s="31" t="s">
        <v>91</v>
      </c>
      <c r="U3203" s="31" t="s">
        <v>91</v>
      </c>
      <c r="V3203" s="31" t="s">
        <v>90</v>
      </c>
      <c r="W3203" s="31" t="s">
        <v>6746</v>
      </c>
      <c r="X3203" s="31" t="s">
        <v>91</v>
      </c>
      <c r="Y3203" s="31" t="s">
        <v>91</v>
      </c>
      <c r="AA3203" s="31" t="s">
        <v>94</v>
      </c>
      <c r="AB3203" s="31">
        <v>0</v>
      </c>
    </row>
    <row r="3204" spans="2:28" x14ac:dyDescent="0.25">
      <c r="B3204" s="31" t="s">
        <v>6901</v>
      </c>
      <c r="C3204" s="31">
        <v>1424</v>
      </c>
      <c r="D3204" s="31" t="s">
        <v>6739</v>
      </c>
      <c r="E3204" s="31" t="s">
        <v>6740</v>
      </c>
      <c r="F3204" s="31" t="s">
        <v>6741</v>
      </c>
      <c r="G3204" s="31" t="s">
        <v>6752</v>
      </c>
      <c r="H3204" s="31" t="s">
        <v>6753</v>
      </c>
      <c r="I3204" s="31" t="s">
        <v>1092</v>
      </c>
      <c r="J3204" s="31" t="s">
        <v>160</v>
      </c>
      <c r="K3204" s="31" t="s">
        <v>88</v>
      </c>
      <c r="L3204" s="31" t="s">
        <v>5934</v>
      </c>
      <c r="M3204" s="31">
        <v>0</v>
      </c>
      <c r="N3204" s="31" t="s">
        <v>90</v>
      </c>
      <c r="O3204" s="31" t="s">
        <v>6744</v>
      </c>
      <c r="P3204" s="31" t="s">
        <v>91</v>
      </c>
      <c r="Q3204" s="31" t="s">
        <v>91</v>
      </c>
      <c r="R3204" s="31" t="s">
        <v>90</v>
      </c>
      <c r="S3204" s="31" t="s">
        <v>6745</v>
      </c>
      <c r="T3204" s="31" t="s">
        <v>91</v>
      </c>
      <c r="U3204" s="31" t="s">
        <v>91</v>
      </c>
      <c r="V3204" s="31" t="s">
        <v>90</v>
      </c>
      <c r="W3204" s="31" t="s">
        <v>6746</v>
      </c>
      <c r="X3204" s="31" t="s">
        <v>91</v>
      </c>
      <c r="Y3204" s="31" t="s">
        <v>91</v>
      </c>
      <c r="AA3204" s="31" t="s">
        <v>94</v>
      </c>
      <c r="AB3204" s="31">
        <v>0</v>
      </c>
    </row>
    <row r="3205" spans="2:28" x14ac:dyDescent="0.25">
      <c r="B3205" s="31" t="s">
        <v>6902</v>
      </c>
      <c r="C3205" s="31">
        <v>1424</v>
      </c>
      <c r="D3205" s="31" t="s">
        <v>6739</v>
      </c>
      <c r="E3205" s="31" t="s">
        <v>6740</v>
      </c>
      <c r="F3205" s="31" t="s">
        <v>6741</v>
      </c>
      <c r="G3205" s="31" t="s">
        <v>6752</v>
      </c>
      <c r="H3205" s="31" t="s">
        <v>6753</v>
      </c>
      <c r="I3205" s="31" t="s">
        <v>1092</v>
      </c>
      <c r="J3205" s="31" t="s">
        <v>160</v>
      </c>
      <c r="K3205" s="31" t="s">
        <v>114</v>
      </c>
      <c r="L3205" s="31" t="s">
        <v>5934</v>
      </c>
      <c r="M3205" s="31">
        <v>0</v>
      </c>
      <c r="N3205" s="31" t="s">
        <v>90</v>
      </c>
      <c r="O3205" s="31" t="s">
        <v>6744</v>
      </c>
      <c r="P3205" s="31" t="s">
        <v>91</v>
      </c>
      <c r="Q3205" s="31" t="s">
        <v>91</v>
      </c>
      <c r="R3205" s="31" t="s">
        <v>90</v>
      </c>
      <c r="S3205" s="31" t="s">
        <v>6745</v>
      </c>
      <c r="T3205" s="31" t="s">
        <v>91</v>
      </c>
      <c r="U3205" s="31" t="s">
        <v>91</v>
      </c>
      <c r="V3205" s="31" t="s">
        <v>90</v>
      </c>
      <c r="W3205" s="31" t="s">
        <v>6746</v>
      </c>
      <c r="X3205" s="31" t="s">
        <v>91</v>
      </c>
      <c r="Y3205" s="31" t="s">
        <v>91</v>
      </c>
      <c r="AA3205" s="31" t="s">
        <v>94</v>
      </c>
      <c r="AB3205" s="31">
        <v>0</v>
      </c>
    </row>
    <row r="3206" spans="2:28" x14ac:dyDescent="0.25">
      <c r="B3206" s="31" t="s">
        <v>6903</v>
      </c>
      <c r="C3206" s="31">
        <v>1424</v>
      </c>
      <c r="D3206" s="31" t="s">
        <v>6739</v>
      </c>
      <c r="E3206" s="31" t="s">
        <v>6740</v>
      </c>
      <c r="F3206" s="31" t="s">
        <v>6741</v>
      </c>
      <c r="G3206" s="31" t="s">
        <v>6752</v>
      </c>
      <c r="H3206" s="31" t="s">
        <v>6753</v>
      </c>
      <c r="I3206" s="31" t="s">
        <v>1092</v>
      </c>
      <c r="J3206" s="31" t="s">
        <v>160</v>
      </c>
      <c r="K3206" s="31" t="s">
        <v>170</v>
      </c>
      <c r="L3206" s="31" t="s">
        <v>5934</v>
      </c>
      <c r="M3206" s="31">
        <v>0</v>
      </c>
      <c r="N3206" s="31" t="s">
        <v>90</v>
      </c>
      <c r="O3206" s="31" t="s">
        <v>6744</v>
      </c>
      <c r="P3206" s="31" t="s">
        <v>91</v>
      </c>
      <c r="Q3206" s="31" t="s">
        <v>91</v>
      </c>
      <c r="R3206" s="31" t="s">
        <v>90</v>
      </c>
      <c r="S3206" s="31" t="s">
        <v>6745</v>
      </c>
      <c r="T3206" s="31" t="s">
        <v>91</v>
      </c>
      <c r="U3206" s="31" t="s">
        <v>91</v>
      </c>
      <c r="V3206" s="31" t="s">
        <v>90</v>
      </c>
      <c r="W3206" s="31" t="s">
        <v>6746</v>
      </c>
      <c r="X3206" s="31" t="s">
        <v>91</v>
      </c>
      <c r="Y3206" s="31" t="s">
        <v>91</v>
      </c>
      <c r="AA3206" s="31" t="s">
        <v>94</v>
      </c>
      <c r="AB3206" s="31">
        <v>0</v>
      </c>
    </row>
    <row r="3207" spans="2:28" x14ac:dyDescent="0.25">
      <c r="B3207" s="31" t="s">
        <v>6904</v>
      </c>
      <c r="C3207" s="31">
        <v>1424</v>
      </c>
      <c r="D3207" s="31" t="s">
        <v>6739</v>
      </c>
      <c r="E3207" s="31" t="s">
        <v>6740</v>
      </c>
      <c r="F3207" s="31" t="s">
        <v>6741</v>
      </c>
      <c r="G3207" s="31" t="s">
        <v>6752</v>
      </c>
      <c r="H3207" s="31" t="s">
        <v>6753</v>
      </c>
      <c r="I3207" s="31" t="s">
        <v>1092</v>
      </c>
      <c r="J3207" s="31" t="s">
        <v>160</v>
      </c>
      <c r="K3207" s="31" t="s">
        <v>125</v>
      </c>
      <c r="L3207" s="31" t="s">
        <v>5934</v>
      </c>
      <c r="M3207" s="31">
        <v>0</v>
      </c>
      <c r="N3207" s="31" t="s">
        <v>90</v>
      </c>
      <c r="O3207" s="31" t="s">
        <v>6744</v>
      </c>
      <c r="P3207" s="31" t="s">
        <v>91</v>
      </c>
      <c r="Q3207" s="31" t="s">
        <v>91</v>
      </c>
      <c r="R3207" s="31" t="s">
        <v>90</v>
      </c>
      <c r="S3207" s="31" t="s">
        <v>6745</v>
      </c>
      <c r="T3207" s="31" t="s">
        <v>91</v>
      </c>
      <c r="U3207" s="31" t="s">
        <v>91</v>
      </c>
      <c r="V3207" s="31" t="s">
        <v>90</v>
      </c>
      <c r="W3207" s="31" t="s">
        <v>6746</v>
      </c>
      <c r="X3207" s="31" t="s">
        <v>91</v>
      </c>
      <c r="Y3207" s="31" t="s">
        <v>91</v>
      </c>
      <c r="AA3207" s="31" t="s">
        <v>97</v>
      </c>
      <c r="AB3207" s="31">
        <v>0</v>
      </c>
    </row>
    <row r="3208" spans="2:28" x14ac:dyDescent="0.25">
      <c r="B3208" s="31" t="s">
        <v>6905</v>
      </c>
      <c r="C3208" s="31">
        <v>1424</v>
      </c>
      <c r="D3208" s="31" t="s">
        <v>6739</v>
      </c>
      <c r="E3208" s="31" t="s">
        <v>6740</v>
      </c>
      <c r="F3208" s="31" t="s">
        <v>6741</v>
      </c>
      <c r="G3208" s="31" t="s">
        <v>6752</v>
      </c>
      <c r="H3208" s="31" t="s">
        <v>6753</v>
      </c>
      <c r="I3208" s="31" t="s">
        <v>1092</v>
      </c>
      <c r="J3208" s="31" t="s">
        <v>160</v>
      </c>
      <c r="K3208" s="31" t="s">
        <v>134</v>
      </c>
      <c r="L3208" s="31" t="s">
        <v>5934</v>
      </c>
      <c r="M3208" s="31">
        <v>0</v>
      </c>
      <c r="N3208" s="31" t="s">
        <v>90</v>
      </c>
      <c r="O3208" s="31" t="s">
        <v>6744</v>
      </c>
      <c r="P3208" s="31" t="s">
        <v>91</v>
      </c>
      <c r="Q3208" s="31" t="s">
        <v>91</v>
      </c>
      <c r="R3208" s="31" t="s">
        <v>90</v>
      </c>
      <c r="S3208" s="31" t="s">
        <v>6745</v>
      </c>
      <c r="T3208" s="31" t="s">
        <v>91</v>
      </c>
      <c r="U3208" s="31" t="s">
        <v>91</v>
      </c>
      <c r="V3208" s="31" t="s">
        <v>90</v>
      </c>
      <c r="W3208" s="31" t="s">
        <v>6746</v>
      </c>
      <c r="X3208" s="31" t="s">
        <v>91</v>
      </c>
      <c r="Y3208" s="31" t="s">
        <v>91</v>
      </c>
      <c r="AA3208" s="31" t="s">
        <v>97</v>
      </c>
      <c r="AB3208" s="31">
        <v>0</v>
      </c>
    </row>
    <row r="3209" spans="2:28" x14ac:dyDescent="0.25">
      <c r="B3209" s="31" t="s">
        <v>6906</v>
      </c>
      <c r="C3209" s="31">
        <v>1424</v>
      </c>
      <c r="D3209" s="31" t="s">
        <v>6739</v>
      </c>
      <c r="E3209" s="31" t="s">
        <v>6740</v>
      </c>
      <c r="F3209" s="31" t="s">
        <v>6741</v>
      </c>
      <c r="G3209" s="31" t="s">
        <v>6752</v>
      </c>
      <c r="H3209" s="31" t="s">
        <v>6753</v>
      </c>
      <c r="I3209" s="31" t="s">
        <v>1092</v>
      </c>
      <c r="J3209" s="31" t="s">
        <v>160</v>
      </c>
      <c r="K3209" s="31" t="s">
        <v>139</v>
      </c>
      <c r="L3209" s="31" t="s">
        <v>5934</v>
      </c>
      <c r="M3209" s="31">
        <v>0</v>
      </c>
      <c r="N3209" s="31" t="s">
        <v>90</v>
      </c>
      <c r="O3209" s="31" t="s">
        <v>6744</v>
      </c>
      <c r="P3209" s="31" t="s">
        <v>91</v>
      </c>
      <c r="Q3209" s="31" t="s">
        <v>91</v>
      </c>
      <c r="R3209" s="31" t="s">
        <v>90</v>
      </c>
      <c r="S3209" s="31" t="s">
        <v>6745</v>
      </c>
      <c r="T3209" s="31" t="s">
        <v>91</v>
      </c>
      <c r="U3209" s="31" t="s">
        <v>91</v>
      </c>
      <c r="V3209" s="31" t="s">
        <v>90</v>
      </c>
      <c r="W3209" s="31" t="s">
        <v>6746</v>
      </c>
      <c r="X3209" s="31" t="s">
        <v>91</v>
      </c>
      <c r="Y3209" s="31" t="s">
        <v>91</v>
      </c>
      <c r="AA3209" s="31" t="s">
        <v>97</v>
      </c>
      <c r="AB3209" s="31">
        <v>0</v>
      </c>
    </row>
    <row r="3210" spans="2:28" x14ac:dyDescent="0.25">
      <c r="B3210" s="31" t="s">
        <v>6907</v>
      </c>
      <c r="C3210" s="31">
        <v>1424</v>
      </c>
      <c r="D3210" s="31" t="s">
        <v>6739</v>
      </c>
      <c r="E3210" s="31" t="s">
        <v>6740</v>
      </c>
      <c r="F3210" s="31" t="s">
        <v>6741</v>
      </c>
      <c r="G3210" s="31" t="s">
        <v>6752</v>
      </c>
      <c r="H3210" s="31" t="s">
        <v>6753</v>
      </c>
      <c r="I3210" s="31" t="s">
        <v>1092</v>
      </c>
      <c r="J3210" s="31" t="s">
        <v>160</v>
      </c>
      <c r="K3210" s="31" t="s">
        <v>145</v>
      </c>
      <c r="L3210" s="31" t="s">
        <v>5934</v>
      </c>
      <c r="M3210" s="31">
        <v>0</v>
      </c>
      <c r="N3210" s="31" t="s">
        <v>90</v>
      </c>
      <c r="O3210" s="31" t="s">
        <v>6744</v>
      </c>
      <c r="P3210" s="31" t="s">
        <v>91</v>
      </c>
      <c r="Q3210" s="31" t="s">
        <v>91</v>
      </c>
      <c r="R3210" s="31" t="s">
        <v>90</v>
      </c>
      <c r="S3210" s="31" t="s">
        <v>6745</v>
      </c>
      <c r="T3210" s="31" t="s">
        <v>91</v>
      </c>
      <c r="U3210" s="31" t="s">
        <v>91</v>
      </c>
      <c r="V3210" s="31" t="s">
        <v>90</v>
      </c>
      <c r="W3210" s="31" t="s">
        <v>6746</v>
      </c>
      <c r="X3210" s="31" t="s">
        <v>91</v>
      </c>
      <c r="Y3210" s="31" t="s">
        <v>91</v>
      </c>
      <c r="AA3210" s="31" t="s">
        <v>97</v>
      </c>
      <c r="AB3210" s="31">
        <v>0</v>
      </c>
    </row>
    <row r="3211" spans="2:28" x14ac:dyDescent="0.25">
      <c r="B3211" s="31" t="s">
        <v>6908</v>
      </c>
      <c r="C3211" s="31">
        <v>1424</v>
      </c>
      <c r="D3211" s="31" t="s">
        <v>6739</v>
      </c>
      <c r="E3211" s="31" t="s">
        <v>6740</v>
      </c>
      <c r="F3211" s="31" t="s">
        <v>6741</v>
      </c>
      <c r="G3211" s="31" t="s">
        <v>6752</v>
      </c>
      <c r="H3211" s="31" t="s">
        <v>6753</v>
      </c>
      <c r="I3211" s="31" t="s">
        <v>1092</v>
      </c>
      <c r="J3211" s="31" t="s">
        <v>160</v>
      </c>
      <c r="K3211" s="31" t="s">
        <v>96</v>
      </c>
      <c r="L3211" s="31" t="s">
        <v>5934</v>
      </c>
      <c r="M3211" s="31">
        <v>0</v>
      </c>
      <c r="N3211" s="31" t="s">
        <v>90</v>
      </c>
      <c r="O3211" s="31" t="s">
        <v>6744</v>
      </c>
      <c r="P3211" s="31" t="s">
        <v>91</v>
      </c>
      <c r="Q3211" s="31" t="s">
        <v>91</v>
      </c>
      <c r="R3211" s="31" t="s">
        <v>90</v>
      </c>
      <c r="S3211" s="31" t="s">
        <v>6745</v>
      </c>
      <c r="T3211" s="31" t="s">
        <v>91</v>
      </c>
      <c r="U3211" s="31" t="s">
        <v>91</v>
      </c>
      <c r="V3211" s="31" t="s">
        <v>90</v>
      </c>
      <c r="W3211" s="31" t="s">
        <v>6746</v>
      </c>
      <c r="X3211" s="31" t="s">
        <v>91</v>
      </c>
      <c r="Y3211" s="31" t="s">
        <v>91</v>
      </c>
      <c r="AA3211" s="31" t="s">
        <v>97</v>
      </c>
      <c r="AB3211" s="31">
        <v>0</v>
      </c>
    </row>
    <row r="3212" spans="2:28" x14ac:dyDescent="0.25">
      <c r="B3212" s="31" t="s">
        <v>6909</v>
      </c>
      <c r="C3212" s="31">
        <v>1424</v>
      </c>
      <c r="D3212" s="31" t="s">
        <v>6739</v>
      </c>
      <c r="E3212" s="31" t="s">
        <v>6740</v>
      </c>
      <c r="F3212" s="31" t="s">
        <v>6741</v>
      </c>
      <c r="G3212" s="31" t="s">
        <v>6752</v>
      </c>
      <c r="H3212" s="31" t="s">
        <v>6753</v>
      </c>
      <c r="I3212" s="31" t="s">
        <v>1092</v>
      </c>
      <c r="J3212" s="31" t="s">
        <v>160</v>
      </c>
      <c r="K3212" s="31" t="s">
        <v>177</v>
      </c>
      <c r="L3212" s="31" t="s">
        <v>5934</v>
      </c>
      <c r="M3212" s="31">
        <v>0</v>
      </c>
      <c r="N3212" s="31" t="s">
        <v>90</v>
      </c>
      <c r="O3212" s="31" t="s">
        <v>6744</v>
      </c>
      <c r="P3212" s="31" t="s">
        <v>91</v>
      </c>
      <c r="Q3212" s="31" t="s">
        <v>91</v>
      </c>
      <c r="R3212" s="31" t="s">
        <v>90</v>
      </c>
      <c r="S3212" s="31" t="s">
        <v>6745</v>
      </c>
      <c r="T3212" s="31" t="s">
        <v>91</v>
      </c>
      <c r="U3212" s="31" t="s">
        <v>91</v>
      </c>
      <c r="V3212" s="31" t="s">
        <v>90</v>
      </c>
      <c r="W3212" s="31" t="s">
        <v>6746</v>
      </c>
      <c r="X3212" s="31" t="s">
        <v>91</v>
      </c>
      <c r="Y3212" s="31" t="s">
        <v>91</v>
      </c>
      <c r="AA3212" s="31" t="s">
        <v>97</v>
      </c>
      <c r="AB3212" s="31">
        <v>0</v>
      </c>
    </row>
    <row r="3213" spans="2:28" x14ac:dyDescent="0.25">
      <c r="B3213" s="31" t="s">
        <v>6910</v>
      </c>
      <c r="C3213" s="31">
        <v>1424</v>
      </c>
      <c r="D3213" s="31" t="s">
        <v>6739</v>
      </c>
      <c r="E3213" s="31" t="s">
        <v>6740</v>
      </c>
      <c r="F3213" s="31" t="s">
        <v>6741</v>
      </c>
      <c r="G3213" s="31" t="s">
        <v>6752</v>
      </c>
      <c r="H3213" s="31" t="s">
        <v>6753</v>
      </c>
      <c r="I3213" s="31" t="s">
        <v>1092</v>
      </c>
      <c r="J3213" s="31" t="s">
        <v>160</v>
      </c>
      <c r="K3213" s="31" t="s">
        <v>150</v>
      </c>
      <c r="L3213" s="31" t="s">
        <v>5934</v>
      </c>
      <c r="M3213" s="31">
        <v>0</v>
      </c>
      <c r="N3213" s="31" t="s">
        <v>90</v>
      </c>
      <c r="O3213" s="31" t="s">
        <v>6744</v>
      </c>
      <c r="P3213" s="31" t="s">
        <v>91</v>
      </c>
      <c r="Q3213" s="31" t="s">
        <v>91</v>
      </c>
      <c r="R3213" s="31" t="s">
        <v>90</v>
      </c>
      <c r="S3213" s="31" t="s">
        <v>6745</v>
      </c>
      <c r="T3213" s="31" t="s">
        <v>91</v>
      </c>
      <c r="U3213" s="31" t="s">
        <v>91</v>
      </c>
      <c r="V3213" s="31" t="s">
        <v>90</v>
      </c>
      <c r="W3213" s="31" t="s">
        <v>6746</v>
      </c>
      <c r="X3213" s="31" t="s">
        <v>91</v>
      </c>
      <c r="Y3213" s="31" t="s">
        <v>91</v>
      </c>
      <c r="AA3213" s="31" t="s">
        <v>97</v>
      </c>
      <c r="AB3213" s="31">
        <v>0</v>
      </c>
    </row>
    <row r="3214" spans="2:28" x14ac:dyDescent="0.25">
      <c r="B3214" s="31" t="s">
        <v>6911</v>
      </c>
      <c r="C3214" s="31">
        <v>1424</v>
      </c>
      <c r="D3214" s="31" t="s">
        <v>6739</v>
      </c>
      <c r="E3214" s="31" t="s">
        <v>6740</v>
      </c>
      <c r="F3214" s="31" t="s">
        <v>6741</v>
      </c>
      <c r="G3214" s="31" t="s">
        <v>6752</v>
      </c>
      <c r="H3214" s="31" t="s">
        <v>6753</v>
      </c>
      <c r="I3214" s="31" t="s">
        <v>1092</v>
      </c>
      <c r="J3214" s="31" t="s">
        <v>160</v>
      </c>
      <c r="K3214" s="31" t="s">
        <v>156</v>
      </c>
      <c r="L3214" s="31" t="s">
        <v>5934</v>
      </c>
      <c r="M3214" s="31">
        <v>0</v>
      </c>
      <c r="N3214" s="31" t="s">
        <v>90</v>
      </c>
      <c r="O3214" s="31" t="s">
        <v>6744</v>
      </c>
      <c r="P3214" s="31" t="s">
        <v>91</v>
      </c>
      <c r="Q3214" s="31" t="s">
        <v>91</v>
      </c>
      <c r="R3214" s="31" t="s">
        <v>90</v>
      </c>
      <c r="S3214" s="31" t="s">
        <v>6745</v>
      </c>
      <c r="T3214" s="31" t="s">
        <v>91</v>
      </c>
      <c r="U3214" s="31" t="s">
        <v>91</v>
      </c>
      <c r="V3214" s="31" t="s">
        <v>90</v>
      </c>
      <c r="W3214" s="31" t="s">
        <v>6746</v>
      </c>
      <c r="X3214" s="31" t="s">
        <v>91</v>
      </c>
      <c r="Y3214" s="31" t="s">
        <v>91</v>
      </c>
      <c r="AA3214" s="31" t="s">
        <v>97</v>
      </c>
      <c r="AB3214" s="31">
        <v>0</v>
      </c>
    </row>
    <row r="3215" spans="2:28" x14ac:dyDescent="0.25">
      <c r="B3215" s="31" t="s">
        <v>6912</v>
      </c>
      <c r="C3215" s="31">
        <v>1424</v>
      </c>
      <c r="D3215" s="31" t="s">
        <v>6739</v>
      </c>
      <c r="E3215" s="31" t="s">
        <v>6740</v>
      </c>
      <c r="F3215" s="31" t="s">
        <v>6741</v>
      </c>
      <c r="G3215" s="31" t="s">
        <v>6752</v>
      </c>
      <c r="H3215" s="31" t="s">
        <v>6753</v>
      </c>
      <c r="I3215" s="31" t="s">
        <v>1092</v>
      </c>
      <c r="J3215" s="31" t="s">
        <v>160</v>
      </c>
      <c r="K3215" s="31" t="s">
        <v>181</v>
      </c>
      <c r="L3215" s="31" t="s">
        <v>5934</v>
      </c>
      <c r="M3215" s="31">
        <v>0</v>
      </c>
      <c r="N3215" s="31" t="s">
        <v>90</v>
      </c>
      <c r="O3215" s="31" t="s">
        <v>6744</v>
      </c>
      <c r="P3215" s="31" t="s">
        <v>91</v>
      </c>
      <c r="Q3215" s="31" t="s">
        <v>91</v>
      </c>
      <c r="R3215" s="31" t="s">
        <v>90</v>
      </c>
      <c r="S3215" s="31" t="s">
        <v>6745</v>
      </c>
      <c r="T3215" s="31" t="s">
        <v>91</v>
      </c>
      <c r="U3215" s="31" t="s">
        <v>91</v>
      </c>
      <c r="V3215" s="31" t="s">
        <v>90</v>
      </c>
      <c r="W3215" s="31" t="s">
        <v>6746</v>
      </c>
      <c r="X3215" s="31" t="s">
        <v>91</v>
      </c>
      <c r="Y3215" s="31" t="s">
        <v>91</v>
      </c>
      <c r="AA3215" s="31" t="s">
        <v>100</v>
      </c>
      <c r="AB3215" s="31">
        <v>0</v>
      </c>
    </row>
    <row r="3216" spans="2:28" x14ac:dyDescent="0.25">
      <c r="B3216" s="31" t="s">
        <v>6913</v>
      </c>
      <c r="C3216" s="31">
        <v>1424</v>
      </c>
      <c r="D3216" s="31" t="s">
        <v>6739</v>
      </c>
      <c r="E3216" s="31" t="s">
        <v>6740</v>
      </c>
      <c r="F3216" s="31" t="s">
        <v>6741</v>
      </c>
      <c r="G3216" s="31" t="s">
        <v>6752</v>
      </c>
      <c r="H3216" s="31" t="s">
        <v>6753</v>
      </c>
      <c r="I3216" s="31" t="s">
        <v>1092</v>
      </c>
      <c r="J3216" s="31" t="s">
        <v>160</v>
      </c>
      <c r="K3216" s="31" t="s">
        <v>99</v>
      </c>
      <c r="L3216" s="31" t="s">
        <v>5934</v>
      </c>
      <c r="M3216" s="31">
        <v>0</v>
      </c>
      <c r="N3216" s="31" t="s">
        <v>90</v>
      </c>
      <c r="O3216" s="31" t="s">
        <v>6744</v>
      </c>
      <c r="P3216" s="31" t="s">
        <v>91</v>
      </c>
      <c r="Q3216" s="31" t="s">
        <v>91</v>
      </c>
      <c r="R3216" s="31" t="s">
        <v>90</v>
      </c>
      <c r="S3216" s="31" t="s">
        <v>6745</v>
      </c>
      <c r="T3216" s="31" t="s">
        <v>91</v>
      </c>
      <c r="U3216" s="31" t="s">
        <v>91</v>
      </c>
      <c r="V3216" s="31" t="s">
        <v>90</v>
      </c>
      <c r="W3216" s="31" t="s">
        <v>6746</v>
      </c>
      <c r="X3216" s="31" t="s">
        <v>91</v>
      </c>
      <c r="Y3216" s="31" t="s">
        <v>91</v>
      </c>
      <c r="AA3216" s="31" t="s">
        <v>100</v>
      </c>
      <c r="AB3216" s="31">
        <v>0</v>
      </c>
    </row>
    <row r="3217" spans="2:28" x14ac:dyDescent="0.25">
      <c r="B3217" s="31" t="s">
        <v>6914</v>
      </c>
      <c r="C3217" s="31">
        <v>1424</v>
      </c>
      <c r="D3217" s="31" t="s">
        <v>6739</v>
      </c>
      <c r="E3217" s="31" t="s">
        <v>6740</v>
      </c>
      <c r="F3217" s="31" t="s">
        <v>6741</v>
      </c>
      <c r="G3217" s="31" t="s">
        <v>6752</v>
      </c>
      <c r="H3217" s="31" t="s">
        <v>6753</v>
      </c>
      <c r="I3217" s="31" t="s">
        <v>1092</v>
      </c>
      <c r="J3217" s="31" t="s">
        <v>160</v>
      </c>
      <c r="K3217" s="31" t="s">
        <v>102</v>
      </c>
      <c r="L3217" s="31" t="s">
        <v>5934</v>
      </c>
      <c r="M3217" s="31">
        <v>0</v>
      </c>
      <c r="N3217" s="31" t="s">
        <v>90</v>
      </c>
      <c r="O3217" s="31" t="s">
        <v>6744</v>
      </c>
      <c r="P3217" s="31" t="s">
        <v>91</v>
      </c>
      <c r="Q3217" s="31" t="s">
        <v>91</v>
      </c>
      <c r="R3217" s="31" t="s">
        <v>90</v>
      </c>
      <c r="S3217" s="31" t="s">
        <v>6745</v>
      </c>
      <c r="T3217" s="31" t="s">
        <v>91</v>
      </c>
      <c r="U3217" s="31" t="s">
        <v>91</v>
      </c>
      <c r="V3217" s="31" t="s">
        <v>90</v>
      </c>
      <c r="W3217" s="31" t="s">
        <v>6746</v>
      </c>
      <c r="X3217" s="31" t="s">
        <v>91</v>
      </c>
      <c r="Y3217" s="31" t="s">
        <v>91</v>
      </c>
      <c r="AA3217" s="31" t="s">
        <v>100</v>
      </c>
      <c r="AB3217" s="31">
        <v>0</v>
      </c>
    </row>
    <row r="3218" spans="2:28" x14ac:dyDescent="0.25">
      <c r="B3218" s="31" t="s">
        <v>6915</v>
      </c>
      <c r="C3218" s="31">
        <v>1424</v>
      </c>
      <c r="D3218" s="31" t="s">
        <v>6739</v>
      </c>
      <c r="E3218" s="31" t="s">
        <v>6740</v>
      </c>
      <c r="F3218" s="31" t="s">
        <v>6741</v>
      </c>
      <c r="G3218" s="31" t="s">
        <v>6752</v>
      </c>
      <c r="H3218" s="31" t="s">
        <v>6753</v>
      </c>
      <c r="I3218" s="31" t="s">
        <v>1092</v>
      </c>
      <c r="J3218" s="31" t="s">
        <v>160</v>
      </c>
      <c r="K3218" s="31" t="s">
        <v>104</v>
      </c>
      <c r="L3218" s="31" t="s">
        <v>5934</v>
      </c>
      <c r="M3218" s="31">
        <v>0</v>
      </c>
      <c r="N3218" s="31" t="s">
        <v>90</v>
      </c>
      <c r="O3218" s="31" t="s">
        <v>6744</v>
      </c>
      <c r="P3218" s="31" t="s">
        <v>91</v>
      </c>
      <c r="Q3218" s="31" t="s">
        <v>91</v>
      </c>
      <c r="R3218" s="31" t="s">
        <v>90</v>
      </c>
      <c r="S3218" s="31" t="s">
        <v>6745</v>
      </c>
      <c r="T3218" s="31" t="s">
        <v>91</v>
      </c>
      <c r="U3218" s="31" t="s">
        <v>91</v>
      </c>
      <c r="V3218" s="31" t="s">
        <v>90</v>
      </c>
      <c r="W3218" s="31" t="s">
        <v>6746</v>
      </c>
      <c r="X3218" s="31" t="s">
        <v>91</v>
      </c>
      <c r="Y3218" s="31" t="s">
        <v>91</v>
      </c>
      <c r="AA3218" s="31" t="s">
        <v>100</v>
      </c>
      <c r="AB3218" s="31">
        <v>0</v>
      </c>
    </row>
    <row r="3219" spans="2:28" x14ac:dyDescent="0.25">
      <c r="B3219" s="31" t="s">
        <v>6916</v>
      </c>
      <c r="C3219" s="31">
        <v>1424</v>
      </c>
      <c r="D3219" s="31" t="s">
        <v>6739</v>
      </c>
      <c r="E3219" s="31" t="s">
        <v>6740</v>
      </c>
      <c r="F3219" s="31" t="s">
        <v>6741</v>
      </c>
      <c r="G3219" s="31" t="s">
        <v>6752</v>
      </c>
      <c r="H3219" s="31" t="s">
        <v>6753</v>
      </c>
      <c r="I3219" s="31" t="s">
        <v>1092</v>
      </c>
      <c r="J3219" s="31" t="s">
        <v>160</v>
      </c>
      <c r="K3219" s="31" t="s">
        <v>106</v>
      </c>
      <c r="L3219" s="31" t="s">
        <v>5934</v>
      </c>
      <c r="M3219" s="31">
        <v>0</v>
      </c>
      <c r="N3219" s="31" t="s">
        <v>90</v>
      </c>
      <c r="O3219" s="31" t="s">
        <v>6744</v>
      </c>
      <c r="P3219" s="31" t="s">
        <v>91</v>
      </c>
      <c r="Q3219" s="31" t="s">
        <v>91</v>
      </c>
      <c r="R3219" s="31" t="s">
        <v>90</v>
      </c>
      <c r="S3219" s="31" t="s">
        <v>6745</v>
      </c>
      <c r="T3219" s="31" t="s">
        <v>91</v>
      </c>
      <c r="U3219" s="31" t="s">
        <v>91</v>
      </c>
      <c r="V3219" s="31" t="s">
        <v>90</v>
      </c>
      <c r="W3219" s="31" t="s">
        <v>6746</v>
      </c>
      <c r="X3219" s="31" t="s">
        <v>91</v>
      </c>
      <c r="Y3219" s="31" t="s">
        <v>91</v>
      </c>
      <c r="AA3219" s="31" t="s">
        <v>100</v>
      </c>
      <c r="AB3219" s="31">
        <v>0</v>
      </c>
    </row>
    <row r="3220" spans="2:28" x14ac:dyDescent="0.25">
      <c r="B3220" s="31" t="s">
        <v>6917</v>
      </c>
      <c r="C3220" s="31">
        <v>1424</v>
      </c>
      <c r="D3220" s="31" t="s">
        <v>6739</v>
      </c>
      <c r="E3220" s="31" t="s">
        <v>6740</v>
      </c>
      <c r="F3220" s="31" t="s">
        <v>6741</v>
      </c>
      <c r="G3220" s="31" t="s">
        <v>6752</v>
      </c>
      <c r="H3220" s="31" t="s">
        <v>6753</v>
      </c>
      <c r="I3220" s="31" t="s">
        <v>1092</v>
      </c>
      <c r="J3220" s="31" t="s">
        <v>160</v>
      </c>
      <c r="K3220" s="31" t="s">
        <v>108</v>
      </c>
      <c r="L3220" s="31" t="s">
        <v>5934</v>
      </c>
      <c r="M3220" s="31">
        <v>0</v>
      </c>
      <c r="N3220" s="31" t="s">
        <v>90</v>
      </c>
      <c r="O3220" s="31" t="s">
        <v>6744</v>
      </c>
      <c r="P3220" s="31" t="s">
        <v>91</v>
      </c>
      <c r="Q3220" s="31" t="s">
        <v>91</v>
      </c>
      <c r="R3220" s="31" t="s">
        <v>90</v>
      </c>
      <c r="S3220" s="31" t="s">
        <v>6745</v>
      </c>
      <c r="T3220" s="31" t="s">
        <v>91</v>
      </c>
      <c r="U3220" s="31" t="s">
        <v>91</v>
      </c>
      <c r="V3220" s="31" t="s">
        <v>90</v>
      </c>
      <c r="W3220" s="31" t="s">
        <v>6746</v>
      </c>
      <c r="X3220" s="31" t="s">
        <v>91</v>
      </c>
      <c r="Y3220" s="31" t="s">
        <v>91</v>
      </c>
      <c r="AA3220" s="31" t="s">
        <v>100</v>
      </c>
      <c r="AB3220" s="31">
        <v>0</v>
      </c>
    </row>
    <row r="3221" spans="2:28" x14ac:dyDescent="0.25">
      <c r="B3221" s="31" t="s">
        <v>6918</v>
      </c>
      <c r="C3221" s="31">
        <v>1424</v>
      </c>
      <c r="D3221" s="31" t="s">
        <v>6739</v>
      </c>
      <c r="E3221" s="31" t="s">
        <v>6740</v>
      </c>
      <c r="F3221" s="31" t="s">
        <v>6741</v>
      </c>
      <c r="G3221" s="31" t="s">
        <v>6752</v>
      </c>
      <c r="H3221" s="31" t="s">
        <v>6753</v>
      </c>
      <c r="I3221" s="31" t="s">
        <v>1092</v>
      </c>
      <c r="J3221" s="31" t="s">
        <v>160</v>
      </c>
      <c r="K3221" s="31" t="s">
        <v>110</v>
      </c>
      <c r="L3221" s="31" t="s">
        <v>5934</v>
      </c>
      <c r="M3221" s="31">
        <v>0</v>
      </c>
      <c r="N3221" s="31" t="s">
        <v>90</v>
      </c>
      <c r="O3221" s="31" t="s">
        <v>6744</v>
      </c>
      <c r="P3221" s="31" t="s">
        <v>91</v>
      </c>
      <c r="Q3221" s="31" t="s">
        <v>91</v>
      </c>
      <c r="R3221" s="31" t="s">
        <v>90</v>
      </c>
      <c r="S3221" s="31" t="s">
        <v>6745</v>
      </c>
      <c r="T3221" s="31" t="s">
        <v>91</v>
      </c>
      <c r="U3221" s="31" t="s">
        <v>91</v>
      </c>
      <c r="V3221" s="31" t="s">
        <v>90</v>
      </c>
      <c r="W3221" s="31" t="s">
        <v>6746</v>
      </c>
      <c r="X3221" s="31" t="s">
        <v>91</v>
      </c>
      <c r="Y3221" s="31" t="s">
        <v>91</v>
      </c>
      <c r="AA3221" s="31" t="s">
        <v>100</v>
      </c>
      <c r="AB3221" s="31">
        <v>0</v>
      </c>
    </row>
    <row r="3222" spans="2:28" x14ac:dyDescent="0.25">
      <c r="B3222" s="31" t="s">
        <v>6919</v>
      </c>
      <c r="C3222" s="31">
        <v>1424</v>
      </c>
      <c r="D3222" s="31" t="s">
        <v>6739</v>
      </c>
      <c r="E3222" s="31" t="s">
        <v>6740</v>
      </c>
      <c r="F3222" s="31" t="s">
        <v>6741</v>
      </c>
      <c r="G3222" s="31" t="s">
        <v>6752</v>
      </c>
      <c r="H3222" s="31" t="s">
        <v>6753</v>
      </c>
      <c r="I3222" s="31" t="s">
        <v>1092</v>
      </c>
      <c r="J3222" s="31" t="s">
        <v>160</v>
      </c>
      <c r="K3222" s="31" t="s">
        <v>112</v>
      </c>
      <c r="L3222" s="31" t="s">
        <v>5934</v>
      </c>
      <c r="M3222" s="31">
        <v>0</v>
      </c>
      <c r="N3222" s="31" t="s">
        <v>90</v>
      </c>
      <c r="O3222" s="31" t="s">
        <v>6744</v>
      </c>
      <c r="P3222" s="31" t="s">
        <v>91</v>
      </c>
      <c r="Q3222" s="31" t="s">
        <v>91</v>
      </c>
      <c r="R3222" s="31" t="s">
        <v>90</v>
      </c>
      <c r="S3222" s="31" t="s">
        <v>6745</v>
      </c>
      <c r="T3222" s="31" t="s">
        <v>91</v>
      </c>
      <c r="U3222" s="31" t="s">
        <v>91</v>
      </c>
      <c r="V3222" s="31" t="s">
        <v>90</v>
      </c>
      <c r="W3222" s="31" t="s">
        <v>6746</v>
      </c>
      <c r="X3222" s="31" t="s">
        <v>91</v>
      </c>
      <c r="Y3222" s="31" t="s">
        <v>91</v>
      </c>
      <c r="AA3222" s="31" t="s">
        <v>100</v>
      </c>
      <c r="AB3222" s="31">
        <v>0</v>
      </c>
    </row>
    <row r="3223" spans="2:28" x14ac:dyDescent="0.25">
      <c r="B3223" s="31" t="s">
        <v>6920</v>
      </c>
      <c r="C3223" s="31">
        <v>1424</v>
      </c>
      <c r="D3223" s="31" t="s">
        <v>6739</v>
      </c>
      <c r="E3223" s="31" t="s">
        <v>6740</v>
      </c>
      <c r="F3223" s="31" t="s">
        <v>6741</v>
      </c>
      <c r="G3223" s="31" t="s">
        <v>6759</v>
      </c>
      <c r="H3223" s="31" t="s">
        <v>6760</v>
      </c>
      <c r="I3223" s="31" t="s">
        <v>1092</v>
      </c>
      <c r="J3223" s="31" t="s">
        <v>160</v>
      </c>
      <c r="K3223" s="31" t="s">
        <v>161</v>
      </c>
      <c r="L3223" s="31" t="s">
        <v>5934</v>
      </c>
      <c r="M3223" s="31">
        <v>0</v>
      </c>
      <c r="N3223" s="31" t="s">
        <v>90</v>
      </c>
      <c r="O3223" s="31" t="s">
        <v>6744</v>
      </c>
      <c r="P3223" s="31" t="s">
        <v>91</v>
      </c>
      <c r="Q3223" s="31" t="s">
        <v>91</v>
      </c>
      <c r="R3223" s="31" t="s">
        <v>90</v>
      </c>
      <c r="S3223" s="31" t="s">
        <v>6745</v>
      </c>
      <c r="T3223" s="31" t="s">
        <v>91</v>
      </c>
      <c r="U3223" s="31" t="s">
        <v>91</v>
      </c>
      <c r="V3223" s="31" t="s">
        <v>90</v>
      </c>
      <c r="W3223" s="31" t="s">
        <v>6746</v>
      </c>
      <c r="X3223" s="31" t="s">
        <v>91</v>
      </c>
      <c r="Y3223" s="31" t="s">
        <v>91</v>
      </c>
      <c r="AA3223" s="31" t="s">
        <v>94</v>
      </c>
      <c r="AB3223" s="31">
        <v>0</v>
      </c>
    </row>
    <row r="3224" spans="2:28" x14ac:dyDescent="0.25">
      <c r="B3224" s="31" t="s">
        <v>6921</v>
      </c>
      <c r="C3224" s="31">
        <v>1424</v>
      </c>
      <c r="D3224" s="31" t="s">
        <v>6739</v>
      </c>
      <c r="E3224" s="31" t="s">
        <v>6740</v>
      </c>
      <c r="F3224" s="31" t="s">
        <v>6741</v>
      </c>
      <c r="G3224" s="31" t="s">
        <v>6759</v>
      </c>
      <c r="H3224" s="31" t="s">
        <v>6760</v>
      </c>
      <c r="I3224" s="31" t="s">
        <v>1092</v>
      </c>
      <c r="J3224" s="31" t="s">
        <v>160</v>
      </c>
      <c r="K3224" s="31" t="s">
        <v>164</v>
      </c>
      <c r="L3224" s="31" t="s">
        <v>5934</v>
      </c>
      <c r="M3224" s="31">
        <v>0</v>
      </c>
      <c r="N3224" s="31" t="s">
        <v>90</v>
      </c>
      <c r="O3224" s="31" t="s">
        <v>6744</v>
      </c>
      <c r="P3224" s="31" t="s">
        <v>91</v>
      </c>
      <c r="Q3224" s="31" t="s">
        <v>91</v>
      </c>
      <c r="R3224" s="31" t="s">
        <v>90</v>
      </c>
      <c r="S3224" s="31" t="s">
        <v>6745</v>
      </c>
      <c r="T3224" s="31" t="s">
        <v>91</v>
      </c>
      <c r="U3224" s="31" t="s">
        <v>91</v>
      </c>
      <c r="V3224" s="31" t="s">
        <v>90</v>
      </c>
      <c r="W3224" s="31" t="s">
        <v>6746</v>
      </c>
      <c r="X3224" s="31" t="s">
        <v>91</v>
      </c>
      <c r="Y3224" s="31" t="s">
        <v>91</v>
      </c>
      <c r="AA3224" s="31" t="s">
        <v>94</v>
      </c>
      <c r="AB3224" s="31">
        <v>0</v>
      </c>
    </row>
    <row r="3225" spans="2:28" x14ac:dyDescent="0.25">
      <c r="B3225" s="31" t="s">
        <v>6922</v>
      </c>
      <c r="C3225" s="31">
        <v>1424</v>
      </c>
      <c r="D3225" s="31" t="s">
        <v>6739</v>
      </c>
      <c r="E3225" s="31" t="s">
        <v>6740</v>
      </c>
      <c r="F3225" s="31" t="s">
        <v>6741</v>
      </c>
      <c r="G3225" s="31" t="s">
        <v>6759</v>
      </c>
      <c r="H3225" s="31" t="s">
        <v>6760</v>
      </c>
      <c r="I3225" s="31" t="s">
        <v>1092</v>
      </c>
      <c r="J3225" s="31" t="s">
        <v>160</v>
      </c>
      <c r="K3225" s="31" t="s">
        <v>166</v>
      </c>
      <c r="L3225" s="31" t="s">
        <v>5934</v>
      </c>
      <c r="M3225" s="31">
        <v>0</v>
      </c>
      <c r="N3225" s="31" t="s">
        <v>90</v>
      </c>
      <c r="O3225" s="31" t="s">
        <v>6744</v>
      </c>
      <c r="P3225" s="31" t="s">
        <v>91</v>
      </c>
      <c r="Q3225" s="31" t="s">
        <v>91</v>
      </c>
      <c r="R3225" s="31" t="s">
        <v>90</v>
      </c>
      <c r="S3225" s="31" t="s">
        <v>6745</v>
      </c>
      <c r="T3225" s="31" t="s">
        <v>91</v>
      </c>
      <c r="U3225" s="31" t="s">
        <v>91</v>
      </c>
      <c r="V3225" s="31" t="s">
        <v>90</v>
      </c>
      <c r="W3225" s="31" t="s">
        <v>6746</v>
      </c>
      <c r="X3225" s="31" t="s">
        <v>91</v>
      </c>
      <c r="Y3225" s="31" t="s">
        <v>91</v>
      </c>
      <c r="AA3225" s="31" t="s">
        <v>94</v>
      </c>
      <c r="AB3225" s="31">
        <v>0</v>
      </c>
    </row>
    <row r="3226" spans="2:28" x14ac:dyDescent="0.25">
      <c r="B3226" s="31" t="s">
        <v>6923</v>
      </c>
      <c r="C3226" s="31">
        <v>1424</v>
      </c>
      <c r="D3226" s="31" t="s">
        <v>6739</v>
      </c>
      <c r="E3226" s="31" t="s">
        <v>6740</v>
      </c>
      <c r="F3226" s="31" t="s">
        <v>6741</v>
      </c>
      <c r="G3226" s="31" t="s">
        <v>6759</v>
      </c>
      <c r="H3226" s="31" t="s">
        <v>6760</v>
      </c>
      <c r="I3226" s="31" t="s">
        <v>1092</v>
      </c>
      <c r="J3226" s="31" t="s">
        <v>160</v>
      </c>
      <c r="K3226" s="31" t="s">
        <v>88</v>
      </c>
      <c r="L3226" s="31" t="s">
        <v>5934</v>
      </c>
      <c r="M3226" s="31">
        <v>0</v>
      </c>
      <c r="N3226" s="31" t="s">
        <v>90</v>
      </c>
      <c r="O3226" s="31" t="s">
        <v>6744</v>
      </c>
      <c r="P3226" s="31" t="s">
        <v>91</v>
      </c>
      <c r="Q3226" s="31" t="s">
        <v>91</v>
      </c>
      <c r="R3226" s="31" t="s">
        <v>90</v>
      </c>
      <c r="S3226" s="31" t="s">
        <v>6745</v>
      </c>
      <c r="T3226" s="31" t="s">
        <v>91</v>
      </c>
      <c r="U3226" s="31" t="s">
        <v>91</v>
      </c>
      <c r="V3226" s="31" t="s">
        <v>90</v>
      </c>
      <c r="W3226" s="31" t="s">
        <v>6746</v>
      </c>
      <c r="X3226" s="31" t="s">
        <v>91</v>
      </c>
      <c r="Y3226" s="31" t="s">
        <v>91</v>
      </c>
      <c r="AA3226" s="31" t="s">
        <v>94</v>
      </c>
      <c r="AB3226" s="31">
        <v>0</v>
      </c>
    </row>
    <row r="3227" spans="2:28" x14ac:dyDescent="0.25">
      <c r="B3227" s="31" t="s">
        <v>6924</v>
      </c>
      <c r="C3227" s="31">
        <v>1424</v>
      </c>
      <c r="D3227" s="31" t="s">
        <v>6739</v>
      </c>
      <c r="E3227" s="31" t="s">
        <v>6740</v>
      </c>
      <c r="F3227" s="31" t="s">
        <v>6741</v>
      </c>
      <c r="G3227" s="31" t="s">
        <v>6759</v>
      </c>
      <c r="H3227" s="31" t="s">
        <v>6760</v>
      </c>
      <c r="I3227" s="31" t="s">
        <v>1092</v>
      </c>
      <c r="J3227" s="31" t="s">
        <v>160</v>
      </c>
      <c r="K3227" s="31" t="s">
        <v>114</v>
      </c>
      <c r="L3227" s="31" t="s">
        <v>5934</v>
      </c>
      <c r="M3227" s="31">
        <v>0</v>
      </c>
      <c r="N3227" s="31" t="s">
        <v>90</v>
      </c>
      <c r="O3227" s="31" t="s">
        <v>6744</v>
      </c>
      <c r="P3227" s="31" t="s">
        <v>91</v>
      </c>
      <c r="Q3227" s="31" t="s">
        <v>91</v>
      </c>
      <c r="R3227" s="31" t="s">
        <v>90</v>
      </c>
      <c r="S3227" s="31" t="s">
        <v>6745</v>
      </c>
      <c r="T3227" s="31" t="s">
        <v>91</v>
      </c>
      <c r="U3227" s="31" t="s">
        <v>91</v>
      </c>
      <c r="V3227" s="31" t="s">
        <v>90</v>
      </c>
      <c r="W3227" s="31" t="s">
        <v>6746</v>
      </c>
      <c r="X3227" s="31" t="s">
        <v>91</v>
      </c>
      <c r="Y3227" s="31" t="s">
        <v>91</v>
      </c>
      <c r="AA3227" s="31" t="s">
        <v>94</v>
      </c>
      <c r="AB3227" s="31">
        <v>0</v>
      </c>
    </row>
    <row r="3228" spans="2:28" x14ac:dyDescent="0.25">
      <c r="B3228" s="31" t="s">
        <v>6925</v>
      </c>
      <c r="C3228" s="31">
        <v>1424</v>
      </c>
      <c r="D3228" s="31" t="s">
        <v>6739</v>
      </c>
      <c r="E3228" s="31" t="s">
        <v>6740</v>
      </c>
      <c r="F3228" s="31" t="s">
        <v>6741</v>
      </c>
      <c r="G3228" s="31" t="s">
        <v>6759</v>
      </c>
      <c r="H3228" s="31" t="s">
        <v>6760</v>
      </c>
      <c r="I3228" s="31" t="s">
        <v>1092</v>
      </c>
      <c r="J3228" s="31" t="s">
        <v>160</v>
      </c>
      <c r="K3228" s="31" t="s">
        <v>170</v>
      </c>
      <c r="L3228" s="31" t="s">
        <v>5934</v>
      </c>
      <c r="M3228" s="31">
        <v>0</v>
      </c>
      <c r="N3228" s="31" t="s">
        <v>90</v>
      </c>
      <c r="O3228" s="31" t="s">
        <v>6744</v>
      </c>
      <c r="P3228" s="31" t="s">
        <v>91</v>
      </c>
      <c r="Q3228" s="31" t="s">
        <v>91</v>
      </c>
      <c r="R3228" s="31" t="s">
        <v>90</v>
      </c>
      <c r="S3228" s="31" t="s">
        <v>6745</v>
      </c>
      <c r="T3228" s="31" t="s">
        <v>91</v>
      </c>
      <c r="U3228" s="31" t="s">
        <v>91</v>
      </c>
      <c r="V3228" s="31" t="s">
        <v>90</v>
      </c>
      <c r="W3228" s="31" t="s">
        <v>6746</v>
      </c>
      <c r="X3228" s="31" t="s">
        <v>91</v>
      </c>
      <c r="Y3228" s="31" t="s">
        <v>91</v>
      </c>
      <c r="AA3228" s="31" t="s">
        <v>94</v>
      </c>
      <c r="AB3228" s="31">
        <v>0</v>
      </c>
    </row>
    <row r="3229" spans="2:28" x14ac:dyDescent="0.25">
      <c r="B3229" s="31" t="s">
        <v>6926</v>
      </c>
      <c r="C3229" s="31">
        <v>1424</v>
      </c>
      <c r="D3229" s="31" t="s">
        <v>6739</v>
      </c>
      <c r="E3229" s="31" t="s">
        <v>6740</v>
      </c>
      <c r="F3229" s="31" t="s">
        <v>6741</v>
      </c>
      <c r="G3229" s="31" t="s">
        <v>6759</v>
      </c>
      <c r="H3229" s="31" t="s">
        <v>6760</v>
      </c>
      <c r="I3229" s="31" t="s">
        <v>1092</v>
      </c>
      <c r="J3229" s="31" t="s">
        <v>160</v>
      </c>
      <c r="K3229" s="31" t="s">
        <v>125</v>
      </c>
      <c r="L3229" s="31" t="s">
        <v>5934</v>
      </c>
      <c r="M3229" s="31">
        <v>0</v>
      </c>
      <c r="N3229" s="31" t="s">
        <v>90</v>
      </c>
      <c r="O3229" s="31" t="s">
        <v>6744</v>
      </c>
      <c r="P3229" s="31" t="s">
        <v>91</v>
      </c>
      <c r="Q3229" s="31" t="s">
        <v>91</v>
      </c>
      <c r="R3229" s="31" t="s">
        <v>90</v>
      </c>
      <c r="S3229" s="31" t="s">
        <v>6745</v>
      </c>
      <c r="T3229" s="31" t="s">
        <v>91</v>
      </c>
      <c r="U3229" s="31" t="s">
        <v>91</v>
      </c>
      <c r="V3229" s="31" t="s">
        <v>90</v>
      </c>
      <c r="W3229" s="31" t="s">
        <v>6746</v>
      </c>
      <c r="X3229" s="31" t="s">
        <v>91</v>
      </c>
      <c r="Y3229" s="31" t="s">
        <v>91</v>
      </c>
      <c r="AA3229" s="31" t="s">
        <v>97</v>
      </c>
      <c r="AB3229" s="31">
        <v>0</v>
      </c>
    </row>
    <row r="3230" spans="2:28" x14ac:dyDescent="0.25">
      <c r="B3230" s="31" t="s">
        <v>6927</v>
      </c>
      <c r="C3230" s="31">
        <v>1424</v>
      </c>
      <c r="D3230" s="31" t="s">
        <v>6739</v>
      </c>
      <c r="E3230" s="31" t="s">
        <v>6740</v>
      </c>
      <c r="F3230" s="31" t="s">
        <v>6741</v>
      </c>
      <c r="G3230" s="31" t="s">
        <v>6759</v>
      </c>
      <c r="H3230" s="31" t="s">
        <v>6760</v>
      </c>
      <c r="I3230" s="31" t="s">
        <v>1092</v>
      </c>
      <c r="J3230" s="31" t="s">
        <v>160</v>
      </c>
      <c r="K3230" s="31" t="s">
        <v>134</v>
      </c>
      <c r="L3230" s="31" t="s">
        <v>5934</v>
      </c>
      <c r="M3230" s="31">
        <v>0</v>
      </c>
      <c r="N3230" s="31" t="s">
        <v>90</v>
      </c>
      <c r="O3230" s="31" t="s">
        <v>6744</v>
      </c>
      <c r="P3230" s="31" t="s">
        <v>91</v>
      </c>
      <c r="Q3230" s="31" t="s">
        <v>91</v>
      </c>
      <c r="R3230" s="31" t="s">
        <v>90</v>
      </c>
      <c r="S3230" s="31" t="s">
        <v>6745</v>
      </c>
      <c r="T3230" s="31" t="s">
        <v>91</v>
      </c>
      <c r="U3230" s="31" t="s">
        <v>91</v>
      </c>
      <c r="V3230" s="31" t="s">
        <v>90</v>
      </c>
      <c r="W3230" s="31" t="s">
        <v>6746</v>
      </c>
      <c r="X3230" s="31" t="s">
        <v>91</v>
      </c>
      <c r="Y3230" s="31" t="s">
        <v>91</v>
      </c>
      <c r="AA3230" s="31" t="s">
        <v>97</v>
      </c>
      <c r="AB3230" s="31">
        <v>0</v>
      </c>
    </row>
    <row r="3231" spans="2:28" x14ac:dyDescent="0.25">
      <c r="B3231" s="31" t="s">
        <v>6928</v>
      </c>
      <c r="C3231" s="31">
        <v>1424</v>
      </c>
      <c r="D3231" s="31" t="s">
        <v>6739</v>
      </c>
      <c r="E3231" s="31" t="s">
        <v>6740</v>
      </c>
      <c r="F3231" s="31" t="s">
        <v>6741</v>
      </c>
      <c r="G3231" s="31" t="s">
        <v>6759</v>
      </c>
      <c r="H3231" s="31" t="s">
        <v>6760</v>
      </c>
      <c r="I3231" s="31" t="s">
        <v>1092</v>
      </c>
      <c r="J3231" s="31" t="s">
        <v>160</v>
      </c>
      <c r="K3231" s="31" t="s">
        <v>139</v>
      </c>
      <c r="L3231" s="31" t="s">
        <v>5934</v>
      </c>
      <c r="M3231" s="31">
        <v>0</v>
      </c>
      <c r="N3231" s="31" t="s">
        <v>90</v>
      </c>
      <c r="O3231" s="31" t="s">
        <v>6744</v>
      </c>
      <c r="P3231" s="31" t="s">
        <v>91</v>
      </c>
      <c r="Q3231" s="31" t="s">
        <v>91</v>
      </c>
      <c r="R3231" s="31" t="s">
        <v>90</v>
      </c>
      <c r="S3231" s="31" t="s">
        <v>6745</v>
      </c>
      <c r="T3231" s="31" t="s">
        <v>91</v>
      </c>
      <c r="U3231" s="31" t="s">
        <v>91</v>
      </c>
      <c r="V3231" s="31" t="s">
        <v>90</v>
      </c>
      <c r="W3231" s="31" t="s">
        <v>6746</v>
      </c>
      <c r="X3231" s="31" t="s">
        <v>91</v>
      </c>
      <c r="Y3231" s="31" t="s">
        <v>91</v>
      </c>
      <c r="AA3231" s="31" t="s">
        <v>97</v>
      </c>
      <c r="AB3231" s="31">
        <v>0</v>
      </c>
    </row>
    <row r="3232" spans="2:28" x14ac:dyDescent="0.25">
      <c r="B3232" s="31" t="s">
        <v>6929</v>
      </c>
      <c r="C3232" s="31">
        <v>1424</v>
      </c>
      <c r="D3232" s="31" t="s">
        <v>6739</v>
      </c>
      <c r="E3232" s="31" t="s">
        <v>6740</v>
      </c>
      <c r="F3232" s="31" t="s">
        <v>6741</v>
      </c>
      <c r="G3232" s="31" t="s">
        <v>6759</v>
      </c>
      <c r="H3232" s="31" t="s">
        <v>6760</v>
      </c>
      <c r="I3232" s="31" t="s">
        <v>1092</v>
      </c>
      <c r="J3232" s="31" t="s">
        <v>160</v>
      </c>
      <c r="K3232" s="31" t="s">
        <v>145</v>
      </c>
      <c r="L3232" s="31" t="s">
        <v>5934</v>
      </c>
      <c r="M3232" s="31">
        <v>0</v>
      </c>
      <c r="N3232" s="31" t="s">
        <v>90</v>
      </c>
      <c r="O3232" s="31" t="s">
        <v>6744</v>
      </c>
      <c r="P3232" s="31" t="s">
        <v>91</v>
      </c>
      <c r="Q3232" s="31" t="s">
        <v>91</v>
      </c>
      <c r="R3232" s="31" t="s">
        <v>90</v>
      </c>
      <c r="S3232" s="31" t="s">
        <v>6745</v>
      </c>
      <c r="T3232" s="31" t="s">
        <v>91</v>
      </c>
      <c r="U3232" s="31" t="s">
        <v>91</v>
      </c>
      <c r="V3232" s="31" t="s">
        <v>90</v>
      </c>
      <c r="W3232" s="31" t="s">
        <v>6746</v>
      </c>
      <c r="X3232" s="31" t="s">
        <v>91</v>
      </c>
      <c r="Y3232" s="31" t="s">
        <v>91</v>
      </c>
      <c r="AA3232" s="31" t="s">
        <v>97</v>
      </c>
      <c r="AB3232" s="31">
        <v>0</v>
      </c>
    </row>
    <row r="3233" spans="2:28" x14ac:dyDescent="0.25">
      <c r="B3233" s="31" t="s">
        <v>6930</v>
      </c>
      <c r="C3233" s="31">
        <v>1424</v>
      </c>
      <c r="D3233" s="31" t="s">
        <v>6739</v>
      </c>
      <c r="E3233" s="31" t="s">
        <v>6740</v>
      </c>
      <c r="F3233" s="31" t="s">
        <v>6741</v>
      </c>
      <c r="G3233" s="31" t="s">
        <v>6759</v>
      </c>
      <c r="H3233" s="31" t="s">
        <v>6760</v>
      </c>
      <c r="I3233" s="31" t="s">
        <v>1092</v>
      </c>
      <c r="J3233" s="31" t="s">
        <v>160</v>
      </c>
      <c r="K3233" s="31" t="s">
        <v>96</v>
      </c>
      <c r="L3233" s="31" t="s">
        <v>5934</v>
      </c>
      <c r="M3233" s="31">
        <v>0</v>
      </c>
      <c r="N3233" s="31" t="s">
        <v>90</v>
      </c>
      <c r="O3233" s="31" t="s">
        <v>6744</v>
      </c>
      <c r="P3233" s="31" t="s">
        <v>91</v>
      </c>
      <c r="Q3233" s="31" t="s">
        <v>91</v>
      </c>
      <c r="R3233" s="31" t="s">
        <v>90</v>
      </c>
      <c r="S3233" s="31" t="s">
        <v>6745</v>
      </c>
      <c r="T3233" s="31" t="s">
        <v>91</v>
      </c>
      <c r="U3233" s="31" t="s">
        <v>91</v>
      </c>
      <c r="V3233" s="31" t="s">
        <v>90</v>
      </c>
      <c r="W3233" s="31" t="s">
        <v>6746</v>
      </c>
      <c r="X3233" s="31" t="s">
        <v>91</v>
      </c>
      <c r="Y3233" s="31" t="s">
        <v>91</v>
      </c>
      <c r="AA3233" s="31" t="s">
        <v>97</v>
      </c>
      <c r="AB3233" s="31">
        <v>0</v>
      </c>
    </row>
    <row r="3234" spans="2:28" x14ac:dyDescent="0.25">
      <c r="B3234" s="31" t="s">
        <v>6931</v>
      </c>
      <c r="C3234" s="31">
        <v>1424</v>
      </c>
      <c r="D3234" s="31" t="s">
        <v>6739</v>
      </c>
      <c r="E3234" s="31" t="s">
        <v>6740</v>
      </c>
      <c r="F3234" s="31" t="s">
        <v>6741</v>
      </c>
      <c r="G3234" s="31" t="s">
        <v>6759</v>
      </c>
      <c r="H3234" s="31" t="s">
        <v>6760</v>
      </c>
      <c r="I3234" s="31" t="s">
        <v>1092</v>
      </c>
      <c r="J3234" s="31" t="s">
        <v>160</v>
      </c>
      <c r="K3234" s="31" t="s">
        <v>177</v>
      </c>
      <c r="L3234" s="31" t="s">
        <v>5934</v>
      </c>
      <c r="M3234" s="31">
        <v>0</v>
      </c>
      <c r="N3234" s="31" t="s">
        <v>90</v>
      </c>
      <c r="O3234" s="31" t="s">
        <v>6744</v>
      </c>
      <c r="P3234" s="31" t="s">
        <v>91</v>
      </c>
      <c r="Q3234" s="31" t="s">
        <v>91</v>
      </c>
      <c r="R3234" s="31" t="s">
        <v>90</v>
      </c>
      <c r="S3234" s="31" t="s">
        <v>6745</v>
      </c>
      <c r="T3234" s="31" t="s">
        <v>91</v>
      </c>
      <c r="U3234" s="31" t="s">
        <v>91</v>
      </c>
      <c r="V3234" s="31" t="s">
        <v>90</v>
      </c>
      <c r="W3234" s="31" t="s">
        <v>6746</v>
      </c>
      <c r="X3234" s="31" t="s">
        <v>91</v>
      </c>
      <c r="Y3234" s="31" t="s">
        <v>91</v>
      </c>
      <c r="AA3234" s="31" t="s">
        <v>97</v>
      </c>
      <c r="AB3234" s="31">
        <v>0</v>
      </c>
    </row>
    <row r="3235" spans="2:28" x14ac:dyDescent="0.25">
      <c r="B3235" s="31" t="s">
        <v>6932</v>
      </c>
      <c r="C3235" s="31">
        <v>1424</v>
      </c>
      <c r="D3235" s="31" t="s">
        <v>6739</v>
      </c>
      <c r="E3235" s="31" t="s">
        <v>6740</v>
      </c>
      <c r="F3235" s="31" t="s">
        <v>6741</v>
      </c>
      <c r="G3235" s="31" t="s">
        <v>6759</v>
      </c>
      <c r="H3235" s="31" t="s">
        <v>6760</v>
      </c>
      <c r="I3235" s="31" t="s">
        <v>1092</v>
      </c>
      <c r="J3235" s="31" t="s">
        <v>160</v>
      </c>
      <c r="K3235" s="31" t="s">
        <v>150</v>
      </c>
      <c r="L3235" s="31" t="s">
        <v>5934</v>
      </c>
      <c r="M3235" s="31">
        <v>0</v>
      </c>
      <c r="N3235" s="31" t="s">
        <v>90</v>
      </c>
      <c r="O3235" s="31" t="s">
        <v>6744</v>
      </c>
      <c r="P3235" s="31" t="s">
        <v>91</v>
      </c>
      <c r="Q3235" s="31" t="s">
        <v>91</v>
      </c>
      <c r="R3235" s="31" t="s">
        <v>90</v>
      </c>
      <c r="S3235" s="31" t="s">
        <v>6745</v>
      </c>
      <c r="T3235" s="31" t="s">
        <v>91</v>
      </c>
      <c r="U3235" s="31" t="s">
        <v>91</v>
      </c>
      <c r="V3235" s="31" t="s">
        <v>90</v>
      </c>
      <c r="W3235" s="31" t="s">
        <v>6746</v>
      </c>
      <c r="X3235" s="31" t="s">
        <v>91</v>
      </c>
      <c r="Y3235" s="31" t="s">
        <v>91</v>
      </c>
      <c r="AA3235" s="31" t="s">
        <v>97</v>
      </c>
      <c r="AB3235" s="31">
        <v>0</v>
      </c>
    </row>
    <row r="3236" spans="2:28" x14ac:dyDescent="0.25">
      <c r="B3236" s="31" t="s">
        <v>6933</v>
      </c>
      <c r="C3236" s="31">
        <v>1424</v>
      </c>
      <c r="D3236" s="31" t="s">
        <v>6739</v>
      </c>
      <c r="E3236" s="31" t="s">
        <v>6740</v>
      </c>
      <c r="F3236" s="31" t="s">
        <v>6741</v>
      </c>
      <c r="G3236" s="31" t="s">
        <v>6759</v>
      </c>
      <c r="H3236" s="31" t="s">
        <v>6760</v>
      </c>
      <c r="I3236" s="31" t="s">
        <v>1092</v>
      </c>
      <c r="J3236" s="31" t="s">
        <v>160</v>
      </c>
      <c r="K3236" s="31" t="s">
        <v>156</v>
      </c>
      <c r="L3236" s="31" t="s">
        <v>5934</v>
      </c>
      <c r="M3236" s="31">
        <v>0</v>
      </c>
      <c r="N3236" s="31" t="s">
        <v>90</v>
      </c>
      <c r="O3236" s="31" t="s">
        <v>6744</v>
      </c>
      <c r="P3236" s="31" t="s">
        <v>91</v>
      </c>
      <c r="Q3236" s="31" t="s">
        <v>91</v>
      </c>
      <c r="R3236" s="31" t="s">
        <v>90</v>
      </c>
      <c r="S3236" s="31" t="s">
        <v>6745</v>
      </c>
      <c r="T3236" s="31" t="s">
        <v>91</v>
      </c>
      <c r="U3236" s="31" t="s">
        <v>91</v>
      </c>
      <c r="V3236" s="31" t="s">
        <v>90</v>
      </c>
      <c r="W3236" s="31" t="s">
        <v>6746</v>
      </c>
      <c r="X3236" s="31" t="s">
        <v>91</v>
      </c>
      <c r="Y3236" s="31" t="s">
        <v>91</v>
      </c>
      <c r="AA3236" s="31" t="s">
        <v>97</v>
      </c>
      <c r="AB3236" s="31">
        <v>0</v>
      </c>
    </row>
    <row r="3237" spans="2:28" x14ac:dyDescent="0.25">
      <c r="B3237" s="31" t="s">
        <v>6934</v>
      </c>
      <c r="C3237" s="31">
        <v>1424</v>
      </c>
      <c r="D3237" s="31" t="s">
        <v>6739</v>
      </c>
      <c r="E3237" s="31" t="s">
        <v>6740</v>
      </c>
      <c r="F3237" s="31" t="s">
        <v>6741</v>
      </c>
      <c r="G3237" s="31" t="s">
        <v>6759</v>
      </c>
      <c r="H3237" s="31" t="s">
        <v>6760</v>
      </c>
      <c r="I3237" s="31" t="s">
        <v>1092</v>
      </c>
      <c r="J3237" s="31" t="s">
        <v>160</v>
      </c>
      <c r="K3237" s="31" t="s">
        <v>181</v>
      </c>
      <c r="L3237" s="31" t="s">
        <v>5934</v>
      </c>
      <c r="M3237" s="31">
        <v>0</v>
      </c>
      <c r="N3237" s="31" t="s">
        <v>90</v>
      </c>
      <c r="O3237" s="31" t="s">
        <v>6744</v>
      </c>
      <c r="P3237" s="31" t="s">
        <v>91</v>
      </c>
      <c r="Q3237" s="31" t="s">
        <v>91</v>
      </c>
      <c r="R3237" s="31" t="s">
        <v>90</v>
      </c>
      <c r="S3237" s="31" t="s">
        <v>6745</v>
      </c>
      <c r="T3237" s="31" t="s">
        <v>91</v>
      </c>
      <c r="U3237" s="31" t="s">
        <v>91</v>
      </c>
      <c r="V3237" s="31" t="s">
        <v>90</v>
      </c>
      <c r="W3237" s="31" t="s">
        <v>6746</v>
      </c>
      <c r="X3237" s="31" t="s">
        <v>91</v>
      </c>
      <c r="Y3237" s="31" t="s">
        <v>91</v>
      </c>
      <c r="AA3237" s="31" t="s">
        <v>100</v>
      </c>
      <c r="AB3237" s="31">
        <v>0</v>
      </c>
    </row>
    <row r="3238" spans="2:28" x14ac:dyDescent="0.25">
      <c r="B3238" s="31" t="s">
        <v>6935</v>
      </c>
      <c r="C3238" s="31">
        <v>1424</v>
      </c>
      <c r="D3238" s="31" t="s">
        <v>6739</v>
      </c>
      <c r="E3238" s="31" t="s">
        <v>6740</v>
      </c>
      <c r="F3238" s="31" t="s">
        <v>6741</v>
      </c>
      <c r="G3238" s="31" t="s">
        <v>6759</v>
      </c>
      <c r="H3238" s="31" t="s">
        <v>6760</v>
      </c>
      <c r="I3238" s="31" t="s">
        <v>1092</v>
      </c>
      <c r="J3238" s="31" t="s">
        <v>160</v>
      </c>
      <c r="K3238" s="31" t="s">
        <v>99</v>
      </c>
      <c r="L3238" s="31" t="s">
        <v>5934</v>
      </c>
      <c r="M3238" s="31">
        <v>0</v>
      </c>
      <c r="N3238" s="31" t="s">
        <v>90</v>
      </c>
      <c r="O3238" s="31" t="s">
        <v>6744</v>
      </c>
      <c r="P3238" s="31" t="s">
        <v>91</v>
      </c>
      <c r="Q3238" s="31" t="s">
        <v>91</v>
      </c>
      <c r="R3238" s="31" t="s">
        <v>90</v>
      </c>
      <c r="S3238" s="31" t="s">
        <v>6745</v>
      </c>
      <c r="T3238" s="31" t="s">
        <v>91</v>
      </c>
      <c r="U3238" s="31" t="s">
        <v>91</v>
      </c>
      <c r="V3238" s="31" t="s">
        <v>90</v>
      </c>
      <c r="W3238" s="31" t="s">
        <v>6746</v>
      </c>
      <c r="X3238" s="31" t="s">
        <v>91</v>
      </c>
      <c r="Y3238" s="31" t="s">
        <v>91</v>
      </c>
      <c r="AA3238" s="31" t="s">
        <v>100</v>
      </c>
      <c r="AB3238" s="31">
        <v>0</v>
      </c>
    </row>
    <row r="3239" spans="2:28" x14ac:dyDescent="0.25">
      <c r="B3239" s="31" t="s">
        <v>6936</v>
      </c>
      <c r="C3239" s="31">
        <v>1424</v>
      </c>
      <c r="D3239" s="31" t="s">
        <v>6739</v>
      </c>
      <c r="E3239" s="31" t="s">
        <v>6740</v>
      </c>
      <c r="F3239" s="31" t="s">
        <v>6741</v>
      </c>
      <c r="G3239" s="31" t="s">
        <v>6759</v>
      </c>
      <c r="H3239" s="31" t="s">
        <v>6760</v>
      </c>
      <c r="I3239" s="31" t="s">
        <v>1092</v>
      </c>
      <c r="J3239" s="31" t="s">
        <v>160</v>
      </c>
      <c r="K3239" s="31" t="s">
        <v>102</v>
      </c>
      <c r="L3239" s="31" t="s">
        <v>5934</v>
      </c>
      <c r="M3239" s="31">
        <v>0</v>
      </c>
      <c r="N3239" s="31" t="s">
        <v>90</v>
      </c>
      <c r="O3239" s="31" t="s">
        <v>6744</v>
      </c>
      <c r="P3239" s="31" t="s">
        <v>91</v>
      </c>
      <c r="Q3239" s="31" t="s">
        <v>91</v>
      </c>
      <c r="R3239" s="31" t="s">
        <v>90</v>
      </c>
      <c r="S3239" s="31" t="s">
        <v>6745</v>
      </c>
      <c r="T3239" s="31" t="s">
        <v>91</v>
      </c>
      <c r="U3239" s="31" t="s">
        <v>91</v>
      </c>
      <c r="V3239" s="31" t="s">
        <v>90</v>
      </c>
      <c r="W3239" s="31" t="s">
        <v>6746</v>
      </c>
      <c r="X3239" s="31" t="s">
        <v>91</v>
      </c>
      <c r="Y3239" s="31" t="s">
        <v>91</v>
      </c>
      <c r="AA3239" s="31" t="s">
        <v>100</v>
      </c>
      <c r="AB3239" s="31">
        <v>0</v>
      </c>
    </row>
    <row r="3240" spans="2:28" x14ac:dyDescent="0.25">
      <c r="B3240" s="31" t="s">
        <v>6937</v>
      </c>
      <c r="C3240" s="31">
        <v>1424</v>
      </c>
      <c r="D3240" s="31" t="s">
        <v>6739</v>
      </c>
      <c r="E3240" s="31" t="s">
        <v>6740</v>
      </c>
      <c r="F3240" s="31" t="s">
        <v>6741</v>
      </c>
      <c r="G3240" s="31" t="s">
        <v>6759</v>
      </c>
      <c r="H3240" s="31" t="s">
        <v>6760</v>
      </c>
      <c r="I3240" s="31" t="s">
        <v>1092</v>
      </c>
      <c r="J3240" s="31" t="s">
        <v>160</v>
      </c>
      <c r="K3240" s="31" t="s">
        <v>104</v>
      </c>
      <c r="L3240" s="31" t="s">
        <v>5934</v>
      </c>
      <c r="M3240" s="31">
        <v>0</v>
      </c>
      <c r="N3240" s="31" t="s">
        <v>90</v>
      </c>
      <c r="O3240" s="31" t="s">
        <v>6744</v>
      </c>
      <c r="P3240" s="31" t="s">
        <v>91</v>
      </c>
      <c r="Q3240" s="31" t="s">
        <v>91</v>
      </c>
      <c r="R3240" s="31" t="s">
        <v>90</v>
      </c>
      <c r="S3240" s="31" t="s">
        <v>6745</v>
      </c>
      <c r="T3240" s="31" t="s">
        <v>91</v>
      </c>
      <c r="U3240" s="31" t="s">
        <v>91</v>
      </c>
      <c r="V3240" s="31" t="s">
        <v>90</v>
      </c>
      <c r="W3240" s="31" t="s">
        <v>6746</v>
      </c>
      <c r="X3240" s="31" t="s">
        <v>91</v>
      </c>
      <c r="Y3240" s="31" t="s">
        <v>91</v>
      </c>
      <c r="AA3240" s="31" t="s">
        <v>100</v>
      </c>
      <c r="AB3240" s="31">
        <v>0</v>
      </c>
    </row>
    <row r="3241" spans="2:28" x14ac:dyDescent="0.25">
      <c r="B3241" s="31" t="s">
        <v>6938</v>
      </c>
      <c r="C3241" s="31">
        <v>1424</v>
      </c>
      <c r="D3241" s="31" t="s">
        <v>6739</v>
      </c>
      <c r="E3241" s="31" t="s">
        <v>6740</v>
      </c>
      <c r="F3241" s="31" t="s">
        <v>6741</v>
      </c>
      <c r="G3241" s="31" t="s">
        <v>6759</v>
      </c>
      <c r="H3241" s="31" t="s">
        <v>6760</v>
      </c>
      <c r="I3241" s="31" t="s">
        <v>1092</v>
      </c>
      <c r="J3241" s="31" t="s">
        <v>160</v>
      </c>
      <c r="K3241" s="31" t="s">
        <v>106</v>
      </c>
      <c r="L3241" s="31" t="s">
        <v>5934</v>
      </c>
      <c r="M3241" s="31">
        <v>0</v>
      </c>
      <c r="N3241" s="31" t="s">
        <v>90</v>
      </c>
      <c r="O3241" s="31" t="s">
        <v>6744</v>
      </c>
      <c r="P3241" s="31" t="s">
        <v>91</v>
      </c>
      <c r="Q3241" s="31" t="s">
        <v>91</v>
      </c>
      <c r="R3241" s="31" t="s">
        <v>90</v>
      </c>
      <c r="S3241" s="31" t="s">
        <v>6745</v>
      </c>
      <c r="T3241" s="31" t="s">
        <v>91</v>
      </c>
      <c r="U3241" s="31" t="s">
        <v>91</v>
      </c>
      <c r="V3241" s="31" t="s">
        <v>90</v>
      </c>
      <c r="W3241" s="31" t="s">
        <v>6746</v>
      </c>
      <c r="X3241" s="31" t="s">
        <v>91</v>
      </c>
      <c r="Y3241" s="31" t="s">
        <v>91</v>
      </c>
      <c r="AA3241" s="31" t="s">
        <v>100</v>
      </c>
      <c r="AB3241" s="31">
        <v>0</v>
      </c>
    </row>
    <row r="3242" spans="2:28" x14ac:dyDescent="0.25">
      <c r="B3242" s="31" t="s">
        <v>6939</v>
      </c>
      <c r="C3242" s="31">
        <v>1424</v>
      </c>
      <c r="D3242" s="31" t="s">
        <v>6739</v>
      </c>
      <c r="E3242" s="31" t="s">
        <v>6740</v>
      </c>
      <c r="F3242" s="31" t="s">
        <v>6741</v>
      </c>
      <c r="G3242" s="31" t="s">
        <v>6759</v>
      </c>
      <c r="H3242" s="31" t="s">
        <v>6760</v>
      </c>
      <c r="I3242" s="31" t="s">
        <v>1092</v>
      </c>
      <c r="J3242" s="31" t="s">
        <v>160</v>
      </c>
      <c r="K3242" s="31" t="s">
        <v>108</v>
      </c>
      <c r="L3242" s="31" t="s">
        <v>5934</v>
      </c>
      <c r="M3242" s="31">
        <v>0</v>
      </c>
      <c r="N3242" s="31" t="s">
        <v>90</v>
      </c>
      <c r="O3242" s="31" t="s">
        <v>6744</v>
      </c>
      <c r="P3242" s="31" t="s">
        <v>91</v>
      </c>
      <c r="Q3242" s="31" t="s">
        <v>91</v>
      </c>
      <c r="R3242" s="31" t="s">
        <v>90</v>
      </c>
      <c r="S3242" s="31" t="s">
        <v>6745</v>
      </c>
      <c r="T3242" s="31" t="s">
        <v>91</v>
      </c>
      <c r="U3242" s="31" t="s">
        <v>91</v>
      </c>
      <c r="V3242" s="31" t="s">
        <v>90</v>
      </c>
      <c r="W3242" s="31" t="s">
        <v>6746</v>
      </c>
      <c r="X3242" s="31" t="s">
        <v>91</v>
      </c>
      <c r="Y3242" s="31" t="s">
        <v>91</v>
      </c>
      <c r="AA3242" s="31" t="s">
        <v>100</v>
      </c>
      <c r="AB3242" s="31">
        <v>0</v>
      </c>
    </row>
    <row r="3243" spans="2:28" x14ac:dyDescent="0.25">
      <c r="B3243" s="31" t="s">
        <v>6940</v>
      </c>
      <c r="C3243" s="31">
        <v>1424</v>
      </c>
      <c r="D3243" s="31" t="s">
        <v>6739</v>
      </c>
      <c r="E3243" s="31" t="s">
        <v>6740</v>
      </c>
      <c r="F3243" s="31" t="s">
        <v>6741</v>
      </c>
      <c r="G3243" s="31" t="s">
        <v>6759</v>
      </c>
      <c r="H3243" s="31" t="s">
        <v>6760</v>
      </c>
      <c r="I3243" s="31" t="s">
        <v>1092</v>
      </c>
      <c r="J3243" s="31" t="s">
        <v>160</v>
      </c>
      <c r="K3243" s="31" t="s">
        <v>110</v>
      </c>
      <c r="L3243" s="31" t="s">
        <v>5934</v>
      </c>
      <c r="M3243" s="31">
        <v>0</v>
      </c>
      <c r="N3243" s="31" t="s">
        <v>90</v>
      </c>
      <c r="O3243" s="31" t="s">
        <v>6744</v>
      </c>
      <c r="P3243" s="31" t="s">
        <v>91</v>
      </c>
      <c r="Q3243" s="31" t="s">
        <v>91</v>
      </c>
      <c r="R3243" s="31" t="s">
        <v>90</v>
      </c>
      <c r="S3243" s="31" t="s">
        <v>6745</v>
      </c>
      <c r="T3243" s="31" t="s">
        <v>91</v>
      </c>
      <c r="U3243" s="31" t="s">
        <v>91</v>
      </c>
      <c r="V3243" s="31" t="s">
        <v>90</v>
      </c>
      <c r="W3243" s="31" t="s">
        <v>6746</v>
      </c>
      <c r="X3243" s="31" t="s">
        <v>91</v>
      </c>
      <c r="Y3243" s="31" t="s">
        <v>91</v>
      </c>
      <c r="AA3243" s="31" t="s">
        <v>100</v>
      </c>
      <c r="AB3243" s="31">
        <v>0</v>
      </c>
    </row>
    <row r="3244" spans="2:28" x14ac:dyDescent="0.25">
      <c r="B3244" s="31" t="s">
        <v>6941</v>
      </c>
      <c r="C3244" s="31">
        <v>1424</v>
      </c>
      <c r="D3244" s="31" t="s">
        <v>6739</v>
      </c>
      <c r="E3244" s="31" t="s">
        <v>6740</v>
      </c>
      <c r="F3244" s="31" t="s">
        <v>6741</v>
      </c>
      <c r="G3244" s="31" t="s">
        <v>6759</v>
      </c>
      <c r="H3244" s="31" t="s">
        <v>6760</v>
      </c>
      <c r="I3244" s="31" t="s">
        <v>1092</v>
      </c>
      <c r="J3244" s="31" t="s">
        <v>160</v>
      </c>
      <c r="K3244" s="31" t="s">
        <v>112</v>
      </c>
      <c r="L3244" s="31" t="s">
        <v>5934</v>
      </c>
      <c r="M3244" s="31">
        <v>0</v>
      </c>
      <c r="N3244" s="31" t="s">
        <v>90</v>
      </c>
      <c r="O3244" s="31" t="s">
        <v>6744</v>
      </c>
      <c r="P3244" s="31" t="s">
        <v>91</v>
      </c>
      <c r="Q3244" s="31" t="s">
        <v>91</v>
      </c>
      <c r="R3244" s="31" t="s">
        <v>90</v>
      </c>
      <c r="S3244" s="31" t="s">
        <v>6745</v>
      </c>
      <c r="T3244" s="31" t="s">
        <v>91</v>
      </c>
      <c r="U3244" s="31" t="s">
        <v>91</v>
      </c>
      <c r="V3244" s="31" t="s">
        <v>90</v>
      </c>
      <c r="W3244" s="31" t="s">
        <v>6746</v>
      </c>
      <c r="X3244" s="31" t="s">
        <v>91</v>
      </c>
      <c r="Y3244" s="31" t="s">
        <v>91</v>
      </c>
      <c r="AA3244" s="31" t="s">
        <v>100</v>
      </c>
      <c r="AB3244" s="31">
        <v>0</v>
      </c>
    </row>
    <row r="3245" spans="2:28" x14ac:dyDescent="0.25">
      <c r="B3245" s="31" t="s">
        <v>6942</v>
      </c>
      <c r="C3245" s="31">
        <v>1424</v>
      </c>
      <c r="D3245" s="31" t="s">
        <v>6739</v>
      </c>
      <c r="E3245" s="31" t="s">
        <v>6740</v>
      </c>
      <c r="F3245" s="31" t="s">
        <v>6741</v>
      </c>
      <c r="G3245" s="31" t="s">
        <v>6766</v>
      </c>
      <c r="H3245" s="31" t="s">
        <v>6767</v>
      </c>
      <c r="I3245" s="31" t="s">
        <v>1092</v>
      </c>
      <c r="J3245" s="31" t="s">
        <v>160</v>
      </c>
      <c r="K3245" s="31" t="s">
        <v>161</v>
      </c>
      <c r="L3245" s="31" t="s">
        <v>5934</v>
      </c>
      <c r="M3245" s="31">
        <v>0</v>
      </c>
      <c r="N3245" s="31" t="s">
        <v>90</v>
      </c>
      <c r="O3245" s="31" t="s">
        <v>6744</v>
      </c>
      <c r="P3245" s="31" t="s">
        <v>91</v>
      </c>
      <c r="Q3245" s="31" t="s">
        <v>91</v>
      </c>
      <c r="R3245" s="31" t="s">
        <v>90</v>
      </c>
      <c r="S3245" s="31" t="s">
        <v>6745</v>
      </c>
      <c r="T3245" s="31" t="s">
        <v>91</v>
      </c>
      <c r="U3245" s="31" t="s">
        <v>91</v>
      </c>
      <c r="V3245" s="31" t="s">
        <v>90</v>
      </c>
      <c r="W3245" s="31" t="s">
        <v>6746</v>
      </c>
      <c r="X3245" s="31" t="s">
        <v>91</v>
      </c>
      <c r="Y3245" s="31" t="s">
        <v>91</v>
      </c>
      <c r="AA3245" s="31" t="s">
        <v>94</v>
      </c>
      <c r="AB3245" s="31">
        <v>0</v>
      </c>
    </row>
    <row r="3246" spans="2:28" x14ac:dyDescent="0.25">
      <c r="B3246" s="31" t="s">
        <v>6943</v>
      </c>
      <c r="C3246" s="31">
        <v>1424</v>
      </c>
      <c r="D3246" s="31" t="s">
        <v>6739</v>
      </c>
      <c r="E3246" s="31" t="s">
        <v>6740</v>
      </c>
      <c r="F3246" s="31" t="s">
        <v>6741</v>
      </c>
      <c r="G3246" s="31" t="s">
        <v>6766</v>
      </c>
      <c r="H3246" s="31" t="s">
        <v>6767</v>
      </c>
      <c r="I3246" s="31" t="s">
        <v>1092</v>
      </c>
      <c r="J3246" s="31" t="s">
        <v>160</v>
      </c>
      <c r="K3246" s="31" t="s">
        <v>164</v>
      </c>
      <c r="L3246" s="31" t="s">
        <v>5934</v>
      </c>
      <c r="M3246" s="31">
        <v>0</v>
      </c>
      <c r="N3246" s="31" t="s">
        <v>90</v>
      </c>
      <c r="O3246" s="31" t="s">
        <v>6744</v>
      </c>
      <c r="P3246" s="31" t="s">
        <v>91</v>
      </c>
      <c r="Q3246" s="31" t="s">
        <v>91</v>
      </c>
      <c r="R3246" s="31" t="s">
        <v>90</v>
      </c>
      <c r="S3246" s="31" t="s">
        <v>6745</v>
      </c>
      <c r="T3246" s="31" t="s">
        <v>91</v>
      </c>
      <c r="U3246" s="31" t="s">
        <v>91</v>
      </c>
      <c r="V3246" s="31" t="s">
        <v>90</v>
      </c>
      <c r="W3246" s="31" t="s">
        <v>6746</v>
      </c>
      <c r="X3246" s="31" t="s">
        <v>91</v>
      </c>
      <c r="Y3246" s="31" t="s">
        <v>91</v>
      </c>
      <c r="AA3246" s="31" t="s">
        <v>94</v>
      </c>
      <c r="AB3246" s="31">
        <v>0</v>
      </c>
    </row>
    <row r="3247" spans="2:28" x14ac:dyDescent="0.25">
      <c r="B3247" s="31" t="s">
        <v>6944</v>
      </c>
      <c r="C3247" s="31">
        <v>1424</v>
      </c>
      <c r="D3247" s="31" t="s">
        <v>6739</v>
      </c>
      <c r="E3247" s="31" t="s">
        <v>6740</v>
      </c>
      <c r="F3247" s="31" t="s">
        <v>6741</v>
      </c>
      <c r="G3247" s="31" t="s">
        <v>6766</v>
      </c>
      <c r="H3247" s="31" t="s">
        <v>6767</v>
      </c>
      <c r="I3247" s="31" t="s">
        <v>1092</v>
      </c>
      <c r="J3247" s="31" t="s">
        <v>160</v>
      </c>
      <c r="K3247" s="31" t="s">
        <v>166</v>
      </c>
      <c r="L3247" s="31" t="s">
        <v>5934</v>
      </c>
      <c r="M3247" s="31">
        <v>0</v>
      </c>
      <c r="N3247" s="31" t="s">
        <v>90</v>
      </c>
      <c r="O3247" s="31" t="s">
        <v>6744</v>
      </c>
      <c r="P3247" s="31" t="s">
        <v>91</v>
      </c>
      <c r="Q3247" s="31" t="s">
        <v>91</v>
      </c>
      <c r="R3247" s="31" t="s">
        <v>90</v>
      </c>
      <c r="S3247" s="31" t="s">
        <v>6745</v>
      </c>
      <c r="T3247" s="31" t="s">
        <v>91</v>
      </c>
      <c r="U3247" s="31" t="s">
        <v>91</v>
      </c>
      <c r="V3247" s="31" t="s">
        <v>90</v>
      </c>
      <c r="W3247" s="31" t="s">
        <v>6746</v>
      </c>
      <c r="X3247" s="31" t="s">
        <v>91</v>
      </c>
      <c r="Y3247" s="31" t="s">
        <v>91</v>
      </c>
      <c r="AA3247" s="31" t="s">
        <v>94</v>
      </c>
      <c r="AB3247" s="31">
        <v>0</v>
      </c>
    </row>
    <row r="3248" spans="2:28" x14ac:dyDescent="0.25">
      <c r="B3248" s="31" t="s">
        <v>6945</v>
      </c>
      <c r="C3248" s="31">
        <v>1424</v>
      </c>
      <c r="D3248" s="31" t="s">
        <v>6739</v>
      </c>
      <c r="E3248" s="31" t="s">
        <v>6740</v>
      </c>
      <c r="F3248" s="31" t="s">
        <v>6741</v>
      </c>
      <c r="G3248" s="31" t="s">
        <v>6766</v>
      </c>
      <c r="H3248" s="31" t="s">
        <v>6767</v>
      </c>
      <c r="I3248" s="31" t="s">
        <v>1092</v>
      </c>
      <c r="J3248" s="31" t="s">
        <v>160</v>
      </c>
      <c r="K3248" s="31" t="s">
        <v>88</v>
      </c>
      <c r="L3248" s="31" t="s">
        <v>5934</v>
      </c>
      <c r="M3248" s="31">
        <v>0</v>
      </c>
      <c r="N3248" s="31" t="s">
        <v>90</v>
      </c>
      <c r="O3248" s="31" t="s">
        <v>6744</v>
      </c>
      <c r="P3248" s="31" t="s">
        <v>91</v>
      </c>
      <c r="Q3248" s="31" t="s">
        <v>91</v>
      </c>
      <c r="R3248" s="31" t="s">
        <v>90</v>
      </c>
      <c r="S3248" s="31" t="s">
        <v>6745</v>
      </c>
      <c r="T3248" s="31" t="s">
        <v>91</v>
      </c>
      <c r="U3248" s="31" t="s">
        <v>91</v>
      </c>
      <c r="V3248" s="31" t="s">
        <v>90</v>
      </c>
      <c r="W3248" s="31" t="s">
        <v>6746</v>
      </c>
      <c r="X3248" s="31" t="s">
        <v>91</v>
      </c>
      <c r="Y3248" s="31" t="s">
        <v>91</v>
      </c>
      <c r="AA3248" s="31" t="s">
        <v>94</v>
      </c>
      <c r="AB3248" s="31">
        <v>0</v>
      </c>
    </row>
    <row r="3249" spans="2:28" x14ac:dyDescent="0.25">
      <c r="B3249" s="31" t="s">
        <v>6946</v>
      </c>
      <c r="C3249" s="31">
        <v>1424</v>
      </c>
      <c r="D3249" s="31" t="s">
        <v>6739</v>
      </c>
      <c r="E3249" s="31" t="s">
        <v>6740</v>
      </c>
      <c r="F3249" s="31" t="s">
        <v>6741</v>
      </c>
      <c r="G3249" s="31" t="s">
        <v>6766</v>
      </c>
      <c r="H3249" s="31" t="s">
        <v>6767</v>
      </c>
      <c r="I3249" s="31" t="s">
        <v>1092</v>
      </c>
      <c r="J3249" s="31" t="s">
        <v>160</v>
      </c>
      <c r="K3249" s="31" t="s">
        <v>114</v>
      </c>
      <c r="L3249" s="31" t="s">
        <v>5934</v>
      </c>
      <c r="M3249" s="31">
        <v>0</v>
      </c>
      <c r="N3249" s="31" t="s">
        <v>90</v>
      </c>
      <c r="O3249" s="31" t="s">
        <v>6744</v>
      </c>
      <c r="P3249" s="31" t="s">
        <v>91</v>
      </c>
      <c r="Q3249" s="31" t="s">
        <v>91</v>
      </c>
      <c r="R3249" s="31" t="s">
        <v>90</v>
      </c>
      <c r="S3249" s="31" t="s">
        <v>6745</v>
      </c>
      <c r="T3249" s="31" t="s">
        <v>91</v>
      </c>
      <c r="U3249" s="31" t="s">
        <v>91</v>
      </c>
      <c r="V3249" s="31" t="s">
        <v>90</v>
      </c>
      <c r="W3249" s="31" t="s">
        <v>6746</v>
      </c>
      <c r="X3249" s="31" t="s">
        <v>91</v>
      </c>
      <c r="Y3249" s="31" t="s">
        <v>91</v>
      </c>
      <c r="AA3249" s="31" t="s">
        <v>94</v>
      </c>
      <c r="AB3249" s="31">
        <v>0</v>
      </c>
    </row>
    <row r="3250" spans="2:28" x14ac:dyDescent="0.25">
      <c r="B3250" s="31" t="s">
        <v>6947</v>
      </c>
      <c r="C3250" s="31">
        <v>1424</v>
      </c>
      <c r="D3250" s="31" t="s">
        <v>6739</v>
      </c>
      <c r="E3250" s="31" t="s">
        <v>6740</v>
      </c>
      <c r="F3250" s="31" t="s">
        <v>6741</v>
      </c>
      <c r="G3250" s="31" t="s">
        <v>6766</v>
      </c>
      <c r="H3250" s="31" t="s">
        <v>6767</v>
      </c>
      <c r="I3250" s="31" t="s">
        <v>1092</v>
      </c>
      <c r="J3250" s="31" t="s">
        <v>160</v>
      </c>
      <c r="K3250" s="31" t="s">
        <v>170</v>
      </c>
      <c r="L3250" s="31" t="s">
        <v>5934</v>
      </c>
      <c r="M3250" s="31">
        <v>0</v>
      </c>
      <c r="N3250" s="31" t="s">
        <v>90</v>
      </c>
      <c r="O3250" s="31" t="s">
        <v>6744</v>
      </c>
      <c r="P3250" s="31" t="s">
        <v>91</v>
      </c>
      <c r="Q3250" s="31" t="s">
        <v>91</v>
      </c>
      <c r="R3250" s="31" t="s">
        <v>90</v>
      </c>
      <c r="S3250" s="31" t="s">
        <v>6745</v>
      </c>
      <c r="T3250" s="31" t="s">
        <v>91</v>
      </c>
      <c r="U3250" s="31" t="s">
        <v>91</v>
      </c>
      <c r="V3250" s="31" t="s">
        <v>90</v>
      </c>
      <c r="W3250" s="31" t="s">
        <v>6746</v>
      </c>
      <c r="X3250" s="31" t="s">
        <v>91</v>
      </c>
      <c r="Y3250" s="31" t="s">
        <v>91</v>
      </c>
      <c r="AA3250" s="31" t="s">
        <v>94</v>
      </c>
      <c r="AB3250" s="31">
        <v>0</v>
      </c>
    </row>
    <row r="3251" spans="2:28" x14ac:dyDescent="0.25">
      <c r="B3251" s="31" t="s">
        <v>6948</v>
      </c>
      <c r="C3251" s="31">
        <v>1424</v>
      </c>
      <c r="D3251" s="31" t="s">
        <v>6739</v>
      </c>
      <c r="E3251" s="31" t="s">
        <v>6740</v>
      </c>
      <c r="F3251" s="31" t="s">
        <v>6741</v>
      </c>
      <c r="G3251" s="31" t="s">
        <v>6766</v>
      </c>
      <c r="H3251" s="31" t="s">
        <v>6767</v>
      </c>
      <c r="I3251" s="31" t="s">
        <v>1092</v>
      </c>
      <c r="J3251" s="31" t="s">
        <v>160</v>
      </c>
      <c r="K3251" s="31" t="s">
        <v>125</v>
      </c>
      <c r="L3251" s="31" t="s">
        <v>5934</v>
      </c>
      <c r="M3251" s="31">
        <v>0</v>
      </c>
      <c r="N3251" s="31" t="s">
        <v>90</v>
      </c>
      <c r="O3251" s="31" t="s">
        <v>6744</v>
      </c>
      <c r="P3251" s="31" t="s">
        <v>91</v>
      </c>
      <c r="Q3251" s="31" t="s">
        <v>91</v>
      </c>
      <c r="R3251" s="31" t="s">
        <v>90</v>
      </c>
      <c r="S3251" s="31" t="s">
        <v>6745</v>
      </c>
      <c r="T3251" s="31" t="s">
        <v>91</v>
      </c>
      <c r="U3251" s="31" t="s">
        <v>91</v>
      </c>
      <c r="V3251" s="31" t="s">
        <v>90</v>
      </c>
      <c r="W3251" s="31" t="s">
        <v>6746</v>
      </c>
      <c r="X3251" s="31" t="s">
        <v>91</v>
      </c>
      <c r="Y3251" s="31" t="s">
        <v>91</v>
      </c>
      <c r="AA3251" s="31" t="s">
        <v>97</v>
      </c>
      <c r="AB3251" s="31">
        <v>0</v>
      </c>
    </row>
    <row r="3252" spans="2:28" x14ac:dyDescent="0.25">
      <c r="B3252" s="31" t="s">
        <v>6949</v>
      </c>
      <c r="C3252" s="31">
        <v>1424</v>
      </c>
      <c r="D3252" s="31" t="s">
        <v>6739</v>
      </c>
      <c r="E3252" s="31" t="s">
        <v>6740</v>
      </c>
      <c r="F3252" s="31" t="s">
        <v>6741</v>
      </c>
      <c r="G3252" s="31" t="s">
        <v>6766</v>
      </c>
      <c r="H3252" s="31" t="s">
        <v>6767</v>
      </c>
      <c r="I3252" s="31" t="s">
        <v>1092</v>
      </c>
      <c r="J3252" s="31" t="s">
        <v>160</v>
      </c>
      <c r="K3252" s="31" t="s">
        <v>134</v>
      </c>
      <c r="L3252" s="31" t="s">
        <v>5934</v>
      </c>
      <c r="M3252" s="31">
        <v>0</v>
      </c>
      <c r="N3252" s="31" t="s">
        <v>90</v>
      </c>
      <c r="O3252" s="31" t="s">
        <v>6744</v>
      </c>
      <c r="P3252" s="31" t="s">
        <v>91</v>
      </c>
      <c r="Q3252" s="31" t="s">
        <v>91</v>
      </c>
      <c r="R3252" s="31" t="s">
        <v>90</v>
      </c>
      <c r="S3252" s="31" t="s">
        <v>6745</v>
      </c>
      <c r="T3252" s="31" t="s">
        <v>91</v>
      </c>
      <c r="U3252" s="31" t="s">
        <v>91</v>
      </c>
      <c r="V3252" s="31" t="s">
        <v>90</v>
      </c>
      <c r="W3252" s="31" t="s">
        <v>6746</v>
      </c>
      <c r="X3252" s="31" t="s">
        <v>91</v>
      </c>
      <c r="Y3252" s="31" t="s">
        <v>91</v>
      </c>
      <c r="AA3252" s="31" t="s">
        <v>97</v>
      </c>
      <c r="AB3252" s="31">
        <v>0</v>
      </c>
    </row>
    <row r="3253" spans="2:28" x14ac:dyDescent="0.25">
      <c r="B3253" s="31" t="s">
        <v>6950</v>
      </c>
      <c r="C3253" s="31">
        <v>1424</v>
      </c>
      <c r="D3253" s="31" t="s">
        <v>6739</v>
      </c>
      <c r="E3253" s="31" t="s">
        <v>6740</v>
      </c>
      <c r="F3253" s="31" t="s">
        <v>6741</v>
      </c>
      <c r="G3253" s="31" t="s">
        <v>6766</v>
      </c>
      <c r="H3253" s="31" t="s">
        <v>6767</v>
      </c>
      <c r="I3253" s="31" t="s">
        <v>1092</v>
      </c>
      <c r="J3253" s="31" t="s">
        <v>160</v>
      </c>
      <c r="K3253" s="31" t="s">
        <v>139</v>
      </c>
      <c r="L3253" s="31" t="s">
        <v>5934</v>
      </c>
      <c r="M3253" s="31">
        <v>0</v>
      </c>
      <c r="N3253" s="31" t="s">
        <v>90</v>
      </c>
      <c r="O3253" s="31" t="s">
        <v>6744</v>
      </c>
      <c r="P3253" s="31" t="s">
        <v>91</v>
      </c>
      <c r="Q3253" s="31" t="s">
        <v>91</v>
      </c>
      <c r="R3253" s="31" t="s">
        <v>90</v>
      </c>
      <c r="S3253" s="31" t="s">
        <v>6745</v>
      </c>
      <c r="T3253" s="31" t="s">
        <v>91</v>
      </c>
      <c r="U3253" s="31" t="s">
        <v>91</v>
      </c>
      <c r="V3253" s="31" t="s">
        <v>90</v>
      </c>
      <c r="W3253" s="31" t="s">
        <v>6746</v>
      </c>
      <c r="X3253" s="31" t="s">
        <v>91</v>
      </c>
      <c r="Y3253" s="31" t="s">
        <v>91</v>
      </c>
      <c r="AA3253" s="31" t="s">
        <v>97</v>
      </c>
      <c r="AB3253" s="31">
        <v>0</v>
      </c>
    </row>
    <row r="3254" spans="2:28" x14ac:dyDescent="0.25">
      <c r="B3254" s="31" t="s">
        <v>6951</v>
      </c>
      <c r="C3254" s="31">
        <v>1424</v>
      </c>
      <c r="D3254" s="31" t="s">
        <v>6739</v>
      </c>
      <c r="E3254" s="31" t="s">
        <v>6740</v>
      </c>
      <c r="F3254" s="31" t="s">
        <v>6741</v>
      </c>
      <c r="G3254" s="31" t="s">
        <v>6766</v>
      </c>
      <c r="H3254" s="31" t="s">
        <v>6767</v>
      </c>
      <c r="I3254" s="31" t="s">
        <v>1092</v>
      </c>
      <c r="J3254" s="31" t="s">
        <v>160</v>
      </c>
      <c r="K3254" s="31" t="s">
        <v>145</v>
      </c>
      <c r="L3254" s="31" t="s">
        <v>5934</v>
      </c>
      <c r="M3254" s="31">
        <v>0</v>
      </c>
      <c r="N3254" s="31" t="s">
        <v>90</v>
      </c>
      <c r="O3254" s="31" t="s">
        <v>6744</v>
      </c>
      <c r="P3254" s="31" t="s">
        <v>91</v>
      </c>
      <c r="Q3254" s="31" t="s">
        <v>91</v>
      </c>
      <c r="R3254" s="31" t="s">
        <v>90</v>
      </c>
      <c r="S3254" s="31" t="s">
        <v>6745</v>
      </c>
      <c r="T3254" s="31" t="s">
        <v>91</v>
      </c>
      <c r="U3254" s="31" t="s">
        <v>91</v>
      </c>
      <c r="V3254" s="31" t="s">
        <v>90</v>
      </c>
      <c r="W3254" s="31" t="s">
        <v>6746</v>
      </c>
      <c r="X3254" s="31" t="s">
        <v>91</v>
      </c>
      <c r="Y3254" s="31" t="s">
        <v>91</v>
      </c>
      <c r="AA3254" s="31" t="s">
        <v>97</v>
      </c>
      <c r="AB3254" s="31">
        <v>0</v>
      </c>
    </row>
    <row r="3255" spans="2:28" x14ac:dyDescent="0.25">
      <c r="B3255" s="31" t="s">
        <v>6952</v>
      </c>
      <c r="C3255" s="31">
        <v>1424</v>
      </c>
      <c r="D3255" s="31" t="s">
        <v>6739</v>
      </c>
      <c r="E3255" s="31" t="s">
        <v>6740</v>
      </c>
      <c r="F3255" s="31" t="s">
        <v>6741</v>
      </c>
      <c r="G3255" s="31" t="s">
        <v>6766</v>
      </c>
      <c r="H3255" s="31" t="s">
        <v>6767</v>
      </c>
      <c r="I3255" s="31" t="s">
        <v>1092</v>
      </c>
      <c r="J3255" s="31" t="s">
        <v>160</v>
      </c>
      <c r="K3255" s="31" t="s">
        <v>96</v>
      </c>
      <c r="L3255" s="31" t="s">
        <v>5934</v>
      </c>
      <c r="M3255" s="31">
        <v>0</v>
      </c>
      <c r="N3255" s="31" t="s">
        <v>90</v>
      </c>
      <c r="O3255" s="31" t="s">
        <v>6744</v>
      </c>
      <c r="P3255" s="31" t="s">
        <v>91</v>
      </c>
      <c r="Q3255" s="31" t="s">
        <v>91</v>
      </c>
      <c r="R3255" s="31" t="s">
        <v>90</v>
      </c>
      <c r="S3255" s="31" t="s">
        <v>6745</v>
      </c>
      <c r="T3255" s="31" t="s">
        <v>91</v>
      </c>
      <c r="U3255" s="31" t="s">
        <v>91</v>
      </c>
      <c r="V3255" s="31" t="s">
        <v>90</v>
      </c>
      <c r="W3255" s="31" t="s">
        <v>6746</v>
      </c>
      <c r="X3255" s="31" t="s">
        <v>91</v>
      </c>
      <c r="Y3255" s="31" t="s">
        <v>91</v>
      </c>
      <c r="AA3255" s="31" t="s">
        <v>97</v>
      </c>
      <c r="AB3255" s="31">
        <v>0</v>
      </c>
    </row>
    <row r="3256" spans="2:28" x14ac:dyDescent="0.25">
      <c r="B3256" s="31" t="s">
        <v>6953</v>
      </c>
      <c r="C3256" s="31">
        <v>1424</v>
      </c>
      <c r="D3256" s="31" t="s">
        <v>6739</v>
      </c>
      <c r="E3256" s="31" t="s">
        <v>6740</v>
      </c>
      <c r="F3256" s="31" t="s">
        <v>6741</v>
      </c>
      <c r="G3256" s="31" t="s">
        <v>6766</v>
      </c>
      <c r="H3256" s="31" t="s">
        <v>6767</v>
      </c>
      <c r="I3256" s="31" t="s">
        <v>1092</v>
      </c>
      <c r="J3256" s="31" t="s">
        <v>160</v>
      </c>
      <c r="K3256" s="31" t="s">
        <v>177</v>
      </c>
      <c r="L3256" s="31" t="s">
        <v>5934</v>
      </c>
      <c r="M3256" s="31">
        <v>0</v>
      </c>
      <c r="N3256" s="31" t="s">
        <v>90</v>
      </c>
      <c r="O3256" s="31" t="s">
        <v>6744</v>
      </c>
      <c r="P3256" s="31" t="s">
        <v>91</v>
      </c>
      <c r="Q3256" s="31" t="s">
        <v>91</v>
      </c>
      <c r="R3256" s="31" t="s">
        <v>90</v>
      </c>
      <c r="S3256" s="31" t="s">
        <v>6745</v>
      </c>
      <c r="T3256" s="31" t="s">
        <v>91</v>
      </c>
      <c r="U3256" s="31" t="s">
        <v>91</v>
      </c>
      <c r="V3256" s="31" t="s">
        <v>90</v>
      </c>
      <c r="W3256" s="31" t="s">
        <v>6746</v>
      </c>
      <c r="X3256" s="31" t="s">
        <v>91</v>
      </c>
      <c r="Y3256" s="31" t="s">
        <v>91</v>
      </c>
      <c r="AA3256" s="31" t="s">
        <v>97</v>
      </c>
      <c r="AB3256" s="31">
        <v>0</v>
      </c>
    </row>
    <row r="3257" spans="2:28" x14ac:dyDescent="0.25">
      <c r="B3257" s="31" t="s">
        <v>6954</v>
      </c>
      <c r="C3257" s="31">
        <v>1424</v>
      </c>
      <c r="D3257" s="31" t="s">
        <v>6739</v>
      </c>
      <c r="E3257" s="31" t="s">
        <v>6740</v>
      </c>
      <c r="F3257" s="31" t="s">
        <v>6741</v>
      </c>
      <c r="G3257" s="31" t="s">
        <v>6766</v>
      </c>
      <c r="H3257" s="31" t="s">
        <v>6767</v>
      </c>
      <c r="I3257" s="31" t="s">
        <v>1092</v>
      </c>
      <c r="J3257" s="31" t="s">
        <v>160</v>
      </c>
      <c r="K3257" s="31" t="s">
        <v>150</v>
      </c>
      <c r="L3257" s="31" t="s">
        <v>5934</v>
      </c>
      <c r="M3257" s="31">
        <v>0</v>
      </c>
      <c r="N3257" s="31" t="s">
        <v>90</v>
      </c>
      <c r="O3257" s="31" t="s">
        <v>6744</v>
      </c>
      <c r="P3257" s="31" t="s">
        <v>91</v>
      </c>
      <c r="Q3257" s="31" t="s">
        <v>91</v>
      </c>
      <c r="R3257" s="31" t="s">
        <v>90</v>
      </c>
      <c r="S3257" s="31" t="s">
        <v>6745</v>
      </c>
      <c r="T3257" s="31" t="s">
        <v>91</v>
      </c>
      <c r="U3257" s="31" t="s">
        <v>91</v>
      </c>
      <c r="V3257" s="31" t="s">
        <v>90</v>
      </c>
      <c r="W3257" s="31" t="s">
        <v>6746</v>
      </c>
      <c r="X3257" s="31" t="s">
        <v>91</v>
      </c>
      <c r="Y3257" s="31" t="s">
        <v>91</v>
      </c>
      <c r="AA3257" s="31" t="s">
        <v>97</v>
      </c>
      <c r="AB3257" s="31">
        <v>0</v>
      </c>
    </row>
    <row r="3258" spans="2:28" x14ac:dyDescent="0.25">
      <c r="B3258" s="31" t="s">
        <v>6955</v>
      </c>
      <c r="C3258" s="31">
        <v>1424</v>
      </c>
      <c r="D3258" s="31" t="s">
        <v>6739</v>
      </c>
      <c r="E3258" s="31" t="s">
        <v>6740</v>
      </c>
      <c r="F3258" s="31" t="s">
        <v>6741</v>
      </c>
      <c r="G3258" s="31" t="s">
        <v>6766</v>
      </c>
      <c r="H3258" s="31" t="s">
        <v>6767</v>
      </c>
      <c r="I3258" s="31" t="s">
        <v>1092</v>
      </c>
      <c r="J3258" s="31" t="s">
        <v>160</v>
      </c>
      <c r="K3258" s="31" t="s">
        <v>156</v>
      </c>
      <c r="L3258" s="31" t="s">
        <v>5934</v>
      </c>
      <c r="M3258" s="31">
        <v>0</v>
      </c>
      <c r="N3258" s="31" t="s">
        <v>90</v>
      </c>
      <c r="O3258" s="31" t="s">
        <v>6744</v>
      </c>
      <c r="P3258" s="31" t="s">
        <v>91</v>
      </c>
      <c r="Q3258" s="31" t="s">
        <v>91</v>
      </c>
      <c r="R3258" s="31" t="s">
        <v>90</v>
      </c>
      <c r="S3258" s="31" t="s">
        <v>6745</v>
      </c>
      <c r="T3258" s="31" t="s">
        <v>91</v>
      </c>
      <c r="U3258" s="31" t="s">
        <v>91</v>
      </c>
      <c r="V3258" s="31" t="s">
        <v>90</v>
      </c>
      <c r="W3258" s="31" t="s">
        <v>6746</v>
      </c>
      <c r="X3258" s="31" t="s">
        <v>91</v>
      </c>
      <c r="Y3258" s="31" t="s">
        <v>91</v>
      </c>
      <c r="AA3258" s="31" t="s">
        <v>97</v>
      </c>
      <c r="AB3258" s="31">
        <v>0</v>
      </c>
    </row>
    <row r="3259" spans="2:28" x14ac:dyDescent="0.25">
      <c r="B3259" s="31" t="s">
        <v>6956</v>
      </c>
      <c r="C3259" s="31">
        <v>1424</v>
      </c>
      <c r="D3259" s="31" t="s">
        <v>6739</v>
      </c>
      <c r="E3259" s="31" t="s">
        <v>6740</v>
      </c>
      <c r="F3259" s="31" t="s">
        <v>6741</v>
      </c>
      <c r="G3259" s="31" t="s">
        <v>6766</v>
      </c>
      <c r="H3259" s="31" t="s">
        <v>6767</v>
      </c>
      <c r="I3259" s="31" t="s">
        <v>1092</v>
      </c>
      <c r="J3259" s="31" t="s">
        <v>160</v>
      </c>
      <c r="K3259" s="31" t="s">
        <v>181</v>
      </c>
      <c r="L3259" s="31" t="s">
        <v>5934</v>
      </c>
      <c r="M3259" s="31">
        <v>0</v>
      </c>
      <c r="N3259" s="31" t="s">
        <v>90</v>
      </c>
      <c r="O3259" s="31" t="s">
        <v>6744</v>
      </c>
      <c r="P3259" s="31" t="s">
        <v>91</v>
      </c>
      <c r="Q3259" s="31" t="s">
        <v>91</v>
      </c>
      <c r="R3259" s="31" t="s">
        <v>90</v>
      </c>
      <c r="S3259" s="31" t="s">
        <v>6745</v>
      </c>
      <c r="T3259" s="31" t="s">
        <v>91</v>
      </c>
      <c r="U3259" s="31" t="s">
        <v>91</v>
      </c>
      <c r="V3259" s="31" t="s">
        <v>90</v>
      </c>
      <c r="W3259" s="31" t="s">
        <v>6746</v>
      </c>
      <c r="X3259" s="31" t="s">
        <v>91</v>
      </c>
      <c r="Y3259" s="31" t="s">
        <v>91</v>
      </c>
      <c r="AA3259" s="31" t="s">
        <v>100</v>
      </c>
      <c r="AB3259" s="31">
        <v>0</v>
      </c>
    </row>
    <row r="3260" spans="2:28" x14ac:dyDescent="0.25">
      <c r="B3260" s="31" t="s">
        <v>6957</v>
      </c>
      <c r="C3260" s="31">
        <v>1424</v>
      </c>
      <c r="D3260" s="31" t="s">
        <v>6739</v>
      </c>
      <c r="E3260" s="31" t="s">
        <v>6740</v>
      </c>
      <c r="F3260" s="31" t="s">
        <v>6741</v>
      </c>
      <c r="G3260" s="31" t="s">
        <v>6766</v>
      </c>
      <c r="H3260" s="31" t="s">
        <v>6767</v>
      </c>
      <c r="I3260" s="31" t="s">
        <v>1092</v>
      </c>
      <c r="J3260" s="31" t="s">
        <v>160</v>
      </c>
      <c r="K3260" s="31" t="s">
        <v>99</v>
      </c>
      <c r="L3260" s="31" t="s">
        <v>5934</v>
      </c>
      <c r="M3260" s="31">
        <v>0</v>
      </c>
      <c r="N3260" s="31" t="s">
        <v>90</v>
      </c>
      <c r="O3260" s="31" t="s">
        <v>6744</v>
      </c>
      <c r="P3260" s="31" t="s">
        <v>91</v>
      </c>
      <c r="Q3260" s="31" t="s">
        <v>91</v>
      </c>
      <c r="R3260" s="31" t="s">
        <v>90</v>
      </c>
      <c r="S3260" s="31" t="s">
        <v>6745</v>
      </c>
      <c r="T3260" s="31" t="s">
        <v>91</v>
      </c>
      <c r="U3260" s="31" t="s">
        <v>91</v>
      </c>
      <c r="V3260" s="31" t="s">
        <v>90</v>
      </c>
      <c r="W3260" s="31" t="s">
        <v>6746</v>
      </c>
      <c r="X3260" s="31" t="s">
        <v>91</v>
      </c>
      <c r="Y3260" s="31" t="s">
        <v>91</v>
      </c>
      <c r="AA3260" s="31" t="s">
        <v>100</v>
      </c>
      <c r="AB3260" s="31">
        <v>0</v>
      </c>
    </row>
    <row r="3261" spans="2:28" x14ac:dyDescent="0.25">
      <c r="B3261" s="31" t="s">
        <v>6958</v>
      </c>
      <c r="C3261" s="31">
        <v>1424</v>
      </c>
      <c r="D3261" s="31" t="s">
        <v>6739</v>
      </c>
      <c r="E3261" s="31" t="s">
        <v>6740</v>
      </c>
      <c r="F3261" s="31" t="s">
        <v>6741</v>
      </c>
      <c r="G3261" s="31" t="s">
        <v>6766</v>
      </c>
      <c r="H3261" s="31" t="s">
        <v>6767</v>
      </c>
      <c r="I3261" s="31" t="s">
        <v>1092</v>
      </c>
      <c r="J3261" s="31" t="s">
        <v>160</v>
      </c>
      <c r="K3261" s="31" t="s">
        <v>102</v>
      </c>
      <c r="L3261" s="31" t="s">
        <v>5934</v>
      </c>
      <c r="M3261" s="31">
        <v>0</v>
      </c>
      <c r="N3261" s="31" t="s">
        <v>90</v>
      </c>
      <c r="O3261" s="31" t="s">
        <v>6744</v>
      </c>
      <c r="P3261" s="31" t="s">
        <v>91</v>
      </c>
      <c r="Q3261" s="31" t="s">
        <v>91</v>
      </c>
      <c r="R3261" s="31" t="s">
        <v>90</v>
      </c>
      <c r="S3261" s="31" t="s">
        <v>6745</v>
      </c>
      <c r="T3261" s="31" t="s">
        <v>91</v>
      </c>
      <c r="U3261" s="31" t="s">
        <v>91</v>
      </c>
      <c r="V3261" s="31" t="s">
        <v>90</v>
      </c>
      <c r="W3261" s="31" t="s">
        <v>6746</v>
      </c>
      <c r="X3261" s="31" t="s">
        <v>91</v>
      </c>
      <c r="Y3261" s="31" t="s">
        <v>91</v>
      </c>
      <c r="AA3261" s="31" t="s">
        <v>100</v>
      </c>
      <c r="AB3261" s="31">
        <v>0</v>
      </c>
    </row>
    <row r="3262" spans="2:28" x14ac:dyDescent="0.25">
      <c r="B3262" s="31" t="s">
        <v>6959</v>
      </c>
      <c r="C3262" s="31">
        <v>1424</v>
      </c>
      <c r="D3262" s="31" t="s">
        <v>6739</v>
      </c>
      <c r="E3262" s="31" t="s">
        <v>6740</v>
      </c>
      <c r="F3262" s="31" t="s">
        <v>6741</v>
      </c>
      <c r="G3262" s="31" t="s">
        <v>6766</v>
      </c>
      <c r="H3262" s="31" t="s">
        <v>6767</v>
      </c>
      <c r="I3262" s="31" t="s">
        <v>1092</v>
      </c>
      <c r="J3262" s="31" t="s">
        <v>160</v>
      </c>
      <c r="K3262" s="31" t="s">
        <v>104</v>
      </c>
      <c r="L3262" s="31" t="s">
        <v>5934</v>
      </c>
      <c r="M3262" s="31">
        <v>0</v>
      </c>
      <c r="N3262" s="31" t="s">
        <v>90</v>
      </c>
      <c r="O3262" s="31" t="s">
        <v>6744</v>
      </c>
      <c r="P3262" s="31" t="s">
        <v>91</v>
      </c>
      <c r="Q3262" s="31" t="s">
        <v>91</v>
      </c>
      <c r="R3262" s="31" t="s">
        <v>90</v>
      </c>
      <c r="S3262" s="31" t="s">
        <v>6745</v>
      </c>
      <c r="T3262" s="31" t="s">
        <v>91</v>
      </c>
      <c r="U3262" s="31" t="s">
        <v>91</v>
      </c>
      <c r="V3262" s="31" t="s">
        <v>90</v>
      </c>
      <c r="W3262" s="31" t="s">
        <v>6746</v>
      </c>
      <c r="X3262" s="31" t="s">
        <v>91</v>
      </c>
      <c r="Y3262" s="31" t="s">
        <v>91</v>
      </c>
      <c r="AA3262" s="31" t="s">
        <v>100</v>
      </c>
      <c r="AB3262" s="31">
        <v>0</v>
      </c>
    </row>
    <row r="3263" spans="2:28" x14ac:dyDescent="0.25">
      <c r="B3263" s="31" t="s">
        <v>6960</v>
      </c>
      <c r="C3263" s="31">
        <v>1424</v>
      </c>
      <c r="D3263" s="31" t="s">
        <v>6739</v>
      </c>
      <c r="E3263" s="31" t="s">
        <v>6740</v>
      </c>
      <c r="F3263" s="31" t="s">
        <v>6741</v>
      </c>
      <c r="G3263" s="31" t="s">
        <v>6766</v>
      </c>
      <c r="H3263" s="31" t="s">
        <v>6767</v>
      </c>
      <c r="I3263" s="31" t="s">
        <v>1092</v>
      </c>
      <c r="J3263" s="31" t="s">
        <v>160</v>
      </c>
      <c r="K3263" s="31" t="s">
        <v>106</v>
      </c>
      <c r="L3263" s="31" t="s">
        <v>5934</v>
      </c>
      <c r="M3263" s="31">
        <v>0</v>
      </c>
      <c r="N3263" s="31" t="s">
        <v>90</v>
      </c>
      <c r="O3263" s="31" t="s">
        <v>6744</v>
      </c>
      <c r="P3263" s="31" t="s">
        <v>91</v>
      </c>
      <c r="Q3263" s="31" t="s">
        <v>91</v>
      </c>
      <c r="R3263" s="31" t="s">
        <v>90</v>
      </c>
      <c r="S3263" s="31" t="s">
        <v>6745</v>
      </c>
      <c r="T3263" s="31" t="s">
        <v>91</v>
      </c>
      <c r="U3263" s="31" t="s">
        <v>91</v>
      </c>
      <c r="V3263" s="31" t="s">
        <v>90</v>
      </c>
      <c r="W3263" s="31" t="s">
        <v>6746</v>
      </c>
      <c r="X3263" s="31" t="s">
        <v>91</v>
      </c>
      <c r="Y3263" s="31" t="s">
        <v>91</v>
      </c>
      <c r="AA3263" s="31" t="s">
        <v>100</v>
      </c>
      <c r="AB3263" s="31">
        <v>0</v>
      </c>
    </row>
    <row r="3264" spans="2:28" x14ac:dyDescent="0.25">
      <c r="B3264" s="31" t="s">
        <v>6961</v>
      </c>
      <c r="C3264" s="31">
        <v>1424</v>
      </c>
      <c r="D3264" s="31" t="s">
        <v>6739</v>
      </c>
      <c r="E3264" s="31" t="s">
        <v>6740</v>
      </c>
      <c r="F3264" s="31" t="s">
        <v>6741</v>
      </c>
      <c r="G3264" s="31" t="s">
        <v>6766</v>
      </c>
      <c r="H3264" s="31" t="s">
        <v>6767</v>
      </c>
      <c r="I3264" s="31" t="s">
        <v>1092</v>
      </c>
      <c r="J3264" s="31" t="s">
        <v>160</v>
      </c>
      <c r="K3264" s="31" t="s">
        <v>108</v>
      </c>
      <c r="L3264" s="31" t="s">
        <v>5934</v>
      </c>
      <c r="M3264" s="31">
        <v>0</v>
      </c>
      <c r="N3264" s="31" t="s">
        <v>90</v>
      </c>
      <c r="O3264" s="31" t="s">
        <v>6744</v>
      </c>
      <c r="P3264" s="31" t="s">
        <v>91</v>
      </c>
      <c r="Q3264" s="31" t="s">
        <v>91</v>
      </c>
      <c r="R3264" s="31" t="s">
        <v>90</v>
      </c>
      <c r="S3264" s="31" t="s">
        <v>6745</v>
      </c>
      <c r="T3264" s="31" t="s">
        <v>91</v>
      </c>
      <c r="U3264" s="31" t="s">
        <v>91</v>
      </c>
      <c r="V3264" s="31" t="s">
        <v>90</v>
      </c>
      <c r="W3264" s="31" t="s">
        <v>6746</v>
      </c>
      <c r="X3264" s="31" t="s">
        <v>91</v>
      </c>
      <c r="Y3264" s="31" t="s">
        <v>91</v>
      </c>
      <c r="AA3264" s="31" t="s">
        <v>100</v>
      </c>
      <c r="AB3264" s="31">
        <v>0</v>
      </c>
    </row>
    <row r="3265" spans="2:28" x14ac:dyDescent="0.25">
      <c r="B3265" s="31" t="s">
        <v>6962</v>
      </c>
      <c r="C3265" s="31">
        <v>1424</v>
      </c>
      <c r="D3265" s="31" t="s">
        <v>6739</v>
      </c>
      <c r="E3265" s="31" t="s">
        <v>6740</v>
      </c>
      <c r="F3265" s="31" t="s">
        <v>6741</v>
      </c>
      <c r="G3265" s="31" t="s">
        <v>6766</v>
      </c>
      <c r="H3265" s="31" t="s">
        <v>6767</v>
      </c>
      <c r="I3265" s="31" t="s">
        <v>1092</v>
      </c>
      <c r="J3265" s="31" t="s">
        <v>160</v>
      </c>
      <c r="K3265" s="31" t="s">
        <v>110</v>
      </c>
      <c r="L3265" s="31" t="s">
        <v>5934</v>
      </c>
      <c r="M3265" s="31">
        <v>0</v>
      </c>
      <c r="N3265" s="31" t="s">
        <v>90</v>
      </c>
      <c r="O3265" s="31" t="s">
        <v>6744</v>
      </c>
      <c r="P3265" s="31" t="s">
        <v>91</v>
      </c>
      <c r="Q3265" s="31" t="s">
        <v>91</v>
      </c>
      <c r="R3265" s="31" t="s">
        <v>90</v>
      </c>
      <c r="S3265" s="31" t="s">
        <v>6745</v>
      </c>
      <c r="T3265" s="31" t="s">
        <v>91</v>
      </c>
      <c r="U3265" s="31" t="s">
        <v>91</v>
      </c>
      <c r="V3265" s="31" t="s">
        <v>90</v>
      </c>
      <c r="W3265" s="31" t="s">
        <v>6746</v>
      </c>
      <c r="X3265" s="31" t="s">
        <v>91</v>
      </c>
      <c r="Y3265" s="31" t="s">
        <v>91</v>
      </c>
      <c r="AA3265" s="31" t="s">
        <v>100</v>
      </c>
      <c r="AB3265" s="31">
        <v>0</v>
      </c>
    </row>
    <row r="3266" spans="2:28" x14ac:dyDescent="0.25">
      <c r="B3266" s="31" t="s">
        <v>6963</v>
      </c>
      <c r="C3266" s="31">
        <v>1424</v>
      </c>
      <c r="D3266" s="31" t="s">
        <v>6739</v>
      </c>
      <c r="E3266" s="31" t="s">
        <v>6740</v>
      </c>
      <c r="F3266" s="31" t="s">
        <v>6741</v>
      </c>
      <c r="G3266" s="31" t="s">
        <v>6766</v>
      </c>
      <c r="H3266" s="31" t="s">
        <v>6767</v>
      </c>
      <c r="I3266" s="31" t="s">
        <v>1092</v>
      </c>
      <c r="J3266" s="31" t="s">
        <v>160</v>
      </c>
      <c r="K3266" s="31" t="s">
        <v>112</v>
      </c>
      <c r="L3266" s="31" t="s">
        <v>5934</v>
      </c>
      <c r="M3266" s="31">
        <v>0</v>
      </c>
      <c r="N3266" s="31" t="s">
        <v>90</v>
      </c>
      <c r="O3266" s="31" t="s">
        <v>6744</v>
      </c>
      <c r="P3266" s="31" t="s">
        <v>91</v>
      </c>
      <c r="Q3266" s="31" t="s">
        <v>91</v>
      </c>
      <c r="R3266" s="31" t="s">
        <v>90</v>
      </c>
      <c r="S3266" s="31" t="s">
        <v>6745</v>
      </c>
      <c r="T3266" s="31" t="s">
        <v>91</v>
      </c>
      <c r="U3266" s="31" t="s">
        <v>91</v>
      </c>
      <c r="V3266" s="31" t="s">
        <v>90</v>
      </c>
      <c r="W3266" s="31" t="s">
        <v>6746</v>
      </c>
      <c r="X3266" s="31" t="s">
        <v>91</v>
      </c>
      <c r="Y3266" s="31" t="s">
        <v>91</v>
      </c>
      <c r="AA3266" s="31" t="s">
        <v>100</v>
      </c>
      <c r="AB3266" s="31">
        <v>0</v>
      </c>
    </row>
    <row r="3267" spans="2:28" x14ac:dyDescent="0.25">
      <c r="B3267" s="31" t="s">
        <v>6964</v>
      </c>
      <c r="C3267" s="31">
        <v>1425</v>
      </c>
      <c r="D3267" s="31" t="s">
        <v>6739</v>
      </c>
      <c r="E3267" s="31" t="s">
        <v>6740</v>
      </c>
      <c r="F3267" s="31" t="s">
        <v>6741</v>
      </c>
      <c r="G3267" s="31" t="s">
        <v>6965</v>
      </c>
      <c r="H3267" s="31" t="s">
        <v>6966</v>
      </c>
      <c r="I3267" s="31" t="s">
        <v>1092</v>
      </c>
      <c r="J3267" s="31" t="s">
        <v>87</v>
      </c>
      <c r="K3267" s="31" t="s">
        <v>161</v>
      </c>
      <c r="L3267" s="31" t="s">
        <v>1675</v>
      </c>
      <c r="M3267" s="31">
        <v>0</v>
      </c>
      <c r="N3267" s="31" t="s">
        <v>90</v>
      </c>
      <c r="O3267" s="31" t="s">
        <v>91</v>
      </c>
      <c r="P3267" s="31" t="s">
        <v>91</v>
      </c>
      <c r="Q3267" s="31" t="s">
        <v>91</v>
      </c>
      <c r="R3267" s="31" t="s">
        <v>90</v>
      </c>
      <c r="S3267" s="31" t="s">
        <v>91</v>
      </c>
      <c r="T3267" s="31" t="s">
        <v>91</v>
      </c>
      <c r="U3267" s="31" t="s">
        <v>91</v>
      </c>
      <c r="V3267" s="31" t="s">
        <v>90</v>
      </c>
      <c r="W3267" s="31" t="s">
        <v>6967</v>
      </c>
      <c r="X3267" s="31" t="s">
        <v>91</v>
      </c>
      <c r="Y3267" s="31" t="s">
        <v>91</v>
      </c>
      <c r="AA3267" s="31" t="s">
        <v>94</v>
      </c>
      <c r="AB3267" s="31">
        <v>0</v>
      </c>
    </row>
    <row r="3268" spans="2:28" x14ac:dyDescent="0.25">
      <c r="B3268" s="31" t="s">
        <v>6968</v>
      </c>
      <c r="C3268" s="31">
        <v>1425</v>
      </c>
      <c r="D3268" s="31" t="s">
        <v>6739</v>
      </c>
      <c r="E3268" s="31" t="s">
        <v>6740</v>
      </c>
      <c r="F3268" s="31" t="s">
        <v>6741</v>
      </c>
      <c r="G3268" s="31" t="s">
        <v>6965</v>
      </c>
      <c r="H3268" s="31" t="s">
        <v>6966</v>
      </c>
      <c r="I3268" s="31" t="s">
        <v>1092</v>
      </c>
      <c r="J3268" s="31" t="s">
        <v>87</v>
      </c>
      <c r="K3268" s="31" t="s">
        <v>164</v>
      </c>
      <c r="L3268" s="31" t="s">
        <v>1675</v>
      </c>
      <c r="M3268" s="31">
        <v>0</v>
      </c>
      <c r="N3268" s="31" t="s">
        <v>90</v>
      </c>
      <c r="O3268" s="31" t="s">
        <v>91</v>
      </c>
      <c r="P3268" s="31" t="s">
        <v>91</v>
      </c>
      <c r="Q3268" s="31" t="s">
        <v>91</v>
      </c>
      <c r="R3268" s="31" t="s">
        <v>90</v>
      </c>
      <c r="S3268" s="31" t="s">
        <v>91</v>
      </c>
      <c r="T3268" s="31" t="s">
        <v>91</v>
      </c>
      <c r="U3268" s="31" t="s">
        <v>91</v>
      </c>
      <c r="V3268" s="31" t="s">
        <v>90</v>
      </c>
      <c r="W3268" s="31" t="s">
        <v>6967</v>
      </c>
      <c r="X3268" s="31" t="s">
        <v>91</v>
      </c>
      <c r="Y3268" s="31" t="s">
        <v>91</v>
      </c>
      <c r="AA3268" s="31" t="s">
        <v>94</v>
      </c>
      <c r="AB3268" s="31">
        <v>0</v>
      </c>
    </row>
    <row r="3269" spans="2:28" x14ac:dyDescent="0.25">
      <c r="B3269" s="31" t="s">
        <v>6969</v>
      </c>
      <c r="C3269" s="31">
        <v>1425</v>
      </c>
      <c r="D3269" s="31" t="s">
        <v>6739</v>
      </c>
      <c r="E3269" s="31" t="s">
        <v>6740</v>
      </c>
      <c r="F3269" s="31" t="s">
        <v>6741</v>
      </c>
      <c r="G3269" s="31" t="s">
        <v>6965</v>
      </c>
      <c r="H3269" s="31" t="s">
        <v>6966</v>
      </c>
      <c r="I3269" s="31" t="s">
        <v>1092</v>
      </c>
      <c r="J3269" s="31" t="s">
        <v>87</v>
      </c>
      <c r="K3269" s="31" t="s">
        <v>166</v>
      </c>
      <c r="L3269" s="31" t="s">
        <v>1675</v>
      </c>
      <c r="M3269" s="31">
        <v>0</v>
      </c>
      <c r="N3269" s="31" t="s">
        <v>90</v>
      </c>
      <c r="O3269" s="31" t="s">
        <v>91</v>
      </c>
      <c r="P3269" s="31" t="s">
        <v>91</v>
      </c>
      <c r="Q3269" s="31" t="s">
        <v>91</v>
      </c>
      <c r="R3269" s="31" t="s">
        <v>90</v>
      </c>
      <c r="S3269" s="31" t="s">
        <v>91</v>
      </c>
      <c r="T3269" s="31" t="s">
        <v>91</v>
      </c>
      <c r="U3269" s="31" t="s">
        <v>91</v>
      </c>
      <c r="V3269" s="31" t="s">
        <v>90</v>
      </c>
      <c r="W3269" s="31" t="s">
        <v>6967</v>
      </c>
      <c r="X3269" s="31" t="s">
        <v>91</v>
      </c>
      <c r="Y3269" s="31" t="s">
        <v>91</v>
      </c>
      <c r="AA3269" s="31" t="s">
        <v>94</v>
      </c>
      <c r="AB3269" s="31">
        <v>0</v>
      </c>
    </row>
    <row r="3270" spans="2:28" x14ac:dyDescent="0.25">
      <c r="B3270" s="31" t="s">
        <v>6970</v>
      </c>
      <c r="C3270" s="31">
        <v>1425</v>
      </c>
      <c r="D3270" s="31" t="s">
        <v>6739</v>
      </c>
      <c r="E3270" s="31" t="s">
        <v>6740</v>
      </c>
      <c r="F3270" s="31" t="s">
        <v>6741</v>
      </c>
      <c r="G3270" s="31" t="s">
        <v>6965</v>
      </c>
      <c r="H3270" s="31" t="s">
        <v>6966</v>
      </c>
      <c r="I3270" s="31" t="s">
        <v>1092</v>
      </c>
      <c r="J3270" s="31" t="s">
        <v>87</v>
      </c>
      <c r="K3270" s="31" t="s">
        <v>88</v>
      </c>
      <c r="L3270" s="31" t="s">
        <v>1675</v>
      </c>
      <c r="M3270" s="31">
        <v>0</v>
      </c>
      <c r="N3270" s="31" t="s">
        <v>90</v>
      </c>
      <c r="O3270" s="31" t="s">
        <v>91</v>
      </c>
      <c r="P3270" s="31" t="s">
        <v>91</v>
      </c>
      <c r="Q3270" s="31" t="s">
        <v>91</v>
      </c>
      <c r="R3270" s="31" t="s">
        <v>90</v>
      </c>
      <c r="S3270" s="31" t="s">
        <v>91</v>
      </c>
      <c r="T3270" s="31" t="s">
        <v>91</v>
      </c>
      <c r="U3270" s="31" t="s">
        <v>91</v>
      </c>
      <c r="V3270" s="31" t="s">
        <v>90</v>
      </c>
      <c r="W3270" s="31" t="s">
        <v>6967</v>
      </c>
      <c r="X3270" s="31" t="s">
        <v>91</v>
      </c>
      <c r="Y3270" s="31" t="s">
        <v>91</v>
      </c>
      <c r="AA3270" s="31" t="s">
        <v>94</v>
      </c>
      <c r="AB3270" s="31">
        <v>0</v>
      </c>
    </row>
    <row r="3271" spans="2:28" x14ac:dyDescent="0.25">
      <c r="B3271" s="31" t="s">
        <v>6971</v>
      </c>
      <c r="C3271" s="31">
        <v>1425</v>
      </c>
      <c r="D3271" s="31" t="s">
        <v>6739</v>
      </c>
      <c r="E3271" s="31" t="s">
        <v>6740</v>
      </c>
      <c r="F3271" s="31" t="s">
        <v>6741</v>
      </c>
      <c r="G3271" s="31" t="s">
        <v>6965</v>
      </c>
      <c r="H3271" s="31" t="s">
        <v>6966</v>
      </c>
      <c r="I3271" s="31" t="s">
        <v>1092</v>
      </c>
      <c r="J3271" s="31" t="s">
        <v>87</v>
      </c>
      <c r="K3271" s="31" t="s">
        <v>114</v>
      </c>
      <c r="L3271" s="31" t="s">
        <v>1675</v>
      </c>
      <c r="M3271" s="31">
        <v>0</v>
      </c>
      <c r="N3271" s="31" t="s">
        <v>90</v>
      </c>
      <c r="O3271" s="31" t="s">
        <v>91</v>
      </c>
      <c r="P3271" s="31" t="s">
        <v>91</v>
      </c>
      <c r="Q3271" s="31" t="s">
        <v>91</v>
      </c>
      <c r="R3271" s="31" t="s">
        <v>90</v>
      </c>
      <c r="S3271" s="31" t="s">
        <v>91</v>
      </c>
      <c r="T3271" s="31" t="s">
        <v>91</v>
      </c>
      <c r="U3271" s="31" t="s">
        <v>91</v>
      </c>
      <c r="V3271" s="31" t="s">
        <v>90</v>
      </c>
      <c r="W3271" s="31" t="s">
        <v>6967</v>
      </c>
      <c r="X3271" s="31" t="s">
        <v>91</v>
      </c>
      <c r="Y3271" s="31" t="s">
        <v>91</v>
      </c>
      <c r="AA3271" s="31" t="s">
        <v>94</v>
      </c>
      <c r="AB3271" s="31">
        <v>0</v>
      </c>
    </row>
    <row r="3272" spans="2:28" x14ac:dyDescent="0.25">
      <c r="B3272" s="31" t="s">
        <v>6972</v>
      </c>
      <c r="C3272" s="31">
        <v>1425</v>
      </c>
      <c r="D3272" s="31" t="s">
        <v>6739</v>
      </c>
      <c r="E3272" s="31" t="s">
        <v>6740</v>
      </c>
      <c r="F3272" s="31" t="s">
        <v>6741</v>
      </c>
      <c r="G3272" s="31" t="s">
        <v>6965</v>
      </c>
      <c r="H3272" s="31" t="s">
        <v>6966</v>
      </c>
      <c r="I3272" s="31" t="s">
        <v>1092</v>
      </c>
      <c r="J3272" s="31" t="s">
        <v>87</v>
      </c>
      <c r="K3272" s="31" t="s">
        <v>170</v>
      </c>
      <c r="L3272" s="31" t="s">
        <v>1675</v>
      </c>
      <c r="M3272" s="31">
        <v>0</v>
      </c>
      <c r="N3272" s="31" t="s">
        <v>90</v>
      </c>
      <c r="O3272" s="31" t="s">
        <v>91</v>
      </c>
      <c r="P3272" s="31" t="s">
        <v>91</v>
      </c>
      <c r="Q3272" s="31" t="s">
        <v>91</v>
      </c>
      <c r="R3272" s="31" t="s">
        <v>90</v>
      </c>
      <c r="S3272" s="31" t="s">
        <v>91</v>
      </c>
      <c r="T3272" s="31" t="s">
        <v>91</v>
      </c>
      <c r="U3272" s="31" t="s">
        <v>91</v>
      </c>
      <c r="V3272" s="31" t="s">
        <v>90</v>
      </c>
      <c r="W3272" s="31" t="s">
        <v>6967</v>
      </c>
      <c r="X3272" s="31" t="s">
        <v>91</v>
      </c>
      <c r="Y3272" s="31" t="s">
        <v>91</v>
      </c>
      <c r="AA3272" s="31" t="s">
        <v>94</v>
      </c>
      <c r="AB3272" s="31">
        <v>0</v>
      </c>
    </row>
    <row r="3273" spans="2:28" x14ac:dyDescent="0.25">
      <c r="B3273" s="31" t="s">
        <v>6973</v>
      </c>
      <c r="C3273" s="31">
        <v>1425</v>
      </c>
      <c r="D3273" s="31" t="s">
        <v>6739</v>
      </c>
      <c r="E3273" s="31" t="s">
        <v>6740</v>
      </c>
      <c r="F3273" s="31" t="s">
        <v>6741</v>
      </c>
      <c r="G3273" s="31" t="s">
        <v>6965</v>
      </c>
      <c r="H3273" s="31" t="s">
        <v>6966</v>
      </c>
      <c r="I3273" s="31" t="s">
        <v>1092</v>
      </c>
      <c r="J3273" s="31" t="s">
        <v>87</v>
      </c>
      <c r="K3273" s="31" t="s">
        <v>125</v>
      </c>
      <c r="L3273" s="31" t="s">
        <v>1675</v>
      </c>
      <c r="M3273" s="31">
        <v>0</v>
      </c>
      <c r="N3273" s="31" t="s">
        <v>90</v>
      </c>
      <c r="O3273" s="31" t="s">
        <v>91</v>
      </c>
      <c r="P3273" s="31" t="s">
        <v>91</v>
      </c>
      <c r="Q3273" s="31" t="s">
        <v>91</v>
      </c>
      <c r="R3273" s="31" t="s">
        <v>90</v>
      </c>
      <c r="S3273" s="31" t="s">
        <v>91</v>
      </c>
      <c r="T3273" s="31" t="s">
        <v>91</v>
      </c>
      <c r="U3273" s="31" t="s">
        <v>91</v>
      </c>
      <c r="V3273" s="31" t="s">
        <v>90</v>
      </c>
      <c r="W3273" s="31" t="s">
        <v>6967</v>
      </c>
      <c r="X3273" s="31" t="s">
        <v>91</v>
      </c>
      <c r="Y3273" s="31" t="s">
        <v>91</v>
      </c>
      <c r="AA3273" s="31" t="s">
        <v>97</v>
      </c>
      <c r="AB3273" s="31">
        <v>0</v>
      </c>
    </row>
    <row r="3274" spans="2:28" x14ac:dyDescent="0.25">
      <c r="B3274" s="31" t="s">
        <v>6974</v>
      </c>
      <c r="C3274" s="31">
        <v>1425</v>
      </c>
      <c r="D3274" s="31" t="s">
        <v>6739</v>
      </c>
      <c r="E3274" s="31" t="s">
        <v>6740</v>
      </c>
      <c r="F3274" s="31" t="s">
        <v>6741</v>
      </c>
      <c r="G3274" s="31" t="s">
        <v>6965</v>
      </c>
      <c r="H3274" s="31" t="s">
        <v>6966</v>
      </c>
      <c r="I3274" s="31" t="s">
        <v>1092</v>
      </c>
      <c r="J3274" s="31" t="s">
        <v>87</v>
      </c>
      <c r="K3274" s="31" t="s">
        <v>134</v>
      </c>
      <c r="L3274" s="31" t="s">
        <v>1675</v>
      </c>
      <c r="M3274" s="31">
        <v>0</v>
      </c>
      <c r="N3274" s="31" t="s">
        <v>90</v>
      </c>
      <c r="O3274" s="31" t="s">
        <v>91</v>
      </c>
      <c r="P3274" s="31" t="s">
        <v>91</v>
      </c>
      <c r="Q3274" s="31" t="s">
        <v>91</v>
      </c>
      <c r="R3274" s="31" t="s">
        <v>90</v>
      </c>
      <c r="S3274" s="31" t="s">
        <v>91</v>
      </c>
      <c r="T3274" s="31" t="s">
        <v>91</v>
      </c>
      <c r="U3274" s="31" t="s">
        <v>91</v>
      </c>
      <c r="V3274" s="31" t="s">
        <v>90</v>
      </c>
      <c r="W3274" s="31" t="s">
        <v>6967</v>
      </c>
      <c r="X3274" s="31" t="s">
        <v>91</v>
      </c>
      <c r="Y3274" s="31" t="s">
        <v>91</v>
      </c>
      <c r="AA3274" s="31" t="s">
        <v>97</v>
      </c>
      <c r="AB3274" s="31">
        <v>0</v>
      </c>
    </row>
    <row r="3275" spans="2:28" x14ac:dyDescent="0.25">
      <c r="B3275" s="31" t="s">
        <v>6975</v>
      </c>
      <c r="C3275" s="31">
        <v>1425</v>
      </c>
      <c r="D3275" s="31" t="s">
        <v>6739</v>
      </c>
      <c r="E3275" s="31" t="s">
        <v>6740</v>
      </c>
      <c r="F3275" s="31" t="s">
        <v>6741</v>
      </c>
      <c r="G3275" s="31" t="s">
        <v>6965</v>
      </c>
      <c r="H3275" s="31" t="s">
        <v>6966</v>
      </c>
      <c r="I3275" s="31" t="s">
        <v>1092</v>
      </c>
      <c r="J3275" s="31" t="s">
        <v>87</v>
      </c>
      <c r="K3275" s="31" t="s">
        <v>139</v>
      </c>
      <c r="L3275" s="31" t="s">
        <v>1675</v>
      </c>
      <c r="M3275" s="31">
        <v>0</v>
      </c>
      <c r="N3275" s="31" t="s">
        <v>90</v>
      </c>
      <c r="O3275" s="31" t="s">
        <v>91</v>
      </c>
      <c r="P3275" s="31" t="s">
        <v>91</v>
      </c>
      <c r="Q3275" s="31" t="s">
        <v>91</v>
      </c>
      <c r="R3275" s="31" t="s">
        <v>90</v>
      </c>
      <c r="S3275" s="31" t="s">
        <v>91</v>
      </c>
      <c r="T3275" s="31" t="s">
        <v>91</v>
      </c>
      <c r="U3275" s="31" t="s">
        <v>91</v>
      </c>
      <c r="V3275" s="31" t="s">
        <v>90</v>
      </c>
      <c r="W3275" s="31" t="s">
        <v>6967</v>
      </c>
      <c r="X3275" s="31" t="s">
        <v>91</v>
      </c>
      <c r="Y3275" s="31" t="s">
        <v>91</v>
      </c>
      <c r="AA3275" s="31" t="s">
        <v>97</v>
      </c>
      <c r="AB3275" s="31">
        <v>0</v>
      </c>
    </row>
    <row r="3276" spans="2:28" x14ac:dyDescent="0.25">
      <c r="B3276" s="31" t="s">
        <v>6976</v>
      </c>
      <c r="C3276" s="31">
        <v>1425</v>
      </c>
      <c r="D3276" s="31" t="s">
        <v>6739</v>
      </c>
      <c r="E3276" s="31" t="s">
        <v>6740</v>
      </c>
      <c r="F3276" s="31" t="s">
        <v>6741</v>
      </c>
      <c r="G3276" s="31" t="s">
        <v>6965</v>
      </c>
      <c r="H3276" s="31" t="s">
        <v>6966</v>
      </c>
      <c r="I3276" s="31" t="s">
        <v>1092</v>
      </c>
      <c r="J3276" s="31" t="s">
        <v>87</v>
      </c>
      <c r="K3276" s="31" t="s">
        <v>145</v>
      </c>
      <c r="L3276" s="31" t="s">
        <v>1675</v>
      </c>
      <c r="M3276" s="31">
        <v>0</v>
      </c>
      <c r="N3276" s="31" t="s">
        <v>90</v>
      </c>
      <c r="O3276" s="31" t="s">
        <v>91</v>
      </c>
      <c r="P3276" s="31" t="s">
        <v>91</v>
      </c>
      <c r="Q3276" s="31" t="s">
        <v>91</v>
      </c>
      <c r="R3276" s="31" t="s">
        <v>90</v>
      </c>
      <c r="S3276" s="31" t="s">
        <v>91</v>
      </c>
      <c r="T3276" s="31" t="s">
        <v>91</v>
      </c>
      <c r="U3276" s="31" t="s">
        <v>91</v>
      </c>
      <c r="V3276" s="31" t="s">
        <v>90</v>
      </c>
      <c r="W3276" s="31" t="s">
        <v>6967</v>
      </c>
      <c r="X3276" s="31" t="s">
        <v>91</v>
      </c>
      <c r="Y3276" s="31" t="s">
        <v>91</v>
      </c>
      <c r="AA3276" s="31" t="s">
        <v>97</v>
      </c>
      <c r="AB3276" s="31">
        <v>0</v>
      </c>
    </row>
    <row r="3277" spans="2:28" x14ac:dyDescent="0.25">
      <c r="B3277" s="31" t="s">
        <v>6977</v>
      </c>
      <c r="C3277" s="31">
        <v>1425</v>
      </c>
      <c r="D3277" s="31" t="s">
        <v>6739</v>
      </c>
      <c r="E3277" s="31" t="s">
        <v>6740</v>
      </c>
      <c r="F3277" s="31" t="s">
        <v>6741</v>
      </c>
      <c r="G3277" s="31" t="s">
        <v>6965</v>
      </c>
      <c r="H3277" s="31" t="s">
        <v>6966</v>
      </c>
      <c r="I3277" s="31" t="s">
        <v>1092</v>
      </c>
      <c r="J3277" s="31" t="s">
        <v>87</v>
      </c>
      <c r="K3277" s="31" t="s">
        <v>96</v>
      </c>
      <c r="L3277" s="31" t="s">
        <v>1675</v>
      </c>
      <c r="M3277" s="31">
        <v>0</v>
      </c>
      <c r="N3277" s="31" t="s">
        <v>90</v>
      </c>
      <c r="O3277" s="31" t="s">
        <v>91</v>
      </c>
      <c r="P3277" s="31" t="s">
        <v>91</v>
      </c>
      <c r="Q3277" s="31" t="s">
        <v>91</v>
      </c>
      <c r="R3277" s="31" t="s">
        <v>90</v>
      </c>
      <c r="S3277" s="31" t="s">
        <v>91</v>
      </c>
      <c r="T3277" s="31" t="s">
        <v>91</v>
      </c>
      <c r="U3277" s="31" t="s">
        <v>91</v>
      </c>
      <c r="V3277" s="31" t="s">
        <v>90</v>
      </c>
      <c r="W3277" s="31" t="s">
        <v>6967</v>
      </c>
      <c r="X3277" s="31" t="s">
        <v>91</v>
      </c>
      <c r="Y3277" s="31" t="s">
        <v>91</v>
      </c>
      <c r="AA3277" s="31" t="s">
        <v>97</v>
      </c>
      <c r="AB3277" s="31">
        <v>0</v>
      </c>
    </row>
    <row r="3278" spans="2:28" x14ac:dyDescent="0.25">
      <c r="B3278" s="31" t="s">
        <v>6978</v>
      </c>
      <c r="C3278" s="31">
        <v>1425</v>
      </c>
      <c r="D3278" s="31" t="s">
        <v>6739</v>
      </c>
      <c r="E3278" s="31" t="s">
        <v>6740</v>
      </c>
      <c r="F3278" s="31" t="s">
        <v>6741</v>
      </c>
      <c r="G3278" s="31" t="s">
        <v>6965</v>
      </c>
      <c r="H3278" s="31" t="s">
        <v>6966</v>
      </c>
      <c r="I3278" s="31" t="s">
        <v>1092</v>
      </c>
      <c r="J3278" s="31" t="s">
        <v>87</v>
      </c>
      <c r="K3278" s="31" t="s">
        <v>177</v>
      </c>
      <c r="L3278" s="31" t="s">
        <v>1675</v>
      </c>
      <c r="M3278" s="31">
        <v>0</v>
      </c>
      <c r="N3278" s="31" t="s">
        <v>90</v>
      </c>
      <c r="O3278" s="31" t="s">
        <v>91</v>
      </c>
      <c r="P3278" s="31" t="s">
        <v>91</v>
      </c>
      <c r="Q3278" s="31" t="s">
        <v>91</v>
      </c>
      <c r="R3278" s="31" t="s">
        <v>90</v>
      </c>
      <c r="S3278" s="31" t="s">
        <v>91</v>
      </c>
      <c r="T3278" s="31" t="s">
        <v>91</v>
      </c>
      <c r="U3278" s="31" t="s">
        <v>91</v>
      </c>
      <c r="V3278" s="31" t="s">
        <v>90</v>
      </c>
      <c r="W3278" s="31" t="s">
        <v>6967</v>
      </c>
      <c r="X3278" s="31" t="s">
        <v>91</v>
      </c>
      <c r="Y3278" s="31" t="s">
        <v>91</v>
      </c>
      <c r="AA3278" s="31" t="s">
        <v>97</v>
      </c>
      <c r="AB3278" s="31">
        <v>0</v>
      </c>
    </row>
    <row r="3279" spans="2:28" x14ac:dyDescent="0.25">
      <c r="B3279" s="31" t="s">
        <v>6979</v>
      </c>
      <c r="C3279" s="31">
        <v>1425</v>
      </c>
      <c r="D3279" s="31" t="s">
        <v>6739</v>
      </c>
      <c r="E3279" s="31" t="s">
        <v>6740</v>
      </c>
      <c r="F3279" s="31" t="s">
        <v>6741</v>
      </c>
      <c r="G3279" s="31" t="s">
        <v>6965</v>
      </c>
      <c r="H3279" s="31" t="s">
        <v>6966</v>
      </c>
      <c r="I3279" s="31" t="s">
        <v>1092</v>
      </c>
      <c r="J3279" s="31" t="s">
        <v>87</v>
      </c>
      <c r="K3279" s="31" t="s">
        <v>150</v>
      </c>
      <c r="L3279" s="31" t="s">
        <v>1675</v>
      </c>
      <c r="M3279" s="31">
        <v>0</v>
      </c>
      <c r="N3279" s="31" t="s">
        <v>90</v>
      </c>
      <c r="O3279" s="31" t="s">
        <v>91</v>
      </c>
      <c r="P3279" s="31" t="s">
        <v>91</v>
      </c>
      <c r="Q3279" s="31" t="s">
        <v>91</v>
      </c>
      <c r="R3279" s="31" t="s">
        <v>90</v>
      </c>
      <c r="S3279" s="31" t="s">
        <v>91</v>
      </c>
      <c r="T3279" s="31" t="s">
        <v>91</v>
      </c>
      <c r="U3279" s="31" t="s">
        <v>91</v>
      </c>
      <c r="V3279" s="31" t="s">
        <v>90</v>
      </c>
      <c r="W3279" s="31" t="s">
        <v>6967</v>
      </c>
      <c r="X3279" s="31" t="s">
        <v>91</v>
      </c>
      <c r="Y3279" s="31" t="s">
        <v>91</v>
      </c>
      <c r="AA3279" s="31" t="s">
        <v>97</v>
      </c>
      <c r="AB3279" s="31">
        <v>0</v>
      </c>
    </row>
    <row r="3280" spans="2:28" x14ac:dyDescent="0.25">
      <c r="B3280" s="31" t="s">
        <v>6980</v>
      </c>
      <c r="C3280" s="31">
        <v>1425</v>
      </c>
      <c r="D3280" s="31" t="s">
        <v>6739</v>
      </c>
      <c r="E3280" s="31" t="s">
        <v>6740</v>
      </c>
      <c r="F3280" s="31" t="s">
        <v>6741</v>
      </c>
      <c r="G3280" s="31" t="s">
        <v>6965</v>
      </c>
      <c r="H3280" s="31" t="s">
        <v>6966</v>
      </c>
      <c r="I3280" s="31" t="s">
        <v>1092</v>
      </c>
      <c r="J3280" s="31" t="s">
        <v>87</v>
      </c>
      <c r="K3280" s="31" t="s">
        <v>181</v>
      </c>
      <c r="L3280" s="31" t="s">
        <v>1675</v>
      </c>
      <c r="M3280" s="31">
        <v>0</v>
      </c>
      <c r="N3280" s="31" t="s">
        <v>90</v>
      </c>
      <c r="O3280" s="31" t="s">
        <v>91</v>
      </c>
      <c r="P3280" s="31" t="s">
        <v>91</v>
      </c>
      <c r="Q3280" s="31" t="s">
        <v>91</v>
      </c>
      <c r="R3280" s="31" t="s">
        <v>90</v>
      </c>
      <c r="S3280" s="31" t="s">
        <v>91</v>
      </c>
      <c r="T3280" s="31" t="s">
        <v>91</v>
      </c>
      <c r="U3280" s="31" t="s">
        <v>91</v>
      </c>
      <c r="V3280" s="31" t="s">
        <v>90</v>
      </c>
      <c r="W3280" s="31" t="s">
        <v>6967</v>
      </c>
      <c r="X3280" s="31" t="s">
        <v>91</v>
      </c>
      <c r="Y3280" s="31" t="s">
        <v>91</v>
      </c>
      <c r="AA3280" s="31" t="s">
        <v>100</v>
      </c>
      <c r="AB3280" s="31">
        <v>0</v>
      </c>
    </row>
    <row r="3281" spans="2:28" x14ac:dyDescent="0.25">
      <c r="B3281" s="31" t="s">
        <v>6981</v>
      </c>
      <c r="C3281" s="31">
        <v>1425</v>
      </c>
      <c r="D3281" s="31" t="s">
        <v>6739</v>
      </c>
      <c r="E3281" s="31" t="s">
        <v>6740</v>
      </c>
      <c r="F3281" s="31" t="s">
        <v>6741</v>
      </c>
      <c r="G3281" s="31" t="s">
        <v>6965</v>
      </c>
      <c r="H3281" s="31" t="s">
        <v>6966</v>
      </c>
      <c r="I3281" s="31" t="s">
        <v>1092</v>
      </c>
      <c r="J3281" s="31" t="s">
        <v>87</v>
      </c>
      <c r="K3281" s="31" t="s">
        <v>99</v>
      </c>
      <c r="L3281" s="31" t="s">
        <v>1675</v>
      </c>
      <c r="M3281" s="31">
        <v>0</v>
      </c>
      <c r="N3281" s="31" t="s">
        <v>90</v>
      </c>
      <c r="O3281" s="31" t="s">
        <v>91</v>
      </c>
      <c r="P3281" s="31" t="s">
        <v>91</v>
      </c>
      <c r="Q3281" s="31" t="s">
        <v>91</v>
      </c>
      <c r="R3281" s="31" t="s">
        <v>90</v>
      </c>
      <c r="S3281" s="31" t="s">
        <v>91</v>
      </c>
      <c r="T3281" s="31" t="s">
        <v>91</v>
      </c>
      <c r="U3281" s="31" t="s">
        <v>91</v>
      </c>
      <c r="V3281" s="31" t="s">
        <v>90</v>
      </c>
      <c r="W3281" s="31" t="s">
        <v>6967</v>
      </c>
      <c r="X3281" s="31" t="s">
        <v>91</v>
      </c>
      <c r="Y3281" s="31" t="s">
        <v>91</v>
      </c>
      <c r="AA3281" s="31" t="s">
        <v>100</v>
      </c>
      <c r="AB3281" s="31">
        <v>0</v>
      </c>
    </row>
    <row r="3282" spans="2:28" x14ac:dyDescent="0.25">
      <c r="B3282" s="31" t="s">
        <v>6982</v>
      </c>
      <c r="C3282" s="31">
        <v>1425</v>
      </c>
      <c r="D3282" s="31" t="s">
        <v>6739</v>
      </c>
      <c r="E3282" s="31" t="s">
        <v>6740</v>
      </c>
      <c r="F3282" s="31" t="s">
        <v>6741</v>
      </c>
      <c r="G3282" s="31" t="s">
        <v>6965</v>
      </c>
      <c r="H3282" s="31" t="s">
        <v>6966</v>
      </c>
      <c r="I3282" s="31" t="s">
        <v>1092</v>
      </c>
      <c r="J3282" s="31" t="s">
        <v>87</v>
      </c>
      <c r="K3282" s="31" t="s">
        <v>102</v>
      </c>
      <c r="L3282" s="31" t="s">
        <v>1675</v>
      </c>
      <c r="M3282" s="31">
        <v>0</v>
      </c>
      <c r="N3282" s="31" t="s">
        <v>90</v>
      </c>
      <c r="O3282" s="31" t="s">
        <v>91</v>
      </c>
      <c r="P3282" s="31" t="s">
        <v>91</v>
      </c>
      <c r="Q3282" s="31" t="s">
        <v>91</v>
      </c>
      <c r="R3282" s="31" t="s">
        <v>90</v>
      </c>
      <c r="S3282" s="31" t="s">
        <v>91</v>
      </c>
      <c r="T3282" s="31" t="s">
        <v>91</v>
      </c>
      <c r="U3282" s="31" t="s">
        <v>91</v>
      </c>
      <c r="V3282" s="31" t="s">
        <v>90</v>
      </c>
      <c r="W3282" s="31" t="s">
        <v>6967</v>
      </c>
      <c r="X3282" s="31" t="s">
        <v>91</v>
      </c>
      <c r="Y3282" s="31" t="s">
        <v>91</v>
      </c>
      <c r="AA3282" s="31" t="s">
        <v>100</v>
      </c>
      <c r="AB3282" s="31">
        <v>0</v>
      </c>
    </row>
    <row r="3283" spans="2:28" x14ac:dyDescent="0.25">
      <c r="B3283" s="31" t="s">
        <v>6983</v>
      </c>
      <c r="C3283" s="31">
        <v>1425</v>
      </c>
      <c r="D3283" s="31" t="s">
        <v>6739</v>
      </c>
      <c r="E3283" s="31" t="s">
        <v>6740</v>
      </c>
      <c r="F3283" s="31" t="s">
        <v>6741</v>
      </c>
      <c r="G3283" s="31" t="s">
        <v>6965</v>
      </c>
      <c r="H3283" s="31" t="s">
        <v>6966</v>
      </c>
      <c r="I3283" s="31" t="s">
        <v>1092</v>
      </c>
      <c r="J3283" s="31" t="s">
        <v>87</v>
      </c>
      <c r="K3283" s="31" t="s">
        <v>104</v>
      </c>
      <c r="L3283" s="31" t="s">
        <v>1675</v>
      </c>
      <c r="M3283" s="31">
        <v>0</v>
      </c>
      <c r="N3283" s="31" t="s">
        <v>90</v>
      </c>
      <c r="O3283" s="31" t="s">
        <v>91</v>
      </c>
      <c r="P3283" s="31" t="s">
        <v>91</v>
      </c>
      <c r="Q3283" s="31" t="s">
        <v>91</v>
      </c>
      <c r="R3283" s="31" t="s">
        <v>90</v>
      </c>
      <c r="S3283" s="31" t="s">
        <v>91</v>
      </c>
      <c r="T3283" s="31" t="s">
        <v>91</v>
      </c>
      <c r="U3283" s="31" t="s">
        <v>91</v>
      </c>
      <c r="V3283" s="31" t="s">
        <v>90</v>
      </c>
      <c r="W3283" s="31" t="s">
        <v>6967</v>
      </c>
      <c r="X3283" s="31" t="s">
        <v>91</v>
      </c>
      <c r="Y3283" s="31" t="s">
        <v>91</v>
      </c>
      <c r="AA3283" s="31" t="s">
        <v>100</v>
      </c>
      <c r="AB3283" s="31">
        <v>0</v>
      </c>
    </row>
    <row r="3284" spans="2:28" x14ac:dyDescent="0.25">
      <c r="B3284" s="31" t="s">
        <v>6984</v>
      </c>
      <c r="C3284" s="31">
        <v>1425</v>
      </c>
      <c r="D3284" s="31" t="s">
        <v>6739</v>
      </c>
      <c r="E3284" s="31" t="s">
        <v>6740</v>
      </c>
      <c r="F3284" s="31" t="s">
        <v>6741</v>
      </c>
      <c r="G3284" s="31" t="s">
        <v>6965</v>
      </c>
      <c r="H3284" s="31" t="s">
        <v>6966</v>
      </c>
      <c r="I3284" s="31" t="s">
        <v>1092</v>
      </c>
      <c r="J3284" s="31" t="s">
        <v>87</v>
      </c>
      <c r="K3284" s="31" t="s">
        <v>106</v>
      </c>
      <c r="L3284" s="31" t="s">
        <v>1675</v>
      </c>
      <c r="M3284" s="31">
        <v>0</v>
      </c>
      <c r="N3284" s="31" t="s">
        <v>90</v>
      </c>
      <c r="O3284" s="31" t="s">
        <v>91</v>
      </c>
      <c r="P3284" s="31" t="s">
        <v>91</v>
      </c>
      <c r="Q3284" s="31" t="s">
        <v>91</v>
      </c>
      <c r="R3284" s="31" t="s">
        <v>90</v>
      </c>
      <c r="S3284" s="31" t="s">
        <v>91</v>
      </c>
      <c r="T3284" s="31" t="s">
        <v>91</v>
      </c>
      <c r="U3284" s="31" t="s">
        <v>91</v>
      </c>
      <c r="V3284" s="31" t="s">
        <v>90</v>
      </c>
      <c r="W3284" s="31" t="s">
        <v>6967</v>
      </c>
      <c r="X3284" s="31" t="s">
        <v>91</v>
      </c>
      <c r="Y3284" s="31" t="s">
        <v>91</v>
      </c>
      <c r="AA3284" s="31" t="s">
        <v>100</v>
      </c>
      <c r="AB3284" s="31">
        <v>0</v>
      </c>
    </row>
    <row r="3285" spans="2:28" x14ac:dyDescent="0.25">
      <c r="B3285" s="31" t="s">
        <v>6985</v>
      </c>
      <c r="C3285" s="31">
        <v>1425</v>
      </c>
      <c r="D3285" s="31" t="s">
        <v>6739</v>
      </c>
      <c r="E3285" s="31" t="s">
        <v>6740</v>
      </c>
      <c r="F3285" s="31" t="s">
        <v>6741</v>
      </c>
      <c r="G3285" s="31" t="s">
        <v>6965</v>
      </c>
      <c r="H3285" s="31" t="s">
        <v>6966</v>
      </c>
      <c r="I3285" s="31" t="s">
        <v>1092</v>
      </c>
      <c r="J3285" s="31" t="s">
        <v>87</v>
      </c>
      <c r="K3285" s="31" t="s">
        <v>108</v>
      </c>
      <c r="L3285" s="31" t="s">
        <v>1675</v>
      </c>
      <c r="M3285" s="31">
        <v>0</v>
      </c>
      <c r="N3285" s="31" t="s">
        <v>90</v>
      </c>
      <c r="O3285" s="31" t="s">
        <v>91</v>
      </c>
      <c r="P3285" s="31" t="s">
        <v>91</v>
      </c>
      <c r="Q3285" s="31" t="s">
        <v>91</v>
      </c>
      <c r="R3285" s="31" t="s">
        <v>90</v>
      </c>
      <c r="S3285" s="31" t="s">
        <v>91</v>
      </c>
      <c r="T3285" s="31" t="s">
        <v>91</v>
      </c>
      <c r="U3285" s="31" t="s">
        <v>91</v>
      </c>
      <c r="V3285" s="31" t="s">
        <v>90</v>
      </c>
      <c r="W3285" s="31" t="s">
        <v>6967</v>
      </c>
      <c r="X3285" s="31" t="s">
        <v>91</v>
      </c>
      <c r="Y3285" s="31" t="s">
        <v>91</v>
      </c>
      <c r="AA3285" s="31" t="s">
        <v>100</v>
      </c>
      <c r="AB3285" s="31">
        <v>0</v>
      </c>
    </row>
    <row r="3286" spans="2:28" x14ac:dyDescent="0.25">
      <c r="B3286" s="31" t="s">
        <v>6986</v>
      </c>
      <c r="C3286" s="31">
        <v>1425</v>
      </c>
      <c r="D3286" s="31" t="s">
        <v>6739</v>
      </c>
      <c r="E3286" s="31" t="s">
        <v>6740</v>
      </c>
      <c r="F3286" s="31" t="s">
        <v>6741</v>
      </c>
      <c r="G3286" s="31" t="s">
        <v>6965</v>
      </c>
      <c r="H3286" s="31" t="s">
        <v>6966</v>
      </c>
      <c r="I3286" s="31" t="s">
        <v>1092</v>
      </c>
      <c r="J3286" s="31" t="s">
        <v>87</v>
      </c>
      <c r="K3286" s="31" t="s">
        <v>110</v>
      </c>
      <c r="L3286" s="31" t="s">
        <v>1675</v>
      </c>
      <c r="M3286" s="31">
        <v>0</v>
      </c>
      <c r="N3286" s="31" t="s">
        <v>90</v>
      </c>
      <c r="O3286" s="31" t="s">
        <v>91</v>
      </c>
      <c r="P3286" s="31" t="s">
        <v>91</v>
      </c>
      <c r="Q3286" s="31" t="s">
        <v>91</v>
      </c>
      <c r="R3286" s="31" t="s">
        <v>90</v>
      </c>
      <c r="S3286" s="31" t="s">
        <v>91</v>
      </c>
      <c r="T3286" s="31" t="s">
        <v>91</v>
      </c>
      <c r="U3286" s="31" t="s">
        <v>91</v>
      </c>
      <c r="V3286" s="31" t="s">
        <v>90</v>
      </c>
      <c r="W3286" s="31" t="s">
        <v>6967</v>
      </c>
      <c r="X3286" s="31" t="s">
        <v>91</v>
      </c>
      <c r="Y3286" s="31" t="s">
        <v>91</v>
      </c>
      <c r="AA3286" s="31" t="s">
        <v>100</v>
      </c>
      <c r="AB3286" s="31">
        <v>0</v>
      </c>
    </row>
    <row r="3287" spans="2:28" x14ac:dyDescent="0.25">
      <c r="B3287" s="31" t="s">
        <v>6987</v>
      </c>
      <c r="C3287" s="31">
        <v>1425</v>
      </c>
      <c r="D3287" s="31" t="s">
        <v>6739</v>
      </c>
      <c r="E3287" s="31" t="s">
        <v>6740</v>
      </c>
      <c r="F3287" s="31" t="s">
        <v>6741</v>
      </c>
      <c r="G3287" s="31" t="s">
        <v>6965</v>
      </c>
      <c r="H3287" s="31" t="s">
        <v>6966</v>
      </c>
      <c r="I3287" s="31" t="s">
        <v>1092</v>
      </c>
      <c r="J3287" s="31" t="s">
        <v>87</v>
      </c>
      <c r="K3287" s="31" t="s">
        <v>112</v>
      </c>
      <c r="L3287" s="31" t="s">
        <v>1675</v>
      </c>
      <c r="M3287" s="31">
        <v>0</v>
      </c>
      <c r="N3287" s="31" t="s">
        <v>90</v>
      </c>
      <c r="O3287" s="31" t="s">
        <v>91</v>
      </c>
      <c r="P3287" s="31" t="s">
        <v>91</v>
      </c>
      <c r="Q3287" s="31" t="s">
        <v>91</v>
      </c>
      <c r="R3287" s="31" t="s">
        <v>90</v>
      </c>
      <c r="S3287" s="31" t="s">
        <v>91</v>
      </c>
      <c r="T3287" s="31" t="s">
        <v>91</v>
      </c>
      <c r="U3287" s="31" t="s">
        <v>91</v>
      </c>
      <c r="V3287" s="31" t="s">
        <v>90</v>
      </c>
      <c r="W3287" s="31" t="s">
        <v>6967</v>
      </c>
      <c r="X3287" s="31" t="s">
        <v>91</v>
      </c>
      <c r="Y3287" s="31" t="s">
        <v>91</v>
      </c>
      <c r="AA3287" s="31" t="s">
        <v>100</v>
      </c>
      <c r="AB3287" s="31">
        <v>0</v>
      </c>
    </row>
    <row r="3288" spans="2:28" x14ac:dyDescent="0.25">
      <c r="B3288" s="31" t="s">
        <v>6988</v>
      </c>
      <c r="C3288" s="31">
        <v>1426</v>
      </c>
      <c r="D3288" s="31" t="s">
        <v>6739</v>
      </c>
      <c r="E3288" s="31" t="s">
        <v>6740</v>
      </c>
      <c r="F3288" s="31" t="s">
        <v>6741</v>
      </c>
      <c r="G3288" s="31" t="s">
        <v>6965</v>
      </c>
      <c r="H3288" s="31" t="s">
        <v>6966</v>
      </c>
      <c r="I3288" s="31" t="s">
        <v>1092</v>
      </c>
      <c r="J3288" s="31" t="s">
        <v>87</v>
      </c>
      <c r="K3288" s="31" t="s">
        <v>156</v>
      </c>
      <c r="L3288" s="31" t="s">
        <v>6989</v>
      </c>
      <c r="M3288" s="31">
        <v>1</v>
      </c>
      <c r="N3288" s="31" t="s">
        <v>90</v>
      </c>
      <c r="O3288" s="31" t="s">
        <v>91</v>
      </c>
      <c r="P3288" s="31" t="s">
        <v>91</v>
      </c>
      <c r="Q3288" s="31" t="s">
        <v>91</v>
      </c>
      <c r="R3288" s="31" t="s">
        <v>90</v>
      </c>
      <c r="S3288" s="31" t="s">
        <v>91</v>
      </c>
      <c r="T3288" s="31" t="s">
        <v>91</v>
      </c>
      <c r="U3288" s="31" t="s">
        <v>91</v>
      </c>
      <c r="V3288" s="31" t="s">
        <v>116</v>
      </c>
      <c r="W3288" s="31" t="s">
        <v>6967</v>
      </c>
      <c r="X3288" s="31" t="s">
        <v>6990</v>
      </c>
      <c r="Y3288" s="31" t="s">
        <v>6991</v>
      </c>
      <c r="Z3288" s="31" t="s">
        <v>6992</v>
      </c>
      <c r="AA3288" s="31" t="s">
        <v>97</v>
      </c>
      <c r="AB3288" s="31">
        <v>1</v>
      </c>
    </row>
    <row r="3289" spans="2:28" x14ac:dyDescent="0.25">
      <c r="B3289" s="31" t="s">
        <v>6993</v>
      </c>
      <c r="C3289" s="31">
        <v>1427</v>
      </c>
      <c r="D3289" s="31" t="s">
        <v>6739</v>
      </c>
      <c r="E3289" s="31" t="s">
        <v>6740</v>
      </c>
      <c r="F3289" s="31" t="s">
        <v>6741</v>
      </c>
      <c r="G3289" s="31" t="s">
        <v>6965</v>
      </c>
      <c r="H3289" s="31" t="s">
        <v>6966</v>
      </c>
      <c r="I3289" s="31" t="s">
        <v>1092</v>
      </c>
      <c r="J3289" s="31" t="s">
        <v>160</v>
      </c>
      <c r="K3289" s="31" t="s">
        <v>161</v>
      </c>
      <c r="L3289" s="31" t="s">
        <v>1227</v>
      </c>
      <c r="M3289" s="31">
        <v>0</v>
      </c>
      <c r="N3289" s="31" t="s">
        <v>90</v>
      </c>
      <c r="O3289" s="31" t="s">
        <v>91</v>
      </c>
      <c r="P3289" s="31" t="s">
        <v>91</v>
      </c>
      <c r="Q3289" s="31" t="s">
        <v>91</v>
      </c>
      <c r="R3289" s="31" t="s">
        <v>90</v>
      </c>
      <c r="S3289" s="31" t="s">
        <v>91</v>
      </c>
      <c r="T3289" s="31" t="s">
        <v>91</v>
      </c>
      <c r="U3289" s="31" t="s">
        <v>91</v>
      </c>
      <c r="V3289" s="31" t="s">
        <v>90</v>
      </c>
      <c r="W3289" s="31" t="s">
        <v>6967</v>
      </c>
      <c r="X3289" s="31" t="s">
        <v>91</v>
      </c>
      <c r="Y3289" s="31" t="s">
        <v>91</v>
      </c>
      <c r="AA3289" s="31" t="s">
        <v>94</v>
      </c>
      <c r="AB3289" s="31">
        <v>0</v>
      </c>
    </row>
    <row r="3290" spans="2:28" x14ac:dyDescent="0.25">
      <c r="B3290" s="31" t="s">
        <v>6994</v>
      </c>
      <c r="C3290" s="31">
        <v>1427</v>
      </c>
      <c r="D3290" s="31" t="s">
        <v>6739</v>
      </c>
      <c r="E3290" s="31" t="s">
        <v>6740</v>
      </c>
      <c r="F3290" s="31" t="s">
        <v>6741</v>
      </c>
      <c r="G3290" s="31" t="s">
        <v>6965</v>
      </c>
      <c r="H3290" s="31" t="s">
        <v>6966</v>
      </c>
      <c r="I3290" s="31" t="s">
        <v>1092</v>
      </c>
      <c r="J3290" s="31" t="s">
        <v>160</v>
      </c>
      <c r="K3290" s="31" t="s">
        <v>164</v>
      </c>
      <c r="L3290" s="31" t="s">
        <v>1227</v>
      </c>
      <c r="M3290" s="31">
        <v>0</v>
      </c>
      <c r="N3290" s="31" t="s">
        <v>90</v>
      </c>
      <c r="O3290" s="31" t="s">
        <v>91</v>
      </c>
      <c r="P3290" s="31" t="s">
        <v>91</v>
      </c>
      <c r="Q3290" s="31" t="s">
        <v>91</v>
      </c>
      <c r="R3290" s="31" t="s">
        <v>90</v>
      </c>
      <c r="S3290" s="31" t="s">
        <v>91</v>
      </c>
      <c r="T3290" s="31" t="s">
        <v>91</v>
      </c>
      <c r="U3290" s="31" t="s">
        <v>91</v>
      </c>
      <c r="V3290" s="31" t="s">
        <v>90</v>
      </c>
      <c r="W3290" s="31" t="s">
        <v>6967</v>
      </c>
      <c r="X3290" s="31" t="s">
        <v>91</v>
      </c>
      <c r="Y3290" s="31" t="s">
        <v>91</v>
      </c>
      <c r="AA3290" s="31" t="s">
        <v>94</v>
      </c>
      <c r="AB3290" s="31">
        <v>0</v>
      </c>
    </row>
    <row r="3291" spans="2:28" x14ac:dyDescent="0.25">
      <c r="B3291" s="31" t="s">
        <v>6995</v>
      </c>
      <c r="C3291" s="31">
        <v>1427</v>
      </c>
      <c r="D3291" s="31" t="s">
        <v>6739</v>
      </c>
      <c r="E3291" s="31" t="s">
        <v>6740</v>
      </c>
      <c r="F3291" s="31" t="s">
        <v>6741</v>
      </c>
      <c r="G3291" s="31" t="s">
        <v>6965</v>
      </c>
      <c r="H3291" s="31" t="s">
        <v>6966</v>
      </c>
      <c r="I3291" s="31" t="s">
        <v>1092</v>
      </c>
      <c r="J3291" s="31" t="s">
        <v>160</v>
      </c>
      <c r="K3291" s="31" t="s">
        <v>166</v>
      </c>
      <c r="L3291" s="31" t="s">
        <v>1227</v>
      </c>
      <c r="M3291" s="31">
        <v>0</v>
      </c>
      <c r="N3291" s="31" t="s">
        <v>90</v>
      </c>
      <c r="O3291" s="31" t="s">
        <v>91</v>
      </c>
      <c r="P3291" s="31" t="s">
        <v>91</v>
      </c>
      <c r="Q3291" s="31" t="s">
        <v>91</v>
      </c>
      <c r="R3291" s="31" t="s">
        <v>90</v>
      </c>
      <c r="S3291" s="31" t="s">
        <v>91</v>
      </c>
      <c r="T3291" s="31" t="s">
        <v>91</v>
      </c>
      <c r="U3291" s="31" t="s">
        <v>91</v>
      </c>
      <c r="V3291" s="31" t="s">
        <v>90</v>
      </c>
      <c r="W3291" s="31" t="s">
        <v>6967</v>
      </c>
      <c r="X3291" s="31" t="s">
        <v>91</v>
      </c>
      <c r="Y3291" s="31" t="s">
        <v>91</v>
      </c>
      <c r="AA3291" s="31" t="s">
        <v>94</v>
      </c>
      <c r="AB3291" s="31">
        <v>0</v>
      </c>
    </row>
    <row r="3292" spans="2:28" x14ac:dyDescent="0.25">
      <c r="B3292" s="31" t="s">
        <v>6996</v>
      </c>
      <c r="C3292" s="31">
        <v>1427</v>
      </c>
      <c r="D3292" s="31" t="s">
        <v>6739</v>
      </c>
      <c r="E3292" s="31" t="s">
        <v>6740</v>
      </c>
      <c r="F3292" s="31" t="s">
        <v>6741</v>
      </c>
      <c r="G3292" s="31" t="s">
        <v>6965</v>
      </c>
      <c r="H3292" s="31" t="s">
        <v>6966</v>
      </c>
      <c r="I3292" s="31" t="s">
        <v>1092</v>
      </c>
      <c r="J3292" s="31" t="s">
        <v>160</v>
      </c>
      <c r="K3292" s="31" t="s">
        <v>88</v>
      </c>
      <c r="L3292" s="31" t="s">
        <v>1227</v>
      </c>
      <c r="M3292" s="31">
        <v>0</v>
      </c>
      <c r="N3292" s="31" t="s">
        <v>90</v>
      </c>
      <c r="O3292" s="31" t="s">
        <v>91</v>
      </c>
      <c r="P3292" s="31" t="s">
        <v>91</v>
      </c>
      <c r="Q3292" s="31" t="s">
        <v>91</v>
      </c>
      <c r="R3292" s="31" t="s">
        <v>90</v>
      </c>
      <c r="S3292" s="31" t="s">
        <v>91</v>
      </c>
      <c r="T3292" s="31" t="s">
        <v>91</v>
      </c>
      <c r="U3292" s="31" t="s">
        <v>91</v>
      </c>
      <c r="V3292" s="31" t="s">
        <v>90</v>
      </c>
      <c r="W3292" s="31" t="s">
        <v>6967</v>
      </c>
      <c r="X3292" s="31" t="s">
        <v>91</v>
      </c>
      <c r="Y3292" s="31" t="s">
        <v>91</v>
      </c>
      <c r="AA3292" s="31" t="s">
        <v>94</v>
      </c>
      <c r="AB3292" s="31">
        <v>0</v>
      </c>
    </row>
    <row r="3293" spans="2:28" x14ac:dyDescent="0.25">
      <c r="B3293" s="31" t="s">
        <v>6997</v>
      </c>
      <c r="C3293" s="31">
        <v>1427</v>
      </c>
      <c r="D3293" s="31" t="s">
        <v>6739</v>
      </c>
      <c r="E3293" s="31" t="s">
        <v>6740</v>
      </c>
      <c r="F3293" s="31" t="s">
        <v>6741</v>
      </c>
      <c r="G3293" s="31" t="s">
        <v>6965</v>
      </c>
      <c r="H3293" s="31" t="s">
        <v>6966</v>
      </c>
      <c r="I3293" s="31" t="s">
        <v>1092</v>
      </c>
      <c r="J3293" s="31" t="s">
        <v>160</v>
      </c>
      <c r="K3293" s="31" t="s">
        <v>114</v>
      </c>
      <c r="L3293" s="31" t="s">
        <v>1227</v>
      </c>
      <c r="M3293" s="31">
        <v>0</v>
      </c>
      <c r="N3293" s="31" t="s">
        <v>90</v>
      </c>
      <c r="O3293" s="31" t="s">
        <v>91</v>
      </c>
      <c r="P3293" s="31" t="s">
        <v>91</v>
      </c>
      <c r="Q3293" s="31" t="s">
        <v>91</v>
      </c>
      <c r="R3293" s="31" t="s">
        <v>90</v>
      </c>
      <c r="S3293" s="31" t="s">
        <v>91</v>
      </c>
      <c r="T3293" s="31" t="s">
        <v>91</v>
      </c>
      <c r="U3293" s="31" t="s">
        <v>91</v>
      </c>
      <c r="V3293" s="31" t="s">
        <v>90</v>
      </c>
      <c r="W3293" s="31" t="s">
        <v>6967</v>
      </c>
      <c r="X3293" s="31" t="s">
        <v>91</v>
      </c>
      <c r="Y3293" s="31" t="s">
        <v>91</v>
      </c>
      <c r="AA3293" s="31" t="s">
        <v>94</v>
      </c>
      <c r="AB3293" s="31">
        <v>0</v>
      </c>
    </row>
    <row r="3294" spans="2:28" x14ac:dyDescent="0.25">
      <c r="B3294" s="31" t="s">
        <v>6998</v>
      </c>
      <c r="C3294" s="31">
        <v>1427</v>
      </c>
      <c r="D3294" s="31" t="s">
        <v>6739</v>
      </c>
      <c r="E3294" s="31" t="s">
        <v>6740</v>
      </c>
      <c r="F3294" s="31" t="s">
        <v>6741</v>
      </c>
      <c r="G3294" s="31" t="s">
        <v>6965</v>
      </c>
      <c r="H3294" s="31" t="s">
        <v>6966</v>
      </c>
      <c r="I3294" s="31" t="s">
        <v>1092</v>
      </c>
      <c r="J3294" s="31" t="s">
        <v>160</v>
      </c>
      <c r="K3294" s="31" t="s">
        <v>170</v>
      </c>
      <c r="L3294" s="31" t="s">
        <v>1227</v>
      </c>
      <c r="M3294" s="31">
        <v>0</v>
      </c>
      <c r="N3294" s="31" t="s">
        <v>90</v>
      </c>
      <c r="O3294" s="31" t="s">
        <v>91</v>
      </c>
      <c r="P3294" s="31" t="s">
        <v>91</v>
      </c>
      <c r="Q3294" s="31" t="s">
        <v>91</v>
      </c>
      <c r="R3294" s="31" t="s">
        <v>90</v>
      </c>
      <c r="S3294" s="31" t="s">
        <v>91</v>
      </c>
      <c r="T3294" s="31" t="s">
        <v>91</v>
      </c>
      <c r="U3294" s="31" t="s">
        <v>91</v>
      </c>
      <c r="V3294" s="31" t="s">
        <v>90</v>
      </c>
      <c r="W3294" s="31" t="s">
        <v>6967</v>
      </c>
      <c r="X3294" s="31" t="s">
        <v>91</v>
      </c>
      <c r="Y3294" s="31" t="s">
        <v>91</v>
      </c>
      <c r="AA3294" s="31" t="s">
        <v>94</v>
      </c>
      <c r="AB3294" s="31">
        <v>0</v>
      </c>
    </row>
    <row r="3295" spans="2:28" x14ac:dyDescent="0.25">
      <c r="B3295" s="31" t="s">
        <v>6999</v>
      </c>
      <c r="C3295" s="31">
        <v>1427</v>
      </c>
      <c r="D3295" s="31" t="s">
        <v>6739</v>
      </c>
      <c r="E3295" s="31" t="s">
        <v>6740</v>
      </c>
      <c r="F3295" s="31" t="s">
        <v>6741</v>
      </c>
      <c r="G3295" s="31" t="s">
        <v>6965</v>
      </c>
      <c r="H3295" s="31" t="s">
        <v>6966</v>
      </c>
      <c r="I3295" s="31" t="s">
        <v>1092</v>
      </c>
      <c r="J3295" s="31" t="s">
        <v>160</v>
      </c>
      <c r="K3295" s="31" t="s">
        <v>125</v>
      </c>
      <c r="L3295" s="31" t="s">
        <v>1227</v>
      </c>
      <c r="M3295" s="31">
        <v>0</v>
      </c>
      <c r="N3295" s="31" t="s">
        <v>90</v>
      </c>
      <c r="O3295" s="31" t="s">
        <v>91</v>
      </c>
      <c r="P3295" s="31" t="s">
        <v>91</v>
      </c>
      <c r="Q3295" s="31" t="s">
        <v>91</v>
      </c>
      <c r="R3295" s="31" t="s">
        <v>90</v>
      </c>
      <c r="S3295" s="31" t="s">
        <v>91</v>
      </c>
      <c r="T3295" s="31" t="s">
        <v>91</v>
      </c>
      <c r="U3295" s="31" t="s">
        <v>91</v>
      </c>
      <c r="V3295" s="31" t="s">
        <v>90</v>
      </c>
      <c r="W3295" s="31" t="s">
        <v>6967</v>
      </c>
      <c r="X3295" s="31" t="s">
        <v>91</v>
      </c>
      <c r="Y3295" s="31" t="s">
        <v>91</v>
      </c>
      <c r="AA3295" s="31" t="s">
        <v>97</v>
      </c>
      <c r="AB3295" s="31">
        <v>0</v>
      </c>
    </row>
    <row r="3296" spans="2:28" x14ac:dyDescent="0.25">
      <c r="B3296" s="31" t="s">
        <v>7000</v>
      </c>
      <c r="C3296" s="31">
        <v>1427</v>
      </c>
      <c r="D3296" s="31" t="s">
        <v>6739</v>
      </c>
      <c r="E3296" s="31" t="s">
        <v>6740</v>
      </c>
      <c r="F3296" s="31" t="s">
        <v>6741</v>
      </c>
      <c r="G3296" s="31" t="s">
        <v>6965</v>
      </c>
      <c r="H3296" s="31" t="s">
        <v>6966</v>
      </c>
      <c r="I3296" s="31" t="s">
        <v>1092</v>
      </c>
      <c r="J3296" s="31" t="s">
        <v>160</v>
      </c>
      <c r="K3296" s="31" t="s">
        <v>134</v>
      </c>
      <c r="L3296" s="31" t="s">
        <v>1227</v>
      </c>
      <c r="M3296" s="31">
        <v>0</v>
      </c>
      <c r="N3296" s="31" t="s">
        <v>90</v>
      </c>
      <c r="O3296" s="31" t="s">
        <v>91</v>
      </c>
      <c r="P3296" s="31" t="s">
        <v>91</v>
      </c>
      <c r="Q3296" s="31" t="s">
        <v>91</v>
      </c>
      <c r="R3296" s="31" t="s">
        <v>90</v>
      </c>
      <c r="S3296" s="31" t="s">
        <v>91</v>
      </c>
      <c r="T3296" s="31" t="s">
        <v>91</v>
      </c>
      <c r="U3296" s="31" t="s">
        <v>91</v>
      </c>
      <c r="V3296" s="31" t="s">
        <v>90</v>
      </c>
      <c r="W3296" s="31" t="s">
        <v>6967</v>
      </c>
      <c r="X3296" s="31" t="s">
        <v>91</v>
      </c>
      <c r="Y3296" s="31" t="s">
        <v>91</v>
      </c>
      <c r="AA3296" s="31" t="s">
        <v>97</v>
      </c>
      <c r="AB3296" s="31">
        <v>0</v>
      </c>
    </row>
    <row r="3297" spans="2:28" x14ac:dyDescent="0.25">
      <c r="B3297" s="31" t="s">
        <v>7001</v>
      </c>
      <c r="C3297" s="31">
        <v>1427</v>
      </c>
      <c r="D3297" s="31" t="s">
        <v>6739</v>
      </c>
      <c r="E3297" s="31" t="s">
        <v>6740</v>
      </c>
      <c r="F3297" s="31" t="s">
        <v>6741</v>
      </c>
      <c r="G3297" s="31" t="s">
        <v>6965</v>
      </c>
      <c r="H3297" s="31" t="s">
        <v>6966</v>
      </c>
      <c r="I3297" s="31" t="s">
        <v>1092</v>
      </c>
      <c r="J3297" s="31" t="s">
        <v>160</v>
      </c>
      <c r="K3297" s="31" t="s">
        <v>139</v>
      </c>
      <c r="L3297" s="31" t="s">
        <v>1227</v>
      </c>
      <c r="M3297" s="31">
        <v>0</v>
      </c>
      <c r="N3297" s="31" t="s">
        <v>90</v>
      </c>
      <c r="O3297" s="31" t="s">
        <v>91</v>
      </c>
      <c r="P3297" s="31" t="s">
        <v>91</v>
      </c>
      <c r="Q3297" s="31" t="s">
        <v>91</v>
      </c>
      <c r="R3297" s="31" t="s">
        <v>90</v>
      </c>
      <c r="S3297" s="31" t="s">
        <v>91</v>
      </c>
      <c r="T3297" s="31" t="s">
        <v>91</v>
      </c>
      <c r="U3297" s="31" t="s">
        <v>91</v>
      </c>
      <c r="V3297" s="31" t="s">
        <v>90</v>
      </c>
      <c r="W3297" s="31" t="s">
        <v>6967</v>
      </c>
      <c r="X3297" s="31" t="s">
        <v>91</v>
      </c>
      <c r="Y3297" s="31" t="s">
        <v>91</v>
      </c>
      <c r="AA3297" s="31" t="s">
        <v>97</v>
      </c>
      <c r="AB3297" s="31">
        <v>0</v>
      </c>
    </row>
    <row r="3298" spans="2:28" x14ac:dyDescent="0.25">
      <c r="B3298" s="31" t="s">
        <v>7002</v>
      </c>
      <c r="C3298" s="31">
        <v>1427</v>
      </c>
      <c r="D3298" s="31" t="s">
        <v>6739</v>
      </c>
      <c r="E3298" s="31" t="s">
        <v>6740</v>
      </c>
      <c r="F3298" s="31" t="s">
        <v>6741</v>
      </c>
      <c r="G3298" s="31" t="s">
        <v>6965</v>
      </c>
      <c r="H3298" s="31" t="s">
        <v>6966</v>
      </c>
      <c r="I3298" s="31" t="s">
        <v>1092</v>
      </c>
      <c r="J3298" s="31" t="s">
        <v>160</v>
      </c>
      <c r="K3298" s="31" t="s">
        <v>145</v>
      </c>
      <c r="L3298" s="31" t="s">
        <v>1227</v>
      </c>
      <c r="M3298" s="31">
        <v>0</v>
      </c>
      <c r="N3298" s="31" t="s">
        <v>90</v>
      </c>
      <c r="O3298" s="31" t="s">
        <v>91</v>
      </c>
      <c r="P3298" s="31" t="s">
        <v>91</v>
      </c>
      <c r="Q3298" s="31" t="s">
        <v>91</v>
      </c>
      <c r="R3298" s="31" t="s">
        <v>90</v>
      </c>
      <c r="S3298" s="31" t="s">
        <v>91</v>
      </c>
      <c r="T3298" s="31" t="s">
        <v>91</v>
      </c>
      <c r="U3298" s="31" t="s">
        <v>91</v>
      </c>
      <c r="V3298" s="31" t="s">
        <v>90</v>
      </c>
      <c r="W3298" s="31" t="s">
        <v>6967</v>
      </c>
      <c r="X3298" s="31" t="s">
        <v>91</v>
      </c>
      <c r="Y3298" s="31" t="s">
        <v>91</v>
      </c>
      <c r="AA3298" s="31" t="s">
        <v>97</v>
      </c>
      <c r="AB3298" s="31">
        <v>0</v>
      </c>
    </row>
    <row r="3299" spans="2:28" x14ac:dyDescent="0.25">
      <c r="B3299" s="31" t="s">
        <v>7003</v>
      </c>
      <c r="C3299" s="31">
        <v>1427</v>
      </c>
      <c r="D3299" s="31" t="s">
        <v>6739</v>
      </c>
      <c r="E3299" s="31" t="s">
        <v>6740</v>
      </c>
      <c r="F3299" s="31" t="s">
        <v>6741</v>
      </c>
      <c r="G3299" s="31" t="s">
        <v>6965</v>
      </c>
      <c r="H3299" s="31" t="s">
        <v>6966</v>
      </c>
      <c r="I3299" s="31" t="s">
        <v>1092</v>
      </c>
      <c r="J3299" s="31" t="s">
        <v>160</v>
      </c>
      <c r="K3299" s="31" t="s">
        <v>96</v>
      </c>
      <c r="L3299" s="31" t="s">
        <v>1227</v>
      </c>
      <c r="M3299" s="31">
        <v>0</v>
      </c>
      <c r="N3299" s="31" t="s">
        <v>90</v>
      </c>
      <c r="O3299" s="31" t="s">
        <v>91</v>
      </c>
      <c r="P3299" s="31" t="s">
        <v>91</v>
      </c>
      <c r="Q3299" s="31" t="s">
        <v>91</v>
      </c>
      <c r="R3299" s="31" t="s">
        <v>90</v>
      </c>
      <c r="S3299" s="31" t="s">
        <v>91</v>
      </c>
      <c r="T3299" s="31" t="s">
        <v>91</v>
      </c>
      <c r="U3299" s="31" t="s">
        <v>91</v>
      </c>
      <c r="V3299" s="31" t="s">
        <v>90</v>
      </c>
      <c r="W3299" s="31" t="s">
        <v>6967</v>
      </c>
      <c r="X3299" s="31" t="s">
        <v>91</v>
      </c>
      <c r="Y3299" s="31" t="s">
        <v>91</v>
      </c>
      <c r="AA3299" s="31" t="s">
        <v>97</v>
      </c>
      <c r="AB3299" s="31">
        <v>0</v>
      </c>
    </row>
    <row r="3300" spans="2:28" x14ac:dyDescent="0.25">
      <c r="B3300" s="31" t="s">
        <v>7004</v>
      </c>
      <c r="C3300" s="31">
        <v>1427</v>
      </c>
      <c r="D3300" s="31" t="s">
        <v>6739</v>
      </c>
      <c r="E3300" s="31" t="s">
        <v>6740</v>
      </c>
      <c r="F3300" s="31" t="s">
        <v>6741</v>
      </c>
      <c r="G3300" s="31" t="s">
        <v>6965</v>
      </c>
      <c r="H3300" s="31" t="s">
        <v>6966</v>
      </c>
      <c r="I3300" s="31" t="s">
        <v>1092</v>
      </c>
      <c r="J3300" s="31" t="s">
        <v>160</v>
      </c>
      <c r="K3300" s="31" t="s">
        <v>177</v>
      </c>
      <c r="L3300" s="31" t="s">
        <v>1227</v>
      </c>
      <c r="M3300" s="31">
        <v>0</v>
      </c>
      <c r="N3300" s="31" t="s">
        <v>90</v>
      </c>
      <c r="O3300" s="31" t="s">
        <v>91</v>
      </c>
      <c r="P3300" s="31" t="s">
        <v>91</v>
      </c>
      <c r="Q3300" s="31" t="s">
        <v>91</v>
      </c>
      <c r="R3300" s="31" t="s">
        <v>90</v>
      </c>
      <c r="S3300" s="31" t="s">
        <v>91</v>
      </c>
      <c r="T3300" s="31" t="s">
        <v>91</v>
      </c>
      <c r="U3300" s="31" t="s">
        <v>91</v>
      </c>
      <c r="V3300" s="31" t="s">
        <v>90</v>
      </c>
      <c r="W3300" s="31" t="s">
        <v>6967</v>
      </c>
      <c r="X3300" s="31" t="s">
        <v>91</v>
      </c>
      <c r="Y3300" s="31" t="s">
        <v>91</v>
      </c>
      <c r="AA3300" s="31" t="s">
        <v>97</v>
      </c>
      <c r="AB3300" s="31">
        <v>0</v>
      </c>
    </row>
    <row r="3301" spans="2:28" x14ac:dyDescent="0.25">
      <c r="B3301" s="31" t="s">
        <v>7005</v>
      </c>
      <c r="C3301" s="31">
        <v>1427</v>
      </c>
      <c r="D3301" s="31" t="s">
        <v>6739</v>
      </c>
      <c r="E3301" s="31" t="s">
        <v>6740</v>
      </c>
      <c r="F3301" s="31" t="s">
        <v>6741</v>
      </c>
      <c r="G3301" s="31" t="s">
        <v>6965</v>
      </c>
      <c r="H3301" s="31" t="s">
        <v>6966</v>
      </c>
      <c r="I3301" s="31" t="s">
        <v>1092</v>
      </c>
      <c r="J3301" s="31" t="s">
        <v>160</v>
      </c>
      <c r="K3301" s="31" t="s">
        <v>150</v>
      </c>
      <c r="L3301" s="31" t="s">
        <v>1227</v>
      </c>
      <c r="M3301" s="31">
        <v>0</v>
      </c>
      <c r="N3301" s="31" t="s">
        <v>90</v>
      </c>
      <c r="O3301" s="31" t="s">
        <v>91</v>
      </c>
      <c r="P3301" s="31" t="s">
        <v>91</v>
      </c>
      <c r="Q3301" s="31" t="s">
        <v>91</v>
      </c>
      <c r="R3301" s="31" t="s">
        <v>90</v>
      </c>
      <c r="S3301" s="31" t="s">
        <v>91</v>
      </c>
      <c r="T3301" s="31" t="s">
        <v>91</v>
      </c>
      <c r="U3301" s="31" t="s">
        <v>91</v>
      </c>
      <c r="V3301" s="31" t="s">
        <v>90</v>
      </c>
      <c r="W3301" s="31" t="s">
        <v>6967</v>
      </c>
      <c r="X3301" s="31" t="s">
        <v>91</v>
      </c>
      <c r="Y3301" s="31" t="s">
        <v>91</v>
      </c>
      <c r="AA3301" s="31" t="s">
        <v>97</v>
      </c>
      <c r="AB3301" s="31">
        <v>0</v>
      </c>
    </row>
    <row r="3302" spans="2:28" x14ac:dyDescent="0.25">
      <c r="B3302" s="31" t="s">
        <v>7006</v>
      </c>
      <c r="C3302" s="31">
        <v>1427</v>
      </c>
      <c r="D3302" s="31" t="s">
        <v>6739</v>
      </c>
      <c r="E3302" s="31" t="s">
        <v>6740</v>
      </c>
      <c r="F3302" s="31" t="s">
        <v>6741</v>
      </c>
      <c r="G3302" s="31" t="s">
        <v>6965</v>
      </c>
      <c r="H3302" s="31" t="s">
        <v>6966</v>
      </c>
      <c r="I3302" s="31" t="s">
        <v>1092</v>
      </c>
      <c r="J3302" s="31" t="s">
        <v>160</v>
      </c>
      <c r="K3302" s="31" t="s">
        <v>156</v>
      </c>
      <c r="L3302" s="31" t="s">
        <v>1227</v>
      </c>
      <c r="M3302" s="31">
        <v>0</v>
      </c>
      <c r="N3302" s="31" t="s">
        <v>90</v>
      </c>
      <c r="O3302" s="31" t="s">
        <v>91</v>
      </c>
      <c r="P3302" s="31" t="s">
        <v>91</v>
      </c>
      <c r="Q3302" s="31" t="s">
        <v>91</v>
      </c>
      <c r="R3302" s="31" t="s">
        <v>90</v>
      </c>
      <c r="S3302" s="31" t="s">
        <v>91</v>
      </c>
      <c r="T3302" s="31" t="s">
        <v>91</v>
      </c>
      <c r="U3302" s="31" t="s">
        <v>91</v>
      </c>
      <c r="V3302" s="31" t="s">
        <v>90</v>
      </c>
      <c r="W3302" s="31" t="s">
        <v>6967</v>
      </c>
      <c r="X3302" s="31" t="s">
        <v>91</v>
      </c>
      <c r="Y3302" s="31" t="s">
        <v>91</v>
      </c>
      <c r="AA3302" s="31" t="s">
        <v>97</v>
      </c>
      <c r="AB3302" s="31">
        <v>0</v>
      </c>
    </row>
    <row r="3303" spans="2:28" x14ac:dyDescent="0.25">
      <c r="B3303" s="31" t="s">
        <v>7007</v>
      </c>
      <c r="C3303" s="31">
        <v>1427</v>
      </c>
      <c r="D3303" s="31" t="s">
        <v>6739</v>
      </c>
      <c r="E3303" s="31" t="s">
        <v>6740</v>
      </c>
      <c r="F3303" s="31" t="s">
        <v>6741</v>
      </c>
      <c r="G3303" s="31" t="s">
        <v>6965</v>
      </c>
      <c r="H3303" s="31" t="s">
        <v>6966</v>
      </c>
      <c r="I3303" s="31" t="s">
        <v>1092</v>
      </c>
      <c r="J3303" s="31" t="s">
        <v>160</v>
      </c>
      <c r="K3303" s="31" t="s">
        <v>99</v>
      </c>
      <c r="L3303" s="31" t="s">
        <v>1227</v>
      </c>
      <c r="M3303" s="31">
        <v>0</v>
      </c>
      <c r="N3303" s="31" t="s">
        <v>90</v>
      </c>
      <c r="O3303" s="31" t="s">
        <v>91</v>
      </c>
      <c r="P3303" s="31" t="s">
        <v>91</v>
      </c>
      <c r="Q3303" s="31" t="s">
        <v>91</v>
      </c>
      <c r="R3303" s="31" t="s">
        <v>90</v>
      </c>
      <c r="S3303" s="31" t="s">
        <v>91</v>
      </c>
      <c r="T3303" s="31" t="s">
        <v>91</v>
      </c>
      <c r="U3303" s="31" t="s">
        <v>91</v>
      </c>
      <c r="V3303" s="31" t="s">
        <v>90</v>
      </c>
      <c r="W3303" s="31" t="s">
        <v>6967</v>
      </c>
      <c r="X3303" s="31" t="s">
        <v>91</v>
      </c>
      <c r="Y3303" s="31" t="s">
        <v>91</v>
      </c>
      <c r="AA3303" s="31" t="s">
        <v>100</v>
      </c>
      <c r="AB3303" s="31">
        <v>0</v>
      </c>
    </row>
    <row r="3304" spans="2:28" x14ac:dyDescent="0.25">
      <c r="B3304" s="31" t="s">
        <v>7008</v>
      </c>
      <c r="C3304" s="31">
        <v>1427</v>
      </c>
      <c r="D3304" s="31" t="s">
        <v>6739</v>
      </c>
      <c r="E3304" s="31" t="s">
        <v>6740</v>
      </c>
      <c r="F3304" s="31" t="s">
        <v>6741</v>
      </c>
      <c r="G3304" s="31" t="s">
        <v>6965</v>
      </c>
      <c r="H3304" s="31" t="s">
        <v>6966</v>
      </c>
      <c r="I3304" s="31" t="s">
        <v>1092</v>
      </c>
      <c r="J3304" s="31" t="s">
        <v>160</v>
      </c>
      <c r="K3304" s="31" t="s">
        <v>102</v>
      </c>
      <c r="L3304" s="31" t="s">
        <v>1227</v>
      </c>
      <c r="M3304" s="31">
        <v>0</v>
      </c>
      <c r="N3304" s="31" t="s">
        <v>90</v>
      </c>
      <c r="O3304" s="31" t="s">
        <v>91</v>
      </c>
      <c r="P3304" s="31" t="s">
        <v>91</v>
      </c>
      <c r="Q3304" s="31" t="s">
        <v>91</v>
      </c>
      <c r="R3304" s="31" t="s">
        <v>90</v>
      </c>
      <c r="S3304" s="31" t="s">
        <v>91</v>
      </c>
      <c r="T3304" s="31" t="s">
        <v>91</v>
      </c>
      <c r="U3304" s="31" t="s">
        <v>91</v>
      </c>
      <c r="V3304" s="31" t="s">
        <v>90</v>
      </c>
      <c r="W3304" s="31" t="s">
        <v>6967</v>
      </c>
      <c r="X3304" s="31" t="s">
        <v>91</v>
      </c>
      <c r="Y3304" s="31" t="s">
        <v>91</v>
      </c>
      <c r="AA3304" s="31" t="s">
        <v>100</v>
      </c>
      <c r="AB3304" s="31">
        <v>0</v>
      </c>
    </row>
    <row r="3305" spans="2:28" x14ac:dyDescent="0.25">
      <c r="B3305" s="31" t="s">
        <v>7009</v>
      </c>
      <c r="C3305" s="31">
        <v>1427</v>
      </c>
      <c r="D3305" s="31" t="s">
        <v>6739</v>
      </c>
      <c r="E3305" s="31" t="s">
        <v>6740</v>
      </c>
      <c r="F3305" s="31" t="s">
        <v>6741</v>
      </c>
      <c r="G3305" s="31" t="s">
        <v>6965</v>
      </c>
      <c r="H3305" s="31" t="s">
        <v>6966</v>
      </c>
      <c r="I3305" s="31" t="s">
        <v>1092</v>
      </c>
      <c r="J3305" s="31" t="s">
        <v>160</v>
      </c>
      <c r="K3305" s="31" t="s">
        <v>104</v>
      </c>
      <c r="L3305" s="31" t="s">
        <v>1227</v>
      </c>
      <c r="M3305" s="31">
        <v>0</v>
      </c>
      <c r="N3305" s="31" t="s">
        <v>90</v>
      </c>
      <c r="O3305" s="31" t="s">
        <v>91</v>
      </c>
      <c r="P3305" s="31" t="s">
        <v>91</v>
      </c>
      <c r="Q3305" s="31" t="s">
        <v>91</v>
      </c>
      <c r="R3305" s="31" t="s">
        <v>90</v>
      </c>
      <c r="S3305" s="31" t="s">
        <v>91</v>
      </c>
      <c r="T3305" s="31" t="s">
        <v>91</v>
      </c>
      <c r="U3305" s="31" t="s">
        <v>91</v>
      </c>
      <c r="V3305" s="31" t="s">
        <v>90</v>
      </c>
      <c r="W3305" s="31" t="s">
        <v>6967</v>
      </c>
      <c r="X3305" s="31" t="s">
        <v>91</v>
      </c>
      <c r="Y3305" s="31" t="s">
        <v>91</v>
      </c>
      <c r="AA3305" s="31" t="s">
        <v>100</v>
      </c>
      <c r="AB3305" s="31">
        <v>0</v>
      </c>
    </row>
    <row r="3306" spans="2:28" x14ac:dyDescent="0.25">
      <c r="B3306" s="31" t="s">
        <v>7010</v>
      </c>
      <c r="C3306" s="31">
        <v>1427</v>
      </c>
      <c r="D3306" s="31" t="s">
        <v>6739</v>
      </c>
      <c r="E3306" s="31" t="s">
        <v>6740</v>
      </c>
      <c r="F3306" s="31" t="s">
        <v>6741</v>
      </c>
      <c r="G3306" s="31" t="s">
        <v>6965</v>
      </c>
      <c r="H3306" s="31" t="s">
        <v>6966</v>
      </c>
      <c r="I3306" s="31" t="s">
        <v>1092</v>
      </c>
      <c r="J3306" s="31" t="s">
        <v>160</v>
      </c>
      <c r="K3306" s="31" t="s">
        <v>106</v>
      </c>
      <c r="L3306" s="31" t="s">
        <v>1227</v>
      </c>
      <c r="M3306" s="31">
        <v>0</v>
      </c>
      <c r="N3306" s="31" t="s">
        <v>90</v>
      </c>
      <c r="O3306" s="31" t="s">
        <v>91</v>
      </c>
      <c r="P3306" s="31" t="s">
        <v>91</v>
      </c>
      <c r="Q3306" s="31" t="s">
        <v>91</v>
      </c>
      <c r="R3306" s="31" t="s">
        <v>90</v>
      </c>
      <c r="S3306" s="31" t="s">
        <v>91</v>
      </c>
      <c r="T3306" s="31" t="s">
        <v>91</v>
      </c>
      <c r="U3306" s="31" t="s">
        <v>91</v>
      </c>
      <c r="V3306" s="31" t="s">
        <v>90</v>
      </c>
      <c r="W3306" s="31" t="s">
        <v>6967</v>
      </c>
      <c r="X3306" s="31" t="s">
        <v>91</v>
      </c>
      <c r="Y3306" s="31" t="s">
        <v>91</v>
      </c>
      <c r="AA3306" s="31" t="s">
        <v>100</v>
      </c>
      <c r="AB3306" s="31">
        <v>0</v>
      </c>
    </row>
    <row r="3307" spans="2:28" x14ac:dyDescent="0.25">
      <c r="B3307" s="31" t="s">
        <v>7011</v>
      </c>
      <c r="C3307" s="31">
        <v>1427</v>
      </c>
      <c r="D3307" s="31" t="s">
        <v>6739</v>
      </c>
      <c r="E3307" s="31" t="s">
        <v>6740</v>
      </c>
      <c r="F3307" s="31" t="s">
        <v>6741</v>
      </c>
      <c r="G3307" s="31" t="s">
        <v>6965</v>
      </c>
      <c r="H3307" s="31" t="s">
        <v>6966</v>
      </c>
      <c r="I3307" s="31" t="s">
        <v>1092</v>
      </c>
      <c r="J3307" s="31" t="s">
        <v>160</v>
      </c>
      <c r="K3307" s="31" t="s">
        <v>108</v>
      </c>
      <c r="L3307" s="31" t="s">
        <v>1227</v>
      </c>
      <c r="M3307" s="31">
        <v>0</v>
      </c>
      <c r="N3307" s="31" t="s">
        <v>90</v>
      </c>
      <c r="O3307" s="31" t="s">
        <v>91</v>
      </c>
      <c r="P3307" s="31" t="s">
        <v>91</v>
      </c>
      <c r="Q3307" s="31" t="s">
        <v>91</v>
      </c>
      <c r="R3307" s="31" t="s">
        <v>90</v>
      </c>
      <c r="S3307" s="31" t="s">
        <v>91</v>
      </c>
      <c r="T3307" s="31" t="s">
        <v>91</v>
      </c>
      <c r="U3307" s="31" t="s">
        <v>91</v>
      </c>
      <c r="V3307" s="31" t="s">
        <v>90</v>
      </c>
      <c r="W3307" s="31" t="s">
        <v>6967</v>
      </c>
      <c r="X3307" s="31" t="s">
        <v>91</v>
      </c>
      <c r="Y3307" s="31" t="s">
        <v>91</v>
      </c>
      <c r="AA3307" s="31" t="s">
        <v>100</v>
      </c>
      <c r="AB3307" s="31">
        <v>0</v>
      </c>
    </row>
    <row r="3308" spans="2:28" x14ac:dyDescent="0.25">
      <c r="B3308" s="31" t="s">
        <v>7012</v>
      </c>
      <c r="C3308" s="31">
        <v>1427</v>
      </c>
      <c r="D3308" s="31" t="s">
        <v>6739</v>
      </c>
      <c r="E3308" s="31" t="s">
        <v>6740</v>
      </c>
      <c r="F3308" s="31" t="s">
        <v>6741</v>
      </c>
      <c r="G3308" s="31" t="s">
        <v>6965</v>
      </c>
      <c r="H3308" s="31" t="s">
        <v>6966</v>
      </c>
      <c r="I3308" s="31" t="s">
        <v>1092</v>
      </c>
      <c r="J3308" s="31" t="s">
        <v>160</v>
      </c>
      <c r="K3308" s="31" t="s">
        <v>110</v>
      </c>
      <c r="L3308" s="31" t="s">
        <v>1227</v>
      </c>
      <c r="M3308" s="31">
        <v>0</v>
      </c>
      <c r="N3308" s="31" t="s">
        <v>90</v>
      </c>
      <c r="O3308" s="31" t="s">
        <v>91</v>
      </c>
      <c r="P3308" s="31" t="s">
        <v>91</v>
      </c>
      <c r="Q3308" s="31" t="s">
        <v>91</v>
      </c>
      <c r="R3308" s="31" t="s">
        <v>90</v>
      </c>
      <c r="S3308" s="31" t="s">
        <v>91</v>
      </c>
      <c r="T3308" s="31" t="s">
        <v>91</v>
      </c>
      <c r="U3308" s="31" t="s">
        <v>91</v>
      </c>
      <c r="V3308" s="31" t="s">
        <v>90</v>
      </c>
      <c r="W3308" s="31" t="s">
        <v>6967</v>
      </c>
      <c r="X3308" s="31" t="s">
        <v>91</v>
      </c>
      <c r="Y3308" s="31" t="s">
        <v>91</v>
      </c>
      <c r="AA3308" s="31" t="s">
        <v>100</v>
      </c>
      <c r="AB3308" s="31">
        <v>0</v>
      </c>
    </row>
    <row r="3309" spans="2:28" x14ac:dyDescent="0.25">
      <c r="B3309" s="31" t="s">
        <v>7013</v>
      </c>
      <c r="C3309" s="31">
        <v>1427</v>
      </c>
      <c r="D3309" s="31" t="s">
        <v>6739</v>
      </c>
      <c r="E3309" s="31" t="s">
        <v>6740</v>
      </c>
      <c r="F3309" s="31" t="s">
        <v>6741</v>
      </c>
      <c r="G3309" s="31" t="s">
        <v>6965</v>
      </c>
      <c r="H3309" s="31" t="s">
        <v>6966</v>
      </c>
      <c r="I3309" s="31" t="s">
        <v>1092</v>
      </c>
      <c r="J3309" s="31" t="s">
        <v>160</v>
      </c>
      <c r="K3309" s="31" t="s">
        <v>112</v>
      </c>
      <c r="L3309" s="31" t="s">
        <v>1227</v>
      </c>
      <c r="M3309" s="31">
        <v>0</v>
      </c>
      <c r="N3309" s="31" t="s">
        <v>90</v>
      </c>
      <c r="O3309" s="31" t="s">
        <v>91</v>
      </c>
      <c r="P3309" s="31" t="s">
        <v>91</v>
      </c>
      <c r="Q3309" s="31" t="s">
        <v>91</v>
      </c>
      <c r="R3309" s="31" t="s">
        <v>90</v>
      </c>
      <c r="S3309" s="31" t="s">
        <v>91</v>
      </c>
      <c r="T3309" s="31" t="s">
        <v>91</v>
      </c>
      <c r="U3309" s="31" t="s">
        <v>91</v>
      </c>
      <c r="V3309" s="31" t="s">
        <v>90</v>
      </c>
      <c r="W3309" s="31" t="s">
        <v>6967</v>
      </c>
      <c r="X3309" s="31" t="s">
        <v>91</v>
      </c>
      <c r="Y3309" s="31" t="s">
        <v>91</v>
      </c>
      <c r="AA3309" s="31" t="s">
        <v>100</v>
      </c>
      <c r="AB3309" s="31">
        <v>0</v>
      </c>
    </row>
    <row r="3310" spans="2:28" x14ac:dyDescent="0.25">
      <c r="B3310" s="31" t="s">
        <v>7014</v>
      </c>
      <c r="C3310" s="31">
        <v>1428</v>
      </c>
      <c r="D3310" s="31" t="s">
        <v>6739</v>
      </c>
      <c r="E3310" s="31" t="s">
        <v>6740</v>
      </c>
      <c r="F3310" s="31" t="s">
        <v>6741</v>
      </c>
      <c r="G3310" s="31" t="s">
        <v>6965</v>
      </c>
      <c r="H3310" s="31" t="s">
        <v>6966</v>
      </c>
      <c r="I3310" s="31" t="s">
        <v>1092</v>
      </c>
      <c r="J3310" s="31" t="s">
        <v>160</v>
      </c>
      <c r="K3310" s="31" t="s">
        <v>181</v>
      </c>
      <c r="L3310" s="31" t="s">
        <v>7015</v>
      </c>
      <c r="M3310" s="31">
        <v>1</v>
      </c>
      <c r="N3310" s="31" t="s">
        <v>90</v>
      </c>
      <c r="O3310" s="31" t="s">
        <v>91</v>
      </c>
      <c r="P3310" s="31" t="s">
        <v>91</v>
      </c>
      <c r="Q3310" s="31" t="s">
        <v>91</v>
      </c>
      <c r="R3310" s="31" t="s">
        <v>90</v>
      </c>
      <c r="S3310" s="31" t="s">
        <v>91</v>
      </c>
      <c r="T3310" s="31" t="s">
        <v>91</v>
      </c>
      <c r="U3310" s="31" t="s">
        <v>91</v>
      </c>
      <c r="V3310" s="31" t="s">
        <v>116</v>
      </c>
      <c r="W3310" s="31" t="s">
        <v>6967</v>
      </c>
      <c r="X3310" s="31" t="s">
        <v>6990</v>
      </c>
      <c r="Y3310" s="31" t="s">
        <v>7016</v>
      </c>
      <c r="AA3310" s="31" t="s">
        <v>100</v>
      </c>
      <c r="AB3310" s="31">
        <v>1</v>
      </c>
    </row>
    <row r="3311" spans="2:28" x14ac:dyDescent="0.25">
      <c r="B3311" s="31" t="s">
        <v>7017</v>
      </c>
      <c r="C3311" s="31">
        <v>1429</v>
      </c>
      <c r="D3311" s="31" t="s">
        <v>6739</v>
      </c>
      <c r="E3311" s="31" t="s">
        <v>6740</v>
      </c>
      <c r="F3311" s="31" t="s">
        <v>6741</v>
      </c>
      <c r="G3311" s="31" t="s">
        <v>7018</v>
      </c>
      <c r="H3311" s="31" t="s">
        <v>2013</v>
      </c>
      <c r="I3311" s="31" t="s">
        <v>1092</v>
      </c>
      <c r="J3311" s="31" t="s">
        <v>87</v>
      </c>
      <c r="K3311" s="31" t="s">
        <v>161</v>
      </c>
      <c r="L3311" s="31" t="s">
        <v>7019</v>
      </c>
      <c r="M3311" s="31">
        <v>2</v>
      </c>
      <c r="N3311" s="31" t="s">
        <v>116</v>
      </c>
      <c r="O3311" s="31" t="s">
        <v>7020</v>
      </c>
      <c r="P3311" s="31" t="s">
        <v>7021</v>
      </c>
      <c r="Q3311" s="31" t="s">
        <v>7022</v>
      </c>
      <c r="R3311" s="31" t="s">
        <v>90</v>
      </c>
      <c r="S3311" s="31" t="s">
        <v>91</v>
      </c>
      <c r="T3311" s="31" t="s">
        <v>91</v>
      </c>
      <c r="U3311" s="31" t="s">
        <v>91</v>
      </c>
      <c r="V3311" s="31" t="s">
        <v>116</v>
      </c>
      <c r="W3311" s="31" t="s">
        <v>7023</v>
      </c>
      <c r="X3311" s="31" t="s">
        <v>7024</v>
      </c>
      <c r="Y3311" s="31" t="s">
        <v>7025</v>
      </c>
      <c r="AA3311" s="31" t="s">
        <v>94</v>
      </c>
      <c r="AB3311" s="31">
        <v>1</v>
      </c>
    </row>
    <row r="3312" spans="2:28" x14ac:dyDescent="0.25">
      <c r="B3312" s="31" t="s">
        <v>7026</v>
      </c>
      <c r="C3312" s="31">
        <v>1430</v>
      </c>
      <c r="D3312" s="31" t="s">
        <v>6739</v>
      </c>
      <c r="E3312" s="31" t="s">
        <v>6740</v>
      </c>
      <c r="F3312" s="31" t="s">
        <v>6741</v>
      </c>
      <c r="G3312" s="31" t="s">
        <v>7018</v>
      </c>
      <c r="H3312" s="31" t="s">
        <v>2013</v>
      </c>
      <c r="I3312" s="31" t="s">
        <v>1092</v>
      </c>
      <c r="J3312" s="31" t="s">
        <v>87</v>
      </c>
      <c r="K3312" s="31" t="s">
        <v>164</v>
      </c>
      <c r="L3312" s="31" t="s">
        <v>1675</v>
      </c>
      <c r="M3312" s="31">
        <v>0</v>
      </c>
      <c r="N3312" s="31" t="s">
        <v>90</v>
      </c>
      <c r="O3312" s="31" t="s">
        <v>7020</v>
      </c>
      <c r="P3312" s="31" t="s">
        <v>91</v>
      </c>
      <c r="Q3312" s="31" t="s">
        <v>91</v>
      </c>
      <c r="R3312" s="31" t="s">
        <v>90</v>
      </c>
      <c r="S3312" s="31" t="s">
        <v>91</v>
      </c>
      <c r="T3312" s="31" t="s">
        <v>91</v>
      </c>
      <c r="U3312" s="31" t="s">
        <v>91</v>
      </c>
      <c r="V3312" s="31" t="s">
        <v>90</v>
      </c>
      <c r="W3312" s="31" t="s">
        <v>7023</v>
      </c>
      <c r="X3312" s="31" t="s">
        <v>91</v>
      </c>
      <c r="Y3312" s="31" t="s">
        <v>91</v>
      </c>
      <c r="AA3312" s="31" t="s">
        <v>94</v>
      </c>
      <c r="AB3312" s="31">
        <v>0</v>
      </c>
    </row>
    <row r="3313" spans="2:28" x14ac:dyDescent="0.25">
      <c r="B3313" s="31" t="s">
        <v>7027</v>
      </c>
      <c r="C3313" s="31">
        <v>1430</v>
      </c>
      <c r="D3313" s="31" t="s">
        <v>6739</v>
      </c>
      <c r="E3313" s="31" t="s">
        <v>6740</v>
      </c>
      <c r="F3313" s="31" t="s">
        <v>6741</v>
      </c>
      <c r="G3313" s="31" t="s">
        <v>7018</v>
      </c>
      <c r="H3313" s="31" t="s">
        <v>2013</v>
      </c>
      <c r="I3313" s="31" t="s">
        <v>1092</v>
      </c>
      <c r="J3313" s="31" t="s">
        <v>87</v>
      </c>
      <c r="K3313" s="31" t="s">
        <v>166</v>
      </c>
      <c r="L3313" s="31" t="s">
        <v>1675</v>
      </c>
      <c r="M3313" s="31">
        <v>0</v>
      </c>
      <c r="N3313" s="31" t="s">
        <v>90</v>
      </c>
      <c r="O3313" s="31" t="s">
        <v>7020</v>
      </c>
      <c r="P3313" s="31" t="s">
        <v>91</v>
      </c>
      <c r="Q3313" s="31" t="s">
        <v>91</v>
      </c>
      <c r="R3313" s="31" t="s">
        <v>90</v>
      </c>
      <c r="S3313" s="31" t="s">
        <v>91</v>
      </c>
      <c r="T3313" s="31" t="s">
        <v>91</v>
      </c>
      <c r="U3313" s="31" t="s">
        <v>91</v>
      </c>
      <c r="V3313" s="31" t="s">
        <v>90</v>
      </c>
      <c r="W3313" s="31" t="s">
        <v>7023</v>
      </c>
      <c r="X3313" s="31" t="s">
        <v>91</v>
      </c>
      <c r="Y3313" s="31" t="s">
        <v>91</v>
      </c>
      <c r="AA3313" s="31" t="s">
        <v>94</v>
      </c>
      <c r="AB3313" s="31">
        <v>0</v>
      </c>
    </row>
    <row r="3314" spans="2:28" x14ac:dyDescent="0.25">
      <c r="B3314" s="31" t="s">
        <v>7028</v>
      </c>
      <c r="C3314" s="31">
        <v>1430</v>
      </c>
      <c r="D3314" s="31" t="s">
        <v>6739</v>
      </c>
      <c r="E3314" s="31" t="s">
        <v>6740</v>
      </c>
      <c r="F3314" s="31" t="s">
        <v>6741</v>
      </c>
      <c r="G3314" s="31" t="s">
        <v>7018</v>
      </c>
      <c r="H3314" s="31" t="s">
        <v>2013</v>
      </c>
      <c r="I3314" s="31" t="s">
        <v>1092</v>
      </c>
      <c r="J3314" s="31" t="s">
        <v>87</v>
      </c>
      <c r="K3314" s="31" t="s">
        <v>88</v>
      </c>
      <c r="L3314" s="31" t="s">
        <v>1675</v>
      </c>
      <c r="M3314" s="31">
        <v>0</v>
      </c>
      <c r="N3314" s="31" t="s">
        <v>90</v>
      </c>
      <c r="O3314" s="31" t="s">
        <v>7020</v>
      </c>
      <c r="P3314" s="31" t="s">
        <v>91</v>
      </c>
      <c r="Q3314" s="31" t="s">
        <v>91</v>
      </c>
      <c r="R3314" s="31" t="s">
        <v>90</v>
      </c>
      <c r="S3314" s="31" t="s">
        <v>91</v>
      </c>
      <c r="T3314" s="31" t="s">
        <v>91</v>
      </c>
      <c r="U3314" s="31" t="s">
        <v>91</v>
      </c>
      <c r="V3314" s="31" t="s">
        <v>90</v>
      </c>
      <c r="W3314" s="31" t="s">
        <v>7023</v>
      </c>
      <c r="X3314" s="31" t="s">
        <v>91</v>
      </c>
      <c r="Y3314" s="31" t="s">
        <v>91</v>
      </c>
      <c r="AA3314" s="31" t="s">
        <v>94</v>
      </c>
      <c r="AB3314" s="31">
        <v>0</v>
      </c>
    </row>
    <row r="3315" spans="2:28" x14ac:dyDescent="0.25">
      <c r="B3315" s="31" t="s">
        <v>7029</v>
      </c>
      <c r="C3315" s="31">
        <v>1430</v>
      </c>
      <c r="D3315" s="31" t="s">
        <v>6739</v>
      </c>
      <c r="E3315" s="31" t="s">
        <v>6740</v>
      </c>
      <c r="F3315" s="31" t="s">
        <v>6741</v>
      </c>
      <c r="G3315" s="31" t="s">
        <v>7018</v>
      </c>
      <c r="H3315" s="31" t="s">
        <v>2013</v>
      </c>
      <c r="I3315" s="31" t="s">
        <v>1092</v>
      </c>
      <c r="J3315" s="31" t="s">
        <v>87</v>
      </c>
      <c r="K3315" s="31" t="s">
        <v>114</v>
      </c>
      <c r="L3315" s="31" t="s">
        <v>1675</v>
      </c>
      <c r="M3315" s="31">
        <v>0</v>
      </c>
      <c r="N3315" s="31" t="s">
        <v>90</v>
      </c>
      <c r="O3315" s="31" t="s">
        <v>7020</v>
      </c>
      <c r="P3315" s="31" t="s">
        <v>91</v>
      </c>
      <c r="Q3315" s="31" t="s">
        <v>91</v>
      </c>
      <c r="R3315" s="31" t="s">
        <v>90</v>
      </c>
      <c r="S3315" s="31" t="s">
        <v>91</v>
      </c>
      <c r="T3315" s="31" t="s">
        <v>91</v>
      </c>
      <c r="U3315" s="31" t="s">
        <v>91</v>
      </c>
      <c r="V3315" s="31" t="s">
        <v>90</v>
      </c>
      <c r="W3315" s="31" t="s">
        <v>7023</v>
      </c>
      <c r="X3315" s="31" t="s">
        <v>91</v>
      </c>
      <c r="Y3315" s="31" t="s">
        <v>91</v>
      </c>
      <c r="AA3315" s="31" t="s">
        <v>94</v>
      </c>
      <c r="AB3315" s="31">
        <v>0</v>
      </c>
    </row>
    <row r="3316" spans="2:28" x14ac:dyDescent="0.25">
      <c r="B3316" s="31" t="s">
        <v>7030</v>
      </c>
      <c r="C3316" s="31">
        <v>1430</v>
      </c>
      <c r="D3316" s="31" t="s">
        <v>6739</v>
      </c>
      <c r="E3316" s="31" t="s">
        <v>6740</v>
      </c>
      <c r="F3316" s="31" t="s">
        <v>6741</v>
      </c>
      <c r="G3316" s="31" t="s">
        <v>7018</v>
      </c>
      <c r="H3316" s="31" t="s">
        <v>2013</v>
      </c>
      <c r="I3316" s="31" t="s">
        <v>1092</v>
      </c>
      <c r="J3316" s="31" t="s">
        <v>87</v>
      </c>
      <c r="K3316" s="31" t="s">
        <v>170</v>
      </c>
      <c r="L3316" s="31" t="s">
        <v>1675</v>
      </c>
      <c r="M3316" s="31">
        <v>0</v>
      </c>
      <c r="N3316" s="31" t="s">
        <v>90</v>
      </c>
      <c r="O3316" s="31" t="s">
        <v>7020</v>
      </c>
      <c r="P3316" s="31" t="s">
        <v>91</v>
      </c>
      <c r="Q3316" s="31" t="s">
        <v>91</v>
      </c>
      <c r="R3316" s="31" t="s">
        <v>90</v>
      </c>
      <c r="S3316" s="31" t="s">
        <v>91</v>
      </c>
      <c r="T3316" s="31" t="s">
        <v>91</v>
      </c>
      <c r="U3316" s="31" t="s">
        <v>91</v>
      </c>
      <c r="V3316" s="31" t="s">
        <v>90</v>
      </c>
      <c r="W3316" s="31" t="s">
        <v>7023</v>
      </c>
      <c r="X3316" s="31" t="s">
        <v>91</v>
      </c>
      <c r="Y3316" s="31" t="s">
        <v>91</v>
      </c>
      <c r="AA3316" s="31" t="s">
        <v>94</v>
      </c>
      <c r="AB3316" s="31">
        <v>0</v>
      </c>
    </row>
    <row r="3317" spans="2:28" x14ac:dyDescent="0.25">
      <c r="B3317" s="31" t="s">
        <v>7031</v>
      </c>
      <c r="C3317" s="31">
        <v>1430</v>
      </c>
      <c r="D3317" s="31" t="s">
        <v>6739</v>
      </c>
      <c r="E3317" s="31" t="s">
        <v>6740</v>
      </c>
      <c r="F3317" s="31" t="s">
        <v>6741</v>
      </c>
      <c r="G3317" s="31" t="s">
        <v>7018</v>
      </c>
      <c r="H3317" s="31" t="s">
        <v>2013</v>
      </c>
      <c r="I3317" s="31" t="s">
        <v>1092</v>
      </c>
      <c r="J3317" s="31" t="s">
        <v>87</v>
      </c>
      <c r="K3317" s="31" t="s">
        <v>145</v>
      </c>
      <c r="L3317" s="31" t="s">
        <v>1675</v>
      </c>
      <c r="M3317" s="31">
        <v>0</v>
      </c>
      <c r="N3317" s="31" t="s">
        <v>90</v>
      </c>
      <c r="O3317" s="31" t="s">
        <v>7020</v>
      </c>
      <c r="P3317" s="31" t="s">
        <v>91</v>
      </c>
      <c r="Q3317" s="31" t="s">
        <v>91</v>
      </c>
      <c r="R3317" s="31" t="s">
        <v>90</v>
      </c>
      <c r="S3317" s="31" t="s">
        <v>91</v>
      </c>
      <c r="T3317" s="31" t="s">
        <v>91</v>
      </c>
      <c r="U3317" s="31" t="s">
        <v>91</v>
      </c>
      <c r="V3317" s="31" t="s">
        <v>90</v>
      </c>
      <c r="W3317" s="31" t="s">
        <v>7023</v>
      </c>
      <c r="X3317" s="31" t="s">
        <v>91</v>
      </c>
      <c r="Y3317" s="31" t="s">
        <v>91</v>
      </c>
      <c r="AA3317" s="31" t="s">
        <v>97</v>
      </c>
      <c r="AB3317" s="31">
        <v>0</v>
      </c>
    </row>
    <row r="3318" spans="2:28" x14ac:dyDescent="0.25">
      <c r="B3318" s="31" t="s">
        <v>7032</v>
      </c>
      <c r="C3318" s="31">
        <v>1430</v>
      </c>
      <c r="D3318" s="31" t="s">
        <v>6739</v>
      </c>
      <c r="E3318" s="31" t="s">
        <v>6740</v>
      </c>
      <c r="F3318" s="31" t="s">
        <v>6741</v>
      </c>
      <c r="G3318" s="31" t="s">
        <v>7018</v>
      </c>
      <c r="H3318" s="31" t="s">
        <v>2013</v>
      </c>
      <c r="I3318" s="31" t="s">
        <v>1092</v>
      </c>
      <c r="J3318" s="31" t="s">
        <v>87</v>
      </c>
      <c r="K3318" s="31" t="s">
        <v>156</v>
      </c>
      <c r="L3318" s="31" t="s">
        <v>1675</v>
      </c>
      <c r="M3318" s="31">
        <v>0</v>
      </c>
      <c r="N3318" s="31" t="s">
        <v>90</v>
      </c>
      <c r="O3318" s="31" t="s">
        <v>7020</v>
      </c>
      <c r="P3318" s="31" t="s">
        <v>91</v>
      </c>
      <c r="Q3318" s="31" t="s">
        <v>91</v>
      </c>
      <c r="R3318" s="31" t="s">
        <v>90</v>
      </c>
      <c r="S3318" s="31" t="s">
        <v>91</v>
      </c>
      <c r="T3318" s="31" t="s">
        <v>91</v>
      </c>
      <c r="U3318" s="31" t="s">
        <v>91</v>
      </c>
      <c r="V3318" s="31" t="s">
        <v>90</v>
      </c>
      <c r="W3318" s="31" t="s">
        <v>7023</v>
      </c>
      <c r="X3318" s="31" t="s">
        <v>91</v>
      </c>
      <c r="Y3318" s="31" t="s">
        <v>91</v>
      </c>
      <c r="AA3318" s="31" t="s">
        <v>97</v>
      </c>
      <c r="AB3318" s="31">
        <v>0</v>
      </c>
    </row>
    <row r="3319" spans="2:28" x14ac:dyDescent="0.25">
      <c r="B3319" s="31" t="s">
        <v>7033</v>
      </c>
      <c r="C3319" s="31">
        <v>1430</v>
      </c>
      <c r="D3319" s="31" t="s">
        <v>6739</v>
      </c>
      <c r="E3319" s="31" t="s">
        <v>6740</v>
      </c>
      <c r="F3319" s="31" t="s">
        <v>6741</v>
      </c>
      <c r="G3319" s="31" t="s">
        <v>7018</v>
      </c>
      <c r="H3319" s="31" t="s">
        <v>2013</v>
      </c>
      <c r="I3319" s="31" t="s">
        <v>1092</v>
      </c>
      <c r="J3319" s="31" t="s">
        <v>87</v>
      </c>
      <c r="K3319" s="31" t="s">
        <v>99</v>
      </c>
      <c r="L3319" s="31" t="s">
        <v>1675</v>
      </c>
      <c r="M3319" s="31">
        <v>0</v>
      </c>
      <c r="N3319" s="31" t="s">
        <v>90</v>
      </c>
      <c r="O3319" s="31" t="s">
        <v>7020</v>
      </c>
      <c r="P3319" s="31" t="s">
        <v>91</v>
      </c>
      <c r="Q3319" s="31" t="s">
        <v>91</v>
      </c>
      <c r="R3319" s="31" t="s">
        <v>90</v>
      </c>
      <c r="S3319" s="31" t="s">
        <v>91</v>
      </c>
      <c r="T3319" s="31" t="s">
        <v>91</v>
      </c>
      <c r="U3319" s="31" t="s">
        <v>91</v>
      </c>
      <c r="V3319" s="31" t="s">
        <v>90</v>
      </c>
      <c r="W3319" s="31" t="s">
        <v>7023</v>
      </c>
      <c r="X3319" s="31" t="s">
        <v>91</v>
      </c>
      <c r="Y3319" s="31" t="s">
        <v>91</v>
      </c>
      <c r="AA3319" s="31" t="s">
        <v>100</v>
      </c>
      <c r="AB3319" s="31">
        <v>0</v>
      </c>
    </row>
    <row r="3320" spans="2:28" x14ac:dyDescent="0.25">
      <c r="B3320" s="31" t="s">
        <v>7034</v>
      </c>
      <c r="C3320" s="31">
        <v>1430</v>
      </c>
      <c r="D3320" s="31" t="s">
        <v>6739</v>
      </c>
      <c r="E3320" s="31" t="s">
        <v>6740</v>
      </c>
      <c r="F3320" s="31" t="s">
        <v>6741</v>
      </c>
      <c r="G3320" s="31" t="s">
        <v>7018</v>
      </c>
      <c r="H3320" s="31" t="s">
        <v>2013</v>
      </c>
      <c r="I3320" s="31" t="s">
        <v>1092</v>
      </c>
      <c r="J3320" s="31" t="s">
        <v>87</v>
      </c>
      <c r="K3320" s="31" t="s">
        <v>102</v>
      </c>
      <c r="L3320" s="31" t="s">
        <v>1675</v>
      </c>
      <c r="M3320" s="31">
        <v>0</v>
      </c>
      <c r="N3320" s="31" t="s">
        <v>90</v>
      </c>
      <c r="O3320" s="31" t="s">
        <v>7020</v>
      </c>
      <c r="P3320" s="31" t="s">
        <v>91</v>
      </c>
      <c r="Q3320" s="31" t="s">
        <v>91</v>
      </c>
      <c r="R3320" s="31" t="s">
        <v>90</v>
      </c>
      <c r="S3320" s="31" t="s">
        <v>91</v>
      </c>
      <c r="T3320" s="31" t="s">
        <v>91</v>
      </c>
      <c r="U3320" s="31" t="s">
        <v>91</v>
      </c>
      <c r="V3320" s="31" t="s">
        <v>90</v>
      </c>
      <c r="W3320" s="31" t="s">
        <v>7023</v>
      </c>
      <c r="X3320" s="31" t="s">
        <v>91</v>
      </c>
      <c r="Y3320" s="31" t="s">
        <v>91</v>
      </c>
      <c r="AA3320" s="31" t="s">
        <v>100</v>
      </c>
      <c r="AB3320" s="31">
        <v>0</v>
      </c>
    </row>
    <row r="3321" spans="2:28" x14ac:dyDescent="0.25">
      <c r="B3321" s="31" t="s">
        <v>7035</v>
      </c>
      <c r="C3321" s="31">
        <v>1430</v>
      </c>
      <c r="D3321" s="31" t="s">
        <v>6739</v>
      </c>
      <c r="E3321" s="31" t="s">
        <v>6740</v>
      </c>
      <c r="F3321" s="31" t="s">
        <v>6741</v>
      </c>
      <c r="G3321" s="31" t="s">
        <v>7018</v>
      </c>
      <c r="H3321" s="31" t="s">
        <v>2013</v>
      </c>
      <c r="I3321" s="31" t="s">
        <v>1092</v>
      </c>
      <c r="J3321" s="31" t="s">
        <v>87</v>
      </c>
      <c r="K3321" s="31" t="s">
        <v>104</v>
      </c>
      <c r="L3321" s="31" t="s">
        <v>1675</v>
      </c>
      <c r="M3321" s="31">
        <v>0</v>
      </c>
      <c r="N3321" s="31" t="s">
        <v>90</v>
      </c>
      <c r="O3321" s="31" t="s">
        <v>7020</v>
      </c>
      <c r="P3321" s="31" t="s">
        <v>91</v>
      </c>
      <c r="Q3321" s="31" t="s">
        <v>91</v>
      </c>
      <c r="R3321" s="31" t="s">
        <v>90</v>
      </c>
      <c r="S3321" s="31" t="s">
        <v>91</v>
      </c>
      <c r="T3321" s="31" t="s">
        <v>91</v>
      </c>
      <c r="U3321" s="31" t="s">
        <v>91</v>
      </c>
      <c r="V3321" s="31" t="s">
        <v>90</v>
      </c>
      <c r="W3321" s="31" t="s">
        <v>7023</v>
      </c>
      <c r="X3321" s="31" t="s">
        <v>91</v>
      </c>
      <c r="Y3321" s="31" t="s">
        <v>91</v>
      </c>
      <c r="AA3321" s="31" t="s">
        <v>100</v>
      </c>
      <c r="AB3321" s="31">
        <v>0</v>
      </c>
    </row>
    <row r="3322" spans="2:28" x14ac:dyDescent="0.25">
      <c r="B3322" s="31" t="s">
        <v>7036</v>
      </c>
      <c r="C3322" s="31">
        <v>1430</v>
      </c>
      <c r="D3322" s="31" t="s">
        <v>6739</v>
      </c>
      <c r="E3322" s="31" t="s">
        <v>6740</v>
      </c>
      <c r="F3322" s="31" t="s">
        <v>6741</v>
      </c>
      <c r="G3322" s="31" t="s">
        <v>7018</v>
      </c>
      <c r="H3322" s="31" t="s">
        <v>2013</v>
      </c>
      <c r="I3322" s="31" t="s">
        <v>1092</v>
      </c>
      <c r="J3322" s="31" t="s">
        <v>87</v>
      </c>
      <c r="K3322" s="31" t="s">
        <v>106</v>
      </c>
      <c r="L3322" s="31" t="s">
        <v>1675</v>
      </c>
      <c r="M3322" s="31">
        <v>0</v>
      </c>
      <c r="N3322" s="31" t="s">
        <v>90</v>
      </c>
      <c r="O3322" s="31" t="s">
        <v>7020</v>
      </c>
      <c r="P3322" s="31" t="s">
        <v>91</v>
      </c>
      <c r="Q3322" s="31" t="s">
        <v>91</v>
      </c>
      <c r="R3322" s="31" t="s">
        <v>90</v>
      </c>
      <c r="S3322" s="31" t="s">
        <v>91</v>
      </c>
      <c r="T3322" s="31" t="s">
        <v>91</v>
      </c>
      <c r="U3322" s="31" t="s">
        <v>91</v>
      </c>
      <c r="V3322" s="31" t="s">
        <v>90</v>
      </c>
      <c r="W3322" s="31" t="s">
        <v>7023</v>
      </c>
      <c r="X3322" s="31" t="s">
        <v>91</v>
      </c>
      <c r="Y3322" s="31" t="s">
        <v>91</v>
      </c>
      <c r="AA3322" s="31" t="s">
        <v>100</v>
      </c>
      <c r="AB3322" s="31">
        <v>0</v>
      </c>
    </row>
    <row r="3323" spans="2:28" x14ac:dyDescent="0.25">
      <c r="B3323" s="31" t="s">
        <v>7037</v>
      </c>
      <c r="C3323" s="31">
        <v>1430</v>
      </c>
      <c r="D3323" s="31" t="s">
        <v>6739</v>
      </c>
      <c r="E3323" s="31" t="s">
        <v>6740</v>
      </c>
      <c r="F3323" s="31" t="s">
        <v>6741</v>
      </c>
      <c r="G3323" s="31" t="s">
        <v>7018</v>
      </c>
      <c r="H3323" s="31" t="s">
        <v>2013</v>
      </c>
      <c r="I3323" s="31" t="s">
        <v>1092</v>
      </c>
      <c r="J3323" s="31" t="s">
        <v>87</v>
      </c>
      <c r="K3323" s="31" t="s">
        <v>108</v>
      </c>
      <c r="L3323" s="31" t="s">
        <v>1675</v>
      </c>
      <c r="M3323" s="31">
        <v>0</v>
      </c>
      <c r="N3323" s="31" t="s">
        <v>90</v>
      </c>
      <c r="O3323" s="31" t="s">
        <v>7020</v>
      </c>
      <c r="P3323" s="31" t="s">
        <v>91</v>
      </c>
      <c r="Q3323" s="31" t="s">
        <v>91</v>
      </c>
      <c r="R3323" s="31" t="s">
        <v>90</v>
      </c>
      <c r="S3323" s="31" t="s">
        <v>91</v>
      </c>
      <c r="T3323" s="31" t="s">
        <v>91</v>
      </c>
      <c r="U3323" s="31" t="s">
        <v>91</v>
      </c>
      <c r="V3323" s="31" t="s">
        <v>90</v>
      </c>
      <c r="W3323" s="31" t="s">
        <v>7023</v>
      </c>
      <c r="X3323" s="31" t="s">
        <v>91</v>
      </c>
      <c r="Y3323" s="31" t="s">
        <v>91</v>
      </c>
      <c r="AA3323" s="31" t="s">
        <v>100</v>
      </c>
      <c r="AB3323" s="31">
        <v>0</v>
      </c>
    </row>
    <row r="3324" spans="2:28" x14ac:dyDescent="0.25">
      <c r="B3324" s="31" t="s">
        <v>7038</v>
      </c>
      <c r="C3324" s="31">
        <v>1430</v>
      </c>
      <c r="D3324" s="31" t="s">
        <v>6739</v>
      </c>
      <c r="E3324" s="31" t="s">
        <v>6740</v>
      </c>
      <c r="F3324" s="31" t="s">
        <v>6741</v>
      </c>
      <c r="G3324" s="31" t="s">
        <v>7018</v>
      </c>
      <c r="H3324" s="31" t="s">
        <v>2013</v>
      </c>
      <c r="I3324" s="31" t="s">
        <v>1092</v>
      </c>
      <c r="J3324" s="31" t="s">
        <v>87</v>
      </c>
      <c r="K3324" s="31" t="s">
        <v>110</v>
      </c>
      <c r="L3324" s="31" t="s">
        <v>1675</v>
      </c>
      <c r="M3324" s="31">
        <v>0</v>
      </c>
      <c r="N3324" s="31" t="s">
        <v>90</v>
      </c>
      <c r="O3324" s="31" t="s">
        <v>7020</v>
      </c>
      <c r="P3324" s="31" t="s">
        <v>91</v>
      </c>
      <c r="Q3324" s="31" t="s">
        <v>91</v>
      </c>
      <c r="R3324" s="31" t="s">
        <v>90</v>
      </c>
      <c r="S3324" s="31" t="s">
        <v>91</v>
      </c>
      <c r="T3324" s="31" t="s">
        <v>91</v>
      </c>
      <c r="U3324" s="31" t="s">
        <v>91</v>
      </c>
      <c r="V3324" s="31" t="s">
        <v>90</v>
      </c>
      <c r="W3324" s="31" t="s">
        <v>7023</v>
      </c>
      <c r="X3324" s="31" t="s">
        <v>91</v>
      </c>
      <c r="Y3324" s="31" t="s">
        <v>91</v>
      </c>
      <c r="AA3324" s="31" t="s">
        <v>100</v>
      </c>
      <c r="AB3324" s="31">
        <v>0</v>
      </c>
    </row>
    <row r="3325" spans="2:28" x14ac:dyDescent="0.25">
      <c r="B3325" s="31" t="s">
        <v>7039</v>
      </c>
      <c r="C3325" s="31">
        <v>1430</v>
      </c>
      <c r="D3325" s="31" t="s">
        <v>6739</v>
      </c>
      <c r="E3325" s="31" t="s">
        <v>6740</v>
      </c>
      <c r="F3325" s="31" t="s">
        <v>6741</v>
      </c>
      <c r="G3325" s="31" t="s">
        <v>7018</v>
      </c>
      <c r="H3325" s="31" t="s">
        <v>2013</v>
      </c>
      <c r="I3325" s="31" t="s">
        <v>1092</v>
      </c>
      <c r="J3325" s="31" t="s">
        <v>87</v>
      </c>
      <c r="K3325" s="31" t="s">
        <v>112</v>
      </c>
      <c r="L3325" s="31" t="s">
        <v>1675</v>
      </c>
      <c r="M3325" s="31">
        <v>0</v>
      </c>
      <c r="N3325" s="31" t="s">
        <v>90</v>
      </c>
      <c r="O3325" s="31" t="s">
        <v>7020</v>
      </c>
      <c r="P3325" s="31" t="s">
        <v>91</v>
      </c>
      <c r="Q3325" s="31" t="s">
        <v>91</v>
      </c>
      <c r="R3325" s="31" t="s">
        <v>90</v>
      </c>
      <c r="S3325" s="31" t="s">
        <v>91</v>
      </c>
      <c r="T3325" s="31" t="s">
        <v>91</v>
      </c>
      <c r="U3325" s="31" t="s">
        <v>91</v>
      </c>
      <c r="V3325" s="31" t="s">
        <v>90</v>
      </c>
      <c r="W3325" s="31" t="s">
        <v>7023</v>
      </c>
      <c r="X3325" s="31" t="s">
        <v>91</v>
      </c>
      <c r="Y3325" s="31" t="s">
        <v>91</v>
      </c>
      <c r="AA3325" s="31" t="s">
        <v>100</v>
      </c>
      <c r="AB3325" s="31">
        <v>0</v>
      </c>
    </row>
    <row r="3326" spans="2:28" x14ac:dyDescent="0.25">
      <c r="B3326" s="31" t="s">
        <v>7040</v>
      </c>
      <c r="C3326" s="31">
        <v>1431</v>
      </c>
      <c r="D3326" s="31" t="s">
        <v>6739</v>
      </c>
      <c r="E3326" s="31" t="s">
        <v>6740</v>
      </c>
      <c r="F3326" s="31" t="s">
        <v>6741</v>
      </c>
      <c r="G3326" s="31" t="s">
        <v>7018</v>
      </c>
      <c r="H3326" s="31" t="s">
        <v>2013</v>
      </c>
      <c r="I3326" s="31" t="s">
        <v>1092</v>
      </c>
      <c r="J3326" s="31" t="s">
        <v>87</v>
      </c>
      <c r="K3326" s="31" t="s">
        <v>125</v>
      </c>
      <c r="L3326" s="31" t="s">
        <v>7041</v>
      </c>
      <c r="M3326" s="31">
        <v>1</v>
      </c>
      <c r="N3326" s="31" t="s">
        <v>116</v>
      </c>
      <c r="O3326" s="31" t="s">
        <v>7020</v>
      </c>
      <c r="P3326" s="31" t="s">
        <v>7021</v>
      </c>
      <c r="Q3326" s="31" t="s">
        <v>7042</v>
      </c>
      <c r="R3326" s="31" t="s">
        <v>90</v>
      </c>
      <c r="S3326" s="31" t="s">
        <v>91</v>
      </c>
      <c r="T3326" s="31" t="s">
        <v>91</v>
      </c>
      <c r="U3326" s="31" t="s">
        <v>91</v>
      </c>
      <c r="V3326" s="31" t="s">
        <v>116</v>
      </c>
      <c r="W3326" s="31" t="s">
        <v>7023</v>
      </c>
      <c r="X3326" s="31" t="s">
        <v>7043</v>
      </c>
      <c r="Y3326" s="31" t="s">
        <v>7044</v>
      </c>
      <c r="AA3326" s="31" t="s">
        <v>97</v>
      </c>
      <c r="AB3326" s="31">
        <v>1</v>
      </c>
    </row>
    <row r="3327" spans="2:28" x14ac:dyDescent="0.25">
      <c r="B3327" s="31" t="s">
        <v>7045</v>
      </c>
      <c r="C3327" s="31">
        <v>1432</v>
      </c>
      <c r="D3327" s="31" t="s">
        <v>6739</v>
      </c>
      <c r="E3327" s="31" t="s">
        <v>6740</v>
      </c>
      <c r="F3327" s="31" t="s">
        <v>6741</v>
      </c>
      <c r="G3327" s="31" t="s">
        <v>7018</v>
      </c>
      <c r="H3327" s="31" t="s">
        <v>2013</v>
      </c>
      <c r="I3327" s="31" t="s">
        <v>1092</v>
      </c>
      <c r="J3327" s="31" t="s">
        <v>87</v>
      </c>
      <c r="K3327" s="31" t="s">
        <v>134</v>
      </c>
      <c r="L3327" s="31" t="s">
        <v>7046</v>
      </c>
      <c r="M3327" s="31">
        <v>1</v>
      </c>
      <c r="N3327" s="31" t="s">
        <v>116</v>
      </c>
      <c r="O3327" s="31" t="s">
        <v>7020</v>
      </c>
      <c r="P3327" s="31" t="s">
        <v>7021</v>
      </c>
      <c r="Q3327" s="31" t="s">
        <v>7042</v>
      </c>
      <c r="R3327" s="31" t="s">
        <v>90</v>
      </c>
      <c r="S3327" s="31" t="s">
        <v>91</v>
      </c>
      <c r="T3327" s="31" t="s">
        <v>91</v>
      </c>
      <c r="U3327" s="31" t="s">
        <v>91</v>
      </c>
      <c r="V3327" s="31" t="s">
        <v>116</v>
      </c>
      <c r="W3327" s="31" t="s">
        <v>7023</v>
      </c>
      <c r="X3327" s="31" t="s">
        <v>7043</v>
      </c>
      <c r="Y3327" s="31" t="s">
        <v>7047</v>
      </c>
      <c r="AA3327" s="31" t="s">
        <v>97</v>
      </c>
      <c r="AB3327" s="31">
        <v>1</v>
      </c>
    </row>
    <row r="3328" spans="2:28" x14ac:dyDescent="0.25">
      <c r="B3328" s="31" t="s">
        <v>7048</v>
      </c>
      <c r="C3328" s="31">
        <v>1433</v>
      </c>
      <c r="D3328" s="31" t="s">
        <v>6739</v>
      </c>
      <c r="E3328" s="31" t="s">
        <v>6740</v>
      </c>
      <c r="F3328" s="31" t="s">
        <v>6741</v>
      </c>
      <c r="G3328" s="31" t="s">
        <v>7018</v>
      </c>
      <c r="H3328" s="31" t="s">
        <v>2013</v>
      </c>
      <c r="I3328" s="31" t="s">
        <v>1092</v>
      </c>
      <c r="J3328" s="31" t="s">
        <v>87</v>
      </c>
      <c r="K3328" s="31" t="s">
        <v>139</v>
      </c>
      <c r="L3328" s="31" t="s">
        <v>7049</v>
      </c>
      <c r="M3328" s="31">
        <v>1</v>
      </c>
      <c r="N3328" s="31" t="s">
        <v>116</v>
      </c>
      <c r="O3328" s="31" t="s">
        <v>7020</v>
      </c>
      <c r="P3328" s="31" t="s">
        <v>7021</v>
      </c>
      <c r="Q3328" s="31" t="s">
        <v>7050</v>
      </c>
      <c r="R3328" s="31" t="s">
        <v>90</v>
      </c>
      <c r="S3328" s="31" t="s">
        <v>91</v>
      </c>
      <c r="T3328" s="31" t="s">
        <v>91</v>
      </c>
      <c r="U3328" s="31" t="s">
        <v>91</v>
      </c>
      <c r="V3328" s="31" t="s">
        <v>116</v>
      </c>
      <c r="W3328" s="31" t="s">
        <v>7023</v>
      </c>
      <c r="X3328" s="31" t="s">
        <v>7043</v>
      </c>
      <c r="Y3328" s="31" t="s">
        <v>7051</v>
      </c>
      <c r="AA3328" s="31" t="s">
        <v>97</v>
      </c>
      <c r="AB3328" s="31">
        <v>1</v>
      </c>
    </row>
    <row r="3329" spans="2:28" x14ac:dyDescent="0.25">
      <c r="B3329" s="31" t="s">
        <v>7052</v>
      </c>
      <c r="C3329" s="31">
        <v>1433</v>
      </c>
      <c r="D3329" s="31" t="s">
        <v>6739</v>
      </c>
      <c r="E3329" s="31" t="s">
        <v>6740</v>
      </c>
      <c r="F3329" s="31" t="s">
        <v>6741</v>
      </c>
      <c r="G3329" s="31" t="s">
        <v>7018</v>
      </c>
      <c r="H3329" s="31" t="s">
        <v>2013</v>
      </c>
      <c r="I3329" s="31" t="s">
        <v>1092</v>
      </c>
      <c r="J3329" s="31" t="s">
        <v>87</v>
      </c>
      <c r="K3329" s="31" t="s">
        <v>96</v>
      </c>
      <c r="L3329" s="31" t="s">
        <v>7049</v>
      </c>
      <c r="M3329" s="31">
        <v>1</v>
      </c>
      <c r="N3329" s="31" t="s">
        <v>116</v>
      </c>
      <c r="O3329" s="31" t="s">
        <v>7020</v>
      </c>
      <c r="P3329" s="31" t="s">
        <v>7021</v>
      </c>
      <c r="Q3329" s="31" t="s">
        <v>7050</v>
      </c>
      <c r="R3329" s="31" t="s">
        <v>90</v>
      </c>
      <c r="S3329" s="31" t="s">
        <v>91</v>
      </c>
      <c r="T3329" s="31" t="s">
        <v>91</v>
      </c>
      <c r="U3329" s="31" t="s">
        <v>91</v>
      </c>
      <c r="V3329" s="31" t="s">
        <v>116</v>
      </c>
      <c r="W3329" s="31" t="s">
        <v>7023</v>
      </c>
      <c r="X3329" s="31" t="s">
        <v>7043</v>
      </c>
      <c r="Y3329" s="31" t="s">
        <v>7051</v>
      </c>
      <c r="AA3329" s="31" t="s">
        <v>97</v>
      </c>
      <c r="AB3329" s="31">
        <v>1</v>
      </c>
    </row>
    <row r="3330" spans="2:28" x14ac:dyDescent="0.25">
      <c r="B3330" s="31" t="s">
        <v>7053</v>
      </c>
      <c r="C3330" s="31">
        <v>1433</v>
      </c>
      <c r="D3330" s="31" t="s">
        <v>6739</v>
      </c>
      <c r="E3330" s="31" t="s">
        <v>6740</v>
      </c>
      <c r="F3330" s="31" t="s">
        <v>6741</v>
      </c>
      <c r="G3330" s="31" t="s">
        <v>7018</v>
      </c>
      <c r="H3330" s="31" t="s">
        <v>2013</v>
      </c>
      <c r="I3330" s="31" t="s">
        <v>1092</v>
      </c>
      <c r="J3330" s="31" t="s">
        <v>87</v>
      </c>
      <c r="K3330" s="31" t="s">
        <v>177</v>
      </c>
      <c r="L3330" s="31" t="s">
        <v>7049</v>
      </c>
      <c r="M3330" s="31">
        <v>1</v>
      </c>
      <c r="N3330" s="31" t="s">
        <v>116</v>
      </c>
      <c r="O3330" s="31" t="s">
        <v>7020</v>
      </c>
      <c r="P3330" s="31" t="s">
        <v>7021</v>
      </c>
      <c r="Q3330" s="31" t="s">
        <v>7050</v>
      </c>
      <c r="R3330" s="31" t="s">
        <v>90</v>
      </c>
      <c r="S3330" s="31" t="s">
        <v>91</v>
      </c>
      <c r="T3330" s="31" t="s">
        <v>91</v>
      </c>
      <c r="U3330" s="31" t="s">
        <v>91</v>
      </c>
      <c r="V3330" s="31" t="s">
        <v>116</v>
      </c>
      <c r="W3330" s="31" t="s">
        <v>7023</v>
      </c>
      <c r="X3330" s="31" t="s">
        <v>7043</v>
      </c>
      <c r="Y3330" s="31" t="s">
        <v>7051</v>
      </c>
      <c r="AA3330" s="31" t="s">
        <v>97</v>
      </c>
      <c r="AB3330" s="31">
        <v>1</v>
      </c>
    </row>
    <row r="3331" spans="2:28" x14ac:dyDescent="0.25">
      <c r="B3331" s="31" t="s">
        <v>7054</v>
      </c>
      <c r="C3331" s="31">
        <v>1434</v>
      </c>
      <c r="D3331" s="31" t="s">
        <v>6739</v>
      </c>
      <c r="E3331" s="31" t="s">
        <v>6740</v>
      </c>
      <c r="F3331" s="31" t="s">
        <v>6741</v>
      </c>
      <c r="G3331" s="31" t="s">
        <v>7018</v>
      </c>
      <c r="H3331" s="31" t="s">
        <v>2013</v>
      </c>
      <c r="I3331" s="31" t="s">
        <v>1092</v>
      </c>
      <c r="J3331" s="31" t="s">
        <v>87</v>
      </c>
      <c r="K3331" s="31" t="s">
        <v>150</v>
      </c>
      <c r="L3331" s="31" t="s">
        <v>1675</v>
      </c>
      <c r="M3331" s="31">
        <v>0</v>
      </c>
      <c r="N3331" s="31" t="s">
        <v>90</v>
      </c>
      <c r="O3331" s="31" t="s">
        <v>7020</v>
      </c>
      <c r="P3331" s="31" t="s">
        <v>91</v>
      </c>
      <c r="Q3331" s="31" t="s">
        <v>91</v>
      </c>
      <c r="R3331" s="31" t="s">
        <v>90</v>
      </c>
      <c r="S3331" s="31" t="s">
        <v>91</v>
      </c>
      <c r="T3331" s="31" t="s">
        <v>91</v>
      </c>
      <c r="U3331" s="31" t="s">
        <v>91</v>
      </c>
      <c r="V3331" s="31" t="s">
        <v>90</v>
      </c>
      <c r="W3331" s="31" t="s">
        <v>7023</v>
      </c>
      <c r="X3331" s="31" t="s">
        <v>91</v>
      </c>
      <c r="Y3331" s="31" t="s">
        <v>91</v>
      </c>
      <c r="Z3331" s="31" t="s">
        <v>7055</v>
      </c>
      <c r="AA3331" s="31" t="s">
        <v>97</v>
      </c>
      <c r="AB3331" s="31">
        <v>0</v>
      </c>
    </row>
    <row r="3332" spans="2:28" x14ac:dyDescent="0.25">
      <c r="B3332" s="31" t="s">
        <v>7056</v>
      </c>
      <c r="C3332" s="31">
        <v>1435</v>
      </c>
      <c r="D3332" s="31" t="s">
        <v>6739</v>
      </c>
      <c r="E3332" s="31" t="s">
        <v>6740</v>
      </c>
      <c r="F3332" s="31" t="s">
        <v>6741</v>
      </c>
      <c r="G3332" s="31" t="s">
        <v>7018</v>
      </c>
      <c r="H3332" s="31" t="s">
        <v>2013</v>
      </c>
      <c r="I3332" s="31" t="s">
        <v>1092</v>
      </c>
      <c r="J3332" s="31" t="s">
        <v>87</v>
      </c>
      <c r="K3332" s="31" t="s">
        <v>181</v>
      </c>
      <c r="L3332" s="31" t="s">
        <v>7057</v>
      </c>
      <c r="M3332" s="31">
        <v>1</v>
      </c>
      <c r="N3332" s="31" t="s">
        <v>116</v>
      </c>
      <c r="O3332" s="31" t="s">
        <v>7020</v>
      </c>
      <c r="P3332" s="31" t="s">
        <v>7058</v>
      </c>
      <c r="Q3332" s="31" t="s">
        <v>91</v>
      </c>
      <c r="R3332" s="31" t="s">
        <v>90</v>
      </c>
      <c r="S3332" s="31" t="s">
        <v>91</v>
      </c>
      <c r="T3332" s="31" t="s">
        <v>91</v>
      </c>
      <c r="U3332" s="31" t="s">
        <v>91</v>
      </c>
      <c r="V3332" s="31" t="s">
        <v>90</v>
      </c>
      <c r="W3332" s="31" t="s">
        <v>7023</v>
      </c>
      <c r="X3332" s="31" t="s">
        <v>91</v>
      </c>
      <c r="Y3332" s="31" t="s">
        <v>91</v>
      </c>
      <c r="AA3332" s="31" t="s">
        <v>100</v>
      </c>
      <c r="AB3332" s="31">
        <v>1</v>
      </c>
    </row>
    <row r="3333" spans="2:28" x14ac:dyDescent="0.25">
      <c r="B3333" s="31" t="s">
        <v>7059</v>
      </c>
      <c r="C3333" s="31">
        <v>1436</v>
      </c>
      <c r="D3333" s="31" t="s">
        <v>6739</v>
      </c>
      <c r="E3333" s="31" t="s">
        <v>6740</v>
      </c>
      <c r="F3333" s="31" t="s">
        <v>6741</v>
      </c>
      <c r="G3333" s="31" t="s">
        <v>7018</v>
      </c>
      <c r="H3333" s="31" t="s">
        <v>2013</v>
      </c>
      <c r="I3333" s="31" t="s">
        <v>1092</v>
      </c>
      <c r="J3333" s="31" t="s">
        <v>160</v>
      </c>
      <c r="K3333" s="31" t="s">
        <v>161</v>
      </c>
      <c r="L3333" s="31" t="s">
        <v>1675</v>
      </c>
      <c r="M3333" s="31">
        <v>0</v>
      </c>
      <c r="N3333" s="31" t="s">
        <v>90</v>
      </c>
      <c r="O3333" s="31" t="s">
        <v>7020</v>
      </c>
      <c r="P3333" s="31" t="s">
        <v>91</v>
      </c>
      <c r="Q3333" s="31" t="s">
        <v>91</v>
      </c>
      <c r="R3333" s="31" t="s">
        <v>90</v>
      </c>
      <c r="S3333" s="31" t="s">
        <v>91</v>
      </c>
      <c r="T3333" s="31" t="s">
        <v>91</v>
      </c>
      <c r="U3333" s="31" t="s">
        <v>91</v>
      </c>
      <c r="V3333" s="31" t="s">
        <v>90</v>
      </c>
      <c r="W3333" s="31" t="s">
        <v>7023</v>
      </c>
      <c r="X3333" s="31" t="s">
        <v>91</v>
      </c>
      <c r="Y3333" s="31" t="s">
        <v>91</v>
      </c>
      <c r="AA3333" s="31" t="s">
        <v>94</v>
      </c>
      <c r="AB3333" s="31">
        <v>0</v>
      </c>
    </row>
    <row r="3334" spans="2:28" x14ac:dyDescent="0.25">
      <c r="B3334" s="31" t="s">
        <v>7060</v>
      </c>
      <c r="C3334" s="31">
        <v>1436</v>
      </c>
      <c r="D3334" s="31" t="s">
        <v>6739</v>
      </c>
      <c r="E3334" s="31" t="s">
        <v>6740</v>
      </c>
      <c r="F3334" s="31" t="s">
        <v>6741</v>
      </c>
      <c r="G3334" s="31" t="s">
        <v>7018</v>
      </c>
      <c r="H3334" s="31" t="s">
        <v>2013</v>
      </c>
      <c r="I3334" s="31" t="s">
        <v>1092</v>
      </c>
      <c r="J3334" s="31" t="s">
        <v>160</v>
      </c>
      <c r="K3334" s="31" t="s">
        <v>164</v>
      </c>
      <c r="L3334" s="31" t="s">
        <v>1675</v>
      </c>
      <c r="M3334" s="31">
        <v>0</v>
      </c>
      <c r="N3334" s="31" t="s">
        <v>90</v>
      </c>
      <c r="O3334" s="31" t="s">
        <v>7020</v>
      </c>
      <c r="P3334" s="31" t="s">
        <v>91</v>
      </c>
      <c r="Q3334" s="31" t="s">
        <v>91</v>
      </c>
      <c r="R3334" s="31" t="s">
        <v>90</v>
      </c>
      <c r="S3334" s="31" t="s">
        <v>91</v>
      </c>
      <c r="T3334" s="31" t="s">
        <v>91</v>
      </c>
      <c r="U3334" s="31" t="s">
        <v>91</v>
      </c>
      <c r="V3334" s="31" t="s">
        <v>90</v>
      </c>
      <c r="W3334" s="31" t="s">
        <v>7023</v>
      </c>
      <c r="X3334" s="31" t="s">
        <v>91</v>
      </c>
      <c r="Y3334" s="31" t="s">
        <v>91</v>
      </c>
      <c r="AA3334" s="31" t="s">
        <v>94</v>
      </c>
      <c r="AB3334" s="31">
        <v>0</v>
      </c>
    </row>
    <row r="3335" spans="2:28" x14ac:dyDescent="0.25">
      <c r="B3335" s="31" t="s">
        <v>7061</v>
      </c>
      <c r="C3335" s="31">
        <v>1436</v>
      </c>
      <c r="D3335" s="31" t="s">
        <v>6739</v>
      </c>
      <c r="E3335" s="31" t="s">
        <v>6740</v>
      </c>
      <c r="F3335" s="31" t="s">
        <v>6741</v>
      </c>
      <c r="G3335" s="31" t="s">
        <v>7018</v>
      </c>
      <c r="H3335" s="31" t="s">
        <v>2013</v>
      </c>
      <c r="I3335" s="31" t="s">
        <v>1092</v>
      </c>
      <c r="J3335" s="31" t="s">
        <v>160</v>
      </c>
      <c r="K3335" s="31" t="s">
        <v>166</v>
      </c>
      <c r="L3335" s="31" t="s">
        <v>1675</v>
      </c>
      <c r="M3335" s="31">
        <v>0</v>
      </c>
      <c r="N3335" s="31" t="s">
        <v>90</v>
      </c>
      <c r="O3335" s="31" t="s">
        <v>7020</v>
      </c>
      <c r="P3335" s="31" t="s">
        <v>91</v>
      </c>
      <c r="Q3335" s="31" t="s">
        <v>91</v>
      </c>
      <c r="R3335" s="31" t="s">
        <v>90</v>
      </c>
      <c r="S3335" s="31" t="s">
        <v>91</v>
      </c>
      <c r="T3335" s="31" t="s">
        <v>91</v>
      </c>
      <c r="U3335" s="31" t="s">
        <v>91</v>
      </c>
      <c r="V3335" s="31" t="s">
        <v>90</v>
      </c>
      <c r="W3335" s="31" t="s">
        <v>7023</v>
      </c>
      <c r="X3335" s="31" t="s">
        <v>91</v>
      </c>
      <c r="Y3335" s="31" t="s">
        <v>91</v>
      </c>
      <c r="AA3335" s="31" t="s">
        <v>94</v>
      </c>
      <c r="AB3335" s="31">
        <v>0</v>
      </c>
    </row>
    <row r="3336" spans="2:28" x14ac:dyDescent="0.25">
      <c r="B3336" s="31" t="s">
        <v>7062</v>
      </c>
      <c r="C3336" s="31">
        <v>1436</v>
      </c>
      <c r="D3336" s="31" t="s">
        <v>6739</v>
      </c>
      <c r="E3336" s="31" t="s">
        <v>6740</v>
      </c>
      <c r="F3336" s="31" t="s">
        <v>6741</v>
      </c>
      <c r="G3336" s="31" t="s">
        <v>7018</v>
      </c>
      <c r="H3336" s="31" t="s">
        <v>2013</v>
      </c>
      <c r="I3336" s="31" t="s">
        <v>1092</v>
      </c>
      <c r="J3336" s="31" t="s">
        <v>160</v>
      </c>
      <c r="K3336" s="31" t="s">
        <v>88</v>
      </c>
      <c r="L3336" s="31" t="s">
        <v>1675</v>
      </c>
      <c r="M3336" s="31">
        <v>0</v>
      </c>
      <c r="N3336" s="31" t="s">
        <v>90</v>
      </c>
      <c r="O3336" s="31" t="s">
        <v>7020</v>
      </c>
      <c r="P3336" s="31" t="s">
        <v>91</v>
      </c>
      <c r="Q3336" s="31" t="s">
        <v>91</v>
      </c>
      <c r="R3336" s="31" t="s">
        <v>90</v>
      </c>
      <c r="S3336" s="31" t="s">
        <v>91</v>
      </c>
      <c r="T3336" s="31" t="s">
        <v>91</v>
      </c>
      <c r="U3336" s="31" t="s">
        <v>91</v>
      </c>
      <c r="V3336" s="31" t="s">
        <v>90</v>
      </c>
      <c r="W3336" s="31" t="s">
        <v>7023</v>
      </c>
      <c r="X3336" s="31" t="s">
        <v>91</v>
      </c>
      <c r="Y3336" s="31" t="s">
        <v>91</v>
      </c>
      <c r="AA3336" s="31" t="s">
        <v>94</v>
      </c>
      <c r="AB3336" s="31">
        <v>0</v>
      </c>
    </row>
    <row r="3337" spans="2:28" x14ac:dyDescent="0.25">
      <c r="B3337" s="31" t="s">
        <v>7063</v>
      </c>
      <c r="C3337" s="31">
        <v>1436</v>
      </c>
      <c r="D3337" s="31" t="s">
        <v>6739</v>
      </c>
      <c r="E3337" s="31" t="s">
        <v>6740</v>
      </c>
      <c r="F3337" s="31" t="s">
        <v>6741</v>
      </c>
      <c r="G3337" s="31" t="s">
        <v>7018</v>
      </c>
      <c r="H3337" s="31" t="s">
        <v>2013</v>
      </c>
      <c r="I3337" s="31" t="s">
        <v>1092</v>
      </c>
      <c r="J3337" s="31" t="s">
        <v>160</v>
      </c>
      <c r="K3337" s="31" t="s">
        <v>114</v>
      </c>
      <c r="L3337" s="31" t="s">
        <v>1675</v>
      </c>
      <c r="M3337" s="31">
        <v>0</v>
      </c>
      <c r="N3337" s="31" t="s">
        <v>90</v>
      </c>
      <c r="O3337" s="31" t="s">
        <v>7020</v>
      </c>
      <c r="P3337" s="31" t="s">
        <v>91</v>
      </c>
      <c r="Q3337" s="31" t="s">
        <v>91</v>
      </c>
      <c r="R3337" s="31" t="s">
        <v>90</v>
      </c>
      <c r="S3337" s="31" t="s">
        <v>91</v>
      </c>
      <c r="T3337" s="31" t="s">
        <v>91</v>
      </c>
      <c r="U3337" s="31" t="s">
        <v>91</v>
      </c>
      <c r="V3337" s="31" t="s">
        <v>90</v>
      </c>
      <c r="W3337" s="31" t="s">
        <v>7023</v>
      </c>
      <c r="X3337" s="31" t="s">
        <v>91</v>
      </c>
      <c r="Y3337" s="31" t="s">
        <v>91</v>
      </c>
      <c r="AA3337" s="31" t="s">
        <v>94</v>
      </c>
      <c r="AB3337" s="31">
        <v>0</v>
      </c>
    </row>
    <row r="3338" spans="2:28" x14ac:dyDescent="0.25">
      <c r="B3338" s="31" t="s">
        <v>7064</v>
      </c>
      <c r="C3338" s="31">
        <v>1436</v>
      </c>
      <c r="D3338" s="31" t="s">
        <v>6739</v>
      </c>
      <c r="E3338" s="31" t="s">
        <v>6740</v>
      </c>
      <c r="F3338" s="31" t="s">
        <v>6741</v>
      </c>
      <c r="G3338" s="31" t="s">
        <v>7018</v>
      </c>
      <c r="H3338" s="31" t="s">
        <v>2013</v>
      </c>
      <c r="I3338" s="31" t="s">
        <v>1092</v>
      </c>
      <c r="J3338" s="31" t="s">
        <v>160</v>
      </c>
      <c r="K3338" s="31" t="s">
        <v>170</v>
      </c>
      <c r="L3338" s="31" t="s">
        <v>1675</v>
      </c>
      <c r="M3338" s="31">
        <v>0</v>
      </c>
      <c r="N3338" s="31" t="s">
        <v>90</v>
      </c>
      <c r="O3338" s="31" t="s">
        <v>7020</v>
      </c>
      <c r="P3338" s="31" t="s">
        <v>91</v>
      </c>
      <c r="Q3338" s="31" t="s">
        <v>91</v>
      </c>
      <c r="R3338" s="31" t="s">
        <v>90</v>
      </c>
      <c r="S3338" s="31" t="s">
        <v>91</v>
      </c>
      <c r="T3338" s="31" t="s">
        <v>91</v>
      </c>
      <c r="U3338" s="31" t="s">
        <v>91</v>
      </c>
      <c r="V3338" s="31" t="s">
        <v>90</v>
      </c>
      <c r="W3338" s="31" t="s">
        <v>7023</v>
      </c>
      <c r="X3338" s="31" t="s">
        <v>91</v>
      </c>
      <c r="Y3338" s="31" t="s">
        <v>91</v>
      </c>
      <c r="AA3338" s="31" t="s">
        <v>94</v>
      </c>
      <c r="AB3338" s="31">
        <v>0</v>
      </c>
    </row>
    <row r="3339" spans="2:28" x14ac:dyDescent="0.25">
      <c r="B3339" s="31" t="s">
        <v>7065</v>
      </c>
      <c r="C3339" s="31">
        <v>1436</v>
      </c>
      <c r="D3339" s="31" t="s">
        <v>6739</v>
      </c>
      <c r="E3339" s="31" t="s">
        <v>6740</v>
      </c>
      <c r="F3339" s="31" t="s">
        <v>6741</v>
      </c>
      <c r="G3339" s="31" t="s">
        <v>7018</v>
      </c>
      <c r="H3339" s="31" t="s">
        <v>2013</v>
      </c>
      <c r="I3339" s="31" t="s">
        <v>1092</v>
      </c>
      <c r="J3339" s="31" t="s">
        <v>160</v>
      </c>
      <c r="K3339" s="31" t="s">
        <v>125</v>
      </c>
      <c r="L3339" s="31" t="s">
        <v>1675</v>
      </c>
      <c r="M3339" s="31">
        <v>0</v>
      </c>
      <c r="N3339" s="31" t="s">
        <v>90</v>
      </c>
      <c r="O3339" s="31" t="s">
        <v>7020</v>
      </c>
      <c r="P3339" s="31" t="s">
        <v>91</v>
      </c>
      <c r="Q3339" s="31" t="s">
        <v>91</v>
      </c>
      <c r="R3339" s="31" t="s">
        <v>90</v>
      </c>
      <c r="S3339" s="31" t="s">
        <v>91</v>
      </c>
      <c r="T3339" s="31" t="s">
        <v>91</v>
      </c>
      <c r="U3339" s="31" t="s">
        <v>91</v>
      </c>
      <c r="V3339" s="31" t="s">
        <v>90</v>
      </c>
      <c r="W3339" s="31" t="s">
        <v>7023</v>
      </c>
      <c r="X3339" s="31" t="s">
        <v>91</v>
      </c>
      <c r="Y3339" s="31" t="s">
        <v>91</v>
      </c>
      <c r="AA3339" s="31" t="s">
        <v>97</v>
      </c>
      <c r="AB3339" s="31">
        <v>0</v>
      </c>
    </row>
    <row r="3340" spans="2:28" x14ac:dyDescent="0.25">
      <c r="B3340" s="31" t="s">
        <v>7066</v>
      </c>
      <c r="C3340" s="31">
        <v>1436</v>
      </c>
      <c r="D3340" s="31" t="s">
        <v>6739</v>
      </c>
      <c r="E3340" s="31" t="s">
        <v>6740</v>
      </c>
      <c r="F3340" s="31" t="s">
        <v>6741</v>
      </c>
      <c r="G3340" s="31" t="s">
        <v>7018</v>
      </c>
      <c r="H3340" s="31" t="s">
        <v>2013</v>
      </c>
      <c r="I3340" s="31" t="s">
        <v>1092</v>
      </c>
      <c r="J3340" s="31" t="s">
        <v>160</v>
      </c>
      <c r="K3340" s="31" t="s">
        <v>134</v>
      </c>
      <c r="L3340" s="31" t="s">
        <v>1675</v>
      </c>
      <c r="M3340" s="31">
        <v>0</v>
      </c>
      <c r="N3340" s="31" t="s">
        <v>90</v>
      </c>
      <c r="O3340" s="31" t="s">
        <v>7020</v>
      </c>
      <c r="P3340" s="31" t="s">
        <v>91</v>
      </c>
      <c r="Q3340" s="31" t="s">
        <v>91</v>
      </c>
      <c r="R3340" s="31" t="s">
        <v>90</v>
      </c>
      <c r="S3340" s="31" t="s">
        <v>91</v>
      </c>
      <c r="T3340" s="31" t="s">
        <v>91</v>
      </c>
      <c r="U3340" s="31" t="s">
        <v>91</v>
      </c>
      <c r="V3340" s="31" t="s">
        <v>90</v>
      </c>
      <c r="W3340" s="31" t="s">
        <v>7023</v>
      </c>
      <c r="X3340" s="31" t="s">
        <v>91</v>
      </c>
      <c r="Y3340" s="31" t="s">
        <v>91</v>
      </c>
      <c r="AA3340" s="31" t="s">
        <v>97</v>
      </c>
      <c r="AB3340" s="31">
        <v>0</v>
      </c>
    </row>
    <row r="3341" spans="2:28" x14ac:dyDescent="0.25">
      <c r="B3341" s="31" t="s">
        <v>7067</v>
      </c>
      <c r="C3341" s="31">
        <v>1436</v>
      </c>
      <c r="D3341" s="31" t="s">
        <v>6739</v>
      </c>
      <c r="E3341" s="31" t="s">
        <v>6740</v>
      </c>
      <c r="F3341" s="31" t="s">
        <v>6741</v>
      </c>
      <c r="G3341" s="31" t="s">
        <v>7018</v>
      </c>
      <c r="H3341" s="31" t="s">
        <v>2013</v>
      </c>
      <c r="I3341" s="31" t="s">
        <v>1092</v>
      </c>
      <c r="J3341" s="31" t="s">
        <v>160</v>
      </c>
      <c r="K3341" s="31" t="s">
        <v>139</v>
      </c>
      <c r="L3341" s="31" t="s">
        <v>1675</v>
      </c>
      <c r="M3341" s="31">
        <v>0</v>
      </c>
      <c r="N3341" s="31" t="s">
        <v>90</v>
      </c>
      <c r="O3341" s="31" t="s">
        <v>7020</v>
      </c>
      <c r="P3341" s="31" t="s">
        <v>91</v>
      </c>
      <c r="Q3341" s="31" t="s">
        <v>91</v>
      </c>
      <c r="R3341" s="31" t="s">
        <v>90</v>
      </c>
      <c r="S3341" s="31" t="s">
        <v>91</v>
      </c>
      <c r="T3341" s="31" t="s">
        <v>91</v>
      </c>
      <c r="U3341" s="31" t="s">
        <v>91</v>
      </c>
      <c r="V3341" s="31" t="s">
        <v>90</v>
      </c>
      <c r="W3341" s="31" t="s">
        <v>7023</v>
      </c>
      <c r="X3341" s="31" t="s">
        <v>91</v>
      </c>
      <c r="Y3341" s="31" t="s">
        <v>91</v>
      </c>
      <c r="AA3341" s="31" t="s">
        <v>97</v>
      </c>
      <c r="AB3341" s="31">
        <v>0</v>
      </c>
    </row>
    <row r="3342" spans="2:28" x14ac:dyDescent="0.25">
      <c r="B3342" s="31" t="s">
        <v>7068</v>
      </c>
      <c r="C3342" s="31">
        <v>1436</v>
      </c>
      <c r="D3342" s="31" t="s">
        <v>6739</v>
      </c>
      <c r="E3342" s="31" t="s">
        <v>6740</v>
      </c>
      <c r="F3342" s="31" t="s">
        <v>6741</v>
      </c>
      <c r="G3342" s="31" t="s">
        <v>7018</v>
      </c>
      <c r="H3342" s="31" t="s">
        <v>2013</v>
      </c>
      <c r="I3342" s="31" t="s">
        <v>1092</v>
      </c>
      <c r="J3342" s="31" t="s">
        <v>160</v>
      </c>
      <c r="K3342" s="31" t="s">
        <v>145</v>
      </c>
      <c r="L3342" s="31" t="s">
        <v>1675</v>
      </c>
      <c r="M3342" s="31">
        <v>0</v>
      </c>
      <c r="N3342" s="31" t="s">
        <v>90</v>
      </c>
      <c r="O3342" s="31" t="s">
        <v>7020</v>
      </c>
      <c r="P3342" s="31" t="s">
        <v>91</v>
      </c>
      <c r="Q3342" s="31" t="s">
        <v>91</v>
      </c>
      <c r="R3342" s="31" t="s">
        <v>90</v>
      </c>
      <c r="S3342" s="31" t="s">
        <v>91</v>
      </c>
      <c r="T3342" s="31" t="s">
        <v>91</v>
      </c>
      <c r="U3342" s="31" t="s">
        <v>91</v>
      </c>
      <c r="V3342" s="31" t="s">
        <v>90</v>
      </c>
      <c r="W3342" s="31" t="s">
        <v>7023</v>
      </c>
      <c r="X3342" s="31" t="s">
        <v>91</v>
      </c>
      <c r="Y3342" s="31" t="s">
        <v>91</v>
      </c>
      <c r="AA3342" s="31" t="s">
        <v>97</v>
      </c>
      <c r="AB3342" s="31">
        <v>0</v>
      </c>
    </row>
    <row r="3343" spans="2:28" x14ac:dyDescent="0.25">
      <c r="B3343" s="31" t="s">
        <v>7069</v>
      </c>
      <c r="C3343" s="31">
        <v>1436</v>
      </c>
      <c r="D3343" s="31" t="s">
        <v>6739</v>
      </c>
      <c r="E3343" s="31" t="s">
        <v>6740</v>
      </c>
      <c r="F3343" s="31" t="s">
        <v>6741</v>
      </c>
      <c r="G3343" s="31" t="s">
        <v>7018</v>
      </c>
      <c r="H3343" s="31" t="s">
        <v>2013</v>
      </c>
      <c r="I3343" s="31" t="s">
        <v>1092</v>
      </c>
      <c r="J3343" s="31" t="s">
        <v>160</v>
      </c>
      <c r="K3343" s="31" t="s">
        <v>96</v>
      </c>
      <c r="L3343" s="31" t="s">
        <v>1675</v>
      </c>
      <c r="M3343" s="31">
        <v>0</v>
      </c>
      <c r="N3343" s="31" t="s">
        <v>90</v>
      </c>
      <c r="O3343" s="31" t="s">
        <v>7020</v>
      </c>
      <c r="P3343" s="31" t="s">
        <v>91</v>
      </c>
      <c r="Q3343" s="31" t="s">
        <v>91</v>
      </c>
      <c r="R3343" s="31" t="s">
        <v>90</v>
      </c>
      <c r="S3343" s="31" t="s">
        <v>91</v>
      </c>
      <c r="T3343" s="31" t="s">
        <v>91</v>
      </c>
      <c r="U3343" s="31" t="s">
        <v>91</v>
      </c>
      <c r="V3343" s="31" t="s">
        <v>90</v>
      </c>
      <c r="W3343" s="31" t="s">
        <v>7023</v>
      </c>
      <c r="X3343" s="31" t="s">
        <v>91</v>
      </c>
      <c r="Y3343" s="31" t="s">
        <v>91</v>
      </c>
      <c r="AA3343" s="31" t="s">
        <v>97</v>
      </c>
      <c r="AB3343" s="31">
        <v>0</v>
      </c>
    </row>
    <row r="3344" spans="2:28" x14ac:dyDescent="0.25">
      <c r="B3344" s="31" t="s">
        <v>7070</v>
      </c>
      <c r="C3344" s="31">
        <v>1436</v>
      </c>
      <c r="D3344" s="31" t="s">
        <v>6739</v>
      </c>
      <c r="E3344" s="31" t="s">
        <v>6740</v>
      </c>
      <c r="F3344" s="31" t="s">
        <v>6741</v>
      </c>
      <c r="G3344" s="31" t="s">
        <v>7018</v>
      </c>
      <c r="H3344" s="31" t="s">
        <v>2013</v>
      </c>
      <c r="I3344" s="31" t="s">
        <v>1092</v>
      </c>
      <c r="J3344" s="31" t="s">
        <v>160</v>
      </c>
      <c r="K3344" s="31" t="s">
        <v>177</v>
      </c>
      <c r="L3344" s="31" t="s">
        <v>1675</v>
      </c>
      <c r="M3344" s="31">
        <v>0</v>
      </c>
      <c r="N3344" s="31" t="s">
        <v>90</v>
      </c>
      <c r="O3344" s="31" t="s">
        <v>7020</v>
      </c>
      <c r="P3344" s="31" t="s">
        <v>91</v>
      </c>
      <c r="Q3344" s="31" t="s">
        <v>91</v>
      </c>
      <c r="R3344" s="31" t="s">
        <v>90</v>
      </c>
      <c r="S3344" s="31" t="s">
        <v>91</v>
      </c>
      <c r="T3344" s="31" t="s">
        <v>91</v>
      </c>
      <c r="U3344" s="31" t="s">
        <v>91</v>
      </c>
      <c r="V3344" s="31" t="s">
        <v>90</v>
      </c>
      <c r="W3344" s="31" t="s">
        <v>7023</v>
      </c>
      <c r="X3344" s="31" t="s">
        <v>91</v>
      </c>
      <c r="Y3344" s="31" t="s">
        <v>91</v>
      </c>
      <c r="AA3344" s="31" t="s">
        <v>97</v>
      </c>
      <c r="AB3344" s="31">
        <v>0</v>
      </c>
    </row>
    <row r="3345" spans="2:28" x14ac:dyDescent="0.25">
      <c r="B3345" s="31" t="s">
        <v>7071</v>
      </c>
      <c r="C3345" s="31">
        <v>1436</v>
      </c>
      <c r="D3345" s="31" t="s">
        <v>6739</v>
      </c>
      <c r="E3345" s="31" t="s">
        <v>6740</v>
      </c>
      <c r="F3345" s="31" t="s">
        <v>6741</v>
      </c>
      <c r="G3345" s="31" t="s">
        <v>7018</v>
      </c>
      <c r="H3345" s="31" t="s">
        <v>2013</v>
      </c>
      <c r="I3345" s="31" t="s">
        <v>1092</v>
      </c>
      <c r="J3345" s="31" t="s">
        <v>160</v>
      </c>
      <c r="K3345" s="31" t="s">
        <v>150</v>
      </c>
      <c r="L3345" s="31" t="s">
        <v>1675</v>
      </c>
      <c r="M3345" s="31">
        <v>0</v>
      </c>
      <c r="N3345" s="31" t="s">
        <v>90</v>
      </c>
      <c r="O3345" s="31" t="s">
        <v>7020</v>
      </c>
      <c r="P3345" s="31" t="s">
        <v>91</v>
      </c>
      <c r="Q3345" s="31" t="s">
        <v>91</v>
      </c>
      <c r="R3345" s="31" t="s">
        <v>90</v>
      </c>
      <c r="S3345" s="31" t="s">
        <v>91</v>
      </c>
      <c r="T3345" s="31" t="s">
        <v>91</v>
      </c>
      <c r="U3345" s="31" t="s">
        <v>91</v>
      </c>
      <c r="V3345" s="31" t="s">
        <v>90</v>
      </c>
      <c r="W3345" s="31" t="s">
        <v>7023</v>
      </c>
      <c r="X3345" s="31" t="s">
        <v>91</v>
      </c>
      <c r="Y3345" s="31" t="s">
        <v>91</v>
      </c>
      <c r="AA3345" s="31" t="s">
        <v>97</v>
      </c>
      <c r="AB3345" s="31">
        <v>0</v>
      </c>
    </row>
    <row r="3346" spans="2:28" x14ac:dyDescent="0.25">
      <c r="B3346" s="31" t="s">
        <v>7072</v>
      </c>
      <c r="C3346" s="31">
        <v>1436</v>
      </c>
      <c r="D3346" s="31" t="s">
        <v>6739</v>
      </c>
      <c r="E3346" s="31" t="s">
        <v>6740</v>
      </c>
      <c r="F3346" s="31" t="s">
        <v>6741</v>
      </c>
      <c r="G3346" s="31" t="s">
        <v>7018</v>
      </c>
      <c r="H3346" s="31" t="s">
        <v>2013</v>
      </c>
      <c r="I3346" s="31" t="s">
        <v>1092</v>
      </c>
      <c r="J3346" s="31" t="s">
        <v>160</v>
      </c>
      <c r="K3346" s="31" t="s">
        <v>156</v>
      </c>
      <c r="L3346" s="31" t="s">
        <v>1675</v>
      </c>
      <c r="M3346" s="31">
        <v>0</v>
      </c>
      <c r="N3346" s="31" t="s">
        <v>90</v>
      </c>
      <c r="O3346" s="31" t="s">
        <v>7020</v>
      </c>
      <c r="P3346" s="31" t="s">
        <v>91</v>
      </c>
      <c r="Q3346" s="31" t="s">
        <v>91</v>
      </c>
      <c r="R3346" s="31" t="s">
        <v>90</v>
      </c>
      <c r="S3346" s="31" t="s">
        <v>91</v>
      </c>
      <c r="T3346" s="31" t="s">
        <v>91</v>
      </c>
      <c r="U3346" s="31" t="s">
        <v>91</v>
      </c>
      <c r="V3346" s="31" t="s">
        <v>90</v>
      </c>
      <c r="W3346" s="31" t="s">
        <v>7023</v>
      </c>
      <c r="X3346" s="31" t="s">
        <v>91</v>
      </c>
      <c r="Y3346" s="31" t="s">
        <v>91</v>
      </c>
      <c r="AA3346" s="31" t="s">
        <v>97</v>
      </c>
      <c r="AB3346" s="31">
        <v>0</v>
      </c>
    </row>
    <row r="3347" spans="2:28" x14ac:dyDescent="0.25">
      <c r="B3347" s="31" t="s">
        <v>7073</v>
      </c>
      <c r="C3347" s="31">
        <v>1436</v>
      </c>
      <c r="D3347" s="31" t="s">
        <v>6739</v>
      </c>
      <c r="E3347" s="31" t="s">
        <v>6740</v>
      </c>
      <c r="F3347" s="31" t="s">
        <v>6741</v>
      </c>
      <c r="G3347" s="31" t="s">
        <v>7018</v>
      </c>
      <c r="H3347" s="31" t="s">
        <v>2013</v>
      </c>
      <c r="I3347" s="31" t="s">
        <v>1092</v>
      </c>
      <c r="J3347" s="31" t="s">
        <v>160</v>
      </c>
      <c r="K3347" s="31" t="s">
        <v>181</v>
      </c>
      <c r="L3347" s="31" t="s">
        <v>1675</v>
      </c>
      <c r="M3347" s="31">
        <v>0</v>
      </c>
      <c r="N3347" s="31" t="s">
        <v>90</v>
      </c>
      <c r="O3347" s="31" t="s">
        <v>7020</v>
      </c>
      <c r="P3347" s="31" t="s">
        <v>91</v>
      </c>
      <c r="Q3347" s="31" t="s">
        <v>91</v>
      </c>
      <c r="R3347" s="31" t="s">
        <v>90</v>
      </c>
      <c r="S3347" s="31" t="s">
        <v>91</v>
      </c>
      <c r="T3347" s="31" t="s">
        <v>91</v>
      </c>
      <c r="U3347" s="31" t="s">
        <v>91</v>
      </c>
      <c r="V3347" s="31" t="s">
        <v>90</v>
      </c>
      <c r="W3347" s="31" t="s">
        <v>7023</v>
      </c>
      <c r="X3347" s="31" t="s">
        <v>91</v>
      </c>
      <c r="Y3347" s="31" t="s">
        <v>91</v>
      </c>
      <c r="AA3347" s="31" t="s">
        <v>100</v>
      </c>
      <c r="AB3347" s="31">
        <v>0</v>
      </c>
    </row>
    <row r="3348" spans="2:28" x14ac:dyDescent="0.25">
      <c r="B3348" s="31" t="s">
        <v>7074</v>
      </c>
      <c r="C3348" s="31">
        <v>1436</v>
      </c>
      <c r="D3348" s="31" t="s">
        <v>6739</v>
      </c>
      <c r="E3348" s="31" t="s">
        <v>6740</v>
      </c>
      <c r="F3348" s="31" t="s">
        <v>6741</v>
      </c>
      <c r="G3348" s="31" t="s">
        <v>7018</v>
      </c>
      <c r="H3348" s="31" t="s">
        <v>2013</v>
      </c>
      <c r="I3348" s="31" t="s">
        <v>1092</v>
      </c>
      <c r="J3348" s="31" t="s">
        <v>160</v>
      </c>
      <c r="K3348" s="31" t="s">
        <v>99</v>
      </c>
      <c r="L3348" s="31" t="s">
        <v>1675</v>
      </c>
      <c r="M3348" s="31">
        <v>0</v>
      </c>
      <c r="N3348" s="31" t="s">
        <v>90</v>
      </c>
      <c r="O3348" s="31" t="s">
        <v>7020</v>
      </c>
      <c r="P3348" s="31" t="s">
        <v>91</v>
      </c>
      <c r="Q3348" s="31" t="s">
        <v>91</v>
      </c>
      <c r="R3348" s="31" t="s">
        <v>90</v>
      </c>
      <c r="S3348" s="31" t="s">
        <v>91</v>
      </c>
      <c r="T3348" s="31" t="s">
        <v>91</v>
      </c>
      <c r="U3348" s="31" t="s">
        <v>91</v>
      </c>
      <c r="V3348" s="31" t="s">
        <v>90</v>
      </c>
      <c r="W3348" s="31" t="s">
        <v>7023</v>
      </c>
      <c r="X3348" s="31" t="s">
        <v>91</v>
      </c>
      <c r="Y3348" s="31" t="s">
        <v>91</v>
      </c>
      <c r="AA3348" s="31" t="s">
        <v>100</v>
      </c>
      <c r="AB3348" s="31">
        <v>0</v>
      </c>
    </row>
    <row r="3349" spans="2:28" x14ac:dyDescent="0.25">
      <c r="B3349" s="31" t="s">
        <v>7075</v>
      </c>
      <c r="C3349" s="31">
        <v>1436</v>
      </c>
      <c r="D3349" s="31" t="s">
        <v>6739</v>
      </c>
      <c r="E3349" s="31" t="s">
        <v>6740</v>
      </c>
      <c r="F3349" s="31" t="s">
        <v>6741</v>
      </c>
      <c r="G3349" s="31" t="s">
        <v>7018</v>
      </c>
      <c r="H3349" s="31" t="s">
        <v>2013</v>
      </c>
      <c r="I3349" s="31" t="s">
        <v>1092</v>
      </c>
      <c r="J3349" s="31" t="s">
        <v>160</v>
      </c>
      <c r="K3349" s="31" t="s">
        <v>102</v>
      </c>
      <c r="L3349" s="31" t="s">
        <v>1675</v>
      </c>
      <c r="M3349" s="31">
        <v>0</v>
      </c>
      <c r="N3349" s="31" t="s">
        <v>90</v>
      </c>
      <c r="O3349" s="31" t="s">
        <v>7020</v>
      </c>
      <c r="P3349" s="31" t="s">
        <v>91</v>
      </c>
      <c r="Q3349" s="31" t="s">
        <v>91</v>
      </c>
      <c r="R3349" s="31" t="s">
        <v>90</v>
      </c>
      <c r="S3349" s="31" t="s">
        <v>91</v>
      </c>
      <c r="T3349" s="31" t="s">
        <v>91</v>
      </c>
      <c r="U3349" s="31" t="s">
        <v>91</v>
      </c>
      <c r="V3349" s="31" t="s">
        <v>90</v>
      </c>
      <c r="W3349" s="31" t="s">
        <v>7023</v>
      </c>
      <c r="X3349" s="31" t="s">
        <v>91</v>
      </c>
      <c r="Y3349" s="31" t="s">
        <v>91</v>
      </c>
      <c r="AA3349" s="31" t="s">
        <v>100</v>
      </c>
      <c r="AB3349" s="31">
        <v>0</v>
      </c>
    </row>
    <row r="3350" spans="2:28" x14ac:dyDescent="0.25">
      <c r="B3350" s="31" t="s">
        <v>7076</v>
      </c>
      <c r="C3350" s="31">
        <v>1436</v>
      </c>
      <c r="D3350" s="31" t="s">
        <v>6739</v>
      </c>
      <c r="E3350" s="31" t="s">
        <v>6740</v>
      </c>
      <c r="F3350" s="31" t="s">
        <v>6741</v>
      </c>
      <c r="G3350" s="31" t="s">
        <v>7018</v>
      </c>
      <c r="H3350" s="31" t="s">
        <v>2013</v>
      </c>
      <c r="I3350" s="31" t="s">
        <v>1092</v>
      </c>
      <c r="J3350" s="31" t="s">
        <v>160</v>
      </c>
      <c r="K3350" s="31" t="s">
        <v>104</v>
      </c>
      <c r="L3350" s="31" t="s">
        <v>1675</v>
      </c>
      <c r="M3350" s="31">
        <v>0</v>
      </c>
      <c r="N3350" s="31" t="s">
        <v>90</v>
      </c>
      <c r="O3350" s="31" t="s">
        <v>7020</v>
      </c>
      <c r="P3350" s="31" t="s">
        <v>91</v>
      </c>
      <c r="Q3350" s="31" t="s">
        <v>91</v>
      </c>
      <c r="R3350" s="31" t="s">
        <v>90</v>
      </c>
      <c r="S3350" s="31" t="s">
        <v>91</v>
      </c>
      <c r="T3350" s="31" t="s">
        <v>91</v>
      </c>
      <c r="U3350" s="31" t="s">
        <v>91</v>
      </c>
      <c r="V3350" s="31" t="s">
        <v>90</v>
      </c>
      <c r="W3350" s="31" t="s">
        <v>7023</v>
      </c>
      <c r="X3350" s="31" t="s">
        <v>91</v>
      </c>
      <c r="Y3350" s="31" t="s">
        <v>91</v>
      </c>
      <c r="AA3350" s="31" t="s">
        <v>100</v>
      </c>
      <c r="AB3350" s="31">
        <v>0</v>
      </c>
    </row>
    <row r="3351" spans="2:28" x14ac:dyDescent="0.25">
      <c r="B3351" s="31" t="s">
        <v>7077</v>
      </c>
      <c r="C3351" s="31">
        <v>1436</v>
      </c>
      <c r="D3351" s="31" t="s">
        <v>6739</v>
      </c>
      <c r="E3351" s="31" t="s">
        <v>6740</v>
      </c>
      <c r="F3351" s="31" t="s">
        <v>6741</v>
      </c>
      <c r="G3351" s="31" t="s">
        <v>7018</v>
      </c>
      <c r="H3351" s="31" t="s">
        <v>2013</v>
      </c>
      <c r="I3351" s="31" t="s">
        <v>1092</v>
      </c>
      <c r="J3351" s="31" t="s">
        <v>160</v>
      </c>
      <c r="K3351" s="31" t="s">
        <v>106</v>
      </c>
      <c r="L3351" s="31" t="s">
        <v>1675</v>
      </c>
      <c r="M3351" s="31">
        <v>0</v>
      </c>
      <c r="N3351" s="31" t="s">
        <v>90</v>
      </c>
      <c r="O3351" s="31" t="s">
        <v>7020</v>
      </c>
      <c r="P3351" s="31" t="s">
        <v>91</v>
      </c>
      <c r="Q3351" s="31" t="s">
        <v>91</v>
      </c>
      <c r="R3351" s="31" t="s">
        <v>90</v>
      </c>
      <c r="S3351" s="31" t="s">
        <v>91</v>
      </c>
      <c r="T3351" s="31" t="s">
        <v>91</v>
      </c>
      <c r="U3351" s="31" t="s">
        <v>91</v>
      </c>
      <c r="V3351" s="31" t="s">
        <v>90</v>
      </c>
      <c r="W3351" s="31" t="s">
        <v>7023</v>
      </c>
      <c r="X3351" s="31" t="s">
        <v>91</v>
      </c>
      <c r="Y3351" s="31" t="s">
        <v>91</v>
      </c>
      <c r="AA3351" s="31" t="s">
        <v>100</v>
      </c>
      <c r="AB3351" s="31">
        <v>0</v>
      </c>
    </row>
    <row r="3352" spans="2:28" x14ac:dyDescent="0.25">
      <c r="B3352" s="31" t="s">
        <v>7078</v>
      </c>
      <c r="C3352" s="31">
        <v>1436</v>
      </c>
      <c r="D3352" s="31" t="s">
        <v>6739</v>
      </c>
      <c r="E3352" s="31" t="s">
        <v>6740</v>
      </c>
      <c r="F3352" s="31" t="s">
        <v>6741</v>
      </c>
      <c r="G3352" s="31" t="s">
        <v>7018</v>
      </c>
      <c r="H3352" s="31" t="s">
        <v>2013</v>
      </c>
      <c r="I3352" s="31" t="s">
        <v>1092</v>
      </c>
      <c r="J3352" s="31" t="s">
        <v>160</v>
      </c>
      <c r="K3352" s="31" t="s">
        <v>108</v>
      </c>
      <c r="L3352" s="31" t="s">
        <v>1675</v>
      </c>
      <c r="M3352" s="31">
        <v>0</v>
      </c>
      <c r="N3352" s="31" t="s">
        <v>90</v>
      </c>
      <c r="O3352" s="31" t="s">
        <v>7020</v>
      </c>
      <c r="P3352" s="31" t="s">
        <v>91</v>
      </c>
      <c r="Q3352" s="31" t="s">
        <v>91</v>
      </c>
      <c r="R3352" s="31" t="s">
        <v>90</v>
      </c>
      <c r="S3352" s="31" t="s">
        <v>91</v>
      </c>
      <c r="T3352" s="31" t="s">
        <v>91</v>
      </c>
      <c r="U3352" s="31" t="s">
        <v>91</v>
      </c>
      <c r="V3352" s="31" t="s">
        <v>90</v>
      </c>
      <c r="W3352" s="31" t="s">
        <v>7023</v>
      </c>
      <c r="X3352" s="31" t="s">
        <v>91</v>
      </c>
      <c r="Y3352" s="31" t="s">
        <v>91</v>
      </c>
      <c r="AA3352" s="31" t="s">
        <v>100</v>
      </c>
      <c r="AB3352" s="31">
        <v>0</v>
      </c>
    </row>
    <row r="3353" spans="2:28" x14ac:dyDescent="0.25">
      <c r="B3353" s="31" t="s">
        <v>7079</v>
      </c>
      <c r="C3353" s="31">
        <v>1436</v>
      </c>
      <c r="D3353" s="31" t="s">
        <v>6739</v>
      </c>
      <c r="E3353" s="31" t="s">
        <v>6740</v>
      </c>
      <c r="F3353" s="31" t="s">
        <v>6741</v>
      </c>
      <c r="G3353" s="31" t="s">
        <v>7018</v>
      </c>
      <c r="H3353" s="31" t="s">
        <v>2013</v>
      </c>
      <c r="I3353" s="31" t="s">
        <v>1092</v>
      </c>
      <c r="J3353" s="31" t="s">
        <v>160</v>
      </c>
      <c r="K3353" s="31" t="s">
        <v>110</v>
      </c>
      <c r="L3353" s="31" t="s">
        <v>1675</v>
      </c>
      <c r="M3353" s="31">
        <v>0</v>
      </c>
      <c r="N3353" s="31" t="s">
        <v>90</v>
      </c>
      <c r="O3353" s="31" t="s">
        <v>7020</v>
      </c>
      <c r="P3353" s="31" t="s">
        <v>91</v>
      </c>
      <c r="Q3353" s="31" t="s">
        <v>91</v>
      </c>
      <c r="R3353" s="31" t="s">
        <v>90</v>
      </c>
      <c r="S3353" s="31" t="s">
        <v>91</v>
      </c>
      <c r="T3353" s="31" t="s">
        <v>91</v>
      </c>
      <c r="U3353" s="31" t="s">
        <v>91</v>
      </c>
      <c r="V3353" s="31" t="s">
        <v>90</v>
      </c>
      <c r="W3353" s="31" t="s">
        <v>7023</v>
      </c>
      <c r="X3353" s="31" t="s">
        <v>91</v>
      </c>
      <c r="Y3353" s="31" t="s">
        <v>91</v>
      </c>
      <c r="AA3353" s="31" t="s">
        <v>100</v>
      </c>
      <c r="AB3353" s="31">
        <v>0</v>
      </c>
    </row>
    <row r="3354" spans="2:28" x14ac:dyDescent="0.25">
      <c r="B3354" s="31" t="s">
        <v>7080</v>
      </c>
      <c r="C3354" s="31">
        <v>1436</v>
      </c>
      <c r="D3354" s="31" t="s">
        <v>6739</v>
      </c>
      <c r="E3354" s="31" t="s">
        <v>6740</v>
      </c>
      <c r="F3354" s="31" t="s">
        <v>6741</v>
      </c>
      <c r="G3354" s="31" t="s">
        <v>7018</v>
      </c>
      <c r="H3354" s="31" t="s">
        <v>2013</v>
      </c>
      <c r="I3354" s="31" t="s">
        <v>1092</v>
      </c>
      <c r="J3354" s="31" t="s">
        <v>160</v>
      </c>
      <c r="K3354" s="31" t="s">
        <v>112</v>
      </c>
      <c r="L3354" s="31" t="s">
        <v>1675</v>
      </c>
      <c r="M3354" s="31">
        <v>0</v>
      </c>
      <c r="N3354" s="31" t="s">
        <v>90</v>
      </c>
      <c r="O3354" s="31" t="s">
        <v>7020</v>
      </c>
      <c r="P3354" s="31" t="s">
        <v>91</v>
      </c>
      <c r="Q3354" s="31" t="s">
        <v>91</v>
      </c>
      <c r="R3354" s="31" t="s">
        <v>90</v>
      </c>
      <c r="S3354" s="31" t="s">
        <v>91</v>
      </c>
      <c r="T3354" s="31" t="s">
        <v>91</v>
      </c>
      <c r="U3354" s="31" t="s">
        <v>91</v>
      </c>
      <c r="V3354" s="31" t="s">
        <v>90</v>
      </c>
      <c r="W3354" s="31" t="s">
        <v>7023</v>
      </c>
      <c r="X3354" s="31" t="s">
        <v>91</v>
      </c>
      <c r="Y3354" s="31" t="s">
        <v>91</v>
      </c>
      <c r="AA3354" s="31" t="s">
        <v>100</v>
      </c>
      <c r="AB3354" s="31">
        <v>0</v>
      </c>
    </row>
    <row r="3355" spans="2:28" x14ac:dyDescent="0.25">
      <c r="B3355" s="31" t="s">
        <v>7081</v>
      </c>
      <c r="C3355" s="31">
        <v>984</v>
      </c>
      <c r="D3355" s="31" t="s">
        <v>7082</v>
      </c>
      <c r="E3355" s="31" t="s">
        <v>7083</v>
      </c>
      <c r="F3355" s="31" t="s">
        <v>7084</v>
      </c>
      <c r="G3355" s="31" t="s">
        <v>7085</v>
      </c>
      <c r="H3355" s="31" t="s">
        <v>85</v>
      </c>
      <c r="I3355" s="31" t="s">
        <v>1092</v>
      </c>
      <c r="J3355" s="31" t="s">
        <v>87</v>
      </c>
      <c r="K3355" s="31" t="s">
        <v>161</v>
      </c>
      <c r="L3355" s="31" t="s">
        <v>7086</v>
      </c>
      <c r="M3355" s="31">
        <v>2</v>
      </c>
      <c r="N3355" s="31" t="s">
        <v>116</v>
      </c>
      <c r="O3355" s="31" t="s">
        <v>7087</v>
      </c>
      <c r="P3355" s="31" t="s">
        <v>7088</v>
      </c>
      <c r="Q3355" s="31" t="s">
        <v>7089</v>
      </c>
      <c r="R3355" s="31" t="s">
        <v>90</v>
      </c>
      <c r="S3355" s="31" t="s">
        <v>7090</v>
      </c>
      <c r="T3355" s="31" t="s">
        <v>91</v>
      </c>
      <c r="U3355" s="31" t="s">
        <v>91</v>
      </c>
      <c r="V3355" s="31" t="s">
        <v>116</v>
      </c>
      <c r="W3355" s="31" t="s">
        <v>7091</v>
      </c>
      <c r="X3355" s="31" t="s">
        <v>7092</v>
      </c>
      <c r="Y3355" s="31" t="s">
        <v>7093</v>
      </c>
      <c r="Z3355" s="31" t="s">
        <v>7094</v>
      </c>
      <c r="AA3355" s="31" t="s">
        <v>94</v>
      </c>
      <c r="AB3355" s="31">
        <v>1</v>
      </c>
    </row>
    <row r="3356" spans="2:28" x14ac:dyDescent="0.25">
      <c r="B3356" s="31" t="s">
        <v>7095</v>
      </c>
      <c r="C3356" s="31">
        <v>984</v>
      </c>
      <c r="D3356" s="31" t="s">
        <v>7082</v>
      </c>
      <c r="E3356" s="31" t="s">
        <v>7083</v>
      </c>
      <c r="F3356" s="31" t="s">
        <v>7084</v>
      </c>
      <c r="G3356" s="31" t="s">
        <v>7085</v>
      </c>
      <c r="H3356" s="31" t="s">
        <v>85</v>
      </c>
      <c r="I3356" s="31" t="s">
        <v>1092</v>
      </c>
      <c r="J3356" s="31" t="s">
        <v>87</v>
      </c>
      <c r="K3356" s="31" t="s">
        <v>164</v>
      </c>
      <c r="L3356" s="31" t="s">
        <v>7086</v>
      </c>
      <c r="M3356" s="31">
        <v>2</v>
      </c>
      <c r="N3356" s="31" t="s">
        <v>116</v>
      </c>
      <c r="O3356" s="31" t="s">
        <v>7087</v>
      </c>
      <c r="P3356" s="31" t="s">
        <v>7088</v>
      </c>
      <c r="Q3356" s="31" t="s">
        <v>7089</v>
      </c>
      <c r="R3356" s="31" t="s">
        <v>90</v>
      </c>
      <c r="S3356" s="31" t="s">
        <v>7090</v>
      </c>
      <c r="T3356" s="31" t="s">
        <v>91</v>
      </c>
      <c r="U3356" s="31" t="s">
        <v>91</v>
      </c>
      <c r="V3356" s="31" t="s">
        <v>116</v>
      </c>
      <c r="W3356" s="31" t="s">
        <v>7091</v>
      </c>
      <c r="X3356" s="31" t="s">
        <v>7092</v>
      </c>
      <c r="Y3356" s="31" t="s">
        <v>7093</v>
      </c>
      <c r="Z3356" s="31" t="s">
        <v>7094</v>
      </c>
      <c r="AA3356" s="31" t="s">
        <v>94</v>
      </c>
      <c r="AB3356" s="31">
        <v>1</v>
      </c>
    </row>
    <row r="3357" spans="2:28" x14ac:dyDescent="0.25">
      <c r="B3357" s="31" t="s">
        <v>7096</v>
      </c>
      <c r="C3357" s="31">
        <v>985</v>
      </c>
      <c r="D3357" s="31" t="s">
        <v>7082</v>
      </c>
      <c r="E3357" s="31" t="s">
        <v>7083</v>
      </c>
      <c r="F3357" s="31" t="s">
        <v>7084</v>
      </c>
      <c r="G3357" s="31" t="s">
        <v>7085</v>
      </c>
      <c r="H3357" s="31" t="s">
        <v>85</v>
      </c>
      <c r="I3357" s="31" t="s">
        <v>1092</v>
      </c>
      <c r="J3357" s="31" t="s">
        <v>87</v>
      </c>
      <c r="K3357" s="31" t="s">
        <v>166</v>
      </c>
      <c r="L3357" s="31" t="s">
        <v>7097</v>
      </c>
      <c r="M3357" s="31">
        <v>2</v>
      </c>
      <c r="N3357" s="31" t="s">
        <v>116</v>
      </c>
      <c r="O3357" s="31" t="s">
        <v>7098</v>
      </c>
      <c r="P3357" s="31" t="s">
        <v>7099</v>
      </c>
      <c r="Q3357" s="31" t="s">
        <v>7100</v>
      </c>
      <c r="R3357" s="31" t="s">
        <v>90</v>
      </c>
      <c r="S3357" s="31" t="s">
        <v>91</v>
      </c>
      <c r="T3357" s="31" t="s">
        <v>91</v>
      </c>
      <c r="U3357" s="31" t="s">
        <v>91</v>
      </c>
      <c r="V3357" s="31" t="s">
        <v>116</v>
      </c>
      <c r="W3357" s="31" t="s">
        <v>7091</v>
      </c>
      <c r="X3357" s="31" t="s">
        <v>7101</v>
      </c>
      <c r="Y3357" s="31" t="s">
        <v>7102</v>
      </c>
      <c r="AA3357" s="31" t="s">
        <v>94</v>
      </c>
      <c r="AB3357" s="31">
        <v>1</v>
      </c>
    </row>
    <row r="3358" spans="2:28" x14ac:dyDescent="0.25">
      <c r="B3358" s="31" t="s">
        <v>7103</v>
      </c>
      <c r="C3358" s="31">
        <v>986</v>
      </c>
      <c r="D3358" s="31" t="s">
        <v>7082</v>
      </c>
      <c r="E3358" s="31" t="s">
        <v>7083</v>
      </c>
      <c r="F3358" s="31" t="s">
        <v>7084</v>
      </c>
      <c r="G3358" s="31" t="s">
        <v>7085</v>
      </c>
      <c r="H3358" s="31" t="s">
        <v>85</v>
      </c>
      <c r="I3358" s="31" t="s">
        <v>1092</v>
      </c>
      <c r="J3358" s="31" t="s">
        <v>87</v>
      </c>
      <c r="K3358" s="31" t="s">
        <v>88</v>
      </c>
      <c r="L3358" s="31" t="s">
        <v>89</v>
      </c>
      <c r="M3358" s="31">
        <v>0</v>
      </c>
      <c r="N3358" s="31" t="s">
        <v>90</v>
      </c>
      <c r="O3358" s="31" t="s">
        <v>7104</v>
      </c>
      <c r="P3358" s="31" t="s">
        <v>91</v>
      </c>
      <c r="Q3358" s="31" t="s">
        <v>91</v>
      </c>
      <c r="R3358" s="31" t="s">
        <v>90</v>
      </c>
      <c r="S3358" s="31" t="s">
        <v>7105</v>
      </c>
      <c r="T3358" s="31" t="s">
        <v>91</v>
      </c>
      <c r="U3358" s="31" t="s">
        <v>91</v>
      </c>
      <c r="V3358" s="31" t="s">
        <v>90</v>
      </c>
      <c r="W3358" s="31" t="s">
        <v>91</v>
      </c>
      <c r="X3358" s="31" t="s">
        <v>91</v>
      </c>
      <c r="Y3358" s="31" t="s">
        <v>91</v>
      </c>
      <c r="Z3358" s="31" t="s">
        <v>7106</v>
      </c>
      <c r="AA3358" s="31" t="s">
        <v>94</v>
      </c>
      <c r="AB3358" s="31">
        <v>0</v>
      </c>
    </row>
    <row r="3359" spans="2:28" x14ac:dyDescent="0.25">
      <c r="B3359" s="31" t="s">
        <v>7107</v>
      </c>
      <c r="C3359" s="31">
        <v>987</v>
      </c>
      <c r="D3359" s="31" t="s">
        <v>7082</v>
      </c>
      <c r="E3359" s="31" t="s">
        <v>7083</v>
      </c>
      <c r="F3359" s="31" t="s">
        <v>7084</v>
      </c>
      <c r="G3359" s="31" t="s">
        <v>7085</v>
      </c>
      <c r="H3359" s="31" t="s">
        <v>85</v>
      </c>
      <c r="I3359" s="31" t="s">
        <v>1092</v>
      </c>
      <c r="J3359" s="31" t="s">
        <v>87</v>
      </c>
      <c r="K3359" s="31" t="s">
        <v>114</v>
      </c>
      <c r="L3359" s="31" t="s">
        <v>89</v>
      </c>
      <c r="M3359" s="31">
        <v>0</v>
      </c>
      <c r="N3359" s="31" t="s">
        <v>90</v>
      </c>
      <c r="O3359" s="31" t="s">
        <v>7104</v>
      </c>
      <c r="P3359" s="31" t="s">
        <v>91</v>
      </c>
      <c r="Q3359" s="31" t="s">
        <v>91</v>
      </c>
      <c r="R3359" s="31" t="s">
        <v>90</v>
      </c>
      <c r="S3359" s="31" t="s">
        <v>7105</v>
      </c>
      <c r="T3359" s="31" t="s">
        <v>91</v>
      </c>
      <c r="U3359" s="31" t="s">
        <v>91</v>
      </c>
      <c r="V3359" s="31" t="s">
        <v>90</v>
      </c>
      <c r="W3359" s="31" t="s">
        <v>91</v>
      </c>
      <c r="X3359" s="31" t="s">
        <v>91</v>
      </c>
      <c r="Y3359" s="31" t="s">
        <v>91</v>
      </c>
      <c r="AA3359" s="31" t="s">
        <v>94</v>
      </c>
      <c r="AB3359" s="31">
        <v>0</v>
      </c>
    </row>
    <row r="3360" spans="2:28" x14ac:dyDescent="0.25">
      <c r="B3360" s="31" t="s">
        <v>7108</v>
      </c>
      <c r="C3360" s="31">
        <v>988</v>
      </c>
      <c r="D3360" s="31" t="s">
        <v>7082</v>
      </c>
      <c r="E3360" s="31" t="s">
        <v>7083</v>
      </c>
      <c r="F3360" s="31" t="s">
        <v>7084</v>
      </c>
      <c r="G3360" s="31" t="s">
        <v>7085</v>
      </c>
      <c r="H3360" s="31" t="s">
        <v>85</v>
      </c>
      <c r="I3360" s="31" t="s">
        <v>1092</v>
      </c>
      <c r="J3360" s="31" t="s">
        <v>87</v>
      </c>
      <c r="K3360" s="31" t="s">
        <v>96</v>
      </c>
      <c r="L3360" s="31" t="s">
        <v>89</v>
      </c>
      <c r="M3360" s="31">
        <v>0</v>
      </c>
      <c r="N3360" s="31" t="s">
        <v>90</v>
      </c>
      <c r="O3360" s="31" t="s">
        <v>7104</v>
      </c>
      <c r="P3360" s="31" t="s">
        <v>91</v>
      </c>
      <c r="Q3360" s="31" t="s">
        <v>91</v>
      </c>
      <c r="R3360" s="31" t="s">
        <v>90</v>
      </c>
      <c r="S3360" s="31" t="s">
        <v>7105</v>
      </c>
      <c r="T3360" s="31" t="s">
        <v>91</v>
      </c>
      <c r="U3360" s="31" t="s">
        <v>91</v>
      </c>
      <c r="V3360" s="31" t="s">
        <v>90</v>
      </c>
      <c r="W3360" s="31" t="s">
        <v>91</v>
      </c>
      <c r="X3360" s="31" t="s">
        <v>91</v>
      </c>
      <c r="Y3360" s="31" t="s">
        <v>91</v>
      </c>
      <c r="AA3360" s="31" t="s">
        <v>97</v>
      </c>
      <c r="AB3360" s="31">
        <v>0</v>
      </c>
    </row>
    <row r="3361" spans="2:28" x14ac:dyDescent="0.25">
      <c r="B3361" s="31" t="s">
        <v>7109</v>
      </c>
      <c r="C3361" s="31">
        <v>989</v>
      </c>
      <c r="D3361" s="31" t="s">
        <v>7082</v>
      </c>
      <c r="E3361" s="31" t="s">
        <v>7083</v>
      </c>
      <c r="F3361" s="31" t="s">
        <v>7084</v>
      </c>
      <c r="G3361" s="31" t="s">
        <v>7085</v>
      </c>
      <c r="H3361" s="31" t="s">
        <v>85</v>
      </c>
      <c r="I3361" s="31" t="s">
        <v>1092</v>
      </c>
      <c r="J3361" s="31" t="s">
        <v>87</v>
      </c>
      <c r="K3361" s="31" t="s">
        <v>181</v>
      </c>
      <c r="L3361" s="31" t="s">
        <v>89</v>
      </c>
      <c r="M3361" s="31">
        <v>0</v>
      </c>
      <c r="N3361" s="31" t="s">
        <v>90</v>
      </c>
      <c r="O3361" s="31" t="s">
        <v>7104</v>
      </c>
      <c r="P3361" s="31" t="s">
        <v>91</v>
      </c>
      <c r="Q3361" s="31" t="s">
        <v>91</v>
      </c>
      <c r="R3361" s="31" t="s">
        <v>90</v>
      </c>
      <c r="S3361" s="31" t="s">
        <v>7105</v>
      </c>
      <c r="T3361" s="31" t="s">
        <v>91</v>
      </c>
      <c r="U3361" s="31" t="s">
        <v>91</v>
      </c>
      <c r="V3361" s="31" t="s">
        <v>90</v>
      </c>
      <c r="W3361" s="31" t="s">
        <v>91</v>
      </c>
      <c r="X3361" s="31" t="s">
        <v>91</v>
      </c>
      <c r="Y3361" s="31" t="s">
        <v>91</v>
      </c>
      <c r="AA3361" s="31" t="s">
        <v>100</v>
      </c>
      <c r="AB3361" s="31">
        <v>0</v>
      </c>
    </row>
    <row r="3362" spans="2:28" x14ac:dyDescent="0.25">
      <c r="B3362" s="31" t="s">
        <v>7110</v>
      </c>
      <c r="C3362" s="31">
        <v>989</v>
      </c>
      <c r="D3362" s="31" t="s">
        <v>7082</v>
      </c>
      <c r="E3362" s="31" t="s">
        <v>7083</v>
      </c>
      <c r="F3362" s="31" t="s">
        <v>7084</v>
      </c>
      <c r="G3362" s="31" t="s">
        <v>7085</v>
      </c>
      <c r="H3362" s="31" t="s">
        <v>85</v>
      </c>
      <c r="I3362" s="31" t="s">
        <v>1092</v>
      </c>
      <c r="J3362" s="31" t="s">
        <v>87</v>
      </c>
      <c r="K3362" s="31" t="s">
        <v>99</v>
      </c>
      <c r="L3362" s="31" t="s">
        <v>89</v>
      </c>
      <c r="M3362" s="31">
        <v>0</v>
      </c>
      <c r="N3362" s="31" t="s">
        <v>90</v>
      </c>
      <c r="O3362" s="31" t="s">
        <v>7104</v>
      </c>
      <c r="P3362" s="31" t="s">
        <v>91</v>
      </c>
      <c r="Q3362" s="31" t="s">
        <v>91</v>
      </c>
      <c r="R3362" s="31" t="s">
        <v>90</v>
      </c>
      <c r="S3362" s="31" t="s">
        <v>7105</v>
      </c>
      <c r="T3362" s="31" t="s">
        <v>91</v>
      </c>
      <c r="U3362" s="31" t="s">
        <v>91</v>
      </c>
      <c r="V3362" s="31" t="s">
        <v>90</v>
      </c>
      <c r="W3362" s="31" t="s">
        <v>91</v>
      </c>
      <c r="X3362" s="31" t="s">
        <v>91</v>
      </c>
      <c r="Y3362" s="31" t="s">
        <v>91</v>
      </c>
      <c r="AA3362" s="31" t="s">
        <v>100</v>
      </c>
      <c r="AB3362" s="31">
        <v>0</v>
      </c>
    </row>
    <row r="3363" spans="2:28" x14ac:dyDescent="0.25">
      <c r="B3363" s="31" t="s">
        <v>7111</v>
      </c>
      <c r="C3363" s="31">
        <v>990</v>
      </c>
      <c r="D3363" s="31" t="s">
        <v>7082</v>
      </c>
      <c r="E3363" s="31" t="s">
        <v>7083</v>
      </c>
      <c r="F3363" s="31" t="s">
        <v>7084</v>
      </c>
      <c r="G3363" s="31" t="s">
        <v>7085</v>
      </c>
      <c r="H3363" s="31" t="s">
        <v>85</v>
      </c>
      <c r="I3363" s="31" t="s">
        <v>1092</v>
      </c>
      <c r="J3363" s="31" t="s">
        <v>87</v>
      </c>
      <c r="K3363" s="31" t="s">
        <v>102</v>
      </c>
      <c r="L3363" s="31" t="s">
        <v>89</v>
      </c>
      <c r="M3363" s="31">
        <v>0</v>
      </c>
      <c r="N3363" s="31" t="s">
        <v>90</v>
      </c>
      <c r="O3363" s="31" t="s">
        <v>7104</v>
      </c>
      <c r="P3363" s="31" t="s">
        <v>91</v>
      </c>
      <c r="Q3363" s="31" t="s">
        <v>91</v>
      </c>
      <c r="R3363" s="31" t="s">
        <v>90</v>
      </c>
      <c r="S3363" s="31" t="s">
        <v>7105</v>
      </c>
      <c r="T3363" s="31" t="s">
        <v>91</v>
      </c>
      <c r="U3363" s="31" t="s">
        <v>91</v>
      </c>
      <c r="V3363" s="31" t="s">
        <v>90</v>
      </c>
      <c r="W3363" s="31" t="s">
        <v>91</v>
      </c>
      <c r="X3363" s="31" t="s">
        <v>91</v>
      </c>
      <c r="Y3363" s="31" t="s">
        <v>91</v>
      </c>
      <c r="AA3363" s="31" t="s">
        <v>100</v>
      </c>
      <c r="AB3363" s="31">
        <v>0</v>
      </c>
    </row>
    <row r="3364" spans="2:28" x14ac:dyDescent="0.25">
      <c r="B3364" s="31" t="s">
        <v>7112</v>
      </c>
      <c r="C3364" s="31">
        <v>991</v>
      </c>
      <c r="D3364" s="31" t="s">
        <v>7082</v>
      </c>
      <c r="E3364" s="31" t="s">
        <v>7083</v>
      </c>
      <c r="F3364" s="31" t="s">
        <v>7084</v>
      </c>
      <c r="G3364" s="31" t="s">
        <v>7085</v>
      </c>
      <c r="H3364" s="31" t="s">
        <v>85</v>
      </c>
      <c r="I3364" s="31" t="s">
        <v>1092</v>
      </c>
      <c r="J3364" s="31" t="s">
        <v>87</v>
      </c>
      <c r="K3364" s="31" t="s">
        <v>104</v>
      </c>
      <c r="L3364" s="31" t="s">
        <v>89</v>
      </c>
      <c r="M3364" s="31">
        <v>0</v>
      </c>
      <c r="N3364" s="31" t="s">
        <v>90</v>
      </c>
      <c r="O3364" s="31" t="s">
        <v>7104</v>
      </c>
      <c r="P3364" s="31" t="s">
        <v>91</v>
      </c>
      <c r="Q3364" s="31" t="s">
        <v>91</v>
      </c>
      <c r="R3364" s="31" t="s">
        <v>90</v>
      </c>
      <c r="S3364" s="31" t="s">
        <v>7105</v>
      </c>
      <c r="T3364" s="31" t="s">
        <v>91</v>
      </c>
      <c r="U3364" s="31" t="s">
        <v>91</v>
      </c>
      <c r="V3364" s="31" t="s">
        <v>90</v>
      </c>
      <c r="W3364" s="31" t="s">
        <v>91</v>
      </c>
      <c r="X3364" s="31" t="s">
        <v>91</v>
      </c>
      <c r="Y3364" s="31" t="s">
        <v>91</v>
      </c>
      <c r="AA3364" s="31" t="s">
        <v>100</v>
      </c>
      <c r="AB3364" s="31">
        <v>0</v>
      </c>
    </row>
    <row r="3365" spans="2:28" x14ac:dyDescent="0.25">
      <c r="B3365" s="31" t="s">
        <v>7113</v>
      </c>
      <c r="C3365" s="31">
        <v>992</v>
      </c>
      <c r="D3365" s="31" t="s">
        <v>7082</v>
      </c>
      <c r="E3365" s="31" t="s">
        <v>7083</v>
      </c>
      <c r="F3365" s="31" t="s">
        <v>7084</v>
      </c>
      <c r="G3365" s="31" t="s">
        <v>7085</v>
      </c>
      <c r="H3365" s="31" t="s">
        <v>85</v>
      </c>
      <c r="I3365" s="31" t="s">
        <v>1092</v>
      </c>
      <c r="J3365" s="31" t="s">
        <v>87</v>
      </c>
      <c r="K3365" s="31" t="s">
        <v>106</v>
      </c>
      <c r="L3365" s="31" t="s">
        <v>89</v>
      </c>
      <c r="M3365" s="31">
        <v>0</v>
      </c>
      <c r="N3365" s="31" t="s">
        <v>90</v>
      </c>
      <c r="O3365" s="31" t="s">
        <v>7104</v>
      </c>
      <c r="P3365" s="31" t="s">
        <v>91</v>
      </c>
      <c r="Q3365" s="31" t="s">
        <v>91</v>
      </c>
      <c r="R3365" s="31" t="s">
        <v>90</v>
      </c>
      <c r="S3365" s="31" t="s">
        <v>7105</v>
      </c>
      <c r="T3365" s="31" t="s">
        <v>91</v>
      </c>
      <c r="U3365" s="31" t="s">
        <v>91</v>
      </c>
      <c r="V3365" s="31" t="s">
        <v>90</v>
      </c>
      <c r="W3365" s="31" t="s">
        <v>91</v>
      </c>
      <c r="X3365" s="31" t="s">
        <v>91</v>
      </c>
      <c r="Y3365" s="31" t="s">
        <v>91</v>
      </c>
      <c r="AA3365" s="31" t="s">
        <v>100</v>
      </c>
      <c r="AB3365" s="31">
        <v>0</v>
      </c>
    </row>
    <row r="3366" spans="2:28" x14ac:dyDescent="0.25">
      <c r="B3366" s="31" t="s">
        <v>7114</v>
      </c>
      <c r="C3366" s="31">
        <v>993</v>
      </c>
      <c r="D3366" s="31" t="s">
        <v>7082</v>
      </c>
      <c r="E3366" s="31" t="s">
        <v>7083</v>
      </c>
      <c r="F3366" s="31" t="s">
        <v>7084</v>
      </c>
      <c r="G3366" s="31" t="s">
        <v>7085</v>
      </c>
      <c r="H3366" s="31" t="s">
        <v>85</v>
      </c>
      <c r="I3366" s="31" t="s">
        <v>1092</v>
      </c>
      <c r="J3366" s="31" t="s">
        <v>87</v>
      </c>
      <c r="K3366" s="31" t="s">
        <v>108</v>
      </c>
      <c r="L3366" s="31" t="s">
        <v>89</v>
      </c>
      <c r="M3366" s="31">
        <v>0</v>
      </c>
      <c r="N3366" s="31" t="s">
        <v>90</v>
      </c>
      <c r="O3366" s="31" t="s">
        <v>7104</v>
      </c>
      <c r="P3366" s="31" t="s">
        <v>91</v>
      </c>
      <c r="Q3366" s="31" t="s">
        <v>91</v>
      </c>
      <c r="R3366" s="31" t="s">
        <v>90</v>
      </c>
      <c r="S3366" s="31" t="s">
        <v>7105</v>
      </c>
      <c r="T3366" s="31" t="s">
        <v>91</v>
      </c>
      <c r="U3366" s="31" t="s">
        <v>91</v>
      </c>
      <c r="V3366" s="31" t="s">
        <v>90</v>
      </c>
      <c r="W3366" s="31" t="s">
        <v>91</v>
      </c>
      <c r="X3366" s="31" t="s">
        <v>91</v>
      </c>
      <c r="Y3366" s="31" t="s">
        <v>91</v>
      </c>
      <c r="AA3366" s="31" t="s">
        <v>100</v>
      </c>
      <c r="AB3366" s="31">
        <v>0</v>
      </c>
    </row>
    <row r="3367" spans="2:28" x14ac:dyDescent="0.25">
      <c r="B3367" s="31" t="s">
        <v>7115</v>
      </c>
      <c r="C3367" s="31">
        <v>994</v>
      </c>
      <c r="D3367" s="31" t="s">
        <v>7082</v>
      </c>
      <c r="E3367" s="31" t="s">
        <v>7083</v>
      </c>
      <c r="F3367" s="31" t="s">
        <v>7084</v>
      </c>
      <c r="G3367" s="31" t="s">
        <v>7085</v>
      </c>
      <c r="H3367" s="31" t="s">
        <v>85</v>
      </c>
      <c r="I3367" s="31" t="s">
        <v>1092</v>
      </c>
      <c r="J3367" s="31" t="s">
        <v>87</v>
      </c>
      <c r="K3367" s="31" t="s">
        <v>110</v>
      </c>
      <c r="L3367" s="31" t="s">
        <v>89</v>
      </c>
      <c r="M3367" s="31">
        <v>0</v>
      </c>
      <c r="N3367" s="31" t="s">
        <v>90</v>
      </c>
      <c r="O3367" s="31" t="s">
        <v>7104</v>
      </c>
      <c r="P3367" s="31" t="s">
        <v>91</v>
      </c>
      <c r="Q3367" s="31" t="s">
        <v>91</v>
      </c>
      <c r="R3367" s="31" t="s">
        <v>90</v>
      </c>
      <c r="S3367" s="31" t="s">
        <v>7105</v>
      </c>
      <c r="T3367" s="31" t="s">
        <v>91</v>
      </c>
      <c r="U3367" s="31" t="s">
        <v>91</v>
      </c>
      <c r="V3367" s="31" t="s">
        <v>90</v>
      </c>
      <c r="W3367" s="31" t="s">
        <v>91</v>
      </c>
      <c r="X3367" s="31" t="s">
        <v>91</v>
      </c>
      <c r="Y3367" s="31" t="s">
        <v>91</v>
      </c>
      <c r="AA3367" s="31" t="s">
        <v>100</v>
      </c>
      <c r="AB3367" s="31">
        <v>0</v>
      </c>
    </row>
    <row r="3368" spans="2:28" x14ac:dyDescent="0.25">
      <c r="B3368" s="31" t="s">
        <v>7116</v>
      </c>
      <c r="C3368" s="31">
        <v>995</v>
      </c>
      <c r="D3368" s="31" t="s">
        <v>7082</v>
      </c>
      <c r="E3368" s="31" t="s">
        <v>7083</v>
      </c>
      <c r="F3368" s="31" t="s">
        <v>7084</v>
      </c>
      <c r="G3368" s="31" t="s">
        <v>7085</v>
      </c>
      <c r="H3368" s="31" t="s">
        <v>85</v>
      </c>
      <c r="I3368" s="31" t="s">
        <v>1092</v>
      </c>
      <c r="J3368" s="31" t="s">
        <v>87</v>
      </c>
      <c r="K3368" s="31" t="s">
        <v>112</v>
      </c>
      <c r="L3368" s="31" t="s">
        <v>89</v>
      </c>
      <c r="M3368" s="31">
        <v>0</v>
      </c>
      <c r="N3368" s="31" t="s">
        <v>90</v>
      </c>
      <c r="O3368" s="31" t="s">
        <v>7104</v>
      </c>
      <c r="P3368" s="31" t="s">
        <v>91</v>
      </c>
      <c r="Q3368" s="31" t="s">
        <v>91</v>
      </c>
      <c r="R3368" s="31" t="s">
        <v>90</v>
      </c>
      <c r="S3368" s="31" t="s">
        <v>7105</v>
      </c>
      <c r="T3368" s="31" t="s">
        <v>91</v>
      </c>
      <c r="U3368" s="31" t="s">
        <v>91</v>
      </c>
      <c r="V3368" s="31" t="s">
        <v>90</v>
      </c>
      <c r="W3368" s="31" t="s">
        <v>91</v>
      </c>
      <c r="X3368" s="31" t="s">
        <v>91</v>
      </c>
      <c r="Y3368" s="31" t="s">
        <v>91</v>
      </c>
      <c r="AA3368" s="31" t="s">
        <v>100</v>
      </c>
      <c r="AB3368" s="31">
        <v>0</v>
      </c>
    </row>
    <row r="3369" spans="2:28" x14ac:dyDescent="0.25">
      <c r="B3369" s="31" t="s">
        <v>7117</v>
      </c>
      <c r="C3369" s="31">
        <v>996</v>
      </c>
      <c r="D3369" s="31" t="s">
        <v>7082</v>
      </c>
      <c r="E3369" s="31" t="s">
        <v>7083</v>
      </c>
      <c r="F3369" s="31" t="s">
        <v>7084</v>
      </c>
      <c r="G3369" s="31" t="s">
        <v>7085</v>
      </c>
      <c r="H3369" s="31" t="s">
        <v>85</v>
      </c>
      <c r="I3369" s="31" t="s">
        <v>1092</v>
      </c>
      <c r="J3369" s="31" t="s">
        <v>87</v>
      </c>
      <c r="K3369" s="31" t="s">
        <v>170</v>
      </c>
      <c r="L3369" s="31" t="s">
        <v>7118</v>
      </c>
      <c r="M3369" s="31">
        <v>1</v>
      </c>
      <c r="N3369" s="31" t="s">
        <v>116</v>
      </c>
      <c r="O3369" s="31" t="s">
        <v>7104</v>
      </c>
      <c r="P3369" s="31" t="s">
        <v>7119</v>
      </c>
      <c r="Q3369" s="31" t="s">
        <v>7120</v>
      </c>
      <c r="R3369" s="31" t="s">
        <v>90</v>
      </c>
      <c r="S3369" s="31" t="s">
        <v>7105</v>
      </c>
      <c r="T3369" s="31" t="s">
        <v>91</v>
      </c>
      <c r="U3369" s="31" t="s">
        <v>91</v>
      </c>
      <c r="V3369" s="31" t="s">
        <v>116</v>
      </c>
      <c r="W3369" s="31" t="s">
        <v>7121</v>
      </c>
      <c r="X3369" s="31" t="s">
        <v>7101</v>
      </c>
      <c r="Y3369" s="31" t="s">
        <v>7122</v>
      </c>
      <c r="AA3369" s="31" t="s">
        <v>94</v>
      </c>
      <c r="AB3369" s="31">
        <v>1</v>
      </c>
    </row>
    <row r="3370" spans="2:28" x14ac:dyDescent="0.25">
      <c r="B3370" s="31" t="s">
        <v>7123</v>
      </c>
      <c r="C3370" s="31">
        <v>997</v>
      </c>
      <c r="D3370" s="31" t="s">
        <v>7082</v>
      </c>
      <c r="E3370" s="31" t="s">
        <v>7083</v>
      </c>
      <c r="F3370" s="31" t="s">
        <v>7084</v>
      </c>
      <c r="G3370" s="31" t="s">
        <v>7085</v>
      </c>
      <c r="H3370" s="31" t="s">
        <v>85</v>
      </c>
      <c r="I3370" s="31" t="s">
        <v>1092</v>
      </c>
      <c r="J3370" s="31" t="s">
        <v>87</v>
      </c>
      <c r="K3370" s="31" t="s">
        <v>125</v>
      </c>
      <c r="L3370" s="31" t="s">
        <v>7124</v>
      </c>
      <c r="M3370" s="31">
        <v>1</v>
      </c>
      <c r="N3370" s="31" t="s">
        <v>116</v>
      </c>
      <c r="O3370" s="31" t="s">
        <v>7104</v>
      </c>
      <c r="P3370" s="31" t="s">
        <v>7125</v>
      </c>
      <c r="Q3370" s="31" t="s">
        <v>7126</v>
      </c>
      <c r="R3370" s="31" t="s">
        <v>90</v>
      </c>
      <c r="S3370" s="31" t="s">
        <v>7105</v>
      </c>
      <c r="T3370" s="31" t="s">
        <v>91</v>
      </c>
      <c r="U3370" s="31" t="s">
        <v>91</v>
      </c>
      <c r="V3370" s="31" t="s">
        <v>90</v>
      </c>
      <c r="W3370" s="31" t="s">
        <v>91</v>
      </c>
      <c r="X3370" s="31" t="s">
        <v>91</v>
      </c>
      <c r="Y3370" s="31" t="s">
        <v>91</v>
      </c>
      <c r="Z3370" s="31" t="s">
        <v>7127</v>
      </c>
      <c r="AA3370" s="31" t="s">
        <v>97</v>
      </c>
      <c r="AB3370" s="31">
        <v>1</v>
      </c>
    </row>
    <row r="3371" spans="2:28" x14ac:dyDescent="0.25">
      <c r="B3371" s="31" t="s">
        <v>7128</v>
      </c>
      <c r="C3371" s="31">
        <v>998</v>
      </c>
      <c r="D3371" s="31" t="s">
        <v>7082</v>
      </c>
      <c r="E3371" s="31" t="s">
        <v>7083</v>
      </c>
      <c r="F3371" s="31" t="s">
        <v>7084</v>
      </c>
      <c r="G3371" s="31" t="s">
        <v>7085</v>
      </c>
      <c r="H3371" s="31" t="s">
        <v>85</v>
      </c>
      <c r="I3371" s="31" t="s">
        <v>1092</v>
      </c>
      <c r="J3371" s="31" t="s">
        <v>87</v>
      </c>
      <c r="K3371" s="31" t="s">
        <v>134</v>
      </c>
      <c r="L3371" s="31" t="s">
        <v>7129</v>
      </c>
      <c r="M3371" s="31">
        <v>2</v>
      </c>
      <c r="N3371" s="31" t="s">
        <v>116</v>
      </c>
      <c r="O3371" s="31" t="s">
        <v>7104</v>
      </c>
      <c r="P3371" s="31" t="s">
        <v>7130</v>
      </c>
      <c r="Q3371" s="31" t="s">
        <v>7131</v>
      </c>
      <c r="R3371" s="31" t="s">
        <v>90</v>
      </c>
      <c r="S3371" s="31" t="s">
        <v>7105</v>
      </c>
      <c r="T3371" s="31" t="s">
        <v>91</v>
      </c>
      <c r="U3371" s="31" t="s">
        <v>91</v>
      </c>
      <c r="V3371" s="31" t="s">
        <v>116</v>
      </c>
      <c r="W3371" s="31" t="s">
        <v>7121</v>
      </c>
      <c r="X3371" s="31" t="s">
        <v>7132</v>
      </c>
      <c r="Y3371" s="31" t="s">
        <v>7133</v>
      </c>
      <c r="AA3371" s="31" t="s">
        <v>97</v>
      </c>
      <c r="AB3371" s="31">
        <v>1</v>
      </c>
    </row>
    <row r="3372" spans="2:28" x14ac:dyDescent="0.25">
      <c r="B3372" s="31" t="s">
        <v>7134</v>
      </c>
      <c r="C3372" s="31">
        <v>999</v>
      </c>
      <c r="D3372" s="31" t="s">
        <v>7082</v>
      </c>
      <c r="E3372" s="31" t="s">
        <v>7083</v>
      </c>
      <c r="F3372" s="31" t="s">
        <v>7084</v>
      </c>
      <c r="G3372" s="31" t="s">
        <v>7085</v>
      </c>
      <c r="H3372" s="31" t="s">
        <v>85</v>
      </c>
      <c r="I3372" s="31" t="s">
        <v>1092</v>
      </c>
      <c r="J3372" s="31" t="s">
        <v>87</v>
      </c>
      <c r="K3372" s="31" t="s">
        <v>139</v>
      </c>
      <c r="L3372" s="31" t="s">
        <v>7135</v>
      </c>
      <c r="M3372" s="31">
        <v>1</v>
      </c>
      <c r="N3372" s="31" t="s">
        <v>90</v>
      </c>
      <c r="O3372" s="31" t="s">
        <v>7104</v>
      </c>
      <c r="P3372" s="31" t="s">
        <v>91</v>
      </c>
      <c r="Q3372" s="31" t="s">
        <v>91</v>
      </c>
      <c r="R3372" s="31" t="s">
        <v>90</v>
      </c>
      <c r="S3372" s="31" t="s">
        <v>7105</v>
      </c>
      <c r="T3372" s="31" t="s">
        <v>91</v>
      </c>
      <c r="U3372" s="31" t="s">
        <v>91</v>
      </c>
      <c r="V3372" s="31" t="s">
        <v>116</v>
      </c>
      <c r="W3372" s="31" t="s">
        <v>7121</v>
      </c>
      <c r="X3372" s="31" t="s">
        <v>7136</v>
      </c>
      <c r="Y3372" s="31" t="s">
        <v>7137</v>
      </c>
      <c r="Z3372" s="31" t="s">
        <v>7138</v>
      </c>
      <c r="AA3372" s="31" t="s">
        <v>97</v>
      </c>
      <c r="AB3372" s="31">
        <v>1</v>
      </c>
    </row>
    <row r="3373" spans="2:28" x14ac:dyDescent="0.25">
      <c r="B3373" s="31" t="s">
        <v>7139</v>
      </c>
      <c r="C3373" s="31">
        <v>1000</v>
      </c>
      <c r="D3373" s="31" t="s">
        <v>7082</v>
      </c>
      <c r="E3373" s="31" t="s">
        <v>7083</v>
      </c>
      <c r="F3373" s="31" t="s">
        <v>7084</v>
      </c>
      <c r="G3373" s="31" t="s">
        <v>7085</v>
      </c>
      <c r="H3373" s="31" t="s">
        <v>85</v>
      </c>
      <c r="I3373" s="31" t="s">
        <v>1092</v>
      </c>
      <c r="J3373" s="31" t="s">
        <v>87</v>
      </c>
      <c r="K3373" s="31" t="s">
        <v>145</v>
      </c>
      <c r="L3373" s="31" t="s">
        <v>7140</v>
      </c>
      <c r="M3373" s="31">
        <v>2</v>
      </c>
      <c r="N3373" s="31" t="s">
        <v>116</v>
      </c>
      <c r="O3373" s="31" t="s">
        <v>7104</v>
      </c>
      <c r="P3373" s="31" t="s">
        <v>7141</v>
      </c>
      <c r="Q3373" s="31" t="s">
        <v>7142</v>
      </c>
      <c r="R3373" s="31" t="s">
        <v>90</v>
      </c>
      <c r="S3373" s="31" t="s">
        <v>7105</v>
      </c>
      <c r="T3373" s="31" t="s">
        <v>91</v>
      </c>
      <c r="U3373" s="31" t="s">
        <v>91</v>
      </c>
      <c r="V3373" s="31" t="s">
        <v>116</v>
      </c>
      <c r="W3373" s="31" t="s">
        <v>7121</v>
      </c>
      <c r="X3373" s="31" t="s">
        <v>7143</v>
      </c>
      <c r="Y3373" s="31" t="s">
        <v>7144</v>
      </c>
      <c r="AA3373" s="31" t="s">
        <v>97</v>
      </c>
      <c r="AB3373" s="31">
        <v>1</v>
      </c>
    </row>
    <row r="3374" spans="2:28" x14ac:dyDescent="0.25">
      <c r="B3374" s="31" t="s">
        <v>7145</v>
      </c>
      <c r="C3374" s="31">
        <v>1001</v>
      </c>
      <c r="D3374" s="31" t="s">
        <v>7082</v>
      </c>
      <c r="E3374" s="31" t="s">
        <v>7083</v>
      </c>
      <c r="F3374" s="31" t="s">
        <v>7084</v>
      </c>
      <c r="G3374" s="31" t="s">
        <v>7085</v>
      </c>
      <c r="H3374" s="31" t="s">
        <v>85</v>
      </c>
      <c r="I3374" s="31" t="s">
        <v>1092</v>
      </c>
      <c r="J3374" s="31" t="s">
        <v>87</v>
      </c>
      <c r="K3374" s="31" t="s">
        <v>177</v>
      </c>
      <c r="L3374" s="31" t="s">
        <v>7146</v>
      </c>
      <c r="M3374" s="31">
        <v>2</v>
      </c>
      <c r="N3374" s="31" t="s">
        <v>116</v>
      </c>
      <c r="O3374" s="31" t="s">
        <v>7104</v>
      </c>
      <c r="P3374" s="31" t="s">
        <v>7147</v>
      </c>
      <c r="Q3374" s="31" t="s">
        <v>7148</v>
      </c>
      <c r="R3374" s="31" t="s">
        <v>90</v>
      </c>
      <c r="S3374" s="31" t="s">
        <v>7105</v>
      </c>
      <c r="T3374" s="31" t="s">
        <v>91</v>
      </c>
      <c r="U3374" s="31" t="s">
        <v>91</v>
      </c>
      <c r="V3374" s="31" t="s">
        <v>116</v>
      </c>
      <c r="W3374" s="31" t="s">
        <v>7121</v>
      </c>
      <c r="X3374" s="31" t="s">
        <v>7149</v>
      </c>
      <c r="Y3374" s="31" t="s">
        <v>7150</v>
      </c>
      <c r="Z3374" s="31" t="s">
        <v>7151</v>
      </c>
      <c r="AA3374" s="31" t="s">
        <v>97</v>
      </c>
      <c r="AB3374" s="31">
        <v>1</v>
      </c>
    </row>
    <row r="3375" spans="2:28" x14ac:dyDescent="0.25">
      <c r="B3375" s="31" t="s">
        <v>7152</v>
      </c>
      <c r="C3375" s="31">
        <v>1002</v>
      </c>
      <c r="D3375" s="31" t="s">
        <v>7082</v>
      </c>
      <c r="E3375" s="31" t="s">
        <v>7083</v>
      </c>
      <c r="F3375" s="31" t="s">
        <v>7084</v>
      </c>
      <c r="G3375" s="31" t="s">
        <v>7085</v>
      </c>
      <c r="H3375" s="31" t="s">
        <v>85</v>
      </c>
      <c r="I3375" s="31" t="s">
        <v>1092</v>
      </c>
      <c r="J3375" s="31" t="s">
        <v>87</v>
      </c>
      <c r="K3375" s="31" t="s">
        <v>150</v>
      </c>
      <c r="L3375" s="31" t="s">
        <v>7153</v>
      </c>
      <c r="M3375" s="31">
        <v>2</v>
      </c>
      <c r="N3375" s="31" t="s">
        <v>116</v>
      </c>
      <c r="O3375" s="31" t="s">
        <v>7104</v>
      </c>
      <c r="P3375" s="31" t="s">
        <v>7154</v>
      </c>
      <c r="Q3375" s="31" t="s">
        <v>7155</v>
      </c>
      <c r="R3375" s="31" t="s">
        <v>90</v>
      </c>
      <c r="S3375" s="31" t="s">
        <v>7105</v>
      </c>
      <c r="T3375" s="31" t="s">
        <v>91</v>
      </c>
      <c r="U3375" s="31" t="s">
        <v>91</v>
      </c>
      <c r="V3375" s="31" t="s">
        <v>116</v>
      </c>
      <c r="W3375" s="31" t="s">
        <v>7121</v>
      </c>
      <c r="X3375" s="31" t="s">
        <v>7156</v>
      </c>
      <c r="Y3375" s="31" t="s">
        <v>7157</v>
      </c>
      <c r="Z3375" s="31" t="s">
        <v>7158</v>
      </c>
      <c r="AA3375" s="31" t="s">
        <v>97</v>
      </c>
      <c r="AB3375" s="31">
        <v>1</v>
      </c>
    </row>
    <row r="3376" spans="2:28" x14ac:dyDescent="0.25">
      <c r="B3376" s="31" t="s">
        <v>7159</v>
      </c>
      <c r="C3376" s="31">
        <v>1003</v>
      </c>
      <c r="D3376" s="31" t="s">
        <v>7082</v>
      </c>
      <c r="E3376" s="31" t="s">
        <v>7083</v>
      </c>
      <c r="F3376" s="31" t="s">
        <v>7084</v>
      </c>
      <c r="G3376" s="31" t="s">
        <v>7085</v>
      </c>
      <c r="H3376" s="31" t="s">
        <v>85</v>
      </c>
      <c r="I3376" s="31" t="s">
        <v>1092</v>
      </c>
      <c r="J3376" s="31" t="s">
        <v>87</v>
      </c>
      <c r="K3376" s="31" t="s">
        <v>156</v>
      </c>
      <c r="L3376" s="31" t="s">
        <v>7160</v>
      </c>
      <c r="M3376" s="31">
        <v>1</v>
      </c>
      <c r="N3376" s="31" t="s">
        <v>90</v>
      </c>
      <c r="O3376" s="31" t="s">
        <v>7104</v>
      </c>
      <c r="P3376" s="31" t="s">
        <v>91</v>
      </c>
      <c r="Q3376" s="31" t="s">
        <v>91</v>
      </c>
      <c r="R3376" s="31" t="s">
        <v>90</v>
      </c>
      <c r="S3376" s="31" t="s">
        <v>7105</v>
      </c>
      <c r="T3376" s="31" t="s">
        <v>91</v>
      </c>
      <c r="U3376" s="31" t="s">
        <v>91</v>
      </c>
      <c r="V3376" s="31" t="s">
        <v>116</v>
      </c>
      <c r="W3376" s="31" t="s">
        <v>7121</v>
      </c>
      <c r="X3376" s="31" t="s">
        <v>7161</v>
      </c>
      <c r="Y3376" s="31" t="s">
        <v>7162</v>
      </c>
      <c r="Z3376" s="31" t="s">
        <v>7163</v>
      </c>
      <c r="AA3376" s="31" t="s">
        <v>97</v>
      </c>
      <c r="AB3376" s="31">
        <v>1</v>
      </c>
    </row>
    <row r="3377" spans="2:28" x14ac:dyDescent="0.25">
      <c r="B3377" s="31" t="s">
        <v>7164</v>
      </c>
      <c r="C3377" s="31">
        <v>1004</v>
      </c>
      <c r="D3377" s="31" t="s">
        <v>7082</v>
      </c>
      <c r="E3377" s="31" t="s">
        <v>7083</v>
      </c>
      <c r="F3377" s="31" t="s">
        <v>7084</v>
      </c>
      <c r="G3377" s="31" t="s">
        <v>7165</v>
      </c>
      <c r="H3377" s="31" t="s">
        <v>193</v>
      </c>
      <c r="I3377" s="31" t="s">
        <v>1092</v>
      </c>
      <c r="J3377" s="31" t="s">
        <v>87</v>
      </c>
      <c r="K3377" s="31" t="s">
        <v>161</v>
      </c>
      <c r="L3377" s="31" t="s">
        <v>7166</v>
      </c>
      <c r="M3377" s="31">
        <v>1</v>
      </c>
      <c r="N3377" s="31" t="s">
        <v>90</v>
      </c>
      <c r="O3377" s="31" t="s">
        <v>7167</v>
      </c>
      <c r="P3377" s="31" t="s">
        <v>91</v>
      </c>
      <c r="Q3377" s="31" t="s">
        <v>91</v>
      </c>
      <c r="R3377" s="31" t="s">
        <v>90</v>
      </c>
      <c r="S3377" s="31" t="s">
        <v>7168</v>
      </c>
      <c r="T3377" s="31" t="s">
        <v>91</v>
      </c>
      <c r="U3377" s="31" t="s">
        <v>91</v>
      </c>
      <c r="V3377" s="31" t="s">
        <v>116</v>
      </c>
      <c r="W3377" s="31" t="s">
        <v>7169</v>
      </c>
      <c r="X3377" s="31" t="s">
        <v>7170</v>
      </c>
      <c r="Y3377" s="31" t="s">
        <v>7171</v>
      </c>
      <c r="Z3377" s="31" t="s">
        <v>7172</v>
      </c>
      <c r="AA3377" s="31" t="s">
        <v>94</v>
      </c>
      <c r="AB3377" s="31">
        <v>1</v>
      </c>
    </row>
    <row r="3378" spans="2:28" x14ac:dyDescent="0.25">
      <c r="B3378" s="31" t="s">
        <v>7173</v>
      </c>
      <c r="C3378" s="31">
        <v>1005</v>
      </c>
      <c r="D3378" s="31" t="s">
        <v>7082</v>
      </c>
      <c r="E3378" s="31" t="s">
        <v>7083</v>
      </c>
      <c r="F3378" s="31" t="s">
        <v>7084</v>
      </c>
      <c r="G3378" s="31" t="s">
        <v>7165</v>
      </c>
      <c r="H3378" s="31" t="s">
        <v>193</v>
      </c>
      <c r="I3378" s="31" t="s">
        <v>1092</v>
      </c>
      <c r="J3378" s="31" t="s">
        <v>87</v>
      </c>
      <c r="K3378" s="31" t="s">
        <v>164</v>
      </c>
      <c r="L3378" s="31" t="s">
        <v>89</v>
      </c>
      <c r="M3378" s="31">
        <v>0</v>
      </c>
      <c r="N3378" s="31" t="s">
        <v>90</v>
      </c>
      <c r="O3378" s="31" t="s">
        <v>7167</v>
      </c>
      <c r="P3378" s="31" t="s">
        <v>91</v>
      </c>
      <c r="Q3378" s="31" t="s">
        <v>91</v>
      </c>
      <c r="R3378" s="31" t="s">
        <v>90</v>
      </c>
      <c r="S3378" s="31" t="s">
        <v>7168</v>
      </c>
      <c r="T3378" s="31" t="s">
        <v>91</v>
      </c>
      <c r="U3378" s="31" t="s">
        <v>91</v>
      </c>
      <c r="V3378" s="31" t="s">
        <v>116</v>
      </c>
      <c r="W3378" s="31" t="s">
        <v>7169</v>
      </c>
      <c r="X3378" s="31" t="s">
        <v>91</v>
      </c>
      <c r="Y3378" s="31" t="s">
        <v>91</v>
      </c>
      <c r="AA3378" s="31" t="s">
        <v>94</v>
      </c>
      <c r="AB3378" s="31">
        <v>0</v>
      </c>
    </row>
    <row r="3379" spans="2:28" x14ac:dyDescent="0.25">
      <c r="B3379" s="31" t="s">
        <v>7174</v>
      </c>
      <c r="C3379" s="31">
        <v>1005</v>
      </c>
      <c r="D3379" s="31" t="s">
        <v>7082</v>
      </c>
      <c r="E3379" s="31" t="s">
        <v>7083</v>
      </c>
      <c r="F3379" s="31" t="s">
        <v>7084</v>
      </c>
      <c r="G3379" s="31" t="s">
        <v>7165</v>
      </c>
      <c r="H3379" s="31" t="s">
        <v>193</v>
      </c>
      <c r="I3379" s="31" t="s">
        <v>1092</v>
      </c>
      <c r="J3379" s="31" t="s">
        <v>87</v>
      </c>
      <c r="K3379" s="31" t="s">
        <v>88</v>
      </c>
      <c r="L3379" s="31" t="s">
        <v>89</v>
      </c>
      <c r="M3379" s="31">
        <v>0</v>
      </c>
      <c r="N3379" s="31" t="s">
        <v>90</v>
      </c>
      <c r="O3379" s="31" t="s">
        <v>7167</v>
      </c>
      <c r="P3379" s="31" t="s">
        <v>91</v>
      </c>
      <c r="Q3379" s="31" t="s">
        <v>91</v>
      </c>
      <c r="R3379" s="31" t="s">
        <v>90</v>
      </c>
      <c r="S3379" s="31" t="s">
        <v>7168</v>
      </c>
      <c r="T3379" s="31" t="s">
        <v>91</v>
      </c>
      <c r="U3379" s="31" t="s">
        <v>91</v>
      </c>
      <c r="V3379" s="31" t="s">
        <v>116</v>
      </c>
      <c r="W3379" s="31" t="s">
        <v>7169</v>
      </c>
      <c r="X3379" s="31" t="s">
        <v>91</v>
      </c>
      <c r="Y3379" s="31" t="s">
        <v>91</v>
      </c>
      <c r="AA3379" s="31" t="s">
        <v>94</v>
      </c>
      <c r="AB3379" s="31">
        <v>0</v>
      </c>
    </row>
    <row r="3380" spans="2:28" x14ac:dyDescent="0.25">
      <c r="B3380" s="31" t="s">
        <v>7175</v>
      </c>
      <c r="C3380" s="31">
        <v>1005</v>
      </c>
      <c r="D3380" s="31" t="s">
        <v>7082</v>
      </c>
      <c r="E3380" s="31" t="s">
        <v>7083</v>
      </c>
      <c r="F3380" s="31" t="s">
        <v>7084</v>
      </c>
      <c r="G3380" s="31" t="s">
        <v>7165</v>
      </c>
      <c r="H3380" s="31" t="s">
        <v>193</v>
      </c>
      <c r="I3380" s="31" t="s">
        <v>1092</v>
      </c>
      <c r="J3380" s="31" t="s">
        <v>87</v>
      </c>
      <c r="K3380" s="31" t="s">
        <v>139</v>
      </c>
      <c r="L3380" s="31" t="s">
        <v>89</v>
      </c>
      <c r="M3380" s="31">
        <v>0</v>
      </c>
      <c r="N3380" s="31" t="s">
        <v>90</v>
      </c>
      <c r="O3380" s="31" t="s">
        <v>7167</v>
      </c>
      <c r="P3380" s="31" t="s">
        <v>91</v>
      </c>
      <c r="Q3380" s="31" t="s">
        <v>91</v>
      </c>
      <c r="R3380" s="31" t="s">
        <v>90</v>
      </c>
      <c r="S3380" s="31" t="s">
        <v>7168</v>
      </c>
      <c r="T3380" s="31" t="s">
        <v>91</v>
      </c>
      <c r="U3380" s="31" t="s">
        <v>91</v>
      </c>
      <c r="V3380" s="31" t="s">
        <v>116</v>
      </c>
      <c r="W3380" s="31" t="s">
        <v>7169</v>
      </c>
      <c r="X3380" s="31" t="s">
        <v>91</v>
      </c>
      <c r="Y3380" s="31" t="s">
        <v>91</v>
      </c>
      <c r="AA3380" s="31" t="s">
        <v>97</v>
      </c>
      <c r="AB3380" s="31">
        <v>0</v>
      </c>
    </row>
    <row r="3381" spans="2:28" x14ac:dyDescent="0.25">
      <c r="B3381" s="31" t="s">
        <v>7176</v>
      </c>
      <c r="C3381" s="31">
        <v>1005</v>
      </c>
      <c r="D3381" s="31" t="s">
        <v>7082</v>
      </c>
      <c r="E3381" s="31" t="s">
        <v>7083</v>
      </c>
      <c r="F3381" s="31" t="s">
        <v>7084</v>
      </c>
      <c r="G3381" s="31" t="s">
        <v>7165</v>
      </c>
      <c r="H3381" s="31" t="s">
        <v>193</v>
      </c>
      <c r="I3381" s="31" t="s">
        <v>1092</v>
      </c>
      <c r="J3381" s="31" t="s">
        <v>87</v>
      </c>
      <c r="K3381" s="31" t="s">
        <v>96</v>
      </c>
      <c r="L3381" s="31" t="s">
        <v>89</v>
      </c>
      <c r="M3381" s="31">
        <v>0</v>
      </c>
      <c r="N3381" s="31" t="s">
        <v>90</v>
      </c>
      <c r="O3381" s="31" t="s">
        <v>7167</v>
      </c>
      <c r="P3381" s="31" t="s">
        <v>91</v>
      </c>
      <c r="Q3381" s="31" t="s">
        <v>91</v>
      </c>
      <c r="R3381" s="31" t="s">
        <v>90</v>
      </c>
      <c r="S3381" s="31" t="s">
        <v>7168</v>
      </c>
      <c r="T3381" s="31" t="s">
        <v>91</v>
      </c>
      <c r="U3381" s="31" t="s">
        <v>91</v>
      </c>
      <c r="V3381" s="31" t="s">
        <v>116</v>
      </c>
      <c r="W3381" s="31" t="s">
        <v>7169</v>
      </c>
      <c r="X3381" s="31" t="s">
        <v>91</v>
      </c>
      <c r="Y3381" s="31" t="s">
        <v>91</v>
      </c>
      <c r="AA3381" s="31" t="s">
        <v>97</v>
      </c>
      <c r="AB3381" s="31">
        <v>0</v>
      </c>
    </row>
    <row r="3382" spans="2:28" x14ac:dyDescent="0.25">
      <c r="B3382" s="31" t="s">
        <v>7177</v>
      </c>
      <c r="C3382" s="31">
        <v>1005</v>
      </c>
      <c r="D3382" s="31" t="s">
        <v>7082</v>
      </c>
      <c r="E3382" s="31" t="s">
        <v>7083</v>
      </c>
      <c r="F3382" s="31" t="s">
        <v>7084</v>
      </c>
      <c r="G3382" s="31" t="s">
        <v>7165</v>
      </c>
      <c r="H3382" s="31" t="s">
        <v>193</v>
      </c>
      <c r="I3382" s="31" t="s">
        <v>1092</v>
      </c>
      <c r="J3382" s="31" t="s">
        <v>87</v>
      </c>
      <c r="K3382" s="31" t="s">
        <v>156</v>
      </c>
      <c r="L3382" s="31" t="s">
        <v>89</v>
      </c>
      <c r="M3382" s="31">
        <v>0</v>
      </c>
      <c r="N3382" s="31" t="s">
        <v>90</v>
      </c>
      <c r="O3382" s="31" t="s">
        <v>7167</v>
      </c>
      <c r="P3382" s="31" t="s">
        <v>91</v>
      </c>
      <c r="Q3382" s="31" t="s">
        <v>91</v>
      </c>
      <c r="R3382" s="31" t="s">
        <v>90</v>
      </c>
      <c r="S3382" s="31" t="s">
        <v>7168</v>
      </c>
      <c r="T3382" s="31" t="s">
        <v>91</v>
      </c>
      <c r="U3382" s="31" t="s">
        <v>91</v>
      </c>
      <c r="V3382" s="31" t="s">
        <v>116</v>
      </c>
      <c r="W3382" s="31" t="s">
        <v>7169</v>
      </c>
      <c r="X3382" s="31" t="s">
        <v>91</v>
      </c>
      <c r="Y3382" s="31" t="s">
        <v>91</v>
      </c>
      <c r="AA3382" s="31" t="s">
        <v>97</v>
      </c>
      <c r="AB3382" s="31">
        <v>0</v>
      </c>
    </row>
    <row r="3383" spans="2:28" x14ac:dyDescent="0.25">
      <c r="B3383" s="31" t="s">
        <v>7178</v>
      </c>
      <c r="C3383" s="31">
        <v>1005</v>
      </c>
      <c r="D3383" s="31" t="s">
        <v>7082</v>
      </c>
      <c r="E3383" s="31" t="s">
        <v>7083</v>
      </c>
      <c r="F3383" s="31" t="s">
        <v>7084</v>
      </c>
      <c r="G3383" s="31" t="s">
        <v>7165</v>
      </c>
      <c r="H3383" s="31" t="s">
        <v>193</v>
      </c>
      <c r="I3383" s="31" t="s">
        <v>1092</v>
      </c>
      <c r="J3383" s="31" t="s">
        <v>87</v>
      </c>
      <c r="K3383" s="31" t="s">
        <v>99</v>
      </c>
      <c r="L3383" s="31" t="s">
        <v>89</v>
      </c>
      <c r="M3383" s="31">
        <v>0</v>
      </c>
      <c r="N3383" s="31" t="s">
        <v>90</v>
      </c>
      <c r="O3383" s="31" t="s">
        <v>7167</v>
      </c>
      <c r="P3383" s="31" t="s">
        <v>91</v>
      </c>
      <c r="Q3383" s="31" t="s">
        <v>91</v>
      </c>
      <c r="R3383" s="31" t="s">
        <v>90</v>
      </c>
      <c r="S3383" s="31" t="s">
        <v>7168</v>
      </c>
      <c r="T3383" s="31" t="s">
        <v>91</v>
      </c>
      <c r="U3383" s="31" t="s">
        <v>91</v>
      </c>
      <c r="V3383" s="31" t="s">
        <v>116</v>
      </c>
      <c r="W3383" s="31" t="s">
        <v>7169</v>
      </c>
      <c r="X3383" s="31" t="s">
        <v>91</v>
      </c>
      <c r="Y3383" s="31" t="s">
        <v>91</v>
      </c>
      <c r="AA3383" s="31" t="s">
        <v>100</v>
      </c>
      <c r="AB3383" s="31">
        <v>0</v>
      </c>
    </row>
    <row r="3384" spans="2:28" x14ac:dyDescent="0.25">
      <c r="B3384" s="31" t="s">
        <v>7179</v>
      </c>
      <c r="C3384" s="31">
        <v>1005</v>
      </c>
      <c r="D3384" s="31" t="s">
        <v>7082</v>
      </c>
      <c r="E3384" s="31" t="s">
        <v>7083</v>
      </c>
      <c r="F3384" s="31" t="s">
        <v>7084</v>
      </c>
      <c r="G3384" s="31" t="s">
        <v>7165</v>
      </c>
      <c r="H3384" s="31" t="s">
        <v>193</v>
      </c>
      <c r="I3384" s="31" t="s">
        <v>1092</v>
      </c>
      <c r="J3384" s="31" t="s">
        <v>87</v>
      </c>
      <c r="K3384" s="31" t="s">
        <v>108</v>
      </c>
      <c r="L3384" s="31" t="s">
        <v>89</v>
      </c>
      <c r="M3384" s="31">
        <v>0</v>
      </c>
      <c r="N3384" s="31" t="s">
        <v>90</v>
      </c>
      <c r="O3384" s="31" t="s">
        <v>7167</v>
      </c>
      <c r="P3384" s="31" t="s">
        <v>91</v>
      </c>
      <c r="Q3384" s="31" t="s">
        <v>91</v>
      </c>
      <c r="R3384" s="31" t="s">
        <v>90</v>
      </c>
      <c r="S3384" s="31" t="s">
        <v>7168</v>
      </c>
      <c r="T3384" s="31" t="s">
        <v>91</v>
      </c>
      <c r="U3384" s="31" t="s">
        <v>91</v>
      </c>
      <c r="V3384" s="31" t="s">
        <v>116</v>
      </c>
      <c r="W3384" s="31" t="s">
        <v>7169</v>
      </c>
      <c r="X3384" s="31" t="s">
        <v>91</v>
      </c>
      <c r="Y3384" s="31" t="s">
        <v>91</v>
      </c>
      <c r="AA3384" s="31" t="s">
        <v>100</v>
      </c>
      <c r="AB3384" s="31">
        <v>0</v>
      </c>
    </row>
    <row r="3385" spans="2:28" x14ac:dyDescent="0.25">
      <c r="B3385" s="31" t="s">
        <v>7180</v>
      </c>
      <c r="C3385" s="31">
        <v>1005</v>
      </c>
      <c r="D3385" s="31" t="s">
        <v>7082</v>
      </c>
      <c r="E3385" s="31" t="s">
        <v>7083</v>
      </c>
      <c r="F3385" s="31" t="s">
        <v>7084</v>
      </c>
      <c r="G3385" s="31" t="s">
        <v>7165</v>
      </c>
      <c r="H3385" s="31" t="s">
        <v>193</v>
      </c>
      <c r="I3385" s="31" t="s">
        <v>1092</v>
      </c>
      <c r="J3385" s="31" t="s">
        <v>87</v>
      </c>
      <c r="K3385" s="31" t="s">
        <v>110</v>
      </c>
      <c r="L3385" s="31" t="s">
        <v>89</v>
      </c>
      <c r="M3385" s="31">
        <v>0</v>
      </c>
      <c r="N3385" s="31" t="s">
        <v>90</v>
      </c>
      <c r="O3385" s="31" t="s">
        <v>7167</v>
      </c>
      <c r="P3385" s="31" t="s">
        <v>91</v>
      </c>
      <c r="Q3385" s="31" t="s">
        <v>91</v>
      </c>
      <c r="R3385" s="31" t="s">
        <v>90</v>
      </c>
      <c r="S3385" s="31" t="s">
        <v>7168</v>
      </c>
      <c r="T3385" s="31" t="s">
        <v>91</v>
      </c>
      <c r="U3385" s="31" t="s">
        <v>91</v>
      </c>
      <c r="V3385" s="31" t="s">
        <v>116</v>
      </c>
      <c r="W3385" s="31" t="s">
        <v>7169</v>
      </c>
      <c r="X3385" s="31" t="s">
        <v>91</v>
      </c>
      <c r="Y3385" s="31" t="s">
        <v>91</v>
      </c>
      <c r="AA3385" s="31" t="s">
        <v>100</v>
      </c>
      <c r="AB3385" s="31">
        <v>0</v>
      </c>
    </row>
    <row r="3386" spans="2:28" x14ac:dyDescent="0.25">
      <c r="B3386" s="31" t="s">
        <v>7181</v>
      </c>
      <c r="C3386" s="31">
        <v>1005</v>
      </c>
      <c r="D3386" s="31" t="s">
        <v>7082</v>
      </c>
      <c r="E3386" s="31" t="s">
        <v>7083</v>
      </c>
      <c r="F3386" s="31" t="s">
        <v>7084</v>
      </c>
      <c r="G3386" s="31" t="s">
        <v>7165</v>
      </c>
      <c r="H3386" s="31" t="s">
        <v>193</v>
      </c>
      <c r="I3386" s="31" t="s">
        <v>1092</v>
      </c>
      <c r="J3386" s="31" t="s">
        <v>87</v>
      </c>
      <c r="K3386" s="31" t="s">
        <v>112</v>
      </c>
      <c r="L3386" s="31" t="s">
        <v>89</v>
      </c>
      <c r="M3386" s="31">
        <v>0</v>
      </c>
      <c r="N3386" s="31" t="s">
        <v>90</v>
      </c>
      <c r="O3386" s="31" t="s">
        <v>7167</v>
      </c>
      <c r="P3386" s="31" t="s">
        <v>91</v>
      </c>
      <c r="Q3386" s="31" t="s">
        <v>91</v>
      </c>
      <c r="R3386" s="31" t="s">
        <v>90</v>
      </c>
      <c r="S3386" s="31" t="s">
        <v>7168</v>
      </c>
      <c r="T3386" s="31" t="s">
        <v>91</v>
      </c>
      <c r="U3386" s="31" t="s">
        <v>91</v>
      </c>
      <c r="V3386" s="31" t="s">
        <v>116</v>
      </c>
      <c r="W3386" s="31" t="s">
        <v>7169</v>
      </c>
      <c r="X3386" s="31" t="s">
        <v>91</v>
      </c>
      <c r="Y3386" s="31" t="s">
        <v>91</v>
      </c>
      <c r="AA3386" s="31" t="s">
        <v>100</v>
      </c>
      <c r="AB3386" s="31">
        <v>0</v>
      </c>
    </row>
    <row r="3387" spans="2:28" x14ac:dyDescent="0.25">
      <c r="B3387" s="31" t="s">
        <v>7182</v>
      </c>
      <c r="C3387" s="31">
        <v>1006</v>
      </c>
      <c r="D3387" s="31" t="s">
        <v>7082</v>
      </c>
      <c r="E3387" s="31" t="s">
        <v>7083</v>
      </c>
      <c r="F3387" s="31" t="s">
        <v>7084</v>
      </c>
      <c r="G3387" s="31" t="s">
        <v>7165</v>
      </c>
      <c r="H3387" s="31" t="s">
        <v>193</v>
      </c>
      <c r="I3387" s="31" t="s">
        <v>1092</v>
      </c>
      <c r="J3387" s="31" t="s">
        <v>87</v>
      </c>
      <c r="K3387" s="31" t="s">
        <v>166</v>
      </c>
      <c r="L3387" s="31" t="s">
        <v>7183</v>
      </c>
      <c r="M3387" s="31">
        <v>2</v>
      </c>
      <c r="N3387" s="31" t="s">
        <v>116</v>
      </c>
      <c r="O3387" s="31" t="s">
        <v>7167</v>
      </c>
      <c r="P3387" s="31" t="s">
        <v>7184</v>
      </c>
      <c r="Q3387" s="31" t="s">
        <v>7185</v>
      </c>
      <c r="R3387" s="31" t="s">
        <v>116</v>
      </c>
      <c r="S3387" s="31" t="s">
        <v>7168</v>
      </c>
      <c r="T3387" s="31" t="s">
        <v>7186</v>
      </c>
      <c r="U3387" s="31" t="s">
        <v>7187</v>
      </c>
      <c r="V3387" s="31" t="s">
        <v>116</v>
      </c>
      <c r="W3387" s="31" t="s">
        <v>7169</v>
      </c>
      <c r="X3387" s="31" t="s">
        <v>7188</v>
      </c>
      <c r="Y3387" s="31" t="s">
        <v>7189</v>
      </c>
      <c r="AA3387" s="31" t="s">
        <v>94</v>
      </c>
      <c r="AB3387" s="31">
        <v>1</v>
      </c>
    </row>
    <row r="3388" spans="2:28" x14ac:dyDescent="0.25">
      <c r="B3388" s="31" t="s">
        <v>7190</v>
      </c>
      <c r="C3388" s="31">
        <v>1007</v>
      </c>
      <c r="D3388" s="31" t="s">
        <v>7082</v>
      </c>
      <c r="E3388" s="31" t="s">
        <v>7083</v>
      </c>
      <c r="F3388" s="31" t="s">
        <v>7084</v>
      </c>
      <c r="G3388" s="31" t="s">
        <v>7165</v>
      </c>
      <c r="H3388" s="31" t="s">
        <v>193</v>
      </c>
      <c r="I3388" s="31" t="s">
        <v>1092</v>
      </c>
      <c r="J3388" s="31" t="s">
        <v>87</v>
      </c>
      <c r="K3388" s="31" t="s">
        <v>114</v>
      </c>
      <c r="L3388" s="31" t="s">
        <v>7191</v>
      </c>
      <c r="M3388" s="31">
        <v>2</v>
      </c>
      <c r="N3388" s="31" t="s">
        <v>116</v>
      </c>
      <c r="O3388" s="31" t="s">
        <v>7167</v>
      </c>
      <c r="P3388" s="31" t="s">
        <v>7192</v>
      </c>
      <c r="Q3388" s="31" t="s">
        <v>7193</v>
      </c>
      <c r="R3388" s="31" t="s">
        <v>90</v>
      </c>
      <c r="S3388" s="31" t="s">
        <v>7168</v>
      </c>
      <c r="T3388" s="31" t="s">
        <v>91</v>
      </c>
      <c r="U3388" s="31" t="s">
        <v>91</v>
      </c>
      <c r="V3388" s="31" t="s">
        <v>116</v>
      </c>
      <c r="W3388" s="31" t="s">
        <v>7169</v>
      </c>
      <c r="X3388" s="31" t="s">
        <v>7194</v>
      </c>
      <c r="Y3388" s="31" t="s">
        <v>7195</v>
      </c>
      <c r="AA3388" s="31" t="s">
        <v>94</v>
      </c>
      <c r="AB3388" s="31">
        <v>1</v>
      </c>
    </row>
    <row r="3389" spans="2:28" x14ac:dyDescent="0.25">
      <c r="B3389" s="31" t="s">
        <v>7196</v>
      </c>
      <c r="C3389" s="31">
        <v>1008</v>
      </c>
      <c r="D3389" s="31" t="s">
        <v>7082</v>
      </c>
      <c r="E3389" s="31" t="s">
        <v>7083</v>
      </c>
      <c r="F3389" s="31" t="s">
        <v>7084</v>
      </c>
      <c r="G3389" s="31" t="s">
        <v>7165</v>
      </c>
      <c r="H3389" s="31" t="s">
        <v>193</v>
      </c>
      <c r="I3389" s="31" t="s">
        <v>1092</v>
      </c>
      <c r="J3389" s="31" t="s">
        <v>87</v>
      </c>
      <c r="K3389" s="31" t="s">
        <v>170</v>
      </c>
      <c r="L3389" s="31" t="s">
        <v>7197</v>
      </c>
      <c r="M3389" s="31">
        <v>2</v>
      </c>
      <c r="N3389" s="31" t="s">
        <v>116</v>
      </c>
      <c r="O3389" s="31" t="s">
        <v>7167</v>
      </c>
      <c r="P3389" s="31" t="s">
        <v>7198</v>
      </c>
      <c r="Q3389" s="31" t="s">
        <v>7199</v>
      </c>
      <c r="R3389" s="31" t="s">
        <v>90</v>
      </c>
      <c r="S3389" s="31" t="s">
        <v>7168</v>
      </c>
      <c r="T3389" s="31" t="s">
        <v>91</v>
      </c>
      <c r="U3389" s="31" t="s">
        <v>91</v>
      </c>
      <c r="V3389" s="31" t="s">
        <v>116</v>
      </c>
      <c r="W3389" s="31" t="s">
        <v>7169</v>
      </c>
      <c r="X3389" s="31" t="s">
        <v>7200</v>
      </c>
      <c r="Y3389" s="31" t="s">
        <v>7199</v>
      </c>
      <c r="AA3389" s="31" t="s">
        <v>94</v>
      </c>
      <c r="AB3389" s="31">
        <v>1</v>
      </c>
    </row>
    <row r="3390" spans="2:28" x14ac:dyDescent="0.25">
      <c r="B3390" s="31" t="s">
        <v>7201</v>
      </c>
      <c r="C3390" s="31">
        <v>1009</v>
      </c>
      <c r="D3390" s="31" t="s">
        <v>7082</v>
      </c>
      <c r="E3390" s="31" t="s">
        <v>7083</v>
      </c>
      <c r="F3390" s="31" t="s">
        <v>7084</v>
      </c>
      <c r="G3390" s="31" t="s">
        <v>7165</v>
      </c>
      <c r="H3390" s="31" t="s">
        <v>193</v>
      </c>
      <c r="I3390" s="31" t="s">
        <v>1092</v>
      </c>
      <c r="J3390" s="31" t="s">
        <v>87</v>
      </c>
      <c r="K3390" s="31" t="s">
        <v>134</v>
      </c>
      <c r="L3390" s="31" t="s">
        <v>7202</v>
      </c>
      <c r="M3390" s="31">
        <v>2</v>
      </c>
      <c r="N3390" s="31" t="s">
        <v>116</v>
      </c>
      <c r="O3390" s="31" t="s">
        <v>7167</v>
      </c>
      <c r="P3390" s="31" t="s">
        <v>7203</v>
      </c>
      <c r="Q3390" s="31" t="s">
        <v>7204</v>
      </c>
      <c r="R3390" s="31" t="s">
        <v>90</v>
      </c>
      <c r="S3390" s="31" t="s">
        <v>7168</v>
      </c>
      <c r="T3390" s="31" t="s">
        <v>91</v>
      </c>
      <c r="U3390" s="31" t="s">
        <v>91</v>
      </c>
      <c r="V3390" s="31" t="s">
        <v>116</v>
      </c>
      <c r="W3390" s="31" t="s">
        <v>7169</v>
      </c>
      <c r="X3390" s="31" t="s">
        <v>7205</v>
      </c>
      <c r="Y3390" s="31" t="s">
        <v>7206</v>
      </c>
      <c r="AA3390" s="31" t="s">
        <v>97</v>
      </c>
      <c r="AB3390" s="31">
        <v>1</v>
      </c>
    </row>
    <row r="3391" spans="2:28" x14ac:dyDescent="0.25">
      <c r="B3391" s="31" t="s">
        <v>7207</v>
      </c>
      <c r="C3391" s="31">
        <v>1010</v>
      </c>
      <c r="D3391" s="31" t="s">
        <v>7082</v>
      </c>
      <c r="E3391" s="31" t="s">
        <v>7083</v>
      </c>
      <c r="F3391" s="31" t="s">
        <v>7084</v>
      </c>
      <c r="G3391" s="31" t="s">
        <v>7165</v>
      </c>
      <c r="H3391" s="31" t="s">
        <v>193</v>
      </c>
      <c r="I3391" s="31" t="s">
        <v>1092</v>
      </c>
      <c r="J3391" s="31" t="s">
        <v>87</v>
      </c>
      <c r="K3391" s="31" t="s">
        <v>145</v>
      </c>
      <c r="L3391" s="31" t="s">
        <v>7208</v>
      </c>
      <c r="M3391" s="31">
        <v>2</v>
      </c>
      <c r="N3391" s="31" t="s">
        <v>116</v>
      </c>
      <c r="O3391" s="31" t="s">
        <v>7167</v>
      </c>
      <c r="P3391" s="31" t="s">
        <v>7198</v>
      </c>
      <c r="Q3391" s="31" t="s">
        <v>7209</v>
      </c>
      <c r="R3391" s="31" t="s">
        <v>116</v>
      </c>
      <c r="S3391" s="31" t="s">
        <v>7168</v>
      </c>
      <c r="T3391" s="31" t="s">
        <v>7210</v>
      </c>
      <c r="U3391" s="31" t="s">
        <v>7211</v>
      </c>
      <c r="V3391" s="31" t="s">
        <v>116</v>
      </c>
      <c r="W3391" s="31" t="s">
        <v>7169</v>
      </c>
      <c r="X3391" s="31" t="s">
        <v>7212</v>
      </c>
      <c r="Y3391" s="31" t="s">
        <v>7213</v>
      </c>
      <c r="Z3391" s="31" t="s">
        <v>7214</v>
      </c>
      <c r="AA3391" s="31" t="s">
        <v>97</v>
      </c>
      <c r="AB3391" s="31">
        <v>1</v>
      </c>
    </row>
    <row r="3392" spans="2:28" x14ac:dyDescent="0.25">
      <c r="B3392" s="31" t="s">
        <v>7215</v>
      </c>
      <c r="C3392" s="31">
        <v>1011</v>
      </c>
      <c r="D3392" s="31" t="s">
        <v>7082</v>
      </c>
      <c r="E3392" s="31" t="s">
        <v>7083</v>
      </c>
      <c r="F3392" s="31" t="s">
        <v>7084</v>
      </c>
      <c r="G3392" s="31" t="s">
        <v>7165</v>
      </c>
      <c r="H3392" s="31" t="s">
        <v>193</v>
      </c>
      <c r="I3392" s="31" t="s">
        <v>1092</v>
      </c>
      <c r="J3392" s="31" t="s">
        <v>87</v>
      </c>
      <c r="K3392" s="31" t="s">
        <v>177</v>
      </c>
      <c r="L3392" s="31" t="s">
        <v>7216</v>
      </c>
      <c r="M3392" s="31">
        <v>2</v>
      </c>
      <c r="N3392" s="31" t="s">
        <v>116</v>
      </c>
      <c r="O3392" s="31" t="s">
        <v>7167</v>
      </c>
      <c r="P3392" s="31" t="s">
        <v>7217</v>
      </c>
      <c r="Q3392" s="31" t="s">
        <v>7218</v>
      </c>
      <c r="R3392" s="31" t="s">
        <v>90</v>
      </c>
      <c r="S3392" s="31" t="s">
        <v>7168</v>
      </c>
      <c r="T3392" s="31" t="s">
        <v>91</v>
      </c>
      <c r="U3392" s="31" t="s">
        <v>91</v>
      </c>
      <c r="V3392" s="31" t="s">
        <v>116</v>
      </c>
      <c r="W3392" s="31" t="s">
        <v>7169</v>
      </c>
      <c r="X3392" s="31" t="s">
        <v>7219</v>
      </c>
      <c r="Y3392" s="31" t="s">
        <v>7220</v>
      </c>
      <c r="AA3392" s="31" t="s">
        <v>97</v>
      </c>
      <c r="AB3392" s="31">
        <v>1</v>
      </c>
    </row>
    <row r="3393" spans="2:28" x14ac:dyDescent="0.25">
      <c r="B3393" s="31" t="s">
        <v>7221</v>
      </c>
      <c r="C3393" s="31">
        <v>1012</v>
      </c>
      <c r="D3393" s="31" t="s">
        <v>7082</v>
      </c>
      <c r="E3393" s="31" t="s">
        <v>7083</v>
      </c>
      <c r="F3393" s="31" t="s">
        <v>7084</v>
      </c>
      <c r="G3393" s="31" t="s">
        <v>7165</v>
      </c>
      <c r="H3393" s="31" t="s">
        <v>193</v>
      </c>
      <c r="I3393" s="31" t="s">
        <v>1092</v>
      </c>
      <c r="J3393" s="31" t="s">
        <v>87</v>
      </c>
      <c r="K3393" s="31" t="s">
        <v>150</v>
      </c>
      <c r="L3393" s="31" t="s">
        <v>7153</v>
      </c>
      <c r="M3393" s="31">
        <v>2</v>
      </c>
      <c r="N3393" s="31" t="s">
        <v>116</v>
      </c>
      <c r="O3393" s="31" t="s">
        <v>7167</v>
      </c>
      <c r="P3393" s="31" t="s">
        <v>7217</v>
      </c>
      <c r="Q3393" s="31" t="s">
        <v>7222</v>
      </c>
      <c r="R3393" s="31" t="s">
        <v>90</v>
      </c>
      <c r="S3393" s="31" t="s">
        <v>7168</v>
      </c>
      <c r="T3393" s="31" t="s">
        <v>91</v>
      </c>
      <c r="U3393" s="31" t="s">
        <v>91</v>
      </c>
      <c r="V3393" s="31" t="s">
        <v>116</v>
      </c>
      <c r="W3393" s="31" t="s">
        <v>7169</v>
      </c>
      <c r="X3393" s="31" t="s">
        <v>7223</v>
      </c>
      <c r="Y3393" s="31" t="s">
        <v>7224</v>
      </c>
      <c r="Z3393" s="31" t="s">
        <v>7158</v>
      </c>
      <c r="AA3393" s="31" t="s">
        <v>97</v>
      </c>
      <c r="AB3393" s="31">
        <v>1</v>
      </c>
    </row>
    <row r="3394" spans="2:28" x14ac:dyDescent="0.25">
      <c r="B3394" s="31" t="s">
        <v>7225</v>
      </c>
      <c r="C3394" s="31">
        <v>1013</v>
      </c>
      <c r="D3394" s="31" t="s">
        <v>7082</v>
      </c>
      <c r="E3394" s="31" t="s">
        <v>7083</v>
      </c>
      <c r="F3394" s="31" t="s">
        <v>7084</v>
      </c>
      <c r="G3394" s="31" t="s">
        <v>7165</v>
      </c>
      <c r="H3394" s="31" t="s">
        <v>193</v>
      </c>
      <c r="I3394" s="31" t="s">
        <v>1092</v>
      </c>
      <c r="J3394" s="31" t="s">
        <v>87</v>
      </c>
      <c r="K3394" s="31" t="s">
        <v>102</v>
      </c>
      <c r="L3394" s="31" t="s">
        <v>7226</v>
      </c>
      <c r="M3394" s="31">
        <v>2</v>
      </c>
      <c r="N3394" s="31" t="s">
        <v>116</v>
      </c>
      <c r="O3394" s="31" t="s">
        <v>7167</v>
      </c>
      <c r="P3394" s="31" t="s">
        <v>7227</v>
      </c>
      <c r="Q3394" s="31" t="s">
        <v>7228</v>
      </c>
      <c r="R3394" s="31" t="s">
        <v>90</v>
      </c>
      <c r="S3394" s="31" t="s">
        <v>7168</v>
      </c>
      <c r="T3394" s="31" t="s">
        <v>91</v>
      </c>
      <c r="U3394" s="31" t="s">
        <v>91</v>
      </c>
      <c r="V3394" s="31" t="s">
        <v>116</v>
      </c>
      <c r="W3394" s="31" t="s">
        <v>7169</v>
      </c>
      <c r="X3394" s="31" t="s">
        <v>7229</v>
      </c>
      <c r="Y3394" s="31" t="s">
        <v>7230</v>
      </c>
      <c r="AA3394" s="31" t="s">
        <v>100</v>
      </c>
      <c r="AB3394" s="31">
        <v>1</v>
      </c>
    </row>
    <row r="3395" spans="2:28" x14ac:dyDescent="0.25">
      <c r="B3395" s="31" t="s">
        <v>7231</v>
      </c>
      <c r="C3395" s="31">
        <v>1014</v>
      </c>
      <c r="D3395" s="31" t="s">
        <v>7082</v>
      </c>
      <c r="E3395" s="31" t="s">
        <v>7083</v>
      </c>
      <c r="F3395" s="31" t="s">
        <v>7084</v>
      </c>
      <c r="G3395" s="31" t="s">
        <v>7165</v>
      </c>
      <c r="H3395" s="31" t="s">
        <v>193</v>
      </c>
      <c r="I3395" s="31" t="s">
        <v>1092</v>
      </c>
      <c r="J3395" s="31" t="s">
        <v>87</v>
      </c>
      <c r="K3395" s="31" t="s">
        <v>104</v>
      </c>
      <c r="L3395" s="31" t="s">
        <v>7232</v>
      </c>
      <c r="M3395" s="31">
        <v>2</v>
      </c>
      <c r="N3395" s="31" t="s">
        <v>116</v>
      </c>
      <c r="O3395" s="31" t="s">
        <v>7167</v>
      </c>
      <c r="P3395" s="31" t="s">
        <v>7233</v>
      </c>
      <c r="Q3395" s="31" t="s">
        <v>7234</v>
      </c>
      <c r="R3395" s="31" t="s">
        <v>116</v>
      </c>
      <c r="S3395" s="31" t="s">
        <v>7168</v>
      </c>
      <c r="T3395" s="31" t="s">
        <v>7235</v>
      </c>
      <c r="U3395" s="31" t="s">
        <v>7236</v>
      </c>
      <c r="V3395" s="31" t="s">
        <v>116</v>
      </c>
      <c r="W3395" s="31" t="s">
        <v>7169</v>
      </c>
      <c r="X3395" s="31" t="s">
        <v>7237</v>
      </c>
      <c r="Y3395" s="31" t="s">
        <v>7238</v>
      </c>
      <c r="AA3395" s="31" t="s">
        <v>100</v>
      </c>
      <c r="AB3395" s="31">
        <v>1</v>
      </c>
    </row>
    <row r="3396" spans="2:28" x14ac:dyDescent="0.25">
      <c r="B3396" s="31" t="s">
        <v>7239</v>
      </c>
      <c r="C3396" s="31">
        <v>1015</v>
      </c>
      <c r="D3396" s="31" t="s">
        <v>7082</v>
      </c>
      <c r="E3396" s="31" t="s">
        <v>7083</v>
      </c>
      <c r="F3396" s="31" t="s">
        <v>7084</v>
      </c>
      <c r="G3396" s="31" t="s">
        <v>7165</v>
      </c>
      <c r="H3396" s="31" t="s">
        <v>193</v>
      </c>
      <c r="I3396" s="31" t="s">
        <v>1092</v>
      </c>
      <c r="J3396" s="31" t="s">
        <v>87</v>
      </c>
      <c r="K3396" s="31" t="s">
        <v>106</v>
      </c>
      <c r="L3396" s="31" t="s">
        <v>7240</v>
      </c>
      <c r="M3396" s="31">
        <v>1</v>
      </c>
      <c r="N3396" s="31" t="s">
        <v>90</v>
      </c>
      <c r="O3396" s="31" t="s">
        <v>7167</v>
      </c>
      <c r="P3396" s="31" t="s">
        <v>91</v>
      </c>
      <c r="Q3396" s="31" t="s">
        <v>91</v>
      </c>
      <c r="R3396" s="31" t="s">
        <v>90</v>
      </c>
      <c r="S3396" s="31" t="s">
        <v>7168</v>
      </c>
      <c r="T3396" s="31" t="s">
        <v>91</v>
      </c>
      <c r="U3396" s="31" t="s">
        <v>91</v>
      </c>
      <c r="V3396" s="31" t="s">
        <v>116</v>
      </c>
      <c r="W3396" s="31" t="s">
        <v>7169</v>
      </c>
      <c r="X3396" s="31" t="s">
        <v>7237</v>
      </c>
      <c r="Y3396" s="31" t="s">
        <v>7238</v>
      </c>
      <c r="AA3396" s="31" t="s">
        <v>100</v>
      </c>
      <c r="AB3396" s="31">
        <v>1</v>
      </c>
    </row>
    <row r="3397" spans="2:28" x14ac:dyDescent="0.25">
      <c r="B3397" s="31" t="s">
        <v>7241</v>
      </c>
      <c r="C3397" s="31">
        <v>1016</v>
      </c>
      <c r="D3397" s="31" t="s">
        <v>7082</v>
      </c>
      <c r="E3397" s="31" t="s">
        <v>7083</v>
      </c>
      <c r="F3397" s="31" t="s">
        <v>7084</v>
      </c>
      <c r="G3397" s="31" t="s">
        <v>7165</v>
      </c>
      <c r="H3397" s="31" t="s">
        <v>193</v>
      </c>
      <c r="I3397" s="31" t="s">
        <v>1092</v>
      </c>
      <c r="J3397" s="31" t="s">
        <v>87</v>
      </c>
      <c r="K3397" s="31" t="s">
        <v>125</v>
      </c>
      <c r="L3397" s="31" t="s">
        <v>7242</v>
      </c>
      <c r="M3397" s="31">
        <v>2</v>
      </c>
      <c r="N3397" s="31" t="s">
        <v>116</v>
      </c>
      <c r="O3397" s="31" t="s">
        <v>7167</v>
      </c>
      <c r="P3397" s="31" t="s">
        <v>7198</v>
      </c>
      <c r="Q3397" s="31" t="s">
        <v>7243</v>
      </c>
      <c r="R3397" s="31" t="s">
        <v>90</v>
      </c>
      <c r="S3397" s="31" t="s">
        <v>7168</v>
      </c>
      <c r="T3397" s="31" t="s">
        <v>91</v>
      </c>
      <c r="U3397" s="31" t="s">
        <v>91</v>
      </c>
      <c r="V3397" s="31" t="s">
        <v>116</v>
      </c>
      <c r="W3397" s="31" t="s">
        <v>7169</v>
      </c>
      <c r="X3397" s="31" t="s">
        <v>7244</v>
      </c>
      <c r="Y3397" s="31" t="s">
        <v>7245</v>
      </c>
      <c r="AA3397" s="31" t="s">
        <v>97</v>
      </c>
      <c r="AB3397" s="31">
        <v>1</v>
      </c>
    </row>
    <row r="3398" spans="2:28" x14ac:dyDescent="0.25">
      <c r="B3398" s="31" t="s">
        <v>7246</v>
      </c>
      <c r="C3398" s="31">
        <v>1316</v>
      </c>
      <c r="D3398" s="31" t="s">
        <v>7082</v>
      </c>
      <c r="E3398" s="31" t="s">
        <v>7083</v>
      </c>
      <c r="F3398" s="31" t="s">
        <v>7084</v>
      </c>
      <c r="G3398" s="31" t="s">
        <v>7085</v>
      </c>
      <c r="H3398" s="31" t="s">
        <v>85</v>
      </c>
      <c r="I3398" s="31" t="s">
        <v>1092</v>
      </c>
      <c r="J3398" s="31" t="s">
        <v>160</v>
      </c>
      <c r="K3398" s="31" t="s">
        <v>161</v>
      </c>
      <c r="L3398" s="31" t="s">
        <v>7247</v>
      </c>
      <c r="M3398" s="31">
        <v>0</v>
      </c>
      <c r="N3398" s="31" t="s">
        <v>90</v>
      </c>
      <c r="O3398" s="31" t="s">
        <v>91</v>
      </c>
      <c r="P3398" s="31" t="s">
        <v>91</v>
      </c>
      <c r="Q3398" s="31" t="s">
        <v>91</v>
      </c>
      <c r="R3398" s="31" t="s">
        <v>90</v>
      </c>
      <c r="S3398" s="31" t="s">
        <v>91</v>
      </c>
      <c r="T3398" s="31" t="s">
        <v>91</v>
      </c>
      <c r="U3398" s="31" t="s">
        <v>91</v>
      </c>
      <c r="V3398" s="31" t="s">
        <v>90</v>
      </c>
      <c r="W3398" s="31" t="s">
        <v>91</v>
      </c>
      <c r="X3398" s="31" t="s">
        <v>91</v>
      </c>
      <c r="Y3398" s="31" t="s">
        <v>91</v>
      </c>
      <c r="AA3398" s="31" t="s">
        <v>94</v>
      </c>
      <c r="AB3398" s="31">
        <v>0</v>
      </c>
    </row>
    <row r="3399" spans="2:28" x14ac:dyDescent="0.25">
      <c r="B3399" s="31" t="s">
        <v>7248</v>
      </c>
      <c r="C3399" s="31">
        <v>1316</v>
      </c>
      <c r="D3399" s="31" t="s">
        <v>7082</v>
      </c>
      <c r="E3399" s="31" t="s">
        <v>7083</v>
      </c>
      <c r="F3399" s="31" t="s">
        <v>7084</v>
      </c>
      <c r="G3399" s="31" t="s">
        <v>7085</v>
      </c>
      <c r="H3399" s="31" t="s">
        <v>85</v>
      </c>
      <c r="I3399" s="31" t="s">
        <v>1092</v>
      </c>
      <c r="J3399" s="31" t="s">
        <v>160</v>
      </c>
      <c r="K3399" s="31" t="s">
        <v>164</v>
      </c>
      <c r="L3399" s="31" t="s">
        <v>7247</v>
      </c>
      <c r="M3399" s="31">
        <v>0</v>
      </c>
      <c r="N3399" s="31" t="s">
        <v>90</v>
      </c>
      <c r="O3399" s="31" t="s">
        <v>91</v>
      </c>
      <c r="P3399" s="31" t="s">
        <v>91</v>
      </c>
      <c r="Q3399" s="31" t="s">
        <v>91</v>
      </c>
      <c r="R3399" s="31" t="s">
        <v>90</v>
      </c>
      <c r="S3399" s="31" t="s">
        <v>91</v>
      </c>
      <c r="T3399" s="31" t="s">
        <v>91</v>
      </c>
      <c r="U3399" s="31" t="s">
        <v>91</v>
      </c>
      <c r="V3399" s="31" t="s">
        <v>90</v>
      </c>
      <c r="W3399" s="31" t="s">
        <v>91</v>
      </c>
      <c r="X3399" s="31" t="s">
        <v>91</v>
      </c>
      <c r="Y3399" s="31" t="s">
        <v>91</v>
      </c>
      <c r="AA3399" s="31" t="s">
        <v>94</v>
      </c>
      <c r="AB3399" s="31">
        <v>0</v>
      </c>
    </row>
    <row r="3400" spans="2:28" x14ac:dyDescent="0.25">
      <c r="B3400" s="31" t="s">
        <v>7249</v>
      </c>
      <c r="C3400" s="31">
        <v>1316</v>
      </c>
      <c r="D3400" s="31" t="s">
        <v>7082</v>
      </c>
      <c r="E3400" s="31" t="s">
        <v>7083</v>
      </c>
      <c r="F3400" s="31" t="s">
        <v>7084</v>
      </c>
      <c r="G3400" s="31" t="s">
        <v>7085</v>
      </c>
      <c r="H3400" s="31" t="s">
        <v>85</v>
      </c>
      <c r="I3400" s="31" t="s">
        <v>1092</v>
      </c>
      <c r="J3400" s="31" t="s">
        <v>160</v>
      </c>
      <c r="K3400" s="31" t="s">
        <v>166</v>
      </c>
      <c r="L3400" s="31" t="s">
        <v>7247</v>
      </c>
      <c r="M3400" s="31">
        <v>0</v>
      </c>
      <c r="N3400" s="31" t="s">
        <v>90</v>
      </c>
      <c r="O3400" s="31" t="s">
        <v>91</v>
      </c>
      <c r="P3400" s="31" t="s">
        <v>91</v>
      </c>
      <c r="Q3400" s="31" t="s">
        <v>91</v>
      </c>
      <c r="R3400" s="31" t="s">
        <v>90</v>
      </c>
      <c r="S3400" s="31" t="s">
        <v>91</v>
      </c>
      <c r="T3400" s="31" t="s">
        <v>91</v>
      </c>
      <c r="U3400" s="31" t="s">
        <v>91</v>
      </c>
      <c r="V3400" s="31" t="s">
        <v>90</v>
      </c>
      <c r="W3400" s="31" t="s">
        <v>91</v>
      </c>
      <c r="X3400" s="31" t="s">
        <v>91</v>
      </c>
      <c r="Y3400" s="31" t="s">
        <v>91</v>
      </c>
      <c r="AA3400" s="31" t="s">
        <v>94</v>
      </c>
      <c r="AB3400" s="31">
        <v>0</v>
      </c>
    </row>
    <row r="3401" spans="2:28" x14ac:dyDescent="0.25">
      <c r="B3401" s="31" t="s">
        <v>7250</v>
      </c>
      <c r="C3401" s="31">
        <v>1316</v>
      </c>
      <c r="D3401" s="31" t="s">
        <v>7082</v>
      </c>
      <c r="E3401" s="31" t="s">
        <v>7083</v>
      </c>
      <c r="F3401" s="31" t="s">
        <v>7084</v>
      </c>
      <c r="G3401" s="31" t="s">
        <v>7085</v>
      </c>
      <c r="H3401" s="31" t="s">
        <v>85</v>
      </c>
      <c r="I3401" s="31" t="s">
        <v>1092</v>
      </c>
      <c r="J3401" s="31" t="s">
        <v>160</v>
      </c>
      <c r="K3401" s="31" t="s">
        <v>88</v>
      </c>
      <c r="L3401" s="31" t="s">
        <v>7247</v>
      </c>
      <c r="M3401" s="31">
        <v>0</v>
      </c>
      <c r="N3401" s="31" t="s">
        <v>90</v>
      </c>
      <c r="O3401" s="31" t="s">
        <v>91</v>
      </c>
      <c r="P3401" s="31" t="s">
        <v>91</v>
      </c>
      <c r="Q3401" s="31" t="s">
        <v>91</v>
      </c>
      <c r="R3401" s="31" t="s">
        <v>90</v>
      </c>
      <c r="S3401" s="31" t="s">
        <v>91</v>
      </c>
      <c r="T3401" s="31" t="s">
        <v>91</v>
      </c>
      <c r="U3401" s="31" t="s">
        <v>91</v>
      </c>
      <c r="V3401" s="31" t="s">
        <v>90</v>
      </c>
      <c r="W3401" s="31" t="s">
        <v>91</v>
      </c>
      <c r="X3401" s="31" t="s">
        <v>91</v>
      </c>
      <c r="Y3401" s="31" t="s">
        <v>91</v>
      </c>
      <c r="AA3401" s="31" t="s">
        <v>94</v>
      </c>
      <c r="AB3401" s="31">
        <v>0</v>
      </c>
    </row>
    <row r="3402" spans="2:28" x14ac:dyDescent="0.25">
      <c r="B3402" s="31" t="s">
        <v>7251</v>
      </c>
      <c r="C3402" s="31">
        <v>1316</v>
      </c>
      <c r="D3402" s="31" t="s">
        <v>7082</v>
      </c>
      <c r="E3402" s="31" t="s">
        <v>7083</v>
      </c>
      <c r="F3402" s="31" t="s">
        <v>7084</v>
      </c>
      <c r="G3402" s="31" t="s">
        <v>7085</v>
      </c>
      <c r="H3402" s="31" t="s">
        <v>85</v>
      </c>
      <c r="I3402" s="31" t="s">
        <v>1092</v>
      </c>
      <c r="J3402" s="31" t="s">
        <v>160</v>
      </c>
      <c r="K3402" s="31" t="s">
        <v>114</v>
      </c>
      <c r="L3402" s="31" t="s">
        <v>7247</v>
      </c>
      <c r="M3402" s="31">
        <v>0</v>
      </c>
      <c r="N3402" s="31" t="s">
        <v>90</v>
      </c>
      <c r="O3402" s="31" t="s">
        <v>91</v>
      </c>
      <c r="P3402" s="31" t="s">
        <v>91</v>
      </c>
      <c r="Q3402" s="31" t="s">
        <v>91</v>
      </c>
      <c r="R3402" s="31" t="s">
        <v>90</v>
      </c>
      <c r="S3402" s="31" t="s">
        <v>91</v>
      </c>
      <c r="T3402" s="31" t="s">
        <v>91</v>
      </c>
      <c r="U3402" s="31" t="s">
        <v>91</v>
      </c>
      <c r="V3402" s="31" t="s">
        <v>90</v>
      </c>
      <c r="W3402" s="31" t="s">
        <v>91</v>
      </c>
      <c r="X3402" s="31" t="s">
        <v>91</v>
      </c>
      <c r="Y3402" s="31" t="s">
        <v>91</v>
      </c>
      <c r="AA3402" s="31" t="s">
        <v>94</v>
      </c>
      <c r="AB3402" s="31">
        <v>0</v>
      </c>
    </row>
    <row r="3403" spans="2:28" x14ac:dyDescent="0.25">
      <c r="B3403" s="31" t="s">
        <v>7252</v>
      </c>
      <c r="C3403" s="31">
        <v>1316</v>
      </c>
      <c r="D3403" s="31" t="s">
        <v>7082</v>
      </c>
      <c r="E3403" s="31" t="s">
        <v>7083</v>
      </c>
      <c r="F3403" s="31" t="s">
        <v>7084</v>
      </c>
      <c r="G3403" s="31" t="s">
        <v>7085</v>
      </c>
      <c r="H3403" s="31" t="s">
        <v>85</v>
      </c>
      <c r="I3403" s="31" t="s">
        <v>1092</v>
      </c>
      <c r="J3403" s="31" t="s">
        <v>160</v>
      </c>
      <c r="K3403" s="31" t="s">
        <v>170</v>
      </c>
      <c r="L3403" s="31" t="s">
        <v>7247</v>
      </c>
      <c r="M3403" s="31">
        <v>0</v>
      </c>
      <c r="N3403" s="31" t="s">
        <v>90</v>
      </c>
      <c r="O3403" s="31" t="s">
        <v>91</v>
      </c>
      <c r="P3403" s="31" t="s">
        <v>91</v>
      </c>
      <c r="Q3403" s="31" t="s">
        <v>91</v>
      </c>
      <c r="R3403" s="31" t="s">
        <v>90</v>
      </c>
      <c r="S3403" s="31" t="s">
        <v>91</v>
      </c>
      <c r="T3403" s="31" t="s">
        <v>91</v>
      </c>
      <c r="U3403" s="31" t="s">
        <v>91</v>
      </c>
      <c r="V3403" s="31" t="s">
        <v>90</v>
      </c>
      <c r="W3403" s="31" t="s">
        <v>91</v>
      </c>
      <c r="X3403" s="31" t="s">
        <v>91</v>
      </c>
      <c r="Y3403" s="31" t="s">
        <v>91</v>
      </c>
      <c r="AA3403" s="31" t="s">
        <v>94</v>
      </c>
      <c r="AB3403" s="31">
        <v>0</v>
      </c>
    </row>
    <row r="3404" spans="2:28" x14ac:dyDescent="0.25">
      <c r="B3404" s="31" t="s">
        <v>7253</v>
      </c>
      <c r="C3404" s="31">
        <v>1316</v>
      </c>
      <c r="D3404" s="31" t="s">
        <v>7082</v>
      </c>
      <c r="E3404" s="31" t="s">
        <v>7083</v>
      </c>
      <c r="F3404" s="31" t="s">
        <v>7084</v>
      </c>
      <c r="G3404" s="31" t="s">
        <v>7085</v>
      </c>
      <c r="H3404" s="31" t="s">
        <v>85</v>
      </c>
      <c r="I3404" s="31" t="s">
        <v>1092</v>
      </c>
      <c r="J3404" s="31" t="s">
        <v>160</v>
      </c>
      <c r="K3404" s="31" t="s">
        <v>125</v>
      </c>
      <c r="L3404" s="31" t="s">
        <v>7247</v>
      </c>
      <c r="M3404" s="31">
        <v>0</v>
      </c>
      <c r="N3404" s="31" t="s">
        <v>90</v>
      </c>
      <c r="O3404" s="31" t="s">
        <v>91</v>
      </c>
      <c r="P3404" s="31" t="s">
        <v>91</v>
      </c>
      <c r="Q3404" s="31" t="s">
        <v>91</v>
      </c>
      <c r="R3404" s="31" t="s">
        <v>90</v>
      </c>
      <c r="S3404" s="31" t="s">
        <v>91</v>
      </c>
      <c r="T3404" s="31" t="s">
        <v>91</v>
      </c>
      <c r="U3404" s="31" t="s">
        <v>91</v>
      </c>
      <c r="V3404" s="31" t="s">
        <v>90</v>
      </c>
      <c r="W3404" s="31" t="s">
        <v>91</v>
      </c>
      <c r="X3404" s="31" t="s">
        <v>91</v>
      </c>
      <c r="Y3404" s="31" t="s">
        <v>91</v>
      </c>
      <c r="AA3404" s="31" t="s">
        <v>97</v>
      </c>
      <c r="AB3404" s="31">
        <v>0</v>
      </c>
    </row>
    <row r="3405" spans="2:28" x14ac:dyDescent="0.25">
      <c r="B3405" s="31" t="s">
        <v>7254</v>
      </c>
      <c r="C3405" s="31">
        <v>1316</v>
      </c>
      <c r="D3405" s="31" t="s">
        <v>7082</v>
      </c>
      <c r="E3405" s="31" t="s">
        <v>7083</v>
      </c>
      <c r="F3405" s="31" t="s">
        <v>7084</v>
      </c>
      <c r="G3405" s="31" t="s">
        <v>7085</v>
      </c>
      <c r="H3405" s="31" t="s">
        <v>85</v>
      </c>
      <c r="I3405" s="31" t="s">
        <v>1092</v>
      </c>
      <c r="J3405" s="31" t="s">
        <v>160</v>
      </c>
      <c r="K3405" s="31" t="s">
        <v>134</v>
      </c>
      <c r="L3405" s="31" t="s">
        <v>7247</v>
      </c>
      <c r="M3405" s="31">
        <v>0</v>
      </c>
      <c r="N3405" s="31" t="s">
        <v>90</v>
      </c>
      <c r="O3405" s="31" t="s">
        <v>91</v>
      </c>
      <c r="P3405" s="31" t="s">
        <v>91</v>
      </c>
      <c r="Q3405" s="31" t="s">
        <v>91</v>
      </c>
      <c r="R3405" s="31" t="s">
        <v>90</v>
      </c>
      <c r="S3405" s="31" t="s">
        <v>91</v>
      </c>
      <c r="T3405" s="31" t="s">
        <v>91</v>
      </c>
      <c r="U3405" s="31" t="s">
        <v>91</v>
      </c>
      <c r="V3405" s="31" t="s">
        <v>90</v>
      </c>
      <c r="W3405" s="31" t="s">
        <v>91</v>
      </c>
      <c r="X3405" s="31" t="s">
        <v>91</v>
      </c>
      <c r="Y3405" s="31" t="s">
        <v>91</v>
      </c>
      <c r="AA3405" s="31" t="s">
        <v>97</v>
      </c>
      <c r="AB3405" s="31">
        <v>0</v>
      </c>
    </row>
    <row r="3406" spans="2:28" x14ac:dyDescent="0.25">
      <c r="B3406" s="31" t="s">
        <v>7255</v>
      </c>
      <c r="C3406" s="31">
        <v>1316</v>
      </c>
      <c r="D3406" s="31" t="s">
        <v>7082</v>
      </c>
      <c r="E3406" s="31" t="s">
        <v>7083</v>
      </c>
      <c r="F3406" s="31" t="s">
        <v>7084</v>
      </c>
      <c r="G3406" s="31" t="s">
        <v>7085</v>
      </c>
      <c r="H3406" s="31" t="s">
        <v>85</v>
      </c>
      <c r="I3406" s="31" t="s">
        <v>1092</v>
      </c>
      <c r="J3406" s="31" t="s">
        <v>160</v>
      </c>
      <c r="K3406" s="31" t="s">
        <v>139</v>
      </c>
      <c r="L3406" s="31" t="s">
        <v>7247</v>
      </c>
      <c r="M3406" s="31">
        <v>0</v>
      </c>
      <c r="N3406" s="31" t="s">
        <v>90</v>
      </c>
      <c r="O3406" s="31" t="s">
        <v>91</v>
      </c>
      <c r="P3406" s="31" t="s">
        <v>91</v>
      </c>
      <c r="Q3406" s="31" t="s">
        <v>91</v>
      </c>
      <c r="R3406" s="31" t="s">
        <v>90</v>
      </c>
      <c r="S3406" s="31" t="s">
        <v>91</v>
      </c>
      <c r="T3406" s="31" t="s">
        <v>91</v>
      </c>
      <c r="U3406" s="31" t="s">
        <v>91</v>
      </c>
      <c r="V3406" s="31" t="s">
        <v>90</v>
      </c>
      <c r="W3406" s="31" t="s">
        <v>91</v>
      </c>
      <c r="X3406" s="31" t="s">
        <v>91</v>
      </c>
      <c r="Y3406" s="31" t="s">
        <v>91</v>
      </c>
      <c r="AA3406" s="31" t="s">
        <v>97</v>
      </c>
      <c r="AB3406" s="31">
        <v>0</v>
      </c>
    </row>
    <row r="3407" spans="2:28" x14ac:dyDescent="0.25">
      <c r="B3407" s="31" t="s">
        <v>7256</v>
      </c>
      <c r="C3407" s="31">
        <v>1316</v>
      </c>
      <c r="D3407" s="31" t="s">
        <v>7082</v>
      </c>
      <c r="E3407" s="31" t="s">
        <v>7083</v>
      </c>
      <c r="F3407" s="31" t="s">
        <v>7084</v>
      </c>
      <c r="G3407" s="31" t="s">
        <v>7085</v>
      </c>
      <c r="H3407" s="31" t="s">
        <v>85</v>
      </c>
      <c r="I3407" s="31" t="s">
        <v>1092</v>
      </c>
      <c r="J3407" s="31" t="s">
        <v>160</v>
      </c>
      <c r="K3407" s="31" t="s">
        <v>145</v>
      </c>
      <c r="L3407" s="31" t="s">
        <v>7247</v>
      </c>
      <c r="M3407" s="31">
        <v>0</v>
      </c>
      <c r="N3407" s="31" t="s">
        <v>90</v>
      </c>
      <c r="O3407" s="31" t="s">
        <v>91</v>
      </c>
      <c r="P3407" s="31" t="s">
        <v>91</v>
      </c>
      <c r="Q3407" s="31" t="s">
        <v>91</v>
      </c>
      <c r="R3407" s="31" t="s">
        <v>90</v>
      </c>
      <c r="S3407" s="31" t="s">
        <v>91</v>
      </c>
      <c r="T3407" s="31" t="s">
        <v>91</v>
      </c>
      <c r="U3407" s="31" t="s">
        <v>91</v>
      </c>
      <c r="V3407" s="31" t="s">
        <v>90</v>
      </c>
      <c r="W3407" s="31" t="s">
        <v>91</v>
      </c>
      <c r="X3407" s="31" t="s">
        <v>91</v>
      </c>
      <c r="Y3407" s="31" t="s">
        <v>91</v>
      </c>
      <c r="AA3407" s="31" t="s">
        <v>97</v>
      </c>
      <c r="AB3407" s="31">
        <v>0</v>
      </c>
    </row>
    <row r="3408" spans="2:28" x14ac:dyDescent="0.25">
      <c r="B3408" s="31" t="s">
        <v>7257</v>
      </c>
      <c r="C3408" s="31">
        <v>1316</v>
      </c>
      <c r="D3408" s="31" t="s">
        <v>7082</v>
      </c>
      <c r="E3408" s="31" t="s">
        <v>7083</v>
      </c>
      <c r="F3408" s="31" t="s">
        <v>7084</v>
      </c>
      <c r="G3408" s="31" t="s">
        <v>7085</v>
      </c>
      <c r="H3408" s="31" t="s">
        <v>85</v>
      </c>
      <c r="I3408" s="31" t="s">
        <v>1092</v>
      </c>
      <c r="J3408" s="31" t="s">
        <v>160</v>
      </c>
      <c r="K3408" s="31" t="s">
        <v>96</v>
      </c>
      <c r="L3408" s="31" t="s">
        <v>7247</v>
      </c>
      <c r="M3408" s="31">
        <v>0</v>
      </c>
      <c r="N3408" s="31" t="s">
        <v>90</v>
      </c>
      <c r="O3408" s="31" t="s">
        <v>91</v>
      </c>
      <c r="P3408" s="31" t="s">
        <v>91</v>
      </c>
      <c r="Q3408" s="31" t="s">
        <v>91</v>
      </c>
      <c r="R3408" s="31" t="s">
        <v>90</v>
      </c>
      <c r="S3408" s="31" t="s">
        <v>91</v>
      </c>
      <c r="T3408" s="31" t="s">
        <v>91</v>
      </c>
      <c r="U3408" s="31" t="s">
        <v>91</v>
      </c>
      <c r="V3408" s="31" t="s">
        <v>90</v>
      </c>
      <c r="W3408" s="31" t="s">
        <v>91</v>
      </c>
      <c r="X3408" s="31" t="s">
        <v>91</v>
      </c>
      <c r="Y3408" s="31" t="s">
        <v>91</v>
      </c>
      <c r="AA3408" s="31" t="s">
        <v>97</v>
      </c>
      <c r="AB3408" s="31">
        <v>0</v>
      </c>
    </row>
    <row r="3409" spans="2:28" x14ac:dyDescent="0.25">
      <c r="B3409" s="31" t="s">
        <v>7258</v>
      </c>
      <c r="C3409" s="31">
        <v>1316</v>
      </c>
      <c r="D3409" s="31" t="s">
        <v>7082</v>
      </c>
      <c r="E3409" s="31" t="s">
        <v>7083</v>
      </c>
      <c r="F3409" s="31" t="s">
        <v>7084</v>
      </c>
      <c r="G3409" s="31" t="s">
        <v>7085</v>
      </c>
      <c r="H3409" s="31" t="s">
        <v>85</v>
      </c>
      <c r="I3409" s="31" t="s">
        <v>1092</v>
      </c>
      <c r="J3409" s="31" t="s">
        <v>160</v>
      </c>
      <c r="K3409" s="31" t="s">
        <v>177</v>
      </c>
      <c r="L3409" s="31" t="s">
        <v>7247</v>
      </c>
      <c r="M3409" s="31">
        <v>0</v>
      </c>
      <c r="N3409" s="31" t="s">
        <v>90</v>
      </c>
      <c r="O3409" s="31" t="s">
        <v>91</v>
      </c>
      <c r="P3409" s="31" t="s">
        <v>91</v>
      </c>
      <c r="Q3409" s="31" t="s">
        <v>91</v>
      </c>
      <c r="R3409" s="31" t="s">
        <v>90</v>
      </c>
      <c r="S3409" s="31" t="s">
        <v>91</v>
      </c>
      <c r="T3409" s="31" t="s">
        <v>91</v>
      </c>
      <c r="U3409" s="31" t="s">
        <v>91</v>
      </c>
      <c r="V3409" s="31" t="s">
        <v>90</v>
      </c>
      <c r="W3409" s="31" t="s">
        <v>91</v>
      </c>
      <c r="X3409" s="31" t="s">
        <v>91</v>
      </c>
      <c r="Y3409" s="31" t="s">
        <v>91</v>
      </c>
      <c r="AA3409" s="31" t="s">
        <v>97</v>
      </c>
      <c r="AB3409" s="31">
        <v>0</v>
      </c>
    </row>
    <row r="3410" spans="2:28" x14ac:dyDescent="0.25">
      <c r="B3410" s="31" t="s">
        <v>7259</v>
      </c>
      <c r="C3410" s="31">
        <v>1316</v>
      </c>
      <c r="D3410" s="31" t="s">
        <v>7082</v>
      </c>
      <c r="E3410" s="31" t="s">
        <v>7083</v>
      </c>
      <c r="F3410" s="31" t="s">
        <v>7084</v>
      </c>
      <c r="G3410" s="31" t="s">
        <v>7085</v>
      </c>
      <c r="H3410" s="31" t="s">
        <v>85</v>
      </c>
      <c r="I3410" s="31" t="s">
        <v>1092</v>
      </c>
      <c r="J3410" s="31" t="s">
        <v>160</v>
      </c>
      <c r="K3410" s="31" t="s">
        <v>150</v>
      </c>
      <c r="L3410" s="31" t="s">
        <v>7247</v>
      </c>
      <c r="M3410" s="31">
        <v>0</v>
      </c>
      <c r="N3410" s="31" t="s">
        <v>90</v>
      </c>
      <c r="O3410" s="31" t="s">
        <v>91</v>
      </c>
      <c r="P3410" s="31" t="s">
        <v>91</v>
      </c>
      <c r="Q3410" s="31" t="s">
        <v>91</v>
      </c>
      <c r="R3410" s="31" t="s">
        <v>90</v>
      </c>
      <c r="S3410" s="31" t="s">
        <v>91</v>
      </c>
      <c r="T3410" s="31" t="s">
        <v>91</v>
      </c>
      <c r="U3410" s="31" t="s">
        <v>91</v>
      </c>
      <c r="V3410" s="31" t="s">
        <v>90</v>
      </c>
      <c r="W3410" s="31" t="s">
        <v>91</v>
      </c>
      <c r="X3410" s="31" t="s">
        <v>91</v>
      </c>
      <c r="Y3410" s="31" t="s">
        <v>91</v>
      </c>
      <c r="AA3410" s="31" t="s">
        <v>97</v>
      </c>
      <c r="AB3410" s="31">
        <v>0</v>
      </c>
    </row>
    <row r="3411" spans="2:28" x14ac:dyDescent="0.25">
      <c r="B3411" s="31" t="s">
        <v>7260</v>
      </c>
      <c r="C3411" s="31">
        <v>1316</v>
      </c>
      <c r="D3411" s="31" t="s">
        <v>7082</v>
      </c>
      <c r="E3411" s="31" t="s">
        <v>7083</v>
      </c>
      <c r="F3411" s="31" t="s">
        <v>7084</v>
      </c>
      <c r="G3411" s="31" t="s">
        <v>7085</v>
      </c>
      <c r="H3411" s="31" t="s">
        <v>85</v>
      </c>
      <c r="I3411" s="31" t="s">
        <v>1092</v>
      </c>
      <c r="J3411" s="31" t="s">
        <v>160</v>
      </c>
      <c r="K3411" s="31" t="s">
        <v>156</v>
      </c>
      <c r="L3411" s="31" t="s">
        <v>7247</v>
      </c>
      <c r="M3411" s="31">
        <v>0</v>
      </c>
      <c r="N3411" s="31" t="s">
        <v>90</v>
      </c>
      <c r="O3411" s="31" t="s">
        <v>91</v>
      </c>
      <c r="P3411" s="31" t="s">
        <v>91</v>
      </c>
      <c r="Q3411" s="31" t="s">
        <v>91</v>
      </c>
      <c r="R3411" s="31" t="s">
        <v>90</v>
      </c>
      <c r="S3411" s="31" t="s">
        <v>91</v>
      </c>
      <c r="T3411" s="31" t="s">
        <v>91</v>
      </c>
      <c r="U3411" s="31" t="s">
        <v>91</v>
      </c>
      <c r="V3411" s="31" t="s">
        <v>90</v>
      </c>
      <c r="W3411" s="31" t="s">
        <v>91</v>
      </c>
      <c r="X3411" s="31" t="s">
        <v>91</v>
      </c>
      <c r="Y3411" s="31" t="s">
        <v>91</v>
      </c>
      <c r="AA3411" s="31" t="s">
        <v>97</v>
      </c>
      <c r="AB3411" s="31">
        <v>0</v>
      </c>
    </row>
    <row r="3412" spans="2:28" x14ac:dyDescent="0.25">
      <c r="B3412" s="31" t="s">
        <v>7261</v>
      </c>
      <c r="C3412" s="31">
        <v>1316</v>
      </c>
      <c r="D3412" s="31" t="s">
        <v>7082</v>
      </c>
      <c r="E3412" s="31" t="s">
        <v>7083</v>
      </c>
      <c r="F3412" s="31" t="s">
        <v>7084</v>
      </c>
      <c r="G3412" s="31" t="s">
        <v>7085</v>
      </c>
      <c r="H3412" s="31" t="s">
        <v>85</v>
      </c>
      <c r="I3412" s="31" t="s">
        <v>1092</v>
      </c>
      <c r="J3412" s="31" t="s">
        <v>160</v>
      </c>
      <c r="K3412" s="31" t="s">
        <v>181</v>
      </c>
      <c r="L3412" s="31" t="s">
        <v>7247</v>
      </c>
      <c r="M3412" s="31">
        <v>0</v>
      </c>
      <c r="N3412" s="31" t="s">
        <v>90</v>
      </c>
      <c r="O3412" s="31" t="s">
        <v>91</v>
      </c>
      <c r="P3412" s="31" t="s">
        <v>91</v>
      </c>
      <c r="Q3412" s="31" t="s">
        <v>91</v>
      </c>
      <c r="R3412" s="31" t="s">
        <v>90</v>
      </c>
      <c r="S3412" s="31" t="s">
        <v>91</v>
      </c>
      <c r="T3412" s="31" t="s">
        <v>91</v>
      </c>
      <c r="U3412" s="31" t="s">
        <v>91</v>
      </c>
      <c r="V3412" s="31" t="s">
        <v>90</v>
      </c>
      <c r="W3412" s="31" t="s">
        <v>91</v>
      </c>
      <c r="X3412" s="31" t="s">
        <v>91</v>
      </c>
      <c r="Y3412" s="31" t="s">
        <v>91</v>
      </c>
      <c r="AA3412" s="31" t="s">
        <v>100</v>
      </c>
      <c r="AB3412" s="31">
        <v>0</v>
      </c>
    </row>
    <row r="3413" spans="2:28" x14ac:dyDescent="0.25">
      <c r="B3413" s="31" t="s">
        <v>7262</v>
      </c>
      <c r="C3413" s="31">
        <v>1316</v>
      </c>
      <c r="D3413" s="31" t="s">
        <v>7082</v>
      </c>
      <c r="E3413" s="31" t="s">
        <v>7083</v>
      </c>
      <c r="F3413" s="31" t="s">
        <v>7084</v>
      </c>
      <c r="G3413" s="31" t="s">
        <v>7085</v>
      </c>
      <c r="H3413" s="31" t="s">
        <v>85</v>
      </c>
      <c r="I3413" s="31" t="s">
        <v>1092</v>
      </c>
      <c r="J3413" s="31" t="s">
        <v>160</v>
      </c>
      <c r="K3413" s="31" t="s">
        <v>99</v>
      </c>
      <c r="L3413" s="31" t="s">
        <v>7247</v>
      </c>
      <c r="M3413" s="31">
        <v>0</v>
      </c>
      <c r="N3413" s="31" t="s">
        <v>90</v>
      </c>
      <c r="O3413" s="31" t="s">
        <v>91</v>
      </c>
      <c r="P3413" s="31" t="s">
        <v>91</v>
      </c>
      <c r="Q3413" s="31" t="s">
        <v>91</v>
      </c>
      <c r="R3413" s="31" t="s">
        <v>90</v>
      </c>
      <c r="S3413" s="31" t="s">
        <v>91</v>
      </c>
      <c r="T3413" s="31" t="s">
        <v>91</v>
      </c>
      <c r="U3413" s="31" t="s">
        <v>91</v>
      </c>
      <c r="V3413" s="31" t="s">
        <v>90</v>
      </c>
      <c r="W3413" s="31" t="s">
        <v>91</v>
      </c>
      <c r="X3413" s="31" t="s">
        <v>91</v>
      </c>
      <c r="Y3413" s="31" t="s">
        <v>91</v>
      </c>
      <c r="AA3413" s="31" t="s">
        <v>100</v>
      </c>
      <c r="AB3413" s="31">
        <v>0</v>
      </c>
    </row>
    <row r="3414" spans="2:28" x14ac:dyDescent="0.25">
      <c r="B3414" s="31" t="s">
        <v>7263</v>
      </c>
      <c r="C3414" s="31">
        <v>1316</v>
      </c>
      <c r="D3414" s="31" t="s">
        <v>7082</v>
      </c>
      <c r="E3414" s="31" t="s">
        <v>7083</v>
      </c>
      <c r="F3414" s="31" t="s">
        <v>7084</v>
      </c>
      <c r="G3414" s="31" t="s">
        <v>7085</v>
      </c>
      <c r="H3414" s="31" t="s">
        <v>85</v>
      </c>
      <c r="I3414" s="31" t="s">
        <v>1092</v>
      </c>
      <c r="J3414" s="31" t="s">
        <v>160</v>
      </c>
      <c r="K3414" s="31" t="s">
        <v>102</v>
      </c>
      <c r="L3414" s="31" t="s">
        <v>7247</v>
      </c>
      <c r="M3414" s="31">
        <v>0</v>
      </c>
      <c r="N3414" s="31" t="s">
        <v>90</v>
      </c>
      <c r="O3414" s="31" t="s">
        <v>91</v>
      </c>
      <c r="P3414" s="31" t="s">
        <v>91</v>
      </c>
      <c r="Q3414" s="31" t="s">
        <v>91</v>
      </c>
      <c r="R3414" s="31" t="s">
        <v>90</v>
      </c>
      <c r="S3414" s="31" t="s">
        <v>91</v>
      </c>
      <c r="T3414" s="31" t="s">
        <v>91</v>
      </c>
      <c r="U3414" s="31" t="s">
        <v>91</v>
      </c>
      <c r="V3414" s="31" t="s">
        <v>90</v>
      </c>
      <c r="W3414" s="31" t="s">
        <v>91</v>
      </c>
      <c r="X3414" s="31" t="s">
        <v>91</v>
      </c>
      <c r="Y3414" s="31" t="s">
        <v>91</v>
      </c>
      <c r="AA3414" s="31" t="s">
        <v>100</v>
      </c>
      <c r="AB3414" s="31">
        <v>0</v>
      </c>
    </row>
    <row r="3415" spans="2:28" x14ac:dyDescent="0.25">
      <c r="B3415" s="31" t="s">
        <v>7264</v>
      </c>
      <c r="C3415" s="31">
        <v>1316</v>
      </c>
      <c r="D3415" s="31" t="s">
        <v>7082</v>
      </c>
      <c r="E3415" s="31" t="s">
        <v>7083</v>
      </c>
      <c r="F3415" s="31" t="s">
        <v>7084</v>
      </c>
      <c r="G3415" s="31" t="s">
        <v>7085</v>
      </c>
      <c r="H3415" s="31" t="s">
        <v>85</v>
      </c>
      <c r="I3415" s="31" t="s">
        <v>1092</v>
      </c>
      <c r="J3415" s="31" t="s">
        <v>160</v>
      </c>
      <c r="K3415" s="31" t="s">
        <v>104</v>
      </c>
      <c r="L3415" s="31" t="s">
        <v>7247</v>
      </c>
      <c r="M3415" s="31">
        <v>0</v>
      </c>
      <c r="N3415" s="31" t="s">
        <v>90</v>
      </c>
      <c r="O3415" s="31" t="s">
        <v>91</v>
      </c>
      <c r="P3415" s="31" t="s">
        <v>91</v>
      </c>
      <c r="Q3415" s="31" t="s">
        <v>91</v>
      </c>
      <c r="R3415" s="31" t="s">
        <v>90</v>
      </c>
      <c r="S3415" s="31" t="s">
        <v>91</v>
      </c>
      <c r="T3415" s="31" t="s">
        <v>91</v>
      </c>
      <c r="U3415" s="31" t="s">
        <v>91</v>
      </c>
      <c r="V3415" s="31" t="s">
        <v>90</v>
      </c>
      <c r="W3415" s="31" t="s">
        <v>91</v>
      </c>
      <c r="X3415" s="31" t="s">
        <v>91</v>
      </c>
      <c r="Y3415" s="31" t="s">
        <v>91</v>
      </c>
      <c r="AA3415" s="31" t="s">
        <v>100</v>
      </c>
      <c r="AB3415" s="31">
        <v>0</v>
      </c>
    </row>
    <row r="3416" spans="2:28" x14ac:dyDescent="0.25">
      <c r="B3416" s="31" t="s">
        <v>7265</v>
      </c>
      <c r="C3416" s="31">
        <v>1316</v>
      </c>
      <c r="D3416" s="31" t="s">
        <v>7082</v>
      </c>
      <c r="E3416" s="31" t="s">
        <v>7083</v>
      </c>
      <c r="F3416" s="31" t="s">
        <v>7084</v>
      </c>
      <c r="G3416" s="31" t="s">
        <v>7085</v>
      </c>
      <c r="H3416" s="31" t="s">
        <v>85</v>
      </c>
      <c r="I3416" s="31" t="s">
        <v>1092</v>
      </c>
      <c r="J3416" s="31" t="s">
        <v>160</v>
      </c>
      <c r="K3416" s="31" t="s">
        <v>106</v>
      </c>
      <c r="L3416" s="31" t="s">
        <v>7247</v>
      </c>
      <c r="M3416" s="31">
        <v>0</v>
      </c>
      <c r="N3416" s="31" t="s">
        <v>90</v>
      </c>
      <c r="O3416" s="31" t="s">
        <v>91</v>
      </c>
      <c r="P3416" s="31" t="s">
        <v>91</v>
      </c>
      <c r="Q3416" s="31" t="s">
        <v>91</v>
      </c>
      <c r="R3416" s="31" t="s">
        <v>90</v>
      </c>
      <c r="S3416" s="31" t="s">
        <v>91</v>
      </c>
      <c r="T3416" s="31" t="s">
        <v>91</v>
      </c>
      <c r="U3416" s="31" t="s">
        <v>91</v>
      </c>
      <c r="V3416" s="31" t="s">
        <v>90</v>
      </c>
      <c r="W3416" s="31" t="s">
        <v>91</v>
      </c>
      <c r="X3416" s="31" t="s">
        <v>91</v>
      </c>
      <c r="Y3416" s="31" t="s">
        <v>91</v>
      </c>
      <c r="AA3416" s="31" t="s">
        <v>100</v>
      </c>
      <c r="AB3416" s="31">
        <v>0</v>
      </c>
    </row>
    <row r="3417" spans="2:28" x14ac:dyDescent="0.25">
      <c r="B3417" s="31" t="s">
        <v>7266</v>
      </c>
      <c r="C3417" s="31">
        <v>1316</v>
      </c>
      <c r="D3417" s="31" t="s">
        <v>7082</v>
      </c>
      <c r="E3417" s="31" t="s">
        <v>7083</v>
      </c>
      <c r="F3417" s="31" t="s">
        <v>7084</v>
      </c>
      <c r="G3417" s="31" t="s">
        <v>7085</v>
      </c>
      <c r="H3417" s="31" t="s">
        <v>85</v>
      </c>
      <c r="I3417" s="31" t="s">
        <v>1092</v>
      </c>
      <c r="J3417" s="31" t="s">
        <v>160</v>
      </c>
      <c r="K3417" s="31" t="s">
        <v>108</v>
      </c>
      <c r="L3417" s="31" t="s">
        <v>7247</v>
      </c>
      <c r="M3417" s="31">
        <v>0</v>
      </c>
      <c r="N3417" s="31" t="s">
        <v>90</v>
      </c>
      <c r="O3417" s="31" t="s">
        <v>91</v>
      </c>
      <c r="P3417" s="31" t="s">
        <v>91</v>
      </c>
      <c r="Q3417" s="31" t="s">
        <v>91</v>
      </c>
      <c r="R3417" s="31" t="s">
        <v>90</v>
      </c>
      <c r="S3417" s="31" t="s">
        <v>91</v>
      </c>
      <c r="T3417" s="31" t="s">
        <v>91</v>
      </c>
      <c r="U3417" s="31" t="s">
        <v>91</v>
      </c>
      <c r="V3417" s="31" t="s">
        <v>90</v>
      </c>
      <c r="W3417" s="31" t="s">
        <v>91</v>
      </c>
      <c r="X3417" s="31" t="s">
        <v>91</v>
      </c>
      <c r="Y3417" s="31" t="s">
        <v>91</v>
      </c>
      <c r="AA3417" s="31" t="s">
        <v>100</v>
      </c>
      <c r="AB3417" s="31">
        <v>0</v>
      </c>
    </row>
    <row r="3418" spans="2:28" x14ac:dyDescent="0.25">
      <c r="B3418" s="31" t="s">
        <v>7267</v>
      </c>
      <c r="C3418" s="31">
        <v>1316</v>
      </c>
      <c r="D3418" s="31" t="s">
        <v>7082</v>
      </c>
      <c r="E3418" s="31" t="s">
        <v>7083</v>
      </c>
      <c r="F3418" s="31" t="s">
        <v>7084</v>
      </c>
      <c r="G3418" s="31" t="s">
        <v>7085</v>
      </c>
      <c r="H3418" s="31" t="s">
        <v>85</v>
      </c>
      <c r="I3418" s="31" t="s">
        <v>1092</v>
      </c>
      <c r="J3418" s="31" t="s">
        <v>160</v>
      </c>
      <c r="K3418" s="31" t="s">
        <v>110</v>
      </c>
      <c r="L3418" s="31" t="s">
        <v>7247</v>
      </c>
      <c r="M3418" s="31">
        <v>0</v>
      </c>
      <c r="N3418" s="31" t="s">
        <v>90</v>
      </c>
      <c r="O3418" s="31" t="s">
        <v>91</v>
      </c>
      <c r="P3418" s="31" t="s">
        <v>91</v>
      </c>
      <c r="Q3418" s="31" t="s">
        <v>91</v>
      </c>
      <c r="R3418" s="31" t="s">
        <v>90</v>
      </c>
      <c r="S3418" s="31" t="s">
        <v>91</v>
      </c>
      <c r="T3418" s="31" t="s">
        <v>91</v>
      </c>
      <c r="U3418" s="31" t="s">
        <v>91</v>
      </c>
      <c r="V3418" s="31" t="s">
        <v>90</v>
      </c>
      <c r="W3418" s="31" t="s">
        <v>91</v>
      </c>
      <c r="X3418" s="31" t="s">
        <v>91</v>
      </c>
      <c r="Y3418" s="31" t="s">
        <v>91</v>
      </c>
      <c r="AA3418" s="31" t="s">
        <v>100</v>
      </c>
      <c r="AB3418" s="31">
        <v>0</v>
      </c>
    </row>
    <row r="3419" spans="2:28" x14ac:dyDescent="0.25">
      <c r="B3419" s="31" t="s">
        <v>7268</v>
      </c>
      <c r="C3419" s="31">
        <v>1316</v>
      </c>
      <c r="D3419" s="31" t="s">
        <v>7082</v>
      </c>
      <c r="E3419" s="31" t="s">
        <v>7083</v>
      </c>
      <c r="F3419" s="31" t="s">
        <v>7084</v>
      </c>
      <c r="G3419" s="31" t="s">
        <v>7085</v>
      </c>
      <c r="H3419" s="31" t="s">
        <v>85</v>
      </c>
      <c r="I3419" s="31" t="s">
        <v>1092</v>
      </c>
      <c r="J3419" s="31" t="s">
        <v>160</v>
      </c>
      <c r="K3419" s="31" t="s">
        <v>112</v>
      </c>
      <c r="L3419" s="31" t="s">
        <v>7247</v>
      </c>
      <c r="M3419" s="31">
        <v>0</v>
      </c>
      <c r="N3419" s="31" t="s">
        <v>90</v>
      </c>
      <c r="O3419" s="31" t="s">
        <v>91</v>
      </c>
      <c r="P3419" s="31" t="s">
        <v>91</v>
      </c>
      <c r="Q3419" s="31" t="s">
        <v>91</v>
      </c>
      <c r="R3419" s="31" t="s">
        <v>90</v>
      </c>
      <c r="S3419" s="31" t="s">
        <v>91</v>
      </c>
      <c r="T3419" s="31" t="s">
        <v>91</v>
      </c>
      <c r="U3419" s="31" t="s">
        <v>91</v>
      </c>
      <c r="V3419" s="31" t="s">
        <v>90</v>
      </c>
      <c r="W3419" s="31" t="s">
        <v>91</v>
      </c>
      <c r="X3419" s="31" t="s">
        <v>91</v>
      </c>
      <c r="Y3419" s="31" t="s">
        <v>91</v>
      </c>
      <c r="AA3419" s="31" t="s">
        <v>100</v>
      </c>
      <c r="AB3419" s="31">
        <v>0</v>
      </c>
    </row>
    <row r="3420" spans="2:28" x14ac:dyDescent="0.25">
      <c r="B3420" s="31" t="s">
        <v>7269</v>
      </c>
      <c r="C3420" s="31">
        <v>1316</v>
      </c>
      <c r="D3420" s="31" t="s">
        <v>7082</v>
      </c>
      <c r="E3420" s="31" t="s">
        <v>7083</v>
      </c>
      <c r="F3420" s="31" t="s">
        <v>7084</v>
      </c>
      <c r="G3420" s="31" t="s">
        <v>7165</v>
      </c>
      <c r="H3420" s="31" t="s">
        <v>193</v>
      </c>
      <c r="I3420" s="31" t="s">
        <v>1092</v>
      </c>
      <c r="J3420" s="31" t="s">
        <v>160</v>
      </c>
      <c r="K3420" s="31" t="s">
        <v>161</v>
      </c>
      <c r="L3420" s="31" t="s">
        <v>7247</v>
      </c>
      <c r="M3420" s="31">
        <v>0</v>
      </c>
      <c r="N3420" s="31" t="s">
        <v>90</v>
      </c>
      <c r="O3420" s="31" t="s">
        <v>91</v>
      </c>
      <c r="P3420" s="31" t="s">
        <v>91</v>
      </c>
      <c r="Q3420" s="31" t="s">
        <v>91</v>
      </c>
      <c r="R3420" s="31" t="s">
        <v>90</v>
      </c>
      <c r="S3420" s="31" t="s">
        <v>91</v>
      </c>
      <c r="T3420" s="31" t="s">
        <v>91</v>
      </c>
      <c r="U3420" s="31" t="s">
        <v>91</v>
      </c>
      <c r="V3420" s="31" t="s">
        <v>90</v>
      </c>
      <c r="W3420" s="31" t="s">
        <v>91</v>
      </c>
      <c r="X3420" s="31" t="s">
        <v>91</v>
      </c>
      <c r="Y3420" s="31" t="s">
        <v>91</v>
      </c>
      <c r="AA3420" s="31" t="s">
        <v>94</v>
      </c>
      <c r="AB3420" s="31">
        <v>0</v>
      </c>
    </row>
    <row r="3421" spans="2:28" x14ac:dyDescent="0.25">
      <c r="B3421" s="31" t="s">
        <v>7270</v>
      </c>
      <c r="C3421" s="31">
        <v>1316</v>
      </c>
      <c r="D3421" s="31" t="s">
        <v>7082</v>
      </c>
      <c r="E3421" s="31" t="s">
        <v>7083</v>
      </c>
      <c r="F3421" s="31" t="s">
        <v>7084</v>
      </c>
      <c r="G3421" s="31" t="s">
        <v>7165</v>
      </c>
      <c r="H3421" s="31" t="s">
        <v>193</v>
      </c>
      <c r="I3421" s="31" t="s">
        <v>1092</v>
      </c>
      <c r="J3421" s="31" t="s">
        <v>160</v>
      </c>
      <c r="K3421" s="31" t="s">
        <v>164</v>
      </c>
      <c r="L3421" s="31" t="s">
        <v>7247</v>
      </c>
      <c r="M3421" s="31">
        <v>0</v>
      </c>
      <c r="N3421" s="31" t="s">
        <v>90</v>
      </c>
      <c r="O3421" s="31" t="s">
        <v>91</v>
      </c>
      <c r="P3421" s="31" t="s">
        <v>91</v>
      </c>
      <c r="Q3421" s="31" t="s">
        <v>91</v>
      </c>
      <c r="R3421" s="31" t="s">
        <v>90</v>
      </c>
      <c r="S3421" s="31" t="s">
        <v>91</v>
      </c>
      <c r="T3421" s="31" t="s">
        <v>91</v>
      </c>
      <c r="U3421" s="31" t="s">
        <v>91</v>
      </c>
      <c r="V3421" s="31" t="s">
        <v>90</v>
      </c>
      <c r="W3421" s="31" t="s">
        <v>91</v>
      </c>
      <c r="X3421" s="31" t="s">
        <v>91</v>
      </c>
      <c r="Y3421" s="31" t="s">
        <v>91</v>
      </c>
      <c r="AA3421" s="31" t="s">
        <v>94</v>
      </c>
      <c r="AB3421" s="31">
        <v>0</v>
      </c>
    </row>
    <row r="3422" spans="2:28" x14ac:dyDescent="0.25">
      <c r="B3422" s="31" t="s">
        <v>7271</v>
      </c>
      <c r="C3422" s="31">
        <v>1316</v>
      </c>
      <c r="D3422" s="31" t="s">
        <v>7082</v>
      </c>
      <c r="E3422" s="31" t="s">
        <v>7083</v>
      </c>
      <c r="F3422" s="31" t="s">
        <v>7084</v>
      </c>
      <c r="G3422" s="31" t="s">
        <v>7165</v>
      </c>
      <c r="H3422" s="31" t="s">
        <v>193</v>
      </c>
      <c r="I3422" s="31" t="s">
        <v>1092</v>
      </c>
      <c r="J3422" s="31" t="s">
        <v>160</v>
      </c>
      <c r="K3422" s="31" t="s">
        <v>166</v>
      </c>
      <c r="L3422" s="31" t="s">
        <v>7247</v>
      </c>
      <c r="M3422" s="31">
        <v>0</v>
      </c>
      <c r="N3422" s="31" t="s">
        <v>90</v>
      </c>
      <c r="O3422" s="31" t="s">
        <v>91</v>
      </c>
      <c r="P3422" s="31" t="s">
        <v>91</v>
      </c>
      <c r="Q3422" s="31" t="s">
        <v>91</v>
      </c>
      <c r="R3422" s="31" t="s">
        <v>90</v>
      </c>
      <c r="S3422" s="31" t="s">
        <v>91</v>
      </c>
      <c r="T3422" s="31" t="s">
        <v>91</v>
      </c>
      <c r="U3422" s="31" t="s">
        <v>91</v>
      </c>
      <c r="V3422" s="31" t="s">
        <v>90</v>
      </c>
      <c r="W3422" s="31" t="s">
        <v>91</v>
      </c>
      <c r="X3422" s="31" t="s">
        <v>91</v>
      </c>
      <c r="Y3422" s="31" t="s">
        <v>91</v>
      </c>
      <c r="AA3422" s="31" t="s">
        <v>94</v>
      </c>
      <c r="AB3422" s="31">
        <v>0</v>
      </c>
    </row>
    <row r="3423" spans="2:28" x14ac:dyDescent="0.25">
      <c r="B3423" s="31" t="s">
        <v>7272</v>
      </c>
      <c r="C3423" s="31">
        <v>1316</v>
      </c>
      <c r="D3423" s="31" t="s">
        <v>7082</v>
      </c>
      <c r="E3423" s="31" t="s">
        <v>7083</v>
      </c>
      <c r="F3423" s="31" t="s">
        <v>7084</v>
      </c>
      <c r="G3423" s="31" t="s">
        <v>7165</v>
      </c>
      <c r="H3423" s="31" t="s">
        <v>193</v>
      </c>
      <c r="I3423" s="31" t="s">
        <v>1092</v>
      </c>
      <c r="J3423" s="31" t="s">
        <v>160</v>
      </c>
      <c r="K3423" s="31" t="s">
        <v>88</v>
      </c>
      <c r="L3423" s="31" t="s">
        <v>7247</v>
      </c>
      <c r="M3423" s="31">
        <v>0</v>
      </c>
      <c r="N3423" s="31" t="s">
        <v>90</v>
      </c>
      <c r="O3423" s="31" t="s">
        <v>91</v>
      </c>
      <c r="P3423" s="31" t="s">
        <v>91</v>
      </c>
      <c r="Q3423" s="31" t="s">
        <v>91</v>
      </c>
      <c r="R3423" s="31" t="s">
        <v>90</v>
      </c>
      <c r="S3423" s="31" t="s">
        <v>91</v>
      </c>
      <c r="T3423" s="31" t="s">
        <v>91</v>
      </c>
      <c r="U3423" s="31" t="s">
        <v>91</v>
      </c>
      <c r="V3423" s="31" t="s">
        <v>90</v>
      </c>
      <c r="W3423" s="31" t="s">
        <v>91</v>
      </c>
      <c r="X3423" s="31" t="s">
        <v>91</v>
      </c>
      <c r="Y3423" s="31" t="s">
        <v>91</v>
      </c>
      <c r="AA3423" s="31" t="s">
        <v>94</v>
      </c>
      <c r="AB3423" s="31">
        <v>0</v>
      </c>
    </row>
    <row r="3424" spans="2:28" x14ac:dyDescent="0.25">
      <c r="B3424" s="31" t="s">
        <v>7273</v>
      </c>
      <c r="C3424" s="31">
        <v>1316</v>
      </c>
      <c r="D3424" s="31" t="s">
        <v>7082</v>
      </c>
      <c r="E3424" s="31" t="s">
        <v>7083</v>
      </c>
      <c r="F3424" s="31" t="s">
        <v>7084</v>
      </c>
      <c r="G3424" s="31" t="s">
        <v>7165</v>
      </c>
      <c r="H3424" s="31" t="s">
        <v>193</v>
      </c>
      <c r="I3424" s="31" t="s">
        <v>1092</v>
      </c>
      <c r="J3424" s="31" t="s">
        <v>160</v>
      </c>
      <c r="K3424" s="31" t="s">
        <v>114</v>
      </c>
      <c r="L3424" s="31" t="s">
        <v>7247</v>
      </c>
      <c r="M3424" s="31">
        <v>0</v>
      </c>
      <c r="N3424" s="31" t="s">
        <v>90</v>
      </c>
      <c r="O3424" s="31" t="s">
        <v>91</v>
      </c>
      <c r="P3424" s="31" t="s">
        <v>91</v>
      </c>
      <c r="Q3424" s="31" t="s">
        <v>91</v>
      </c>
      <c r="R3424" s="31" t="s">
        <v>90</v>
      </c>
      <c r="S3424" s="31" t="s">
        <v>91</v>
      </c>
      <c r="T3424" s="31" t="s">
        <v>91</v>
      </c>
      <c r="U3424" s="31" t="s">
        <v>91</v>
      </c>
      <c r="V3424" s="31" t="s">
        <v>90</v>
      </c>
      <c r="W3424" s="31" t="s">
        <v>91</v>
      </c>
      <c r="X3424" s="31" t="s">
        <v>91</v>
      </c>
      <c r="Y3424" s="31" t="s">
        <v>91</v>
      </c>
      <c r="AA3424" s="31" t="s">
        <v>94</v>
      </c>
      <c r="AB3424" s="31">
        <v>0</v>
      </c>
    </row>
    <row r="3425" spans="2:28" x14ac:dyDescent="0.25">
      <c r="B3425" s="31" t="s">
        <v>7274</v>
      </c>
      <c r="C3425" s="31">
        <v>1316</v>
      </c>
      <c r="D3425" s="31" t="s">
        <v>7082</v>
      </c>
      <c r="E3425" s="31" t="s">
        <v>7083</v>
      </c>
      <c r="F3425" s="31" t="s">
        <v>7084</v>
      </c>
      <c r="G3425" s="31" t="s">
        <v>7165</v>
      </c>
      <c r="H3425" s="31" t="s">
        <v>193</v>
      </c>
      <c r="I3425" s="31" t="s">
        <v>1092</v>
      </c>
      <c r="J3425" s="31" t="s">
        <v>160</v>
      </c>
      <c r="K3425" s="31" t="s">
        <v>170</v>
      </c>
      <c r="L3425" s="31" t="s">
        <v>7247</v>
      </c>
      <c r="M3425" s="31">
        <v>0</v>
      </c>
      <c r="N3425" s="31" t="s">
        <v>90</v>
      </c>
      <c r="O3425" s="31" t="s">
        <v>91</v>
      </c>
      <c r="P3425" s="31" t="s">
        <v>91</v>
      </c>
      <c r="Q3425" s="31" t="s">
        <v>91</v>
      </c>
      <c r="R3425" s="31" t="s">
        <v>90</v>
      </c>
      <c r="S3425" s="31" t="s">
        <v>91</v>
      </c>
      <c r="T3425" s="31" t="s">
        <v>91</v>
      </c>
      <c r="U3425" s="31" t="s">
        <v>91</v>
      </c>
      <c r="V3425" s="31" t="s">
        <v>90</v>
      </c>
      <c r="W3425" s="31" t="s">
        <v>91</v>
      </c>
      <c r="X3425" s="31" t="s">
        <v>91</v>
      </c>
      <c r="Y3425" s="31" t="s">
        <v>91</v>
      </c>
      <c r="AA3425" s="31" t="s">
        <v>94</v>
      </c>
      <c r="AB3425" s="31">
        <v>0</v>
      </c>
    </row>
    <row r="3426" spans="2:28" x14ac:dyDescent="0.25">
      <c r="B3426" s="31" t="s">
        <v>7275</v>
      </c>
      <c r="C3426" s="31">
        <v>1316</v>
      </c>
      <c r="D3426" s="31" t="s">
        <v>7082</v>
      </c>
      <c r="E3426" s="31" t="s">
        <v>7083</v>
      </c>
      <c r="F3426" s="31" t="s">
        <v>7084</v>
      </c>
      <c r="G3426" s="31" t="s">
        <v>7165</v>
      </c>
      <c r="H3426" s="31" t="s">
        <v>193</v>
      </c>
      <c r="I3426" s="31" t="s">
        <v>1092</v>
      </c>
      <c r="J3426" s="31" t="s">
        <v>160</v>
      </c>
      <c r="K3426" s="31" t="s">
        <v>125</v>
      </c>
      <c r="L3426" s="31" t="s">
        <v>7247</v>
      </c>
      <c r="M3426" s="31">
        <v>0</v>
      </c>
      <c r="N3426" s="31" t="s">
        <v>90</v>
      </c>
      <c r="O3426" s="31" t="s">
        <v>91</v>
      </c>
      <c r="P3426" s="31" t="s">
        <v>91</v>
      </c>
      <c r="Q3426" s="31" t="s">
        <v>91</v>
      </c>
      <c r="R3426" s="31" t="s">
        <v>90</v>
      </c>
      <c r="S3426" s="31" t="s">
        <v>91</v>
      </c>
      <c r="T3426" s="31" t="s">
        <v>91</v>
      </c>
      <c r="U3426" s="31" t="s">
        <v>91</v>
      </c>
      <c r="V3426" s="31" t="s">
        <v>90</v>
      </c>
      <c r="W3426" s="31" t="s">
        <v>91</v>
      </c>
      <c r="X3426" s="31" t="s">
        <v>91</v>
      </c>
      <c r="Y3426" s="31" t="s">
        <v>91</v>
      </c>
      <c r="AA3426" s="31" t="s">
        <v>97</v>
      </c>
      <c r="AB3426" s="31">
        <v>0</v>
      </c>
    </row>
    <row r="3427" spans="2:28" x14ac:dyDescent="0.25">
      <c r="B3427" s="31" t="s">
        <v>7276</v>
      </c>
      <c r="C3427" s="31">
        <v>1316</v>
      </c>
      <c r="D3427" s="31" t="s">
        <v>7082</v>
      </c>
      <c r="E3427" s="31" t="s">
        <v>7083</v>
      </c>
      <c r="F3427" s="31" t="s">
        <v>7084</v>
      </c>
      <c r="G3427" s="31" t="s">
        <v>7165</v>
      </c>
      <c r="H3427" s="31" t="s">
        <v>193</v>
      </c>
      <c r="I3427" s="31" t="s">
        <v>1092</v>
      </c>
      <c r="J3427" s="31" t="s">
        <v>160</v>
      </c>
      <c r="K3427" s="31" t="s">
        <v>134</v>
      </c>
      <c r="L3427" s="31" t="s">
        <v>7247</v>
      </c>
      <c r="M3427" s="31">
        <v>0</v>
      </c>
      <c r="N3427" s="31" t="s">
        <v>90</v>
      </c>
      <c r="O3427" s="31" t="s">
        <v>91</v>
      </c>
      <c r="P3427" s="31" t="s">
        <v>91</v>
      </c>
      <c r="Q3427" s="31" t="s">
        <v>91</v>
      </c>
      <c r="R3427" s="31" t="s">
        <v>90</v>
      </c>
      <c r="S3427" s="31" t="s">
        <v>91</v>
      </c>
      <c r="T3427" s="31" t="s">
        <v>91</v>
      </c>
      <c r="U3427" s="31" t="s">
        <v>91</v>
      </c>
      <c r="V3427" s="31" t="s">
        <v>90</v>
      </c>
      <c r="W3427" s="31" t="s">
        <v>91</v>
      </c>
      <c r="X3427" s="31" t="s">
        <v>91</v>
      </c>
      <c r="Y3427" s="31" t="s">
        <v>91</v>
      </c>
      <c r="AA3427" s="31" t="s">
        <v>97</v>
      </c>
      <c r="AB3427" s="31">
        <v>0</v>
      </c>
    </row>
    <row r="3428" spans="2:28" x14ac:dyDescent="0.25">
      <c r="B3428" s="31" t="s">
        <v>7277</v>
      </c>
      <c r="C3428" s="31">
        <v>1316</v>
      </c>
      <c r="D3428" s="31" t="s">
        <v>7082</v>
      </c>
      <c r="E3428" s="31" t="s">
        <v>7083</v>
      </c>
      <c r="F3428" s="31" t="s">
        <v>7084</v>
      </c>
      <c r="G3428" s="31" t="s">
        <v>7165</v>
      </c>
      <c r="H3428" s="31" t="s">
        <v>193</v>
      </c>
      <c r="I3428" s="31" t="s">
        <v>1092</v>
      </c>
      <c r="J3428" s="31" t="s">
        <v>160</v>
      </c>
      <c r="K3428" s="31" t="s">
        <v>139</v>
      </c>
      <c r="L3428" s="31" t="s">
        <v>7247</v>
      </c>
      <c r="M3428" s="31">
        <v>0</v>
      </c>
      <c r="N3428" s="31" t="s">
        <v>90</v>
      </c>
      <c r="O3428" s="31" t="s">
        <v>91</v>
      </c>
      <c r="P3428" s="31" t="s">
        <v>91</v>
      </c>
      <c r="Q3428" s="31" t="s">
        <v>91</v>
      </c>
      <c r="R3428" s="31" t="s">
        <v>90</v>
      </c>
      <c r="S3428" s="31" t="s">
        <v>91</v>
      </c>
      <c r="T3428" s="31" t="s">
        <v>91</v>
      </c>
      <c r="U3428" s="31" t="s">
        <v>91</v>
      </c>
      <c r="V3428" s="31" t="s">
        <v>90</v>
      </c>
      <c r="W3428" s="31" t="s">
        <v>91</v>
      </c>
      <c r="X3428" s="31" t="s">
        <v>91</v>
      </c>
      <c r="Y3428" s="31" t="s">
        <v>91</v>
      </c>
      <c r="AA3428" s="31" t="s">
        <v>97</v>
      </c>
      <c r="AB3428" s="31">
        <v>0</v>
      </c>
    </row>
    <row r="3429" spans="2:28" x14ac:dyDescent="0.25">
      <c r="B3429" s="31" t="s">
        <v>7278</v>
      </c>
      <c r="C3429" s="31">
        <v>1316</v>
      </c>
      <c r="D3429" s="31" t="s">
        <v>7082</v>
      </c>
      <c r="E3429" s="31" t="s">
        <v>7083</v>
      </c>
      <c r="F3429" s="31" t="s">
        <v>7084</v>
      </c>
      <c r="G3429" s="31" t="s">
        <v>7165</v>
      </c>
      <c r="H3429" s="31" t="s">
        <v>193</v>
      </c>
      <c r="I3429" s="31" t="s">
        <v>1092</v>
      </c>
      <c r="J3429" s="31" t="s">
        <v>160</v>
      </c>
      <c r="K3429" s="31" t="s">
        <v>145</v>
      </c>
      <c r="L3429" s="31" t="s">
        <v>7247</v>
      </c>
      <c r="M3429" s="31">
        <v>0</v>
      </c>
      <c r="N3429" s="31" t="s">
        <v>90</v>
      </c>
      <c r="O3429" s="31" t="s">
        <v>91</v>
      </c>
      <c r="P3429" s="31" t="s">
        <v>91</v>
      </c>
      <c r="Q3429" s="31" t="s">
        <v>91</v>
      </c>
      <c r="R3429" s="31" t="s">
        <v>90</v>
      </c>
      <c r="S3429" s="31" t="s">
        <v>91</v>
      </c>
      <c r="T3429" s="31" t="s">
        <v>91</v>
      </c>
      <c r="U3429" s="31" t="s">
        <v>91</v>
      </c>
      <c r="V3429" s="31" t="s">
        <v>90</v>
      </c>
      <c r="W3429" s="31" t="s">
        <v>91</v>
      </c>
      <c r="X3429" s="31" t="s">
        <v>91</v>
      </c>
      <c r="Y3429" s="31" t="s">
        <v>91</v>
      </c>
      <c r="AA3429" s="31" t="s">
        <v>97</v>
      </c>
      <c r="AB3429" s="31">
        <v>0</v>
      </c>
    </row>
    <row r="3430" spans="2:28" x14ac:dyDescent="0.25">
      <c r="B3430" s="31" t="s">
        <v>7279</v>
      </c>
      <c r="C3430" s="31">
        <v>1316</v>
      </c>
      <c r="D3430" s="31" t="s">
        <v>7082</v>
      </c>
      <c r="E3430" s="31" t="s">
        <v>7083</v>
      </c>
      <c r="F3430" s="31" t="s">
        <v>7084</v>
      </c>
      <c r="G3430" s="31" t="s">
        <v>7165</v>
      </c>
      <c r="H3430" s="31" t="s">
        <v>193</v>
      </c>
      <c r="I3430" s="31" t="s">
        <v>1092</v>
      </c>
      <c r="J3430" s="31" t="s">
        <v>160</v>
      </c>
      <c r="K3430" s="31" t="s">
        <v>96</v>
      </c>
      <c r="L3430" s="31" t="s">
        <v>7247</v>
      </c>
      <c r="M3430" s="31">
        <v>0</v>
      </c>
      <c r="N3430" s="31" t="s">
        <v>90</v>
      </c>
      <c r="O3430" s="31" t="s">
        <v>91</v>
      </c>
      <c r="P3430" s="31" t="s">
        <v>91</v>
      </c>
      <c r="Q3430" s="31" t="s">
        <v>91</v>
      </c>
      <c r="R3430" s="31" t="s">
        <v>90</v>
      </c>
      <c r="S3430" s="31" t="s">
        <v>91</v>
      </c>
      <c r="T3430" s="31" t="s">
        <v>91</v>
      </c>
      <c r="U3430" s="31" t="s">
        <v>91</v>
      </c>
      <c r="V3430" s="31" t="s">
        <v>90</v>
      </c>
      <c r="W3430" s="31" t="s">
        <v>91</v>
      </c>
      <c r="X3430" s="31" t="s">
        <v>91</v>
      </c>
      <c r="Y3430" s="31" t="s">
        <v>91</v>
      </c>
      <c r="AA3430" s="31" t="s">
        <v>97</v>
      </c>
      <c r="AB3430" s="31">
        <v>0</v>
      </c>
    </row>
    <row r="3431" spans="2:28" x14ac:dyDescent="0.25">
      <c r="B3431" s="31" t="s">
        <v>7280</v>
      </c>
      <c r="C3431" s="31">
        <v>1316</v>
      </c>
      <c r="D3431" s="31" t="s">
        <v>7082</v>
      </c>
      <c r="E3431" s="31" t="s">
        <v>7083</v>
      </c>
      <c r="F3431" s="31" t="s">
        <v>7084</v>
      </c>
      <c r="G3431" s="31" t="s">
        <v>7165</v>
      </c>
      <c r="H3431" s="31" t="s">
        <v>193</v>
      </c>
      <c r="I3431" s="31" t="s">
        <v>1092</v>
      </c>
      <c r="J3431" s="31" t="s">
        <v>160</v>
      </c>
      <c r="K3431" s="31" t="s">
        <v>177</v>
      </c>
      <c r="L3431" s="31" t="s">
        <v>7247</v>
      </c>
      <c r="M3431" s="31">
        <v>0</v>
      </c>
      <c r="N3431" s="31" t="s">
        <v>90</v>
      </c>
      <c r="O3431" s="31" t="s">
        <v>91</v>
      </c>
      <c r="P3431" s="31" t="s">
        <v>91</v>
      </c>
      <c r="Q3431" s="31" t="s">
        <v>91</v>
      </c>
      <c r="R3431" s="31" t="s">
        <v>90</v>
      </c>
      <c r="S3431" s="31" t="s">
        <v>91</v>
      </c>
      <c r="T3431" s="31" t="s">
        <v>91</v>
      </c>
      <c r="U3431" s="31" t="s">
        <v>91</v>
      </c>
      <c r="V3431" s="31" t="s">
        <v>90</v>
      </c>
      <c r="W3431" s="31" t="s">
        <v>91</v>
      </c>
      <c r="X3431" s="31" t="s">
        <v>91</v>
      </c>
      <c r="Y3431" s="31" t="s">
        <v>91</v>
      </c>
      <c r="AA3431" s="31" t="s">
        <v>97</v>
      </c>
      <c r="AB3431" s="31">
        <v>0</v>
      </c>
    </row>
    <row r="3432" spans="2:28" x14ac:dyDescent="0.25">
      <c r="B3432" s="31" t="s">
        <v>7281</v>
      </c>
      <c r="C3432" s="31">
        <v>1316</v>
      </c>
      <c r="D3432" s="31" t="s">
        <v>7082</v>
      </c>
      <c r="E3432" s="31" t="s">
        <v>7083</v>
      </c>
      <c r="F3432" s="31" t="s">
        <v>7084</v>
      </c>
      <c r="G3432" s="31" t="s">
        <v>7165</v>
      </c>
      <c r="H3432" s="31" t="s">
        <v>193</v>
      </c>
      <c r="I3432" s="31" t="s">
        <v>1092</v>
      </c>
      <c r="J3432" s="31" t="s">
        <v>160</v>
      </c>
      <c r="K3432" s="31" t="s">
        <v>150</v>
      </c>
      <c r="L3432" s="31" t="s">
        <v>7247</v>
      </c>
      <c r="M3432" s="31">
        <v>0</v>
      </c>
      <c r="N3432" s="31" t="s">
        <v>90</v>
      </c>
      <c r="O3432" s="31" t="s">
        <v>91</v>
      </c>
      <c r="P3432" s="31" t="s">
        <v>91</v>
      </c>
      <c r="Q3432" s="31" t="s">
        <v>91</v>
      </c>
      <c r="R3432" s="31" t="s">
        <v>90</v>
      </c>
      <c r="S3432" s="31" t="s">
        <v>91</v>
      </c>
      <c r="T3432" s="31" t="s">
        <v>91</v>
      </c>
      <c r="U3432" s="31" t="s">
        <v>91</v>
      </c>
      <c r="V3432" s="31" t="s">
        <v>90</v>
      </c>
      <c r="W3432" s="31" t="s">
        <v>91</v>
      </c>
      <c r="X3432" s="31" t="s">
        <v>91</v>
      </c>
      <c r="Y3432" s="31" t="s">
        <v>91</v>
      </c>
      <c r="AA3432" s="31" t="s">
        <v>97</v>
      </c>
      <c r="AB3432" s="31">
        <v>0</v>
      </c>
    </row>
    <row r="3433" spans="2:28" x14ac:dyDescent="0.25">
      <c r="B3433" s="31" t="s">
        <v>7282</v>
      </c>
      <c r="C3433" s="31">
        <v>1316</v>
      </c>
      <c r="D3433" s="31" t="s">
        <v>7082</v>
      </c>
      <c r="E3433" s="31" t="s">
        <v>7083</v>
      </c>
      <c r="F3433" s="31" t="s">
        <v>7084</v>
      </c>
      <c r="G3433" s="31" t="s">
        <v>7165</v>
      </c>
      <c r="H3433" s="31" t="s">
        <v>193</v>
      </c>
      <c r="I3433" s="31" t="s">
        <v>1092</v>
      </c>
      <c r="J3433" s="31" t="s">
        <v>160</v>
      </c>
      <c r="K3433" s="31" t="s">
        <v>156</v>
      </c>
      <c r="L3433" s="31" t="s">
        <v>7247</v>
      </c>
      <c r="M3433" s="31">
        <v>0</v>
      </c>
      <c r="N3433" s="31" t="s">
        <v>90</v>
      </c>
      <c r="O3433" s="31" t="s">
        <v>91</v>
      </c>
      <c r="P3433" s="31" t="s">
        <v>91</v>
      </c>
      <c r="Q3433" s="31" t="s">
        <v>91</v>
      </c>
      <c r="R3433" s="31" t="s">
        <v>90</v>
      </c>
      <c r="S3433" s="31" t="s">
        <v>91</v>
      </c>
      <c r="T3433" s="31" t="s">
        <v>91</v>
      </c>
      <c r="U3433" s="31" t="s">
        <v>91</v>
      </c>
      <c r="V3433" s="31" t="s">
        <v>90</v>
      </c>
      <c r="W3433" s="31" t="s">
        <v>91</v>
      </c>
      <c r="X3433" s="31" t="s">
        <v>91</v>
      </c>
      <c r="Y3433" s="31" t="s">
        <v>91</v>
      </c>
      <c r="AA3433" s="31" t="s">
        <v>97</v>
      </c>
      <c r="AB3433" s="31">
        <v>0</v>
      </c>
    </row>
    <row r="3434" spans="2:28" x14ac:dyDescent="0.25">
      <c r="B3434" s="31" t="s">
        <v>7283</v>
      </c>
      <c r="C3434" s="31">
        <v>1316</v>
      </c>
      <c r="D3434" s="31" t="s">
        <v>7082</v>
      </c>
      <c r="E3434" s="31" t="s">
        <v>7083</v>
      </c>
      <c r="F3434" s="31" t="s">
        <v>7084</v>
      </c>
      <c r="G3434" s="31" t="s">
        <v>7165</v>
      </c>
      <c r="H3434" s="31" t="s">
        <v>193</v>
      </c>
      <c r="I3434" s="31" t="s">
        <v>1092</v>
      </c>
      <c r="J3434" s="31" t="s">
        <v>160</v>
      </c>
      <c r="K3434" s="31" t="s">
        <v>181</v>
      </c>
      <c r="L3434" s="31" t="s">
        <v>7247</v>
      </c>
      <c r="M3434" s="31">
        <v>0</v>
      </c>
      <c r="N3434" s="31" t="s">
        <v>90</v>
      </c>
      <c r="O3434" s="31" t="s">
        <v>91</v>
      </c>
      <c r="P3434" s="31" t="s">
        <v>91</v>
      </c>
      <c r="Q3434" s="31" t="s">
        <v>91</v>
      </c>
      <c r="R3434" s="31" t="s">
        <v>90</v>
      </c>
      <c r="S3434" s="31" t="s">
        <v>91</v>
      </c>
      <c r="T3434" s="31" t="s">
        <v>91</v>
      </c>
      <c r="U3434" s="31" t="s">
        <v>91</v>
      </c>
      <c r="V3434" s="31" t="s">
        <v>90</v>
      </c>
      <c r="W3434" s="31" t="s">
        <v>91</v>
      </c>
      <c r="X3434" s="31" t="s">
        <v>91</v>
      </c>
      <c r="Y3434" s="31" t="s">
        <v>91</v>
      </c>
      <c r="AA3434" s="31" t="s">
        <v>100</v>
      </c>
      <c r="AB3434" s="31">
        <v>0</v>
      </c>
    </row>
    <row r="3435" spans="2:28" x14ac:dyDescent="0.25">
      <c r="B3435" s="31" t="s">
        <v>7284</v>
      </c>
      <c r="C3435" s="31">
        <v>1316</v>
      </c>
      <c r="D3435" s="31" t="s">
        <v>7082</v>
      </c>
      <c r="E3435" s="31" t="s">
        <v>7083</v>
      </c>
      <c r="F3435" s="31" t="s">
        <v>7084</v>
      </c>
      <c r="G3435" s="31" t="s">
        <v>7165</v>
      </c>
      <c r="H3435" s="31" t="s">
        <v>193</v>
      </c>
      <c r="I3435" s="31" t="s">
        <v>1092</v>
      </c>
      <c r="J3435" s="31" t="s">
        <v>160</v>
      </c>
      <c r="K3435" s="31" t="s">
        <v>99</v>
      </c>
      <c r="L3435" s="31" t="s">
        <v>7247</v>
      </c>
      <c r="M3435" s="31">
        <v>0</v>
      </c>
      <c r="N3435" s="31" t="s">
        <v>90</v>
      </c>
      <c r="O3435" s="31" t="s">
        <v>91</v>
      </c>
      <c r="P3435" s="31" t="s">
        <v>91</v>
      </c>
      <c r="Q3435" s="31" t="s">
        <v>91</v>
      </c>
      <c r="R3435" s="31" t="s">
        <v>90</v>
      </c>
      <c r="S3435" s="31" t="s">
        <v>91</v>
      </c>
      <c r="T3435" s="31" t="s">
        <v>91</v>
      </c>
      <c r="U3435" s="31" t="s">
        <v>91</v>
      </c>
      <c r="V3435" s="31" t="s">
        <v>90</v>
      </c>
      <c r="W3435" s="31" t="s">
        <v>91</v>
      </c>
      <c r="X3435" s="31" t="s">
        <v>91</v>
      </c>
      <c r="Y3435" s="31" t="s">
        <v>91</v>
      </c>
      <c r="AA3435" s="31" t="s">
        <v>100</v>
      </c>
      <c r="AB3435" s="31">
        <v>0</v>
      </c>
    </row>
    <row r="3436" spans="2:28" x14ac:dyDescent="0.25">
      <c r="B3436" s="31" t="s">
        <v>7285</v>
      </c>
      <c r="C3436" s="31">
        <v>1316</v>
      </c>
      <c r="D3436" s="31" t="s">
        <v>7082</v>
      </c>
      <c r="E3436" s="31" t="s">
        <v>7083</v>
      </c>
      <c r="F3436" s="31" t="s">
        <v>7084</v>
      </c>
      <c r="G3436" s="31" t="s">
        <v>7165</v>
      </c>
      <c r="H3436" s="31" t="s">
        <v>193</v>
      </c>
      <c r="I3436" s="31" t="s">
        <v>1092</v>
      </c>
      <c r="J3436" s="31" t="s">
        <v>160</v>
      </c>
      <c r="K3436" s="31" t="s">
        <v>102</v>
      </c>
      <c r="L3436" s="31" t="s">
        <v>7247</v>
      </c>
      <c r="M3436" s="31">
        <v>0</v>
      </c>
      <c r="N3436" s="31" t="s">
        <v>90</v>
      </c>
      <c r="O3436" s="31" t="s">
        <v>91</v>
      </c>
      <c r="P3436" s="31" t="s">
        <v>91</v>
      </c>
      <c r="Q3436" s="31" t="s">
        <v>91</v>
      </c>
      <c r="R3436" s="31" t="s">
        <v>90</v>
      </c>
      <c r="S3436" s="31" t="s">
        <v>91</v>
      </c>
      <c r="T3436" s="31" t="s">
        <v>91</v>
      </c>
      <c r="U3436" s="31" t="s">
        <v>91</v>
      </c>
      <c r="V3436" s="31" t="s">
        <v>90</v>
      </c>
      <c r="W3436" s="31" t="s">
        <v>91</v>
      </c>
      <c r="X3436" s="31" t="s">
        <v>91</v>
      </c>
      <c r="Y3436" s="31" t="s">
        <v>91</v>
      </c>
      <c r="AA3436" s="31" t="s">
        <v>100</v>
      </c>
      <c r="AB3436" s="31">
        <v>0</v>
      </c>
    </row>
    <row r="3437" spans="2:28" x14ac:dyDescent="0.25">
      <c r="B3437" s="31" t="s">
        <v>7286</v>
      </c>
      <c r="C3437" s="31">
        <v>1316</v>
      </c>
      <c r="D3437" s="31" t="s">
        <v>7082</v>
      </c>
      <c r="E3437" s="31" t="s">
        <v>7083</v>
      </c>
      <c r="F3437" s="31" t="s">
        <v>7084</v>
      </c>
      <c r="G3437" s="31" t="s">
        <v>7165</v>
      </c>
      <c r="H3437" s="31" t="s">
        <v>193</v>
      </c>
      <c r="I3437" s="31" t="s">
        <v>1092</v>
      </c>
      <c r="J3437" s="31" t="s">
        <v>160</v>
      </c>
      <c r="K3437" s="31" t="s">
        <v>104</v>
      </c>
      <c r="L3437" s="31" t="s">
        <v>7247</v>
      </c>
      <c r="M3437" s="31">
        <v>0</v>
      </c>
      <c r="N3437" s="31" t="s">
        <v>90</v>
      </c>
      <c r="O3437" s="31" t="s">
        <v>91</v>
      </c>
      <c r="P3437" s="31" t="s">
        <v>91</v>
      </c>
      <c r="Q3437" s="31" t="s">
        <v>91</v>
      </c>
      <c r="R3437" s="31" t="s">
        <v>90</v>
      </c>
      <c r="S3437" s="31" t="s">
        <v>91</v>
      </c>
      <c r="T3437" s="31" t="s">
        <v>91</v>
      </c>
      <c r="U3437" s="31" t="s">
        <v>91</v>
      </c>
      <c r="V3437" s="31" t="s">
        <v>90</v>
      </c>
      <c r="W3437" s="31" t="s">
        <v>91</v>
      </c>
      <c r="X3437" s="31" t="s">
        <v>91</v>
      </c>
      <c r="Y3437" s="31" t="s">
        <v>91</v>
      </c>
      <c r="AA3437" s="31" t="s">
        <v>100</v>
      </c>
      <c r="AB3437" s="31">
        <v>0</v>
      </c>
    </row>
    <row r="3438" spans="2:28" x14ac:dyDescent="0.25">
      <c r="B3438" s="31" t="s">
        <v>7287</v>
      </c>
      <c r="C3438" s="31">
        <v>1316</v>
      </c>
      <c r="D3438" s="31" t="s">
        <v>7082</v>
      </c>
      <c r="E3438" s="31" t="s">
        <v>7083</v>
      </c>
      <c r="F3438" s="31" t="s">
        <v>7084</v>
      </c>
      <c r="G3438" s="31" t="s">
        <v>7165</v>
      </c>
      <c r="H3438" s="31" t="s">
        <v>193</v>
      </c>
      <c r="I3438" s="31" t="s">
        <v>1092</v>
      </c>
      <c r="J3438" s="31" t="s">
        <v>160</v>
      </c>
      <c r="K3438" s="31" t="s">
        <v>106</v>
      </c>
      <c r="L3438" s="31" t="s">
        <v>7247</v>
      </c>
      <c r="M3438" s="31">
        <v>0</v>
      </c>
      <c r="N3438" s="31" t="s">
        <v>90</v>
      </c>
      <c r="O3438" s="31" t="s">
        <v>91</v>
      </c>
      <c r="P3438" s="31" t="s">
        <v>91</v>
      </c>
      <c r="Q3438" s="31" t="s">
        <v>91</v>
      </c>
      <c r="R3438" s="31" t="s">
        <v>90</v>
      </c>
      <c r="S3438" s="31" t="s">
        <v>91</v>
      </c>
      <c r="T3438" s="31" t="s">
        <v>91</v>
      </c>
      <c r="U3438" s="31" t="s">
        <v>91</v>
      </c>
      <c r="V3438" s="31" t="s">
        <v>90</v>
      </c>
      <c r="W3438" s="31" t="s">
        <v>91</v>
      </c>
      <c r="X3438" s="31" t="s">
        <v>91</v>
      </c>
      <c r="Y3438" s="31" t="s">
        <v>91</v>
      </c>
      <c r="AA3438" s="31" t="s">
        <v>100</v>
      </c>
      <c r="AB3438" s="31">
        <v>0</v>
      </c>
    </row>
    <row r="3439" spans="2:28" x14ac:dyDescent="0.25">
      <c r="B3439" s="31" t="s">
        <v>7288</v>
      </c>
      <c r="C3439" s="31">
        <v>1316</v>
      </c>
      <c r="D3439" s="31" t="s">
        <v>7082</v>
      </c>
      <c r="E3439" s="31" t="s">
        <v>7083</v>
      </c>
      <c r="F3439" s="31" t="s">
        <v>7084</v>
      </c>
      <c r="G3439" s="31" t="s">
        <v>7165</v>
      </c>
      <c r="H3439" s="31" t="s">
        <v>193</v>
      </c>
      <c r="I3439" s="31" t="s">
        <v>1092</v>
      </c>
      <c r="J3439" s="31" t="s">
        <v>160</v>
      </c>
      <c r="K3439" s="31" t="s">
        <v>108</v>
      </c>
      <c r="L3439" s="31" t="s">
        <v>7247</v>
      </c>
      <c r="M3439" s="31">
        <v>0</v>
      </c>
      <c r="N3439" s="31" t="s">
        <v>90</v>
      </c>
      <c r="O3439" s="31" t="s">
        <v>91</v>
      </c>
      <c r="P3439" s="31" t="s">
        <v>91</v>
      </c>
      <c r="Q3439" s="31" t="s">
        <v>91</v>
      </c>
      <c r="R3439" s="31" t="s">
        <v>90</v>
      </c>
      <c r="S3439" s="31" t="s">
        <v>91</v>
      </c>
      <c r="T3439" s="31" t="s">
        <v>91</v>
      </c>
      <c r="U3439" s="31" t="s">
        <v>91</v>
      </c>
      <c r="V3439" s="31" t="s">
        <v>90</v>
      </c>
      <c r="W3439" s="31" t="s">
        <v>91</v>
      </c>
      <c r="X3439" s="31" t="s">
        <v>91</v>
      </c>
      <c r="Y3439" s="31" t="s">
        <v>91</v>
      </c>
      <c r="AA3439" s="31" t="s">
        <v>100</v>
      </c>
      <c r="AB3439" s="31">
        <v>0</v>
      </c>
    </row>
    <row r="3440" spans="2:28" x14ac:dyDescent="0.25">
      <c r="B3440" s="31" t="s">
        <v>7289</v>
      </c>
      <c r="C3440" s="31">
        <v>1316</v>
      </c>
      <c r="D3440" s="31" t="s">
        <v>7082</v>
      </c>
      <c r="E3440" s="31" t="s">
        <v>7083</v>
      </c>
      <c r="F3440" s="31" t="s">
        <v>7084</v>
      </c>
      <c r="G3440" s="31" t="s">
        <v>7165</v>
      </c>
      <c r="H3440" s="31" t="s">
        <v>193</v>
      </c>
      <c r="I3440" s="31" t="s">
        <v>1092</v>
      </c>
      <c r="J3440" s="31" t="s">
        <v>160</v>
      </c>
      <c r="K3440" s="31" t="s">
        <v>110</v>
      </c>
      <c r="L3440" s="31" t="s">
        <v>7247</v>
      </c>
      <c r="M3440" s="31">
        <v>0</v>
      </c>
      <c r="N3440" s="31" t="s">
        <v>90</v>
      </c>
      <c r="O3440" s="31" t="s">
        <v>91</v>
      </c>
      <c r="P3440" s="31" t="s">
        <v>91</v>
      </c>
      <c r="Q3440" s="31" t="s">
        <v>91</v>
      </c>
      <c r="R3440" s="31" t="s">
        <v>90</v>
      </c>
      <c r="S3440" s="31" t="s">
        <v>91</v>
      </c>
      <c r="T3440" s="31" t="s">
        <v>91</v>
      </c>
      <c r="U3440" s="31" t="s">
        <v>91</v>
      </c>
      <c r="V3440" s="31" t="s">
        <v>90</v>
      </c>
      <c r="W3440" s="31" t="s">
        <v>91</v>
      </c>
      <c r="X3440" s="31" t="s">
        <v>91</v>
      </c>
      <c r="Y3440" s="31" t="s">
        <v>91</v>
      </c>
      <c r="AA3440" s="31" t="s">
        <v>100</v>
      </c>
      <c r="AB3440" s="31">
        <v>0</v>
      </c>
    </row>
    <row r="3441" spans="2:28" x14ac:dyDescent="0.25">
      <c r="B3441" s="31" t="s">
        <v>7290</v>
      </c>
      <c r="C3441" s="31">
        <v>1316</v>
      </c>
      <c r="D3441" s="31" t="s">
        <v>7082</v>
      </c>
      <c r="E3441" s="31" t="s">
        <v>7083</v>
      </c>
      <c r="F3441" s="31" t="s">
        <v>7084</v>
      </c>
      <c r="G3441" s="31" t="s">
        <v>7165</v>
      </c>
      <c r="H3441" s="31" t="s">
        <v>193</v>
      </c>
      <c r="I3441" s="31" t="s">
        <v>1092</v>
      </c>
      <c r="J3441" s="31" t="s">
        <v>160</v>
      </c>
      <c r="K3441" s="31" t="s">
        <v>112</v>
      </c>
      <c r="L3441" s="31" t="s">
        <v>7247</v>
      </c>
      <c r="M3441" s="31">
        <v>0</v>
      </c>
      <c r="N3441" s="31" t="s">
        <v>90</v>
      </c>
      <c r="O3441" s="31" t="s">
        <v>91</v>
      </c>
      <c r="P3441" s="31" t="s">
        <v>91</v>
      </c>
      <c r="Q3441" s="31" t="s">
        <v>91</v>
      </c>
      <c r="R3441" s="31" t="s">
        <v>90</v>
      </c>
      <c r="S3441" s="31" t="s">
        <v>91</v>
      </c>
      <c r="T3441" s="31" t="s">
        <v>91</v>
      </c>
      <c r="U3441" s="31" t="s">
        <v>91</v>
      </c>
      <c r="V3441" s="31" t="s">
        <v>90</v>
      </c>
      <c r="W3441" s="31" t="s">
        <v>91</v>
      </c>
      <c r="X3441" s="31" t="s">
        <v>91</v>
      </c>
      <c r="Y3441" s="31" t="s">
        <v>91</v>
      </c>
      <c r="AA3441" s="31" t="s">
        <v>100</v>
      </c>
      <c r="AB3441" s="31">
        <v>0</v>
      </c>
    </row>
    <row r="3442" spans="2:28" x14ac:dyDescent="0.25">
      <c r="B3442" s="31" t="s">
        <v>7291</v>
      </c>
      <c r="C3442" s="31">
        <v>1317</v>
      </c>
      <c r="D3442" s="31" t="s">
        <v>7082</v>
      </c>
      <c r="E3442" s="31" t="s">
        <v>7083</v>
      </c>
      <c r="F3442" s="31" t="s">
        <v>7084</v>
      </c>
      <c r="G3442" s="31" t="s">
        <v>7165</v>
      </c>
      <c r="H3442" s="31" t="s">
        <v>193</v>
      </c>
      <c r="I3442" s="31" t="s">
        <v>1092</v>
      </c>
      <c r="J3442" s="31" t="s">
        <v>87</v>
      </c>
      <c r="K3442" s="31" t="s">
        <v>181</v>
      </c>
      <c r="L3442" s="31" t="s">
        <v>7292</v>
      </c>
      <c r="M3442" s="31">
        <v>2</v>
      </c>
      <c r="N3442" s="31" t="s">
        <v>116</v>
      </c>
      <c r="O3442" s="31" t="s">
        <v>7293</v>
      </c>
      <c r="P3442" s="31" t="s">
        <v>7294</v>
      </c>
      <c r="Q3442" s="31" t="s">
        <v>7295</v>
      </c>
      <c r="R3442" s="31" t="s">
        <v>90</v>
      </c>
      <c r="S3442" s="31" t="s">
        <v>91</v>
      </c>
      <c r="T3442" s="31" t="s">
        <v>91</v>
      </c>
      <c r="U3442" s="31" t="s">
        <v>91</v>
      </c>
      <c r="V3442" s="31" t="s">
        <v>116</v>
      </c>
      <c r="W3442" s="31" t="s">
        <v>7296</v>
      </c>
      <c r="X3442" s="31" t="s">
        <v>7297</v>
      </c>
      <c r="Y3442" s="31" t="s">
        <v>7298</v>
      </c>
      <c r="AA3442" s="31" t="s">
        <v>100</v>
      </c>
      <c r="AB3442" s="31">
        <v>1</v>
      </c>
    </row>
    <row r="3443" spans="2:28" x14ac:dyDescent="0.25">
      <c r="B3443" s="31" t="s">
        <v>7299</v>
      </c>
      <c r="C3443" s="31">
        <v>1437</v>
      </c>
      <c r="D3443" s="31" t="s">
        <v>7300</v>
      </c>
      <c r="E3443" s="31" t="s">
        <v>7301</v>
      </c>
      <c r="F3443" s="31" t="s">
        <v>7302</v>
      </c>
      <c r="G3443" s="31" t="s">
        <v>7303</v>
      </c>
      <c r="H3443" s="31" t="s">
        <v>2013</v>
      </c>
      <c r="I3443" s="31" t="s">
        <v>7304</v>
      </c>
      <c r="J3443" s="31" t="s">
        <v>87</v>
      </c>
      <c r="K3443" s="31" t="s">
        <v>161</v>
      </c>
      <c r="L3443" s="31" t="s">
        <v>7305</v>
      </c>
      <c r="M3443" s="31">
        <v>2</v>
      </c>
      <c r="N3443" s="31" t="s">
        <v>90</v>
      </c>
      <c r="O3443" s="31" t="s">
        <v>91</v>
      </c>
      <c r="P3443" s="31" t="s">
        <v>91</v>
      </c>
      <c r="Q3443" s="31" t="s">
        <v>91</v>
      </c>
      <c r="R3443" s="31" t="s">
        <v>116</v>
      </c>
      <c r="S3443" s="31" t="s">
        <v>7306</v>
      </c>
      <c r="T3443" s="31" t="s">
        <v>7307</v>
      </c>
      <c r="U3443" s="31" t="s">
        <v>7308</v>
      </c>
      <c r="V3443" s="31" t="s">
        <v>90</v>
      </c>
      <c r="W3443" s="31" t="s">
        <v>7309</v>
      </c>
      <c r="X3443" s="31" t="s">
        <v>7310</v>
      </c>
      <c r="Y3443" s="31" t="s">
        <v>91</v>
      </c>
      <c r="Z3443" s="31" t="s">
        <v>7311</v>
      </c>
      <c r="AA3443" s="31" t="s">
        <v>94</v>
      </c>
      <c r="AB3443" s="31">
        <v>1</v>
      </c>
    </row>
    <row r="3444" spans="2:28" x14ac:dyDescent="0.25">
      <c r="B3444" s="31" t="s">
        <v>7312</v>
      </c>
      <c r="C3444" s="31">
        <v>1437</v>
      </c>
      <c r="D3444" s="31" t="s">
        <v>7300</v>
      </c>
      <c r="E3444" s="31" t="s">
        <v>7301</v>
      </c>
      <c r="F3444" s="31" t="s">
        <v>7302</v>
      </c>
      <c r="G3444" s="31" t="s">
        <v>7303</v>
      </c>
      <c r="H3444" s="31" t="s">
        <v>2013</v>
      </c>
      <c r="I3444" s="31" t="s">
        <v>7304</v>
      </c>
      <c r="J3444" s="31" t="s">
        <v>87</v>
      </c>
      <c r="K3444" s="31" t="s">
        <v>164</v>
      </c>
      <c r="L3444" s="31" t="s">
        <v>7305</v>
      </c>
      <c r="M3444" s="31">
        <v>2</v>
      </c>
      <c r="N3444" s="31" t="s">
        <v>90</v>
      </c>
      <c r="O3444" s="31" t="s">
        <v>91</v>
      </c>
      <c r="P3444" s="31" t="s">
        <v>91</v>
      </c>
      <c r="Q3444" s="31" t="s">
        <v>91</v>
      </c>
      <c r="R3444" s="31" t="s">
        <v>116</v>
      </c>
      <c r="S3444" s="31" t="s">
        <v>7306</v>
      </c>
      <c r="T3444" s="31" t="s">
        <v>7307</v>
      </c>
      <c r="U3444" s="31" t="s">
        <v>7308</v>
      </c>
      <c r="V3444" s="31" t="s">
        <v>90</v>
      </c>
      <c r="W3444" s="31" t="s">
        <v>7309</v>
      </c>
      <c r="X3444" s="31" t="s">
        <v>7310</v>
      </c>
      <c r="Y3444" s="31" t="s">
        <v>91</v>
      </c>
      <c r="Z3444" s="31" t="s">
        <v>7311</v>
      </c>
      <c r="AA3444" s="31" t="s">
        <v>94</v>
      </c>
      <c r="AB3444" s="31">
        <v>1</v>
      </c>
    </row>
    <row r="3445" spans="2:28" x14ac:dyDescent="0.25">
      <c r="B3445" s="31" t="s">
        <v>7313</v>
      </c>
      <c r="C3445" s="31">
        <v>1437</v>
      </c>
      <c r="D3445" s="31" t="s">
        <v>7300</v>
      </c>
      <c r="E3445" s="31" t="s">
        <v>7301</v>
      </c>
      <c r="F3445" s="31" t="s">
        <v>7302</v>
      </c>
      <c r="G3445" s="31" t="s">
        <v>7314</v>
      </c>
      <c r="H3445" s="31" t="s">
        <v>7315</v>
      </c>
      <c r="I3445" s="31" t="s">
        <v>7304</v>
      </c>
      <c r="J3445" s="31" t="s">
        <v>87</v>
      </c>
      <c r="K3445" s="31" t="s">
        <v>161</v>
      </c>
      <c r="L3445" s="31" t="s">
        <v>7305</v>
      </c>
      <c r="M3445" s="31">
        <v>2</v>
      </c>
      <c r="N3445" s="31" t="s">
        <v>90</v>
      </c>
      <c r="O3445" s="31" t="s">
        <v>91</v>
      </c>
      <c r="P3445" s="31" t="s">
        <v>91</v>
      </c>
      <c r="Q3445" s="31" t="s">
        <v>91</v>
      </c>
      <c r="R3445" s="31" t="s">
        <v>116</v>
      </c>
      <c r="S3445" s="31" t="s">
        <v>7306</v>
      </c>
      <c r="T3445" s="31" t="s">
        <v>7307</v>
      </c>
      <c r="U3445" s="31" t="s">
        <v>7308</v>
      </c>
      <c r="V3445" s="31" t="s">
        <v>90</v>
      </c>
      <c r="W3445" s="31" t="s">
        <v>7309</v>
      </c>
      <c r="X3445" s="31" t="s">
        <v>7310</v>
      </c>
      <c r="Y3445" s="31" t="s">
        <v>91</v>
      </c>
      <c r="Z3445" s="31" t="s">
        <v>7311</v>
      </c>
      <c r="AA3445" s="31" t="s">
        <v>94</v>
      </c>
      <c r="AB3445" s="31">
        <v>1</v>
      </c>
    </row>
    <row r="3446" spans="2:28" x14ac:dyDescent="0.25">
      <c r="B3446" s="31" t="s">
        <v>7316</v>
      </c>
      <c r="C3446" s="31">
        <v>1437</v>
      </c>
      <c r="D3446" s="31" t="s">
        <v>7300</v>
      </c>
      <c r="E3446" s="31" t="s">
        <v>7301</v>
      </c>
      <c r="F3446" s="31" t="s">
        <v>7302</v>
      </c>
      <c r="G3446" s="31" t="s">
        <v>7314</v>
      </c>
      <c r="H3446" s="31" t="s">
        <v>7315</v>
      </c>
      <c r="I3446" s="31" t="s">
        <v>7304</v>
      </c>
      <c r="J3446" s="31" t="s">
        <v>87</v>
      </c>
      <c r="K3446" s="31" t="s">
        <v>164</v>
      </c>
      <c r="L3446" s="31" t="s">
        <v>7305</v>
      </c>
      <c r="M3446" s="31">
        <v>2</v>
      </c>
      <c r="N3446" s="31" t="s">
        <v>90</v>
      </c>
      <c r="O3446" s="31" t="s">
        <v>91</v>
      </c>
      <c r="P3446" s="31" t="s">
        <v>91</v>
      </c>
      <c r="Q3446" s="31" t="s">
        <v>91</v>
      </c>
      <c r="R3446" s="31" t="s">
        <v>116</v>
      </c>
      <c r="S3446" s="31" t="s">
        <v>7306</v>
      </c>
      <c r="T3446" s="31" t="s">
        <v>7307</v>
      </c>
      <c r="U3446" s="31" t="s">
        <v>7308</v>
      </c>
      <c r="V3446" s="31" t="s">
        <v>90</v>
      </c>
      <c r="W3446" s="31" t="s">
        <v>7309</v>
      </c>
      <c r="X3446" s="31" t="s">
        <v>7310</v>
      </c>
      <c r="Y3446" s="31" t="s">
        <v>91</v>
      </c>
      <c r="Z3446" s="31" t="s">
        <v>7311</v>
      </c>
      <c r="AA3446" s="31" t="s">
        <v>94</v>
      </c>
      <c r="AB3446" s="31">
        <v>1</v>
      </c>
    </row>
    <row r="3447" spans="2:28" x14ac:dyDescent="0.25">
      <c r="B3447" s="31" t="s">
        <v>7317</v>
      </c>
      <c r="C3447" s="31">
        <v>1438</v>
      </c>
      <c r="D3447" s="31" t="s">
        <v>7300</v>
      </c>
      <c r="E3447" s="31" t="s">
        <v>7301</v>
      </c>
      <c r="F3447" s="31" t="s">
        <v>7302</v>
      </c>
      <c r="G3447" s="31" t="s">
        <v>7303</v>
      </c>
      <c r="H3447" s="31" t="s">
        <v>2013</v>
      </c>
      <c r="I3447" s="31" t="s">
        <v>7304</v>
      </c>
      <c r="J3447" s="31" t="s">
        <v>87</v>
      </c>
      <c r="K3447" s="31" t="s">
        <v>166</v>
      </c>
      <c r="L3447" s="31" t="s">
        <v>7318</v>
      </c>
      <c r="M3447" s="31">
        <v>0</v>
      </c>
      <c r="N3447" s="31" t="s">
        <v>90</v>
      </c>
      <c r="O3447" s="31" t="s">
        <v>91</v>
      </c>
      <c r="P3447" s="31" t="s">
        <v>91</v>
      </c>
      <c r="Q3447" s="31" t="s">
        <v>91</v>
      </c>
      <c r="R3447" s="31" t="s">
        <v>90</v>
      </c>
      <c r="S3447" s="31" t="s">
        <v>7306</v>
      </c>
      <c r="T3447" s="31" t="s">
        <v>7307</v>
      </c>
      <c r="U3447" s="31" t="s">
        <v>91</v>
      </c>
      <c r="V3447" s="31" t="s">
        <v>90</v>
      </c>
      <c r="W3447" s="31" t="s">
        <v>7309</v>
      </c>
      <c r="X3447" s="31" t="s">
        <v>7310</v>
      </c>
      <c r="Y3447" s="31" t="s">
        <v>91</v>
      </c>
      <c r="AA3447" s="31" t="s">
        <v>94</v>
      </c>
      <c r="AB3447" s="31">
        <v>0</v>
      </c>
    </row>
    <row r="3448" spans="2:28" x14ac:dyDescent="0.25">
      <c r="B3448" s="31" t="s">
        <v>7319</v>
      </c>
      <c r="C3448" s="31">
        <v>1438</v>
      </c>
      <c r="D3448" s="31" t="s">
        <v>7300</v>
      </c>
      <c r="E3448" s="31" t="s">
        <v>7301</v>
      </c>
      <c r="F3448" s="31" t="s">
        <v>7302</v>
      </c>
      <c r="G3448" s="31" t="s">
        <v>7303</v>
      </c>
      <c r="H3448" s="31" t="s">
        <v>2013</v>
      </c>
      <c r="I3448" s="31" t="s">
        <v>7304</v>
      </c>
      <c r="J3448" s="31" t="s">
        <v>87</v>
      </c>
      <c r="K3448" s="31" t="s">
        <v>88</v>
      </c>
      <c r="L3448" s="31" t="s">
        <v>7318</v>
      </c>
      <c r="M3448" s="31">
        <v>0</v>
      </c>
      <c r="N3448" s="31" t="s">
        <v>90</v>
      </c>
      <c r="O3448" s="31" t="s">
        <v>91</v>
      </c>
      <c r="P3448" s="31" t="s">
        <v>91</v>
      </c>
      <c r="Q3448" s="31" t="s">
        <v>91</v>
      </c>
      <c r="R3448" s="31" t="s">
        <v>90</v>
      </c>
      <c r="S3448" s="31" t="s">
        <v>7306</v>
      </c>
      <c r="T3448" s="31" t="s">
        <v>7307</v>
      </c>
      <c r="U3448" s="31" t="s">
        <v>91</v>
      </c>
      <c r="V3448" s="31" t="s">
        <v>90</v>
      </c>
      <c r="W3448" s="31" t="s">
        <v>7309</v>
      </c>
      <c r="X3448" s="31" t="s">
        <v>7310</v>
      </c>
      <c r="Y3448" s="31" t="s">
        <v>91</v>
      </c>
      <c r="AA3448" s="31" t="s">
        <v>94</v>
      </c>
      <c r="AB3448" s="31">
        <v>0</v>
      </c>
    </row>
    <row r="3449" spans="2:28" x14ac:dyDescent="0.25">
      <c r="B3449" s="31" t="s">
        <v>7320</v>
      </c>
      <c r="C3449" s="31">
        <v>1438</v>
      </c>
      <c r="D3449" s="31" t="s">
        <v>7300</v>
      </c>
      <c r="E3449" s="31" t="s">
        <v>7301</v>
      </c>
      <c r="F3449" s="31" t="s">
        <v>7302</v>
      </c>
      <c r="G3449" s="31" t="s">
        <v>7303</v>
      </c>
      <c r="H3449" s="31" t="s">
        <v>2013</v>
      </c>
      <c r="I3449" s="31" t="s">
        <v>7304</v>
      </c>
      <c r="J3449" s="31" t="s">
        <v>87</v>
      </c>
      <c r="K3449" s="31" t="s">
        <v>114</v>
      </c>
      <c r="L3449" s="31" t="s">
        <v>7318</v>
      </c>
      <c r="M3449" s="31">
        <v>0</v>
      </c>
      <c r="N3449" s="31" t="s">
        <v>90</v>
      </c>
      <c r="O3449" s="31" t="s">
        <v>91</v>
      </c>
      <c r="P3449" s="31" t="s">
        <v>91</v>
      </c>
      <c r="Q3449" s="31" t="s">
        <v>91</v>
      </c>
      <c r="R3449" s="31" t="s">
        <v>90</v>
      </c>
      <c r="S3449" s="31" t="s">
        <v>7306</v>
      </c>
      <c r="T3449" s="31" t="s">
        <v>7307</v>
      </c>
      <c r="U3449" s="31" t="s">
        <v>91</v>
      </c>
      <c r="V3449" s="31" t="s">
        <v>90</v>
      </c>
      <c r="W3449" s="31" t="s">
        <v>7309</v>
      </c>
      <c r="X3449" s="31" t="s">
        <v>7310</v>
      </c>
      <c r="Y3449" s="31" t="s">
        <v>91</v>
      </c>
      <c r="AA3449" s="31" t="s">
        <v>94</v>
      </c>
      <c r="AB3449" s="31">
        <v>0</v>
      </c>
    </row>
    <row r="3450" spans="2:28" x14ac:dyDescent="0.25">
      <c r="B3450" s="31" t="s">
        <v>7321</v>
      </c>
      <c r="C3450" s="31">
        <v>1438</v>
      </c>
      <c r="D3450" s="31" t="s">
        <v>7300</v>
      </c>
      <c r="E3450" s="31" t="s">
        <v>7301</v>
      </c>
      <c r="F3450" s="31" t="s">
        <v>7302</v>
      </c>
      <c r="G3450" s="31" t="s">
        <v>7303</v>
      </c>
      <c r="H3450" s="31" t="s">
        <v>2013</v>
      </c>
      <c r="I3450" s="31" t="s">
        <v>7304</v>
      </c>
      <c r="J3450" s="31" t="s">
        <v>87</v>
      </c>
      <c r="K3450" s="31" t="s">
        <v>170</v>
      </c>
      <c r="L3450" s="31" t="s">
        <v>7318</v>
      </c>
      <c r="M3450" s="31">
        <v>0</v>
      </c>
      <c r="N3450" s="31" t="s">
        <v>90</v>
      </c>
      <c r="O3450" s="31" t="s">
        <v>91</v>
      </c>
      <c r="P3450" s="31" t="s">
        <v>91</v>
      </c>
      <c r="Q3450" s="31" t="s">
        <v>91</v>
      </c>
      <c r="R3450" s="31" t="s">
        <v>90</v>
      </c>
      <c r="S3450" s="31" t="s">
        <v>7306</v>
      </c>
      <c r="T3450" s="31" t="s">
        <v>7307</v>
      </c>
      <c r="U3450" s="31" t="s">
        <v>91</v>
      </c>
      <c r="V3450" s="31" t="s">
        <v>90</v>
      </c>
      <c r="W3450" s="31" t="s">
        <v>7309</v>
      </c>
      <c r="X3450" s="31" t="s">
        <v>7310</v>
      </c>
      <c r="Y3450" s="31" t="s">
        <v>91</v>
      </c>
      <c r="AA3450" s="31" t="s">
        <v>94</v>
      </c>
      <c r="AB3450" s="31">
        <v>0</v>
      </c>
    </row>
    <row r="3451" spans="2:28" x14ac:dyDescent="0.25">
      <c r="B3451" s="31" t="s">
        <v>7322</v>
      </c>
      <c r="C3451" s="31">
        <v>1438</v>
      </c>
      <c r="D3451" s="31" t="s">
        <v>7300</v>
      </c>
      <c r="E3451" s="31" t="s">
        <v>7301</v>
      </c>
      <c r="F3451" s="31" t="s">
        <v>7302</v>
      </c>
      <c r="G3451" s="31" t="s">
        <v>7303</v>
      </c>
      <c r="H3451" s="31" t="s">
        <v>2013</v>
      </c>
      <c r="I3451" s="31" t="s">
        <v>7304</v>
      </c>
      <c r="J3451" s="31" t="s">
        <v>87</v>
      </c>
      <c r="K3451" s="31" t="s">
        <v>125</v>
      </c>
      <c r="L3451" s="31" t="s">
        <v>7318</v>
      </c>
      <c r="M3451" s="31">
        <v>0</v>
      </c>
      <c r="N3451" s="31" t="s">
        <v>90</v>
      </c>
      <c r="O3451" s="31" t="s">
        <v>91</v>
      </c>
      <c r="P3451" s="31" t="s">
        <v>91</v>
      </c>
      <c r="Q3451" s="31" t="s">
        <v>91</v>
      </c>
      <c r="R3451" s="31" t="s">
        <v>90</v>
      </c>
      <c r="S3451" s="31" t="s">
        <v>7306</v>
      </c>
      <c r="T3451" s="31" t="s">
        <v>7307</v>
      </c>
      <c r="U3451" s="31" t="s">
        <v>91</v>
      </c>
      <c r="V3451" s="31" t="s">
        <v>90</v>
      </c>
      <c r="W3451" s="31" t="s">
        <v>7309</v>
      </c>
      <c r="X3451" s="31" t="s">
        <v>7310</v>
      </c>
      <c r="Y3451" s="31" t="s">
        <v>91</v>
      </c>
      <c r="AA3451" s="31" t="s">
        <v>97</v>
      </c>
      <c r="AB3451" s="31">
        <v>0</v>
      </c>
    </row>
    <row r="3452" spans="2:28" x14ac:dyDescent="0.25">
      <c r="B3452" s="31" t="s">
        <v>7323</v>
      </c>
      <c r="C3452" s="31">
        <v>1438</v>
      </c>
      <c r="D3452" s="31" t="s">
        <v>7300</v>
      </c>
      <c r="E3452" s="31" t="s">
        <v>7301</v>
      </c>
      <c r="F3452" s="31" t="s">
        <v>7302</v>
      </c>
      <c r="G3452" s="31" t="s">
        <v>7303</v>
      </c>
      <c r="H3452" s="31" t="s">
        <v>2013</v>
      </c>
      <c r="I3452" s="31" t="s">
        <v>7304</v>
      </c>
      <c r="J3452" s="31" t="s">
        <v>87</v>
      </c>
      <c r="K3452" s="31" t="s">
        <v>145</v>
      </c>
      <c r="L3452" s="31" t="s">
        <v>7318</v>
      </c>
      <c r="M3452" s="31">
        <v>0</v>
      </c>
      <c r="N3452" s="31" t="s">
        <v>90</v>
      </c>
      <c r="O3452" s="31" t="s">
        <v>91</v>
      </c>
      <c r="P3452" s="31" t="s">
        <v>91</v>
      </c>
      <c r="Q3452" s="31" t="s">
        <v>91</v>
      </c>
      <c r="R3452" s="31" t="s">
        <v>90</v>
      </c>
      <c r="S3452" s="31" t="s">
        <v>7306</v>
      </c>
      <c r="T3452" s="31" t="s">
        <v>7307</v>
      </c>
      <c r="U3452" s="31" t="s">
        <v>91</v>
      </c>
      <c r="V3452" s="31" t="s">
        <v>90</v>
      </c>
      <c r="W3452" s="31" t="s">
        <v>7309</v>
      </c>
      <c r="X3452" s="31" t="s">
        <v>7310</v>
      </c>
      <c r="Y3452" s="31" t="s">
        <v>91</v>
      </c>
      <c r="AA3452" s="31" t="s">
        <v>97</v>
      </c>
      <c r="AB3452" s="31">
        <v>0</v>
      </c>
    </row>
    <row r="3453" spans="2:28" x14ac:dyDescent="0.25">
      <c r="B3453" s="31" t="s">
        <v>7324</v>
      </c>
      <c r="C3453" s="31">
        <v>1438</v>
      </c>
      <c r="D3453" s="31" t="s">
        <v>7300</v>
      </c>
      <c r="E3453" s="31" t="s">
        <v>7301</v>
      </c>
      <c r="F3453" s="31" t="s">
        <v>7302</v>
      </c>
      <c r="G3453" s="31" t="s">
        <v>7303</v>
      </c>
      <c r="H3453" s="31" t="s">
        <v>2013</v>
      </c>
      <c r="I3453" s="31" t="s">
        <v>7304</v>
      </c>
      <c r="J3453" s="31" t="s">
        <v>87</v>
      </c>
      <c r="K3453" s="31" t="s">
        <v>96</v>
      </c>
      <c r="L3453" s="31" t="s">
        <v>7318</v>
      </c>
      <c r="M3453" s="31">
        <v>0</v>
      </c>
      <c r="N3453" s="31" t="s">
        <v>90</v>
      </c>
      <c r="O3453" s="31" t="s">
        <v>91</v>
      </c>
      <c r="P3453" s="31" t="s">
        <v>91</v>
      </c>
      <c r="Q3453" s="31" t="s">
        <v>91</v>
      </c>
      <c r="R3453" s="31" t="s">
        <v>90</v>
      </c>
      <c r="S3453" s="31" t="s">
        <v>7306</v>
      </c>
      <c r="T3453" s="31" t="s">
        <v>7307</v>
      </c>
      <c r="U3453" s="31" t="s">
        <v>91</v>
      </c>
      <c r="V3453" s="31" t="s">
        <v>90</v>
      </c>
      <c r="W3453" s="31" t="s">
        <v>7309</v>
      </c>
      <c r="X3453" s="31" t="s">
        <v>7310</v>
      </c>
      <c r="Y3453" s="31" t="s">
        <v>91</v>
      </c>
      <c r="AA3453" s="31" t="s">
        <v>97</v>
      </c>
      <c r="AB3453" s="31">
        <v>0</v>
      </c>
    </row>
    <row r="3454" spans="2:28" x14ac:dyDescent="0.25">
      <c r="B3454" s="31" t="s">
        <v>7325</v>
      </c>
      <c r="C3454" s="31">
        <v>1438</v>
      </c>
      <c r="D3454" s="31" t="s">
        <v>7300</v>
      </c>
      <c r="E3454" s="31" t="s">
        <v>7301</v>
      </c>
      <c r="F3454" s="31" t="s">
        <v>7302</v>
      </c>
      <c r="G3454" s="31" t="s">
        <v>7303</v>
      </c>
      <c r="H3454" s="31" t="s">
        <v>2013</v>
      </c>
      <c r="I3454" s="31" t="s">
        <v>7304</v>
      </c>
      <c r="J3454" s="31" t="s">
        <v>87</v>
      </c>
      <c r="K3454" s="31" t="s">
        <v>177</v>
      </c>
      <c r="L3454" s="31" t="s">
        <v>7318</v>
      </c>
      <c r="M3454" s="31">
        <v>0</v>
      </c>
      <c r="N3454" s="31" t="s">
        <v>90</v>
      </c>
      <c r="O3454" s="31" t="s">
        <v>91</v>
      </c>
      <c r="P3454" s="31" t="s">
        <v>91</v>
      </c>
      <c r="Q3454" s="31" t="s">
        <v>91</v>
      </c>
      <c r="R3454" s="31" t="s">
        <v>90</v>
      </c>
      <c r="S3454" s="31" t="s">
        <v>7306</v>
      </c>
      <c r="T3454" s="31" t="s">
        <v>7307</v>
      </c>
      <c r="U3454" s="31" t="s">
        <v>91</v>
      </c>
      <c r="V3454" s="31" t="s">
        <v>90</v>
      </c>
      <c r="W3454" s="31" t="s">
        <v>7309</v>
      </c>
      <c r="X3454" s="31" t="s">
        <v>7310</v>
      </c>
      <c r="Y3454" s="31" t="s">
        <v>91</v>
      </c>
      <c r="AA3454" s="31" t="s">
        <v>97</v>
      </c>
      <c r="AB3454" s="31">
        <v>0</v>
      </c>
    </row>
    <row r="3455" spans="2:28" x14ac:dyDescent="0.25">
      <c r="B3455" s="31" t="s">
        <v>7326</v>
      </c>
      <c r="C3455" s="31">
        <v>1438</v>
      </c>
      <c r="D3455" s="31" t="s">
        <v>7300</v>
      </c>
      <c r="E3455" s="31" t="s">
        <v>7301</v>
      </c>
      <c r="F3455" s="31" t="s">
        <v>7302</v>
      </c>
      <c r="G3455" s="31" t="s">
        <v>7303</v>
      </c>
      <c r="H3455" s="31" t="s">
        <v>2013</v>
      </c>
      <c r="I3455" s="31" t="s">
        <v>7304</v>
      </c>
      <c r="J3455" s="31" t="s">
        <v>87</v>
      </c>
      <c r="K3455" s="31" t="s">
        <v>99</v>
      </c>
      <c r="L3455" s="31" t="s">
        <v>7318</v>
      </c>
      <c r="M3455" s="31">
        <v>0</v>
      </c>
      <c r="N3455" s="31" t="s">
        <v>90</v>
      </c>
      <c r="O3455" s="31" t="s">
        <v>91</v>
      </c>
      <c r="P3455" s="31" t="s">
        <v>91</v>
      </c>
      <c r="Q3455" s="31" t="s">
        <v>91</v>
      </c>
      <c r="R3455" s="31" t="s">
        <v>90</v>
      </c>
      <c r="S3455" s="31" t="s">
        <v>7306</v>
      </c>
      <c r="T3455" s="31" t="s">
        <v>7307</v>
      </c>
      <c r="U3455" s="31" t="s">
        <v>91</v>
      </c>
      <c r="V3455" s="31" t="s">
        <v>90</v>
      </c>
      <c r="W3455" s="31" t="s">
        <v>7309</v>
      </c>
      <c r="X3455" s="31" t="s">
        <v>7310</v>
      </c>
      <c r="Y3455" s="31" t="s">
        <v>91</v>
      </c>
      <c r="AA3455" s="31" t="s">
        <v>100</v>
      </c>
      <c r="AB3455" s="31">
        <v>0</v>
      </c>
    </row>
    <row r="3456" spans="2:28" x14ac:dyDescent="0.25">
      <c r="B3456" s="31" t="s">
        <v>7327</v>
      </c>
      <c r="C3456" s="31">
        <v>1438</v>
      </c>
      <c r="D3456" s="31" t="s">
        <v>7300</v>
      </c>
      <c r="E3456" s="31" t="s">
        <v>7301</v>
      </c>
      <c r="F3456" s="31" t="s">
        <v>7302</v>
      </c>
      <c r="G3456" s="31" t="s">
        <v>7303</v>
      </c>
      <c r="H3456" s="31" t="s">
        <v>2013</v>
      </c>
      <c r="I3456" s="31" t="s">
        <v>7304</v>
      </c>
      <c r="J3456" s="31" t="s">
        <v>87</v>
      </c>
      <c r="K3456" s="31" t="s">
        <v>104</v>
      </c>
      <c r="L3456" s="31" t="s">
        <v>7318</v>
      </c>
      <c r="M3456" s="31">
        <v>0</v>
      </c>
      <c r="N3456" s="31" t="s">
        <v>90</v>
      </c>
      <c r="O3456" s="31" t="s">
        <v>91</v>
      </c>
      <c r="P3456" s="31" t="s">
        <v>91</v>
      </c>
      <c r="Q3456" s="31" t="s">
        <v>91</v>
      </c>
      <c r="R3456" s="31" t="s">
        <v>90</v>
      </c>
      <c r="S3456" s="31" t="s">
        <v>7306</v>
      </c>
      <c r="T3456" s="31" t="s">
        <v>7307</v>
      </c>
      <c r="U3456" s="31" t="s">
        <v>91</v>
      </c>
      <c r="V3456" s="31" t="s">
        <v>90</v>
      </c>
      <c r="W3456" s="31" t="s">
        <v>7309</v>
      </c>
      <c r="X3456" s="31" t="s">
        <v>7310</v>
      </c>
      <c r="Y3456" s="31" t="s">
        <v>91</v>
      </c>
      <c r="AA3456" s="31" t="s">
        <v>100</v>
      </c>
      <c r="AB3456" s="31">
        <v>0</v>
      </c>
    </row>
    <row r="3457" spans="2:28" x14ac:dyDescent="0.25">
      <c r="B3457" s="31" t="s">
        <v>7328</v>
      </c>
      <c r="C3457" s="31">
        <v>1438</v>
      </c>
      <c r="D3457" s="31" t="s">
        <v>7300</v>
      </c>
      <c r="E3457" s="31" t="s">
        <v>7301</v>
      </c>
      <c r="F3457" s="31" t="s">
        <v>7302</v>
      </c>
      <c r="G3457" s="31" t="s">
        <v>7303</v>
      </c>
      <c r="H3457" s="31" t="s">
        <v>2013</v>
      </c>
      <c r="I3457" s="31" t="s">
        <v>7304</v>
      </c>
      <c r="J3457" s="31" t="s">
        <v>87</v>
      </c>
      <c r="K3457" s="31" t="s">
        <v>106</v>
      </c>
      <c r="L3457" s="31" t="s">
        <v>7318</v>
      </c>
      <c r="M3457" s="31">
        <v>0</v>
      </c>
      <c r="N3457" s="31" t="s">
        <v>90</v>
      </c>
      <c r="O3457" s="31" t="s">
        <v>91</v>
      </c>
      <c r="P3457" s="31" t="s">
        <v>91</v>
      </c>
      <c r="Q3457" s="31" t="s">
        <v>91</v>
      </c>
      <c r="R3457" s="31" t="s">
        <v>90</v>
      </c>
      <c r="S3457" s="31" t="s">
        <v>7306</v>
      </c>
      <c r="T3457" s="31" t="s">
        <v>7307</v>
      </c>
      <c r="U3457" s="31" t="s">
        <v>91</v>
      </c>
      <c r="V3457" s="31" t="s">
        <v>90</v>
      </c>
      <c r="W3457" s="31" t="s">
        <v>7309</v>
      </c>
      <c r="X3457" s="31" t="s">
        <v>7310</v>
      </c>
      <c r="Y3457" s="31" t="s">
        <v>91</v>
      </c>
      <c r="AA3457" s="31" t="s">
        <v>100</v>
      </c>
      <c r="AB3457" s="31">
        <v>0</v>
      </c>
    </row>
    <row r="3458" spans="2:28" x14ac:dyDescent="0.25">
      <c r="B3458" s="31" t="s">
        <v>7329</v>
      </c>
      <c r="C3458" s="31">
        <v>1438</v>
      </c>
      <c r="D3458" s="31" t="s">
        <v>7300</v>
      </c>
      <c r="E3458" s="31" t="s">
        <v>7301</v>
      </c>
      <c r="F3458" s="31" t="s">
        <v>7302</v>
      </c>
      <c r="G3458" s="31" t="s">
        <v>7303</v>
      </c>
      <c r="H3458" s="31" t="s">
        <v>2013</v>
      </c>
      <c r="I3458" s="31" t="s">
        <v>7304</v>
      </c>
      <c r="J3458" s="31" t="s">
        <v>87</v>
      </c>
      <c r="K3458" s="31" t="s">
        <v>108</v>
      </c>
      <c r="L3458" s="31" t="s">
        <v>7318</v>
      </c>
      <c r="M3458" s="31">
        <v>0</v>
      </c>
      <c r="N3458" s="31" t="s">
        <v>90</v>
      </c>
      <c r="O3458" s="31" t="s">
        <v>91</v>
      </c>
      <c r="P3458" s="31" t="s">
        <v>91</v>
      </c>
      <c r="Q3458" s="31" t="s">
        <v>91</v>
      </c>
      <c r="R3458" s="31" t="s">
        <v>90</v>
      </c>
      <c r="S3458" s="31" t="s">
        <v>7306</v>
      </c>
      <c r="T3458" s="31" t="s">
        <v>7307</v>
      </c>
      <c r="U3458" s="31" t="s">
        <v>91</v>
      </c>
      <c r="V3458" s="31" t="s">
        <v>90</v>
      </c>
      <c r="W3458" s="31" t="s">
        <v>7309</v>
      </c>
      <c r="X3458" s="31" t="s">
        <v>7310</v>
      </c>
      <c r="Y3458" s="31" t="s">
        <v>91</v>
      </c>
      <c r="AA3458" s="31" t="s">
        <v>100</v>
      </c>
      <c r="AB3458" s="31">
        <v>0</v>
      </c>
    </row>
    <row r="3459" spans="2:28" x14ac:dyDescent="0.25">
      <c r="B3459" s="31" t="s">
        <v>7330</v>
      </c>
      <c r="C3459" s="31">
        <v>1438</v>
      </c>
      <c r="D3459" s="31" t="s">
        <v>7300</v>
      </c>
      <c r="E3459" s="31" t="s">
        <v>7301</v>
      </c>
      <c r="F3459" s="31" t="s">
        <v>7302</v>
      </c>
      <c r="G3459" s="31" t="s">
        <v>7303</v>
      </c>
      <c r="H3459" s="31" t="s">
        <v>2013</v>
      </c>
      <c r="I3459" s="31" t="s">
        <v>7304</v>
      </c>
      <c r="J3459" s="31" t="s">
        <v>87</v>
      </c>
      <c r="K3459" s="31" t="s">
        <v>110</v>
      </c>
      <c r="L3459" s="31" t="s">
        <v>7318</v>
      </c>
      <c r="M3459" s="31">
        <v>0</v>
      </c>
      <c r="N3459" s="31" t="s">
        <v>90</v>
      </c>
      <c r="O3459" s="31" t="s">
        <v>91</v>
      </c>
      <c r="P3459" s="31" t="s">
        <v>91</v>
      </c>
      <c r="Q3459" s="31" t="s">
        <v>91</v>
      </c>
      <c r="R3459" s="31" t="s">
        <v>90</v>
      </c>
      <c r="S3459" s="31" t="s">
        <v>7306</v>
      </c>
      <c r="T3459" s="31" t="s">
        <v>7307</v>
      </c>
      <c r="U3459" s="31" t="s">
        <v>91</v>
      </c>
      <c r="V3459" s="31" t="s">
        <v>90</v>
      </c>
      <c r="W3459" s="31" t="s">
        <v>7309</v>
      </c>
      <c r="X3459" s="31" t="s">
        <v>7310</v>
      </c>
      <c r="Y3459" s="31" t="s">
        <v>91</v>
      </c>
      <c r="AA3459" s="31" t="s">
        <v>100</v>
      </c>
      <c r="AB3459" s="31">
        <v>0</v>
      </c>
    </row>
    <row r="3460" spans="2:28" x14ac:dyDescent="0.25">
      <c r="B3460" s="31" t="s">
        <v>7331</v>
      </c>
      <c r="C3460" s="31">
        <v>1438</v>
      </c>
      <c r="D3460" s="31" t="s">
        <v>7300</v>
      </c>
      <c r="E3460" s="31" t="s">
        <v>7301</v>
      </c>
      <c r="F3460" s="31" t="s">
        <v>7302</v>
      </c>
      <c r="G3460" s="31" t="s">
        <v>7303</v>
      </c>
      <c r="H3460" s="31" t="s">
        <v>2013</v>
      </c>
      <c r="I3460" s="31" t="s">
        <v>7304</v>
      </c>
      <c r="J3460" s="31" t="s">
        <v>87</v>
      </c>
      <c r="K3460" s="31" t="s">
        <v>112</v>
      </c>
      <c r="L3460" s="31" t="s">
        <v>7318</v>
      </c>
      <c r="M3460" s="31">
        <v>0</v>
      </c>
      <c r="N3460" s="31" t="s">
        <v>90</v>
      </c>
      <c r="O3460" s="31" t="s">
        <v>91</v>
      </c>
      <c r="P3460" s="31" t="s">
        <v>91</v>
      </c>
      <c r="Q3460" s="31" t="s">
        <v>91</v>
      </c>
      <c r="R3460" s="31" t="s">
        <v>90</v>
      </c>
      <c r="S3460" s="31" t="s">
        <v>7306</v>
      </c>
      <c r="T3460" s="31" t="s">
        <v>7307</v>
      </c>
      <c r="U3460" s="31" t="s">
        <v>91</v>
      </c>
      <c r="V3460" s="31" t="s">
        <v>90</v>
      </c>
      <c r="W3460" s="31" t="s">
        <v>7309</v>
      </c>
      <c r="X3460" s="31" t="s">
        <v>7310</v>
      </c>
      <c r="Y3460" s="31" t="s">
        <v>91</v>
      </c>
      <c r="AA3460" s="31" t="s">
        <v>100</v>
      </c>
      <c r="AB3460" s="31">
        <v>0</v>
      </c>
    </row>
    <row r="3461" spans="2:28" x14ac:dyDescent="0.25">
      <c r="B3461" s="31" t="s">
        <v>7332</v>
      </c>
      <c r="C3461" s="31">
        <v>1438</v>
      </c>
      <c r="D3461" s="31" t="s">
        <v>7300</v>
      </c>
      <c r="E3461" s="31" t="s">
        <v>7301</v>
      </c>
      <c r="F3461" s="31" t="s">
        <v>7302</v>
      </c>
      <c r="G3461" s="31" t="s">
        <v>7314</v>
      </c>
      <c r="H3461" s="31" t="s">
        <v>7315</v>
      </c>
      <c r="I3461" s="31" t="s">
        <v>7304</v>
      </c>
      <c r="J3461" s="31" t="s">
        <v>87</v>
      </c>
      <c r="K3461" s="31" t="s">
        <v>166</v>
      </c>
      <c r="L3461" s="31" t="s">
        <v>7318</v>
      </c>
      <c r="M3461" s="31">
        <v>0</v>
      </c>
      <c r="N3461" s="31" t="s">
        <v>90</v>
      </c>
      <c r="O3461" s="31" t="s">
        <v>91</v>
      </c>
      <c r="P3461" s="31" t="s">
        <v>91</v>
      </c>
      <c r="Q3461" s="31" t="s">
        <v>91</v>
      </c>
      <c r="R3461" s="31" t="s">
        <v>90</v>
      </c>
      <c r="S3461" s="31" t="s">
        <v>7306</v>
      </c>
      <c r="T3461" s="31" t="s">
        <v>7307</v>
      </c>
      <c r="U3461" s="31" t="s">
        <v>91</v>
      </c>
      <c r="V3461" s="31" t="s">
        <v>90</v>
      </c>
      <c r="W3461" s="31" t="s">
        <v>7309</v>
      </c>
      <c r="X3461" s="31" t="s">
        <v>7310</v>
      </c>
      <c r="Y3461" s="31" t="s">
        <v>91</v>
      </c>
      <c r="AA3461" s="31" t="s">
        <v>94</v>
      </c>
      <c r="AB3461" s="31">
        <v>0</v>
      </c>
    </row>
    <row r="3462" spans="2:28" x14ac:dyDescent="0.25">
      <c r="B3462" s="31" t="s">
        <v>7333</v>
      </c>
      <c r="C3462" s="31">
        <v>1438</v>
      </c>
      <c r="D3462" s="31" t="s">
        <v>7300</v>
      </c>
      <c r="E3462" s="31" t="s">
        <v>7301</v>
      </c>
      <c r="F3462" s="31" t="s">
        <v>7302</v>
      </c>
      <c r="G3462" s="31" t="s">
        <v>7314</v>
      </c>
      <c r="H3462" s="31" t="s">
        <v>7315</v>
      </c>
      <c r="I3462" s="31" t="s">
        <v>7304</v>
      </c>
      <c r="J3462" s="31" t="s">
        <v>87</v>
      </c>
      <c r="K3462" s="31" t="s">
        <v>88</v>
      </c>
      <c r="L3462" s="31" t="s">
        <v>7318</v>
      </c>
      <c r="M3462" s="31">
        <v>0</v>
      </c>
      <c r="N3462" s="31" t="s">
        <v>90</v>
      </c>
      <c r="O3462" s="31" t="s">
        <v>91</v>
      </c>
      <c r="P3462" s="31" t="s">
        <v>91</v>
      </c>
      <c r="Q3462" s="31" t="s">
        <v>91</v>
      </c>
      <c r="R3462" s="31" t="s">
        <v>90</v>
      </c>
      <c r="S3462" s="31" t="s">
        <v>7306</v>
      </c>
      <c r="T3462" s="31" t="s">
        <v>7307</v>
      </c>
      <c r="U3462" s="31" t="s">
        <v>91</v>
      </c>
      <c r="V3462" s="31" t="s">
        <v>90</v>
      </c>
      <c r="W3462" s="31" t="s">
        <v>7309</v>
      </c>
      <c r="X3462" s="31" t="s">
        <v>7310</v>
      </c>
      <c r="Y3462" s="31" t="s">
        <v>91</v>
      </c>
      <c r="AA3462" s="31" t="s">
        <v>94</v>
      </c>
      <c r="AB3462" s="31">
        <v>0</v>
      </c>
    </row>
    <row r="3463" spans="2:28" x14ac:dyDescent="0.25">
      <c r="B3463" s="31" t="s">
        <v>7334</v>
      </c>
      <c r="C3463" s="31">
        <v>1438</v>
      </c>
      <c r="D3463" s="31" t="s">
        <v>7300</v>
      </c>
      <c r="E3463" s="31" t="s">
        <v>7301</v>
      </c>
      <c r="F3463" s="31" t="s">
        <v>7302</v>
      </c>
      <c r="G3463" s="31" t="s">
        <v>7314</v>
      </c>
      <c r="H3463" s="31" t="s">
        <v>7315</v>
      </c>
      <c r="I3463" s="31" t="s">
        <v>7304</v>
      </c>
      <c r="J3463" s="31" t="s">
        <v>87</v>
      </c>
      <c r="K3463" s="31" t="s">
        <v>114</v>
      </c>
      <c r="L3463" s="31" t="s">
        <v>7318</v>
      </c>
      <c r="M3463" s="31">
        <v>0</v>
      </c>
      <c r="N3463" s="31" t="s">
        <v>90</v>
      </c>
      <c r="O3463" s="31" t="s">
        <v>91</v>
      </c>
      <c r="P3463" s="31" t="s">
        <v>91</v>
      </c>
      <c r="Q3463" s="31" t="s">
        <v>91</v>
      </c>
      <c r="R3463" s="31" t="s">
        <v>90</v>
      </c>
      <c r="S3463" s="31" t="s">
        <v>7306</v>
      </c>
      <c r="T3463" s="31" t="s">
        <v>7307</v>
      </c>
      <c r="U3463" s="31" t="s">
        <v>91</v>
      </c>
      <c r="V3463" s="31" t="s">
        <v>90</v>
      </c>
      <c r="W3463" s="31" t="s">
        <v>7309</v>
      </c>
      <c r="X3463" s="31" t="s">
        <v>7310</v>
      </c>
      <c r="Y3463" s="31" t="s">
        <v>91</v>
      </c>
      <c r="AA3463" s="31" t="s">
        <v>94</v>
      </c>
      <c r="AB3463" s="31">
        <v>0</v>
      </c>
    </row>
    <row r="3464" spans="2:28" x14ac:dyDescent="0.25">
      <c r="B3464" s="31" t="s">
        <v>7335</v>
      </c>
      <c r="C3464" s="31">
        <v>1438</v>
      </c>
      <c r="D3464" s="31" t="s">
        <v>7300</v>
      </c>
      <c r="E3464" s="31" t="s">
        <v>7301</v>
      </c>
      <c r="F3464" s="31" t="s">
        <v>7302</v>
      </c>
      <c r="G3464" s="31" t="s">
        <v>7314</v>
      </c>
      <c r="H3464" s="31" t="s">
        <v>7315</v>
      </c>
      <c r="I3464" s="31" t="s">
        <v>7304</v>
      </c>
      <c r="J3464" s="31" t="s">
        <v>87</v>
      </c>
      <c r="K3464" s="31" t="s">
        <v>170</v>
      </c>
      <c r="L3464" s="31" t="s">
        <v>7318</v>
      </c>
      <c r="M3464" s="31">
        <v>0</v>
      </c>
      <c r="N3464" s="31" t="s">
        <v>90</v>
      </c>
      <c r="O3464" s="31" t="s">
        <v>91</v>
      </c>
      <c r="P3464" s="31" t="s">
        <v>91</v>
      </c>
      <c r="Q3464" s="31" t="s">
        <v>91</v>
      </c>
      <c r="R3464" s="31" t="s">
        <v>90</v>
      </c>
      <c r="S3464" s="31" t="s">
        <v>7306</v>
      </c>
      <c r="T3464" s="31" t="s">
        <v>7307</v>
      </c>
      <c r="U3464" s="31" t="s">
        <v>91</v>
      </c>
      <c r="V3464" s="31" t="s">
        <v>90</v>
      </c>
      <c r="W3464" s="31" t="s">
        <v>7309</v>
      </c>
      <c r="X3464" s="31" t="s">
        <v>7310</v>
      </c>
      <c r="Y3464" s="31" t="s">
        <v>91</v>
      </c>
      <c r="AA3464" s="31" t="s">
        <v>94</v>
      </c>
      <c r="AB3464" s="31">
        <v>0</v>
      </c>
    </row>
    <row r="3465" spans="2:28" x14ac:dyDescent="0.25">
      <c r="B3465" s="31" t="s">
        <v>7336</v>
      </c>
      <c r="C3465" s="31">
        <v>1438</v>
      </c>
      <c r="D3465" s="31" t="s">
        <v>7300</v>
      </c>
      <c r="E3465" s="31" t="s">
        <v>7301</v>
      </c>
      <c r="F3465" s="31" t="s">
        <v>7302</v>
      </c>
      <c r="G3465" s="31" t="s">
        <v>7314</v>
      </c>
      <c r="H3465" s="31" t="s">
        <v>7315</v>
      </c>
      <c r="I3465" s="31" t="s">
        <v>7304</v>
      </c>
      <c r="J3465" s="31" t="s">
        <v>87</v>
      </c>
      <c r="K3465" s="31" t="s">
        <v>125</v>
      </c>
      <c r="L3465" s="31" t="s">
        <v>7318</v>
      </c>
      <c r="M3465" s="31">
        <v>0</v>
      </c>
      <c r="N3465" s="31" t="s">
        <v>90</v>
      </c>
      <c r="O3465" s="31" t="s">
        <v>91</v>
      </c>
      <c r="P3465" s="31" t="s">
        <v>91</v>
      </c>
      <c r="Q3465" s="31" t="s">
        <v>91</v>
      </c>
      <c r="R3465" s="31" t="s">
        <v>90</v>
      </c>
      <c r="S3465" s="31" t="s">
        <v>7306</v>
      </c>
      <c r="T3465" s="31" t="s">
        <v>7307</v>
      </c>
      <c r="U3465" s="31" t="s">
        <v>91</v>
      </c>
      <c r="V3465" s="31" t="s">
        <v>90</v>
      </c>
      <c r="W3465" s="31" t="s">
        <v>7309</v>
      </c>
      <c r="X3465" s="31" t="s">
        <v>7310</v>
      </c>
      <c r="Y3465" s="31" t="s">
        <v>91</v>
      </c>
      <c r="AA3465" s="31" t="s">
        <v>97</v>
      </c>
      <c r="AB3465" s="31">
        <v>0</v>
      </c>
    </row>
    <row r="3466" spans="2:28" x14ac:dyDescent="0.25">
      <c r="B3466" s="31" t="s">
        <v>7337</v>
      </c>
      <c r="C3466" s="31">
        <v>1438</v>
      </c>
      <c r="D3466" s="31" t="s">
        <v>7300</v>
      </c>
      <c r="E3466" s="31" t="s">
        <v>7301</v>
      </c>
      <c r="F3466" s="31" t="s">
        <v>7302</v>
      </c>
      <c r="G3466" s="31" t="s">
        <v>7314</v>
      </c>
      <c r="H3466" s="31" t="s">
        <v>7315</v>
      </c>
      <c r="I3466" s="31" t="s">
        <v>7304</v>
      </c>
      <c r="J3466" s="31" t="s">
        <v>87</v>
      </c>
      <c r="K3466" s="31" t="s">
        <v>145</v>
      </c>
      <c r="L3466" s="31" t="s">
        <v>7318</v>
      </c>
      <c r="M3466" s="31">
        <v>0</v>
      </c>
      <c r="N3466" s="31" t="s">
        <v>90</v>
      </c>
      <c r="O3466" s="31" t="s">
        <v>91</v>
      </c>
      <c r="P3466" s="31" t="s">
        <v>91</v>
      </c>
      <c r="Q3466" s="31" t="s">
        <v>91</v>
      </c>
      <c r="R3466" s="31" t="s">
        <v>90</v>
      </c>
      <c r="S3466" s="31" t="s">
        <v>7306</v>
      </c>
      <c r="T3466" s="31" t="s">
        <v>7307</v>
      </c>
      <c r="U3466" s="31" t="s">
        <v>91</v>
      </c>
      <c r="V3466" s="31" t="s">
        <v>90</v>
      </c>
      <c r="W3466" s="31" t="s">
        <v>7309</v>
      </c>
      <c r="X3466" s="31" t="s">
        <v>7310</v>
      </c>
      <c r="Y3466" s="31" t="s">
        <v>91</v>
      </c>
      <c r="AA3466" s="31" t="s">
        <v>97</v>
      </c>
      <c r="AB3466" s="31">
        <v>0</v>
      </c>
    </row>
    <row r="3467" spans="2:28" x14ac:dyDescent="0.25">
      <c r="B3467" s="31" t="s">
        <v>7338</v>
      </c>
      <c r="C3467" s="31">
        <v>1438</v>
      </c>
      <c r="D3467" s="31" t="s">
        <v>7300</v>
      </c>
      <c r="E3467" s="31" t="s">
        <v>7301</v>
      </c>
      <c r="F3467" s="31" t="s">
        <v>7302</v>
      </c>
      <c r="G3467" s="31" t="s">
        <v>7314</v>
      </c>
      <c r="H3467" s="31" t="s">
        <v>7315</v>
      </c>
      <c r="I3467" s="31" t="s">
        <v>7304</v>
      </c>
      <c r="J3467" s="31" t="s">
        <v>87</v>
      </c>
      <c r="K3467" s="31" t="s">
        <v>96</v>
      </c>
      <c r="L3467" s="31" t="s">
        <v>7318</v>
      </c>
      <c r="M3467" s="31">
        <v>0</v>
      </c>
      <c r="N3467" s="31" t="s">
        <v>90</v>
      </c>
      <c r="O3467" s="31" t="s">
        <v>91</v>
      </c>
      <c r="P3467" s="31" t="s">
        <v>91</v>
      </c>
      <c r="Q3467" s="31" t="s">
        <v>91</v>
      </c>
      <c r="R3467" s="31" t="s">
        <v>90</v>
      </c>
      <c r="S3467" s="31" t="s">
        <v>7306</v>
      </c>
      <c r="T3467" s="31" t="s">
        <v>7307</v>
      </c>
      <c r="U3467" s="31" t="s">
        <v>91</v>
      </c>
      <c r="V3467" s="31" t="s">
        <v>90</v>
      </c>
      <c r="W3467" s="31" t="s">
        <v>7309</v>
      </c>
      <c r="X3467" s="31" t="s">
        <v>7310</v>
      </c>
      <c r="Y3467" s="31" t="s">
        <v>91</v>
      </c>
      <c r="AA3467" s="31" t="s">
        <v>97</v>
      </c>
      <c r="AB3467" s="31">
        <v>0</v>
      </c>
    </row>
    <row r="3468" spans="2:28" x14ac:dyDescent="0.25">
      <c r="B3468" s="31" t="s">
        <v>7339</v>
      </c>
      <c r="C3468" s="31">
        <v>1438</v>
      </c>
      <c r="D3468" s="31" t="s">
        <v>7300</v>
      </c>
      <c r="E3468" s="31" t="s">
        <v>7301</v>
      </c>
      <c r="F3468" s="31" t="s">
        <v>7302</v>
      </c>
      <c r="G3468" s="31" t="s">
        <v>7314</v>
      </c>
      <c r="H3468" s="31" t="s">
        <v>7315</v>
      </c>
      <c r="I3468" s="31" t="s">
        <v>7304</v>
      </c>
      <c r="J3468" s="31" t="s">
        <v>87</v>
      </c>
      <c r="K3468" s="31" t="s">
        <v>177</v>
      </c>
      <c r="L3468" s="31" t="s">
        <v>7318</v>
      </c>
      <c r="M3468" s="31">
        <v>0</v>
      </c>
      <c r="N3468" s="31" t="s">
        <v>90</v>
      </c>
      <c r="O3468" s="31" t="s">
        <v>91</v>
      </c>
      <c r="P3468" s="31" t="s">
        <v>91</v>
      </c>
      <c r="Q3468" s="31" t="s">
        <v>91</v>
      </c>
      <c r="R3468" s="31" t="s">
        <v>90</v>
      </c>
      <c r="S3468" s="31" t="s">
        <v>7306</v>
      </c>
      <c r="T3468" s="31" t="s">
        <v>7307</v>
      </c>
      <c r="U3468" s="31" t="s">
        <v>91</v>
      </c>
      <c r="V3468" s="31" t="s">
        <v>90</v>
      </c>
      <c r="W3468" s="31" t="s">
        <v>7309</v>
      </c>
      <c r="X3468" s="31" t="s">
        <v>7310</v>
      </c>
      <c r="Y3468" s="31" t="s">
        <v>91</v>
      </c>
      <c r="AA3468" s="31" t="s">
        <v>97</v>
      </c>
      <c r="AB3468" s="31">
        <v>0</v>
      </c>
    </row>
    <row r="3469" spans="2:28" x14ac:dyDescent="0.25">
      <c r="B3469" s="31" t="s">
        <v>7340</v>
      </c>
      <c r="C3469" s="31">
        <v>1438</v>
      </c>
      <c r="D3469" s="31" t="s">
        <v>7300</v>
      </c>
      <c r="E3469" s="31" t="s">
        <v>7301</v>
      </c>
      <c r="F3469" s="31" t="s">
        <v>7302</v>
      </c>
      <c r="G3469" s="31" t="s">
        <v>7314</v>
      </c>
      <c r="H3469" s="31" t="s">
        <v>7315</v>
      </c>
      <c r="I3469" s="31" t="s">
        <v>7304</v>
      </c>
      <c r="J3469" s="31" t="s">
        <v>87</v>
      </c>
      <c r="K3469" s="31" t="s">
        <v>99</v>
      </c>
      <c r="L3469" s="31" t="s">
        <v>7318</v>
      </c>
      <c r="M3469" s="31">
        <v>0</v>
      </c>
      <c r="N3469" s="31" t="s">
        <v>90</v>
      </c>
      <c r="O3469" s="31" t="s">
        <v>91</v>
      </c>
      <c r="P3469" s="31" t="s">
        <v>91</v>
      </c>
      <c r="Q3469" s="31" t="s">
        <v>91</v>
      </c>
      <c r="R3469" s="31" t="s">
        <v>90</v>
      </c>
      <c r="S3469" s="31" t="s">
        <v>7306</v>
      </c>
      <c r="T3469" s="31" t="s">
        <v>7307</v>
      </c>
      <c r="U3469" s="31" t="s">
        <v>91</v>
      </c>
      <c r="V3469" s="31" t="s">
        <v>90</v>
      </c>
      <c r="W3469" s="31" t="s">
        <v>7309</v>
      </c>
      <c r="X3469" s="31" t="s">
        <v>7310</v>
      </c>
      <c r="Y3469" s="31" t="s">
        <v>91</v>
      </c>
      <c r="AA3469" s="31" t="s">
        <v>100</v>
      </c>
      <c r="AB3469" s="31">
        <v>0</v>
      </c>
    </row>
    <row r="3470" spans="2:28" x14ac:dyDescent="0.25">
      <c r="B3470" s="31" t="s">
        <v>7341</v>
      </c>
      <c r="C3470" s="31">
        <v>1438</v>
      </c>
      <c r="D3470" s="31" t="s">
        <v>7300</v>
      </c>
      <c r="E3470" s="31" t="s">
        <v>7301</v>
      </c>
      <c r="F3470" s="31" t="s">
        <v>7302</v>
      </c>
      <c r="G3470" s="31" t="s">
        <v>7314</v>
      </c>
      <c r="H3470" s="31" t="s">
        <v>7315</v>
      </c>
      <c r="I3470" s="31" t="s">
        <v>7304</v>
      </c>
      <c r="J3470" s="31" t="s">
        <v>87</v>
      </c>
      <c r="K3470" s="31" t="s">
        <v>104</v>
      </c>
      <c r="L3470" s="31" t="s">
        <v>7318</v>
      </c>
      <c r="M3470" s="31">
        <v>0</v>
      </c>
      <c r="N3470" s="31" t="s">
        <v>90</v>
      </c>
      <c r="O3470" s="31" t="s">
        <v>91</v>
      </c>
      <c r="P3470" s="31" t="s">
        <v>91</v>
      </c>
      <c r="Q3470" s="31" t="s">
        <v>91</v>
      </c>
      <c r="R3470" s="31" t="s">
        <v>90</v>
      </c>
      <c r="S3470" s="31" t="s">
        <v>7306</v>
      </c>
      <c r="T3470" s="31" t="s">
        <v>7307</v>
      </c>
      <c r="U3470" s="31" t="s">
        <v>91</v>
      </c>
      <c r="V3470" s="31" t="s">
        <v>90</v>
      </c>
      <c r="W3470" s="31" t="s">
        <v>7309</v>
      </c>
      <c r="X3470" s="31" t="s">
        <v>7310</v>
      </c>
      <c r="Y3470" s="31" t="s">
        <v>91</v>
      </c>
      <c r="AA3470" s="31" t="s">
        <v>100</v>
      </c>
      <c r="AB3470" s="31">
        <v>0</v>
      </c>
    </row>
    <row r="3471" spans="2:28" x14ac:dyDescent="0.25">
      <c r="B3471" s="31" t="s">
        <v>7342</v>
      </c>
      <c r="C3471" s="31">
        <v>1438</v>
      </c>
      <c r="D3471" s="31" t="s">
        <v>7300</v>
      </c>
      <c r="E3471" s="31" t="s">
        <v>7301</v>
      </c>
      <c r="F3471" s="31" t="s">
        <v>7302</v>
      </c>
      <c r="G3471" s="31" t="s">
        <v>7314</v>
      </c>
      <c r="H3471" s="31" t="s">
        <v>7315</v>
      </c>
      <c r="I3471" s="31" t="s">
        <v>7304</v>
      </c>
      <c r="J3471" s="31" t="s">
        <v>87</v>
      </c>
      <c r="K3471" s="31" t="s">
        <v>106</v>
      </c>
      <c r="L3471" s="31" t="s">
        <v>7318</v>
      </c>
      <c r="M3471" s="31">
        <v>0</v>
      </c>
      <c r="N3471" s="31" t="s">
        <v>90</v>
      </c>
      <c r="O3471" s="31" t="s">
        <v>91</v>
      </c>
      <c r="P3471" s="31" t="s">
        <v>91</v>
      </c>
      <c r="Q3471" s="31" t="s">
        <v>91</v>
      </c>
      <c r="R3471" s="31" t="s">
        <v>90</v>
      </c>
      <c r="S3471" s="31" t="s">
        <v>7306</v>
      </c>
      <c r="T3471" s="31" t="s">
        <v>7307</v>
      </c>
      <c r="U3471" s="31" t="s">
        <v>91</v>
      </c>
      <c r="V3471" s="31" t="s">
        <v>90</v>
      </c>
      <c r="W3471" s="31" t="s">
        <v>7309</v>
      </c>
      <c r="X3471" s="31" t="s">
        <v>7310</v>
      </c>
      <c r="Y3471" s="31" t="s">
        <v>91</v>
      </c>
      <c r="AA3471" s="31" t="s">
        <v>100</v>
      </c>
      <c r="AB3471" s="31">
        <v>0</v>
      </c>
    </row>
    <row r="3472" spans="2:28" x14ac:dyDescent="0.25">
      <c r="B3472" s="31" t="s">
        <v>7343</v>
      </c>
      <c r="C3472" s="31">
        <v>1438</v>
      </c>
      <c r="D3472" s="31" t="s">
        <v>7300</v>
      </c>
      <c r="E3472" s="31" t="s">
        <v>7301</v>
      </c>
      <c r="F3472" s="31" t="s">
        <v>7302</v>
      </c>
      <c r="G3472" s="31" t="s">
        <v>7314</v>
      </c>
      <c r="H3472" s="31" t="s">
        <v>7315</v>
      </c>
      <c r="I3472" s="31" t="s">
        <v>7304</v>
      </c>
      <c r="J3472" s="31" t="s">
        <v>87</v>
      </c>
      <c r="K3472" s="31" t="s">
        <v>108</v>
      </c>
      <c r="L3472" s="31" t="s">
        <v>7318</v>
      </c>
      <c r="M3472" s="31">
        <v>0</v>
      </c>
      <c r="N3472" s="31" t="s">
        <v>90</v>
      </c>
      <c r="O3472" s="31" t="s">
        <v>91</v>
      </c>
      <c r="P3472" s="31" t="s">
        <v>91</v>
      </c>
      <c r="Q3472" s="31" t="s">
        <v>91</v>
      </c>
      <c r="R3472" s="31" t="s">
        <v>90</v>
      </c>
      <c r="S3472" s="31" t="s">
        <v>7306</v>
      </c>
      <c r="T3472" s="31" t="s">
        <v>7307</v>
      </c>
      <c r="U3472" s="31" t="s">
        <v>91</v>
      </c>
      <c r="V3472" s="31" t="s">
        <v>90</v>
      </c>
      <c r="W3472" s="31" t="s">
        <v>7309</v>
      </c>
      <c r="X3472" s="31" t="s">
        <v>7310</v>
      </c>
      <c r="Y3472" s="31" t="s">
        <v>91</v>
      </c>
      <c r="AA3472" s="31" t="s">
        <v>100</v>
      </c>
      <c r="AB3472" s="31">
        <v>0</v>
      </c>
    </row>
    <row r="3473" spans="2:28" x14ac:dyDescent="0.25">
      <c r="B3473" s="31" t="s">
        <v>7344</v>
      </c>
      <c r="C3473" s="31">
        <v>1438</v>
      </c>
      <c r="D3473" s="31" t="s">
        <v>7300</v>
      </c>
      <c r="E3473" s="31" t="s">
        <v>7301</v>
      </c>
      <c r="F3473" s="31" t="s">
        <v>7302</v>
      </c>
      <c r="G3473" s="31" t="s">
        <v>7314</v>
      </c>
      <c r="H3473" s="31" t="s">
        <v>7315</v>
      </c>
      <c r="I3473" s="31" t="s">
        <v>7304</v>
      </c>
      <c r="J3473" s="31" t="s">
        <v>87</v>
      </c>
      <c r="K3473" s="31" t="s">
        <v>110</v>
      </c>
      <c r="L3473" s="31" t="s">
        <v>7318</v>
      </c>
      <c r="M3473" s="31">
        <v>0</v>
      </c>
      <c r="N3473" s="31" t="s">
        <v>90</v>
      </c>
      <c r="O3473" s="31" t="s">
        <v>91</v>
      </c>
      <c r="P3473" s="31" t="s">
        <v>91</v>
      </c>
      <c r="Q3473" s="31" t="s">
        <v>91</v>
      </c>
      <c r="R3473" s="31" t="s">
        <v>90</v>
      </c>
      <c r="S3473" s="31" t="s">
        <v>7306</v>
      </c>
      <c r="T3473" s="31" t="s">
        <v>7307</v>
      </c>
      <c r="U3473" s="31" t="s">
        <v>91</v>
      </c>
      <c r="V3473" s="31" t="s">
        <v>90</v>
      </c>
      <c r="W3473" s="31" t="s">
        <v>7309</v>
      </c>
      <c r="X3473" s="31" t="s">
        <v>7310</v>
      </c>
      <c r="Y3473" s="31" t="s">
        <v>91</v>
      </c>
      <c r="AA3473" s="31" t="s">
        <v>100</v>
      </c>
      <c r="AB3473" s="31">
        <v>0</v>
      </c>
    </row>
    <row r="3474" spans="2:28" x14ac:dyDescent="0.25">
      <c r="B3474" s="31" t="s">
        <v>7345</v>
      </c>
      <c r="C3474" s="31">
        <v>1438</v>
      </c>
      <c r="D3474" s="31" t="s">
        <v>7300</v>
      </c>
      <c r="E3474" s="31" t="s">
        <v>7301</v>
      </c>
      <c r="F3474" s="31" t="s">
        <v>7302</v>
      </c>
      <c r="G3474" s="31" t="s">
        <v>7314</v>
      </c>
      <c r="H3474" s="31" t="s">
        <v>7315</v>
      </c>
      <c r="I3474" s="31" t="s">
        <v>7304</v>
      </c>
      <c r="J3474" s="31" t="s">
        <v>87</v>
      </c>
      <c r="K3474" s="31" t="s">
        <v>112</v>
      </c>
      <c r="L3474" s="31" t="s">
        <v>7318</v>
      </c>
      <c r="M3474" s="31">
        <v>0</v>
      </c>
      <c r="N3474" s="31" t="s">
        <v>90</v>
      </c>
      <c r="O3474" s="31" t="s">
        <v>91</v>
      </c>
      <c r="P3474" s="31" t="s">
        <v>91</v>
      </c>
      <c r="Q3474" s="31" t="s">
        <v>91</v>
      </c>
      <c r="R3474" s="31" t="s">
        <v>90</v>
      </c>
      <c r="S3474" s="31" t="s">
        <v>7306</v>
      </c>
      <c r="T3474" s="31" t="s">
        <v>7307</v>
      </c>
      <c r="U3474" s="31" t="s">
        <v>91</v>
      </c>
      <c r="V3474" s="31" t="s">
        <v>90</v>
      </c>
      <c r="W3474" s="31" t="s">
        <v>7309</v>
      </c>
      <c r="X3474" s="31" t="s">
        <v>7310</v>
      </c>
      <c r="Y3474" s="31" t="s">
        <v>91</v>
      </c>
      <c r="AA3474" s="31" t="s">
        <v>100</v>
      </c>
      <c r="AB3474" s="31">
        <v>0</v>
      </c>
    </row>
    <row r="3475" spans="2:28" x14ac:dyDescent="0.25">
      <c r="B3475" s="31" t="s">
        <v>7346</v>
      </c>
      <c r="C3475" s="31">
        <v>1439</v>
      </c>
      <c r="D3475" s="31" t="s">
        <v>7300</v>
      </c>
      <c r="E3475" s="31" t="s">
        <v>7301</v>
      </c>
      <c r="F3475" s="31" t="s">
        <v>7302</v>
      </c>
      <c r="G3475" s="31" t="s">
        <v>7303</v>
      </c>
      <c r="H3475" s="31" t="s">
        <v>2013</v>
      </c>
      <c r="I3475" s="31" t="s">
        <v>7304</v>
      </c>
      <c r="J3475" s="31" t="s">
        <v>87</v>
      </c>
      <c r="K3475" s="31" t="s">
        <v>134</v>
      </c>
      <c r="L3475" s="31" t="s">
        <v>7347</v>
      </c>
      <c r="M3475" s="31">
        <v>1</v>
      </c>
      <c r="N3475" s="31" t="s">
        <v>90</v>
      </c>
      <c r="O3475" s="31" t="s">
        <v>91</v>
      </c>
      <c r="P3475" s="31" t="s">
        <v>91</v>
      </c>
      <c r="Q3475" s="31" t="s">
        <v>91</v>
      </c>
      <c r="R3475" s="31" t="s">
        <v>116</v>
      </c>
      <c r="S3475" s="31" t="s">
        <v>7306</v>
      </c>
      <c r="T3475" s="31" t="s">
        <v>7348</v>
      </c>
      <c r="U3475" s="31" t="s">
        <v>7349</v>
      </c>
      <c r="V3475" s="31" t="s">
        <v>90</v>
      </c>
      <c r="W3475" s="31" t="s">
        <v>7309</v>
      </c>
      <c r="X3475" s="31" t="s">
        <v>7310</v>
      </c>
      <c r="Y3475" s="31" t="s">
        <v>91</v>
      </c>
      <c r="AA3475" s="31" t="s">
        <v>97</v>
      </c>
      <c r="AB3475" s="31">
        <v>1</v>
      </c>
    </row>
    <row r="3476" spans="2:28" x14ac:dyDescent="0.25">
      <c r="B3476" s="31" t="s">
        <v>7350</v>
      </c>
      <c r="C3476" s="31">
        <v>1439</v>
      </c>
      <c r="D3476" s="31" t="s">
        <v>7300</v>
      </c>
      <c r="E3476" s="31" t="s">
        <v>7301</v>
      </c>
      <c r="F3476" s="31" t="s">
        <v>7302</v>
      </c>
      <c r="G3476" s="31" t="s">
        <v>7303</v>
      </c>
      <c r="H3476" s="31" t="s">
        <v>2013</v>
      </c>
      <c r="I3476" s="31" t="s">
        <v>7304</v>
      </c>
      <c r="J3476" s="31" t="s">
        <v>87</v>
      </c>
      <c r="K3476" s="31" t="s">
        <v>139</v>
      </c>
      <c r="L3476" s="31" t="s">
        <v>7347</v>
      </c>
      <c r="M3476" s="31">
        <v>1</v>
      </c>
      <c r="N3476" s="31" t="s">
        <v>90</v>
      </c>
      <c r="O3476" s="31" t="s">
        <v>91</v>
      </c>
      <c r="P3476" s="31" t="s">
        <v>91</v>
      </c>
      <c r="Q3476" s="31" t="s">
        <v>91</v>
      </c>
      <c r="R3476" s="31" t="s">
        <v>116</v>
      </c>
      <c r="S3476" s="31" t="s">
        <v>7306</v>
      </c>
      <c r="T3476" s="31" t="s">
        <v>7348</v>
      </c>
      <c r="U3476" s="31" t="s">
        <v>7349</v>
      </c>
      <c r="V3476" s="31" t="s">
        <v>90</v>
      </c>
      <c r="W3476" s="31" t="s">
        <v>7309</v>
      </c>
      <c r="X3476" s="31" t="s">
        <v>7310</v>
      </c>
      <c r="Y3476" s="31" t="s">
        <v>91</v>
      </c>
      <c r="AA3476" s="31" t="s">
        <v>97</v>
      </c>
      <c r="AB3476" s="31">
        <v>1</v>
      </c>
    </row>
    <row r="3477" spans="2:28" x14ac:dyDescent="0.25">
      <c r="B3477" s="31" t="s">
        <v>7351</v>
      </c>
      <c r="C3477" s="31">
        <v>1439</v>
      </c>
      <c r="D3477" s="31" t="s">
        <v>7300</v>
      </c>
      <c r="E3477" s="31" t="s">
        <v>7301</v>
      </c>
      <c r="F3477" s="31" t="s">
        <v>7302</v>
      </c>
      <c r="G3477" s="31" t="s">
        <v>7314</v>
      </c>
      <c r="H3477" s="31" t="s">
        <v>7315</v>
      </c>
      <c r="I3477" s="31" t="s">
        <v>7304</v>
      </c>
      <c r="J3477" s="31" t="s">
        <v>87</v>
      </c>
      <c r="K3477" s="31" t="s">
        <v>134</v>
      </c>
      <c r="L3477" s="31" t="s">
        <v>7347</v>
      </c>
      <c r="M3477" s="31">
        <v>1</v>
      </c>
      <c r="N3477" s="31" t="s">
        <v>90</v>
      </c>
      <c r="O3477" s="31" t="s">
        <v>91</v>
      </c>
      <c r="P3477" s="31" t="s">
        <v>91</v>
      </c>
      <c r="Q3477" s="31" t="s">
        <v>91</v>
      </c>
      <c r="R3477" s="31" t="s">
        <v>116</v>
      </c>
      <c r="S3477" s="31" t="s">
        <v>7306</v>
      </c>
      <c r="T3477" s="31" t="s">
        <v>7348</v>
      </c>
      <c r="U3477" s="31" t="s">
        <v>7349</v>
      </c>
      <c r="V3477" s="31" t="s">
        <v>90</v>
      </c>
      <c r="W3477" s="31" t="s">
        <v>7309</v>
      </c>
      <c r="X3477" s="31" t="s">
        <v>7310</v>
      </c>
      <c r="Y3477" s="31" t="s">
        <v>91</v>
      </c>
      <c r="AA3477" s="31" t="s">
        <v>97</v>
      </c>
      <c r="AB3477" s="31">
        <v>1</v>
      </c>
    </row>
    <row r="3478" spans="2:28" x14ac:dyDescent="0.25">
      <c r="B3478" s="31" t="s">
        <v>7352</v>
      </c>
      <c r="C3478" s="31">
        <v>1439</v>
      </c>
      <c r="D3478" s="31" t="s">
        <v>7300</v>
      </c>
      <c r="E3478" s="31" t="s">
        <v>7301</v>
      </c>
      <c r="F3478" s="31" t="s">
        <v>7302</v>
      </c>
      <c r="G3478" s="31" t="s">
        <v>7314</v>
      </c>
      <c r="H3478" s="31" t="s">
        <v>7315</v>
      </c>
      <c r="I3478" s="31" t="s">
        <v>7304</v>
      </c>
      <c r="J3478" s="31" t="s">
        <v>87</v>
      </c>
      <c r="K3478" s="31" t="s">
        <v>139</v>
      </c>
      <c r="L3478" s="31" t="s">
        <v>7347</v>
      </c>
      <c r="M3478" s="31">
        <v>1</v>
      </c>
      <c r="N3478" s="31" t="s">
        <v>90</v>
      </c>
      <c r="O3478" s="31" t="s">
        <v>91</v>
      </c>
      <c r="P3478" s="31" t="s">
        <v>91</v>
      </c>
      <c r="Q3478" s="31" t="s">
        <v>91</v>
      </c>
      <c r="R3478" s="31" t="s">
        <v>116</v>
      </c>
      <c r="S3478" s="31" t="s">
        <v>7306</v>
      </c>
      <c r="T3478" s="31" t="s">
        <v>7348</v>
      </c>
      <c r="U3478" s="31" t="s">
        <v>7349</v>
      </c>
      <c r="V3478" s="31" t="s">
        <v>90</v>
      </c>
      <c r="W3478" s="31" t="s">
        <v>7309</v>
      </c>
      <c r="X3478" s="31" t="s">
        <v>7310</v>
      </c>
      <c r="Y3478" s="31" t="s">
        <v>91</v>
      </c>
      <c r="AA3478" s="31" t="s">
        <v>97</v>
      </c>
      <c r="AB3478" s="31">
        <v>1</v>
      </c>
    </row>
    <row r="3479" spans="2:28" x14ac:dyDescent="0.25">
      <c r="B3479" s="31" t="s">
        <v>7353</v>
      </c>
      <c r="C3479" s="31">
        <v>1440</v>
      </c>
      <c r="D3479" s="31" t="s">
        <v>7300</v>
      </c>
      <c r="E3479" s="31" t="s">
        <v>7301</v>
      </c>
      <c r="F3479" s="31" t="s">
        <v>7302</v>
      </c>
      <c r="G3479" s="31" t="s">
        <v>7303</v>
      </c>
      <c r="H3479" s="31" t="s">
        <v>2013</v>
      </c>
      <c r="I3479" s="31" t="s">
        <v>7304</v>
      </c>
      <c r="J3479" s="31" t="s">
        <v>87</v>
      </c>
      <c r="K3479" s="31" t="s">
        <v>150</v>
      </c>
      <c r="L3479" s="31" t="s">
        <v>7354</v>
      </c>
      <c r="M3479" s="31">
        <v>1</v>
      </c>
      <c r="N3479" s="31" t="s">
        <v>90</v>
      </c>
      <c r="O3479" s="31" t="s">
        <v>91</v>
      </c>
      <c r="P3479" s="31" t="s">
        <v>91</v>
      </c>
      <c r="Q3479" s="31" t="s">
        <v>91</v>
      </c>
      <c r="R3479" s="31" t="s">
        <v>116</v>
      </c>
      <c r="S3479" s="31" t="s">
        <v>7306</v>
      </c>
      <c r="T3479" s="31" t="s">
        <v>7307</v>
      </c>
      <c r="U3479" s="31" t="s">
        <v>7355</v>
      </c>
      <c r="V3479" s="31" t="s">
        <v>90</v>
      </c>
      <c r="W3479" s="31" t="s">
        <v>7309</v>
      </c>
      <c r="X3479" s="31" t="s">
        <v>7310</v>
      </c>
      <c r="Y3479" s="31" t="s">
        <v>91</v>
      </c>
      <c r="AA3479" s="31" t="s">
        <v>97</v>
      </c>
      <c r="AB3479" s="31">
        <v>1</v>
      </c>
    </row>
    <row r="3480" spans="2:28" x14ac:dyDescent="0.25">
      <c r="B3480" s="31" t="s">
        <v>7356</v>
      </c>
      <c r="C3480" s="31">
        <v>1440</v>
      </c>
      <c r="D3480" s="31" t="s">
        <v>7300</v>
      </c>
      <c r="E3480" s="31" t="s">
        <v>7301</v>
      </c>
      <c r="F3480" s="31" t="s">
        <v>7302</v>
      </c>
      <c r="G3480" s="31" t="s">
        <v>7314</v>
      </c>
      <c r="H3480" s="31" t="s">
        <v>7315</v>
      </c>
      <c r="I3480" s="31" t="s">
        <v>7304</v>
      </c>
      <c r="J3480" s="31" t="s">
        <v>87</v>
      </c>
      <c r="K3480" s="31" t="s">
        <v>150</v>
      </c>
      <c r="L3480" s="31" t="s">
        <v>7354</v>
      </c>
      <c r="M3480" s="31">
        <v>1</v>
      </c>
      <c r="N3480" s="31" t="s">
        <v>90</v>
      </c>
      <c r="O3480" s="31" t="s">
        <v>91</v>
      </c>
      <c r="P3480" s="31" t="s">
        <v>91</v>
      </c>
      <c r="Q3480" s="31" t="s">
        <v>91</v>
      </c>
      <c r="R3480" s="31" t="s">
        <v>116</v>
      </c>
      <c r="S3480" s="31" t="s">
        <v>7306</v>
      </c>
      <c r="T3480" s="31" t="s">
        <v>7307</v>
      </c>
      <c r="U3480" s="31" t="s">
        <v>7355</v>
      </c>
      <c r="V3480" s="31" t="s">
        <v>90</v>
      </c>
      <c r="W3480" s="31" t="s">
        <v>7309</v>
      </c>
      <c r="X3480" s="31" t="s">
        <v>7310</v>
      </c>
      <c r="Y3480" s="31" t="s">
        <v>91</v>
      </c>
      <c r="AA3480" s="31" t="s">
        <v>97</v>
      </c>
      <c r="AB3480" s="31">
        <v>1</v>
      </c>
    </row>
    <row r="3481" spans="2:28" x14ac:dyDescent="0.25">
      <c r="B3481" s="31" t="s">
        <v>7357</v>
      </c>
      <c r="C3481" s="31">
        <v>1441</v>
      </c>
      <c r="D3481" s="31" t="s">
        <v>7300</v>
      </c>
      <c r="E3481" s="31" t="s">
        <v>7301</v>
      </c>
      <c r="F3481" s="31" t="s">
        <v>7302</v>
      </c>
      <c r="G3481" s="31" t="s">
        <v>7303</v>
      </c>
      <c r="H3481" s="31" t="s">
        <v>2013</v>
      </c>
      <c r="I3481" s="31" t="s">
        <v>7304</v>
      </c>
      <c r="J3481" s="31" t="s">
        <v>87</v>
      </c>
      <c r="K3481" s="31" t="s">
        <v>156</v>
      </c>
      <c r="L3481" s="31" t="s">
        <v>7358</v>
      </c>
      <c r="M3481" s="31">
        <v>1</v>
      </c>
      <c r="N3481" s="31" t="s">
        <v>90</v>
      </c>
      <c r="O3481" s="31" t="s">
        <v>91</v>
      </c>
      <c r="P3481" s="31" t="s">
        <v>91</v>
      </c>
      <c r="Q3481" s="31" t="s">
        <v>91</v>
      </c>
      <c r="R3481" s="31" t="s">
        <v>116</v>
      </c>
      <c r="S3481" s="31" t="s">
        <v>7306</v>
      </c>
      <c r="T3481" s="31" t="s">
        <v>7307</v>
      </c>
      <c r="U3481" s="31" t="s">
        <v>7359</v>
      </c>
      <c r="V3481" s="31" t="s">
        <v>116</v>
      </c>
      <c r="W3481" s="31" t="s">
        <v>7309</v>
      </c>
      <c r="X3481" s="31" t="s">
        <v>7360</v>
      </c>
      <c r="Y3481" s="31" t="s">
        <v>7361</v>
      </c>
      <c r="AA3481" s="31" t="s">
        <v>97</v>
      </c>
      <c r="AB3481" s="31">
        <v>1</v>
      </c>
    </row>
    <row r="3482" spans="2:28" x14ac:dyDescent="0.25">
      <c r="B3482" s="31" t="s">
        <v>7362</v>
      </c>
      <c r="C3482" s="31">
        <v>1441</v>
      </c>
      <c r="D3482" s="31" t="s">
        <v>7300</v>
      </c>
      <c r="E3482" s="31" t="s">
        <v>7301</v>
      </c>
      <c r="F3482" s="31" t="s">
        <v>7302</v>
      </c>
      <c r="G3482" s="31" t="s">
        <v>7314</v>
      </c>
      <c r="H3482" s="31" t="s">
        <v>7315</v>
      </c>
      <c r="I3482" s="31" t="s">
        <v>7304</v>
      </c>
      <c r="J3482" s="31" t="s">
        <v>87</v>
      </c>
      <c r="K3482" s="31" t="s">
        <v>156</v>
      </c>
      <c r="L3482" s="31" t="s">
        <v>7358</v>
      </c>
      <c r="M3482" s="31">
        <v>1</v>
      </c>
      <c r="N3482" s="31" t="s">
        <v>90</v>
      </c>
      <c r="O3482" s="31" t="s">
        <v>91</v>
      </c>
      <c r="P3482" s="31" t="s">
        <v>91</v>
      </c>
      <c r="Q3482" s="31" t="s">
        <v>91</v>
      </c>
      <c r="R3482" s="31" t="s">
        <v>116</v>
      </c>
      <c r="S3482" s="31" t="s">
        <v>7306</v>
      </c>
      <c r="T3482" s="31" t="s">
        <v>7307</v>
      </c>
      <c r="U3482" s="31" t="s">
        <v>7359</v>
      </c>
      <c r="V3482" s="31" t="s">
        <v>116</v>
      </c>
      <c r="W3482" s="31" t="s">
        <v>7309</v>
      </c>
      <c r="X3482" s="31" t="s">
        <v>7360</v>
      </c>
      <c r="Y3482" s="31" t="s">
        <v>7361</v>
      </c>
      <c r="AA3482" s="31" t="s">
        <v>97</v>
      </c>
      <c r="AB3482" s="31">
        <v>1</v>
      </c>
    </row>
    <row r="3483" spans="2:28" x14ac:dyDescent="0.25">
      <c r="B3483" s="31" t="s">
        <v>7363</v>
      </c>
      <c r="C3483" s="31">
        <v>1442</v>
      </c>
      <c r="D3483" s="31" t="s">
        <v>7300</v>
      </c>
      <c r="E3483" s="31" t="s">
        <v>7301</v>
      </c>
      <c r="F3483" s="31" t="s">
        <v>7302</v>
      </c>
      <c r="G3483" s="31" t="s">
        <v>7303</v>
      </c>
      <c r="H3483" s="31" t="s">
        <v>2013</v>
      </c>
      <c r="I3483" s="31" t="s">
        <v>7304</v>
      </c>
      <c r="J3483" s="31" t="s">
        <v>87</v>
      </c>
      <c r="K3483" s="31" t="s">
        <v>181</v>
      </c>
      <c r="L3483" s="31" t="s">
        <v>7364</v>
      </c>
      <c r="M3483" s="31">
        <v>1</v>
      </c>
      <c r="N3483" s="31" t="s">
        <v>90</v>
      </c>
      <c r="O3483" s="31" t="s">
        <v>91</v>
      </c>
      <c r="P3483" s="31" t="s">
        <v>91</v>
      </c>
      <c r="Q3483" s="31" t="s">
        <v>91</v>
      </c>
      <c r="R3483" s="31" t="s">
        <v>116</v>
      </c>
      <c r="S3483" s="31" t="s">
        <v>7306</v>
      </c>
      <c r="T3483" s="31" t="s">
        <v>7307</v>
      </c>
      <c r="U3483" s="31" t="s">
        <v>7355</v>
      </c>
      <c r="V3483" s="31" t="s">
        <v>90</v>
      </c>
      <c r="W3483" s="31" t="s">
        <v>7309</v>
      </c>
      <c r="X3483" s="31" t="s">
        <v>7310</v>
      </c>
      <c r="Y3483" s="31" t="s">
        <v>91</v>
      </c>
      <c r="AA3483" s="31" t="s">
        <v>100</v>
      </c>
      <c r="AB3483" s="31">
        <v>1</v>
      </c>
    </row>
    <row r="3484" spans="2:28" x14ac:dyDescent="0.25">
      <c r="B3484" s="31" t="s">
        <v>7365</v>
      </c>
      <c r="C3484" s="31">
        <v>1442</v>
      </c>
      <c r="D3484" s="31" t="s">
        <v>7300</v>
      </c>
      <c r="E3484" s="31" t="s">
        <v>7301</v>
      </c>
      <c r="F3484" s="31" t="s">
        <v>7302</v>
      </c>
      <c r="G3484" s="31" t="s">
        <v>7303</v>
      </c>
      <c r="H3484" s="31" t="s">
        <v>2013</v>
      </c>
      <c r="I3484" s="31" t="s">
        <v>7304</v>
      </c>
      <c r="J3484" s="31" t="s">
        <v>87</v>
      </c>
      <c r="K3484" s="31" t="s">
        <v>102</v>
      </c>
      <c r="L3484" s="31" t="s">
        <v>7364</v>
      </c>
      <c r="M3484" s="31">
        <v>1</v>
      </c>
      <c r="N3484" s="31" t="s">
        <v>90</v>
      </c>
      <c r="O3484" s="31" t="s">
        <v>91</v>
      </c>
      <c r="P3484" s="31" t="s">
        <v>91</v>
      </c>
      <c r="Q3484" s="31" t="s">
        <v>91</v>
      </c>
      <c r="R3484" s="31" t="s">
        <v>116</v>
      </c>
      <c r="S3484" s="31" t="s">
        <v>7306</v>
      </c>
      <c r="T3484" s="31" t="s">
        <v>7307</v>
      </c>
      <c r="U3484" s="31" t="s">
        <v>7355</v>
      </c>
      <c r="V3484" s="31" t="s">
        <v>90</v>
      </c>
      <c r="W3484" s="31" t="s">
        <v>7309</v>
      </c>
      <c r="X3484" s="31" t="s">
        <v>7310</v>
      </c>
      <c r="Y3484" s="31" t="s">
        <v>91</v>
      </c>
      <c r="AA3484" s="31" t="s">
        <v>100</v>
      </c>
      <c r="AB3484" s="31">
        <v>1</v>
      </c>
    </row>
    <row r="3485" spans="2:28" x14ac:dyDescent="0.25">
      <c r="B3485" s="31" t="s">
        <v>7366</v>
      </c>
      <c r="C3485" s="31">
        <v>1442</v>
      </c>
      <c r="D3485" s="31" t="s">
        <v>7300</v>
      </c>
      <c r="E3485" s="31" t="s">
        <v>7301</v>
      </c>
      <c r="F3485" s="31" t="s">
        <v>7302</v>
      </c>
      <c r="G3485" s="31" t="s">
        <v>7314</v>
      </c>
      <c r="H3485" s="31" t="s">
        <v>7315</v>
      </c>
      <c r="I3485" s="31" t="s">
        <v>7304</v>
      </c>
      <c r="J3485" s="31" t="s">
        <v>87</v>
      </c>
      <c r="K3485" s="31" t="s">
        <v>181</v>
      </c>
      <c r="L3485" s="31" t="s">
        <v>7364</v>
      </c>
      <c r="M3485" s="31">
        <v>1</v>
      </c>
      <c r="N3485" s="31" t="s">
        <v>90</v>
      </c>
      <c r="O3485" s="31" t="s">
        <v>91</v>
      </c>
      <c r="P3485" s="31" t="s">
        <v>91</v>
      </c>
      <c r="Q3485" s="31" t="s">
        <v>91</v>
      </c>
      <c r="R3485" s="31" t="s">
        <v>116</v>
      </c>
      <c r="S3485" s="31" t="s">
        <v>7306</v>
      </c>
      <c r="T3485" s="31" t="s">
        <v>7307</v>
      </c>
      <c r="U3485" s="31" t="s">
        <v>7355</v>
      </c>
      <c r="V3485" s="31" t="s">
        <v>90</v>
      </c>
      <c r="W3485" s="31" t="s">
        <v>7309</v>
      </c>
      <c r="X3485" s="31" t="s">
        <v>7310</v>
      </c>
      <c r="Y3485" s="31" t="s">
        <v>91</v>
      </c>
      <c r="AA3485" s="31" t="s">
        <v>100</v>
      </c>
      <c r="AB3485" s="31">
        <v>1</v>
      </c>
    </row>
    <row r="3486" spans="2:28" x14ac:dyDescent="0.25">
      <c r="B3486" s="31" t="s">
        <v>7367</v>
      </c>
      <c r="C3486" s="31">
        <v>1442</v>
      </c>
      <c r="D3486" s="31" t="s">
        <v>7300</v>
      </c>
      <c r="E3486" s="31" t="s">
        <v>7301</v>
      </c>
      <c r="F3486" s="31" t="s">
        <v>7302</v>
      </c>
      <c r="G3486" s="31" t="s">
        <v>7314</v>
      </c>
      <c r="H3486" s="31" t="s">
        <v>7315</v>
      </c>
      <c r="I3486" s="31" t="s">
        <v>7304</v>
      </c>
      <c r="J3486" s="31" t="s">
        <v>87</v>
      </c>
      <c r="K3486" s="31" t="s">
        <v>102</v>
      </c>
      <c r="L3486" s="31" t="s">
        <v>7364</v>
      </c>
      <c r="M3486" s="31">
        <v>1</v>
      </c>
      <c r="N3486" s="31" t="s">
        <v>90</v>
      </c>
      <c r="O3486" s="31" t="s">
        <v>91</v>
      </c>
      <c r="P3486" s="31" t="s">
        <v>91</v>
      </c>
      <c r="Q3486" s="31" t="s">
        <v>91</v>
      </c>
      <c r="R3486" s="31" t="s">
        <v>116</v>
      </c>
      <c r="S3486" s="31" t="s">
        <v>7306</v>
      </c>
      <c r="T3486" s="31" t="s">
        <v>7307</v>
      </c>
      <c r="U3486" s="31" t="s">
        <v>7355</v>
      </c>
      <c r="V3486" s="31" t="s">
        <v>90</v>
      </c>
      <c r="W3486" s="31" t="s">
        <v>7309</v>
      </c>
      <c r="X3486" s="31" t="s">
        <v>7310</v>
      </c>
      <c r="Y3486" s="31" t="s">
        <v>91</v>
      </c>
      <c r="AA3486" s="31" t="s">
        <v>100</v>
      </c>
      <c r="AB3486" s="31">
        <v>1</v>
      </c>
    </row>
    <row r="3487" spans="2:28" x14ac:dyDescent="0.25">
      <c r="B3487" s="31" t="s">
        <v>7368</v>
      </c>
      <c r="C3487" s="31">
        <v>1443</v>
      </c>
      <c r="D3487" s="31" t="s">
        <v>7300</v>
      </c>
      <c r="E3487" s="31" t="s">
        <v>7301</v>
      </c>
      <c r="F3487" s="31" t="s">
        <v>7302</v>
      </c>
      <c r="G3487" s="31" t="s">
        <v>7303</v>
      </c>
      <c r="H3487" s="31" t="s">
        <v>2013</v>
      </c>
      <c r="I3487" s="31" t="s">
        <v>7304</v>
      </c>
      <c r="J3487" s="31" t="s">
        <v>160</v>
      </c>
      <c r="K3487" s="31" t="s">
        <v>161</v>
      </c>
      <c r="L3487" s="31" t="s">
        <v>5934</v>
      </c>
      <c r="M3487" s="31">
        <v>0</v>
      </c>
      <c r="N3487" s="31" t="s">
        <v>90</v>
      </c>
      <c r="O3487" s="31" t="s">
        <v>91</v>
      </c>
      <c r="P3487" s="31" t="s">
        <v>91</v>
      </c>
      <c r="Q3487" s="31" t="s">
        <v>91</v>
      </c>
      <c r="R3487" s="31" t="s">
        <v>90</v>
      </c>
      <c r="S3487" s="31" t="s">
        <v>7306</v>
      </c>
      <c r="T3487" s="31" t="s">
        <v>7307</v>
      </c>
      <c r="U3487" s="31" t="s">
        <v>91</v>
      </c>
      <c r="V3487" s="31" t="s">
        <v>90</v>
      </c>
      <c r="W3487" s="31" t="s">
        <v>7309</v>
      </c>
      <c r="X3487" s="31" t="s">
        <v>7310</v>
      </c>
      <c r="Y3487" s="31" t="s">
        <v>91</v>
      </c>
      <c r="AA3487" s="31" t="s">
        <v>94</v>
      </c>
      <c r="AB3487" s="31">
        <v>0</v>
      </c>
    </row>
    <row r="3488" spans="2:28" x14ac:dyDescent="0.25">
      <c r="B3488" s="31" t="s">
        <v>7369</v>
      </c>
      <c r="C3488" s="31">
        <v>1443</v>
      </c>
      <c r="D3488" s="31" t="s">
        <v>7300</v>
      </c>
      <c r="E3488" s="31" t="s">
        <v>7301</v>
      </c>
      <c r="F3488" s="31" t="s">
        <v>7302</v>
      </c>
      <c r="G3488" s="31" t="s">
        <v>7303</v>
      </c>
      <c r="H3488" s="31" t="s">
        <v>2013</v>
      </c>
      <c r="I3488" s="31" t="s">
        <v>7304</v>
      </c>
      <c r="J3488" s="31" t="s">
        <v>160</v>
      </c>
      <c r="K3488" s="31" t="s">
        <v>164</v>
      </c>
      <c r="L3488" s="31" t="s">
        <v>5934</v>
      </c>
      <c r="M3488" s="31">
        <v>0</v>
      </c>
      <c r="N3488" s="31" t="s">
        <v>90</v>
      </c>
      <c r="O3488" s="31" t="s">
        <v>91</v>
      </c>
      <c r="P3488" s="31" t="s">
        <v>91</v>
      </c>
      <c r="Q3488" s="31" t="s">
        <v>91</v>
      </c>
      <c r="R3488" s="31" t="s">
        <v>90</v>
      </c>
      <c r="S3488" s="31" t="s">
        <v>7306</v>
      </c>
      <c r="T3488" s="31" t="s">
        <v>7307</v>
      </c>
      <c r="U3488" s="31" t="s">
        <v>91</v>
      </c>
      <c r="V3488" s="31" t="s">
        <v>90</v>
      </c>
      <c r="W3488" s="31" t="s">
        <v>7309</v>
      </c>
      <c r="X3488" s="31" t="s">
        <v>7310</v>
      </c>
      <c r="Y3488" s="31" t="s">
        <v>91</v>
      </c>
      <c r="AA3488" s="31" t="s">
        <v>94</v>
      </c>
      <c r="AB3488" s="31">
        <v>0</v>
      </c>
    </row>
    <row r="3489" spans="2:28" x14ac:dyDescent="0.25">
      <c r="B3489" s="31" t="s">
        <v>7370</v>
      </c>
      <c r="C3489" s="31">
        <v>1443</v>
      </c>
      <c r="D3489" s="31" t="s">
        <v>7300</v>
      </c>
      <c r="E3489" s="31" t="s">
        <v>7301</v>
      </c>
      <c r="F3489" s="31" t="s">
        <v>7302</v>
      </c>
      <c r="G3489" s="31" t="s">
        <v>7303</v>
      </c>
      <c r="H3489" s="31" t="s">
        <v>2013</v>
      </c>
      <c r="I3489" s="31" t="s">
        <v>7304</v>
      </c>
      <c r="J3489" s="31" t="s">
        <v>160</v>
      </c>
      <c r="K3489" s="31" t="s">
        <v>166</v>
      </c>
      <c r="L3489" s="31" t="s">
        <v>5934</v>
      </c>
      <c r="M3489" s="31">
        <v>0</v>
      </c>
      <c r="N3489" s="31" t="s">
        <v>90</v>
      </c>
      <c r="O3489" s="31" t="s">
        <v>91</v>
      </c>
      <c r="P3489" s="31" t="s">
        <v>91</v>
      </c>
      <c r="Q3489" s="31" t="s">
        <v>91</v>
      </c>
      <c r="R3489" s="31" t="s">
        <v>90</v>
      </c>
      <c r="S3489" s="31" t="s">
        <v>7306</v>
      </c>
      <c r="T3489" s="31" t="s">
        <v>7307</v>
      </c>
      <c r="U3489" s="31" t="s">
        <v>91</v>
      </c>
      <c r="V3489" s="31" t="s">
        <v>90</v>
      </c>
      <c r="W3489" s="31" t="s">
        <v>7309</v>
      </c>
      <c r="X3489" s="31" t="s">
        <v>7310</v>
      </c>
      <c r="Y3489" s="31" t="s">
        <v>91</v>
      </c>
      <c r="AA3489" s="31" t="s">
        <v>94</v>
      </c>
      <c r="AB3489" s="31">
        <v>0</v>
      </c>
    </row>
    <row r="3490" spans="2:28" x14ac:dyDescent="0.25">
      <c r="B3490" s="31" t="s">
        <v>7371</v>
      </c>
      <c r="C3490" s="31">
        <v>1443</v>
      </c>
      <c r="D3490" s="31" t="s">
        <v>7300</v>
      </c>
      <c r="E3490" s="31" t="s">
        <v>7301</v>
      </c>
      <c r="F3490" s="31" t="s">
        <v>7302</v>
      </c>
      <c r="G3490" s="31" t="s">
        <v>7303</v>
      </c>
      <c r="H3490" s="31" t="s">
        <v>2013</v>
      </c>
      <c r="I3490" s="31" t="s">
        <v>7304</v>
      </c>
      <c r="J3490" s="31" t="s">
        <v>160</v>
      </c>
      <c r="K3490" s="31" t="s">
        <v>88</v>
      </c>
      <c r="L3490" s="31" t="s">
        <v>5934</v>
      </c>
      <c r="M3490" s="31">
        <v>0</v>
      </c>
      <c r="N3490" s="31" t="s">
        <v>90</v>
      </c>
      <c r="O3490" s="31" t="s">
        <v>91</v>
      </c>
      <c r="P3490" s="31" t="s">
        <v>91</v>
      </c>
      <c r="Q3490" s="31" t="s">
        <v>91</v>
      </c>
      <c r="R3490" s="31" t="s">
        <v>90</v>
      </c>
      <c r="S3490" s="31" t="s">
        <v>7306</v>
      </c>
      <c r="T3490" s="31" t="s">
        <v>7307</v>
      </c>
      <c r="U3490" s="31" t="s">
        <v>91</v>
      </c>
      <c r="V3490" s="31" t="s">
        <v>90</v>
      </c>
      <c r="W3490" s="31" t="s">
        <v>7309</v>
      </c>
      <c r="X3490" s="31" t="s">
        <v>7310</v>
      </c>
      <c r="Y3490" s="31" t="s">
        <v>91</v>
      </c>
      <c r="AA3490" s="31" t="s">
        <v>94</v>
      </c>
      <c r="AB3490" s="31">
        <v>0</v>
      </c>
    </row>
    <row r="3491" spans="2:28" x14ac:dyDescent="0.25">
      <c r="B3491" s="31" t="s">
        <v>7372</v>
      </c>
      <c r="C3491" s="31">
        <v>1443</v>
      </c>
      <c r="D3491" s="31" t="s">
        <v>7300</v>
      </c>
      <c r="E3491" s="31" t="s">
        <v>7301</v>
      </c>
      <c r="F3491" s="31" t="s">
        <v>7302</v>
      </c>
      <c r="G3491" s="31" t="s">
        <v>7303</v>
      </c>
      <c r="H3491" s="31" t="s">
        <v>2013</v>
      </c>
      <c r="I3491" s="31" t="s">
        <v>7304</v>
      </c>
      <c r="J3491" s="31" t="s">
        <v>160</v>
      </c>
      <c r="K3491" s="31" t="s">
        <v>114</v>
      </c>
      <c r="L3491" s="31" t="s">
        <v>5934</v>
      </c>
      <c r="M3491" s="31">
        <v>0</v>
      </c>
      <c r="N3491" s="31" t="s">
        <v>90</v>
      </c>
      <c r="O3491" s="31" t="s">
        <v>91</v>
      </c>
      <c r="P3491" s="31" t="s">
        <v>91</v>
      </c>
      <c r="Q3491" s="31" t="s">
        <v>91</v>
      </c>
      <c r="R3491" s="31" t="s">
        <v>90</v>
      </c>
      <c r="S3491" s="31" t="s">
        <v>7306</v>
      </c>
      <c r="T3491" s="31" t="s">
        <v>7307</v>
      </c>
      <c r="U3491" s="31" t="s">
        <v>91</v>
      </c>
      <c r="V3491" s="31" t="s">
        <v>90</v>
      </c>
      <c r="W3491" s="31" t="s">
        <v>7309</v>
      </c>
      <c r="X3491" s="31" t="s">
        <v>7310</v>
      </c>
      <c r="Y3491" s="31" t="s">
        <v>91</v>
      </c>
      <c r="AA3491" s="31" t="s">
        <v>94</v>
      </c>
      <c r="AB3491" s="31">
        <v>0</v>
      </c>
    </row>
    <row r="3492" spans="2:28" x14ac:dyDescent="0.25">
      <c r="B3492" s="31" t="s">
        <v>7373</v>
      </c>
      <c r="C3492" s="31">
        <v>1443</v>
      </c>
      <c r="D3492" s="31" t="s">
        <v>7300</v>
      </c>
      <c r="E3492" s="31" t="s">
        <v>7301</v>
      </c>
      <c r="F3492" s="31" t="s">
        <v>7302</v>
      </c>
      <c r="G3492" s="31" t="s">
        <v>7303</v>
      </c>
      <c r="H3492" s="31" t="s">
        <v>2013</v>
      </c>
      <c r="I3492" s="31" t="s">
        <v>7304</v>
      </c>
      <c r="J3492" s="31" t="s">
        <v>160</v>
      </c>
      <c r="K3492" s="31" t="s">
        <v>170</v>
      </c>
      <c r="L3492" s="31" t="s">
        <v>5934</v>
      </c>
      <c r="M3492" s="31">
        <v>0</v>
      </c>
      <c r="N3492" s="31" t="s">
        <v>90</v>
      </c>
      <c r="O3492" s="31" t="s">
        <v>91</v>
      </c>
      <c r="P3492" s="31" t="s">
        <v>91</v>
      </c>
      <c r="Q3492" s="31" t="s">
        <v>91</v>
      </c>
      <c r="R3492" s="31" t="s">
        <v>90</v>
      </c>
      <c r="S3492" s="31" t="s">
        <v>7306</v>
      </c>
      <c r="T3492" s="31" t="s">
        <v>7307</v>
      </c>
      <c r="U3492" s="31" t="s">
        <v>91</v>
      </c>
      <c r="V3492" s="31" t="s">
        <v>90</v>
      </c>
      <c r="W3492" s="31" t="s">
        <v>7309</v>
      </c>
      <c r="X3492" s="31" t="s">
        <v>7310</v>
      </c>
      <c r="Y3492" s="31" t="s">
        <v>91</v>
      </c>
      <c r="AA3492" s="31" t="s">
        <v>94</v>
      </c>
      <c r="AB3492" s="31">
        <v>0</v>
      </c>
    </row>
    <row r="3493" spans="2:28" x14ac:dyDescent="0.25">
      <c r="B3493" s="31" t="s">
        <v>7374</v>
      </c>
      <c r="C3493" s="31">
        <v>1443</v>
      </c>
      <c r="D3493" s="31" t="s">
        <v>7300</v>
      </c>
      <c r="E3493" s="31" t="s">
        <v>7301</v>
      </c>
      <c r="F3493" s="31" t="s">
        <v>7302</v>
      </c>
      <c r="G3493" s="31" t="s">
        <v>7303</v>
      </c>
      <c r="H3493" s="31" t="s">
        <v>2013</v>
      </c>
      <c r="I3493" s="31" t="s">
        <v>7304</v>
      </c>
      <c r="J3493" s="31" t="s">
        <v>160</v>
      </c>
      <c r="K3493" s="31" t="s">
        <v>125</v>
      </c>
      <c r="L3493" s="31" t="s">
        <v>5934</v>
      </c>
      <c r="M3493" s="31">
        <v>0</v>
      </c>
      <c r="N3493" s="31" t="s">
        <v>90</v>
      </c>
      <c r="O3493" s="31" t="s">
        <v>91</v>
      </c>
      <c r="P3493" s="31" t="s">
        <v>91</v>
      </c>
      <c r="Q3493" s="31" t="s">
        <v>91</v>
      </c>
      <c r="R3493" s="31" t="s">
        <v>90</v>
      </c>
      <c r="S3493" s="31" t="s">
        <v>7306</v>
      </c>
      <c r="T3493" s="31" t="s">
        <v>7307</v>
      </c>
      <c r="U3493" s="31" t="s">
        <v>91</v>
      </c>
      <c r="V3493" s="31" t="s">
        <v>90</v>
      </c>
      <c r="W3493" s="31" t="s">
        <v>7309</v>
      </c>
      <c r="X3493" s="31" t="s">
        <v>7310</v>
      </c>
      <c r="Y3493" s="31" t="s">
        <v>91</v>
      </c>
      <c r="AA3493" s="31" t="s">
        <v>97</v>
      </c>
      <c r="AB3493" s="31">
        <v>0</v>
      </c>
    </row>
    <row r="3494" spans="2:28" x14ac:dyDescent="0.25">
      <c r="B3494" s="31" t="s">
        <v>7375</v>
      </c>
      <c r="C3494" s="31">
        <v>1443</v>
      </c>
      <c r="D3494" s="31" t="s">
        <v>7300</v>
      </c>
      <c r="E3494" s="31" t="s">
        <v>7301</v>
      </c>
      <c r="F3494" s="31" t="s">
        <v>7302</v>
      </c>
      <c r="G3494" s="31" t="s">
        <v>7303</v>
      </c>
      <c r="H3494" s="31" t="s">
        <v>2013</v>
      </c>
      <c r="I3494" s="31" t="s">
        <v>7304</v>
      </c>
      <c r="J3494" s="31" t="s">
        <v>160</v>
      </c>
      <c r="K3494" s="31" t="s">
        <v>134</v>
      </c>
      <c r="L3494" s="31" t="s">
        <v>5934</v>
      </c>
      <c r="M3494" s="31">
        <v>0</v>
      </c>
      <c r="N3494" s="31" t="s">
        <v>90</v>
      </c>
      <c r="O3494" s="31" t="s">
        <v>91</v>
      </c>
      <c r="P3494" s="31" t="s">
        <v>91</v>
      </c>
      <c r="Q3494" s="31" t="s">
        <v>91</v>
      </c>
      <c r="R3494" s="31" t="s">
        <v>90</v>
      </c>
      <c r="S3494" s="31" t="s">
        <v>7306</v>
      </c>
      <c r="T3494" s="31" t="s">
        <v>7307</v>
      </c>
      <c r="U3494" s="31" t="s">
        <v>91</v>
      </c>
      <c r="V3494" s="31" t="s">
        <v>90</v>
      </c>
      <c r="W3494" s="31" t="s">
        <v>7309</v>
      </c>
      <c r="X3494" s="31" t="s">
        <v>7310</v>
      </c>
      <c r="Y3494" s="31" t="s">
        <v>91</v>
      </c>
      <c r="AA3494" s="31" t="s">
        <v>97</v>
      </c>
      <c r="AB3494" s="31">
        <v>0</v>
      </c>
    </row>
    <row r="3495" spans="2:28" x14ac:dyDescent="0.25">
      <c r="B3495" s="31" t="s">
        <v>7376</v>
      </c>
      <c r="C3495" s="31">
        <v>1443</v>
      </c>
      <c r="D3495" s="31" t="s">
        <v>7300</v>
      </c>
      <c r="E3495" s="31" t="s">
        <v>7301</v>
      </c>
      <c r="F3495" s="31" t="s">
        <v>7302</v>
      </c>
      <c r="G3495" s="31" t="s">
        <v>7303</v>
      </c>
      <c r="H3495" s="31" t="s">
        <v>2013</v>
      </c>
      <c r="I3495" s="31" t="s">
        <v>7304</v>
      </c>
      <c r="J3495" s="31" t="s">
        <v>160</v>
      </c>
      <c r="K3495" s="31" t="s">
        <v>139</v>
      </c>
      <c r="L3495" s="31" t="s">
        <v>5934</v>
      </c>
      <c r="M3495" s="31">
        <v>0</v>
      </c>
      <c r="N3495" s="31" t="s">
        <v>90</v>
      </c>
      <c r="O3495" s="31" t="s">
        <v>91</v>
      </c>
      <c r="P3495" s="31" t="s">
        <v>91</v>
      </c>
      <c r="Q3495" s="31" t="s">
        <v>91</v>
      </c>
      <c r="R3495" s="31" t="s">
        <v>90</v>
      </c>
      <c r="S3495" s="31" t="s">
        <v>7306</v>
      </c>
      <c r="T3495" s="31" t="s">
        <v>7307</v>
      </c>
      <c r="U3495" s="31" t="s">
        <v>91</v>
      </c>
      <c r="V3495" s="31" t="s">
        <v>90</v>
      </c>
      <c r="W3495" s="31" t="s">
        <v>7309</v>
      </c>
      <c r="X3495" s="31" t="s">
        <v>7310</v>
      </c>
      <c r="Y3495" s="31" t="s">
        <v>91</v>
      </c>
      <c r="AA3495" s="31" t="s">
        <v>97</v>
      </c>
      <c r="AB3495" s="31">
        <v>0</v>
      </c>
    </row>
    <row r="3496" spans="2:28" x14ac:dyDescent="0.25">
      <c r="B3496" s="31" t="s">
        <v>7377</v>
      </c>
      <c r="C3496" s="31">
        <v>1443</v>
      </c>
      <c r="D3496" s="31" t="s">
        <v>7300</v>
      </c>
      <c r="E3496" s="31" t="s">
        <v>7301</v>
      </c>
      <c r="F3496" s="31" t="s">
        <v>7302</v>
      </c>
      <c r="G3496" s="31" t="s">
        <v>7303</v>
      </c>
      <c r="H3496" s="31" t="s">
        <v>2013</v>
      </c>
      <c r="I3496" s="31" t="s">
        <v>7304</v>
      </c>
      <c r="J3496" s="31" t="s">
        <v>160</v>
      </c>
      <c r="K3496" s="31" t="s">
        <v>145</v>
      </c>
      <c r="L3496" s="31" t="s">
        <v>5934</v>
      </c>
      <c r="M3496" s="31">
        <v>0</v>
      </c>
      <c r="N3496" s="31" t="s">
        <v>90</v>
      </c>
      <c r="O3496" s="31" t="s">
        <v>91</v>
      </c>
      <c r="P3496" s="31" t="s">
        <v>91</v>
      </c>
      <c r="Q3496" s="31" t="s">
        <v>91</v>
      </c>
      <c r="R3496" s="31" t="s">
        <v>90</v>
      </c>
      <c r="S3496" s="31" t="s">
        <v>7306</v>
      </c>
      <c r="T3496" s="31" t="s">
        <v>7307</v>
      </c>
      <c r="U3496" s="31" t="s">
        <v>91</v>
      </c>
      <c r="V3496" s="31" t="s">
        <v>90</v>
      </c>
      <c r="W3496" s="31" t="s">
        <v>7309</v>
      </c>
      <c r="X3496" s="31" t="s">
        <v>7310</v>
      </c>
      <c r="Y3496" s="31" t="s">
        <v>91</v>
      </c>
      <c r="AA3496" s="31" t="s">
        <v>97</v>
      </c>
      <c r="AB3496" s="31">
        <v>0</v>
      </c>
    </row>
    <row r="3497" spans="2:28" x14ac:dyDescent="0.25">
      <c r="B3497" s="31" t="s">
        <v>7378</v>
      </c>
      <c r="C3497" s="31">
        <v>1443</v>
      </c>
      <c r="D3497" s="31" t="s">
        <v>7300</v>
      </c>
      <c r="E3497" s="31" t="s">
        <v>7301</v>
      </c>
      <c r="F3497" s="31" t="s">
        <v>7302</v>
      </c>
      <c r="G3497" s="31" t="s">
        <v>7303</v>
      </c>
      <c r="H3497" s="31" t="s">
        <v>2013</v>
      </c>
      <c r="I3497" s="31" t="s">
        <v>7304</v>
      </c>
      <c r="J3497" s="31" t="s">
        <v>160</v>
      </c>
      <c r="K3497" s="31" t="s">
        <v>96</v>
      </c>
      <c r="L3497" s="31" t="s">
        <v>5934</v>
      </c>
      <c r="M3497" s="31">
        <v>0</v>
      </c>
      <c r="N3497" s="31" t="s">
        <v>90</v>
      </c>
      <c r="O3497" s="31" t="s">
        <v>91</v>
      </c>
      <c r="P3497" s="31" t="s">
        <v>91</v>
      </c>
      <c r="Q3497" s="31" t="s">
        <v>91</v>
      </c>
      <c r="R3497" s="31" t="s">
        <v>90</v>
      </c>
      <c r="S3497" s="31" t="s">
        <v>7306</v>
      </c>
      <c r="T3497" s="31" t="s">
        <v>7307</v>
      </c>
      <c r="U3497" s="31" t="s">
        <v>91</v>
      </c>
      <c r="V3497" s="31" t="s">
        <v>90</v>
      </c>
      <c r="W3497" s="31" t="s">
        <v>7309</v>
      </c>
      <c r="X3497" s="31" t="s">
        <v>7310</v>
      </c>
      <c r="Y3497" s="31" t="s">
        <v>91</v>
      </c>
      <c r="AA3497" s="31" t="s">
        <v>97</v>
      </c>
      <c r="AB3497" s="31">
        <v>0</v>
      </c>
    </row>
    <row r="3498" spans="2:28" x14ac:dyDescent="0.25">
      <c r="B3498" s="31" t="s">
        <v>7379</v>
      </c>
      <c r="C3498" s="31">
        <v>1443</v>
      </c>
      <c r="D3498" s="31" t="s">
        <v>7300</v>
      </c>
      <c r="E3498" s="31" t="s">
        <v>7301</v>
      </c>
      <c r="F3498" s="31" t="s">
        <v>7302</v>
      </c>
      <c r="G3498" s="31" t="s">
        <v>7303</v>
      </c>
      <c r="H3498" s="31" t="s">
        <v>2013</v>
      </c>
      <c r="I3498" s="31" t="s">
        <v>7304</v>
      </c>
      <c r="J3498" s="31" t="s">
        <v>160</v>
      </c>
      <c r="K3498" s="31" t="s">
        <v>177</v>
      </c>
      <c r="L3498" s="31" t="s">
        <v>5934</v>
      </c>
      <c r="M3498" s="31">
        <v>0</v>
      </c>
      <c r="N3498" s="31" t="s">
        <v>90</v>
      </c>
      <c r="O3498" s="31" t="s">
        <v>91</v>
      </c>
      <c r="P3498" s="31" t="s">
        <v>91</v>
      </c>
      <c r="Q3498" s="31" t="s">
        <v>91</v>
      </c>
      <c r="R3498" s="31" t="s">
        <v>90</v>
      </c>
      <c r="S3498" s="31" t="s">
        <v>7306</v>
      </c>
      <c r="T3498" s="31" t="s">
        <v>7307</v>
      </c>
      <c r="U3498" s="31" t="s">
        <v>91</v>
      </c>
      <c r="V3498" s="31" t="s">
        <v>90</v>
      </c>
      <c r="W3498" s="31" t="s">
        <v>7309</v>
      </c>
      <c r="X3498" s="31" t="s">
        <v>7310</v>
      </c>
      <c r="Y3498" s="31" t="s">
        <v>91</v>
      </c>
      <c r="AA3498" s="31" t="s">
        <v>97</v>
      </c>
      <c r="AB3498" s="31">
        <v>0</v>
      </c>
    </row>
    <row r="3499" spans="2:28" x14ac:dyDescent="0.25">
      <c r="B3499" s="31" t="s">
        <v>7380</v>
      </c>
      <c r="C3499" s="31">
        <v>1443</v>
      </c>
      <c r="D3499" s="31" t="s">
        <v>7300</v>
      </c>
      <c r="E3499" s="31" t="s">
        <v>7301</v>
      </c>
      <c r="F3499" s="31" t="s">
        <v>7302</v>
      </c>
      <c r="G3499" s="31" t="s">
        <v>7303</v>
      </c>
      <c r="H3499" s="31" t="s">
        <v>2013</v>
      </c>
      <c r="I3499" s="31" t="s">
        <v>7304</v>
      </c>
      <c r="J3499" s="31" t="s">
        <v>160</v>
      </c>
      <c r="K3499" s="31" t="s">
        <v>150</v>
      </c>
      <c r="L3499" s="31" t="s">
        <v>5934</v>
      </c>
      <c r="M3499" s="31">
        <v>0</v>
      </c>
      <c r="N3499" s="31" t="s">
        <v>90</v>
      </c>
      <c r="O3499" s="31" t="s">
        <v>91</v>
      </c>
      <c r="P3499" s="31" t="s">
        <v>91</v>
      </c>
      <c r="Q3499" s="31" t="s">
        <v>91</v>
      </c>
      <c r="R3499" s="31" t="s">
        <v>90</v>
      </c>
      <c r="S3499" s="31" t="s">
        <v>7306</v>
      </c>
      <c r="T3499" s="31" t="s">
        <v>7307</v>
      </c>
      <c r="U3499" s="31" t="s">
        <v>91</v>
      </c>
      <c r="V3499" s="31" t="s">
        <v>90</v>
      </c>
      <c r="W3499" s="31" t="s">
        <v>7309</v>
      </c>
      <c r="X3499" s="31" t="s">
        <v>7310</v>
      </c>
      <c r="Y3499" s="31" t="s">
        <v>91</v>
      </c>
      <c r="AA3499" s="31" t="s">
        <v>97</v>
      </c>
      <c r="AB3499" s="31">
        <v>0</v>
      </c>
    </row>
    <row r="3500" spans="2:28" x14ac:dyDescent="0.25">
      <c r="B3500" s="31" t="s">
        <v>7381</v>
      </c>
      <c r="C3500" s="31">
        <v>1443</v>
      </c>
      <c r="D3500" s="31" t="s">
        <v>7300</v>
      </c>
      <c r="E3500" s="31" t="s">
        <v>7301</v>
      </c>
      <c r="F3500" s="31" t="s">
        <v>7302</v>
      </c>
      <c r="G3500" s="31" t="s">
        <v>7303</v>
      </c>
      <c r="H3500" s="31" t="s">
        <v>2013</v>
      </c>
      <c r="I3500" s="31" t="s">
        <v>7304</v>
      </c>
      <c r="J3500" s="31" t="s">
        <v>160</v>
      </c>
      <c r="K3500" s="31" t="s">
        <v>156</v>
      </c>
      <c r="L3500" s="31" t="s">
        <v>5934</v>
      </c>
      <c r="M3500" s="31">
        <v>0</v>
      </c>
      <c r="N3500" s="31" t="s">
        <v>90</v>
      </c>
      <c r="O3500" s="31" t="s">
        <v>91</v>
      </c>
      <c r="P3500" s="31" t="s">
        <v>91</v>
      </c>
      <c r="Q3500" s="31" t="s">
        <v>91</v>
      </c>
      <c r="R3500" s="31" t="s">
        <v>90</v>
      </c>
      <c r="S3500" s="31" t="s">
        <v>7306</v>
      </c>
      <c r="T3500" s="31" t="s">
        <v>7307</v>
      </c>
      <c r="U3500" s="31" t="s">
        <v>91</v>
      </c>
      <c r="V3500" s="31" t="s">
        <v>90</v>
      </c>
      <c r="W3500" s="31" t="s">
        <v>7309</v>
      </c>
      <c r="X3500" s="31" t="s">
        <v>7310</v>
      </c>
      <c r="Y3500" s="31" t="s">
        <v>91</v>
      </c>
      <c r="AA3500" s="31" t="s">
        <v>97</v>
      </c>
      <c r="AB3500" s="31">
        <v>0</v>
      </c>
    </row>
    <row r="3501" spans="2:28" x14ac:dyDescent="0.25">
      <c r="B3501" s="31" t="s">
        <v>7382</v>
      </c>
      <c r="C3501" s="31">
        <v>1443</v>
      </c>
      <c r="D3501" s="31" t="s">
        <v>7300</v>
      </c>
      <c r="E3501" s="31" t="s">
        <v>7301</v>
      </c>
      <c r="F3501" s="31" t="s">
        <v>7302</v>
      </c>
      <c r="G3501" s="31" t="s">
        <v>7303</v>
      </c>
      <c r="H3501" s="31" t="s">
        <v>2013</v>
      </c>
      <c r="I3501" s="31" t="s">
        <v>7304</v>
      </c>
      <c r="J3501" s="31" t="s">
        <v>160</v>
      </c>
      <c r="K3501" s="31" t="s">
        <v>181</v>
      </c>
      <c r="L3501" s="31" t="s">
        <v>5934</v>
      </c>
      <c r="M3501" s="31">
        <v>0</v>
      </c>
      <c r="N3501" s="31" t="s">
        <v>90</v>
      </c>
      <c r="O3501" s="31" t="s">
        <v>91</v>
      </c>
      <c r="P3501" s="31" t="s">
        <v>91</v>
      </c>
      <c r="Q3501" s="31" t="s">
        <v>91</v>
      </c>
      <c r="R3501" s="31" t="s">
        <v>90</v>
      </c>
      <c r="S3501" s="31" t="s">
        <v>7306</v>
      </c>
      <c r="T3501" s="31" t="s">
        <v>7307</v>
      </c>
      <c r="U3501" s="31" t="s">
        <v>91</v>
      </c>
      <c r="V3501" s="31" t="s">
        <v>90</v>
      </c>
      <c r="W3501" s="31" t="s">
        <v>7309</v>
      </c>
      <c r="X3501" s="31" t="s">
        <v>7310</v>
      </c>
      <c r="Y3501" s="31" t="s">
        <v>91</v>
      </c>
      <c r="AA3501" s="31" t="s">
        <v>100</v>
      </c>
      <c r="AB3501" s="31">
        <v>0</v>
      </c>
    </row>
    <row r="3502" spans="2:28" x14ac:dyDescent="0.25">
      <c r="B3502" s="31" t="s">
        <v>7383</v>
      </c>
      <c r="C3502" s="31">
        <v>1443</v>
      </c>
      <c r="D3502" s="31" t="s">
        <v>7300</v>
      </c>
      <c r="E3502" s="31" t="s">
        <v>7301</v>
      </c>
      <c r="F3502" s="31" t="s">
        <v>7302</v>
      </c>
      <c r="G3502" s="31" t="s">
        <v>7303</v>
      </c>
      <c r="H3502" s="31" t="s">
        <v>2013</v>
      </c>
      <c r="I3502" s="31" t="s">
        <v>7304</v>
      </c>
      <c r="J3502" s="31" t="s">
        <v>160</v>
      </c>
      <c r="K3502" s="31" t="s">
        <v>99</v>
      </c>
      <c r="L3502" s="31" t="s">
        <v>5934</v>
      </c>
      <c r="M3502" s="31">
        <v>0</v>
      </c>
      <c r="N3502" s="31" t="s">
        <v>90</v>
      </c>
      <c r="O3502" s="31" t="s">
        <v>91</v>
      </c>
      <c r="P3502" s="31" t="s">
        <v>91</v>
      </c>
      <c r="Q3502" s="31" t="s">
        <v>91</v>
      </c>
      <c r="R3502" s="31" t="s">
        <v>90</v>
      </c>
      <c r="S3502" s="31" t="s">
        <v>7306</v>
      </c>
      <c r="T3502" s="31" t="s">
        <v>7307</v>
      </c>
      <c r="U3502" s="31" t="s">
        <v>91</v>
      </c>
      <c r="V3502" s="31" t="s">
        <v>90</v>
      </c>
      <c r="W3502" s="31" t="s">
        <v>7309</v>
      </c>
      <c r="X3502" s="31" t="s">
        <v>7310</v>
      </c>
      <c r="Y3502" s="31" t="s">
        <v>91</v>
      </c>
      <c r="AA3502" s="31" t="s">
        <v>100</v>
      </c>
      <c r="AB3502" s="31">
        <v>0</v>
      </c>
    </row>
    <row r="3503" spans="2:28" x14ac:dyDescent="0.25">
      <c r="B3503" s="31" t="s">
        <v>7384</v>
      </c>
      <c r="C3503" s="31">
        <v>1443</v>
      </c>
      <c r="D3503" s="31" t="s">
        <v>7300</v>
      </c>
      <c r="E3503" s="31" t="s">
        <v>7301</v>
      </c>
      <c r="F3503" s="31" t="s">
        <v>7302</v>
      </c>
      <c r="G3503" s="31" t="s">
        <v>7303</v>
      </c>
      <c r="H3503" s="31" t="s">
        <v>2013</v>
      </c>
      <c r="I3503" s="31" t="s">
        <v>7304</v>
      </c>
      <c r="J3503" s="31" t="s">
        <v>160</v>
      </c>
      <c r="K3503" s="31" t="s">
        <v>102</v>
      </c>
      <c r="L3503" s="31" t="s">
        <v>5934</v>
      </c>
      <c r="M3503" s="31">
        <v>0</v>
      </c>
      <c r="N3503" s="31" t="s">
        <v>90</v>
      </c>
      <c r="O3503" s="31" t="s">
        <v>91</v>
      </c>
      <c r="P3503" s="31" t="s">
        <v>91</v>
      </c>
      <c r="Q3503" s="31" t="s">
        <v>91</v>
      </c>
      <c r="R3503" s="31" t="s">
        <v>90</v>
      </c>
      <c r="S3503" s="31" t="s">
        <v>7306</v>
      </c>
      <c r="T3503" s="31" t="s">
        <v>7307</v>
      </c>
      <c r="U3503" s="31" t="s">
        <v>91</v>
      </c>
      <c r="V3503" s="31" t="s">
        <v>90</v>
      </c>
      <c r="W3503" s="31" t="s">
        <v>7309</v>
      </c>
      <c r="X3503" s="31" t="s">
        <v>7310</v>
      </c>
      <c r="Y3503" s="31" t="s">
        <v>91</v>
      </c>
      <c r="AA3503" s="31" t="s">
        <v>100</v>
      </c>
      <c r="AB3503" s="31">
        <v>0</v>
      </c>
    </row>
    <row r="3504" spans="2:28" x14ac:dyDescent="0.25">
      <c r="B3504" s="31" t="s">
        <v>7385</v>
      </c>
      <c r="C3504" s="31">
        <v>1443</v>
      </c>
      <c r="D3504" s="31" t="s">
        <v>7300</v>
      </c>
      <c r="E3504" s="31" t="s">
        <v>7301</v>
      </c>
      <c r="F3504" s="31" t="s">
        <v>7302</v>
      </c>
      <c r="G3504" s="31" t="s">
        <v>7303</v>
      </c>
      <c r="H3504" s="31" t="s">
        <v>2013</v>
      </c>
      <c r="I3504" s="31" t="s">
        <v>7304</v>
      </c>
      <c r="J3504" s="31" t="s">
        <v>160</v>
      </c>
      <c r="K3504" s="31" t="s">
        <v>104</v>
      </c>
      <c r="L3504" s="31" t="s">
        <v>5934</v>
      </c>
      <c r="M3504" s="31">
        <v>0</v>
      </c>
      <c r="N3504" s="31" t="s">
        <v>90</v>
      </c>
      <c r="O3504" s="31" t="s">
        <v>91</v>
      </c>
      <c r="P3504" s="31" t="s">
        <v>91</v>
      </c>
      <c r="Q3504" s="31" t="s">
        <v>91</v>
      </c>
      <c r="R3504" s="31" t="s">
        <v>90</v>
      </c>
      <c r="S3504" s="31" t="s">
        <v>7306</v>
      </c>
      <c r="T3504" s="31" t="s">
        <v>7307</v>
      </c>
      <c r="U3504" s="31" t="s">
        <v>91</v>
      </c>
      <c r="V3504" s="31" t="s">
        <v>90</v>
      </c>
      <c r="W3504" s="31" t="s">
        <v>7309</v>
      </c>
      <c r="X3504" s="31" t="s">
        <v>7310</v>
      </c>
      <c r="Y3504" s="31" t="s">
        <v>91</v>
      </c>
      <c r="AA3504" s="31" t="s">
        <v>100</v>
      </c>
      <c r="AB3504" s="31">
        <v>0</v>
      </c>
    </row>
    <row r="3505" spans="2:28" x14ac:dyDescent="0.25">
      <c r="B3505" s="31" t="s">
        <v>7386</v>
      </c>
      <c r="C3505" s="31">
        <v>1443</v>
      </c>
      <c r="D3505" s="31" t="s">
        <v>7300</v>
      </c>
      <c r="E3505" s="31" t="s">
        <v>7301</v>
      </c>
      <c r="F3505" s="31" t="s">
        <v>7302</v>
      </c>
      <c r="G3505" s="31" t="s">
        <v>7303</v>
      </c>
      <c r="H3505" s="31" t="s">
        <v>2013</v>
      </c>
      <c r="I3505" s="31" t="s">
        <v>7304</v>
      </c>
      <c r="J3505" s="31" t="s">
        <v>160</v>
      </c>
      <c r="K3505" s="31" t="s">
        <v>106</v>
      </c>
      <c r="L3505" s="31" t="s">
        <v>5934</v>
      </c>
      <c r="M3505" s="31">
        <v>0</v>
      </c>
      <c r="N3505" s="31" t="s">
        <v>90</v>
      </c>
      <c r="O3505" s="31" t="s">
        <v>91</v>
      </c>
      <c r="P3505" s="31" t="s">
        <v>91</v>
      </c>
      <c r="Q3505" s="31" t="s">
        <v>91</v>
      </c>
      <c r="R3505" s="31" t="s">
        <v>90</v>
      </c>
      <c r="S3505" s="31" t="s">
        <v>7306</v>
      </c>
      <c r="T3505" s="31" t="s">
        <v>7307</v>
      </c>
      <c r="U3505" s="31" t="s">
        <v>91</v>
      </c>
      <c r="V3505" s="31" t="s">
        <v>90</v>
      </c>
      <c r="W3505" s="31" t="s">
        <v>7309</v>
      </c>
      <c r="X3505" s="31" t="s">
        <v>7310</v>
      </c>
      <c r="Y3505" s="31" t="s">
        <v>91</v>
      </c>
      <c r="AA3505" s="31" t="s">
        <v>100</v>
      </c>
      <c r="AB3505" s="31">
        <v>0</v>
      </c>
    </row>
    <row r="3506" spans="2:28" x14ac:dyDescent="0.25">
      <c r="B3506" s="31" t="s">
        <v>7387</v>
      </c>
      <c r="C3506" s="31">
        <v>1443</v>
      </c>
      <c r="D3506" s="31" t="s">
        <v>7300</v>
      </c>
      <c r="E3506" s="31" t="s">
        <v>7301</v>
      </c>
      <c r="F3506" s="31" t="s">
        <v>7302</v>
      </c>
      <c r="G3506" s="31" t="s">
        <v>7303</v>
      </c>
      <c r="H3506" s="31" t="s">
        <v>2013</v>
      </c>
      <c r="I3506" s="31" t="s">
        <v>7304</v>
      </c>
      <c r="J3506" s="31" t="s">
        <v>160</v>
      </c>
      <c r="K3506" s="31" t="s">
        <v>108</v>
      </c>
      <c r="L3506" s="31" t="s">
        <v>5934</v>
      </c>
      <c r="M3506" s="31">
        <v>0</v>
      </c>
      <c r="N3506" s="31" t="s">
        <v>90</v>
      </c>
      <c r="O3506" s="31" t="s">
        <v>91</v>
      </c>
      <c r="P3506" s="31" t="s">
        <v>91</v>
      </c>
      <c r="Q3506" s="31" t="s">
        <v>91</v>
      </c>
      <c r="R3506" s="31" t="s">
        <v>90</v>
      </c>
      <c r="S3506" s="31" t="s">
        <v>7306</v>
      </c>
      <c r="T3506" s="31" t="s">
        <v>7307</v>
      </c>
      <c r="U3506" s="31" t="s">
        <v>91</v>
      </c>
      <c r="V3506" s="31" t="s">
        <v>90</v>
      </c>
      <c r="W3506" s="31" t="s">
        <v>7309</v>
      </c>
      <c r="X3506" s="31" t="s">
        <v>7310</v>
      </c>
      <c r="Y3506" s="31" t="s">
        <v>91</v>
      </c>
      <c r="AA3506" s="31" t="s">
        <v>100</v>
      </c>
      <c r="AB3506" s="31">
        <v>0</v>
      </c>
    </row>
    <row r="3507" spans="2:28" x14ac:dyDescent="0.25">
      <c r="B3507" s="31" t="s">
        <v>7388</v>
      </c>
      <c r="C3507" s="31">
        <v>1443</v>
      </c>
      <c r="D3507" s="31" t="s">
        <v>7300</v>
      </c>
      <c r="E3507" s="31" t="s">
        <v>7301</v>
      </c>
      <c r="F3507" s="31" t="s">
        <v>7302</v>
      </c>
      <c r="G3507" s="31" t="s">
        <v>7303</v>
      </c>
      <c r="H3507" s="31" t="s">
        <v>2013</v>
      </c>
      <c r="I3507" s="31" t="s">
        <v>7304</v>
      </c>
      <c r="J3507" s="31" t="s">
        <v>160</v>
      </c>
      <c r="K3507" s="31" t="s">
        <v>110</v>
      </c>
      <c r="L3507" s="31" t="s">
        <v>5934</v>
      </c>
      <c r="M3507" s="31">
        <v>0</v>
      </c>
      <c r="N3507" s="31" t="s">
        <v>90</v>
      </c>
      <c r="O3507" s="31" t="s">
        <v>91</v>
      </c>
      <c r="P3507" s="31" t="s">
        <v>91</v>
      </c>
      <c r="Q3507" s="31" t="s">
        <v>91</v>
      </c>
      <c r="R3507" s="31" t="s">
        <v>90</v>
      </c>
      <c r="S3507" s="31" t="s">
        <v>7306</v>
      </c>
      <c r="T3507" s="31" t="s">
        <v>7307</v>
      </c>
      <c r="U3507" s="31" t="s">
        <v>91</v>
      </c>
      <c r="V3507" s="31" t="s">
        <v>90</v>
      </c>
      <c r="W3507" s="31" t="s">
        <v>7309</v>
      </c>
      <c r="X3507" s="31" t="s">
        <v>7310</v>
      </c>
      <c r="Y3507" s="31" t="s">
        <v>91</v>
      </c>
      <c r="AA3507" s="31" t="s">
        <v>100</v>
      </c>
      <c r="AB3507" s="31">
        <v>0</v>
      </c>
    </row>
    <row r="3508" spans="2:28" x14ac:dyDescent="0.25">
      <c r="B3508" s="31" t="s">
        <v>7389</v>
      </c>
      <c r="C3508" s="31">
        <v>1443</v>
      </c>
      <c r="D3508" s="31" t="s">
        <v>7300</v>
      </c>
      <c r="E3508" s="31" t="s">
        <v>7301</v>
      </c>
      <c r="F3508" s="31" t="s">
        <v>7302</v>
      </c>
      <c r="G3508" s="31" t="s">
        <v>7303</v>
      </c>
      <c r="H3508" s="31" t="s">
        <v>2013</v>
      </c>
      <c r="I3508" s="31" t="s">
        <v>7304</v>
      </c>
      <c r="J3508" s="31" t="s">
        <v>160</v>
      </c>
      <c r="K3508" s="31" t="s">
        <v>112</v>
      </c>
      <c r="L3508" s="31" t="s">
        <v>5934</v>
      </c>
      <c r="M3508" s="31">
        <v>0</v>
      </c>
      <c r="N3508" s="31" t="s">
        <v>90</v>
      </c>
      <c r="O3508" s="31" t="s">
        <v>91</v>
      </c>
      <c r="P3508" s="31" t="s">
        <v>91</v>
      </c>
      <c r="Q3508" s="31" t="s">
        <v>91</v>
      </c>
      <c r="R3508" s="31" t="s">
        <v>90</v>
      </c>
      <c r="S3508" s="31" t="s">
        <v>7306</v>
      </c>
      <c r="T3508" s="31" t="s">
        <v>7307</v>
      </c>
      <c r="U3508" s="31" t="s">
        <v>91</v>
      </c>
      <c r="V3508" s="31" t="s">
        <v>90</v>
      </c>
      <c r="W3508" s="31" t="s">
        <v>7309</v>
      </c>
      <c r="X3508" s="31" t="s">
        <v>7310</v>
      </c>
      <c r="Y3508" s="31" t="s">
        <v>91</v>
      </c>
      <c r="AA3508" s="31" t="s">
        <v>100</v>
      </c>
      <c r="AB3508" s="31">
        <v>0</v>
      </c>
    </row>
    <row r="3509" spans="2:28" x14ac:dyDescent="0.25">
      <c r="B3509" s="31" t="s">
        <v>7390</v>
      </c>
      <c r="C3509" s="31">
        <v>1443</v>
      </c>
      <c r="D3509" s="31" t="s">
        <v>7300</v>
      </c>
      <c r="E3509" s="31" t="s">
        <v>7301</v>
      </c>
      <c r="F3509" s="31" t="s">
        <v>7302</v>
      </c>
      <c r="G3509" s="31" t="s">
        <v>7314</v>
      </c>
      <c r="H3509" s="31" t="s">
        <v>7315</v>
      </c>
      <c r="I3509" s="31" t="s">
        <v>7304</v>
      </c>
      <c r="J3509" s="31" t="s">
        <v>160</v>
      </c>
      <c r="K3509" s="31" t="s">
        <v>161</v>
      </c>
      <c r="L3509" s="31" t="s">
        <v>5934</v>
      </c>
      <c r="M3509" s="31">
        <v>0</v>
      </c>
      <c r="N3509" s="31" t="s">
        <v>90</v>
      </c>
      <c r="O3509" s="31" t="s">
        <v>91</v>
      </c>
      <c r="P3509" s="31" t="s">
        <v>91</v>
      </c>
      <c r="Q3509" s="31" t="s">
        <v>91</v>
      </c>
      <c r="R3509" s="31" t="s">
        <v>90</v>
      </c>
      <c r="S3509" s="31" t="s">
        <v>7306</v>
      </c>
      <c r="T3509" s="31" t="s">
        <v>7307</v>
      </c>
      <c r="U3509" s="31" t="s">
        <v>91</v>
      </c>
      <c r="V3509" s="31" t="s">
        <v>90</v>
      </c>
      <c r="W3509" s="31" t="s">
        <v>7309</v>
      </c>
      <c r="X3509" s="31" t="s">
        <v>7310</v>
      </c>
      <c r="Y3509" s="31" t="s">
        <v>91</v>
      </c>
      <c r="AA3509" s="31" t="s">
        <v>94</v>
      </c>
      <c r="AB3509" s="31">
        <v>0</v>
      </c>
    </row>
    <row r="3510" spans="2:28" x14ac:dyDescent="0.25">
      <c r="B3510" s="31" t="s">
        <v>7391</v>
      </c>
      <c r="C3510" s="31">
        <v>1443</v>
      </c>
      <c r="D3510" s="31" t="s">
        <v>7300</v>
      </c>
      <c r="E3510" s="31" t="s">
        <v>7301</v>
      </c>
      <c r="F3510" s="31" t="s">
        <v>7302</v>
      </c>
      <c r="G3510" s="31" t="s">
        <v>7314</v>
      </c>
      <c r="H3510" s="31" t="s">
        <v>7315</v>
      </c>
      <c r="I3510" s="31" t="s">
        <v>7304</v>
      </c>
      <c r="J3510" s="31" t="s">
        <v>160</v>
      </c>
      <c r="K3510" s="31" t="s">
        <v>164</v>
      </c>
      <c r="L3510" s="31" t="s">
        <v>5934</v>
      </c>
      <c r="M3510" s="31">
        <v>0</v>
      </c>
      <c r="N3510" s="31" t="s">
        <v>90</v>
      </c>
      <c r="O3510" s="31" t="s">
        <v>91</v>
      </c>
      <c r="P3510" s="31" t="s">
        <v>91</v>
      </c>
      <c r="Q3510" s="31" t="s">
        <v>91</v>
      </c>
      <c r="R3510" s="31" t="s">
        <v>90</v>
      </c>
      <c r="S3510" s="31" t="s">
        <v>7306</v>
      </c>
      <c r="T3510" s="31" t="s">
        <v>7307</v>
      </c>
      <c r="U3510" s="31" t="s">
        <v>91</v>
      </c>
      <c r="V3510" s="31" t="s">
        <v>90</v>
      </c>
      <c r="W3510" s="31" t="s">
        <v>7309</v>
      </c>
      <c r="X3510" s="31" t="s">
        <v>7310</v>
      </c>
      <c r="Y3510" s="31" t="s">
        <v>91</v>
      </c>
      <c r="AA3510" s="31" t="s">
        <v>94</v>
      </c>
      <c r="AB3510" s="31">
        <v>0</v>
      </c>
    </row>
    <row r="3511" spans="2:28" x14ac:dyDescent="0.25">
      <c r="B3511" s="31" t="s">
        <v>7392</v>
      </c>
      <c r="C3511" s="31">
        <v>1443</v>
      </c>
      <c r="D3511" s="31" t="s">
        <v>7300</v>
      </c>
      <c r="E3511" s="31" t="s">
        <v>7301</v>
      </c>
      <c r="F3511" s="31" t="s">
        <v>7302</v>
      </c>
      <c r="G3511" s="31" t="s">
        <v>7314</v>
      </c>
      <c r="H3511" s="31" t="s">
        <v>7315</v>
      </c>
      <c r="I3511" s="31" t="s">
        <v>7304</v>
      </c>
      <c r="J3511" s="31" t="s">
        <v>160</v>
      </c>
      <c r="K3511" s="31" t="s">
        <v>166</v>
      </c>
      <c r="L3511" s="31" t="s">
        <v>5934</v>
      </c>
      <c r="M3511" s="31">
        <v>0</v>
      </c>
      <c r="N3511" s="31" t="s">
        <v>90</v>
      </c>
      <c r="O3511" s="31" t="s">
        <v>91</v>
      </c>
      <c r="P3511" s="31" t="s">
        <v>91</v>
      </c>
      <c r="Q3511" s="31" t="s">
        <v>91</v>
      </c>
      <c r="R3511" s="31" t="s">
        <v>90</v>
      </c>
      <c r="S3511" s="31" t="s">
        <v>7306</v>
      </c>
      <c r="T3511" s="31" t="s">
        <v>7307</v>
      </c>
      <c r="U3511" s="31" t="s">
        <v>91</v>
      </c>
      <c r="V3511" s="31" t="s">
        <v>90</v>
      </c>
      <c r="W3511" s="31" t="s">
        <v>7309</v>
      </c>
      <c r="X3511" s="31" t="s">
        <v>7310</v>
      </c>
      <c r="Y3511" s="31" t="s">
        <v>91</v>
      </c>
      <c r="AA3511" s="31" t="s">
        <v>94</v>
      </c>
      <c r="AB3511" s="31">
        <v>0</v>
      </c>
    </row>
    <row r="3512" spans="2:28" x14ac:dyDescent="0.25">
      <c r="B3512" s="31" t="s">
        <v>7393</v>
      </c>
      <c r="C3512" s="31">
        <v>1443</v>
      </c>
      <c r="D3512" s="31" t="s">
        <v>7300</v>
      </c>
      <c r="E3512" s="31" t="s">
        <v>7301</v>
      </c>
      <c r="F3512" s="31" t="s">
        <v>7302</v>
      </c>
      <c r="G3512" s="31" t="s">
        <v>7314</v>
      </c>
      <c r="H3512" s="31" t="s">
        <v>7315</v>
      </c>
      <c r="I3512" s="31" t="s">
        <v>7304</v>
      </c>
      <c r="J3512" s="31" t="s">
        <v>160</v>
      </c>
      <c r="K3512" s="31" t="s">
        <v>88</v>
      </c>
      <c r="L3512" s="31" t="s">
        <v>5934</v>
      </c>
      <c r="M3512" s="31">
        <v>0</v>
      </c>
      <c r="N3512" s="31" t="s">
        <v>90</v>
      </c>
      <c r="O3512" s="31" t="s">
        <v>91</v>
      </c>
      <c r="P3512" s="31" t="s">
        <v>91</v>
      </c>
      <c r="Q3512" s="31" t="s">
        <v>91</v>
      </c>
      <c r="R3512" s="31" t="s">
        <v>90</v>
      </c>
      <c r="S3512" s="31" t="s">
        <v>7306</v>
      </c>
      <c r="T3512" s="31" t="s">
        <v>7307</v>
      </c>
      <c r="U3512" s="31" t="s">
        <v>91</v>
      </c>
      <c r="V3512" s="31" t="s">
        <v>90</v>
      </c>
      <c r="W3512" s="31" t="s">
        <v>7309</v>
      </c>
      <c r="X3512" s="31" t="s">
        <v>7310</v>
      </c>
      <c r="Y3512" s="31" t="s">
        <v>91</v>
      </c>
      <c r="AA3512" s="31" t="s">
        <v>94</v>
      </c>
      <c r="AB3512" s="31">
        <v>0</v>
      </c>
    </row>
    <row r="3513" spans="2:28" x14ac:dyDescent="0.25">
      <c r="B3513" s="31" t="s">
        <v>7394</v>
      </c>
      <c r="C3513" s="31">
        <v>1443</v>
      </c>
      <c r="D3513" s="31" t="s">
        <v>7300</v>
      </c>
      <c r="E3513" s="31" t="s">
        <v>7301</v>
      </c>
      <c r="F3513" s="31" t="s">
        <v>7302</v>
      </c>
      <c r="G3513" s="31" t="s">
        <v>7314</v>
      </c>
      <c r="H3513" s="31" t="s">
        <v>7315</v>
      </c>
      <c r="I3513" s="31" t="s">
        <v>7304</v>
      </c>
      <c r="J3513" s="31" t="s">
        <v>160</v>
      </c>
      <c r="K3513" s="31" t="s">
        <v>114</v>
      </c>
      <c r="L3513" s="31" t="s">
        <v>5934</v>
      </c>
      <c r="M3513" s="31">
        <v>0</v>
      </c>
      <c r="N3513" s="31" t="s">
        <v>90</v>
      </c>
      <c r="O3513" s="31" t="s">
        <v>91</v>
      </c>
      <c r="P3513" s="31" t="s">
        <v>91</v>
      </c>
      <c r="Q3513" s="31" t="s">
        <v>91</v>
      </c>
      <c r="R3513" s="31" t="s">
        <v>90</v>
      </c>
      <c r="S3513" s="31" t="s">
        <v>7306</v>
      </c>
      <c r="T3513" s="31" t="s">
        <v>7307</v>
      </c>
      <c r="U3513" s="31" t="s">
        <v>91</v>
      </c>
      <c r="V3513" s="31" t="s">
        <v>90</v>
      </c>
      <c r="W3513" s="31" t="s">
        <v>7309</v>
      </c>
      <c r="X3513" s="31" t="s">
        <v>7310</v>
      </c>
      <c r="Y3513" s="31" t="s">
        <v>91</v>
      </c>
      <c r="AA3513" s="31" t="s">
        <v>94</v>
      </c>
      <c r="AB3513" s="31">
        <v>0</v>
      </c>
    </row>
    <row r="3514" spans="2:28" x14ac:dyDescent="0.25">
      <c r="B3514" s="31" t="s">
        <v>7395</v>
      </c>
      <c r="C3514" s="31">
        <v>1443</v>
      </c>
      <c r="D3514" s="31" t="s">
        <v>7300</v>
      </c>
      <c r="E3514" s="31" t="s">
        <v>7301</v>
      </c>
      <c r="F3514" s="31" t="s">
        <v>7302</v>
      </c>
      <c r="G3514" s="31" t="s">
        <v>7314</v>
      </c>
      <c r="H3514" s="31" t="s">
        <v>7315</v>
      </c>
      <c r="I3514" s="31" t="s">
        <v>7304</v>
      </c>
      <c r="J3514" s="31" t="s">
        <v>160</v>
      </c>
      <c r="K3514" s="31" t="s">
        <v>170</v>
      </c>
      <c r="L3514" s="31" t="s">
        <v>5934</v>
      </c>
      <c r="M3514" s="31">
        <v>0</v>
      </c>
      <c r="N3514" s="31" t="s">
        <v>90</v>
      </c>
      <c r="O3514" s="31" t="s">
        <v>91</v>
      </c>
      <c r="P3514" s="31" t="s">
        <v>91</v>
      </c>
      <c r="Q3514" s="31" t="s">
        <v>91</v>
      </c>
      <c r="R3514" s="31" t="s">
        <v>90</v>
      </c>
      <c r="S3514" s="31" t="s">
        <v>7306</v>
      </c>
      <c r="T3514" s="31" t="s">
        <v>7307</v>
      </c>
      <c r="U3514" s="31" t="s">
        <v>91</v>
      </c>
      <c r="V3514" s="31" t="s">
        <v>90</v>
      </c>
      <c r="W3514" s="31" t="s">
        <v>7309</v>
      </c>
      <c r="X3514" s="31" t="s">
        <v>7310</v>
      </c>
      <c r="Y3514" s="31" t="s">
        <v>91</v>
      </c>
      <c r="AA3514" s="31" t="s">
        <v>94</v>
      </c>
      <c r="AB3514" s="31">
        <v>0</v>
      </c>
    </row>
    <row r="3515" spans="2:28" x14ac:dyDescent="0.25">
      <c r="B3515" s="31" t="s">
        <v>7396</v>
      </c>
      <c r="C3515" s="31">
        <v>1443</v>
      </c>
      <c r="D3515" s="31" t="s">
        <v>7300</v>
      </c>
      <c r="E3515" s="31" t="s">
        <v>7301</v>
      </c>
      <c r="F3515" s="31" t="s">
        <v>7302</v>
      </c>
      <c r="G3515" s="31" t="s">
        <v>7314</v>
      </c>
      <c r="H3515" s="31" t="s">
        <v>7315</v>
      </c>
      <c r="I3515" s="31" t="s">
        <v>7304</v>
      </c>
      <c r="J3515" s="31" t="s">
        <v>160</v>
      </c>
      <c r="K3515" s="31" t="s">
        <v>125</v>
      </c>
      <c r="L3515" s="31" t="s">
        <v>5934</v>
      </c>
      <c r="M3515" s="31">
        <v>0</v>
      </c>
      <c r="N3515" s="31" t="s">
        <v>90</v>
      </c>
      <c r="O3515" s="31" t="s">
        <v>91</v>
      </c>
      <c r="P3515" s="31" t="s">
        <v>91</v>
      </c>
      <c r="Q3515" s="31" t="s">
        <v>91</v>
      </c>
      <c r="R3515" s="31" t="s">
        <v>90</v>
      </c>
      <c r="S3515" s="31" t="s">
        <v>7306</v>
      </c>
      <c r="T3515" s="31" t="s">
        <v>7307</v>
      </c>
      <c r="U3515" s="31" t="s">
        <v>91</v>
      </c>
      <c r="V3515" s="31" t="s">
        <v>90</v>
      </c>
      <c r="W3515" s="31" t="s">
        <v>7309</v>
      </c>
      <c r="X3515" s="31" t="s">
        <v>7310</v>
      </c>
      <c r="Y3515" s="31" t="s">
        <v>91</v>
      </c>
      <c r="AA3515" s="31" t="s">
        <v>97</v>
      </c>
      <c r="AB3515" s="31">
        <v>0</v>
      </c>
    </row>
    <row r="3516" spans="2:28" x14ac:dyDescent="0.25">
      <c r="B3516" s="31" t="s">
        <v>7397</v>
      </c>
      <c r="C3516" s="31">
        <v>1443</v>
      </c>
      <c r="D3516" s="31" t="s">
        <v>7300</v>
      </c>
      <c r="E3516" s="31" t="s">
        <v>7301</v>
      </c>
      <c r="F3516" s="31" t="s">
        <v>7302</v>
      </c>
      <c r="G3516" s="31" t="s">
        <v>7314</v>
      </c>
      <c r="H3516" s="31" t="s">
        <v>7315</v>
      </c>
      <c r="I3516" s="31" t="s">
        <v>7304</v>
      </c>
      <c r="J3516" s="31" t="s">
        <v>160</v>
      </c>
      <c r="K3516" s="31" t="s">
        <v>134</v>
      </c>
      <c r="L3516" s="31" t="s">
        <v>5934</v>
      </c>
      <c r="M3516" s="31">
        <v>0</v>
      </c>
      <c r="N3516" s="31" t="s">
        <v>90</v>
      </c>
      <c r="O3516" s="31" t="s">
        <v>91</v>
      </c>
      <c r="P3516" s="31" t="s">
        <v>91</v>
      </c>
      <c r="Q3516" s="31" t="s">
        <v>91</v>
      </c>
      <c r="R3516" s="31" t="s">
        <v>90</v>
      </c>
      <c r="S3516" s="31" t="s">
        <v>7306</v>
      </c>
      <c r="T3516" s="31" t="s">
        <v>7307</v>
      </c>
      <c r="U3516" s="31" t="s">
        <v>91</v>
      </c>
      <c r="V3516" s="31" t="s">
        <v>90</v>
      </c>
      <c r="W3516" s="31" t="s">
        <v>7309</v>
      </c>
      <c r="X3516" s="31" t="s">
        <v>7310</v>
      </c>
      <c r="Y3516" s="31" t="s">
        <v>91</v>
      </c>
      <c r="AA3516" s="31" t="s">
        <v>97</v>
      </c>
      <c r="AB3516" s="31">
        <v>0</v>
      </c>
    </row>
    <row r="3517" spans="2:28" x14ac:dyDescent="0.25">
      <c r="B3517" s="31" t="s">
        <v>7398</v>
      </c>
      <c r="C3517" s="31">
        <v>1443</v>
      </c>
      <c r="D3517" s="31" t="s">
        <v>7300</v>
      </c>
      <c r="E3517" s="31" t="s">
        <v>7301</v>
      </c>
      <c r="F3517" s="31" t="s">
        <v>7302</v>
      </c>
      <c r="G3517" s="31" t="s">
        <v>7314</v>
      </c>
      <c r="H3517" s="31" t="s">
        <v>7315</v>
      </c>
      <c r="I3517" s="31" t="s">
        <v>7304</v>
      </c>
      <c r="J3517" s="31" t="s">
        <v>160</v>
      </c>
      <c r="K3517" s="31" t="s">
        <v>139</v>
      </c>
      <c r="L3517" s="31" t="s">
        <v>5934</v>
      </c>
      <c r="M3517" s="31">
        <v>0</v>
      </c>
      <c r="N3517" s="31" t="s">
        <v>90</v>
      </c>
      <c r="O3517" s="31" t="s">
        <v>91</v>
      </c>
      <c r="P3517" s="31" t="s">
        <v>91</v>
      </c>
      <c r="Q3517" s="31" t="s">
        <v>91</v>
      </c>
      <c r="R3517" s="31" t="s">
        <v>90</v>
      </c>
      <c r="S3517" s="31" t="s">
        <v>7306</v>
      </c>
      <c r="T3517" s="31" t="s">
        <v>7307</v>
      </c>
      <c r="U3517" s="31" t="s">
        <v>91</v>
      </c>
      <c r="V3517" s="31" t="s">
        <v>90</v>
      </c>
      <c r="W3517" s="31" t="s">
        <v>7309</v>
      </c>
      <c r="X3517" s="31" t="s">
        <v>7310</v>
      </c>
      <c r="Y3517" s="31" t="s">
        <v>91</v>
      </c>
      <c r="AA3517" s="31" t="s">
        <v>97</v>
      </c>
      <c r="AB3517" s="31">
        <v>0</v>
      </c>
    </row>
    <row r="3518" spans="2:28" x14ac:dyDescent="0.25">
      <c r="B3518" s="31" t="s">
        <v>7399</v>
      </c>
      <c r="C3518" s="31">
        <v>1443</v>
      </c>
      <c r="D3518" s="31" t="s">
        <v>7300</v>
      </c>
      <c r="E3518" s="31" t="s">
        <v>7301</v>
      </c>
      <c r="F3518" s="31" t="s">
        <v>7302</v>
      </c>
      <c r="G3518" s="31" t="s">
        <v>7314</v>
      </c>
      <c r="H3518" s="31" t="s">
        <v>7315</v>
      </c>
      <c r="I3518" s="31" t="s">
        <v>7304</v>
      </c>
      <c r="J3518" s="31" t="s">
        <v>160</v>
      </c>
      <c r="K3518" s="31" t="s">
        <v>145</v>
      </c>
      <c r="L3518" s="31" t="s">
        <v>5934</v>
      </c>
      <c r="M3518" s="31">
        <v>0</v>
      </c>
      <c r="N3518" s="31" t="s">
        <v>90</v>
      </c>
      <c r="O3518" s="31" t="s">
        <v>91</v>
      </c>
      <c r="P3518" s="31" t="s">
        <v>91</v>
      </c>
      <c r="Q3518" s="31" t="s">
        <v>91</v>
      </c>
      <c r="R3518" s="31" t="s">
        <v>90</v>
      </c>
      <c r="S3518" s="31" t="s">
        <v>7306</v>
      </c>
      <c r="T3518" s="31" t="s">
        <v>7307</v>
      </c>
      <c r="U3518" s="31" t="s">
        <v>91</v>
      </c>
      <c r="V3518" s="31" t="s">
        <v>90</v>
      </c>
      <c r="W3518" s="31" t="s">
        <v>7309</v>
      </c>
      <c r="X3518" s="31" t="s">
        <v>7310</v>
      </c>
      <c r="Y3518" s="31" t="s">
        <v>91</v>
      </c>
      <c r="AA3518" s="31" t="s">
        <v>97</v>
      </c>
      <c r="AB3518" s="31">
        <v>0</v>
      </c>
    </row>
    <row r="3519" spans="2:28" x14ac:dyDescent="0.25">
      <c r="B3519" s="31" t="s">
        <v>7400</v>
      </c>
      <c r="C3519" s="31">
        <v>1443</v>
      </c>
      <c r="D3519" s="31" t="s">
        <v>7300</v>
      </c>
      <c r="E3519" s="31" t="s">
        <v>7301</v>
      </c>
      <c r="F3519" s="31" t="s">
        <v>7302</v>
      </c>
      <c r="G3519" s="31" t="s">
        <v>7314</v>
      </c>
      <c r="H3519" s="31" t="s">
        <v>7315</v>
      </c>
      <c r="I3519" s="31" t="s">
        <v>7304</v>
      </c>
      <c r="J3519" s="31" t="s">
        <v>160</v>
      </c>
      <c r="K3519" s="31" t="s">
        <v>96</v>
      </c>
      <c r="L3519" s="31" t="s">
        <v>5934</v>
      </c>
      <c r="M3519" s="31">
        <v>0</v>
      </c>
      <c r="N3519" s="31" t="s">
        <v>90</v>
      </c>
      <c r="O3519" s="31" t="s">
        <v>91</v>
      </c>
      <c r="P3519" s="31" t="s">
        <v>91</v>
      </c>
      <c r="Q3519" s="31" t="s">
        <v>91</v>
      </c>
      <c r="R3519" s="31" t="s">
        <v>90</v>
      </c>
      <c r="S3519" s="31" t="s">
        <v>7306</v>
      </c>
      <c r="T3519" s="31" t="s">
        <v>7307</v>
      </c>
      <c r="U3519" s="31" t="s">
        <v>91</v>
      </c>
      <c r="V3519" s="31" t="s">
        <v>90</v>
      </c>
      <c r="W3519" s="31" t="s">
        <v>7309</v>
      </c>
      <c r="X3519" s="31" t="s">
        <v>7310</v>
      </c>
      <c r="Y3519" s="31" t="s">
        <v>91</v>
      </c>
      <c r="AA3519" s="31" t="s">
        <v>97</v>
      </c>
      <c r="AB3519" s="31">
        <v>0</v>
      </c>
    </row>
    <row r="3520" spans="2:28" x14ac:dyDescent="0.25">
      <c r="B3520" s="31" t="s">
        <v>7401</v>
      </c>
      <c r="C3520" s="31">
        <v>1443</v>
      </c>
      <c r="D3520" s="31" t="s">
        <v>7300</v>
      </c>
      <c r="E3520" s="31" t="s">
        <v>7301</v>
      </c>
      <c r="F3520" s="31" t="s">
        <v>7302</v>
      </c>
      <c r="G3520" s="31" t="s">
        <v>7314</v>
      </c>
      <c r="H3520" s="31" t="s">
        <v>7315</v>
      </c>
      <c r="I3520" s="31" t="s">
        <v>7304</v>
      </c>
      <c r="J3520" s="31" t="s">
        <v>160</v>
      </c>
      <c r="K3520" s="31" t="s">
        <v>177</v>
      </c>
      <c r="L3520" s="31" t="s">
        <v>5934</v>
      </c>
      <c r="M3520" s="31">
        <v>0</v>
      </c>
      <c r="N3520" s="31" t="s">
        <v>90</v>
      </c>
      <c r="O3520" s="31" t="s">
        <v>91</v>
      </c>
      <c r="P3520" s="31" t="s">
        <v>91</v>
      </c>
      <c r="Q3520" s="31" t="s">
        <v>91</v>
      </c>
      <c r="R3520" s="31" t="s">
        <v>90</v>
      </c>
      <c r="S3520" s="31" t="s">
        <v>7306</v>
      </c>
      <c r="T3520" s="31" t="s">
        <v>7307</v>
      </c>
      <c r="U3520" s="31" t="s">
        <v>91</v>
      </c>
      <c r="V3520" s="31" t="s">
        <v>90</v>
      </c>
      <c r="W3520" s="31" t="s">
        <v>7309</v>
      </c>
      <c r="X3520" s="31" t="s">
        <v>7310</v>
      </c>
      <c r="Y3520" s="31" t="s">
        <v>91</v>
      </c>
      <c r="AA3520" s="31" t="s">
        <v>97</v>
      </c>
      <c r="AB3520" s="31">
        <v>0</v>
      </c>
    </row>
    <row r="3521" spans="2:28" x14ac:dyDescent="0.25">
      <c r="B3521" s="31" t="s">
        <v>7402</v>
      </c>
      <c r="C3521" s="31">
        <v>1443</v>
      </c>
      <c r="D3521" s="31" t="s">
        <v>7300</v>
      </c>
      <c r="E3521" s="31" t="s">
        <v>7301</v>
      </c>
      <c r="F3521" s="31" t="s">
        <v>7302</v>
      </c>
      <c r="G3521" s="31" t="s">
        <v>7314</v>
      </c>
      <c r="H3521" s="31" t="s">
        <v>7315</v>
      </c>
      <c r="I3521" s="31" t="s">
        <v>7304</v>
      </c>
      <c r="J3521" s="31" t="s">
        <v>160</v>
      </c>
      <c r="K3521" s="31" t="s">
        <v>150</v>
      </c>
      <c r="L3521" s="31" t="s">
        <v>5934</v>
      </c>
      <c r="M3521" s="31">
        <v>0</v>
      </c>
      <c r="N3521" s="31" t="s">
        <v>90</v>
      </c>
      <c r="O3521" s="31" t="s">
        <v>91</v>
      </c>
      <c r="P3521" s="31" t="s">
        <v>91</v>
      </c>
      <c r="Q3521" s="31" t="s">
        <v>91</v>
      </c>
      <c r="R3521" s="31" t="s">
        <v>90</v>
      </c>
      <c r="S3521" s="31" t="s">
        <v>7306</v>
      </c>
      <c r="T3521" s="31" t="s">
        <v>7307</v>
      </c>
      <c r="U3521" s="31" t="s">
        <v>91</v>
      </c>
      <c r="V3521" s="31" t="s">
        <v>90</v>
      </c>
      <c r="W3521" s="31" t="s">
        <v>7309</v>
      </c>
      <c r="X3521" s="31" t="s">
        <v>7310</v>
      </c>
      <c r="Y3521" s="31" t="s">
        <v>91</v>
      </c>
      <c r="AA3521" s="31" t="s">
        <v>97</v>
      </c>
      <c r="AB3521" s="31">
        <v>0</v>
      </c>
    </row>
    <row r="3522" spans="2:28" x14ac:dyDescent="0.25">
      <c r="B3522" s="31" t="s">
        <v>7403</v>
      </c>
      <c r="C3522" s="31">
        <v>1443</v>
      </c>
      <c r="D3522" s="31" t="s">
        <v>7300</v>
      </c>
      <c r="E3522" s="31" t="s">
        <v>7301</v>
      </c>
      <c r="F3522" s="31" t="s">
        <v>7302</v>
      </c>
      <c r="G3522" s="31" t="s">
        <v>7314</v>
      </c>
      <c r="H3522" s="31" t="s">
        <v>7315</v>
      </c>
      <c r="I3522" s="31" t="s">
        <v>7304</v>
      </c>
      <c r="J3522" s="31" t="s">
        <v>160</v>
      </c>
      <c r="K3522" s="31" t="s">
        <v>156</v>
      </c>
      <c r="L3522" s="31" t="s">
        <v>5934</v>
      </c>
      <c r="M3522" s="31">
        <v>0</v>
      </c>
      <c r="N3522" s="31" t="s">
        <v>90</v>
      </c>
      <c r="O3522" s="31" t="s">
        <v>91</v>
      </c>
      <c r="P3522" s="31" t="s">
        <v>91</v>
      </c>
      <c r="Q3522" s="31" t="s">
        <v>91</v>
      </c>
      <c r="R3522" s="31" t="s">
        <v>90</v>
      </c>
      <c r="S3522" s="31" t="s">
        <v>7306</v>
      </c>
      <c r="T3522" s="31" t="s">
        <v>7307</v>
      </c>
      <c r="U3522" s="31" t="s">
        <v>91</v>
      </c>
      <c r="V3522" s="31" t="s">
        <v>90</v>
      </c>
      <c r="W3522" s="31" t="s">
        <v>7309</v>
      </c>
      <c r="X3522" s="31" t="s">
        <v>7310</v>
      </c>
      <c r="Y3522" s="31" t="s">
        <v>91</v>
      </c>
      <c r="AA3522" s="31" t="s">
        <v>97</v>
      </c>
      <c r="AB3522" s="31">
        <v>0</v>
      </c>
    </row>
    <row r="3523" spans="2:28" x14ac:dyDescent="0.25">
      <c r="B3523" s="31" t="s">
        <v>7404</v>
      </c>
      <c r="C3523" s="31">
        <v>1443</v>
      </c>
      <c r="D3523" s="31" t="s">
        <v>7300</v>
      </c>
      <c r="E3523" s="31" t="s">
        <v>7301</v>
      </c>
      <c r="F3523" s="31" t="s">
        <v>7302</v>
      </c>
      <c r="G3523" s="31" t="s">
        <v>7314</v>
      </c>
      <c r="H3523" s="31" t="s">
        <v>7315</v>
      </c>
      <c r="I3523" s="31" t="s">
        <v>7304</v>
      </c>
      <c r="J3523" s="31" t="s">
        <v>160</v>
      </c>
      <c r="K3523" s="31" t="s">
        <v>181</v>
      </c>
      <c r="L3523" s="31" t="s">
        <v>5934</v>
      </c>
      <c r="M3523" s="31">
        <v>0</v>
      </c>
      <c r="N3523" s="31" t="s">
        <v>90</v>
      </c>
      <c r="O3523" s="31" t="s">
        <v>91</v>
      </c>
      <c r="P3523" s="31" t="s">
        <v>91</v>
      </c>
      <c r="Q3523" s="31" t="s">
        <v>91</v>
      </c>
      <c r="R3523" s="31" t="s">
        <v>90</v>
      </c>
      <c r="S3523" s="31" t="s">
        <v>7306</v>
      </c>
      <c r="T3523" s="31" t="s">
        <v>7307</v>
      </c>
      <c r="U3523" s="31" t="s">
        <v>91</v>
      </c>
      <c r="V3523" s="31" t="s">
        <v>90</v>
      </c>
      <c r="W3523" s="31" t="s">
        <v>7309</v>
      </c>
      <c r="X3523" s="31" t="s">
        <v>7310</v>
      </c>
      <c r="Y3523" s="31" t="s">
        <v>91</v>
      </c>
      <c r="AA3523" s="31" t="s">
        <v>100</v>
      </c>
      <c r="AB3523" s="31">
        <v>0</v>
      </c>
    </row>
    <row r="3524" spans="2:28" x14ac:dyDescent="0.25">
      <c r="B3524" s="31" t="s">
        <v>7405</v>
      </c>
      <c r="C3524" s="31">
        <v>1443</v>
      </c>
      <c r="D3524" s="31" t="s">
        <v>7300</v>
      </c>
      <c r="E3524" s="31" t="s">
        <v>7301</v>
      </c>
      <c r="F3524" s="31" t="s">
        <v>7302</v>
      </c>
      <c r="G3524" s="31" t="s">
        <v>7314</v>
      </c>
      <c r="H3524" s="31" t="s">
        <v>7315</v>
      </c>
      <c r="I3524" s="31" t="s">
        <v>7304</v>
      </c>
      <c r="J3524" s="31" t="s">
        <v>160</v>
      </c>
      <c r="K3524" s="31" t="s">
        <v>99</v>
      </c>
      <c r="L3524" s="31" t="s">
        <v>5934</v>
      </c>
      <c r="M3524" s="31">
        <v>0</v>
      </c>
      <c r="N3524" s="31" t="s">
        <v>90</v>
      </c>
      <c r="O3524" s="31" t="s">
        <v>91</v>
      </c>
      <c r="P3524" s="31" t="s">
        <v>91</v>
      </c>
      <c r="Q3524" s="31" t="s">
        <v>91</v>
      </c>
      <c r="R3524" s="31" t="s">
        <v>90</v>
      </c>
      <c r="S3524" s="31" t="s">
        <v>7306</v>
      </c>
      <c r="T3524" s="31" t="s">
        <v>7307</v>
      </c>
      <c r="U3524" s="31" t="s">
        <v>91</v>
      </c>
      <c r="V3524" s="31" t="s">
        <v>90</v>
      </c>
      <c r="W3524" s="31" t="s">
        <v>7309</v>
      </c>
      <c r="X3524" s="31" t="s">
        <v>7310</v>
      </c>
      <c r="Y3524" s="31" t="s">
        <v>91</v>
      </c>
      <c r="AA3524" s="31" t="s">
        <v>100</v>
      </c>
      <c r="AB3524" s="31">
        <v>0</v>
      </c>
    </row>
    <row r="3525" spans="2:28" x14ac:dyDescent="0.25">
      <c r="B3525" s="31" t="s">
        <v>7406</v>
      </c>
      <c r="C3525" s="31">
        <v>1443</v>
      </c>
      <c r="D3525" s="31" t="s">
        <v>7300</v>
      </c>
      <c r="E3525" s="31" t="s">
        <v>7301</v>
      </c>
      <c r="F3525" s="31" t="s">
        <v>7302</v>
      </c>
      <c r="G3525" s="31" t="s">
        <v>7314</v>
      </c>
      <c r="H3525" s="31" t="s">
        <v>7315</v>
      </c>
      <c r="I3525" s="31" t="s">
        <v>7304</v>
      </c>
      <c r="J3525" s="31" t="s">
        <v>160</v>
      </c>
      <c r="K3525" s="31" t="s">
        <v>102</v>
      </c>
      <c r="L3525" s="31" t="s">
        <v>5934</v>
      </c>
      <c r="M3525" s="31">
        <v>0</v>
      </c>
      <c r="N3525" s="31" t="s">
        <v>90</v>
      </c>
      <c r="O3525" s="31" t="s">
        <v>91</v>
      </c>
      <c r="P3525" s="31" t="s">
        <v>91</v>
      </c>
      <c r="Q3525" s="31" t="s">
        <v>91</v>
      </c>
      <c r="R3525" s="31" t="s">
        <v>90</v>
      </c>
      <c r="S3525" s="31" t="s">
        <v>7306</v>
      </c>
      <c r="T3525" s="31" t="s">
        <v>7307</v>
      </c>
      <c r="U3525" s="31" t="s">
        <v>91</v>
      </c>
      <c r="V3525" s="31" t="s">
        <v>90</v>
      </c>
      <c r="W3525" s="31" t="s">
        <v>7309</v>
      </c>
      <c r="X3525" s="31" t="s">
        <v>7310</v>
      </c>
      <c r="Y3525" s="31" t="s">
        <v>91</v>
      </c>
      <c r="AA3525" s="31" t="s">
        <v>100</v>
      </c>
      <c r="AB3525" s="31">
        <v>0</v>
      </c>
    </row>
    <row r="3526" spans="2:28" x14ac:dyDescent="0.25">
      <c r="B3526" s="31" t="s">
        <v>7407</v>
      </c>
      <c r="C3526" s="31">
        <v>1443</v>
      </c>
      <c r="D3526" s="31" t="s">
        <v>7300</v>
      </c>
      <c r="E3526" s="31" t="s">
        <v>7301</v>
      </c>
      <c r="F3526" s="31" t="s">
        <v>7302</v>
      </c>
      <c r="G3526" s="31" t="s">
        <v>7314</v>
      </c>
      <c r="H3526" s="31" t="s">
        <v>7315</v>
      </c>
      <c r="I3526" s="31" t="s">
        <v>7304</v>
      </c>
      <c r="J3526" s="31" t="s">
        <v>160</v>
      </c>
      <c r="K3526" s="31" t="s">
        <v>104</v>
      </c>
      <c r="L3526" s="31" t="s">
        <v>5934</v>
      </c>
      <c r="M3526" s="31">
        <v>0</v>
      </c>
      <c r="N3526" s="31" t="s">
        <v>90</v>
      </c>
      <c r="O3526" s="31" t="s">
        <v>91</v>
      </c>
      <c r="P3526" s="31" t="s">
        <v>91</v>
      </c>
      <c r="Q3526" s="31" t="s">
        <v>91</v>
      </c>
      <c r="R3526" s="31" t="s">
        <v>90</v>
      </c>
      <c r="S3526" s="31" t="s">
        <v>7306</v>
      </c>
      <c r="T3526" s="31" t="s">
        <v>7307</v>
      </c>
      <c r="U3526" s="31" t="s">
        <v>91</v>
      </c>
      <c r="V3526" s="31" t="s">
        <v>90</v>
      </c>
      <c r="W3526" s="31" t="s">
        <v>7309</v>
      </c>
      <c r="X3526" s="31" t="s">
        <v>7310</v>
      </c>
      <c r="Y3526" s="31" t="s">
        <v>91</v>
      </c>
      <c r="AA3526" s="31" t="s">
        <v>100</v>
      </c>
      <c r="AB3526" s="31">
        <v>0</v>
      </c>
    </row>
    <row r="3527" spans="2:28" x14ac:dyDescent="0.25">
      <c r="B3527" s="31" t="s">
        <v>7408</v>
      </c>
      <c r="C3527" s="31">
        <v>1443</v>
      </c>
      <c r="D3527" s="31" t="s">
        <v>7300</v>
      </c>
      <c r="E3527" s="31" t="s">
        <v>7301</v>
      </c>
      <c r="F3527" s="31" t="s">
        <v>7302</v>
      </c>
      <c r="G3527" s="31" t="s">
        <v>7314</v>
      </c>
      <c r="H3527" s="31" t="s">
        <v>7315</v>
      </c>
      <c r="I3527" s="31" t="s">
        <v>7304</v>
      </c>
      <c r="J3527" s="31" t="s">
        <v>160</v>
      </c>
      <c r="K3527" s="31" t="s">
        <v>106</v>
      </c>
      <c r="L3527" s="31" t="s">
        <v>5934</v>
      </c>
      <c r="M3527" s="31">
        <v>0</v>
      </c>
      <c r="N3527" s="31" t="s">
        <v>90</v>
      </c>
      <c r="O3527" s="31" t="s">
        <v>91</v>
      </c>
      <c r="P3527" s="31" t="s">
        <v>91</v>
      </c>
      <c r="Q3527" s="31" t="s">
        <v>91</v>
      </c>
      <c r="R3527" s="31" t="s">
        <v>90</v>
      </c>
      <c r="S3527" s="31" t="s">
        <v>7306</v>
      </c>
      <c r="T3527" s="31" t="s">
        <v>7307</v>
      </c>
      <c r="U3527" s="31" t="s">
        <v>91</v>
      </c>
      <c r="V3527" s="31" t="s">
        <v>90</v>
      </c>
      <c r="W3527" s="31" t="s">
        <v>7309</v>
      </c>
      <c r="X3527" s="31" t="s">
        <v>7310</v>
      </c>
      <c r="Y3527" s="31" t="s">
        <v>91</v>
      </c>
      <c r="AA3527" s="31" t="s">
        <v>100</v>
      </c>
      <c r="AB3527" s="31">
        <v>0</v>
      </c>
    </row>
    <row r="3528" spans="2:28" x14ac:dyDescent="0.25">
      <c r="B3528" s="31" t="s">
        <v>7409</v>
      </c>
      <c r="C3528" s="31">
        <v>1443</v>
      </c>
      <c r="D3528" s="31" t="s">
        <v>7300</v>
      </c>
      <c r="E3528" s="31" t="s">
        <v>7301</v>
      </c>
      <c r="F3528" s="31" t="s">
        <v>7302</v>
      </c>
      <c r="G3528" s="31" t="s">
        <v>7314</v>
      </c>
      <c r="H3528" s="31" t="s">
        <v>7315</v>
      </c>
      <c r="I3528" s="31" t="s">
        <v>7304</v>
      </c>
      <c r="J3528" s="31" t="s">
        <v>160</v>
      </c>
      <c r="K3528" s="31" t="s">
        <v>108</v>
      </c>
      <c r="L3528" s="31" t="s">
        <v>5934</v>
      </c>
      <c r="M3528" s="31">
        <v>0</v>
      </c>
      <c r="N3528" s="31" t="s">
        <v>90</v>
      </c>
      <c r="O3528" s="31" t="s">
        <v>91</v>
      </c>
      <c r="P3528" s="31" t="s">
        <v>91</v>
      </c>
      <c r="Q3528" s="31" t="s">
        <v>91</v>
      </c>
      <c r="R3528" s="31" t="s">
        <v>90</v>
      </c>
      <c r="S3528" s="31" t="s">
        <v>7306</v>
      </c>
      <c r="T3528" s="31" t="s">
        <v>7307</v>
      </c>
      <c r="U3528" s="31" t="s">
        <v>91</v>
      </c>
      <c r="V3528" s="31" t="s">
        <v>90</v>
      </c>
      <c r="W3528" s="31" t="s">
        <v>7309</v>
      </c>
      <c r="X3528" s="31" t="s">
        <v>7310</v>
      </c>
      <c r="Y3528" s="31" t="s">
        <v>91</v>
      </c>
      <c r="AA3528" s="31" t="s">
        <v>100</v>
      </c>
      <c r="AB3528" s="31">
        <v>0</v>
      </c>
    </row>
    <row r="3529" spans="2:28" x14ac:dyDescent="0.25">
      <c r="B3529" s="31" t="s">
        <v>7410</v>
      </c>
      <c r="C3529" s="31">
        <v>1443</v>
      </c>
      <c r="D3529" s="31" t="s">
        <v>7300</v>
      </c>
      <c r="E3529" s="31" t="s">
        <v>7301</v>
      </c>
      <c r="F3529" s="31" t="s">
        <v>7302</v>
      </c>
      <c r="G3529" s="31" t="s">
        <v>7314</v>
      </c>
      <c r="H3529" s="31" t="s">
        <v>7315</v>
      </c>
      <c r="I3529" s="31" t="s">
        <v>7304</v>
      </c>
      <c r="J3529" s="31" t="s">
        <v>160</v>
      </c>
      <c r="K3529" s="31" t="s">
        <v>110</v>
      </c>
      <c r="L3529" s="31" t="s">
        <v>5934</v>
      </c>
      <c r="M3529" s="31">
        <v>0</v>
      </c>
      <c r="N3529" s="31" t="s">
        <v>90</v>
      </c>
      <c r="O3529" s="31" t="s">
        <v>91</v>
      </c>
      <c r="P3529" s="31" t="s">
        <v>91</v>
      </c>
      <c r="Q3529" s="31" t="s">
        <v>91</v>
      </c>
      <c r="R3529" s="31" t="s">
        <v>90</v>
      </c>
      <c r="S3529" s="31" t="s">
        <v>7306</v>
      </c>
      <c r="T3529" s="31" t="s">
        <v>7307</v>
      </c>
      <c r="U3529" s="31" t="s">
        <v>91</v>
      </c>
      <c r="V3529" s="31" t="s">
        <v>90</v>
      </c>
      <c r="W3529" s="31" t="s">
        <v>7309</v>
      </c>
      <c r="X3529" s="31" t="s">
        <v>7310</v>
      </c>
      <c r="Y3529" s="31" t="s">
        <v>91</v>
      </c>
      <c r="AA3529" s="31" t="s">
        <v>100</v>
      </c>
      <c r="AB3529" s="31">
        <v>0</v>
      </c>
    </row>
    <row r="3530" spans="2:28" x14ac:dyDescent="0.25">
      <c r="B3530" s="31" t="s">
        <v>7411</v>
      </c>
      <c r="C3530" s="31">
        <v>1443</v>
      </c>
      <c r="D3530" s="31" t="s">
        <v>7300</v>
      </c>
      <c r="E3530" s="31" t="s">
        <v>7301</v>
      </c>
      <c r="F3530" s="31" t="s">
        <v>7302</v>
      </c>
      <c r="G3530" s="31" t="s">
        <v>7314</v>
      </c>
      <c r="H3530" s="31" t="s">
        <v>7315</v>
      </c>
      <c r="I3530" s="31" t="s">
        <v>7304</v>
      </c>
      <c r="J3530" s="31" t="s">
        <v>160</v>
      </c>
      <c r="K3530" s="31" t="s">
        <v>112</v>
      </c>
      <c r="L3530" s="31" t="s">
        <v>5934</v>
      </c>
      <c r="M3530" s="31">
        <v>0</v>
      </c>
      <c r="N3530" s="31" t="s">
        <v>90</v>
      </c>
      <c r="O3530" s="31" t="s">
        <v>91</v>
      </c>
      <c r="P3530" s="31" t="s">
        <v>91</v>
      </c>
      <c r="Q3530" s="31" t="s">
        <v>91</v>
      </c>
      <c r="R3530" s="31" t="s">
        <v>90</v>
      </c>
      <c r="S3530" s="31" t="s">
        <v>7306</v>
      </c>
      <c r="T3530" s="31" t="s">
        <v>7307</v>
      </c>
      <c r="U3530" s="31" t="s">
        <v>91</v>
      </c>
      <c r="V3530" s="31" t="s">
        <v>90</v>
      </c>
      <c r="W3530" s="31" t="s">
        <v>7309</v>
      </c>
      <c r="X3530" s="31" t="s">
        <v>7310</v>
      </c>
      <c r="Y3530" s="31" t="s">
        <v>91</v>
      </c>
      <c r="AA3530" s="31" t="s">
        <v>100</v>
      </c>
      <c r="AB3530" s="31">
        <v>0</v>
      </c>
    </row>
    <row r="3531" spans="2:28" x14ac:dyDescent="0.25">
      <c r="B3531" s="31" t="s">
        <v>7412</v>
      </c>
      <c r="C3531" s="31">
        <v>1444</v>
      </c>
      <c r="D3531" s="31" t="s">
        <v>7300</v>
      </c>
      <c r="E3531" s="31" t="s">
        <v>7413</v>
      </c>
      <c r="F3531" s="31" t="s">
        <v>7414</v>
      </c>
      <c r="G3531" s="31" t="s">
        <v>7415</v>
      </c>
      <c r="H3531" s="31" t="s">
        <v>7416</v>
      </c>
      <c r="I3531" s="31" t="s">
        <v>7417</v>
      </c>
      <c r="J3531" s="31" t="s">
        <v>160</v>
      </c>
      <c r="K3531" s="31" t="s">
        <v>161</v>
      </c>
      <c r="L3531" s="31" t="s">
        <v>1227</v>
      </c>
      <c r="M3531" s="31">
        <v>0</v>
      </c>
      <c r="N3531" s="31" t="s">
        <v>90</v>
      </c>
      <c r="O3531" s="31" t="s">
        <v>7418</v>
      </c>
      <c r="P3531" s="31" t="s">
        <v>91</v>
      </c>
      <c r="Q3531" s="31" t="s">
        <v>91</v>
      </c>
      <c r="R3531" s="31" t="s">
        <v>90</v>
      </c>
      <c r="S3531" s="31" t="s">
        <v>7419</v>
      </c>
      <c r="T3531" s="31" t="s">
        <v>91</v>
      </c>
      <c r="U3531" s="31" t="s">
        <v>91</v>
      </c>
      <c r="V3531" s="31" t="s">
        <v>90</v>
      </c>
      <c r="W3531" s="31" t="s">
        <v>7420</v>
      </c>
      <c r="X3531" s="31" t="s">
        <v>91</v>
      </c>
      <c r="Y3531" s="31" t="s">
        <v>91</v>
      </c>
      <c r="Z3531" s="31" t="s">
        <v>7421</v>
      </c>
      <c r="AA3531" s="31" t="s">
        <v>94</v>
      </c>
      <c r="AB3531" s="31">
        <v>0</v>
      </c>
    </row>
    <row r="3532" spans="2:28" x14ac:dyDescent="0.25">
      <c r="B3532" s="31" t="s">
        <v>7422</v>
      </c>
      <c r="C3532" s="31">
        <v>1444</v>
      </c>
      <c r="D3532" s="31" t="s">
        <v>7300</v>
      </c>
      <c r="E3532" s="31" t="s">
        <v>7413</v>
      </c>
      <c r="F3532" s="31" t="s">
        <v>7414</v>
      </c>
      <c r="G3532" s="31" t="s">
        <v>7415</v>
      </c>
      <c r="H3532" s="31" t="s">
        <v>7416</v>
      </c>
      <c r="I3532" s="31" t="s">
        <v>7417</v>
      </c>
      <c r="J3532" s="31" t="s">
        <v>160</v>
      </c>
      <c r="K3532" s="31" t="s">
        <v>164</v>
      </c>
      <c r="L3532" s="31" t="s">
        <v>1227</v>
      </c>
      <c r="M3532" s="31">
        <v>0</v>
      </c>
      <c r="N3532" s="31" t="s">
        <v>90</v>
      </c>
      <c r="O3532" s="31" t="s">
        <v>7418</v>
      </c>
      <c r="P3532" s="31" t="s">
        <v>91</v>
      </c>
      <c r="Q3532" s="31" t="s">
        <v>91</v>
      </c>
      <c r="R3532" s="31" t="s">
        <v>90</v>
      </c>
      <c r="S3532" s="31" t="s">
        <v>7419</v>
      </c>
      <c r="T3532" s="31" t="s">
        <v>91</v>
      </c>
      <c r="U3532" s="31" t="s">
        <v>91</v>
      </c>
      <c r="V3532" s="31" t="s">
        <v>90</v>
      </c>
      <c r="W3532" s="31" t="s">
        <v>7420</v>
      </c>
      <c r="X3532" s="31" t="s">
        <v>91</v>
      </c>
      <c r="Y3532" s="31" t="s">
        <v>91</v>
      </c>
      <c r="Z3532" s="31" t="s">
        <v>7421</v>
      </c>
      <c r="AA3532" s="31" t="s">
        <v>94</v>
      </c>
      <c r="AB3532" s="31">
        <v>0</v>
      </c>
    </row>
    <row r="3533" spans="2:28" x14ac:dyDescent="0.25">
      <c r="B3533" s="31" t="s">
        <v>7423</v>
      </c>
      <c r="C3533" s="31">
        <v>1444</v>
      </c>
      <c r="D3533" s="31" t="s">
        <v>7300</v>
      </c>
      <c r="E3533" s="31" t="s">
        <v>7413</v>
      </c>
      <c r="F3533" s="31" t="s">
        <v>7414</v>
      </c>
      <c r="G3533" s="31" t="s">
        <v>7415</v>
      </c>
      <c r="H3533" s="31" t="s">
        <v>7416</v>
      </c>
      <c r="I3533" s="31" t="s">
        <v>7417</v>
      </c>
      <c r="J3533" s="31" t="s">
        <v>160</v>
      </c>
      <c r="K3533" s="31" t="s">
        <v>166</v>
      </c>
      <c r="L3533" s="31" t="s">
        <v>1227</v>
      </c>
      <c r="M3533" s="31">
        <v>0</v>
      </c>
      <c r="N3533" s="31" t="s">
        <v>90</v>
      </c>
      <c r="O3533" s="31" t="s">
        <v>7418</v>
      </c>
      <c r="P3533" s="31" t="s">
        <v>91</v>
      </c>
      <c r="Q3533" s="31" t="s">
        <v>91</v>
      </c>
      <c r="R3533" s="31" t="s">
        <v>90</v>
      </c>
      <c r="S3533" s="31" t="s">
        <v>7419</v>
      </c>
      <c r="T3533" s="31" t="s">
        <v>91</v>
      </c>
      <c r="U3533" s="31" t="s">
        <v>91</v>
      </c>
      <c r="V3533" s="31" t="s">
        <v>90</v>
      </c>
      <c r="W3533" s="31" t="s">
        <v>7420</v>
      </c>
      <c r="X3533" s="31" t="s">
        <v>91</v>
      </c>
      <c r="Y3533" s="31" t="s">
        <v>91</v>
      </c>
      <c r="Z3533" s="31" t="s">
        <v>7421</v>
      </c>
      <c r="AA3533" s="31" t="s">
        <v>94</v>
      </c>
      <c r="AB3533" s="31">
        <v>0</v>
      </c>
    </row>
    <row r="3534" spans="2:28" x14ac:dyDescent="0.25">
      <c r="B3534" s="31" t="s">
        <v>7424</v>
      </c>
      <c r="C3534" s="31">
        <v>1444</v>
      </c>
      <c r="D3534" s="31" t="s">
        <v>7300</v>
      </c>
      <c r="E3534" s="31" t="s">
        <v>7413</v>
      </c>
      <c r="F3534" s="31" t="s">
        <v>7414</v>
      </c>
      <c r="G3534" s="31" t="s">
        <v>7415</v>
      </c>
      <c r="H3534" s="31" t="s">
        <v>7416</v>
      </c>
      <c r="I3534" s="31" t="s">
        <v>7417</v>
      </c>
      <c r="J3534" s="31" t="s">
        <v>160</v>
      </c>
      <c r="K3534" s="31" t="s">
        <v>88</v>
      </c>
      <c r="L3534" s="31" t="s">
        <v>1227</v>
      </c>
      <c r="M3534" s="31">
        <v>0</v>
      </c>
      <c r="N3534" s="31" t="s">
        <v>90</v>
      </c>
      <c r="O3534" s="31" t="s">
        <v>7418</v>
      </c>
      <c r="P3534" s="31" t="s">
        <v>91</v>
      </c>
      <c r="Q3534" s="31" t="s">
        <v>91</v>
      </c>
      <c r="R3534" s="31" t="s">
        <v>90</v>
      </c>
      <c r="S3534" s="31" t="s">
        <v>7419</v>
      </c>
      <c r="T3534" s="31" t="s">
        <v>91</v>
      </c>
      <c r="U3534" s="31" t="s">
        <v>91</v>
      </c>
      <c r="V3534" s="31" t="s">
        <v>90</v>
      </c>
      <c r="W3534" s="31" t="s">
        <v>7420</v>
      </c>
      <c r="X3534" s="31" t="s">
        <v>91</v>
      </c>
      <c r="Y3534" s="31" t="s">
        <v>91</v>
      </c>
      <c r="Z3534" s="31" t="s">
        <v>7421</v>
      </c>
      <c r="AA3534" s="31" t="s">
        <v>94</v>
      </c>
      <c r="AB3534" s="31">
        <v>0</v>
      </c>
    </row>
    <row r="3535" spans="2:28" x14ac:dyDescent="0.25">
      <c r="B3535" s="31" t="s">
        <v>7425</v>
      </c>
      <c r="C3535" s="31">
        <v>1444</v>
      </c>
      <c r="D3535" s="31" t="s">
        <v>7300</v>
      </c>
      <c r="E3535" s="31" t="s">
        <v>7413</v>
      </c>
      <c r="F3535" s="31" t="s">
        <v>7414</v>
      </c>
      <c r="G3535" s="31" t="s">
        <v>7415</v>
      </c>
      <c r="H3535" s="31" t="s">
        <v>7416</v>
      </c>
      <c r="I3535" s="31" t="s">
        <v>7417</v>
      </c>
      <c r="J3535" s="31" t="s">
        <v>160</v>
      </c>
      <c r="K3535" s="31" t="s">
        <v>114</v>
      </c>
      <c r="L3535" s="31" t="s">
        <v>1227</v>
      </c>
      <c r="M3535" s="31">
        <v>0</v>
      </c>
      <c r="N3535" s="31" t="s">
        <v>90</v>
      </c>
      <c r="O3535" s="31" t="s">
        <v>7418</v>
      </c>
      <c r="P3535" s="31" t="s">
        <v>91</v>
      </c>
      <c r="Q3535" s="31" t="s">
        <v>91</v>
      </c>
      <c r="R3535" s="31" t="s">
        <v>90</v>
      </c>
      <c r="S3535" s="31" t="s">
        <v>7419</v>
      </c>
      <c r="T3535" s="31" t="s">
        <v>91</v>
      </c>
      <c r="U3535" s="31" t="s">
        <v>91</v>
      </c>
      <c r="V3535" s="31" t="s">
        <v>90</v>
      </c>
      <c r="W3535" s="31" t="s">
        <v>7420</v>
      </c>
      <c r="X3535" s="31" t="s">
        <v>91</v>
      </c>
      <c r="Y3535" s="31" t="s">
        <v>91</v>
      </c>
      <c r="Z3535" s="31" t="s">
        <v>7421</v>
      </c>
      <c r="AA3535" s="31" t="s">
        <v>94</v>
      </c>
      <c r="AB3535" s="31">
        <v>0</v>
      </c>
    </row>
    <row r="3536" spans="2:28" x14ac:dyDescent="0.25">
      <c r="B3536" s="31" t="s">
        <v>7426</v>
      </c>
      <c r="C3536" s="31">
        <v>1444</v>
      </c>
      <c r="D3536" s="31" t="s">
        <v>7300</v>
      </c>
      <c r="E3536" s="31" t="s">
        <v>7413</v>
      </c>
      <c r="F3536" s="31" t="s">
        <v>7414</v>
      </c>
      <c r="G3536" s="31" t="s">
        <v>7415</v>
      </c>
      <c r="H3536" s="31" t="s">
        <v>7416</v>
      </c>
      <c r="I3536" s="31" t="s">
        <v>7417</v>
      </c>
      <c r="J3536" s="31" t="s">
        <v>160</v>
      </c>
      <c r="K3536" s="31" t="s">
        <v>170</v>
      </c>
      <c r="L3536" s="31" t="s">
        <v>1227</v>
      </c>
      <c r="M3536" s="31">
        <v>0</v>
      </c>
      <c r="N3536" s="31" t="s">
        <v>90</v>
      </c>
      <c r="O3536" s="31" t="s">
        <v>7418</v>
      </c>
      <c r="P3536" s="31" t="s">
        <v>91</v>
      </c>
      <c r="Q3536" s="31" t="s">
        <v>91</v>
      </c>
      <c r="R3536" s="31" t="s">
        <v>90</v>
      </c>
      <c r="S3536" s="31" t="s">
        <v>7419</v>
      </c>
      <c r="T3536" s="31" t="s">
        <v>91</v>
      </c>
      <c r="U3536" s="31" t="s">
        <v>91</v>
      </c>
      <c r="V3536" s="31" t="s">
        <v>90</v>
      </c>
      <c r="W3536" s="31" t="s">
        <v>7420</v>
      </c>
      <c r="X3536" s="31" t="s">
        <v>91</v>
      </c>
      <c r="Y3536" s="31" t="s">
        <v>91</v>
      </c>
      <c r="Z3536" s="31" t="s">
        <v>7421</v>
      </c>
      <c r="AA3536" s="31" t="s">
        <v>94</v>
      </c>
      <c r="AB3536" s="31">
        <v>0</v>
      </c>
    </row>
    <row r="3537" spans="2:28" x14ac:dyDescent="0.25">
      <c r="B3537" s="31" t="s">
        <v>7427</v>
      </c>
      <c r="C3537" s="31">
        <v>1444</v>
      </c>
      <c r="D3537" s="31" t="s">
        <v>7300</v>
      </c>
      <c r="E3537" s="31" t="s">
        <v>7413</v>
      </c>
      <c r="F3537" s="31" t="s">
        <v>7414</v>
      </c>
      <c r="G3537" s="31" t="s">
        <v>7415</v>
      </c>
      <c r="H3537" s="31" t="s">
        <v>7416</v>
      </c>
      <c r="I3537" s="31" t="s">
        <v>7417</v>
      </c>
      <c r="J3537" s="31" t="s">
        <v>160</v>
      </c>
      <c r="K3537" s="31" t="s">
        <v>125</v>
      </c>
      <c r="L3537" s="31" t="s">
        <v>1227</v>
      </c>
      <c r="M3537" s="31">
        <v>0</v>
      </c>
      <c r="N3537" s="31" t="s">
        <v>90</v>
      </c>
      <c r="O3537" s="31" t="s">
        <v>7418</v>
      </c>
      <c r="P3537" s="31" t="s">
        <v>91</v>
      </c>
      <c r="Q3537" s="31" t="s">
        <v>91</v>
      </c>
      <c r="R3537" s="31" t="s">
        <v>90</v>
      </c>
      <c r="S3537" s="31" t="s">
        <v>7419</v>
      </c>
      <c r="T3537" s="31" t="s">
        <v>91</v>
      </c>
      <c r="U3537" s="31" t="s">
        <v>91</v>
      </c>
      <c r="V3537" s="31" t="s">
        <v>90</v>
      </c>
      <c r="W3537" s="31" t="s">
        <v>7420</v>
      </c>
      <c r="X3537" s="31" t="s">
        <v>91</v>
      </c>
      <c r="Y3537" s="31" t="s">
        <v>91</v>
      </c>
      <c r="Z3537" s="31" t="s">
        <v>7421</v>
      </c>
      <c r="AA3537" s="31" t="s">
        <v>97</v>
      </c>
      <c r="AB3537" s="31">
        <v>0</v>
      </c>
    </row>
    <row r="3538" spans="2:28" x14ac:dyDescent="0.25">
      <c r="B3538" s="31" t="s">
        <v>7428</v>
      </c>
      <c r="C3538" s="31">
        <v>1444</v>
      </c>
      <c r="D3538" s="31" t="s">
        <v>7300</v>
      </c>
      <c r="E3538" s="31" t="s">
        <v>7413</v>
      </c>
      <c r="F3538" s="31" t="s">
        <v>7414</v>
      </c>
      <c r="G3538" s="31" t="s">
        <v>7415</v>
      </c>
      <c r="H3538" s="31" t="s">
        <v>7416</v>
      </c>
      <c r="I3538" s="31" t="s">
        <v>7417</v>
      </c>
      <c r="J3538" s="31" t="s">
        <v>160</v>
      </c>
      <c r="K3538" s="31" t="s">
        <v>134</v>
      </c>
      <c r="L3538" s="31" t="s">
        <v>1227</v>
      </c>
      <c r="M3538" s="31">
        <v>0</v>
      </c>
      <c r="N3538" s="31" t="s">
        <v>90</v>
      </c>
      <c r="O3538" s="31" t="s">
        <v>7418</v>
      </c>
      <c r="P3538" s="31" t="s">
        <v>91</v>
      </c>
      <c r="Q3538" s="31" t="s">
        <v>91</v>
      </c>
      <c r="R3538" s="31" t="s">
        <v>90</v>
      </c>
      <c r="S3538" s="31" t="s">
        <v>7419</v>
      </c>
      <c r="T3538" s="31" t="s">
        <v>91</v>
      </c>
      <c r="U3538" s="31" t="s">
        <v>91</v>
      </c>
      <c r="V3538" s="31" t="s">
        <v>90</v>
      </c>
      <c r="W3538" s="31" t="s">
        <v>7420</v>
      </c>
      <c r="X3538" s="31" t="s">
        <v>91</v>
      </c>
      <c r="Y3538" s="31" t="s">
        <v>91</v>
      </c>
      <c r="Z3538" s="31" t="s">
        <v>7421</v>
      </c>
      <c r="AA3538" s="31" t="s">
        <v>97</v>
      </c>
      <c r="AB3538" s="31">
        <v>0</v>
      </c>
    </row>
    <row r="3539" spans="2:28" x14ac:dyDescent="0.25">
      <c r="B3539" s="31" t="s">
        <v>7429</v>
      </c>
      <c r="C3539" s="31">
        <v>1444</v>
      </c>
      <c r="D3539" s="31" t="s">
        <v>7300</v>
      </c>
      <c r="E3539" s="31" t="s">
        <v>7413</v>
      </c>
      <c r="F3539" s="31" t="s">
        <v>7414</v>
      </c>
      <c r="G3539" s="31" t="s">
        <v>7415</v>
      </c>
      <c r="H3539" s="31" t="s">
        <v>7416</v>
      </c>
      <c r="I3539" s="31" t="s">
        <v>7417</v>
      </c>
      <c r="J3539" s="31" t="s">
        <v>160</v>
      </c>
      <c r="K3539" s="31" t="s">
        <v>139</v>
      </c>
      <c r="L3539" s="31" t="s">
        <v>1227</v>
      </c>
      <c r="M3539" s="31">
        <v>0</v>
      </c>
      <c r="N3539" s="31" t="s">
        <v>90</v>
      </c>
      <c r="O3539" s="31" t="s">
        <v>7418</v>
      </c>
      <c r="P3539" s="31" t="s">
        <v>91</v>
      </c>
      <c r="Q3539" s="31" t="s">
        <v>91</v>
      </c>
      <c r="R3539" s="31" t="s">
        <v>90</v>
      </c>
      <c r="S3539" s="31" t="s">
        <v>7419</v>
      </c>
      <c r="T3539" s="31" t="s">
        <v>91</v>
      </c>
      <c r="U3539" s="31" t="s">
        <v>91</v>
      </c>
      <c r="V3539" s="31" t="s">
        <v>90</v>
      </c>
      <c r="W3539" s="31" t="s">
        <v>7420</v>
      </c>
      <c r="X3539" s="31" t="s">
        <v>91</v>
      </c>
      <c r="Y3539" s="31" t="s">
        <v>91</v>
      </c>
      <c r="Z3539" s="31" t="s">
        <v>7421</v>
      </c>
      <c r="AA3539" s="31" t="s">
        <v>97</v>
      </c>
      <c r="AB3539" s="31">
        <v>0</v>
      </c>
    </row>
    <row r="3540" spans="2:28" x14ac:dyDescent="0.25">
      <c r="B3540" s="31" t="s">
        <v>7430</v>
      </c>
      <c r="C3540" s="31">
        <v>1444</v>
      </c>
      <c r="D3540" s="31" t="s">
        <v>7300</v>
      </c>
      <c r="E3540" s="31" t="s">
        <v>7413</v>
      </c>
      <c r="F3540" s="31" t="s">
        <v>7414</v>
      </c>
      <c r="G3540" s="31" t="s">
        <v>7415</v>
      </c>
      <c r="H3540" s="31" t="s">
        <v>7416</v>
      </c>
      <c r="I3540" s="31" t="s">
        <v>7417</v>
      </c>
      <c r="J3540" s="31" t="s">
        <v>160</v>
      </c>
      <c r="K3540" s="31" t="s">
        <v>145</v>
      </c>
      <c r="L3540" s="31" t="s">
        <v>1227</v>
      </c>
      <c r="M3540" s="31">
        <v>0</v>
      </c>
      <c r="N3540" s="31" t="s">
        <v>90</v>
      </c>
      <c r="O3540" s="31" t="s">
        <v>7418</v>
      </c>
      <c r="P3540" s="31" t="s">
        <v>91</v>
      </c>
      <c r="Q3540" s="31" t="s">
        <v>91</v>
      </c>
      <c r="R3540" s="31" t="s">
        <v>90</v>
      </c>
      <c r="S3540" s="31" t="s">
        <v>7419</v>
      </c>
      <c r="T3540" s="31" t="s">
        <v>91</v>
      </c>
      <c r="U3540" s="31" t="s">
        <v>91</v>
      </c>
      <c r="V3540" s="31" t="s">
        <v>90</v>
      </c>
      <c r="W3540" s="31" t="s">
        <v>7420</v>
      </c>
      <c r="X3540" s="31" t="s">
        <v>91</v>
      </c>
      <c r="Y3540" s="31" t="s">
        <v>91</v>
      </c>
      <c r="Z3540" s="31" t="s">
        <v>7421</v>
      </c>
      <c r="AA3540" s="31" t="s">
        <v>97</v>
      </c>
      <c r="AB3540" s="31">
        <v>0</v>
      </c>
    </row>
    <row r="3541" spans="2:28" x14ac:dyDescent="0.25">
      <c r="B3541" s="31" t="s">
        <v>7431</v>
      </c>
      <c r="C3541" s="31">
        <v>1444</v>
      </c>
      <c r="D3541" s="31" t="s">
        <v>7300</v>
      </c>
      <c r="E3541" s="31" t="s">
        <v>7413</v>
      </c>
      <c r="F3541" s="31" t="s">
        <v>7414</v>
      </c>
      <c r="G3541" s="31" t="s">
        <v>7415</v>
      </c>
      <c r="H3541" s="31" t="s">
        <v>7416</v>
      </c>
      <c r="I3541" s="31" t="s">
        <v>7417</v>
      </c>
      <c r="J3541" s="31" t="s">
        <v>160</v>
      </c>
      <c r="K3541" s="31" t="s">
        <v>96</v>
      </c>
      <c r="L3541" s="31" t="s">
        <v>1227</v>
      </c>
      <c r="M3541" s="31">
        <v>0</v>
      </c>
      <c r="N3541" s="31" t="s">
        <v>90</v>
      </c>
      <c r="O3541" s="31" t="s">
        <v>7418</v>
      </c>
      <c r="P3541" s="31" t="s">
        <v>91</v>
      </c>
      <c r="Q3541" s="31" t="s">
        <v>91</v>
      </c>
      <c r="R3541" s="31" t="s">
        <v>90</v>
      </c>
      <c r="S3541" s="31" t="s">
        <v>7419</v>
      </c>
      <c r="T3541" s="31" t="s">
        <v>91</v>
      </c>
      <c r="U3541" s="31" t="s">
        <v>91</v>
      </c>
      <c r="V3541" s="31" t="s">
        <v>90</v>
      </c>
      <c r="W3541" s="31" t="s">
        <v>7420</v>
      </c>
      <c r="X3541" s="31" t="s">
        <v>91</v>
      </c>
      <c r="Y3541" s="31" t="s">
        <v>91</v>
      </c>
      <c r="Z3541" s="31" t="s">
        <v>7421</v>
      </c>
      <c r="AA3541" s="31" t="s">
        <v>97</v>
      </c>
      <c r="AB3541" s="31">
        <v>0</v>
      </c>
    </row>
    <row r="3542" spans="2:28" x14ac:dyDescent="0.25">
      <c r="B3542" s="31" t="s">
        <v>7432</v>
      </c>
      <c r="C3542" s="31">
        <v>1444</v>
      </c>
      <c r="D3542" s="31" t="s">
        <v>7300</v>
      </c>
      <c r="E3542" s="31" t="s">
        <v>7413</v>
      </c>
      <c r="F3542" s="31" t="s">
        <v>7414</v>
      </c>
      <c r="G3542" s="31" t="s">
        <v>7415</v>
      </c>
      <c r="H3542" s="31" t="s">
        <v>7416</v>
      </c>
      <c r="I3542" s="31" t="s">
        <v>7417</v>
      </c>
      <c r="J3542" s="31" t="s">
        <v>160</v>
      </c>
      <c r="K3542" s="31" t="s">
        <v>177</v>
      </c>
      <c r="L3542" s="31" t="s">
        <v>1227</v>
      </c>
      <c r="M3542" s="31">
        <v>0</v>
      </c>
      <c r="N3542" s="31" t="s">
        <v>90</v>
      </c>
      <c r="O3542" s="31" t="s">
        <v>7418</v>
      </c>
      <c r="P3542" s="31" t="s">
        <v>91</v>
      </c>
      <c r="Q3542" s="31" t="s">
        <v>91</v>
      </c>
      <c r="R3542" s="31" t="s">
        <v>90</v>
      </c>
      <c r="S3542" s="31" t="s">
        <v>7419</v>
      </c>
      <c r="T3542" s="31" t="s">
        <v>91</v>
      </c>
      <c r="U3542" s="31" t="s">
        <v>91</v>
      </c>
      <c r="V3542" s="31" t="s">
        <v>90</v>
      </c>
      <c r="W3542" s="31" t="s">
        <v>7420</v>
      </c>
      <c r="X3542" s="31" t="s">
        <v>91</v>
      </c>
      <c r="Y3542" s="31" t="s">
        <v>91</v>
      </c>
      <c r="Z3542" s="31" t="s">
        <v>7421</v>
      </c>
      <c r="AA3542" s="31" t="s">
        <v>97</v>
      </c>
      <c r="AB3542" s="31">
        <v>0</v>
      </c>
    </row>
    <row r="3543" spans="2:28" x14ac:dyDescent="0.25">
      <c r="B3543" s="31" t="s">
        <v>7433</v>
      </c>
      <c r="C3543" s="31">
        <v>1444</v>
      </c>
      <c r="D3543" s="31" t="s">
        <v>7300</v>
      </c>
      <c r="E3543" s="31" t="s">
        <v>7413</v>
      </c>
      <c r="F3543" s="31" t="s">
        <v>7414</v>
      </c>
      <c r="G3543" s="31" t="s">
        <v>7415</v>
      </c>
      <c r="H3543" s="31" t="s">
        <v>7416</v>
      </c>
      <c r="I3543" s="31" t="s">
        <v>7417</v>
      </c>
      <c r="J3543" s="31" t="s">
        <v>160</v>
      </c>
      <c r="K3543" s="31" t="s">
        <v>150</v>
      </c>
      <c r="L3543" s="31" t="s">
        <v>1227</v>
      </c>
      <c r="M3543" s="31">
        <v>0</v>
      </c>
      <c r="N3543" s="31" t="s">
        <v>90</v>
      </c>
      <c r="O3543" s="31" t="s">
        <v>7418</v>
      </c>
      <c r="P3543" s="31" t="s">
        <v>91</v>
      </c>
      <c r="Q3543" s="31" t="s">
        <v>91</v>
      </c>
      <c r="R3543" s="31" t="s">
        <v>90</v>
      </c>
      <c r="S3543" s="31" t="s">
        <v>7419</v>
      </c>
      <c r="T3543" s="31" t="s">
        <v>91</v>
      </c>
      <c r="U3543" s="31" t="s">
        <v>91</v>
      </c>
      <c r="V3543" s="31" t="s">
        <v>90</v>
      </c>
      <c r="W3543" s="31" t="s">
        <v>7420</v>
      </c>
      <c r="X3543" s="31" t="s">
        <v>91</v>
      </c>
      <c r="Y3543" s="31" t="s">
        <v>91</v>
      </c>
      <c r="Z3543" s="31" t="s">
        <v>7421</v>
      </c>
      <c r="AA3543" s="31" t="s">
        <v>97</v>
      </c>
      <c r="AB3543" s="31">
        <v>0</v>
      </c>
    </row>
    <row r="3544" spans="2:28" x14ac:dyDescent="0.25">
      <c r="B3544" s="31" t="s">
        <v>7434</v>
      </c>
      <c r="C3544" s="31">
        <v>1444</v>
      </c>
      <c r="D3544" s="31" t="s">
        <v>7300</v>
      </c>
      <c r="E3544" s="31" t="s">
        <v>7413</v>
      </c>
      <c r="F3544" s="31" t="s">
        <v>7414</v>
      </c>
      <c r="G3544" s="31" t="s">
        <v>7415</v>
      </c>
      <c r="H3544" s="31" t="s">
        <v>7416</v>
      </c>
      <c r="I3544" s="31" t="s">
        <v>7417</v>
      </c>
      <c r="J3544" s="31" t="s">
        <v>160</v>
      </c>
      <c r="K3544" s="31" t="s">
        <v>156</v>
      </c>
      <c r="L3544" s="31" t="s">
        <v>1227</v>
      </c>
      <c r="M3544" s="31">
        <v>0</v>
      </c>
      <c r="N3544" s="31" t="s">
        <v>90</v>
      </c>
      <c r="O3544" s="31" t="s">
        <v>7418</v>
      </c>
      <c r="P3544" s="31" t="s">
        <v>91</v>
      </c>
      <c r="Q3544" s="31" t="s">
        <v>91</v>
      </c>
      <c r="R3544" s="31" t="s">
        <v>90</v>
      </c>
      <c r="S3544" s="31" t="s">
        <v>7419</v>
      </c>
      <c r="T3544" s="31" t="s">
        <v>91</v>
      </c>
      <c r="U3544" s="31" t="s">
        <v>91</v>
      </c>
      <c r="V3544" s="31" t="s">
        <v>90</v>
      </c>
      <c r="W3544" s="31" t="s">
        <v>7420</v>
      </c>
      <c r="X3544" s="31" t="s">
        <v>91</v>
      </c>
      <c r="Y3544" s="31" t="s">
        <v>91</v>
      </c>
      <c r="Z3544" s="31" t="s">
        <v>7421</v>
      </c>
      <c r="AA3544" s="31" t="s">
        <v>97</v>
      </c>
      <c r="AB3544" s="31">
        <v>0</v>
      </c>
    </row>
    <row r="3545" spans="2:28" x14ac:dyDescent="0.25">
      <c r="B3545" s="31" t="s">
        <v>7435</v>
      </c>
      <c r="C3545" s="31">
        <v>1444</v>
      </c>
      <c r="D3545" s="31" t="s">
        <v>7300</v>
      </c>
      <c r="E3545" s="31" t="s">
        <v>7413</v>
      </c>
      <c r="F3545" s="31" t="s">
        <v>7414</v>
      </c>
      <c r="G3545" s="31" t="s">
        <v>7415</v>
      </c>
      <c r="H3545" s="31" t="s">
        <v>7416</v>
      </c>
      <c r="I3545" s="31" t="s">
        <v>7417</v>
      </c>
      <c r="J3545" s="31" t="s">
        <v>160</v>
      </c>
      <c r="K3545" s="31" t="s">
        <v>99</v>
      </c>
      <c r="L3545" s="31" t="s">
        <v>1227</v>
      </c>
      <c r="M3545" s="31">
        <v>0</v>
      </c>
      <c r="N3545" s="31" t="s">
        <v>90</v>
      </c>
      <c r="O3545" s="31" t="s">
        <v>7418</v>
      </c>
      <c r="P3545" s="31" t="s">
        <v>91</v>
      </c>
      <c r="Q3545" s="31" t="s">
        <v>91</v>
      </c>
      <c r="R3545" s="31" t="s">
        <v>90</v>
      </c>
      <c r="S3545" s="31" t="s">
        <v>7419</v>
      </c>
      <c r="T3545" s="31" t="s">
        <v>91</v>
      </c>
      <c r="U3545" s="31" t="s">
        <v>91</v>
      </c>
      <c r="V3545" s="31" t="s">
        <v>90</v>
      </c>
      <c r="W3545" s="31" t="s">
        <v>7420</v>
      </c>
      <c r="X3545" s="31" t="s">
        <v>91</v>
      </c>
      <c r="Y3545" s="31" t="s">
        <v>91</v>
      </c>
      <c r="Z3545" s="31" t="s">
        <v>7421</v>
      </c>
      <c r="AA3545" s="31" t="s">
        <v>100</v>
      </c>
      <c r="AB3545" s="31">
        <v>0</v>
      </c>
    </row>
    <row r="3546" spans="2:28" x14ac:dyDescent="0.25">
      <c r="B3546" s="31" t="s">
        <v>7436</v>
      </c>
      <c r="C3546" s="31">
        <v>1444</v>
      </c>
      <c r="D3546" s="31" t="s">
        <v>7300</v>
      </c>
      <c r="E3546" s="31" t="s">
        <v>7413</v>
      </c>
      <c r="F3546" s="31" t="s">
        <v>7414</v>
      </c>
      <c r="G3546" s="31" t="s">
        <v>7415</v>
      </c>
      <c r="H3546" s="31" t="s">
        <v>7416</v>
      </c>
      <c r="I3546" s="31" t="s">
        <v>7417</v>
      </c>
      <c r="J3546" s="31" t="s">
        <v>160</v>
      </c>
      <c r="K3546" s="31" t="s">
        <v>104</v>
      </c>
      <c r="L3546" s="31" t="s">
        <v>1227</v>
      </c>
      <c r="M3546" s="31">
        <v>0</v>
      </c>
      <c r="N3546" s="31" t="s">
        <v>90</v>
      </c>
      <c r="O3546" s="31" t="s">
        <v>7418</v>
      </c>
      <c r="P3546" s="31" t="s">
        <v>91</v>
      </c>
      <c r="Q3546" s="31" t="s">
        <v>91</v>
      </c>
      <c r="R3546" s="31" t="s">
        <v>90</v>
      </c>
      <c r="S3546" s="31" t="s">
        <v>7419</v>
      </c>
      <c r="T3546" s="31" t="s">
        <v>91</v>
      </c>
      <c r="U3546" s="31" t="s">
        <v>91</v>
      </c>
      <c r="V3546" s="31" t="s">
        <v>90</v>
      </c>
      <c r="W3546" s="31" t="s">
        <v>7420</v>
      </c>
      <c r="X3546" s="31" t="s">
        <v>91</v>
      </c>
      <c r="Y3546" s="31" t="s">
        <v>91</v>
      </c>
      <c r="Z3546" s="31" t="s">
        <v>7421</v>
      </c>
      <c r="AA3546" s="31" t="s">
        <v>100</v>
      </c>
      <c r="AB3546" s="31">
        <v>0</v>
      </c>
    </row>
    <row r="3547" spans="2:28" x14ac:dyDescent="0.25">
      <c r="B3547" s="31" t="s">
        <v>7437</v>
      </c>
      <c r="C3547" s="31">
        <v>1444</v>
      </c>
      <c r="D3547" s="31" t="s">
        <v>7300</v>
      </c>
      <c r="E3547" s="31" t="s">
        <v>7413</v>
      </c>
      <c r="F3547" s="31" t="s">
        <v>7414</v>
      </c>
      <c r="G3547" s="31" t="s">
        <v>7415</v>
      </c>
      <c r="H3547" s="31" t="s">
        <v>7416</v>
      </c>
      <c r="I3547" s="31" t="s">
        <v>7417</v>
      </c>
      <c r="J3547" s="31" t="s">
        <v>160</v>
      </c>
      <c r="K3547" s="31" t="s">
        <v>106</v>
      </c>
      <c r="L3547" s="31" t="s">
        <v>1227</v>
      </c>
      <c r="M3547" s="31">
        <v>0</v>
      </c>
      <c r="N3547" s="31" t="s">
        <v>90</v>
      </c>
      <c r="O3547" s="31" t="s">
        <v>7418</v>
      </c>
      <c r="P3547" s="31" t="s">
        <v>91</v>
      </c>
      <c r="Q3547" s="31" t="s">
        <v>91</v>
      </c>
      <c r="R3547" s="31" t="s">
        <v>90</v>
      </c>
      <c r="S3547" s="31" t="s">
        <v>7419</v>
      </c>
      <c r="T3547" s="31" t="s">
        <v>91</v>
      </c>
      <c r="U3547" s="31" t="s">
        <v>91</v>
      </c>
      <c r="V3547" s="31" t="s">
        <v>90</v>
      </c>
      <c r="W3547" s="31" t="s">
        <v>7420</v>
      </c>
      <c r="X3547" s="31" t="s">
        <v>91</v>
      </c>
      <c r="Y3547" s="31" t="s">
        <v>91</v>
      </c>
      <c r="Z3547" s="31" t="s">
        <v>7421</v>
      </c>
      <c r="AA3547" s="31" t="s">
        <v>100</v>
      </c>
      <c r="AB3547" s="31">
        <v>0</v>
      </c>
    </row>
    <row r="3548" spans="2:28" x14ac:dyDescent="0.25">
      <c r="B3548" s="31" t="s">
        <v>7438</v>
      </c>
      <c r="C3548" s="31">
        <v>1444</v>
      </c>
      <c r="D3548" s="31" t="s">
        <v>7300</v>
      </c>
      <c r="E3548" s="31" t="s">
        <v>7413</v>
      </c>
      <c r="F3548" s="31" t="s">
        <v>7414</v>
      </c>
      <c r="G3548" s="31" t="s">
        <v>7415</v>
      </c>
      <c r="H3548" s="31" t="s">
        <v>7416</v>
      </c>
      <c r="I3548" s="31" t="s">
        <v>7417</v>
      </c>
      <c r="J3548" s="31" t="s">
        <v>160</v>
      </c>
      <c r="K3548" s="31" t="s">
        <v>108</v>
      </c>
      <c r="L3548" s="31" t="s">
        <v>1227</v>
      </c>
      <c r="M3548" s="31">
        <v>0</v>
      </c>
      <c r="N3548" s="31" t="s">
        <v>90</v>
      </c>
      <c r="O3548" s="31" t="s">
        <v>7418</v>
      </c>
      <c r="P3548" s="31" t="s">
        <v>91</v>
      </c>
      <c r="Q3548" s="31" t="s">
        <v>91</v>
      </c>
      <c r="R3548" s="31" t="s">
        <v>90</v>
      </c>
      <c r="S3548" s="31" t="s">
        <v>7419</v>
      </c>
      <c r="T3548" s="31" t="s">
        <v>91</v>
      </c>
      <c r="U3548" s="31" t="s">
        <v>91</v>
      </c>
      <c r="V3548" s="31" t="s">
        <v>90</v>
      </c>
      <c r="W3548" s="31" t="s">
        <v>7420</v>
      </c>
      <c r="X3548" s="31" t="s">
        <v>91</v>
      </c>
      <c r="Y3548" s="31" t="s">
        <v>91</v>
      </c>
      <c r="Z3548" s="31" t="s">
        <v>7421</v>
      </c>
      <c r="AA3548" s="31" t="s">
        <v>100</v>
      </c>
      <c r="AB3548" s="31">
        <v>0</v>
      </c>
    </row>
    <row r="3549" spans="2:28" x14ac:dyDescent="0.25">
      <c r="B3549" s="31" t="s">
        <v>7439</v>
      </c>
      <c r="C3549" s="31">
        <v>1444</v>
      </c>
      <c r="D3549" s="31" t="s">
        <v>7300</v>
      </c>
      <c r="E3549" s="31" t="s">
        <v>7413</v>
      </c>
      <c r="F3549" s="31" t="s">
        <v>7414</v>
      </c>
      <c r="G3549" s="31" t="s">
        <v>7415</v>
      </c>
      <c r="H3549" s="31" t="s">
        <v>7416</v>
      </c>
      <c r="I3549" s="31" t="s">
        <v>7417</v>
      </c>
      <c r="J3549" s="31" t="s">
        <v>160</v>
      </c>
      <c r="K3549" s="31" t="s">
        <v>110</v>
      </c>
      <c r="L3549" s="31" t="s">
        <v>1227</v>
      </c>
      <c r="M3549" s="31">
        <v>0</v>
      </c>
      <c r="N3549" s="31" t="s">
        <v>90</v>
      </c>
      <c r="O3549" s="31" t="s">
        <v>7418</v>
      </c>
      <c r="P3549" s="31" t="s">
        <v>91</v>
      </c>
      <c r="Q3549" s="31" t="s">
        <v>91</v>
      </c>
      <c r="R3549" s="31" t="s">
        <v>90</v>
      </c>
      <c r="S3549" s="31" t="s">
        <v>7419</v>
      </c>
      <c r="T3549" s="31" t="s">
        <v>91</v>
      </c>
      <c r="U3549" s="31" t="s">
        <v>91</v>
      </c>
      <c r="V3549" s="31" t="s">
        <v>90</v>
      </c>
      <c r="W3549" s="31" t="s">
        <v>7420</v>
      </c>
      <c r="X3549" s="31" t="s">
        <v>91</v>
      </c>
      <c r="Y3549" s="31" t="s">
        <v>91</v>
      </c>
      <c r="Z3549" s="31" t="s">
        <v>7421</v>
      </c>
      <c r="AA3549" s="31" t="s">
        <v>100</v>
      </c>
      <c r="AB3549" s="31">
        <v>0</v>
      </c>
    </row>
    <row r="3550" spans="2:28" x14ac:dyDescent="0.25">
      <c r="B3550" s="31" t="s">
        <v>7440</v>
      </c>
      <c r="C3550" s="31">
        <v>1444</v>
      </c>
      <c r="D3550" s="31" t="s">
        <v>7300</v>
      </c>
      <c r="E3550" s="31" t="s">
        <v>7413</v>
      </c>
      <c r="F3550" s="31" t="s">
        <v>7414</v>
      </c>
      <c r="G3550" s="31" t="s">
        <v>7415</v>
      </c>
      <c r="H3550" s="31" t="s">
        <v>7416</v>
      </c>
      <c r="I3550" s="31" t="s">
        <v>7417</v>
      </c>
      <c r="J3550" s="31" t="s">
        <v>160</v>
      </c>
      <c r="K3550" s="31" t="s">
        <v>112</v>
      </c>
      <c r="L3550" s="31" t="s">
        <v>1227</v>
      </c>
      <c r="M3550" s="31">
        <v>0</v>
      </c>
      <c r="N3550" s="31" t="s">
        <v>90</v>
      </c>
      <c r="O3550" s="31" t="s">
        <v>7418</v>
      </c>
      <c r="P3550" s="31" t="s">
        <v>91</v>
      </c>
      <c r="Q3550" s="31" t="s">
        <v>91</v>
      </c>
      <c r="R3550" s="31" t="s">
        <v>90</v>
      </c>
      <c r="S3550" s="31" t="s">
        <v>7419</v>
      </c>
      <c r="T3550" s="31" t="s">
        <v>91</v>
      </c>
      <c r="U3550" s="31" t="s">
        <v>91</v>
      </c>
      <c r="V3550" s="31" t="s">
        <v>90</v>
      </c>
      <c r="W3550" s="31" t="s">
        <v>7420</v>
      </c>
      <c r="X3550" s="31" t="s">
        <v>91</v>
      </c>
      <c r="Y3550" s="31" t="s">
        <v>91</v>
      </c>
      <c r="Z3550" s="31" t="s">
        <v>7421</v>
      </c>
      <c r="AA3550" s="31" t="s">
        <v>100</v>
      </c>
      <c r="AB3550" s="31">
        <v>0</v>
      </c>
    </row>
    <row r="3551" spans="2:28" x14ac:dyDescent="0.25">
      <c r="B3551" s="31" t="s">
        <v>7441</v>
      </c>
      <c r="C3551" s="31">
        <v>1444</v>
      </c>
      <c r="D3551" s="31" t="s">
        <v>7300</v>
      </c>
      <c r="E3551" s="31" t="s">
        <v>7413</v>
      </c>
      <c r="F3551" s="31" t="s">
        <v>7414</v>
      </c>
      <c r="G3551" s="31" t="s">
        <v>7442</v>
      </c>
      <c r="H3551" s="31" t="s">
        <v>7443</v>
      </c>
      <c r="I3551" s="31" t="s">
        <v>7417</v>
      </c>
      <c r="J3551" s="31" t="s">
        <v>160</v>
      </c>
      <c r="K3551" s="31" t="s">
        <v>161</v>
      </c>
      <c r="L3551" s="31" t="s">
        <v>1227</v>
      </c>
      <c r="M3551" s="31">
        <v>0</v>
      </c>
      <c r="N3551" s="31" t="s">
        <v>90</v>
      </c>
      <c r="O3551" s="31" t="s">
        <v>7418</v>
      </c>
      <c r="P3551" s="31" t="s">
        <v>91</v>
      </c>
      <c r="Q3551" s="31" t="s">
        <v>91</v>
      </c>
      <c r="R3551" s="31" t="s">
        <v>90</v>
      </c>
      <c r="S3551" s="31" t="s">
        <v>7419</v>
      </c>
      <c r="T3551" s="31" t="s">
        <v>91</v>
      </c>
      <c r="U3551" s="31" t="s">
        <v>91</v>
      </c>
      <c r="V3551" s="31" t="s">
        <v>90</v>
      </c>
      <c r="W3551" s="31" t="s">
        <v>7420</v>
      </c>
      <c r="X3551" s="31" t="s">
        <v>91</v>
      </c>
      <c r="Y3551" s="31" t="s">
        <v>91</v>
      </c>
      <c r="Z3551" s="31" t="s">
        <v>7421</v>
      </c>
      <c r="AA3551" s="31" t="s">
        <v>94</v>
      </c>
      <c r="AB3551" s="31">
        <v>0</v>
      </c>
    </row>
    <row r="3552" spans="2:28" x14ac:dyDescent="0.25">
      <c r="B3552" s="31" t="s">
        <v>7444</v>
      </c>
      <c r="C3552" s="31">
        <v>1444</v>
      </c>
      <c r="D3552" s="31" t="s">
        <v>7300</v>
      </c>
      <c r="E3552" s="31" t="s">
        <v>7413</v>
      </c>
      <c r="F3552" s="31" t="s">
        <v>7414</v>
      </c>
      <c r="G3552" s="31" t="s">
        <v>7442</v>
      </c>
      <c r="H3552" s="31" t="s">
        <v>7443</v>
      </c>
      <c r="I3552" s="31" t="s">
        <v>7417</v>
      </c>
      <c r="J3552" s="31" t="s">
        <v>160</v>
      </c>
      <c r="K3552" s="31" t="s">
        <v>164</v>
      </c>
      <c r="L3552" s="31" t="s">
        <v>1227</v>
      </c>
      <c r="M3552" s="31">
        <v>0</v>
      </c>
      <c r="N3552" s="31" t="s">
        <v>90</v>
      </c>
      <c r="O3552" s="31" t="s">
        <v>7418</v>
      </c>
      <c r="P3552" s="31" t="s">
        <v>91</v>
      </c>
      <c r="Q3552" s="31" t="s">
        <v>91</v>
      </c>
      <c r="R3552" s="31" t="s">
        <v>90</v>
      </c>
      <c r="S3552" s="31" t="s">
        <v>7419</v>
      </c>
      <c r="T3552" s="31" t="s">
        <v>91</v>
      </c>
      <c r="U3552" s="31" t="s">
        <v>91</v>
      </c>
      <c r="V3552" s="31" t="s">
        <v>90</v>
      </c>
      <c r="W3552" s="31" t="s">
        <v>7420</v>
      </c>
      <c r="X3552" s="31" t="s">
        <v>91</v>
      </c>
      <c r="Y3552" s="31" t="s">
        <v>91</v>
      </c>
      <c r="Z3552" s="31" t="s">
        <v>7421</v>
      </c>
      <c r="AA3552" s="31" t="s">
        <v>94</v>
      </c>
      <c r="AB3552" s="31">
        <v>0</v>
      </c>
    </row>
    <row r="3553" spans="2:28" x14ac:dyDescent="0.25">
      <c r="B3553" s="31" t="s">
        <v>7445</v>
      </c>
      <c r="C3553" s="31">
        <v>1444</v>
      </c>
      <c r="D3553" s="31" t="s">
        <v>7300</v>
      </c>
      <c r="E3553" s="31" t="s">
        <v>7413</v>
      </c>
      <c r="F3553" s="31" t="s">
        <v>7414</v>
      </c>
      <c r="G3553" s="31" t="s">
        <v>7442</v>
      </c>
      <c r="H3553" s="31" t="s">
        <v>7443</v>
      </c>
      <c r="I3553" s="31" t="s">
        <v>7417</v>
      </c>
      <c r="J3553" s="31" t="s">
        <v>160</v>
      </c>
      <c r="K3553" s="31" t="s">
        <v>166</v>
      </c>
      <c r="L3553" s="31" t="s">
        <v>1227</v>
      </c>
      <c r="M3553" s="31">
        <v>0</v>
      </c>
      <c r="N3553" s="31" t="s">
        <v>90</v>
      </c>
      <c r="O3553" s="31" t="s">
        <v>7418</v>
      </c>
      <c r="P3553" s="31" t="s">
        <v>91</v>
      </c>
      <c r="Q3553" s="31" t="s">
        <v>91</v>
      </c>
      <c r="R3553" s="31" t="s">
        <v>90</v>
      </c>
      <c r="S3553" s="31" t="s">
        <v>7419</v>
      </c>
      <c r="T3553" s="31" t="s">
        <v>91</v>
      </c>
      <c r="U3553" s="31" t="s">
        <v>91</v>
      </c>
      <c r="V3553" s="31" t="s">
        <v>90</v>
      </c>
      <c r="W3553" s="31" t="s">
        <v>7420</v>
      </c>
      <c r="X3553" s="31" t="s">
        <v>91</v>
      </c>
      <c r="Y3553" s="31" t="s">
        <v>91</v>
      </c>
      <c r="Z3553" s="31" t="s">
        <v>7421</v>
      </c>
      <c r="AA3553" s="31" t="s">
        <v>94</v>
      </c>
      <c r="AB3553" s="31">
        <v>0</v>
      </c>
    </row>
    <row r="3554" spans="2:28" x14ac:dyDescent="0.25">
      <c r="B3554" s="31" t="s">
        <v>7446</v>
      </c>
      <c r="C3554" s="31">
        <v>1444</v>
      </c>
      <c r="D3554" s="31" t="s">
        <v>7300</v>
      </c>
      <c r="E3554" s="31" t="s">
        <v>7413</v>
      </c>
      <c r="F3554" s="31" t="s">
        <v>7414</v>
      </c>
      <c r="G3554" s="31" t="s">
        <v>7442</v>
      </c>
      <c r="H3554" s="31" t="s">
        <v>7443</v>
      </c>
      <c r="I3554" s="31" t="s">
        <v>7417</v>
      </c>
      <c r="J3554" s="31" t="s">
        <v>160</v>
      </c>
      <c r="K3554" s="31" t="s">
        <v>88</v>
      </c>
      <c r="L3554" s="31" t="s">
        <v>1227</v>
      </c>
      <c r="M3554" s="31">
        <v>0</v>
      </c>
      <c r="N3554" s="31" t="s">
        <v>90</v>
      </c>
      <c r="O3554" s="31" t="s">
        <v>7418</v>
      </c>
      <c r="P3554" s="31" t="s">
        <v>91</v>
      </c>
      <c r="Q3554" s="31" t="s">
        <v>91</v>
      </c>
      <c r="R3554" s="31" t="s">
        <v>90</v>
      </c>
      <c r="S3554" s="31" t="s">
        <v>7419</v>
      </c>
      <c r="T3554" s="31" t="s">
        <v>91</v>
      </c>
      <c r="U3554" s="31" t="s">
        <v>91</v>
      </c>
      <c r="V3554" s="31" t="s">
        <v>90</v>
      </c>
      <c r="W3554" s="31" t="s">
        <v>7420</v>
      </c>
      <c r="X3554" s="31" t="s">
        <v>91</v>
      </c>
      <c r="Y3554" s="31" t="s">
        <v>91</v>
      </c>
      <c r="Z3554" s="31" t="s">
        <v>7421</v>
      </c>
      <c r="AA3554" s="31" t="s">
        <v>94</v>
      </c>
      <c r="AB3554" s="31">
        <v>0</v>
      </c>
    </row>
    <row r="3555" spans="2:28" x14ac:dyDescent="0.25">
      <c r="B3555" s="31" t="s">
        <v>7447</v>
      </c>
      <c r="C3555" s="31">
        <v>1444</v>
      </c>
      <c r="D3555" s="31" t="s">
        <v>7300</v>
      </c>
      <c r="E3555" s="31" t="s">
        <v>7413</v>
      </c>
      <c r="F3555" s="31" t="s">
        <v>7414</v>
      </c>
      <c r="G3555" s="31" t="s">
        <v>7442</v>
      </c>
      <c r="H3555" s="31" t="s">
        <v>7443</v>
      </c>
      <c r="I3555" s="31" t="s">
        <v>7417</v>
      </c>
      <c r="J3555" s="31" t="s">
        <v>160</v>
      </c>
      <c r="K3555" s="31" t="s">
        <v>114</v>
      </c>
      <c r="L3555" s="31" t="s">
        <v>1227</v>
      </c>
      <c r="M3555" s="31">
        <v>0</v>
      </c>
      <c r="N3555" s="31" t="s">
        <v>90</v>
      </c>
      <c r="O3555" s="31" t="s">
        <v>7418</v>
      </c>
      <c r="P3555" s="31" t="s">
        <v>91</v>
      </c>
      <c r="Q3555" s="31" t="s">
        <v>91</v>
      </c>
      <c r="R3555" s="31" t="s">
        <v>90</v>
      </c>
      <c r="S3555" s="31" t="s">
        <v>7419</v>
      </c>
      <c r="T3555" s="31" t="s">
        <v>91</v>
      </c>
      <c r="U3555" s="31" t="s">
        <v>91</v>
      </c>
      <c r="V3555" s="31" t="s">
        <v>90</v>
      </c>
      <c r="W3555" s="31" t="s">
        <v>7420</v>
      </c>
      <c r="X3555" s="31" t="s">
        <v>91</v>
      </c>
      <c r="Y3555" s="31" t="s">
        <v>91</v>
      </c>
      <c r="Z3555" s="31" t="s">
        <v>7421</v>
      </c>
      <c r="AA3555" s="31" t="s">
        <v>94</v>
      </c>
      <c r="AB3555" s="31">
        <v>0</v>
      </c>
    </row>
    <row r="3556" spans="2:28" x14ac:dyDescent="0.25">
      <c r="B3556" s="31" t="s">
        <v>7448</v>
      </c>
      <c r="C3556" s="31">
        <v>1444</v>
      </c>
      <c r="D3556" s="31" t="s">
        <v>7300</v>
      </c>
      <c r="E3556" s="31" t="s">
        <v>7413</v>
      </c>
      <c r="F3556" s="31" t="s">
        <v>7414</v>
      </c>
      <c r="G3556" s="31" t="s">
        <v>7442</v>
      </c>
      <c r="H3556" s="31" t="s">
        <v>7443</v>
      </c>
      <c r="I3556" s="31" t="s">
        <v>7417</v>
      </c>
      <c r="J3556" s="31" t="s">
        <v>160</v>
      </c>
      <c r="K3556" s="31" t="s">
        <v>170</v>
      </c>
      <c r="L3556" s="31" t="s">
        <v>1227</v>
      </c>
      <c r="M3556" s="31">
        <v>0</v>
      </c>
      <c r="N3556" s="31" t="s">
        <v>90</v>
      </c>
      <c r="O3556" s="31" t="s">
        <v>7418</v>
      </c>
      <c r="P3556" s="31" t="s">
        <v>91</v>
      </c>
      <c r="Q3556" s="31" t="s">
        <v>91</v>
      </c>
      <c r="R3556" s="31" t="s">
        <v>90</v>
      </c>
      <c r="S3556" s="31" t="s">
        <v>7419</v>
      </c>
      <c r="T3556" s="31" t="s">
        <v>91</v>
      </c>
      <c r="U3556" s="31" t="s">
        <v>91</v>
      </c>
      <c r="V3556" s="31" t="s">
        <v>90</v>
      </c>
      <c r="W3556" s="31" t="s">
        <v>7420</v>
      </c>
      <c r="X3556" s="31" t="s">
        <v>91</v>
      </c>
      <c r="Y3556" s="31" t="s">
        <v>91</v>
      </c>
      <c r="Z3556" s="31" t="s">
        <v>7421</v>
      </c>
      <c r="AA3556" s="31" t="s">
        <v>94</v>
      </c>
      <c r="AB3556" s="31">
        <v>0</v>
      </c>
    </row>
    <row r="3557" spans="2:28" x14ac:dyDescent="0.25">
      <c r="B3557" s="31" t="s">
        <v>7449</v>
      </c>
      <c r="C3557" s="31">
        <v>1444</v>
      </c>
      <c r="D3557" s="31" t="s">
        <v>7300</v>
      </c>
      <c r="E3557" s="31" t="s">
        <v>7413</v>
      </c>
      <c r="F3557" s="31" t="s">
        <v>7414</v>
      </c>
      <c r="G3557" s="31" t="s">
        <v>7442</v>
      </c>
      <c r="H3557" s="31" t="s">
        <v>7443</v>
      </c>
      <c r="I3557" s="31" t="s">
        <v>7417</v>
      </c>
      <c r="J3557" s="31" t="s">
        <v>160</v>
      </c>
      <c r="K3557" s="31" t="s">
        <v>125</v>
      </c>
      <c r="L3557" s="31" t="s">
        <v>1227</v>
      </c>
      <c r="M3557" s="31">
        <v>0</v>
      </c>
      <c r="N3557" s="31" t="s">
        <v>90</v>
      </c>
      <c r="O3557" s="31" t="s">
        <v>7418</v>
      </c>
      <c r="P3557" s="31" t="s">
        <v>91</v>
      </c>
      <c r="Q3557" s="31" t="s">
        <v>91</v>
      </c>
      <c r="R3557" s="31" t="s">
        <v>90</v>
      </c>
      <c r="S3557" s="31" t="s">
        <v>7419</v>
      </c>
      <c r="T3557" s="31" t="s">
        <v>91</v>
      </c>
      <c r="U3557" s="31" t="s">
        <v>91</v>
      </c>
      <c r="V3557" s="31" t="s">
        <v>90</v>
      </c>
      <c r="W3557" s="31" t="s">
        <v>7420</v>
      </c>
      <c r="X3557" s="31" t="s">
        <v>91</v>
      </c>
      <c r="Y3557" s="31" t="s">
        <v>91</v>
      </c>
      <c r="Z3557" s="31" t="s">
        <v>7421</v>
      </c>
      <c r="AA3557" s="31" t="s">
        <v>97</v>
      </c>
      <c r="AB3557" s="31">
        <v>0</v>
      </c>
    </row>
    <row r="3558" spans="2:28" x14ac:dyDescent="0.25">
      <c r="B3558" s="31" t="s">
        <v>7450</v>
      </c>
      <c r="C3558" s="31">
        <v>1444</v>
      </c>
      <c r="D3558" s="31" t="s">
        <v>7300</v>
      </c>
      <c r="E3558" s="31" t="s">
        <v>7413</v>
      </c>
      <c r="F3558" s="31" t="s">
        <v>7414</v>
      </c>
      <c r="G3558" s="31" t="s">
        <v>7442</v>
      </c>
      <c r="H3558" s="31" t="s">
        <v>7443</v>
      </c>
      <c r="I3558" s="31" t="s">
        <v>7417</v>
      </c>
      <c r="J3558" s="31" t="s">
        <v>160</v>
      </c>
      <c r="K3558" s="31" t="s">
        <v>134</v>
      </c>
      <c r="L3558" s="31" t="s">
        <v>1227</v>
      </c>
      <c r="M3558" s="31">
        <v>0</v>
      </c>
      <c r="N3558" s="31" t="s">
        <v>90</v>
      </c>
      <c r="O3558" s="31" t="s">
        <v>7418</v>
      </c>
      <c r="P3558" s="31" t="s">
        <v>91</v>
      </c>
      <c r="Q3558" s="31" t="s">
        <v>91</v>
      </c>
      <c r="R3558" s="31" t="s">
        <v>90</v>
      </c>
      <c r="S3558" s="31" t="s">
        <v>7419</v>
      </c>
      <c r="T3558" s="31" t="s">
        <v>91</v>
      </c>
      <c r="U3558" s="31" t="s">
        <v>91</v>
      </c>
      <c r="V3558" s="31" t="s">
        <v>90</v>
      </c>
      <c r="W3558" s="31" t="s">
        <v>7420</v>
      </c>
      <c r="X3558" s="31" t="s">
        <v>91</v>
      </c>
      <c r="Y3558" s="31" t="s">
        <v>91</v>
      </c>
      <c r="Z3558" s="31" t="s">
        <v>7421</v>
      </c>
      <c r="AA3558" s="31" t="s">
        <v>97</v>
      </c>
      <c r="AB3558" s="31">
        <v>0</v>
      </c>
    </row>
    <row r="3559" spans="2:28" x14ac:dyDescent="0.25">
      <c r="B3559" s="31" t="s">
        <v>7451</v>
      </c>
      <c r="C3559" s="31">
        <v>1444</v>
      </c>
      <c r="D3559" s="31" t="s">
        <v>7300</v>
      </c>
      <c r="E3559" s="31" t="s">
        <v>7413</v>
      </c>
      <c r="F3559" s="31" t="s">
        <v>7414</v>
      </c>
      <c r="G3559" s="31" t="s">
        <v>7442</v>
      </c>
      <c r="H3559" s="31" t="s">
        <v>7443</v>
      </c>
      <c r="I3559" s="31" t="s">
        <v>7417</v>
      </c>
      <c r="J3559" s="31" t="s">
        <v>160</v>
      </c>
      <c r="K3559" s="31" t="s">
        <v>139</v>
      </c>
      <c r="L3559" s="31" t="s">
        <v>1227</v>
      </c>
      <c r="M3559" s="31">
        <v>0</v>
      </c>
      <c r="N3559" s="31" t="s">
        <v>90</v>
      </c>
      <c r="O3559" s="31" t="s">
        <v>7418</v>
      </c>
      <c r="P3559" s="31" t="s">
        <v>91</v>
      </c>
      <c r="Q3559" s="31" t="s">
        <v>91</v>
      </c>
      <c r="R3559" s="31" t="s">
        <v>90</v>
      </c>
      <c r="S3559" s="31" t="s">
        <v>7419</v>
      </c>
      <c r="T3559" s="31" t="s">
        <v>91</v>
      </c>
      <c r="U3559" s="31" t="s">
        <v>91</v>
      </c>
      <c r="V3559" s="31" t="s">
        <v>90</v>
      </c>
      <c r="W3559" s="31" t="s">
        <v>7420</v>
      </c>
      <c r="X3559" s="31" t="s">
        <v>91</v>
      </c>
      <c r="Y3559" s="31" t="s">
        <v>91</v>
      </c>
      <c r="Z3559" s="31" t="s">
        <v>7421</v>
      </c>
      <c r="AA3559" s="31" t="s">
        <v>97</v>
      </c>
      <c r="AB3559" s="31">
        <v>0</v>
      </c>
    </row>
    <row r="3560" spans="2:28" x14ac:dyDescent="0.25">
      <c r="B3560" s="31" t="s">
        <v>7452</v>
      </c>
      <c r="C3560" s="31">
        <v>1444</v>
      </c>
      <c r="D3560" s="31" t="s">
        <v>7300</v>
      </c>
      <c r="E3560" s="31" t="s">
        <v>7413</v>
      </c>
      <c r="F3560" s="31" t="s">
        <v>7414</v>
      </c>
      <c r="G3560" s="31" t="s">
        <v>7442</v>
      </c>
      <c r="H3560" s="31" t="s">
        <v>7443</v>
      </c>
      <c r="I3560" s="31" t="s">
        <v>7417</v>
      </c>
      <c r="J3560" s="31" t="s">
        <v>160</v>
      </c>
      <c r="K3560" s="31" t="s">
        <v>145</v>
      </c>
      <c r="L3560" s="31" t="s">
        <v>1227</v>
      </c>
      <c r="M3560" s="31">
        <v>0</v>
      </c>
      <c r="N3560" s="31" t="s">
        <v>90</v>
      </c>
      <c r="O3560" s="31" t="s">
        <v>7418</v>
      </c>
      <c r="P3560" s="31" t="s">
        <v>91</v>
      </c>
      <c r="Q3560" s="31" t="s">
        <v>91</v>
      </c>
      <c r="R3560" s="31" t="s">
        <v>90</v>
      </c>
      <c r="S3560" s="31" t="s">
        <v>7419</v>
      </c>
      <c r="T3560" s="31" t="s">
        <v>91</v>
      </c>
      <c r="U3560" s="31" t="s">
        <v>91</v>
      </c>
      <c r="V3560" s="31" t="s">
        <v>90</v>
      </c>
      <c r="W3560" s="31" t="s">
        <v>7420</v>
      </c>
      <c r="X3560" s="31" t="s">
        <v>91</v>
      </c>
      <c r="Y3560" s="31" t="s">
        <v>91</v>
      </c>
      <c r="Z3560" s="31" t="s">
        <v>7421</v>
      </c>
      <c r="AA3560" s="31" t="s">
        <v>97</v>
      </c>
      <c r="AB3560" s="31">
        <v>0</v>
      </c>
    </row>
    <row r="3561" spans="2:28" x14ac:dyDescent="0.25">
      <c r="B3561" s="31" t="s">
        <v>7453</v>
      </c>
      <c r="C3561" s="31">
        <v>1444</v>
      </c>
      <c r="D3561" s="31" t="s">
        <v>7300</v>
      </c>
      <c r="E3561" s="31" t="s">
        <v>7413</v>
      </c>
      <c r="F3561" s="31" t="s">
        <v>7414</v>
      </c>
      <c r="G3561" s="31" t="s">
        <v>7442</v>
      </c>
      <c r="H3561" s="31" t="s">
        <v>7443</v>
      </c>
      <c r="I3561" s="31" t="s">
        <v>7417</v>
      </c>
      <c r="J3561" s="31" t="s">
        <v>160</v>
      </c>
      <c r="K3561" s="31" t="s">
        <v>96</v>
      </c>
      <c r="L3561" s="31" t="s">
        <v>1227</v>
      </c>
      <c r="M3561" s="31">
        <v>0</v>
      </c>
      <c r="N3561" s="31" t="s">
        <v>90</v>
      </c>
      <c r="O3561" s="31" t="s">
        <v>7418</v>
      </c>
      <c r="P3561" s="31" t="s">
        <v>91</v>
      </c>
      <c r="Q3561" s="31" t="s">
        <v>91</v>
      </c>
      <c r="R3561" s="31" t="s">
        <v>90</v>
      </c>
      <c r="S3561" s="31" t="s">
        <v>7419</v>
      </c>
      <c r="T3561" s="31" t="s">
        <v>91</v>
      </c>
      <c r="U3561" s="31" t="s">
        <v>91</v>
      </c>
      <c r="V3561" s="31" t="s">
        <v>90</v>
      </c>
      <c r="W3561" s="31" t="s">
        <v>7420</v>
      </c>
      <c r="X3561" s="31" t="s">
        <v>91</v>
      </c>
      <c r="Y3561" s="31" t="s">
        <v>91</v>
      </c>
      <c r="Z3561" s="31" t="s">
        <v>7421</v>
      </c>
      <c r="AA3561" s="31" t="s">
        <v>97</v>
      </c>
      <c r="AB3561" s="31">
        <v>0</v>
      </c>
    </row>
    <row r="3562" spans="2:28" x14ac:dyDescent="0.25">
      <c r="B3562" s="31" t="s">
        <v>7454</v>
      </c>
      <c r="C3562" s="31">
        <v>1444</v>
      </c>
      <c r="D3562" s="31" t="s">
        <v>7300</v>
      </c>
      <c r="E3562" s="31" t="s">
        <v>7413</v>
      </c>
      <c r="F3562" s="31" t="s">
        <v>7414</v>
      </c>
      <c r="G3562" s="31" t="s">
        <v>7442</v>
      </c>
      <c r="H3562" s="31" t="s">
        <v>7443</v>
      </c>
      <c r="I3562" s="31" t="s">
        <v>7417</v>
      </c>
      <c r="J3562" s="31" t="s">
        <v>160</v>
      </c>
      <c r="K3562" s="31" t="s">
        <v>177</v>
      </c>
      <c r="L3562" s="31" t="s">
        <v>1227</v>
      </c>
      <c r="M3562" s="31">
        <v>0</v>
      </c>
      <c r="N3562" s="31" t="s">
        <v>90</v>
      </c>
      <c r="O3562" s="31" t="s">
        <v>7418</v>
      </c>
      <c r="P3562" s="31" t="s">
        <v>91</v>
      </c>
      <c r="Q3562" s="31" t="s">
        <v>91</v>
      </c>
      <c r="R3562" s="31" t="s">
        <v>90</v>
      </c>
      <c r="S3562" s="31" t="s">
        <v>7419</v>
      </c>
      <c r="T3562" s="31" t="s">
        <v>91</v>
      </c>
      <c r="U3562" s="31" t="s">
        <v>91</v>
      </c>
      <c r="V3562" s="31" t="s">
        <v>90</v>
      </c>
      <c r="W3562" s="31" t="s">
        <v>7420</v>
      </c>
      <c r="X3562" s="31" t="s">
        <v>91</v>
      </c>
      <c r="Y3562" s="31" t="s">
        <v>91</v>
      </c>
      <c r="Z3562" s="31" t="s">
        <v>7421</v>
      </c>
      <c r="AA3562" s="31" t="s">
        <v>97</v>
      </c>
      <c r="AB3562" s="31">
        <v>0</v>
      </c>
    </row>
    <row r="3563" spans="2:28" x14ac:dyDescent="0.25">
      <c r="B3563" s="31" t="s">
        <v>7455</v>
      </c>
      <c r="C3563" s="31">
        <v>1444</v>
      </c>
      <c r="D3563" s="31" t="s">
        <v>7300</v>
      </c>
      <c r="E3563" s="31" t="s">
        <v>7413</v>
      </c>
      <c r="F3563" s="31" t="s">
        <v>7414</v>
      </c>
      <c r="G3563" s="31" t="s">
        <v>7442</v>
      </c>
      <c r="H3563" s="31" t="s">
        <v>7443</v>
      </c>
      <c r="I3563" s="31" t="s">
        <v>7417</v>
      </c>
      <c r="J3563" s="31" t="s">
        <v>160</v>
      </c>
      <c r="K3563" s="31" t="s">
        <v>150</v>
      </c>
      <c r="L3563" s="31" t="s">
        <v>1227</v>
      </c>
      <c r="M3563" s="31">
        <v>0</v>
      </c>
      <c r="N3563" s="31" t="s">
        <v>90</v>
      </c>
      <c r="O3563" s="31" t="s">
        <v>7418</v>
      </c>
      <c r="P3563" s="31" t="s">
        <v>91</v>
      </c>
      <c r="Q3563" s="31" t="s">
        <v>91</v>
      </c>
      <c r="R3563" s="31" t="s">
        <v>90</v>
      </c>
      <c r="S3563" s="31" t="s">
        <v>7419</v>
      </c>
      <c r="T3563" s="31" t="s">
        <v>91</v>
      </c>
      <c r="U3563" s="31" t="s">
        <v>91</v>
      </c>
      <c r="V3563" s="31" t="s">
        <v>90</v>
      </c>
      <c r="W3563" s="31" t="s">
        <v>7420</v>
      </c>
      <c r="X3563" s="31" t="s">
        <v>91</v>
      </c>
      <c r="Y3563" s="31" t="s">
        <v>91</v>
      </c>
      <c r="Z3563" s="31" t="s">
        <v>7421</v>
      </c>
      <c r="AA3563" s="31" t="s">
        <v>97</v>
      </c>
      <c r="AB3563" s="31">
        <v>0</v>
      </c>
    </row>
    <row r="3564" spans="2:28" x14ac:dyDescent="0.25">
      <c r="B3564" s="31" t="s">
        <v>7456</v>
      </c>
      <c r="C3564" s="31">
        <v>1444</v>
      </c>
      <c r="D3564" s="31" t="s">
        <v>7300</v>
      </c>
      <c r="E3564" s="31" t="s">
        <v>7413</v>
      </c>
      <c r="F3564" s="31" t="s">
        <v>7414</v>
      </c>
      <c r="G3564" s="31" t="s">
        <v>7442</v>
      </c>
      <c r="H3564" s="31" t="s">
        <v>7443</v>
      </c>
      <c r="I3564" s="31" t="s">
        <v>7417</v>
      </c>
      <c r="J3564" s="31" t="s">
        <v>160</v>
      </c>
      <c r="K3564" s="31" t="s">
        <v>156</v>
      </c>
      <c r="L3564" s="31" t="s">
        <v>1227</v>
      </c>
      <c r="M3564" s="31">
        <v>0</v>
      </c>
      <c r="N3564" s="31" t="s">
        <v>90</v>
      </c>
      <c r="O3564" s="31" t="s">
        <v>7418</v>
      </c>
      <c r="P3564" s="31" t="s">
        <v>91</v>
      </c>
      <c r="Q3564" s="31" t="s">
        <v>91</v>
      </c>
      <c r="R3564" s="31" t="s">
        <v>90</v>
      </c>
      <c r="S3564" s="31" t="s">
        <v>7419</v>
      </c>
      <c r="T3564" s="31" t="s">
        <v>91</v>
      </c>
      <c r="U3564" s="31" t="s">
        <v>91</v>
      </c>
      <c r="V3564" s="31" t="s">
        <v>90</v>
      </c>
      <c r="W3564" s="31" t="s">
        <v>7420</v>
      </c>
      <c r="X3564" s="31" t="s">
        <v>91</v>
      </c>
      <c r="Y3564" s="31" t="s">
        <v>91</v>
      </c>
      <c r="Z3564" s="31" t="s">
        <v>7421</v>
      </c>
      <c r="AA3564" s="31" t="s">
        <v>97</v>
      </c>
      <c r="AB3564" s="31">
        <v>0</v>
      </c>
    </row>
    <row r="3565" spans="2:28" x14ac:dyDescent="0.25">
      <c r="B3565" s="31" t="s">
        <v>7457</v>
      </c>
      <c r="C3565" s="31">
        <v>1444</v>
      </c>
      <c r="D3565" s="31" t="s">
        <v>7300</v>
      </c>
      <c r="E3565" s="31" t="s">
        <v>7413</v>
      </c>
      <c r="F3565" s="31" t="s">
        <v>7414</v>
      </c>
      <c r="G3565" s="31" t="s">
        <v>7442</v>
      </c>
      <c r="H3565" s="31" t="s">
        <v>7443</v>
      </c>
      <c r="I3565" s="31" t="s">
        <v>7417</v>
      </c>
      <c r="J3565" s="31" t="s">
        <v>160</v>
      </c>
      <c r="K3565" s="31" t="s">
        <v>99</v>
      </c>
      <c r="L3565" s="31" t="s">
        <v>1227</v>
      </c>
      <c r="M3565" s="31">
        <v>0</v>
      </c>
      <c r="N3565" s="31" t="s">
        <v>90</v>
      </c>
      <c r="O3565" s="31" t="s">
        <v>7418</v>
      </c>
      <c r="P3565" s="31" t="s">
        <v>91</v>
      </c>
      <c r="Q3565" s="31" t="s">
        <v>91</v>
      </c>
      <c r="R3565" s="31" t="s">
        <v>90</v>
      </c>
      <c r="S3565" s="31" t="s">
        <v>7419</v>
      </c>
      <c r="T3565" s="31" t="s">
        <v>91</v>
      </c>
      <c r="U3565" s="31" t="s">
        <v>91</v>
      </c>
      <c r="V3565" s="31" t="s">
        <v>90</v>
      </c>
      <c r="W3565" s="31" t="s">
        <v>7420</v>
      </c>
      <c r="X3565" s="31" t="s">
        <v>91</v>
      </c>
      <c r="Y3565" s="31" t="s">
        <v>91</v>
      </c>
      <c r="Z3565" s="31" t="s">
        <v>7421</v>
      </c>
      <c r="AA3565" s="31" t="s">
        <v>100</v>
      </c>
      <c r="AB3565" s="31">
        <v>0</v>
      </c>
    </row>
    <row r="3566" spans="2:28" x14ac:dyDescent="0.25">
      <c r="B3566" s="31" t="s">
        <v>7458</v>
      </c>
      <c r="C3566" s="31">
        <v>1444</v>
      </c>
      <c r="D3566" s="31" t="s">
        <v>7300</v>
      </c>
      <c r="E3566" s="31" t="s">
        <v>7413</v>
      </c>
      <c r="F3566" s="31" t="s">
        <v>7414</v>
      </c>
      <c r="G3566" s="31" t="s">
        <v>7442</v>
      </c>
      <c r="H3566" s="31" t="s">
        <v>7443</v>
      </c>
      <c r="I3566" s="31" t="s">
        <v>7417</v>
      </c>
      <c r="J3566" s="31" t="s">
        <v>160</v>
      </c>
      <c r="K3566" s="31" t="s">
        <v>104</v>
      </c>
      <c r="L3566" s="31" t="s">
        <v>1227</v>
      </c>
      <c r="M3566" s="31">
        <v>0</v>
      </c>
      <c r="N3566" s="31" t="s">
        <v>90</v>
      </c>
      <c r="O3566" s="31" t="s">
        <v>7418</v>
      </c>
      <c r="P3566" s="31" t="s">
        <v>91</v>
      </c>
      <c r="Q3566" s="31" t="s">
        <v>91</v>
      </c>
      <c r="R3566" s="31" t="s">
        <v>90</v>
      </c>
      <c r="S3566" s="31" t="s">
        <v>7419</v>
      </c>
      <c r="T3566" s="31" t="s">
        <v>91</v>
      </c>
      <c r="U3566" s="31" t="s">
        <v>91</v>
      </c>
      <c r="V3566" s="31" t="s">
        <v>90</v>
      </c>
      <c r="W3566" s="31" t="s">
        <v>7420</v>
      </c>
      <c r="X3566" s="31" t="s">
        <v>91</v>
      </c>
      <c r="Y3566" s="31" t="s">
        <v>91</v>
      </c>
      <c r="Z3566" s="31" t="s">
        <v>7421</v>
      </c>
      <c r="AA3566" s="31" t="s">
        <v>100</v>
      </c>
      <c r="AB3566" s="31">
        <v>0</v>
      </c>
    </row>
    <row r="3567" spans="2:28" x14ac:dyDescent="0.25">
      <c r="B3567" s="31" t="s">
        <v>7459</v>
      </c>
      <c r="C3567" s="31">
        <v>1444</v>
      </c>
      <c r="D3567" s="31" t="s">
        <v>7300</v>
      </c>
      <c r="E3567" s="31" t="s">
        <v>7413</v>
      </c>
      <c r="F3567" s="31" t="s">
        <v>7414</v>
      </c>
      <c r="G3567" s="31" t="s">
        <v>7442</v>
      </c>
      <c r="H3567" s="31" t="s">
        <v>7443</v>
      </c>
      <c r="I3567" s="31" t="s">
        <v>7417</v>
      </c>
      <c r="J3567" s="31" t="s">
        <v>160</v>
      </c>
      <c r="K3567" s="31" t="s">
        <v>106</v>
      </c>
      <c r="L3567" s="31" t="s">
        <v>1227</v>
      </c>
      <c r="M3567" s="31">
        <v>0</v>
      </c>
      <c r="N3567" s="31" t="s">
        <v>90</v>
      </c>
      <c r="O3567" s="31" t="s">
        <v>7418</v>
      </c>
      <c r="P3567" s="31" t="s">
        <v>91</v>
      </c>
      <c r="Q3567" s="31" t="s">
        <v>91</v>
      </c>
      <c r="R3567" s="31" t="s">
        <v>90</v>
      </c>
      <c r="S3567" s="31" t="s">
        <v>7419</v>
      </c>
      <c r="T3567" s="31" t="s">
        <v>91</v>
      </c>
      <c r="U3567" s="31" t="s">
        <v>91</v>
      </c>
      <c r="V3567" s="31" t="s">
        <v>90</v>
      </c>
      <c r="W3567" s="31" t="s">
        <v>7420</v>
      </c>
      <c r="X3567" s="31" t="s">
        <v>91</v>
      </c>
      <c r="Y3567" s="31" t="s">
        <v>91</v>
      </c>
      <c r="Z3567" s="31" t="s">
        <v>7421</v>
      </c>
      <c r="AA3567" s="31" t="s">
        <v>100</v>
      </c>
      <c r="AB3567" s="31">
        <v>0</v>
      </c>
    </row>
    <row r="3568" spans="2:28" x14ac:dyDescent="0.25">
      <c r="B3568" s="31" t="s">
        <v>7460</v>
      </c>
      <c r="C3568" s="31">
        <v>1444</v>
      </c>
      <c r="D3568" s="31" t="s">
        <v>7300</v>
      </c>
      <c r="E3568" s="31" t="s">
        <v>7413</v>
      </c>
      <c r="F3568" s="31" t="s">
        <v>7414</v>
      </c>
      <c r="G3568" s="31" t="s">
        <v>7442</v>
      </c>
      <c r="H3568" s="31" t="s">
        <v>7443</v>
      </c>
      <c r="I3568" s="31" t="s">
        <v>7417</v>
      </c>
      <c r="J3568" s="31" t="s">
        <v>160</v>
      </c>
      <c r="K3568" s="31" t="s">
        <v>108</v>
      </c>
      <c r="L3568" s="31" t="s">
        <v>1227</v>
      </c>
      <c r="M3568" s="31">
        <v>0</v>
      </c>
      <c r="N3568" s="31" t="s">
        <v>90</v>
      </c>
      <c r="O3568" s="31" t="s">
        <v>7418</v>
      </c>
      <c r="P3568" s="31" t="s">
        <v>91</v>
      </c>
      <c r="Q3568" s="31" t="s">
        <v>91</v>
      </c>
      <c r="R3568" s="31" t="s">
        <v>90</v>
      </c>
      <c r="S3568" s="31" t="s">
        <v>7419</v>
      </c>
      <c r="T3568" s="31" t="s">
        <v>91</v>
      </c>
      <c r="U3568" s="31" t="s">
        <v>91</v>
      </c>
      <c r="V3568" s="31" t="s">
        <v>90</v>
      </c>
      <c r="W3568" s="31" t="s">
        <v>7420</v>
      </c>
      <c r="X3568" s="31" t="s">
        <v>91</v>
      </c>
      <c r="Y3568" s="31" t="s">
        <v>91</v>
      </c>
      <c r="Z3568" s="31" t="s">
        <v>7421</v>
      </c>
      <c r="AA3568" s="31" t="s">
        <v>100</v>
      </c>
      <c r="AB3568" s="31">
        <v>0</v>
      </c>
    </row>
    <row r="3569" spans="2:28" x14ac:dyDescent="0.25">
      <c r="B3569" s="31" t="s">
        <v>7461</v>
      </c>
      <c r="C3569" s="31">
        <v>1444</v>
      </c>
      <c r="D3569" s="31" t="s">
        <v>7300</v>
      </c>
      <c r="E3569" s="31" t="s">
        <v>7413</v>
      </c>
      <c r="F3569" s="31" t="s">
        <v>7414</v>
      </c>
      <c r="G3569" s="31" t="s">
        <v>7442</v>
      </c>
      <c r="H3569" s="31" t="s">
        <v>7443</v>
      </c>
      <c r="I3569" s="31" t="s">
        <v>7417</v>
      </c>
      <c r="J3569" s="31" t="s">
        <v>160</v>
      </c>
      <c r="K3569" s="31" t="s">
        <v>110</v>
      </c>
      <c r="L3569" s="31" t="s">
        <v>1227</v>
      </c>
      <c r="M3569" s="31">
        <v>0</v>
      </c>
      <c r="N3569" s="31" t="s">
        <v>90</v>
      </c>
      <c r="O3569" s="31" t="s">
        <v>7418</v>
      </c>
      <c r="P3569" s="31" t="s">
        <v>91</v>
      </c>
      <c r="Q3569" s="31" t="s">
        <v>91</v>
      </c>
      <c r="R3569" s="31" t="s">
        <v>90</v>
      </c>
      <c r="S3569" s="31" t="s">
        <v>7419</v>
      </c>
      <c r="T3569" s="31" t="s">
        <v>91</v>
      </c>
      <c r="U3569" s="31" t="s">
        <v>91</v>
      </c>
      <c r="V3569" s="31" t="s">
        <v>90</v>
      </c>
      <c r="W3569" s="31" t="s">
        <v>7420</v>
      </c>
      <c r="X3569" s="31" t="s">
        <v>91</v>
      </c>
      <c r="Y3569" s="31" t="s">
        <v>91</v>
      </c>
      <c r="Z3569" s="31" t="s">
        <v>7421</v>
      </c>
      <c r="AA3569" s="31" t="s">
        <v>100</v>
      </c>
      <c r="AB3569" s="31">
        <v>0</v>
      </c>
    </row>
    <row r="3570" spans="2:28" x14ac:dyDescent="0.25">
      <c r="B3570" s="31" t="s">
        <v>7462</v>
      </c>
      <c r="C3570" s="31">
        <v>1444</v>
      </c>
      <c r="D3570" s="31" t="s">
        <v>7300</v>
      </c>
      <c r="E3570" s="31" t="s">
        <v>7413</v>
      </c>
      <c r="F3570" s="31" t="s">
        <v>7414</v>
      </c>
      <c r="G3570" s="31" t="s">
        <v>7442</v>
      </c>
      <c r="H3570" s="31" t="s">
        <v>7443</v>
      </c>
      <c r="I3570" s="31" t="s">
        <v>7417</v>
      </c>
      <c r="J3570" s="31" t="s">
        <v>160</v>
      </c>
      <c r="K3570" s="31" t="s">
        <v>112</v>
      </c>
      <c r="L3570" s="31" t="s">
        <v>1227</v>
      </c>
      <c r="M3570" s="31">
        <v>0</v>
      </c>
      <c r="N3570" s="31" t="s">
        <v>90</v>
      </c>
      <c r="O3570" s="31" t="s">
        <v>7418</v>
      </c>
      <c r="P3570" s="31" t="s">
        <v>91</v>
      </c>
      <c r="Q3570" s="31" t="s">
        <v>91</v>
      </c>
      <c r="R3570" s="31" t="s">
        <v>90</v>
      </c>
      <c r="S3570" s="31" t="s">
        <v>7419</v>
      </c>
      <c r="T3570" s="31" t="s">
        <v>91</v>
      </c>
      <c r="U3570" s="31" t="s">
        <v>91</v>
      </c>
      <c r="V3570" s="31" t="s">
        <v>90</v>
      </c>
      <c r="W3570" s="31" t="s">
        <v>7420</v>
      </c>
      <c r="X3570" s="31" t="s">
        <v>91</v>
      </c>
      <c r="Y3570" s="31" t="s">
        <v>91</v>
      </c>
      <c r="Z3570" s="31" t="s">
        <v>7421</v>
      </c>
      <c r="AA3570" s="31" t="s">
        <v>100</v>
      </c>
      <c r="AB3570" s="31">
        <v>0</v>
      </c>
    </row>
    <row r="3571" spans="2:28" x14ac:dyDescent="0.25">
      <c r="B3571" s="31" t="s">
        <v>7463</v>
      </c>
      <c r="C3571" s="31">
        <v>1446</v>
      </c>
      <c r="D3571" s="31" t="s">
        <v>7300</v>
      </c>
      <c r="E3571" s="31" t="s">
        <v>7413</v>
      </c>
      <c r="F3571" s="31" t="s">
        <v>7414</v>
      </c>
      <c r="G3571" s="31" t="s">
        <v>7415</v>
      </c>
      <c r="H3571" s="31" t="s">
        <v>7416</v>
      </c>
      <c r="I3571" s="31" t="s">
        <v>7417</v>
      </c>
      <c r="J3571" s="31" t="s">
        <v>87</v>
      </c>
      <c r="K3571" s="31" t="s">
        <v>161</v>
      </c>
      <c r="L3571" s="31" t="s">
        <v>7464</v>
      </c>
      <c r="M3571" s="31">
        <v>2</v>
      </c>
      <c r="N3571" s="31" t="s">
        <v>116</v>
      </c>
      <c r="O3571" s="31" t="s">
        <v>7465</v>
      </c>
      <c r="P3571" s="31" t="s">
        <v>7466</v>
      </c>
      <c r="Q3571" s="31" t="s">
        <v>7467</v>
      </c>
      <c r="R3571" s="31" t="s">
        <v>116</v>
      </c>
      <c r="S3571" s="31" t="s">
        <v>7468</v>
      </c>
      <c r="T3571" s="31" t="s">
        <v>7469</v>
      </c>
      <c r="U3571" s="31" t="s">
        <v>7470</v>
      </c>
      <c r="V3571" s="31" t="s">
        <v>90</v>
      </c>
      <c r="W3571" s="31" t="s">
        <v>7420</v>
      </c>
      <c r="X3571" s="31" t="s">
        <v>91</v>
      </c>
      <c r="Y3571" s="31" t="s">
        <v>91</v>
      </c>
      <c r="Z3571" s="31" t="s">
        <v>7471</v>
      </c>
      <c r="AA3571" s="31" t="s">
        <v>94</v>
      </c>
      <c r="AB3571" s="31">
        <v>1</v>
      </c>
    </row>
    <row r="3572" spans="2:28" x14ac:dyDescent="0.25">
      <c r="B3572" s="31" t="s">
        <v>7472</v>
      </c>
      <c r="C3572" s="31">
        <v>1447</v>
      </c>
      <c r="D3572" s="31" t="s">
        <v>7300</v>
      </c>
      <c r="E3572" s="31" t="s">
        <v>7413</v>
      </c>
      <c r="F3572" s="31" t="s">
        <v>7414</v>
      </c>
      <c r="G3572" s="31" t="s">
        <v>7442</v>
      </c>
      <c r="H3572" s="31" t="s">
        <v>7443</v>
      </c>
      <c r="I3572" s="31" t="s">
        <v>7417</v>
      </c>
      <c r="J3572" s="31" t="s">
        <v>87</v>
      </c>
      <c r="K3572" s="31" t="s">
        <v>161</v>
      </c>
      <c r="L3572" s="31" t="s">
        <v>7464</v>
      </c>
      <c r="M3572" s="31">
        <v>2</v>
      </c>
      <c r="N3572" s="31" t="s">
        <v>116</v>
      </c>
      <c r="O3572" s="31" t="s">
        <v>7465</v>
      </c>
      <c r="P3572" s="31" t="s">
        <v>7466</v>
      </c>
      <c r="Q3572" s="31" t="s">
        <v>7473</v>
      </c>
      <c r="R3572" s="31" t="s">
        <v>116</v>
      </c>
      <c r="S3572" s="31" t="s">
        <v>7468</v>
      </c>
      <c r="T3572" s="31" t="s">
        <v>7469</v>
      </c>
      <c r="U3572" s="31" t="s">
        <v>7470</v>
      </c>
      <c r="V3572" s="31" t="s">
        <v>90</v>
      </c>
      <c r="W3572" s="31" t="s">
        <v>7420</v>
      </c>
      <c r="X3572" s="31" t="s">
        <v>91</v>
      </c>
      <c r="Y3572" s="31" t="s">
        <v>91</v>
      </c>
      <c r="Z3572" s="31" t="s">
        <v>7471</v>
      </c>
      <c r="AA3572" s="31" t="s">
        <v>94</v>
      </c>
      <c r="AB3572" s="31">
        <v>1</v>
      </c>
    </row>
    <row r="3573" spans="2:28" x14ac:dyDescent="0.25">
      <c r="B3573" s="31" t="s">
        <v>7474</v>
      </c>
      <c r="C3573" s="31">
        <v>1448</v>
      </c>
      <c r="D3573" s="31" t="s">
        <v>7300</v>
      </c>
      <c r="E3573" s="31" t="s">
        <v>7413</v>
      </c>
      <c r="F3573" s="31" t="s">
        <v>7414</v>
      </c>
      <c r="G3573" s="31" t="s">
        <v>7415</v>
      </c>
      <c r="H3573" s="31" t="s">
        <v>7416</v>
      </c>
      <c r="I3573" s="31" t="s">
        <v>7417</v>
      </c>
      <c r="J3573" s="31" t="s">
        <v>87</v>
      </c>
      <c r="K3573" s="31" t="s">
        <v>164</v>
      </c>
      <c r="L3573" s="31" t="s">
        <v>1675</v>
      </c>
      <c r="M3573" s="31">
        <v>0</v>
      </c>
      <c r="N3573" s="31" t="s">
        <v>90</v>
      </c>
      <c r="O3573" s="31" t="s">
        <v>7475</v>
      </c>
      <c r="P3573" s="31" t="s">
        <v>91</v>
      </c>
      <c r="Q3573" s="31" t="s">
        <v>91</v>
      </c>
      <c r="R3573" s="31" t="s">
        <v>90</v>
      </c>
      <c r="S3573" s="31" t="s">
        <v>7468</v>
      </c>
      <c r="T3573" s="31" t="s">
        <v>91</v>
      </c>
      <c r="U3573" s="31" t="s">
        <v>91</v>
      </c>
      <c r="V3573" s="31" t="s">
        <v>90</v>
      </c>
      <c r="W3573" s="31" t="s">
        <v>7420</v>
      </c>
      <c r="X3573" s="31" t="s">
        <v>91</v>
      </c>
      <c r="Y3573" s="31" t="s">
        <v>91</v>
      </c>
      <c r="AA3573" s="31" t="s">
        <v>94</v>
      </c>
      <c r="AB3573" s="31">
        <v>0</v>
      </c>
    </row>
    <row r="3574" spans="2:28" x14ac:dyDescent="0.25">
      <c r="B3574" s="31" t="s">
        <v>7476</v>
      </c>
      <c r="C3574" s="31">
        <v>1448</v>
      </c>
      <c r="D3574" s="31" t="s">
        <v>7300</v>
      </c>
      <c r="E3574" s="31" t="s">
        <v>7413</v>
      </c>
      <c r="F3574" s="31" t="s">
        <v>7414</v>
      </c>
      <c r="G3574" s="31" t="s">
        <v>7415</v>
      </c>
      <c r="H3574" s="31" t="s">
        <v>7416</v>
      </c>
      <c r="I3574" s="31" t="s">
        <v>7417</v>
      </c>
      <c r="J3574" s="31" t="s">
        <v>87</v>
      </c>
      <c r="K3574" s="31" t="s">
        <v>88</v>
      </c>
      <c r="L3574" s="31" t="s">
        <v>1675</v>
      </c>
      <c r="M3574" s="31">
        <v>0</v>
      </c>
      <c r="N3574" s="31" t="s">
        <v>90</v>
      </c>
      <c r="O3574" s="31" t="s">
        <v>7475</v>
      </c>
      <c r="P3574" s="31" t="s">
        <v>91</v>
      </c>
      <c r="Q3574" s="31" t="s">
        <v>91</v>
      </c>
      <c r="R3574" s="31" t="s">
        <v>90</v>
      </c>
      <c r="S3574" s="31" t="s">
        <v>7468</v>
      </c>
      <c r="T3574" s="31" t="s">
        <v>91</v>
      </c>
      <c r="U3574" s="31" t="s">
        <v>91</v>
      </c>
      <c r="V3574" s="31" t="s">
        <v>90</v>
      </c>
      <c r="W3574" s="31" t="s">
        <v>7420</v>
      </c>
      <c r="X3574" s="31" t="s">
        <v>91</v>
      </c>
      <c r="Y3574" s="31" t="s">
        <v>91</v>
      </c>
      <c r="AA3574" s="31" t="s">
        <v>94</v>
      </c>
      <c r="AB3574" s="31">
        <v>0</v>
      </c>
    </row>
    <row r="3575" spans="2:28" x14ac:dyDescent="0.25">
      <c r="B3575" s="31" t="s">
        <v>7477</v>
      </c>
      <c r="C3575" s="31">
        <v>1448</v>
      </c>
      <c r="D3575" s="31" t="s">
        <v>7300</v>
      </c>
      <c r="E3575" s="31" t="s">
        <v>7413</v>
      </c>
      <c r="F3575" s="31" t="s">
        <v>7414</v>
      </c>
      <c r="G3575" s="31" t="s">
        <v>7415</v>
      </c>
      <c r="H3575" s="31" t="s">
        <v>7416</v>
      </c>
      <c r="I3575" s="31" t="s">
        <v>7417</v>
      </c>
      <c r="J3575" s="31" t="s">
        <v>87</v>
      </c>
      <c r="K3575" s="31" t="s">
        <v>96</v>
      </c>
      <c r="L3575" s="31" t="s">
        <v>1675</v>
      </c>
      <c r="M3575" s="31">
        <v>0</v>
      </c>
      <c r="N3575" s="31" t="s">
        <v>90</v>
      </c>
      <c r="O3575" s="31" t="s">
        <v>7475</v>
      </c>
      <c r="P3575" s="31" t="s">
        <v>91</v>
      </c>
      <c r="Q3575" s="31" t="s">
        <v>91</v>
      </c>
      <c r="R3575" s="31" t="s">
        <v>90</v>
      </c>
      <c r="S3575" s="31" t="s">
        <v>7468</v>
      </c>
      <c r="T3575" s="31" t="s">
        <v>91</v>
      </c>
      <c r="U3575" s="31" t="s">
        <v>91</v>
      </c>
      <c r="V3575" s="31" t="s">
        <v>90</v>
      </c>
      <c r="W3575" s="31" t="s">
        <v>7420</v>
      </c>
      <c r="X3575" s="31" t="s">
        <v>91</v>
      </c>
      <c r="Y3575" s="31" t="s">
        <v>91</v>
      </c>
      <c r="AA3575" s="31" t="s">
        <v>97</v>
      </c>
      <c r="AB3575" s="31">
        <v>0</v>
      </c>
    </row>
    <row r="3576" spans="2:28" x14ac:dyDescent="0.25">
      <c r="B3576" s="31" t="s">
        <v>7478</v>
      </c>
      <c r="C3576" s="31">
        <v>1448</v>
      </c>
      <c r="D3576" s="31" t="s">
        <v>7300</v>
      </c>
      <c r="E3576" s="31" t="s">
        <v>7413</v>
      </c>
      <c r="F3576" s="31" t="s">
        <v>7414</v>
      </c>
      <c r="G3576" s="31" t="s">
        <v>7415</v>
      </c>
      <c r="H3576" s="31" t="s">
        <v>7416</v>
      </c>
      <c r="I3576" s="31" t="s">
        <v>7417</v>
      </c>
      <c r="J3576" s="31" t="s">
        <v>87</v>
      </c>
      <c r="K3576" s="31" t="s">
        <v>181</v>
      </c>
      <c r="L3576" s="31" t="s">
        <v>1675</v>
      </c>
      <c r="M3576" s="31">
        <v>0</v>
      </c>
      <c r="N3576" s="31" t="s">
        <v>90</v>
      </c>
      <c r="O3576" s="31" t="s">
        <v>7475</v>
      </c>
      <c r="P3576" s="31" t="s">
        <v>91</v>
      </c>
      <c r="Q3576" s="31" t="s">
        <v>91</v>
      </c>
      <c r="R3576" s="31" t="s">
        <v>90</v>
      </c>
      <c r="S3576" s="31" t="s">
        <v>7468</v>
      </c>
      <c r="T3576" s="31" t="s">
        <v>91</v>
      </c>
      <c r="U3576" s="31" t="s">
        <v>91</v>
      </c>
      <c r="V3576" s="31" t="s">
        <v>90</v>
      </c>
      <c r="W3576" s="31" t="s">
        <v>7420</v>
      </c>
      <c r="X3576" s="31" t="s">
        <v>91</v>
      </c>
      <c r="Y3576" s="31" t="s">
        <v>91</v>
      </c>
      <c r="AA3576" s="31" t="s">
        <v>100</v>
      </c>
      <c r="AB3576" s="31">
        <v>0</v>
      </c>
    </row>
    <row r="3577" spans="2:28" x14ac:dyDescent="0.25">
      <c r="B3577" s="31" t="s">
        <v>7479</v>
      </c>
      <c r="C3577" s="31">
        <v>1448</v>
      </c>
      <c r="D3577" s="31" t="s">
        <v>7300</v>
      </c>
      <c r="E3577" s="31" t="s">
        <v>7413</v>
      </c>
      <c r="F3577" s="31" t="s">
        <v>7414</v>
      </c>
      <c r="G3577" s="31" t="s">
        <v>7415</v>
      </c>
      <c r="H3577" s="31" t="s">
        <v>7416</v>
      </c>
      <c r="I3577" s="31" t="s">
        <v>7417</v>
      </c>
      <c r="J3577" s="31" t="s">
        <v>87</v>
      </c>
      <c r="K3577" s="31" t="s">
        <v>99</v>
      </c>
      <c r="L3577" s="31" t="s">
        <v>1675</v>
      </c>
      <c r="M3577" s="31">
        <v>0</v>
      </c>
      <c r="N3577" s="31" t="s">
        <v>90</v>
      </c>
      <c r="O3577" s="31" t="s">
        <v>7475</v>
      </c>
      <c r="P3577" s="31" t="s">
        <v>91</v>
      </c>
      <c r="Q3577" s="31" t="s">
        <v>91</v>
      </c>
      <c r="R3577" s="31" t="s">
        <v>90</v>
      </c>
      <c r="S3577" s="31" t="s">
        <v>7468</v>
      </c>
      <c r="T3577" s="31" t="s">
        <v>91</v>
      </c>
      <c r="U3577" s="31" t="s">
        <v>91</v>
      </c>
      <c r="V3577" s="31" t="s">
        <v>90</v>
      </c>
      <c r="W3577" s="31" t="s">
        <v>7420</v>
      </c>
      <c r="X3577" s="31" t="s">
        <v>91</v>
      </c>
      <c r="Y3577" s="31" t="s">
        <v>91</v>
      </c>
      <c r="AA3577" s="31" t="s">
        <v>100</v>
      </c>
      <c r="AB3577" s="31">
        <v>0</v>
      </c>
    </row>
    <row r="3578" spans="2:28" x14ac:dyDescent="0.25">
      <c r="B3578" s="31" t="s">
        <v>7480</v>
      </c>
      <c r="C3578" s="31">
        <v>1448</v>
      </c>
      <c r="D3578" s="31" t="s">
        <v>7300</v>
      </c>
      <c r="E3578" s="31" t="s">
        <v>7413</v>
      </c>
      <c r="F3578" s="31" t="s">
        <v>7414</v>
      </c>
      <c r="G3578" s="31" t="s">
        <v>7415</v>
      </c>
      <c r="H3578" s="31" t="s">
        <v>7416</v>
      </c>
      <c r="I3578" s="31" t="s">
        <v>7417</v>
      </c>
      <c r="J3578" s="31" t="s">
        <v>87</v>
      </c>
      <c r="K3578" s="31" t="s">
        <v>108</v>
      </c>
      <c r="L3578" s="31" t="s">
        <v>1675</v>
      </c>
      <c r="M3578" s="31">
        <v>0</v>
      </c>
      <c r="N3578" s="31" t="s">
        <v>90</v>
      </c>
      <c r="O3578" s="31" t="s">
        <v>7475</v>
      </c>
      <c r="P3578" s="31" t="s">
        <v>91</v>
      </c>
      <c r="Q3578" s="31" t="s">
        <v>91</v>
      </c>
      <c r="R3578" s="31" t="s">
        <v>90</v>
      </c>
      <c r="S3578" s="31" t="s">
        <v>7468</v>
      </c>
      <c r="T3578" s="31" t="s">
        <v>91</v>
      </c>
      <c r="U3578" s="31" t="s">
        <v>91</v>
      </c>
      <c r="V3578" s="31" t="s">
        <v>90</v>
      </c>
      <c r="W3578" s="31" t="s">
        <v>7420</v>
      </c>
      <c r="X3578" s="31" t="s">
        <v>91</v>
      </c>
      <c r="Y3578" s="31" t="s">
        <v>91</v>
      </c>
      <c r="AA3578" s="31" t="s">
        <v>100</v>
      </c>
      <c r="AB3578" s="31">
        <v>0</v>
      </c>
    </row>
    <row r="3579" spans="2:28" x14ac:dyDescent="0.25">
      <c r="B3579" s="31" t="s">
        <v>7481</v>
      </c>
      <c r="C3579" s="31">
        <v>1448</v>
      </c>
      <c r="D3579" s="31" t="s">
        <v>7300</v>
      </c>
      <c r="E3579" s="31" t="s">
        <v>7413</v>
      </c>
      <c r="F3579" s="31" t="s">
        <v>7414</v>
      </c>
      <c r="G3579" s="31" t="s">
        <v>7415</v>
      </c>
      <c r="H3579" s="31" t="s">
        <v>7416</v>
      </c>
      <c r="I3579" s="31" t="s">
        <v>7417</v>
      </c>
      <c r="J3579" s="31" t="s">
        <v>87</v>
      </c>
      <c r="K3579" s="31" t="s">
        <v>110</v>
      </c>
      <c r="L3579" s="31" t="s">
        <v>1675</v>
      </c>
      <c r="M3579" s="31">
        <v>0</v>
      </c>
      <c r="N3579" s="31" t="s">
        <v>90</v>
      </c>
      <c r="O3579" s="31" t="s">
        <v>7475</v>
      </c>
      <c r="P3579" s="31" t="s">
        <v>91</v>
      </c>
      <c r="Q3579" s="31" t="s">
        <v>91</v>
      </c>
      <c r="R3579" s="31" t="s">
        <v>90</v>
      </c>
      <c r="S3579" s="31" t="s">
        <v>7468</v>
      </c>
      <c r="T3579" s="31" t="s">
        <v>91</v>
      </c>
      <c r="U3579" s="31" t="s">
        <v>91</v>
      </c>
      <c r="V3579" s="31" t="s">
        <v>90</v>
      </c>
      <c r="W3579" s="31" t="s">
        <v>7420</v>
      </c>
      <c r="X3579" s="31" t="s">
        <v>91</v>
      </c>
      <c r="Y3579" s="31" t="s">
        <v>91</v>
      </c>
      <c r="AA3579" s="31" t="s">
        <v>100</v>
      </c>
      <c r="AB3579" s="31">
        <v>0</v>
      </c>
    </row>
    <row r="3580" spans="2:28" x14ac:dyDescent="0.25">
      <c r="B3580" s="31" t="s">
        <v>7482</v>
      </c>
      <c r="C3580" s="31">
        <v>1448</v>
      </c>
      <c r="D3580" s="31" t="s">
        <v>7300</v>
      </c>
      <c r="E3580" s="31" t="s">
        <v>7413</v>
      </c>
      <c r="F3580" s="31" t="s">
        <v>7414</v>
      </c>
      <c r="G3580" s="31" t="s">
        <v>7442</v>
      </c>
      <c r="H3580" s="31" t="s">
        <v>7443</v>
      </c>
      <c r="I3580" s="31" t="s">
        <v>7417</v>
      </c>
      <c r="J3580" s="31" t="s">
        <v>87</v>
      </c>
      <c r="K3580" s="31" t="s">
        <v>164</v>
      </c>
      <c r="L3580" s="31" t="s">
        <v>1675</v>
      </c>
      <c r="M3580" s="31">
        <v>0</v>
      </c>
      <c r="N3580" s="31" t="s">
        <v>90</v>
      </c>
      <c r="O3580" s="31" t="s">
        <v>7475</v>
      </c>
      <c r="P3580" s="31" t="s">
        <v>91</v>
      </c>
      <c r="Q3580" s="31" t="s">
        <v>91</v>
      </c>
      <c r="R3580" s="31" t="s">
        <v>90</v>
      </c>
      <c r="S3580" s="31" t="s">
        <v>7468</v>
      </c>
      <c r="T3580" s="31" t="s">
        <v>91</v>
      </c>
      <c r="U3580" s="31" t="s">
        <v>91</v>
      </c>
      <c r="V3580" s="31" t="s">
        <v>90</v>
      </c>
      <c r="W3580" s="31" t="s">
        <v>7420</v>
      </c>
      <c r="X3580" s="31" t="s">
        <v>91</v>
      </c>
      <c r="Y3580" s="31" t="s">
        <v>91</v>
      </c>
      <c r="AA3580" s="31" t="s">
        <v>94</v>
      </c>
      <c r="AB3580" s="31">
        <v>0</v>
      </c>
    </row>
    <row r="3581" spans="2:28" x14ac:dyDescent="0.25">
      <c r="B3581" s="31" t="s">
        <v>7483</v>
      </c>
      <c r="C3581" s="31">
        <v>1448</v>
      </c>
      <c r="D3581" s="31" t="s">
        <v>7300</v>
      </c>
      <c r="E3581" s="31" t="s">
        <v>7413</v>
      </c>
      <c r="F3581" s="31" t="s">
        <v>7414</v>
      </c>
      <c r="G3581" s="31" t="s">
        <v>7442</v>
      </c>
      <c r="H3581" s="31" t="s">
        <v>7443</v>
      </c>
      <c r="I3581" s="31" t="s">
        <v>7417</v>
      </c>
      <c r="J3581" s="31" t="s">
        <v>87</v>
      </c>
      <c r="K3581" s="31" t="s">
        <v>88</v>
      </c>
      <c r="L3581" s="31" t="s">
        <v>1675</v>
      </c>
      <c r="M3581" s="31">
        <v>0</v>
      </c>
      <c r="N3581" s="31" t="s">
        <v>90</v>
      </c>
      <c r="O3581" s="31" t="s">
        <v>7475</v>
      </c>
      <c r="P3581" s="31" t="s">
        <v>91</v>
      </c>
      <c r="Q3581" s="31" t="s">
        <v>91</v>
      </c>
      <c r="R3581" s="31" t="s">
        <v>90</v>
      </c>
      <c r="S3581" s="31" t="s">
        <v>7468</v>
      </c>
      <c r="T3581" s="31" t="s">
        <v>91</v>
      </c>
      <c r="U3581" s="31" t="s">
        <v>91</v>
      </c>
      <c r="V3581" s="31" t="s">
        <v>90</v>
      </c>
      <c r="W3581" s="31" t="s">
        <v>7420</v>
      </c>
      <c r="X3581" s="31" t="s">
        <v>91</v>
      </c>
      <c r="Y3581" s="31" t="s">
        <v>91</v>
      </c>
      <c r="AA3581" s="31" t="s">
        <v>94</v>
      </c>
      <c r="AB3581" s="31">
        <v>0</v>
      </c>
    </row>
    <row r="3582" spans="2:28" x14ac:dyDescent="0.25">
      <c r="B3582" s="31" t="s">
        <v>7484</v>
      </c>
      <c r="C3582" s="31">
        <v>1448</v>
      </c>
      <c r="D3582" s="31" t="s">
        <v>7300</v>
      </c>
      <c r="E3582" s="31" t="s">
        <v>7413</v>
      </c>
      <c r="F3582" s="31" t="s">
        <v>7414</v>
      </c>
      <c r="G3582" s="31" t="s">
        <v>7442</v>
      </c>
      <c r="H3582" s="31" t="s">
        <v>7443</v>
      </c>
      <c r="I3582" s="31" t="s">
        <v>7417</v>
      </c>
      <c r="J3582" s="31" t="s">
        <v>87</v>
      </c>
      <c r="K3582" s="31" t="s">
        <v>96</v>
      </c>
      <c r="L3582" s="31" t="s">
        <v>1675</v>
      </c>
      <c r="M3582" s="31">
        <v>0</v>
      </c>
      <c r="N3582" s="31" t="s">
        <v>90</v>
      </c>
      <c r="O3582" s="31" t="s">
        <v>7475</v>
      </c>
      <c r="P3582" s="31" t="s">
        <v>91</v>
      </c>
      <c r="Q3582" s="31" t="s">
        <v>91</v>
      </c>
      <c r="R3582" s="31" t="s">
        <v>90</v>
      </c>
      <c r="S3582" s="31" t="s">
        <v>7468</v>
      </c>
      <c r="T3582" s="31" t="s">
        <v>91</v>
      </c>
      <c r="U3582" s="31" t="s">
        <v>91</v>
      </c>
      <c r="V3582" s="31" t="s">
        <v>90</v>
      </c>
      <c r="W3582" s="31" t="s">
        <v>7420</v>
      </c>
      <c r="X3582" s="31" t="s">
        <v>91</v>
      </c>
      <c r="Y3582" s="31" t="s">
        <v>91</v>
      </c>
      <c r="AA3582" s="31" t="s">
        <v>97</v>
      </c>
      <c r="AB3582" s="31">
        <v>0</v>
      </c>
    </row>
    <row r="3583" spans="2:28" x14ac:dyDescent="0.25">
      <c r="B3583" s="31" t="s">
        <v>7485</v>
      </c>
      <c r="C3583" s="31">
        <v>1448</v>
      </c>
      <c r="D3583" s="31" t="s">
        <v>7300</v>
      </c>
      <c r="E3583" s="31" t="s">
        <v>7413</v>
      </c>
      <c r="F3583" s="31" t="s">
        <v>7414</v>
      </c>
      <c r="G3583" s="31" t="s">
        <v>7442</v>
      </c>
      <c r="H3583" s="31" t="s">
        <v>7443</v>
      </c>
      <c r="I3583" s="31" t="s">
        <v>7417</v>
      </c>
      <c r="J3583" s="31" t="s">
        <v>87</v>
      </c>
      <c r="K3583" s="31" t="s">
        <v>181</v>
      </c>
      <c r="L3583" s="31" t="s">
        <v>1675</v>
      </c>
      <c r="M3583" s="31">
        <v>0</v>
      </c>
      <c r="N3583" s="31" t="s">
        <v>90</v>
      </c>
      <c r="O3583" s="31" t="s">
        <v>7475</v>
      </c>
      <c r="P3583" s="31" t="s">
        <v>91</v>
      </c>
      <c r="Q3583" s="31" t="s">
        <v>91</v>
      </c>
      <c r="R3583" s="31" t="s">
        <v>90</v>
      </c>
      <c r="S3583" s="31" t="s">
        <v>7468</v>
      </c>
      <c r="T3583" s="31" t="s">
        <v>91</v>
      </c>
      <c r="U3583" s="31" t="s">
        <v>91</v>
      </c>
      <c r="V3583" s="31" t="s">
        <v>90</v>
      </c>
      <c r="W3583" s="31" t="s">
        <v>7420</v>
      </c>
      <c r="X3583" s="31" t="s">
        <v>91</v>
      </c>
      <c r="Y3583" s="31" t="s">
        <v>91</v>
      </c>
      <c r="AA3583" s="31" t="s">
        <v>100</v>
      </c>
      <c r="AB3583" s="31">
        <v>0</v>
      </c>
    </row>
    <row r="3584" spans="2:28" x14ac:dyDescent="0.25">
      <c r="B3584" s="31" t="s">
        <v>7486</v>
      </c>
      <c r="C3584" s="31">
        <v>1448</v>
      </c>
      <c r="D3584" s="31" t="s">
        <v>7300</v>
      </c>
      <c r="E3584" s="31" t="s">
        <v>7413</v>
      </c>
      <c r="F3584" s="31" t="s">
        <v>7414</v>
      </c>
      <c r="G3584" s="31" t="s">
        <v>7442</v>
      </c>
      <c r="H3584" s="31" t="s">
        <v>7443</v>
      </c>
      <c r="I3584" s="31" t="s">
        <v>7417</v>
      </c>
      <c r="J3584" s="31" t="s">
        <v>87</v>
      </c>
      <c r="K3584" s="31" t="s">
        <v>99</v>
      </c>
      <c r="L3584" s="31" t="s">
        <v>1675</v>
      </c>
      <c r="M3584" s="31">
        <v>0</v>
      </c>
      <c r="N3584" s="31" t="s">
        <v>90</v>
      </c>
      <c r="O3584" s="31" t="s">
        <v>7475</v>
      </c>
      <c r="P3584" s="31" t="s">
        <v>91</v>
      </c>
      <c r="Q3584" s="31" t="s">
        <v>91</v>
      </c>
      <c r="R3584" s="31" t="s">
        <v>90</v>
      </c>
      <c r="S3584" s="31" t="s">
        <v>7468</v>
      </c>
      <c r="T3584" s="31" t="s">
        <v>91</v>
      </c>
      <c r="U3584" s="31" t="s">
        <v>91</v>
      </c>
      <c r="V3584" s="31" t="s">
        <v>90</v>
      </c>
      <c r="W3584" s="31" t="s">
        <v>7420</v>
      </c>
      <c r="X3584" s="31" t="s">
        <v>91</v>
      </c>
      <c r="Y3584" s="31" t="s">
        <v>91</v>
      </c>
      <c r="AA3584" s="31" t="s">
        <v>100</v>
      </c>
      <c r="AB3584" s="31">
        <v>0</v>
      </c>
    </row>
    <row r="3585" spans="2:28" x14ac:dyDescent="0.25">
      <c r="B3585" s="31" t="s">
        <v>7487</v>
      </c>
      <c r="C3585" s="31">
        <v>1448</v>
      </c>
      <c r="D3585" s="31" t="s">
        <v>7300</v>
      </c>
      <c r="E3585" s="31" t="s">
        <v>7413</v>
      </c>
      <c r="F3585" s="31" t="s">
        <v>7414</v>
      </c>
      <c r="G3585" s="31" t="s">
        <v>7442</v>
      </c>
      <c r="H3585" s="31" t="s">
        <v>7443</v>
      </c>
      <c r="I3585" s="31" t="s">
        <v>7417</v>
      </c>
      <c r="J3585" s="31" t="s">
        <v>87</v>
      </c>
      <c r="K3585" s="31" t="s">
        <v>108</v>
      </c>
      <c r="L3585" s="31" t="s">
        <v>1675</v>
      </c>
      <c r="M3585" s="31">
        <v>0</v>
      </c>
      <c r="N3585" s="31" t="s">
        <v>90</v>
      </c>
      <c r="O3585" s="31" t="s">
        <v>7475</v>
      </c>
      <c r="P3585" s="31" t="s">
        <v>91</v>
      </c>
      <c r="Q3585" s="31" t="s">
        <v>91</v>
      </c>
      <c r="R3585" s="31" t="s">
        <v>90</v>
      </c>
      <c r="S3585" s="31" t="s">
        <v>7468</v>
      </c>
      <c r="T3585" s="31" t="s">
        <v>91</v>
      </c>
      <c r="U3585" s="31" t="s">
        <v>91</v>
      </c>
      <c r="V3585" s="31" t="s">
        <v>90</v>
      </c>
      <c r="W3585" s="31" t="s">
        <v>7420</v>
      </c>
      <c r="X3585" s="31" t="s">
        <v>91</v>
      </c>
      <c r="Y3585" s="31" t="s">
        <v>91</v>
      </c>
      <c r="AA3585" s="31" t="s">
        <v>100</v>
      </c>
      <c r="AB3585" s="31">
        <v>0</v>
      </c>
    </row>
    <row r="3586" spans="2:28" x14ac:dyDescent="0.25">
      <c r="B3586" s="31" t="s">
        <v>7488</v>
      </c>
      <c r="C3586" s="31">
        <v>1448</v>
      </c>
      <c r="D3586" s="31" t="s">
        <v>7300</v>
      </c>
      <c r="E3586" s="31" t="s">
        <v>7413</v>
      </c>
      <c r="F3586" s="31" t="s">
        <v>7414</v>
      </c>
      <c r="G3586" s="31" t="s">
        <v>7442</v>
      </c>
      <c r="H3586" s="31" t="s">
        <v>7443</v>
      </c>
      <c r="I3586" s="31" t="s">
        <v>7417</v>
      </c>
      <c r="J3586" s="31" t="s">
        <v>87</v>
      </c>
      <c r="K3586" s="31" t="s">
        <v>110</v>
      </c>
      <c r="L3586" s="31" t="s">
        <v>1675</v>
      </c>
      <c r="M3586" s="31">
        <v>0</v>
      </c>
      <c r="N3586" s="31" t="s">
        <v>90</v>
      </c>
      <c r="O3586" s="31" t="s">
        <v>7475</v>
      </c>
      <c r="P3586" s="31" t="s">
        <v>91</v>
      </c>
      <c r="Q3586" s="31" t="s">
        <v>91</v>
      </c>
      <c r="R3586" s="31" t="s">
        <v>90</v>
      </c>
      <c r="S3586" s="31" t="s">
        <v>7468</v>
      </c>
      <c r="T3586" s="31" t="s">
        <v>91</v>
      </c>
      <c r="U3586" s="31" t="s">
        <v>91</v>
      </c>
      <c r="V3586" s="31" t="s">
        <v>90</v>
      </c>
      <c r="W3586" s="31" t="s">
        <v>7420</v>
      </c>
      <c r="X3586" s="31" t="s">
        <v>91</v>
      </c>
      <c r="Y3586" s="31" t="s">
        <v>91</v>
      </c>
      <c r="AA3586" s="31" t="s">
        <v>100</v>
      </c>
      <c r="AB3586" s="31">
        <v>0</v>
      </c>
    </row>
    <row r="3587" spans="2:28" x14ac:dyDescent="0.25">
      <c r="B3587" s="31" t="s">
        <v>7489</v>
      </c>
      <c r="C3587" s="31">
        <v>1449</v>
      </c>
      <c r="D3587" s="31" t="s">
        <v>7300</v>
      </c>
      <c r="E3587" s="31" t="s">
        <v>7413</v>
      </c>
      <c r="F3587" s="31" t="s">
        <v>7414</v>
      </c>
      <c r="G3587" s="31" t="s">
        <v>7415</v>
      </c>
      <c r="H3587" s="31" t="s">
        <v>7416</v>
      </c>
      <c r="I3587" s="31" t="s">
        <v>7417</v>
      </c>
      <c r="J3587" s="31" t="s">
        <v>87</v>
      </c>
      <c r="K3587" s="31" t="s">
        <v>166</v>
      </c>
      <c r="L3587" s="31" t="s">
        <v>7490</v>
      </c>
      <c r="M3587" s="31">
        <v>2</v>
      </c>
      <c r="N3587" s="31" t="s">
        <v>116</v>
      </c>
      <c r="O3587" s="31" t="s">
        <v>7475</v>
      </c>
      <c r="P3587" s="31" t="s">
        <v>7491</v>
      </c>
      <c r="Q3587" s="31" t="s">
        <v>7492</v>
      </c>
      <c r="R3587" s="31" t="s">
        <v>116</v>
      </c>
      <c r="S3587" s="31" t="s">
        <v>7419</v>
      </c>
      <c r="T3587" s="31" t="s">
        <v>7493</v>
      </c>
      <c r="U3587" s="31" t="s">
        <v>7494</v>
      </c>
      <c r="V3587" s="31" t="s">
        <v>90</v>
      </c>
      <c r="W3587" s="31" t="s">
        <v>7420</v>
      </c>
      <c r="X3587" s="31" t="s">
        <v>91</v>
      </c>
      <c r="Y3587" s="31" t="s">
        <v>91</v>
      </c>
      <c r="AA3587" s="31" t="s">
        <v>94</v>
      </c>
      <c r="AB3587" s="31">
        <v>1</v>
      </c>
    </row>
    <row r="3588" spans="2:28" x14ac:dyDescent="0.25">
      <c r="B3588" s="31" t="s">
        <v>7495</v>
      </c>
      <c r="C3588" s="31">
        <v>1449</v>
      </c>
      <c r="D3588" s="31" t="s">
        <v>7300</v>
      </c>
      <c r="E3588" s="31" t="s">
        <v>7413</v>
      </c>
      <c r="F3588" s="31" t="s">
        <v>7414</v>
      </c>
      <c r="G3588" s="31" t="s">
        <v>7442</v>
      </c>
      <c r="H3588" s="31" t="s">
        <v>7443</v>
      </c>
      <c r="I3588" s="31" t="s">
        <v>7417</v>
      </c>
      <c r="J3588" s="31" t="s">
        <v>87</v>
      </c>
      <c r="K3588" s="31" t="s">
        <v>166</v>
      </c>
      <c r="L3588" s="31" t="s">
        <v>7490</v>
      </c>
      <c r="M3588" s="31">
        <v>2</v>
      </c>
      <c r="N3588" s="31" t="s">
        <v>116</v>
      </c>
      <c r="O3588" s="31" t="s">
        <v>7475</v>
      </c>
      <c r="P3588" s="31" t="s">
        <v>7491</v>
      </c>
      <c r="Q3588" s="31" t="s">
        <v>7492</v>
      </c>
      <c r="R3588" s="31" t="s">
        <v>116</v>
      </c>
      <c r="S3588" s="31" t="s">
        <v>7419</v>
      </c>
      <c r="T3588" s="31" t="s">
        <v>7493</v>
      </c>
      <c r="U3588" s="31" t="s">
        <v>7494</v>
      </c>
      <c r="V3588" s="31" t="s">
        <v>90</v>
      </c>
      <c r="W3588" s="31" t="s">
        <v>7420</v>
      </c>
      <c r="X3588" s="31" t="s">
        <v>91</v>
      </c>
      <c r="Y3588" s="31" t="s">
        <v>91</v>
      </c>
      <c r="AA3588" s="31" t="s">
        <v>94</v>
      </c>
      <c r="AB3588" s="31">
        <v>1</v>
      </c>
    </row>
    <row r="3589" spans="2:28" x14ac:dyDescent="0.25">
      <c r="B3589" s="31" t="s">
        <v>7496</v>
      </c>
      <c r="C3589" s="31">
        <v>1450</v>
      </c>
      <c r="D3589" s="31" t="s">
        <v>7300</v>
      </c>
      <c r="E3589" s="31" t="s">
        <v>7413</v>
      </c>
      <c r="F3589" s="31" t="s">
        <v>7414</v>
      </c>
      <c r="G3589" s="31" t="s">
        <v>7415</v>
      </c>
      <c r="H3589" s="31" t="s">
        <v>7416</v>
      </c>
      <c r="I3589" s="31" t="s">
        <v>7417</v>
      </c>
      <c r="J3589" s="31" t="s">
        <v>87</v>
      </c>
      <c r="K3589" s="31" t="s">
        <v>114</v>
      </c>
      <c r="L3589" s="31" t="s">
        <v>7497</v>
      </c>
      <c r="M3589" s="31">
        <v>2</v>
      </c>
      <c r="N3589" s="31" t="s">
        <v>116</v>
      </c>
      <c r="O3589" s="31" t="s">
        <v>7475</v>
      </c>
      <c r="P3589" s="31" t="s">
        <v>7498</v>
      </c>
      <c r="Q3589" s="31" t="s">
        <v>7499</v>
      </c>
      <c r="R3589" s="31" t="s">
        <v>116</v>
      </c>
      <c r="S3589" s="31" t="s">
        <v>7419</v>
      </c>
      <c r="T3589" s="31" t="s">
        <v>7500</v>
      </c>
      <c r="U3589" s="31" t="s">
        <v>7501</v>
      </c>
      <c r="V3589" s="31" t="s">
        <v>90</v>
      </c>
      <c r="W3589" s="31" t="s">
        <v>7420</v>
      </c>
      <c r="X3589" s="31" t="s">
        <v>91</v>
      </c>
      <c r="Y3589" s="31" t="s">
        <v>91</v>
      </c>
      <c r="AA3589" s="31" t="s">
        <v>94</v>
      </c>
      <c r="AB3589" s="31">
        <v>1</v>
      </c>
    </row>
    <row r="3590" spans="2:28" x14ac:dyDescent="0.25">
      <c r="B3590" s="31" t="s">
        <v>7502</v>
      </c>
      <c r="C3590" s="31">
        <v>1450</v>
      </c>
      <c r="D3590" s="31" t="s">
        <v>7300</v>
      </c>
      <c r="E3590" s="31" t="s">
        <v>7413</v>
      </c>
      <c r="F3590" s="31" t="s">
        <v>7414</v>
      </c>
      <c r="G3590" s="31" t="s">
        <v>7442</v>
      </c>
      <c r="H3590" s="31" t="s">
        <v>7443</v>
      </c>
      <c r="I3590" s="31" t="s">
        <v>7417</v>
      </c>
      <c r="J3590" s="31" t="s">
        <v>87</v>
      </c>
      <c r="K3590" s="31" t="s">
        <v>114</v>
      </c>
      <c r="L3590" s="31" t="s">
        <v>7497</v>
      </c>
      <c r="M3590" s="31">
        <v>2</v>
      </c>
      <c r="N3590" s="31" t="s">
        <v>116</v>
      </c>
      <c r="O3590" s="31" t="s">
        <v>7475</v>
      </c>
      <c r="P3590" s="31" t="s">
        <v>7498</v>
      </c>
      <c r="Q3590" s="31" t="s">
        <v>7499</v>
      </c>
      <c r="R3590" s="31" t="s">
        <v>116</v>
      </c>
      <c r="S3590" s="31" t="s">
        <v>7419</v>
      </c>
      <c r="T3590" s="31" t="s">
        <v>7500</v>
      </c>
      <c r="U3590" s="31" t="s">
        <v>7501</v>
      </c>
      <c r="V3590" s="31" t="s">
        <v>90</v>
      </c>
      <c r="W3590" s="31" t="s">
        <v>7420</v>
      </c>
      <c r="X3590" s="31" t="s">
        <v>91</v>
      </c>
      <c r="Y3590" s="31" t="s">
        <v>91</v>
      </c>
      <c r="AA3590" s="31" t="s">
        <v>94</v>
      </c>
      <c r="AB3590" s="31">
        <v>1</v>
      </c>
    </row>
    <row r="3591" spans="2:28" x14ac:dyDescent="0.25">
      <c r="B3591" s="31" t="s">
        <v>7503</v>
      </c>
      <c r="C3591" s="31">
        <v>1451</v>
      </c>
      <c r="D3591" s="31" t="s">
        <v>7300</v>
      </c>
      <c r="E3591" s="31" t="s">
        <v>7413</v>
      </c>
      <c r="F3591" s="31" t="s">
        <v>7414</v>
      </c>
      <c r="G3591" s="31" t="s">
        <v>7415</v>
      </c>
      <c r="H3591" s="31" t="s">
        <v>7416</v>
      </c>
      <c r="I3591" s="31" t="s">
        <v>7417</v>
      </c>
      <c r="J3591" s="31" t="s">
        <v>87</v>
      </c>
      <c r="K3591" s="31" t="s">
        <v>170</v>
      </c>
      <c r="L3591" s="31" t="s">
        <v>7504</v>
      </c>
      <c r="M3591" s="31">
        <v>2</v>
      </c>
      <c r="N3591" s="31" t="s">
        <v>116</v>
      </c>
      <c r="O3591" s="31" t="s">
        <v>7475</v>
      </c>
      <c r="P3591" s="31" t="s">
        <v>7505</v>
      </c>
      <c r="Q3591" s="31" t="s">
        <v>7506</v>
      </c>
      <c r="R3591" s="31" t="s">
        <v>116</v>
      </c>
      <c r="S3591" s="31" t="s">
        <v>7419</v>
      </c>
      <c r="T3591" s="31" t="s">
        <v>7507</v>
      </c>
      <c r="U3591" s="31" t="s">
        <v>7508</v>
      </c>
      <c r="V3591" s="31" t="s">
        <v>90</v>
      </c>
      <c r="W3591" s="31" t="s">
        <v>7420</v>
      </c>
      <c r="X3591" s="31" t="s">
        <v>91</v>
      </c>
      <c r="Y3591" s="31" t="s">
        <v>91</v>
      </c>
      <c r="AA3591" s="31" t="s">
        <v>94</v>
      </c>
      <c r="AB3591" s="31">
        <v>1</v>
      </c>
    </row>
    <row r="3592" spans="2:28" x14ac:dyDescent="0.25">
      <c r="B3592" s="31" t="s">
        <v>7509</v>
      </c>
      <c r="C3592" s="31">
        <v>1451</v>
      </c>
      <c r="D3592" s="31" t="s">
        <v>7300</v>
      </c>
      <c r="E3592" s="31" t="s">
        <v>7413</v>
      </c>
      <c r="F3592" s="31" t="s">
        <v>7414</v>
      </c>
      <c r="G3592" s="31" t="s">
        <v>7442</v>
      </c>
      <c r="H3592" s="31" t="s">
        <v>7443</v>
      </c>
      <c r="I3592" s="31" t="s">
        <v>7417</v>
      </c>
      <c r="J3592" s="31" t="s">
        <v>87</v>
      </c>
      <c r="K3592" s="31" t="s">
        <v>170</v>
      </c>
      <c r="L3592" s="31" t="s">
        <v>7504</v>
      </c>
      <c r="M3592" s="31">
        <v>2</v>
      </c>
      <c r="N3592" s="31" t="s">
        <v>116</v>
      </c>
      <c r="O3592" s="31" t="s">
        <v>7475</v>
      </c>
      <c r="P3592" s="31" t="s">
        <v>7505</v>
      </c>
      <c r="Q3592" s="31" t="s">
        <v>7506</v>
      </c>
      <c r="R3592" s="31" t="s">
        <v>116</v>
      </c>
      <c r="S3592" s="31" t="s">
        <v>7419</v>
      </c>
      <c r="T3592" s="31" t="s">
        <v>7507</v>
      </c>
      <c r="U3592" s="31" t="s">
        <v>7508</v>
      </c>
      <c r="V3592" s="31" t="s">
        <v>90</v>
      </c>
      <c r="W3592" s="31" t="s">
        <v>7420</v>
      </c>
      <c r="X3592" s="31" t="s">
        <v>91</v>
      </c>
      <c r="Y3592" s="31" t="s">
        <v>91</v>
      </c>
      <c r="AA3592" s="31" t="s">
        <v>94</v>
      </c>
      <c r="AB3592" s="31">
        <v>1</v>
      </c>
    </row>
    <row r="3593" spans="2:28" x14ac:dyDescent="0.25">
      <c r="B3593" s="31" t="s">
        <v>7510</v>
      </c>
      <c r="C3593" s="31">
        <v>1452</v>
      </c>
      <c r="D3593" s="31" t="s">
        <v>7300</v>
      </c>
      <c r="E3593" s="31" t="s">
        <v>7413</v>
      </c>
      <c r="F3593" s="31" t="s">
        <v>7414</v>
      </c>
      <c r="G3593" s="31" t="s">
        <v>7415</v>
      </c>
      <c r="H3593" s="31" t="s">
        <v>7416</v>
      </c>
      <c r="I3593" s="31" t="s">
        <v>7417</v>
      </c>
      <c r="J3593" s="31" t="s">
        <v>87</v>
      </c>
      <c r="K3593" s="31" t="s">
        <v>125</v>
      </c>
      <c r="L3593" s="31" t="s">
        <v>7511</v>
      </c>
      <c r="M3593" s="31">
        <v>2</v>
      </c>
      <c r="N3593" s="31" t="s">
        <v>116</v>
      </c>
      <c r="O3593" s="31" t="s">
        <v>7475</v>
      </c>
      <c r="P3593" s="31" t="s">
        <v>7512</v>
      </c>
      <c r="Q3593" s="31" t="s">
        <v>7513</v>
      </c>
      <c r="R3593" s="31" t="s">
        <v>116</v>
      </c>
      <c r="S3593" s="31" t="s">
        <v>7419</v>
      </c>
      <c r="T3593" s="31" t="s">
        <v>7507</v>
      </c>
      <c r="U3593" s="31" t="s">
        <v>7514</v>
      </c>
      <c r="V3593" s="31" t="s">
        <v>90</v>
      </c>
      <c r="W3593" s="31" t="s">
        <v>7420</v>
      </c>
      <c r="X3593" s="31" t="s">
        <v>91</v>
      </c>
      <c r="Y3593" s="31" t="s">
        <v>91</v>
      </c>
      <c r="AA3593" s="31" t="s">
        <v>97</v>
      </c>
      <c r="AB3593" s="31">
        <v>1</v>
      </c>
    </row>
    <row r="3594" spans="2:28" x14ac:dyDescent="0.25">
      <c r="B3594" s="31" t="s">
        <v>7515</v>
      </c>
      <c r="C3594" s="31">
        <v>1452</v>
      </c>
      <c r="D3594" s="31" t="s">
        <v>7300</v>
      </c>
      <c r="E3594" s="31" t="s">
        <v>7413</v>
      </c>
      <c r="F3594" s="31" t="s">
        <v>7414</v>
      </c>
      <c r="G3594" s="31" t="s">
        <v>7442</v>
      </c>
      <c r="H3594" s="31" t="s">
        <v>7443</v>
      </c>
      <c r="I3594" s="31" t="s">
        <v>7417</v>
      </c>
      <c r="J3594" s="31" t="s">
        <v>87</v>
      </c>
      <c r="K3594" s="31" t="s">
        <v>125</v>
      </c>
      <c r="L3594" s="31" t="s">
        <v>7511</v>
      </c>
      <c r="M3594" s="31">
        <v>2</v>
      </c>
      <c r="N3594" s="31" t="s">
        <v>116</v>
      </c>
      <c r="O3594" s="31" t="s">
        <v>7475</v>
      </c>
      <c r="P3594" s="31" t="s">
        <v>7512</v>
      </c>
      <c r="Q3594" s="31" t="s">
        <v>7513</v>
      </c>
      <c r="R3594" s="31" t="s">
        <v>116</v>
      </c>
      <c r="S3594" s="31" t="s">
        <v>7419</v>
      </c>
      <c r="T3594" s="31" t="s">
        <v>7507</v>
      </c>
      <c r="U3594" s="31" t="s">
        <v>7514</v>
      </c>
      <c r="V3594" s="31" t="s">
        <v>90</v>
      </c>
      <c r="W3594" s="31" t="s">
        <v>7420</v>
      </c>
      <c r="X3594" s="31" t="s">
        <v>91</v>
      </c>
      <c r="Y3594" s="31" t="s">
        <v>91</v>
      </c>
      <c r="AA3594" s="31" t="s">
        <v>97</v>
      </c>
      <c r="AB3594" s="31">
        <v>1</v>
      </c>
    </row>
    <row r="3595" spans="2:28" x14ac:dyDescent="0.25">
      <c r="B3595" s="31" t="s">
        <v>7516</v>
      </c>
      <c r="C3595" s="31">
        <v>1453</v>
      </c>
      <c r="D3595" s="31" t="s">
        <v>7300</v>
      </c>
      <c r="E3595" s="31" t="s">
        <v>7413</v>
      </c>
      <c r="F3595" s="31" t="s">
        <v>7414</v>
      </c>
      <c r="G3595" s="31" t="s">
        <v>7415</v>
      </c>
      <c r="H3595" s="31" t="s">
        <v>7416</v>
      </c>
      <c r="I3595" s="31" t="s">
        <v>7417</v>
      </c>
      <c r="J3595" s="31" t="s">
        <v>87</v>
      </c>
      <c r="K3595" s="31" t="s">
        <v>134</v>
      </c>
      <c r="L3595" s="31" t="s">
        <v>7517</v>
      </c>
      <c r="M3595" s="31">
        <v>2</v>
      </c>
      <c r="N3595" s="31" t="s">
        <v>116</v>
      </c>
      <c r="O3595" s="31" t="s">
        <v>7475</v>
      </c>
      <c r="P3595" s="31" t="s">
        <v>7512</v>
      </c>
      <c r="Q3595" s="31" t="s">
        <v>7518</v>
      </c>
      <c r="R3595" s="31" t="s">
        <v>116</v>
      </c>
      <c r="S3595" s="31" t="s">
        <v>7419</v>
      </c>
      <c r="T3595" s="31" t="s">
        <v>7519</v>
      </c>
      <c r="U3595" s="31" t="s">
        <v>7520</v>
      </c>
      <c r="V3595" s="31" t="s">
        <v>90</v>
      </c>
      <c r="W3595" s="31" t="s">
        <v>7420</v>
      </c>
      <c r="X3595" s="31" t="s">
        <v>91</v>
      </c>
      <c r="Y3595" s="31" t="s">
        <v>91</v>
      </c>
      <c r="AA3595" s="31" t="s">
        <v>97</v>
      </c>
      <c r="AB3595" s="31">
        <v>1</v>
      </c>
    </row>
    <row r="3596" spans="2:28" x14ac:dyDescent="0.25">
      <c r="B3596" s="31" t="s">
        <v>7521</v>
      </c>
      <c r="C3596" s="31">
        <v>1453</v>
      </c>
      <c r="D3596" s="31" t="s">
        <v>7300</v>
      </c>
      <c r="E3596" s="31" t="s">
        <v>7413</v>
      </c>
      <c r="F3596" s="31" t="s">
        <v>7414</v>
      </c>
      <c r="G3596" s="31" t="s">
        <v>7442</v>
      </c>
      <c r="H3596" s="31" t="s">
        <v>7443</v>
      </c>
      <c r="I3596" s="31" t="s">
        <v>7417</v>
      </c>
      <c r="J3596" s="31" t="s">
        <v>87</v>
      </c>
      <c r="K3596" s="31" t="s">
        <v>134</v>
      </c>
      <c r="L3596" s="31" t="s">
        <v>7517</v>
      </c>
      <c r="M3596" s="31">
        <v>2</v>
      </c>
      <c r="N3596" s="31" t="s">
        <v>116</v>
      </c>
      <c r="O3596" s="31" t="s">
        <v>7475</v>
      </c>
      <c r="P3596" s="31" t="s">
        <v>7512</v>
      </c>
      <c r="Q3596" s="31" t="s">
        <v>7518</v>
      </c>
      <c r="R3596" s="31" t="s">
        <v>116</v>
      </c>
      <c r="S3596" s="31" t="s">
        <v>7419</v>
      </c>
      <c r="T3596" s="31" t="s">
        <v>7519</v>
      </c>
      <c r="U3596" s="31" t="s">
        <v>7520</v>
      </c>
      <c r="V3596" s="31" t="s">
        <v>90</v>
      </c>
      <c r="W3596" s="31" t="s">
        <v>7420</v>
      </c>
      <c r="X3596" s="31" t="s">
        <v>91</v>
      </c>
      <c r="Y3596" s="31" t="s">
        <v>91</v>
      </c>
      <c r="AA3596" s="31" t="s">
        <v>97</v>
      </c>
      <c r="AB3596" s="31">
        <v>1</v>
      </c>
    </row>
    <row r="3597" spans="2:28" x14ac:dyDescent="0.25">
      <c r="B3597" s="31" t="s">
        <v>7522</v>
      </c>
      <c r="C3597" s="31">
        <v>1454</v>
      </c>
      <c r="D3597" s="31" t="s">
        <v>7300</v>
      </c>
      <c r="E3597" s="31" t="s">
        <v>7413</v>
      </c>
      <c r="F3597" s="31" t="s">
        <v>7414</v>
      </c>
      <c r="G3597" s="31" t="s">
        <v>7415</v>
      </c>
      <c r="H3597" s="31" t="s">
        <v>7416</v>
      </c>
      <c r="I3597" s="31" t="s">
        <v>7417</v>
      </c>
      <c r="J3597" s="31" t="s">
        <v>87</v>
      </c>
      <c r="K3597" s="31" t="s">
        <v>139</v>
      </c>
      <c r="L3597" s="31" t="s">
        <v>7523</v>
      </c>
      <c r="M3597" s="31">
        <v>2</v>
      </c>
      <c r="N3597" s="31" t="s">
        <v>116</v>
      </c>
      <c r="O3597" s="31" t="s">
        <v>7475</v>
      </c>
      <c r="P3597" s="31" t="s">
        <v>7512</v>
      </c>
      <c r="Q3597" s="31" t="s">
        <v>7524</v>
      </c>
      <c r="R3597" s="31" t="s">
        <v>116</v>
      </c>
      <c r="S3597" s="31" t="s">
        <v>7419</v>
      </c>
      <c r="T3597" s="31" t="s">
        <v>7519</v>
      </c>
      <c r="U3597" s="31" t="s">
        <v>7525</v>
      </c>
      <c r="V3597" s="31" t="s">
        <v>90</v>
      </c>
      <c r="W3597" s="31" t="s">
        <v>7420</v>
      </c>
      <c r="X3597" s="31" t="s">
        <v>91</v>
      </c>
      <c r="Y3597" s="31" t="s">
        <v>91</v>
      </c>
      <c r="AA3597" s="31" t="s">
        <v>97</v>
      </c>
      <c r="AB3597" s="31">
        <v>1</v>
      </c>
    </row>
    <row r="3598" spans="2:28" x14ac:dyDescent="0.25">
      <c r="B3598" s="31" t="s">
        <v>7526</v>
      </c>
      <c r="C3598" s="31">
        <v>1454</v>
      </c>
      <c r="D3598" s="31" t="s">
        <v>7300</v>
      </c>
      <c r="E3598" s="31" t="s">
        <v>7413</v>
      </c>
      <c r="F3598" s="31" t="s">
        <v>7414</v>
      </c>
      <c r="G3598" s="31" t="s">
        <v>7442</v>
      </c>
      <c r="H3598" s="31" t="s">
        <v>7443</v>
      </c>
      <c r="I3598" s="31" t="s">
        <v>7417</v>
      </c>
      <c r="J3598" s="31" t="s">
        <v>87</v>
      </c>
      <c r="K3598" s="31" t="s">
        <v>139</v>
      </c>
      <c r="L3598" s="31" t="s">
        <v>7523</v>
      </c>
      <c r="M3598" s="31">
        <v>2</v>
      </c>
      <c r="N3598" s="31" t="s">
        <v>116</v>
      </c>
      <c r="O3598" s="31" t="s">
        <v>7475</v>
      </c>
      <c r="P3598" s="31" t="s">
        <v>7512</v>
      </c>
      <c r="Q3598" s="31" t="s">
        <v>7524</v>
      </c>
      <c r="R3598" s="31" t="s">
        <v>116</v>
      </c>
      <c r="S3598" s="31" t="s">
        <v>7419</v>
      </c>
      <c r="T3598" s="31" t="s">
        <v>7519</v>
      </c>
      <c r="U3598" s="31" t="s">
        <v>7525</v>
      </c>
      <c r="V3598" s="31" t="s">
        <v>90</v>
      </c>
      <c r="W3598" s="31" t="s">
        <v>7420</v>
      </c>
      <c r="X3598" s="31" t="s">
        <v>91</v>
      </c>
      <c r="Y3598" s="31" t="s">
        <v>91</v>
      </c>
      <c r="AA3598" s="31" t="s">
        <v>97</v>
      </c>
      <c r="AB3598" s="31">
        <v>1</v>
      </c>
    </row>
    <row r="3599" spans="2:28" x14ac:dyDescent="0.25">
      <c r="B3599" s="31" t="s">
        <v>7527</v>
      </c>
      <c r="C3599" s="31">
        <v>1455</v>
      </c>
      <c r="D3599" s="31" t="s">
        <v>7300</v>
      </c>
      <c r="E3599" s="31" t="s">
        <v>7413</v>
      </c>
      <c r="F3599" s="31" t="s">
        <v>7414</v>
      </c>
      <c r="G3599" s="31" t="s">
        <v>7415</v>
      </c>
      <c r="H3599" s="31" t="s">
        <v>7416</v>
      </c>
      <c r="I3599" s="31" t="s">
        <v>7417</v>
      </c>
      <c r="J3599" s="31" t="s">
        <v>87</v>
      </c>
      <c r="K3599" s="31" t="s">
        <v>145</v>
      </c>
      <c r="L3599" s="31" t="s">
        <v>7528</v>
      </c>
      <c r="M3599" s="31">
        <v>2</v>
      </c>
      <c r="N3599" s="31" t="s">
        <v>116</v>
      </c>
      <c r="O3599" s="31" t="s">
        <v>7475</v>
      </c>
      <c r="P3599" s="31" t="s">
        <v>7512</v>
      </c>
      <c r="Q3599" s="31" t="s">
        <v>7529</v>
      </c>
      <c r="R3599" s="31" t="s">
        <v>116</v>
      </c>
      <c r="S3599" s="31" t="s">
        <v>7419</v>
      </c>
      <c r="T3599" s="31" t="s">
        <v>7530</v>
      </c>
      <c r="U3599" s="31" t="s">
        <v>7531</v>
      </c>
      <c r="V3599" s="31" t="s">
        <v>116</v>
      </c>
      <c r="W3599" s="31" t="s">
        <v>7420</v>
      </c>
      <c r="X3599" s="31" t="s">
        <v>7532</v>
      </c>
      <c r="Y3599" s="31" t="s">
        <v>7533</v>
      </c>
      <c r="AA3599" s="31" t="s">
        <v>97</v>
      </c>
      <c r="AB3599" s="31">
        <v>1</v>
      </c>
    </row>
    <row r="3600" spans="2:28" x14ac:dyDescent="0.25">
      <c r="B3600" s="31" t="s">
        <v>7534</v>
      </c>
      <c r="C3600" s="31">
        <v>1455</v>
      </c>
      <c r="D3600" s="31" t="s">
        <v>7300</v>
      </c>
      <c r="E3600" s="31" t="s">
        <v>7413</v>
      </c>
      <c r="F3600" s="31" t="s">
        <v>7414</v>
      </c>
      <c r="G3600" s="31" t="s">
        <v>7442</v>
      </c>
      <c r="H3600" s="31" t="s">
        <v>7443</v>
      </c>
      <c r="I3600" s="31" t="s">
        <v>7417</v>
      </c>
      <c r="J3600" s="31" t="s">
        <v>87</v>
      </c>
      <c r="K3600" s="31" t="s">
        <v>145</v>
      </c>
      <c r="L3600" s="31" t="s">
        <v>7528</v>
      </c>
      <c r="M3600" s="31">
        <v>2</v>
      </c>
      <c r="N3600" s="31" t="s">
        <v>116</v>
      </c>
      <c r="O3600" s="31" t="s">
        <v>7475</v>
      </c>
      <c r="P3600" s="31" t="s">
        <v>7512</v>
      </c>
      <c r="Q3600" s="31" t="s">
        <v>7529</v>
      </c>
      <c r="R3600" s="31" t="s">
        <v>116</v>
      </c>
      <c r="S3600" s="31" t="s">
        <v>7419</v>
      </c>
      <c r="T3600" s="31" t="s">
        <v>7530</v>
      </c>
      <c r="U3600" s="31" t="s">
        <v>7531</v>
      </c>
      <c r="V3600" s="31" t="s">
        <v>116</v>
      </c>
      <c r="W3600" s="31" t="s">
        <v>7420</v>
      </c>
      <c r="X3600" s="31" t="s">
        <v>7532</v>
      </c>
      <c r="Y3600" s="31" t="s">
        <v>7533</v>
      </c>
      <c r="AA3600" s="31" t="s">
        <v>97</v>
      </c>
      <c r="AB3600" s="31">
        <v>1</v>
      </c>
    </row>
    <row r="3601" spans="2:28" x14ac:dyDescent="0.25">
      <c r="B3601" s="31" t="s">
        <v>7535</v>
      </c>
      <c r="C3601" s="31">
        <v>1456</v>
      </c>
      <c r="D3601" s="31" t="s">
        <v>7300</v>
      </c>
      <c r="E3601" s="31" t="s">
        <v>7413</v>
      </c>
      <c r="F3601" s="31" t="s">
        <v>7414</v>
      </c>
      <c r="G3601" s="31" t="s">
        <v>7415</v>
      </c>
      <c r="H3601" s="31" t="s">
        <v>7416</v>
      </c>
      <c r="I3601" s="31" t="s">
        <v>7417</v>
      </c>
      <c r="J3601" s="31" t="s">
        <v>87</v>
      </c>
      <c r="K3601" s="31" t="s">
        <v>177</v>
      </c>
      <c r="L3601" s="31" t="s">
        <v>7536</v>
      </c>
      <c r="M3601" s="31">
        <v>2</v>
      </c>
      <c r="N3601" s="31" t="s">
        <v>116</v>
      </c>
      <c r="O3601" s="31" t="s">
        <v>7537</v>
      </c>
      <c r="P3601" s="31" t="s">
        <v>7538</v>
      </c>
      <c r="Q3601" s="31" t="s">
        <v>7539</v>
      </c>
      <c r="R3601" s="31" t="s">
        <v>116</v>
      </c>
      <c r="S3601" s="31" t="s">
        <v>7419</v>
      </c>
      <c r="T3601" s="31" t="s">
        <v>7540</v>
      </c>
      <c r="U3601" s="31" t="s">
        <v>7541</v>
      </c>
      <c r="V3601" s="31" t="s">
        <v>116</v>
      </c>
      <c r="W3601" s="31" t="s">
        <v>7420</v>
      </c>
      <c r="X3601" s="31" t="s">
        <v>7542</v>
      </c>
      <c r="Y3601" s="31" t="s">
        <v>7543</v>
      </c>
      <c r="AA3601" s="31" t="s">
        <v>97</v>
      </c>
      <c r="AB3601" s="31">
        <v>1</v>
      </c>
    </row>
    <row r="3602" spans="2:28" x14ac:dyDescent="0.25">
      <c r="B3602" s="31" t="s">
        <v>7544</v>
      </c>
      <c r="C3602" s="31">
        <v>1456</v>
      </c>
      <c r="D3602" s="31" t="s">
        <v>7300</v>
      </c>
      <c r="E3602" s="31" t="s">
        <v>7413</v>
      </c>
      <c r="F3602" s="31" t="s">
        <v>7414</v>
      </c>
      <c r="G3602" s="31" t="s">
        <v>7442</v>
      </c>
      <c r="H3602" s="31" t="s">
        <v>7443</v>
      </c>
      <c r="I3602" s="31" t="s">
        <v>7417</v>
      </c>
      <c r="J3602" s="31" t="s">
        <v>87</v>
      </c>
      <c r="K3602" s="31" t="s">
        <v>177</v>
      </c>
      <c r="L3602" s="31" t="s">
        <v>7536</v>
      </c>
      <c r="M3602" s="31">
        <v>2</v>
      </c>
      <c r="N3602" s="31" t="s">
        <v>116</v>
      </c>
      <c r="O3602" s="31" t="s">
        <v>7537</v>
      </c>
      <c r="P3602" s="31" t="s">
        <v>7538</v>
      </c>
      <c r="Q3602" s="31" t="s">
        <v>7539</v>
      </c>
      <c r="R3602" s="31" t="s">
        <v>116</v>
      </c>
      <c r="S3602" s="31" t="s">
        <v>7419</v>
      </c>
      <c r="T3602" s="31" t="s">
        <v>7540</v>
      </c>
      <c r="U3602" s="31" t="s">
        <v>7541</v>
      </c>
      <c r="V3602" s="31" t="s">
        <v>116</v>
      </c>
      <c r="W3602" s="31" t="s">
        <v>7420</v>
      </c>
      <c r="X3602" s="31" t="s">
        <v>7542</v>
      </c>
      <c r="Y3602" s="31" t="s">
        <v>7543</v>
      </c>
      <c r="AA3602" s="31" t="s">
        <v>97</v>
      </c>
      <c r="AB3602" s="31">
        <v>1</v>
      </c>
    </row>
    <row r="3603" spans="2:28" x14ac:dyDescent="0.25">
      <c r="B3603" s="31" t="s">
        <v>7545</v>
      </c>
      <c r="C3603" s="31">
        <v>1457</v>
      </c>
      <c r="D3603" s="31" t="s">
        <v>7300</v>
      </c>
      <c r="E3603" s="31" t="s">
        <v>7413</v>
      </c>
      <c r="F3603" s="31" t="s">
        <v>7414</v>
      </c>
      <c r="G3603" s="31" t="s">
        <v>7415</v>
      </c>
      <c r="H3603" s="31" t="s">
        <v>7416</v>
      </c>
      <c r="I3603" s="31" t="s">
        <v>7417</v>
      </c>
      <c r="J3603" s="31" t="s">
        <v>87</v>
      </c>
      <c r="K3603" s="31" t="s">
        <v>150</v>
      </c>
      <c r="L3603" s="31" t="s">
        <v>7546</v>
      </c>
      <c r="M3603" s="31">
        <v>2</v>
      </c>
      <c r="N3603" s="31" t="s">
        <v>116</v>
      </c>
      <c r="O3603" s="31" t="s">
        <v>7547</v>
      </c>
      <c r="P3603" s="31" t="s">
        <v>7548</v>
      </c>
      <c r="Q3603" s="31" t="s">
        <v>7549</v>
      </c>
      <c r="R3603" s="31" t="s">
        <v>116</v>
      </c>
      <c r="S3603" s="31" t="s">
        <v>7419</v>
      </c>
      <c r="T3603" s="31" t="s">
        <v>7550</v>
      </c>
      <c r="U3603" s="31" t="s">
        <v>7551</v>
      </c>
      <c r="V3603" s="31" t="s">
        <v>90</v>
      </c>
      <c r="W3603" s="31" t="s">
        <v>7420</v>
      </c>
      <c r="X3603" s="31" t="s">
        <v>91</v>
      </c>
      <c r="Y3603" s="31" t="s">
        <v>91</v>
      </c>
      <c r="Z3603" s="31" t="s">
        <v>7552</v>
      </c>
      <c r="AA3603" s="31" t="s">
        <v>97</v>
      </c>
      <c r="AB3603" s="31">
        <v>1</v>
      </c>
    </row>
    <row r="3604" spans="2:28" x14ac:dyDescent="0.25">
      <c r="B3604" s="31" t="s">
        <v>7553</v>
      </c>
      <c r="C3604" s="31">
        <v>1457</v>
      </c>
      <c r="D3604" s="31" t="s">
        <v>7300</v>
      </c>
      <c r="E3604" s="31" t="s">
        <v>7413</v>
      </c>
      <c r="F3604" s="31" t="s">
        <v>7414</v>
      </c>
      <c r="G3604" s="31" t="s">
        <v>7442</v>
      </c>
      <c r="H3604" s="31" t="s">
        <v>7443</v>
      </c>
      <c r="I3604" s="31" t="s">
        <v>7417</v>
      </c>
      <c r="J3604" s="31" t="s">
        <v>87</v>
      </c>
      <c r="K3604" s="31" t="s">
        <v>150</v>
      </c>
      <c r="L3604" s="31" t="s">
        <v>7546</v>
      </c>
      <c r="M3604" s="31">
        <v>2</v>
      </c>
      <c r="N3604" s="31" t="s">
        <v>116</v>
      </c>
      <c r="O3604" s="31" t="s">
        <v>7547</v>
      </c>
      <c r="P3604" s="31" t="s">
        <v>7548</v>
      </c>
      <c r="Q3604" s="31" t="s">
        <v>7549</v>
      </c>
      <c r="R3604" s="31" t="s">
        <v>116</v>
      </c>
      <c r="S3604" s="31" t="s">
        <v>7419</v>
      </c>
      <c r="T3604" s="31" t="s">
        <v>7550</v>
      </c>
      <c r="U3604" s="31" t="s">
        <v>7551</v>
      </c>
      <c r="V3604" s="31" t="s">
        <v>90</v>
      </c>
      <c r="W3604" s="31" t="s">
        <v>7420</v>
      </c>
      <c r="X3604" s="31" t="s">
        <v>91</v>
      </c>
      <c r="Y3604" s="31" t="s">
        <v>91</v>
      </c>
      <c r="Z3604" s="31" t="s">
        <v>7552</v>
      </c>
      <c r="AA3604" s="31" t="s">
        <v>97</v>
      </c>
      <c r="AB3604" s="31">
        <v>1</v>
      </c>
    </row>
    <row r="3605" spans="2:28" x14ac:dyDescent="0.25">
      <c r="B3605" s="31" t="s">
        <v>7554</v>
      </c>
      <c r="C3605" s="31">
        <v>1458</v>
      </c>
      <c r="D3605" s="31" t="s">
        <v>7300</v>
      </c>
      <c r="E3605" s="31" t="s">
        <v>7413</v>
      </c>
      <c r="F3605" s="31" t="s">
        <v>7414</v>
      </c>
      <c r="G3605" s="31" t="s">
        <v>7415</v>
      </c>
      <c r="H3605" s="31" t="s">
        <v>7416</v>
      </c>
      <c r="I3605" s="31" t="s">
        <v>7417</v>
      </c>
      <c r="J3605" s="31" t="s">
        <v>87</v>
      </c>
      <c r="K3605" s="31" t="s">
        <v>156</v>
      </c>
      <c r="L3605" s="31" t="s">
        <v>7555</v>
      </c>
      <c r="M3605" s="31">
        <v>1</v>
      </c>
      <c r="N3605" s="31" t="s">
        <v>90</v>
      </c>
      <c r="O3605" s="31" t="s">
        <v>7475</v>
      </c>
      <c r="P3605" s="31" t="s">
        <v>91</v>
      </c>
      <c r="Q3605" s="31" t="s">
        <v>91</v>
      </c>
      <c r="R3605" s="31" t="s">
        <v>116</v>
      </c>
      <c r="S3605" s="31" t="s">
        <v>7419</v>
      </c>
      <c r="T3605" s="31" t="s">
        <v>7556</v>
      </c>
      <c r="U3605" s="31" t="s">
        <v>7557</v>
      </c>
      <c r="V3605" s="31" t="s">
        <v>90</v>
      </c>
      <c r="W3605" s="31" t="s">
        <v>7420</v>
      </c>
      <c r="X3605" s="31" t="s">
        <v>91</v>
      </c>
      <c r="Y3605" s="31" t="s">
        <v>91</v>
      </c>
      <c r="AA3605" s="31" t="s">
        <v>97</v>
      </c>
      <c r="AB3605" s="31">
        <v>1</v>
      </c>
    </row>
    <row r="3606" spans="2:28" x14ac:dyDescent="0.25">
      <c r="B3606" s="31" t="s">
        <v>7558</v>
      </c>
      <c r="C3606" s="31">
        <v>1458</v>
      </c>
      <c r="D3606" s="31" t="s">
        <v>7300</v>
      </c>
      <c r="E3606" s="31" t="s">
        <v>7413</v>
      </c>
      <c r="F3606" s="31" t="s">
        <v>7414</v>
      </c>
      <c r="G3606" s="31" t="s">
        <v>7442</v>
      </c>
      <c r="H3606" s="31" t="s">
        <v>7443</v>
      </c>
      <c r="I3606" s="31" t="s">
        <v>7417</v>
      </c>
      <c r="J3606" s="31" t="s">
        <v>87</v>
      </c>
      <c r="K3606" s="31" t="s">
        <v>156</v>
      </c>
      <c r="L3606" s="31" t="s">
        <v>7555</v>
      </c>
      <c r="M3606" s="31">
        <v>1</v>
      </c>
      <c r="N3606" s="31" t="s">
        <v>90</v>
      </c>
      <c r="O3606" s="31" t="s">
        <v>7475</v>
      </c>
      <c r="P3606" s="31" t="s">
        <v>91</v>
      </c>
      <c r="Q3606" s="31" t="s">
        <v>91</v>
      </c>
      <c r="R3606" s="31" t="s">
        <v>116</v>
      </c>
      <c r="S3606" s="31" t="s">
        <v>7419</v>
      </c>
      <c r="T3606" s="31" t="s">
        <v>7556</v>
      </c>
      <c r="U3606" s="31" t="s">
        <v>7557</v>
      </c>
      <c r="V3606" s="31" t="s">
        <v>90</v>
      </c>
      <c r="W3606" s="31" t="s">
        <v>7420</v>
      </c>
      <c r="X3606" s="31" t="s">
        <v>91</v>
      </c>
      <c r="Y3606" s="31" t="s">
        <v>91</v>
      </c>
      <c r="AA3606" s="31" t="s">
        <v>97</v>
      </c>
      <c r="AB3606" s="31">
        <v>1</v>
      </c>
    </row>
    <row r="3607" spans="2:28" x14ac:dyDescent="0.25">
      <c r="B3607" s="31" t="s">
        <v>7559</v>
      </c>
      <c r="C3607" s="31">
        <v>1459</v>
      </c>
      <c r="D3607" s="31" t="s">
        <v>7300</v>
      </c>
      <c r="E3607" s="31" t="s">
        <v>7413</v>
      </c>
      <c r="F3607" s="31" t="s">
        <v>7414</v>
      </c>
      <c r="G3607" s="31" t="s">
        <v>7415</v>
      </c>
      <c r="H3607" s="31" t="s">
        <v>7416</v>
      </c>
      <c r="I3607" s="31" t="s">
        <v>7417</v>
      </c>
      <c r="J3607" s="31" t="s">
        <v>87</v>
      </c>
      <c r="K3607" s="31" t="s">
        <v>102</v>
      </c>
      <c r="L3607" s="31" t="s">
        <v>7560</v>
      </c>
      <c r="M3607" s="31">
        <v>2</v>
      </c>
      <c r="N3607" s="31" t="s">
        <v>116</v>
      </c>
      <c r="O3607" s="31" t="s">
        <v>7561</v>
      </c>
      <c r="P3607" s="31" t="s">
        <v>7562</v>
      </c>
      <c r="Q3607" s="31" t="s">
        <v>7563</v>
      </c>
      <c r="R3607" s="31" t="s">
        <v>116</v>
      </c>
      <c r="S3607" s="31" t="s">
        <v>7419</v>
      </c>
      <c r="T3607" s="31" t="s">
        <v>7493</v>
      </c>
      <c r="U3607" s="31" t="s">
        <v>7564</v>
      </c>
      <c r="V3607" s="31" t="s">
        <v>90</v>
      </c>
      <c r="W3607" s="31" t="s">
        <v>7420</v>
      </c>
      <c r="X3607" s="31" t="s">
        <v>91</v>
      </c>
      <c r="Y3607" s="31" t="s">
        <v>91</v>
      </c>
      <c r="Z3607" s="31" t="s">
        <v>7565</v>
      </c>
      <c r="AA3607" s="31" t="s">
        <v>100</v>
      </c>
      <c r="AB3607" s="31">
        <v>1</v>
      </c>
    </row>
    <row r="3608" spans="2:28" x14ac:dyDescent="0.25">
      <c r="B3608" s="31" t="s">
        <v>7566</v>
      </c>
      <c r="C3608" s="31">
        <v>1459</v>
      </c>
      <c r="D3608" s="31" t="s">
        <v>7300</v>
      </c>
      <c r="E3608" s="31" t="s">
        <v>7413</v>
      </c>
      <c r="F3608" s="31" t="s">
        <v>7414</v>
      </c>
      <c r="G3608" s="31" t="s">
        <v>7415</v>
      </c>
      <c r="H3608" s="31" t="s">
        <v>7416</v>
      </c>
      <c r="I3608" s="31" t="s">
        <v>7417</v>
      </c>
      <c r="J3608" s="31" t="s">
        <v>87</v>
      </c>
      <c r="K3608" s="31" t="s">
        <v>104</v>
      </c>
      <c r="L3608" s="31" t="s">
        <v>7560</v>
      </c>
      <c r="M3608" s="31">
        <v>2</v>
      </c>
      <c r="N3608" s="31" t="s">
        <v>116</v>
      </c>
      <c r="O3608" s="31" t="s">
        <v>7561</v>
      </c>
      <c r="P3608" s="31" t="s">
        <v>7562</v>
      </c>
      <c r="Q3608" s="31" t="s">
        <v>7563</v>
      </c>
      <c r="R3608" s="31" t="s">
        <v>116</v>
      </c>
      <c r="S3608" s="31" t="s">
        <v>7419</v>
      </c>
      <c r="T3608" s="31" t="s">
        <v>7493</v>
      </c>
      <c r="U3608" s="31" t="s">
        <v>7564</v>
      </c>
      <c r="V3608" s="31" t="s">
        <v>90</v>
      </c>
      <c r="W3608" s="31" t="s">
        <v>7420</v>
      </c>
      <c r="X3608" s="31" t="s">
        <v>91</v>
      </c>
      <c r="Y3608" s="31" t="s">
        <v>91</v>
      </c>
      <c r="Z3608" s="31" t="s">
        <v>7565</v>
      </c>
      <c r="AA3608" s="31" t="s">
        <v>100</v>
      </c>
      <c r="AB3608" s="31">
        <v>1</v>
      </c>
    </row>
    <row r="3609" spans="2:28" x14ac:dyDescent="0.25">
      <c r="B3609" s="31" t="s">
        <v>7567</v>
      </c>
      <c r="C3609" s="31">
        <v>1459</v>
      </c>
      <c r="D3609" s="31" t="s">
        <v>7300</v>
      </c>
      <c r="E3609" s="31" t="s">
        <v>7413</v>
      </c>
      <c r="F3609" s="31" t="s">
        <v>7414</v>
      </c>
      <c r="G3609" s="31" t="s">
        <v>7415</v>
      </c>
      <c r="H3609" s="31" t="s">
        <v>7416</v>
      </c>
      <c r="I3609" s="31" t="s">
        <v>7417</v>
      </c>
      <c r="J3609" s="31" t="s">
        <v>87</v>
      </c>
      <c r="K3609" s="31" t="s">
        <v>112</v>
      </c>
      <c r="L3609" s="31" t="s">
        <v>7560</v>
      </c>
      <c r="M3609" s="31">
        <v>2</v>
      </c>
      <c r="N3609" s="31" t="s">
        <v>116</v>
      </c>
      <c r="O3609" s="31" t="s">
        <v>7561</v>
      </c>
      <c r="P3609" s="31" t="s">
        <v>7562</v>
      </c>
      <c r="Q3609" s="31" t="s">
        <v>7563</v>
      </c>
      <c r="R3609" s="31" t="s">
        <v>116</v>
      </c>
      <c r="S3609" s="31" t="s">
        <v>7419</v>
      </c>
      <c r="T3609" s="31" t="s">
        <v>7493</v>
      </c>
      <c r="U3609" s="31" t="s">
        <v>7564</v>
      </c>
      <c r="V3609" s="31" t="s">
        <v>90</v>
      </c>
      <c r="W3609" s="31" t="s">
        <v>7420</v>
      </c>
      <c r="X3609" s="31" t="s">
        <v>91</v>
      </c>
      <c r="Y3609" s="31" t="s">
        <v>91</v>
      </c>
      <c r="Z3609" s="31" t="s">
        <v>7565</v>
      </c>
      <c r="AA3609" s="31" t="s">
        <v>100</v>
      </c>
      <c r="AB3609" s="31">
        <v>1</v>
      </c>
    </row>
    <row r="3610" spans="2:28" x14ac:dyDescent="0.25">
      <c r="B3610" s="31" t="s">
        <v>7568</v>
      </c>
      <c r="C3610" s="31">
        <v>1459</v>
      </c>
      <c r="D3610" s="31" t="s">
        <v>7300</v>
      </c>
      <c r="E3610" s="31" t="s">
        <v>7413</v>
      </c>
      <c r="F3610" s="31" t="s">
        <v>7414</v>
      </c>
      <c r="G3610" s="31" t="s">
        <v>7442</v>
      </c>
      <c r="H3610" s="31" t="s">
        <v>7443</v>
      </c>
      <c r="I3610" s="31" t="s">
        <v>7417</v>
      </c>
      <c r="J3610" s="31" t="s">
        <v>87</v>
      </c>
      <c r="K3610" s="31" t="s">
        <v>102</v>
      </c>
      <c r="L3610" s="31" t="s">
        <v>7560</v>
      </c>
      <c r="M3610" s="31">
        <v>2</v>
      </c>
      <c r="N3610" s="31" t="s">
        <v>116</v>
      </c>
      <c r="O3610" s="31" t="s">
        <v>7561</v>
      </c>
      <c r="P3610" s="31" t="s">
        <v>7562</v>
      </c>
      <c r="Q3610" s="31" t="s">
        <v>7563</v>
      </c>
      <c r="R3610" s="31" t="s">
        <v>116</v>
      </c>
      <c r="S3610" s="31" t="s">
        <v>7419</v>
      </c>
      <c r="T3610" s="31" t="s">
        <v>7493</v>
      </c>
      <c r="U3610" s="31" t="s">
        <v>7564</v>
      </c>
      <c r="V3610" s="31" t="s">
        <v>90</v>
      </c>
      <c r="W3610" s="31" t="s">
        <v>7420</v>
      </c>
      <c r="X3610" s="31" t="s">
        <v>91</v>
      </c>
      <c r="Y3610" s="31" t="s">
        <v>91</v>
      </c>
      <c r="Z3610" s="31" t="s">
        <v>7565</v>
      </c>
      <c r="AA3610" s="31" t="s">
        <v>100</v>
      </c>
      <c r="AB3610" s="31">
        <v>1</v>
      </c>
    </row>
    <row r="3611" spans="2:28" x14ac:dyDescent="0.25">
      <c r="B3611" s="31" t="s">
        <v>7569</v>
      </c>
      <c r="C3611" s="31">
        <v>1459</v>
      </c>
      <c r="D3611" s="31" t="s">
        <v>7300</v>
      </c>
      <c r="E3611" s="31" t="s">
        <v>7413</v>
      </c>
      <c r="F3611" s="31" t="s">
        <v>7414</v>
      </c>
      <c r="G3611" s="31" t="s">
        <v>7442</v>
      </c>
      <c r="H3611" s="31" t="s">
        <v>7443</v>
      </c>
      <c r="I3611" s="31" t="s">
        <v>7417</v>
      </c>
      <c r="J3611" s="31" t="s">
        <v>87</v>
      </c>
      <c r="K3611" s="31" t="s">
        <v>104</v>
      </c>
      <c r="L3611" s="31" t="s">
        <v>7560</v>
      </c>
      <c r="M3611" s="31">
        <v>2</v>
      </c>
      <c r="N3611" s="31" t="s">
        <v>116</v>
      </c>
      <c r="O3611" s="31" t="s">
        <v>7561</v>
      </c>
      <c r="P3611" s="31" t="s">
        <v>7562</v>
      </c>
      <c r="Q3611" s="31" t="s">
        <v>7563</v>
      </c>
      <c r="R3611" s="31" t="s">
        <v>116</v>
      </c>
      <c r="S3611" s="31" t="s">
        <v>7419</v>
      </c>
      <c r="T3611" s="31" t="s">
        <v>7493</v>
      </c>
      <c r="U3611" s="31" t="s">
        <v>7564</v>
      </c>
      <c r="V3611" s="31" t="s">
        <v>90</v>
      </c>
      <c r="W3611" s="31" t="s">
        <v>7420</v>
      </c>
      <c r="X3611" s="31" t="s">
        <v>91</v>
      </c>
      <c r="Y3611" s="31" t="s">
        <v>91</v>
      </c>
      <c r="Z3611" s="31" t="s">
        <v>7565</v>
      </c>
      <c r="AA3611" s="31" t="s">
        <v>100</v>
      </c>
      <c r="AB3611" s="31">
        <v>1</v>
      </c>
    </row>
    <row r="3612" spans="2:28" x14ac:dyDescent="0.25">
      <c r="B3612" s="31" t="s">
        <v>7570</v>
      </c>
      <c r="C3612" s="31">
        <v>1459</v>
      </c>
      <c r="D3612" s="31" t="s">
        <v>7300</v>
      </c>
      <c r="E3612" s="31" t="s">
        <v>7413</v>
      </c>
      <c r="F3612" s="31" t="s">
        <v>7414</v>
      </c>
      <c r="G3612" s="31" t="s">
        <v>7442</v>
      </c>
      <c r="H3612" s="31" t="s">
        <v>7443</v>
      </c>
      <c r="I3612" s="31" t="s">
        <v>7417</v>
      </c>
      <c r="J3612" s="31" t="s">
        <v>87</v>
      </c>
      <c r="K3612" s="31" t="s">
        <v>112</v>
      </c>
      <c r="L3612" s="31" t="s">
        <v>7560</v>
      </c>
      <c r="M3612" s="31">
        <v>2</v>
      </c>
      <c r="N3612" s="31" t="s">
        <v>116</v>
      </c>
      <c r="O3612" s="31" t="s">
        <v>7561</v>
      </c>
      <c r="P3612" s="31" t="s">
        <v>7562</v>
      </c>
      <c r="Q3612" s="31" t="s">
        <v>7563</v>
      </c>
      <c r="R3612" s="31" t="s">
        <v>116</v>
      </c>
      <c r="S3612" s="31" t="s">
        <v>7419</v>
      </c>
      <c r="T3612" s="31" t="s">
        <v>7493</v>
      </c>
      <c r="U3612" s="31" t="s">
        <v>7564</v>
      </c>
      <c r="V3612" s="31" t="s">
        <v>90</v>
      </c>
      <c r="W3612" s="31" t="s">
        <v>7420</v>
      </c>
      <c r="X3612" s="31" t="s">
        <v>91</v>
      </c>
      <c r="Y3612" s="31" t="s">
        <v>91</v>
      </c>
      <c r="Z3612" s="31" t="s">
        <v>7565</v>
      </c>
      <c r="AA3612" s="31" t="s">
        <v>100</v>
      </c>
      <c r="AB3612" s="31">
        <v>1</v>
      </c>
    </row>
    <row r="3613" spans="2:28" x14ac:dyDescent="0.25">
      <c r="B3613" s="31" t="s">
        <v>7571</v>
      </c>
      <c r="C3613" s="31">
        <v>1460</v>
      </c>
      <c r="D3613" s="31" t="s">
        <v>7300</v>
      </c>
      <c r="E3613" s="31" t="s">
        <v>7413</v>
      </c>
      <c r="F3613" s="31" t="s">
        <v>7414</v>
      </c>
      <c r="G3613" s="31" t="s">
        <v>7415</v>
      </c>
      <c r="H3613" s="31" t="s">
        <v>7416</v>
      </c>
      <c r="I3613" s="31" t="s">
        <v>7417</v>
      </c>
      <c r="J3613" s="31" t="s">
        <v>87</v>
      </c>
      <c r="K3613" s="31" t="s">
        <v>106</v>
      </c>
      <c r="L3613" s="31" t="s">
        <v>7572</v>
      </c>
      <c r="M3613" s="31">
        <v>1</v>
      </c>
      <c r="N3613" s="31" t="s">
        <v>90</v>
      </c>
      <c r="O3613" s="31" t="s">
        <v>7475</v>
      </c>
      <c r="P3613" s="31" t="s">
        <v>91</v>
      </c>
      <c r="Q3613" s="31" t="s">
        <v>91</v>
      </c>
      <c r="R3613" s="31" t="s">
        <v>116</v>
      </c>
      <c r="S3613" s="31" t="s">
        <v>7419</v>
      </c>
      <c r="T3613" s="31" t="s">
        <v>7573</v>
      </c>
      <c r="U3613" s="31" t="s">
        <v>7574</v>
      </c>
      <c r="V3613" s="31" t="s">
        <v>90</v>
      </c>
      <c r="W3613" s="31" t="s">
        <v>7420</v>
      </c>
      <c r="X3613" s="31" t="s">
        <v>91</v>
      </c>
      <c r="Y3613" s="31" t="s">
        <v>91</v>
      </c>
      <c r="AA3613" s="31" t="s">
        <v>100</v>
      </c>
      <c r="AB3613" s="31">
        <v>1</v>
      </c>
    </row>
    <row r="3614" spans="2:28" x14ac:dyDescent="0.25">
      <c r="B3614" s="31" t="s">
        <v>7575</v>
      </c>
      <c r="C3614" s="31">
        <v>1460</v>
      </c>
      <c r="D3614" s="31" t="s">
        <v>7300</v>
      </c>
      <c r="E3614" s="31" t="s">
        <v>7413</v>
      </c>
      <c r="F3614" s="31" t="s">
        <v>7414</v>
      </c>
      <c r="G3614" s="31" t="s">
        <v>7442</v>
      </c>
      <c r="H3614" s="31" t="s">
        <v>7443</v>
      </c>
      <c r="I3614" s="31" t="s">
        <v>7417</v>
      </c>
      <c r="J3614" s="31" t="s">
        <v>87</v>
      </c>
      <c r="K3614" s="31" t="s">
        <v>106</v>
      </c>
      <c r="L3614" s="31" t="s">
        <v>7572</v>
      </c>
      <c r="M3614" s="31">
        <v>1</v>
      </c>
      <c r="N3614" s="31" t="s">
        <v>90</v>
      </c>
      <c r="O3614" s="31" t="s">
        <v>7475</v>
      </c>
      <c r="P3614" s="31" t="s">
        <v>91</v>
      </c>
      <c r="Q3614" s="31" t="s">
        <v>91</v>
      </c>
      <c r="R3614" s="31" t="s">
        <v>116</v>
      </c>
      <c r="S3614" s="31" t="s">
        <v>7419</v>
      </c>
      <c r="T3614" s="31" t="s">
        <v>7573</v>
      </c>
      <c r="U3614" s="31" t="s">
        <v>7574</v>
      </c>
      <c r="V3614" s="31" t="s">
        <v>90</v>
      </c>
      <c r="W3614" s="31" t="s">
        <v>7420</v>
      </c>
      <c r="X3614" s="31" t="s">
        <v>91</v>
      </c>
      <c r="Y3614" s="31" t="s">
        <v>91</v>
      </c>
      <c r="AA3614" s="31" t="s">
        <v>100</v>
      </c>
      <c r="AB3614" s="31">
        <v>1</v>
      </c>
    </row>
    <row r="3615" spans="2:28" x14ac:dyDescent="0.25">
      <c r="B3615" s="31" t="s">
        <v>7576</v>
      </c>
      <c r="C3615" s="31">
        <v>1461</v>
      </c>
      <c r="D3615" s="31" t="s">
        <v>7300</v>
      </c>
      <c r="E3615" s="31" t="s">
        <v>7413</v>
      </c>
      <c r="F3615" s="31" t="s">
        <v>7414</v>
      </c>
      <c r="G3615" s="31" t="s">
        <v>7415</v>
      </c>
      <c r="H3615" s="31" t="s">
        <v>7416</v>
      </c>
      <c r="I3615" s="31" t="s">
        <v>7417</v>
      </c>
      <c r="J3615" s="31" t="s">
        <v>160</v>
      </c>
      <c r="K3615" s="31" t="s">
        <v>181</v>
      </c>
      <c r="L3615" s="31" t="s">
        <v>7577</v>
      </c>
      <c r="M3615" s="31">
        <v>2</v>
      </c>
      <c r="N3615" s="31" t="s">
        <v>90</v>
      </c>
      <c r="O3615" s="31" t="s">
        <v>7475</v>
      </c>
      <c r="P3615" s="31" t="s">
        <v>91</v>
      </c>
      <c r="Q3615" s="31" t="s">
        <v>91</v>
      </c>
      <c r="R3615" s="31" t="s">
        <v>116</v>
      </c>
      <c r="S3615" s="31" t="s">
        <v>7419</v>
      </c>
      <c r="T3615" s="31" t="s">
        <v>7578</v>
      </c>
      <c r="U3615" s="31" t="s">
        <v>7579</v>
      </c>
      <c r="V3615" s="31" t="s">
        <v>90</v>
      </c>
      <c r="W3615" s="31" t="s">
        <v>7420</v>
      </c>
      <c r="X3615" s="31" t="s">
        <v>91</v>
      </c>
      <c r="Y3615" s="31" t="s">
        <v>91</v>
      </c>
      <c r="AA3615" s="31" t="s">
        <v>100</v>
      </c>
      <c r="AB3615" s="31">
        <v>1</v>
      </c>
    </row>
    <row r="3616" spans="2:28" x14ac:dyDescent="0.25">
      <c r="B3616" s="31" t="s">
        <v>7580</v>
      </c>
      <c r="C3616" s="31">
        <v>1461</v>
      </c>
      <c r="D3616" s="31" t="s">
        <v>7300</v>
      </c>
      <c r="E3616" s="31" t="s">
        <v>7413</v>
      </c>
      <c r="F3616" s="31" t="s">
        <v>7414</v>
      </c>
      <c r="G3616" s="31" t="s">
        <v>7415</v>
      </c>
      <c r="H3616" s="31" t="s">
        <v>7416</v>
      </c>
      <c r="I3616" s="31" t="s">
        <v>7417</v>
      </c>
      <c r="J3616" s="31" t="s">
        <v>160</v>
      </c>
      <c r="K3616" s="31" t="s">
        <v>102</v>
      </c>
      <c r="L3616" s="31" t="s">
        <v>7577</v>
      </c>
      <c r="M3616" s="31">
        <v>2</v>
      </c>
      <c r="N3616" s="31" t="s">
        <v>90</v>
      </c>
      <c r="O3616" s="31" t="s">
        <v>7475</v>
      </c>
      <c r="P3616" s="31" t="s">
        <v>91</v>
      </c>
      <c r="Q3616" s="31" t="s">
        <v>91</v>
      </c>
      <c r="R3616" s="31" t="s">
        <v>116</v>
      </c>
      <c r="S3616" s="31" t="s">
        <v>7419</v>
      </c>
      <c r="T3616" s="31" t="s">
        <v>7578</v>
      </c>
      <c r="U3616" s="31" t="s">
        <v>7579</v>
      </c>
      <c r="V3616" s="31" t="s">
        <v>90</v>
      </c>
      <c r="W3616" s="31" t="s">
        <v>7420</v>
      </c>
      <c r="X3616" s="31" t="s">
        <v>91</v>
      </c>
      <c r="Y3616" s="31" t="s">
        <v>91</v>
      </c>
      <c r="AA3616" s="31" t="s">
        <v>100</v>
      </c>
      <c r="AB3616" s="31">
        <v>1</v>
      </c>
    </row>
    <row r="3617" spans="2:28" x14ac:dyDescent="0.25">
      <c r="B3617" s="31" t="s">
        <v>7581</v>
      </c>
      <c r="C3617" s="31">
        <v>1461</v>
      </c>
      <c r="D3617" s="31" t="s">
        <v>7300</v>
      </c>
      <c r="E3617" s="31" t="s">
        <v>7413</v>
      </c>
      <c r="F3617" s="31" t="s">
        <v>7414</v>
      </c>
      <c r="G3617" s="31" t="s">
        <v>7442</v>
      </c>
      <c r="H3617" s="31" t="s">
        <v>7443</v>
      </c>
      <c r="I3617" s="31" t="s">
        <v>7417</v>
      </c>
      <c r="J3617" s="31" t="s">
        <v>160</v>
      </c>
      <c r="K3617" s="31" t="s">
        <v>181</v>
      </c>
      <c r="L3617" s="31" t="s">
        <v>7577</v>
      </c>
      <c r="M3617" s="31">
        <v>2</v>
      </c>
      <c r="N3617" s="31" t="s">
        <v>90</v>
      </c>
      <c r="O3617" s="31" t="s">
        <v>7475</v>
      </c>
      <c r="P3617" s="31" t="s">
        <v>91</v>
      </c>
      <c r="Q3617" s="31" t="s">
        <v>91</v>
      </c>
      <c r="R3617" s="31" t="s">
        <v>116</v>
      </c>
      <c r="S3617" s="31" t="s">
        <v>7419</v>
      </c>
      <c r="T3617" s="31" t="s">
        <v>7578</v>
      </c>
      <c r="U3617" s="31" t="s">
        <v>7579</v>
      </c>
      <c r="V3617" s="31" t="s">
        <v>90</v>
      </c>
      <c r="W3617" s="31" t="s">
        <v>7420</v>
      </c>
      <c r="X3617" s="31" t="s">
        <v>91</v>
      </c>
      <c r="Y3617" s="31" t="s">
        <v>91</v>
      </c>
      <c r="AA3617" s="31" t="s">
        <v>100</v>
      </c>
      <c r="AB3617" s="31">
        <v>1</v>
      </c>
    </row>
    <row r="3618" spans="2:28" x14ac:dyDescent="0.25">
      <c r="B3618" s="31" t="s">
        <v>7582</v>
      </c>
      <c r="C3618" s="31">
        <v>1461</v>
      </c>
      <c r="D3618" s="31" t="s">
        <v>7300</v>
      </c>
      <c r="E3618" s="31" t="s">
        <v>7413</v>
      </c>
      <c r="F3618" s="31" t="s">
        <v>7414</v>
      </c>
      <c r="G3618" s="31" t="s">
        <v>7442</v>
      </c>
      <c r="H3618" s="31" t="s">
        <v>7443</v>
      </c>
      <c r="I3618" s="31" t="s">
        <v>7417</v>
      </c>
      <c r="J3618" s="31" t="s">
        <v>160</v>
      </c>
      <c r="K3618" s="31" t="s">
        <v>102</v>
      </c>
      <c r="L3618" s="31" t="s">
        <v>7577</v>
      </c>
      <c r="M3618" s="31">
        <v>2</v>
      </c>
      <c r="N3618" s="31" t="s">
        <v>90</v>
      </c>
      <c r="O3618" s="31" t="s">
        <v>7475</v>
      </c>
      <c r="P3618" s="31" t="s">
        <v>91</v>
      </c>
      <c r="Q3618" s="31" t="s">
        <v>91</v>
      </c>
      <c r="R3618" s="31" t="s">
        <v>116</v>
      </c>
      <c r="S3618" s="31" t="s">
        <v>7419</v>
      </c>
      <c r="T3618" s="31" t="s">
        <v>7578</v>
      </c>
      <c r="U3618" s="31" t="s">
        <v>7579</v>
      </c>
      <c r="V3618" s="31" t="s">
        <v>90</v>
      </c>
      <c r="W3618" s="31" t="s">
        <v>7420</v>
      </c>
      <c r="X3618" s="31" t="s">
        <v>91</v>
      </c>
      <c r="Y3618" s="31" t="s">
        <v>91</v>
      </c>
      <c r="AA3618" s="31" t="s">
        <v>100</v>
      </c>
      <c r="AB3618" s="31">
        <v>1</v>
      </c>
    </row>
    <row r="3619" spans="2:28" x14ac:dyDescent="0.25">
      <c r="B3619" s="31" t="s">
        <v>7583</v>
      </c>
      <c r="C3619" s="31">
        <v>1462</v>
      </c>
      <c r="D3619" s="31" t="s">
        <v>7584</v>
      </c>
      <c r="E3619" s="31" t="s">
        <v>7585</v>
      </c>
      <c r="F3619" s="31" t="s">
        <v>7586</v>
      </c>
      <c r="G3619" s="31" t="s">
        <v>7587</v>
      </c>
      <c r="H3619" s="31" t="s">
        <v>85</v>
      </c>
      <c r="I3619" s="31" t="s">
        <v>7588</v>
      </c>
      <c r="J3619" s="31" t="s">
        <v>87</v>
      </c>
      <c r="K3619" s="31" t="s">
        <v>161</v>
      </c>
      <c r="L3619" s="31" t="s">
        <v>7589</v>
      </c>
      <c r="M3619" s="31">
        <v>2</v>
      </c>
      <c r="N3619" s="31" t="s">
        <v>116</v>
      </c>
      <c r="O3619" s="31" t="s">
        <v>7590</v>
      </c>
      <c r="P3619" s="31" t="s">
        <v>7591</v>
      </c>
      <c r="Q3619" s="31" t="s">
        <v>7592</v>
      </c>
      <c r="R3619" s="31" t="s">
        <v>116</v>
      </c>
      <c r="S3619" s="31" t="s">
        <v>7593</v>
      </c>
      <c r="T3619" s="31" t="s">
        <v>7594</v>
      </c>
      <c r="U3619" s="31" t="s">
        <v>7595</v>
      </c>
      <c r="V3619" s="31" t="s">
        <v>116</v>
      </c>
      <c r="W3619" s="31" t="s">
        <v>7596</v>
      </c>
      <c r="X3619" s="31" t="s">
        <v>7597</v>
      </c>
      <c r="Y3619" s="31" t="s">
        <v>7598</v>
      </c>
      <c r="Z3619" s="31" t="s">
        <v>7599</v>
      </c>
      <c r="AA3619" s="31" t="s">
        <v>94</v>
      </c>
      <c r="AB3619" s="31">
        <v>1</v>
      </c>
    </row>
    <row r="3620" spans="2:28" x14ac:dyDescent="0.25">
      <c r="B3620" s="31" t="s">
        <v>7600</v>
      </c>
      <c r="C3620" s="31">
        <v>1462</v>
      </c>
      <c r="D3620" s="31" t="s">
        <v>7584</v>
      </c>
      <c r="E3620" s="31" t="s">
        <v>7585</v>
      </c>
      <c r="F3620" s="31" t="s">
        <v>7586</v>
      </c>
      <c r="G3620" s="31" t="s">
        <v>7587</v>
      </c>
      <c r="H3620" s="31" t="s">
        <v>85</v>
      </c>
      <c r="I3620" s="31" t="s">
        <v>7588</v>
      </c>
      <c r="J3620" s="31" t="s">
        <v>87</v>
      </c>
      <c r="K3620" s="31" t="s">
        <v>164</v>
      </c>
      <c r="L3620" s="31" t="s">
        <v>7589</v>
      </c>
      <c r="M3620" s="31">
        <v>2</v>
      </c>
      <c r="N3620" s="31" t="s">
        <v>116</v>
      </c>
      <c r="O3620" s="31" t="s">
        <v>7590</v>
      </c>
      <c r="P3620" s="31" t="s">
        <v>7591</v>
      </c>
      <c r="Q3620" s="31" t="s">
        <v>7592</v>
      </c>
      <c r="R3620" s="31" t="s">
        <v>116</v>
      </c>
      <c r="S3620" s="31" t="s">
        <v>7593</v>
      </c>
      <c r="T3620" s="31" t="s">
        <v>7594</v>
      </c>
      <c r="U3620" s="31" t="s">
        <v>7595</v>
      </c>
      <c r="V3620" s="31" t="s">
        <v>116</v>
      </c>
      <c r="W3620" s="31" t="s">
        <v>7596</v>
      </c>
      <c r="X3620" s="31" t="s">
        <v>7597</v>
      </c>
      <c r="Y3620" s="31" t="s">
        <v>7598</v>
      </c>
      <c r="Z3620" s="31" t="s">
        <v>7599</v>
      </c>
      <c r="AA3620" s="31" t="s">
        <v>94</v>
      </c>
      <c r="AB3620" s="31">
        <v>1</v>
      </c>
    </row>
    <row r="3621" spans="2:28" x14ac:dyDescent="0.25">
      <c r="B3621" s="31" t="s">
        <v>7601</v>
      </c>
      <c r="C3621" s="31">
        <v>1462</v>
      </c>
      <c r="D3621" s="31" t="s">
        <v>7584</v>
      </c>
      <c r="E3621" s="31" t="s">
        <v>7585</v>
      </c>
      <c r="F3621" s="31" t="s">
        <v>7586</v>
      </c>
      <c r="G3621" s="31" t="s">
        <v>7587</v>
      </c>
      <c r="H3621" s="31" t="s">
        <v>85</v>
      </c>
      <c r="I3621" s="31" t="s">
        <v>7588</v>
      </c>
      <c r="J3621" s="31" t="s">
        <v>87</v>
      </c>
      <c r="K3621" s="31" t="s">
        <v>99</v>
      </c>
      <c r="L3621" s="31" t="s">
        <v>7589</v>
      </c>
      <c r="M3621" s="31">
        <v>2</v>
      </c>
      <c r="N3621" s="31" t="s">
        <v>116</v>
      </c>
      <c r="O3621" s="31" t="s">
        <v>7590</v>
      </c>
      <c r="P3621" s="31" t="s">
        <v>7591</v>
      </c>
      <c r="Q3621" s="31" t="s">
        <v>7592</v>
      </c>
      <c r="R3621" s="31" t="s">
        <v>116</v>
      </c>
      <c r="S3621" s="31" t="s">
        <v>7593</v>
      </c>
      <c r="T3621" s="31" t="s">
        <v>7594</v>
      </c>
      <c r="U3621" s="31" t="s">
        <v>7595</v>
      </c>
      <c r="V3621" s="31" t="s">
        <v>116</v>
      </c>
      <c r="W3621" s="31" t="s">
        <v>7596</v>
      </c>
      <c r="X3621" s="31" t="s">
        <v>7597</v>
      </c>
      <c r="Y3621" s="31" t="s">
        <v>7598</v>
      </c>
      <c r="Z3621" s="31" t="s">
        <v>7599</v>
      </c>
      <c r="AA3621" s="31" t="s">
        <v>100</v>
      </c>
      <c r="AB3621" s="31">
        <v>1</v>
      </c>
    </row>
    <row r="3622" spans="2:28" x14ac:dyDescent="0.25">
      <c r="B3622" s="31" t="s">
        <v>7602</v>
      </c>
      <c r="C3622" s="31">
        <v>1462</v>
      </c>
      <c r="D3622" s="31" t="s">
        <v>7584</v>
      </c>
      <c r="E3622" s="31" t="s">
        <v>7585</v>
      </c>
      <c r="F3622" s="31" t="s">
        <v>7586</v>
      </c>
      <c r="G3622" s="31" t="s">
        <v>7587</v>
      </c>
      <c r="H3622" s="31" t="s">
        <v>85</v>
      </c>
      <c r="I3622" s="31" t="s">
        <v>7588</v>
      </c>
      <c r="J3622" s="31" t="s">
        <v>87</v>
      </c>
      <c r="K3622" s="31" t="s">
        <v>106</v>
      </c>
      <c r="L3622" s="31" t="s">
        <v>7589</v>
      </c>
      <c r="M3622" s="31">
        <v>2</v>
      </c>
      <c r="N3622" s="31" t="s">
        <v>116</v>
      </c>
      <c r="O3622" s="31" t="s">
        <v>7590</v>
      </c>
      <c r="P3622" s="31" t="s">
        <v>7591</v>
      </c>
      <c r="Q3622" s="31" t="s">
        <v>7592</v>
      </c>
      <c r="R3622" s="31" t="s">
        <v>116</v>
      </c>
      <c r="S3622" s="31" t="s">
        <v>7593</v>
      </c>
      <c r="T3622" s="31" t="s">
        <v>7594</v>
      </c>
      <c r="U3622" s="31" t="s">
        <v>7595</v>
      </c>
      <c r="V3622" s="31" t="s">
        <v>116</v>
      </c>
      <c r="W3622" s="31" t="s">
        <v>7596</v>
      </c>
      <c r="X3622" s="31" t="s">
        <v>7597</v>
      </c>
      <c r="Y3622" s="31" t="s">
        <v>7598</v>
      </c>
      <c r="Z3622" s="31" t="s">
        <v>7599</v>
      </c>
      <c r="AA3622" s="31" t="s">
        <v>100</v>
      </c>
      <c r="AB3622" s="31">
        <v>1</v>
      </c>
    </row>
    <row r="3623" spans="2:28" x14ac:dyDescent="0.25">
      <c r="B3623" s="31" t="s">
        <v>7603</v>
      </c>
      <c r="C3623" s="31">
        <v>1462</v>
      </c>
      <c r="D3623" s="31" t="s">
        <v>7584</v>
      </c>
      <c r="E3623" s="31" t="s">
        <v>7585</v>
      </c>
      <c r="F3623" s="31" t="s">
        <v>7586</v>
      </c>
      <c r="G3623" s="31" t="s">
        <v>7587</v>
      </c>
      <c r="H3623" s="31" t="s">
        <v>85</v>
      </c>
      <c r="I3623" s="31" t="s">
        <v>7588</v>
      </c>
      <c r="J3623" s="31" t="s">
        <v>87</v>
      </c>
      <c r="K3623" s="31" t="s">
        <v>108</v>
      </c>
      <c r="L3623" s="31" t="s">
        <v>7589</v>
      </c>
      <c r="M3623" s="31">
        <v>2</v>
      </c>
      <c r="N3623" s="31" t="s">
        <v>116</v>
      </c>
      <c r="O3623" s="31" t="s">
        <v>7590</v>
      </c>
      <c r="P3623" s="31" t="s">
        <v>7591</v>
      </c>
      <c r="Q3623" s="31" t="s">
        <v>7592</v>
      </c>
      <c r="R3623" s="31" t="s">
        <v>116</v>
      </c>
      <c r="S3623" s="31" t="s">
        <v>7593</v>
      </c>
      <c r="T3623" s="31" t="s">
        <v>7594</v>
      </c>
      <c r="U3623" s="31" t="s">
        <v>7595</v>
      </c>
      <c r="V3623" s="31" t="s">
        <v>116</v>
      </c>
      <c r="W3623" s="31" t="s">
        <v>7596</v>
      </c>
      <c r="X3623" s="31" t="s">
        <v>7597</v>
      </c>
      <c r="Y3623" s="31" t="s">
        <v>7598</v>
      </c>
      <c r="Z3623" s="31" t="s">
        <v>7599</v>
      </c>
      <c r="AA3623" s="31" t="s">
        <v>100</v>
      </c>
      <c r="AB3623" s="31">
        <v>1</v>
      </c>
    </row>
    <row r="3624" spans="2:28" x14ac:dyDescent="0.25">
      <c r="B3624" s="31" t="s">
        <v>7604</v>
      </c>
      <c r="C3624" s="31">
        <v>1462</v>
      </c>
      <c r="D3624" s="31" t="s">
        <v>7584</v>
      </c>
      <c r="E3624" s="31" t="s">
        <v>7585</v>
      </c>
      <c r="F3624" s="31" t="s">
        <v>7586</v>
      </c>
      <c r="G3624" s="31" t="s">
        <v>7587</v>
      </c>
      <c r="H3624" s="31" t="s">
        <v>85</v>
      </c>
      <c r="I3624" s="31" t="s">
        <v>7588</v>
      </c>
      <c r="J3624" s="31" t="s">
        <v>87</v>
      </c>
      <c r="K3624" s="31" t="s">
        <v>110</v>
      </c>
      <c r="L3624" s="31" t="s">
        <v>7589</v>
      </c>
      <c r="M3624" s="31">
        <v>2</v>
      </c>
      <c r="N3624" s="31" t="s">
        <v>116</v>
      </c>
      <c r="O3624" s="31" t="s">
        <v>7590</v>
      </c>
      <c r="P3624" s="31" t="s">
        <v>7591</v>
      </c>
      <c r="Q3624" s="31" t="s">
        <v>7592</v>
      </c>
      <c r="R3624" s="31" t="s">
        <v>116</v>
      </c>
      <c r="S3624" s="31" t="s">
        <v>7593</v>
      </c>
      <c r="T3624" s="31" t="s">
        <v>7594</v>
      </c>
      <c r="U3624" s="31" t="s">
        <v>7595</v>
      </c>
      <c r="V3624" s="31" t="s">
        <v>116</v>
      </c>
      <c r="W3624" s="31" t="s">
        <v>7596</v>
      </c>
      <c r="X3624" s="31" t="s">
        <v>7597</v>
      </c>
      <c r="Y3624" s="31" t="s">
        <v>7598</v>
      </c>
      <c r="Z3624" s="31" t="s">
        <v>7599</v>
      </c>
      <c r="AA3624" s="31" t="s">
        <v>100</v>
      </c>
      <c r="AB3624" s="31">
        <v>1</v>
      </c>
    </row>
    <row r="3625" spans="2:28" x14ac:dyDescent="0.25">
      <c r="B3625" s="31" t="s">
        <v>7605</v>
      </c>
      <c r="C3625" s="31">
        <v>1462</v>
      </c>
      <c r="D3625" s="31" t="s">
        <v>7584</v>
      </c>
      <c r="E3625" s="31" t="s">
        <v>7585</v>
      </c>
      <c r="F3625" s="31" t="s">
        <v>7586</v>
      </c>
      <c r="G3625" s="31" t="s">
        <v>7587</v>
      </c>
      <c r="H3625" s="31" t="s">
        <v>85</v>
      </c>
      <c r="I3625" s="31" t="s">
        <v>7588</v>
      </c>
      <c r="J3625" s="31" t="s">
        <v>87</v>
      </c>
      <c r="K3625" s="31" t="s">
        <v>112</v>
      </c>
      <c r="L3625" s="31" t="s">
        <v>7589</v>
      </c>
      <c r="M3625" s="31">
        <v>2</v>
      </c>
      <c r="N3625" s="31" t="s">
        <v>116</v>
      </c>
      <c r="O3625" s="31" t="s">
        <v>7590</v>
      </c>
      <c r="P3625" s="31" t="s">
        <v>7591</v>
      </c>
      <c r="Q3625" s="31" t="s">
        <v>7592</v>
      </c>
      <c r="R3625" s="31" t="s">
        <v>116</v>
      </c>
      <c r="S3625" s="31" t="s">
        <v>7593</v>
      </c>
      <c r="T3625" s="31" t="s">
        <v>7594</v>
      </c>
      <c r="U3625" s="31" t="s">
        <v>7595</v>
      </c>
      <c r="V3625" s="31" t="s">
        <v>116</v>
      </c>
      <c r="W3625" s="31" t="s">
        <v>7596</v>
      </c>
      <c r="X3625" s="31" t="s">
        <v>7597</v>
      </c>
      <c r="Y3625" s="31" t="s">
        <v>7598</v>
      </c>
      <c r="Z3625" s="31" t="s">
        <v>7599</v>
      </c>
      <c r="AA3625" s="31" t="s">
        <v>100</v>
      </c>
      <c r="AB3625" s="31">
        <v>1</v>
      </c>
    </row>
    <row r="3626" spans="2:28" x14ac:dyDescent="0.25">
      <c r="B3626" s="31" t="s">
        <v>7606</v>
      </c>
      <c r="C3626" s="31">
        <v>1462</v>
      </c>
      <c r="D3626" s="31" t="s">
        <v>7584</v>
      </c>
      <c r="E3626" s="31" t="s">
        <v>7585</v>
      </c>
      <c r="F3626" s="31" t="s">
        <v>7586</v>
      </c>
      <c r="G3626" s="31" t="s">
        <v>7607</v>
      </c>
      <c r="H3626" s="31" t="s">
        <v>7443</v>
      </c>
      <c r="I3626" s="31" t="s">
        <v>7588</v>
      </c>
      <c r="J3626" s="31" t="s">
        <v>87</v>
      </c>
      <c r="K3626" s="31" t="s">
        <v>161</v>
      </c>
      <c r="L3626" s="31" t="s">
        <v>7589</v>
      </c>
      <c r="M3626" s="31">
        <v>2</v>
      </c>
      <c r="N3626" s="31" t="s">
        <v>116</v>
      </c>
      <c r="O3626" s="31" t="s">
        <v>7590</v>
      </c>
      <c r="P3626" s="31" t="s">
        <v>7591</v>
      </c>
      <c r="Q3626" s="31" t="s">
        <v>7592</v>
      </c>
      <c r="R3626" s="31" t="s">
        <v>116</v>
      </c>
      <c r="S3626" s="31" t="s">
        <v>7593</v>
      </c>
      <c r="T3626" s="31" t="s">
        <v>7594</v>
      </c>
      <c r="U3626" s="31" t="s">
        <v>7595</v>
      </c>
      <c r="V3626" s="31" t="s">
        <v>116</v>
      </c>
      <c r="W3626" s="31" t="s">
        <v>7596</v>
      </c>
      <c r="X3626" s="31" t="s">
        <v>7597</v>
      </c>
      <c r="Y3626" s="31" t="s">
        <v>7598</v>
      </c>
      <c r="Z3626" s="31" t="s">
        <v>7599</v>
      </c>
      <c r="AA3626" s="31" t="s">
        <v>94</v>
      </c>
      <c r="AB3626" s="31">
        <v>1</v>
      </c>
    </row>
    <row r="3627" spans="2:28" x14ac:dyDescent="0.25">
      <c r="B3627" s="31" t="s">
        <v>7608</v>
      </c>
      <c r="C3627" s="31">
        <v>1462</v>
      </c>
      <c r="D3627" s="31" t="s">
        <v>7584</v>
      </c>
      <c r="E3627" s="31" t="s">
        <v>7585</v>
      </c>
      <c r="F3627" s="31" t="s">
        <v>7586</v>
      </c>
      <c r="G3627" s="31" t="s">
        <v>7607</v>
      </c>
      <c r="H3627" s="31" t="s">
        <v>7443</v>
      </c>
      <c r="I3627" s="31" t="s">
        <v>7588</v>
      </c>
      <c r="J3627" s="31" t="s">
        <v>87</v>
      </c>
      <c r="K3627" s="31" t="s">
        <v>164</v>
      </c>
      <c r="L3627" s="31" t="s">
        <v>7589</v>
      </c>
      <c r="M3627" s="31">
        <v>2</v>
      </c>
      <c r="N3627" s="31" t="s">
        <v>116</v>
      </c>
      <c r="O3627" s="31" t="s">
        <v>7590</v>
      </c>
      <c r="P3627" s="31" t="s">
        <v>7591</v>
      </c>
      <c r="Q3627" s="31" t="s">
        <v>7592</v>
      </c>
      <c r="R3627" s="31" t="s">
        <v>116</v>
      </c>
      <c r="S3627" s="31" t="s">
        <v>7593</v>
      </c>
      <c r="T3627" s="31" t="s">
        <v>7594</v>
      </c>
      <c r="U3627" s="31" t="s">
        <v>7595</v>
      </c>
      <c r="V3627" s="31" t="s">
        <v>116</v>
      </c>
      <c r="W3627" s="31" t="s">
        <v>7596</v>
      </c>
      <c r="X3627" s="31" t="s">
        <v>7597</v>
      </c>
      <c r="Y3627" s="31" t="s">
        <v>7598</v>
      </c>
      <c r="Z3627" s="31" t="s">
        <v>7599</v>
      </c>
      <c r="AA3627" s="31" t="s">
        <v>94</v>
      </c>
      <c r="AB3627" s="31">
        <v>1</v>
      </c>
    </row>
    <row r="3628" spans="2:28" x14ac:dyDescent="0.25">
      <c r="B3628" s="31" t="s">
        <v>7609</v>
      </c>
      <c r="C3628" s="31">
        <v>1462</v>
      </c>
      <c r="D3628" s="31" t="s">
        <v>7584</v>
      </c>
      <c r="E3628" s="31" t="s">
        <v>7585</v>
      </c>
      <c r="F3628" s="31" t="s">
        <v>7586</v>
      </c>
      <c r="G3628" s="31" t="s">
        <v>7607</v>
      </c>
      <c r="H3628" s="31" t="s">
        <v>7443</v>
      </c>
      <c r="I3628" s="31" t="s">
        <v>7588</v>
      </c>
      <c r="J3628" s="31" t="s">
        <v>87</v>
      </c>
      <c r="K3628" s="31" t="s">
        <v>99</v>
      </c>
      <c r="L3628" s="31" t="s">
        <v>7589</v>
      </c>
      <c r="M3628" s="31">
        <v>2</v>
      </c>
      <c r="N3628" s="31" t="s">
        <v>116</v>
      </c>
      <c r="O3628" s="31" t="s">
        <v>7590</v>
      </c>
      <c r="P3628" s="31" t="s">
        <v>7591</v>
      </c>
      <c r="Q3628" s="31" t="s">
        <v>7592</v>
      </c>
      <c r="R3628" s="31" t="s">
        <v>116</v>
      </c>
      <c r="S3628" s="31" t="s">
        <v>7593</v>
      </c>
      <c r="T3628" s="31" t="s">
        <v>7594</v>
      </c>
      <c r="U3628" s="31" t="s">
        <v>7595</v>
      </c>
      <c r="V3628" s="31" t="s">
        <v>116</v>
      </c>
      <c r="W3628" s="31" t="s">
        <v>7596</v>
      </c>
      <c r="X3628" s="31" t="s">
        <v>7597</v>
      </c>
      <c r="Y3628" s="31" t="s">
        <v>7598</v>
      </c>
      <c r="Z3628" s="31" t="s">
        <v>7599</v>
      </c>
      <c r="AA3628" s="31" t="s">
        <v>100</v>
      </c>
      <c r="AB3628" s="31">
        <v>1</v>
      </c>
    </row>
    <row r="3629" spans="2:28" x14ac:dyDescent="0.25">
      <c r="B3629" s="31" t="s">
        <v>7610</v>
      </c>
      <c r="C3629" s="31">
        <v>1462</v>
      </c>
      <c r="D3629" s="31" t="s">
        <v>7584</v>
      </c>
      <c r="E3629" s="31" t="s">
        <v>7585</v>
      </c>
      <c r="F3629" s="31" t="s">
        <v>7586</v>
      </c>
      <c r="G3629" s="31" t="s">
        <v>7607</v>
      </c>
      <c r="H3629" s="31" t="s">
        <v>7443</v>
      </c>
      <c r="I3629" s="31" t="s">
        <v>7588</v>
      </c>
      <c r="J3629" s="31" t="s">
        <v>87</v>
      </c>
      <c r="K3629" s="31" t="s">
        <v>106</v>
      </c>
      <c r="L3629" s="31" t="s">
        <v>7589</v>
      </c>
      <c r="M3629" s="31">
        <v>2</v>
      </c>
      <c r="N3629" s="31" t="s">
        <v>116</v>
      </c>
      <c r="O3629" s="31" t="s">
        <v>7590</v>
      </c>
      <c r="P3629" s="31" t="s">
        <v>7591</v>
      </c>
      <c r="Q3629" s="31" t="s">
        <v>7592</v>
      </c>
      <c r="R3629" s="31" t="s">
        <v>116</v>
      </c>
      <c r="S3629" s="31" t="s">
        <v>7593</v>
      </c>
      <c r="T3629" s="31" t="s">
        <v>7594</v>
      </c>
      <c r="U3629" s="31" t="s">
        <v>7595</v>
      </c>
      <c r="V3629" s="31" t="s">
        <v>116</v>
      </c>
      <c r="W3629" s="31" t="s">
        <v>7596</v>
      </c>
      <c r="X3629" s="31" t="s">
        <v>7597</v>
      </c>
      <c r="Y3629" s="31" t="s">
        <v>7598</v>
      </c>
      <c r="Z3629" s="31" t="s">
        <v>7599</v>
      </c>
      <c r="AA3629" s="31" t="s">
        <v>100</v>
      </c>
      <c r="AB3629" s="31">
        <v>1</v>
      </c>
    </row>
    <row r="3630" spans="2:28" x14ac:dyDescent="0.25">
      <c r="B3630" s="31" t="s">
        <v>7611</v>
      </c>
      <c r="C3630" s="31">
        <v>1462</v>
      </c>
      <c r="D3630" s="31" t="s">
        <v>7584</v>
      </c>
      <c r="E3630" s="31" t="s">
        <v>7585</v>
      </c>
      <c r="F3630" s="31" t="s">
        <v>7586</v>
      </c>
      <c r="G3630" s="31" t="s">
        <v>7607</v>
      </c>
      <c r="H3630" s="31" t="s">
        <v>7443</v>
      </c>
      <c r="I3630" s="31" t="s">
        <v>7588</v>
      </c>
      <c r="J3630" s="31" t="s">
        <v>87</v>
      </c>
      <c r="K3630" s="31" t="s">
        <v>108</v>
      </c>
      <c r="L3630" s="31" t="s">
        <v>7589</v>
      </c>
      <c r="M3630" s="31">
        <v>2</v>
      </c>
      <c r="N3630" s="31" t="s">
        <v>116</v>
      </c>
      <c r="O3630" s="31" t="s">
        <v>7590</v>
      </c>
      <c r="P3630" s="31" t="s">
        <v>7591</v>
      </c>
      <c r="Q3630" s="31" t="s">
        <v>7592</v>
      </c>
      <c r="R3630" s="31" t="s">
        <v>116</v>
      </c>
      <c r="S3630" s="31" t="s">
        <v>7593</v>
      </c>
      <c r="T3630" s="31" t="s">
        <v>7594</v>
      </c>
      <c r="U3630" s="31" t="s">
        <v>7595</v>
      </c>
      <c r="V3630" s="31" t="s">
        <v>116</v>
      </c>
      <c r="W3630" s="31" t="s">
        <v>7596</v>
      </c>
      <c r="X3630" s="31" t="s">
        <v>7597</v>
      </c>
      <c r="Y3630" s="31" t="s">
        <v>7598</v>
      </c>
      <c r="Z3630" s="31" t="s">
        <v>7599</v>
      </c>
      <c r="AA3630" s="31" t="s">
        <v>100</v>
      </c>
      <c r="AB3630" s="31">
        <v>1</v>
      </c>
    </row>
    <row r="3631" spans="2:28" x14ac:dyDescent="0.25">
      <c r="B3631" s="31" t="s">
        <v>7612</v>
      </c>
      <c r="C3631" s="31">
        <v>1462</v>
      </c>
      <c r="D3631" s="31" t="s">
        <v>7584</v>
      </c>
      <c r="E3631" s="31" t="s">
        <v>7585</v>
      </c>
      <c r="F3631" s="31" t="s">
        <v>7586</v>
      </c>
      <c r="G3631" s="31" t="s">
        <v>7607</v>
      </c>
      <c r="H3631" s="31" t="s">
        <v>7443</v>
      </c>
      <c r="I3631" s="31" t="s">
        <v>7588</v>
      </c>
      <c r="J3631" s="31" t="s">
        <v>87</v>
      </c>
      <c r="K3631" s="31" t="s">
        <v>110</v>
      </c>
      <c r="L3631" s="31" t="s">
        <v>7589</v>
      </c>
      <c r="M3631" s="31">
        <v>2</v>
      </c>
      <c r="N3631" s="31" t="s">
        <v>116</v>
      </c>
      <c r="O3631" s="31" t="s">
        <v>7590</v>
      </c>
      <c r="P3631" s="31" t="s">
        <v>7591</v>
      </c>
      <c r="Q3631" s="31" t="s">
        <v>7592</v>
      </c>
      <c r="R3631" s="31" t="s">
        <v>116</v>
      </c>
      <c r="S3631" s="31" t="s">
        <v>7593</v>
      </c>
      <c r="T3631" s="31" t="s">
        <v>7594</v>
      </c>
      <c r="U3631" s="31" t="s">
        <v>7595</v>
      </c>
      <c r="V3631" s="31" t="s">
        <v>116</v>
      </c>
      <c r="W3631" s="31" t="s">
        <v>7596</v>
      </c>
      <c r="X3631" s="31" t="s">
        <v>7597</v>
      </c>
      <c r="Y3631" s="31" t="s">
        <v>7598</v>
      </c>
      <c r="Z3631" s="31" t="s">
        <v>7599</v>
      </c>
      <c r="AA3631" s="31" t="s">
        <v>100</v>
      </c>
      <c r="AB3631" s="31">
        <v>1</v>
      </c>
    </row>
    <row r="3632" spans="2:28" x14ac:dyDescent="0.25">
      <c r="B3632" s="31" t="s">
        <v>7613</v>
      </c>
      <c r="C3632" s="31">
        <v>1462</v>
      </c>
      <c r="D3632" s="31" t="s">
        <v>7584</v>
      </c>
      <c r="E3632" s="31" t="s">
        <v>7585</v>
      </c>
      <c r="F3632" s="31" t="s">
        <v>7586</v>
      </c>
      <c r="G3632" s="31" t="s">
        <v>7607</v>
      </c>
      <c r="H3632" s="31" t="s">
        <v>7443</v>
      </c>
      <c r="I3632" s="31" t="s">
        <v>7588</v>
      </c>
      <c r="J3632" s="31" t="s">
        <v>87</v>
      </c>
      <c r="K3632" s="31" t="s">
        <v>112</v>
      </c>
      <c r="L3632" s="31" t="s">
        <v>7589</v>
      </c>
      <c r="M3632" s="31">
        <v>2</v>
      </c>
      <c r="N3632" s="31" t="s">
        <v>116</v>
      </c>
      <c r="O3632" s="31" t="s">
        <v>7590</v>
      </c>
      <c r="P3632" s="31" t="s">
        <v>7591</v>
      </c>
      <c r="Q3632" s="31" t="s">
        <v>7592</v>
      </c>
      <c r="R3632" s="31" t="s">
        <v>116</v>
      </c>
      <c r="S3632" s="31" t="s">
        <v>7593</v>
      </c>
      <c r="T3632" s="31" t="s">
        <v>7594</v>
      </c>
      <c r="U3632" s="31" t="s">
        <v>7595</v>
      </c>
      <c r="V3632" s="31" t="s">
        <v>116</v>
      </c>
      <c r="W3632" s="31" t="s">
        <v>7596</v>
      </c>
      <c r="X3632" s="31" t="s">
        <v>7597</v>
      </c>
      <c r="Y3632" s="31" t="s">
        <v>7598</v>
      </c>
      <c r="Z3632" s="31" t="s">
        <v>7599</v>
      </c>
      <c r="AA3632" s="31" t="s">
        <v>100</v>
      </c>
      <c r="AB3632" s="31">
        <v>1</v>
      </c>
    </row>
    <row r="3633" spans="2:28" x14ac:dyDescent="0.25">
      <c r="B3633" s="31" t="s">
        <v>7614</v>
      </c>
      <c r="C3633" s="31">
        <v>1463</v>
      </c>
      <c r="D3633" s="31" t="s">
        <v>7584</v>
      </c>
      <c r="E3633" s="31" t="s">
        <v>7585</v>
      </c>
      <c r="F3633" s="31" t="s">
        <v>7586</v>
      </c>
      <c r="G3633" s="31" t="s">
        <v>7587</v>
      </c>
      <c r="H3633" s="31" t="s">
        <v>85</v>
      </c>
      <c r="I3633" s="31" t="s">
        <v>7588</v>
      </c>
      <c r="J3633" s="31" t="s">
        <v>87</v>
      </c>
      <c r="K3633" s="31" t="s">
        <v>166</v>
      </c>
      <c r="L3633" s="31" t="s">
        <v>7615</v>
      </c>
      <c r="M3633" s="31">
        <v>2</v>
      </c>
      <c r="N3633" s="31" t="s">
        <v>116</v>
      </c>
      <c r="O3633" s="31" t="s">
        <v>7590</v>
      </c>
      <c r="P3633" s="31" t="s">
        <v>7591</v>
      </c>
      <c r="Q3633" s="31" t="s">
        <v>7616</v>
      </c>
      <c r="R3633" s="31" t="s">
        <v>116</v>
      </c>
      <c r="S3633" s="31" t="s">
        <v>7593</v>
      </c>
      <c r="T3633" s="31" t="s">
        <v>7617</v>
      </c>
      <c r="U3633" s="31" t="s">
        <v>7618</v>
      </c>
      <c r="V3633" s="31" t="s">
        <v>90</v>
      </c>
      <c r="W3633" s="31" t="s">
        <v>7596</v>
      </c>
      <c r="X3633" s="31" t="s">
        <v>91</v>
      </c>
      <c r="Y3633" s="31" t="s">
        <v>91</v>
      </c>
      <c r="AA3633" s="31" t="s">
        <v>94</v>
      </c>
      <c r="AB3633" s="31">
        <v>1</v>
      </c>
    </row>
    <row r="3634" spans="2:28" x14ac:dyDescent="0.25">
      <c r="B3634" s="31" t="s">
        <v>7619</v>
      </c>
      <c r="C3634" s="31">
        <v>1463</v>
      </c>
      <c r="D3634" s="31" t="s">
        <v>7584</v>
      </c>
      <c r="E3634" s="31" t="s">
        <v>7585</v>
      </c>
      <c r="F3634" s="31" t="s">
        <v>7586</v>
      </c>
      <c r="G3634" s="31" t="s">
        <v>7607</v>
      </c>
      <c r="H3634" s="31" t="s">
        <v>7443</v>
      </c>
      <c r="I3634" s="31" t="s">
        <v>7588</v>
      </c>
      <c r="J3634" s="31" t="s">
        <v>87</v>
      </c>
      <c r="K3634" s="31" t="s">
        <v>166</v>
      </c>
      <c r="L3634" s="31" t="s">
        <v>7615</v>
      </c>
      <c r="M3634" s="31">
        <v>2</v>
      </c>
      <c r="N3634" s="31" t="s">
        <v>116</v>
      </c>
      <c r="O3634" s="31" t="s">
        <v>7590</v>
      </c>
      <c r="P3634" s="31" t="s">
        <v>7591</v>
      </c>
      <c r="Q3634" s="31" t="s">
        <v>7616</v>
      </c>
      <c r="R3634" s="31" t="s">
        <v>116</v>
      </c>
      <c r="S3634" s="31" t="s">
        <v>7593</v>
      </c>
      <c r="T3634" s="31" t="s">
        <v>7617</v>
      </c>
      <c r="U3634" s="31" t="s">
        <v>7618</v>
      </c>
      <c r="V3634" s="31" t="s">
        <v>90</v>
      </c>
      <c r="W3634" s="31" t="s">
        <v>7596</v>
      </c>
      <c r="X3634" s="31" t="s">
        <v>91</v>
      </c>
      <c r="Y3634" s="31" t="s">
        <v>91</v>
      </c>
      <c r="AA3634" s="31" t="s">
        <v>94</v>
      </c>
      <c r="AB3634" s="31">
        <v>1</v>
      </c>
    </row>
    <row r="3635" spans="2:28" x14ac:dyDescent="0.25">
      <c r="B3635" s="31" t="s">
        <v>7620</v>
      </c>
      <c r="C3635" s="31">
        <v>1464</v>
      </c>
      <c r="D3635" s="31" t="s">
        <v>7584</v>
      </c>
      <c r="E3635" s="31" t="s">
        <v>7585</v>
      </c>
      <c r="F3635" s="31" t="s">
        <v>7586</v>
      </c>
      <c r="G3635" s="31" t="s">
        <v>7587</v>
      </c>
      <c r="H3635" s="31" t="s">
        <v>85</v>
      </c>
      <c r="I3635" s="31" t="s">
        <v>7588</v>
      </c>
      <c r="J3635" s="31" t="s">
        <v>87</v>
      </c>
      <c r="K3635" s="31" t="s">
        <v>88</v>
      </c>
      <c r="L3635" s="31" t="s">
        <v>7621</v>
      </c>
      <c r="M3635" s="31">
        <v>1</v>
      </c>
      <c r="N3635" s="31" t="s">
        <v>116</v>
      </c>
      <c r="O3635" s="31" t="s">
        <v>7622</v>
      </c>
      <c r="P3635" s="31" t="s">
        <v>7623</v>
      </c>
      <c r="Q3635" s="31" t="s">
        <v>7624</v>
      </c>
      <c r="R3635" s="31" t="s">
        <v>90</v>
      </c>
      <c r="S3635" s="31" t="s">
        <v>7593</v>
      </c>
      <c r="T3635" s="31" t="s">
        <v>91</v>
      </c>
      <c r="U3635" s="31" t="s">
        <v>91</v>
      </c>
      <c r="V3635" s="31" t="s">
        <v>90</v>
      </c>
      <c r="W3635" s="31" t="s">
        <v>7596</v>
      </c>
      <c r="X3635" s="31" t="s">
        <v>91</v>
      </c>
      <c r="Y3635" s="31" t="s">
        <v>91</v>
      </c>
      <c r="AA3635" s="31" t="s">
        <v>94</v>
      </c>
      <c r="AB3635" s="31">
        <v>1</v>
      </c>
    </row>
    <row r="3636" spans="2:28" x14ac:dyDescent="0.25">
      <c r="B3636" s="31" t="s">
        <v>7625</v>
      </c>
      <c r="C3636" s="31">
        <v>1464</v>
      </c>
      <c r="D3636" s="31" t="s">
        <v>7584</v>
      </c>
      <c r="E3636" s="31" t="s">
        <v>7585</v>
      </c>
      <c r="F3636" s="31" t="s">
        <v>7586</v>
      </c>
      <c r="G3636" s="31" t="s">
        <v>7607</v>
      </c>
      <c r="H3636" s="31" t="s">
        <v>7443</v>
      </c>
      <c r="I3636" s="31" t="s">
        <v>7588</v>
      </c>
      <c r="J3636" s="31" t="s">
        <v>87</v>
      </c>
      <c r="K3636" s="31" t="s">
        <v>88</v>
      </c>
      <c r="L3636" s="31" t="s">
        <v>7621</v>
      </c>
      <c r="M3636" s="31">
        <v>1</v>
      </c>
      <c r="N3636" s="31" t="s">
        <v>116</v>
      </c>
      <c r="O3636" s="31" t="s">
        <v>7622</v>
      </c>
      <c r="P3636" s="31" t="s">
        <v>7623</v>
      </c>
      <c r="Q3636" s="31" t="s">
        <v>7624</v>
      </c>
      <c r="R3636" s="31" t="s">
        <v>90</v>
      </c>
      <c r="S3636" s="31" t="s">
        <v>7593</v>
      </c>
      <c r="T3636" s="31" t="s">
        <v>91</v>
      </c>
      <c r="U3636" s="31" t="s">
        <v>91</v>
      </c>
      <c r="V3636" s="31" t="s">
        <v>90</v>
      </c>
      <c r="W3636" s="31" t="s">
        <v>7596</v>
      </c>
      <c r="X3636" s="31" t="s">
        <v>91</v>
      </c>
      <c r="Y3636" s="31" t="s">
        <v>91</v>
      </c>
      <c r="AA3636" s="31" t="s">
        <v>94</v>
      </c>
      <c r="AB3636" s="31">
        <v>1</v>
      </c>
    </row>
    <row r="3637" spans="2:28" x14ac:dyDescent="0.25">
      <c r="B3637" s="31" t="s">
        <v>7626</v>
      </c>
      <c r="C3637" s="31">
        <v>1465</v>
      </c>
      <c r="D3637" s="31" t="s">
        <v>7584</v>
      </c>
      <c r="E3637" s="31" t="s">
        <v>7585</v>
      </c>
      <c r="F3637" s="31" t="s">
        <v>7586</v>
      </c>
      <c r="G3637" s="31" t="s">
        <v>7587</v>
      </c>
      <c r="H3637" s="31" t="s">
        <v>85</v>
      </c>
      <c r="I3637" s="31" t="s">
        <v>7588</v>
      </c>
      <c r="J3637" s="31" t="s">
        <v>87</v>
      </c>
      <c r="K3637" s="31" t="s">
        <v>114</v>
      </c>
      <c r="L3637" s="31" t="s">
        <v>7627</v>
      </c>
      <c r="M3637" s="31">
        <v>2</v>
      </c>
      <c r="N3637" s="31" t="s">
        <v>116</v>
      </c>
      <c r="O3637" s="31" t="s">
        <v>7628</v>
      </c>
      <c r="P3637" s="31" t="s">
        <v>7629</v>
      </c>
      <c r="Q3637" s="31" t="s">
        <v>7630</v>
      </c>
      <c r="R3637" s="31" t="s">
        <v>116</v>
      </c>
      <c r="S3637" s="31" t="s">
        <v>7593</v>
      </c>
      <c r="T3637" s="31" t="s">
        <v>7631</v>
      </c>
      <c r="U3637" s="31" t="s">
        <v>7632</v>
      </c>
      <c r="V3637" s="31" t="s">
        <v>90</v>
      </c>
      <c r="W3637" s="31" t="s">
        <v>7596</v>
      </c>
      <c r="X3637" s="31" t="s">
        <v>91</v>
      </c>
      <c r="Y3637" s="31" t="s">
        <v>91</v>
      </c>
      <c r="AA3637" s="31" t="s">
        <v>94</v>
      </c>
      <c r="AB3637" s="31">
        <v>1</v>
      </c>
    </row>
    <row r="3638" spans="2:28" x14ac:dyDescent="0.25">
      <c r="B3638" s="31" t="s">
        <v>7633</v>
      </c>
      <c r="C3638" s="31">
        <v>1465</v>
      </c>
      <c r="D3638" s="31" t="s">
        <v>7584</v>
      </c>
      <c r="E3638" s="31" t="s">
        <v>7585</v>
      </c>
      <c r="F3638" s="31" t="s">
        <v>7586</v>
      </c>
      <c r="G3638" s="31" t="s">
        <v>7607</v>
      </c>
      <c r="H3638" s="31" t="s">
        <v>7443</v>
      </c>
      <c r="I3638" s="31" t="s">
        <v>7588</v>
      </c>
      <c r="J3638" s="31" t="s">
        <v>87</v>
      </c>
      <c r="K3638" s="31" t="s">
        <v>114</v>
      </c>
      <c r="L3638" s="31" t="s">
        <v>7627</v>
      </c>
      <c r="M3638" s="31">
        <v>2</v>
      </c>
      <c r="N3638" s="31" t="s">
        <v>116</v>
      </c>
      <c r="O3638" s="31" t="s">
        <v>7628</v>
      </c>
      <c r="P3638" s="31" t="s">
        <v>7629</v>
      </c>
      <c r="Q3638" s="31" t="s">
        <v>7630</v>
      </c>
      <c r="R3638" s="31" t="s">
        <v>116</v>
      </c>
      <c r="S3638" s="31" t="s">
        <v>7593</v>
      </c>
      <c r="T3638" s="31" t="s">
        <v>7631</v>
      </c>
      <c r="U3638" s="31" t="s">
        <v>7632</v>
      </c>
      <c r="V3638" s="31" t="s">
        <v>90</v>
      </c>
      <c r="W3638" s="31" t="s">
        <v>7596</v>
      </c>
      <c r="X3638" s="31" t="s">
        <v>91</v>
      </c>
      <c r="Y3638" s="31" t="s">
        <v>91</v>
      </c>
      <c r="AA3638" s="31" t="s">
        <v>94</v>
      </c>
      <c r="AB3638" s="31">
        <v>1</v>
      </c>
    </row>
    <row r="3639" spans="2:28" x14ac:dyDescent="0.25">
      <c r="B3639" s="31" t="s">
        <v>7634</v>
      </c>
      <c r="C3639" s="31">
        <v>1466</v>
      </c>
      <c r="D3639" s="31" t="s">
        <v>7584</v>
      </c>
      <c r="E3639" s="31" t="s">
        <v>7585</v>
      </c>
      <c r="F3639" s="31" t="s">
        <v>7586</v>
      </c>
      <c r="G3639" s="31" t="s">
        <v>7587</v>
      </c>
      <c r="H3639" s="31" t="s">
        <v>85</v>
      </c>
      <c r="I3639" s="31" t="s">
        <v>7588</v>
      </c>
      <c r="J3639" s="31" t="s">
        <v>87</v>
      </c>
      <c r="K3639" s="31" t="s">
        <v>170</v>
      </c>
      <c r="L3639" s="31" t="s">
        <v>7635</v>
      </c>
      <c r="M3639" s="31">
        <v>2</v>
      </c>
      <c r="N3639" s="31" t="s">
        <v>116</v>
      </c>
      <c r="O3639" s="31" t="s">
        <v>7628</v>
      </c>
      <c r="P3639" s="31" t="s">
        <v>7636</v>
      </c>
      <c r="Q3639" s="31" t="s">
        <v>7637</v>
      </c>
      <c r="R3639" s="31" t="s">
        <v>90</v>
      </c>
      <c r="S3639" s="31" t="s">
        <v>7593</v>
      </c>
      <c r="T3639" s="31" t="s">
        <v>7617</v>
      </c>
      <c r="U3639" s="31" t="s">
        <v>7638</v>
      </c>
      <c r="V3639" s="31" t="s">
        <v>116</v>
      </c>
      <c r="W3639" s="31" t="s">
        <v>7596</v>
      </c>
      <c r="X3639" s="31" t="s">
        <v>7597</v>
      </c>
      <c r="Y3639" s="31" t="s">
        <v>7639</v>
      </c>
      <c r="AA3639" s="31" t="s">
        <v>94</v>
      </c>
      <c r="AB3639" s="31">
        <v>1</v>
      </c>
    </row>
    <row r="3640" spans="2:28" x14ac:dyDescent="0.25">
      <c r="B3640" s="31" t="s">
        <v>7640</v>
      </c>
      <c r="C3640" s="31">
        <v>1466</v>
      </c>
      <c r="D3640" s="31" t="s">
        <v>7584</v>
      </c>
      <c r="E3640" s="31" t="s">
        <v>7585</v>
      </c>
      <c r="F3640" s="31" t="s">
        <v>7586</v>
      </c>
      <c r="G3640" s="31" t="s">
        <v>7607</v>
      </c>
      <c r="H3640" s="31" t="s">
        <v>7443</v>
      </c>
      <c r="I3640" s="31" t="s">
        <v>7588</v>
      </c>
      <c r="J3640" s="31" t="s">
        <v>87</v>
      </c>
      <c r="K3640" s="31" t="s">
        <v>170</v>
      </c>
      <c r="L3640" s="31" t="s">
        <v>7635</v>
      </c>
      <c r="M3640" s="31">
        <v>2</v>
      </c>
      <c r="N3640" s="31" t="s">
        <v>116</v>
      </c>
      <c r="O3640" s="31" t="s">
        <v>7628</v>
      </c>
      <c r="P3640" s="31" t="s">
        <v>7636</v>
      </c>
      <c r="Q3640" s="31" t="s">
        <v>7637</v>
      </c>
      <c r="R3640" s="31" t="s">
        <v>90</v>
      </c>
      <c r="S3640" s="31" t="s">
        <v>7593</v>
      </c>
      <c r="T3640" s="31" t="s">
        <v>7617</v>
      </c>
      <c r="U3640" s="31" t="s">
        <v>7638</v>
      </c>
      <c r="V3640" s="31" t="s">
        <v>116</v>
      </c>
      <c r="W3640" s="31" t="s">
        <v>7596</v>
      </c>
      <c r="X3640" s="31" t="s">
        <v>7597</v>
      </c>
      <c r="Y3640" s="31" t="s">
        <v>7639</v>
      </c>
      <c r="AA3640" s="31" t="s">
        <v>94</v>
      </c>
      <c r="AB3640" s="31">
        <v>1</v>
      </c>
    </row>
    <row r="3641" spans="2:28" x14ac:dyDescent="0.25">
      <c r="B3641" s="31" t="s">
        <v>7641</v>
      </c>
      <c r="C3641" s="31">
        <v>1467</v>
      </c>
      <c r="D3641" s="31" t="s">
        <v>7584</v>
      </c>
      <c r="E3641" s="31" t="s">
        <v>7585</v>
      </c>
      <c r="F3641" s="31" t="s">
        <v>7586</v>
      </c>
      <c r="G3641" s="31" t="s">
        <v>7587</v>
      </c>
      <c r="H3641" s="31" t="s">
        <v>85</v>
      </c>
      <c r="I3641" s="31" t="s">
        <v>7588</v>
      </c>
      <c r="J3641" s="31" t="s">
        <v>87</v>
      </c>
      <c r="K3641" s="31" t="s">
        <v>125</v>
      </c>
      <c r="L3641" s="31" t="s">
        <v>7642</v>
      </c>
      <c r="M3641" s="31">
        <v>2</v>
      </c>
      <c r="N3641" s="31" t="s">
        <v>116</v>
      </c>
      <c r="O3641" s="31" t="s">
        <v>7643</v>
      </c>
      <c r="P3641" s="31" t="s">
        <v>7644</v>
      </c>
      <c r="Q3641" s="31" t="s">
        <v>7645</v>
      </c>
      <c r="R3641" s="31" t="s">
        <v>116</v>
      </c>
      <c r="S3641" s="31" t="s">
        <v>7593</v>
      </c>
      <c r="T3641" s="31" t="s">
        <v>7631</v>
      </c>
      <c r="U3641" s="31" t="s">
        <v>7646</v>
      </c>
      <c r="V3641" s="31" t="s">
        <v>90</v>
      </c>
      <c r="W3641" s="31" t="s">
        <v>7596</v>
      </c>
      <c r="X3641" s="31" t="s">
        <v>91</v>
      </c>
      <c r="Y3641" s="31" t="s">
        <v>91</v>
      </c>
      <c r="AA3641" s="31" t="s">
        <v>97</v>
      </c>
      <c r="AB3641" s="31">
        <v>1</v>
      </c>
    </row>
    <row r="3642" spans="2:28" x14ac:dyDescent="0.25">
      <c r="B3642" s="31" t="s">
        <v>7647</v>
      </c>
      <c r="C3642" s="31">
        <v>1467</v>
      </c>
      <c r="D3642" s="31" t="s">
        <v>7584</v>
      </c>
      <c r="E3642" s="31" t="s">
        <v>7585</v>
      </c>
      <c r="F3642" s="31" t="s">
        <v>7586</v>
      </c>
      <c r="G3642" s="31" t="s">
        <v>7607</v>
      </c>
      <c r="H3642" s="31" t="s">
        <v>7443</v>
      </c>
      <c r="I3642" s="31" t="s">
        <v>7588</v>
      </c>
      <c r="J3642" s="31" t="s">
        <v>87</v>
      </c>
      <c r="K3642" s="31" t="s">
        <v>125</v>
      </c>
      <c r="L3642" s="31" t="s">
        <v>7642</v>
      </c>
      <c r="M3642" s="31">
        <v>2</v>
      </c>
      <c r="N3642" s="31" t="s">
        <v>116</v>
      </c>
      <c r="O3642" s="31" t="s">
        <v>7643</v>
      </c>
      <c r="P3642" s="31" t="s">
        <v>7644</v>
      </c>
      <c r="Q3642" s="31" t="s">
        <v>7645</v>
      </c>
      <c r="R3642" s="31" t="s">
        <v>116</v>
      </c>
      <c r="S3642" s="31" t="s">
        <v>7593</v>
      </c>
      <c r="T3642" s="31" t="s">
        <v>7631</v>
      </c>
      <c r="U3642" s="31" t="s">
        <v>7646</v>
      </c>
      <c r="V3642" s="31" t="s">
        <v>90</v>
      </c>
      <c r="W3642" s="31" t="s">
        <v>7596</v>
      </c>
      <c r="X3642" s="31" t="s">
        <v>91</v>
      </c>
      <c r="Y3642" s="31" t="s">
        <v>91</v>
      </c>
      <c r="AA3642" s="31" t="s">
        <v>97</v>
      </c>
      <c r="AB3642" s="31">
        <v>1</v>
      </c>
    </row>
    <row r="3643" spans="2:28" x14ac:dyDescent="0.25">
      <c r="B3643" s="31" t="s">
        <v>7648</v>
      </c>
      <c r="C3643" s="31">
        <v>1468</v>
      </c>
      <c r="D3643" s="31" t="s">
        <v>7584</v>
      </c>
      <c r="E3643" s="31" t="s">
        <v>7585</v>
      </c>
      <c r="F3643" s="31" t="s">
        <v>7586</v>
      </c>
      <c r="G3643" s="31" t="s">
        <v>7587</v>
      </c>
      <c r="H3643" s="31" t="s">
        <v>85</v>
      </c>
      <c r="I3643" s="31" t="s">
        <v>7588</v>
      </c>
      <c r="J3643" s="31" t="s">
        <v>87</v>
      </c>
      <c r="K3643" s="31" t="s">
        <v>134</v>
      </c>
      <c r="L3643" s="31" t="s">
        <v>7649</v>
      </c>
      <c r="M3643" s="31">
        <v>2</v>
      </c>
      <c r="N3643" s="31" t="s">
        <v>116</v>
      </c>
      <c r="O3643" s="31" t="s">
        <v>7650</v>
      </c>
      <c r="P3643" s="31" t="s">
        <v>7651</v>
      </c>
      <c r="Q3643" s="31" t="s">
        <v>7652</v>
      </c>
      <c r="R3643" s="31" t="s">
        <v>116</v>
      </c>
      <c r="S3643" s="31" t="s">
        <v>7593</v>
      </c>
      <c r="T3643" s="31" t="s">
        <v>7653</v>
      </c>
      <c r="U3643" s="31" t="s">
        <v>7654</v>
      </c>
      <c r="V3643" s="31" t="s">
        <v>116</v>
      </c>
      <c r="W3643" s="31" t="s">
        <v>7596</v>
      </c>
      <c r="X3643" s="31" t="s">
        <v>7597</v>
      </c>
      <c r="Y3643" s="31" t="s">
        <v>7655</v>
      </c>
      <c r="AA3643" s="31" t="s">
        <v>97</v>
      </c>
      <c r="AB3643" s="31">
        <v>1</v>
      </c>
    </row>
    <row r="3644" spans="2:28" x14ac:dyDescent="0.25">
      <c r="B3644" s="31" t="s">
        <v>7656</v>
      </c>
      <c r="C3644" s="31">
        <v>1468</v>
      </c>
      <c r="D3644" s="31" t="s">
        <v>7584</v>
      </c>
      <c r="E3644" s="31" t="s">
        <v>7585</v>
      </c>
      <c r="F3644" s="31" t="s">
        <v>7586</v>
      </c>
      <c r="G3644" s="31" t="s">
        <v>7607</v>
      </c>
      <c r="H3644" s="31" t="s">
        <v>7443</v>
      </c>
      <c r="I3644" s="31" t="s">
        <v>7588</v>
      </c>
      <c r="J3644" s="31" t="s">
        <v>87</v>
      </c>
      <c r="K3644" s="31" t="s">
        <v>134</v>
      </c>
      <c r="L3644" s="31" t="s">
        <v>7649</v>
      </c>
      <c r="M3644" s="31">
        <v>2</v>
      </c>
      <c r="N3644" s="31" t="s">
        <v>116</v>
      </c>
      <c r="O3644" s="31" t="s">
        <v>7650</v>
      </c>
      <c r="P3644" s="31" t="s">
        <v>7651</v>
      </c>
      <c r="Q3644" s="31" t="s">
        <v>7652</v>
      </c>
      <c r="R3644" s="31" t="s">
        <v>116</v>
      </c>
      <c r="S3644" s="31" t="s">
        <v>7593</v>
      </c>
      <c r="T3644" s="31" t="s">
        <v>7653</v>
      </c>
      <c r="U3644" s="31" t="s">
        <v>7654</v>
      </c>
      <c r="V3644" s="31" t="s">
        <v>116</v>
      </c>
      <c r="W3644" s="31" t="s">
        <v>7596</v>
      </c>
      <c r="X3644" s="31" t="s">
        <v>7597</v>
      </c>
      <c r="Y3644" s="31" t="s">
        <v>7655</v>
      </c>
      <c r="AA3644" s="31" t="s">
        <v>97</v>
      </c>
      <c r="AB3644" s="31">
        <v>1</v>
      </c>
    </row>
    <row r="3645" spans="2:28" x14ac:dyDescent="0.25">
      <c r="B3645" s="31" t="s">
        <v>7657</v>
      </c>
      <c r="C3645" s="31">
        <v>1469</v>
      </c>
      <c r="D3645" s="31" t="s">
        <v>7584</v>
      </c>
      <c r="E3645" s="31" t="s">
        <v>7585</v>
      </c>
      <c r="F3645" s="31" t="s">
        <v>7586</v>
      </c>
      <c r="G3645" s="31" t="s">
        <v>7587</v>
      </c>
      <c r="H3645" s="31" t="s">
        <v>85</v>
      </c>
      <c r="I3645" s="31" t="s">
        <v>7588</v>
      </c>
      <c r="J3645" s="31" t="s">
        <v>87</v>
      </c>
      <c r="K3645" s="31" t="s">
        <v>139</v>
      </c>
      <c r="L3645" s="31" t="s">
        <v>7658</v>
      </c>
      <c r="M3645" s="31">
        <v>1</v>
      </c>
      <c r="N3645" s="31" t="s">
        <v>90</v>
      </c>
      <c r="O3645" s="31" t="s">
        <v>7659</v>
      </c>
      <c r="P3645" s="31" t="s">
        <v>91</v>
      </c>
      <c r="Q3645" s="31" t="s">
        <v>91</v>
      </c>
      <c r="R3645" s="31" t="s">
        <v>116</v>
      </c>
      <c r="S3645" s="31" t="s">
        <v>7593</v>
      </c>
      <c r="T3645" s="31" t="s">
        <v>7660</v>
      </c>
      <c r="U3645" s="31" t="s">
        <v>7661</v>
      </c>
      <c r="V3645" s="31" t="s">
        <v>116</v>
      </c>
      <c r="W3645" s="31" t="s">
        <v>7596</v>
      </c>
      <c r="X3645" s="31" t="s">
        <v>7662</v>
      </c>
      <c r="Y3645" s="31" t="s">
        <v>7663</v>
      </c>
      <c r="AA3645" s="31" t="s">
        <v>97</v>
      </c>
      <c r="AB3645" s="31">
        <v>1</v>
      </c>
    </row>
    <row r="3646" spans="2:28" x14ac:dyDescent="0.25">
      <c r="B3646" s="31" t="s">
        <v>7664</v>
      </c>
      <c r="C3646" s="31">
        <v>1469</v>
      </c>
      <c r="D3646" s="31" t="s">
        <v>7584</v>
      </c>
      <c r="E3646" s="31" t="s">
        <v>7585</v>
      </c>
      <c r="F3646" s="31" t="s">
        <v>7586</v>
      </c>
      <c r="G3646" s="31" t="s">
        <v>7607</v>
      </c>
      <c r="H3646" s="31" t="s">
        <v>7443</v>
      </c>
      <c r="I3646" s="31" t="s">
        <v>7588</v>
      </c>
      <c r="J3646" s="31" t="s">
        <v>87</v>
      </c>
      <c r="K3646" s="31" t="s">
        <v>139</v>
      </c>
      <c r="L3646" s="31" t="s">
        <v>7658</v>
      </c>
      <c r="M3646" s="31">
        <v>1</v>
      </c>
      <c r="N3646" s="31" t="s">
        <v>90</v>
      </c>
      <c r="O3646" s="31" t="s">
        <v>7659</v>
      </c>
      <c r="P3646" s="31" t="s">
        <v>91</v>
      </c>
      <c r="Q3646" s="31" t="s">
        <v>91</v>
      </c>
      <c r="R3646" s="31" t="s">
        <v>116</v>
      </c>
      <c r="S3646" s="31" t="s">
        <v>7593</v>
      </c>
      <c r="T3646" s="31" t="s">
        <v>7660</v>
      </c>
      <c r="U3646" s="31" t="s">
        <v>7661</v>
      </c>
      <c r="V3646" s="31" t="s">
        <v>116</v>
      </c>
      <c r="W3646" s="31" t="s">
        <v>7596</v>
      </c>
      <c r="X3646" s="31" t="s">
        <v>7662</v>
      </c>
      <c r="Y3646" s="31" t="s">
        <v>7663</v>
      </c>
      <c r="AA3646" s="31" t="s">
        <v>97</v>
      </c>
      <c r="AB3646" s="31">
        <v>1</v>
      </c>
    </row>
    <row r="3647" spans="2:28" x14ac:dyDescent="0.25">
      <c r="B3647" s="31" t="s">
        <v>7665</v>
      </c>
      <c r="C3647" s="31">
        <v>1470</v>
      </c>
      <c r="D3647" s="31" t="s">
        <v>7584</v>
      </c>
      <c r="E3647" s="31" t="s">
        <v>7585</v>
      </c>
      <c r="F3647" s="31" t="s">
        <v>7586</v>
      </c>
      <c r="G3647" s="31" t="s">
        <v>7587</v>
      </c>
      <c r="H3647" s="31" t="s">
        <v>85</v>
      </c>
      <c r="I3647" s="31" t="s">
        <v>7588</v>
      </c>
      <c r="J3647" s="31" t="s">
        <v>87</v>
      </c>
      <c r="K3647" s="31" t="s">
        <v>145</v>
      </c>
      <c r="L3647" s="31" t="s">
        <v>7666</v>
      </c>
      <c r="M3647" s="31">
        <v>2</v>
      </c>
      <c r="N3647" s="31" t="s">
        <v>116</v>
      </c>
      <c r="O3647" s="31" t="s">
        <v>7650</v>
      </c>
      <c r="P3647" s="31" t="s">
        <v>7667</v>
      </c>
      <c r="Q3647" s="31" t="s">
        <v>7668</v>
      </c>
      <c r="R3647" s="31" t="s">
        <v>116</v>
      </c>
      <c r="S3647" s="31" t="s">
        <v>7593</v>
      </c>
      <c r="T3647" s="31" t="s">
        <v>7617</v>
      </c>
      <c r="U3647" s="31" t="s">
        <v>7669</v>
      </c>
      <c r="V3647" s="31" t="s">
        <v>116</v>
      </c>
      <c r="W3647" s="31" t="s">
        <v>7596</v>
      </c>
      <c r="X3647" s="31" t="s">
        <v>7597</v>
      </c>
      <c r="Y3647" s="31" t="s">
        <v>7670</v>
      </c>
      <c r="AA3647" s="31" t="s">
        <v>97</v>
      </c>
      <c r="AB3647" s="31">
        <v>1</v>
      </c>
    </row>
    <row r="3648" spans="2:28" x14ac:dyDescent="0.25">
      <c r="B3648" s="31" t="s">
        <v>7671</v>
      </c>
      <c r="C3648" s="31">
        <v>1470</v>
      </c>
      <c r="D3648" s="31" t="s">
        <v>7584</v>
      </c>
      <c r="E3648" s="31" t="s">
        <v>7585</v>
      </c>
      <c r="F3648" s="31" t="s">
        <v>7586</v>
      </c>
      <c r="G3648" s="31" t="s">
        <v>7607</v>
      </c>
      <c r="H3648" s="31" t="s">
        <v>7443</v>
      </c>
      <c r="I3648" s="31" t="s">
        <v>7588</v>
      </c>
      <c r="J3648" s="31" t="s">
        <v>87</v>
      </c>
      <c r="K3648" s="31" t="s">
        <v>145</v>
      </c>
      <c r="L3648" s="31" t="s">
        <v>7666</v>
      </c>
      <c r="M3648" s="31">
        <v>2</v>
      </c>
      <c r="N3648" s="31" t="s">
        <v>116</v>
      </c>
      <c r="O3648" s="31" t="s">
        <v>7650</v>
      </c>
      <c r="P3648" s="31" t="s">
        <v>7667</v>
      </c>
      <c r="Q3648" s="31" t="s">
        <v>7668</v>
      </c>
      <c r="R3648" s="31" t="s">
        <v>116</v>
      </c>
      <c r="S3648" s="31" t="s">
        <v>7593</v>
      </c>
      <c r="T3648" s="31" t="s">
        <v>7617</v>
      </c>
      <c r="U3648" s="31" t="s">
        <v>7669</v>
      </c>
      <c r="V3648" s="31" t="s">
        <v>116</v>
      </c>
      <c r="W3648" s="31" t="s">
        <v>7596</v>
      </c>
      <c r="X3648" s="31" t="s">
        <v>7597</v>
      </c>
      <c r="Y3648" s="31" t="s">
        <v>7670</v>
      </c>
      <c r="AA3648" s="31" t="s">
        <v>97</v>
      </c>
      <c r="AB3648" s="31">
        <v>1</v>
      </c>
    </row>
    <row r="3649" spans="2:28" x14ac:dyDescent="0.25">
      <c r="B3649" s="31" t="s">
        <v>7672</v>
      </c>
      <c r="C3649" s="31">
        <v>1471</v>
      </c>
      <c r="D3649" s="31" t="s">
        <v>7584</v>
      </c>
      <c r="E3649" s="31" t="s">
        <v>7585</v>
      </c>
      <c r="F3649" s="31" t="s">
        <v>7586</v>
      </c>
      <c r="G3649" s="31" t="s">
        <v>7587</v>
      </c>
      <c r="H3649" s="31" t="s">
        <v>85</v>
      </c>
      <c r="I3649" s="31" t="s">
        <v>7588</v>
      </c>
      <c r="J3649" s="31" t="s">
        <v>87</v>
      </c>
      <c r="K3649" s="31" t="s">
        <v>96</v>
      </c>
      <c r="L3649" s="31" t="s">
        <v>1675</v>
      </c>
      <c r="M3649" s="31">
        <v>0</v>
      </c>
      <c r="N3649" s="31" t="s">
        <v>90</v>
      </c>
      <c r="O3649" s="31" t="s">
        <v>7673</v>
      </c>
      <c r="P3649" s="31" t="s">
        <v>91</v>
      </c>
      <c r="Q3649" s="31" t="s">
        <v>91</v>
      </c>
      <c r="R3649" s="31" t="s">
        <v>90</v>
      </c>
      <c r="S3649" s="31" t="s">
        <v>7593</v>
      </c>
      <c r="T3649" s="31" t="s">
        <v>91</v>
      </c>
      <c r="U3649" s="31" t="s">
        <v>91</v>
      </c>
      <c r="V3649" s="31" t="s">
        <v>90</v>
      </c>
      <c r="W3649" s="31" t="s">
        <v>7596</v>
      </c>
      <c r="X3649" s="31" t="s">
        <v>91</v>
      </c>
      <c r="Y3649" s="31" t="s">
        <v>91</v>
      </c>
      <c r="AA3649" s="31" t="s">
        <v>97</v>
      </c>
      <c r="AB3649" s="31">
        <v>0</v>
      </c>
    </row>
    <row r="3650" spans="2:28" x14ac:dyDescent="0.25">
      <c r="B3650" s="31" t="s">
        <v>7674</v>
      </c>
      <c r="C3650" s="31">
        <v>1471</v>
      </c>
      <c r="D3650" s="31" t="s">
        <v>7584</v>
      </c>
      <c r="E3650" s="31" t="s">
        <v>7585</v>
      </c>
      <c r="F3650" s="31" t="s">
        <v>7586</v>
      </c>
      <c r="G3650" s="31" t="s">
        <v>7607</v>
      </c>
      <c r="H3650" s="31" t="s">
        <v>7443</v>
      </c>
      <c r="I3650" s="31" t="s">
        <v>7588</v>
      </c>
      <c r="J3650" s="31" t="s">
        <v>87</v>
      </c>
      <c r="K3650" s="31" t="s">
        <v>96</v>
      </c>
      <c r="L3650" s="31" t="s">
        <v>1675</v>
      </c>
      <c r="M3650" s="31">
        <v>0</v>
      </c>
      <c r="N3650" s="31" t="s">
        <v>90</v>
      </c>
      <c r="O3650" s="31" t="s">
        <v>7673</v>
      </c>
      <c r="P3650" s="31" t="s">
        <v>91</v>
      </c>
      <c r="Q3650" s="31" t="s">
        <v>91</v>
      </c>
      <c r="R3650" s="31" t="s">
        <v>90</v>
      </c>
      <c r="S3650" s="31" t="s">
        <v>7593</v>
      </c>
      <c r="T3650" s="31" t="s">
        <v>91</v>
      </c>
      <c r="U3650" s="31" t="s">
        <v>91</v>
      </c>
      <c r="V3650" s="31" t="s">
        <v>90</v>
      </c>
      <c r="W3650" s="31" t="s">
        <v>7596</v>
      </c>
      <c r="X3650" s="31" t="s">
        <v>91</v>
      </c>
      <c r="Y3650" s="31" t="s">
        <v>91</v>
      </c>
      <c r="AA3650" s="31" t="s">
        <v>97</v>
      </c>
      <c r="AB3650" s="31">
        <v>0</v>
      </c>
    </row>
    <row r="3651" spans="2:28" x14ac:dyDescent="0.25">
      <c r="B3651" s="31" t="s">
        <v>7675</v>
      </c>
      <c r="C3651" s="31">
        <v>1472</v>
      </c>
      <c r="D3651" s="31" t="s">
        <v>7584</v>
      </c>
      <c r="E3651" s="31" t="s">
        <v>7585</v>
      </c>
      <c r="F3651" s="31" t="s">
        <v>7586</v>
      </c>
      <c r="G3651" s="31" t="s">
        <v>7587</v>
      </c>
      <c r="H3651" s="31" t="s">
        <v>85</v>
      </c>
      <c r="I3651" s="31" t="s">
        <v>7588</v>
      </c>
      <c r="J3651" s="31" t="s">
        <v>87</v>
      </c>
      <c r="K3651" s="31" t="s">
        <v>177</v>
      </c>
      <c r="L3651" s="31" t="s">
        <v>7676</v>
      </c>
      <c r="M3651" s="31">
        <v>1</v>
      </c>
      <c r="N3651" s="31" t="s">
        <v>116</v>
      </c>
      <c r="O3651" s="31" t="s">
        <v>7677</v>
      </c>
      <c r="P3651" s="31" t="s">
        <v>7678</v>
      </c>
      <c r="Q3651" s="31" t="s">
        <v>7679</v>
      </c>
      <c r="R3651" s="31" t="s">
        <v>116</v>
      </c>
      <c r="S3651" s="31" t="s">
        <v>7593</v>
      </c>
      <c r="T3651" s="31" t="s">
        <v>7617</v>
      </c>
      <c r="U3651" s="31" t="s">
        <v>7680</v>
      </c>
      <c r="V3651" s="31" t="s">
        <v>116</v>
      </c>
      <c r="W3651" s="31" t="s">
        <v>7596</v>
      </c>
      <c r="X3651" s="31" t="s">
        <v>7662</v>
      </c>
      <c r="Y3651" s="31" t="s">
        <v>7681</v>
      </c>
      <c r="AA3651" s="31" t="s">
        <v>97</v>
      </c>
      <c r="AB3651" s="31">
        <v>1</v>
      </c>
    </row>
    <row r="3652" spans="2:28" x14ac:dyDescent="0.25">
      <c r="B3652" s="31" t="s">
        <v>7682</v>
      </c>
      <c r="C3652" s="31">
        <v>1472</v>
      </c>
      <c r="D3652" s="31" t="s">
        <v>7584</v>
      </c>
      <c r="E3652" s="31" t="s">
        <v>7585</v>
      </c>
      <c r="F3652" s="31" t="s">
        <v>7586</v>
      </c>
      <c r="G3652" s="31" t="s">
        <v>7607</v>
      </c>
      <c r="H3652" s="31" t="s">
        <v>7443</v>
      </c>
      <c r="I3652" s="31" t="s">
        <v>7588</v>
      </c>
      <c r="J3652" s="31" t="s">
        <v>87</v>
      </c>
      <c r="K3652" s="31" t="s">
        <v>177</v>
      </c>
      <c r="L3652" s="31" t="s">
        <v>7676</v>
      </c>
      <c r="M3652" s="31">
        <v>1</v>
      </c>
      <c r="N3652" s="31" t="s">
        <v>116</v>
      </c>
      <c r="O3652" s="31" t="s">
        <v>7677</v>
      </c>
      <c r="P3652" s="31" t="s">
        <v>7678</v>
      </c>
      <c r="Q3652" s="31" t="s">
        <v>7679</v>
      </c>
      <c r="R3652" s="31" t="s">
        <v>116</v>
      </c>
      <c r="S3652" s="31" t="s">
        <v>7593</v>
      </c>
      <c r="T3652" s="31" t="s">
        <v>7617</v>
      </c>
      <c r="U3652" s="31" t="s">
        <v>7680</v>
      </c>
      <c r="V3652" s="31" t="s">
        <v>116</v>
      </c>
      <c r="W3652" s="31" t="s">
        <v>7596</v>
      </c>
      <c r="X3652" s="31" t="s">
        <v>7662</v>
      </c>
      <c r="Y3652" s="31" t="s">
        <v>7681</v>
      </c>
      <c r="AA3652" s="31" t="s">
        <v>97</v>
      </c>
      <c r="AB3652" s="31">
        <v>1</v>
      </c>
    </row>
    <row r="3653" spans="2:28" x14ac:dyDescent="0.25">
      <c r="B3653" s="31" t="s">
        <v>7683</v>
      </c>
      <c r="C3653" s="31">
        <v>1473</v>
      </c>
      <c r="D3653" s="31" t="s">
        <v>7584</v>
      </c>
      <c r="E3653" s="31" t="s">
        <v>7585</v>
      </c>
      <c r="F3653" s="31" t="s">
        <v>7586</v>
      </c>
      <c r="G3653" s="31" t="s">
        <v>7587</v>
      </c>
      <c r="H3653" s="31" t="s">
        <v>85</v>
      </c>
      <c r="I3653" s="31" t="s">
        <v>7588</v>
      </c>
      <c r="J3653" s="31" t="s">
        <v>87</v>
      </c>
      <c r="K3653" s="31" t="s">
        <v>150</v>
      </c>
      <c r="L3653" s="31" t="s">
        <v>7684</v>
      </c>
      <c r="M3653" s="31">
        <v>1</v>
      </c>
      <c r="N3653" s="31" t="s">
        <v>116</v>
      </c>
      <c r="O3653" s="31" t="s">
        <v>7673</v>
      </c>
      <c r="P3653" s="31" t="s">
        <v>7685</v>
      </c>
      <c r="Q3653" s="31" t="s">
        <v>7686</v>
      </c>
      <c r="R3653" s="31" t="s">
        <v>116</v>
      </c>
      <c r="S3653" s="31" t="s">
        <v>7593</v>
      </c>
      <c r="T3653" s="31" t="s">
        <v>7617</v>
      </c>
      <c r="U3653" s="31" t="s">
        <v>7687</v>
      </c>
      <c r="V3653" s="31" t="s">
        <v>116</v>
      </c>
      <c r="W3653" s="31" t="s">
        <v>7596</v>
      </c>
      <c r="X3653" s="31" t="s">
        <v>7597</v>
      </c>
      <c r="Y3653" s="31" t="s">
        <v>7688</v>
      </c>
      <c r="AA3653" s="31" t="s">
        <v>97</v>
      </c>
      <c r="AB3653" s="31">
        <v>1</v>
      </c>
    </row>
    <row r="3654" spans="2:28" x14ac:dyDescent="0.25">
      <c r="B3654" s="31" t="s">
        <v>7689</v>
      </c>
      <c r="C3654" s="31">
        <v>1473</v>
      </c>
      <c r="D3654" s="31" t="s">
        <v>7584</v>
      </c>
      <c r="E3654" s="31" t="s">
        <v>7585</v>
      </c>
      <c r="F3654" s="31" t="s">
        <v>7586</v>
      </c>
      <c r="G3654" s="31" t="s">
        <v>7607</v>
      </c>
      <c r="H3654" s="31" t="s">
        <v>7443</v>
      </c>
      <c r="I3654" s="31" t="s">
        <v>7588</v>
      </c>
      <c r="J3654" s="31" t="s">
        <v>87</v>
      </c>
      <c r="K3654" s="31" t="s">
        <v>150</v>
      </c>
      <c r="L3654" s="31" t="s">
        <v>7684</v>
      </c>
      <c r="M3654" s="31">
        <v>1</v>
      </c>
      <c r="N3654" s="31" t="s">
        <v>116</v>
      </c>
      <c r="O3654" s="31" t="s">
        <v>7673</v>
      </c>
      <c r="P3654" s="31" t="s">
        <v>7685</v>
      </c>
      <c r="Q3654" s="31" t="s">
        <v>7686</v>
      </c>
      <c r="R3654" s="31" t="s">
        <v>116</v>
      </c>
      <c r="S3654" s="31" t="s">
        <v>7593</v>
      </c>
      <c r="T3654" s="31" t="s">
        <v>7617</v>
      </c>
      <c r="U3654" s="31" t="s">
        <v>7687</v>
      </c>
      <c r="V3654" s="31" t="s">
        <v>116</v>
      </c>
      <c r="W3654" s="31" t="s">
        <v>7596</v>
      </c>
      <c r="X3654" s="31" t="s">
        <v>7597</v>
      </c>
      <c r="Y3654" s="31" t="s">
        <v>7688</v>
      </c>
      <c r="AA3654" s="31" t="s">
        <v>97</v>
      </c>
      <c r="AB3654" s="31">
        <v>1</v>
      </c>
    </row>
    <row r="3655" spans="2:28" x14ac:dyDescent="0.25">
      <c r="B3655" s="31" t="s">
        <v>7690</v>
      </c>
      <c r="C3655" s="31">
        <v>1474</v>
      </c>
      <c r="D3655" s="31" t="s">
        <v>7584</v>
      </c>
      <c r="E3655" s="31" t="s">
        <v>7585</v>
      </c>
      <c r="F3655" s="31" t="s">
        <v>7586</v>
      </c>
      <c r="G3655" s="31" t="s">
        <v>7587</v>
      </c>
      <c r="H3655" s="31" t="s">
        <v>85</v>
      </c>
      <c r="I3655" s="31" t="s">
        <v>7588</v>
      </c>
      <c r="J3655" s="31" t="s">
        <v>87</v>
      </c>
      <c r="K3655" s="31" t="s">
        <v>156</v>
      </c>
      <c r="L3655" s="31" t="s">
        <v>7691</v>
      </c>
      <c r="M3655" s="31">
        <v>1</v>
      </c>
      <c r="N3655" s="31" t="s">
        <v>90</v>
      </c>
      <c r="O3655" s="31" t="s">
        <v>7692</v>
      </c>
      <c r="P3655" s="31" t="s">
        <v>91</v>
      </c>
      <c r="Q3655" s="31" t="s">
        <v>91</v>
      </c>
      <c r="R3655" s="31" t="s">
        <v>116</v>
      </c>
      <c r="S3655" s="31" t="s">
        <v>7593</v>
      </c>
      <c r="T3655" s="31" t="s">
        <v>7693</v>
      </c>
      <c r="U3655" s="31" t="s">
        <v>7694</v>
      </c>
      <c r="V3655" s="31" t="s">
        <v>90</v>
      </c>
      <c r="W3655" s="31" t="s">
        <v>7596</v>
      </c>
      <c r="X3655" s="31" t="s">
        <v>91</v>
      </c>
      <c r="Y3655" s="31" t="s">
        <v>91</v>
      </c>
      <c r="AA3655" s="31" t="s">
        <v>97</v>
      </c>
      <c r="AB3655" s="31">
        <v>1</v>
      </c>
    </row>
    <row r="3656" spans="2:28" x14ac:dyDescent="0.25">
      <c r="B3656" s="31" t="s">
        <v>7695</v>
      </c>
      <c r="C3656" s="31">
        <v>1474</v>
      </c>
      <c r="D3656" s="31" t="s">
        <v>7584</v>
      </c>
      <c r="E3656" s="31" t="s">
        <v>7585</v>
      </c>
      <c r="F3656" s="31" t="s">
        <v>7586</v>
      </c>
      <c r="G3656" s="31" t="s">
        <v>7607</v>
      </c>
      <c r="H3656" s="31" t="s">
        <v>7443</v>
      </c>
      <c r="I3656" s="31" t="s">
        <v>7588</v>
      </c>
      <c r="J3656" s="31" t="s">
        <v>87</v>
      </c>
      <c r="K3656" s="31" t="s">
        <v>156</v>
      </c>
      <c r="L3656" s="31" t="s">
        <v>7691</v>
      </c>
      <c r="M3656" s="31">
        <v>1</v>
      </c>
      <c r="N3656" s="31" t="s">
        <v>90</v>
      </c>
      <c r="O3656" s="31" t="s">
        <v>7692</v>
      </c>
      <c r="P3656" s="31" t="s">
        <v>91</v>
      </c>
      <c r="Q3656" s="31" t="s">
        <v>91</v>
      </c>
      <c r="R3656" s="31" t="s">
        <v>116</v>
      </c>
      <c r="S3656" s="31" t="s">
        <v>7593</v>
      </c>
      <c r="T3656" s="31" t="s">
        <v>7693</v>
      </c>
      <c r="U3656" s="31" t="s">
        <v>7694</v>
      </c>
      <c r="V3656" s="31" t="s">
        <v>90</v>
      </c>
      <c r="W3656" s="31" t="s">
        <v>7596</v>
      </c>
      <c r="X3656" s="31" t="s">
        <v>91</v>
      </c>
      <c r="Y3656" s="31" t="s">
        <v>91</v>
      </c>
      <c r="AA3656" s="31" t="s">
        <v>97</v>
      </c>
      <c r="AB3656" s="31">
        <v>1</v>
      </c>
    </row>
    <row r="3657" spans="2:28" x14ac:dyDescent="0.25">
      <c r="B3657" s="31" t="s">
        <v>7696</v>
      </c>
      <c r="C3657" s="31">
        <v>1475</v>
      </c>
      <c r="D3657" s="31" t="s">
        <v>7584</v>
      </c>
      <c r="E3657" s="31" t="s">
        <v>7585</v>
      </c>
      <c r="F3657" s="31" t="s">
        <v>7586</v>
      </c>
      <c r="G3657" s="31" t="s">
        <v>7587</v>
      </c>
      <c r="H3657" s="31" t="s">
        <v>85</v>
      </c>
      <c r="I3657" s="31" t="s">
        <v>7588</v>
      </c>
      <c r="J3657" s="31" t="s">
        <v>87</v>
      </c>
      <c r="K3657" s="31" t="s">
        <v>181</v>
      </c>
      <c r="L3657" s="31" t="s">
        <v>7697</v>
      </c>
      <c r="M3657" s="31">
        <v>1</v>
      </c>
      <c r="N3657" s="31" t="s">
        <v>116</v>
      </c>
      <c r="O3657" s="31" t="s">
        <v>7698</v>
      </c>
      <c r="P3657" s="31" t="s">
        <v>7623</v>
      </c>
      <c r="Q3657" s="31" t="s">
        <v>7699</v>
      </c>
      <c r="R3657" s="31" t="s">
        <v>116</v>
      </c>
      <c r="S3657" s="31" t="s">
        <v>7593</v>
      </c>
      <c r="T3657" s="31" t="s">
        <v>7700</v>
      </c>
      <c r="U3657" s="31" t="s">
        <v>7701</v>
      </c>
      <c r="V3657" s="31" t="s">
        <v>90</v>
      </c>
      <c r="W3657" s="31" t="s">
        <v>7596</v>
      </c>
      <c r="X3657" s="31" t="s">
        <v>91</v>
      </c>
      <c r="Y3657" s="31" t="s">
        <v>91</v>
      </c>
      <c r="AA3657" s="31" t="s">
        <v>100</v>
      </c>
      <c r="AB3657" s="31">
        <v>1</v>
      </c>
    </row>
    <row r="3658" spans="2:28" x14ac:dyDescent="0.25">
      <c r="B3658" s="31" t="s">
        <v>7702</v>
      </c>
      <c r="C3658" s="31">
        <v>1475</v>
      </c>
      <c r="D3658" s="31" t="s">
        <v>7584</v>
      </c>
      <c r="E3658" s="31" t="s">
        <v>7585</v>
      </c>
      <c r="F3658" s="31" t="s">
        <v>7586</v>
      </c>
      <c r="G3658" s="31" t="s">
        <v>7607</v>
      </c>
      <c r="H3658" s="31" t="s">
        <v>7443</v>
      </c>
      <c r="I3658" s="31" t="s">
        <v>7588</v>
      </c>
      <c r="J3658" s="31" t="s">
        <v>87</v>
      </c>
      <c r="K3658" s="31" t="s">
        <v>181</v>
      </c>
      <c r="L3658" s="31" t="s">
        <v>7697</v>
      </c>
      <c r="M3658" s="31">
        <v>1</v>
      </c>
      <c r="N3658" s="31" t="s">
        <v>116</v>
      </c>
      <c r="O3658" s="31" t="s">
        <v>7698</v>
      </c>
      <c r="P3658" s="31" t="s">
        <v>7623</v>
      </c>
      <c r="Q3658" s="31" t="s">
        <v>7699</v>
      </c>
      <c r="R3658" s="31" t="s">
        <v>116</v>
      </c>
      <c r="S3658" s="31" t="s">
        <v>7593</v>
      </c>
      <c r="T3658" s="31" t="s">
        <v>7700</v>
      </c>
      <c r="U3658" s="31" t="s">
        <v>7701</v>
      </c>
      <c r="V3658" s="31" t="s">
        <v>90</v>
      </c>
      <c r="W3658" s="31" t="s">
        <v>7596</v>
      </c>
      <c r="X3658" s="31" t="s">
        <v>91</v>
      </c>
      <c r="Y3658" s="31" t="s">
        <v>91</v>
      </c>
      <c r="AA3658" s="31" t="s">
        <v>100</v>
      </c>
      <c r="AB3658" s="31">
        <v>1</v>
      </c>
    </row>
    <row r="3659" spans="2:28" x14ac:dyDescent="0.25">
      <c r="B3659" s="31" t="s">
        <v>7703</v>
      </c>
      <c r="C3659" s="31">
        <v>1476</v>
      </c>
      <c r="D3659" s="31" t="s">
        <v>7584</v>
      </c>
      <c r="E3659" s="31" t="s">
        <v>7585</v>
      </c>
      <c r="F3659" s="31" t="s">
        <v>7586</v>
      </c>
      <c r="G3659" s="31" t="s">
        <v>7587</v>
      </c>
      <c r="H3659" s="31" t="s">
        <v>85</v>
      </c>
      <c r="I3659" s="31" t="s">
        <v>7588</v>
      </c>
      <c r="J3659" s="31" t="s">
        <v>87</v>
      </c>
      <c r="K3659" s="31" t="s">
        <v>102</v>
      </c>
      <c r="L3659" s="31" t="s">
        <v>7704</v>
      </c>
      <c r="M3659" s="31">
        <v>2</v>
      </c>
      <c r="N3659" s="31" t="s">
        <v>116</v>
      </c>
      <c r="O3659" s="31" t="s">
        <v>7673</v>
      </c>
      <c r="P3659" s="31" t="s">
        <v>7685</v>
      </c>
      <c r="Q3659" s="31" t="s">
        <v>7705</v>
      </c>
      <c r="R3659" s="31" t="s">
        <v>116</v>
      </c>
      <c r="S3659" s="31" t="s">
        <v>7593</v>
      </c>
      <c r="T3659" s="31" t="s">
        <v>7700</v>
      </c>
      <c r="U3659" s="31" t="s">
        <v>7701</v>
      </c>
      <c r="V3659" s="31" t="s">
        <v>90</v>
      </c>
      <c r="W3659" s="31" t="s">
        <v>7596</v>
      </c>
      <c r="X3659" s="31" t="s">
        <v>91</v>
      </c>
      <c r="Y3659" s="31" t="s">
        <v>91</v>
      </c>
      <c r="AA3659" s="31" t="s">
        <v>100</v>
      </c>
      <c r="AB3659" s="31">
        <v>1</v>
      </c>
    </row>
    <row r="3660" spans="2:28" x14ac:dyDescent="0.25">
      <c r="B3660" s="31" t="s">
        <v>7706</v>
      </c>
      <c r="C3660" s="31">
        <v>1476</v>
      </c>
      <c r="D3660" s="31" t="s">
        <v>7584</v>
      </c>
      <c r="E3660" s="31" t="s">
        <v>7585</v>
      </c>
      <c r="F3660" s="31" t="s">
        <v>7586</v>
      </c>
      <c r="G3660" s="31" t="s">
        <v>7587</v>
      </c>
      <c r="H3660" s="31" t="s">
        <v>85</v>
      </c>
      <c r="I3660" s="31" t="s">
        <v>7588</v>
      </c>
      <c r="J3660" s="31" t="s">
        <v>87</v>
      </c>
      <c r="K3660" s="31" t="s">
        <v>104</v>
      </c>
      <c r="L3660" s="31" t="s">
        <v>7704</v>
      </c>
      <c r="M3660" s="31">
        <v>2</v>
      </c>
      <c r="N3660" s="31" t="s">
        <v>116</v>
      </c>
      <c r="O3660" s="31" t="s">
        <v>7673</v>
      </c>
      <c r="P3660" s="31" t="s">
        <v>7685</v>
      </c>
      <c r="Q3660" s="31" t="s">
        <v>7705</v>
      </c>
      <c r="R3660" s="31" t="s">
        <v>116</v>
      </c>
      <c r="S3660" s="31" t="s">
        <v>7593</v>
      </c>
      <c r="T3660" s="31" t="s">
        <v>7700</v>
      </c>
      <c r="U3660" s="31" t="s">
        <v>7701</v>
      </c>
      <c r="V3660" s="31" t="s">
        <v>90</v>
      </c>
      <c r="W3660" s="31" t="s">
        <v>7596</v>
      </c>
      <c r="X3660" s="31" t="s">
        <v>91</v>
      </c>
      <c r="Y3660" s="31" t="s">
        <v>91</v>
      </c>
      <c r="AA3660" s="31" t="s">
        <v>100</v>
      </c>
      <c r="AB3660" s="31">
        <v>1</v>
      </c>
    </row>
    <row r="3661" spans="2:28" x14ac:dyDescent="0.25">
      <c r="B3661" s="31" t="s">
        <v>7707</v>
      </c>
      <c r="C3661" s="31">
        <v>1476</v>
      </c>
      <c r="D3661" s="31" t="s">
        <v>7584</v>
      </c>
      <c r="E3661" s="31" t="s">
        <v>7585</v>
      </c>
      <c r="F3661" s="31" t="s">
        <v>7586</v>
      </c>
      <c r="G3661" s="31" t="s">
        <v>7607</v>
      </c>
      <c r="H3661" s="31" t="s">
        <v>7443</v>
      </c>
      <c r="I3661" s="31" t="s">
        <v>7588</v>
      </c>
      <c r="J3661" s="31" t="s">
        <v>87</v>
      </c>
      <c r="K3661" s="31" t="s">
        <v>102</v>
      </c>
      <c r="L3661" s="31" t="s">
        <v>7704</v>
      </c>
      <c r="M3661" s="31">
        <v>2</v>
      </c>
      <c r="N3661" s="31" t="s">
        <v>116</v>
      </c>
      <c r="O3661" s="31" t="s">
        <v>7673</v>
      </c>
      <c r="P3661" s="31" t="s">
        <v>7685</v>
      </c>
      <c r="Q3661" s="31" t="s">
        <v>7705</v>
      </c>
      <c r="R3661" s="31" t="s">
        <v>116</v>
      </c>
      <c r="S3661" s="31" t="s">
        <v>7593</v>
      </c>
      <c r="T3661" s="31" t="s">
        <v>7700</v>
      </c>
      <c r="U3661" s="31" t="s">
        <v>7701</v>
      </c>
      <c r="V3661" s="31" t="s">
        <v>90</v>
      </c>
      <c r="W3661" s="31" t="s">
        <v>7596</v>
      </c>
      <c r="X3661" s="31" t="s">
        <v>91</v>
      </c>
      <c r="Y3661" s="31" t="s">
        <v>91</v>
      </c>
      <c r="AA3661" s="31" t="s">
        <v>100</v>
      </c>
      <c r="AB3661" s="31">
        <v>1</v>
      </c>
    </row>
    <row r="3662" spans="2:28" x14ac:dyDescent="0.25">
      <c r="B3662" s="31" t="s">
        <v>7708</v>
      </c>
      <c r="C3662" s="31">
        <v>1476</v>
      </c>
      <c r="D3662" s="31" t="s">
        <v>7584</v>
      </c>
      <c r="E3662" s="31" t="s">
        <v>7585</v>
      </c>
      <c r="F3662" s="31" t="s">
        <v>7586</v>
      </c>
      <c r="G3662" s="31" t="s">
        <v>7607</v>
      </c>
      <c r="H3662" s="31" t="s">
        <v>7443</v>
      </c>
      <c r="I3662" s="31" t="s">
        <v>7588</v>
      </c>
      <c r="J3662" s="31" t="s">
        <v>87</v>
      </c>
      <c r="K3662" s="31" t="s">
        <v>104</v>
      </c>
      <c r="L3662" s="31" t="s">
        <v>7704</v>
      </c>
      <c r="M3662" s="31">
        <v>2</v>
      </c>
      <c r="N3662" s="31" t="s">
        <v>116</v>
      </c>
      <c r="O3662" s="31" t="s">
        <v>7673</v>
      </c>
      <c r="P3662" s="31" t="s">
        <v>7685</v>
      </c>
      <c r="Q3662" s="31" t="s">
        <v>7705</v>
      </c>
      <c r="R3662" s="31" t="s">
        <v>116</v>
      </c>
      <c r="S3662" s="31" t="s">
        <v>7593</v>
      </c>
      <c r="T3662" s="31" t="s">
        <v>7700</v>
      </c>
      <c r="U3662" s="31" t="s">
        <v>7701</v>
      </c>
      <c r="V3662" s="31" t="s">
        <v>90</v>
      </c>
      <c r="W3662" s="31" t="s">
        <v>7596</v>
      </c>
      <c r="X3662" s="31" t="s">
        <v>91</v>
      </c>
      <c r="Y3662" s="31" t="s">
        <v>91</v>
      </c>
      <c r="AA3662" s="31" t="s">
        <v>100</v>
      </c>
      <c r="AB3662" s="31">
        <v>1</v>
      </c>
    </row>
    <row r="3663" spans="2:28" x14ac:dyDescent="0.25">
      <c r="B3663" s="31" t="s">
        <v>7709</v>
      </c>
      <c r="C3663" s="31">
        <v>1477</v>
      </c>
      <c r="D3663" s="31" t="s">
        <v>7584</v>
      </c>
      <c r="E3663" s="31" t="s">
        <v>7585</v>
      </c>
      <c r="F3663" s="31" t="s">
        <v>7586</v>
      </c>
      <c r="G3663" s="31" t="s">
        <v>7607</v>
      </c>
      <c r="H3663" s="31" t="s">
        <v>7443</v>
      </c>
      <c r="I3663" s="31" t="s">
        <v>7588</v>
      </c>
      <c r="J3663" s="31" t="s">
        <v>160</v>
      </c>
      <c r="K3663" s="31" t="s">
        <v>161</v>
      </c>
      <c r="L3663" s="31" t="s">
        <v>5934</v>
      </c>
      <c r="M3663" s="31">
        <v>0</v>
      </c>
      <c r="N3663" s="31" t="s">
        <v>90</v>
      </c>
      <c r="O3663" s="31" t="s">
        <v>7698</v>
      </c>
      <c r="P3663" s="31" t="s">
        <v>91</v>
      </c>
      <c r="Q3663" s="31" t="s">
        <v>91</v>
      </c>
      <c r="R3663" s="31" t="s">
        <v>90</v>
      </c>
      <c r="S3663" s="31" t="s">
        <v>7593</v>
      </c>
      <c r="T3663" s="31" t="s">
        <v>91</v>
      </c>
      <c r="U3663" s="31" t="s">
        <v>91</v>
      </c>
      <c r="V3663" s="31" t="s">
        <v>90</v>
      </c>
      <c r="W3663" s="31" t="s">
        <v>7596</v>
      </c>
      <c r="X3663" s="31" t="s">
        <v>91</v>
      </c>
      <c r="Y3663" s="31" t="s">
        <v>91</v>
      </c>
      <c r="AA3663" s="31" t="s">
        <v>94</v>
      </c>
      <c r="AB3663" s="31">
        <v>0</v>
      </c>
    </row>
    <row r="3664" spans="2:28" x14ac:dyDescent="0.25">
      <c r="B3664" s="31" t="s">
        <v>7710</v>
      </c>
      <c r="C3664" s="31">
        <v>1477</v>
      </c>
      <c r="D3664" s="31" t="s">
        <v>7584</v>
      </c>
      <c r="E3664" s="31" t="s">
        <v>7585</v>
      </c>
      <c r="F3664" s="31" t="s">
        <v>7586</v>
      </c>
      <c r="G3664" s="31" t="s">
        <v>7607</v>
      </c>
      <c r="H3664" s="31" t="s">
        <v>7443</v>
      </c>
      <c r="I3664" s="31" t="s">
        <v>7588</v>
      </c>
      <c r="J3664" s="31" t="s">
        <v>160</v>
      </c>
      <c r="K3664" s="31" t="s">
        <v>164</v>
      </c>
      <c r="L3664" s="31" t="s">
        <v>5934</v>
      </c>
      <c r="M3664" s="31">
        <v>0</v>
      </c>
      <c r="N3664" s="31" t="s">
        <v>90</v>
      </c>
      <c r="O3664" s="31" t="s">
        <v>7698</v>
      </c>
      <c r="P3664" s="31" t="s">
        <v>91</v>
      </c>
      <c r="Q3664" s="31" t="s">
        <v>91</v>
      </c>
      <c r="R3664" s="31" t="s">
        <v>90</v>
      </c>
      <c r="S3664" s="31" t="s">
        <v>7593</v>
      </c>
      <c r="T3664" s="31" t="s">
        <v>91</v>
      </c>
      <c r="U3664" s="31" t="s">
        <v>91</v>
      </c>
      <c r="V3664" s="31" t="s">
        <v>90</v>
      </c>
      <c r="W3664" s="31" t="s">
        <v>7596</v>
      </c>
      <c r="X3664" s="31" t="s">
        <v>91</v>
      </c>
      <c r="Y3664" s="31" t="s">
        <v>91</v>
      </c>
      <c r="AA3664" s="31" t="s">
        <v>94</v>
      </c>
      <c r="AB3664" s="31">
        <v>0</v>
      </c>
    </row>
    <row r="3665" spans="2:28" x14ac:dyDescent="0.25">
      <c r="B3665" s="31" t="s">
        <v>7711</v>
      </c>
      <c r="C3665" s="31">
        <v>1477</v>
      </c>
      <c r="D3665" s="31" t="s">
        <v>7584</v>
      </c>
      <c r="E3665" s="31" t="s">
        <v>7585</v>
      </c>
      <c r="F3665" s="31" t="s">
        <v>7586</v>
      </c>
      <c r="G3665" s="31" t="s">
        <v>7607</v>
      </c>
      <c r="H3665" s="31" t="s">
        <v>7443</v>
      </c>
      <c r="I3665" s="31" t="s">
        <v>7588</v>
      </c>
      <c r="J3665" s="31" t="s">
        <v>160</v>
      </c>
      <c r="K3665" s="31" t="s">
        <v>166</v>
      </c>
      <c r="L3665" s="31" t="s">
        <v>5934</v>
      </c>
      <c r="M3665" s="31">
        <v>0</v>
      </c>
      <c r="N3665" s="31" t="s">
        <v>90</v>
      </c>
      <c r="O3665" s="31" t="s">
        <v>7698</v>
      </c>
      <c r="P3665" s="31" t="s">
        <v>91</v>
      </c>
      <c r="Q3665" s="31" t="s">
        <v>91</v>
      </c>
      <c r="R3665" s="31" t="s">
        <v>90</v>
      </c>
      <c r="S3665" s="31" t="s">
        <v>7593</v>
      </c>
      <c r="T3665" s="31" t="s">
        <v>91</v>
      </c>
      <c r="U3665" s="31" t="s">
        <v>91</v>
      </c>
      <c r="V3665" s="31" t="s">
        <v>90</v>
      </c>
      <c r="W3665" s="31" t="s">
        <v>7596</v>
      </c>
      <c r="X3665" s="31" t="s">
        <v>91</v>
      </c>
      <c r="Y3665" s="31" t="s">
        <v>91</v>
      </c>
      <c r="AA3665" s="31" t="s">
        <v>94</v>
      </c>
      <c r="AB3665" s="31">
        <v>0</v>
      </c>
    </row>
    <row r="3666" spans="2:28" x14ac:dyDescent="0.25">
      <c r="B3666" s="31" t="s">
        <v>7712</v>
      </c>
      <c r="C3666" s="31">
        <v>1477</v>
      </c>
      <c r="D3666" s="31" t="s">
        <v>7584</v>
      </c>
      <c r="E3666" s="31" t="s">
        <v>7585</v>
      </c>
      <c r="F3666" s="31" t="s">
        <v>7586</v>
      </c>
      <c r="G3666" s="31" t="s">
        <v>7607</v>
      </c>
      <c r="H3666" s="31" t="s">
        <v>7443</v>
      </c>
      <c r="I3666" s="31" t="s">
        <v>7588</v>
      </c>
      <c r="J3666" s="31" t="s">
        <v>160</v>
      </c>
      <c r="K3666" s="31" t="s">
        <v>88</v>
      </c>
      <c r="L3666" s="31" t="s">
        <v>5934</v>
      </c>
      <c r="M3666" s="31">
        <v>0</v>
      </c>
      <c r="N3666" s="31" t="s">
        <v>90</v>
      </c>
      <c r="O3666" s="31" t="s">
        <v>7698</v>
      </c>
      <c r="P3666" s="31" t="s">
        <v>91</v>
      </c>
      <c r="Q3666" s="31" t="s">
        <v>91</v>
      </c>
      <c r="R3666" s="31" t="s">
        <v>90</v>
      </c>
      <c r="S3666" s="31" t="s">
        <v>7593</v>
      </c>
      <c r="T3666" s="31" t="s">
        <v>91</v>
      </c>
      <c r="U3666" s="31" t="s">
        <v>91</v>
      </c>
      <c r="V3666" s="31" t="s">
        <v>90</v>
      </c>
      <c r="W3666" s="31" t="s">
        <v>7596</v>
      </c>
      <c r="X3666" s="31" t="s">
        <v>91</v>
      </c>
      <c r="Y3666" s="31" t="s">
        <v>91</v>
      </c>
      <c r="AA3666" s="31" t="s">
        <v>94</v>
      </c>
      <c r="AB3666" s="31">
        <v>0</v>
      </c>
    </row>
    <row r="3667" spans="2:28" x14ac:dyDescent="0.25">
      <c r="B3667" s="31" t="s">
        <v>7713</v>
      </c>
      <c r="C3667" s="31">
        <v>1477</v>
      </c>
      <c r="D3667" s="31" t="s">
        <v>7584</v>
      </c>
      <c r="E3667" s="31" t="s">
        <v>7585</v>
      </c>
      <c r="F3667" s="31" t="s">
        <v>7586</v>
      </c>
      <c r="G3667" s="31" t="s">
        <v>7607</v>
      </c>
      <c r="H3667" s="31" t="s">
        <v>7443</v>
      </c>
      <c r="I3667" s="31" t="s">
        <v>7588</v>
      </c>
      <c r="J3667" s="31" t="s">
        <v>160</v>
      </c>
      <c r="K3667" s="31" t="s">
        <v>114</v>
      </c>
      <c r="L3667" s="31" t="s">
        <v>5934</v>
      </c>
      <c r="M3667" s="31">
        <v>0</v>
      </c>
      <c r="N3667" s="31" t="s">
        <v>90</v>
      </c>
      <c r="O3667" s="31" t="s">
        <v>7698</v>
      </c>
      <c r="P3667" s="31" t="s">
        <v>91</v>
      </c>
      <c r="Q3667" s="31" t="s">
        <v>91</v>
      </c>
      <c r="R3667" s="31" t="s">
        <v>90</v>
      </c>
      <c r="S3667" s="31" t="s">
        <v>7593</v>
      </c>
      <c r="T3667" s="31" t="s">
        <v>91</v>
      </c>
      <c r="U3667" s="31" t="s">
        <v>91</v>
      </c>
      <c r="V3667" s="31" t="s">
        <v>90</v>
      </c>
      <c r="W3667" s="31" t="s">
        <v>7596</v>
      </c>
      <c r="X3667" s="31" t="s">
        <v>91</v>
      </c>
      <c r="Y3667" s="31" t="s">
        <v>91</v>
      </c>
      <c r="AA3667" s="31" t="s">
        <v>94</v>
      </c>
      <c r="AB3667" s="31">
        <v>0</v>
      </c>
    </row>
    <row r="3668" spans="2:28" x14ac:dyDescent="0.25">
      <c r="B3668" s="31" t="s">
        <v>7714</v>
      </c>
      <c r="C3668" s="31">
        <v>1477</v>
      </c>
      <c r="D3668" s="31" t="s">
        <v>7584</v>
      </c>
      <c r="E3668" s="31" t="s">
        <v>7585</v>
      </c>
      <c r="F3668" s="31" t="s">
        <v>7586</v>
      </c>
      <c r="G3668" s="31" t="s">
        <v>7607</v>
      </c>
      <c r="H3668" s="31" t="s">
        <v>7443</v>
      </c>
      <c r="I3668" s="31" t="s">
        <v>7588</v>
      </c>
      <c r="J3668" s="31" t="s">
        <v>160</v>
      </c>
      <c r="K3668" s="31" t="s">
        <v>170</v>
      </c>
      <c r="L3668" s="31" t="s">
        <v>5934</v>
      </c>
      <c r="M3668" s="31">
        <v>0</v>
      </c>
      <c r="N3668" s="31" t="s">
        <v>90</v>
      </c>
      <c r="O3668" s="31" t="s">
        <v>7698</v>
      </c>
      <c r="P3668" s="31" t="s">
        <v>91</v>
      </c>
      <c r="Q3668" s="31" t="s">
        <v>91</v>
      </c>
      <c r="R3668" s="31" t="s">
        <v>90</v>
      </c>
      <c r="S3668" s="31" t="s">
        <v>7593</v>
      </c>
      <c r="T3668" s="31" t="s">
        <v>91</v>
      </c>
      <c r="U3668" s="31" t="s">
        <v>91</v>
      </c>
      <c r="V3668" s="31" t="s">
        <v>90</v>
      </c>
      <c r="W3668" s="31" t="s">
        <v>7596</v>
      </c>
      <c r="X3668" s="31" t="s">
        <v>91</v>
      </c>
      <c r="Y3668" s="31" t="s">
        <v>91</v>
      </c>
      <c r="AA3668" s="31" t="s">
        <v>94</v>
      </c>
      <c r="AB3668" s="31">
        <v>0</v>
      </c>
    </row>
    <row r="3669" spans="2:28" x14ac:dyDescent="0.25">
      <c r="B3669" s="31" t="s">
        <v>7715</v>
      </c>
      <c r="C3669" s="31">
        <v>1477</v>
      </c>
      <c r="D3669" s="31" t="s">
        <v>7584</v>
      </c>
      <c r="E3669" s="31" t="s">
        <v>7585</v>
      </c>
      <c r="F3669" s="31" t="s">
        <v>7586</v>
      </c>
      <c r="G3669" s="31" t="s">
        <v>7607</v>
      </c>
      <c r="H3669" s="31" t="s">
        <v>7443</v>
      </c>
      <c r="I3669" s="31" t="s">
        <v>7588</v>
      </c>
      <c r="J3669" s="31" t="s">
        <v>160</v>
      </c>
      <c r="K3669" s="31" t="s">
        <v>125</v>
      </c>
      <c r="L3669" s="31" t="s">
        <v>5934</v>
      </c>
      <c r="M3669" s="31">
        <v>0</v>
      </c>
      <c r="N3669" s="31" t="s">
        <v>90</v>
      </c>
      <c r="O3669" s="31" t="s">
        <v>7698</v>
      </c>
      <c r="P3669" s="31" t="s">
        <v>91</v>
      </c>
      <c r="Q3669" s="31" t="s">
        <v>91</v>
      </c>
      <c r="R3669" s="31" t="s">
        <v>90</v>
      </c>
      <c r="S3669" s="31" t="s">
        <v>7593</v>
      </c>
      <c r="T3669" s="31" t="s">
        <v>91</v>
      </c>
      <c r="U3669" s="31" t="s">
        <v>91</v>
      </c>
      <c r="V3669" s="31" t="s">
        <v>90</v>
      </c>
      <c r="W3669" s="31" t="s">
        <v>7596</v>
      </c>
      <c r="X3669" s="31" t="s">
        <v>91</v>
      </c>
      <c r="Y3669" s="31" t="s">
        <v>91</v>
      </c>
      <c r="AA3669" s="31" t="s">
        <v>97</v>
      </c>
      <c r="AB3669" s="31">
        <v>0</v>
      </c>
    </row>
    <row r="3670" spans="2:28" x14ac:dyDescent="0.25">
      <c r="B3670" s="31" t="s">
        <v>7716</v>
      </c>
      <c r="C3670" s="31">
        <v>1477</v>
      </c>
      <c r="D3670" s="31" t="s">
        <v>7584</v>
      </c>
      <c r="E3670" s="31" t="s">
        <v>7585</v>
      </c>
      <c r="F3670" s="31" t="s">
        <v>7586</v>
      </c>
      <c r="G3670" s="31" t="s">
        <v>7607</v>
      </c>
      <c r="H3670" s="31" t="s">
        <v>7443</v>
      </c>
      <c r="I3670" s="31" t="s">
        <v>7588</v>
      </c>
      <c r="J3670" s="31" t="s">
        <v>160</v>
      </c>
      <c r="K3670" s="31" t="s">
        <v>134</v>
      </c>
      <c r="L3670" s="31" t="s">
        <v>5934</v>
      </c>
      <c r="M3670" s="31">
        <v>0</v>
      </c>
      <c r="N3670" s="31" t="s">
        <v>90</v>
      </c>
      <c r="O3670" s="31" t="s">
        <v>7698</v>
      </c>
      <c r="P3670" s="31" t="s">
        <v>91</v>
      </c>
      <c r="Q3670" s="31" t="s">
        <v>91</v>
      </c>
      <c r="R3670" s="31" t="s">
        <v>90</v>
      </c>
      <c r="S3670" s="31" t="s">
        <v>7593</v>
      </c>
      <c r="T3670" s="31" t="s">
        <v>91</v>
      </c>
      <c r="U3670" s="31" t="s">
        <v>91</v>
      </c>
      <c r="V3670" s="31" t="s">
        <v>90</v>
      </c>
      <c r="W3670" s="31" t="s">
        <v>7596</v>
      </c>
      <c r="X3670" s="31" t="s">
        <v>91</v>
      </c>
      <c r="Y3670" s="31" t="s">
        <v>91</v>
      </c>
      <c r="AA3670" s="31" t="s">
        <v>97</v>
      </c>
      <c r="AB3670" s="31">
        <v>0</v>
      </c>
    </row>
    <row r="3671" spans="2:28" x14ac:dyDescent="0.25">
      <c r="B3671" s="31" t="s">
        <v>7717</v>
      </c>
      <c r="C3671" s="31">
        <v>1477</v>
      </c>
      <c r="D3671" s="31" t="s">
        <v>7584</v>
      </c>
      <c r="E3671" s="31" t="s">
        <v>7585</v>
      </c>
      <c r="F3671" s="31" t="s">
        <v>7586</v>
      </c>
      <c r="G3671" s="31" t="s">
        <v>7607</v>
      </c>
      <c r="H3671" s="31" t="s">
        <v>7443</v>
      </c>
      <c r="I3671" s="31" t="s">
        <v>7588</v>
      </c>
      <c r="J3671" s="31" t="s">
        <v>160</v>
      </c>
      <c r="K3671" s="31" t="s">
        <v>139</v>
      </c>
      <c r="L3671" s="31" t="s">
        <v>5934</v>
      </c>
      <c r="M3671" s="31">
        <v>0</v>
      </c>
      <c r="N3671" s="31" t="s">
        <v>90</v>
      </c>
      <c r="O3671" s="31" t="s">
        <v>7698</v>
      </c>
      <c r="P3671" s="31" t="s">
        <v>91</v>
      </c>
      <c r="Q3671" s="31" t="s">
        <v>91</v>
      </c>
      <c r="R3671" s="31" t="s">
        <v>90</v>
      </c>
      <c r="S3671" s="31" t="s">
        <v>7593</v>
      </c>
      <c r="T3671" s="31" t="s">
        <v>91</v>
      </c>
      <c r="U3671" s="31" t="s">
        <v>91</v>
      </c>
      <c r="V3671" s="31" t="s">
        <v>90</v>
      </c>
      <c r="W3671" s="31" t="s">
        <v>7596</v>
      </c>
      <c r="X3671" s="31" t="s">
        <v>91</v>
      </c>
      <c r="Y3671" s="31" t="s">
        <v>91</v>
      </c>
      <c r="AA3671" s="31" t="s">
        <v>97</v>
      </c>
      <c r="AB3671" s="31">
        <v>0</v>
      </c>
    </row>
    <row r="3672" spans="2:28" x14ac:dyDescent="0.25">
      <c r="B3672" s="31" t="s">
        <v>7718</v>
      </c>
      <c r="C3672" s="31">
        <v>1477</v>
      </c>
      <c r="D3672" s="31" t="s">
        <v>7584</v>
      </c>
      <c r="E3672" s="31" t="s">
        <v>7585</v>
      </c>
      <c r="F3672" s="31" t="s">
        <v>7586</v>
      </c>
      <c r="G3672" s="31" t="s">
        <v>7607</v>
      </c>
      <c r="H3672" s="31" t="s">
        <v>7443</v>
      </c>
      <c r="I3672" s="31" t="s">
        <v>7588</v>
      </c>
      <c r="J3672" s="31" t="s">
        <v>160</v>
      </c>
      <c r="K3672" s="31" t="s">
        <v>145</v>
      </c>
      <c r="L3672" s="31" t="s">
        <v>5934</v>
      </c>
      <c r="M3672" s="31">
        <v>0</v>
      </c>
      <c r="N3672" s="31" t="s">
        <v>90</v>
      </c>
      <c r="O3672" s="31" t="s">
        <v>7698</v>
      </c>
      <c r="P3672" s="31" t="s">
        <v>91</v>
      </c>
      <c r="Q3672" s="31" t="s">
        <v>91</v>
      </c>
      <c r="R3672" s="31" t="s">
        <v>90</v>
      </c>
      <c r="S3672" s="31" t="s">
        <v>7593</v>
      </c>
      <c r="T3672" s="31" t="s">
        <v>91</v>
      </c>
      <c r="U3672" s="31" t="s">
        <v>91</v>
      </c>
      <c r="V3672" s="31" t="s">
        <v>90</v>
      </c>
      <c r="W3672" s="31" t="s">
        <v>7596</v>
      </c>
      <c r="X3672" s="31" t="s">
        <v>91</v>
      </c>
      <c r="Y3672" s="31" t="s">
        <v>91</v>
      </c>
      <c r="AA3672" s="31" t="s">
        <v>97</v>
      </c>
      <c r="AB3672" s="31">
        <v>0</v>
      </c>
    </row>
    <row r="3673" spans="2:28" x14ac:dyDescent="0.25">
      <c r="B3673" s="31" t="s">
        <v>7719</v>
      </c>
      <c r="C3673" s="31">
        <v>1477</v>
      </c>
      <c r="D3673" s="31" t="s">
        <v>7584</v>
      </c>
      <c r="E3673" s="31" t="s">
        <v>7585</v>
      </c>
      <c r="F3673" s="31" t="s">
        <v>7586</v>
      </c>
      <c r="G3673" s="31" t="s">
        <v>7607</v>
      </c>
      <c r="H3673" s="31" t="s">
        <v>7443</v>
      </c>
      <c r="I3673" s="31" t="s">
        <v>7588</v>
      </c>
      <c r="J3673" s="31" t="s">
        <v>160</v>
      </c>
      <c r="K3673" s="31" t="s">
        <v>96</v>
      </c>
      <c r="L3673" s="31" t="s">
        <v>5934</v>
      </c>
      <c r="M3673" s="31">
        <v>0</v>
      </c>
      <c r="N3673" s="31" t="s">
        <v>90</v>
      </c>
      <c r="O3673" s="31" t="s">
        <v>7698</v>
      </c>
      <c r="P3673" s="31" t="s">
        <v>91</v>
      </c>
      <c r="Q3673" s="31" t="s">
        <v>91</v>
      </c>
      <c r="R3673" s="31" t="s">
        <v>90</v>
      </c>
      <c r="S3673" s="31" t="s">
        <v>7593</v>
      </c>
      <c r="T3673" s="31" t="s">
        <v>91</v>
      </c>
      <c r="U3673" s="31" t="s">
        <v>91</v>
      </c>
      <c r="V3673" s="31" t="s">
        <v>90</v>
      </c>
      <c r="W3673" s="31" t="s">
        <v>7596</v>
      </c>
      <c r="X3673" s="31" t="s">
        <v>91</v>
      </c>
      <c r="Y3673" s="31" t="s">
        <v>91</v>
      </c>
      <c r="AA3673" s="31" t="s">
        <v>97</v>
      </c>
      <c r="AB3673" s="31">
        <v>0</v>
      </c>
    </row>
    <row r="3674" spans="2:28" x14ac:dyDescent="0.25">
      <c r="B3674" s="31" t="s">
        <v>7720</v>
      </c>
      <c r="C3674" s="31">
        <v>1477</v>
      </c>
      <c r="D3674" s="31" t="s">
        <v>7584</v>
      </c>
      <c r="E3674" s="31" t="s">
        <v>7585</v>
      </c>
      <c r="F3674" s="31" t="s">
        <v>7586</v>
      </c>
      <c r="G3674" s="31" t="s">
        <v>7607</v>
      </c>
      <c r="H3674" s="31" t="s">
        <v>7443</v>
      </c>
      <c r="I3674" s="31" t="s">
        <v>7588</v>
      </c>
      <c r="J3674" s="31" t="s">
        <v>160</v>
      </c>
      <c r="K3674" s="31" t="s">
        <v>177</v>
      </c>
      <c r="L3674" s="31" t="s">
        <v>5934</v>
      </c>
      <c r="M3674" s="31">
        <v>0</v>
      </c>
      <c r="N3674" s="31" t="s">
        <v>90</v>
      </c>
      <c r="O3674" s="31" t="s">
        <v>7698</v>
      </c>
      <c r="P3674" s="31" t="s">
        <v>91</v>
      </c>
      <c r="Q3674" s="31" t="s">
        <v>91</v>
      </c>
      <c r="R3674" s="31" t="s">
        <v>90</v>
      </c>
      <c r="S3674" s="31" t="s">
        <v>7593</v>
      </c>
      <c r="T3674" s="31" t="s">
        <v>91</v>
      </c>
      <c r="U3674" s="31" t="s">
        <v>91</v>
      </c>
      <c r="V3674" s="31" t="s">
        <v>90</v>
      </c>
      <c r="W3674" s="31" t="s">
        <v>7596</v>
      </c>
      <c r="X3674" s="31" t="s">
        <v>91</v>
      </c>
      <c r="Y3674" s="31" t="s">
        <v>91</v>
      </c>
      <c r="AA3674" s="31" t="s">
        <v>97</v>
      </c>
      <c r="AB3674" s="31">
        <v>0</v>
      </c>
    </row>
    <row r="3675" spans="2:28" x14ac:dyDescent="0.25">
      <c r="B3675" s="31" t="s">
        <v>7721</v>
      </c>
      <c r="C3675" s="31">
        <v>1477</v>
      </c>
      <c r="D3675" s="31" t="s">
        <v>7584</v>
      </c>
      <c r="E3675" s="31" t="s">
        <v>7585</v>
      </c>
      <c r="F3675" s="31" t="s">
        <v>7586</v>
      </c>
      <c r="G3675" s="31" t="s">
        <v>7607</v>
      </c>
      <c r="H3675" s="31" t="s">
        <v>7443</v>
      </c>
      <c r="I3675" s="31" t="s">
        <v>7588</v>
      </c>
      <c r="J3675" s="31" t="s">
        <v>160</v>
      </c>
      <c r="K3675" s="31" t="s">
        <v>150</v>
      </c>
      <c r="L3675" s="31" t="s">
        <v>5934</v>
      </c>
      <c r="M3675" s="31">
        <v>0</v>
      </c>
      <c r="N3675" s="31" t="s">
        <v>90</v>
      </c>
      <c r="O3675" s="31" t="s">
        <v>7698</v>
      </c>
      <c r="P3675" s="31" t="s">
        <v>91</v>
      </c>
      <c r="Q3675" s="31" t="s">
        <v>91</v>
      </c>
      <c r="R3675" s="31" t="s">
        <v>90</v>
      </c>
      <c r="S3675" s="31" t="s">
        <v>7593</v>
      </c>
      <c r="T3675" s="31" t="s">
        <v>91</v>
      </c>
      <c r="U3675" s="31" t="s">
        <v>91</v>
      </c>
      <c r="V3675" s="31" t="s">
        <v>90</v>
      </c>
      <c r="W3675" s="31" t="s">
        <v>7596</v>
      </c>
      <c r="X3675" s="31" t="s">
        <v>91</v>
      </c>
      <c r="Y3675" s="31" t="s">
        <v>91</v>
      </c>
      <c r="AA3675" s="31" t="s">
        <v>97</v>
      </c>
      <c r="AB3675" s="31">
        <v>0</v>
      </c>
    </row>
    <row r="3676" spans="2:28" x14ac:dyDescent="0.25">
      <c r="B3676" s="31" t="s">
        <v>7722</v>
      </c>
      <c r="C3676" s="31">
        <v>1477</v>
      </c>
      <c r="D3676" s="31" t="s">
        <v>7584</v>
      </c>
      <c r="E3676" s="31" t="s">
        <v>7585</v>
      </c>
      <c r="F3676" s="31" t="s">
        <v>7586</v>
      </c>
      <c r="G3676" s="31" t="s">
        <v>7607</v>
      </c>
      <c r="H3676" s="31" t="s">
        <v>7443</v>
      </c>
      <c r="I3676" s="31" t="s">
        <v>7588</v>
      </c>
      <c r="J3676" s="31" t="s">
        <v>160</v>
      </c>
      <c r="K3676" s="31" t="s">
        <v>156</v>
      </c>
      <c r="L3676" s="31" t="s">
        <v>5934</v>
      </c>
      <c r="M3676" s="31">
        <v>0</v>
      </c>
      <c r="N3676" s="31" t="s">
        <v>90</v>
      </c>
      <c r="O3676" s="31" t="s">
        <v>7698</v>
      </c>
      <c r="P3676" s="31" t="s">
        <v>91</v>
      </c>
      <c r="Q3676" s="31" t="s">
        <v>91</v>
      </c>
      <c r="R3676" s="31" t="s">
        <v>90</v>
      </c>
      <c r="S3676" s="31" t="s">
        <v>7593</v>
      </c>
      <c r="T3676" s="31" t="s">
        <v>91</v>
      </c>
      <c r="U3676" s="31" t="s">
        <v>91</v>
      </c>
      <c r="V3676" s="31" t="s">
        <v>90</v>
      </c>
      <c r="W3676" s="31" t="s">
        <v>7596</v>
      </c>
      <c r="X3676" s="31" t="s">
        <v>91</v>
      </c>
      <c r="Y3676" s="31" t="s">
        <v>91</v>
      </c>
      <c r="AA3676" s="31" t="s">
        <v>97</v>
      </c>
      <c r="AB3676" s="31">
        <v>0</v>
      </c>
    </row>
    <row r="3677" spans="2:28" x14ac:dyDescent="0.25">
      <c r="B3677" s="31" t="s">
        <v>7723</v>
      </c>
      <c r="C3677" s="31">
        <v>1477</v>
      </c>
      <c r="D3677" s="31" t="s">
        <v>7584</v>
      </c>
      <c r="E3677" s="31" t="s">
        <v>7585</v>
      </c>
      <c r="F3677" s="31" t="s">
        <v>7586</v>
      </c>
      <c r="G3677" s="31" t="s">
        <v>7607</v>
      </c>
      <c r="H3677" s="31" t="s">
        <v>7443</v>
      </c>
      <c r="I3677" s="31" t="s">
        <v>7588</v>
      </c>
      <c r="J3677" s="31" t="s">
        <v>160</v>
      </c>
      <c r="K3677" s="31" t="s">
        <v>181</v>
      </c>
      <c r="L3677" s="31" t="s">
        <v>5934</v>
      </c>
      <c r="M3677" s="31">
        <v>0</v>
      </c>
      <c r="N3677" s="31" t="s">
        <v>90</v>
      </c>
      <c r="O3677" s="31" t="s">
        <v>7698</v>
      </c>
      <c r="P3677" s="31" t="s">
        <v>91</v>
      </c>
      <c r="Q3677" s="31" t="s">
        <v>91</v>
      </c>
      <c r="R3677" s="31" t="s">
        <v>90</v>
      </c>
      <c r="S3677" s="31" t="s">
        <v>7593</v>
      </c>
      <c r="T3677" s="31" t="s">
        <v>91</v>
      </c>
      <c r="U3677" s="31" t="s">
        <v>91</v>
      </c>
      <c r="V3677" s="31" t="s">
        <v>90</v>
      </c>
      <c r="W3677" s="31" t="s">
        <v>7596</v>
      </c>
      <c r="X3677" s="31" t="s">
        <v>91</v>
      </c>
      <c r="Y3677" s="31" t="s">
        <v>91</v>
      </c>
      <c r="AA3677" s="31" t="s">
        <v>100</v>
      </c>
      <c r="AB3677" s="31">
        <v>0</v>
      </c>
    </row>
    <row r="3678" spans="2:28" x14ac:dyDescent="0.25">
      <c r="B3678" s="31" t="s">
        <v>7724</v>
      </c>
      <c r="C3678" s="31">
        <v>1477</v>
      </c>
      <c r="D3678" s="31" t="s">
        <v>7584</v>
      </c>
      <c r="E3678" s="31" t="s">
        <v>7585</v>
      </c>
      <c r="F3678" s="31" t="s">
        <v>7586</v>
      </c>
      <c r="G3678" s="31" t="s">
        <v>7607</v>
      </c>
      <c r="H3678" s="31" t="s">
        <v>7443</v>
      </c>
      <c r="I3678" s="31" t="s">
        <v>7588</v>
      </c>
      <c r="J3678" s="31" t="s">
        <v>160</v>
      </c>
      <c r="K3678" s="31" t="s">
        <v>99</v>
      </c>
      <c r="L3678" s="31" t="s">
        <v>5934</v>
      </c>
      <c r="M3678" s="31">
        <v>0</v>
      </c>
      <c r="N3678" s="31" t="s">
        <v>90</v>
      </c>
      <c r="O3678" s="31" t="s">
        <v>7698</v>
      </c>
      <c r="P3678" s="31" t="s">
        <v>91</v>
      </c>
      <c r="Q3678" s="31" t="s">
        <v>91</v>
      </c>
      <c r="R3678" s="31" t="s">
        <v>90</v>
      </c>
      <c r="S3678" s="31" t="s">
        <v>7593</v>
      </c>
      <c r="T3678" s="31" t="s">
        <v>91</v>
      </c>
      <c r="U3678" s="31" t="s">
        <v>91</v>
      </c>
      <c r="V3678" s="31" t="s">
        <v>90</v>
      </c>
      <c r="W3678" s="31" t="s">
        <v>7596</v>
      </c>
      <c r="X3678" s="31" t="s">
        <v>91</v>
      </c>
      <c r="Y3678" s="31" t="s">
        <v>91</v>
      </c>
      <c r="AA3678" s="31" t="s">
        <v>100</v>
      </c>
      <c r="AB3678" s="31">
        <v>0</v>
      </c>
    </row>
    <row r="3679" spans="2:28" x14ac:dyDescent="0.25">
      <c r="B3679" s="31" t="s">
        <v>7725</v>
      </c>
      <c r="C3679" s="31">
        <v>1477</v>
      </c>
      <c r="D3679" s="31" t="s">
        <v>7584</v>
      </c>
      <c r="E3679" s="31" t="s">
        <v>7585</v>
      </c>
      <c r="F3679" s="31" t="s">
        <v>7586</v>
      </c>
      <c r="G3679" s="31" t="s">
        <v>7607</v>
      </c>
      <c r="H3679" s="31" t="s">
        <v>7443</v>
      </c>
      <c r="I3679" s="31" t="s">
        <v>7588</v>
      </c>
      <c r="J3679" s="31" t="s">
        <v>160</v>
      </c>
      <c r="K3679" s="31" t="s">
        <v>102</v>
      </c>
      <c r="L3679" s="31" t="s">
        <v>5934</v>
      </c>
      <c r="M3679" s="31">
        <v>0</v>
      </c>
      <c r="N3679" s="31" t="s">
        <v>90</v>
      </c>
      <c r="O3679" s="31" t="s">
        <v>7698</v>
      </c>
      <c r="P3679" s="31" t="s">
        <v>91</v>
      </c>
      <c r="Q3679" s="31" t="s">
        <v>91</v>
      </c>
      <c r="R3679" s="31" t="s">
        <v>90</v>
      </c>
      <c r="S3679" s="31" t="s">
        <v>7593</v>
      </c>
      <c r="T3679" s="31" t="s">
        <v>91</v>
      </c>
      <c r="U3679" s="31" t="s">
        <v>91</v>
      </c>
      <c r="V3679" s="31" t="s">
        <v>90</v>
      </c>
      <c r="W3679" s="31" t="s">
        <v>7596</v>
      </c>
      <c r="X3679" s="31" t="s">
        <v>91</v>
      </c>
      <c r="Y3679" s="31" t="s">
        <v>91</v>
      </c>
      <c r="AA3679" s="31" t="s">
        <v>100</v>
      </c>
      <c r="AB3679" s="31">
        <v>0</v>
      </c>
    </row>
    <row r="3680" spans="2:28" x14ac:dyDescent="0.25">
      <c r="B3680" s="31" t="s">
        <v>7726</v>
      </c>
      <c r="C3680" s="31">
        <v>1477</v>
      </c>
      <c r="D3680" s="31" t="s">
        <v>7584</v>
      </c>
      <c r="E3680" s="31" t="s">
        <v>7585</v>
      </c>
      <c r="F3680" s="31" t="s">
        <v>7586</v>
      </c>
      <c r="G3680" s="31" t="s">
        <v>7607</v>
      </c>
      <c r="H3680" s="31" t="s">
        <v>7443</v>
      </c>
      <c r="I3680" s="31" t="s">
        <v>7588</v>
      </c>
      <c r="J3680" s="31" t="s">
        <v>160</v>
      </c>
      <c r="K3680" s="31" t="s">
        <v>104</v>
      </c>
      <c r="L3680" s="31" t="s">
        <v>5934</v>
      </c>
      <c r="M3680" s="31">
        <v>0</v>
      </c>
      <c r="N3680" s="31" t="s">
        <v>90</v>
      </c>
      <c r="O3680" s="31" t="s">
        <v>7698</v>
      </c>
      <c r="P3680" s="31" t="s">
        <v>91</v>
      </c>
      <c r="Q3680" s="31" t="s">
        <v>91</v>
      </c>
      <c r="R3680" s="31" t="s">
        <v>90</v>
      </c>
      <c r="S3680" s="31" t="s">
        <v>7593</v>
      </c>
      <c r="T3680" s="31" t="s">
        <v>91</v>
      </c>
      <c r="U3680" s="31" t="s">
        <v>91</v>
      </c>
      <c r="V3680" s="31" t="s">
        <v>90</v>
      </c>
      <c r="W3680" s="31" t="s">
        <v>7596</v>
      </c>
      <c r="X3680" s="31" t="s">
        <v>91</v>
      </c>
      <c r="Y3680" s="31" t="s">
        <v>91</v>
      </c>
      <c r="AA3680" s="31" t="s">
        <v>100</v>
      </c>
      <c r="AB3680" s="31">
        <v>0</v>
      </c>
    </row>
    <row r="3681" spans="2:28" x14ac:dyDescent="0.25">
      <c r="B3681" s="31" t="s">
        <v>7727</v>
      </c>
      <c r="C3681" s="31">
        <v>1477</v>
      </c>
      <c r="D3681" s="31" t="s">
        <v>7584</v>
      </c>
      <c r="E3681" s="31" t="s">
        <v>7585</v>
      </c>
      <c r="F3681" s="31" t="s">
        <v>7586</v>
      </c>
      <c r="G3681" s="31" t="s">
        <v>7607</v>
      </c>
      <c r="H3681" s="31" t="s">
        <v>7443</v>
      </c>
      <c r="I3681" s="31" t="s">
        <v>7588</v>
      </c>
      <c r="J3681" s="31" t="s">
        <v>160</v>
      </c>
      <c r="K3681" s="31" t="s">
        <v>106</v>
      </c>
      <c r="L3681" s="31" t="s">
        <v>5934</v>
      </c>
      <c r="M3681" s="31">
        <v>0</v>
      </c>
      <c r="N3681" s="31" t="s">
        <v>90</v>
      </c>
      <c r="O3681" s="31" t="s">
        <v>7698</v>
      </c>
      <c r="P3681" s="31" t="s">
        <v>91</v>
      </c>
      <c r="Q3681" s="31" t="s">
        <v>91</v>
      </c>
      <c r="R3681" s="31" t="s">
        <v>90</v>
      </c>
      <c r="S3681" s="31" t="s">
        <v>7593</v>
      </c>
      <c r="T3681" s="31" t="s">
        <v>91</v>
      </c>
      <c r="U3681" s="31" t="s">
        <v>91</v>
      </c>
      <c r="V3681" s="31" t="s">
        <v>90</v>
      </c>
      <c r="W3681" s="31" t="s">
        <v>7596</v>
      </c>
      <c r="X3681" s="31" t="s">
        <v>91</v>
      </c>
      <c r="Y3681" s="31" t="s">
        <v>91</v>
      </c>
      <c r="AA3681" s="31" t="s">
        <v>100</v>
      </c>
      <c r="AB3681" s="31">
        <v>0</v>
      </c>
    </row>
    <row r="3682" spans="2:28" x14ac:dyDescent="0.25">
      <c r="B3682" s="31" t="s">
        <v>7728</v>
      </c>
      <c r="C3682" s="31">
        <v>1477</v>
      </c>
      <c r="D3682" s="31" t="s">
        <v>7584</v>
      </c>
      <c r="E3682" s="31" t="s">
        <v>7585</v>
      </c>
      <c r="F3682" s="31" t="s">
        <v>7586</v>
      </c>
      <c r="G3682" s="31" t="s">
        <v>7607</v>
      </c>
      <c r="H3682" s="31" t="s">
        <v>7443</v>
      </c>
      <c r="I3682" s="31" t="s">
        <v>7588</v>
      </c>
      <c r="J3682" s="31" t="s">
        <v>160</v>
      </c>
      <c r="K3682" s="31" t="s">
        <v>108</v>
      </c>
      <c r="L3682" s="31" t="s">
        <v>5934</v>
      </c>
      <c r="M3682" s="31">
        <v>0</v>
      </c>
      <c r="N3682" s="31" t="s">
        <v>90</v>
      </c>
      <c r="O3682" s="31" t="s">
        <v>7698</v>
      </c>
      <c r="P3682" s="31" t="s">
        <v>91</v>
      </c>
      <c r="Q3682" s="31" t="s">
        <v>91</v>
      </c>
      <c r="R3682" s="31" t="s">
        <v>90</v>
      </c>
      <c r="S3682" s="31" t="s">
        <v>7593</v>
      </c>
      <c r="T3682" s="31" t="s">
        <v>91</v>
      </c>
      <c r="U3682" s="31" t="s">
        <v>91</v>
      </c>
      <c r="V3682" s="31" t="s">
        <v>90</v>
      </c>
      <c r="W3682" s="31" t="s">
        <v>7596</v>
      </c>
      <c r="X3682" s="31" t="s">
        <v>91</v>
      </c>
      <c r="Y3682" s="31" t="s">
        <v>91</v>
      </c>
      <c r="AA3682" s="31" t="s">
        <v>100</v>
      </c>
      <c r="AB3682" s="31">
        <v>0</v>
      </c>
    </row>
    <row r="3683" spans="2:28" x14ac:dyDescent="0.25">
      <c r="B3683" s="31" t="s">
        <v>7729</v>
      </c>
      <c r="C3683" s="31">
        <v>1477</v>
      </c>
      <c r="D3683" s="31" t="s">
        <v>7584</v>
      </c>
      <c r="E3683" s="31" t="s">
        <v>7585</v>
      </c>
      <c r="F3683" s="31" t="s">
        <v>7586</v>
      </c>
      <c r="G3683" s="31" t="s">
        <v>7607</v>
      </c>
      <c r="H3683" s="31" t="s">
        <v>7443</v>
      </c>
      <c r="I3683" s="31" t="s">
        <v>7588</v>
      </c>
      <c r="J3683" s="31" t="s">
        <v>160</v>
      </c>
      <c r="K3683" s="31" t="s">
        <v>110</v>
      </c>
      <c r="L3683" s="31" t="s">
        <v>5934</v>
      </c>
      <c r="M3683" s="31">
        <v>0</v>
      </c>
      <c r="N3683" s="31" t="s">
        <v>90</v>
      </c>
      <c r="O3683" s="31" t="s">
        <v>7698</v>
      </c>
      <c r="P3683" s="31" t="s">
        <v>91</v>
      </c>
      <c r="Q3683" s="31" t="s">
        <v>91</v>
      </c>
      <c r="R3683" s="31" t="s">
        <v>90</v>
      </c>
      <c r="S3683" s="31" t="s">
        <v>7593</v>
      </c>
      <c r="T3683" s="31" t="s">
        <v>91</v>
      </c>
      <c r="U3683" s="31" t="s">
        <v>91</v>
      </c>
      <c r="V3683" s="31" t="s">
        <v>90</v>
      </c>
      <c r="W3683" s="31" t="s">
        <v>7596</v>
      </c>
      <c r="X3683" s="31" t="s">
        <v>91</v>
      </c>
      <c r="Y3683" s="31" t="s">
        <v>91</v>
      </c>
      <c r="AA3683" s="31" t="s">
        <v>100</v>
      </c>
      <c r="AB3683" s="31">
        <v>0</v>
      </c>
    </row>
    <row r="3684" spans="2:28" x14ac:dyDescent="0.25">
      <c r="B3684" s="31" t="s">
        <v>7730</v>
      </c>
      <c r="C3684" s="31">
        <v>1477</v>
      </c>
      <c r="D3684" s="31" t="s">
        <v>7584</v>
      </c>
      <c r="E3684" s="31" t="s">
        <v>7585</v>
      </c>
      <c r="F3684" s="31" t="s">
        <v>7586</v>
      </c>
      <c r="G3684" s="31" t="s">
        <v>7607</v>
      </c>
      <c r="H3684" s="31" t="s">
        <v>7443</v>
      </c>
      <c r="I3684" s="31" t="s">
        <v>7588</v>
      </c>
      <c r="J3684" s="31" t="s">
        <v>160</v>
      </c>
      <c r="K3684" s="31" t="s">
        <v>112</v>
      </c>
      <c r="L3684" s="31" t="s">
        <v>5934</v>
      </c>
      <c r="M3684" s="31">
        <v>0</v>
      </c>
      <c r="N3684" s="31" t="s">
        <v>90</v>
      </c>
      <c r="O3684" s="31" t="s">
        <v>7698</v>
      </c>
      <c r="P3684" s="31" t="s">
        <v>91</v>
      </c>
      <c r="Q3684" s="31" t="s">
        <v>91</v>
      </c>
      <c r="R3684" s="31" t="s">
        <v>90</v>
      </c>
      <c r="S3684" s="31" t="s">
        <v>7593</v>
      </c>
      <c r="T3684" s="31" t="s">
        <v>91</v>
      </c>
      <c r="U3684" s="31" t="s">
        <v>91</v>
      </c>
      <c r="V3684" s="31" t="s">
        <v>90</v>
      </c>
      <c r="W3684" s="31" t="s">
        <v>7596</v>
      </c>
      <c r="X3684" s="31" t="s">
        <v>91</v>
      </c>
      <c r="Y3684" s="31" t="s">
        <v>91</v>
      </c>
      <c r="AA3684" s="31" t="s">
        <v>100</v>
      </c>
      <c r="AB3684" s="31">
        <v>0</v>
      </c>
    </row>
    <row r="3685" spans="2:28" x14ac:dyDescent="0.25">
      <c r="B3685" s="31" t="s">
        <v>7731</v>
      </c>
      <c r="C3685" s="31">
        <v>1477</v>
      </c>
      <c r="D3685" s="31" t="s">
        <v>7584</v>
      </c>
      <c r="E3685" s="31" t="s">
        <v>7585</v>
      </c>
      <c r="F3685" s="31" t="s">
        <v>7586</v>
      </c>
      <c r="G3685" s="31" t="s">
        <v>7587</v>
      </c>
      <c r="H3685" s="31" t="s">
        <v>85</v>
      </c>
      <c r="I3685" s="31" t="s">
        <v>7588</v>
      </c>
      <c r="J3685" s="31" t="s">
        <v>160</v>
      </c>
      <c r="K3685" s="31" t="s">
        <v>161</v>
      </c>
      <c r="L3685" s="31" t="s">
        <v>5934</v>
      </c>
      <c r="M3685" s="31">
        <v>0</v>
      </c>
      <c r="N3685" s="31" t="s">
        <v>90</v>
      </c>
      <c r="O3685" s="31" t="s">
        <v>7698</v>
      </c>
      <c r="P3685" s="31" t="s">
        <v>91</v>
      </c>
      <c r="Q3685" s="31" t="s">
        <v>91</v>
      </c>
      <c r="R3685" s="31" t="s">
        <v>90</v>
      </c>
      <c r="S3685" s="31" t="s">
        <v>7593</v>
      </c>
      <c r="T3685" s="31" t="s">
        <v>91</v>
      </c>
      <c r="U3685" s="31" t="s">
        <v>91</v>
      </c>
      <c r="V3685" s="31" t="s">
        <v>90</v>
      </c>
      <c r="W3685" s="31" t="s">
        <v>7596</v>
      </c>
      <c r="X3685" s="31" t="s">
        <v>91</v>
      </c>
      <c r="Y3685" s="31" t="s">
        <v>91</v>
      </c>
      <c r="AA3685" s="31" t="s">
        <v>94</v>
      </c>
      <c r="AB3685" s="31">
        <v>0</v>
      </c>
    </row>
    <row r="3686" spans="2:28" x14ac:dyDescent="0.25">
      <c r="B3686" s="31" t="s">
        <v>7732</v>
      </c>
      <c r="C3686" s="31">
        <v>1477</v>
      </c>
      <c r="D3686" s="31" t="s">
        <v>7584</v>
      </c>
      <c r="E3686" s="31" t="s">
        <v>7585</v>
      </c>
      <c r="F3686" s="31" t="s">
        <v>7586</v>
      </c>
      <c r="G3686" s="31" t="s">
        <v>7587</v>
      </c>
      <c r="H3686" s="31" t="s">
        <v>85</v>
      </c>
      <c r="I3686" s="31" t="s">
        <v>7588</v>
      </c>
      <c r="J3686" s="31" t="s">
        <v>160</v>
      </c>
      <c r="K3686" s="31" t="s">
        <v>164</v>
      </c>
      <c r="L3686" s="31" t="s">
        <v>5934</v>
      </c>
      <c r="M3686" s="31">
        <v>0</v>
      </c>
      <c r="N3686" s="31" t="s">
        <v>90</v>
      </c>
      <c r="O3686" s="31" t="s">
        <v>7698</v>
      </c>
      <c r="P3686" s="31" t="s">
        <v>91</v>
      </c>
      <c r="Q3686" s="31" t="s">
        <v>91</v>
      </c>
      <c r="R3686" s="31" t="s">
        <v>90</v>
      </c>
      <c r="S3686" s="31" t="s">
        <v>7593</v>
      </c>
      <c r="T3686" s="31" t="s">
        <v>91</v>
      </c>
      <c r="U3686" s="31" t="s">
        <v>91</v>
      </c>
      <c r="V3686" s="31" t="s">
        <v>90</v>
      </c>
      <c r="W3686" s="31" t="s">
        <v>7596</v>
      </c>
      <c r="X3686" s="31" t="s">
        <v>91</v>
      </c>
      <c r="Y3686" s="31" t="s">
        <v>91</v>
      </c>
      <c r="AA3686" s="31" t="s">
        <v>94</v>
      </c>
      <c r="AB3686" s="31">
        <v>0</v>
      </c>
    </row>
    <row r="3687" spans="2:28" x14ac:dyDescent="0.25">
      <c r="B3687" s="31" t="s">
        <v>7733</v>
      </c>
      <c r="C3687" s="31">
        <v>1477</v>
      </c>
      <c r="D3687" s="31" t="s">
        <v>7584</v>
      </c>
      <c r="E3687" s="31" t="s">
        <v>7585</v>
      </c>
      <c r="F3687" s="31" t="s">
        <v>7586</v>
      </c>
      <c r="G3687" s="31" t="s">
        <v>7587</v>
      </c>
      <c r="H3687" s="31" t="s">
        <v>85</v>
      </c>
      <c r="I3687" s="31" t="s">
        <v>7588</v>
      </c>
      <c r="J3687" s="31" t="s">
        <v>160</v>
      </c>
      <c r="K3687" s="31" t="s">
        <v>166</v>
      </c>
      <c r="L3687" s="31" t="s">
        <v>5934</v>
      </c>
      <c r="M3687" s="31">
        <v>0</v>
      </c>
      <c r="N3687" s="31" t="s">
        <v>90</v>
      </c>
      <c r="O3687" s="31" t="s">
        <v>7698</v>
      </c>
      <c r="P3687" s="31" t="s">
        <v>91</v>
      </c>
      <c r="Q3687" s="31" t="s">
        <v>91</v>
      </c>
      <c r="R3687" s="31" t="s">
        <v>90</v>
      </c>
      <c r="S3687" s="31" t="s">
        <v>7593</v>
      </c>
      <c r="T3687" s="31" t="s">
        <v>91</v>
      </c>
      <c r="U3687" s="31" t="s">
        <v>91</v>
      </c>
      <c r="V3687" s="31" t="s">
        <v>90</v>
      </c>
      <c r="W3687" s="31" t="s">
        <v>7596</v>
      </c>
      <c r="X3687" s="31" t="s">
        <v>91</v>
      </c>
      <c r="Y3687" s="31" t="s">
        <v>91</v>
      </c>
      <c r="AA3687" s="31" t="s">
        <v>94</v>
      </c>
      <c r="AB3687" s="31">
        <v>0</v>
      </c>
    </row>
    <row r="3688" spans="2:28" x14ac:dyDescent="0.25">
      <c r="B3688" s="31" t="s">
        <v>7734</v>
      </c>
      <c r="C3688" s="31">
        <v>1477</v>
      </c>
      <c r="D3688" s="31" t="s">
        <v>7584</v>
      </c>
      <c r="E3688" s="31" t="s">
        <v>7585</v>
      </c>
      <c r="F3688" s="31" t="s">
        <v>7586</v>
      </c>
      <c r="G3688" s="31" t="s">
        <v>7587</v>
      </c>
      <c r="H3688" s="31" t="s">
        <v>85</v>
      </c>
      <c r="I3688" s="31" t="s">
        <v>7588</v>
      </c>
      <c r="J3688" s="31" t="s">
        <v>160</v>
      </c>
      <c r="K3688" s="31" t="s">
        <v>88</v>
      </c>
      <c r="L3688" s="31" t="s">
        <v>5934</v>
      </c>
      <c r="M3688" s="31">
        <v>0</v>
      </c>
      <c r="N3688" s="31" t="s">
        <v>90</v>
      </c>
      <c r="O3688" s="31" t="s">
        <v>7698</v>
      </c>
      <c r="P3688" s="31" t="s">
        <v>91</v>
      </c>
      <c r="Q3688" s="31" t="s">
        <v>91</v>
      </c>
      <c r="R3688" s="31" t="s">
        <v>90</v>
      </c>
      <c r="S3688" s="31" t="s">
        <v>7593</v>
      </c>
      <c r="T3688" s="31" t="s">
        <v>91</v>
      </c>
      <c r="U3688" s="31" t="s">
        <v>91</v>
      </c>
      <c r="V3688" s="31" t="s">
        <v>90</v>
      </c>
      <c r="W3688" s="31" t="s">
        <v>7596</v>
      </c>
      <c r="X3688" s="31" t="s">
        <v>91</v>
      </c>
      <c r="Y3688" s="31" t="s">
        <v>91</v>
      </c>
      <c r="AA3688" s="31" t="s">
        <v>94</v>
      </c>
      <c r="AB3688" s="31">
        <v>0</v>
      </c>
    </row>
    <row r="3689" spans="2:28" x14ac:dyDescent="0.25">
      <c r="B3689" s="31" t="s">
        <v>7735</v>
      </c>
      <c r="C3689" s="31">
        <v>1477</v>
      </c>
      <c r="D3689" s="31" t="s">
        <v>7584</v>
      </c>
      <c r="E3689" s="31" t="s">
        <v>7585</v>
      </c>
      <c r="F3689" s="31" t="s">
        <v>7586</v>
      </c>
      <c r="G3689" s="31" t="s">
        <v>7587</v>
      </c>
      <c r="H3689" s="31" t="s">
        <v>85</v>
      </c>
      <c r="I3689" s="31" t="s">
        <v>7588</v>
      </c>
      <c r="J3689" s="31" t="s">
        <v>160</v>
      </c>
      <c r="K3689" s="31" t="s">
        <v>114</v>
      </c>
      <c r="L3689" s="31" t="s">
        <v>5934</v>
      </c>
      <c r="M3689" s="31">
        <v>0</v>
      </c>
      <c r="N3689" s="31" t="s">
        <v>90</v>
      </c>
      <c r="O3689" s="31" t="s">
        <v>7698</v>
      </c>
      <c r="P3689" s="31" t="s">
        <v>91</v>
      </c>
      <c r="Q3689" s="31" t="s">
        <v>91</v>
      </c>
      <c r="R3689" s="31" t="s">
        <v>90</v>
      </c>
      <c r="S3689" s="31" t="s">
        <v>7593</v>
      </c>
      <c r="T3689" s="31" t="s">
        <v>91</v>
      </c>
      <c r="U3689" s="31" t="s">
        <v>91</v>
      </c>
      <c r="V3689" s="31" t="s">
        <v>90</v>
      </c>
      <c r="W3689" s="31" t="s">
        <v>7596</v>
      </c>
      <c r="X3689" s="31" t="s">
        <v>91</v>
      </c>
      <c r="Y3689" s="31" t="s">
        <v>91</v>
      </c>
      <c r="AA3689" s="31" t="s">
        <v>94</v>
      </c>
      <c r="AB3689" s="31">
        <v>0</v>
      </c>
    </row>
    <row r="3690" spans="2:28" x14ac:dyDescent="0.25">
      <c r="B3690" s="31" t="s">
        <v>7736</v>
      </c>
      <c r="C3690" s="31">
        <v>1477</v>
      </c>
      <c r="D3690" s="31" t="s">
        <v>7584</v>
      </c>
      <c r="E3690" s="31" t="s">
        <v>7585</v>
      </c>
      <c r="F3690" s="31" t="s">
        <v>7586</v>
      </c>
      <c r="G3690" s="31" t="s">
        <v>7587</v>
      </c>
      <c r="H3690" s="31" t="s">
        <v>85</v>
      </c>
      <c r="I3690" s="31" t="s">
        <v>7588</v>
      </c>
      <c r="J3690" s="31" t="s">
        <v>160</v>
      </c>
      <c r="K3690" s="31" t="s">
        <v>170</v>
      </c>
      <c r="L3690" s="31" t="s">
        <v>5934</v>
      </c>
      <c r="M3690" s="31">
        <v>0</v>
      </c>
      <c r="N3690" s="31" t="s">
        <v>90</v>
      </c>
      <c r="O3690" s="31" t="s">
        <v>7698</v>
      </c>
      <c r="P3690" s="31" t="s">
        <v>91</v>
      </c>
      <c r="Q3690" s="31" t="s">
        <v>91</v>
      </c>
      <c r="R3690" s="31" t="s">
        <v>90</v>
      </c>
      <c r="S3690" s="31" t="s">
        <v>7593</v>
      </c>
      <c r="T3690" s="31" t="s">
        <v>91</v>
      </c>
      <c r="U3690" s="31" t="s">
        <v>91</v>
      </c>
      <c r="V3690" s="31" t="s">
        <v>90</v>
      </c>
      <c r="W3690" s="31" t="s">
        <v>7596</v>
      </c>
      <c r="X3690" s="31" t="s">
        <v>91</v>
      </c>
      <c r="Y3690" s="31" t="s">
        <v>91</v>
      </c>
      <c r="AA3690" s="31" t="s">
        <v>94</v>
      </c>
      <c r="AB3690" s="31">
        <v>0</v>
      </c>
    </row>
    <row r="3691" spans="2:28" x14ac:dyDescent="0.25">
      <c r="B3691" s="31" t="s">
        <v>7737</v>
      </c>
      <c r="C3691" s="31">
        <v>1477</v>
      </c>
      <c r="D3691" s="31" t="s">
        <v>7584</v>
      </c>
      <c r="E3691" s="31" t="s">
        <v>7585</v>
      </c>
      <c r="F3691" s="31" t="s">
        <v>7586</v>
      </c>
      <c r="G3691" s="31" t="s">
        <v>7587</v>
      </c>
      <c r="H3691" s="31" t="s">
        <v>85</v>
      </c>
      <c r="I3691" s="31" t="s">
        <v>7588</v>
      </c>
      <c r="J3691" s="31" t="s">
        <v>160</v>
      </c>
      <c r="K3691" s="31" t="s">
        <v>125</v>
      </c>
      <c r="L3691" s="31" t="s">
        <v>5934</v>
      </c>
      <c r="M3691" s="31">
        <v>0</v>
      </c>
      <c r="N3691" s="31" t="s">
        <v>90</v>
      </c>
      <c r="O3691" s="31" t="s">
        <v>7698</v>
      </c>
      <c r="P3691" s="31" t="s">
        <v>91</v>
      </c>
      <c r="Q3691" s="31" t="s">
        <v>91</v>
      </c>
      <c r="R3691" s="31" t="s">
        <v>90</v>
      </c>
      <c r="S3691" s="31" t="s">
        <v>7593</v>
      </c>
      <c r="T3691" s="31" t="s">
        <v>91</v>
      </c>
      <c r="U3691" s="31" t="s">
        <v>91</v>
      </c>
      <c r="V3691" s="31" t="s">
        <v>90</v>
      </c>
      <c r="W3691" s="31" t="s">
        <v>7596</v>
      </c>
      <c r="X3691" s="31" t="s">
        <v>91</v>
      </c>
      <c r="Y3691" s="31" t="s">
        <v>91</v>
      </c>
      <c r="AA3691" s="31" t="s">
        <v>97</v>
      </c>
      <c r="AB3691" s="31">
        <v>0</v>
      </c>
    </row>
    <row r="3692" spans="2:28" x14ac:dyDescent="0.25">
      <c r="B3692" s="31" t="s">
        <v>7738</v>
      </c>
      <c r="C3692" s="31">
        <v>1477</v>
      </c>
      <c r="D3692" s="31" t="s">
        <v>7584</v>
      </c>
      <c r="E3692" s="31" t="s">
        <v>7585</v>
      </c>
      <c r="F3692" s="31" t="s">
        <v>7586</v>
      </c>
      <c r="G3692" s="31" t="s">
        <v>7587</v>
      </c>
      <c r="H3692" s="31" t="s">
        <v>85</v>
      </c>
      <c r="I3692" s="31" t="s">
        <v>7588</v>
      </c>
      <c r="J3692" s="31" t="s">
        <v>160</v>
      </c>
      <c r="K3692" s="31" t="s">
        <v>134</v>
      </c>
      <c r="L3692" s="31" t="s">
        <v>5934</v>
      </c>
      <c r="M3692" s="31">
        <v>0</v>
      </c>
      <c r="N3692" s="31" t="s">
        <v>90</v>
      </c>
      <c r="O3692" s="31" t="s">
        <v>7698</v>
      </c>
      <c r="P3692" s="31" t="s">
        <v>91</v>
      </c>
      <c r="Q3692" s="31" t="s">
        <v>91</v>
      </c>
      <c r="R3692" s="31" t="s">
        <v>90</v>
      </c>
      <c r="S3692" s="31" t="s">
        <v>7593</v>
      </c>
      <c r="T3692" s="31" t="s">
        <v>91</v>
      </c>
      <c r="U3692" s="31" t="s">
        <v>91</v>
      </c>
      <c r="V3692" s="31" t="s">
        <v>90</v>
      </c>
      <c r="W3692" s="31" t="s">
        <v>7596</v>
      </c>
      <c r="X3692" s="31" t="s">
        <v>91</v>
      </c>
      <c r="Y3692" s="31" t="s">
        <v>91</v>
      </c>
      <c r="AA3692" s="31" t="s">
        <v>97</v>
      </c>
      <c r="AB3692" s="31">
        <v>0</v>
      </c>
    </row>
    <row r="3693" spans="2:28" x14ac:dyDescent="0.25">
      <c r="B3693" s="31" t="s">
        <v>7739</v>
      </c>
      <c r="C3693" s="31">
        <v>1477</v>
      </c>
      <c r="D3693" s="31" t="s">
        <v>7584</v>
      </c>
      <c r="E3693" s="31" t="s">
        <v>7585</v>
      </c>
      <c r="F3693" s="31" t="s">
        <v>7586</v>
      </c>
      <c r="G3693" s="31" t="s">
        <v>7587</v>
      </c>
      <c r="H3693" s="31" t="s">
        <v>85</v>
      </c>
      <c r="I3693" s="31" t="s">
        <v>7588</v>
      </c>
      <c r="J3693" s="31" t="s">
        <v>160</v>
      </c>
      <c r="K3693" s="31" t="s">
        <v>139</v>
      </c>
      <c r="L3693" s="31" t="s">
        <v>5934</v>
      </c>
      <c r="M3693" s="31">
        <v>0</v>
      </c>
      <c r="N3693" s="31" t="s">
        <v>90</v>
      </c>
      <c r="O3693" s="31" t="s">
        <v>7698</v>
      </c>
      <c r="P3693" s="31" t="s">
        <v>91</v>
      </c>
      <c r="Q3693" s="31" t="s">
        <v>91</v>
      </c>
      <c r="R3693" s="31" t="s">
        <v>90</v>
      </c>
      <c r="S3693" s="31" t="s">
        <v>7593</v>
      </c>
      <c r="T3693" s="31" t="s">
        <v>91</v>
      </c>
      <c r="U3693" s="31" t="s">
        <v>91</v>
      </c>
      <c r="V3693" s="31" t="s">
        <v>90</v>
      </c>
      <c r="W3693" s="31" t="s">
        <v>7596</v>
      </c>
      <c r="X3693" s="31" t="s">
        <v>91</v>
      </c>
      <c r="Y3693" s="31" t="s">
        <v>91</v>
      </c>
      <c r="AA3693" s="31" t="s">
        <v>97</v>
      </c>
      <c r="AB3693" s="31">
        <v>0</v>
      </c>
    </row>
    <row r="3694" spans="2:28" x14ac:dyDescent="0.25">
      <c r="B3694" s="31" t="s">
        <v>7740</v>
      </c>
      <c r="C3694" s="31">
        <v>1477</v>
      </c>
      <c r="D3694" s="31" t="s">
        <v>7584</v>
      </c>
      <c r="E3694" s="31" t="s">
        <v>7585</v>
      </c>
      <c r="F3694" s="31" t="s">
        <v>7586</v>
      </c>
      <c r="G3694" s="31" t="s">
        <v>7587</v>
      </c>
      <c r="H3694" s="31" t="s">
        <v>85</v>
      </c>
      <c r="I3694" s="31" t="s">
        <v>7588</v>
      </c>
      <c r="J3694" s="31" t="s">
        <v>160</v>
      </c>
      <c r="K3694" s="31" t="s">
        <v>145</v>
      </c>
      <c r="L3694" s="31" t="s">
        <v>5934</v>
      </c>
      <c r="M3694" s="31">
        <v>0</v>
      </c>
      <c r="N3694" s="31" t="s">
        <v>90</v>
      </c>
      <c r="O3694" s="31" t="s">
        <v>7698</v>
      </c>
      <c r="P3694" s="31" t="s">
        <v>91</v>
      </c>
      <c r="Q3694" s="31" t="s">
        <v>91</v>
      </c>
      <c r="R3694" s="31" t="s">
        <v>90</v>
      </c>
      <c r="S3694" s="31" t="s">
        <v>7593</v>
      </c>
      <c r="T3694" s="31" t="s">
        <v>91</v>
      </c>
      <c r="U3694" s="31" t="s">
        <v>91</v>
      </c>
      <c r="V3694" s="31" t="s">
        <v>90</v>
      </c>
      <c r="W3694" s="31" t="s">
        <v>7596</v>
      </c>
      <c r="X3694" s="31" t="s">
        <v>91</v>
      </c>
      <c r="Y3694" s="31" t="s">
        <v>91</v>
      </c>
      <c r="AA3694" s="31" t="s">
        <v>97</v>
      </c>
      <c r="AB3694" s="31">
        <v>0</v>
      </c>
    </row>
    <row r="3695" spans="2:28" x14ac:dyDescent="0.25">
      <c r="B3695" s="31" t="s">
        <v>7741</v>
      </c>
      <c r="C3695" s="31">
        <v>1477</v>
      </c>
      <c r="D3695" s="31" t="s">
        <v>7584</v>
      </c>
      <c r="E3695" s="31" t="s">
        <v>7585</v>
      </c>
      <c r="F3695" s="31" t="s">
        <v>7586</v>
      </c>
      <c r="G3695" s="31" t="s">
        <v>7587</v>
      </c>
      <c r="H3695" s="31" t="s">
        <v>85</v>
      </c>
      <c r="I3695" s="31" t="s">
        <v>7588</v>
      </c>
      <c r="J3695" s="31" t="s">
        <v>160</v>
      </c>
      <c r="K3695" s="31" t="s">
        <v>96</v>
      </c>
      <c r="L3695" s="31" t="s">
        <v>5934</v>
      </c>
      <c r="M3695" s="31">
        <v>0</v>
      </c>
      <c r="N3695" s="31" t="s">
        <v>90</v>
      </c>
      <c r="O3695" s="31" t="s">
        <v>7698</v>
      </c>
      <c r="P3695" s="31" t="s">
        <v>91</v>
      </c>
      <c r="Q3695" s="31" t="s">
        <v>91</v>
      </c>
      <c r="R3695" s="31" t="s">
        <v>90</v>
      </c>
      <c r="S3695" s="31" t="s">
        <v>7593</v>
      </c>
      <c r="T3695" s="31" t="s">
        <v>91</v>
      </c>
      <c r="U3695" s="31" t="s">
        <v>91</v>
      </c>
      <c r="V3695" s="31" t="s">
        <v>90</v>
      </c>
      <c r="W3695" s="31" t="s">
        <v>7596</v>
      </c>
      <c r="X3695" s="31" t="s">
        <v>91</v>
      </c>
      <c r="Y3695" s="31" t="s">
        <v>91</v>
      </c>
      <c r="AA3695" s="31" t="s">
        <v>97</v>
      </c>
      <c r="AB3695" s="31">
        <v>0</v>
      </c>
    </row>
    <row r="3696" spans="2:28" x14ac:dyDescent="0.25">
      <c r="B3696" s="31" t="s">
        <v>7742</v>
      </c>
      <c r="C3696" s="31">
        <v>1477</v>
      </c>
      <c r="D3696" s="31" t="s">
        <v>7584</v>
      </c>
      <c r="E3696" s="31" t="s">
        <v>7585</v>
      </c>
      <c r="F3696" s="31" t="s">
        <v>7586</v>
      </c>
      <c r="G3696" s="31" t="s">
        <v>7587</v>
      </c>
      <c r="H3696" s="31" t="s">
        <v>85</v>
      </c>
      <c r="I3696" s="31" t="s">
        <v>7588</v>
      </c>
      <c r="J3696" s="31" t="s">
        <v>160</v>
      </c>
      <c r="K3696" s="31" t="s">
        <v>177</v>
      </c>
      <c r="L3696" s="31" t="s">
        <v>5934</v>
      </c>
      <c r="M3696" s="31">
        <v>0</v>
      </c>
      <c r="N3696" s="31" t="s">
        <v>90</v>
      </c>
      <c r="O3696" s="31" t="s">
        <v>7698</v>
      </c>
      <c r="P3696" s="31" t="s">
        <v>91</v>
      </c>
      <c r="Q3696" s="31" t="s">
        <v>91</v>
      </c>
      <c r="R3696" s="31" t="s">
        <v>90</v>
      </c>
      <c r="S3696" s="31" t="s">
        <v>7593</v>
      </c>
      <c r="T3696" s="31" t="s">
        <v>91</v>
      </c>
      <c r="U3696" s="31" t="s">
        <v>91</v>
      </c>
      <c r="V3696" s="31" t="s">
        <v>90</v>
      </c>
      <c r="W3696" s="31" t="s">
        <v>7596</v>
      </c>
      <c r="X3696" s="31" t="s">
        <v>91</v>
      </c>
      <c r="Y3696" s="31" t="s">
        <v>91</v>
      </c>
      <c r="AA3696" s="31" t="s">
        <v>97</v>
      </c>
      <c r="AB3696" s="31">
        <v>0</v>
      </c>
    </row>
    <row r="3697" spans="2:28" x14ac:dyDescent="0.25">
      <c r="B3697" s="31" t="s">
        <v>7743</v>
      </c>
      <c r="C3697" s="31">
        <v>1477</v>
      </c>
      <c r="D3697" s="31" t="s">
        <v>7584</v>
      </c>
      <c r="E3697" s="31" t="s">
        <v>7585</v>
      </c>
      <c r="F3697" s="31" t="s">
        <v>7586</v>
      </c>
      <c r="G3697" s="31" t="s">
        <v>7587</v>
      </c>
      <c r="H3697" s="31" t="s">
        <v>85</v>
      </c>
      <c r="I3697" s="31" t="s">
        <v>7588</v>
      </c>
      <c r="J3697" s="31" t="s">
        <v>160</v>
      </c>
      <c r="K3697" s="31" t="s">
        <v>150</v>
      </c>
      <c r="L3697" s="31" t="s">
        <v>5934</v>
      </c>
      <c r="M3697" s="31">
        <v>0</v>
      </c>
      <c r="N3697" s="31" t="s">
        <v>90</v>
      </c>
      <c r="O3697" s="31" t="s">
        <v>7698</v>
      </c>
      <c r="P3697" s="31" t="s">
        <v>91</v>
      </c>
      <c r="Q3697" s="31" t="s">
        <v>91</v>
      </c>
      <c r="R3697" s="31" t="s">
        <v>90</v>
      </c>
      <c r="S3697" s="31" t="s">
        <v>7593</v>
      </c>
      <c r="T3697" s="31" t="s">
        <v>91</v>
      </c>
      <c r="U3697" s="31" t="s">
        <v>91</v>
      </c>
      <c r="V3697" s="31" t="s">
        <v>90</v>
      </c>
      <c r="W3697" s="31" t="s">
        <v>7596</v>
      </c>
      <c r="X3697" s="31" t="s">
        <v>91</v>
      </c>
      <c r="Y3697" s="31" t="s">
        <v>91</v>
      </c>
      <c r="AA3697" s="31" t="s">
        <v>97</v>
      </c>
      <c r="AB3697" s="31">
        <v>0</v>
      </c>
    </row>
    <row r="3698" spans="2:28" x14ac:dyDescent="0.25">
      <c r="B3698" s="31" t="s">
        <v>7744</v>
      </c>
      <c r="C3698" s="31">
        <v>1477</v>
      </c>
      <c r="D3698" s="31" t="s">
        <v>7584</v>
      </c>
      <c r="E3698" s="31" t="s">
        <v>7585</v>
      </c>
      <c r="F3698" s="31" t="s">
        <v>7586</v>
      </c>
      <c r="G3698" s="31" t="s">
        <v>7587</v>
      </c>
      <c r="H3698" s="31" t="s">
        <v>85</v>
      </c>
      <c r="I3698" s="31" t="s">
        <v>7588</v>
      </c>
      <c r="J3698" s="31" t="s">
        <v>160</v>
      </c>
      <c r="K3698" s="31" t="s">
        <v>156</v>
      </c>
      <c r="L3698" s="31" t="s">
        <v>5934</v>
      </c>
      <c r="M3698" s="31">
        <v>0</v>
      </c>
      <c r="N3698" s="31" t="s">
        <v>90</v>
      </c>
      <c r="O3698" s="31" t="s">
        <v>7698</v>
      </c>
      <c r="P3698" s="31" t="s">
        <v>91</v>
      </c>
      <c r="Q3698" s="31" t="s">
        <v>91</v>
      </c>
      <c r="R3698" s="31" t="s">
        <v>90</v>
      </c>
      <c r="S3698" s="31" t="s">
        <v>7593</v>
      </c>
      <c r="T3698" s="31" t="s">
        <v>91</v>
      </c>
      <c r="U3698" s="31" t="s">
        <v>91</v>
      </c>
      <c r="V3698" s="31" t="s">
        <v>90</v>
      </c>
      <c r="W3698" s="31" t="s">
        <v>7596</v>
      </c>
      <c r="X3698" s="31" t="s">
        <v>91</v>
      </c>
      <c r="Y3698" s="31" t="s">
        <v>91</v>
      </c>
      <c r="AA3698" s="31" t="s">
        <v>97</v>
      </c>
      <c r="AB3698" s="31">
        <v>0</v>
      </c>
    </row>
    <row r="3699" spans="2:28" x14ac:dyDescent="0.25">
      <c r="B3699" s="31" t="s">
        <v>7745</v>
      </c>
      <c r="C3699" s="31">
        <v>1477</v>
      </c>
      <c r="D3699" s="31" t="s">
        <v>7584</v>
      </c>
      <c r="E3699" s="31" t="s">
        <v>7585</v>
      </c>
      <c r="F3699" s="31" t="s">
        <v>7586</v>
      </c>
      <c r="G3699" s="31" t="s">
        <v>7587</v>
      </c>
      <c r="H3699" s="31" t="s">
        <v>85</v>
      </c>
      <c r="I3699" s="31" t="s">
        <v>7588</v>
      </c>
      <c r="J3699" s="31" t="s">
        <v>160</v>
      </c>
      <c r="K3699" s="31" t="s">
        <v>181</v>
      </c>
      <c r="L3699" s="31" t="s">
        <v>5934</v>
      </c>
      <c r="M3699" s="31">
        <v>0</v>
      </c>
      <c r="N3699" s="31" t="s">
        <v>90</v>
      </c>
      <c r="O3699" s="31" t="s">
        <v>7698</v>
      </c>
      <c r="P3699" s="31" t="s">
        <v>91</v>
      </c>
      <c r="Q3699" s="31" t="s">
        <v>91</v>
      </c>
      <c r="R3699" s="31" t="s">
        <v>90</v>
      </c>
      <c r="S3699" s="31" t="s">
        <v>7593</v>
      </c>
      <c r="T3699" s="31" t="s">
        <v>91</v>
      </c>
      <c r="U3699" s="31" t="s">
        <v>91</v>
      </c>
      <c r="V3699" s="31" t="s">
        <v>90</v>
      </c>
      <c r="W3699" s="31" t="s">
        <v>7596</v>
      </c>
      <c r="X3699" s="31" t="s">
        <v>91</v>
      </c>
      <c r="Y3699" s="31" t="s">
        <v>91</v>
      </c>
      <c r="AA3699" s="31" t="s">
        <v>100</v>
      </c>
      <c r="AB3699" s="31">
        <v>0</v>
      </c>
    </row>
    <row r="3700" spans="2:28" x14ac:dyDescent="0.25">
      <c r="B3700" s="31" t="s">
        <v>7746</v>
      </c>
      <c r="C3700" s="31">
        <v>1477</v>
      </c>
      <c r="D3700" s="31" t="s">
        <v>7584</v>
      </c>
      <c r="E3700" s="31" t="s">
        <v>7585</v>
      </c>
      <c r="F3700" s="31" t="s">
        <v>7586</v>
      </c>
      <c r="G3700" s="31" t="s">
        <v>7587</v>
      </c>
      <c r="H3700" s="31" t="s">
        <v>85</v>
      </c>
      <c r="I3700" s="31" t="s">
        <v>7588</v>
      </c>
      <c r="J3700" s="31" t="s">
        <v>160</v>
      </c>
      <c r="K3700" s="31" t="s">
        <v>99</v>
      </c>
      <c r="L3700" s="31" t="s">
        <v>5934</v>
      </c>
      <c r="M3700" s="31">
        <v>0</v>
      </c>
      <c r="N3700" s="31" t="s">
        <v>90</v>
      </c>
      <c r="O3700" s="31" t="s">
        <v>7698</v>
      </c>
      <c r="P3700" s="31" t="s">
        <v>91</v>
      </c>
      <c r="Q3700" s="31" t="s">
        <v>91</v>
      </c>
      <c r="R3700" s="31" t="s">
        <v>90</v>
      </c>
      <c r="S3700" s="31" t="s">
        <v>7593</v>
      </c>
      <c r="T3700" s="31" t="s">
        <v>91</v>
      </c>
      <c r="U3700" s="31" t="s">
        <v>91</v>
      </c>
      <c r="V3700" s="31" t="s">
        <v>90</v>
      </c>
      <c r="W3700" s="31" t="s">
        <v>7596</v>
      </c>
      <c r="X3700" s="31" t="s">
        <v>91</v>
      </c>
      <c r="Y3700" s="31" t="s">
        <v>91</v>
      </c>
      <c r="AA3700" s="31" t="s">
        <v>100</v>
      </c>
      <c r="AB3700" s="31">
        <v>0</v>
      </c>
    </row>
    <row r="3701" spans="2:28" x14ac:dyDescent="0.25">
      <c r="B3701" s="31" t="s">
        <v>7747</v>
      </c>
      <c r="C3701" s="31">
        <v>1477</v>
      </c>
      <c r="D3701" s="31" t="s">
        <v>7584</v>
      </c>
      <c r="E3701" s="31" t="s">
        <v>7585</v>
      </c>
      <c r="F3701" s="31" t="s">
        <v>7586</v>
      </c>
      <c r="G3701" s="31" t="s">
        <v>7587</v>
      </c>
      <c r="H3701" s="31" t="s">
        <v>85</v>
      </c>
      <c r="I3701" s="31" t="s">
        <v>7588</v>
      </c>
      <c r="J3701" s="31" t="s">
        <v>160</v>
      </c>
      <c r="K3701" s="31" t="s">
        <v>102</v>
      </c>
      <c r="L3701" s="31" t="s">
        <v>5934</v>
      </c>
      <c r="M3701" s="31">
        <v>0</v>
      </c>
      <c r="N3701" s="31" t="s">
        <v>90</v>
      </c>
      <c r="O3701" s="31" t="s">
        <v>7698</v>
      </c>
      <c r="P3701" s="31" t="s">
        <v>91</v>
      </c>
      <c r="Q3701" s="31" t="s">
        <v>91</v>
      </c>
      <c r="R3701" s="31" t="s">
        <v>90</v>
      </c>
      <c r="S3701" s="31" t="s">
        <v>7593</v>
      </c>
      <c r="T3701" s="31" t="s">
        <v>91</v>
      </c>
      <c r="U3701" s="31" t="s">
        <v>91</v>
      </c>
      <c r="V3701" s="31" t="s">
        <v>90</v>
      </c>
      <c r="W3701" s="31" t="s">
        <v>7596</v>
      </c>
      <c r="X3701" s="31" t="s">
        <v>91</v>
      </c>
      <c r="Y3701" s="31" t="s">
        <v>91</v>
      </c>
      <c r="AA3701" s="31" t="s">
        <v>100</v>
      </c>
      <c r="AB3701" s="31">
        <v>0</v>
      </c>
    </row>
    <row r="3702" spans="2:28" x14ac:dyDescent="0.25">
      <c r="B3702" s="31" t="s">
        <v>7748</v>
      </c>
      <c r="C3702" s="31">
        <v>1477</v>
      </c>
      <c r="D3702" s="31" t="s">
        <v>7584</v>
      </c>
      <c r="E3702" s="31" t="s">
        <v>7585</v>
      </c>
      <c r="F3702" s="31" t="s">
        <v>7586</v>
      </c>
      <c r="G3702" s="31" t="s">
        <v>7587</v>
      </c>
      <c r="H3702" s="31" t="s">
        <v>85</v>
      </c>
      <c r="I3702" s="31" t="s">
        <v>7588</v>
      </c>
      <c r="J3702" s="31" t="s">
        <v>160</v>
      </c>
      <c r="K3702" s="31" t="s">
        <v>104</v>
      </c>
      <c r="L3702" s="31" t="s">
        <v>5934</v>
      </c>
      <c r="M3702" s="31">
        <v>0</v>
      </c>
      <c r="N3702" s="31" t="s">
        <v>90</v>
      </c>
      <c r="O3702" s="31" t="s">
        <v>7698</v>
      </c>
      <c r="P3702" s="31" t="s">
        <v>91</v>
      </c>
      <c r="Q3702" s="31" t="s">
        <v>91</v>
      </c>
      <c r="R3702" s="31" t="s">
        <v>90</v>
      </c>
      <c r="S3702" s="31" t="s">
        <v>7593</v>
      </c>
      <c r="T3702" s="31" t="s">
        <v>91</v>
      </c>
      <c r="U3702" s="31" t="s">
        <v>91</v>
      </c>
      <c r="V3702" s="31" t="s">
        <v>90</v>
      </c>
      <c r="W3702" s="31" t="s">
        <v>7596</v>
      </c>
      <c r="X3702" s="31" t="s">
        <v>91</v>
      </c>
      <c r="Y3702" s="31" t="s">
        <v>91</v>
      </c>
      <c r="AA3702" s="31" t="s">
        <v>100</v>
      </c>
      <c r="AB3702" s="31">
        <v>0</v>
      </c>
    </row>
    <row r="3703" spans="2:28" x14ac:dyDescent="0.25">
      <c r="B3703" s="31" t="s">
        <v>7749</v>
      </c>
      <c r="C3703" s="31">
        <v>1477</v>
      </c>
      <c r="D3703" s="31" t="s">
        <v>7584</v>
      </c>
      <c r="E3703" s="31" t="s">
        <v>7585</v>
      </c>
      <c r="F3703" s="31" t="s">
        <v>7586</v>
      </c>
      <c r="G3703" s="31" t="s">
        <v>7587</v>
      </c>
      <c r="H3703" s="31" t="s">
        <v>85</v>
      </c>
      <c r="I3703" s="31" t="s">
        <v>7588</v>
      </c>
      <c r="J3703" s="31" t="s">
        <v>160</v>
      </c>
      <c r="K3703" s="31" t="s">
        <v>106</v>
      </c>
      <c r="L3703" s="31" t="s">
        <v>5934</v>
      </c>
      <c r="M3703" s="31">
        <v>0</v>
      </c>
      <c r="N3703" s="31" t="s">
        <v>90</v>
      </c>
      <c r="O3703" s="31" t="s">
        <v>7698</v>
      </c>
      <c r="P3703" s="31" t="s">
        <v>91</v>
      </c>
      <c r="Q3703" s="31" t="s">
        <v>91</v>
      </c>
      <c r="R3703" s="31" t="s">
        <v>90</v>
      </c>
      <c r="S3703" s="31" t="s">
        <v>7593</v>
      </c>
      <c r="T3703" s="31" t="s">
        <v>91</v>
      </c>
      <c r="U3703" s="31" t="s">
        <v>91</v>
      </c>
      <c r="V3703" s="31" t="s">
        <v>90</v>
      </c>
      <c r="W3703" s="31" t="s">
        <v>7596</v>
      </c>
      <c r="X3703" s="31" t="s">
        <v>91</v>
      </c>
      <c r="Y3703" s="31" t="s">
        <v>91</v>
      </c>
      <c r="AA3703" s="31" t="s">
        <v>100</v>
      </c>
      <c r="AB3703" s="31">
        <v>0</v>
      </c>
    </row>
    <row r="3704" spans="2:28" x14ac:dyDescent="0.25">
      <c r="B3704" s="31" t="s">
        <v>7750</v>
      </c>
      <c r="C3704" s="31">
        <v>1477</v>
      </c>
      <c r="D3704" s="31" t="s">
        <v>7584</v>
      </c>
      <c r="E3704" s="31" t="s">
        <v>7585</v>
      </c>
      <c r="F3704" s="31" t="s">
        <v>7586</v>
      </c>
      <c r="G3704" s="31" t="s">
        <v>7587</v>
      </c>
      <c r="H3704" s="31" t="s">
        <v>85</v>
      </c>
      <c r="I3704" s="31" t="s">
        <v>7588</v>
      </c>
      <c r="J3704" s="31" t="s">
        <v>160</v>
      </c>
      <c r="K3704" s="31" t="s">
        <v>108</v>
      </c>
      <c r="L3704" s="31" t="s">
        <v>5934</v>
      </c>
      <c r="M3704" s="31">
        <v>0</v>
      </c>
      <c r="N3704" s="31" t="s">
        <v>90</v>
      </c>
      <c r="O3704" s="31" t="s">
        <v>7698</v>
      </c>
      <c r="P3704" s="31" t="s">
        <v>91</v>
      </c>
      <c r="Q3704" s="31" t="s">
        <v>91</v>
      </c>
      <c r="R3704" s="31" t="s">
        <v>90</v>
      </c>
      <c r="S3704" s="31" t="s">
        <v>7593</v>
      </c>
      <c r="T3704" s="31" t="s">
        <v>91</v>
      </c>
      <c r="U3704" s="31" t="s">
        <v>91</v>
      </c>
      <c r="V3704" s="31" t="s">
        <v>90</v>
      </c>
      <c r="W3704" s="31" t="s">
        <v>7596</v>
      </c>
      <c r="X3704" s="31" t="s">
        <v>91</v>
      </c>
      <c r="Y3704" s="31" t="s">
        <v>91</v>
      </c>
      <c r="AA3704" s="31" t="s">
        <v>100</v>
      </c>
      <c r="AB3704" s="31">
        <v>0</v>
      </c>
    </row>
    <row r="3705" spans="2:28" x14ac:dyDescent="0.25">
      <c r="B3705" s="31" t="s">
        <v>7751</v>
      </c>
      <c r="C3705" s="31">
        <v>1477</v>
      </c>
      <c r="D3705" s="31" t="s">
        <v>7584</v>
      </c>
      <c r="E3705" s="31" t="s">
        <v>7585</v>
      </c>
      <c r="F3705" s="31" t="s">
        <v>7586</v>
      </c>
      <c r="G3705" s="31" t="s">
        <v>7587</v>
      </c>
      <c r="H3705" s="31" t="s">
        <v>85</v>
      </c>
      <c r="I3705" s="31" t="s">
        <v>7588</v>
      </c>
      <c r="J3705" s="31" t="s">
        <v>160</v>
      </c>
      <c r="K3705" s="31" t="s">
        <v>110</v>
      </c>
      <c r="L3705" s="31" t="s">
        <v>5934</v>
      </c>
      <c r="M3705" s="31">
        <v>0</v>
      </c>
      <c r="N3705" s="31" t="s">
        <v>90</v>
      </c>
      <c r="O3705" s="31" t="s">
        <v>7698</v>
      </c>
      <c r="P3705" s="31" t="s">
        <v>91</v>
      </c>
      <c r="Q3705" s="31" t="s">
        <v>91</v>
      </c>
      <c r="R3705" s="31" t="s">
        <v>90</v>
      </c>
      <c r="S3705" s="31" t="s">
        <v>7593</v>
      </c>
      <c r="T3705" s="31" t="s">
        <v>91</v>
      </c>
      <c r="U3705" s="31" t="s">
        <v>91</v>
      </c>
      <c r="V3705" s="31" t="s">
        <v>90</v>
      </c>
      <c r="W3705" s="31" t="s">
        <v>7596</v>
      </c>
      <c r="X3705" s="31" t="s">
        <v>91</v>
      </c>
      <c r="Y3705" s="31" t="s">
        <v>91</v>
      </c>
      <c r="AA3705" s="31" t="s">
        <v>100</v>
      </c>
      <c r="AB3705" s="31">
        <v>0</v>
      </c>
    </row>
    <row r="3706" spans="2:28" x14ac:dyDescent="0.25">
      <c r="B3706" s="31" t="s">
        <v>7752</v>
      </c>
      <c r="C3706" s="31">
        <v>1477</v>
      </c>
      <c r="D3706" s="31" t="s">
        <v>7584</v>
      </c>
      <c r="E3706" s="31" t="s">
        <v>7585</v>
      </c>
      <c r="F3706" s="31" t="s">
        <v>7586</v>
      </c>
      <c r="G3706" s="31" t="s">
        <v>7587</v>
      </c>
      <c r="H3706" s="31" t="s">
        <v>85</v>
      </c>
      <c r="I3706" s="31" t="s">
        <v>7588</v>
      </c>
      <c r="J3706" s="31" t="s">
        <v>160</v>
      </c>
      <c r="K3706" s="31" t="s">
        <v>112</v>
      </c>
      <c r="L3706" s="31" t="s">
        <v>5934</v>
      </c>
      <c r="M3706" s="31">
        <v>0</v>
      </c>
      <c r="N3706" s="31" t="s">
        <v>90</v>
      </c>
      <c r="O3706" s="31" t="s">
        <v>7698</v>
      </c>
      <c r="P3706" s="31" t="s">
        <v>91</v>
      </c>
      <c r="Q3706" s="31" t="s">
        <v>91</v>
      </c>
      <c r="R3706" s="31" t="s">
        <v>90</v>
      </c>
      <c r="S3706" s="31" t="s">
        <v>7593</v>
      </c>
      <c r="T3706" s="31" t="s">
        <v>91</v>
      </c>
      <c r="U3706" s="31" t="s">
        <v>91</v>
      </c>
      <c r="V3706" s="31" t="s">
        <v>90</v>
      </c>
      <c r="W3706" s="31" t="s">
        <v>7596</v>
      </c>
      <c r="X3706" s="31" t="s">
        <v>91</v>
      </c>
      <c r="Y3706" s="31" t="s">
        <v>91</v>
      </c>
      <c r="AA3706" s="31" t="s">
        <v>100</v>
      </c>
      <c r="AB3706" s="31">
        <v>0</v>
      </c>
    </row>
    <row r="3707" spans="2:28" x14ac:dyDescent="0.25">
      <c r="B3707" s="31" t="s">
        <v>7753</v>
      </c>
      <c r="C3707" s="31">
        <v>1478</v>
      </c>
      <c r="D3707" s="31" t="s">
        <v>7754</v>
      </c>
      <c r="E3707" s="31" t="s">
        <v>7755</v>
      </c>
      <c r="F3707" s="31" t="s">
        <v>7756</v>
      </c>
      <c r="G3707" s="31" t="s">
        <v>7757</v>
      </c>
      <c r="H3707" s="31" t="s">
        <v>7758</v>
      </c>
      <c r="I3707" s="31" t="s">
        <v>7759</v>
      </c>
      <c r="J3707" s="31" t="s">
        <v>87</v>
      </c>
      <c r="K3707" s="31" t="s">
        <v>161</v>
      </c>
      <c r="L3707" s="31" t="s">
        <v>7760</v>
      </c>
      <c r="M3707" s="31">
        <v>0</v>
      </c>
      <c r="N3707" s="31" t="s">
        <v>90</v>
      </c>
      <c r="O3707" s="31" t="s">
        <v>91</v>
      </c>
      <c r="P3707" s="31" t="s">
        <v>91</v>
      </c>
      <c r="Q3707" s="31" t="s">
        <v>91</v>
      </c>
      <c r="R3707" s="31" t="s">
        <v>90</v>
      </c>
      <c r="S3707" s="31" t="s">
        <v>7761</v>
      </c>
      <c r="T3707" s="31" t="s">
        <v>91</v>
      </c>
      <c r="U3707" s="31" t="s">
        <v>91</v>
      </c>
      <c r="V3707" s="31" t="s">
        <v>90</v>
      </c>
      <c r="W3707" s="31" t="s">
        <v>7762</v>
      </c>
      <c r="X3707" s="31" t="s">
        <v>91</v>
      </c>
      <c r="Y3707" s="31" t="s">
        <v>91</v>
      </c>
      <c r="AA3707" s="31" t="s">
        <v>94</v>
      </c>
      <c r="AB3707" s="31">
        <v>0</v>
      </c>
    </row>
    <row r="3708" spans="2:28" x14ac:dyDescent="0.25">
      <c r="B3708" s="31" t="s">
        <v>7763</v>
      </c>
      <c r="C3708" s="31">
        <v>1478</v>
      </c>
      <c r="D3708" s="31" t="s">
        <v>7754</v>
      </c>
      <c r="E3708" s="31" t="s">
        <v>7755</v>
      </c>
      <c r="F3708" s="31" t="s">
        <v>7756</v>
      </c>
      <c r="G3708" s="31" t="s">
        <v>7757</v>
      </c>
      <c r="H3708" s="31" t="s">
        <v>7758</v>
      </c>
      <c r="I3708" s="31" t="s">
        <v>7759</v>
      </c>
      <c r="J3708" s="31" t="s">
        <v>87</v>
      </c>
      <c r="K3708" s="31" t="s">
        <v>164</v>
      </c>
      <c r="L3708" s="31" t="s">
        <v>7760</v>
      </c>
      <c r="M3708" s="31">
        <v>0</v>
      </c>
      <c r="N3708" s="31" t="s">
        <v>90</v>
      </c>
      <c r="O3708" s="31" t="s">
        <v>91</v>
      </c>
      <c r="P3708" s="31" t="s">
        <v>91</v>
      </c>
      <c r="Q3708" s="31" t="s">
        <v>91</v>
      </c>
      <c r="R3708" s="31" t="s">
        <v>90</v>
      </c>
      <c r="S3708" s="31" t="s">
        <v>7761</v>
      </c>
      <c r="T3708" s="31" t="s">
        <v>91</v>
      </c>
      <c r="U3708" s="31" t="s">
        <v>91</v>
      </c>
      <c r="V3708" s="31" t="s">
        <v>90</v>
      </c>
      <c r="W3708" s="31" t="s">
        <v>7762</v>
      </c>
      <c r="X3708" s="31" t="s">
        <v>91</v>
      </c>
      <c r="Y3708" s="31" t="s">
        <v>91</v>
      </c>
      <c r="AA3708" s="31" t="s">
        <v>94</v>
      </c>
      <c r="AB3708" s="31">
        <v>0</v>
      </c>
    </row>
    <row r="3709" spans="2:28" x14ac:dyDescent="0.25">
      <c r="B3709" s="31" t="s">
        <v>7764</v>
      </c>
      <c r="C3709" s="31">
        <v>1478</v>
      </c>
      <c r="D3709" s="31" t="s">
        <v>7754</v>
      </c>
      <c r="E3709" s="31" t="s">
        <v>7755</v>
      </c>
      <c r="F3709" s="31" t="s">
        <v>7756</v>
      </c>
      <c r="G3709" s="31" t="s">
        <v>7757</v>
      </c>
      <c r="H3709" s="31" t="s">
        <v>7758</v>
      </c>
      <c r="I3709" s="31" t="s">
        <v>7759</v>
      </c>
      <c r="J3709" s="31" t="s">
        <v>87</v>
      </c>
      <c r="K3709" s="31" t="s">
        <v>166</v>
      </c>
      <c r="L3709" s="31" t="s">
        <v>7760</v>
      </c>
      <c r="M3709" s="31">
        <v>0</v>
      </c>
      <c r="N3709" s="31" t="s">
        <v>90</v>
      </c>
      <c r="O3709" s="31" t="s">
        <v>91</v>
      </c>
      <c r="P3709" s="31" t="s">
        <v>91</v>
      </c>
      <c r="Q3709" s="31" t="s">
        <v>91</v>
      </c>
      <c r="R3709" s="31" t="s">
        <v>90</v>
      </c>
      <c r="S3709" s="31" t="s">
        <v>7761</v>
      </c>
      <c r="T3709" s="31" t="s">
        <v>91</v>
      </c>
      <c r="U3709" s="31" t="s">
        <v>91</v>
      </c>
      <c r="V3709" s="31" t="s">
        <v>90</v>
      </c>
      <c r="W3709" s="31" t="s">
        <v>7762</v>
      </c>
      <c r="X3709" s="31" t="s">
        <v>91</v>
      </c>
      <c r="Y3709" s="31" t="s">
        <v>91</v>
      </c>
      <c r="AA3709" s="31" t="s">
        <v>94</v>
      </c>
      <c r="AB3709" s="31">
        <v>0</v>
      </c>
    </row>
    <row r="3710" spans="2:28" x14ac:dyDescent="0.25">
      <c r="B3710" s="31" t="s">
        <v>7765</v>
      </c>
      <c r="C3710" s="31">
        <v>1478</v>
      </c>
      <c r="D3710" s="31" t="s">
        <v>7754</v>
      </c>
      <c r="E3710" s="31" t="s">
        <v>7755</v>
      </c>
      <c r="F3710" s="31" t="s">
        <v>7756</v>
      </c>
      <c r="G3710" s="31" t="s">
        <v>7757</v>
      </c>
      <c r="H3710" s="31" t="s">
        <v>7758</v>
      </c>
      <c r="I3710" s="31" t="s">
        <v>7759</v>
      </c>
      <c r="J3710" s="31" t="s">
        <v>87</v>
      </c>
      <c r="K3710" s="31" t="s">
        <v>88</v>
      </c>
      <c r="L3710" s="31" t="s">
        <v>7760</v>
      </c>
      <c r="M3710" s="31">
        <v>0</v>
      </c>
      <c r="N3710" s="31" t="s">
        <v>90</v>
      </c>
      <c r="O3710" s="31" t="s">
        <v>91</v>
      </c>
      <c r="P3710" s="31" t="s">
        <v>91</v>
      </c>
      <c r="Q3710" s="31" t="s">
        <v>91</v>
      </c>
      <c r="R3710" s="31" t="s">
        <v>90</v>
      </c>
      <c r="S3710" s="31" t="s">
        <v>7761</v>
      </c>
      <c r="T3710" s="31" t="s">
        <v>91</v>
      </c>
      <c r="U3710" s="31" t="s">
        <v>91</v>
      </c>
      <c r="V3710" s="31" t="s">
        <v>90</v>
      </c>
      <c r="W3710" s="31" t="s">
        <v>7762</v>
      </c>
      <c r="X3710" s="31" t="s">
        <v>91</v>
      </c>
      <c r="Y3710" s="31" t="s">
        <v>91</v>
      </c>
      <c r="AA3710" s="31" t="s">
        <v>94</v>
      </c>
      <c r="AB3710" s="31">
        <v>0</v>
      </c>
    </row>
    <row r="3711" spans="2:28" x14ac:dyDescent="0.25">
      <c r="B3711" s="31" t="s">
        <v>7766</v>
      </c>
      <c r="C3711" s="31">
        <v>1478</v>
      </c>
      <c r="D3711" s="31" t="s">
        <v>7754</v>
      </c>
      <c r="E3711" s="31" t="s">
        <v>7755</v>
      </c>
      <c r="F3711" s="31" t="s">
        <v>7756</v>
      </c>
      <c r="G3711" s="31" t="s">
        <v>7757</v>
      </c>
      <c r="H3711" s="31" t="s">
        <v>7758</v>
      </c>
      <c r="I3711" s="31" t="s">
        <v>7759</v>
      </c>
      <c r="J3711" s="31" t="s">
        <v>87</v>
      </c>
      <c r="K3711" s="31" t="s">
        <v>114</v>
      </c>
      <c r="L3711" s="31" t="s">
        <v>7760</v>
      </c>
      <c r="M3711" s="31">
        <v>0</v>
      </c>
      <c r="N3711" s="31" t="s">
        <v>90</v>
      </c>
      <c r="O3711" s="31" t="s">
        <v>91</v>
      </c>
      <c r="P3711" s="31" t="s">
        <v>91</v>
      </c>
      <c r="Q3711" s="31" t="s">
        <v>91</v>
      </c>
      <c r="R3711" s="31" t="s">
        <v>90</v>
      </c>
      <c r="S3711" s="31" t="s">
        <v>7761</v>
      </c>
      <c r="T3711" s="31" t="s">
        <v>91</v>
      </c>
      <c r="U3711" s="31" t="s">
        <v>91</v>
      </c>
      <c r="V3711" s="31" t="s">
        <v>90</v>
      </c>
      <c r="W3711" s="31" t="s">
        <v>7762</v>
      </c>
      <c r="X3711" s="31" t="s">
        <v>91</v>
      </c>
      <c r="Y3711" s="31" t="s">
        <v>91</v>
      </c>
      <c r="AA3711" s="31" t="s">
        <v>94</v>
      </c>
      <c r="AB3711" s="31">
        <v>0</v>
      </c>
    </row>
    <row r="3712" spans="2:28" x14ac:dyDescent="0.25">
      <c r="B3712" s="31" t="s">
        <v>7767</v>
      </c>
      <c r="C3712" s="31">
        <v>1478</v>
      </c>
      <c r="D3712" s="31" t="s">
        <v>7754</v>
      </c>
      <c r="E3712" s="31" t="s">
        <v>7755</v>
      </c>
      <c r="F3712" s="31" t="s">
        <v>7756</v>
      </c>
      <c r="G3712" s="31" t="s">
        <v>7757</v>
      </c>
      <c r="H3712" s="31" t="s">
        <v>7758</v>
      </c>
      <c r="I3712" s="31" t="s">
        <v>7759</v>
      </c>
      <c r="J3712" s="31" t="s">
        <v>87</v>
      </c>
      <c r="K3712" s="31" t="s">
        <v>170</v>
      </c>
      <c r="L3712" s="31" t="s">
        <v>7760</v>
      </c>
      <c r="M3712" s="31">
        <v>0</v>
      </c>
      <c r="N3712" s="31" t="s">
        <v>90</v>
      </c>
      <c r="O3712" s="31" t="s">
        <v>91</v>
      </c>
      <c r="P3712" s="31" t="s">
        <v>91</v>
      </c>
      <c r="Q3712" s="31" t="s">
        <v>91</v>
      </c>
      <c r="R3712" s="31" t="s">
        <v>90</v>
      </c>
      <c r="S3712" s="31" t="s">
        <v>7761</v>
      </c>
      <c r="T3712" s="31" t="s">
        <v>91</v>
      </c>
      <c r="U3712" s="31" t="s">
        <v>91</v>
      </c>
      <c r="V3712" s="31" t="s">
        <v>90</v>
      </c>
      <c r="W3712" s="31" t="s">
        <v>7762</v>
      </c>
      <c r="X3712" s="31" t="s">
        <v>91</v>
      </c>
      <c r="Y3712" s="31" t="s">
        <v>91</v>
      </c>
      <c r="AA3712" s="31" t="s">
        <v>94</v>
      </c>
      <c r="AB3712" s="31">
        <v>0</v>
      </c>
    </row>
    <row r="3713" spans="2:28" x14ac:dyDescent="0.25">
      <c r="B3713" s="31" t="s">
        <v>7768</v>
      </c>
      <c r="C3713" s="31">
        <v>1478</v>
      </c>
      <c r="D3713" s="31" t="s">
        <v>7754</v>
      </c>
      <c r="E3713" s="31" t="s">
        <v>7755</v>
      </c>
      <c r="F3713" s="31" t="s">
        <v>7756</v>
      </c>
      <c r="G3713" s="31" t="s">
        <v>7757</v>
      </c>
      <c r="H3713" s="31" t="s">
        <v>7758</v>
      </c>
      <c r="I3713" s="31" t="s">
        <v>7759</v>
      </c>
      <c r="J3713" s="31" t="s">
        <v>87</v>
      </c>
      <c r="K3713" s="31" t="s">
        <v>125</v>
      </c>
      <c r="L3713" s="31" t="s">
        <v>7760</v>
      </c>
      <c r="M3713" s="31">
        <v>0</v>
      </c>
      <c r="N3713" s="31" t="s">
        <v>90</v>
      </c>
      <c r="O3713" s="31" t="s">
        <v>91</v>
      </c>
      <c r="P3713" s="31" t="s">
        <v>91</v>
      </c>
      <c r="Q3713" s="31" t="s">
        <v>91</v>
      </c>
      <c r="R3713" s="31" t="s">
        <v>90</v>
      </c>
      <c r="S3713" s="31" t="s">
        <v>7761</v>
      </c>
      <c r="T3713" s="31" t="s">
        <v>91</v>
      </c>
      <c r="U3713" s="31" t="s">
        <v>91</v>
      </c>
      <c r="V3713" s="31" t="s">
        <v>90</v>
      </c>
      <c r="W3713" s="31" t="s">
        <v>7762</v>
      </c>
      <c r="X3713" s="31" t="s">
        <v>91</v>
      </c>
      <c r="Y3713" s="31" t="s">
        <v>91</v>
      </c>
      <c r="AA3713" s="31" t="s">
        <v>97</v>
      </c>
      <c r="AB3713" s="31">
        <v>0</v>
      </c>
    </row>
    <row r="3714" spans="2:28" x14ac:dyDescent="0.25">
      <c r="B3714" s="31" t="s">
        <v>7769</v>
      </c>
      <c r="C3714" s="31">
        <v>1478</v>
      </c>
      <c r="D3714" s="31" t="s">
        <v>7754</v>
      </c>
      <c r="E3714" s="31" t="s">
        <v>7755</v>
      </c>
      <c r="F3714" s="31" t="s">
        <v>7756</v>
      </c>
      <c r="G3714" s="31" t="s">
        <v>7757</v>
      </c>
      <c r="H3714" s="31" t="s">
        <v>7758</v>
      </c>
      <c r="I3714" s="31" t="s">
        <v>7759</v>
      </c>
      <c r="J3714" s="31" t="s">
        <v>87</v>
      </c>
      <c r="K3714" s="31" t="s">
        <v>134</v>
      </c>
      <c r="L3714" s="31" t="s">
        <v>7760</v>
      </c>
      <c r="M3714" s="31">
        <v>0</v>
      </c>
      <c r="N3714" s="31" t="s">
        <v>90</v>
      </c>
      <c r="O3714" s="31" t="s">
        <v>91</v>
      </c>
      <c r="P3714" s="31" t="s">
        <v>91</v>
      </c>
      <c r="Q3714" s="31" t="s">
        <v>91</v>
      </c>
      <c r="R3714" s="31" t="s">
        <v>90</v>
      </c>
      <c r="S3714" s="31" t="s">
        <v>7761</v>
      </c>
      <c r="T3714" s="31" t="s">
        <v>91</v>
      </c>
      <c r="U3714" s="31" t="s">
        <v>91</v>
      </c>
      <c r="V3714" s="31" t="s">
        <v>90</v>
      </c>
      <c r="W3714" s="31" t="s">
        <v>7762</v>
      </c>
      <c r="X3714" s="31" t="s">
        <v>91</v>
      </c>
      <c r="Y3714" s="31" t="s">
        <v>91</v>
      </c>
      <c r="AA3714" s="31" t="s">
        <v>97</v>
      </c>
      <c r="AB3714" s="31">
        <v>0</v>
      </c>
    </row>
    <row r="3715" spans="2:28" x14ac:dyDescent="0.25">
      <c r="B3715" s="31" t="s">
        <v>7770</v>
      </c>
      <c r="C3715" s="31">
        <v>1478</v>
      </c>
      <c r="D3715" s="31" t="s">
        <v>7754</v>
      </c>
      <c r="E3715" s="31" t="s">
        <v>7755</v>
      </c>
      <c r="F3715" s="31" t="s">
        <v>7756</v>
      </c>
      <c r="G3715" s="31" t="s">
        <v>7757</v>
      </c>
      <c r="H3715" s="31" t="s">
        <v>7758</v>
      </c>
      <c r="I3715" s="31" t="s">
        <v>7759</v>
      </c>
      <c r="J3715" s="31" t="s">
        <v>87</v>
      </c>
      <c r="K3715" s="31" t="s">
        <v>139</v>
      </c>
      <c r="L3715" s="31" t="s">
        <v>7760</v>
      </c>
      <c r="M3715" s="31">
        <v>0</v>
      </c>
      <c r="N3715" s="31" t="s">
        <v>90</v>
      </c>
      <c r="O3715" s="31" t="s">
        <v>91</v>
      </c>
      <c r="P3715" s="31" t="s">
        <v>91</v>
      </c>
      <c r="Q3715" s="31" t="s">
        <v>91</v>
      </c>
      <c r="R3715" s="31" t="s">
        <v>90</v>
      </c>
      <c r="S3715" s="31" t="s">
        <v>7761</v>
      </c>
      <c r="T3715" s="31" t="s">
        <v>91</v>
      </c>
      <c r="U3715" s="31" t="s">
        <v>91</v>
      </c>
      <c r="V3715" s="31" t="s">
        <v>90</v>
      </c>
      <c r="W3715" s="31" t="s">
        <v>7762</v>
      </c>
      <c r="X3715" s="31" t="s">
        <v>91</v>
      </c>
      <c r="Y3715" s="31" t="s">
        <v>91</v>
      </c>
      <c r="AA3715" s="31" t="s">
        <v>97</v>
      </c>
      <c r="AB3715" s="31">
        <v>0</v>
      </c>
    </row>
    <row r="3716" spans="2:28" x14ac:dyDescent="0.25">
      <c r="B3716" s="31" t="s">
        <v>7771</v>
      </c>
      <c r="C3716" s="31">
        <v>1478</v>
      </c>
      <c r="D3716" s="31" t="s">
        <v>7754</v>
      </c>
      <c r="E3716" s="31" t="s">
        <v>7755</v>
      </c>
      <c r="F3716" s="31" t="s">
        <v>7756</v>
      </c>
      <c r="G3716" s="31" t="s">
        <v>7757</v>
      </c>
      <c r="H3716" s="31" t="s">
        <v>7758</v>
      </c>
      <c r="I3716" s="31" t="s">
        <v>7759</v>
      </c>
      <c r="J3716" s="31" t="s">
        <v>87</v>
      </c>
      <c r="K3716" s="31" t="s">
        <v>145</v>
      </c>
      <c r="L3716" s="31" t="s">
        <v>7760</v>
      </c>
      <c r="M3716" s="31">
        <v>0</v>
      </c>
      <c r="N3716" s="31" t="s">
        <v>90</v>
      </c>
      <c r="O3716" s="31" t="s">
        <v>91</v>
      </c>
      <c r="P3716" s="31" t="s">
        <v>91</v>
      </c>
      <c r="Q3716" s="31" t="s">
        <v>91</v>
      </c>
      <c r="R3716" s="31" t="s">
        <v>90</v>
      </c>
      <c r="S3716" s="31" t="s">
        <v>7761</v>
      </c>
      <c r="T3716" s="31" t="s">
        <v>91</v>
      </c>
      <c r="U3716" s="31" t="s">
        <v>91</v>
      </c>
      <c r="V3716" s="31" t="s">
        <v>90</v>
      </c>
      <c r="W3716" s="31" t="s">
        <v>7762</v>
      </c>
      <c r="X3716" s="31" t="s">
        <v>91</v>
      </c>
      <c r="Y3716" s="31" t="s">
        <v>91</v>
      </c>
      <c r="AA3716" s="31" t="s">
        <v>97</v>
      </c>
      <c r="AB3716" s="31">
        <v>0</v>
      </c>
    </row>
    <row r="3717" spans="2:28" x14ac:dyDescent="0.25">
      <c r="B3717" s="31" t="s">
        <v>7772</v>
      </c>
      <c r="C3717" s="31">
        <v>1478</v>
      </c>
      <c r="D3717" s="31" t="s">
        <v>7754</v>
      </c>
      <c r="E3717" s="31" t="s">
        <v>7755</v>
      </c>
      <c r="F3717" s="31" t="s">
        <v>7756</v>
      </c>
      <c r="G3717" s="31" t="s">
        <v>7757</v>
      </c>
      <c r="H3717" s="31" t="s">
        <v>7758</v>
      </c>
      <c r="I3717" s="31" t="s">
        <v>7759</v>
      </c>
      <c r="J3717" s="31" t="s">
        <v>87</v>
      </c>
      <c r="K3717" s="31" t="s">
        <v>96</v>
      </c>
      <c r="L3717" s="31" t="s">
        <v>7760</v>
      </c>
      <c r="M3717" s="31">
        <v>0</v>
      </c>
      <c r="N3717" s="31" t="s">
        <v>90</v>
      </c>
      <c r="O3717" s="31" t="s">
        <v>91</v>
      </c>
      <c r="P3717" s="31" t="s">
        <v>91</v>
      </c>
      <c r="Q3717" s="31" t="s">
        <v>91</v>
      </c>
      <c r="R3717" s="31" t="s">
        <v>90</v>
      </c>
      <c r="S3717" s="31" t="s">
        <v>7761</v>
      </c>
      <c r="T3717" s="31" t="s">
        <v>91</v>
      </c>
      <c r="U3717" s="31" t="s">
        <v>91</v>
      </c>
      <c r="V3717" s="31" t="s">
        <v>90</v>
      </c>
      <c r="W3717" s="31" t="s">
        <v>7762</v>
      </c>
      <c r="X3717" s="31" t="s">
        <v>91</v>
      </c>
      <c r="Y3717" s="31" t="s">
        <v>91</v>
      </c>
      <c r="AA3717" s="31" t="s">
        <v>97</v>
      </c>
      <c r="AB3717" s="31">
        <v>0</v>
      </c>
    </row>
    <row r="3718" spans="2:28" x14ac:dyDescent="0.25">
      <c r="B3718" s="31" t="s">
        <v>7773</v>
      </c>
      <c r="C3718" s="31">
        <v>1478</v>
      </c>
      <c r="D3718" s="31" t="s">
        <v>7754</v>
      </c>
      <c r="E3718" s="31" t="s">
        <v>7755</v>
      </c>
      <c r="F3718" s="31" t="s">
        <v>7756</v>
      </c>
      <c r="G3718" s="31" t="s">
        <v>7757</v>
      </c>
      <c r="H3718" s="31" t="s">
        <v>7758</v>
      </c>
      <c r="I3718" s="31" t="s">
        <v>7759</v>
      </c>
      <c r="J3718" s="31" t="s">
        <v>87</v>
      </c>
      <c r="K3718" s="31" t="s">
        <v>177</v>
      </c>
      <c r="L3718" s="31" t="s">
        <v>7760</v>
      </c>
      <c r="M3718" s="31">
        <v>0</v>
      </c>
      <c r="N3718" s="31" t="s">
        <v>90</v>
      </c>
      <c r="O3718" s="31" t="s">
        <v>91</v>
      </c>
      <c r="P3718" s="31" t="s">
        <v>91</v>
      </c>
      <c r="Q3718" s="31" t="s">
        <v>91</v>
      </c>
      <c r="R3718" s="31" t="s">
        <v>90</v>
      </c>
      <c r="S3718" s="31" t="s">
        <v>7761</v>
      </c>
      <c r="T3718" s="31" t="s">
        <v>91</v>
      </c>
      <c r="U3718" s="31" t="s">
        <v>91</v>
      </c>
      <c r="V3718" s="31" t="s">
        <v>90</v>
      </c>
      <c r="W3718" s="31" t="s">
        <v>7762</v>
      </c>
      <c r="X3718" s="31" t="s">
        <v>91</v>
      </c>
      <c r="Y3718" s="31" t="s">
        <v>91</v>
      </c>
      <c r="AA3718" s="31" t="s">
        <v>97</v>
      </c>
      <c r="AB3718" s="31">
        <v>0</v>
      </c>
    </row>
    <row r="3719" spans="2:28" x14ac:dyDescent="0.25">
      <c r="B3719" s="31" t="s">
        <v>7774</v>
      </c>
      <c r="C3719" s="31">
        <v>1478</v>
      </c>
      <c r="D3719" s="31" t="s">
        <v>7754</v>
      </c>
      <c r="E3719" s="31" t="s">
        <v>7755</v>
      </c>
      <c r="F3719" s="31" t="s">
        <v>7756</v>
      </c>
      <c r="G3719" s="31" t="s">
        <v>7757</v>
      </c>
      <c r="H3719" s="31" t="s">
        <v>7758</v>
      </c>
      <c r="I3719" s="31" t="s">
        <v>7759</v>
      </c>
      <c r="J3719" s="31" t="s">
        <v>87</v>
      </c>
      <c r="K3719" s="31" t="s">
        <v>150</v>
      </c>
      <c r="L3719" s="31" t="s">
        <v>7760</v>
      </c>
      <c r="M3719" s="31">
        <v>0</v>
      </c>
      <c r="N3719" s="31" t="s">
        <v>90</v>
      </c>
      <c r="O3719" s="31" t="s">
        <v>91</v>
      </c>
      <c r="P3719" s="31" t="s">
        <v>91</v>
      </c>
      <c r="Q3719" s="31" t="s">
        <v>91</v>
      </c>
      <c r="R3719" s="31" t="s">
        <v>90</v>
      </c>
      <c r="S3719" s="31" t="s">
        <v>7761</v>
      </c>
      <c r="T3719" s="31" t="s">
        <v>91</v>
      </c>
      <c r="U3719" s="31" t="s">
        <v>91</v>
      </c>
      <c r="V3719" s="31" t="s">
        <v>90</v>
      </c>
      <c r="W3719" s="31" t="s">
        <v>7762</v>
      </c>
      <c r="X3719" s="31" t="s">
        <v>91</v>
      </c>
      <c r="Y3719" s="31" t="s">
        <v>91</v>
      </c>
      <c r="AA3719" s="31" t="s">
        <v>97</v>
      </c>
      <c r="AB3719" s="31">
        <v>0</v>
      </c>
    </row>
    <row r="3720" spans="2:28" x14ac:dyDescent="0.25">
      <c r="B3720" s="31" t="s">
        <v>7775</v>
      </c>
      <c r="C3720" s="31">
        <v>1478</v>
      </c>
      <c r="D3720" s="31" t="s">
        <v>7754</v>
      </c>
      <c r="E3720" s="31" t="s">
        <v>7755</v>
      </c>
      <c r="F3720" s="31" t="s">
        <v>7756</v>
      </c>
      <c r="G3720" s="31" t="s">
        <v>7757</v>
      </c>
      <c r="H3720" s="31" t="s">
        <v>7758</v>
      </c>
      <c r="I3720" s="31" t="s">
        <v>7759</v>
      </c>
      <c r="J3720" s="31" t="s">
        <v>87</v>
      </c>
      <c r="K3720" s="31" t="s">
        <v>156</v>
      </c>
      <c r="L3720" s="31" t="s">
        <v>7760</v>
      </c>
      <c r="M3720" s="31">
        <v>0</v>
      </c>
      <c r="N3720" s="31" t="s">
        <v>90</v>
      </c>
      <c r="O3720" s="31" t="s">
        <v>91</v>
      </c>
      <c r="P3720" s="31" t="s">
        <v>91</v>
      </c>
      <c r="Q3720" s="31" t="s">
        <v>91</v>
      </c>
      <c r="R3720" s="31" t="s">
        <v>90</v>
      </c>
      <c r="S3720" s="31" t="s">
        <v>7761</v>
      </c>
      <c r="T3720" s="31" t="s">
        <v>91</v>
      </c>
      <c r="U3720" s="31" t="s">
        <v>91</v>
      </c>
      <c r="V3720" s="31" t="s">
        <v>90</v>
      </c>
      <c r="W3720" s="31" t="s">
        <v>7762</v>
      </c>
      <c r="X3720" s="31" t="s">
        <v>91</v>
      </c>
      <c r="Y3720" s="31" t="s">
        <v>91</v>
      </c>
      <c r="AA3720" s="31" t="s">
        <v>97</v>
      </c>
      <c r="AB3720" s="31">
        <v>0</v>
      </c>
    </row>
    <row r="3721" spans="2:28" x14ac:dyDescent="0.25">
      <c r="B3721" s="31" t="s">
        <v>7776</v>
      </c>
      <c r="C3721" s="31">
        <v>1478</v>
      </c>
      <c r="D3721" s="31" t="s">
        <v>7754</v>
      </c>
      <c r="E3721" s="31" t="s">
        <v>7755</v>
      </c>
      <c r="F3721" s="31" t="s">
        <v>7756</v>
      </c>
      <c r="G3721" s="31" t="s">
        <v>7757</v>
      </c>
      <c r="H3721" s="31" t="s">
        <v>7758</v>
      </c>
      <c r="I3721" s="31" t="s">
        <v>7759</v>
      </c>
      <c r="J3721" s="31" t="s">
        <v>87</v>
      </c>
      <c r="K3721" s="31" t="s">
        <v>181</v>
      </c>
      <c r="L3721" s="31" t="s">
        <v>7760</v>
      </c>
      <c r="M3721" s="31">
        <v>0</v>
      </c>
      <c r="N3721" s="31" t="s">
        <v>90</v>
      </c>
      <c r="O3721" s="31" t="s">
        <v>91</v>
      </c>
      <c r="P3721" s="31" t="s">
        <v>91</v>
      </c>
      <c r="Q3721" s="31" t="s">
        <v>91</v>
      </c>
      <c r="R3721" s="31" t="s">
        <v>90</v>
      </c>
      <c r="S3721" s="31" t="s">
        <v>7761</v>
      </c>
      <c r="T3721" s="31" t="s">
        <v>91</v>
      </c>
      <c r="U3721" s="31" t="s">
        <v>91</v>
      </c>
      <c r="V3721" s="31" t="s">
        <v>90</v>
      </c>
      <c r="W3721" s="31" t="s">
        <v>7762</v>
      </c>
      <c r="X3721" s="31" t="s">
        <v>91</v>
      </c>
      <c r="Y3721" s="31" t="s">
        <v>91</v>
      </c>
      <c r="AA3721" s="31" t="s">
        <v>100</v>
      </c>
      <c r="AB3721" s="31">
        <v>0</v>
      </c>
    </row>
    <row r="3722" spans="2:28" x14ac:dyDescent="0.25">
      <c r="B3722" s="31" t="s">
        <v>7777</v>
      </c>
      <c r="C3722" s="31">
        <v>1478</v>
      </c>
      <c r="D3722" s="31" t="s">
        <v>7754</v>
      </c>
      <c r="E3722" s="31" t="s">
        <v>7755</v>
      </c>
      <c r="F3722" s="31" t="s">
        <v>7756</v>
      </c>
      <c r="G3722" s="31" t="s">
        <v>7757</v>
      </c>
      <c r="H3722" s="31" t="s">
        <v>7758</v>
      </c>
      <c r="I3722" s="31" t="s">
        <v>7759</v>
      </c>
      <c r="J3722" s="31" t="s">
        <v>87</v>
      </c>
      <c r="K3722" s="31" t="s">
        <v>99</v>
      </c>
      <c r="L3722" s="31" t="s">
        <v>7760</v>
      </c>
      <c r="M3722" s="31">
        <v>0</v>
      </c>
      <c r="N3722" s="31" t="s">
        <v>90</v>
      </c>
      <c r="O3722" s="31" t="s">
        <v>91</v>
      </c>
      <c r="P3722" s="31" t="s">
        <v>91</v>
      </c>
      <c r="Q3722" s="31" t="s">
        <v>91</v>
      </c>
      <c r="R3722" s="31" t="s">
        <v>90</v>
      </c>
      <c r="S3722" s="31" t="s">
        <v>7761</v>
      </c>
      <c r="T3722" s="31" t="s">
        <v>91</v>
      </c>
      <c r="U3722" s="31" t="s">
        <v>91</v>
      </c>
      <c r="V3722" s="31" t="s">
        <v>90</v>
      </c>
      <c r="W3722" s="31" t="s">
        <v>7762</v>
      </c>
      <c r="X3722" s="31" t="s">
        <v>91</v>
      </c>
      <c r="Y3722" s="31" t="s">
        <v>91</v>
      </c>
      <c r="AA3722" s="31" t="s">
        <v>100</v>
      </c>
      <c r="AB3722" s="31">
        <v>0</v>
      </c>
    </row>
    <row r="3723" spans="2:28" x14ac:dyDescent="0.25">
      <c r="B3723" s="31" t="s">
        <v>7778</v>
      </c>
      <c r="C3723" s="31">
        <v>1478</v>
      </c>
      <c r="D3723" s="31" t="s">
        <v>7754</v>
      </c>
      <c r="E3723" s="31" t="s">
        <v>7755</v>
      </c>
      <c r="F3723" s="31" t="s">
        <v>7756</v>
      </c>
      <c r="G3723" s="31" t="s">
        <v>7757</v>
      </c>
      <c r="H3723" s="31" t="s">
        <v>7758</v>
      </c>
      <c r="I3723" s="31" t="s">
        <v>7759</v>
      </c>
      <c r="J3723" s="31" t="s">
        <v>87</v>
      </c>
      <c r="K3723" s="31" t="s">
        <v>102</v>
      </c>
      <c r="L3723" s="31" t="s">
        <v>7760</v>
      </c>
      <c r="M3723" s="31">
        <v>0</v>
      </c>
      <c r="N3723" s="31" t="s">
        <v>90</v>
      </c>
      <c r="O3723" s="31" t="s">
        <v>91</v>
      </c>
      <c r="P3723" s="31" t="s">
        <v>91</v>
      </c>
      <c r="Q3723" s="31" t="s">
        <v>91</v>
      </c>
      <c r="R3723" s="31" t="s">
        <v>90</v>
      </c>
      <c r="S3723" s="31" t="s">
        <v>7761</v>
      </c>
      <c r="T3723" s="31" t="s">
        <v>91</v>
      </c>
      <c r="U3723" s="31" t="s">
        <v>91</v>
      </c>
      <c r="V3723" s="31" t="s">
        <v>90</v>
      </c>
      <c r="W3723" s="31" t="s">
        <v>7762</v>
      </c>
      <c r="X3723" s="31" t="s">
        <v>91</v>
      </c>
      <c r="Y3723" s="31" t="s">
        <v>91</v>
      </c>
      <c r="AA3723" s="31" t="s">
        <v>100</v>
      </c>
      <c r="AB3723" s="31">
        <v>0</v>
      </c>
    </row>
    <row r="3724" spans="2:28" x14ac:dyDescent="0.25">
      <c r="B3724" s="31" t="s">
        <v>7779</v>
      </c>
      <c r="C3724" s="31">
        <v>1478</v>
      </c>
      <c r="D3724" s="31" t="s">
        <v>7754</v>
      </c>
      <c r="E3724" s="31" t="s">
        <v>7755</v>
      </c>
      <c r="F3724" s="31" t="s">
        <v>7756</v>
      </c>
      <c r="G3724" s="31" t="s">
        <v>7757</v>
      </c>
      <c r="H3724" s="31" t="s">
        <v>7758</v>
      </c>
      <c r="I3724" s="31" t="s">
        <v>7759</v>
      </c>
      <c r="J3724" s="31" t="s">
        <v>87</v>
      </c>
      <c r="K3724" s="31" t="s">
        <v>104</v>
      </c>
      <c r="L3724" s="31" t="s">
        <v>7760</v>
      </c>
      <c r="M3724" s="31">
        <v>0</v>
      </c>
      <c r="N3724" s="31" t="s">
        <v>90</v>
      </c>
      <c r="O3724" s="31" t="s">
        <v>91</v>
      </c>
      <c r="P3724" s="31" t="s">
        <v>91</v>
      </c>
      <c r="Q3724" s="31" t="s">
        <v>91</v>
      </c>
      <c r="R3724" s="31" t="s">
        <v>90</v>
      </c>
      <c r="S3724" s="31" t="s">
        <v>7761</v>
      </c>
      <c r="T3724" s="31" t="s">
        <v>91</v>
      </c>
      <c r="U3724" s="31" t="s">
        <v>91</v>
      </c>
      <c r="V3724" s="31" t="s">
        <v>90</v>
      </c>
      <c r="W3724" s="31" t="s">
        <v>7762</v>
      </c>
      <c r="X3724" s="31" t="s">
        <v>91</v>
      </c>
      <c r="Y3724" s="31" t="s">
        <v>91</v>
      </c>
      <c r="AA3724" s="31" t="s">
        <v>100</v>
      </c>
      <c r="AB3724" s="31">
        <v>0</v>
      </c>
    </row>
    <row r="3725" spans="2:28" x14ac:dyDescent="0.25">
      <c r="B3725" s="31" t="s">
        <v>7780</v>
      </c>
      <c r="C3725" s="31">
        <v>1478</v>
      </c>
      <c r="D3725" s="31" t="s">
        <v>7754</v>
      </c>
      <c r="E3725" s="31" t="s">
        <v>7755</v>
      </c>
      <c r="F3725" s="31" t="s">
        <v>7756</v>
      </c>
      <c r="G3725" s="31" t="s">
        <v>7757</v>
      </c>
      <c r="H3725" s="31" t="s">
        <v>7758</v>
      </c>
      <c r="I3725" s="31" t="s">
        <v>7759</v>
      </c>
      <c r="J3725" s="31" t="s">
        <v>87</v>
      </c>
      <c r="K3725" s="31" t="s">
        <v>106</v>
      </c>
      <c r="L3725" s="31" t="s">
        <v>7760</v>
      </c>
      <c r="M3725" s="31">
        <v>0</v>
      </c>
      <c r="N3725" s="31" t="s">
        <v>90</v>
      </c>
      <c r="O3725" s="31" t="s">
        <v>91</v>
      </c>
      <c r="P3725" s="31" t="s">
        <v>91</v>
      </c>
      <c r="Q3725" s="31" t="s">
        <v>91</v>
      </c>
      <c r="R3725" s="31" t="s">
        <v>90</v>
      </c>
      <c r="S3725" s="31" t="s">
        <v>7761</v>
      </c>
      <c r="T3725" s="31" t="s">
        <v>91</v>
      </c>
      <c r="U3725" s="31" t="s">
        <v>91</v>
      </c>
      <c r="V3725" s="31" t="s">
        <v>90</v>
      </c>
      <c r="W3725" s="31" t="s">
        <v>7762</v>
      </c>
      <c r="X3725" s="31" t="s">
        <v>91</v>
      </c>
      <c r="Y3725" s="31" t="s">
        <v>91</v>
      </c>
      <c r="AA3725" s="31" t="s">
        <v>100</v>
      </c>
      <c r="AB3725" s="31">
        <v>0</v>
      </c>
    </row>
    <row r="3726" spans="2:28" x14ac:dyDescent="0.25">
      <c r="B3726" s="31" t="s">
        <v>7781</v>
      </c>
      <c r="C3726" s="31">
        <v>1478</v>
      </c>
      <c r="D3726" s="31" t="s">
        <v>7754</v>
      </c>
      <c r="E3726" s="31" t="s">
        <v>7755</v>
      </c>
      <c r="F3726" s="31" t="s">
        <v>7756</v>
      </c>
      <c r="G3726" s="31" t="s">
        <v>7757</v>
      </c>
      <c r="H3726" s="31" t="s">
        <v>7758</v>
      </c>
      <c r="I3726" s="31" t="s">
        <v>7759</v>
      </c>
      <c r="J3726" s="31" t="s">
        <v>87</v>
      </c>
      <c r="K3726" s="31" t="s">
        <v>108</v>
      </c>
      <c r="L3726" s="31" t="s">
        <v>7760</v>
      </c>
      <c r="M3726" s="31">
        <v>0</v>
      </c>
      <c r="N3726" s="31" t="s">
        <v>90</v>
      </c>
      <c r="O3726" s="31" t="s">
        <v>91</v>
      </c>
      <c r="P3726" s="31" t="s">
        <v>91</v>
      </c>
      <c r="Q3726" s="31" t="s">
        <v>91</v>
      </c>
      <c r="R3726" s="31" t="s">
        <v>90</v>
      </c>
      <c r="S3726" s="31" t="s">
        <v>7761</v>
      </c>
      <c r="T3726" s="31" t="s">
        <v>91</v>
      </c>
      <c r="U3726" s="31" t="s">
        <v>91</v>
      </c>
      <c r="V3726" s="31" t="s">
        <v>90</v>
      </c>
      <c r="W3726" s="31" t="s">
        <v>7762</v>
      </c>
      <c r="X3726" s="31" t="s">
        <v>91</v>
      </c>
      <c r="Y3726" s="31" t="s">
        <v>91</v>
      </c>
      <c r="AA3726" s="31" t="s">
        <v>100</v>
      </c>
      <c r="AB3726" s="31">
        <v>0</v>
      </c>
    </row>
    <row r="3727" spans="2:28" x14ac:dyDescent="0.25">
      <c r="B3727" s="31" t="s">
        <v>7782</v>
      </c>
      <c r="C3727" s="31">
        <v>1478</v>
      </c>
      <c r="D3727" s="31" t="s">
        <v>7754</v>
      </c>
      <c r="E3727" s="31" t="s">
        <v>7755</v>
      </c>
      <c r="F3727" s="31" t="s">
        <v>7756</v>
      </c>
      <c r="G3727" s="31" t="s">
        <v>7757</v>
      </c>
      <c r="H3727" s="31" t="s">
        <v>7758</v>
      </c>
      <c r="I3727" s="31" t="s">
        <v>7759</v>
      </c>
      <c r="J3727" s="31" t="s">
        <v>87</v>
      </c>
      <c r="K3727" s="31" t="s">
        <v>110</v>
      </c>
      <c r="L3727" s="31" t="s">
        <v>7760</v>
      </c>
      <c r="M3727" s="31">
        <v>0</v>
      </c>
      <c r="N3727" s="31" t="s">
        <v>90</v>
      </c>
      <c r="O3727" s="31" t="s">
        <v>91</v>
      </c>
      <c r="P3727" s="31" t="s">
        <v>91</v>
      </c>
      <c r="Q3727" s="31" t="s">
        <v>91</v>
      </c>
      <c r="R3727" s="31" t="s">
        <v>90</v>
      </c>
      <c r="S3727" s="31" t="s">
        <v>7761</v>
      </c>
      <c r="T3727" s="31" t="s">
        <v>91</v>
      </c>
      <c r="U3727" s="31" t="s">
        <v>91</v>
      </c>
      <c r="V3727" s="31" t="s">
        <v>90</v>
      </c>
      <c r="W3727" s="31" t="s">
        <v>7762</v>
      </c>
      <c r="X3727" s="31" t="s">
        <v>91</v>
      </c>
      <c r="Y3727" s="31" t="s">
        <v>91</v>
      </c>
      <c r="AA3727" s="31" t="s">
        <v>100</v>
      </c>
      <c r="AB3727" s="31">
        <v>0</v>
      </c>
    </row>
    <row r="3728" spans="2:28" x14ac:dyDescent="0.25">
      <c r="B3728" s="31" t="s">
        <v>7783</v>
      </c>
      <c r="C3728" s="31">
        <v>1478</v>
      </c>
      <c r="D3728" s="31" t="s">
        <v>7754</v>
      </c>
      <c r="E3728" s="31" t="s">
        <v>7755</v>
      </c>
      <c r="F3728" s="31" t="s">
        <v>7756</v>
      </c>
      <c r="G3728" s="31" t="s">
        <v>7757</v>
      </c>
      <c r="H3728" s="31" t="s">
        <v>7758</v>
      </c>
      <c r="I3728" s="31" t="s">
        <v>7759</v>
      </c>
      <c r="J3728" s="31" t="s">
        <v>87</v>
      </c>
      <c r="K3728" s="31" t="s">
        <v>112</v>
      </c>
      <c r="L3728" s="31" t="s">
        <v>7760</v>
      </c>
      <c r="M3728" s="31">
        <v>0</v>
      </c>
      <c r="N3728" s="31" t="s">
        <v>90</v>
      </c>
      <c r="O3728" s="31" t="s">
        <v>91</v>
      </c>
      <c r="P3728" s="31" t="s">
        <v>91</v>
      </c>
      <c r="Q3728" s="31" t="s">
        <v>91</v>
      </c>
      <c r="R3728" s="31" t="s">
        <v>90</v>
      </c>
      <c r="S3728" s="31" t="s">
        <v>7761</v>
      </c>
      <c r="T3728" s="31" t="s">
        <v>91</v>
      </c>
      <c r="U3728" s="31" t="s">
        <v>91</v>
      </c>
      <c r="V3728" s="31" t="s">
        <v>90</v>
      </c>
      <c r="W3728" s="31" t="s">
        <v>7762</v>
      </c>
      <c r="X3728" s="31" t="s">
        <v>91</v>
      </c>
      <c r="Y3728" s="31" t="s">
        <v>91</v>
      </c>
      <c r="AA3728" s="31" t="s">
        <v>100</v>
      </c>
      <c r="AB3728" s="31">
        <v>0</v>
      </c>
    </row>
    <row r="3729" spans="2:28" x14ac:dyDescent="0.25">
      <c r="B3729" s="31" t="s">
        <v>7784</v>
      </c>
      <c r="C3729" s="31">
        <v>1478</v>
      </c>
      <c r="D3729" s="31" t="s">
        <v>7754</v>
      </c>
      <c r="E3729" s="31" t="s">
        <v>7755</v>
      </c>
      <c r="F3729" s="31" t="s">
        <v>7756</v>
      </c>
      <c r="G3729" s="31" t="s">
        <v>7757</v>
      </c>
      <c r="H3729" s="31" t="s">
        <v>7758</v>
      </c>
      <c r="I3729" s="31" t="s">
        <v>7759</v>
      </c>
      <c r="J3729" s="31" t="s">
        <v>160</v>
      </c>
      <c r="K3729" s="31" t="s">
        <v>161</v>
      </c>
      <c r="L3729" s="31" t="s">
        <v>7760</v>
      </c>
      <c r="M3729" s="31">
        <v>0</v>
      </c>
      <c r="N3729" s="31" t="s">
        <v>90</v>
      </c>
      <c r="O3729" s="31" t="s">
        <v>91</v>
      </c>
      <c r="P3729" s="31" t="s">
        <v>91</v>
      </c>
      <c r="Q3729" s="31" t="s">
        <v>91</v>
      </c>
      <c r="R3729" s="31" t="s">
        <v>90</v>
      </c>
      <c r="S3729" s="31" t="s">
        <v>7761</v>
      </c>
      <c r="T3729" s="31" t="s">
        <v>91</v>
      </c>
      <c r="U3729" s="31" t="s">
        <v>91</v>
      </c>
      <c r="V3729" s="31" t="s">
        <v>90</v>
      </c>
      <c r="W3729" s="31" t="s">
        <v>7762</v>
      </c>
      <c r="X3729" s="31" t="s">
        <v>91</v>
      </c>
      <c r="Y3729" s="31" t="s">
        <v>91</v>
      </c>
      <c r="AA3729" s="31" t="s">
        <v>94</v>
      </c>
      <c r="AB3729" s="31">
        <v>0</v>
      </c>
    </row>
    <row r="3730" spans="2:28" x14ac:dyDescent="0.25">
      <c r="B3730" s="31" t="s">
        <v>7785</v>
      </c>
      <c r="C3730" s="31">
        <v>1478</v>
      </c>
      <c r="D3730" s="31" t="s">
        <v>7754</v>
      </c>
      <c r="E3730" s="31" t="s">
        <v>7755</v>
      </c>
      <c r="F3730" s="31" t="s">
        <v>7756</v>
      </c>
      <c r="G3730" s="31" t="s">
        <v>7757</v>
      </c>
      <c r="H3730" s="31" t="s">
        <v>7758</v>
      </c>
      <c r="I3730" s="31" t="s">
        <v>7759</v>
      </c>
      <c r="J3730" s="31" t="s">
        <v>160</v>
      </c>
      <c r="K3730" s="31" t="s">
        <v>164</v>
      </c>
      <c r="L3730" s="31" t="s">
        <v>7760</v>
      </c>
      <c r="M3730" s="31">
        <v>0</v>
      </c>
      <c r="N3730" s="31" t="s">
        <v>90</v>
      </c>
      <c r="O3730" s="31" t="s">
        <v>91</v>
      </c>
      <c r="P3730" s="31" t="s">
        <v>91</v>
      </c>
      <c r="Q3730" s="31" t="s">
        <v>91</v>
      </c>
      <c r="R3730" s="31" t="s">
        <v>90</v>
      </c>
      <c r="S3730" s="31" t="s">
        <v>7761</v>
      </c>
      <c r="T3730" s="31" t="s">
        <v>91</v>
      </c>
      <c r="U3730" s="31" t="s">
        <v>91</v>
      </c>
      <c r="V3730" s="31" t="s">
        <v>90</v>
      </c>
      <c r="W3730" s="31" t="s">
        <v>7762</v>
      </c>
      <c r="X3730" s="31" t="s">
        <v>91</v>
      </c>
      <c r="Y3730" s="31" t="s">
        <v>91</v>
      </c>
      <c r="AA3730" s="31" t="s">
        <v>94</v>
      </c>
      <c r="AB3730" s="31">
        <v>0</v>
      </c>
    </row>
    <row r="3731" spans="2:28" x14ac:dyDescent="0.25">
      <c r="B3731" s="31" t="s">
        <v>7786</v>
      </c>
      <c r="C3731" s="31">
        <v>1478</v>
      </c>
      <c r="D3731" s="31" t="s">
        <v>7754</v>
      </c>
      <c r="E3731" s="31" t="s">
        <v>7755</v>
      </c>
      <c r="F3731" s="31" t="s">
        <v>7756</v>
      </c>
      <c r="G3731" s="31" t="s">
        <v>7757</v>
      </c>
      <c r="H3731" s="31" t="s">
        <v>7758</v>
      </c>
      <c r="I3731" s="31" t="s">
        <v>7759</v>
      </c>
      <c r="J3731" s="31" t="s">
        <v>160</v>
      </c>
      <c r="K3731" s="31" t="s">
        <v>166</v>
      </c>
      <c r="L3731" s="31" t="s">
        <v>7760</v>
      </c>
      <c r="M3731" s="31">
        <v>0</v>
      </c>
      <c r="N3731" s="31" t="s">
        <v>90</v>
      </c>
      <c r="O3731" s="31" t="s">
        <v>91</v>
      </c>
      <c r="P3731" s="31" t="s">
        <v>91</v>
      </c>
      <c r="Q3731" s="31" t="s">
        <v>91</v>
      </c>
      <c r="R3731" s="31" t="s">
        <v>90</v>
      </c>
      <c r="S3731" s="31" t="s">
        <v>7761</v>
      </c>
      <c r="T3731" s="31" t="s">
        <v>91</v>
      </c>
      <c r="U3731" s="31" t="s">
        <v>91</v>
      </c>
      <c r="V3731" s="31" t="s">
        <v>90</v>
      </c>
      <c r="W3731" s="31" t="s">
        <v>7762</v>
      </c>
      <c r="X3731" s="31" t="s">
        <v>91</v>
      </c>
      <c r="Y3731" s="31" t="s">
        <v>91</v>
      </c>
      <c r="AA3731" s="31" t="s">
        <v>94</v>
      </c>
      <c r="AB3731" s="31">
        <v>0</v>
      </c>
    </row>
    <row r="3732" spans="2:28" x14ac:dyDescent="0.25">
      <c r="B3732" s="31" t="s">
        <v>7787</v>
      </c>
      <c r="C3732" s="31">
        <v>1478</v>
      </c>
      <c r="D3732" s="31" t="s">
        <v>7754</v>
      </c>
      <c r="E3732" s="31" t="s">
        <v>7755</v>
      </c>
      <c r="F3732" s="31" t="s">
        <v>7756</v>
      </c>
      <c r="G3732" s="31" t="s">
        <v>7757</v>
      </c>
      <c r="H3732" s="31" t="s">
        <v>7758</v>
      </c>
      <c r="I3732" s="31" t="s">
        <v>7759</v>
      </c>
      <c r="J3732" s="31" t="s">
        <v>160</v>
      </c>
      <c r="K3732" s="31" t="s">
        <v>88</v>
      </c>
      <c r="L3732" s="31" t="s">
        <v>7760</v>
      </c>
      <c r="M3732" s="31">
        <v>0</v>
      </c>
      <c r="N3732" s="31" t="s">
        <v>90</v>
      </c>
      <c r="O3732" s="31" t="s">
        <v>91</v>
      </c>
      <c r="P3732" s="31" t="s">
        <v>91</v>
      </c>
      <c r="Q3732" s="31" t="s">
        <v>91</v>
      </c>
      <c r="R3732" s="31" t="s">
        <v>90</v>
      </c>
      <c r="S3732" s="31" t="s">
        <v>7761</v>
      </c>
      <c r="T3732" s="31" t="s">
        <v>91</v>
      </c>
      <c r="U3732" s="31" t="s">
        <v>91</v>
      </c>
      <c r="V3732" s="31" t="s">
        <v>90</v>
      </c>
      <c r="W3732" s="31" t="s">
        <v>7762</v>
      </c>
      <c r="X3732" s="31" t="s">
        <v>91</v>
      </c>
      <c r="Y3732" s="31" t="s">
        <v>91</v>
      </c>
      <c r="AA3732" s="31" t="s">
        <v>94</v>
      </c>
      <c r="AB3732" s="31">
        <v>0</v>
      </c>
    </row>
    <row r="3733" spans="2:28" x14ac:dyDescent="0.25">
      <c r="B3733" s="31" t="s">
        <v>7788</v>
      </c>
      <c r="C3733" s="31">
        <v>1478</v>
      </c>
      <c r="D3733" s="31" t="s">
        <v>7754</v>
      </c>
      <c r="E3733" s="31" t="s">
        <v>7755</v>
      </c>
      <c r="F3733" s="31" t="s">
        <v>7756</v>
      </c>
      <c r="G3733" s="31" t="s">
        <v>7757</v>
      </c>
      <c r="H3733" s="31" t="s">
        <v>7758</v>
      </c>
      <c r="I3733" s="31" t="s">
        <v>7759</v>
      </c>
      <c r="J3733" s="31" t="s">
        <v>160</v>
      </c>
      <c r="K3733" s="31" t="s">
        <v>114</v>
      </c>
      <c r="L3733" s="31" t="s">
        <v>7760</v>
      </c>
      <c r="M3733" s="31">
        <v>0</v>
      </c>
      <c r="N3733" s="31" t="s">
        <v>90</v>
      </c>
      <c r="O3733" s="31" t="s">
        <v>91</v>
      </c>
      <c r="P3733" s="31" t="s">
        <v>91</v>
      </c>
      <c r="Q3733" s="31" t="s">
        <v>91</v>
      </c>
      <c r="R3733" s="31" t="s">
        <v>90</v>
      </c>
      <c r="S3733" s="31" t="s">
        <v>7761</v>
      </c>
      <c r="T3733" s="31" t="s">
        <v>91</v>
      </c>
      <c r="U3733" s="31" t="s">
        <v>91</v>
      </c>
      <c r="V3733" s="31" t="s">
        <v>90</v>
      </c>
      <c r="W3733" s="31" t="s">
        <v>7762</v>
      </c>
      <c r="X3733" s="31" t="s">
        <v>91</v>
      </c>
      <c r="Y3733" s="31" t="s">
        <v>91</v>
      </c>
      <c r="AA3733" s="31" t="s">
        <v>94</v>
      </c>
      <c r="AB3733" s="31">
        <v>0</v>
      </c>
    </row>
    <row r="3734" spans="2:28" x14ac:dyDescent="0.25">
      <c r="B3734" s="31" t="s">
        <v>7789</v>
      </c>
      <c r="C3734" s="31">
        <v>1478</v>
      </c>
      <c r="D3734" s="31" t="s">
        <v>7754</v>
      </c>
      <c r="E3734" s="31" t="s">
        <v>7755</v>
      </c>
      <c r="F3734" s="31" t="s">
        <v>7756</v>
      </c>
      <c r="G3734" s="31" t="s">
        <v>7757</v>
      </c>
      <c r="H3734" s="31" t="s">
        <v>7758</v>
      </c>
      <c r="I3734" s="31" t="s">
        <v>7759</v>
      </c>
      <c r="J3734" s="31" t="s">
        <v>160</v>
      </c>
      <c r="K3734" s="31" t="s">
        <v>170</v>
      </c>
      <c r="L3734" s="31" t="s">
        <v>7760</v>
      </c>
      <c r="M3734" s="31">
        <v>0</v>
      </c>
      <c r="N3734" s="31" t="s">
        <v>90</v>
      </c>
      <c r="O3734" s="31" t="s">
        <v>91</v>
      </c>
      <c r="P3734" s="31" t="s">
        <v>91</v>
      </c>
      <c r="Q3734" s="31" t="s">
        <v>91</v>
      </c>
      <c r="R3734" s="31" t="s">
        <v>90</v>
      </c>
      <c r="S3734" s="31" t="s">
        <v>7761</v>
      </c>
      <c r="T3734" s="31" t="s">
        <v>91</v>
      </c>
      <c r="U3734" s="31" t="s">
        <v>91</v>
      </c>
      <c r="V3734" s="31" t="s">
        <v>90</v>
      </c>
      <c r="W3734" s="31" t="s">
        <v>7762</v>
      </c>
      <c r="X3734" s="31" t="s">
        <v>91</v>
      </c>
      <c r="Y3734" s="31" t="s">
        <v>91</v>
      </c>
      <c r="AA3734" s="31" t="s">
        <v>94</v>
      </c>
      <c r="AB3734" s="31">
        <v>0</v>
      </c>
    </row>
    <row r="3735" spans="2:28" x14ac:dyDescent="0.25">
      <c r="B3735" s="31" t="s">
        <v>7790</v>
      </c>
      <c r="C3735" s="31">
        <v>1478</v>
      </c>
      <c r="D3735" s="31" t="s">
        <v>7754</v>
      </c>
      <c r="E3735" s="31" t="s">
        <v>7755</v>
      </c>
      <c r="F3735" s="31" t="s">
        <v>7756</v>
      </c>
      <c r="G3735" s="31" t="s">
        <v>7757</v>
      </c>
      <c r="H3735" s="31" t="s">
        <v>7758</v>
      </c>
      <c r="I3735" s="31" t="s">
        <v>7759</v>
      </c>
      <c r="J3735" s="31" t="s">
        <v>160</v>
      </c>
      <c r="K3735" s="31" t="s">
        <v>125</v>
      </c>
      <c r="L3735" s="31" t="s">
        <v>7760</v>
      </c>
      <c r="M3735" s="31">
        <v>0</v>
      </c>
      <c r="N3735" s="31" t="s">
        <v>90</v>
      </c>
      <c r="O3735" s="31" t="s">
        <v>91</v>
      </c>
      <c r="P3735" s="31" t="s">
        <v>91</v>
      </c>
      <c r="Q3735" s="31" t="s">
        <v>91</v>
      </c>
      <c r="R3735" s="31" t="s">
        <v>90</v>
      </c>
      <c r="S3735" s="31" t="s">
        <v>7761</v>
      </c>
      <c r="T3735" s="31" t="s">
        <v>91</v>
      </c>
      <c r="U3735" s="31" t="s">
        <v>91</v>
      </c>
      <c r="V3735" s="31" t="s">
        <v>90</v>
      </c>
      <c r="W3735" s="31" t="s">
        <v>7762</v>
      </c>
      <c r="X3735" s="31" t="s">
        <v>91</v>
      </c>
      <c r="Y3735" s="31" t="s">
        <v>91</v>
      </c>
      <c r="AA3735" s="31" t="s">
        <v>97</v>
      </c>
      <c r="AB3735" s="31">
        <v>0</v>
      </c>
    </row>
    <row r="3736" spans="2:28" x14ac:dyDescent="0.25">
      <c r="B3736" s="31" t="s">
        <v>7791</v>
      </c>
      <c r="C3736" s="31">
        <v>1478</v>
      </c>
      <c r="D3736" s="31" t="s">
        <v>7754</v>
      </c>
      <c r="E3736" s="31" t="s">
        <v>7755</v>
      </c>
      <c r="F3736" s="31" t="s">
        <v>7756</v>
      </c>
      <c r="G3736" s="31" t="s">
        <v>7757</v>
      </c>
      <c r="H3736" s="31" t="s">
        <v>7758</v>
      </c>
      <c r="I3736" s="31" t="s">
        <v>7759</v>
      </c>
      <c r="J3736" s="31" t="s">
        <v>160</v>
      </c>
      <c r="K3736" s="31" t="s">
        <v>134</v>
      </c>
      <c r="L3736" s="31" t="s">
        <v>7760</v>
      </c>
      <c r="M3736" s="31">
        <v>0</v>
      </c>
      <c r="N3736" s="31" t="s">
        <v>90</v>
      </c>
      <c r="O3736" s="31" t="s">
        <v>91</v>
      </c>
      <c r="P3736" s="31" t="s">
        <v>91</v>
      </c>
      <c r="Q3736" s="31" t="s">
        <v>91</v>
      </c>
      <c r="R3736" s="31" t="s">
        <v>90</v>
      </c>
      <c r="S3736" s="31" t="s">
        <v>7761</v>
      </c>
      <c r="T3736" s="31" t="s">
        <v>91</v>
      </c>
      <c r="U3736" s="31" t="s">
        <v>91</v>
      </c>
      <c r="V3736" s="31" t="s">
        <v>90</v>
      </c>
      <c r="W3736" s="31" t="s">
        <v>7762</v>
      </c>
      <c r="X3736" s="31" t="s">
        <v>91</v>
      </c>
      <c r="Y3736" s="31" t="s">
        <v>91</v>
      </c>
      <c r="AA3736" s="31" t="s">
        <v>97</v>
      </c>
      <c r="AB3736" s="31">
        <v>0</v>
      </c>
    </row>
    <row r="3737" spans="2:28" x14ac:dyDescent="0.25">
      <c r="B3737" s="31" t="s">
        <v>7792</v>
      </c>
      <c r="C3737" s="31">
        <v>1478</v>
      </c>
      <c r="D3737" s="31" t="s">
        <v>7754</v>
      </c>
      <c r="E3737" s="31" t="s">
        <v>7755</v>
      </c>
      <c r="F3737" s="31" t="s">
        <v>7756</v>
      </c>
      <c r="G3737" s="31" t="s">
        <v>7757</v>
      </c>
      <c r="H3737" s="31" t="s">
        <v>7758</v>
      </c>
      <c r="I3737" s="31" t="s">
        <v>7759</v>
      </c>
      <c r="J3737" s="31" t="s">
        <v>160</v>
      </c>
      <c r="K3737" s="31" t="s">
        <v>139</v>
      </c>
      <c r="L3737" s="31" t="s">
        <v>7760</v>
      </c>
      <c r="M3737" s="31">
        <v>0</v>
      </c>
      <c r="N3737" s="31" t="s">
        <v>90</v>
      </c>
      <c r="O3737" s="31" t="s">
        <v>91</v>
      </c>
      <c r="P3737" s="31" t="s">
        <v>91</v>
      </c>
      <c r="Q3737" s="31" t="s">
        <v>91</v>
      </c>
      <c r="R3737" s="31" t="s">
        <v>90</v>
      </c>
      <c r="S3737" s="31" t="s">
        <v>7761</v>
      </c>
      <c r="T3737" s="31" t="s">
        <v>91</v>
      </c>
      <c r="U3737" s="31" t="s">
        <v>91</v>
      </c>
      <c r="V3737" s="31" t="s">
        <v>90</v>
      </c>
      <c r="W3737" s="31" t="s">
        <v>7762</v>
      </c>
      <c r="X3737" s="31" t="s">
        <v>91</v>
      </c>
      <c r="Y3737" s="31" t="s">
        <v>91</v>
      </c>
      <c r="AA3737" s="31" t="s">
        <v>97</v>
      </c>
      <c r="AB3737" s="31">
        <v>0</v>
      </c>
    </row>
    <row r="3738" spans="2:28" x14ac:dyDescent="0.25">
      <c r="B3738" s="31" t="s">
        <v>7793</v>
      </c>
      <c r="C3738" s="31">
        <v>1478</v>
      </c>
      <c r="D3738" s="31" t="s">
        <v>7754</v>
      </c>
      <c r="E3738" s="31" t="s">
        <v>7755</v>
      </c>
      <c r="F3738" s="31" t="s">
        <v>7756</v>
      </c>
      <c r="G3738" s="31" t="s">
        <v>7757</v>
      </c>
      <c r="H3738" s="31" t="s">
        <v>7758</v>
      </c>
      <c r="I3738" s="31" t="s">
        <v>7759</v>
      </c>
      <c r="J3738" s="31" t="s">
        <v>160</v>
      </c>
      <c r="K3738" s="31" t="s">
        <v>145</v>
      </c>
      <c r="L3738" s="31" t="s">
        <v>7760</v>
      </c>
      <c r="M3738" s="31">
        <v>0</v>
      </c>
      <c r="N3738" s="31" t="s">
        <v>90</v>
      </c>
      <c r="O3738" s="31" t="s">
        <v>91</v>
      </c>
      <c r="P3738" s="31" t="s">
        <v>91</v>
      </c>
      <c r="Q3738" s="31" t="s">
        <v>91</v>
      </c>
      <c r="R3738" s="31" t="s">
        <v>90</v>
      </c>
      <c r="S3738" s="31" t="s">
        <v>7761</v>
      </c>
      <c r="T3738" s="31" t="s">
        <v>91</v>
      </c>
      <c r="U3738" s="31" t="s">
        <v>91</v>
      </c>
      <c r="V3738" s="31" t="s">
        <v>90</v>
      </c>
      <c r="W3738" s="31" t="s">
        <v>7762</v>
      </c>
      <c r="X3738" s="31" t="s">
        <v>91</v>
      </c>
      <c r="Y3738" s="31" t="s">
        <v>91</v>
      </c>
      <c r="AA3738" s="31" t="s">
        <v>97</v>
      </c>
      <c r="AB3738" s="31">
        <v>0</v>
      </c>
    </row>
    <row r="3739" spans="2:28" x14ac:dyDescent="0.25">
      <c r="B3739" s="31" t="s">
        <v>7794</v>
      </c>
      <c r="C3739" s="31">
        <v>1478</v>
      </c>
      <c r="D3739" s="31" t="s">
        <v>7754</v>
      </c>
      <c r="E3739" s="31" t="s">
        <v>7755</v>
      </c>
      <c r="F3739" s="31" t="s">
        <v>7756</v>
      </c>
      <c r="G3739" s="31" t="s">
        <v>7757</v>
      </c>
      <c r="H3739" s="31" t="s">
        <v>7758</v>
      </c>
      <c r="I3739" s="31" t="s">
        <v>7759</v>
      </c>
      <c r="J3739" s="31" t="s">
        <v>160</v>
      </c>
      <c r="K3739" s="31" t="s">
        <v>96</v>
      </c>
      <c r="L3739" s="31" t="s">
        <v>7760</v>
      </c>
      <c r="M3739" s="31">
        <v>0</v>
      </c>
      <c r="N3739" s="31" t="s">
        <v>90</v>
      </c>
      <c r="O3739" s="31" t="s">
        <v>91</v>
      </c>
      <c r="P3739" s="31" t="s">
        <v>91</v>
      </c>
      <c r="Q3739" s="31" t="s">
        <v>91</v>
      </c>
      <c r="R3739" s="31" t="s">
        <v>90</v>
      </c>
      <c r="S3739" s="31" t="s">
        <v>7761</v>
      </c>
      <c r="T3739" s="31" t="s">
        <v>91</v>
      </c>
      <c r="U3739" s="31" t="s">
        <v>91</v>
      </c>
      <c r="V3739" s="31" t="s">
        <v>90</v>
      </c>
      <c r="W3739" s="31" t="s">
        <v>7762</v>
      </c>
      <c r="X3739" s="31" t="s">
        <v>91</v>
      </c>
      <c r="Y3739" s="31" t="s">
        <v>91</v>
      </c>
      <c r="AA3739" s="31" t="s">
        <v>97</v>
      </c>
      <c r="AB3739" s="31">
        <v>0</v>
      </c>
    </row>
    <row r="3740" spans="2:28" x14ac:dyDescent="0.25">
      <c r="B3740" s="31" t="s">
        <v>7795</v>
      </c>
      <c r="C3740" s="31">
        <v>1478</v>
      </c>
      <c r="D3740" s="31" t="s">
        <v>7754</v>
      </c>
      <c r="E3740" s="31" t="s">
        <v>7755</v>
      </c>
      <c r="F3740" s="31" t="s">
        <v>7756</v>
      </c>
      <c r="G3740" s="31" t="s">
        <v>7757</v>
      </c>
      <c r="H3740" s="31" t="s">
        <v>7758</v>
      </c>
      <c r="I3740" s="31" t="s">
        <v>7759</v>
      </c>
      <c r="J3740" s="31" t="s">
        <v>160</v>
      </c>
      <c r="K3740" s="31" t="s">
        <v>177</v>
      </c>
      <c r="L3740" s="31" t="s">
        <v>7760</v>
      </c>
      <c r="M3740" s="31">
        <v>0</v>
      </c>
      <c r="N3740" s="31" t="s">
        <v>90</v>
      </c>
      <c r="O3740" s="31" t="s">
        <v>91</v>
      </c>
      <c r="P3740" s="31" t="s">
        <v>91</v>
      </c>
      <c r="Q3740" s="31" t="s">
        <v>91</v>
      </c>
      <c r="R3740" s="31" t="s">
        <v>90</v>
      </c>
      <c r="S3740" s="31" t="s">
        <v>7761</v>
      </c>
      <c r="T3740" s="31" t="s">
        <v>91</v>
      </c>
      <c r="U3740" s="31" t="s">
        <v>91</v>
      </c>
      <c r="V3740" s="31" t="s">
        <v>90</v>
      </c>
      <c r="W3740" s="31" t="s">
        <v>7762</v>
      </c>
      <c r="X3740" s="31" t="s">
        <v>91</v>
      </c>
      <c r="Y3740" s="31" t="s">
        <v>91</v>
      </c>
      <c r="AA3740" s="31" t="s">
        <v>97</v>
      </c>
      <c r="AB3740" s="31">
        <v>0</v>
      </c>
    </row>
    <row r="3741" spans="2:28" x14ac:dyDescent="0.25">
      <c r="B3741" s="31" t="s">
        <v>7796</v>
      </c>
      <c r="C3741" s="31">
        <v>1478</v>
      </c>
      <c r="D3741" s="31" t="s">
        <v>7754</v>
      </c>
      <c r="E3741" s="31" t="s">
        <v>7755</v>
      </c>
      <c r="F3741" s="31" t="s">
        <v>7756</v>
      </c>
      <c r="G3741" s="31" t="s">
        <v>7757</v>
      </c>
      <c r="H3741" s="31" t="s">
        <v>7758</v>
      </c>
      <c r="I3741" s="31" t="s">
        <v>7759</v>
      </c>
      <c r="J3741" s="31" t="s">
        <v>160</v>
      </c>
      <c r="K3741" s="31" t="s">
        <v>150</v>
      </c>
      <c r="L3741" s="31" t="s">
        <v>7760</v>
      </c>
      <c r="M3741" s="31">
        <v>0</v>
      </c>
      <c r="N3741" s="31" t="s">
        <v>90</v>
      </c>
      <c r="O3741" s="31" t="s">
        <v>91</v>
      </c>
      <c r="P3741" s="31" t="s">
        <v>91</v>
      </c>
      <c r="Q3741" s="31" t="s">
        <v>91</v>
      </c>
      <c r="R3741" s="31" t="s">
        <v>90</v>
      </c>
      <c r="S3741" s="31" t="s">
        <v>7761</v>
      </c>
      <c r="T3741" s="31" t="s">
        <v>91</v>
      </c>
      <c r="U3741" s="31" t="s">
        <v>91</v>
      </c>
      <c r="V3741" s="31" t="s">
        <v>90</v>
      </c>
      <c r="W3741" s="31" t="s">
        <v>7762</v>
      </c>
      <c r="X3741" s="31" t="s">
        <v>91</v>
      </c>
      <c r="Y3741" s="31" t="s">
        <v>91</v>
      </c>
      <c r="AA3741" s="31" t="s">
        <v>97</v>
      </c>
      <c r="AB3741" s="31">
        <v>0</v>
      </c>
    </row>
    <row r="3742" spans="2:28" x14ac:dyDescent="0.25">
      <c r="B3742" s="31" t="s">
        <v>7797</v>
      </c>
      <c r="C3742" s="31">
        <v>1478</v>
      </c>
      <c r="D3742" s="31" t="s">
        <v>7754</v>
      </c>
      <c r="E3742" s="31" t="s">
        <v>7755</v>
      </c>
      <c r="F3742" s="31" t="s">
        <v>7756</v>
      </c>
      <c r="G3742" s="31" t="s">
        <v>7757</v>
      </c>
      <c r="H3742" s="31" t="s">
        <v>7758</v>
      </c>
      <c r="I3742" s="31" t="s">
        <v>7759</v>
      </c>
      <c r="J3742" s="31" t="s">
        <v>160</v>
      </c>
      <c r="K3742" s="31" t="s">
        <v>156</v>
      </c>
      <c r="L3742" s="31" t="s">
        <v>7760</v>
      </c>
      <c r="M3742" s="31">
        <v>0</v>
      </c>
      <c r="N3742" s="31" t="s">
        <v>90</v>
      </c>
      <c r="O3742" s="31" t="s">
        <v>91</v>
      </c>
      <c r="P3742" s="31" t="s">
        <v>91</v>
      </c>
      <c r="Q3742" s="31" t="s">
        <v>91</v>
      </c>
      <c r="R3742" s="31" t="s">
        <v>90</v>
      </c>
      <c r="S3742" s="31" t="s">
        <v>7761</v>
      </c>
      <c r="T3742" s="31" t="s">
        <v>91</v>
      </c>
      <c r="U3742" s="31" t="s">
        <v>91</v>
      </c>
      <c r="V3742" s="31" t="s">
        <v>90</v>
      </c>
      <c r="W3742" s="31" t="s">
        <v>7762</v>
      </c>
      <c r="X3742" s="31" t="s">
        <v>91</v>
      </c>
      <c r="Y3742" s="31" t="s">
        <v>91</v>
      </c>
      <c r="AA3742" s="31" t="s">
        <v>97</v>
      </c>
      <c r="AB3742" s="31">
        <v>0</v>
      </c>
    </row>
    <row r="3743" spans="2:28" x14ac:dyDescent="0.25">
      <c r="B3743" s="31" t="s">
        <v>7798</v>
      </c>
      <c r="C3743" s="31">
        <v>1478</v>
      </c>
      <c r="D3743" s="31" t="s">
        <v>7754</v>
      </c>
      <c r="E3743" s="31" t="s">
        <v>7755</v>
      </c>
      <c r="F3743" s="31" t="s">
        <v>7756</v>
      </c>
      <c r="G3743" s="31" t="s">
        <v>7757</v>
      </c>
      <c r="H3743" s="31" t="s">
        <v>7758</v>
      </c>
      <c r="I3743" s="31" t="s">
        <v>7759</v>
      </c>
      <c r="J3743" s="31" t="s">
        <v>160</v>
      </c>
      <c r="K3743" s="31" t="s">
        <v>181</v>
      </c>
      <c r="L3743" s="31" t="s">
        <v>7760</v>
      </c>
      <c r="M3743" s="31">
        <v>0</v>
      </c>
      <c r="N3743" s="31" t="s">
        <v>90</v>
      </c>
      <c r="O3743" s="31" t="s">
        <v>91</v>
      </c>
      <c r="P3743" s="31" t="s">
        <v>91</v>
      </c>
      <c r="Q3743" s="31" t="s">
        <v>91</v>
      </c>
      <c r="R3743" s="31" t="s">
        <v>90</v>
      </c>
      <c r="S3743" s="31" t="s">
        <v>7761</v>
      </c>
      <c r="T3743" s="31" t="s">
        <v>91</v>
      </c>
      <c r="U3743" s="31" t="s">
        <v>91</v>
      </c>
      <c r="V3743" s="31" t="s">
        <v>90</v>
      </c>
      <c r="W3743" s="31" t="s">
        <v>7762</v>
      </c>
      <c r="X3743" s="31" t="s">
        <v>91</v>
      </c>
      <c r="Y3743" s="31" t="s">
        <v>91</v>
      </c>
      <c r="AA3743" s="31" t="s">
        <v>100</v>
      </c>
      <c r="AB3743" s="31">
        <v>0</v>
      </c>
    </row>
    <row r="3744" spans="2:28" x14ac:dyDescent="0.25">
      <c r="B3744" s="31" t="s">
        <v>7799</v>
      </c>
      <c r="C3744" s="31">
        <v>1478</v>
      </c>
      <c r="D3744" s="31" t="s">
        <v>7754</v>
      </c>
      <c r="E3744" s="31" t="s">
        <v>7755</v>
      </c>
      <c r="F3744" s="31" t="s">
        <v>7756</v>
      </c>
      <c r="G3744" s="31" t="s">
        <v>7757</v>
      </c>
      <c r="H3744" s="31" t="s">
        <v>7758</v>
      </c>
      <c r="I3744" s="31" t="s">
        <v>7759</v>
      </c>
      <c r="J3744" s="31" t="s">
        <v>160</v>
      </c>
      <c r="K3744" s="31" t="s">
        <v>99</v>
      </c>
      <c r="L3744" s="31" t="s">
        <v>7760</v>
      </c>
      <c r="M3744" s="31">
        <v>0</v>
      </c>
      <c r="N3744" s="31" t="s">
        <v>90</v>
      </c>
      <c r="O3744" s="31" t="s">
        <v>91</v>
      </c>
      <c r="P3744" s="31" t="s">
        <v>91</v>
      </c>
      <c r="Q3744" s="31" t="s">
        <v>91</v>
      </c>
      <c r="R3744" s="31" t="s">
        <v>90</v>
      </c>
      <c r="S3744" s="31" t="s">
        <v>7761</v>
      </c>
      <c r="T3744" s="31" t="s">
        <v>91</v>
      </c>
      <c r="U3744" s="31" t="s">
        <v>91</v>
      </c>
      <c r="V3744" s="31" t="s">
        <v>90</v>
      </c>
      <c r="W3744" s="31" t="s">
        <v>7762</v>
      </c>
      <c r="X3744" s="31" t="s">
        <v>91</v>
      </c>
      <c r="Y3744" s="31" t="s">
        <v>91</v>
      </c>
      <c r="AA3744" s="31" t="s">
        <v>100</v>
      </c>
      <c r="AB3744" s="31">
        <v>0</v>
      </c>
    </row>
    <row r="3745" spans="2:28" x14ac:dyDescent="0.25">
      <c r="B3745" s="31" t="s">
        <v>7800</v>
      </c>
      <c r="C3745" s="31">
        <v>1478</v>
      </c>
      <c r="D3745" s="31" t="s">
        <v>7754</v>
      </c>
      <c r="E3745" s="31" t="s">
        <v>7755</v>
      </c>
      <c r="F3745" s="31" t="s">
        <v>7756</v>
      </c>
      <c r="G3745" s="31" t="s">
        <v>7757</v>
      </c>
      <c r="H3745" s="31" t="s">
        <v>7758</v>
      </c>
      <c r="I3745" s="31" t="s">
        <v>7759</v>
      </c>
      <c r="J3745" s="31" t="s">
        <v>160</v>
      </c>
      <c r="K3745" s="31" t="s">
        <v>102</v>
      </c>
      <c r="L3745" s="31" t="s">
        <v>7760</v>
      </c>
      <c r="M3745" s="31">
        <v>0</v>
      </c>
      <c r="N3745" s="31" t="s">
        <v>90</v>
      </c>
      <c r="O3745" s="31" t="s">
        <v>91</v>
      </c>
      <c r="P3745" s="31" t="s">
        <v>91</v>
      </c>
      <c r="Q3745" s="31" t="s">
        <v>91</v>
      </c>
      <c r="R3745" s="31" t="s">
        <v>90</v>
      </c>
      <c r="S3745" s="31" t="s">
        <v>7761</v>
      </c>
      <c r="T3745" s="31" t="s">
        <v>91</v>
      </c>
      <c r="U3745" s="31" t="s">
        <v>91</v>
      </c>
      <c r="V3745" s="31" t="s">
        <v>90</v>
      </c>
      <c r="W3745" s="31" t="s">
        <v>7762</v>
      </c>
      <c r="X3745" s="31" t="s">
        <v>91</v>
      </c>
      <c r="Y3745" s="31" t="s">
        <v>91</v>
      </c>
      <c r="AA3745" s="31" t="s">
        <v>100</v>
      </c>
      <c r="AB3745" s="31">
        <v>0</v>
      </c>
    </row>
    <row r="3746" spans="2:28" x14ac:dyDescent="0.25">
      <c r="B3746" s="31" t="s">
        <v>7801</v>
      </c>
      <c r="C3746" s="31">
        <v>1478</v>
      </c>
      <c r="D3746" s="31" t="s">
        <v>7754</v>
      </c>
      <c r="E3746" s="31" t="s">
        <v>7755</v>
      </c>
      <c r="F3746" s="31" t="s">
        <v>7756</v>
      </c>
      <c r="G3746" s="31" t="s">
        <v>7757</v>
      </c>
      <c r="H3746" s="31" t="s">
        <v>7758</v>
      </c>
      <c r="I3746" s="31" t="s">
        <v>7759</v>
      </c>
      <c r="J3746" s="31" t="s">
        <v>160</v>
      </c>
      <c r="K3746" s="31" t="s">
        <v>104</v>
      </c>
      <c r="L3746" s="31" t="s">
        <v>7760</v>
      </c>
      <c r="M3746" s="31">
        <v>0</v>
      </c>
      <c r="N3746" s="31" t="s">
        <v>90</v>
      </c>
      <c r="O3746" s="31" t="s">
        <v>91</v>
      </c>
      <c r="P3746" s="31" t="s">
        <v>91</v>
      </c>
      <c r="Q3746" s="31" t="s">
        <v>91</v>
      </c>
      <c r="R3746" s="31" t="s">
        <v>90</v>
      </c>
      <c r="S3746" s="31" t="s">
        <v>7761</v>
      </c>
      <c r="T3746" s="31" t="s">
        <v>91</v>
      </c>
      <c r="U3746" s="31" t="s">
        <v>91</v>
      </c>
      <c r="V3746" s="31" t="s">
        <v>90</v>
      </c>
      <c r="W3746" s="31" t="s">
        <v>7762</v>
      </c>
      <c r="X3746" s="31" t="s">
        <v>91</v>
      </c>
      <c r="Y3746" s="31" t="s">
        <v>91</v>
      </c>
      <c r="AA3746" s="31" t="s">
        <v>100</v>
      </c>
      <c r="AB3746" s="31">
        <v>0</v>
      </c>
    </row>
    <row r="3747" spans="2:28" x14ac:dyDescent="0.25">
      <c r="B3747" s="31" t="s">
        <v>7802</v>
      </c>
      <c r="C3747" s="31">
        <v>1478</v>
      </c>
      <c r="D3747" s="31" t="s">
        <v>7754</v>
      </c>
      <c r="E3747" s="31" t="s">
        <v>7755</v>
      </c>
      <c r="F3747" s="31" t="s">
        <v>7756</v>
      </c>
      <c r="G3747" s="31" t="s">
        <v>7757</v>
      </c>
      <c r="H3747" s="31" t="s">
        <v>7758</v>
      </c>
      <c r="I3747" s="31" t="s">
        <v>7759</v>
      </c>
      <c r="J3747" s="31" t="s">
        <v>160</v>
      </c>
      <c r="K3747" s="31" t="s">
        <v>106</v>
      </c>
      <c r="L3747" s="31" t="s">
        <v>7760</v>
      </c>
      <c r="M3747" s="31">
        <v>0</v>
      </c>
      <c r="N3747" s="31" t="s">
        <v>90</v>
      </c>
      <c r="O3747" s="31" t="s">
        <v>91</v>
      </c>
      <c r="P3747" s="31" t="s">
        <v>91</v>
      </c>
      <c r="Q3747" s="31" t="s">
        <v>91</v>
      </c>
      <c r="R3747" s="31" t="s">
        <v>90</v>
      </c>
      <c r="S3747" s="31" t="s">
        <v>7761</v>
      </c>
      <c r="T3747" s="31" t="s">
        <v>91</v>
      </c>
      <c r="U3747" s="31" t="s">
        <v>91</v>
      </c>
      <c r="V3747" s="31" t="s">
        <v>90</v>
      </c>
      <c r="W3747" s="31" t="s">
        <v>7762</v>
      </c>
      <c r="X3747" s="31" t="s">
        <v>91</v>
      </c>
      <c r="Y3747" s="31" t="s">
        <v>91</v>
      </c>
      <c r="AA3747" s="31" t="s">
        <v>100</v>
      </c>
      <c r="AB3747" s="31">
        <v>0</v>
      </c>
    </row>
    <row r="3748" spans="2:28" x14ac:dyDescent="0.25">
      <c r="B3748" s="31" t="s">
        <v>7803</v>
      </c>
      <c r="C3748" s="31">
        <v>1478</v>
      </c>
      <c r="D3748" s="31" t="s">
        <v>7754</v>
      </c>
      <c r="E3748" s="31" t="s">
        <v>7755</v>
      </c>
      <c r="F3748" s="31" t="s">
        <v>7756</v>
      </c>
      <c r="G3748" s="31" t="s">
        <v>7757</v>
      </c>
      <c r="H3748" s="31" t="s">
        <v>7758</v>
      </c>
      <c r="I3748" s="31" t="s">
        <v>7759</v>
      </c>
      <c r="J3748" s="31" t="s">
        <v>160</v>
      </c>
      <c r="K3748" s="31" t="s">
        <v>108</v>
      </c>
      <c r="L3748" s="31" t="s">
        <v>7760</v>
      </c>
      <c r="M3748" s="31">
        <v>0</v>
      </c>
      <c r="N3748" s="31" t="s">
        <v>90</v>
      </c>
      <c r="O3748" s="31" t="s">
        <v>91</v>
      </c>
      <c r="P3748" s="31" t="s">
        <v>91</v>
      </c>
      <c r="Q3748" s="31" t="s">
        <v>91</v>
      </c>
      <c r="R3748" s="31" t="s">
        <v>90</v>
      </c>
      <c r="S3748" s="31" t="s">
        <v>7761</v>
      </c>
      <c r="T3748" s="31" t="s">
        <v>91</v>
      </c>
      <c r="U3748" s="31" t="s">
        <v>91</v>
      </c>
      <c r="V3748" s="31" t="s">
        <v>90</v>
      </c>
      <c r="W3748" s="31" t="s">
        <v>7762</v>
      </c>
      <c r="X3748" s="31" t="s">
        <v>91</v>
      </c>
      <c r="Y3748" s="31" t="s">
        <v>91</v>
      </c>
      <c r="AA3748" s="31" t="s">
        <v>100</v>
      </c>
      <c r="AB3748" s="31">
        <v>0</v>
      </c>
    </row>
    <row r="3749" spans="2:28" x14ac:dyDescent="0.25">
      <c r="B3749" s="31" t="s">
        <v>7804</v>
      </c>
      <c r="C3749" s="31">
        <v>1478</v>
      </c>
      <c r="D3749" s="31" t="s">
        <v>7754</v>
      </c>
      <c r="E3749" s="31" t="s">
        <v>7755</v>
      </c>
      <c r="F3749" s="31" t="s">
        <v>7756</v>
      </c>
      <c r="G3749" s="31" t="s">
        <v>7757</v>
      </c>
      <c r="H3749" s="31" t="s">
        <v>7758</v>
      </c>
      <c r="I3749" s="31" t="s">
        <v>7759</v>
      </c>
      <c r="J3749" s="31" t="s">
        <v>160</v>
      </c>
      <c r="K3749" s="31" t="s">
        <v>110</v>
      </c>
      <c r="L3749" s="31" t="s">
        <v>7760</v>
      </c>
      <c r="M3749" s="31">
        <v>0</v>
      </c>
      <c r="N3749" s="31" t="s">
        <v>90</v>
      </c>
      <c r="O3749" s="31" t="s">
        <v>91</v>
      </c>
      <c r="P3749" s="31" t="s">
        <v>91</v>
      </c>
      <c r="Q3749" s="31" t="s">
        <v>91</v>
      </c>
      <c r="R3749" s="31" t="s">
        <v>90</v>
      </c>
      <c r="S3749" s="31" t="s">
        <v>7761</v>
      </c>
      <c r="T3749" s="31" t="s">
        <v>91</v>
      </c>
      <c r="U3749" s="31" t="s">
        <v>91</v>
      </c>
      <c r="V3749" s="31" t="s">
        <v>90</v>
      </c>
      <c r="W3749" s="31" t="s">
        <v>7762</v>
      </c>
      <c r="X3749" s="31" t="s">
        <v>91</v>
      </c>
      <c r="Y3749" s="31" t="s">
        <v>91</v>
      </c>
      <c r="AA3749" s="31" t="s">
        <v>100</v>
      </c>
      <c r="AB3749" s="31">
        <v>0</v>
      </c>
    </row>
    <row r="3750" spans="2:28" x14ac:dyDescent="0.25">
      <c r="B3750" s="31" t="s">
        <v>7805</v>
      </c>
      <c r="C3750" s="31">
        <v>1478</v>
      </c>
      <c r="D3750" s="31" t="s">
        <v>7754</v>
      </c>
      <c r="E3750" s="31" t="s">
        <v>7755</v>
      </c>
      <c r="F3750" s="31" t="s">
        <v>7756</v>
      </c>
      <c r="G3750" s="31" t="s">
        <v>7757</v>
      </c>
      <c r="H3750" s="31" t="s">
        <v>7758</v>
      </c>
      <c r="I3750" s="31" t="s">
        <v>7759</v>
      </c>
      <c r="J3750" s="31" t="s">
        <v>160</v>
      </c>
      <c r="K3750" s="31" t="s">
        <v>112</v>
      </c>
      <c r="L3750" s="31" t="s">
        <v>7760</v>
      </c>
      <c r="M3750" s="31">
        <v>0</v>
      </c>
      <c r="N3750" s="31" t="s">
        <v>90</v>
      </c>
      <c r="O3750" s="31" t="s">
        <v>91</v>
      </c>
      <c r="P3750" s="31" t="s">
        <v>91</v>
      </c>
      <c r="Q3750" s="31" t="s">
        <v>91</v>
      </c>
      <c r="R3750" s="31" t="s">
        <v>90</v>
      </c>
      <c r="S3750" s="31" t="s">
        <v>7761</v>
      </c>
      <c r="T3750" s="31" t="s">
        <v>91</v>
      </c>
      <c r="U3750" s="31" t="s">
        <v>91</v>
      </c>
      <c r="V3750" s="31" t="s">
        <v>90</v>
      </c>
      <c r="W3750" s="31" t="s">
        <v>7762</v>
      </c>
      <c r="X3750" s="31" t="s">
        <v>91</v>
      </c>
      <c r="Y3750" s="31" t="s">
        <v>91</v>
      </c>
      <c r="AA3750" s="31" t="s">
        <v>100</v>
      </c>
      <c r="AB3750" s="31">
        <v>0</v>
      </c>
    </row>
    <row r="3751" spans="2:28" x14ac:dyDescent="0.25">
      <c r="B3751" s="31" t="s">
        <v>7806</v>
      </c>
      <c r="C3751" s="31">
        <v>1478</v>
      </c>
      <c r="D3751" s="31" t="s">
        <v>7754</v>
      </c>
      <c r="E3751" s="31" t="s">
        <v>7755</v>
      </c>
      <c r="F3751" s="31" t="s">
        <v>7756</v>
      </c>
      <c r="G3751" s="31" t="s">
        <v>7807</v>
      </c>
      <c r="H3751" s="31" t="s">
        <v>7808</v>
      </c>
      <c r="I3751" s="31" t="s">
        <v>7759</v>
      </c>
      <c r="J3751" s="31" t="s">
        <v>87</v>
      </c>
      <c r="K3751" s="31" t="s">
        <v>161</v>
      </c>
      <c r="L3751" s="31" t="s">
        <v>7760</v>
      </c>
      <c r="M3751" s="31">
        <v>0</v>
      </c>
      <c r="N3751" s="31" t="s">
        <v>90</v>
      </c>
      <c r="O3751" s="31" t="s">
        <v>91</v>
      </c>
      <c r="P3751" s="31" t="s">
        <v>91</v>
      </c>
      <c r="Q3751" s="31" t="s">
        <v>91</v>
      </c>
      <c r="R3751" s="31" t="s">
        <v>90</v>
      </c>
      <c r="S3751" s="31" t="s">
        <v>7761</v>
      </c>
      <c r="T3751" s="31" t="s">
        <v>91</v>
      </c>
      <c r="U3751" s="31" t="s">
        <v>91</v>
      </c>
      <c r="V3751" s="31" t="s">
        <v>90</v>
      </c>
      <c r="W3751" s="31" t="s">
        <v>7762</v>
      </c>
      <c r="X3751" s="31" t="s">
        <v>91</v>
      </c>
      <c r="Y3751" s="31" t="s">
        <v>91</v>
      </c>
      <c r="AA3751" s="31" t="s">
        <v>94</v>
      </c>
      <c r="AB3751" s="31">
        <v>0</v>
      </c>
    </row>
    <row r="3752" spans="2:28" x14ac:dyDescent="0.25">
      <c r="B3752" s="31" t="s">
        <v>7809</v>
      </c>
      <c r="C3752" s="31">
        <v>1478</v>
      </c>
      <c r="D3752" s="31" t="s">
        <v>7754</v>
      </c>
      <c r="E3752" s="31" t="s">
        <v>7755</v>
      </c>
      <c r="F3752" s="31" t="s">
        <v>7756</v>
      </c>
      <c r="G3752" s="31" t="s">
        <v>7807</v>
      </c>
      <c r="H3752" s="31" t="s">
        <v>7808</v>
      </c>
      <c r="I3752" s="31" t="s">
        <v>7759</v>
      </c>
      <c r="J3752" s="31" t="s">
        <v>87</v>
      </c>
      <c r="K3752" s="31" t="s">
        <v>164</v>
      </c>
      <c r="L3752" s="31" t="s">
        <v>7760</v>
      </c>
      <c r="M3752" s="31">
        <v>0</v>
      </c>
      <c r="N3752" s="31" t="s">
        <v>90</v>
      </c>
      <c r="O3752" s="31" t="s">
        <v>91</v>
      </c>
      <c r="P3752" s="31" t="s">
        <v>91</v>
      </c>
      <c r="Q3752" s="31" t="s">
        <v>91</v>
      </c>
      <c r="R3752" s="31" t="s">
        <v>90</v>
      </c>
      <c r="S3752" s="31" t="s">
        <v>7761</v>
      </c>
      <c r="T3752" s="31" t="s">
        <v>91</v>
      </c>
      <c r="U3752" s="31" t="s">
        <v>91</v>
      </c>
      <c r="V3752" s="31" t="s">
        <v>90</v>
      </c>
      <c r="W3752" s="31" t="s">
        <v>7762</v>
      </c>
      <c r="X3752" s="31" t="s">
        <v>91</v>
      </c>
      <c r="Y3752" s="31" t="s">
        <v>91</v>
      </c>
      <c r="AA3752" s="31" t="s">
        <v>94</v>
      </c>
      <c r="AB3752" s="31">
        <v>0</v>
      </c>
    </row>
    <row r="3753" spans="2:28" x14ac:dyDescent="0.25">
      <c r="B3753" s="31" t="s">
        <v>7810</v>
      </c>
      <c r="C3753" s="31">
        <v>1478</v>
      </c>
      <c r="D3753" s="31" t="s">
        <v>7754</v>
      </c>
      <c r="E3753" s="31" t="s">
        <v>7755</v>
      </c>
      <c r="F3753" s="31" t="s">
        <v>7756</v>
      </c>
      <c r="G3753" s="31" t="s">
        <v>7807</v>
      </c>
      <c r="H3753" s="31" t="s">
        <v>7808</v>
      </c>
      <c r="I3753" s="31" t="s">
        <v>7759</v>
      </c>
      <c r="J3753" s="31" t="s">
        <v>87</v>
      </c>
      <c r="K3753" s="31" t="s">
        <v>166</v>
      </c>
      <c r="L3753" s="31" t="s">
        <v>7760</v>
      </c>
      <c r="M3753" s="31">
        <v>0</v>
      </c>
      <c r="N3753" s="31" t="s">
        <v>90</v>
      </c>
      <c r="O3753" s="31" t="s">
        <v>91</v>
      </c>
      <c r="P3753" s="31" t="s">
        <v>91</v>
      </c>
      <c r="Q3753" s="31" t="s">
        <v>91</v>
      </c>
      <c r="R3753" s="31" t="s">
        <v>90</v>
      </c>
      <c r="S3753" s="31" t="s">
        <v>7761</v>
      </c>
      <c r="T3753" s="31" t="s">
        <v>91</v>
      </c>
      <c r="U3753" s="31" t="s">
        <v>91</v>
      </c>
      <c r="V3753" s="31" t="s">
        <v>90</v>
      </c>
      <c r="W3753" s="31" t="s">
        <v>7762</v>
      </c>
      <c r="X3753" s="31" t="s">
        <v>91</v>
      </c>
      <c r="Y3753" s="31" t="s">
        <v>91</v>
      </c>
      <c r="AA3753" s="31" t="s">
        <v>94</v>
      </c>
      <c r="AB3753" s="31">
        <v>0</v>
      </c>
    </row>
    <row r="3754" spans="2:28" x14ac:dyDescent="0.25">
      <c r="B3754" s="31" t="s">
        <v>7811</v>
      </c>
      <c r="C3754" s="31">
        <v>1478</v>
      </c>
      <c r="D3754" s="31" t="s">
        <v>7754</v>
      </c>
      <c r="E3754" s="31" t="s">
        <v>7755</v>
      </c>
      <c r="F3754" s="31" t="s">
        <v>7756</v>
      </c>
      <c r="G3754" s="31" t="s">
        <v>7807</v>
      </c>
      <c r="H3754" s="31" t="s">
        <v>7808</v>
      </c>
      <c r="I3754" s="31" t="s">
        <v>7759</v>
      </c>
      <c r="J3754" s="31" t="s">
        <v>87</v>
      </c>
      <c r="K3754" s="31" t="s">
        <v>88</v>
      </c>
      <c r="L3754" s="31" t="s">
        <v>7760</v>
      </c>
      <c r="M3754" s="31">
        <v>0</v>
      </c>
      <c r="N3754" s="31" t="s">
        <v>90</v>
      </c>
      <c r="O3754" s="31" t="s">
        <v>91</v>
      </c>
      <c r="P3754" s="31" t="s">
        <v>91</v>
      </c>
      <c r="Q3754" s="31" t="s">
        <v>91</v>
      </c>
      <c r="R3754" s="31" t="s">
        <v>90</v>
      </c>
      <c r="S3754" s="31" t="s">
        <v>7761</v>
      </c>
      <c r="T3754" s="31" t="s">
        <v>91</v>
      </c>
      <c r="U3754" s="31" t="s">
        <v>91</v>
      </c>
      <c r="V3754" s="31" t="s">
        <v>90</v>
      </c>
      <c r="W3754" s="31" t="s">
        <v>7762</v>
      </c>
      <c r="X3754" s="31" t="s">
        <v>91</v>
      </c>
      <c r="Y3754" s="31" t="s">
        <v>91</v>
      </c>
      <c r="AA3754" s="31" t="s">
        <v>94</v>
      </c>
      <c r="AB3754" s="31">
        <v>0</v>
      </c>
    </row>
    <row r="3755" spans="2:28" x14ac:dyDescent="0.25">
      <c r="B3755" s="31" t="s">
        <v>7812</v>
      </c>
      <c r="C3755" s="31">
        <v>1478</v>
      </c>
      <c r="D3755" s="31" t="s">
        <v>7754</v>
      </c>
      <c r="E3755" s="31" t="s">
        <v>7755</v>
      </c>
      <c r="F3755" s="31" t="s">
        <v>7756</v>
      </c>
      <c r="G3755" s="31" t="s">
        <v>7807</v>
      </c>
      <c r="H3755" s="31" t="s">
        <v>7808</v>
      </c>
      <c r="I3755" s="31" t="s">
        <v>7759</v>
      </c>
      <c r="J3755" s="31" t="s">
        <v>87</v>
      </c>
      <c r="K3755" s="31" t="s">
        <v>114</v>
      </c>
      <c r="L3755" s="31" t="s">
        <v>7760</v>
      </c>
      <c r="M3755" s="31">
        <v>0</v>
      </c>
      <c r="N3755" s="31" t="s">
        <v>90</v>
      </c>
      <c r="O3755" s="31" t="s">
        <v>91</v>
      </c>
      <c r="P3755" s="31" t="s">
        <v>91</v>
      </c>
      <c r="Q3755" s="31" t="s">
        <v>91</v>
      </c>
      <c r="R3755" s="31" t="s">
        <v>90</v>
      </c>
      <c r="S3755" s="31" t="s">
        <v>7761</v>
      </c>
      <c r="T3755" s="31" t="s">
        <v>91</v>
      </c>
      <c r="U3755" s="31" t="s">
        <v>91</v>
      </c>
      <c r="V3755" s="31" t="s">
        <v>90</v>
      </c>
      <c r="W3755" s="31" t="s">
        <v>7762</v>
      </c>
      <c r="X3755" s="31" t="s">
        <v>91</v>
      </c>
      <c r="Y3755" s="31" t="s">
        <v>91</v>
      </c>
      <c r="AA3755" s="31" t="s">
        <v>94</v>
      </c>
      <c r="AB3755" s="31">
        <v>0</v>
      </c>
    </row>
    <row r="3756" spans="2:28" x14ac:dyDescent="0.25">
      <c r="B3756" s="31" t="s">
        <v>7813</v>
      </c>
      <c r="C3756" s="31">
        <v>1478</v>
      </c>
      <c r="D3756" s="31" t="s">
        <v>7754</v>
      </c>
      <c r="E3756" s="31" t="s">
        <v>7755</v>
      </c>
      <c r="F3756" s="31" t="s">
        <v>7756</v>
      </c>
      <c r="G3756" s="31" t="s">
        <v>7807</v>
      </c>
      <c r="H3756" s="31" t="s">
        <v>7808</v>
      </c>
      <c r="I3756" s="31" t="s">
        <v>7759</v>
      </c>
      <c r="J3756" s="31" t="s">
        <v>87</v>
      </c>
      <c r="K3756" s="31" t="s">
        <v>170</v>
      </c>
      <c r="L3756" s="31" t="s">
        <v>7760</v>
      </c>
      <c r="M3756" s="31">
        <v>0</v>
      </c>
      <c r="N3756" s="31" t="s">
        <v>90</v>
      </c>
      <c r="O3756" s="31" t="s">
        <v>91</v>
      </c>
      <c r="P3756" s="31" t="s">
        <v>91</v>
      </c>
      <c r="Q3756" s="31" t="s">
        <v>91</v>
      </c>
      <c r="R3756" s="31" t="s">
        <v>90</v>
      </c>
      <c r="S3756" s="31" t="s">
        <v>7761</v>
      </c>
      <c r="T3756" s="31" t="s">
        <v>91</v>
      </c>
      <c r="U3756" s="31" t="s">
        <v>91</v>
      </c>
      <c r="V3756" s="31" t="s">
        <v>90</v>
      </c>
      <c r="W3756" s="31" t="s">
        <v>7762</v>
      </c>
      <c r="X3756" s="31" t="s">
        <v>91</v>
      </c>
      <c r="Y3756" s="31" t="s">
        <v>91</v>
      </c>
      <c r="AA3756" s="31" t="s">
        <v>94</v>
      </c>
      <c r="AB3756" s="31">
        <v>0</v>
      </c>
    </row>
    <row r="3757" spans="2:28" x14ac:dyDescent="0.25">
      <c r="B3757" s="31" t="s">
        <v>7814</v>
      </c>
      <c r="C3757" s="31">
        <v>1478</v>
      </c>
      <c r="D3757" s="31" t="s">
        <v>7754</v>
      </c>
      <c r="E3757" s="31" t="s">
        <v>7755</v>
      </c>
      <c r="F3757" s="31" t="s">
        <v>7756</v>
      </c>
      <c r="G3757" s="31" t="s">
        <v>7807</v>
      </c>
      <c r="H3757" s="31" t="s">
        <v>7808</v>
      </c>
      <c r="I3757" s="31" t="s">
        <v>7759</v>
      </c>
      <c r="J3757" s="31" t="s">
        <v>87</v>
      </c>
      <c r="K3757" s="31" t="s">
        <v>125</v>
      </c>
      <c r="L3757" s="31" t="s">
        <v>7760</v>
      </c>
      <c r="M3757" s="31">
        <v>0</v>
      </c>
      <c r="N3757" s="31" t="s">
        <v>90</v>
      </c>
      <c r="O3757" s="31" t="s">
        <v>91</v>
      </c>
      <c r="P3757" s="31" t="s">
        <v>91</v>
      </c>
      <c r="Q3757" s="31" t="s">
        <v>91</v>
      </c>
      <c r="R3757" s="31" t="s">
        <v>90</v>
      </c>
      <c r="S3757" s="31" t="s">
        <v>7761</v>
      </c>
      <c r="T3757" s="31" t="s">
        <v>91</v>
      </c>
      <c r="U3757" s="31" t="s">
        <v>91</v>
      </c>
      <c r="V3757" s="31" t="s">
        <v>90</v>
      </c>
      <c r="W3757" s="31" t="s">
        <v>7762</v>
      </c>
      <c r="X3757" s="31" t="s">
        <v>91</v>
      </c>
      <c r="Y3757" s="31" t="s">
        <v>91</v>
      </c>
      <c r="AA3757" s="31" t="s">
        <v>97</v>
      </c>
      <c r="AB3757" s="31">
        <v>0</v>
      </c>
    </row>
    <row r="3758" spans="2:28" x14ac:dyDescent="0.25">
      <c r="B3758" s="31" t="s">
        <v>7815</v>
      </c>
      <c r="C3758" s="31">
        <v>1478</v>
      </c>
      <c r="D3758" s="31" t="s">
        <v>7754</v>
      </c>
      <c r="E3758" s="31" t="s">
        <v>7755</v>
      </c>
      <c r="F3758" s="31" t="s">
        <v>7756</v>
      </c>
      <c r="G3758" s="31" t="s">
        <v>7807</v>
      </c>
      <c r="H3758" s="31" t="s">
        <v>7808</v>
      </c>
      <c r="I3758" s="31" t="s">
        <v>7759</v>
      </c>
      <c r="J3758" s="31" t="s">
        <v>87</v>
      </c>
      <c r="K3758" s="31" t="s">
        <v>134</v>
      </c>
      <c r="L3758" s="31" t="s">
        <v>7760</v>
      </c>
      <c r="M3758" s="31">
        <v>0</v>
      </c>
      <c r="N3758" s="31" t="s">
        <v>90</v>
      </c>
      <c r="O3758" s="31" t="s">
        <v>91</v>
      </c>
      <c r="P3758" s="31" t="s">
        <v>91</v>
      </c>
      <c r="Q3758" s="31" t="s">
        <v>91</v>
      </c>
      <c r="R3758" s="31" t="s">
        <v>90</v>
      </c>
      <c r="S3758" s="31" t="s">
        <v>7761</v>
      </c>
      <c r="T3758" s="31" t="s">
        <v>91</v>
      </c>
      <c r="U3758" s="31" t="s">
        <v>91</v>
      </c>
      <c r="V3758" s="31" t="s">
        <v>90</v>
      </c>
      <c r="W3758" s="31" t="s">
        <v>7762</v>
      </c>
      <c r="X3758" s="31" t="s">
        <v>91</v>
      </c>
      <c r="Y3758" s="31" t="s">
        <v>91</v>
      </c>
      <c r="AA3758" s="31" t="s">
        <v>97</v>
      </c>
      <c r="AB3758" s="31">
        <v>0</v>
      </c>
    </row>
    <row r="3759" spans="2:28" x14ac:dyDescent="0.25">
      <c r="B3759" s="31" t="s">
        <v>7816</v>
      </c>
      <c r="C3759" s="31">
        <v>1478</v>
      </c>
      <c r="D3759" s="31" t="s">
        <v>7754</v>
      </c>
      <c r="E3759" s="31" t="s">
        <v>7755</v>
      </c>
      <c r="F3759" s="31" t="s">
        <v>7756</v>
      </c>
      <c r="G3759" s="31" t="s">
        <v>7807</v>
      </c>
      <c r="H3759" s="31" t="s">
        <v>7808</v>
      </c>
      <c r="I3759" s="31" t="s">
        <v>7759</v>
      </c>
      <c r="J3759" s="31" t="s">
        <v>87</v>
      </c>
      <c r="K3759" s="31" t="s">
        <v>139</v>
      </c>
      <c r="L3759" s="31" t="s">
        <v>7760</v>
      </c>
      <c r="M3759" s="31">
        <v>0</v>
      </c>
      <c r="N3759" s="31" t="s">
        <v>90</v>
      </c>
      <c r="O3759" s="31" t="s">
        <v>91</v>
      </c>
      <c r="P3759" s="31" t="s">
        <v>91</v>
      </c>
      <c r="Q3759" s="31" t="s">
        <v>91</v>
      </c>
      <c r="R3759" s="31" t="s">
        <v>90</v>
      </c>
      <c r="S3759" s="31" t="s">
        <v>7761</v>
      </c>
      <c r="T3759" s="31" t="s">
        <v>91</v>
      </c>
      <c r="U3759" s="31" t="s">
        <v>91</v>
      </c>
      <c r="V3759" s="31" t="s">
        <v>90</v>
      </c>
      <c r="W3759" s="31" t="s">
        <v>7762</v>
      </c>
      <c r="X3759" s="31" t="s">
        <v>91</v>
      </c>
      <c r="Y3759" s="31" t="s">
        <v>91</v>
      </c>
      <c r="AA3759" s="31" t="s">
        <v>97</v>
      </c>
      <c r="AB3759" s="31">
        <v>0</v>
      </c>
    </row>
    <row r="3760" spans="2:28" x14ac:dyDescent="0.25">
      <c r="B3760" s="31" t="s">
        <v>7817</v>
      </c>
      <c r="C3760" s="31">
        <v>1478</v>
      </c>
      <c r="D3760" s="31" t="s">
        <v>7754</v>
      </c>
      <c r="E3760" s="31" t="s">
        <v>7755</v>
      </c>
      <c r="F3760" s="31" t="s">
        <v>7756</v>
      </c>
      <c r="G3760" s="31" t="s">
        <v>7807</v>
      </c>
      <c r="H3760" s="31" t="s">
        <v>7808</v>
      </c>
      <c r="I3760" s="31" t="s">
        <v>7759</v>
      </c>
      <c r="J3760" s="31" t="s">
        <v>87</v>
      </c>
      <c r="K3760" s="31" t="s">
        <v>145</v>
      </c>
      <c r="L3760" s="31" t="s">
        <v>7760</v>
      </c>
      <c r="M3760" s="31">
        <v>0</v>
      </c>
      <c r="N3760" s="31" t="s">
        <v>90</v>
      </c>
      <c r="O3760" s="31" t="s">
        <v>91</v>
      </c>
      <c r="P3760" s="31" t="s">
        <v>91</v>
      </c>
      <c r="Q3760" s="31" t="s">
        <v>91</v>
      </c>
      <c r="R3760" s="31" t="s">
        <v>90</v>
      </c>
      <c r="S3760" s="31" t="s">
        <v>7761</v>
      </c>
      <c r="T3760" s="31" t="s">
        <v>91</v>
      </c>
      <c r="U3760" s="31" t="s">
        <v>91</v>
      </c>
      <c r="V3760" s="31" t="s">
        <v>90</v>
      </c>
      <c r="W3760" s="31" t="s">
        <v>7762</v>
      </c>
      <c r="X3760" s="31" t="s">
        <v>91</v>
      </c>
      <c r="Y3760" s="31" t="s">
        <v>91</v>
      </c>
      <c r="AA3760" s="31" t="s">
        <v>97</v>
      </c>
      <c r="AB3760" s="31">
        <v>0</v>
      </c>
    </row>
    <row r="3761" spans="2:28" x14ac:dyDescent="0.25">
      <c r="B3761" s="31" t="s">
        <v>7818</v>
      </c>
      <c r="C3761" s="31">
        <v>1478</v>
      </c>
      <c r="D3761" s="31" t="s">
        <v>7754</v>
      </c>
      <c r="E3761" s="31" t="s">
        <v>7755</v>
      </c>
      <c r="F3761" s="31" t="s">
        <v>7756</v>
      </c>
      <c r="G3761" s="31" t="s">
        <v>7807</v>
      </c>
      <c r="H3761" s="31" t="s">
        <v>7808</v>
      </c>
      <c r="I3761" s="31" t="s">
        <v>7759</v>
      </c>
      <c r="J3761" s="31" t="s">
        <v>87</v>
      </c>
      <c r="K3761" s="31" t="s">
        <v>96</v>
      </c>
      <c r="L3761" s="31" t="s">
        <v>7760</v>
      </c>
      <c r="M3761" s="31">
        <v>0</v>
      </c>
      <c r="N3761" s="31" t="s">
        <v>90</v>
      </c>
      <c r="O3761" s="31" t="s">
        <v>91</v>
      </c>
      <c r="P3761" s="31" t="s">
        <v>91</v>
      </c>
      <c r="Q3761" s="31" t="s">
        <v>91</v>
      </c>
      <c r="R3761" s="31" t="s">
        <v>90</v>
      </c>
      <c r="S3761" s="31" t="s">
        <v>7761</v>
      </c>
      <c r="T3761" s="31" t="s">
        <v>91</v>
      </c>
      <c r="U3761" s="31" t="s">
        <v>91</v>
      </c>
      <c r="V3761" s="31" t="s">
        <v>90</v>
      </c>
      <c r="W3761" s="31" t="s">
        <v>7762</v>
      </c>
      <c r="X3761" s="31" t="s">
        <v>91</v>
      </c>
      <c r="Y3761" s="31" t="s">
        <v>91</v>
      </c>
      <c r="AA3761" s="31" t="s">
        <v>97</v>
      </c>
      <c r="AB3761" s="31">
        <v>0</v>
      </c>
    </row>
    <row r="3762" spans="2:28" x14ac:dyDescent="0.25">
      <c r="B3762" s="31" t="s">
        <v>7819</v>
      </c>
      <c r="C3762" s="31">
        <v>1478</v>
      </c>
      <c r="D3762" s="31" t="s">
        <v>7754</v>
      </c>
      <c r="E3762" s="31" t="s">
        <v>7755</v>
      </c>
      <c r="F3762" s="31" t="s">
        <v>7756</v>
      </c>
      <c r="G3762" s="31" t="s">
        <v>7807</v>
      </c>
      <c r="H3762" s="31" t="s">
        <v>7808</v>
      </c>
      <c r="I3762" s="31" t="s">
        <v>7759</v>
      </c>
      <c r="J3762" s="31" t="s">
        <v>87</v>
      </c>
      <c r="K3762" s="31" t="s">
        <v>177</v>
      </c>
      <c r="L3762" s="31" t="s">
        <v>7760</v>
      </c>
      <c r="M3762" s="31">
        <v>0</v>
      </c>
      <c r="N3762" s="31" t="s">
        <v>90</v>
      </c>
      <c r="O3762" s="31" t="s">
        <v>91</v>
      </c>
      <c r="P3762" s="31" t="s">
        <v>91</v>
      </c>
      <c r="Q3762" s="31" t="s">
        <v>91</v>
      </c>
      <c r="R3762" s="31" t="s">
        <v>90</v>
      </c>
      <c r="S3762" s="31" t="s">
        <v>7761</v>
      </c>
      <c r="T3762" s="31" t="s">
        <v>91</v>
      </c>
      <c r="U3762" s="31" t="s">
        <v>91</v>
      </c>
      <c r="V3762" s="31" t="s">
        <v>90</v>
      </c>
      <c r="W3762" s="31" t="s">
        <v>7762</v>
      </c>
      <c r="X3762" s="31" t="s">
        <v>91</v>
      </c>
      <c r="Y3762" s="31" t="s">
        <v>91</v>
      </c>
      <c r="AA3762" s="31" t="s">
        <v>97</v>
      </c>
      <c r="AB3762" s="31">
        <v>0</v>
      </c>
    </row>
    <row r="3763" spans="2:28" x14ac:dyDescent="0.25">
      <c r="B3763" s="31" t="s">
        <v>7820</v>
      </c>
      <c r="C3763" s="31">
        <v>1478</v>
      </c>
      <c r="D3763" s="31" t="s">
        <v>7754</v>
      </c>
      <c r="E3763" s="31" t="s">
        <v>7755</v>
      </c>
      <c r="F3763" s="31" t="s">
        <v>7756</v>
      </c>
      <c r="G3763" s="31" t="s">
        <v>7807</v>
      </c>
      <c r="H3763" s="31" t="s">
        <v>7808</v>
      </c>
      <c r="I3763" s="31" t="s">
        <v>7759</v>
      </c>
      <c r="J3763" s="31" t="s">
        <v>87</v>
      </c>
      <c r="K3763" s="31" t="s">
        <v>150</v>
      </c>
      <c r="L3763" s="31" t="s">
        <v>7760</v>
      </c>
      <c r="M3763" s="31">
        <v>0</v>
      </c>
      <c r="N3763" s="31" t="s">
        <v>90</v>
      </c>
      <c r="O3763" s="31" t="s">
        <v>91</v>
      </c>
      <c r="P3763" s="31" t="s">
        <v>91</v>
      </c>
      <c r="Q3763" s="31" t="s">
        <v>91</v>
      </c>
      <c r="R3763" s="31" t="s">
        <v>90</v>
      </c>
      <c r="S3763" s="31" t="s">
        <v>7761</v>
      </c>
      <c r="T3763" s="31" t="s">
        <v>91</v>
      </c>
      <c r="U3763" s="31" t="s">
        <v>91</v>
      </c>
      <c r="V3763" s="31" t="s">
        <v>90</v>
      </c>
      <c r="W3763" s="31" t="s">
        <v>7762</v>
      </c>
      <c r="X3763" s="31" t="s">
        <v>91</v>
      </c>
      <c r="Y3763" s="31" t="s">
        <v>91</v>
      </c>
      <c r="AA3763" s="31" t="s">
        <v>97</v>
      </c>
      <c r="AB3763" s="31">
        <v>0</v>
      </c>
    </row>
    <row r="3764" spans="2:28" x14ac:dyDescent="0.25">
      <c r="B3764" s="31" t="s">
        <v>7821</v>
      </c>
      <c r="C3764" s="31">
        <v>1478</v>
      </c>
      <c r="D3764" s="31" t="s">
        <v>7754</v>
      </c>
      <c r="E3764" s="31" t="s">
        <v>7755</v>
      </c>
      <c r="F3764" s="31" t="s">
        <v>7756</v>
      </c>
      <c r="G3764" s="31" t="s">
        <v>7807</v>
      </c>
      <c r="H3764" s="31" t="s">
        <v>7808</v>
      </c>
      <c r="I3764" s="31" t="s">
        <v>7759</v>
      </c>
      <c r="J3764" s="31" t="s">
        <v>87</v>
      </c>
      <c r="K3764" s="31" t="s">
        <v>156</v>
      </c>
      <c r="L3764" s="31" t="s">
        <v>7760</v>
      </c>
      <c r="M3764" s="31">
        <v>0</v>
      </c>
      <c r="N3764" s="31" t="s">
        <v>90</v>
      </c>
      <c r="O3764" s="31" t="s">
        <v>91</v>
      </c>
      <c r="P3764" s="31" t="s">
        <v>91</v>
      </c>
      <c r="Q3764" s="31" t="s">
        <v>91</v>
      </c>
      <c r="R3764" s="31" t="s">
        <v>90</v>
      </c>
      <c r="S3764" s="31" t="s">
        <v>7761</v>
      </c>
      <c r="T3764" s="31" t="s">
        <v>91</v>
      </c>
      <c r="U3764" s="31" t="s">
        <v>91</v>
      </c>
      <c r="V3764" s="31" t="s">
        <v>90</v>
      </c>
      <c r="W3764" s="31" t="s">
        <v>7762</v>
      </c>
      <c r="X3764" s="31" t="s">
        <v>91</v>
      </c>
      <c r="Y3764" s="31" t="s">
        <v>91</v>
      </c>
      <c r="AA3764" s="31" t="s">
        <v>97</v>
      </c>
      <c r="AB3764" s="31">
        <v>0</v>
      </c>
    </row>
    <row r="3765" spans="2:28" x14ac:dyDescent="0.25">
      <c r="B3765" s="31" t="s">
        <v>7822</v>
      </c>
      <c r="C3765" s="31">
        <v>1478</v>
      </c>
      <c r="D3765" s="31" t="s">
        <v>7754</v>
      </c>
      <c r="E3765" s="31" t="s">
        <v>7755</v>
      </c>
      <c r="F3765" s="31" t="s">
        <v>7756</v>
      </c>
      <c r="G3765" s="31" t="s">
        <v>7807</v>
      </c>
      <c r="H3765" s="31" t="s">
        <v>7808</v>
      </c>
      <c r="I3765" s="31" t="s">
        <v>7759</v>
      </c>
      <c r="J3765" s="31" t="s">
        <v>87</v>
      </c>
      <c r="K3765" s="31" t="s">
        <v>181</v>
      </c>
      <c r="L3765" s="31" t="s">
        <v>7760</v>
      </c>
      <c r="M3765" s="31">
        <v>0</v>
      </c>
      <c r="N3765" s="31" t="s">
        <v>90</v>
      </c>
      <c r="O3765" s="31" t="s">
        <v>91</v>
      </c>
      <c r="P3765" s="31" t="s">
        <v>91</v>
      </c>
      <c r="Q3765" s="31" t="s">
        <v>91</v>
      </c>
      <c r="R3765" s="31" t="s">
        <v>90</v>
      </c>
      <c r="S3765" s="31" t="s">
        <v>7761</v>
      </c>
      <c r="T3765" s="31" t="s">
        <v>91</v>
      </c>
      <c r="U3765" s="31" t="s">
        <v>91</v>
      </c>
      <c r="V3765" s="31" t="s">
        <v>90</v>
      </c>
      <c r="W3765" s="31" t="s">
        <v>7762</v>
      </c>
      <c r="X3765" s="31" t="s">
        <v>91</v>
      </c>
      <c r="Y3765" s="31" t="s">
        <v>91</v>
      </c>
      <c r="AA3765" s="31" t="s">
        <v>100</v>
      </c>
      <c r="AB3765" s="31">
        <v>0</v>
      </c>
    </row>
    <row r="3766" spans="2:28" x14ac:dyDescent="0.25">
      <c r="B3766" s="31" t="s">
        <v>7823</v>
      </c>
      <c r="C3766" s="31">
        <v>1478</v>
      </c>
      <c r="D3766" s="31" t="s">
        <v>7754</v>
      </c>
      <c r="E3766" s="31" t="s">
        <v>7755</v>
      </c>
      <c r="F3766" s="31" t="s">
        <v>7756</v>
      </c>
      <c r="G3766" s="31" t="s">
        <v>7807</v>
      </c>
      <c r="H3766" s="31" t="s">
        <v>7808</v>
      </c>
      <c r="I3766" s="31" t="s">
        <v>7759</v>
      </c>
      <c r="J3766" s="31" t="s">
        <v>87</v>
      </c>
      <c r="K3766" s="31" t="s">
        <v>99</v>
      </c>
      <c r="L3766" s="31" t="s">
        <v>7760</v>
      </c>
      <c r="M3766" s="31">
        <v>0</v>
      </c>
      <c r="N3766" s="31" t="s">
        <v>90</v>
      </c>
      <c r="O3766" s="31" t="s">
        <v>91</v>
      </c>
      <c r="P3766" s="31" t="s">
        <v>91</v>
      </c>
      <c r="Q3766" s="31" t="s">
        <v>91</v>
      </c>
      <c r="R3766" s="31" t="s">
        <v>90</v>
      </c>
      <c r="S3766" s="31" t="s">
        <v>7761</v>
      </c>
      <c r="T3766" s="31" t="s">
        <v>91</v>
      </c>
      <c r="U3766" s="31" t="s">
        <v>91</v>
      </c>
      <c r="V3766" s="31" t="s">
        <v>90</v>
      </c>
      <c r="W3766" s="31" t="s">
        <v>7762</v>
      </c>
      <c r="X3766" s="31" t="s">
        <v>91</v>
      </c>
      <c r="Y3766" s="31" t="s">
        <v>91</v>
      </c>
      <c r="AA3766" s="31" t="s">
        <v>100</v>
      </c>
      <c r="AB3766" s="31">
        <v>0</v>
      </c>
    </row>
    <row r="3767" spans="2:28" x14ac:dyDescent="0.25">
      <c r="B3767" s="31" t="s">
        <v>7824</v>
      </c>
      <c r="C3767" s="31">
        <v>1478</v>
      </c>
      <c r="D3767" s="31" t="s">
        <v>7754</v>
      </c>
      <c r="E3767" s="31" t="s">
        <v>7755</v>
      </c>
      <c r="F3767" s="31" t="s">
        <v>7756</v>
      </c>
      <c r="G3767" s="31" t="s">
        <v>7807</v>
      </c>
      <c r="H3767" s="31" t="s">
        <v>7808</v>
      </c>
      <c r="I3767" s="31" t="s">
        <v>7759</v>
      </c>
      <c r="J3767" s="31" t="s">
        <v>87</v>
      </c>
      <c r="K3767" s="31" t="s">
        <v>102</v>
      </c>
      <c r="L3767" s="31" t="s">
        <v>7760</v>
      </c>
      <c r="M3767" s="31">
        <v>0</v>
      </c>
      <c r="N3767" s="31" t="s">
        <v>90</v>
      </c>
      <c r="O3767" s="31" t="s">
        <v>91</v>
      </c>
      <c r="P3767" s="31" t="s">
        <v>91</v>
      </c>
      <c r="Q3767" s="31" t="s">
        <v>91</v>
      </c>
      <c r="R3767" s="31" t="s">
        <v>90</v>
      </c>
      <c r="S3767" s="31" t="s">
        <v>7761</v>
      </c>
      <c r="T3767" s="31" t="s">
        <v>91</v>
      </c>
      <c r="U3767" s="31" t="s">
        <v>91</v>
      </c>
      <c r="V3767" s="31" t="s">
        <v>90</v>
      </c>
      <c r="W3767" s="31" t="s">
        <v>7762</v>
      </c>
      <c r="X3767" s="31" t="s">
        <v>91</v>
      </c>
      <c r="Y3767" s="31" t="s">
        <v>91</v>
      </c>
      <c r="AA3767" s="31" t="s">
        <v>100</v>
      </c>
      <c r="AB3767" s="31">
        <v>0</v>
      </c>
    </row>
    <row r="3768" spans="2:28" x14ac:dyDescent="0.25">
      <c r="B3768" s="31" t="s">
        <v>7825</v>
      </c>
      <c r="C3768" s="31">
        <v>1478</v>
      </c>
      <c r="D3768" s="31" t="s">
        <v>7754</v>
      </c>
      <c r="E3768" s="31" t="s">
        <v>7755</v>
      </c>
      <c r="F3768" s="31" t="s">
        <v>7756</v>
      </c>
      <c r="G3768" s="31" t="s">
        <v>7807</v>
      </c>
      <c r="H3768" s="31" t="s">
        <v>7808</v>
      </c>
      <c r="I3768" s="31" t="s">
        <v>7759</v>
      </c>
      <c r="J3768" s="31" t="s">
        <v>87</v>
      </c>
      <c r="K3768" s="31" t="s">
        <v>104</v>
      </c>
      <c r="L3768" s="31" t="s">
        <v>7760</v>
      </c>
      <c r="M3768" s="31">
        <v>0</v>
      </c>
      <c r="N3768" s="31" t="s">
        <v>90</v>
      </c>
      <c r="O3768" s="31" t="s">
        <v>91</v>
      </c>
      <c r="P3768" s="31" t="s">
        <v>91</v>
      </c>
      <c r="Q3768" s="31" t="s">
        <v>91</v>
      </c>
      <c r="R3768" s="31" t="s">
        <v>90</v>
      </c>
      <c r="S3768" s="31" t="s">
        <v>7761</v>
      </c>
      <c r="T3768" s="31" t="s">
        <v>91</v>
      </c>
      <c r="U3768" s="31" t="s">
        <v>91</v>
      </c>
      <c r="V3768" s="31" t="s">
        <v>90</v>
      </c>
      <c r="W3768" s="31" t="s">
        <v>7762</v>
      </c>
      <c r="X3768" s="31" t="s">
        <v>91</v>
      </c>
      <c r="Y3768" s="31" t="s">
        <v>91</v>
      </c>
      <c r="AA3768" s="31" t="s">
        <v>100</v>
      </c>
      <c r="AB3768" s="31">
        <v>0</v>
      </c>
    </row>
    <row r="3769" spans="2:28" x14ac:dyDescent="0.25">
      <c r="B3769" s="31" t="s">
        <v>7826</v>
      </c>
      <c r="C3769" s="31">
        <v>1478</v>
      </c>
      <c r="D3769" s="31" t="s">
        <v>7754</v>
      </c>
      <c r="E3769" s="31" t="s">
        <v>7755</v>
      </c>
      <c r="F3769" s="31" t="s">
        <v>7756</v>
      </c>
      <c r="G3769" s="31" t="s">
        <v>7807</v>
      </c>
      <c r="H3769" s="31" t="s">
        <v>7808</v>
      </c>
      <c r="I3769" s="31" t="s">
        <v>7759</v>
      </c>
      <c r="J3769" s="31" t="s">
        <v>87</v>
      </c>
      <c r="K3769" s="31" t="s">
        <v>106</v>
      </c>
      <c r="L3769" s="31" t="s">
        <v>7760</v>
      </c>
      <c r="M3769" s="31">
        <v>0</v>
      </c>
      <c r="N3769" s="31" t="s">
        <v>90</v>
      </c>
      <c r="O3769" s="31" t="s">
        <v>91</v>
      </c>
      <c r="P3769" s="31" t="s">
        <v>91</v>
      </c>
      <c r="Q3769" s="31" t="s">
        <v>91</v>
      </c>
      <c r="R3769" s="31" t="s">
        <v>90</v>
      </c>
      <c r="S3769" s="31" t="s">
        <v>7761</v>
      </c>
      <c r="T3769" s="31" t="s">
        <v>91</v>
      </c>
      <c r="U3769" s="31" t="s">
        <v>91</v>
      </c>
      <c r="V3769" s="31" t="s">
        <v>90</v>
      </c>
      <c r="W3769" s="31" t="s">
        <v>7762</v>
      </c>
      <c r="X3769" s="31" t="s">
        <v>91</v>
      </c>
      <c r="Y3769" s="31" t="s">
        <v>91</v>
      </c>
      <c r="AA3769" s="31" t="s">
        <v>100</v>
      </c>
      <c r="AB3769" s="31">
        <v>0</v>
      </c>
    </row>
    <row r="3770" spans="2:28" x14ac:dyDescent="0.25">
      <c r="B3770" s="31" t="s">
        <v>7827</v>
      </c>
      <c r="C3770" s="31">
        <v>1478</v>
      </c>
      <c r="D3770" s="31" t="s">
        <v>7754</v>
      </c>
      <c r="E3770" s="31" t="s">
        <v>7755</v>
      </c>
      <c r="F3770" s="31" t="s">
        <v>7756</v>
      </c>
      <c r="G3770" s="31" t="s">
        <v>7807</v>
      </c>
      <c r="H3770" s="31" t="s">
        <v>7808</v>
      </c>
      <c r="I3770" s="31" t="s">
        <v>7759</v>
      </c>
      <c r="J3770" s="31" t="s">
        <v>87</v>
      </c>
      <c r="K3770" s="31" t="s">
        <v>108</v>
      </c>
      <c r="L3770" s="31" t="s">
        <v>7760</v>
      </c>
      <c r="M3770" s="31">
        <v>0</v>
      </c>
      <c r="N3770" s="31" t="s">
        <v>90</v>
      </c>
      <c r="O3770" s="31" t="s">
        <v>91</v>
      </c>
      <c r="P3770" s="31" t="s">
        <v>91</v>
      </c>
      <c r="Q3770" s="31" t="s">
        <v>91</v>
      </c>
      <c r="R3770" s="31" t="s">
        <v>90</v>
      </c>
      <c r="S3770" s="31" t="s">
        <v>7761</v>
      </c>
      <c r="T3770" s="31" t="s">
        <v>91</v>
      </c>
      <c r="U3770" s="31" t="s">
        <v>91</v>
      </c>
      <c r="V3770" s="31" t="s">
        <v>90</v>
      </c>
      <c r="W3770" s="31" t="s">
        <v>7762</v>
      </c>
      <c r="X3770" s="31" t="s">
        <v>91</v>
      </c>
      <c r="Y3770" s="31" t="s">
        <v>91</v>
      </c>
      <c r="AA3770" s="31" t="s">
        <v>100</v>
      </c>
      <c r="AB3770" s="31">
        <v>0</v>
      </c>
    </row>
    <row r="3771" spans="2:28" x14ac:dyDescent="0.25">
      <c r="B3771" s="31" t="s">
        <v>7828</v>
      </c>
      <c r="C3771" s="31">
        <v>1478</v>
      </c>
      <c r="D3771" s="31" t="s">
        <v>7754</v>
      </c>
      <c r="E3771" s="31" t="s">
        <v>7755</v>
      </c>
      <c r="F3771" s="31" t="s">
        <v>7756</v>
      </c>
      <c r="G3771" s="31" t="s">
        <v>7807</v>
      </c>
      <c r="H3771" s="31" t="s">
        <v>7808</v>
      </c>
      <c r="I3771" s="31" t="s">
        <v>7759</v>
      </c>
      <c r="J3771" s="31" t="s">
        <v>87</v>
      </c>
      <c r="K3771" s="31" t="s">
        <v>110</v>
      </c>
      <c r="L3771" s="31" t="s">
        <v>7760</v>
      </c>
      <c r="M3771" s="31">
        <v>0</v>
      </c>
      <c r="N3771" s="31" t="s">
        <v>90</v>
      </c>
      <c r="O3771" s="31" t="s">
        <v>91</v>
      </c>
      <c r="P3771" s="31" t="s">
        <v>91</v>
      </c>
      <c r="Q3771" s="31" t="s">
        <v>91</v>
      </c>
      <c r="R3771" s="31" t="s">
        <v>90</v>
      </c>
      <c r="S3771" s="31" t="s">
        <v>7761</v>
      </c>
      <c r="T3771" s="31" t="s">
        <v>91</v>
      </c>
      <c r="U3771" s="31" t="s">
        <v>91</v>
      </c>
      <c r="V3771" s="31" t="s">
        <v>90</v>
      </c>
      <c r="W3771" s="31" t="s">
        <v>7762</v>
      </c>
      <c r="X3771" s="31" t="s">
        <v>91</v>
      </c>
      <c r="Y3771" s="31" t="s">
        <v>91</v>
      </c>
      <c r="AA3771" s="31" t="s">
        <v>100</v>
      </c>
      <c r="AB3771" s="31">
        <v>0</v>
      </c>
    </row>
    <row r="3772" spans="2:28" x14ac:dyDescent="0.25">
      <c r="B3772" s="31" t="s">
        <v>7829</v>
      </c>
      <c r="C3772" s="31">
        <v>1478</v>
      </c>
      <c r="D3772" s="31" t="s">
        <v>7754</v>
      </c>
      <c r="E3772" s="31" t="s">
        <v>7755</v>
      </c>
      <c r="F3772" s="31" t="s">
        <v>7756</v>
      </c>
      <c r="G3772" s="31" t="s">
        <v>7807</v>
      </c>
      <c r="H3772" s="31" t="s">
        <v>7808</v>
      </c>
      <c r="I3772" s="31" t="s">
        <v>7759</v>
      </c>
      <c r="J3772" s="31" t="s">
        <v>87</v>
      </c>
      <c r="K3772" s="31" t="s">
        <v>112</v>
      </c>
      <c r="L3772" s="31" t="s">
        <v>7760</v>
      </c>
      <c r="M3772" s="31">
        <v>0</v>
      </c>
      <c r="N3772" s="31" t="s">
        <v>90</v>
      </c>
      <c r="O3772" s="31" t="s">
        <v>91</v>
      </c>
      <c r="P3772" s="31" t="s">
        <v>91</v>
      </c>
      <c r="Q3772" s="31" t="s">
        <v>91</v>
      </c>
      <c r="R3772" s="31" t="s">
        <v>90</v>
      </c>
      <c r="S3772" s="31" t="s">
        <v>7761</v>
      </c>
      <c r="T3772" s="31" t="s">
        <v>91</v>
      </c>
      <c r="U3772" s="31" t="s">
        <v>91</v>
      </c>
      <c r="V3772" s="31" t="s">
        <v>90</v>
      </c>
      <c r="W3772" s="31" t="s">
        <v>7762</v>
      </c>
      <c r="X3772" s="31" t="s">
        <v>91</v>
      </c>
      <c r="Y3772" s="31" t="s">
        <v>91</v>
      </c>
      <c r="AA3772" s="31" t="s">
        <v>100</v>
      </c>
      <c r="AB3772" s="31">
        <v>0</v>
      </c>
    </row>
    <row r="3773" spans="2:28" x14ac:dyDescent="0.25">
      <c r="B3773" s="31" t="s">
        <v>7830</v>
      </c>
      <c r="C3773" s="31">
        <v>1478</v>
      </c>
      <c r="D3773" s="31" t="s">
        <v>7754</v>
      </c>
      <c r="E3773" s="31" t="s">
        <v>7755</v>
      </c>
      <c r="F3773" s="31" t="s">
        <v>7756</v>
      </c>
      <c r="G3773" s="31" t="s">
        <v>7807</v>
      </c>
      <c r="H3773" s="31" t="s">
        <v>7808</v>
      </c>
      <c r="I3773" s="31" t="s">
        <v>7759</v>
      </c>
      <c r="J3773" s="31" t="s">
        <v>160</v>
      </c>
      <c r="K3773" s="31" t="s">
        <v>161</v>
      </c>
      <c r="L3773" s="31" t="s">
        <v>7760</v>
      </c>
      <c r="M3773" s="31">
        <v>0</v>
      </c>
      <c r="N3773" s="31" t="s">
        <v>90</v>
      </c>
      <c r="O3773" s="31" t="s">
        <v>91</v>
      </c>
      <c r="P3773" s="31" t="s">
        <v>91</v>
      </c>
      <c r="Q3773" s="31" t="s">
        <v>91</v>
      </c>
      <c r="R3773" s="31" t="s">
        <v>90</v>
      </c>
      <c r="S3773" s="31" t="s">
        <v>7761</v>
      </c>
      <c r="T3773" s="31" t="s">
        <v>91</v>
      </c>
      <c r="U3773" s="31" t="s">
        <v>91</v>
      </c>
      <c r="V3773" s="31" t="s">
        <v>90</v>
      </c>
      <c r="W3773" s="31" t="s">
        <v>7762</v>
      </c>
      <c r="X3773" s="31" t="s">
        <v>91</v>
      </c>
      <c r="Y3773" s="31" t="s">
        <v>91</v>
      </c>
      <c r="AA3773" s="31" t="s">
        <v>94</v>
      </c>
      <c r="AB3773" s="31">
        <v>0</v>
      </c>
    </row>
    <row r="3774" spans="2:28" x14ac:dyDescent="0.25">
      <c r="B3774" s="31" t="s">
        <v>7831</v>
      </c>
      <c r="C3774" s="31">
        <v>1478</v>
      </c>
      <c r="D3774" s="31" t="s">
        <v>7754</v>
      </c>
      <c r="E3774" s="31" t="s">
        <v>7755</v>
      </c>
      <c r="F3774" s="31" t="s">
        <v>7756</v>
      </c>
      <c r="G3774" s="31" t="s">
        <v>7807</v>
      </c>
      <c r="H3774" s="31" t="s">
        <v>7808</v>
      </c>
      <c r="I3774" s="31" t="s">
        <v>7759</v>
      </c>
      <c r="J3774" s="31" t="s">
        <v>160</v>
      </c>
      <c r="K3774" s="31" t="s">
        <v>164</v>
      </c>
      <c r="L3774" s="31" t="s">
        <v>7760</v>
      </c>
      <c r="M3774" s="31">
        <v>0</v>
      </c>
      <c r="N3774" s="31" t="s">
        <v>90</v>
      </c>
      <c r="O3774" s="31" t="s">
        <v>91</v>
      </c>
      <c r="P3774" s="31" t="s">
        <v>91</v>
      </c>
      <c r="Q3774" s="31" t="s">
        <v>91</v>
      </c>
      <c r="R3774" s="31" t="s">
        <v>90</v>
      </c>
      <c r="S3774" s="31" t="s">
        <v>7761</v>
      </c>
      <c r="T3774" s="31" t="s">
        <v>91</v>
      </c>
      <c r="U3774" s="31" t="s">
        <v>91</v>
      </c>
      <c r="V3774" s="31" t="s">
        <v>90</v>
      </c>
      <c r="W3774" s="31" t="s">
        <v>7762</v>
      </c>
      <c r="X3774" s="31" t="s">
        <v>91</v>
      </c>
      <c r="Y3774" s="31" t="s">
        <v>91</v>
      </c>
      <c r="AA3774" s="31" t="s">
        <v>94</v>
      </c>
      <c r="AB3774" s="31">
        <v>0</v>
      </c>
    </row>
    <row r="3775" spans="2:28" x14ac:dyDescent="0.25">
      <c r="B3775" s="31" t="s">
        <v>7832</v>
      </c>
      <c r="C3775" s="31">
        <v>1478</v>
      </c>
      <c r="D3775" s="31" t="s">
        <v>7754</v>
      </c>
      <c r="E3775" s="31" t="s">
        <v>7755</v>
      </c>
      <c r="F3775" s="31" t="s">
        <v>7756</v>
      </c>
      <c r="G3775" s="31" t="s">
        <v>7807</v>
      </c>
      <c r="H3775" s="31" t="s">
        <v>7808</v>
      </c>
      <c r="I3775" s="31" t="s">
        <v>7759</v>
      </c>
      <c r="J3775" s="31" t="s">
        <v>160</v>
      </c>
      <c r="K3775" s="31" t="s">
        <v>166</v>
      </c>
      <c r="L3775" s="31" t="s">
        <v>7760</v>
      </c>
      <c r="M3775" s="31">
        <v>0</v>
      </c>
      <c r="N3775" s="31" t="s">
        <v>90</v>
      </c>
      <c r="O3775" s="31" t="s">
        <v>91</v>
      </c>
      <c r="P3775" s="31" t="s">
        <v>91</v>
      </c>
      <c r="Q3775" s="31" t="s">
        <v>91</v>
      </c>
      <c r="R3775" s="31" t="s">
        <v>90</v>
      </c>
      <c r="S3775" s="31" t="s">
        <v>7761</v>
      </c>
      <c r="T3775" s="31" t="s">
        <v>91</v>
      </c>
      <c r="U3775" s="31" t="s">
        <v>91</v>
      </c>
      <c r="V3775" s="31" t="s">
        <v>90</v>
      </c>
      <c r="W3775" s="31" t="s">
        <v>7762</v>
      </c>
      <c r="X3775" s="31" t="s">
        <v>91</v>
      </c>
      <c r="Y3775" s="31" t="s">
        <v>91</v>
      </c>
      <c r="AA3775" s="31" t="s">
        <v>94</v>
      </c>
      <c r="AB3775" s="31">
        <v>0</v>
      </c>
    </row>
    <row r="3776" spans="2:28" x14ac:dyDescent="0.25">
      <c r="B3776" s="31" t="s">
        <v>7833</v>
      </c>
      <c r="C3776" s="31">
        <v>1478</v>
      </c>
      <c r="D3776" s="31" t="s">
        <v>7754</v>
      </c>
      <c r="E3776" s="31" t="s">
        <v>7755</v>
      </c>
      <c r="F3776" s="31" t="s">
        <v>7756</v>
      </c>
      <c r="G3776" s="31" t="s">
        <v>7807</v>
      </c>
      <c r="H3776" s="31" t="s">
        <v>7808</v>
      </c>
      <c r="I3776" s="31" t="s">
        <v>7759</v>
      </c>
      <c r="J3776" s="31" t="s">
        <v>160</v>
      </c>
      <c r="K3776" s="31" t="s">
        <v>88</v>
      </c>
      <c r="L3776" s="31" t="s">
        <v>7760</v>
      </c>
      <c r="M3776" s="31">
        <v>0</v>
      </c>
      <c r="N3776" s="31" t="s">
        <v>90</v>
      </c>
      <c r="O3776" s="31" t="s">
        <v>91</v>
      </c>
      <c r="P3776" s="31" t="s">
        <v>91</v>
      </c>
      <c r="Q3776" s="31" t="s">
        <v>91</v>
      </c>
      <c r="R3776" s="31" t="s">
        <v>90</v>
      </c>
      <c r="S3776" s="31" t="s">
        <v>7761</v>
      </c>
      <c r="T3776" s="31" t="s">
        <v>91</v>
      </c>
      <c r="U3776" s="31" t="s">
        <v>91</v>
      </c>
      <c r="V3776" s="31" t="s">
        <v>90</v>
      </c>
      <c r="W3776" s="31" t="s">
        <v>7762</v>
      </c>
      <c r="X3776" s="31" t="s">
        <v>91</v>
      </c>
      <c r="Y3776" s="31" t="s">
        <v>91</v>
      </c>
      <c r="AA3776" s="31" t="s">
        <v>94</v>
      </c>
      <c r="AB3776" s="31">
        <v>0</v>
      </c>
    </row>
    <row r="3777" spans="2:28" x14ac:dyDescent="0.25">
      <c r="B3777" s="31" t="s">
        <v>7834</v>
      </c>
      <c r="C3777" s="31">
        <v>1478</v>
      </c>
      <c r="D3777" s="31" t="s">
        <v>7754</v>
      </c>
      <c r="E3777" s="31" t="s">
        <v>7755</v>
      </c>
      <c r="F3777" s="31" t="s">
        <v>7756</v>
      </c>
      <c r="G3777" s="31" t="s">
        <v>7807</v>
      </c>
      <c r="H3777" s="31" t="s">
        <v>7808</v>
      </c>
      <c r="I3777" s="31" t="s">
        <v>7759</v>
      </c>
      <c r="J3777" s="31" t="s">
        <v>160</v>
      </c>
      <c r="K3777" s="31" t="s">
        <v>114</v>
      </c>
      <c r="L3777" s="31" t="s">
        <v>7760</v>
      </c>
      <c r="M3777" s="31">
        <v>0</v>
      </c>
      <c r="N3777" s="31" t="s">
        <v>90</v>
      </c>
      <c r="O3777" s="31" t="s">
        <v>91</v>
      </c>
      <c r="P3777" s="31" t="s">
        <v>91</v>
      </c>
      <c r="Q3777" s="31" t="s">
        <v>91</v>
      </c>
      <c r="R3777" s="31" t="s">
        <v>90</v>
      </c>
      <c r="S3777" s="31" t="s">
        <v>7761</v>
      </c>
      <c r="T3777" s="31" t="s">
        <v>91</v>
      </c>
      <c r="U3777" s="31" t="s">
        <v>91</v>
      </c>
      <c r="V3777" s="31" t="s">
        <v>90</v>
      </c>
      <c r="W3777" s="31" t="s">
        <v>7762</v>
      </c>
      <c r="X3777" s="31" t="s">
        <v>91</v>
      </c>
      <c r="Y3777" s="31" t="s">
        <v>91</v>
      </c>
      <c r="AA3777" s="31" t="s">
        <v>94</v>
      </c>
      <c r="AB3777" s="31">
        <v>0</v>
      </c>
    </row>
    <row r="3778" spans="2:28" x14ac:dyDescent="0.25">
      <c r="B3778" s="31" t="s">
        <v>7835</v>
      </c>
      <c r="C3778" s="31">
        <v>1478</v>
      </c>
      <c r="D3778" s="31" t="s">
        <v>7754</v>
      </c>
      <c r="E3778" s="31" t="s">
        <v>7755</v>
      </c>
      <c r="F3778" s="31" t="s">
        <v>7756</v>
      </c>
      <c r="G3778" s="31" t="s">
        <v>7807</v>
      </c>
      <c r="H3778" s="31" t="s">
        <v>7808</v>
      </c>
      <c r="I3778" s="31" t="s">
        <v>7759</v>
      </c>
      <c r="J3778" s="31" t="s">
        <v>160</v>
      </c>
      <c r="K3778" s="31" t="s">
        <v>170</v>
      </c>
      <c r="L3778" s="31" t="s">
        <v>7760</v>
      </c>
      <c r="M3778" s="31">
        <v>0</v>
      </c>
      <c r="N3778" s="31" t="s">
        <v>90</v>
      </c>
      <c r="O3778" s="31" t="s">
        <v>91</v>
      </c>
      <c r="P3778" s="31" t="s">
        <v>91</v>
      </c>
      <c r="Q3778" s="31" t="s">
        <v>91</v>
      </c>
      <c r="R3778" s="31" t="s">
        <v>90</v>
      </c>
      <c r="S3778" s="31" t="s">
        <v>7761</v>
      </c>
      <c r="T3778" s="31" t="s">
        <v>91</v>
      </c>
      <c r="U3778" s="31" t="s">
        <v>91</v>
      </c>
      <c r="V3778" s="31" t="s">
        <v>90</v>
      </c>
      <c r="W3778" s="31" t="s">
        <v>7762</v>
      </c>
      <c r="X3778" s="31" t="s">
        <v>91</v>
      </c>
      <c r="Y3778" s="31" t="s">
        <v>91</v>
      </c>
      <c r="AA3778" s="31" t="s">
        <v>94</v>
      </c>
      <c r="AB3778" s="31">
        <v>0</v>
      </c>
    </row>
    <row r="3779" spans="2:28" x14ac:dyDescent="0.25">
      <c r="B3779" s="31" t="s">
        <v>7836</v>
      </c>
      <c r="C3779" s="31">
        <v>1478</v>
      </c>
      <c r="D3779" s="31" t="s">
        <v>7754</v>
      </c>
      <c r="E3779" s="31" t="s">
        <v>7755</v>
      </c>
      <c r="F3779" s="31" t="s">
        <v>7756</v>
      </c>
      <c r="G3779" s="31" t="s">
        <v>7807</v>
      </c>
      <c r="H3779" s="31" t="s">
        <v>7808</v>
      </c>
      <c r="I3779" s="31" t="s">
        <v>7759</v>
      </c>
      <c r="J3779" s="31" t="s">
        <v>160</v>
      </c>
      <c r="K3779" s="31" t="s">
        <v>125</v>
      </c>
      <c r="L3779" s="31" t="s">
        <v>7760</v>
      </c>
      <c r="M3779" s="31">
        <v>0</v>
      </c>
      <c r="N3779" s="31" t="s">
        <v>90</v>
      </c>
      <c r="O3779" s="31" t="s">
        <v>91</v>
      </c>
      <c r="P3779" s="31" t="s">
        <v>91</v>
      </c>
      <c r="Q3779" s="31" t="s">
        <v>91</v>
      </c>
      <c r="R3779" s="31" t="s">
        <v>90</v>
      </c>
      <c r="S3779" s="31" t="s">
        <v>7761</v>
      </c>
      <c r="T3779" s="31" t="s">
        <v>91</v>
      </c>
      <c r="U3779" s="31" t="s">
        <v>91</v>
      </c>
      <c r="V3779" s="31" t="s">
        <v>90</v>
      </c>
      <c r="W3779" s="31" t="s">
        <v>7762</v>
      </c>
      <c r="X3779" s="31" t="s">
        <v>91</v>
      </c>
      <c r="Y3779" s="31" t="s">
        <v>91</v>
      </c>
      <c r="AA3779" s="31" t="s">
        <v>97</v>
      </c>
      <c r="AB3779" s="31">
        <v>0</v>
      </c>
    </row>
    <row r="3780" spans="2:28" x14ac:dyDescent="0.25">
      <c r="B3780" s="31" t="s">
        <v>7837</v>
      </c>
      <c r="C3780" s="31">
        <v>1478</v>
      </c>
      <c r="D3780" s="31" t="s">
        <v>7754</v>
      </c>
      <c r="E3780" s="31" t="s">
        <v>7755</v>
      </c>
      <c r="F3780" s="31" t="s">
        <v>7756</v>
      </c>
      <c r="G3780" s="31" t="s">
        <v>7807</v>
      </c>
      <c r="H3780" s="31" t="s">
        <v>7808</v>
      </c>
      <c r="I3780" s="31" t="s">
        <v>7759</v>
      </c>
      <c r="J3780" s="31" t="s">
        <v>160</v>
      </c>
      <c r="K3780" s="31" t="s">
        <v>134</v>
      </c>
      <c r="L3780" s="31" t="s">
        <v>7760</v>
      </c>
      <c r="M3780" s="31">
        <v>0</v>
      </c>
      <c r="N3780" s="31" t="s">
        <v>90</v>
      </c>
      <c r="O3780" s="31" t="s">
        <v>91</v>
      </c>
      <c r="P3780" s="31" t="s">
        <v>91</v>
      </c>
      <c r="Q3780" s="31" t="s">
        <v>91</v>
      </c>
      <c r="R3780" s="31" t="s">
        <v>90</v>
      </c>
      <c r="S3780" s="31" t="s">
        <v>7761</v>
      </c>
      <c r="T3780" s="31" t="s">
        <v>91</v>
      </c>
      <c r="U3780" s="31" t="s">
        <v>91</v>
      </c>
      <c r="V3780" s="31" t="s">
        <v>90</v>
      </c>
      <c r="W3780" s="31" t="s">
        <v>7762</v>
      </c>
      <c r="X3780" s="31" t="s">
        <v>91</v>
      </c>
      <c r="Y3780" s="31" t="s">
        <v>91</v>
      </c>
      <c r="AA3780" s="31" t="s">
        <v>97</v>
      </c>
      <c r="AB3780" s="31">
        <v>0</v>
      </c>
    </row>
    <row r="3781" spans="2:28" x14ac:dyDescent="0.25">
      <c r="B3781" s="31" t="s">
        <v>7838</v>
      </c>
      <c r="C3781" s="31">
        <v>1478</v>
      </c>
      <c r="D3781" s="31" t="s">
        <v>7754</v>
      </c>
      <c r="E3781" s="31" t="s">
        <v>7755</v>
      </c>
      <c r="F3781" s="31" t="s">
        <v>7756</v>
      </c>
      <c r="G3781" s="31" t="s">
        <v>7807</v>
      </c>
      <c r="H3781" s="31" t="s">
        <v>7808</v>
      </c>
      <c r="I3781" s="31" t="s">
        <v>7759</v>
      </c>
      <c r="J3781" s="31" t="s">
        <v>160</v>
      </c>
      <c r="K3781" s="31" t="s">
        <v>139</v>
      </c>
      <c r="L3781" s="31" t="s">
        <v>7760</v>
      </c>
      <c r="M3781" s="31">
        <v>0</v>
      </c>
      <c r="N3781" s="31" t="s">
        <v>90</v>
      </c>
      <c r="O3781" s="31" t="s">
        <v>91</v>
      </c>
      <c r="P3781" s="31" t="s">
        <v>91</v>
      </c>
      <c r="Q3781" s="31" t="s">
        <v>91</v>
      </c>
      <c r="R3781" s="31" t="s">
        <v>90</v>
      </c>
      <c r="S3781" s="31" t="s">
        <v>7761</v>
      </c>
      <c r="T3781" s="31" t="s">
        <v>91</v>
      </c>
      <c r="U3781" s="31" t="s">
        <v>91</v>
      </c>
      <c r="V3781" s="31" t="s">
        <v>90</v>
      </c>
      <c r="W3781" s="31" t="s">
        <v>7762</v>
      </c>
      <c r="X3781" s="31" t="s">
        <v>91</v>
      </c>
      <c r="Y3781" s="31" t="s">
        <v>91</v>
      </c>
      <c r="AA3781" s="31" t="s">
        <v>97</v>
      </c>
      <c r="AB3781" s="31">
        <v>0</v>
      </c>
    </row>
    <row r="3782" spans="2:28" x14ac:dyDescent="0.25">
      <c r="B3782" s="31" t="s">
        <v>7839</v>
      </c>
      <c r="C3782" s="31">
        <v>1478</v>
      </c>
      <c r="D3782" s="31" t="s">
        <v>7754</v>
      </c>
      <c r="E3782" s="31" t="s">
        <v>7755</v>
      </c>
      <c r="F3782" s="31" t="s">
        <v>7756</v>
      </c>
      <c r="G3782" s="31" t="s">
        <v>7807</v>
      </c>
      <c r="H3782" s="31" t="s">
        <v>7808</v>
      </c>
      <c r="I3782" s="31" t="s">
        <v>7759</v>
      </c>
      <c r="J3782" s="31" t="s">
        <v>160</v>
      </c>
      <c r="K3782" s="31" t="s">
        <v>145</v>
      </c>
      <c r="L3782" s="31" t="s">
        <v>7760</v>
      </c>
      <c r="M3782" s="31">
        <v>0</v>
      </c>
      <c r="N3782" s="31" t="s">
        <v>90</v>
      </c>
      <c r="O3782" s="31" t="s">
        <v>91</v>
      </c>
      <c r="P3782" s="31" t="s">
        <v>91</v>
      </c>
      <c r="Q3782" s="31" t="s">
        <v>91</v>
      </c>
      <c r="R3782" s="31" t="s">
        <v>90</v>
      </c>
      <c r="S3782" s="31" t="s">
        <v>7761</v>
      </c>
      <c r="T3782" s="31" t="s">
        <v>91</v>
      </c>
      <c r="U3782" s="31" t="s">
        <v>91</v>
      </c>
      <c r="V3782" s="31" t="s">
        <v>90</v>
      </c>
      <c r="W3782" s="31" t="s">
        <v>7762</v>
      </c>
      <c r="X3782" s="31" t="s">
        <v>91</v>
      </c>
      <c r="Y3782" s="31" t="s">
        <v>91</v>
      </c>
      <c r="AA3782" s="31" t="s">
        <v>97</v>
      </c>
      <c r="AB3782" s="31">
        <v>0</v>
      </c>
    </row>
    <row r="3783" spans="2:28" x14ac:dyDescent="0.25">
      <c r="B3783" s="31" t="s">
        <v>7840</v>
      </c>
      <c r="C3783" s="31">
        <v>1478</v>
      </c>
      <c r="D3783" s="31" t="s">
        <v>7754</v>
      </c>
      <c r="E3783" s="31" t="s">
        <v>7755</v>
      </c>
      <c r="F3783" s="31" t="s">
        <v>7756</v>
      </c>
      <c r="G3783" s="31" t="s">
        <v>7807</v>
      </c>
      <c r="H3783" s="31" t="s">
        <v>7808</v>
      </c>
      <c r="I3783" s="31" t="s">
        <v>7759</v>
      </c>
      <c r="J3783" s="31" t="s">
        <v>160</v>
      </c>
      <c r="K3783" s="31" t="s">
        <v>96</v>
      </c>
      <c r="L3783" s="31" t="s">
        <v>7760</v>
      </c>
      <c r="M3783" s="31">
        <v>0</v>
      </c>
      <c r="N3783" s="31" t="s">
        <v>90</v>
      </c>
      <c r="O3783" s="31" t="s">
        <v>91</v>
      </c>
      <c r="P3783" s="31" t="s">
        <v>91</v>
      </c>
      <c r="Q3783" s="31" t="s">
        <v>91</v>
      </c>
      <c r="R3783" s="31" t="s">
        <v>90</v>
      </c>
      <c r="S3783" s="31" t="s">
        <v>7761</v>
      </c>
      <c r="T3783" s="31" t="s">
        <v>91</v>
      </c>
      <c r="U3783" s="31" t="s">
        <v>91</v>
      </c>
      <c r="V3783" s="31" t="s">
        <v>90</v>
      </c>
      <c r="W3783" s="31" t="s">
        <v>7762</v>
      </c>
      <c r="X3783" s="31" t="s">
        <v>91</v>
      </c>
      <c r="Y3783" s="31" t="s">
        <v>91</v>
      </c>
      <c r="AA3783" s="31" t="s">
        <v>97</v>
      </c>
      <c r="AB3783" s="31">
        <v>0</v>
      </c>
    </row>
    <row r="3784" spans="2:28" x14ac:dyDescent="0.25">
      <c r="B3784" s="31" t="s">
        <v>7841</v>
      </c>
      <c r="C3784" s="31">
        <v>1478</v>
      </c>
      <c r="D3784" s="31" t="s">
        <v>7754</v>
      </c>
      <c r="E3784" s="31" t="s">
        <v>7755</v>
      </c>
      <c r="F3784" s="31" t="s">
        <v>7756</v>
      </c>
      <c r="G3784" s="31" t="s">
        <v>7807</v>
      </c>
      <c r="H3784" s="31" t="s">
        <v>7808</v>
      </c>
      <c r="I3784" s="31" t="s">
        <v>7759</v>
      </c>
      <c r="J3784" s="31" t="s">
        <v>160</v>
      </c>
      <c r="K3784" s="31" t="s">
        <v>177</v>
      </c>
      <c r="L3784" s="31" t="s">
        <v>7760</v>
      </c>
      <c r="M3784" s="31">
        <v>0</v>
      </c>
      <c r="N3784" s="31" t="s">
        <v>90</v>
      </c>
      <c r="O3784" s="31" t="s">
        <v>91</v>
      </c>
      <c r="P3784" s="31" t="s">
        <v>91</v>
      </c>
      <c r="Q3784" s="31" t="s">
        <v>91</v>
      </c>
      <c r="R3784" s="31" t="s">
        <v>90</v>
      </c>
      <c r="S3784" s="31" t="s">
        <v>7761</v>
      </c>
      <c r="T3784" s="31" t="s">
        <v>91</v>
      </c>
      <c r="U3784" s="31" t="s">
        <v>91</v>
      </c>
      <c r="V3784" s="31" t="s">
        <v>90</v>
      </c>
      <c r="W3784" s="31" t="s">
        <v>7762</v>
      </c>
      <c r="X3784" s="31" t="s">
        <v>91</v>
      </c>
      <c r="Y3784" s="31" t="s">
        <v>91</v>
      </c>
      <c r="AA3784" s="31" t="s">
        <v>97</v>
      </c>
      <c r="AB3784" s="31">
        <v>0</v>
      </c>
    </row>
    <row r="3785" spans="2:28" x14ac:dyDescent="0.25">
      <c r="B3785" s="31" t="s">
        <v>7842</v>
      </c>
      <c r="C3785" s="31">
        <v>1478</v>
      </c>
      <c r="D3785" s="31" t="s">
        <v>7754</v>
      </c>
      <c r="E3785" s="31" t="s">
        <v>7755</v>
      </c>
      <c r="F3785" s="31" t="s">
        <v>7756</v>
      </c>
      <c r="G3785" s="31" t="s">
        <v>7807</v>
      </c>
      <c r="H3785" s="31" t="s">
        <v>7808</v>
      </c>
      <c r="I3785" s="31" t="s">
        <v>7759</v>
      </c>
      <c r="J3785" s="31" t="s">
        <v>160</v>
      </c>
      <c r="K3785" s="31" t="s">
        <v>150</v>
      </c>
      <c r="L3785" s="31" t="s">
        <v>7760</v>
      </c>
      <c r="M3785" s="31">
        <v>0</v>
      </c>
      <c r="N3785" s="31" t="s">
        <v>90</v>
      </c>
      <c r="O3785" s="31" t="s">
        <v>91</v>
      </c>
      <c r="P3785" s="31" t="s">
        <v>91</v>
      </c>
      <c r="Q3785" s="31" t="s">
        <v>91</v>
      </c>
      <c r="R3785" s="31" t="s">
        <v>90</v>
      </c>
      <c r="S3785" s="31" t="s">
        <v>7761</v>
      </c>
      <c r="T3785" s="31" t="s">
        <v>91</v>
      </c>
      <c r="U3785" s="31" t="s">
        <v>91</v>
      </c>
      <c r="V3785" s="31" t="s">
        <v>90</v>
      </c>
      <c r="W3785" s="31" t="s">
        <v>7762</v>
      </c>
      <c r="X3785" s="31" t="s">
        <v>91</v>
      </c>
      <c r="Y3785" s="31" t="s">
        <v>91</v>
      </c>
      <c r="AA3785" s="31" t="s">
        <v>97</v>
      </c>
      <c r="AB3785" s="31">
        <v>0</v>
      </c>
    </row>
    <row r="3786" spans="2:28" x14ac:dyDescent="0.25">
      <c r="B3786" s="31" t="s">
        <v>7843</v>
      </c>
      <c r="C3786" s="31">
        <v>1478</v>
      </c>
      <c r="D3786" s="31" t="s">
        <v>7754</v>
      </c>
      <c r="E3786" s="31" t="s">
        <v>7755</v>
      </c>
      <c r="F3786" s="31" t="s">
        <v>7756</v>
      </c>
      <c r="G3786" s="31" t="s">
        <v>7807</v>
      </c>
      <c r="H3786" s="31" t="s">
        <v>7808</v>
      </c>
      <c r="I3786" s="31" t="s">
        <v>7759</v>
      </c>
      <c r="J3786" s="31" t="s">
        <v>160</v>
      </c>
      <c r="K3786" s="31" t="s">
        <v>156</v>
      </c>
      <c r="L3786" s="31" t="s">
        <v>7760</v>
      </c>
      <c r="M3786" s="31">
        <v>0</v>
      </c>
      <c r="N3786" s="31" t="s">
        <v>90</v>
      </c>
      <c r="O3786" s="31" t="s">
        <v>91</v>
      </c>
      <c r="P3786" s="31" t="s">
        <v>91</v>
      </c>
      <c r="Q3786" s="31" t="s">
        <v>91</v>
      </c>
      <c r="R3786" s="31" t="s">
        <v>90</v>
      </c>
      <c r="S3786" s="31" t="s">
        <v>7761</v>
      </c>
      <c r="T3786" s="31" t="s">
        <v>91</v>
      </c>
      <c r="U3786" s="31" t="s">
        <v>91</v>
      </c>
      <c r="V3786" s="31" t="s">
        <v>90</v>
      </c>
      <c r="W3786" s="31" t="s">
        <v>7762</v>
      </c>
      <c r="X3786" s="31" t="s">
        <v>91</v>
      </c>
      <c r="Y3786" s="31" t="s">
        <v>91</v>
      </c>
      <c r="AA3786" s="31" t="s">
        <v>97</v>
      </c>
      <c r="AB3786" s="31">
        <v>0</v>
      </c>
    </row>
    <row r="3787" spans="2:28" x14ac:dyDescent="0.25">
      <c r="B3787" s="31" t="s">
        <v>7844</v>
      </c>
      <c r="C3787" s="31">
        <v>1478</v>
      </c>
      <c r="D3787" s="31" t="s">
        <v>7754</v>
      </c>
      <c r="E3787" s="31" t="s">
        <v>7755</v>
      </c>
      <c r="F3787" s="31" t="s">
        <v>7756</v>
      </c>
      <c r="G3787" s="31" t="s">
        <v>7807</v>
      </c>
      <c r="H3787" s="31" t="s">
        <v>7808</v>
      </c>
      <c r="I3787" s="31" t="s">
        <v>7759</v>
      </c>
      <c r="J3787" s="31" t="s">
        <v>160</v>
      </c>
      <c r="K3787" s="31" t="s">
        <v>181</v>
      </c>
      <c r="L3787" s="31" t="s">
        <v>7760</v>
      </c>
      <c r="M3787" s="31">
        <v>0</v>
      </c>
      <c r="N3787" s="31" t="s">
        <v>90</v>
      </c>
      <c r="O3787" s="31" t="s">
        <v>91</v>
      </c>
      <c r="P3787" s="31" t="s">
        <v>91</v>
      </c>
      <c r="Q3787" s="31" t="s">
        <v>91</v>
      </c>
      <c r="R3787" s="31" t="s">
        <v>90</v>
      </c>
      <c r="S3787" s="31" t="s">
        <v>7761</v>
      </c>
      <c r="T3787" s="31" t="s">
        <v>91</v>
      </c>
      <c r="U3787" s="31" t="s">
        <v>91</v>
      </c>
      <c r="V3787" s="31" t="s">
        <v>90</v>
      </c>
      <c r="W3787" s="31" t="s">
        <v>7762</v>
      </c>
      <c r="X3787" s="31" t="s">
        <v>91</v>
      </c>
      <c r="Y3787" s="31" t="s">
        <v>91</v>
      </c>
      <c r="AA3787" s="31" t="s">
        <v>100</v>
      </c>
      <c r="AB3787" s="31">
        <v>0</v>
      </c>
    </row>
    <row r="3788" spans="2:28" x14ac:dyDescent="0.25">
      <c r="B3788" s="31" t="s">
        <v>7845</v>
      </c>
      <c r="C3788" s="31">
        <v>1478</v>
      </c>
      <c r="D3788" s="31" t="s">
        <v>7754</v>
      </c>
      <c r="E3788" s="31" t="s">
        <v>7755</v>
      </c>
      <c r="F3788" s="31" t="s">
        <v>7756</v>
      </c>
      <c r="G3788" s="31" t="s">
        <v>7807</v>
      </c>
      <c r="H3788" s="31" t="s">
        <v>7808</v>
      </c>
      <c r="I3788" s="31" t="s">
        <v>7759</v>
      </c>
      <c r="J3788" s="31" t="s">
        <v>160</v>
      </c>
      <c r="K3788" s="31" t="s">
        <v>99</v>
      </c>
      <c r="L3788" s="31" t="s">
        <v>7760</v>
      </c>
      <c r="M3788" s="31">
        <v>0</v>
      </c>
      <c r="N3788" s="31" t="s">
        <v>90</v>
      </c>
      <c r="O3788" s="31" t="s">
        <v>91</v>
      </c>
      <c r="P3788" s="31" t="s">
        <v>91</v>
      </c>
      <c r="Q3788" s="31" t="s">
        <v>91</v>
      </c>
      <c r="R3788" s="31" t="s">
        <v>90</v>
      </c>
      <c r="S3788" s="31" t="s">
        <v>7761</v>
      </c>
      <c r="T3788" s="31" t="s">
        <v>91</v>
      </c>
      <c r="U3788" s="31" t="s">
        <v>91</v>
      </c>
      <c r="V3788" s="31" t="s">
        <v>90</v>
      </c>
      <c r="W3788" s="31" t="s">
        <v>7762</v>
      </c>
      <c r="X3788" s="31" t="s">
        <v>91</v>
      </c>
      <c r="Y3788" s="31" t="s">
        <v>91</v>
      </c>
      <c r="AA3788" s="31" t="s">
        <v>100</v>
      </c>
      <c r="AB3788" s="31">
        <v>0</v>
      </c>
    </row>
    <row r="3789" spans="2:28" x14ac:dyDescent="0.25">
      <c r="B3789" s="31" t="s">
        <v>7846</v>
      </c>
      <c r="C3789" s="31">
        <v>1478</v>
      </c>
      <c r="D3789" s="31" t="s">
        <v>7754</v>
      </c>
      <c r="E3789" s="31" t="s">
        <v>7755</v>
      </c>
      <c r="F3789" s="31" t="s">
        <v>7756</v>
      </c>
      <c r="G3789" s="31" t="s">
        <v>7807</v>
      </c>
      <c r="H3789" s="31" t="s">
        <v>7808</v>
      </c>
      <c r="I3789" s="31" t="s">
        <v>7759</v>
      </c>
      <c r="J3789" s="31" t="s">
        <v>160</v>
      </c>
      <c r="K3789" s="31" t="s">
        <v>102</v>
      </c>
      <c r="L3789" s="31" t="s">
        <v>7760</v>
      </c>
      <c r="M3789" s="31">
        <v>0</v>
      </c>
      <c r="N3789" s="31" t="s">
        <v>90</v>
      </c>
      <c r="O3789" s="31" t="s">
        <v>91</v>
      </c>
      <c r="P3789" s="31" t="s">
        <v>91</v>
      </c>
      <c r="Q3789" s="31" t="s">
        <v>91</v>
      </c>
      <c r="R3789" s="31" t="s">
        <v>90</v>
      </c>
      <c r="S3789" s="31" t="s">
        <v>7761</v>
      </c>
      <c r="T3789" s="31" t="s">
        <v>91</v>
      </c>
      <c r="U3789" s="31" t="s">
        <v>91</v>
      </c>
      <c r="V3789" s="31" t="s">
        <v>90</v>
      </c>
      <c r="W3789" s="31" t="s">
        <v>7762</v>
      </c>
      <c r="X3789" s="31" t="s">
        <v>91</v>
      </c>
      <c r="Y3789" s="31" t="s">
        <v>91</v>
      </c>
      <c r="AA3789" s="31" t="s">
        <v>100</v>
      </c>
      <c r="AB3789" s="31">
        <v>0</v>
      </c>
    </row>
    <row r="3790" spans="2:28" x14ac:dyDescent="0.25">
      <c r="B3790" s="31" t="s">
        <v>7847</v>
      </c>
      <c r="C3790" s="31">
        <v>1478</v>
      </c>
      <c r="D3790" s="31" t="s">
        <v>7754</v>
      </c>
      <c r="E3790" s="31" t="s">
        <v>7755</v>
      </c>
      <c r="F3790" s="31" t="s">
        <v>7756</v>
      </c>
      <c r="G3790" s="31" t="s">
        <v>7807</v>
      </c>
      <c r="H3790" s="31" t="s">
        <v>7808</v>
      </c>
      <c r="I3790" s="31" t="s">
        <v>7759</v>
      </c>
      <c r="J3790" s="31" t="s">
        <v>160</v>
      </c>
      <c r="K3790" s="31" t="s">
        <v>104</v>
      </c>
      <c r="L3790" s="31" t="s">
        <v>7760</v>
      </c>
      <c r="M3790" s="31">
        <v>0</v>
      </c>
      <c r="N3790" s="31" t="s">
        <v>90</v>
      </c>
      <c r="O3790" s="31" t="s">
        <v>91</v>
      </c>
      <c r="P3790" s="31" t="s">
        <v>91</v>
      </c>
      <c r="Q3790" s="31" t="s">
        <v>91</v>
      </c>
      <c r="R3790" s="31" t="s">
        <v>90</v>
      </c>
      <c r="S3790" s="31" t="s">
        <v>7761</v>
      </c>
      <c r="T3790" s="31" t="s">
        <v>91</v>
      </c>
      <c r="U3790" s="31" t="s">
        <v>91</v>
      </c>
      <c r="V3790" s="31" t="s">
        <v>90</v>
      </c>
      <c r="W3790" s="31" t="s">
        <v>7762</v>
      </c>
      <c r="X3790" s="31" t="s">
        <v>91</v>
      </c>
      <c r="Y3790" s="31" t="s">
        <v>91</v>
      </c>
      <c r="AA3790" s="31" t="s">
        <v>100</v>
      </c>
      <c r="AB3790" s="31">
        <v>0</v>
      </c>
    </row>
    <row r="3791" spans="2:28" x14ac:dyDescent="0.25">
      <c r="B3791" s="31" t="s">
        <v>7848</v>
      </c>
      <c r="C3791" s="31">
        <v>1478</v>
      </c>
      <c r="D3791" s="31" t="s">
        <v>7754</v>
      </c>
      <c r="E3791" s="31" t="s">
        <v>7755</v>
      </c>
      <c r="F3791" s="31" t="s">
        <v>7756</v>
      </c>
      <c r="G3791" s="31" t="s">
        <v>7807</v>
      </c>
      <c r="H3791" s="31" t="s">
        <v>7808</v>
      </c>
      <c r="I3791" s="31" t="s">
        <v>7759</v>
      </c>
      <c r="J3791" s="31" t="s">
        <v>160</v>
      </c>
      <c r="K3791" s="31" t="s">
        <v>106</v>
      </c>
      <c r="L3791" s="31" t="s">
        <v>7760</v>
      </c>
      <c r="M3791" s="31">
        <v>0</v>
      </c>
      <c r="N3791" s="31" t="s">
        <v>90</v>
      </c>
      <c r="O3791" s="31" t="s">
        <v>91</v>
      </c>
      <c r="P3791" s="31" t="s">
        <v>91</v>
      </c>
      <c r="Q3791" s="31" t="s">
        <v>91</v>
      </c>
      <c r="R3791" s="31" t="s">
        <v>90</v>
      </c>
      <c r="S3791" s="31" t="s">
        <v>7761</v>
      </c>
      <c r="T3791" s="31" t="s">
        <v>91</v>
      </c>
      <c r="U3791" s="31" t="s">
        <v>91</v>
      </c>
      <c r="V3791" s="31" t="s">
        <v>90</v>
      </c>
      <c r="W3791" s="31" t="s">
        <v>7762</v>
      </c>
      <c r="X3791" s="31" t="s">
        <v>91</v>
      </c>
      <c r="Y3791" s="31" t="s">
        <v>91</v>
      </c>
      <c r="AA3791" s="31" t="s">
        <v>100</v>
      </c>
      <c r="AB3791" s="31">
        <v>0</v>
      </c>
    </row>
    <row r="3792" spans="2:28" x14ac:dyDescent="0.25">
      <c r="B3792" s="31" t="s">
        <v>7849</v>
      </c>
      <c r="C3792" s="31">
        <v>1478</v>
      </c>
      <c r="D3792" s="31" t="s">
        <v>7754</v>
      </c>
      <c r="E3792" s="31" t="s">
        <v>7755</v>
      </c>
      <c r="F3792" s="31" t="s">
        <v>7756</v>
      </c>
      <c r="G3792" s="31" t="s">
        <v>7807</v>
      </c>
      <c r="H3792" s="31" t="s">
        <v>7808</v>
      </c>
      <c r="I3792" s="31" t="s">
        <v>7759</v>
      </c>
      <c r="J3792" s="31" t="s">
        <v>160</v>
      </c>
      <c r="K3792" s="31" t="s">
        <v>108</v>
      </c>
      <c r="L3792" s="31" t="s">
        <v>7760</v>
      </c>
      <c r="M3792" s="31">
        <v>0</v>
      </c>
      <c r="N3792" s="31" t="s">
        <v>90</v>
      </c>
      <c r="O3792" s="31" t="s">
        <v>91</v>
      </c>
      <c r="P3792" s="31" t="s">
        <v>91</v>
      </c>
      <c r="Q3792" s="31" t="s">
        <v>91</v>
      </c>
      <c r="R3792" s="31" t="s">
        <v>90</v>
      </c>
      <c r="S3792" s="31" t="s">
        <v>7761</v>
      </c>
      <c r="T3792" s="31" t="s">
        <v>91</v>
      </c>
      <c r="U3792" s="31" t="s">
        <v>91</v>
      </c>
      <c r="V3792" s="31" t="s">
        <v>90</v>
      </c>
      <c r="W3792" s="31" t="s">
        <v>7762</v>
      </c>
      <c r="X3792" s="31" t="s">
        <v>91</v>
      </c>
      <c r="Y3792" s="31" t="s">
        <v>91</v>
      </c>
      <c r="AA3792" s="31" t="s">
        <v>100</v>
      </c>
      <c r="AB3792" s="31">
        <v>0</v>
      </c>
    </row>
    <row r="3793" spans="2:28" x14ac:dyDescent="0.25">
      <c r="B3793" s="31" t="s">
        <v>7850</v>
      </c>
      <c r="C3793" s="31">
        <v>1478</v>
      </c>
      <c r="D3793" s="31" t="s">
        <v>7754</v>
      </c>
      <c r="E3793" s="31" t="s">
        <v>7755</v>
      </c>
      <c r="F3793" s="31" t="s">
        <v>7756</v>
      </c>
      <c r="G3793" s="31" t="s">
        <v>7807</v>
      </c>
      <c r="H3793" s="31" t="s">
        <v>7808</v>
      </c>
      <c r="I3793" s="31" t="s">
        <v>7759</v>
      </c>
      <c r="J3793" s="31" t="s">
        <v>160</v>
      </c>
      <c r="K3793" s="31" t="s">
        <v>110</v>
      </c>
      <c r="L3793" s="31" t="s">
        <v>7760</v>
      </c>
      <c r="M3793" s="31">
        <v>0</v>
      </c>
      <c r="N3793" s="31" t="s">
        <v>90</v>
      </c>
      <c r="O3793" s="31" t="s">
        <v>91</v>
      </c>
      <c r="P3793" s="31" t="s">
        <v>91</v>
      </c>
      <c r="Q3793" s="31" t="s">
        <v>91</v>
      </c>
      <c r="R3793" s="31" t="s">
        <v>90</v>
      </c>
      <c r="S3793" s="31" t="s">
        <v>7761</v>
      </c>
      <c r="T3793" s="31" t="s">
        <v>91</v>
      </c>
      <c r="U3793" s="31" t="s">
        <v>91</v>
      </c>
      <c r="V3793" s="31" t="s">
        <v>90</v>
      </c>
      <c r="W3793" s="31" t="s">
        <v>7762</v>
      </c>
      <c r="X3793" s="31" t="s">
        <v>91</v>
      </c>
      <c r="Y3793" s="31" t="s">
        <v>91</v>
      </c>
      <c r="AA3793" s="31" t="s">
        <v>100</v>
      </c>
      <c r="AB3793" s="31">
        <v>0</v>
      </c>
    </row>
    <row r="3794" spans="2:28" x14ac:dyDescent="0.25">
      <c r="B3794" s="31" t="s">
        <v>7851</v>
      </c>
      <c r="C3794" s="31">
        <v>1478</v>
      </c>
      <c r="D3794" s="31" t="s">
        <v>7754</v>
      </c>
      <c r="E3794" s="31" t="s">
        <v>7755</v>
      </c>
      <c r="F3794" s="31" t="s">
        <v>7756</v>
      </c>
      <c r="G3794" s="31" t="s">
        <v>7807</v>
      </c>
      <c r="H3794" s="31" t="s">
        <v>7808</v>
      </c>
      <c r="I3794" s="31" t="s">
        <v>7759</v>
      </c>
      <c r="J3794" s="31" t="s">
        <v>160</v>
      </c>
      <c r="K3794" s="31" t="s">
        <v>112</v>
      </c>
      <c r="L3794" s="31" t="s">
        <v>7760</v>
      </c>
      <c r="M3794" s="31">
        <v>0</v>
      </c>
      <c r="N3794" s="31" t="s">
        <v>90</v>
      </c>
      <c r="O3794" s="31" t="s">
        <v>91</v>
      </c>
      <c r="P3794" s="31" t="s">
        <v>91</v>
      </c>
      <c r="Q3794" s="31" t="s">
        <v>91</v>
      </c>
      <c r="R3794" s="31" t="s">
        <v>90</v>
      </c>
      <c r="S3794" s="31" t="s">
        <v>7761</v>
      </c>
      <c r="T3794" s="31" t="s">
        <v>91</v>
      </c>
      <c r="U3794" s="31" t="s">
        <v>91</v>
      </c>
      <c r="V3794" s="31" t="s">
        <v>90</v>
      </c>
      <c r="W3794" s="31" t="s">
        <v>7762</v>
      </c>
      <c r="X3794" s="31" t="s">
        <v>91</v>
      </c>
      <c r="Y3794" s="31" t="s">
        <v>91</v>
      </c>
      <c r="AA3794" s="31" t="s">
        <v>100</v>
      </c>
      <c r="AB3794" s="31">
        <v>0</v>
      </c>
    </row>
    <row r="3795" spans="2:28" x14ac:dyDescent="0.25">
      <c r="B3795" s="31" t="s">
        <v>7852</v>
      </c>
      <c r="C3795" s="31">
        <v>665</v>
      </c>
      <c r="D3795" s="31" t="s">
        <v>7853</v>
      </c>
      <c r="E3795" s="31" t="s">
        <v>7854</v>
      </c>
      <c r="F3795" s="31" t="s">
        <v>7855</v>
      </c>
      <c r="G3795" s="31" t="s">
        <v>7856</v>
      </c>
      <c r="H3795" s="31" t="s">
        <v>4358</v>
      </c>
      <c r="I3795" s="31" t="s">
        <v>7855</v>
      </c>
      <c r="J3795" s="31" t="s">
        <v>87</v>
      </c>
      <c r="K3795" s="31" t="s">
        <v>161</v>
      </c>
      <c r="L3795" s="31" t="s">
        <v>7857</v>
      </c>
      <c r="M3795" s="31">
        <v>2</v>
      </c>
      <c r="N3795" s="31" t="s">
        <v>116</v>
      </c>
      <c r="O3795" s="31" t="s">
        <v>7858</v>
      </c>
      <c r="P3795" s="31" t="s">
        <v>7859</v>
      </c>
      <c r="Q3795" s="31" t="s">
        <v>7860</v>
      </c>
      <c r="R3795" s="31" t="s">
        <v>116</v>
      </c>
      <c r="S3795" s="31" t="s">
        <v>7861</v>
      </c>
      <c r="T3795" s="31" t="s">
        <v>7862</v>
      </c>
      <c r="U3795" s="31" t="s">
        <v>7863</v>
      </c>
      <c r="V3795" s="31" t="s">
        <v>90</v>
      </c>
      <c r="W3795" s="31" t="s">
        <v>91</v>
      </c>
      <c r="X3795" s="31" t="s">
        <v>91</v>
      </c>
      <c r="Y3795" s="31" t="s">
        <v>91</v>
      </c>
      <c r="Z3795" s="31" t="s">
        <v>7864</v>
      </c>
      <c r="AA3795" s="31" t="s">
        <v>94</v>
      </c>
      <c r="AB3795" s="31">
        <v>1</v>
      </c>
    </row>
    <row r="3796" spans="2:28" x14ac:dyDescent="0.25">
      <c r="B3796" s="31" t="s">
        <v>7865</v>
      </c>
      <c r="C3796" s="31">
        <v>665</v>
      </c>
      <c r="D3796" s="31" t="s">
        <v>7853</v>
      </c>
      <c r="E3796" s="31" t="s">
        <v>7854</v>
      </c>
      <c r="F3796" s="31" t="s">
        <v>7855</v>
      </c>
      <c r="G3796" s="31" t="s">
        <v>7866</v>
      </c>
      <c r="H3796" s="31" t="s">
        <v>7867</v>
      </c>
      <c r="I3796" s="31" t="s">
        <v>7855</v>
      </c>
      <c r="J3796" s="31" t="s">
        <v>87</v>
      </c>
      <c r="K3796" s="31" t="s">
        <v>161</v>
      </c>
      <c r="L3796" s="31" t="s">
        <v>7857</v>
      </c>
      <c r="M3796" s="31">
        <v>2</v>
      </c>
      <c r="N3796" s="31" t="s">
        <v>116</v>
      </c>
      <c r="O3796" s="31" t="s">
        <v>7858</v>
      </c>
      <c r="P3796" s="31" t="s">
        <v>7859</v>
      </c>
      <c r="Q3796" s="31" t="s">
        <v>7860</v>
      </c>
      <c r="R3796" s="31" t="s">
        <v>116</v>
      </c>
      <c r="S3796" s="31" t="s">
        <v>7861</v>
      </c>
      <c r="T3796" s="31" t="s">
        <v>7862</v>
      </c>
      <c r="U3796" s="31" t="s">
        <v>7863</v>
      </c>
      <c r="V3796" s="31" t="s">
        <v>90</v>
      </c>
      <c r="W3796" s="31" t="s">
        <v>91</v>
      </c>
      <c r="X3796" s="31" t="s">
        <v>91</v>
      </c>
      <c r="Y3796" s="31" t="s">
        <v>91</v>
      </c>
      <c r="Z3796" s="31" t="s">
        <v>7864</v>
      </c>
      <c r="AA3796" s="31" t="s">
        <v>94</v>
      </c>
      <c r="AB3796" s="31">
        <v>1</v>
      </c>
    </row>
    <row r="3797" spans="2:28" x14ac:dyDescent="0.25">
      <c r="B3797" s="31" t="s">
        <v>7868</v>
      </c>
      <c r="C3797" s="31">
        <v>666</v>
      </c>
      <c r="D3797" s="31" t="s">
        <v>7853</v>
      </c>
      <c r="E3797" s="31" t="s">
        <v>7854</v>
      </c>
      <c r="F3797" s="31" t="s">
        <v>7855</v>
      </c>
      <c r="G3797" s="31" t="s">
        <v>7856</v>
      </c>
      <c r="H3797" s="31" t="s">
        <v>4358</v>
      </c>
      <c r="I3797" s="31" t="s">
        <v>7855</v>
      </c>
      <c r="J3797" s="31" t="s">
        <v>87</v>
      </c>
      <c r="K3797" s="31" t="s">
        <v>164</v>
      </c>
      <c r="L3797" s="31" t="s">
        <v>7869</v>
      </c>
      <c r="M3797" s="31">
        <v>2</v>
      </c>
      <c r="N3797" s="31" t="s">
        <v>116</v>
      </c>
      <c r="O3797" s="31" t="s">
        <v>7858</v>
      </c>
      <c r="P3797" s="31" t="s">
        <v>7859</v>
      </c>
      <c r="Q3797" s="31" t="s">
        <v>7870</v>
      </c>
      <c r="R3797" s="31" t="s">
        <v>90</v>
      </c>
      <c r="S3797" s="31" t="s">
        <v>91</v>
      </c>
      <c r="T3797" s="31" t="s">
        <v>91</v>
      </c>
      <c r="U3797" s="31" t="s">
        <v>91</v>
      </c>
      <c r="V3797" s="31" t="s">
        <v>90</v>
      </c>
      <c r="W3797" s="31" t="s">
        <v>91</v>
      </c>
      <c r="X3797" s="31" t="s">
        <v>91</v>
      </c>
      <c r="Y3797" s="31" t="s">
        <v>91</v>
      </c>
      <c r="Z3797" s="31" t="s">
        <v>7871</v>
      </c>
      <c r="AA3797" s="31" t="s">
        <v>94</v>
      </c>
      <c r="AB3797" s="31">
        <v>1</v>
      </c>
    </row>
    <row r="3798" spans="2:28" x14ac:dyDescent="0.25">
      <c r="B3798" s="31" t="s">
        <v>7872</v>
      </c>
      <c r="C3798" s="31">
        <v>666</v>
      </c>
      <c r="D3798" s="31" t="s">
        <v>7853</v>
      </c>
      <c r="E3798" s="31" t="s">
        <v>7854</v>
      </c>
      <c r="F3798" s="31" t="s">
        <v>7855</v>
      </c>
      <c r="G3798" s="31" t="s">
        <v>7866</v>
      </c>
      <c r="H3798" s="31" t="s">
        <v>7867</v>
      </c>
      <c r="I3798" s="31" t="s">
        <v>7855</v>
      </c>
      <c r="J3798" s="31" t="s">
        <v>87</v>
      </c>
      <c r="K3798" s="31" t="s">
        <v>164</v>
      </c>
      <c r="L3798" s="31" t="s">
        <v>7869</v>
      </c>
      <c r="M3798" s="31">
        <v>2</v>
      </c>
      <c r="N3798" s="31" t="s">
        <v>116</v>
      </c>
      <c r="O3798" s="31" t="s">
        <v>7858</v>
      </c>
      <c r="P3798" s="31" t="s">
        <v>7859</v>
      </c>
      <c r="Q3798" s="31" t="s">
        <v>7870</v>
      </c>
      <c r="R3798" s="31" t="s">
        <v>90</v>
      </c>
      <c r="S3798" s="31" t="s">
        <v>91</v>
      </c>
      <c r="T3798" s="31" t="s">
        <v>91</v>
      </c>
      <c r="U3798" s="31" t="s">
        <v>91</v>
      </c>
      <c r="V3798" s="31" t="s">
        <v>90</v>
      </c>
      <c r="W3798" s="31" t="s">
        <v>91</v>
      </c>
      <c r="X3798" s="31" t="s">
        <v>91</v>
      </c>
      <c r="Y3798" s="31" t="s">
        <v>91</v>
      </c>
      <c r="Z3798" s="31" t="s">
        <v>7871</v>
      </c>
      <c r="AA3798" s="31" t="s">
        <v>94</v>
      </c>
      <c r="AB3798" s="31">
        <v>1</v>
      </c>
    </row>
    <row r="3799" spans="2:28" x14ac:dyDescent="0.25">
      <c r="B3799" s="31" t="s">
        <v>7873</v>
      </c>
      <c r="C3799" s="31">
        <v>667</v>
      </c>
      <c r="D3799" s="31" t="s">
        <v>7853</v>
      </c>
      <c r="E3799" s="31" t="s">
        <v>7854</v>
      </c>
      <c r="F3799" s="31" t="s">
        <v>7855</v>
      </c>
      <c r="G3799" s="31" t="s">
        <v>7856</v>
      </c>
      <c r="H3799" s="31" t="s">
        <v>4358</v>
      </c>
      <c r="I3799" s="31" t="s">
        <v>7855</v>
      </c>
      <c r="J3799" s="31" t="s">
        <v>87</v>
      </c>
      <c r="K3799" s="31" t="s">
        <v>166</v>
      </c>
      <c r="L3799" s="31" t="s">
        <v>7874</v>
      </c>
      <c r="M3799" s="31">
        <v>0</v>
      </c>
      <c r="N3799" s="31" t="s">
        <v>90</v>
      </c>
      <c r="O3799" s="31" t="s">
        <v>91</v>
      </c>
      <c r="P3799" s="31" t="s">
        <v>91</v>
      </c>
      <c r="Q3799" s="31" t="s">
        <v>91</v>
      </c>
      <c r="R3799" s="31" t="s">
        <v>90</v>
      </c>
      <c r="S3799" s="31" t="s">
        <v>91</v>
      </c>
      <c r="T3799" s="31" t="s">
        <v>91</v>
      </c>
      <c r="U3799" s="31" t="s">
        <v>91</v>
      </c>
      <c r="V3799" s="31" t="s">
        <v>90</v>
      </c>
      <c r="W3799" s="31" t="s">
        <v>91</v>
      </c>
      <c r="X3799" s="31" t="s">
        <v>91</v>
      </c>
      <c r="Y3799" s="31" t="s">
        <v>91</v>
      </c>
      <c r="Z3799" s="31" t="s">
        <v>7875</v>
      </c>
      <c r="AA3799" s="31" t="s">
        <v>94</v>
      </c>
      <c r="AB3799" s="31">
        <v>0</v>
      </c>
    </row>
    <row r="3800" spans="2:28" x14ac:dyDescent="0.25">
      <c r="B3800" s="31" t="s">
        <v>7876</v>
      </c>
      <c r="C3800" s="31">
        <v>667</v>
      </c>
      <c r="D3800" s="31" t="s">
        <v>7853</v>
      </c>
      <c r="E3800" s="31" t="s">
        <v>7854</v>
      </c>
      <c r="F3800" s="31" t="s">
        <v>7855</v>
      </c>
      <c r="G3800" s="31" t="s">
        <v>7866</v>
      </c>
      <c r="H3800" s="31" t="s">
        <v>7867</v>
      </c>
      <c r="I3800" s="31" t="s">
        <v>7855</v>
      </c>
      <c r="J3800" s="31" t="s">
        <v>87</v>
      </c>
      <c r="K3800" s="31" t="s">
        <v>166</v>
      </c>
      <c r="L3800" s="31" t="s">
        <v>7874</v>
      </c>
      <c r="M3800" s="31">
        <v>0</v>
      </c>
      <c r="N3800" s="31" t="s">
        <v>90</v>
      </c>
      <c r="O3800" s="31" t="s">
        <v>91</v>
      </c>
      <c r="P3800" s="31" t="s">
        <v>91</v>
      </c>
      <c r="Q3800" s="31" t="s">
        <v>91</v>
      </c>
      <c r="R3800" s="31" t="s">
        <v>90</v>
      </c>
      <c r="S3800" s="31" t="s">
        <v>91</v>
      </c>
      <c r="T3800" s="31" t="s">
        <v>91</v>
      </c>
      <c r="U3800" s="31" t="s">
        <v>91</v>
      </c>
      <c r="V3800" s="31" t="s">
        <v>90</v>
      </c>
      <c r="W3800" s="31" t="s">
        <v>91</v>
      </c>
      <c r="X3800" s="31" t="s">
        <v>91</v>
      </c>
      <c r="Y3800" s="31" t="s">
        <v>91</v>
      </c>
      <c r="Z3800" s="31" t="s">
        <v>7875</v>
      </c>
      <c r="AA3800" s="31" t="s">
        <v>94</v>
      </c>
      <c r="AB3800" s="31">
        <v>0</v>
      </c>
    </row>
    <row r="3801" spans="2:28" x14ac:dyDescent="0.25">
      <c r="B3801" s="31" t="s">
        <v>7877</v>
      </c>
      <c r="C3801" s="31">
        <v>668</v>
      </c>
      <c r="D3801" s="31" t="s">
        <v>7853</v>
      </c>
      <c r="E3801" s="31" t="s">
        <v>7854</v>
      </c>
      <c r="F3801" s="31" t="s">
        <v>7855</v>
      </c>
      <c r="G3801" s="31" t="s">
        <v>7856</v>
      </c>
      <c r="H3801" s="31" t="s">
        <v>4358</v>
      </c>
      <c r="I3801" s="31" t="s">
        <v>7855</v>
      </c>
      <c r="J3801" s="31" t="s">
        <v>87</v>
      </c>
      <c r="K3801" s="31" t="s">
        <v>88</v>
      </c>
      <c r="L3801" s="31" t="s">
        <v>7878</v>
      </c>
      <c r="M3801" s="31">
        <v>0</v>
      </c>
      <c r="N3801" s="31" t="s">
        <v>90</v>
      </c>
      <c r="O3801" s="31" t="s">
        <v>91</v>
      </c>
      <c r="P3801" s="31" t="s">
        <v>91</v>
      </c>
      <c r="Q3801" s="31" t="s">
        <v>91</v>
      </c>
      <c r="R3801" s="31" t="s">
        <v>90</v>
      </c>
      <c r="S3801" s="31" t="s">
        <v>91</v>
      </c>
      <c r="T3801" s="31" t="s">
        <v>91</v>
      </c>
      <c r="U3801" s="31" t="s">
        <v>91</v>
      </c>
      <c r="V3801" s="31" t="s">
        <v>90</v>
      </c>
      <c r="W3801" s="31" t="s">
        <v>91</v>
      </c>
      <c r="X3801" s="31" t="s">
        <v>91</v>
      </c>
      <c r="Y3801" s="31" t="s">
        <v>91</v>
      </c>
      <c r="Z3801" s="31" t="s">
        <v>91</v>
      </c>
      <c r="AA3801" s="31" t="s">
        <v>94</v>
      </c>
      <c r="AB3801" s="31">
        <v>0</v>
      </c>
    </row>
    <row r="3802" spans="2:28" x14ac:dyDescent="0.25">
      <c r="B3802" s="31" t="s">
        <v>7879</v>
      </c>
      <c r="C3802" s="31">
        <v>668</v>
      </c>
      <c r="D3802" s="31" t="s">
        <v>7853</v>
      </c>
      <c r="E3802" s="31" t="s">
        <v>7854</v>
      </c>
      <c r="F3802" s="31" t="s">
        <v>7855</v>
      </c>
      <c r="G3802" s="31" t="s">
        <v>7866</v>
      </c>
      <c r="H3802" s="31" t="s">
        <v>7867</v>
      </c>
      <c r="I3802" s="31" t="s">
        <v>7855</v>
      </c>
      <c r="J3802" s="31" t="s">
        <v>87</v>
      </c>
      <c r="K3802" s="31" t="s">
        <v>88</v>
      </c>
      <c r="L3802" s="31" t="s">
        <v>7878</v>
      </c>
      <c r="M3802" s="31">
        <v>0</v>
      </c>
      <c r="N3802" s="31" t="s">
        <v>90</v>
      </c>
      <c r="O3802" s="31" t="s">
        <v>91</v>
      </c>
      <c r="P3802" s="31" t="s">
        <v>91</v>
      </c>
      <c r="Q3802" s="31" t="s">
        <v>91</v>
      </c>
      <c r="R3802" s="31" t="s">
        <v>90</v>
      </c>
      <c r="S3802" s="31" t="s">
        <v>91</v>
      </c>
      <c r="T3802" s="31" t="s">
        <v>91</v>
      </c>
      <c r="U3802" s="31" t="s">
        <v>91</v>
      </c>
      <c r="V3802" s="31" t="s">
        <v>90</v>
      </c>
      <c r="W3802" s="31" t="s">
        <v>91</v>
      </c>
      <c r="X3802" s="31" t="s">
        <v>91</v>
      </c>
      <c r="Y3802" s="31" t="s">
        <v>91</v>
      </c>
      <c r="Z3802" s="31" t="s">
        <v>91</v>
      </c>
      <c r="AA3802" s="31" t="s">
        <v>94</v>
      </c>
      <c r="AB3802" s="31">
        <v>0</v>
      </c>
    </row>
    <row r="3803" spans="2:28" x14ac:dyDescent="0.25">
      <c r="B3803" s="31" t="s">
        <v>7880</v>
      </c>
      <c r="C3803" s="31">
        <v>669</v>
      </c>
      <c r="D3803" s="31" t="s">
        <v>7853</v>
      </c>
      <c r="E3803" s="31" t="s">
        <v>7854</v>
      </c>
      <c r="F3803" s="31" t="s">
        <v>7855</v>
      </c>
      <c r="G3803" s="31" t="s">
        <v>7856</v>
      </c>
      <c r="H3803" s="31" t="s">
        <v>4358</v>
      </c>
      <c r="I3803" s="31" t="s">
        <v>7855</v>
      </c>
      <c r="J3803" s="31" t="s">
        <v>87</v>
      </c>
      <c r="K3803" s="31" t="s">
        <v>114</v>
      </c>
      <c r="L3803" s="31" t="s">
        <v>7881</v>
      </c>
      <c r="M3803" s="31">
        <v>0</v>
      </c>
      <c r="N3803" s="31" t="s">
        <v>90</v>
      </c>
      <c r="O3803" s="31" t="s">
        <v>91</v>
      </c>
      <c r="P3803" s="31" t="s">
        <v>91</v>
      </c>
      <c r="Q3803" s="31" t="s">
        <v>91</v>
      </c>
      <c r="R3803" s="31" t="s">
        <v>90</v>
      </c>
      <c r="S3803" s="31" t="s">
        <v>91</v>
      </c>
      <c r="T3803" s="31" t="s">
        <v>91</v>
      </c>
      <c r="U3803" s="31" t="s">
        <v>91</v>
      </c>
      <c r="V3803" s="31" t="s">
        <v>90</v>
      </c>
      <c r="W3803" s="31" t="s">
        <v>91</v>
      </c>
      <c r="X3803" s="31" t="s">
        <v>91</v>
      </c>
      <c r="Y3803" s="31" t="s">
        <v>91</v>
      </c>
      <c r="Z3803" s="31" t="s">
        <v>91</v>
      </c>
      <c r="AA3803" s="31" t="s">
        <v>94</v>
      </c>
      <c r="AB3803" s="31">
        <v>0</v>
      </c>
    </row>
    <row r="3804" spans="2:28" x14ac:dyDescent="0.25">
      <c r="B3804" s="31" t="s">
        <v>7882</v>
      </c>
      <c r="C3804" s="31">
        <v>669</v>
      </c>
      <c r="D3804" s="31" t="s">
        <v>7853</v>
      </c>
      <c r="E3804" s="31" t="s">
        <v>7854</v>
      </c>
      <c r="F3804" s="31" t="s">
        <v>7855</v>
      </c>
      <c r="G3804" s="31" t="s">
        <v>7866</v>
      </c>
      <c r="H3804" s="31" t="s">
        <v>7867</v>
      </c>
      <c r="I3804" s="31" t="s">
        <v>7855</v>
      </c>
      <c r="J3804" s="31" t="s">
        <v>87</v>
      </c>
      <c r="K3804" s="31" t="s">
        <v>114</v>
      </c>
      <c r="L3804" s="31" t="s">
        <v>7881</v>
      </c>
      <c r="M3804" s="31">
        <v>0</v>
      </c>
      <c r="N3804" s="31" t="s">
        <v>90</v>
      </c>
      <c r="O3804" s="31" t="s">
        <v>91</v>
      </c>
      <c r="P3804" s="31" t="s">
        <v>91</v>
      </c>
      <c r="Q3804" s="31" t="s">
        <v>91</v>
      </c>
      <c r="R3804" s="31" t="s">
        <v>90</v>
      </c>
      <c r="S3804" s="31" t="s">
        <v>91</v>
      </c>
      <c r="T3804" s="31" t="s">
        <v>91</v>
      </c>
      <c r="U3804" s="31" t="s">
        <v>91</v>
      </c>
      <c r="V3804" s="31" t="s">
        <v>90</v>
      </c>
      <c r="W3804" s="31" t="s">
        <v>91</v>
      </c>
      <c r="X3804" s="31" t="s">
        <v>91</v>
      </c>
      <c r="Y3804" s="31" t="s">
        <v>91</v>
      </c>
      <c r="Z3804" s="31" t="s">
        <v>91</v>
      </c>
      <c r="AA3804" s="31" t="s">
        <v>94</v>
      </c>
      <c r="AB3804" s="31">
        <v>0</v>
      </c>
    </row>
    <row r="3805" spans="2:28" x14ac:dyDescent="0.25">
      <c r="B3805" s="31" t="s">
        <v>7883</v>
      </c>
      <c r="C3805" s="31">
        <v>670</v>
      </c>
      <c r="D3805" s="31" t="s">
        <v>7853</v>
      </c>
      <c r="E3805" s="31" t="s">
        <v>7854</v>
      </c>
      <c r="F3805" s="31" t="s">
        <v>7855</v>
      </c>
      <c r="G3805" s="31" t="s">
        <v>7856</v>
      </c>
      <c r="H3805" s="31" t="s">
        <v>4358</v>
      </c>
      <c r="I3805" s="31" t="s">
        <v>7855</v>
      </c>
      <c r="J3805" s="31" t="s">
        <v>87</v>
      </c>
      <c r="K3805" s="31" t="s">
        <v>170</v>
      </c>
      <c r="L3805" s="31" t="s">
        <v>7884</v>
      </c>
      <c r="M3805" s="31">
        <v>1</v>
      </c>
      <c r="N3805" s="31" t="s">
        <v>116</v>
      </c>
      <c r="O3805" s="31" t="s">
        <v>7858</v>
      </c>
      <c r="P3805" s="31" t="s">
        <v>7885</v>
      </c>
      <c r="Q3805" s="31" t="s">
        <v>7886</v>
      </c>
      <c r="R3805" s="31" t="s">
        <v>116</v>
      </c>
      <c r="S3805" s="31" t="s">
        <v>7861</v>
      </c>
      <c r="T3805" s="31" t="s">
        <v>7887</v>
      </c>
      <c r="U3805" s="31" t="s">
        <v>7888</v>
      </c>
      <c r="V3805" s="31" t="s">
        <v>90</v>
      </c>
      <c r="W3805" s="31" t="s">
        <v>91</v>
      </c>
      <c r="X3805" s="31" t="s">
        <v>91</v>
      </c>
      <c r="Y3805" s="31" t="s">
        <v>91</v>
      </c>
      <c r="Z3805" s="31" t="s">
        <v>91</v>
      </c>
      <c r="AA3805" s="31" t="s">
        <v>94</v>
      </c>
      <c r="AB3805" s="31">
        <v>1</v>
      </c>
    </row>
    <row r="3806" spans="2:28" x14ac:dyDescent="0.25">
      <c r="B3806" s="31" t="s">
        <v>7889</v>
      </c>
      <c r="C3806" s="31">
        <v>670</v>
      </c>
      <c r="D3806" s="31" t="s">
        <v>7853</v>
      </c>
      <c r="E3806" s="31" t="s">
        <v>7854</v>
      </c>
      <c r="F3806" s="31" t="s">
        <v>7855</v>
      </c>
      <c r="G3806" s="31" t="s">
        <v>7866</v>
      </c>
      <c r="H3806" s="31" t="s">
        <v>7867</v>
      </c>
      <c r="I3806" s="31" t="s">
        <v>7855</v>
      </c>
      <c r="J3806" s="31" t="s">
        <v>87</v>
      </c>
      <c r="K3806" s="31" t="s">
        <v>170</v>
      </c>
      <c r="L3806" s="31" t="s">
        <v>7884</v>
      </c>
      <c r="M3806" s="31">
        <v>1</v>
      </c>
      <c r="N3806" s="31" t="s">
        <v>116</v>
      </c>
      <c r="O3806" s="31" t="s">
        <v>7858</v>
      </c>
      <c r="P3806" s="31" t="s">
        <v>7885</v>
      </c>
      <c r="Q3806" s="31" t="s">
        <v>7886</v>
      </c>
      <c r="R3806" s="31" t="s">
        <v>116</v>
      </c>
      <c r="S3806" s="31" t="s">
        <v>7861</v>
      </c>
      <c r="T3806" s="31" t="s">
        <v>7887</v>
      </c>
      <c r="U3806" s="31" t="s">
        <v>7888</v>
      </c>
      <c r="V3806" s="31" t="s">
        <v>90</v>
      </c>
      <c r="W3806" s="31" t="s">
        <v>91</v>
      </c>
      <c r="X3806" s="31" t="s">
        <v>91</v>
      </c>
      <c r="Y3806" s="31" t="s">
        <v>91</v>
      </c>
      <c r="Z3806" s="31" t="s">
        <v>91</v>
      </c>
      <c r="AA3806" s="31" t="s">
        <v>94</v>
      </c>
      <c r="AB3806" s="31">
        <v>1</v>
      </c>
    </row>
    <row r="3807" spans="2:28" x14ac:dyDescent="0.25">
      <c r="B3807" s="31" t="s">
        <v>7890</v>
      </c>
      <c r="C3807" s="31">
        <v>671</v>
      </c>
      <c r="D3807" s="31" t="s">
        <v>7853</v>
      </c>
      <c r="E3807" s="31" t="s">
        <v>7854</v>
      </c>
      <c r="F3807" s="31" t="s">
        <v>7855</v>
      </c>
      <c r="G3807" s="31" t="s">
        <v>7856</v>
      </c>
      <c r="H3807" s="31" t="s">
        <v>4358</v>
      </c>
      <c r="I3807" s="31" t="s">
        <v>7855</v>
      </c>
      <c r="J3807" s="31" t="s">
        <v>87</v>
      </c>
      <c r="K3807" s="31" t="s">
        <v>125</v>
      </c>
      <c r="L3807" s="31" t="s">
        <v>7891</v>
      </c>
      <c r="M3807" s="31">
        <v>0</v>
      </c>
      <c r="N3807" s="31" t="s">
        <v>90</v>
      </c>
      <c r="O3807" s="31" t="s">
        <v>91</v>
      </c>
      <c r="P3807" s="31" t="s">
        <v>91</v>
      </c>
      <c r="Q3807" s="31" t="s">
        <v>91</v>
      </c>
      <c r="R3807" s="31" t="s">
        <v>90</v>
      </c>
      <c r="S3807" s="31" t="s">
        <v>91</v>
      </c>
      <c r="T3807" s="31" t="s">
        <v>91</v>
      </c>
      <c r="U3807" s="31" t="s">
        <v>91</v>
      </c>
      <c r="V3807" s="31" t="s">
        <v>90</v>
      </c>
      <c r="W3807" s="31" t="s">
        <v>91</v>
      </c>
      <c r="X3807" s="31" t="s">
        <v>91</v>
      </c>
      <c r="Y3807" s="31" t="s">
        <v>91</v>
      </c>
      <c r="Z3807" s="31" t="s">
        <v>7892</v>
      </c>
      <c r="AA3807" s="31" t="s">
        <v>97</v>
      </c>
      <c r="AB3807" s="31">
        <v>0</v>
      </c>
    </row>
    <row r="3808" spans="2:28" x14ac:dyDescent="0.25">
      <c r="B3808" s="31" t="s">
        <v>7893</v>
      </c>
      <c r="C3808" s="31">
        <v>671</v>
      </c>
      <c r="D3808" s="31" t="s">
        <v>7853</v>
      </c>
      <c r="E3808" s="31" t="s">
        <v>7854</v>
      </c>
      <c r="F3808" s="31" t="s">
        <v>7855</v>
      </c>
      <c r="G3808" s="31" t="s">
        <v>7866</v>
      </c>
      <c r="H3808" s="31" t="s">
        <v>7867</v>
      </c>
      <c r="I3808" s="31" t="s">
        <v>7855</v>
      </c>
      <c r="J3808" s="31" t="s">
        <v>87</v>
      </c>
      <c r="K3808" s="31" t="s">
        <v>125</v>
      </c>
      <c r="L3808" s="31" t="s">
        <v>7891</v>
      </c>
      <c r="M3808" s="31">
        <v>0</v>
      </c>
      <c r="N3808" s="31" t="s">
        <v>90</v>
      </c>
      <c r="O3808" s="31" t="s">
        <v>91</v>
      </c>
      <c r="P3808" s="31" t="s">
        <v>91</v>
      </c>
      <c r="Q3808" s="31" t="s">
        <v>91</v>
      </c>
      <c r="R3808" s="31" t="s">
        <v>90</v>
      </c>
      <c r="S3808" s="31" t="s">
        <v>91</v>
      </c>
      <c r="T3808" s="31" t="s">
        <v>91</v>
      </c>
      <c r="U3808" s="31" t="s">
        <v>91</v>
      </c>
      <c r="V3808" s="31" t="s">
        <v>90</v>
      </c>
      <c r="W3808" s="31" t="s">
        <v>91</v>
      </c>
      <c r="X3808" s="31" t="s">
        <v>91</v>
      </c>
      <c r="Y3808" s="31" t="s">
        <v>91</v>
      </c>
      <c r="Z3808" s="31" t="s">
        <v>7892</v>
      </c>
      <c r="AA3808" s="31" t="s">
        <v>97</v>
      </c>
      <c r="AB3808" s="31">
        <v>0</v>
      </c>
    </row>
    <row r="3809" spans="2:28" x14ac:dyDescent="0.25">
      <c r="B3809" s="31" t="s">
        <v>7894</v>
      </c>
      <c r="C3809" s="31">
        <v>672</v>
      </c>
      <c r="D3809" s="31" t="s">
        <v>7853</v>
      </c>
      <c r="E3809" s="31" t="s">
        <v>7854</v>
      </c>
      <c r="F3809" s="31" t="s">
        <v>7855</v>
      </c>
      <c r="G3809" s="31" t="s">
        <v>7856</v>
      </c>
      <c r="H3809" s="31" t="s">
        <v>4358</v>
      </c>
      <c r="I3809" s="31" t="s">
        <v>7855</v>
      </c>
      <c r="J3809" s="31" t="s">
        <v>87</v>
      </c>
      <c r="K3809" s="31" t="s">
        <v>134</v>
      </c>
      <c r="L3809" s="31" t="s">
        <v>7895</v>
      </c>
      <c r="M3809" s="31">
        <v>0</v>
      </c>
      <c r="N3809" s="31" t="s">
        <v>90</v>
      </c>
      <c r="O3809" s="31" t="s">
        <v>91</v>
      </c>
      <c r="P3809" s="31" t="s">
        <v>91</v>
      </c>
      <c r="Q3809" s="31" t="s">
        <v>91</v>
      </c>
      <c r="R3809" s="31" t="s">
        <v>90</v>
      </c>
      <c r="S3809" s="31" t="s">
        <v>91</v>
      </c>
      <c r="T3809" s="31" t="s">
        <v>91</v>
      </c>
      <c r="U3809" s="31" t="s">
        <v>91</v>
      </c>
      <c r="V3809" s="31" t="s">
        <v>90</v>
      </c>
      <c r="W3809" s="31" t="s">
        <v>91</v>
      </c>
      <c r="X3809" s="31" t="s">
        <v>91</v>
      </c>
      <c r="Y3809" s="31" t="s">
        <v>91</v>
      </c>
      <c r="AA3809" s="31" t="s">
        <v>97</v>
      </c>
      <c r="AB3809" s="31">
        <v>0</v>
      </c>
    </row>
    <row r="3810" spans="2:28" x14ac:dyDescent="0.25">
      <c r="B3810" s="31" t="s">
        <v>7896</v>
      </c>
      <c r="C3810" s="31">
        <v>672</v>
      </c>
      <c r="D3810" s="31" t="s">
        <v>7853</v>
      </c>
      <c r="E3810" s="31" t="s">
        <v>7854</v>
      </c>
      <c r="F3810" s="31" t="s">
        <v>7855</v>
      </c>
      <c r="G3810" s="31" t="s">
        <v>7866</v>
      </c>
      <c r="H3810" s="31" t="s">
        <v>7867</v>
      </c>
      <c r="I3810" s="31" t="s">
        <v>7855</v>
      </c>
      <c r="J3810" s="31" t="s">
        <v>87</v>
      </c>
      <c r="K3810" s="31" t="s">
        <v>134</v>
      </c>
      <c r="L3810" s="31" t="s">
        <v>7895</v>
      </c>
      <c r="M3810" s="31">
        <v>0</v>
      </c>
      <c r="N3810" s="31" t="s">
        <v>90</v>
      </c>
      <c r="O3810" s="31" t="s">
        <v>91</v>
      </c>
      <c r="P3810" s="31" t="s">
        <v>91</v>
      </c>
      <c r="Q3810" s="31" t="s">
        <v>91</v>
      </c>
      <c r="R3810" s="31" t="s">
        <v>90</v>
      </c>
      <c r="S3810" s="31" t="s">
        <v>91</v>
      </c>
      <c r="T3810" s="31" t="s">
        <v>91</v>
      </c>
      <c r="U3810" s="31" t="s">
        <v>91</v>
      </c>
      <c r="V3810" s="31" t="s">
        <v>90</v>
      </c>
      <c r="W3810" s="31" t="s">
        <v>91</v>
      </c>
      <c r="X3810" s="31" t="s">
        <v>91</v>
      </c>
      <c r="Y3810" s="31" t="s">
        <v>91</v>
      </c>
      <c r="AA3810" s="31" t="s">
        <v>97</v>
      </c>
      <c r="AB3810" s="31">
        <v>0</v>
      </c>
    </row>
    <row r="3811" spans="2:28" x14ac:dyDescent="0.25">
      <c r="B3811" s="31" t="s">
        <v>7897</v>
      </c>
      <c r="C3811" s="31">
        <v>673</v>
      </c>
      <c r="D3811" s="31" t="s">
        <v>7853</v>
      </c>
      <c r="E3811" s="31" t="s">
        <v>7854</v>
      </c>
      <c r="F3811" s="31" t="s">
        <v>7855</v>
      </c>
      <c r="G3811" s="31" t="s">
        <v>7856</v>
      </c>
      <c r="H3811" s="31" t="s">
        <v>4358</v>
      </c>
      <c r="I3811" s="31" t="s">
        <v>7855</v>
      </c>
      <c r="J3811" s="31" t="s">
        <v>87</v>
      </c>
      <c r="K3811" s="31" t="s">
        <v>139</v>
      </c>
      <c r="L3811" s="31" t="s">
        <v>7898</v>
      </c>
      <c r="M3811" s="31">
        <v>0</v>
      </c>
      <c r="N3811" s="31" t="s">
        <v>90</v>
      </c>
      <c r="O3811" s="31" t="s">
        <v>91</v>
      </c>
      <c r="P3811" s="31" t="s">
        <v>91</v>
      </c>
      <c r="Q3811" s="31" t="s">
        <v>91</v>
      </c>
      <c r="R3811" s="31" t="s">
        <v>90</v>
      </c>
      <c r="S3811" s="31" t="s">
        <v>91</v>
      </c>
      <c r="T3811" s="31" t="s">
        <v>91</v>
      </c>
      <c r="U3811" s="31" t="s">
        <v>91</v>
      </c>
      <c r="V3811" s="31" t="s">
        <v>90</v>
      </c>
      <c r="W3811" s="31" t="s">
        <v>91</v>
      </c>
      <c r="X3811" s="31" t="s">
        <v>91</v>
      </c>
      <c r="Y3811" s="31" t="s">
        <v>91</v>
      </c>
      <c r="AA3811" s="31" t="s">
        <v>97</v>
      </c>
      <c r="AB3811" s="31">
        <v>0</v>
      </c>
    </row>
    <row r="3812" spans="2:28" x14ac:dyDescent="0.25">
      <c r="B3812" s="31" t="s">
        <v>7899</v>
      </c>
      <c r="C3812" s="31">
        <v>673</v>
      </c>
      <c r="D3812" s="31" t="s">
        <v>7853</v>
      </c>
      <c r="E3812" s="31" t="s">
        <v>7854</v>
      </c>
      <c r="F3812" s="31" t="s">
        <v>7855</v>
      </c>
      <c r="G3812" s="31" t="s">
        <v>7866</v>
      </c>
      <c r="H3812" s="31" t="s">
        <v>7867</v>
      </c>
      <c r="I3812" s="31" t="s">
        <v>7855</v>
      </c>
      <c r="J3812" s="31" t="s">
        <v>87</v>
      </c>
      <c r="K3812" s="31" t="s">
        <v>139</v>
      </c>
      <c r="L3812" s="31" t="s">
        <v>7898</v>
      </c>
      <c r="M3812" s="31">
        <v>0</v>
      </c>
      <c r="N3812" s="31" t="s">
        <v>90</v>
      </c>
      <c r="O3812" s="31" t="s">
        <v>91</v>
      </c>
      <c r="P3812" s="31" t="s">
        <v>91</v>
      </c>
      <c r="Q3812" s="31" t="s">
        <v>91</v>
      </c>
      <c r="R3812" s="31" t="s">
        <v>90</v>
      </c>
      <c r="S3812" s="31" t="s">
        <v>91</v>
      </c>
      <c r="T3812" s="31" t="s">
        <v>91</v>
      </c>
      <c r="U3812" s="31" t="s">
        <v>91</v>
      </c>
      <c r="V3812" s="31" t="s">
        <v>90</v>
      </c>
      <c r="W3812" s="31" t="s">
        <v>91</v>
      </c>
      <c r="X3812" s="31" t="s">
        <v>91</v>
      </c>
      <c r="Y3812" s="31" t="s">
        <v>91</v>
      </c>
      <c r="AA3812" s="31" t="s">
        <v>97</v>
      </c>
      <c r="AB3812" s="31">
        <v>0</v>
      </c>
    </row>
    <row r="3813" spans="2:28" x14ac:dyDescent="0.25">
      <c r="B3813" s="31" t="s">
        <v>7900</v>
      </c>
      <c r="C3813" s="31">
        <v>674</v>
      </c>
      <c r="D3813" s="31" t="s">
        <v>7853</v>
      </c>
      <c r="E3813" s="31" t="s">
        <v>7854</v>
      </c>
      <c r="F3813" s="31" t="s">
        <v>7855</v>
      </c>
      <c r="G3813" s="31" t="s">
        <v>7856</v>
      </c>
      <c r="H3813" s="31" t="s">
        <v>4358</v>
      </c>
      <c r="I3813" s="31" t="s">
        <v>7855</v>
      </c>
      <c r="J3813" s="31" t="s">
        <v>87</v>
      </c>
      <c r="K3813" s="31" t="s">
        <v>145</v>
      </c>
      <c r="L3813" s="31" t="s">
        <v>7901</v>
      </c>
      <c r="M3813" s="31">
        <v>1</v>
      </c>
      <c r="N3813" s="31" t="s">
        <v>116</v>
      </c>
      <c r="O3813" s="31" t="s">
        <v>7858</v>
      </c>
      <c r="P3813" s="31" t="s">
        <v>7902</v>
      </c>
      <c r="Q3813" s="31" t="s">
        <v>7903</v>
      </c>
      <c r="R3813" s="31" t="s">
        <v>116</v>
      </c>
      <c r="S3813" s="31" t="s">
        <v>7904</v>
      </c>
      <c r="T3813" s="31" t="s">
        <v>7905</v>
      </c>
      <c r="U3813" s="31" t="s">
        <v>7906</v>
      </c>
      <c r="V3813" s="31" t="s">
        <v>90</v>
      </c>
      <c r="W3813" s="31" t="s">
        <v>91</v>
      </c>
      <c r="X3813" s="31" t="s">
        <v>91</v>
      </c>
      <c r="Y3813" s="31" t="s">
        <v>91</v>
      </c>
      <c r="Z3813" s="31" t="s">
        <v>7907</v>
      </c>
      <c r="AA3813" s="31" t="s">
        <v>97</v>
      </c>
      <c r="AB3813" s="31">
        <v>1</v>
      </c>
    </row>
    <row r="3814" spans="2:28" x14ac:dyDescent="0.25">
      <c r="B3814" s="31" t="s">
        <v>7908</v>
      </c>
      <c r="C3814" s="31">
        <v>674</v>
      </c>
      <c r="D3814" s="31" t="s">
        <v>7853</v>
      </c>
      <c r="E3814" s="31" t="s">
        <v>7854</v>
      </c>
      <c r="F3814" s="31" t="s">
        <v>7855</v>
      </c>
      <c r="G3814" s="31" t="s">
        <v>7866</v>
      </c>
      <c r="H3814" s="31" t="s">
        <v>7867</v>
      </c>
      <c r="I3814" s="31" t="s">
        <v>7855</v>
      </c>
      <c r="J3814" s="31" t="s">
        <v>87</v>
      </c>
      <c r="K3814" s="31" t="s">
        <v>145</v>
      </c>
      <c r="L3814" s="31" t="s">
        <v>7901</v>
      </c>
      <c r="M3814" s="31">
        <v>1</v>
      </c>
      <c r="N3814" s="31" t="s">
        <v>116</v>
      </c>
      <c r="O3814" s="31" t="s">
        <v>7858</v>
      </c>
      <c r="P3814" s="31" t="s">
        <v>7902</v>
      </c>
      <c r="Q3814" s="31" t="s">
        <v>7903</v>
      </c>
      <c r="R3814" s="31" t="s">
        <v>116</v>
      </c>
      <c r="S3814" s="31" t="s">
        <v>7904</v>
      </c>
      <c r="T3814" s="31" t="s">
        <v>7905</v>
      </c>
      <c r="U3814" s="31" t="s">
        <v>7906</v>
      </c>
      <c r="V3814" s="31" t="s">
        <v>90</v>
      </c>
      <c r="W3814" s="31" t="s">
        <v>91</v>
      </c>
      <c r="X3814" s="31" t="s">
        <v>91</v>
      </c>
      <c r="Y3814" s="31" t="s">
        <v>91</v>
      </c>
      <c r="Z3814" s="31" t="s">
        <v>7907</v>
      </c>
      <c r="AA3814" s="31" t="s">
        <v>97</v>
      </c>
      <c r="AB3814" s="31">
        <v>1</v>
      </c>
    </row>
    <row r="3815" spans="2:28" x14ac:dyDescent="0.25">
      <c r="B3815" s="31" t="s">
        <v>7909</v>
      </c>
      <c r="C3815" s="31">
        <v>675</v>
      </c>
      <c r="D3815" s="31" t="s">
        <v>7853</v>
      </c>
      <c r="E3815" s="31" t="s">
        <v>7854</v>
      </c>
      <c r="F3815" s="31" t="s">
        <v>7855</v>
      </c>
      <c r="G3815" s="31" t="s">
        <v>7856</v>
      </c>
      <c r="H3815" s="31" t="s">
        <v>4358</v>
      </c>
      <c r="I3815" s="31" t="s">
        <v>7855</v>
      </c>
      <c r="J3815" s="31" t="s">
        <v>87</v>
      </c>
      <c r="K3815" s="31" t="s">
        <v>96</v>
      </c>
      <c r="L3815" s="31" t="s">
        <v>7910</v>
      </c>
      <c r="M3815" s="31">
        <v>0</v>
      </c>
      <c r="N3815" s="31" t="s">
        <v>90</v>
      </c>
      <c r="O3815" s="31" t="s">
        <v>91</v>
      </c>
      <c r="P3815" s="31" t="s">
        <v>91</v>
      </c>
      <c r="Q3815" s="31" t="s">
        <v>91</v>
      </c>
      <c r="R3815" s="31" t="s">
        <v>90</v>
      </c>
      <c r="S3815" s="31" t="s">
        <v>91</v>
      </c>
      <c r="T3815" s="31" t="s">
        <v>91</v>
      </c>
      <c r="U3815" s="31" t="s">
        <v>91</v>
      </c>
      <c r="V3815" s="31" t="s">
        <v>90</v>
      </c>
      <c r="W3815" s="31" t="s">
        <v>91</v>
      </c>
      <c r="X3815" s="31" t="s">
        <v>91</v>
      </c>
      <c r="Y3815" s="31" t="s">
        <v>91</v>
      </c>
      <c r="Z3815" s="31" t="s">
        <v>7911</v>
      </c>
      <c r="AA3815" s="31" t="s">
        <v>97</v>
      </c>
      <c r="AB3815" s="31">
        <v>0</v>
      </c>
    </row>
    <row r="3816" spans="2:28" x14ac:dyDescent="0.25">
      <c r="B3816" s="31" t="s">
        <v>7912</v>
      </c>
      <c r="C3816" s="31">
        <v>676</v>
      </c>
      <c r="D3816" s="31" t="s">
        <v>7853</v>
      </c>
      <c r="E3816" s="31" t="s">
        <v>7854</v>
      </c>
      <c r="F3816" s="31" t="s">
        <v>7855</v>
      </c>
      <c r="G3816" s="31" t="s">
        <v>7856</v>
      </c>
      <c r="H3816" s="31" t="s">
        <v>4358</v>
      </c>
      <c r="I3816" s="31" t="s">
        <v>7855</v>
      </c>
      <c r="J3816" s="31" t="s">
        <v>87</v>
      </c>
      <c r="K3816" s="31" t="s">
        <v>177</v>
      </c>
      <c r="L3816" s="31" t="s">
        <v>7913</v>
      </c>
      <c r="M3816" s="31">
        <v>0</v>
      </c>
      <c r="N3816" s="31" t="s">
        <v>90</v>
      </c>
      <c r="O3816" s="31" t="s">
        <v>91</v>
      </c>
      <c r="P3816" s="31" t="s">
        <v>91</v>
      </c>
      <c r="Q3816" s="31" t="s">
        <v>91</v>
      </c>
      <c r="R3816" s="31" t="s">
        <v>90</v>
      </c>
      <c r="S3816" s="31" t="s">
        <v>91</v>
      </c>
      <c r="T3816" s="31" t="s">
        <v>91</v>
      </c>
      <c r="U3816" s="31" t="s">
        <v>91</v>
      </c>
      <c r="V3816" s="31" t="s">
        <v>90</v>
      </c>
      <c r="W3816" s="31" t="s">
        <v>91</v>
      </c>
      <c r="X3816" s="31" t="s">
        <v>91</v>
      </c>
      <c r="Y3816" s="31" t="s">
        <v>91</v>
      </c>
      <c r="AA3816" s="31" t="s">
        <v>97</v>
      </c>
      <c r="AB3816" s="31">
        <v>0</v>
      </c>
    </row>
    <row r="3817" spans="2:28" x14ac:dyDescent="0.25">
      <c r="B3817" s="31" t="s">
        <v>7914</v>
      </c>
      <c r="C3817" s="31">
        <v>677</v>
      </c>
      <c r="D3817" s="31" t="s">
        <v>7853</v>
      </c>
      <c r="E3817" s="31" t="s">
        <v>7854</v>
      </c>
      <c r="F3817" s="31" t="s">
        <v>7855</v>
      </c>
      <c r="G3817" s="31" t="s">
        <v>7856</v>
      </c>
      <c r="H3817" s="31" t="s">
        <v>4358</v>
      </c>
      <c r="I3817" s="31" t="s">
        <v>7855</v>
      </c>
      <c r="J3817" s="31" t="s">
        <v>87</v>
      </c>
      <c r="K3817" s="31" t="s">
        <v>150</v>
      </c>
      <c r="L3817" s="31" t="s">
        <v>17525</v>
      </c>
      <c r="M3817" s="31">
        <v>2</v>
      </c>
      <c r="N3817" s="31" t="s">
        <v>116</v>
      </c>
      <c r="O3817" s="31" t="s">
        <v>7858</v>
      </c>
      <c r="P3817" s="31" t="s">
        <v>7885</v>
      </c>
      <c r="Q3817" s="31" t="s">
        <v>7915</v>
      </c>
      <c r="R3817" s="31" t="s">
        <v>90</v>
      </c>
      <c r="S3817" s="31" t="s">
        <v>91</v>
      </c>
      <c r="T3817" s="31" t="s">
        <v>91</v>
      </c>
      <c r="U3817" s="31" t="s">
        <v>91</v>
      </c>
      <c r="V3817" s="31" t="s">
        <v>90</v>
      </c>
      <c r="W3817" s="31" t="s">
        <v>91</v>
      </c>
      <c r="X3817" s="31" t="s">
        <v>91</v>
      </c>
      <c r="Y3817" s="31" t="s">
        <v>91</v>
      </c>
      <c r="AA3817" s="31" t="s">
        <v>97</v>
      </c>
      <c r="AB3817" s="31">
        <v>1</v>
      </c>
    </row>
    <row r="3818" spans="2:28" x14ac:dyDescent="0.25">
      <c r="B3818" s="31" t="s">
        <v>7916</v>
      </c>
      <c r="C3818" s="31">
        <v>677</v>
      </c>
      <c r="D3818" s="31" t="s">
        <v>7853</v>
      </c>
      <c r="E3818" s="31" t="s">
        <v>7854</v>
      </c>
      <c r="F3818" s="31" t="s">
        <v>7855</v>
      </c>
      <c r="G3818" s="31" t="s">
        <v>7866</v>
      </c>
      <c r="H3818" s="31" t="s">
        <v>7867</v>
      </c>
      <c r="I3818" s="31" t="s">
        <v>7855</v>
      </c>
      <c r="J3818" s="31" t="s">
        <v>87</v>
      </c>
      <c r="K3818" s="31" t="s">
        <v>150</v>
      </c>
      <c r="L3818" s="31" t="s">
        <v>17525</v>
      </c>
      <c r="M3818" s="31">
        <v>2</v>
      </c>
      <c r="N3818" s="31" t="s">
        <v>116</v>
      </c>
      <c r="O3818" s="31" t="s">
        <v>7858</v>
      </c>
      <c r="P3818" s="31" t="s">
        <v>7885</v>
      </c>
      <c r="Q3818" s="31" t="s">
        <v>7915</v>
      </c>
      <c r="R3818" s="31" t="s">
        <v>90</v>
      </c>
      <c r="S3818" s="31" t="s">
        <v>91</v>
      </c>
      <c r="T3818" s="31" t="s">
        <v>91</v>
      </c>
      <c r="U3818" s="31" t="s">
        <v>91</v>
      </c>
      <c r="V3818" s="31" t="s">
        <v>90</v>
      </c>
      <c r="W3818" s="31" t="s">
        <v>91</v>
      </c>
      <c r="X3818" s="31" t="s">
        <v>91</v>
      </c>
      <c r="Y3818" s="31" t="s">
        <v>91</v>
      </c>
      <c r="AA3818" s="31" t="s">
        <v>97</v>
      </c>
      <c r="AB3818" s="31">
        <v>1</v>
      </c>
    </row>
    <row r="3819" spans="2:28" x14ac:dyDescent="0.25">
      <c r="B3819" s="31" t="s">
        <v>7917</v>
      </c>
      <c r="C3819" s="31">
        <v>678</v>
      </c>
      <c r="D3819" s="31" t="s">
        <v>7853</v>
      </c>
      <c r="E3819" s="31" t="s">
        <v>7854</v>
      </c>
      <c r="F3819" s="31" t="s">
        <v>7855</v>
      </c>
      <c r="G3819" s="31" t="s">
        <v>7856</v>
      </c>
      <c r="H3819" s="31" t="s">
        <v>4358</v>
      </c>
      <c r="I3819" s="31" t="s">
        <v>7855</v>
      </c>
      <c r="J3819" s="31" t="s">
        <v>87</v>
      </c>
      <c r="K3819" s="31" t="s">
        <v>156</v>
      </c>
      <c r="L3819" s="31" t="s">
        <v>7918</v>
      </c>
      <c r="M3819" s="31">
        <v>1</v>
      </c>
      <c r="N3819" s="31" t="s">
        <v>90</v>
      </c>
      <c r="O3819" s="31" t="s">
        <v>91</v>
      </c>
      <c r="P3819" s="31" t="s">
        <v>91</v>
      </c>
      <c r="Q3819" s="31" t="s">
        <v>91</v>
      </c>
      <c r="R3819" s="31" t="s">
        <v>90</v>
      </c>
      <c r="S3819" s="31" t="s">
        <v>91</v>
      </c>
      <c r="T3819" s="31" t="s">
        <v>91</v>
      </c>
      <c r="U3819" s="31" t="s">
        <v>91</v>
      </c>
      <c r="V3819" s="31" t="s">
        <v>116</v>
      </c>
      <c r="W3819" s="31" t="s">
        <v>7919</v>
      </c>
      <c r="X3819" s="31" t="s">
        <v>7920</v>
      </c>
      <c r="Y3819" s="31" t="s">
        <v>7921</v>
      </c>
      <c r="Z3819" s="31" t="s">
        <v>7922</v>
      </c>
      <c r="AA3819" s="31" t="s">
        <v>97</v>
      </c>
      <c r="AB3819" s="31">
        <v>1</v>
      </c>
    </row>
    <row r="3820" spans="2:28" x14ac:dyDescent="0.25">
      <c r="B3820" s="31" t="s">
        <v>7923</v>
      </c>
      <c r="C3820" s="31">
        <v>678</v>
      </c>
      <c r="D3820" s="31" t="s">
        <v>7853</v>
      </c>
      <c r="E3820" s="31" t="s">
        <v>7854</v>
      </c>
      <c r="F3820" s="31" t="s">
        <v>7855</v>
      </c>
      <c r="G3820" s="31" t="s">
        <v>7866</v>
      </c>
      <c r="H3820" s="31" t="s">
        <v>7867</v>
      </c>
      <c r="I3820" s="31" t="s">
        <v>7855</v>
      </c>
      <c r="J3820" s="31" t="s">
        <v>87</v>
      </c>
      <c r="K3820" s="31" t="s">
        <v>156</v>
      </c>
      <c r="L3820" s="31" t="s">
        <v>7918</v>
      </c>
      <c r="M3820" s="31">
        <v>1</v>
      </c>
      <c r="N3820" s="31" t="s">
        <v>90</v>
      </c>
      <c r="O3820" s="31" t="s">
        <v>91</v>
      </c>
      <c r="P3820" s="31" t="s">
        <v>91</v>
      </c>
      <c r="Q3820" s="31" t="s">
        <v>91</v>
      </c>
      <c r="R3820" s="31" t="s">
        <v>90</v>
      </c>
      <c r="S3820" s="31" t="s">
        <v>91</v>
      </c>
      <c r="T3820" s="31" t="s">
        <v>91</v>
      </c>
      <c r="U3820" s="31" t="s">
        <v>91</v>
      </c>
      <c r="V3820" s="31" t="s">
        <v>116</v>
      </c>
      <c r="W3820" s="31" t="s">
        <v>7919</v>
      </c>
      <c r="X3820" s="31" t="s">
        <v>7920</v>
      </c>
      <c r="Y3820" s="31" t="s">
        <v>7921</v>
      </c>
      <c r="Z3820" s="31" t="s">
        <v>7922</v>
      </c>
      <c r="AA3820" s="31" t="s">
        <v>97</v>
      </c>
      <c r="AB3820" s="31">
        <v>1</v>
      </c>
    </row>
    <row r="3821" spans="2:28" x14ac:dyDescent="0.25">
      <c r="B3821" s="31" t="s">
        <v>7924</v>
      </c>
      <c r="C3821" s="31">
        <v>679</v>
      </c>
      <c r="D3821" s="31" t="s">
        <v>7853</v>
      </c>
      <c r="E3821" s="31" t="s">
        <v>7854</v>
      </c>
      <c r="F3821" s="31" t="s">
        <v>7855</v>
      </c>
      <c r="G3821" s="31" t="s">
        <v>7856</v>
      </c>
      <c r="H3821" s="31" t="s">
        <v>4358</v>
      </c>
      <c r="I3821" s="31" t="s">
        <v>7855</v>
      </c>
      <c r="J3821" s="31" t="s">
        <v>87</v>
      </c>
      <c r="K3821" s="31" t="s">
        <v>99</v>
      </c>
      <c r="L3821" s="31" t="s">
        <v>7925</v>
      </c>
      <c r="M3821" s="31">
        <v>0</v>
      </c>
      <c r="N3821" s="31" t="s">
        <v>90</v>
      </c>
      <c r="O3821" s="31" t="s">
        <v>91</v>
      </c>
      <c r="P3821" s="31" t="s">
        <v>91</v>
      </c>
      <c r="Q3821" s="31" t="s">
        <v>91</v>
      </c>
      <c r="R3821" s="31" t="s">
        <v>90</v>
      </c>
      <c r="S3821" s="31" t="s">
        <v>91</v>
      </c>
      <c r="T3821" s="31" t="s">
        <v>91</v>
      </c>
      <c r="U3821" s="31" t="s">
        <v>91</v>
      </c>
      <c r="V3821" s="31" t="s">
        <v>90</v>
      </c>
      <c r="W3821" s="31" t="s">
        <v>91</v>
      </c>
      <c r="X3821" s="31" t="s">
        <v>91</v>
      </c>
      <c r="Y3821" s="31" t="s">
        <v>91</v>
      </c>
      <c r="Z3821" s="31" t="s">
        <v>7926</v>
      </c>
      <c r="AA3821" s="31" t="s">
        <v>100</v>
      </c>
      <c r="AB3821" s="31">
        <v>0</v>
      </c>
    </row>
    <row r="3822" spans="2:28" x14ac:dyDescent="0.25">
      <c r="B3822" s="31" t="s">
        <v>7927</v>
      </c>
      <c r="C3822" s="31">
        <v>679</v>
      </c>
      <c r="D3822" s="31" t="s">
        <v>7853</v>
      </c>
      <c r="E3822" s="31" t="s">
        <v>7854</v>
      </c>
      <c r="F3822" s="31" t="s">
        <v>7855</v>
      </c>
      <c r="G3822" s="31" t="s">
        <v>7866</v>
      </c>
      <c r="H3822" s="31" t="s">
        <v>7867</v>
      </c>
      <c r="I3822" s="31" t="s">
        <v>7855</v>
      </c>
      <c r="J3822" s="31" t="s">
        <v>87</v>
      </c>
      <c r="K3822" s="31" t="s">
        <v>99</v>
      </c>
      <c r="L3822" s="31" t="s">
        <v>7925</v>
      </c>
      <c r="M3822" s="31">
        <v>0</v>
      </c>
      <c r="N3822" s="31" t="s">
        <v>90</v>
      </c>
      <c r="O3822" s="31" t="s">
        <v>91</v>
      </c>
      <c r="P3822" s="31" t="s">
        <v>91</v>
      </c>
      <c r="Q3822" s="31" t="s">
        <v>91</v>
      </c>
      <c r="R3822" s="31" t="s">
        <v>90</v>
      </c>
      <c r="S3822" s="31" t="s">
        <v>91</v>
      </c>
      <c r="T3822" s="31" t="s">
        <v>91</v>
      </c>
      <c r="U3822" s="31" t="s">
        <v>91</v>
      </c>
      <c r="V3822" s="31" t="s">
        <v>90</v>
      </c>
      <c r="W3822" s="31" t="s">
        <v>91</v>
      </c>
      <c r="X3822" s="31" t="s">
        <v>91</v>
      </c>
      <c r="Y3822" s="31" t="s">
        <v>91</v>
      </c>
      <c r="Z3822" s="31" t="s">
        <v>7926</v>
      </c>
      <c r="AA3822" s="31" t="s">
        <v>100</v>
      </c>
      <c r="AB3822" s="31">
        <v>0</v>
      </c>
    </row>
    <row r="3823" spans="2:28" x14ac:dyDescent="0.25">
      <c r="B3823" s="31" t="s">
        <v>7928</v>
      </c>
      <c r="C3823" s="31">
        <v>680</v>
      </c>
      <c r="D3823" s="31" t="s">
        <v>7853</v>
      </c>
      <c r="E3823" s="31" t="s">
        <v>7854</v>
      </c>
      <c r="F3823" s="31" t="s">
        <v>7855</v>
      </c>
      <c r="G3823" s="31" t="s">
        <v>7856</v>
      </c>
      <c r="H3823" s="31" t="s">
        <v>4358</v>
      </c>
      <c r="I3823" s="31" t="s">
        <v>7855</v>
      </c>
      <c r="J3823" s="31" t="s">
        <v>87</v>
      </c>
      <c r="K3823" s="31" t="s">
        <v>181</v>
      </c>
      <c r="L3823" s="31" t="s">
        <v>7929</v>
      </c>
      <c r="M3823" s="31">
        <v>2</v>
      </c>
      <c r="N3823" s="31" t="s">
        <v>116</v>
      </c>
      <c r="O3823" s="31" t="s">
        <v>7858</v>
      </c>
      <c r="P3823" s="31" t="s">
        <v>7930</v>
      </c>
      <c r="Q3823" s="31" t="s">
        <v>7931</v>
      </c>
      <c r="R3823" s="31" t="s">
        <v>116</v>
      </c>
      <c r="S3823" s="31" t="s">
        <v>7932</v>
      </c>
      <c r="T3823" s="31" t="s">
        <v>7933</v>
      </c>
      <c r="U3823" s="31" t="s">
        <v>7934</v>
      </c>
      <c r="V3823" s="31" t="s">
        <v>90</v>
      </c>
      <c r="W3823" s="31" t="s">
        <v>91</v>
      </c>
      <c r="X3823" s="31" t="s">
        <v>91</v>
      </c>
      <c r="Y3823" s="31" t="s">
        <v>91</v>
      </c>
      <c r="AA3823" s="31" t="s">
        <v>100</v>
      </c>
      <c r="AB3823" s="31">
        <v>1</v>
      </c>
    </row>
    <row r="3824" spans="2:28" x14ac:dyDescent="0.25">
      <c r="B3824" s="31" t="s">
        <v>7935</v>
      </c>
      <c r="C3824" s="31">
        <v>680</v>
      </c>
      <c r="D3824" s="31" t="s">
        <v>7853</v>
      </c>
      <c r="E3824" s="31" t="s">
        <v>7854</v>
      </c>
      <c r="F3824" s="31" t="s">
        <v>7855</v>
      </c>
      <c r="G3824" s="31" t="s">
        <v>7856</v>
      </c>
      <c r="H3824" s="31" t="s">
        <v>4358</v>
      </c>
      <c r="I3824" s="31" t="s">
        <v>7855</v>
      </c>
      <c r="J3824" s="31" t="s">
        <v>87</v>
      </c>
      <c r="K3824" s="31" t="s">
        <v>102</v>
      </c>
      <c r="L3824" s="31" t="s">
        <v>7929</v>
      </c>
      <c r="M3824" s="31">
        <v>2</v>
      </c>
      <c r="N3824" s="31" t="s">
        <v>116</v>
      </c>
      <c r="O3824" s="31" t="s">
        <v>7858</v>
      </c>
      <c r="P3824" s="31" t="s">
        <v>7930</v>
      </c>
      <c r="Q3824" s="31" t="s">
        <v>7931</v>
      </c>
      <c r="R3824" s="31" t="s">
        <v>116</v>
      </c>
      <c r="S3824" s="31" t="s">
        <v>7932</v>
      </c>
      <c r="T3824" s="31" t="s">
        <v>7933</v>
      </c>
      <c r="U3824" s="31" t="s">
        <v>7934</v>
      </c>
      <c r="V3824" s="31" t="s">
        <v>90</v>
      </c>
      <c r="W3824" s="31" t="s">
        <v>91</v>
      </c>
      <c r="X3824" s="31" t="s">
        <v>91</v>
      </c>
      <c r="Y3824" s="31" t="s">
        <v>91</v>
      </c>
      <c r="AA3824" s="31" t="s">
        <v>100</v>
      </c>
      <c r="AB3824" s="31">
        <v>1</v>
      </c>
    </row>
    <row r="3825" spans="2:28" x14ac:dyDescent="0.25">
      <c r="B3825" s="31" t="s">
        <v>7936</v>
      </c>
      <c r="C3825" s="31">
        <v>680</v>
      </c>
      <c r="D3825" s="31" t="s">
        <v>7853</v>
      </c>
      <c r="E3825" s="31" t="s">
        <v>7854</v>
      </c>
      <c r="F3825" s="31" t="s">
        <v>7855</v>
      </c>
      <c r="G3825" s="31" t="s">
        <v>7866</v>
      </c>
      <c r="H3825" s="31" t="s">
        <v>7867</v>
      </c>
      <c r="I3825" s="31" t="s">
        <v>7855</v>
      </c>
      <c r="J3825" s="31" t="s">
        <v>87</v>
      </c>
      <c r="K3825" s="31" t="s">
        <v>181</v>
      </c>
      <c r="L3825" s="31" t="s">
        <v>7929</v>
      </c>
      <c r="M3825" s="31">
        <v>2</v>
      </c>
      <c r="N3825" s="31" t="s">
        <v>116</v>
      </c>
      <c r="O3825" s="31" t="s">
        <v>7858</v>
      </c>
      <c r="P3825" s="31" t="s">
        <v>7930</v>
      </c>
      <c r="Q3825" s="31" t="s">
        <v>7931</v>
      </c>
      <c r="R3825" s="31" t="s">
        <v>116</v>
      </c>
      <c r="S3825" s="31" t="s">
        <v>7932</v>
      </c>
      <c r="T3825" s="31" t="s">
        <v>7933</v>
      </c>
      <c r="U3825" s="31" t="s">
        <v>7934</v>
      </c>
      <c r="V3825" s="31" t="s">
        <v>90</v>
      </c>
      <c r="W3825" s="31" t="s">
        <v>91</v>
      </c>
      <c r="X3825" s="31" t="s">
        <v>91</v>
      </c>
      <c r="Y3825" s="31" t="s">
        <v>91</v>
      </c>
      <c r="AA3825" s="31" t="s">
        <v>100</v>
      </c>
      <c r="AB3825" s="31">
        <v>1</v>
      </c>
    </row>
    <row r="3826" spans="2:28" x14ac:dyDescent="0.25">
      <c r="B3826" s="31" t="s">
        <v>7937</v>
      </c>
      <c r="C3826" s="31">
        <v>680</v>
      </c>
      <c r="D3826" s="31" t="s">
        <v>7853</v>
      </c>
      <c r="E3826" s="31" t="s">
        <v>7854</v>
      </c>
      <c r="F3826" s="31" t="s">
        <v>7855</v>
      </c>
      <c r="G3826" s="31" t="s">
        <v>7866</v>
      </c>
      <c r="H3826" s="31" t="s">
        <v>7867</v>
      </c>
      <c r="I3826" s="31" t="s">
        <v>7855</v>
      </c>
      <c r="J3826" s="31" t="s">
        <v>87</v>
      </c>
      <c r="K3826" s="31" t="s">
        <v>102</v>
      </c>
      <c r="L3826" s="31" t="s">
        <v>7929</v>
      </c>
      <c r="M3826" s="31">
        <v>2</v>
      </c>
      <c r="N3826" s="31" t="s">
        <v>116</v>
      </c>
      <c r="O3826" s="31" t="s">
        <v>7858</v>
      </c>
      <c r="P3826" s="31" t="s">
        <v>7930</v>
      </c>
      <c r="Q3826" s="31" t="s">
        <v>7931</v>
      </c>
      <c r="R3826" s="31" t="s">
        <v>116</v>
      </c>
      <c r="S3826" s="31" t="s">
        <v>7932</v>
      </c>
      <c r="T3826" s="31" t="s">
        <v>7933</v>
      </c>
      <c r="U3826" s="31" t="s">
        <v>7934</v>
      </c>
      <c r="V3826" s="31" t="s">
        <v>90</v>
      </c>
      <c r="W3826" s="31" t="s">
        <v>91</v>
      </c>
      <c r="X3826" s="31" t="s">
        <v>91</v>
      </c>
      <c r="Y3826" s="31" t="s">
        <v>91</v>
      </c>
      <c r="AA3826" s="31" t="s">
        <v>100</v>
      </c>
      <c r="AB3826" s="31">
        <v>1</v>
      </c>
    </row>
    <row r="3827" spans="2:28" x14ac:dyDescent="0.25">
      <c r="B3827" s="31" t="s">
        <v>7938</v>
      </c>
      <c r="C3827" s="31">
        <v>681</v>
      </c>
      <c r="D3827" s="31" t="s">
        <v>7853</v>
      </c>
      <c r="E3827" s="31" t="s">
        <v>7854</v>
      </c>
      <c r="F3827" s="31" t="s">
        <v>7855</v>
      </c>
      <c r="G3827" s="31" t="s">
        <v>7856</v>
      </c>
      <c r="H3827" s="31" t="s">
        <v>4358</v>
      </c>
      <c r="I3827" s="31" t="s">
        <v>7855</v>
      </c>
      <c r="J3827" s="31" t="s">
        <v>87</v>
      </c>
      <c r="K3827" s="31" t="s">
        <v>104</v>
      </c>
      <c r="L3827" s="31" t="s">
        <v>7939</v>
      </c>
      <c r="M3827" s="31">
        <v>0</v>
      </c>
      <c r="N3827" s="31" t="s">
        <v>90</v>
      </c>
      <c r="O3827" s="31" t="s">
        <v>91</v>
      </c>
      <c r="P3827" s="31" t="s">
        <v>91</v>
      </c>
      <c r="Q3827" s="31" t="s">
        <v>91</v>
      </c>
      <c r="R3827" s="31" t="s">
        <v>90</v>
      </c>
      <c r="S3827" s="31" t="s">
        <v>91</v>
      </c>
      <c r="T3827" s="31" t="s">
        <v>91</v>
      </c>
      <c r="U3827" s="31" t="s">
        <v>91</v>
      </c>
      <c r="V3827" s="31" t="s">
        <v>90</v>
      </c>
      <c r="W3827" s="31" t="s">
        <v>91</v>
      </c>
      <c r="X3827" s="31" t="s">
        <v>91</v>
      </c>
      <c r="Y3827" s="31" t="s">
        <v>91</v>
      </c>
      <c r="AA3827" s="31" t="s">
        <v>100</v>
      </c>
      <c r="AB3827" s="31">
        <v>0</v>
      </c>
    </row>
    <row r="3828" spans="2:28" x14ac:dyDescent="0.25">
      <c r="B3828" s="31" t="s">
        <v>7940</v>
      </c>
      <c r="C3828" s="31">
        <v>681</v>
      </c>
      <c r="D3828" s="31" t="s">
        <v>7853</v>
      </c>
      <c r="E3828" s="31" t="s">
        <v>7854</v>
      </c>
      <c r="F3828" s="31" t="s">
        <v>7855</v>
      </c>
      <c r="G3828" s="31" t="s">
        <v>7866</v>
      </c>
      <c r="H3828" s="31" t="s">
        <v>7867</v>
      </c>
      <c r="I3828" s="31" t="s">
        <v>7855</v>
      </c>
      <c r="J3828" s="31" t="s">
        <v>87</v>
      </c>
      <c r="K3828" s="31" t="s">
        <v>104</v>
      </c>
      <c r="L3828" s="31" t="s">
        <v>7939</v>
      </c>
      <c r="M3828" s="31">
        <v>0</v>
      </c>
      <c r="N3828" s="31" t="s">
        <v>90</v>
      </c>
      <c r="O3828" s="31" t="s">
        <v>91</v>
      </c>
      <c r="P3828" s="31" t="s">
        <v>91</v>
      </c>
      <c r="Q3828" s="31" t="s">
        <v>91</v>
      </c>
      <c r="R3828" s="31" t="s">
        <v>90</v>
      </c>
      <c r="S3828" s="31" t="s">
        <v>91</v>
      </c>
      <c r="T3828" s="31" t="s">
        <v>91</v>
      </c>
      <c r="U3828" s="31" t="s">
        <v>91</v>
      </c>
      <c r="V3828" s="31" t="s">
        <v>90</v>
      </c>
      <c r="W3828" s="31" t="s">
        <v>91</v>
      </c>
      <c r="X3828" s="31" t="s">
        <v>91</v>
      </c>
      <c r="Y3828" s="31" t="s">
        <v>91</v>
      </c>
      <c r="AA3828" s="31" t="s">
        <v>100</v>
      </c>
      <c r="AB3828" s="31">
        <v>0</v>
      </c>
    </row>
    <row r="3829" spans="2:28" x14ac:dyDescent="0.25">
      <c r="B3829" s="31" t="s">
        <v>7941</v>
      </c>
      <c r="C3829" s="31">
        <v>682</v>
      </c>
      <c r="D3829" s="31" t="s">
        <v>7853</v>
      </c>
      <c r="E3829" s="31" t="s">
        <v>7854</v>
      </c>
      <c r="F3829" s="31" t="s">
        <v>7855</v>
      </c>
      <c r="G3829" s="31" t="s">
        <v>7856</v>
      </c>
      <c r="H3829" s="31" t="s">
        <v>4358</v>
      </c>
      <c r="I3829" s="31" t="s">
        <v>7855</v>
      </c>
      <c r="J3829" s="31" t="s">
        <v>87</v>
      </c>
      <c r="K3829" s="31" t="s">
        <v>106</v>
      </c>
      <c r="L3829" s="31" t="s">
        <v>7942</v>
      </c>
      <c r="M3829" s="31">
        <v>0</v>
      </c>
      <c r="N3829" s="31" t="s">
        <v>90</v>
      </c>
      <c r="O3829" s="31" t="s">
        <v>91</v>
      </c>
      <c r="P3829" s="31" t="s">
        <v>91</v>
      </c>
      <c r="Q3829" s="31" t="s">
        <v>91</v>
      </c>
      <c r="R3829" s="31" t="s">
        <v>90</v>
      </c>
      <c r="S3829" s="31" t="s">
        <v>91</v>
      </c>
      <c r="T3829" s="31" t="s">
        <v>91</v>
      </c>
      <c r="U3829" s="31" t="s">
        <v>91</v>
      </c>
      <c r="V3829" s="31" t="s">
        <v>90</v>
      </c>
      <c r="W3829" s="31" t="s">
        <v>91</v>
      </c>
      <c r="X3829" s="31" t="s">
        <v>91</v>
      </c>
      <c r="Y3829" s="31" t="s">
        <v>91</v>
      </c>
      <c r="AA3829" s="31" t="s">
        <v>100</v>
      </c>
      <c r="AB3829" s="31">
        <v>0</v>
      </c>
    </row>
    <row r="3830" spans="2:28" x14ac:dyDescent="0.25">
      <c r="B3830" s="31" t="s">
        <v>7943</v>
      </c>
      <c r="C3830" s="31">
        <v>682</v>
      </c>
      <c r="D3830" s="31" t="s">
        <v>7853</v>
      </c>
      <c r="E3830" s="31" t="s">
        <v>7854</v>
      </c>
      <c r="F3830" s="31" t="s">
        <v>7855</v>
      </c>
      <c r="G3830" s="31" t="s">
        <v>7866</v>
      </c>
      <c r="H3830" s="31" t="s">
        <v>7867</v>
      </c>
      <c r="I3830" s="31" t="s">
        <v>7855</v>
      </c>
      <c r="J3830" s="31" t="s">
        <v>87</v>
      </c>
      <c r="K3830" s="31" t="s">
        <v>106</v>
      </c>
      <c r="L3830" s="31" t="s">
        <v>7942</v>
      </c>
      <c r="M3830" s="31">
        <v>0</v>
      </c>
      <c r="N3830" s="31" t="s">
        <v>90</v>
      </c>
      <c r="O3830" s="31" t="s">
        <v>91</v>
      </c>
      <c r="P3830" s="31" t="s">
        <v>91</v>
      </c>
      <c r="Q3830" s="31" t="s">
        <v>91</v>
      </c>
      <c r="R3830" s="31" t="s">
        <v>90</v>
      </c>
      <c r="S3830" s="31" t="s">
        <v>91</v>
      </c>
      <c r="T3830" s="31" t="s">
        <v>91</v>
      </c>
      <c r="U3830" s="31" t="s">
        <v>91</v>
      </c>
      <c r="V3830" s="31" t="s">
        <v>90</v>
      </c>
      <c r="W3830" s="31" t="s">
        <v>91</v>
      </c>
      <c r="X3830" s="31" t="s">
        <v>91</v>
      </c>
      <c r="Y3830" s="31" t="s">
        <v>91</v>
      </c>
      <c r="AA3830" s="31" t="s">
        <v>100</v>
      </c>
      <c r="AB3830" s="31">
        <v>0</v>
      </c>
    </row>
    <row r="3831" spans="2:28" x14ac:dyDescent="0.25">
      <c r="B3831" s="31" t="s">
        <v>7944</v>
      </c>
      <c r="C3831" s="31">
        <v>683</v>
      </c>
      <c r="D3831" s="31" t="s">
        <v>7853</v>
      </c>
      <c r="E3831" s="31" t="s">
        <v>7854</v>
      </c>
      <c r="F3831" s="31" t="s">
        <v>7855</v>
      </c>
      <c r="G3831" s="31" t="s">
        <v>7856</v>
      </c>
      <c r="H3831" s="31" t="s">
        <v>4358</v>
      </c>
      <c r="I3831" s="31" t="s">
        <v>7855</v>
      </c>
      <c r="J3831" s="31" t="s">
        <v>87</v>
      </c>
      <c r="K3831" s="31" t="s">
        <v>108</v>
      </c>
      <c r="L3831" s="31" t="s">
        <v>7945</v>
      </c>
      <c r="M3831" s="31">
        <v>0</v>
      </c>
      <c r="N3831" s="31" t="s">
        <v>90</v>
      </c>
      <c r="O3831" s="31" t="s">
        <v>91</v>
      </c>
      <c r="P3831" s="31" t="s">
        <v>91</v>
      </c>
      <c r="Q3831" s="31" t="s">
        <v>91</v>
      </c>
      <c r="R3831" s="31" t="s">
        <v>90</v>
      </c>
      <c r="S3831" s="31" t="s">
        <v>91</v>
      </c>
      <c r="T3831" s="31" t="s">
        <v>91</v>
      </c>
      <c r="U3831" s="31" t="s">
        <v>91</v>
      </c>
      <c r="V3831" s="31" t="s">
        <v>90</v>
      </c>
      <c r="W3831" s="31" t="s">
        <v>91</v>
      </c>
      <c r="X3831" s="31" t="s">
        <v>91</v>
      </c>
      <c r="Y3831" s="31" t="s">
        <v>91</v>
      </c>
      <c r="AA3831" s="31" t="s">
        <v>100</v>
      </c>
      <c r="AB3831" s="31">
        <v>0</v>
      </c>
    </row>
    <row r="3832" spans="2:28" x14ac:dyDescent="0.25">
      <c r="B3832" s="31" t="s">
        <v>7946</v>
      </c>
      <c r="C3832" s="31">
        <v>683</v>
      </c>
      <c r="D3832" s="31" t="s">
        <v>7853</v>
      </c>
      <c r="E3832" s="31" t="s">
        <v>7854</v>
      </c>
      <c r="F3832" s="31" t="s">
        <v>7855</v>
      </c>
      <c r="G3832" s="31" t="s">
        <v>7866</v>
      </c>
      <c r="H3832" s="31" t="s">
        <v>7867</v>
      </c>
      <c r="I3832" s="31" t="s">
        <v>7855</v>
      </c>
      <c r="J3832" s="31" t="s">
        <v>87</v>
      </c>
      <c r="K3832" s="31" t="s">
        <v>108</v>
      </c>
      <c r="L3832" s="31" t="s">
        <v>7945</v>
      </c>
      <c r="M3832" s="31">
        <v>0</v>
      </c>
      <c r="N3832" s="31" t="s">
        <v>90</v>
      </c>
      <c r="O3832" s="31" t="s">
        <v>91</v>
      </c>
      <c r="P3832" s="31" t="s">
        <v>91</v>
      </c>
      <c r="Q3832" s="31" t="s">
        <v>91</v>
      </c>
      <c r="R3832" s="31" t="s">
        <v>90</v>
      </c>
      <c r="S3832" s="31" t="s">
        <v>91</v>
      </c>
      <c r="T3832" s="31" t="s">
        <v>91</v>
      </c>
      <c r="U3832" s="31" t="s">
        <v>91</v>
      </c>
      <c r="V3832" s="31" t="s">
        <v>90</v>
      </c>
      <c r="W3832" s="31" t="s">
        <v>91</v>
      </c>
      <c r="X3832" s="31" t="s">
        <v>91</v>
      </c>
      <c r="Y3832" s="31" t="s">
        <v>91</v>
      </c>
      <c r="AA3832" s="31" t="s">
        <v>100</v>
      </c>
      <c r="AB3832" s="31">
        <v>0</v>
      </c>
    </row>
    <row r="3833" spans="2:28" x14ac:dyDescent="0.25">
      <c r="B3833" s="31" t="s">
        <v>7947</v>
      </c>
      <c r="C3833" s="31">
        <v>684</v>
      </c>
      <c r="D3833" s="31" t="s">
        <v>7853</v>
      </c>
      <c r="E3833" s="31" t="s">
        <v>7854</v>
      </c>
      <c r="F3833" s="31" t="s">
        <v>7855</v>
      </c>
      <c r="G3833" s="31" t="s">
        <v>7856</v>
      </c>
      <c r="H3833" s="31" t="s">
        <v>4358</v>
      </c>
      <c r="I3833" s="31" t="s">
        <v>7855</v>
      </c>
      <c r="J3833" s="31" t="s">
        <v>87</v>
      </c>
      <c r="K3833" s="31" t="s">
        <v>110</v>
      </c>
      <c r="L3833" s="31" t="s">
        <v>3109</v>
      </c>
      <c r="M3833" s="31">
        <v>0</v>
      </c>
      <c r="N3833" s="31" t="s">
        <v>90</v>
      </c>
      <c r="O3833" s="31" t="s">
        <v>91</v>
      </c>
      <c r="P3833" s="31" t="s">
        <v>91</v>
      </c>
      <c r="Q3833" s="31" t="s">
        <v>91</v>
      </c>
      <c r="R3833" s="31" t="s">
        <v>90</v>
      </c>
      <c r="S3833" s="31" t="s">
        <v>91</v>
      </c>
      <c r="T3833" s="31" t="s">
        <v>91</v>
      </c>
      <c r="U3833" s="31" t="s">
        <v>91</v>
      </c>
      <c r="V3833" s="31" t="s">
        <v>90</v>
      </c>
      <c r="W3833" s="31" t="s">
        <v>91</v>
      </c>
      <c r="X3833" s="31" t="s">
        <v>91</v>
      </c>
      <c r="Y3833" s="31" t="s">
        <v>91</v>
      </c>
      <c r="AA3833" s="31" t="s">
        <v>100</v>
      </c>
      <c r="AB3833" s="31">
        <v>0</v>
      </c>
    </row>
    <row r="3834" spans="2:28" x14ac:dyDescent="0.25">
      <c r="B3834" s="31" t="s">
        <v>7948</v>
      </c>
      <c r="C3834" s="31">
        <v>684</v>
      </c>
      <c r="D3834" s="31" t="s">
        <v>7853</v>
      </c>
      <c r="E3834" s="31" t="s">
        <v>7854</v>
      </c>
      <c r="F3834" s="31" t="s">
        <v>7855</v>
      </c>
      <c r="G3834" s="31" t="s">
        <v>7866</v>
      </c>
      <c r="H3834" s="31" t="s">
        <v>7867</v>
      </c>
      <c r="I3834" s="31" t="s">
        <v>7855</v>
      </c>
      <c r="J3834" s="31" t="s">
        <v>87</v>
      </c>
      <c r="K3834" s="31" t="s">
        <v>110</v>
      </c>
      <c r="L3834" s="31" t="s">
        <v>3109</v>
      </c>
      <c r="M3834" s="31">
        <v>0</v>
      </c>
      <c r="N3834" s="31" t="s">
        <v>90</v>
      </c>
      <c r="O3834" s="31" t="s">
        <v>91</v>
      </c>
      <c r="P3834" s="31" t="s">
        <v>91</v>
      </c>
      <c r="Q3834" s="31" t="s">
        <v>91</v>
      </c>
      <c r="R3834" s="31" t="s">
        <v>90</v>
      </c>
      <c r="S3834" s="31" t="s">
        <v>91</v>
      </c>
      <c r="T3834" s="31" t="s">
        <v>91</v>
      </c>
      <c r="U3834" s="31" t="s">
        <v>91</v>
      </c>
      <c r="V3834" s="31" t="s">
        <v>90</v>
      </c>
      <c r="W3834" s="31" t="s">
        <v>91</v>
      </c>
      <c r="X3834" s="31" t="s">
        <v>91</v>
      </c>
      <c r="Y3834" s="31" t="s">
        <v>91</v>
      </c>
      <c r="AA3834" s="31" t="s">
        <v>100</v>
      </c>
      <c r="AB3834" s="31">
        <v>0</v>
      </c>
    </row>
    <row r="3835" spans="2:28" x14ac:dyDescent="0.25">
      <c r="B3835" s="31" t="s">
        <v>7949</v>
      </c>
      <c r="C3835" s="31">
        <v>685</v>
      </c>
      <c r="D3835" s="31" t="s">
        <v>7853</v>
      </c>
      <c r="E3835" s="31" t="s">
        <v>7854</v>
      </c>
      <c r="F3835" s="31" t="s">
        <v>7855</v>
      </c>
      <c r="G3835" s="31" t="s">
        <v>7856</v>
      </c>
      <c r="H3835" s="31" t="s">
        <v>4358</v>
      </c>
      <c r="I3835" s="31" t="s">
        <v>7855</v>
      </c>
      <c r="J3835" s="31" t="s">
        <v>87</v>
      </c>
      <c r="K3835" s="31" t="s">
        <v>112</v>
      </c>
      <c r="L3835" s="31" t="s">
        <v>7950</v>
      </c>
      <c r="M3835" s="31">
        <v>0</v>
      </c>
      <c r="N3835" s="31" t="s">
        <v>90</v>
      </c>
      <c r="O3835" s="31" t="s">
        <v>91</v>
      </c>
      <c r="P3835" s="31" t="s">
        <v>91</v>
      </c>
      <c r="Q3835" s="31" t="s">
        <v>91</v>
      </c>
      <c r="R3835" s="31" t="s">
        <v>90</v>
      </c>
      <c r="S3835" s="31" t="s">
        <v>91</v>
      </c>
      <c r="T3835" s="31" t="s">
        <v>91</v>
      </c>
      <c r="U3835" s="31" t="s">
        <v>91</v>
      </c>
      <c r="V3835" s="31" t="s">
        <v>90</v>
      </c>
      <c r="W3835" s="31" t="s">
        <v>91</v>
      </c>
      <c r="X3835" s="31" t="s">
        <v>91</v>
      </c>
      <c r="Y3835" s="31" t="s">
        <v>91</v>
      </c>
      <c r="AA3835" s="31" t="s">
        <v>100</v>
      </c>
      <c r="AB3835" s="31">
        <v>0</v>
      </c>
    </row>
    <row r="3836" spans="2:28" x14ac:dyDescent="0.25">
      <c r="B3836" s="31" t="s">
        <v>7951</v>
      </c>
      <c r="C3836" s="31">
        <v>685</v>
      </c>
      <c r="D3836" s="31" t="s">
        <v>7853</v>
      </c>
      <c r="E3836" s="31" t="s">
        <v>7854</v>
      </c>
      <c r="F3836" s="31" t="s">
        <v>7855</v>
      </c>
      <c r="G3836" s="31" t="s">
        <v>7866</v>
      </c>
      <c r="H3836" s="31" t="s">
        <v>7867</v>
      </c>
      <c r="I3836" s="31" t="s">
        <v>7855</v>
      </c>
      <c r="J3836" s="31" t="s">
        <v>87</v>
      </c>
      <c r="K3836" s="31" t="s">
        <v>112</v>
      </c>
      <c r="L3836" s="31" t="s">
        <v>7950</v>
      </c>
      <c r="M3836" s="31">
        <v>0</v>
      </c>
      <c r="N3836" s="31" t="s">
        <v>90</v>
      </c>
      <c r="O3836" s="31" t="s">
        <v>91</v>
      </c>
      <c r="P3836" s="31" t="s">
        <v>91</v>
      </c>
      <c r="Q3836" s="31" t="s">
        <v>91</v>
      </c>
      <c r="R3836" s="31" t="s">
        <v>90</v>
      </c>
      <c r="S3836" s="31" t="s">
        <v>91</v>
      </c>
      <c r="T3836" s="31" t="s">
        <v>91</v>
      </c>
      <c r="U3836" s="31" t="s">
        <v>91</v>
      </c>
      <c r="V3836" s="31" t="s">
        <v>90</v>
      </c>
      <c r="W3836" s="31" t="s">
        <v>91</v>
      </c>
      <c r="X3836" s="31" t="s">
        <v>91</v>
      </c>
      <c r="Y3836" s="31" t="s">
        <v>91</v>
      </c>
      <c r="AA3836" s="31" t="s">
        <v>100</v>
      </c>
      <c r="AB3836" s="31">
        <v>0</v>
      </c>
    </row>
    <row r="3837" spans="2:28" x14ac:dyDescent="0.25">
      <c r="B3837" s="31" t="s">
        <v>7952</v>
      </c>
      <c r="C3837" s="31">
        <v>686</v>
      </c>
      <c r="D3837" s="31" t="s">
        <v>7853</v>
      </c>
      <c r="E3837" s="31" t="s">
        <v>7854</v>
      </c>
      <c r="F3837" s="31" t="s">
        <v>7855</v>
      </c>
      <c r="G3837" s="31" t="s">
        <v>7856</v>
      </c>
      <c r="H3837" s="31" t="s">
        <v>4358</v>
      </c>
      <c r="I3837" s="31" t="s">
        <v>7855</v>
      </c>
      <c r="J3837" s="31" t="s">
        <v>160</v>
      </c>
      <c r="K3837" s="31" t="s">
        <v>161</v>
      </c>
      <c r="L3837" s="31" t="s">
        <v>7953</v>
      </c>
      <c r="M3837" s="31">
        <v>2</v>
      </c>
      <c r="N3837" s="31" t="s">
        <v>116</v>
      </c>
      <c r="O3837" s="31" t="s">
        <v>7954</v>
      </c>
      <c r="P3837" s="31" t="s">
        <v>7955</v>
      </c>
      <c r="Q3837" s="31" t="s">
        <v>7956</v>
      </c>
      <c r="R3837" s="31" t="s">
        <v>116</v>
      </c>
      <c r="S3837" s="31" t="s">
        <v>7919</v>
      </c>
      <c r="T3837" s="31" t="s">
        <v>7957</v>
      </c>
      <c r="U3837" s="31" t="s">
        <v>7958</v>
      </c>
      <c r="V3837" s="31" t="s">
        <v>116</v>
      </c>
      <c r="W3837" s="31" t="s">
        <v>7919</v>
      </c>
      <c r="X3837" s="31" t="s">
        <v>7959</v>
      </c>
      <c r="Y3837" s="31" t="s">
        <v>7960</v>
      </c>
      <c r="AA3837" s="31" t="s">
        <v>94</v>
      </c>
      <c r="AB3837" s="31">
        <v>1</v>
      </c>
    </row>
    <row r="3838" spans="2:28" x14ac:dyDescent="0.25">
      <c r="B3838" s="31" t="s">
        <v>7961</v>
      </c>
      <c r="C3838" s="31">
        <v>686</v>
      </c>
      <c r="D3838" s="31" t="s">
        <v>7853</v>
      </c>
      <c r="E3838" s="31" t="s">
        <v>7854</v>
      </c>
      <c r="F3838" s="31" t="s">
        <v>7855</v>
      </c>
      <c r="G3838" s="31" t="s">
        <v>7866</v>
      </c>
      <c r="H3838" s="31" t="s">
        <v>7867</v>
      </c>
      <c r="I3838" s="31" t="s">
        <v>7855</v>
      </c>
      <c r="J3838" s="31" t="s">
        <v>160</v>
      </c>
      <c r="K3838" s="31" t="s">
        <v>161</v>
      </c>
      <c r="L3838" s="31" t="s">
        <v>7953</v>
      </c>
      <c r="M3838" s="31">
        <v>2</v>
      </c>
      <c r="N3838" s="31" t="s">
        <v>116</v>
      </c>
      <c r="O3838" s="31" t="s">
        <v>7954</v>
      </c>
      <c r="P3838" s="31" t="s">
        <v>7955</v>
      </c>
      <c r="Q3838" s="31" t="s">
        <v>7956</v>
      </c>
      <c r="R3838" s="31" t="s">
        <v>116</v>
      </c>
      <c r="S3838" s="31" t="s">
        <v>7919</v>
      </c>
      <c r="T3838" s="31" t="s">
        <v>7957</v>
      </c>
      <c r="U3838" s="31" t="s">
        <v>7958</v>
      </c>
      <c r="V3838" s="31" t="s">
        <v>116</v>
      </c>
      <c r="W3838" s="31" t="s">
        <v>7919</v>
      </c>
      <c r="X3838" s="31" t="s">
        <v>7959</v>
      </c>
      <c r="Y3838" s="31" t="s">
        <v>7960</v>
      </c>
      <c r="AA3838" s="31" t="s">
        <v>94</v>
      </c>
      <c r="AB3838" s="31">
        <v>1</v>
      </c>
    </row>
    <row r="3839" spans="2:28" x14ac:dyDescent="0.25">
      <c r="B3839" s="31" t="s">
        <v>7962</v>
      </c>
      <c r="C3839" s="31">
        <v>687</v>
      </c>
      <c r="D3839" s="31" t="s">
        <v>7853</v>
      </c>
      <c r="E3839" s="31" t="s">
        <v>7854</v>
      </c>
      <c r="F3839" s="31" t="s">
        <v>7855</v>
      </c>
      <c r="G3839" s="31" t="s">
        <v>7856</v>
      </c>
      <c r="H3839" s="31" t="s">
        <v>4358</v>
      </c>
      <c r="I3839" s="31" t="s">
        <v>7855</v>
      </c>
      <c r="J3839" s="31" t="s">
        <v>160</v>
      </c>
      <c r="K3839" s="31" t="s">
        <v>164</v>
      </c>
      <c r="L3839" s="31" t="s">
        <v>7869</v>
      </c>
      <c r="M3839" s="31">
        <v>2</v>
      </c>
      <c r="N3839" s="31" t="s">
        <v>116</v>
      </c>
      <c r="O3839" s="31" t="s">
        <v>7954</v>
      </c>
      <c r="P3839" s="31" t="s">
        <v>7963</v>
      </c>
      <c r="Q3839" s="31" t="s">
        <v>7964</v>
      </c>
      <c r="R3839" s="31" t="s">
        <v>116</v>
      </c>
      <c r="S3839" s="31" t="s">
        <v>7919</v>
      </c>
      <c r="T3839" s="31" t="s">
        <v>7965</v>
      </c>
      <c r="U3839" s="31" t="s">
        <v>7966</v>
      </c>
      <c r="V3839" s="31" t="s">
        <v>116</v>
      </c>
      <c r="W3839" s="31" t="s">
        <v>7919</v>
      </c>
      <c r="X3839" s="31" t="s">
        <v>7959</v>
      </c>
      <c r="Y3839" s="31" t="s">
        <v>7967</v>
      </c>
      <c r="AA3839" s="31" t="s">
        <v>94</v>
      </c>
      <c r="AB3839" s="31">
        <v>1</v>
      </c>
    </row>
    <row r="3840" spans="2:28" x14ac:dyDescent="0.25">
      <c r="B3840" s="31" t="s">
        <v>7968</v>
      </c>
      <c r="C3840" s="31">
        <v>687</v>
      </c>
      <c r="D3840" s="31" t="s">
        <v>7853</v>
      </c>
      <c r="E3840" s="31" t="s">
        <v>7854</v>
      </c>
      <c r="F3840" s="31" t="s">
        <v>7855</v>
      </c>
      <c r="G3840" s="31" t="s">
        <v>7866</v>
      </c>
      <c r="H3840" s="31" t="s">
        <v>7867</v>
      </c>
      <c r="I3840" s="31" t="s">
        <v>7855</v>
      </c>
      <c r="J3840" s="31" t="s">
        <v>160</v>
      </c>
      <c r="K3840" s="31" t="s">
        <v>164</v>
      </c>
      <c r="L3840" s="31" t="s">
        <v>7869</v>
      </c>
      <c r="M3840" s="31">
        <v>2</v>
      </c>
      <c r="N3840" s="31" t="s">
        <v>116</v>
      </c>
      <c r="O3840" s="31" t="s">
        <v>7954</v>
      </c>
      <c r="P3840" s="31" t="s">
        <v>7963</v>
      </c>
      <c r="Q3840" s="31" t="s">
        <v>7964</v>
      </c>
      <c r="R3840" s="31" t="s">
        <v>116</v>
      </c>
      <c r="S3840" s="31" t="s">
        <v>7919</v>
      </c>
      <c r="T3840" s="31" t="s">
        <v>7965</v>
      </c>
      <c r="U3840" s="31" t="s">
        <v>7966</v>
      </c>
      <c r="V3840" s="31" t="s">
        <v>116</v>
      </c>
      <c r="W3840" s="31" t="s">
        <v>7919</v>
      </c>
      <c r="X3840" s="31" t="s">
        <v>7959</v>
      </c>
      <c r="Y3840" s="31" t="s">
        <v>7967</v>
      </c>
      <c r="AA3840" s="31" t="s">
        <v>94</v>
      </c>
      <c r="AB3840" s="31">
        <v>1</v>
      </c>
    </row>
    <row r="3841" spans="2:28" x14ac:dyDescent="0.25">
      <c r="B3841" s="31" t="s">
        <v>7969</v>
      </c>
      <c r="C3841" s="31">
        <v>688</v>
      </c>
      <c r="D3841" s="31" t="s">
        <v>7853</v>
      </c>
      <c r="E3841" s="31" t="s">
        <v>7854</v>
      </c>
      <c r="F3841" s="31" t="s">
        <v>7855</v>
      </c>
      <c r="G3841" s="31" t="s">
        <v>7856</v>
      </c>
      <c r="H3841" s="31" t="s">
        <v>4358</v>
      </c>
      <c r="I3841" s="31" t="s">
        <v>7855</v>
      </c>
      <c r="J3841" s="31" t="s">
        <v>160</v>
      </c>
      <c r="K3841" s="31" t="s">
        <v>166</v>
      </c>
      <c r="L3841" s="31" t="s">
        <v>7970</v>
      </c>
      <c r="M3841" s="31">
        <v>0</v>
      </c>
      <c r="N3841" s="31" t="s">
        <v>90</v>
      </c>
      <c r="O3841" s="31" t="s">
        <v>91</v>
      </c>
      <c r="P3841" s="31" t="s">
        <v>91</v>
      </c>
      <c r="Q3841" s="31" t="s">
        <v>91</v>
      </c>
      <c r="R3841" s="31" t="s">
        <v>90</v>
      </c>
      <c r="S3841" s="31" t="s">
        <v>91</v>
      </c>
      <c r="T3841" s="31" t="s">
        <v>91</v>
      </c>
      <c r="U3841" s="31" t="s">
        <v>91</v>
      </c>
      <c r="V3841" s="31" t="s">
        <v>90</v>
      </c>
      <c r="W3841" s="31" t="s">
        <v>91</v>
      </c>
      <c r="X3841" s="31" t="s">
        <v>91</v>
      </c>
      <c r="Y3841" s="31" t="s">
        <v>91</v>
      </c>
      <c r="AA3841" s="31" t="s">
        <v>94</v>
      </c>
      <c r="AB3841" s="31">
        <v>0</v>
      </c>
    </row>
    <row r="3842" spans="2:28" x14ac:dyDescent="0.25">
      <c r="B3842" s="31" t="s">
        <v>7971</v>
      </c>
      <c r="C3842" s="31">
        <v>688</v>
      </c>
      <c r="D3842" s="31" t="s">
        <v>7853</v>
      </c>
      <c r="E3842" s="31" t="s">
        <v>7854</v>
      </c>
      <c r="F3842" s="31" t="s">
        <v>7855</v>
      </c>
      <c r="G3842" s="31" t="s">
        <v>7866</v>
      </c>
      <c r="H3842" s="31" t="s">
        <v>7867</v>
      </c>
      <c r="I3842" s="31" t="s">
        <v>7855</v>
      </c>
      <c r="J3842" s="31" t="s">
        <v>160</v>
      </c>
      <c r="K3842" s="31" t="s">
        <v>166</v>
      </c>
      <c r="L3842" s="31" t="s">
        <v>7970</v>
      </c>
      <c r="M3842" s="31">
        <v>0</v>
      </c>
      <c r="N3842" s="31" t="s">
        <v>90</v>
      </c>
      <c r="O3842" s="31" t="s">
        <v>91</v>
      </c>
      <c r="P3842" s="31" t="s">
        <v>91</v>
      </c>
      <c r="Q3842" s="31" t="s">
        <v>91</v>
      </c>
      <c r="R3842" s="31" t="s">
        <v>90</v>
      </c>
      <c r="S3842" s="31" t="s">
        <v>91</v>
      </c>
      <c r="T3842" s="31" t="s">
        <v>91</v>
      </c>
      <c r="U3842" s="31" t="s">
        <v>91</v>
      </c>
      <c r="V3842" s="31" t="s">
        <v>90</v>
      </c>
      <c r="W3842" s="31" t="s">
        <v>91</v>
      </c>
      <c r="X3842" s="31" t="s">
        <v>91</v>
      </c>
      <c r="Y3842" s="31" t="s">
        <v>91</v>
      </c>
      <c r="AA3842" s="31" t="s">
        <v>94</v>
      </c>
      <c r="AB3842" s="31">
        <v>0</v>
      </c>
    </row>
    <row r="3843" spans="2:28" x14ac:dyDescent="0.25">
      <c r="B3843" s="31" t="s">
        <v>7972</v>
      </c>
      <c r="C3843" s="31">
        <v>689</v>
      </c>
      <c r="D3843" s="31" t="s">
        <v>7853</v>
      </c>
      <c r="E3843" s="31" t="s">
        <v>7854</v>
      </c>
      <c r="F3843" s="31" t="s">
        <v>7855</v>
      </c>
      <c r="G3843" s="31" t="s">
        <v>7856</v>
      </c>
      <c r="H3843" s="31" t="s">
        <v>4358</v>
      </c>
      <c r="I3843" s="31" t="s">
        <v>7855</v>
      </c>
      <c r="J3843" s="31" t="s">
        <v>160</v>
      </c>
      <c r="K3843" s="31" t="s">
        <v>88</v>
      </c>
      <c r="L3843" s="31" t="s">
        <v>7973</v>
      </c>
      <c r="M3843" s="31">
        <v>0</v>
      </c>
      <c r="N3843" s="31" t="s">
        <v>90</v>
      </c>
      <c r="O3843" s="31" t="s">
        <v>91</v>
      </c>
      <c r="P3843" s="31" t="s">
        <v>91</v>
      </c>
      <c r="Q3843" s="31" t="s">
        <v>91</v>
      </c>
      <c r="R3843" s="31" t="s">
        <v>90</v>
      </c>
      <c r="S3843" s="31" t="s">
        <v>91</v>
      </c>
      <c r="T3843" s="31" t="s">
        <v>91</v>
      </c>
      <c r="U3843" s="31" t="s">
        <v>91</v>
      </c>
      <c r="V3843" s="31" t="s">
        <v>90</v>
      </c>
      <c r="W3843" s="31" t="s">
        <v>91</v>
      </c>
      <c r="X3843" s="31" t="s">
        <v>91</v>
      </c>
      <c r="Y3843" s="31" t="s">
        <v>91</v>
      </c>
      <c r="AA3843" s="31" t="s">
        <v>94</v>
      </c>
      <c r="AB3843" s="31">
        <v>0</v>
      </c>
    </row>
    <row r="3844" spans="2:28" x14ac:dyDescent="0.25">
      <c r="B3844" s="31" t="s">
        <v>7974</v>
      </c>
      <c r="C3844" s="31">
        <v>689</v>
      </c>
      <c r="D3844" s="31" t="s">
        <v>7853</v>
      </c>
      <c r="E3844" s="31" t="s">
        <v>7854</v>
      </c>
      <c r="F3844" s="31" t="s">
        <v>7855</v>
      </c>
      <c r="G3844" s="31" t="s">
        <v>7866</v>
      </c>
      <c r="H3844" s="31" t="s">
        <v>7867</v>
      </c>
      <c r="I3844" s="31" t="s">
        <v>7855</v>
      </c>
      <c r="J3844" s="31" t="s">
        <v>160</v>
      </c>
      <c r="K3844" s="31" t="s">
        <v>88</v>
      </c>
      <c r="L3844" s="31" t="s">
        <v>7973</v>
      </c>
      <c r="M3844" s="31">
        <v>0</v>
      </c>
      <c r="N3844" s="31" t="s">
        <v>90</v>
      </c>
      <c r="O3844" s="31" t="s">
        <v>91</v>
      </c>
      <c r="P3844" s="31" t="s">
        <v>91</v>
      </c>
      <c r="Q3844" s="31" t="s">
        <v>91</v>
      </c>
      <c r="R3844" s="31" t="s">
        <v>90</v>
      </c>
      <c r="S3844" s="31" t="s">
        <v>91</v>
      </c>
      <c r="T3844" s="31" t="s">
        <v>91</v>
      </c>
      <c r="U3844" s="31" t="s">
        <v>91</v>
      </c>
      <c r="V3844" s="31" t="s">
        <v>90</v>
      </c>
      <c r="W3844" s="31" t="s">
        <v>91</v>
      </c>
      <c r="X3844" s="31" t="s">
        <v>91</v>
      </c>
      <c r="Y3844" s="31" t="s">
        <v>91</v>
      </c>
      <c r="AA3844" s="31" t="s">
        <v>94</v>
      </c>
      <c r="AB3844" s="31">
        <v>0</v>
      </c>
    </row>
    <row r="3845" spans="2:28" x14ac:dyDescent="0.25">
      <c r="B3845" s="31" t="s">
        <v>7975</v>
      </c>
      <c r="C3845" s="31">
        <v>690</v>
      </c>
      <c r="D3845" s="31" t="s">
        <v>7853</v>
      </c>
      <c r="E3845" s="31" t="s">
        <v>7854</v>
      </c>
      <c r="F3845" s="31" t="s">
        <v>7855</v>
      </c>
      <c r="G3845" s="31" t="s">
        <v>7856</v>
      </c>
      <c r="H3845" s="31" t="s">
        <v>4358</v>
      </c>
      <c r="I3845" s="31" t="s">
        <v>7855</v>
      </c>
      <c r="J3845" s="31" t="s">
        <v>160</v>
      </c>
      <c r="K3845" s="31" t="s">
        <v>114</v>
      </c>
      <c r="L3845" s="31" t="s">
        <v>7973</v>
      </c>
      <c r="M3845" s="31">
        <v>0</v>
      </c>
      <c r="N3845" s="31" t="s">
        <v>90</v>
      </c>
      <c r="O3845" s="31" t="s">
        <v>91</v>
      </c>
      <c r="P3845" s="31" t="s">
        <v>91</v>
      </c>
      <c r="Q3845" s="31" t="s">
        <v>91</v>
      </c>
      <c r="R3845" s="31" t="s">
        <v>90</v>
      </c>
      <c r="S3845" s="31" t="s">
        <v>91</v>
      </c>
      <c r="T3845" s="31" t="s">
        <v>91</v>
      </c>
      <c r="U3845" s="31" t="s">
        <v>91</v>
      </c>
      <c r="V3845" s="31" t="s">
        <v>90</v>
      </c>
      <c r="W3845" s="31" t="s">
        <v>91</v>
      </c>
      <c r="X3845" s="31" t="s">
        <v>91</v>
      </c>
      <c r="Y3845" s="31" t="s">
        <v>91</v>
      </c>
      <c r="AA3845" s="31" t="s">
        <v>94</v>
      </c>
      <c r="AB3845" s="31">
        <v>0</v>
      </c>
    </row>
    <row r="3846" spans="2:28" x14ac:dyDescent="0.25">
      <c r="B3846" s="31" t="s">
        <v>7976</v>
      </c>
      <c r="C3846" s="31">
        <v>690</v>
      </c>
      <c r="D3846" s="31" t="s">
        <v>7853</v>
      </c>
      <c r="E3846" s="31" t="s">
        <v>7854</v>
      </c>
      <c r="F3846" s="31" t="s">
        <v>7855</v>
      </c>
      <c r="G3846" s="31" t="s">
        <v>7866</v>
      </c>
      <c r="H3846" s="31" t="s">
        <v>7867</v>
      </c>
      <c r="I3846" s="31" t="s">
        <v>7855</v>
      </c>
      <c r="J3846" s="31" t="s">
        <v>160</v>
      </c>
      <c r="K3846" s="31" t="s">
        <v>114</v>
      </c>
      <c r="L3846" s="31" t="s">
        <v>7973</v>
      </c>
      <c r="M3846" s="31">
        <v>0</v>
      </c>
      <c r="N3846" s="31" t="s">
        <v>90</v>
      </c>
      <c r="O3846" s="31" t="s">
        <v>91</v>
      </c>
      <c r="P3846" s="31" t="s">
        <v>91</v>
      </c>
      <c r="Q3846" s="31" t="s">
        <v>91</v>
      </c>
      <c r="R3846" s="31" t="s">
        <v>90</v>
      </c>
      <c r="S3846" s="31" t="s">
        <v>91</v>
      </c>
      <c r="T3846" s="31" t="s">
        <v>91</v>
      </c>
      <c r="U3846" s="31" t="s">
        <v>91</v>
      </c>
      <c r="V3846" s="31" t="s">
        <v>90</v>
      </c>
      <c r="W3846" s="31" t="s">
        <v>91</v>
      </c>
      <c r="X3846" s="31" t="s">
        <v>91</v>
      </c>
      <c r="Y3846" s="31" t="s">
        <v>91</v>
      </c>
      <c r="AA3846" s="31" t="s">
        <v>94</v>
      </c>
      <c r="AB3846" s="31">
        <v>0</v>
      </c>
    </row>
    <row r="3847" spans="2:28" x14ac:dyDescent="0.25">
      <c r="B3847" s="31" t="s">
        <v>7977</v>
      </c>
      <c r="C3847" s="31">
        <v>691</v>
      </c>
      <c r="D3847" s="31" t="s">
        <v>7853</v>
      </c>
      <c r="E3847" s="31" t="s">
        <v>7854</v>
      </c>
      <c r="F3847" s="31" t="s">
        <v>7855</v>
      </c>
      <c r="G3847" s="31" t="s">
        <v>7856</v>
      </c>
      <c r="H3847" s="31" t="s">
        <v>4358</v>
      </c>
      <c r="I3847" s="31" t="s">
        <v>7855</v>
      </c>
      <c r="J3847" s="31" t="s">
        <v>160</v>
      </c>
      <c r="K3847" s="31" t="s">
        <v>170</v>
      </c>
      <c r="L3847" s="31" t="s">
        <v>7973</v>
      </c>
      <c r="M3847" s="31">
        <v>0</v>
      </c>
      <c r="N3847" s="31" t="s">
        <v>90</v>
      </c>
      <c r="O3847" s="31" t="s">
        <v>91</v>
      </c>
      <c r="P3847" s="31" t="s">
        <v>91</v>
      </c>
      <c r="Q3847" s="31" t="s">
        <v>91</v>
      </c>
      <c r="R3847" s="31" t="s">
        <v>90</v>
      </c>
      <c r="S3847" s="31" t="s">
        <v>91</v>
      </c>
      <c r="T3847" s="31" t="s">
        <v>91</v>
      </c>
      <c r="U3847" s="31" t="s">
        <v>91</v>
      </c>
      <c r="V3847" s="31" t="s">
        <v>90</v>
      </c>
      <c r="W3847" s="31" t="s">
        <v>91</v>
      </c>
      <c r="X3847" s="31" t="s">
        <v>91</v>
      </c>
      <c r="Y3847" s="31" t="s">
        <v>91</v>
      </c>
      <c r="AA3847" s="31" t="s">
        <v>94</v>
      </c>
      <c r="AB3847" s="31">
        <v>0</v>
      </c>
    </row>
    <row r="3848" spans="2:28" x14ac:dyDescent="0.25">
      <c r="B3848" s="31" t="s">
        <v>7978</v>
      </c>
      <c r="C3848" s="31">
        <v>691</v>
      </c>
      <c r="D3848" s="31" t="s">
        <v>7853</v>
      </c>
      <c r="E3848" s="31" t="s">
        <v>7854</v>
      </c>
      <c r="F3848" s="31" t="s">
        <v>7855</v>
      </c>
      <c r="G3848" s="31" t="s">
        <v>7866</v>
      </c>
      <c r="H3848" s="31" t="s">
        <v>7867</v>
      </c>
      <c r="I3848" s="31" t="s">
        <v>7855</v>
      </c>
      <c r="J3848" s="31" t="s">
        <v>160</v>
      </c>
      <c r="K3848" s="31" t="s">
        <v>170</v>
      </c>
      <c r="L3848" s="31" t="s">
        <v>7973</v>
      </c>
      <c r="M3848" s="31">
        <v>0</v>
      </c>
      <c r="N3848" s="31" t="s">
        <v>90</v>
      </c>
      <c r="O3848" s="31" t="s">
        <v>91</v>
      </c>
      <c r="P3848" s="31" t="s">
        <v>91</v>
      </c>
      <c r="Q3848" s="31" t="s">
        <v>91</v>
      </c>
      <c r="R3848" s="31" t="s">
        <v>90</v>
      </c>
      <c r="S3848" s="31" t="s">
        <v>91</v>
      </c>
      <c r="T3848" s="31" t="s">
        <v>91</v>
      </c>
      <c r="U3848" s="31" t="s">
        <v>91</v>
      </c>
      <c r="V3848" s="31" t="s">
        <v>90</v>
      </c>
      <c r="W3848" s="31" t="s">
        <v>91</v>
      </c>
      <c r="X3848" s="31" t="s">
        <v>91</v>
      </c>
      <c r="Y3848" s="31" t="s">
        <v>91</v>
      </c>
      <c r="AA3848" s="31" t="s">
        <v>94</v>
      </c>
      <c r="AB3848" s="31">
        <v>0</v>
      </c>
    </row>
    <row r="3849" spans="2:28" x14ac:dyDescent="0.25">
      <c r="B3849" s="31" t="s">
        <v>7979</v>
      </c>
      <c r="C3849" s="31">
        <v>692</v>
      </c>
      <c r="D3849" s="31" t="s">
        <v>7853</v>
      </c>
      <c r="E3849" s="31" t="s">
        <v>7854</v>
      </c>
      <c r="F3849" s="31" t="s">
        <v>7855</v>
      </c>
      <c r="G3849" s="31" t="s">
        <v>7856</v>
      </c>
      <c r="H3849" s="31" t="s">
        <v>4358</v>
      </c>
      <c r="I3849" s="31" t="s">
        <v>7855</v>
      </c>
      <c r="J3849" s="31" t="s">
        <v>160</v>
      </c>
      <c r="K3849" s="31" t="s">
        <v>125</v>
      </c>
      <c r="L3849" s="31" t="s">
        <v>7973</v>
      </c>
      <c r="M3849" s="31">
        <v>0</v>
      </c>
      <c r="N3849" s="31" t="s">
        <v>90</v>
      </c>
      <c r="O3849" s="31" t="s">
        <v>91</v>
      </c>
      <c r="P3849" s="31" t="s">
        <v>91</v>
      </c>
      <c r="Q3849" s="31" t="s">
        <v>91</v>
      </c>
      <c r="R3849" s="31" t="s">
        <v>90</v>
      </c>
      <c r="S3849" s="31" t="s">
        <v>91</v>
      </c>
      <c r="T3849" s="31" t="s">
        <v>91</v>
      </c>
      <c r="U3849" s="31" t="s">
        <v>91</v>
      </c>
      <c r="V3849" s="31" t="s">
        <v>90</v>
      </c>
      <c r="W3849" s="31" t="s">
        <v>91</v>
      </c>
      <c r="X3849" s="31" t="s">
        <v>91</v>
      </c>
      <c r="Y3849" s="31" t="s">
        <v>91</v>
      </c>
      <c r="AA3849" s="31" t="s">
        <v>97</v>
      </c>
      <c r="AB3849" s="31">
        <v>0</v>
      </c>
    </row>
    <row r="3850" spans="2:28" x14ac:dyDescent="0.25">
      <c r="B3850" s="31" t="s">
        <v>7980</v>
      </c>
      <c r="C3850" s="31">
        <v>692</v>
      </c>
      <c r="D3850" s="31" t="s">
        <v>7853</v>
      </c>
      <c r="E3850" s="31" t="s">
        <v>7854</v>
      </c>
      <c r="F3850" s="31" t="s">
        <v>7855</v>
      </c>
      <c r="G3850" s="31" t="s">
        <v>7866</v>
      </c>
      <c r="H3850" s="31" t="s">
        <v>7867</v>
      </c>
      <c r="I3850" s="31" t="s">
        <v>7855</v>
      </c>
      <c r="J3850" s="31" t="s">
        <v>160</v>
      </c>
      <c r="K3850" s="31" t="s">
        <v>125</v>
      </c>
      <c r="L3850" s="31" t="s">
        <v>7973</v>
      </c>
      <c r="M3850" s="31">
        <v>0</v>
      </c>
      <c r="N3850" s="31" t="s">
        <v>90</v>
      </c>
      <c r="O3850" s="31" t="s">
        <v>91</v>
      </c>
      <c r="P3850" s="31" t="s">
        <v>91</v>
      </c>
      <c r="Q3850" s="31" t="s">
        <v>91</v>
      </c>
      <c r="R3850" s="31" t="s">
        <v>90</v>
      </c>
      <c r="S3850" s="31" t="s">
        <v>91</v>
      </c>
      <c r="T3850" s="31" t="s">
        <v>91</v>
      </c>
      <c r="U3850" s="31" t="s">
        <v>91</v>
      </c>
      <c r="V3850" s="31" t="s">
        <v>90</v>
      </c>
      <c r="W3850" s="31" t="s">
        <v>91</v>
      </c>
      <c r="X3850" s="31" t="s">
        <v>91</v>
      </c>
      <c r="Y3850" s="31" t="s">
        <v>91</v>
      </c>
      <c r="AA3850" s="31" t="s">
        <v>97</v>
      </c>
      <c r="AB3850" s="31">
        <v>0</v>
      </c>
    </row>
    <row r="3851" spans="2:28" x14ac:dyDescent="0.25">
      <c r="B3851" s="31" t="s">
        <v>7981</v>
      </c>
      <c r="C3851" s="31">
        <v>693</v>
      </c>
      <c r="D3851" s="31" t="s">
        <v>7853</v>
      </c>
      <c r="E3851" s="31" t="s">
        <v>7854</v>
      </c>
      <c r="F3851" s="31" t="s">
        <v>7855</v>
      </c>
      <c r="G3851" s="31" t="s">
        <v>7856</v>
      </c>
      <c r="H3851" s="31" t="s">
        <v>4358</v>
      </c>
      <c r="I3851" s="31" t="s">
        <v>7855</v>
      </c>
      <c r="J3851" s="31" t="s">
        <v>160</v>
      </c>
      <c r="K3851" s="31" t="s">
        <v>134</v>
      </c>
      <c r="L3851" s="31" t="s">
        <v>7973</v>
      </c>
      <c r="M3851" s="31">
        <v>0</v>
      </c>
      <c r="N3851" s="31" t="s">
        <v>90</v>
      </c>
      <c r="O3851" s="31" t="s">
        <v>91</v>
      </c>
      <c r="P3851" s="31" t="s">
        <v>91</v>
      </c>
      <c r="Q3851" s="31" t="s">
        <v>91</v>
      </c>
      <c r="R3851" s="31" t="s">
        <v>90</v>
      </c>
      <c r="S3851" s="31" t="s">
        <v>91</v>
      </c>
      <c r="T3851" s="31" t="s">
        <v>91</v>
      </c>
      <c r="U3851" s="31" t="s">
        <v>91</v>
      </c>
      <c r="V3851" s="31" t="s">
        <v>90</v>
      </c>
      <c r="W3851" s="31" t="s">
        <v>91</v>
      </c>
      <c r="X3851" s="31" t="s">
        <v>91</v>
      </c>
      <c r="Y3851" s="31" t="s">
        <v>91</v>
      </c>
      <c r="AA3851" s="31" t="s">
        <v>97</v>
      </c>
      <c r="AB3851" s="31">
        <v>0</v>
      </c>
    </row>
    <row r="3852" spans="2:28" x14ac:dyDescent="0.25">
      <c r="B3852" s="31" t="s">
        <v>7982</v>
      </c>
      <c r="C3852" s="31">
        <v>693</v>
      </c>
      <c r="D3852" s="31" t="s">
        <v>7853</v>
      </c>
      <c r="E3852" s="31" t="s">
        <v>7854</v>
      </c>
      <c r="F3852" s="31" t="s">
        <v>7855</v>
      </c>
      <c r="G3852" s="31" t="s">
        <v>7866</v>
      </c>
      <c r="H3852" s="31" t="s">
        <v>7867</v>
      </c>
      <c r="I3852" s="31" t="s">
        <v>7855</v>
      </c>
      <c r="J3852" s="31" t="s">
        <v>160</v>
      </c>
      <c r="K3852" s="31" t="s">
        <v>134</v>
      </c>
      <c r="L3852" s="31" t="s">
        <v>7973</v>
      </c>
      <c r="M3852" s="31">
        <v>0</v>
      </c>
      <c r="N3852" s="31" t="s">
        <v>90</v>
      </c>
      <c r="O3852" s="31" t="s">
        <v>91</v>
      </c>
      <c r="P3852" s="31" t="s">
        <v>91</v>
      </c>
      <c r="Q3852" s="31" t="s">
        <v>91</v>
      </c>
      <c r="R3852" s="31" t="s">
        <v>90</v>
      </c>
      <c r="S3852" s="31" t="s">
        <v>91</v>
      </c>
      <c r="T3852" s="31" t="s">
        <v>91</v>
      </c>
      <c r="U3852" s="31" t="s">
        <v>91</v>
      </c>
      <c r="V3852" s="31" t="s">
        <v>90</v>
      </c>
      <c r="W3852" s="31" t="s">
        <v>91</v>
      </c>
      <c r="X3852" s="31" t="s">
        <v>91</v>
      </c>
      <c r="Y3852" s="31" t="s">
        <v>91</v>
      </c>
      <c r="AA3852" s="31" t="s">
        <v>97</v>
      </c>
      <c r="AB3852" s="31">
        <v>0</v>
      </c>
    </row>
    <row r="3853" spans="2:28" x14ac:dyDescent="0.25">
      <c r="B3853" s="31" t="s">
        <v>7983</v>
      </c>
      <c r="C3853" s="31">
        <v>694</v>
      </c>
      <c r="D3853" s="31" t="s">
        <v>7853</v>
      </c>
      <c r="E3853" s="31" t="s">
        <v>7854</v>
      </c>
      <c r="F3853" s="31" t="s">
        <v>7855</v>
      </c>
      <c r="G3853" s="31" t="s">
        <v>7856</v>
      </c>
      <c r="H3853" s="31" t="s">
        <v>4358</v>
      </c>
      <c r="I3853" s="31" t="s">
        <v>7855</v>
      </c>
      <c r="J3853" s="31" t="s">
        <v>160</v>
      </c>
      <c r="K3853" s="31" t="s">
        <v>139</v>
      </c>
      <c r="L3853" s="31" t="s">
        <v>7973</v>
      </c>
      <c r="M3853" s="31">
        <v>0</v>
      </c>
      <c r="N3853" s="31" t="s">
        <v>90</v>
      </c>
      <c r="O3853" s="31" t="s">
        <v>91</v>
      </c>
      <c r="P3853" s="31" t="s">
        <v>91</v>
      </c>
      <c r="Q3853" s="31" t="s">
        <v>91</v>
      </c>
      <c r="R3853" s="31" t="s">
        <v>90</v>
      </c>
      <c r="S3853" s="31" t="s">
        <v>91</v>
      </c>
      <c r="T3853" s="31" t="s">
        <v>91</v>
      </c>
      <c r="U3853" s="31" t="s">
        <v>91</v>
      </c>
      <c r="V3853" s="31" t="s">
        <v>90</v>
      </c>
      <c r="W3853" s="31" t="s">
        <v>91</v>
      </c>
      <c r="X3853" s="31" t="s">
        <v>91</v>
      </c>
      <c r="Y3853" s="31" t="s">
        <v>91</v>
      </c>
      <c r="AA3853" s="31" t="s">
        <v>97</v>
      </c>
      <c r="AB3853" s="31">
        <v>0</v>
      </c>
    </row>
    <row r="3854" spans="2:28" x14ac:dyDescent="0.25">
      <c r="B3854" s="31" t="s">
        <v>7984</v>
      </c>
      <c r="C3854" s="31">
        <v>694</v>
      </c>
      <c r="D3854" s="31" t="s">
        <v>7853</v>
      </c>
      <c r="E3854" s="31" t="s">
        <v>7854</v>
      </c>
      <c r="F3854" s="31" t="s">
        <v>7855</v>
      </c>
      <c r="G3854" s="31" t="s">
        <v>7866</v>
      </c>
      <c r="H3854" s="31" t="s">
        <v>7867</v>
      </c>
      <c r="I3854" s="31" t="s">
        <v>7855</v>
      </c>
      <c r="J3854" s="31" t="s">
        <v>160</v>
      </c>
      <c r="K3854" s="31" t="s">
        <v>139</v>
      </c>
      <c r="L3854" s="31" t="s">
        <v>7973</v>
      </c>
      <c r="M3854" s="31">
        <v>0</v>
      </c>
      <c r="N3854" s="31" t="s">
        <v>90</v>
      </c>
      <c r="O3854" s="31" t="s">
        <v>91</v>
      </c>
      <c r="P3854" s="31" t="s">
        <v>91</v>
      </c>
      <c r="Q3854" s="31" t="s">
        <v>91</v>
      </c>
      <c r="R3854" s="31" t="s">
        <v>90</v>
      </c>
      <c r="S3854" s="31" t="s">
        <v>91</v>
      </c>
      <c r="T3854" s="31" t="s">
        <v>91</v>
      </c>
      <c r="U3854" s="31" t="s">
        <v>91</v>
      </c>
      <c r="V3854" s="31" t="s">
        <v>90</v>
      </c>
      <c r="W3854" s="31" t="s">
        <v>91</v>
      </c>
      <c r="X3854" s="31" t="s">
        <v>91</v>
      </c>
      <c r="Y3854" s="31" t="s">
        <v>91</v>
      </c>
      <c r="AA3854" s="31" t="s">
        <v>97</v>
      </c>
      <c r="AB3854" s="31">
        <v>0</v>
      </c>
    </row>
    <row r="3855" spans="2:28" x14ac:dyDescent="0.25">
      <c r="B3855" s="31" t="s">
        <v>7985</v>
      </c>
      <c r="C3855" s="31">
        <v>695</v>
      </c>
      <c r="D3855" s="31" t="s">
        <v>7853</v>
      </c>
      <c r="E3855" s="31" t="s">
        <v>7854</v>
      </c>
      <c r="F3855" s="31" t="s">
        <v>7855</v>
      </c>
      <c r="G3855" s="31" t="s">
        <v>7856</v>
      </c>
      <c r="H3855" s="31" t="s">
        <v>4358</v>
      </c>
      <c r="I3855" s="31" t="s">
        <v>7855</v>
      </c>
      <c r="J3855" s="31" t="s">
        <v>160</v>
      </c>
      <c r="K3855" s="31" t="s">
        <v>145</v>
      </c>
      <c r="L3855" s="31" t="s">
        <v>7973</v>
      </c>
      <c r="M3855" s="31">
        <v>0</v>
      </c>
      <c r="N3855" s="31" t="s">
        <v>90</v>
      </c>
      <c r="O3855" s="31" t="s">
        <v>91</v>
      </c>
      <c r="P3855" s="31" t="s">
        <v>91</v>
      </c>
      <c r="Q3855" s="31" t="s">
        <v>91</v>
      </c>
      <c r="R3855" s="31" t="s">
        <v>90</v>
      </c>
      <c r="S3855" s="31" t="s">
        <v>91</v>
      </c>
      <c r="T3855" s="31" t="s">
        <v>91</v>
      </c>
      <c r="U3855" s="31" t="s">
        <v>91</v>
      </c>
      <c r="V3855" s="31" t="s">
        <v>90</v>
      </c>
      <c r="W3855" s="31" t="s">
        <v>91</v>
      </c>
      <c r="X3855" s="31" t="s">
        <v>91</v>
      </c>
      <c r="Y3855" s="31" t="s">
        <v>91</v>
      </c>
      <c r="AA3855" s="31" t="s">
        <v>97</v>
      </c>
      <c r="AB3855" s="31">
        <v>0</v>
      </c>
    </row>
    <row r="3856" spans="2:28" x14ac:dyDescent="0.25">
      <c r="B3856" s="31" t="s">
        <v>7986</v>
      </c>
      <c r="C3856" s="31">
        <v>695</v>
      </c>
      <c r="D3856" s="31" t="s">
        <v>7853</v>
      </c>
      <c r="E3856" s="31" t="s">
        <v>7854</v>
      </c>
      <c r="F3856" s="31" t="s">
        <v>7855</v>
      </c>
      <c r="G3856" s="31" t="s">
        <v>7866</v>
      </c>
      <c r="H3856" s="31" t="s">
        <v>7867</v>
      </c>
      <c r="I3856" s="31" t="s">
        <v>7855</v>
      </c>
      <c r="J3856" s="31" t="s">
        <v>160</v>
      </c>
      <c r="K3856" s="31" t="s">
        <v>145</v>
      </c>
      <c r="L3856" s="31" t="s">
        <v>7973</v>
      </c>
      <c r="M3856" s="31">
        <v>0</v>
      </c>
      <c r="N3856" s="31" t="s">
        <v>90</v>
      </c>
      <c r="O3856" s="31" t="s">
        <v>91</v>
      </c>
      <c r="P3856" s="31" t="s">
        <v>91</v>
      </c>
      <c r="Q3856" s="31" t="s">
        <v>91</v>
      </c>
      <c r="R3856" s="31" t="s">
        <v>90</v>
      </c>
      <c r="S3856" s="31" t="s">
        <v>91</v>
      </c>
      <c r="T3856" s="31" t="s">
        <v>91</v>
      </c>
      <c r="U3856" s="31" t="s">
        <v>91</v>
      </c>
      <c r="V3856" s="31" t="s">
        <v>90</v>
      </c>
      <c r="W3856" s="31" t="s">
        <v>91</v>
      </c>
      <c r="X3856" s="31" t="s">
        <v>91</v>
      </c>
      <c r="Y3856" s="31" t="s">
        <v>91</v>
      </c>
      <c r="AA3856" s="31" t="s">
        <v>97</v>
      </c>
      <c r="AB3856" s="31">
        <v>0</v>
      </c>
    </row>
    <row r="3857" spans="2:28" x14ac:dyDescent="0.25">
      <c r="B3857" s="31" t="s">
        <v>7987</v>
      </c>
      <c r="C3857" s="31">
        <v>696</v>
      </c>
      <c r="D3857" s="31" t="s">
        <v>7853</v>
      </c>
      <c r="E3857" s="31" t="s">
        <v>7854</v>
      </c>
      <c r="F3857" s="31" t="s">
        <v>7855</v>
      </c>
      <c r="G3857" s="31" t="s">
        <v>7856</v>
      </c>
      <c r="H3857" s="31" t="s">
        <v>4358</v>
      </c>
      <c r="I3857" s="31" t="s">
        <v>7855</v>
      </c>
      <c r="J3857" s="31" t="s">
        <v>160</v>
      </c>
      <c r="K3857" s="31" t="s">
        <v>96</v>
      </c>
      <c r="L3857" s="31" t="s">
        <v>7973</v>
      </c>
      <c r="M3857" s="31">
        <v>0</v>
      </c>
      <c r="N3857" s="31" t="s">
        <v>90</v>
      </c>
      <c r="O3857" s="31" t="s">
        <v>91</v>
      </c>
      <c r="P3857" s="31" t="s">
        <v>91</v>
      </c>
      <c r="Q3857" s="31" t="s">
        <v>91</v>
      </c>
      <c r="R3857" s="31" t="s">
        <v>90</v>
      </c>
      <c r="S3857" s="31" t="s">
        <v>91</v>
      </c>
      <c r="T3857" s="31" t="s">
        <v>91</v>
      </c>
      <c r="U3857" s="31" t="s">
        <v>91</v>
      </c>
      <c r="V3857" s="31" t="s">
        <v>90</v>
      </c>
      <c r="W3857" s="31" t="s">
        <v>91</v>
      </c>
      <c r="X3857" s="31" t="s">
        <v>91</v>
      </c>
      <c r="Y3857" s="31" t="s">
        <v>91</v>
      </c>
      <c r="AA3857" s="31" t="s">
        <v>97</v>
      </c>
      <c r="AB3857" s="31">
        <v>0</v>
      </c>
    </row>
    <row r="3858" spans="2:28" x14ac:dyDescent="0.25">
      <c r="B3858" s="31" t="s">
        <v>7988</v>
      </c>
      <c r="C3858" s="31">
        <v>696</v>
      </c>
      <c r="D3858" s="31" t="s">
        <v>7853</v>
      </c>
      <c r="E3858" s="31" t="s">
        <v>7854</v>
      </c>
      <c r="F3858" s="31" t="s">
        <v>7855</v>
      </c>
      <c r="G3858" s="31" t="s">
        <v>7866</v>
      </c>
      <c r="H3858" s="31" t="s">
        <v>7867</v>
      </c>
      <c r="I3858" s="31" t="s">
        <v>7855</v>
      </c>
      <c r="J3858" s="31" t="s">
        <v>160</v>
      </c>
      <c r="K3858" s="31" t="s">
        <v>96</v>
      </c>
      <c r="L3858" s="31" t="s">
        <v>7973</v>
      </c>
      <c r="M3858" s="31">
        <v>0</v>
      </c>
      <c r="N3858" s="31" t="s">
        <v>90</v>
      </c>
      <c r="O3858" s="31" t="s">
        <v>91</v>
      </c>
      <c r="P3858" s="31" t="s">
        <v>91</v>
      </c>
      <c r="Q3858" s="31" t="s">
        <v>91</v>
      </c>
      <c r="R3858" s="31" t="s">
        <v>90</v>
      </c>
      <c r="S3858" s="31" t="s">
        <v>91</v>
      </c>
      <c r="T3858" s="31" t="s">
        <v>91</v>
      </c>
      <c r="U3858" s="31" t="s">
        <v>91</v>
      </c>
      <c r="V3858" s="31" t="s">
        <v>90</v>
      </c>
      <c r="W3858" s="31" t="s">
        <v>91</v>
      </c>
      <c r="X3858" s="31" t="s">
        <v>91</v>
      </c>
      <c r="Y3858" s="31" t="s">
        <v>91</v>
      </c>
      <c r="AA3858" s="31" t="s">
        <v>97</v>
      </c>
      <c r="AB3858" s="31">
        <v>0</v>
      </c>
    </row>
    <row r="3859" spans="2:28" x14ac:dyDescent="0.25">
      <c r="B3859" s="31" t="s">
        <v>7989</v>
      </c>
      <c r="C3859" s="31">
        <v>697</v>
      </c>
      <c r="D3859" s="31" t="s">
        <v>7853</v>
      </c>
      <c r="E3859" s="31" t="s">
        <v>7854</v>
      </c>
      <c r="F3859" s="31" t="s">
        <v>7855</v>
      </c>
      <c r="G3859" s="31" t="s">
        <v>7856</v>
      </c>
      <c r="H3859" s="31" t="s">
        <v>4358</v>
      </c>
      <c r="I3859" s="31" t="s">
        <v>7855</v>
      </c>
      <c r="J3859" s="31" t="s">
        <v>160</v>
      </c>
      <c r="K3859" s="31" t="s">
        <v>177</v>
      </c>
      <c r="L3859" s="31" t="s">
        <v>7973</v>
      </c>
      <c r="M3859" s="31">
        <v>0</v>
      </c>
      <c r="N3859" s="31" t="s">
        <v>90</v>
      </c>
      <c r="O3859" s="31" t="s">
        <v>91</v>
      </c>
      <c r="P3859" s="31" t="s">
        <v>91</v>
      </c>
      <c r="Q3859" s="31" t="s">
        <v>91</v>
      </c>
      <c r="R3859" s="31" t="s">
        <v>90</v>
      </c>
      <c r="S3859" s="31" t="s">
        <v>91</v>
      </c>
      <c r="T3859" s="31" t="s">
        <v>91</v>
      </c>
      <c r="U3859" s="31" t="s">
        <v>91</v>
      </c>
      <c r="V3859" s="31" t="s">
        <v>90</v>
      </c>
      <c r="W3859" s="31" t="s">
        <v>91</v>
      </c>
      <c r="X3859" s="31" t="s">
        <v>91</v>
      </c>
      <c r="Y3859" s="31" t="s">
        <v>91</v>
      </c>
      <c r="AA3859" s="31" t="s">
        <v>97</v>
      </c>
      <c r="AB3859" s="31">
        <v>0</v>
      </c>
    </row>
    <row r="3860" spans="2:28" x14ac:dyDescent="0.25">
      <c r="B3860" s="31" t="s">
        <v>7990</v>
      </c>
      <c r="C3860" s="31">
        <v>697</v>
      </c>
      <c r="D3860" s="31" t="s">
        <v>7853</v>
      </c>
      <c r="E3860" s="31" t="s">
        <v>7854</v>
      </c>
      <c r="F3860" s="31" t="s">
        <v>7855</v>
      </c>
      <c r="G3860" s="31" t="s">
        <v>7866</v>
      </c>
      <c r="H3860" s="31" t="s">
        <v>7867</v>
      </c>
      <c r="I3860" s="31" t="s">
        <v>7855</v>
      </c>
      <c r="J3860" s="31" t="s">
        <v>160</v>
      </c>
      <c r="K3860" s="31" t="s">
        <v>177</v>
      </c>
      <c r="L3860" s="31" t="s">
        <v>7973</v>
      </c>
      <c r="M3860" s="31">
        <v>0</v>
      </c>
      <c r="N3860" s="31" t="s">
        <v>90</v>
      </c>
      <c r="O3860" s="31" t="s">
        <v>91</v>
      </c>
      <c r="P3860" s="31" t="s">
        <v>91</v>
      </c>
      <c r="Q3860" s="31" t="s">
        <v>91</v>
      </c>
      <c r="R3860" s="31" t="s">
        <v>90</v>
      </c>
      <c r="S3860" s="31" t="s">
        <v>91</v>
      </c>
      <c r="T3860" s="31" t="s">
        <v>91</v>
      </c>
      <c r="U3860" s="31" t="s">
        <v>91</v>
      </c>
      <c r="V3860" s="31" t="s">
        <v>90</v>
      </c>
      <c r="W3860" s="31" t="s">
        <v>91</v>
      </c>
      <c r="X3860" s="31" t="s">
        <v>91</v>
      </c>
      <c r="Y3860" s="31" t="s">
        <v>91</v>
      </c>
      <c r="AA3860" s="31" t="s">
        <v>97</v>
      </c>
      <c r="AB3860" s="31">
        <v>0</v>
      </c>
    </row>
    <row r="3861" spans="2:28" x14ac:dyDescent="0.25">
      <c r="B3861" s="31" t="s">
        <v>7991</v>
      </c>
      <c r="C3861" s="31">
        <v>698</v>
      </c>
      <c r="D3861" s="31" t="s">
        <v>7853</v>
      </c>
      <c r="E3861" s="31" t="s">
        <v>7854</v>
      </c>
      <c r="F3861" s="31" t="s">
        <v>7855</v>
      </c>
      <c r="G3861" s="31" t="s">
        <v>7856</v>
      </c>
      <c r="H3861" s="31" t="s">
        <v>4358</v>
      </c>
      <c r="I3861" s="31" t="s">
        <v>7855</v>
      </c>
      <c r="J3861" s="31" t="s">
        <v>160</v>
      </c>
      <c r="K3861" s="31" t="s">
        <v>150</v>
      </c>
      <c r="L3861" s="31" t="s">
        <v>7973</v>
      </c>
      <c r="M3861" s="31">
        <v>0</v>
      </c>
      <c r="N3861" s="31" t="s">
        <v>90</v>
      </c>
      <c r="O3861" s="31" t="s">
        <v>91</v>
      </c>
      <c r="P3861" s="31" t="s">
        <v>91</v>
      </c>
      <c r="Q3861" s="31" t="s">
        <v>91</v>
      </c>
      <c r="R3861" s="31" t="s">
        <v>90</v>
      </c>
      <c r="S3861" s="31" t="s">
        <v>91</v>
      </c>
      <c r="T3861" s="31" t="s">
        <v>91</v>
      </c>
      <c r="U3861" s="31" t="s">
        <v>91</v>
      </c>
      <c r="V3861" s="31" t="s">
        <v>90</v>
      </c>
      <c r="W3861" s="31" t="s">
        <v>91</v>
      </c>
      <c r="X3861" s="31" t="s">
        <v>91</v>
      </c>
      <c r="Y3861" s="31" t="s">
        <v>91</v>
      </c>
      <c r="AA3861" s="31" t="s">
        <v>97</v>
      </c>
      <c r="AB3861" s="31">
        <v>0</v>
      </c>
    </row>
    <row r="3862" spans="2:28" x14ac:dyDescent="0.25">
      <c r="B3862" s="31" t="s">
        <v>7992</v>
      </c>
      <c r="C3862" s="31">
        <v>698</v>
      </c>
      <c r="D3862" s="31" t="s">
        <v>7853</v>
      </c>
      <c r="E3862" s="31" t="s">
        <v>7854</v>
      </c>
      <c r="F3862" s="31" t="s">
        <v>7855</v>
      </c>
      <c r="G3862" s="31" t="s">
        <v>7866</v>
      </c>
      <c r="H3862" s="31" t="s">
        <v>7867</v>
      </c>
      <c r="I3862" s="31" t="s">
        <v>7855</v>
      </c>
      <c r="J3862" s="31" t="s">
        <v>160</v>
      </c>
      <c r="K3862" s="31" t="s">
        <v>150</v>
      </c>
      <c r="L3862" s="31" t="s">
        <v>7973</v>
      </c>
      <c r="M3862" s="31">
        <v>0</v>
      </c>
      <c r="N3862" s="31" t="s">
        <v>90</v>
      </c>
      <c r="O3862" s="31" t="s">
        <v>91</v>
      </c>
      <c r="P3862" s="31" t="s">
        <v>91</v>
      </c>
      <c r="Q3862" s="31" t="s">
        <v>91</v>
      </c>
      <c r="R3862" s="31" t="s">
        <v>90</v>
      </c>
      <c r="S3862" s="31" t="s">
        <v>91</v>
      </c>
      <c r="T3862" s="31" t="s">
        <v>91</v>
      </c>
      <c r="U3862" s="31" t="s">
        <v>91</v>
      </c>
      <c r="V3862" s="31" t="s">
        <v>90</v>
      </c>
      <c r="W3862" s="31" t="s">
        <v>91</v>
      </c>
      <c r="X3862" s="31" t="s">
        <v>91</v>
      </c>
      <c r="Y3862" s="31" t="s">
        <v>91</v>
      </c>
      <c r="AA3862" s="31" t="s">
        <v>97</v>
      </c>
      <c r="AB3862" s="31">
        <v>0</v>
      </c>
    </row>
    <row r="3863" spans="2:28" x14ac:dyDescent="0.25">
      <c r="B3863" s="31" t="s">
        <v>7993</v>
      </c>
      <c r="C3863" s="31">
        <v>699</v>
      </c>
      <c r="D3863" s="31" t="s">
        <v>7853</v>
      </c>
      <c r="E3863" s="31" t="s">
        <v>7854</v>
      </c>
      <c r="F3863" s="31" t="s">
        <v>7855</v>
      </c>
      <c r="G3863" s="31" t="s">
        <v>7856</v>
      </c>
      <c r="H3863" s="31" t="s">
        <v>4358</v>
      </c>
      <c r="I3863" s="31" t="s">
        <v>7855</v>
      </c>
      <c r="J3863" s="31" t="s">
        <v>160</v>
      </c>
      <c r="K3863" s="31" t="s">
        <v>156</v>
      </c>
      <c r="L3863" s="31" t="s">
        <v>7973</v>
      </c>
      <c r="M3863" s="31">
        <v>0</v>
      </c>
      <c r="N3863" s="31" t="s">
        <v>90</v>
      </c>
      <c r="O3863" s="31" t="s">
        <v>91</v>
      </c>
      <c r="P3863" s="31" t="s">
        <v>91</v>
      </c>
      <c r="Q3863" s="31" t="s">
        <v>91</v>
      </c>
      <c r="R3863" s="31" t="s">
        <v>90</v>
      </c>
      <c r="S3863" s="31" t="s">
        <v>91</v>
      </c>
      <c r="T3863" s="31" t="s">
        <v>91</v>
      </c>
      <c r="U3863" s="31" t="s">
        <v>91</v>
      </c>
      <c r="V3863" s="31" t="s">
        <v>90</v>
      </c>
      <c r="W3863" s="31" t="s">
        <v>91</v>
      </c>
      <c r="X3863" s="31" t="s">
        <v>91</v>
      </c>
      <c r="Y3863" s="31" t="s">
        <v>91</v>
      </c>
      <c r="AA3863" s="31" t="s">
        <v>97</v>
      </c>
      <c r="AB3863" s="31">
        <v>0</v>
      </c>
    </row>
    <row r="3864" spans="2:28" x14ac:dyDescent="0.25">
      <c r="B3864" s="31" t="s">
        <v>7994</v>
      </c>
      <c r="C3864" s="31">
        <v>699</v>
      </c>
      <c r="D3864" s="31" t="s">
        <v>7853</v>
      </c>
      <c r="E3864" s="31" t="s">
        <v>7854</v>
      </c>
      <c r="F3864" s="31" t="s">
        <v>7855</v>
      </c>
      <c r="G3864" s="31" t="s">
        <v>7866</v>
      </c>
      <c r="H3864" s="31" t="s">
        <v>7867</v>
      </c>
      <c r="I3864" s="31" t="s">
        <v>7855</v>
      </c>
      <c r="J3864" s="31" t="s">
        <v>160</v>
      </c>
      <c r="K3864" s="31" t="s">
        <v>156</v>
      </c>
      <c r="L3864" s="31" t="s">
        <v>7973</v>
      </c>
      <c r="M3864" s="31">
        <v>0</v>
      </c>
      <c r="N3864" s="31" t="s">
        <v>90</v>
      </c>
      <c r="O3864" s="31" t="s">
        <v>91</v>
      </c>
      <c r="P3864" s="31" t="s">
        <v>91</v>
      </c>
      <c r="Q3864" s="31" t="s">
        <v>91</v>
      </c>
      <c r="R3864" s="31" t="s">
        <v>90</v>
      </c>
      <c r="S3864" s="31" t="s">
        <v>91</v>
      </c>
      <c r="T3864" s="31" t="s">
        <v>91</v>
      </c>
      <c r="U3864" s="31" t="s">
        <v>91</v>
      </c>
      <c r="V3864" s="31" t="s">
        <v>90</v>
      </c>
      <c r="W3864" s="31" t="s">
        <v>91</v>
      </c>
      <c r="X3864" s="31" t="s">
        <v>91</v>
      </c>
      <c r="Y3864" s="31" t="s">
        <v>91</v>
      </c>
      <c r="AA3864" s="31" t="s">
        <v>97</v>
      </c>
      <c r="AB3864" s="31">
        <v>0</v>
      </c>
    </row>
    <row r="3865" spans="2:28" x14ac:dyDescent="0.25">
      <c r="B3865" s="31" t="s">
        <v>7995</v>
      </c>
      <c r="C3865" s="31">
        <v>700</v>
      </c>
      <c r="D3865" s="31" t="s">
        <v>7853</v>
      </c>
      <c r="E3865" s="31" t="s">
        <v>7854</v>
      </c>
      <c r="F3865" s="31" t="s">
        <v>7855</v>
      </c>
      <c r="G3865" s="31" t="s">
        <v>7856</v>
      </c>
      <c r="H3865" s="31" t="s">
        <v>4358</v>
      </c>
      <c r="I3865" s="31" t="s">
        <v>7855</v>
      </c>
      <c r="J3865" s="31" t="s">
        <v>160</v>
      </c>
      <c r="K3865" s="31" t="s">
        <v>99</v>
      </c>
      <c r="L3865" s="31" t="s">
        <v>7996</v>
      </c>
      <c r="M3865" s="31">
        <v>0</v>
      </c>
      <c r="N3865" s="31" t="s">
        <v>90</v>
      </c>
      <c r="O3865" s="31" t="s">
        <v>91</v>
      </c>
      <c r="P3865" s="31" t="s">
        <v>91</v>
      </c>
      <c r="Q3865" s="31" t="s">
        <v>91</v>
      </c>
      <c r="R3865" s="31" t="s">
        <v>90</v>
      </c>
      <c r="S3865" s="31" t="s">
        <v>91</v>
      </c>
      <c r="T3865" s="31" t="s">
        <v>91</v>
      </c>
      <c r="U3865" s="31" t="s">
        <v>91</v>
      </c>
      <c r="V3865" s="31" t="s">
        <v>90</v>
      </c>
      <c r="W3865" s="31" t="s">
        <v>91</v>
      </c>
      <c r="X3865" s="31" t="s">
        <v>91</v>
      </c>
      <c r="Y3865" s="31" t="s">
        <v>91</v>
      </c>
      <c r="AA3865" s="31" t="s">
        <v>100</v>
      </c>
      <c r="AB3865" s="31">
        <v>0</v>
      </c>
    </row>
    <row r="3866" spans="2:28" x14ac:dyDescent="0.25">
      <c r="B3866" s="31" t="s">
        <v>7997</v>
      </c>
      <c r="C3866" s="31">
        <v>700</v>
      </c>
      <c r="D3866" s="31" t="s">
        <v>7853</v>
      </c>
      <c r="E3866" s="31" t="s">
        <v>7854</v>
      </c>
      <c r="F3866" s="31" t="s">
        <v>7855</v>
      </c>
      <c r="G3866" s="31" t="s">
        <v>7866</v>
      </c>
      <c r="H3866" s="31" t="s">
        <v>7867</v>
      </c>
      <c r="I3866" s="31" t="s">
        <v>7855</v>
      </c>
      <c r="J3866" s="31" t="s">
        <v>160</v>
      </c>
      <c r="K3866" s="31" t="s">
        <v>99</v>
      </c>
      <c r="L3866" s="31" t="s">
        <v>7996</v>
      </c>
      <c r="M3866" s="31">
        <v>0</v>
      </c>
      <c r="N3866" s="31" t="s">
        <v>90</v>
      </c>
      <c r="O3866" s="31" t="s">
        <v>91</v>
      </c>
      <c r="P3866" s="31" t="s">
        <v>91</v>
      </c>
      <c r="Q3866" s="31" t="s">
        <v>91</v>
      </c>
      <c r="R3866" s="31" t="s">
        <v>90</v>
      </c>
      <c r="S3866" s="31" t="s">
        <v>91</v>
      </c>
      <c r="T3866" s="31" t="s">
        <v>91</v>
      </c>
      <c r="U3866" s="31" t="s">
        <v>91</v>
      </c>
      <c r="V3866" s="31" t="s">
        <v>90</v>
      </c>
      <c r="W3866" s="31" t="s">
        <v>91</v>
      </c>
      <c r="X3866" s="31" t="s">
        <v>91</v>
      </c>
      <c r="Y3866" s="31" t="s">
        <v>91</v>
      </c>
      <c r="AA3866" s="31" t="s">
        <v>100</v>
      </c>
      <c r="AB3866" s="31">
        <v>0</v>
      </c>
    </row>
    <row r="3867" spans="2:28" x14ac:dyDescent="0.25">
      <c r="B3867" s="31" t="s">
        <v>7998</v>
      </c>
      <c r="C3867" s="31">
        <v>701</v>
      </c>
      <c r="D3867" s="31" t="s">
        <v>7853</v>
      </c>
      <c r="E3867" s="31" t="s">
        <v>7854</v>
      </c>
      <c r="F3867" s="31" t="s">
        <v>7855</v>
      </c>
      <c r="G3867" s="31" t="s">
        <v>7856</v>
      </c>
      <c r="H3867" s="31" t="s">
        <v>4358</v>
      </c>
      <c r="I3867" s="31" t="s">
        <v>7855</v>
      </c>
      <c r="J3867" s="31" t="s">
        <v>160</v>
      </c>
      <c r="K3867" s="31" t="s">
        <v>181</v>
      </c>
      <c r="L3867" s="31" t="s">
        <v>7999</v>
      </c>
      <c r="M3867" s="31">
        <v>2</v>
      </c>
      <c r="N3867" s="31" t="s">
        <v>116</v>
      </c>
      <c r="O3867" s="31" t="s">
        <v>7954</v>
      </c>
      <c r="P3867" s="31" t="s">
        <v>8000</v>
      </c>
      <c r="Q3867" s="31" t="s">
        <v>8001</v>
      </c>
      <c r="R3867" s="31" t="s">
        <v>116</v>
      </c>
      <c r="S3867" s="31" t="s">
        <v>7919</v>
      </c>
      <c r="T3867" s="31" t="s">
        <v>8002</v>
      </c>
      <c r="U3867" s="31" t="s">
        <v>7966</v>
      </c>
      <c r="V3867" s="31" t="s">
        <v>116</v>
      </c>
      <c r="W3867" s="31" t="s">
        <v>7919</v>
      </c>
      <c r="X3867" s="31" t="s">
        <v>7959</v>
      </c>
      <c r="Y3867" s="31" t="s">
        <v>7960</v>
      </c>
      <c r="AA3867" s="31" t="s">
        <v>100</v>
      </c>
      <c r="AB3867" s="31">
        <v>1</v>
      </c>
    </row>
    <row r="3868" spans="2:28" x14ac:dyDescent="0.25">
      <c r="B3868" s="31" t="s">
        <v>8003</v>
      </c>
      <c r="C3868" s="31">
        <v>701</v>
      </c>
      <c r="D3868" s="31" t="s">
        <v>7853</v>
      </c>
      <c r="E3868" s="31" t="s">
        <v>7854</v>
      </c>
      <c r="F3868" s="31" t="s">
        <v>7855</v>
      </c>
      <c r="G3868" s="31" t="s">
        <v>7856</v>
      </c>
      <c r="H3868" s="31" t="s">
        <v>4358</v>
      </c>
      <c r="I3868" s="31" t="s">
        <v>7855</v>
      </c>
      <c r="J3868" s="31" t="s">
        <v>160</v>
      </c>
      <c r="K3868" s="31" t="s">
        <v>102</v>
      </c>
      <c r="L3868" s="31" t="s">
        <v>7999</v>
      </c>
      <c r="M3868" s="31">
        <v>2</v>
      </c>
      <c r="N3868" s="31" t="s">
        <v>116</v>
      </c>
      <c r="O3868" s="31" t="s">
        <v>7954</v>
      </c>
      <c r="P3868" s="31" t="s">
        <v>8000</v>
      </c>
      <c r="Q3868" s="31" t="s">
        <v>8001</v>
      </c>
      <c r="R3868" s="31" t="s">
        <v>116</v>
      </c>
      <c r="S3868" s="31" t="s">
        <v>7919</v>
      </c>
      <c r="T3868" s="31" t="s">
        <v>8002</v>
      </c>
      <c r="U3868" s="31" t="s">
        <v>7966</v>
      </c>
      <c r="V3868" s="31" t="s">
        <v>116</v>
      </c>
      <c r="W3868" s="31" t="s">
        <v>7919</v>
      </c>
      <c r="X3868" s="31" t="s">
        <v>7959</v>
      </c>
      <c r="Y3868" s="31" t="s">
        <v>7960</v>
      </c>
      <c r="AA3868" s="31" t="s">
        <v>100</v>
      </c>
      <c r="AB3868" s="31">
        <v>1</v>
      </c>
    </row>
    <row r="3869" spans="2:28" x14ac:dyDescent="0.25">
      <c r="B3869" s="31" t="s">
        <v>8004</v>
      </c>
      <c r="C3869" s="31">
        <v>701</v>
      </c>
      <c r="D3869" s="31" t="s">
        <v>7853</v>
      </c>
      <c r="E3869" s="31" t="s">
        <v>7854</v>
      </c>
      <c r="F3869" s="31" t="s">
        <v>7855</v>
      </c>
      <c r="G3869" s="31" t="s">
        <v>7866</v>
      </c>
      <c r="H3869" s="31" t="s">
        <v>7867</v>
      </c>
      <c r="I3869" s="31" t="s">
        <v>7855</v>
      </c>
      <c r="J3869" s="31" t="s">
        <v>160</v>
      </c>
      <c r="K3869" s="31" t="s">
        <v>181</v>
      </c>
      <c r="L3869" s="31" t="s">
        <v>7999</v>
      </c>
      <c r="M3869" s="31">
        <v>2</v>
      </c>
      <c r="N3869" s="31" t="s">
        <v>116</v>
      </c>
      <c r="O3869" s="31" t="s">
        <v>7954</v>
      </c>
      <c r="P3869" s="31" t="s">
        <v>8000</v>
      </c>
      <c r="Q3869" s="31" t="s">
        <v>8001</v>
      </c>
      <c r="R3869" s="31" t="s">
        <v>116</v>
      </c>
      <c r="S3869" s="31" t="s">
        <v>7919</v>
      </c>
      <c r="T3869" s="31" t="s">
        <v>8002</v>
      </c>
      <c r="U3869" s="31" t="s">
        <v>7966</v>
      </c>
      <c r="V3869" s="31" t="s">
        <v>116</v>
      </c>
      <c r="W3869" s="31" t="s">
        <v>7919</v>
      </c>
      <c r="X3869" s="31" t="s">
        <v>7959</v>
      </c>
      <c r="Y3869" s="31" t="s">
        <v>7960</v>
      </c>
      <c r="AA3869" s="31" t="s">
        <v>100</v>
      </c>
      <c r="AB3869" s="31">
        <v>1</v>
      </c>
    </row>
    <row r="3870" spans="2:28" x14ac:dyDescent="0.25">
      <c r="B3870" s="31" t="s">
        <v>8005</v>
      </c>
      <c r="C3870" s="31">
        <v>701</v>
      </c>
      <c r="D3870" s="31" t="s">
        <v>7853</v>
      </c>
      <c r="E3870" s="31" t="s">
        <v>7854</v>
      </c>
      <c r="F3870" s="31" t="s">
        <v>7855</v>
      </c>
      <c r="G3870" s="31" t="s">
        <v>7866</v>
      </c>
      <c r="H3870" s="31" t="s">
        <v>7867</v>
      </c>
      <c r="I3870" s="31" t="s">
        <v>7855</v>
      </c>
      <c r="J3870" s="31" t="s">
        <v>160</v>
      </c>
      <c r="K3870" s="31" t="s">
        <v>102</v>
      </c>
      <c r="L3870" s="31" t="s">
        <v>7999</v>
      </c>
      <c r="M3870" s="31">
        <v>2</v>
      </c>
      <c r="N3870" s="31" t="s">
        <v>116</v>
      </c>
      <c r="O3870" s="31" t="s">
        <v>7954</v>
      </c>
      <c r="P3870" s="31" t="s">
        <v>8000</v>
      </c>
      <c r="Q3870" s="31" t="s">
        <v>8001</v>
      </c>
      <c r="R3870" s="31" t="s">
        <v>116</v>
      </c>
      <c r="S3870" s="31" t="s">
        <v>7919</v>
      </c>
      <c r="T3870" s="31" t="s">
        <v>8002</v>
      </c>
      <c r="U3870" s="31" t="s">
        <v>7966</v>
      </c>
      <c r="V3870" s="31" t="s">
        <v>116</v>
      </c>
      <c r="W3870" s="31" t="s">
        <v>7919</v>
      </c>
      <c r="X3870" s="31" t="s">
        <v>7959</v>
      </c>
      <c r="Y3870" s="31" t="s">
        <v>7960</v>
      </c>
      <c r="AA3870" s="31" t="s">
        <v>100</v>
      </c>
      <c r="AB3870" s="31">
        <v>1</v>
      </c>
    </row>
    <row r="3871" spans="2:28" x14ac:dyDescent="0.25">
      <c r="B3871" s="31" t="s">
        <v>8006</v>
      </c>
      <c r="C3871" s="31">
        <v>702</v>
      </c>
      <c r="D3871" s="31" t="s">
        <v>7853</v>
      </c>
      <c r="E3871" s="31" t="s">
        <v>7854</v>
      </c>
      <c r="F3871" s="31" t="s">
        <v>7855</v>
      </c>
      <c r="G3871" s="31" t="s">
        <v>7856</v>
      </c>
      <c r="H3871" s="31" t="s">
        <v>4358</v>
      </c>
      <c r="I3871" s="31" t="s">
        <v>7855</v>
      </c>
      <c r="J3871" s="31" t="s">
        <v>160</v>
      </c>
      <c r="K3871" s="31" t="s">
        <v>104</v>
      </c>
      <c r="L3871" s="31" t="s">
        <v>7939</v>
      </c>
      <c r="M3871" s="31">
        <v>0</v>
      </c>
      <c r="N3871" s="31" t="s">
        <v>90</v>
      </c>
      <c r="O3871" s="31" t="s">
        <v>91</v>
      </c>
      <c r="P3871" s="31" t="s">
        <v>91</v>
      </c>
      <c r="Q3871" s="31" t="s">
        <v>91</v>
      </c>
      <c r="R3871" s="31" t="s">
        <v>90</v>
      </c>
      <c r="S3871" s="31" t="s">
        <v>91</v>
      </c>
      <c r="T3871" s="31" t="s">
        <v>91</v>
      </c>
      <c r="U3871" s="31" t="s">
        <v>91</v>
      </c>
      <c r="V3871" s="31" t="s">
        <v>90</v>
      </c>
      <c r="W3871" s="31" t="s">
        <v>91</v>
      </c>
      <c r="X3871" s="31" t="s">
        <v>91</v>
      </c>
      <c r="Y3871" s="31" t="s">
        <v>91</v>
      </c>
      <c r="AA3871" s="31" t="s">
        <v>100</v>
      </c>
      <c r="AB3871" s="31">
        <v>0</v>
      </c>
    </row>
    <row r="3872" spans="2:28" x14ac:dyDescent="0.25">
      <c r="B3872" s="31" t="s">
        <v>8007</v>
      </c>
      <c r="C3872" s="31">
        <v>702</v>
      </c>
      <c r="D3872" s="31" t="s">
        <v>7853</v>
      </c>
      <c r="E3872" s="31" t="s">
        <v>7854</v>
      </c>
      <c r="F3872" s="31" t="s">
        <v>7855</v>
      </c>
      <c r="G3872" s="31" t="s">
        <v>7866</v>
      </c>
      <c r="H3872" s="31" t="s">
        <v>7867</v>
      </c>
      <c r="I3872" s="31" t="s">
        <v>7855</v>
      </c>
      <c r="J3872" s="31" t="s">
        <v>160</v>
      </c>
      <c r="K3872" s="31" t="s">
        <v>104</v>
      </c>
      <c r="L3872" s="31" t="s">
        <v>7939</v>
      </c>
      <c r="M3872" s="31">
        <v>0</v>
      </c>
      <c r="N3872" s="31" t="s">
        <v>90</v>
      </c>
      <c r="O3872" s="31" t="s">
        <v>91</v>
      </c>
      <c r="P3872" s="31" t="s">
        <v>91</v>
      </c>
      <c r="Q3872" s="31" t="s">
        <v>91</v>
      </c>
      <c r="R3872" s="31" t="s">
        <v>90</v>
      </c>
      <c r="S3872" s="31" t="s">
        <v>91</v>
      </c>
      <c r="T3872" s="31" t="s">
        <v>91</v>
      </c>
      <c r="U3872" s="31" t="s">
        <v>91</v>
      </c>
      <c r="V3872" s="31" t="s">
        <v>90</v>
      </c>
      <c r="W3872" s="31" t="s">
        <v>91</v>
      </c>
      <c r="X3872" s="31" t="s">
        <v>91</v>
      </c>
      <c r="Y3872" s="31" t="s">
        <v>91</v>
      </c>
      <c r="AA3872" s="31" t="s">
        <v>100</v>
      </c>
      <c r="AB3872" s="31">
        <v>0</v>
      </c>
    </row>
    <row r="3873" spans="2:28" x14ac:dyDescent="0.25">
      <c r="B3873" s="31" t="s">
        <v>8008</v>
      </c>
      <c r="C3873" s="31">
        <v>703</v>
      </c>
      <c r="D3873" s="31" t="s">
        <v>7853</v>
      </c>
      <c r="E3873" s="31" t="s">
        <v>7854</v>
      </c>
      <c r="F3873" s="31" t="s">
        <v>7855</v>
      </c>
      <c r="G3873" s="31" t="s">
        <v>7856</v>
      </c>
      <c r="H3873" s="31" t="s">
        <v>4358</v>
      </c>
      <c r="I3873" s="31" t="s">
        <v>7855</v>
      </c>
      <c r="J3873" s="31" t="s">
        <v>160</v>
      </c>
      <c r="K3873" s="31" t="s">
        <v>106</v>
      </c>
      <c r="L3873" s="31" t="s">
        <v>805</v>
      </c>
      <c r="M3873" s="31">
        <v>0</v>
      </c>
      <c r="N3873" s="31" t="s">
        <v>90</v>
      </c>
      <c r="O3873" s="31" t="s">
        <v>91</v>
      </c>
      <c r="P3873" s="31" t="s">
        <v>91</v>
      </c>
      <c r="Q3873" s="31" t="s">
        <v>91</v>
      </c>
      <c r="R3873" s="31" t="s">
        <v>90</v>
      </c>
      <c r="S3873" s="31" t="s">
        <v>91</v>
      </c>
      <c r="T3873" s="31" t="s">
        <v>91</v>
      </c>
      <c r="U3873" s="31" t="s">
        <v>91</v>
      </c>
      <c r="V3873" s="31" t="s">
        <v>90</v>
      </c>
      <c r="W3873" s="31" t="s">
        <v>91</v>
      </c>
      <c r="X3873" s="31" t="s">
        <v>91</v>
      </c>
      <c r="Y3873" s="31" t="s">
        <v>91</v>
      </c>
      <c r="AA3873" s="31" t="s">
        <v>100</v>
      </c>
      <c r="AB3873" s="31">
        <v>0</v>
      </c>
    </row>
    <row r="3874" spans="2:28" x14ac:dyDescent="0.25">
      <c r="B3874" s="31" t="s">
        <v>8009</v>
      </c>
      <c r="C3874" s="31">
        <v>703</v>
      </c>
      <c r="D3874" s="31" t="s">
        <v>7853</v>
      </c>
      <c r="E3874" s="31" t="s">
        <v>7854</v>
      </c>
      <c r="F3874" s="31" t="s">
        <v>7855</v>
      </c>
      <c r="G3874" s="31" t="s">
        <v>7866</v>
      </c>
      <c r="H3874" s="31" t="s">
        <v>7867</v>
      </c>
      <c r="I3874" s="31" t="s">
        <v>7855</v>
      </c>
      <c r="J3874" s="31" t="s">
        <v>160</v>
      </c>
      <c r="K3874" s="31" t="s">
        <v>106</v>
      </c>
      <c r="L3874" s="31" t="s">
        <v>805</v>
      </c>
      <c r="M3874" s="31">
        <v>0</v>
      </c>
      <c r="N3874" s="31" t="s">
        <v>90</v>
      </c>
      <c r="O3874" s="31" t="s">
        <v>91</v>
      </c>
      <c r="P3874" s="31" t="s">
        <v>91</v>
      </c>
      <c r="Q3874" s="31" t="s">
        <v>91</v>
      </c>
      <c r="R3874" s="31" t="s">
        <v>90</v>
      </c>
      <c r="S3874" s="31" t="s">
        <v>91</v>
      </c>
      <c r="T3874" s="31" t="s">
        <v>91</v>
      </c>
      <c r="U3874" s="31" t="s">
        <v>91</v>
      </c>
      <c r="V3874" s="31" t="s">
        <v>90</v>
      </c>
      <c r="W3874" s="31" t="s">
        <v>91</v>
      </c>
      <c r="X3874" s="31" t="s">
        <v>91</v>
      </c>
      <c r="Y3874" s="31" t="s">
        <v>91</v>
      </c>
      <c r="AA3874" s="31" t="s">
        <v>100</v>
      </c>
      <c r="AB3874" s="31">
        <v>0</v>
      </c>
    </row>
    <row r="3875" spans="2:28" x14ac:dyDescent="0.25">
      <c r="B3875" s="31" t="s">
        <v>8010</v>
      </c>
      <c r="C3875" s="31">
        <v>704</v>
      </c>
      <c r="D3875" s="31" t="s">
        <v>7853</v>
      </c>
      <c r="E3875" s="31" t="s">
        <v>7854</v>
      </c>
      <c r="F3875" s="31" t="s">
        <v>7855</v>
      </c>
      <c r="G3875" s="31" t="s">
        <v>7856</v>
      </c>
      <c r="H3875" s="31" t="s">
        <v>4358</v>
      </c>
      <c r="I3875" s="31" t="s">
        <v>7855</v>
      </c>
      <c r="J3875" s="31" t="s">
        <v>160</v>
      </c>
      <c r="K3875" s="31" t="s">
        <v>108</v>
      </c>
      <c r="L3875" s="31" t="s">
        <v>8011</v>
      </c>
      <c r="M3875" s="31">
        <v>0</v>
      </c>
      <c r="N3875" s="31" t="s">
        <v>90</v>
      </c>
      <c r="O3875" s="31" t="s">
        <v>91</v>
      </c>
      <c r="P3875" s="31" t="s">
        <v>91</v>
      </c>
      <c r="Q3875" s="31" t="s">
        <v>91</v>
      </c>
      <c r="R3875" s="31" t="s">
        <v>90</v>
      </c>
      <c r="S3875" s="31" t="s">
        <v>91</v>
      </c>
      <c r="T3875" s="31" t="s">
        <v>91</v>
      </c>
      <c r="U3875" s="31" t="s">
        <v>91</v>
      </c>
      <c r="V3875" s="31" t="s">
        <v>90</v>
      </c>
      <c r="W3875" s="31" t="s">
        <v>91</v>
      </c>
      <c r="X3875" s="31" t="s">
        <v>91</v>
      </c>
      <c r="Y3875" s="31" t="s">
        <v>91</v>
      </c>
      <c r="AA3875" s="31" t="s">
        <v>100</v>
      </c>
      <c r="AB3875" s="31">
        <v>0</v>
      </c>
    </row>
    <row r="3876" spans="2:28" x14ac:dyDescent="0.25">
      <c r="B3876" s="31" t="s">
        <v>8012</v>
      </c>
      <c r="C3876" s="31">
        <v>704</v>
      </c>
      <c r="D3876" s="31" t="s">
        <v>7853</v>
      </c>
      <c r="E3876" s="31" t="s">
        <v>7854</v>
      </c>
      <c r="F3876" s="31" t="s">
        <v>7855</v>
      </c>
      <c r="G3876" s="31" t="s">
        <v>7866</v>
      </c>
      <c r="H3876" s="31" t="s">
        <v>7867</v>
      </c>
      <c r="I3876" s="31" t="s">
        <v>7855</v>
      </c>
      <c r="J3876" s="31" t="s">
        <v>160</v>
      </c>
      <c r="K3876" s="31" t="s">
        <v>108</v>
      </c>
      <c r="L3876" s="31" t="s">
        <v>8011</v>
      </c>
      <c r="M3876" s="31">
        <v>0</v>
      </c>
      <c r="N3876" s="31" t="s">
        <v>90</v>
      </c>
      <c r="O3876" s="31" t="s">
        <v>91</v>
      </c>
      <c r="P3876" s="31" t="s">
        <v>91</v>
      </c>
      <c r="Q3876" s="31" t="s">
        <v>91</v>
      </c>
      <c r="R3876" s="31" t="s">
        <v>90</v>
      </c>
      <c r="S3876" s="31" t="s">
        <v>91</v>
      </c>
      <c r="T3876" s="31" t="s">
        <v>91</v>
      </c>
      <c r="U3876" s="31" t="s">
        <v>91</v>
      </c>
      <c r="V3876" s="31" t="s">
        <v>90</v>
      </c>
      <c r="W3876" s="31" t="s">
        <v>91</v>
      </c>
      <c r="X3876" s="31" t="s">
        <v>91</v>
      </c>
      <c r="Y3876" s="31" t="s">
        <v>91</v>
      </c>
      <c r="AA3876" s="31" t="s">
        <v>100</v>
      </c>
      <c r="AB3876" s="31">
        <v>0</v>
      </c>
    </row>
    <row r="3877" spans="2:28" x14ac:dyDescent="0.25">
      <c r="B3877" s="31" t="s">
        <v>8013</v>
      </c>
      <c r="C3877" s="31">
        <v>705</v>
      </c>
      <c r="D3877" s="31" t="s">
        <v>7853</v>
      </c>
      <c r="E3877" s="31" t="s">
        <v>7854</v>
      </c>
      <c r="F3877" s="31" t="s">
        <v>7855</v>
      </c>
      <c r="G3877" s="31" t="s">
        <v>7856</v>
      </c>
      <c r="H3877" s="31" t="s">
        <v>4358</v>
      </c>
      <c r="I3877" s="31" t="s">
        <v>7855</v>
      </c>
      <c r="J3877" s="31" t="s">
        <v>160</v>
      </c>
      <c r="K3877" s="31" t="s">
        <v>110</v>
      </c>
      <c r="L3877" s="31" t="s">
        <v>813</v>
      </c>
      <c r="M3877" s="31">
        <v>0</v>
      </c>
      <c r="N3877" s="31" t="s">
        <v>90</v>
      </c>
      <c r="O3877" s="31" t="s">
        <v>91</v>
      </c>
      <c r="P3877" s="31" t="s">
        <v>91</v>
      </c>
      <c r="Q3877" s="31" t="s">
        <v>91</v>
      </c>
      <c r="R3877" s="31" t="s">
        <v>90</v>
      </c>
      <c r="S3877" s="31" t="s">
        <v>91</v>
      </c>
      <c r="T3877" s="31" t="s">
        <v>91</v>
      </c>
      <c r="U3877" s="31" t="s">
        <v>91</v>
      </c>
      <c r="V3877" s="31" t="s">
        <v>90</v>
      </c>
      <c r="W3877" s="31" t="s">
        <v>91</v>
      </c>
      <c r="X3877" s="31" t="s">
        <v>91</v>
      </c>
      <c r="Y3877" s="31" t="s">
        <v>91</v>
      </c>
      <c r="AA3877" s="31" t="s">
        <v>100</v>
      </c>
      <c r="AB3877" s="31">
        <v>0</v>
      </c>
    </row>
    <row r="3878" spans="2:28" x14ac:dyDescent="0.25">
      <c r="B3878" s="31" t="s">
        <v>8014</v>
      </c>
      <c r="C3878" s="31">
        <v>705</v>
      </c>
      <c r="D3878" s="31" t="s">
        <v>7853</v>
      </c>
      <c r="E3878" s="31" t="s">
        <v>7854</v>
      </c>
      <c r="F3878" s="31" t="s">
        <v>7855</v>
      </c>
      <c r="G3878" s="31" t="s">
        <v>7866</v>
      </c>
      <c r="H3878" s="31" t="s">
        <v>7867</v>
      </c>
      <c r="I3878" s="31" t="s">
        <v>7855</v>
      </c>
      <c r="J3878" s="31" t="s">
        <v>160</v>
      </c>
      <c r="K3878" s="31" t="s">
        <v>110</v>
      </c>
      <c r="L3878" s="31" t="s">
        <v>813</v>
      </c>
      <c r="M3878" s="31">
        <v>0</v>
      </c>
      <c r="N3878" s="31" t="s">
        <v>90</v>
      </c>
      <c r="O3878" s="31" t="s">
        <v>91</v>
      </c>
      <c r="P3878" s="31" t="s">
        <v>91</v>
      </c>
      <c r="Q3878" s="31" t="s">
        <v>91</v>
      </c>
      <c r="R3878" s="31" t="s">
        <v>90</v>
      </c>
      <c r="S3878" s="31" t="s">
        <v>91</v>
      </c>
      <c r="T3878" s="31" t="s">
        <v>91</v>
      </c>
      <c r="U3878" s="31" t="s">
        <v>91</v>
      </c>
      <c r="V3878" s="31" t="s">
        <v>90</v>
      </c>
      <c r="W3878" s="31" t="s">
        <v>91</v>
      </c>
      <c r="X3878" s="31" t="s">
        <v>91</v>
      </c>
      <c r="Y3878" s="31" t="s">
        <v>91</v>
      </c>
      <c r="AA3878" s="31" t="s">
        <v>100</v>
      </c>
      <c r="AB3878" s="31">
        <v>0</v>
      </c>
    </row>
    <row r="3879" spans="2:28" x14ac:dyDescent="0.25">
      <c r="B3879" s="31" t="s">
        <v>8015</v>
      </c>
      <c r="C3879" s="31">
        <v>706</v>
      </c>
      <c r="D3879" s="31" t="s">
        <v>7853</v>
      </c>
      <c r="E3879" s="31" t="s">
        <v>7854</v>
      </c>
      <c r="F3879" s="31" t="s">
        <v>7855</v>
      </c>
      <c r="G3879" s="31" t="s">
        <v>7856</v>
      </c>
      <c r="H3879" s="31" t="s">
        <v>4358</v>
      </c>
      <c r="I3879" s="31" t="s">
        <v>7855</v>
      </c>
      <c r="J3879" s="31" t="s">
        <v>160</v>
      </c>
      <c r="K3879" s="31" t="s">
        <v>112</v>
      </c>
      <c r="L3879" s="31" t="s">
        <v>8016</v>
      </c>
      <c r="M3879" s="31">
        <v>0</v>
      </c>
      <c r="N3879" s="31" t="s">
        <v>90</v>
      </c>
      <c r="O3879" s="31" t="s">
        <v>91</v>
      </c>
      <c r="P3879" s="31" t="s">
        <v>91</v>
      </c>
      <c r="Q3879" s="31" t="s">
        <v>91</v>
      </c>
      <c r="R3879" s="31" t="s">
        <v>90</v>
      </c>
      <c r="S3879" s="31" t="s">
        <v>91</v>
      </c>
      <c r="T3879" s="31" t="s">
        <v>91</v>
      </c>
      <c r="U3879" s="31" t="s">
        <v>91</v>
      </c>
      <c r="V3879" s="31" t="s">
        <v>90</v>
      </c>
      <c r="W3879" s="31" t="s">
        <v>91</v>
      </c>
      <c r="X3879" s="31" t="s">
        <v>91</v>
      </c>
      <c r="Y3879" s="31" t="s">
        <v>91</v>
      </c>
      <c r="AA3879" s="31" t="s">
        <v>100</v>
      </c>
      <c r="AB3879" s="31">
        <v>0</v>
      </c>
    </row>
    <row r="3880" spans="2:28" x14ac:dyDescent="0.25">
      <c r="B3880" s="31" t="s">
        <v>8017</v>
      </c>
      <c r="C3880" s="31">
        <v>706</v>
      </c>
      <c r="D3880" s="31" t="s">
        <v>7853</v>
      </c>
      <c r="E3880" s="31" t="s">
        <v>7854</v>
      </c>
      <c r="F3880" s="31" t="s">
        <v>7855</v>
      </c>
      <c r="G3880" s="31" t="s">
        <v>7866</v>
      </c>
      <c r="H3880" s="31" t="s">
        <v>7867</v>
      </c>
      <c r="I3880" s="31" t="s">
        <v>7855</v>
      </c>
      <c r="J3880" s="31" t="s">
        <v>160</v>
      </c>
      <c r="K3880" s="31" t="s">
        <v>112</v>
      </c>
      <c r="L3880" s="31" t="s">
        <v>8016</v>
      </c>
      <c r="M3880" s="31">
        <v>0</v>
      </c>
      <c r="N3880" s="31" t="s">
        <v>90</v>
      </c>
      <c r="O3880" s="31" t="s">
        <v>91</v>
      </c>
      <c r="P3880" s="31" t="s">
        <v>91</v>
      </c>
      <c r="Q3880" s="31" t="s">
        <v>91</v>
      </c>
      <c r="R3880" s="31" t="s">
        <v>90</v>
      </c>
      <c r="S3880" s="31" t="s">
        <v>91</v>
      </c>
      <c r="T3880" s="31" t="s">
        <v>91</v>
      </c>
      <c r="U3880" s="31" t="s">
        <v>91</v>
      </c>
      <c r="V3880" s="31" t="s">
        <v>90</v>
      </c>
      <c r="W3880" s="31" t="s">
        <v>91</v>
      </c>
      <c r="X3880" s="31" t="s">
        <v>91</v>
      </c>
      <c r="Y3880" s="31" t="s">
        <v>91</v>
      </c>
      <c r="AA3880" s="31" t="s">
        <v>100</v>
      </c>
      <c r="AB3880" s="31">
        <v>0</v>
      </c>
    </row>
    <row r="3881" spans="2:28" x14ac:dyDescent="0.25">
      <c r="B3881" s="31" t="s">
        <v>8018</v>
      </c>
      <c r="C3881" s="31">
        <v>721</v>
      </c>
      <c r="D3881" s="31" t="s">
        <v>7853</v>
      </c>
      <c r="E3881" s="31" t="s">
        <v>7854</v>
      </c>
      <c r="F3881" s="31" t="s">
        <v>7855</v>
      </c>
      <c r="G3881" s="31" t="s">
        <v>7866</v>
      </c>
      <c r="H3881" s="31" t="s">
        <v>7867</v>
      </c>
      <c r="I3881" s="31" t="s">
        <v>7855</v>
      </c>
      <c r="J3881" s="31" t="s">
        <v>87</v>
      </c>
      <c r="K3881" s="31" t="s">
        <v>96</v>
      </c>
      <c r="L3881" s="31" t="s">
        <v>8019</v>
      </c>
      <c r="M3881" s="31">
        <v>2</v>
      </c>
      <c r="N3881" s="31" t="s">
        <v>116</v>
      </c>
      <c r="O3881" s="31" t="s">
        <v>8020</v>
      </c>
      <c r="P3881" s="31" t="s">
        <v>8021</v>
      </c>
      <c r="Q3881" s="31" t="s">
        <v>8022</v>
      </c>
      <c r="R3881" s="31" t="s">
        <v>90</v>
      </c>
      <c r="S3881" s="31" t="s">
        <v>91</v>
      </c>
      <c r="T3881" s="31" t="s">
        <v>91</v>
      </c>
      <c r="U3881" s="31" t="s">
        <v>91</v>
      </c>
      <c r="V3881" s="31" t="s">
        <v>116</v>
      </c>
      <c r="W3881" s="31" t="s">
        <v>8023</v>
      </c>
      <c r="X3881" s="31" t="s">
        <v>8024</v>
      </c>
      <c r="Y3881" s="31" t="s">
        <v>8025</v>
      </c>
      <c r="AA3881" s="31" t="s">
        <v>97</v>
      </c>
      <c r="AB3881" s="31">
        <v>1</v>
      </c>
    </row>
    <row r="3882" spans="2:28" x14ac:dyDescent="0.25">
      <c r="B3882" s="31" t="s">
        <v>8026</v>
      </c>
      <c r="C3882" s="31">
        <v>722</v>
      </c>
      <c r="D3882" s="31" t="s">
        <v>7853</v>
      </c>
      <c r="E3882" s="31" t="s">
        <v>7854</v>
      </c>
      <c r="F3882" s="31" t="s">
        <v>7855</v>
      </c>
      <c r="G3882" s="31" t="s">
        <v>7866</v>
      </c>
      <c r="H3882" s="31" t="s">
        <v>7867</v>
      </c>
      <c r="I3882" s="31" t="s">
        <v>7855</v>
      </c>
      <c r="J3882" s="31" t="s">
        <v>87</v>
      </c>
      <c r="K3882" s="31" t="s">
        <v>177</v>
      </c>
      <c r="L3882" s="31" t="s">
        <v>8027</v>
      </c>
      <c r="M3882" s="31">
        <v>1</v>
      </c>
      <c r="N3882" s="31" t="s">
        <v>90</v>
      </c>
      <c r="O3882" s="31" t="s">
        <v>91</v>
      </c>
      <c r="P3882" s="31" t="s">
        <v>91</v>
      </c>
      <c r="Q3882" s="31" t="s">
        <v>91</v>
      </c>
      <c r="R3882" s="31" t="s">
        <v>90</v>
      </c>
      <c r="S3882" s="31" t="s">
        <v>91</v>
      </c>
      <c r="T3882" s="31" t="s">
        <v>91</v>
      </c>
      <c r="U3882" s="31" t="s">
        <v>91</v>
      </c>
      <c r="V3882" s="31" t="s">
        <v>116</v>
      </c>
      <c r="W3882" s="31" t="s">
        <v>8028</v>
      </c>
      <c r="X3882" s="31" t="s">
        <v>8029</v>
      </c>
      <c r="Y3882" s="31" t="s">
        <v>8030</v>
      </c>
      <c r="AA3882" s="31" t="s">
        <v>97</v>
      </c>
      <c r="AB3882" s="31">
        <v>1</v>
      </c>
    </row>
    <row r="3883" spans="2:28" x14ac:dyDescent="0.25">
      <c r="B3883" s="31" t="s">
        <v>8031</v>
      </c>
      <c r="C3883" s="31">
        <v>753</v>
      </c>
      <c r="D3883" s="31" t="s">
        <v>7853</v>
      </c>
      <c r="E3883" s="31" t="s">
        <v>8032</v>
      </c>
      <c r="F3883" s="31" t="s">
        <v>8033</v>
      </c>
      <c r="G3883" s="31" t="s">
        <v>8034</v>
      </c>
      <c r="H3883" s="31" t="s">
        <v>8035</v>
      </c>
      <c r="I3883" s="31" t="s">
        <v>8036</v>
      </c>
      <c r="J3883" s="31" t="s">
        <v>87</v>
      </c>
      <c r="K3883" s="31" t="s">
        <v>161</v>
      </c>
      <c r="L3883" s="31" t="s">
        <v>8037</v>
      </c>
      <c r="M3883" s="31">
        <v>2</v>
      </c>
      <c r="N3883" s="31" t="s">
        <v>116</v>
      </c>
      <c r="O3883" s="31" t="s">
        <v>8038</v>
      </c>
      <c r="P3883" s="31" t="s">
        <v>8039</v>
      </c>
      <c r="Q3883" s="31" t="s">
        <v>8040</v>
      </c>
      <c r="R3883" s="31" t="s">
        <v>116</v>
      </c>
      <c r="S3883" s="31" t="s">
        <v>8041</v>
      </c>
      <c r="T3883" s="31" t="s">
        <v>8042</v>
      </c>
      <c r="U3883" s="31" t="s">
        <v>8043</v>
      </c>
      <c r="V3883" s="31" t="s">
        <v>116</v>
      </c>
      <c r="W3883" s="31" t="s">
        <v>8044</v>
      </c>
      <c r="X3883" s="31" t="s">
        <v>8045</v>
      </c>
      <c r="Y3883" s="31" t="s">
        <v>8046</v>
      </c>
      <c r="Z3883" s="31" t="s">
        <v>8047</v>
      </c>
      <c r="AA3883" s="31" t="s">
        <v>94</v>
      </c>
      <c r="AB3883" s="31">
        <v>1</v>
      </c>
    </row>
    <row r="3884" spans="2:28" x14ac:dyDescent="0.25">
      <c r="B3884" s="31" t="s">
        <v>8048</v>
      </c>
      <c r="C3884" s="31">
        <v>754</v>
      </c>
      <c r="D3884" s="31" t="s">
        <v>7853</v>
      </c>
      <c r="E3884" s="31" t="s">
        <v>8032</v>
      </c>
      <c r="F3884" s="31" t="s">
        <v>8033</v>
      </c>
      <c r="G3884" s="31" t="s">
        <v>8034</v>
      </c>
      <c r="H3884" s="31" t="s">
        <v>8035</v>
      </c>
      <c r="I3884" s="31" t="s">
        <v>8036</v>
      </c>
      <c r="J3884" s="31" t="s">
        <v>87</v>
      </c>
      <c r="K3884" s="31" t="s">
        <v>164</v>
      </c>
      <c r="L3884" s="31" t="s">
        <v>8049</v>
      </c>
      <c r="M3884" s="31">
        <v>2</v>
      </c>
      <c r="N3884" s="31" t="s">
        <v>116</v>
      </c>
      <c r="O3884" s="31" t="s">
        <v>8038</v>
      </c>
      <c r="P3884" s="31" t="s">
        <v>8039</v>
      </c>
      <c r="Q3884" s="31" t="s">
        <v>8040</v>
      </c>
      <c r="R3884" s="31" t="s">
        <v>116</v>
      </c>
      <c r="S3884" s="31" t="s">
        <v>8041</v>
      </c>
      <c r="T3884" s="31" t="s">
        <v>8042</v>
      </c>
      <c r="U3884" s="31" t="s">
        <v>8050</v>
      </c>
      <c r="V3884" s="31" t="s">
        <v>116</v>
      </c>
      <c r="W3884" s="31" t="s">
        <v>8044</v>
      </c>
      <c r="X3884" s="31" t="s">
        <v>8045</v>
      </c>
      <c r="Y3884" s="31" t="s">
        <v>8051</v>
      </c>
      <c r="Z3884" s="31" t="s">
        <v>8052</v>
      </c>
      <c r="AA3884" s="31" t="s">
        <v>94</v>
      </c>
      <c r="AB3884" s="31">
        <v>1</v>
      </c>
    </row>
    <row r="3885" spans="2:28" x14ac:dyDescent="0.25">
      <c r="B3885" s="31" t="s">
        <v>8053</v>
      </c>
      <c r="C3885" s="31">
        <v>755</v>
      </c>
      <c r="D3885" s="31" t="s">
        <v>7853</v>
      </c>
      <c r="E3885" s="31" t="s">
        <v>8032</v>
      </c>
      <c r="F3885" s="31" t="s">
        <v>8033</v>
      </c>
      <c r="G3885" s="31" t="s">
        <v>8034</v>
      </c>
      <c r="H3885" s="31" t="s">
        <v>8035</v>
      </c>
      <c r="I3885" s="31" t="s">
        <v>8036</v>
      </c>
      <c r="J3885" s="31" t="s">
        <v>87</v>
      </c>
      <c r="K3885" s="31" t="s">
        <v>166</v>
      </c>
      <c r="L3885" s="31" t="s">
        <v>8054</v>
      </c>
      <c r="M3885" s="31">
        <v>0</v>
      </c>
      <c r="N3885" s="31" t="s">
        <v>90</v>
      </c>
      <c r="O3885" s="31" t="s">
        <v>91</v>
      </c>
      <c r="P3885" s="31" t="s">
        <v>91</v>
      </c>
      <c r="Q3885" s="31" t="s">
        <v>91</v>
      </c>
      <c r="R3885" s="31" t="s">
        <v>90</v>
      </c>
      <c r="S3885" s="31" t="s">
        <v>91</v>
      </c>
      <c r="T3885" s="31" t="s">
        <v>91</v>
      </c>
      <c r="U3885" s="31" t="s">
        <v>91</v>
      </c>
      <c r="V3885" s="31" t="s">
        <v>90</v>
      </c>
      <c r="W3885" s="31" t="s">
        <v>91</v>
      </c>
      <c r="X3885" s="31" t="s">
        <v>91</v>
      </c>
      <c r="Y3885" s="31" t="s">
        <v>91</v>
      </c>
      <c r="Z3885" s="31" t="s">
        <v>8055</v>
      </c>
      <c r="AA3885" s="31" t="s">
        <v>94</v>
      </c>
      <c r="AB3885" s="31">
        <v>0</v>
      </c>
    </row>
    <row r="3886" spans="2:28" x14ac:dyDescent="0.25">
      <c r="B3886" s="31" t="s">
        <v>8056</v>
      </c>
      <c r="C3886" s="31">
        <v>756</v>
      </c>
      <c r="D3886" s="31" t="s">
        <v>7853</v>
      </c>
      <c r="E3886" s="31" t="s">
        <v>8032</v>
      </c>
      <c r="F3886" s="31" t="s">
        <v>8033</v>
      </c>
      <c r="G3886" s="31" t="s">
        <v>8034</v>
      </c>
      <c r="H3886" s="31" t="s">
        <v>8035</v>
      </c>
      <c r="I3886" s="31" t="s">
        <v>8036</v>
      </c>
      <c r="J3886" s="31" t="s">
        <v>87</v>
      </c>
      <c r="K3886" s="31" t="s">
        <v>88</v>
      </c>
      <c r="L3886" s="31" t="s">
        <v>8057</v>
      </c>
      <c r="M3886" s="31">
        <v>0</v>
      </c>
      <c r="N3886" s="31" t="s">
        <v>90</v>
      </c>
      <c r="O3886" s="31" t="s">
        <v>91</v>
      </c>
      <c r="P3886" s="31" t="s">
        <v>91</v>
      </c>
      <c r="Q3886" s="31" t="s">
        <v>91</v>
      </c>
      <c r="R3886" s="31" t="s">
        <v>90</v>
      </c>
      <c r="S3886" s="31" t="s">
        <v>91</v>
      </c>
      <c r="T3886" s="31" t="s">
        <v>91</v>
      </c>
      <c r="U3886" s="31" t="s">
        <v>91</v>
      </c>
      <c r="V3886" s="31" t="s">
        <v>90</v>
      </c>
      <c r="W3886" s="31" t="s">
        <v>91</v>
      </c>
      <c r="X3886" s="31" t="s">
        <v>91</v>
      </c>
      <c r="Y3886" s="31" t="s">
        <v>91</v>
      </c>
      <c r="AA3886" s="31" t="s">
        <v>94</v>
      </c>
      <c r="AB3886" s="31">
        <v>0</v>
      </c>
    </row>
    <row r="3887" spans="2:28" x14ac:dyDescent="0.25">
      <c r="B3887" s="31" t="s">
        <v>8058</v>
      </c>
      <c r="C3887" s="31">
        <v>757</v>
      </c>
      <c r="D3887" s="31" t="s">
        <v>7853</v>
      </c>
      <c r="E3887" s="31" t="s">
        <v>8032</v>
      </c>
      <c r="F3887" s="31" t="s">
        <v>8033</v>
      </c>
      <c r="G3887" s="31" t="s">
        <v>8034</v>
      </c>
      <c r="H3887" s="31" t="s">
        <v>8035</v>
      </c>
      <c r="I3887" s="31" t="s">
        <v>8036</v>
      </c>
      <c r="J3887" s="31" t="s">
        <v>87</v>
      </c>
      <c r="K3887" s="31" t="s">
        <v>114</v>
      </c>
      <c r="L3887" s="31" t="s">
        <v>8059</v>
      </c>
      <c r="M3887" s="31">
        <v>2</v>
      </c>
      <c r="N3887" s="31" t="s">
        <v>90</v>
      </c>
      <c r="O3887" s="31" t="s">
        <v>8060</v>
      </c>
      <c r="P3887" s="31" t="s">
        <v>8061</v>
      </c>
      <c r="Q3887" s="31" t="s">
        <v>8062</v>
      </c>
      <c r="R3887" s="31" t="s">
        <v>116</v>
      </c>
      <c r="S3887" s="31" t="s">
        <v>8041</v>
      </c>
      <c r="T3887" s="31" t="s">
        <v>8042</v>
      </c>
      <c r="U3887" s="31" t="s">
        <v>8063</v>
      </c>
      <c r="V3887" s="31" t="s">
        <v>90</v>
      </c>
      <c r="W3887" s="31" t="s">
        <v>8064</v>
      </c>
      <c r="X3887" s="31" t="s">
        <v>8065</v>
      </c>
      <c r="Y3887" s="31" t="s">
        <v>8066</v>
      </c>
      <c r="Z3887" s="31" t="s">
        <v>8067</v>
      </c>
      <c r="AA3887" s="31" t="s">
        <v>94</v>
      </c>
      <c r="AB3887" s="31">
        <v>1</v>
      </c>
    </row>
    <row r="3888" spans="2:28" x14ac:dyDescent="0.25">
      <c r="B3888" s="31" t="s">
        <v>8068</v>
      </c>
      <c r="C3888" s="31">
        <v>758</v>
      </c>
      <c r="D3888" s="31" t="s">
        <v>7853</v>
      </c>
      <c r="E3888" s="31" t="s">
        <v>8032</v>
      </c>
      <c r="F3888" s="31" t="s">
        <v>8033</v>
      </c>
      <c r="G3888" s="31" t="s">
        <v>8034</v>
      </c>
      <c r="H3888" s="31" t="s">
        <v>8035</v>
      </c>
      <c r="I3888" s="31" t="s">
        <v>8036</v>
      </c>
      <c r="J3888" s="31" t="s">
        <v>87</v>
      </c>
      <c r="K3888" s="31" t="s">
        <v>170</v>
      </c>
      <c r="L3888" s="31" t="s">
        <v>8069</v>
      </c>
      <c r="M3888" s="31">
        <v>2</v>
      </c>
      <c r="N3888" s="31" t="s">
        <v>90</v>
      </c>
      <c r="O3888" s="31" t="s">
        <v>8070</v>
      </c>
      <c r="P3888" s="31" t="s">
        <v>8071</v>
      </c>
      <c r="Q3888" s="31" t="s">
        <v>8072</v>
      </c>
      <c r="R3888" s="31" t="s">
        <v>116</v>
      </c>
      <c r="S3888" s="31" t="s">
        <v>8041</v>
      </c>
      <c r="T3888" s="31" t="s">
        <v>8042</v>
      </c>
      <c r="U3888" s="31" t="s">
        <v>8073</v>
      </c>
      <c r="V3888" s="31" t="s">
        <v>90</v>
      </c>
      <c r="W3888" s="31" t="s">
        <v>8064</v>
      </c>
      <c r="X3888" s="31" t="s">
        <v>8065</v>
      </c>
      <c r="Y3888" s="31" t="s">
        <v>8074</v>
      </c>
      <c r="Z3888" s="31" t="s">
        <v>8075</v>
      </c>
      <c r="AA3888" s="31" t="s">
        <v>94</v>
      </c>
      <c r="AB3888" s="31">
        <v>1</v>
      </c>
    </row>
    <row r="3889" spans="2:28" x14ac:dyDescent="0.25">
      <c r="B3889" s="31" t="s">
        <v>8076</v>
      </c>
      <c r="C3889" s="31">
        <v>759</v>
      </c>
      <c r="D3889" s="31" t="s">
        <v>7853</v>
      </c>
      <c r="E3889" s="31" t="s">
        <v>8032</v>
      </c>
      <c r="F3889" s="31" t="s">
        <v>8033</v>
      </c>
      <c r="G3889" s="31" t="s">
        <v>8034</v>
      </c>
      <c r="H3889" s="31" t="s">
        <v>8035</v>
      </c>
      <c r="I3889" s="31" t="s">
        <v>8036</v>
      </c>
      <c r="J3889" s="31" t="s">
        <v>87</v>
      </c>
      <c r="K3889" s="31" t="s">
        <v>125</v>
      </c>
      <c r="L3889" s="31" t="s">
        <v>8077</v>
      </c>
      <c r="M3889" s="31">
        <v>2</v>
      </c>
      <c r="N3889" s="31" t="s">
        <v>90</v>
      </c>
      <c r="O3889" s="31" t="s">
        <v>8070</v>
      </c>
      <c r="P3889" s="31" t="s">
        <v>8078</v>
      </c>
      <c r="Q3889" s="31" t="s">
        <v>8079</v>
      </c>
      <c r="R3889" s="31" t="s">
        <v>116</v>
      </c>
      <c r="S3889" s="31" t="s">
        <v>8041</v>
      </c>
      <c r="T3889" s="31" t="s">
        <v>8042</v>
      </c>
      <c r="U3889" s="31" t="s">
        <v>8063</v>
      </c>
      <c r="V3889" s="31" t="s">
        <v>90</v>
      </c>
      <c r="W3889" s="31" t="s">
        <v>8064</v>
      </c>
      <c r="X3889" s="31" t="s">
        <v>8065</v>
      </c>
      <c r="Y3889" s="31" t="s">
        <v>8080</v>
      </c>
      <c r="Z3889" s="31" t="s">
        <v>8081</v>
      </c>
      <c r="AA3889" s="31" t="s">
        <v>97</v>
      </c>
      <c r="AB3889" s="31">
        <v>1</v>
      </c>
    </row>
    <row r="3890" spans="2:28" x14ac:dyDescent="0.25">
      <c r="B3890" s="31" t="s">
        <v>8082</v>
      </c>
      <c r="C3890" s="31">
        <v>760</v>
      </c>
      <c r="D3890" s="31" t="s">
        <v>7853</v>
      </c>
      <c r="E3890" s="31" t="s">
        <v>8032</v>
      </c>
      <c r="F3890" s="31" t="s">
        <v>8033</v>
      </c>
      <c r="G3890" s="31" t="s">
        <v>8034</v>
      </c>
      <c r="H3890" s="31" t="s">
        <v>8035</v>
      </c>
      <c r="I3890" s="31" t="s">
        <v>8036</v>
      </c>
      <c r="J3890" s="31" t="s">
        <v>87</v>
      </c>
      <c r="K3890" s="31" t="s">
        <v>134</v>
      </c>
      <c r="L3890" s="31" t="s">
        <v>8083</v>
      </c>
      <c r="M3890" s="31">
        <v>2</v>
      </c>
      <c r="N3890" s="31" t="s">
        <v>116</v>
      </c>
      <c r="O3890" s="31" t="s">
        <v>8070</v>
      </c>
      <c r="P3890" s="31" t="s">
        <v>8084</v>
      </c>
      <c r="Q3890" s="31" t="s">
        <v>8085</v>
      </c>
      <c r="R3890" s="31" t="s">
        <v>116</v>
      </c>
      <c r="S3890" s="31" t="s">
        <v>8041</v>
      </c>
      <c r="T3890" s="31" t="s">
        <v>8042</v>
      </c>
      <c r="U3890" s="31" t="s">
        <v>8073</v>
      </c>
      <c r="V3890" s="31" t="s">
        <v>90</v>
      </c>
      <c r="W3890" s="31" t="s">
        <v>8064</v>
      </c>
      <c r="X3890" s="31" t="s">
        <v>8065</v>
      </c>
      <c r="Y3890" s="31" t="s">
        <v>8080</v>
      </c>
      <c r="Z3890" s="31" t="s">
        <v>8086</v>
      </c>
      <c r="AA3890" s="31" t="s">
        <v>97</v>
      </c>
      <c r="AB3890" s="31">
        <v>1</v>
      </c>
    </row>
    <row r="3891" spans="2:28" x14ac:dyDescent="0.25">
      <c r="B3891" s="31" t="s">
        <v>8087</v>
      </c>
      <c r="C3891" s="31">
        <v>761</v>
      </c>
      <c r="D3891" s="31" t="s">
        <v>7853</v>
      </c>
      <c r="E3891" s="31" t="s">
        <v>8032</v>
      </c>
      <c r="F3891" s="31" t="s">
        <v>8033</v>
      </c>
      <c r="G3891" s="31" t="s">
        <v>8034</v>
      </c>
      <c r="H3891" s="31" t="s">
        <v>8035</v>
      </c>
      <c r="I3891" s="31" t="s">
        <v>8036</v>
      </c>
      <c r="J3891" s="31" t="s">
        <v>87</v>
      </c>
      <c r="K3891" s="31" t="s">
        <v>139</v>
      </c>
      <c r="L3891" s="31" t="s">
        <v>8088</v>
      </c>
      <c r="M3891" s="31">
        <v>0</v>
      </c>
      <c r="N3891" s="31" t="s">
        <v>90</v>
      </c>
      <c r="O3891" s="31" t="s">
        <v>91</v>
      </c>
      <c r="P3891" s="31" t="s">
        <v>91</v>
      </c>
      <c r="Q3891" s="31" t="s">
        <v>91</v>
      </c>
      <c r="R3891" s="31" t="s">
        <v>90</v>
      </c>
      <c r="S3891" s="31" t="s">
        <v>91</v>
      </c>
      <c r="T3891" s="31" t="s">
        <v>91</v>
      </c>
      <c r="U3891" s="31" t="s">
        <v>91</v>
      </c>
      <c r="V3891" s="31" t="s">
        <v>90</v>
      </c>
      <c r="W3891" s="31" t="s">
        <v>91</v>
      </c>
      <c r="X3891" s="31" t="s">
        <v>91</v>
      </c>
      <c r="Y3891" s="31" t="s">
        <v>91</v>
      </c>
      <c r="Z3891" s="31" t="s">
        <v>8089</v>
      </c>
      <c r="AA3891" s="31" t="s">
        <v>97</v>
      </c>
      <c r="AB3891" s="31">
        <v>0</v>
      </c>
    </row>
    <row r="3892" spans="2:28" x14ac:dyDescent="0.25">
      <c r="B3892" s="31" t="s">
        <v>8090</v>
      </c>
      <c r="C3892" s="31">
        <v>762</v>
      </c>
      <c r="D3892" s="31" t="s">
        <v>7853</v>
      </c>
      <c r="E3892" s="31" t="s">
        <v>8032</v>
      </c>
      <c r="F3892" s="31" t="s">
        <v>8033</v>
      </c>
      <c r="G3892" s="31" t="s">
        <v>8034</v>
      </c>
      <c r="H3892" s="31" t="s">
        <v>8035</v>
      </c>
      <c r="I3892" s="31" t="s">
        <v>8036</v>
      </c>
      <c r="J3892" s="31" t="s">
        <v>87</v>
      </c>
      <c r="K3892" s="31" t="s">
        <v>145</v>
      </c>
      <c r="L3892" s="31" t="s">
        <v>8091</v>
      </c>
      <c r="M3892" s="31">
        <v>2</v>
      </c>
      <c r="N3892" s="31" t="s">
        <v>116</v>
      </c>
      <c r="O3892" s="31" t="s">
        <v>8070</v>
      </c>
      <c r="P3892" s="31" t="s">
        <v>8078</v>
      </c>
      <c r="Q3892" s="31" t="s">
        <v>8092</v>
      </c>
      <c r="R3892" s="31" t="s">
        <v>116</v>
      </c>
      <c r="S3892" s="31" t="s">
        <v>8041</v>
      </c>
      <c r="T3892" s="31" t="s">
        <v>8042</v>
      </c>
      <c r="U3892" s="31" t="s">
        <v>8063</v>
      </c>
      <c r="V3892" s="31" t="s">
        <v>90</v>
      </c>
      <c r="W3892" s="31" t="s">
        <v>8064</v>
      </c>
      <c r="X3892" s="31" t="s">
        <v>8065</v>
      </c>
      <c r="Y3892" s="31" t="s">
        <v>8074</v>
      </c>
      <c r="Z3892" s="31" t="s">
        <v>8093</v>
      </c>
      <c r="AA3892" s="31" t="s">
        <v>97</v>
      </c>
      <c r="AB3892" s="31">
        <v>1</v>
      </c>
    </row>
    <row r="3893" spans="2:28" x14ac:dyDescent="0.25">
      <c r="B3893" s="31" t="s">
        <v>8094</v>
      </c>
      <c r="C3893" s="31">
        <v>763</v>
      </c>
      <c r="D3893" s="31" t="s">
        <v>7853</v>
      </c>
      <c r="E3893" s="31" t="s">
        <v>8032</v>
      </c>
      <c r="F3893" s="31" t="s">
        <v>8033</v>
      </c>
      <c r="G3893" s="31" t="s">
        <v>8034</v>
      </c>
      <c r="H3893" s="31" t="s">
        <v>8035</v>
      </c>
      <c r="I3893" s="31" t="s">
        <v>8036</v>
      </c>
      <c r="J3893" s="31" t="s">
        <v>87</v>
      </c>
      <c r="K3893" s="31" t="s">
        <v>96</v>
      </c>
      <c r="L3893" s="31" t="s">
        <v>8095</v>
      </c>
      <c r="M3893" s="31">
        <v>0</v>
      </c>
      <c r="N3893" s="31" t="s">
        <v>90</v>
      </c>
      <c r="O3893" s="31" t="s">
        <v>91</v>
      </c>
      <c r="P3893" s="31" t="s">
        <v>91</v>
      </c>
      <c r="Q3893" s="31" t="s">
        <v>91</v>
      </c>
      <c r="R3893" s="31" t="s">
        <v>90</v>
      </c>
      <c r="S3893" s="31" t="s">
        <v>91</v>
      </c>
      <c r="T3893" s="31" t="s">
        <v>91</v>
      </c>
      <c r="U3893" s="31" t="s">
        <v>91</v>
      </c>
      <c r="V3893" s="31" t="s">
        <v>90</v>
      </c>
      <c r="W3893" s="31" t="s">
        <v>91</v>
      </c>
      <c r="X3893" s="31" t="s">
        <v>91</v>
      </c>
      <c r="Y3893" s="31" t="s">
        <v>91</v>
      </c>
      <c r="Z3893" s="31" t="s">
        <v>8096</v>
      </c>
      <c r="AA3893" s="31" t="s">
        <v>97</v>
      </c>
      <c r="AB3893" s="31">
        <v>0</v>
      </c>
    </row>
    <row r="3894" spans="2:28" x14ac:dyDescent="0.25">
      <c r="B3894" s="31" t="s">
        <v>8097</v>
      </c>
      <c r="C3894" s="31">
        <v>764</v>
      </c>
      <c r="D3894" s="31" t="s">
        <v>7853</v>
      </c>
      <c r="E3894" s="31" t="s">
        <v>8032</v>
      </c>
      <c r="F3894" s="31" t="s">
        <v>8033</v>
      </c>
      <c r="G3894" s="31" t="s">
        <v>8034</v>
      </c>
      <c r="H3894" s="31" t="s">
        <v>8035</v>
      </c>
      <c r="I3894" s="31" t="s">
        <v>8036</v>
      </c>
      <c r="J3894" s="31" t="s">
        <v>87</v>
      </c>
      <c r="K3894" s="31" t="s">
        <v>177</v>
      </c>
      <c r="L3894" s="31" t="s">
        <v>8098</v>
      </c>
      <c r="M3894" s="31">
        <v>0</v>
      </c>
      <c r="N3894" s="31" t="s">
        <v>90</v>
      </c>
      <c r="O3894" s="31" t="s">
        <v>91</v>
      </c>
      <c r="P3894" s="31" t="s">
        <v>91</v>
      </c>
      <c r="Q3894" s="31" t="s">
        <v>91</v>
      </c>
      <c r="R3894" s="31" t="s">
        <v>90</v>
      </c>
      <c r="S3894" s="31" t="s">
        <v>91</v>
      </c>
      <c r="T3894" s="31" t="s">
        <v>91</v>
      </c>
      <c r="U3894" s="31" t="s">
        <v>91</v>
      </c>
      <c r="V3894" s="31" t="s">
        <v>90</v>
      </c>
      <c r="W3894" s="31" t="s">
        <v>91</v>
      </c>
      <c r="X3894" s="31" t="s">
        <v>91</v>
      </c>
      <c r="Y3894" s="31" t="s">
        <v>91</v>
      </c>
      <c r="Z3894" s="31" t="s">
        <v>8099</v>
      </c>
      <c r="AA3894" s="31" t="s">
        <v>97</v>
      </c>
      <c r="AB3894" s="31">
        <v>0</v>
      </c>
    </row>
    <row r="3895" spans="2:28" x14ac:dyDescent="0.25">
      <c r="B3895" s="31" t="s">
        <v>8100</v>
      </c>
      <c r="C3895" s="31">
        <v>765</v>
      </c>
      <c r="D3895" s="31" t="s">
        <v>7853</v>
      </c>
      <c r="E3895" s="31" t="s">
        <v>8032</v>
      </c>
      <c r="F3895" s="31" t="s">
        <v>8033</v>
      </c>
      <c r="G3895" s="31" t="s">
        <v>8034</v>
      </c>
      <c r="H3895" s="31" t="s">
        <v>8035</v>
      </c>
      <c r="I3895" s="31" t="s">
        <v>8036</v>
      </c>
      <c r="J3895" s="31" t="s">
        <v>87</v>
      </c>
      <c r="K3895" s="31" t="s">
        <v>150</v>
      </c>
      <c r="L3895" s="31" t="s">
        <v>8101</v>
      </c>
      <c r="M3895" s="31">
        <v>0</v>
      </c>
      <c r="N3895" s="31" t="s">
        <v>90</v>
      </c>
      <c r="O3895" s="31" t="s">
        <v>91</v>
      </c>
      <c r="P3895" s="31" t="s">
        <v>91</v>
      </c>
      <c r="Q3895" s="31" t="s">
        <v>91</v>
      </c>
      <c r="R3895" s="31" t="s">
        <v>90</v>
      </c>
      <c r="S3895" s="31" t="s">
        <v>91</v>
      </c>
      <c r="T3895" s="31" t="s">
        <v>91</v>
      </c>
      <c r="U3895" s="31" t="s">
        <v>91</v>
      </c>
      <c r="V3895" s="31" t="s">
        <v>90</v>
      </c>
      <c r="W3895" s="31" t="s">
        <v>91</v>
      </c>
      <c r="X3895" s="31" t="s">
        <v>91</v>
      </c>
      <c r="Y3895" s="31" t="s">
        <v>91</v>
      </c>
      <c r="Z3895" s="31" t="s">
        <v>8102</v>
      </c>
      <c r="AA3895" s="31" t="s">
        <v>97</v>
      </c>
      <c r="AB3895" s="31">
        <v>0</v>
      </c>
    </row>
    <row r="3896" spans="2:28" x14ac:dyDescent="0.25">
      <c r="B3896" s="31" t="s">
        <v>8103</v>
      </c>
      <c r="C3896" s="31">
        <v>766</v>
      </c>
      <c r="D3896" s="31" t="s">
        <v>7853</v>
      </c>
      <c r="E3896" s="31" t="s">
        <v>8032</v>
      </c>
      <c r="F3896" s="31" t="s">
        <v>8033</v>
      </c>
      <c r="G3896" s="31" t="s">
        <v>8034</v>
      </c>
      <c r="H3896" s="31" t="s">
        <v>8035</v>
      </c>
      <c r="I3896" s="31" t="s">
        <v>8036</v>
      </c>
      <c r="J3896" s="31" t="s">
        <v>87</v>
      </c>
      <c r="K3896" s="31" t="s">
        <v>156</v>
      </c>
      <c r="L3896" s="31" t="s">
        <v>8104</v>
      </c>
      <c r="M3896" s="31">
        <v>2</v>
      </c>
      <c r="N3896" s="31" t="s">
        <v>116</v>
      </c>
      <c r="O3896" s="31" t="s">
        <v>8105</v>
      </c>
      <c r="P3896" s="31" t="s">
        <v>8106</v>
      </c>
      <c r="Q3896" s="31" t="s">
        <v>8107</v>
      </c>
      <c r="R3896" s="31" t="s">
        <v>116</v>
      </c>
      <c r="S3896" s="31" t="s">
        <v>8041</v>
      </c>
      <c r="T3896" s="31" t="s">
        <v>8108</v>
      </c>
      <c r="U3896" s="31" t="s">
        <v>8109</v>
      </c>
      <c r="V3896" s="31" t="s">
        <v>90</v>
      </c>
      <c r="W3896" s="31" t="s">
        <v>8064</v>
      </c>
      <c r="X3896" s="31" t="s">
        <v>91</v>
      </c>
      <c r="Y3896" s="31" t="s">
        <v>91</v>
      </c>
      <c r="Z3896" s="31" t="s">
        <v>8086</v>
      </c>
      <c r="AA3896" s="31" t="s">
        <v>97</v>
      </c>
      <c r="AB3896" s="31">
        <v>1</v>
      </c>
    </row>
    <row r="3897" spans="2:28" x14ac:dyDescent="0.25">
      <c r="B3897" s="31" t="s">
        <v>8110</v>
      </c>
      <c r="C3897" s="31">
        <v>767</v>
      </c>
      <c r="D3897" s="31" t="s">
        <v>7853</v>
      </c>
      <c r="E3897" s="31" t="s">
        <v>8032</v>
      </c>
      <c r="F3897" s="31" t="s">
        <v>8033</v>
      </c>
      <c r="G3897" s="31" t="s">
        <v>8034</v>
      </c>
      <c r="H3897" s="31" t="s">
        <v>8035</v>
      </c>
      <c r="I3897" s="31" t="s">
        <v>8036</v>
      </c>
      <c r="J3897" s="31" t="s">
        <v>87</v>
      </c>
      <c r="K3897" s="31" t="s">
        <v>99</v>
      </c>
      <c r="L3897" s="31" t="s">
        <v>8111</v>
      </c>
      <c r="M3897" s="31">
        <v>0</v>
      </c>
      <c r="N3897" s="31" t="s">
        <v>90</v>
      </c>
      <c r="O3897" s="31" t="s">
        <v>91</v>
      </c>
      <c r="P3897" s="31" t="s">
        <v>91</v>
      </c>
      <c r="Q3897" s="31" t="s">
        <v>91</v>
      </c>
      <c r="R3897" s="31" t="s">
        <v>90</v>
      </c>
      <c r="S3897" s="31" t="s">
        <v>91</v>
      </c>
      <c r="T3897" s="31" t="s">
        <v>91</v>
      </c>
      <c r="U3897" s="31" t="s">
        <v>91</v>
      </c>
      <c r="V3897" s="31" t="s">
        <v>90</v>
      </c>
      <c r="W3897" s="31" t="s">
        <v>91</v>
      </c>
      <c r="X3897" s="31" t="s">
        <v>91</v>
      </c>
      <c r="Y3897" s="31" t="s">
        <v>91</v>
      </c>
      <c r="AA3897" s="31" t="s">
        <v>100</v>
      </c>
      <c r="AB3897" s="31">
        <v>0</v>
      </c>
    </row>
    <row r="3898" spans="2:28" x14ac:dyDescent="0.25">
      <c r="B3898" s="31" t="s">
        <v>8112</v>
      </c>
      <c r="C3898" s="31">
        <v>768</v>
      </c>
      <c r="D3898" s="31" t="s">
        <v>7853</v>
      </c>
      <c r="E3898" s="31" t="s">
        <v>8032</v>
      </c>
      <c r="F3898" s="31" t="s">
        <v>8033</v>
      </c>
      <c r="G3898" s="31" t="s">
        <v>8034</v>
      </c>
      <c r="H3898" s="31" t="s">
        <v>8035</v>
      </c>
      <c r="I3898" s="31" t="s">
        <v>8036</v>
      </c>
      <c r="J3898" s="31" t="s">
        <v>87</v>
      </c>
      <c r="K3898" s="31" t="s">
        <v>102</v>
      </c>
      <c r="L3898" s="31" t="s">
        <v>8113</v>
      </c>
      <c r="M3898" s="31">
        <v>2</v>
      </c>
      <c r="N3898" s="31" t="s">
        <v>116</v>
      </c>
      <c r="O3898" s="31" t="s">
        <v>8114</v>
      </c>
      <c r="P3898" s="31" t="s">
        <v>8115</v>
      </c>
      <c r="Q3898" s="31" t="s">
        <v>8116</v>
      </c>
      <c r="R3898" s="31" t="s">
        <v>90</v>
      </c>
      <c r="S3898" s="31" t="s">
        <v>91</v>
      </c>
      <c r="T3898" s="31" t="s">
        <v>91</v>
      </c>
      <c r="U3898" s="31" t="s">
        <v>91</v>
      </c>
      <c r="V3898" s="31" t="s">
        <v>90</v>
      </c>
      <c r="W3898" s="31" t="s">
        <v>91</v>
      </c>
      <c r="X3898" s="31" t="s">
        <v>91</v>
      </c>
      <c r="Y3898" s="31" t="s">
        <v>91</v>
      </c>
      <c r="Z3898" s="31" t="s">
        <v>8117</v>
      </c>
      <c r="AA3898" s="31" t="s">
        <v>100</v>
      </c>
      <c r="AB3898" s="31">
        <v>1</v>
      </c>
    </row>
    <row r="3899" spans="2:28" x14ac:dyDescent="0.25">
      <c r="B3899" s="31" t="s">
        <v>8118</v>
      </c>
      <c r="C3899" s="31">
        <v>769</v>
      </c>
      <c r="D3899" s="31" t="s">
        <v>7853</v>
      </c>
      <c r="E3899" s="31" t="s">
        <v>8032</v>
      </c>
      <c r="F3899" s="31" t="s">
        <v>8033</v>
      </c>
      <c r="G3899" s="31" t="s">
        <v>8034</v>
      </c>
      <c r="H3899" s="31" t="s">
        <v>8035</v>
      </c>
      <c r="I3899" s="31" t="s">
        <v>8036</v>
      </c>
      <c r="J3899" s="31" t="s">
        <v>87</v>
      </c>
      <c r="K3899" s="31" t="s">
        <v>104</v>
      </c>
      <c r="L3899" s="31" t="s">
        <v>8113</v>
      </c>
      <c r="M3899" s="31">
        <v>2</v>
      </c>
      <c r="N3899" s="31" t="s">
        <v>116</v>
      </c>
      <c r="O3899" s="31" t="s">
        <v>8114</v>
      </c>
      <c r="P3899" s="31" t="s">
        <v>8119</v>
      </c>
      <c r="Q3899" s="31" t="s">
        <v>8120</v>
      </c>
      <c r="R3899" s="31" t="s">
        <v>90</v>
      </c>
      <c r="S3899" s="31" t="s">
        <v>91</v>
      </c>
      <c r="T3899" s="31" t="s">
        <v>91</v>
      </c>
      <c r="U3899" s="31" t="s">
        <v>91</v>
      </c>
      <c r="V3899" s="31" t="s">
        <v>90</v>
      </c>
      <c r="W3899" s="31" t="s">
        <v>91</v>
      </c>
      <c r="X3899" s="31" t="s">
        <v>91</v>
      </c>
      <c r="Y3899" s="31" t="s">
        <v>91</v>
      </c>
      <c r="Z3899" s="31" t="s">
        <v>8121</v>
      </c>
      <c r="AA3899" s="31" t="s">
        <v>100</v>
      </c>
      <c r="AB3899" s="31">
        <v>1</v>
      </c>
    </row>
    <row r="3900" spans="2:28" x14ac:dyDescent="0.25">
      <c r="B3900" s="31" t="s">
        <v>8122</v>
      </c>
      <c r="C3900" s="31">
        <v>770</v>
      </c>
      <c r="D3900" s="31" t="s">
        <v>7853</v>
      </c>
      <c r="E3900" s="31" t="s">
        <v>8032</v>
      </c>
      <c r="F3900" s="31" t="s">
        <v>8033</v>
      </c>
      <c r="G3900" s="31" t="s">
        <v>8034</v>
      </c>
      <c r="H3900" s="31" t="s">
        <v>8035</v>
      </c>
      <c r="I3900" s="31" t="s">
        <v>8036</v>
      </c>
      <c r="J3900" s="31" t="s">
        <v>87</v>
      </c>
      <c r="K3900" s="31" t="s">
        <v>106</v>
      </c>
      <c r="L3900" s="31" t="s">
        <v>805</v>
      </c>
      <c r="M3900" s="31">
        <v>0</v>
      </c>
      <c r="N3900" s="31" t="s">
        <v>90</v>
      </c>
      <c r="O3900" s="31" t="s">
        <v>91</v>
      </c>
      <c r="P3900" s="31" t="s">
        <v>91</v>
      </c>
      <c r="Q3900" s="31" t="s">
        <v>91</v>
      </c>
      <c r="R3900" s="31" t="s">
        <v>90</v>
      </c>
      <c r="S3900" s="31" t="s">
        <v>91</v>
      </c>
      <c r="T3900" s="31" t="s">
        <v>91</v>
      </c>
      <c r="U3900" s="31" t="s">
        <v>91</v>
      </c>
      <c r="V3900" s="31" t="s">
        <v>90</v>
      </c>
      <c r="W3900" s="31" t="s">
        <v>91</v>
      </c>
      <c r="X3900" s="31" t="s">
        <v>91</v>
      </c>
      <c r="Y3900" s="31" t="s">
        <v>91</v>
      </c>
      <c r="AA3900" s="31" t="s">
        <v>100</v>
      </c>
      <c r="AB3900" s="31">
        <v>0</v>
      </c>
    </row>
    <row r="3901" spans="2:28" x14ac:dyDescent="0.25">
      <c r="B3901" s="31" t="s">
        <v>8123</v>
      </c>
      <c r="C3901" s="31">
        <v>771</v>
      </c>
      <c r="D3901" s="31" t="s">
        <v>7853</v>
      </c>
      <c r="E3901" s="31" t="s">
        <v>8032</v>
      </c>
      <c r="F3901" s="31" t="s">
        <v>8033</v>
      </c>
      <c r="G3901" s="31" t="s">
        <v>8034</v>
      </c>
      <c r="H3901" s="31" t="s">
        <v>8035</v>
      </c>
      <c r="I3901" s="31" t="s">
        <v>8036</v>
      </c>
      <c r="J3901" s="31" t="s">
        <v>87</v>
      </c>
      <c r="K3901" s="31" t="s">
        <v>108</v>
      </c>
      <c r="L3901" s="31" t="s">
        <v>8124</v>
      </c>
      <c r="M3901" s="31">
        <v>0</v>
      </c>
      <c r="N3901" s="31" t="s">
        <v>90</v>
      </c>
      <c r="O3901" s="31" t="s">
        <v>91</v>
      </c>
      <c r="P3901" s="31" t="s">
        <v>91</v>
      </c>
      <c r="Q3901" s="31" t="s">
        <v>91</v>
      </c>
      <c r="R3901" s="31" t="s">
        <v>90</v>
      </c>
      <c r="S3901" s="31" t="s">
        <v>91</v>
      </c>
      <c r="T3901" s="31" t="s">
        <v>91</v>
      </c>
      <c r="U3901" s="31" t="s">
        <v>91</v>
      </c>
      <c r="V3901" s="31" t="s">
        <v>90</v>
      </c>
      <c r="W3901" s="31" t="s">
        <v>91</v>
      </c>
      <c r="X3901" s="31" t="s">
        <v>91</v>
      </c>
      <c r="Y3901" s="31" t="s">
        <v>91</v>
      </c>
      <c r="AA3901" s="31" t="s">
        <v>100</v>
      </c>
      <c r="AB3901" s="31">
        <v>0</v>
      </c>
    </row>
    <row r="3902" spans="2:28" x14ac:dyDescent="0.25">
      <c r="B3902" s="31" t="s">
        <v>8125</v>
      </c>
      <c r="C3902" s="31">
        <v>772</v>
      </c>
      <c r="D3902" s="31" t="s">
        <v>7853</v>
      </c>
      <c r="E3902" s="31" t="s">
        <v>8032</v>
      </c>
      <c r="F3902" s="31" t="s">
        <v>8033</v>
      </c>
      <c r="G3902" s="31" t="s">
        <v>8034</v>
      </c>
      <c r="H3902" s="31" t="s">
        <v>8035</v>
      </c>
      <c r="I3902" s="31" t="s">
        <v>8036</v>
      </c>
      <c r="J3902" s="31" t="s">
        <v>87</v>
      </c>
      <c r="K3902" s="31" t="s">
        <v>110</v>
      </c>
      <c r="L3902" s="31" t="s">
        <v>8126</v>
      </c>
      <c r="M3902" s="31">
        <v>0</v>
      </c>
      <c r="N3902" s="31" t="s">
        <v>90</v>
      </c>
      <c r="O3902" s="31" t="s">
        <v>91</v>
      </c>
      <c r="P3902" s="31" t="s">
        <v>91</v>
      </c>
      <c r="Q3902" s="31" t="s">
        <v>91</v>
      </c>
      <c r="R3902" s="31" t="s">
        <v>90</v>
      </c>
      <c r="S3902" s="31" t="s">
        <v>91</v>
      </c>
      <c r="T3902" s="31" t="s">
        <v>91</v>
      </c>
      <c r="U3902" s="31" t="s">
        <v>91</v>
      </c>
      <c r="V3902" s="31" t="s">
        <v>90</v>
      </c>
      <c r="W3902" s="31" t="s">
        <v>91</v>
      </c>
      <c r="X3902" s="31" t="s">
        <v>91</v>
      </c>
      <c r="Y3902" s="31" t="s">
        <v>91</v>
      </c>
      <c r="AA3902" s="31" t="s">
        <v>100</v>
      </c>
      <c r="AB3902" s="31">
        <v>0</v>
      </c>
    </row>
    <row r="3903" spans="2:28" x14ac:dyDescent="0.25">
      <c r="B3903" s="31" t="s">
        <v>8127</v>
      </c>
      <c r="C3903" s="31">
        <v>773</v>
      </c>
      <c r="D3903" s="31" t="s">
        <v>7853</v>
      </c>
      <c r="E3903" s="31" t="s">
        <v>8032</v>
      </c>
      <c r="F3903" s="31" t="s">
        <v>8033</v>
      </c>
      <c r="G3903" s="31" t="s">
        <v>8034</v>
      </c>
      <c r="H3903" s="31" t="s">
        <v>8035</v>
      </c>
      <c r="I3903" s="31" t="s">
        <v>8036</v>
      </c>
      <c r="J3903" s="31" t="s">
        <v>87</v>
      </c>
      <c r="K3903" s="31" t="s">
        <v>112</v>
      </c>
      <c r="L3903" s="31" t="s">
        <v>8016</v>
      </c>
      <c r="M3903" s="31">
        <v>0</v>
      </c>
      <c r="N3903" s="31" t="s">
        <v>90</v>
      </c>
      <c r="O3903" s="31" t="s">
        <v>91</v>
      </c>
      <c r="P3903" s="31" t="s">
        <v>91</v>
      </c>
      <c r="Q3903" s="31" t="s">
        <v>91</v>
      </c>
      <c r="R3903" s="31" t="s">
        <v>90</v>
      </c>
      <c r="S3903" s="31" t="s">
        <v>91</v>
      </c>
      <c r="T3903" s="31" t="s">
        <v>91</v>
      </c>
      <c r="U3903" s="31" t="s">
        <v>91</v>
      </c>
      <c r="V3903" s="31" t="s">
        <v>90</v>
      </c>
      <c r="W3903" s="31" t="s">
        <v>91</v>
      </c>
      <c r="X3903" s="31" t="s">
        <v>91</v>
      </c>
      <c r="Y3903" s="31" t="s">
        <v>91</v>
      </c>
      <c r="AA3903" s="31" t="s">
        <v>100</v>
      </c>
      <c r="AB3903" s="31">
        <v>0</v>
      </c>
    </row>
    <row r="3904" spans="2:28" x14ac:dyDescent="0.25">
      <c r="B3904" s="31" t="s">
        <v>8128</v>
      </c>
      <c r="C3904" s="31">
        <v>774</v>
      </c>
      <c r="D3904" s="31" t="s">
        <v>7853</v>
      </c>
      <c r="E3904" s="31" t="s">
        <v>8032</v>
      </c>
      <c r="F3904" s="31" t="s">
        <v>8033</v>
      </c>
      <c r="G3904" s="31" t="s">
        <v>8034</v>
      </c>
      <c r="H3904" s="31" t="s">
        <v>8035</v>
      </c>
      <c r="I3904" s="31" t="s">
        <v>8036</v>
      </c>
      <c r="J3904" s="31" t="s">
        <v>160</v>
      </c>
      <c r="K3904" s="31" t="s">
        <v>161</v>
      </c>
      <c r="L3904" s="31" t="s">
        <v>8129</v>
      </c>
      <c r="M3904" s="31">
        <v>0</v>
      </c>
      <c r="N3904" s="31" t="s">
        <v>90</v>
      </c>
      <c r="O3904" s="31" t="s">
        <v>8130</v>
      </c>
      <c r="P3904" s="31" t="s">
        <v>91</v>
      </c>
      <c r="Q3904" s="31" t="s">
        <v>91</v>
      </c>
      <c r="R3904" s="31" t="s">
        <v>90</v>
      </c>
      <c r="S3904" s="31" t="s">
        <v>8041</v>
      </c>
      <c r="T3904" s="31" t="s">
        <v>91</v>
      </c>
      <c r="U3904" s="31" t="s">
        <v>91</v>
      </c>
      <c r="V3904" s="31" t="s">
        <v>90</v>
      </c>
      <c r="W3904" s="31" t="s">
        <v>8044</v>
      </c>
      <c r="X3904" s="31" t="s">
        <v>91</v>
      </c>
      <c r="Y3904" s="31" t="s">
        <v>91</v>
      </c>
      <c r="Z3904" s="31" t="s">
        <v>8131</v>
      </c>
      <c r="AA3904" s="31" t="s">
        <v>94</v>
      </c>
      <c r="AB3904" s="31">
        <v>0</v>
      </c>
    </row>
    <row r="3905" spans="2:28" x14ac:dyDescent="0.25">
      <c r="B3905" s="31" t="s">
        <v>8132</v>
      </c>
      <c r="C3905" s="31">
        <v>775</v>
      </c>
      <c r="D3905" s="31" t="s">
        <v>7853</v>
      </c>
      <c r="E3905" s="31" t="s">
        <v>8032</v>
      </c>
      <c r="F3905" s="31" t="s">
        <v>8033</v>
      </c>
      <c r="G3905" s="31" t="s">
        <v>8034</v>
      </c>
      <c r="H3905" s="31" t="s">
        <v>8035</v>
      </c>
      <c r="I3905" s="31" t="s">
        <v>8036</v>
      </c>
      <c r="J3905" s="31" t="s">
        <v>160</v>
      </c>
      <c r="K3905" s="31" t="s">
        <v>164</v>
      </c>
      <c r="L3905" s="31" t="s">
        <v>8129</v>
      </c>
      <c r="M3905" s="31">
        <v>0</v>
      </c>
      <c r="N3905" s="31" t="s">
        <v>90</v>
      </c>
      <c r="O3905" s="31" t="s">
        <v>8130</v>
      </c>
      <c r="P3905" s="31" t="s">
        <v>91</v>
      </c>
      <c r="Q3905" s="31" t="s">
        <v>91</v>
      </c>
      <c r="R3905" s="31" t="s">
        <v>90</v>
      </c>
      <c r="S3905" s="31" t="s">
        <v>8041</v>
      </c>
      <c r="T3905" s="31" t="s">
        <v>91</v>
      </c>
      <c r="U3905" s="31" t="s">
        <v>91</v>
      </c>
      <c r="V3905" s="31" t="s">
        <v>90</v>
      </c>
      <c r="W3905" s="31" t="s">
        <v>8044</v>
      </c>
      <c r="X3905" s="31" t="s">
        <v>91</v>
      </c>
      <c r="Y3905" s="31" t="s">
        <v>91</v>
      </c>
      <c r="Z3905" s="31" t="s">
        <v>8133</v>
      </c>
      <c r="AA3905" s="31" t="s">
        <v>94</v>
      </c>
      <c r="AB3905" s="31">
        <v>0</v>
      </c>
    </row>
    <row r="3906" spans="2:28" x14ac:dyDescent="0.25">
      <c r="B3906" s="31" t="s">
        <v>8134</v>
      </c>
      <c r="C3906" s="31">
        <v>776</v>
      </c>
      <c r="D3906" s="31" t="s">
        <v>7853</v>
      </c>
      <c r="E3906" s="31" t="s">
        <v>8032</v>
      </c>
      <c r="F3906" s="31" t="s">
        <v>8033</v>
      </c>
      <c r="G3906" s="31" t="s">
        <v>8034</v>
      </c>
      <c r="H3906" s="31" t="s">
        <v>8035</v>
      </c>
      <c r="I3906" s="31" t="s">
        <v>8036</v>
      </c>
      <c r="J3906" s="31" t="s">
        <v>160</v>
      </c>
      <c r="K3906" s="31" t="s">
        <v>166</v>
      </c>
      <c r="L3906" s="31" t="s">
        <v>8135</v>
      </c>
      <c r="M3906" s="31">
        <v>2</v>
      </c>
      <c r="N3906" s="31" t="s">
        <v>116</v>
      </c>
      <c r="O3906" s="31" t="s">
        <v>8130</v>
      </c>
      <c r="P3906" s="31" t="s">
        <v>8039</v>
      </c>
      <c r="Q3906" s="31" t="s">
        <v>8136</v>
      </c>
      <c r="R3906" s="31" t="s">
        <v>116</v>
      </c>
      <c r="S3906" s="31" t="s">
        <v>8041</v>
      </c>
      <c r="T3906" s="31" t="s">
        <v>8137</v>
      </c>
      <c r="U3906" s="31" t="s">
        <v>8138</v>
      </c>
      <c r="V3906" s="31" t="s">
        <v>116</v>
      </c>
      <c r="W3906" s="31" t="s">
        <v>8044</v>
      </c>
      <c r="X3906" s="31" t="s">
        <v>8139</v>
      </c>
      <c r="Y3906" s="31" t="s">
        <v>8140</v>
      </c>
      <c r="Z3906" s="31" t="s">
        <v>8141</v>
      </c>
      <c r="AA3906" s="31" t="s">
        <v>94</v>
      </c>
      <c r="AB3906" s="31">
        <v>1</v>
      </c>
    </row>
    <row r="3907" spans="2:28" x14ac:dyDescent="0.25">
      <c r="B3907" s="31" t="s">
        <v>8142</v>
      </c>
      <c r="C3907" s="31">
        <v>777</v>
      </c>
      <c r="D3907" s="31" t="s">
        <v>7853</v>
      </c>
      <c r="E3907" s="31" t="s">
        <v>8032</v>
      </c>
      <c r="F3907" s="31" t="s">
        <v>8033</v>
      </c>
      <c r="G3907" s="31" t="s">
        <v>8034</v>
      </c>
      <c r="H3907" s="31" t="s">
        <v>8035</v>
      </c>
      <c r="I3907" s="31" t="s">
        <v>8036</v>
      </c>
      <c r="J3907" s="31" t="s">
        <v>160</v>
      </c>
      <c r="K3907" s="31" t="s">
        <v>88</v>
      </c>
      <c r="L3907" s="31" t="s">
        <v>8143</v>
      </c>
      <c r="M3907" s="31">
        <v>0</v>
      </c>
      <c r="N3907" s="31" t="s">
        <v>90</v>
      </c>
      <c r="O3907" s="31" t="s">
        <v>8130</v>
      </c>
      <c r="P3907" s="31" t="s">
        <v>91</v>
      </c>
      <c r="Q3907" s="31" t="s">
        <v>91</v>
      </c>
      <c r="R3907" s="31" t="s">
        <v>90</v>
      </c>
      <c r="S3907" s="31" t="s">
        <v>8041</v>
      </c>
      <c r="T3907" s="31" t="s">
        <v>91</v>
      </c>
      <c r="U3907" s="31" t="s">
        <v>91</v>
      </c>
      <c r="V3907" s="31" t="s">
        <v>90</v>
      </c>
      <c r="W3907" s="31" t="s">
        <v>8044</v>
      </c>
      <c r="X3907" s="31" t="s">
        <v>91</v>
      </c>
      <c r="Y3907" s="31" t="s">
        <v>91</v>
      </c>
      <c r="Z3907" s="31" t="s">
        <v>8144</v>
      </c>
      <c r="AA3907" s="31" t="s">
        <v>94</v>
      </c>
      <c r="AB3907" s="31">
        <v>0</v>
      </c>
    </row>
    <row r="3908" spans="2:28" x14ac:dyDescent="0.25">
      <c r="B3908" s="31" t="s">
        <v>8145</v>
      </c>
      <c r="C3908" s="31">
        <v>778</v>
      </c>
      <c r="D3908" s="31" t="s">
        <v>7853</v>
      </c>
      <c r="E3908" s="31" t="s">
        <v>8032</v>
      </c>
      <c r="F3908" s="31" t="s">
        <v>8033</v>
      </c>
      <c r="G3908" s="31" t="s">
        <v>8034</v>
      </c>
      <c r="H3908" s="31" t="s">
        <v>8035</v>
      </c>
      <c r="I3908" s="31" t="s">
        <v>8036</v>
      </c>
      <c r="J3908" s="31" t="s">
        <v>160</v>
      </c>
      <c r="K3908" s="31" t="s">
        <v>114</v>
      </c>
      <c r="L3908" s="31" t="s">
        <v>8146</v>
      </c>
      <c r="M3908" s="31">
        <v>1</v>
      </c>
      <c r="N3908" s="31" t="s">
        <v>116</v>
      </c>
      <c r="O3908" s="31" t="s">
        <v>8130</v>
      </c>
      <c r="P3908" s="31" t="s">
        <v>8039</v>
      </c>
      <c r="Q3908" s="31" t="s">
        <v>8147</v>
      </c>
      <c r="R3908" s="31" t="s">
        <v>116</v>
      </c>
      <c r="S3908" s="31" t="s">
        <v>8041</v>
      </c>
      <c r="T3908" s="31" t="s">
        <v>8148</v>
      </c>
      <c r="U3908" s="31" t="s">
        <v>8149</v>
      </c>
      <c r="V3908" s="31" t="s">
        <v>90</v>
      </c>
      <c r="W3908" s="31" t="s">
        <v>8044</v>
      </c>
      <c r="X3908" s="31" t="s">
        <v>91</v>
      </c>
      <c r="Y3908" s="31" t="s">
        <v>91</v>
      </c>
      <c r="Z3908" s="31" t="s">
        <v>8150</v>
      </c>
      <c r="AA3908" s="31" t="s">
        <v>94</v>
      </c>
      <c r="AB3908" s="31">
        <v>1</v>
      </c>
    </row>
    <row r="3909" spans="2:28" x14ac:dyDescent="0.25">
      <c r="B3909" s="31" t="s">
        <v>8151</v>
      </c>
      <c r="C3909" s="31">
        <v>779</v>
      </c>
      <c r="D3909" s="31" t="s">
        <v>7853</v>
      </c>
      <c r="E3909" s="31" t="s">
        <v>8032</v>
      </c>
      <c r="F3909" s="31" t="s">
        <v>8033</v>
      </c>
      <c r="G3909" s="31" t="s">
        <v>8034</v>
      </c>
      <c r="H3909" s="31" t="s">
        <v>8035</v>
      </c>
      <c r="I3909" s="31" t="s">
        <v>8036</v>
      </c>
      <c r="J3909" s="31" t="s">
        <v>160</v>
      </c>
      <c r="K3909" s="31" t="s">
        <v>170</v>
      </c>
      <c r="L3909" s="31" t="s">
        <v>8152</v>
      </c>
      <c r="M3909" s="31">
        <v>2</v>
      </c>
      <c r="N3909" s="31" t="s">
        <v>116</v>
      </c>
      <c r="O3909" s="31" t="s">
        <v>8130</v>
      </c>
      <c r="P3909" s="31" t="s">
        <v>8039</v>
      </c>
      <c r="Q3909" s="31" t="s">
        <v>8153</v>
      </c>
      <c r="R3909" s="31" t="s">
        <v>116</v>
      </c>
      <c r="S3909" s="31" t="s">
        <v>8041</v>
      </c>
      <c r="T3909" s="31" t="s">
        <v>8154</v>
      </c>
      <c r="U3909" s="31" t="s">
        <v>8155</v>
      </c>
      <c r="V3909" s="31" t="s">
        <v>90</v>
      </c>
      <c r="W3909" s="31" t="s">
        <v>8044</v>
      </c>
      <c r="X3909" s="31" t="s">
        <v>91</v>
      </c>
      <c r="Y3909" s="31" t="s">
        <v>91</v>
      </c>
      <c r="Z3909" s="31" t="s">
        <v>8156</v>
      </c>
      <c r="AA3909" s="31" t="s">
        <v>94</v>
      </c>
      <c r="AB3909" s="31">
        <v>1</v>
      </c>
    </row>
    <row r="3910" spans="2:28" x14ac:dyDescent="0.25">
      <c r="B3910" s="31" t="s">
        <v>8157</v>
      </c>
      <c r="C3910" s="31">
        <v>780</v>
      </c>
      <c r="D3910" s="31" t="s">
        <v>7853</v>
      </c>
      <c r="E3910" s="31" t="s">
        <v>8032</v>
      </c>
      <c r="F3910" s="31" t="s">
        <v>8033</v>
      </c>
      <c r="G3910" s="31" t="s">
        <v>8034</v>
      </c>
      <c r="H3910" s="31" t="s">
        <v>8035</v>
      </c>
      <c r="I3910" s="31" t="s">
        <v>8036</v>
      </c>
      <c r="J3910" s="31" t="s">
        <v>160</v>
      </c>
      <c r="K3910" s="31" t="s">
        <v>125</v>
      </c>
      <c r="L3910" s="31" t="s">
        <v>8158</v>
      </c>
      <c r="M3910" s="31">
        <v>2</v>
      </c>
      <c r="N3910" s="31" t="s">
        <v>116</v>
      </c>
      <c r="O3910" s="31" t="s">
        <v>8130</v>
      </c>
      <c r="P3910" s="31" t="s">
        <v>8039</v>
      </c>
      <c r="Q3910" s="31" t="s">
        <v>8159</v>
      </c>
      <c r="R3910" s="31" t="s">
        <v>116</v>
      </c>
      <c r="S3910" s="31" t="s">
        <v>8041</v>
      </c>
      <c r="T3910" s="31" t="s">
        <v>8154</v>
      </c>
      <c r="U3910" s="31" t="s">
        <v>8160</v>
      </c>
      <c r="V3910" s="31" t="s">
        <v>90</v>
      </c>
      <c r="W3910" s="31" t="s">
        <v>8044</v>
      </c>
      <c r="X3910" s="31" t="s">
        <v>91</v>
      </c>
      <c r="Y3910" s="31" t="s">
        <v>91</v>
      </c>
      <c r="Z3910" s="31" t="s">
        <v>8161</v>
      </c>
      <c r="AA3910" s="31" t="s">
        <v>97</v>
      </c>
      <c r="AB3910" s="31">
        <v>1</v>
      </c>
    </row>
    <row r="3911" spans="2:28" x14ac:dyDescent="0.25">
      <c r="B3911" s="31" t="s">
        <v>8162</v>
      </c>
      <c r="C3911" s="31">
        <v>781</v>
      </c>
      <c r="D3911" s="31" t="s">
        <v>7853</v>
      </c>
      <c r="E3911" s="31" t="s">
        <v>8032</v>
      </c>
      <c r="F3911" s="31" t="s">
        <v>8033</v>
      </c>
      <c r="G3911" s="31" t="s">
        <v>8034</v>
      </c>
      <c r="H3911" s="31" t="s">
        <v>8035</v>
      </c>
      <c r="I3911" s="31" t="s">
        <v>8036</v>
      </c>
      <c r="J3911" s="31" t="s">
        <v>160</v>
      </c>
      <c r="K3911" s="31" t="s">
        <v>134</v>
      </c>
      <c r="L3911" s="31" t="s">
        <v>8163</v>
      </c>
      <c r="M3911" s="31">
        <v>2</v>
      </c>
      <c r="N3911" s="31" t="s">
        <v>116</v>
      </c>
      <c r="O3911" s="31" t="s">
        <v>8164</v>
      </c>
      <c r="P3911" s="31" t="s">
        <v>8165</v>
      </c>
      <c r="Q3911" s="31" t="s">
        <v>8166</v>
      </c>
      <c r="R3911" s="31" t="s">
        <v>116</v>
      </c>
      <c r="S3911" s="31" t="s">
        <v>8041</v>
      </c>
      <c r="T3911" s="31" t="s">
        <v>8167</v>
      </c>
      <c r="U3911" s="31" t="s">
        <v>8168</v>
      </c>
      <c r="V3911" s="31" t="s">
        <v>116</v>
      </c>
      <c r="W3911" s="31" t="s">
        <v>8044</v>
      </c>
      <c r="X3911" s="31" t="s">
        <v>8139</v>
      </c>
      <c r="Y3911" s="31" t="s">
        <v>8169</v>
      </c>
      <c r="Z3911" s="31" t="s">
        <v>8170</v>
      </c>
      <c r="AA3911" s="31" t="s">
        <v>97</v>
      </c>
      <c r="AB3911" s="31">
        <v>1</v>
      </c>
    </row>
    <row r="3912" spans="2:28" x14ac:dyDescent="0.25">
      <c r="B3912" s="31" t="s">
        <v>8171</v>
      </c>
      <c r="C3912" s="31">
        <v>782</v>
      </c>
      <c r="D3912" s="31" t="s">
        <v>7853</v>
      </c>
      <c r="E3912" s="31" t="s">
        <v>8032</v>
      </c>
      <c r="F3912" s="31" t="s">
        <v>8033</v>
      </c>
      <c r="G3912" s="31" t="s">
        <v>8034</v>
      </c>
      <c r="H3912" s="31" t="s">
        <v>8035</v>
      </c>
      <c r="I3912" s="31" t="s">
        <v>8036</v>
      </c>
      <c r="J3912" s="31" t="s">
        <v>160</v>
      </c>
      <c r="K3912" s="31" t="s">
        <v>139</v>
      </c>
      <c r="L3912" s="31" t="s">
        <v>8172</v>
      </c>
      <c r="M3912" s="31">
        <v>1</v>
      </c>
      <c r="N3912" s="31" t="s">
        <v>90</v>
      </c>
      <c r="O3912" s="31" t="s">
        <v>8130</v>
      </c>
      <c r="P3912" s="31" t="s">
        <v>91</v>
      </c>
      <c r="Q3912" s="31" t="s">
        <v>91</v>
      </c>
      <c r="R3912" s="31" t="s">
        <v>116</v>
      </c>
      <c r="S3912" s="31" t="s">
        <v>8041</v>
      </c>
      <c r="T3912" s="31" t="s">
        <v>8173</v>
      </c>
      <c r="U3912" s="31" t="s">
        <v>8174</v>
      </c>
      <c r="V3912" s="31" t="s">
        <v>90</v>
      </c>
      <c r="W3912" s="31" t="s">
        <v>8044</v>
      </c>
      <c r="X3912" s="31" t="s">
        <v>91</v>
      </c>
      <c r="Y3912" s="31" t="s">
        <v>91</v>
      </c>
      <c r="Z3912" s="31" t="s">
        <v>8175</v>
      </c>
      <c r="AA3912" s="31" t="s">
        <v>97</v>
      </c>
      <c r="AB3912" s="31">
        <v>1</v>
      </c>
    </row>
    <row r="3913" spans="2:28" x14ac:dyDescent="0.25">
      <c r="B3913" s="31" t="s">
        <v>8176</v>
      </c>
      <c r="C3913" s="31">
        <v>783</v>
      </c>
      <c r="D3913" s="31" t="s">
        <v>7853</v>
      </c>
      <c r="E3913" s="31" t="s">
        <v>8032</v>
      </c>
      <c r="F3913" s="31" t="s">
        <v>8033</v>
      </c>
      <c r="G3913" s="31" t="s">
        <v>8034</v>
      </c>
      <c r="H3913" s="31" t="s">
        <v>8035</v>
      </c>
      <c r="I3913" s="31" t="s">
        <v>8036</v>
      </c>
      <c r="J3913" s="31" t="s">
        <v>160</v>
      </c>
      <c r="K3913" s="31" t="s">
        <v>145</v>
      </c>
      <c r="L3913" s="31" t="s">
        <v>8177</v>
      </c>
      <c r="M3913" s="31">
        <v>2</v>
      </c>
      <c r="N3913" s="31" t="s">
        <v>116</v>
      </c>
      <c r="O3913" s="31" t="s">
        <v>8130</v>
      </c>
      <c r="P3913" s="31" t="s">
        <v>8039</v>
      </c>
      <c r="Q3913" s="31" t="s">
        <v>8178</v>
      </c>
      <c r="R3913" s="31" t="s">
        <v>116</v>
      </c>
      <c r="S3913" s="31" t="s">
        <v>8041</v>
      </c>
      <c r="T3913" s="31" t="s">
        <v>8179</v>
      </c>
      <c r="U3913" s="31" t="s">
        <v>8180</v>
      </c>
      <c r="V3913" s="31" t="s">
        <v>116</v>
      </c>
      <c r="W3913" s="31" t="s">
        <v>8044</v>
      </c>
      <c r="X3913" s="31" t="s">
        <v>8139</v>
      </c>
      <c r="Y3913" s="31" t="s">
        <v>8181</v>
      </c>
      <c r="Z3913" s="31" t="s">
        <v>8182</v>
      </c>
      <c r="AA3913" s="31" t="s">
        <v>97</v>
      </c>
      <c r="AB3913" s="31">
        <v>1</v>
      </c>
    </row>
    <row r="3914" spans="2:28" x14ac:dyDescent="0.25">
      <c r="B3914" s="31" t="s">
        <v>8183</v>
      </c>
      <c r="C3914" s="31">
        <v>784</v>
      </c>
      <c r="D3914" s="31" t="s">
        <v>7853</v>
      </c>
      <c r="E3914" s="31" t="s">
        <v>8032</v>
      </c>
      <c r="F3914" s="31" t="s">
        <v>8033</v>
      </c>
      <c r="G3914" s="31" t="s">
        <v>8034</v>
      </c>
      <c r="H3914" s="31" t="s">
        <v>8035</v>
      </c>
      <c r="I3914" s="31" t="s">
        <v>8036</v>
      </c>
      <c r="J3914" s="31" t="s">
        <v>160</v>
      </c>
      <c r="K3914" s="31" t="s">
        <v>96</v>
      </c>
      <c r="L3914" s="31" t="s">
        <v>8184</v>
      </c>
      <c r="M3914" s="31">
        <v>2</v>
      </c>
      <c r="N3914" s="31" t="s">
        <v>116</v>
      </c>
      <c r="O3914" s="31" t="s">
        <v>8185</v>
      </c>
      <c r="P3914" s="31" t="s">
        <v>8186</v>
      </c>
      <c r="Q3914" s="31" t="s">
        <v>8187</v>
      </c>
      <c r="R3914" s="31" t="s">
        <v>116</v>
      </c>
      <c r="S3914" s="31" t="s">
        <v>8188</v>
      </c>
      <c r="T3914" s="31" t="s">
        <v>8189</v>
      </c>
      <c r="U3914" s="31" t="s">
        <v>8190</v>
      </c>
      <c r="V3914" s="31" t="s">
        <v>116</v>
      </c>
      <c r="W3914" s="31" t="s">
        <v>8044</v>
      </c>
      <c r="X3914" s="31" t="s">
        <v>8191</v>
      </c>
      <c r="Y3914" s="31" t="s">
        <v>8192</v>
      </c>
      <c r="AA3914" s="31" t="s">
        <v>97</v>
      </c>
      <c r="AB3914" s="31">
        <v>1</v>
      </c>
    </row>
    <row r="3915" spans="2:28" x14ac:dyDescent="0.25">
      <c r="B3915" s="31" t="s">
        <v>8193</v>
      </c>
      <c r="C3915" s="31">
        <v>785</v>
      </c>
      <c r="D3915" s="31" t="s">
        <v>7853</v>
      </c>
      <c r="E3915" s="31" t="s">
        <v>8032</v>
      </c>
      <c r="F3915" s="31" t="s">
        <v>8033</v>
      </c>
      <c r="G3915" s="31" t="s">
        <v>8034</v>
      </c>
      <c r="H3915" s="31" t="s">
        <v>8035</v>
      </c>
      <c r="I3915" s="31" t="s">
        <v>8036</v>
      </c>
      <c r="J3915" s="31" t="s">
        <v>160</v>
      </c>
      <c r="K3915" s="31" t="s">
        <v>177</v>
      </c>
      <c r="L3915" s="31" t="s">
        <v>8194</v>
      </c>
      <c r="M3915" s="31">
        <v>2</v>
      </c>
      <c r="N3915" s="31" t="s">
        <v>116</v>
      </c>
      <c r="O3915" s="31" t="s">
        <v>8195</v>
      </c>
      <c r="P3915" s="31" t="s">
        <v>8196</v>
      </c>
      <c r="Q3915" s="31" t="s">
        <v>8197</v>
      </c>
      <c r="R3915" s="31" t="s">
        <v>116</v>
      </c>
      <c r="S3915" s="31" t="s">
        <v>8041</v>
      </c>
      <c r="T3915" s="31" t="s">
        <v>8198</v>
      </c>
      <c r="U3915" s="31" t="s">
        <v>8199</v>
      </c>
      <c r="V3915" s="31" t="s">
        <v>116</v>
      </c>
      <c r="W3915" s="31" t="s">
        <v>8044</v>
      </c>
      <c r="X3915" s="31" t="s">
        <v>8200</v>
      </c>
      <c r="Y3915" s="31" t="s">
        <v>8201</v>
      </c>
      <c r="Z3915" s="31" t="s">
        <v>8202</v>
      </c>
      <c r="AA3915" s="31" t="s">
        <v>97</v>
      </c>
      <c r="AB3915" s="31">
        <v>1</v>
      </c>
    </row>
    <row r="3916" spans="2:28" x14ac:dyDescent="0.25">
      <c r="B3916" s="31" t="s">
        <v>8203</v>
      </c>
      <c r="C3916" s="31">
        <v>786</v>
      </c>
      <c r="D3916" s="31" t="s">
        <v>7853</v>
      </c>
      <c r="E3916" s="31" t="s">
        <v>8032</v>
      </c>
      <c r="F3916" s="31" t="s">
        <v>8033</v>
      </c>
      <c r="G3916" s="31" t="s">
        <v>8034</v>
      </c>
      <c r="H3916" s="31" t="s">
        <v>8035</v>
      </c>
      <c r="I3916" s="31" t="s">
        <v>8036</v>
      </c>
      <c r="J3916" s="31" t="s">
        <v>160</v>
      </c>
      <c r="K3916" s="31" t="s">
        <v>150</v>
      </c>
      <c r="L3916" s="31" t="s">
        <v>8204</v>
      </c>
      <c r="M3916" s="31">
        <v>0</v>
      </c>
      <c r="N3916" s="31" t="s">
        <v>90</v>
      </c>
      <c r="O3916" s="31" t="s">
        <v>8130</v>
      </c>
      <c r="P3916" s="31" t="s">
        <v>91</v>
      </c>
      <c r="Q3916" s="31" t="s">
        <v>91</v>
      </c>
      <c r="R3916" s="31" t="s">
        <v>90</v>
      </c>
      <c r="S3916" s="31" t="s">
        <v>8041</v>
      </c>
      <c r="T3916" s="31" t="s">
        <v>91</v>
      </c>
      <c r="U3916" s="31" t="s">
        <v>91</v>
      </c>
      <c r="V3916" s="31" t="s">
        <v>90</v>
      </c>
      <c r="W3916" s="31" t="s">
        <v>8044</v>
      </c>
      <c r="X3916" s="31" t="s">
        <v>91</v>
      </c>
      <c r="Y3916" s="31" t="s">
        <v>91</v>
      </c>
      <c r="Z3916" s="31" t="s">
        <v>8205</v>
      </c>
      <c r="AA3916" s="31" t="s">
        <v>97</v>
      </c>
      <c r="AB3916" s="31">
        <v>0</v>
      </c>
    </row>
    <row r="3917" spans="2:28" x14ac:dyDescent="0.25">
      <c r="B3917" s="31" t="s">
        <v>8206</v>
      </c>
      <c r="C3917" s="31">
        <v>787</v>
      </c>
      <c r="D3917" s="31" t="s">
        <v>7853</v>
      </c>
      <c r="E3917" s="31" t="s">
        <v>8032</v>
      </c>
      <c r="F3917" s="31" t="s">
        <v>8033</v>
      </c>
      <c r="G3917" s="31" t="s">
        <v>8034</v>
      </c>
      <c r="H3917" s="31" t="s">
        <v>8035</v>
      </c>
      <c r="I3917" s="31" t="s">
        <v>8036</v>
      </c>
      <c r="J3917" s="31" t="s">
        <v>160</v>
      </c>
      <c r="K3917" s="31" t="s">
        <v>156</v>
      </c>
      <c r="L3917" s="31" t="s">
        <v>8207</v>
      </c>
      <c r="M3917" s="31">
        <v>0</v>
      </c>
      <c r="N3917" s="31" t="s">
        <v>90</v>
      </c>
      <c r="O3917" s="31" t="s">
        <v>8130</v>
      </c>
      <c r="P3917" s="31" t="s">
        <v>91</v>
      </c>
      <c r="Q3917" s="31" t="s">
        <v>91</v>
      </c>
      <c r="R3917" s="31" t="s">
        <v>90</v>
      </c>
      <c r="S3917" s="31" t="s">
        <v>8041</v>
      </c>
      <c r="T3917" s="31" t="s">
        <v>91</v>
      </c>
      <c r="U3917" s="31" t="s">
        <v>91</v>
      </c>
      <c r="V3917" s="31" t="s">
        <v>90</v>
      </c>
      <c r="W3917" s="31" t="s">
        <v>8044</v>
      </c>
      <c r="X3917" s="31" t="s">
        <v>91</v>
      </c>
      <c r="Y3917" s="31" t="s">
        <v>91</v>
      </c>
      <c r="Z3917" s="31" t="s">
        <v>8208</v>
      </c>
      <c r="AA3917" s="31" t="s">
        <v>97</v>
      </c>
      <c r="AB3917" s="31">
        <v>0</v>
      </c>
    </row>
    <row r="3918" spans="2:28" x14ac:dyDescent="0.25">
      <c r="B3918" s="31" t="s">
        <v>8209</v>
      </c>
      <c r="C3918" s="31">
        <v>788</v>
      </c>
      <c r="D3918" s="31" t="s">
        <v>7853</v>
      </c>
      <c r="E3918" s="31" t="s">
        <v>8032</v>
      </c>
      <c r="F3918" s="31" t="s">
        <v>8033</v>
      </c>
      <c r="G3918" s="31" t="s">
        <v>8034</v>
      </c>
      <c r="H3918" s="31" t="s">
        <v>8035</v>
      </c>
      <c r="I3918" s="31" t="s">
        <v>8036</v>
      </c>
      <c r="J3918" s="31" t="s">
        <v>160</v>
      </c>
      <c r="K3918" s="31" t="s">
        <v>181</v>
      </c>
      <c r="L3918" s="31" t="s">
        <v>8210</v>
      </c>
      <c r="M3918" s="31">
        <v>0</v>
      </c>
      <c r="N3918" s="31" t="s">
        <v>90</v>
      </c>
      <c r="O3918" s="31" t="s">
        <v>8038</v>
      </c>
      <c r="P3918" s="31" t="s">
        <v>91</v>
      </c>
      <c r="Q3918" s="31" t="s">
        <v>91</v>
      </c>
      <c r="R3918" s="31" t="s">
        <v>90</v>
      </c>
      <c r="S3918" s="31" t="s">
        <v>8041</v>
      </c>
      <c r="T3918" s="31" t="s">
        <v>91</v>
      </c>
      <c r="U3918" s="31" t="s">
        <v>91</v>
      </c>
      <c r="V3918" s="31" t="s">
        <v>90</v>
      </c>
      <c r="W3918" s="31" t="s">
        <v>8044</v>
      </c>
      <c r="X3918" s="31" t="s">
        <v>91</v>
      </c>
      <c r="Y3918" s="31" t="s">
        <v>91</v>
      </c>
      <c r="AA3918" s="31" t="s">
        <v>100</v>
      </c>
      <c r="AB3918" s="31">
        <v>0</v>
      </c>
    </row>
    <row r="3919" spans="2:28" x14ac:dyDescent="0.25">
      <c r="B3919" s="31" t="s">
        <v>8211</v>
      </c>
      <c r="C3919" s="31">
        <v>788</v>
      </c>
      <c r="D3919" s="31" t="s">
        <v>7853</v>
      </c>
      <c r="E3919" s="31" t="s">
        <v>8032</v>
      </c>
      <c r="F3919" s="31" t="s">
        <v>8033</v>
      </c>
      <c r="G3919" s="31" t="s">
        <v>8034</v>
      </c>
      <c r="H3919" s="31" t="s">
        <v>8035</v>
      </c>
      <c r="I3919" s="31" t="s">
        <v>8036</v>
      </c>
      <c r="J3919" s="31" t="s">
        <v>160</v>
      </c>
      <c r="K3919" s="31" t="s">
        <v>99</v>
      </c>
      <c r="L3919" s="31" t="s">
        <v>8210</v>
      </c>
      <c r="M3919" s="31">
        <v>0</v>
      </c>
      <c r="N3919" s="31" t="s">
        <v>90</v>
      </c>
      <c r="O3919" s="31" t="s">
        <v>8038</v>
      </c>
      <c r="P3919" s="31" t="s">
        <v>91</v>
      </c>
      <c r="Q3919" s="31" t="s">
        <v>91</v>
      </c>
      <c r="R3919" s="31" t="s">
        <v>90</v>
      </c>
      <c r="S3919" s="31" t="s">
        <v>8041</v>
      </c>
      <c r="T3919" s="31" t="s">
        <v>91</v>
      </c>
      <c r="U3919" s="31" t="s">
        <v>91</v>
      </c>
      <c r="V3919" s="31" t="s">
        <v>90</v>
      </c>
      <c r="W3919" s="31" t="s">
        <v>8044</v>
      </c>
      <c r="X3919" s="31" t="s">
        <v>91</v>
      </c>
      <c r="Y3919" s="31" t="s">
        <v>91</v>
      </c>
      <c r="AA3919" s="31" t="s">
        <v>100</v>
      </c>
      <c r="AB3919" s="31">
        <v>0</v>
      </c>
    </row>
    <row r="3920" spans="2:28" x14ac:dyDescent="0.25">
      <c r="B3920" s="31" t="s">
        <v>8212</v>
      </c>
      <c r="C3920" s="31">
        <v>789</v>
      </c>
      <c r="D3920" s="31" t="s">
        <v>7853</v>
      </c>
      <c r="E3920" s="31" t="s">
        <v>8032</v>
      </c>
      <c r="F3920" s="31" t="s">
        <v>8033</v>
      </c>
      <c r="G3920" s="31" t="s">
        <v>8034</v>
      </c>
      <c r="H3920" s="31" t="s">
        <v>8035</v>
      </c>
      <c r="I3920" s="31" t="s">
        <v>8036</v>
      </c>
      <c r="J3920" s="31" t="s">
        <v>160</v>
      </c>
      <c r="K3920" s="31" t="s">
        <v>102</v>
      </c>
      <c r="L3920" s="31" t="s">
        <v>8213</v>
      </c>
      <c r="M3920" s="31">
        <v>0</v>
      </c>
      <c r="N3920" s="31" t="s">
        <v>90</v>
      </c>
      <c r="O3920" s="31" t="s">
        <v>8038</v>
      </c>
      <c r="P3920" s="31" t="s">
        <v>91</v>
      </c>
      <c r="Q3920" s="31" t="s">
        <v>91</v>
      </c>
      <c r="R3920" s="31" t="s">
        <v>90</v>
      </c>
      <c r="S3920" s="31" t="s">
        <v>8041</v>
      </c>
      <c r="T3920" s="31" t="s">
        <v>91</v>
      </c>
      <c r="U3920" s="31" t="s">
        <v>91</v>
      </c>
      <c r="V3920" s="31" t="s">
        <v>90</v>
      </c>
      <c r="W3920" s="31" t="s">
        <v>8044</v>
      </c>
      <c r="X3920" s="31" t="s">
        <v>91</v>
      </c>
      <c r="Y3920" s="31" t="s">
        <v>91</v>
      </c>
      <c r="AA3920" s="31" t="s">
        <v>100</v>
      </c>
      <c r="AB3920" s="31">
        <v>0</v>
      </c>
    </row>
    <row r="3921" spans="2:28" x14ac:dyDescent="0.25">
      <c r="B3921" s="31" t="s">
        <v>8214</v>
      </c>
      <c r="C3921" s="31">
        <v>790</v>
      </c>
      <c r="D3921" s="31" t="s">
        <v>7853</v>
      </c>
      <c r="E3921" s="31" t="s">
        <v>8032</v>
      </c>
      <c r="F3921" s="31" t="s">
        <v>8033</v>
      </c>
      <c r="G3921" s="31" t="s">
        <v>8034</v>
      </c>
      <c r="H3921" s="31" t="s">
        <v>8035</v>
      </c>
      <c r="I3921" s="31" t="s">
        <v>8036</v>
      </c>
      <c r="J3921" s="31" t="s">
        <v>160</v>
      </c>
      <c r="K3921" s="31" t="s">
        <v>104</v>
      </c>
      <c r="L3921" s="31" t="s">
        <v>8215</v>
      </c>
      <c r="M3921" s="31">
        <v>0</v>
      </c>
      <c r="N3921" s="31" t="s">
        <v>90</v>
      </c>
      <c r="O3921" s="31" t="s">
        <v>8038</v>
      </c>
      <c r="P3921" s="31" t="s">
        <v>91</v>
      </c>
      <c r="Q3921" s="31" t="s">
        <v>91</v>
      </c>
      <c r="R3921" s="31" t="s">
        <v>90</v>
      </c>
      <c r="S3921" s="31" t="s">
        <v>8041</v>
      </c>
      <c r="T3921" s="31" t="s">
        <v>91</v>
      </c>
      <c r="U3921" s="31" t="s">
        <v>91</v>
      </c>
      <c r="V3921" s="31" t="s">
        <v>90</v>
      </c>
      <c r="W3921" s="31" t="s">
        <v>8044</v>
      </c>
      <c r="X3921" s="31" t="s">
        <v>91</v>
      </c>
      <c r="Y3921" s="31" t="s">
        <v>91</v>
      </c>
      <c r="AA3921" s="31" t="s">
        <v>100</v>
      </c>
      <c r="AB3921" s="31">
        <v>0</v>
      </c>
    </row>
    <row r="3922" spans="2:28" x14ac:dyDescent="0.25">
      <c r="B3922" s="31" t="s">
        <v>8216</v>
      </c>
      <c r="C3922" s="31">
        <v>791</v>
      </c>
      <c r="D3922" s="31" t="s">
        <v>7853</v>
      </c>
      <c r="E3922" s="31" t="s">
        <v>8032</v>
      </c>
      <c r="F3922" s="31" t="s">
        <v>8033</v>
      </c>
      <c r="G3922" s="31" t="s">
        <v>8034</v>
      </c>
      <c r="H3922" s="31" t="s">
        <v>8035</v>
      </c>
      <c r="I3922" s="31" t="s">
        <v>8036</v>
      </c>
      <c r="J3922" s="31" t="s">
        <v>160</v>
      </c>
      <c r="K3922" s="31" t="s">
        <v>106</v>
      </c>
      <c r="L3922" s="31" t="s">
        <v>8217</v>
      </c>
      <c r="M3922" s="31">
        <v>0</v>
      </c>
      <c r="N3922" s="31" t="s">
        <v>90</v>
      </c>
      <c r="O3922" s="31" t="s">
        <v>8038</v>
      </c>
      <c r="P3922" s="31" t="s">
        <v>91</v>
      </c>
      <c r="Q3922" s="31" t="s">
        <v>91</v>
      </c>
      <c r="R3922" s="31" t="s">
        <v>90</v>
      </c>
      <c r="S3922" s="31" t="s">
        <v>8041</v>
      </c>
      <c r="T3922" s="31" t="s">
        <v>91</v>
      </c>
      <c r="U3922" s="31" t="s">
        <v>91</v>
      </c>
      <c r="V3922" s="31" t="s">
        <v>90</v>
      </c>
      <c r="W3922" s="31" t="s">
        <v>8044</v>
      </c>
      <c r="X3922" s="31" t="s">
        <v>91</v>
      </c>
      <c r="Y3922" s="31" t="s">
        <v>91</v>
      </c>
      <c r="AA3922" s="31" t="s">
        <v>100</v>
      </c>
      <c r="AB3922" s="31">
        <v>0</v>
      </c>
    </row>
    <row r="3923" spans="2:28" x14ac:dyDescent="0.25">
      <c r="B3923" s="31" t="s">
        <v>8218</v>
      </c>
      <c r="C3923" s="31">
        <v>792</v>
      </c>
      <c r="D3923" s="31" t="s">
        <v>7853</v>
      </c>
      <c r="E3923" s="31" t="s">
        <v>8032</v>
      </c>
      <c r="F3923" s="31" t="s">
        <v>8033</v>
      </c>
      <c r="G3923" s="31" t="s">
        <v>8034</v>
      </c>
      <c r="H3923" s="31" t="s">
        <v>8035</v>
      </c>
      <c r="I3923" s="31" t="s">
        <v>8036</v>
      </c>
      <c r="J3923" s="31" t="s">
        <v>160</v>
      </c>
      <c r="K3923" s="31" t="s">
        <v>108</v>
      </c>
      <c r="L3923" s="31" t="s">
        <v>8219</v>
      </c>
      <c r="M3923" s="31">
        <v>0</v>
      </c>
      <c r="N3923" s="31" t="s">
        <v>90</v>
      </c>
      <c r="O3923" s="31" t="s">
        <v>8038</v>
      </c>
      <c r="P3923" s="31" t="s">
        <v>91</v>
      </c>
      <c r="Q3923" s="31" t="s">
        <v>91</v>
      </c>
      <c r="R3923" s="31" t="s">
        <v>90</v>
      </c>
      <c r="S3923" s="31" t="s">
        <v>8041</v>
      </c>
      <c r="T3923" s="31" t="s">
        <v>91</v>
      </c>
      <c r="U3923" s="31" t="s">
        <v>91</v>
      </c>
      <c r="V3923" s="31" t="s">
        <v>90</v>
      </c>
      <c r="W3923" s="31" t="s">
        <v>8044</v>
      </c>
      <c r="X3923" s="31" t="s">
        <v>91</v>
      </c>
      <c r="Y3923" s="31" t="s">
        <v>91</v>
      </c>
      <c r="AA3923" s="31" t="s">
        <v>100</v>
      </c>
      <c r="AB3923" s="31">
        <v>0</v>
      </c>
    </row>
    <row r="3924" spans="2:28" x14ac:dyDescent="0.25">
      <c r="B3924" s="31" t="s">
        <v>8220</v>
      </c>
      <c r="C3924" s="31">
        <v>793</v>
      </c>
      <c r="D3924" s="31" t="s">
        <v>7853</v>
      </c>
      <c r="E3924" s="31" t="s">
        <v>8032</v>
      </c>
      <c r="F3924" s="31" t="s">
        <v>8033</v>
      </c>
      <c r="G3924" s="31" t="s">
        <v>8034</v>
      </c>
      <c r="H3924" s="31" t="s">
        <v>8035</v>
      </c>
      <c r="I3924" s="31" t="s">
        <v>8036</v>
      </c>
      <c r="J3924" s="31" t="s">
        <v>160</v>
      </c>
      <c r="K3924" s="31" t="s">
        <v>110</v>
      </c>
      <c r="L3924" s="31" t="s">
        <v>8221</v>
      </c>
      <c r="M3924" s="31">
        <v>0</v>
      </c>
      <c r="N3924" s="31" t="s">
        <v>90</v>
      </c>
      <c r="O3924" s="31" t="s">
        <v>8038</v>
      </c>
      <c r="P3924" s="31" t="s">
        <v>91</v>
      </c>
      <c r="Q3924" s="31" t="s">
        <v>91</v>
      </c>
      <c r="R3924" s="31" t="s">
        <v>90</v>
      </c>
      <c r="S3924" s="31" t="s">
        <v>8041</v>
      </c>
      <c r="T3924" s="31" t="s">
        <v>91</v>
      </c>
      <c r="U3924" s="31" t="s">
        <v>91</v>
      </c>
      <c r="V3924" s="31" t="s">
        <v>90</v>
      </c>
      <c r="W3924" s="31" t="s">
        <v>8044</v>
      </c>
      <c r="X3924" s="31" t="s">
        <v>91</v>
      </c>
      <c r="Y3924" s="31" t="s">
        <v>91</v>
      </c>
      <c r="AA3924" s="31" t="s">
        <v>100</v>
      </c>
      <c r="AB3924" s="31">
        <v>0</v>
      </c>
    </row>
    <row r="3925" spans="2:28" x14ac:dyDescent="0.25">
      <c r="B3925" s="31" t="s">
        <v>8222</v>
      </c>
      <c r="C3925" s="31">
        <v>794</v>
      </c>
      <c r="D3925" s="31" t="s">
        <v>7853</v>
      </c>
      <c r="E3925" s="31" t="s">
        <v>8032</v>
      </c>
      <c r="F3925" s="31" t="s">
        <v>8033</v>
      </c>
      <c r="G3925" s="31" t="s">
        <v>8034</v>
      </c>
      <c r="H3925" s="31" t="s">
        <v>8035</v>
      </c>
      <c r="I3925" s="31" t="s">
        <v>8036</v>
      </c>
      <c r="J3925" s="31" t="s">
        <v>160</v>
      </c>
      <c r="K3925" s="31" t="s">
        <v>112</v>
      </c>
      <c r="L3925" s="31" t="s">
        <v>8223</v>
      </c>
      <c r="M3925" s="31">
        <v>0</v>
      </c>
      <c r="N3925" s="31" t="s">
        <v>90</v>
      </c>
      <c r="O3925" s="31" t="s">
        <v>8038</v>
      </c>
      <c r="P3925" s="31" t="s">
        <v>91</v>
      </c>
      <c r="Q3925" s="31" t="s">
        <v>91</v>
      </c>
      <c r="R3925" s="31" t="s">
        <v>90</v>
      </c>
      <c r="S3925" s="31" t="s">
        <v>8041</v>
      </c>
      <c r="T3925" s="31" t="s">
        <v>91</v>
      </c>
      <c r="U3925" s="31" t="s">
        <v>91</v>
      </c>
      <c r="V3925" s="31" t="s">
        <v>90</v>
      </c>
      <c r="W3925" s="31" t="s">
        <v>8044</v>
      </c>
      <c r="X3925" s="31" t="s">
        <v>91</v>
      </c>
      <c r="Y3925" s="31" t="s">
        <v>91</v>
      </c>
      <c r="AA3925" s="31" t="s">
        <v>100</v>
      </c>
      <c r="AB3925" s="31">
        <v>0</v>
      </c>
    </row>
    <row r="3926" spans="2:28" x14ac:dyDescent="0.25">
      <c r="B3926" s="31" t="s">
        <v>8224</v>
      </c>
      <c r="C3926" s="31">
        <v>795</v>
      </c>
      <c r="D3926" s="31" t="s">
        <v>7853</v>
      </c>
      <c r="E3926" s="31" t="s">
        <v>8032</v>
      </c>
      <c r="F3926" s="31" t="s">
        <v>8033</v>
      </c>
      <c r="G3926" s="31" t="s">
        <v>8225</v>
      </c>
      <c r="H3926" s="31" t="s">
        <v>8226</v>
      </c>
      <c r="I3926" s="31" t="s">
        <v>8036</v>
      </c>
      <c r="J3926" s="31" t="s">
        <v>87</v>
      </c>
      <c r="K3926" s="31" t="s">
        <v>161</v>
      </c>
      <c r="L3926" s="31" t="s">
        <v>8227</v>
      </c>
      <c r="M3926" s="31">
        <v>1</v>
      </c>
      <c r="N3926" s="31" t="s">
        <v>116</v>
      </c>
      <c r="O3926" s="31" t="s">
        <v>8228</v>
      </c>
      <c r="P3926" s="31" t="s">
        <v>8229</v>
      </c>
      <c r="Q3926" s="31" t="s">
        <v>8230</v>
      </c>
      <c r="R3926" s="31" t="s">
        <v>116</v>
      </c>
      <c r="S3926" s="31" t="s">
        <v>8231</v>
      </c>
      <c r="T3926" s="31" t="s">
        <v>8232</v>
      </c>
      <c r="U3926" s="31" t="s">
        <v>8233</v>
      </c>
      <c r="V3926" s="31" t="s">
        <v>116</v>
      </c>
      <c r="W3926" s="31" t="s">
        <v>8234</v>
      </c>
      <c r="X3926" s="31" t="s">
        <v>8235</v>
      </c>
      <c r="Y3926" s="31" t="s">
        <v>8236</v>
      </c>
      <c r="Z3926" s="31" t="s">
        <v>8237</v>
      </c>
      <c r="AA3926" s="31" t="s">
        <v>94</v>
      </c>
      <c r="AB3926" s="31">
        <v>1</v>
      </c>
    </row>
    <row r="3927" spans="2:28" x14ac:dyDescent="0.25">
      <c r="B3927" s="31" t="s">
        <v>8238</v>
      </c>
      <c r="C3927" s="31">
        <v>796</v>
      </c>
      <c r="D3927" s="31" t="s">
        <v>7853</v>
      </c>
      <c r="E3927" s="31" t="s">
        <v>8032</v>
      </c>
      <c r="F3927" s="31" t="s">
        <v>8033</v>
      </c>
      <c r="G3927" s="31" t="s">
        <v>8225</v>
      </c>
      <c r="H3927" s="31" t="s">
        <v>8226</v>
      </c>
      <c r="I3927" s="31" t="s">
        <v>8036</v>
      </c>
      <c r="J3927" s="31" t="s">
        <v>87</v>
      </c>
      <c r="K3927" s="31" t="s">
        <v>164</v>
      </c>
      <c r="L3927" s="31" t="s">
        <v>8239</v>
      </c>
      <c r="M3927" s="31">
        <v>0</v>
      </c>
      <c r="N3927" s="31" t="s">
        <v>90</v>
      </c>
      <c r="O3927" s="31" t="s">
        <v>8228</v>
      </c>
      <c r="P3927" s="31" t="s">
        <v>91</v>
      </c>
      <c r="Q3927" s="31" t="s">
        <v>91</v>
      </c>
      <c r="R3927" s="31" t="s">
        <v>90</v>
      </c>
      <c r="S3927" s="31" t="s">
        <v>8231</v>
      </c>
      <c r="T3927" s="31" t="s">
        <v>91</v>
      </c>
      <c r="U3927" s="31" t="s">
        <v>91</v>
      </c>
      <c r="V3927" s="31" t="s">
        <v>90</v>
      </c>
      <c r="W3927" s="31" t="s">
        <v>8234</v>
      </c>
      <c r="X3927" s="31" t="s">
        <v>91</v>
      </c>
      <c r="Y3927" s="31" t="s">
        <v>91</v>
      </c>
      <c r="AA3927" s="31" t="s">
        <v>94</v>
      </c>
      <c r="AB3927" s="31">
        <v>0</v>
      </c>
    </row>
    <row r="3928" spans="2:28" x14ac:dyDescent="0.25">
      <c r="B3928" s="31" t="s">
        <v>8240</v>
      </c>
      <c r="C3928" s="31">
        <v>797</v>
      </c>
      <c r="D3928" s="31" t="s">
        <v>7853</v>
      </c>
      <c r="E3928" s="31" t="s">
        <v>8032</v>
      </c>
      <c r="F3928" s="31" t="s">
        <v>8033</v>
      </c>
      <c r="G3928" s="31" t="s">
        <v>8225</v>
      </c>
      <c r="H3928" s="31" t="s">
        <v>8226</v>
      </c>
      <c r="I3928" s="31" t="s">
        <v>8036</v>
      </c>
      <c r="J3928" s="31" t="s">
        <v>87</v>
      </c>
      <c r="K3928" s="31" t="s">
        <v>166</v>
      </c>
      <c r="L3928" s="31" t="s">
        <v>8241</v>
      </c>
      <c r="M3928" s="31">
        <v>2</v>
      </c>
      <c r="N3928" s="31" t="s">
        <v>116</v>
      </c>
      <c r="O3928" s="31" t="s">
        <v>8228</v>
      </c>
      <c r="P3928" s="31" t="s">
        <v>8229</v>
      </c>
      <c r="Q3928" s="31" t="s">
        <v>8242</v>
      </c>
      <c r="R3928" s="31" t="s">
        <v>116</v>
      </c>
      <c r="S3928" s="31" t="s">
        <v>8231</v>
      </c>
      <c r="T3928" s="31" t="s">
        <v>8243</v>
      </c>
      <c r="U3928" s="31" t="s">
        <v>8244</v>
      </c>
      <c r="V3928" s="31" t="s">
        <v>90</v>
      </c>
      <c r="W3928" s="31" t="s">
        <v>8234</v>
      </c>
      <c r="X3928" s="31" t="s">
        <v>91</v>
      </c>
      <c r="Y3928" s="31" t="s">
        <v>91</v>
      </c>
      <c r="Z3928" s="31" t="s">
        <v>8245</v>
      </c>
      <c r="AA3928" s="31" t="s">
        <v>94</v>
      </c>
      <c r="AB3928" s="31">
        <v>1</v>
      </c>
    </row>
    <row r="3929" spans="2:28" x14ac:dyDescent="0.25">
      <c r="B3929" s="31" t="s">
        <v>8246</v>
      </c>
      <c r="C3929" s="31">
        <v>798</v>
      </c>
      <c r="D3929" s="31" t="s">
        <v>7853</v>
      </c>
      <c r="E3929" s="31" t="s">
        <v>8032</v>
      </c>
      <c r="F3929" s="31" t="s">
        <v>8033</v>
      </c>
      <c r="G3929" s="31" t="s">
        <v>8225</v>
      </c>
      <c r="H3929" s="31" t="s">
        <v>8226</v>
      </c>
      <c r="I3929" s="31" t="s">
        <v>8036</v>
      </c>
      <c r="J3929" s="31" t="s">
        <v>87</v>
      </c>
      <c r="K3929" s="31" t="s">
        <v>88</v>
      </c>
      <c r="L3929" s="31" t="s">
        <v>8247</v>
      </c>
      <c r="M3929" s="31">
        <v>0</v>
      </c>
      <c r="N3929" s="31" t="s">
        <v>90</v>
      </c>
      <c r="O3929" s="31" t="s">
        <v>8228</v>
      </c>
      <c r="P3929" s="31" t="s">
        <v>91</v>
      </c>
      <c r="Q3929" s="31" t="s">
        <v>91</v>
      </c>
      <c r="R3929" s="31" t="s">
        <v>90</v>
      </c>
      <c r="S3929" s="31" t="s">
        <v>8231</v>
      </c>
      <c r="T3929" s="31" t="s">
        <v>91</v>
      </c>
      <c r="U3929" s="31" t="s">
        <v>91</v>
      </c>
      <c r="V3929" s="31" t="s">
        <v>90</v>
      </c>
      <c r="W3929" s="31" t="s">
        <v>8234</v>
      </c>
      <c r="X3929" s="31" t="s">
        <v>91</v>
      </c>
      <c r="Y3929" s="31" t="s">
        <v>91</v>
      </c>
      <c r="Z3929" s="31" t="s">
        <v>8248</v>
      </c>
      <c r="AA3929" s="31" t="s">
        <v>94</v>
      </c>
      <c r="AB3929" s="31">
        <v>0</v>
      </c>
    </row>
    <row r="3930" spans="2:28" x14ac:dyDescent="0.25">
      <c r="B3930" s="31" t="s">
        <v>8249</v>
      </c>
      <c r="C3930" s="31">
        <v>799</v>
      </c>
      <c r="D3930" s="31" t="s">
        <v>7853</v>
      </c>
      <c r="E3930" s="31" t="s">
        <v>8032</v>
      </c>
      <c r="F3930" s="31" t="s">
        <v>8033</v>
      </c>
      <c r="G3930" s="31" t="s">
        <v>8225</v>
      </c>
      <c r="H3930" s="31" t="s">
        <v>8226</v>
      </c>
      <c r="I3930" s="31" t="s">
        <v>8036</v>
      </c>
      <c r="J3930" s="31" t="s">
        <v>87</v>
      </c>
      <c r="K3930" s="31" t="s">
        <v>114</v>
      </c>
      <c r="L3930" s="31" t="s">
        <v>8250</v>
      </c>
      <c r="M3930" s="31">
        <v>1</v>
      </c>
      <c r="N3930" s="31" t="s">
        <v>116</v>
      </c>
      <c r="O3930" s="31" t="s">
        <v>8228</v>
      </c>
      <c r="P3930" s="31" t="s">
        <v>8229</v>
      </c>
      <c r="Q3930" s="31" t="s">
        <v>8251</v>
      </c>
      <c r="R3930" s="31" t="s">
        <v>116</v>
      </c>
      <c r="S3930" s="31" t="s">
        <v>8231</v>
      </c>
      <c r="T3930" s="31" t="s">
        <v>8252</v>
      </c>
      <c r="U3930" s="31" t="s">
        <v>8253</v>
      </c>
      <c r="V3930" s="31" t="s">
        <v>90</v>
      </c>
      <c r="W3930" s="31" t="s">
        <v>8234</v>
      </c>
      <c r="X3930" s="31" t="s">
        <v>91</v>
      </c>
      <c r="Y3930" s="31" t="s">
        <v>91</v>
      </c>
      <c r="AA3930" s="31" t="s">
        <v>94</v>
      </c>
      <c r="AB3930" s="31">
        <v>1</v>
      </c>
    </row>
    <row r="3931" spans="2:28" x14ac:dyDescent="0.25">
      <c r="B3931" s="31" t="s">
        <v>8254</v>
      </c>
      <c r="C3931" s="31">
        <v>800</v>
      </c>
      <c r="D3931" s="31" t="s">
        <v>7853</v>
      </c>
      <c r="E3931" s="31" t="s">
        <v>8032</v>
      </c>
      <c r="F3931" s="31" t="s">
        <v>8033</v>
      </c>
      <c r="G3931" s="31" t="s">
        <v>8225</v>
      </c>
      <c r="H3931" s="31" t="s">
        <v>8226</v>
      </c>
      <c r="I3931" s="31" t="s">
        <v>8036</v>
      </c>
      <c r="J3931" s="31" t="s">
        <v>87</v>
      </c>
      <c r="K3931" s="31" t="s">
        <v>170</v>
      </c>
      <c r="L3931" s="31" t="s">
        <v>8255</v>
      </c>
      <c r="M3931" s="31">
        <v>2</v>
      </c>
      <c r="N3931" s="31" t="s">
        <v>116</v>
      </c>
      <c r="O3931" s="31" t="s">
        <v>8228</v>
      </c>
      <c r="P3931" s="31" t="s">
        <v>8229</v>
      </c>
      <c r="Q3931" s="31" t="s">
        <v>8256</v>
      </c>
      <c r="R3931" s="31" t="s">
        <v>116</v>
      </c>
      <c r="S3931" s="31" t="s">
        <v>8041</v>
      </c>
      <c r="T3931" s="31" t="s">
        <v>8257</v>
      </c>
      <c r="U3931" s="31" t="s">
        <v>8258</v>
      </c>
      <c r="V3931" s="31" t="s">
        <v>90</v>
      </c>
      <c r="W3931" s="31" t="s">
        <v>8234</v>
      </c>
      <c r="X3931" s="31" t="s">
        <v>91</v>
      </c>
      <c r="Y3931" s="31" t="s">
        <v>91</v>
      </c>
      <c r="Z3931" s="31" t="s">
        <v>8259</v>
      </c>
      <c r="AA3931" s="31" t="s">
        <v>94</v>
      </c>
      <c r="AB3931" s="31">
        <v>1</v>
      </c>
    </row>
    <row r="3932" spans="2:28" x14ac:dyDescent="0.25">
      <c r="B3932" s="31" t="s">
        <v>8260</v>
      </c>
      <c r="C3932" s="31">
        <v>801</v>
      </c>
      <c r="D3932" s="31" t="s">
        <v>7853</v>
      </c>
      <c r="E3932" s="31" t="s">
        <v>8032</v>
      </c>
      <c r="F3932" s="31" t="s">
        <v>8033</v>
      </c>
      <c r="G3932" s="31" t="s">
        <v>8225</v>
      </c>
      <c r="H3932" s="31" t="s">
        <v>8226</v>
      </c>
      <c r="I3932" s="31" t="s">
        <v>8036</v>
      </c>
      <c r="J3932" s="31" t="s">
        <v>87</v>
      </c>
      <c r="K3932" s="31" t="s">
        <v>125</v>
      </c>
      <c r="L3932" s="31" t="s">
        <v>8261</v>
      </c>
      <c r="M3932" s="31">
        <v>2</v>
      </c>
      <c r="N3932" s="31" t="s">
        <v>116</v>
      </c>
      <c r="O3932" s="31" t="s">
        <v>8228</v>
      </c>
      <c r="P3932" s="31" t="s">
        <v>8229</v>
      </c>
      <c r="Q3932" s="31" t="s">
        <v>8262</v>
      </c>
      <c r="R3932" s="31" t="s">
        <v>116</v>
      </c>
      <c r="S3932" s="31" t="s">
        <v>8041</v>
      </c>
      <c r="T3932" s="31" t="s">
        <v>8263</v>
      </c>
      <c r="U3932" s="31" t="s">
        <v>8264</v>
      </c>
      <c r="V3932" s="31" t="s">
        <v>90</v>
      </c>
      <c r="W3932" s="31" t="s">
        <v>8234</v>
      </c>
      <c r="X3932" s="31" t="s">
        <v>91</v>
      </c>
      <c r="Y3932" s="31" t="s">
        <v>91</v>
      </c>
      <c r="AA3932" s="31" t="s">
        <v>97</v>
      </c>
      <c r="AB3932" s="31">
        <v>1</v>
      </c>
    </row>
    <row r="3933" spans="2:28" x14ac:dyDescent="0.25">
      <c r="B3933" s="31" t="s">
        <v>8265</v>
      </c>
      <c r="C3933" s="31">
        <v>802</v>
      </c>
      <c r="D3933" s="31" t="s">
        <v>7853</v>
      </c>
      <c r="E3933" s="31" t="s">
        <v>8032</v>
      </c>
      <c r="F3933" s="31" t="s">
        <v>8033</v>
      </c>
      <c r="G3933" s="31" t="s">
        <v>8225</v>
      </c>
      <c r="H3933" s="31" t="s">
        <v>8226</v>
      </c>
      <c r="I3933" s="31" t="s">
        <v>8036</v>
      </c>
      <c r="J3933" s="31" t="s">
        <v>87</v>
      </c>
      <c r="K3933" s="31" t="s">
        <v>134</v>
      </c>
      <c r="L3933" s="31" t="s">
        <v>8266</v>
      </c>
      <c r="M3933" s="31">
        <v>0</v>
      </c>
      <c r="N3933" s="31" t="s">
        <v>90</v>
      </c>
      <c r="O3933" s="31" t="s">
        <v>8228</v>
      </c>
      <c r="P3933" s="31" t="s">
        <v>91</v>
      </c>
      <c r="Q3933" s="31" t="s">
        <v>91</v>
      </c>
      <c r="R3933" s="31" t="s">
        <v>90</v>
      </c>
      <c r="S3933" s="31" t="s">
        <v>8231</v>
      </c>
      <c r="T3933" s="31" t="s">
        <v>91</v>
      </c>
      <c r="U3933" s="31" t="s">
        <v>91</v>
      </c>
      <c r="V3933" s="31" t="s">
        <v>90</v>
      </c>
      <c r="W3933" s="31" t="s">
        <v>8234</v>
      </c>
      <c r="X3933" s="31" t="s">
        <v>91</v>
      </c>
      <c r="Y3933" s="31" t="s">
        <v>91</v>
      </c>
      <c r="Z3933" s="31" t="s">
        <v>8267</v>
      </c>
      <c r="AA3933" s="31" t="s">
        <v>97</v>
      </c>
      <c r="AB3933" s="31">
        <v>0</v>
      </c>
    </row>
    <row r="3934" spans="2:28" x14ac:dyDescent="0.25">
      <c r="B3934" s="31" t="s">
        <v>8268</v>
      </c>
      <c r="C3934" s="31">
        <v>803</v>
      </c>
      <c r="D3934" s="31" t="s">
        <v>7853</v>
      </c>
      <c r="E3934" s="31" t="s">
        <v>8032</v>
      </c>
      <c r="F3934" s="31" t="s">
        <v>8033</v>
      </c>
      <c r="G3934" s="31" t="s">
        <v>8225</v>
      </c>
      <c r="H3934" s="31" t="s">
        <v>8226</v>
      </c>
      <c r="I3934" s="31" t="s">
        <v>8036</v>
      </c>
      <c r="J3934" s="31" t="s">
        <v>87</v>
      </c>
      <c r="K3934" s="31" t="s">
        <v>139</v>
      </c>
      <c r="L3934" s="31" t="s">
        <v>8269</v>
      </c>
      <c r="M3934" s="31">
        <v>0</v>
      </c>
      <c r="N3934" s="31" t="s">
        <v>90</v>
      </c>
      <c r="O3934" s="31" t="s">
        <v>8228</v>
      </c>
      <c r="P3934" s="31" t="s">
        <v>91</v>
      </c>
      <c r="Q3934" s="31" t="s">
        <v>91</v>
      </c>
      <c r="R3934" s="31" t="s">
        <v>90</v>
      </c>
      <c r="S3934" s="31" t="s">
        <v>8231</v>
      </c>
      <c r="T3934" s="31" t="s">
        <v>91</v>
      </c>
      <c r="U3934" s="31" t="s">
        <v>91</v>
      </c>
      <c r="V3934" s="31" t="s">
        <v>90</v>
      </c>
      <c r="W3934" s="31" t="s">
        <v>8234</v>
      </c>
      <c r="X3934" s="31" t="s">
        <v>91</v>
      </c>
      <c r="Y3934" s="31" t="s">
        <v>91</v>
      </c>
      <c r="Z3934" s="31" t="s">
        <v>8270</v>
      </c>
      <c r="AA3934" s="31" t="s">
        <v>97</v>
      </c>
      <c r="AB3934" s="31">
        <v>0</v>
      </c>
    </row>
    <row r="3935" spans="2:28" x14ac:dyDescent="0.25">
      <c r="B3935" s="31" t="s">
        <v>8271</v>
      </c>
      <c r="C3935" s="31">
        <v>804</v>
      </c>
      <c r="D3935" s="31" t="s">
        <v>7853</v>
      </c>
      <c r="E3935" s="31" t="s">
        <v>8032</v>
      </c>
      <c r="F3935" s="31" t="s">
        <v>8033</v>
      </c>
      <c r="G3935" s="31" t="s">
        <v>8225</v>
      </c>
      <c r="H3935" s="31" t="s">
        <v>8226</v>
      </c>
      <c r="I3935" s="31" t="s">
        <v>8036</v>
      </c>
      <c r="J3935" s="31" t="s">
        <v>87</v>
      </c>
      <c r="K3935" s="31" t="s">
        <v>145</v>
      </c>
      <c r="L3935" s="31" t="s">
        <v>8272</v>
      </c>
      <c r="M3935" s="31">
        <v>2</v>
      </c>
      <c r="N3935" s="31" t="s">
        <v>116</v>
      </c>
      <c r="O3935" s="31" t="s">
        <v>8228</v>
      </c>
      <c r="P3935" s="31" t="s">
        <v>8229</v>
      </c>
      <c r="Q3935" s="31" t="s">
        <v>8273</v>
      </c>
      <c r="R3935" s="31" t="s">
        <v>116</v>
      </c>
      <c r="S3935" s="31" t="s">
        <v>8231</v>
      </c>
      <c r="T3935" s="31" t="s">
        <v>8274</v>
      </c>
      <c r="U3935" s="31" t="s">
        <v>8275</v>
      </c>
      <c r="V3935" s="31" t="s">
        <v>90</v>
      </c>
      <c r="W3935" s="31" t="s">
        <v>8234</v>
      </c>
      <c r="X3935" s="31" t="s">
        <v>91</v>
      </c>
      <c r="Y3935" s="31" t="s">
        <v>91</v>
      </c>
      <c r="AA3935" s="31" t="s">
        <v>97</v>
      </c>
      <c r="AB3935" s="31">
        <v>1</v>
      </c>
    </row>
    <row r="3936" spans="2:28" x14ac:dyDescent="0.25">
      <c r="B3936" s="31" t="s">
        <v>8276</v>
      </c>
      <c r="C3936" s="31">
        <v>805</v>
      </c>
      <c r="D3936" s="31" t="s">
        <v>7853</v>
      </c>
      <c r="E3936" s="31" t="s">
        <v>8032</v>
      </c>
      <c r="F3936" s="31" t="s">
        <v>8033</v>
      </c>
      <c r="G3936" s="31" t="s">
        <v>8225</v>
      </c>
      <c r="H3936" s="31" t="s">
        <v>8226</v>
      </c>
      <c r="I3936" s="31" t="s">
        <v>8036</v>
      </c>
      <c r="J3936" s="31" t="s">
        <v>87</v>
      </c>
      <c r="K3936" s="31" t="s">
        <v>96</v>
      </c>
      <c r="L3936" s="31" t="s">
        <v>8277</v>
      </c>
      <c r="M3936" s="31">
        <v>2</v>
      </c>
      <c r="N3936" s="31" t="s">
        <v>116</v>
      </c>
      <c r="O3936" s="31" t="s">
        <v>8278</v>
      </c>
      <c r="P3936" s="31" t="s">
        <v>8279</v>
      </c>
      <c r="Q3936" s="31" t="s">
        <v>8280</v>
      </c>
      <c r="R3936" s="31" t="s">
        <v>116</v>
      </c>
      <c r="S3936" s="31" t="s">
        <v>8188</v>
      </c>
      <c r="T3936" s="31" t="s">
        <v>8281</v>
      </c>
      <c r="U3936" s="31" t="s">
        <v>8282</v>
      </c>
      <c r="V3936" s="31" t="s">
        <v>116</v>
      </c>
      <c r="W3936" s="31" t="s">
        <v>8044</v>
      </c>
      <c r="X3936" s="31" t="s">
        <v>8191</v>
      </c>
      <c r="Y3936" s="31" t="s">
        <v>8283</v>
      </c>
      <c r="Z3936" s="31" t="s">
        <v>8284</v>
      </c>
      <c r="AA3936" s="31" t="s">
        <v>97</v>
      </c>
      <c r="AB3936" s="31">
        <v>1</v>
      </c>
    </row>
    <row r="3937" spans="2:28" x14ac:dyDescent="0.25">
      <c r="B3937" s="31" t="s">
        <v>8285</v>
      </c>
      <c r="C3937" s="31">
        <v>806</v>
      </c>
      <c r="D3937" s="31" t="s">
        <v>7853</v>
      </c>
      <c r="E3937" s="31" t="s">
        <v>8032</v>
      </c>
      <c r="F3937" s="31" t="s">
        <v>8033</v>
      </c>
      <c r="G3937" s="31" t="s">
        <v>8225</v>
      </c>
      <c r="H3937" s="31" t="s">
        <v>8226</v>
      </c>
      <c r="I3937" s="31" t="s">
        <v>8036</v>
      </c>
      <c r="J3937" s="31" t="s">
        <v>87</v>
      </c>
      <c r="K3937" s="31" t="s">
        <v>177</v>
      </c>
      <c r="L3937" s="31" t="s">
        <v>8286</v>
      </c>
      <c r="M3937" s="31">
        <v>2</v>
      </c>
      <c r="N3937" s="31" t="s">
        <v>116</v>
      </c>
      <c r="O3937" s="31" t="s">
        <v>8228</v>
      </c>
      <c r="P3937" s="31" t="s">
        <v>8229</v>
      </c>
      <c r="Q3937" s="31" t="s">
        <v>8287</v>
      </c>
      <c r="R3937" s="31" t="s">
        <v>116</v>
      </c>
      <c r="S3937" s="31" t="s">
        <v>8231</v>
      </c>
      <c r="T3937" s="31" t="s">
        <v>8288</v>
      </c>
      <c r="U3937" s="31" t="s">
        <v>8289</v>
      </c>
      <c r="V3937" s="31" t="s">
        <v>116</v>
      </c>
      <c r="W3937" s="31" t="s">
        <v>8044</v>
      </c>
      <c r="X3937" s="31" t="s">
        <v>8200</v>
      </c>
      <c r="Y3937" s="31" t="s">
        <v>8290</v>
      </c>
      <c r="AA3937" s="31" t="s">
        <v>97</v>
      </c>
      <c r="AB3937" s="31">
        <v>1</v>
      </c>
    </row>
    <row r="3938" spans="2:28" x14ac:dyDescent="0.25">
      <c r="B3938" s="31" t="s">
        <v>8291</v>
      </c>
      <c r="C3938" s="31">
        <v>807</v>
      </c>
      <c r="D3938" s="31" t="s">
        <v>7853</v>
      </c>
      <c r="E3938" s="31" t="s">
        <v>8032</v>
      </c>
      <c r="F3938" s="31" t="s">
        <v>8033</v>
      </c>
      <c r="G3938" s="31" t="s">
        <v>8225</v>
      </c>
      <c r="H3938" s="31" t="s">
        <v>8226</v>
      </c>
      <c r="I3938" s="31" t="s">
        <v>8036</v>
      </c>
      <c r="J3938" s="31" t="s">
        <v>87</v>
      </c>
      <c r="K3938" s="31" t="s">
        <v>150</v>
      </c>
      <c r="L3938" s="31" t="s">
        <v>8292</v>
      </c>
      <c r="M3938" s="31">
        <v>2</v>
      </c>
      <c r="N3938" s="31" t="s">
        <v>116</v>
      </c>
      <c r="O3938" s="31" t="s">
        <v>8228</v>
      </c>
      <c r="P3938" s="31" t="s">
        <v>8229</v>
      </c>
      <c r="Q3938" s="31" t="s">
        <v>8293</v>
      </c>
      <c r="R3938" s="31" t="s">
        <v>116</v>
      </c>
      <c r="S3938" s="31" t="s">
        <v>8294</v>
      </c>
      <c r="T3938" s="31" t="s">
        <v>8295</v>
      </c>
      <c r="U3938" s="31" t="s">
        <v>8296</v>
      </c>
      <c r="V3938" s="31" t="s">
        <v>90</v>
      </c>
      <c r="W3938" s="31" t="s">
        <v>8044</v>
      </c>
      <c r="X3938" s="31" t="s">
        <v>91</v>
      </c>
      <c r="Y3938" s="31" t="s">
        <v>91</v>
      </c>
      <c r="Z3938" s="31" t="s">
        <v>8297</v>
      </c>
      <c r="AA3938" s="31" t="s">
        <v>97</v>
      </c>
      <c r="AB3938" s="31">
        <v>1</v>
      </c>
    </row>
    <row r="3939" spans="2:28" x14ac:dyDescent="0.25">
      <c r="B3939" s="31" t="s">
        <v>8298</v>
      </c>
      <c r="C3939" s="31">
        <v>808</v>
      </c>
      <c r="D3939" s="31" t="s">
        <v>7853</v>
      </c>
      <c r="E3939" s="31" t="s">
        <v>8032</v>
      </c>
      <c r="F3939" s="31" t="s">
        <v>8033</v>
      </c>
      <c r="G3939" s="31" t="s">
        <v>8225</v>
      </c>
      <c r="H3939" s="31" t="s">
        <v>8226</v>
      </c>
      <c r="I3939" s="31" t="s">
        <v>8036</v>
      </c>
      <c r="J3939" s="31" t="s">
        <v>87</v>
      </c>
      <c r="K3939" s="31" t="s">
        <v>156</v>
      </c>
      <c r="L3939" s="31" t="s">
        <v>8299</v>
      </c>
      <c r="M3939" s="31">
        <v>0</v>
      </c>
      <c r="N3939" s="31" t="s">
        <v>90</v>
      </c>
      <c r="O3939" s="31" t="s">
        <v>8228</v>
      </c>
      <c r="P3939" s="31" t="s">
        <v>91</v>
      </c>
      <c r="Q3939" s="31" t="s">
        <v>91</v>
      </c>
      <c r="R3939" s="31" t="s">
        <v>90</v>
      </c>
      <c r="S3939" s="31" t="s">
        <v>8231</v>
      </c>
      <c r="T3939" s="31" t="s">
        <v>91</v>
      </c>
      <c r="U3939" s="31" t="s">
        <v>91</v>
      </c>
      <c r="V3939" s="31" t="s">
        <v>90</v>
      </c>
      <c r="W3939" s="31" t="s">
        <v>8234</v>
      </c>
      <c r="X3939" s="31" t="s">
        <v>91</v>
      </c>
      <c r="Y3939" s="31" t="s">
        <v>91</v>
      </c>
      <c r="Z3939" s="31" t="s">
        <v>8300</v>
      </c>
      <c r="AA3939" s="31" t="s">
        <v>97</v>
      </c>
      <c r="AB3939" s="31">
        <v>0</v>
      </c>
    </row>
    <row r="3940" spans="2:28" x14ac:dyDescent="0.25">
      <c r="B3940" s="31" t="s">
        <v>8301</v>
      </c>
      <c r="C3940" s="31">
        <v>809</v>
      </c>
      <c r="D3940" s="31" t="s">
        <v>7853</v>
      </c>
      <c r="E3940" s="31" t="s">
        <v>8032</v>
      </c>
      <c r="F3940" s="31" t="s">
        <v>8033</v>
      </c>
      <c r="G3940" s="31" t="s">
        <v>8225</v>
      </c>
      <c r="H3940" s="31" t="s">
        <v>8226</v>
      </c>
      <c r="I3940" s="31" t="s">
        <v>8036</v>
      </c>
      <c r="J3940" s="31" t="s">
        <v>87</v>
      </c>
      <c r="K3940" s="31" t="s">
        <v>181</v>
      </c>
      <c r="L3940" s="31" t="s">
        <v>8302</v>
      </c>
      <c r="M3940" s="31">
        <v>0</v>
      </c>
      <c r="N3940" s="31" t="s">
        <v>90</v>
      </c>
      <c r="O3940" s="31" t="s">
        <v>8228</v>
      </c>
      <c r="P3940" s="31" t="s">
        <v>91</v>
      </c>
      <c r="Q3940" s="31" t="s">
        <v>91</v>
      </c>
      <c r="R3940" s="31" t="s">
        <v>90</v>
      </c>
      <c r="S3940" s="31" t="s">
        <v>8231</v>
      </c>
      <c r="T3940" s="31" t="s">
        <v>91</v>
      </c>
      <c r="U3940" s="31" t="s">
        <v>91</v>
      </c>
      <c r="V3940" s="31" t="s">
        <v>90</v>
      </c>
      <c r="W3940" s="31" t="s">
        <v>8234</v>
      </c>
      <c r="X3940" s="31" t="s">
        <v>91</v>
      </c>
      <c r="Y3940" s="31" t="s">
        <v>91</v>
      </c>
      <c r="Z3940" s="31" t="s">
        <v>8303</v>
      </c>
      <c r="AA3940" s="31" t="s">
        <v>100</v>
      </c>
      <c r="AB3940" s="31">
        <v>0</v>
      </c>
    </row>
    <row r="3941" spans="2:28" x14ac:dyDescent="0.25">
      <c r="B3941" s="31" t="s">
        <v>8304</v>
      </c>
      <c r="C3941" s="31">
        <v>809</v>
      </c>
      <c r="D3941" s="31" t="s">
        <v>7853</v>
      </c>
      <c r="E3941" s="31" t="s">
        <v>8032</v>
      </c>
      <c r="F3941" s="31" t="s">
        <v>8033</v>
      </c>
      <c r="G3941" s="31" t="s">
        <v>8225</v>
      </c>
      <c r="H3941" s="31" t="s">
        <v>8226</v>
      </c>
      <c r="I3941" s="31" t="s">
        <v>8036</v>
      </c>
      <c r="J3941" s="31" t="s">
        <v>87</v>
      </c>
      <c r="K3941" s="31" t="s">
        <v>99</v>
      </c>
      <c r="L3941" s="31" t="s">
        <v>8302</v>
      </c>
      <c r="M3941" s="31">
        <v>0</v>
      </c>
      <c r="N3941" s="31" t="s">
        <v>90</v>
      </c>
      <c r="O3941" s="31" t="s">
        <v>8228</v>
      </c>
      <c r="P3941" s="31" t="s">
        <v>91</v>
      </c>
      <c r="Q3941" s="31" t="s">
        <v>91</v>
      </c>
      <c r="R3941" s="31" t="s">
        <v>90</v>
      </c>
      <c r="S3941" s="31" t="s">
        <v>8231</v>
      </c>
      <c r="T3941" s="31" t="s">
        <v>91</v>
      </c>
      <c r="U3941" s="31" t="s">
        <v>91</v>
      </c>
      <c r="V3941" s="31" t="s">
        <v>90</v>
      </c>
      <c r="W3941" s="31" t="s">
        <v>8234</v>
      </c>
      <c r="X3941" s="31" t="s">
        <v>91</v>
      </c>
      <c r="Y3941" s="31" t="s">
        <v>91</v>
      </c>
      <c r="Z3941" s="31" t="s">
        <v>8303</v>
      </c>
      <c r="AA3941" s="31" t="s">
        <v>100</v>
      </c>
      <c r="AB3941" s="31">
        <v>0</v>
      </c>
    </row>
    <row r="3942" spans="2:28" x14ac:dyDescent="0.25">
      <c r="B3942" s="31" t="s">
        <v>8305</v>
      </c>
      <c r="C3942" s="31">
        <v>810</v>
      </c>
      <c r="D3942" s="31" t="s">
        <v>7853</v>
      </c>
      <c r="E3942" s="31" t="s">
        <v>8032</v>
      </c>
      <c r="F3942" s="31" t="s">
        <v>8033</v>
      </c>
      <c r="G3942" s="31" t="s">
        <v>8225</v>
      </c>
      <c r="H3942" s="31" t="s">
        <v>8226</v>
      </c>
      <c r="I3942" s="31" t="s">
        <v>8036</v>
      </c>
      <c r="J3942" s="31" t="s">
        <v>87</v>
      </c>
      <c r="K3942" s="31" t="s">
        <v>102</v>
      </c>
      <c r="L3942" s="31" t="s">
        <v>8306</v>
      </c>
      <c r="M3942" s="31">
        <v>0</v>
      </c>
      <c r="N3942" s="31" t="s">
        <v>90</v>
      </c>
      <c r="O3942" s="31" t="s">
        <v>8228</v>
      </c>
      <c r="P3942" s="31" t="s">
        <v>91</v>
      </c>
      <c r="Q3942" s="31" t="s">
        <v>91</v>
      </c>
      <c r="R3942" s="31" t="s">
        <v>90</v>
      </c>
      <c r="S3942" s="31" t="s">
        <v>8231</v>
      </c>
      <c r="T3942" s="31" t="s">
        <v>91</v>
      </c>
      <c r="U3942" s="31" t="s">
        <v>91</v>
      </c>
      <c r="V3942" s="31" t="s">
        <v>90</v>
      </c>
      <c r="W3942" s="31" t="s">
        <v>8234</v>
      </c>
      <c r="X3942" s="31" t="s">
        <v>91</v>
      </c>
      <c r="Y3942" s="31" t="s">
        <v>91</v>
      </c>
      <c r="AA3942" s="31" t="s">
        <v>100</v>
      </c>
      <c r="AB3942" s="31">
        <v>0</v>
      </c>
    </row>
    <row r="3943" spans="2:28" x14ac:dyDescent="0.25">
      <c r="B3943" s="31" t="s">
        <v>8307</v>
      </c>
      <c r="C3943" s="31">
        <v>811</v>
      </c>
      <c r="D3943" s="31" t="s">
        <v>7853</v>
      </c>
      <c r="E3943" s="31" t="s">
        <v>8032</v>
      </c>
      <c r="F3943" s="31" t="s">
        <v>8033</v>
      </c>
      <c r="G3943" s="31" t="s">
        <v>8225</v>
      </c>
      <c r="H3943" s="31" t="s">
        <v>8226</v>
      </c>
      <c r="I3943" s="31" t="s">
        <v>8036</v>
      </c>
      <c r="J3943" s="31" t="s">
        <v>87</v>
      </c>
      <c r="K3943" s="31" t="s">
        <v>104</v>
      </c>
      <c r="L3943" s="31" t="s">
        <v>8308</v>
      </c>
      <c r="M3943" s="31">
        <v>0</v>
      </c>
      <c r="N3943" s="31" t="s">
        <v>90</v>
      </c>
      <c r="O3943" s="31" t="s">
        <v>8228</v>
      </c>
      <c r="P3943" s="31" t="s">
        <v>91</v>
      </c>
      <c r="Q3943" s="31" t="s">
        <v>91</v>
      </c>
      <c r="R3943" s="31" t="s">
        <v>90</v>
      </c>
      <c r="S3943" s="31" t="s">
        <v>8231</v>
      </c>
      <c r="T3943" s="31" t="s">
        <v>91</v>
      </c>
      <c r="U3943" s="31" t="s">
        <v>91</v>
      </c>
      <c r="V3943" s="31" t="s">
        <v>90</v>
      </c>
      <c r="W3943" s="31" t="s">
        <v>8234</v>
      </c>
      <c r="X3943" s="31" t="s">
        <v>91</v>
      </c>
      <c r="Y3943" s="31" t="s">
        <v>91</v>
      </c>
      <c r="AA3943" s="31" t="s">
        <v>100</v>
      </c>
      <c r="AB3943" s="31">
        <v>0</v>
      </c>
    </row>
    <row r="3944" spans="2:28" x14ac:dyDescent="0.25">
      <c r="B3944" s="31" t="s">
        <v>8309</v>
      </c>
      <c r="C3944" s="31">
        <v>812</v>
      </c>
      <c r="D3944" s="31" t="s">
        <v>7853</v>
      </c>
      <c r="E3944" s="31" t="s">
        <v>8032</v>
      </c>
      <c r="F3944" s="31" t="s">
        <v>8033</v>
      </c>
      <c r="G3944" s="31" t="s">
        <v>8225</v>
      </c>
      <c r="H3944" s="31" t="s">
        <v>8226</v>
      </c>
      <c r="I3944" s="31" t="s">
        <v>8036</v>
      </c>
      <c r="J3944" s="31" t="s">
        <v>87</v>
      </c>
      <c r="K3944" s="31" t="s">
        <v>106</v>
      </c>
      <c r="L3944" s="31" t="s">
        <v>8310</v>
      </c>
      <c r="M3944" s="31">
        <v>0</v>
      </c>
      <c r="N3944" s="31" t="s">
        <v>90</v>
      </c>
      <c r="O3944" s="31" t="s">
        <v>8228</v>
      </c>
      <c r="P3944" s="31" t="s">
        <v>91</v>
      </c>
      <c r="Q3944" s="31" t="s">
        <v>91</v>
      </c>
      <c r="R3944" s="31" t="s">
        <v>90</v>
      </c>
      <c r="S3944" s="31" t="s">
        <v>8231</v>
      </c>
      <c r="T3944" s="31" t="s">
        <v>91</v>
      </c>
      <c r="U3944" s="31" t="s">
        <v>91</v>
      </c>
      <c r="V3944" s="31" t="s">
        <v>90</v>
      </c>
      <c r="W3944" s="31" t="s">
        <v>8234</v>
      </c>
      <c r="X3944" s="31" t="s">
        <v>91</v>
      </c>
      <c r="Y3944" s="31" t="s">
        <v>91</v>
      </c>
      <c r="AA3944" s="31" t="s">
        <v>100</v>
      </c>
      <c r="AB3944" s="31">
        <v>0</v>
      </c>
    </row>
    <row r="3945" spans="2:28" x14ac:dyDescent="0.25">
      <c r="B3945" s="31" t="s">
        <v>8311</v>
      </c>
      <c r="C3945" s="31">
        <v>813</v>
      </c>
      <c r="D3945" s="31" t="s">
        <v>7853</v>
      </c>
      <c r="E3945" s="31" t="s">
        <v>8032</v>
      </c>
      <c r="F3945" s="31" t="s">
        <v>8033</v>
      </c>
      <c r="G3945" s="31" t="s">
        <v>8225</v>
      </c>
      <c r="H3945" s="31" t="s">
        <v>8226</v>
      </c>
      <c r="I3945" s="31" t="s">
        <v>8036</v>
      </c>
      <c r="J3945" s="31" t="s">
        <v>87</v>
      </c>
      <c r="K3945" s="31" t="s">
        <v>108</v>
      </c>
      <c r="L3945" s="31" t="s">
        <v>8312</v>
      </c>
      <c r="M3945" s="31">
        <v>0</v>
      </c>
      <c r="N3945" s="31" t="s">
        <v>90</v>
      </c>
      <c r="O3945" s="31" t="s">
        <v>8228</v>
      </c>
      <c r="P3945" s="31" t="s">
        <v>91</v>
      </c>
      <c r="Q3945" s="31" t="s">
        <v>91</v>
      </c>
      <c r="R3945" s="31" t="s">
        <v>90</v>
      </c>
      <c r="S3945" s="31" t="s">
        <v>8231</v>
      </c>
      <c r="T3945" s="31" t="s">
        <v>91</v>
      </c>
      <c r="U3945" s="31" t="s">
        <v>91</v>
      </c>
      <c r="V3945" s="31" t="s">
        <v>90</v>
      </c>
      <c r="W3945" s="31" t="s">
        <v>8234</v>
      </c>
      <c r="X3945" s="31" t="s">
        <v>91</v>
      </c>
      <c r="Y3945" s="31" t="s">
        <v>91</v>
      </c>
      <c r="AA3945" s="31" t="s">
        <v>100</v>
      </c>
      <c r="AB3945" s="31">
        <v>0</v>
      </c>
    </row>
    <row r="3946" spans="2:28" x14ac:dyDescent="0.25">
      <c r="B3946" s="31" t="s">
        <v>8313</v>
      </c>
      <c r="C3946" s="31">
        <v>814</v>
      </c>
      <c r="D3946" s="31" t="s">
        <v>7853</v>
      </c>
      <c r="E3946" s="31" t="s">
        <v>8032</v>
      </c>
      <c r="F3946" s="31" t="s">
        <v>8033</v>
      </c>
      <c r="G3946" s="31" t="s">
        <v>8225</v>
      </c>
      <c r="H3946" s="31" t="s">
        <v>8226</v>
      </c>
      <c r="I3946" s="31" t="s">
        <v>8036</v>
      </c>
      <c r="J3946" s="31" t="s">
        <v>87</v>
      </c>
      <c r="K3946" s="31" t="s">
        <v>110</v>
      </c>
      <c r="L3946" s="31" t="s">
        <v>8126</v>
      </c>
      <c r="M3946" s="31">
        <v>0</v>
      </c>
      <c r="N3946" s="31" t="s">
        <v>90</v>
      </c>
      <c r="O3946" s="31" t="s">
        <v>8228</v>
      </c>
      <c r="P3946" s="31" t="s">
        <v>91</v>
      </c>
      <c r="Q3946" s="31" t="s">
        <v>91</v>
      </c>
      <c r="R3946" s="31" t="s">
        <v>90</v>
      </c>
      <c r="S3946" s="31" t="s">
        <v>8231</v>
      </c>
      <c r="T3946" s="31" t="s">
        <v>91</v>
      </c>
      <c r="U3946" s="31" t="s">
        <v>91</v>
      </c>
      <c r="V3946" s="31" t="s">
        <v>90</v>
      </c>
      <c r="W3946" s="31" t="s">
        <v>8234</v>
      </c>
      <c r="X3946" s="31" t="s">
        <v>91</v>
      </c>
      <c r="Y3946" s="31" t="s">
        <v>91</v>
      </c>
      <c r="AA3946" s="31" t="s">
        <v>100</v>
      </c>
      <c r="AB3946" s="31">
        <v>0</v>
      </c>
    </row>
    <row r="3947" spans="2:28" x14ac:dyDescent="0.25">
      <c r="B3947" s="31" t="s">
        <v>8314</v>
      </c>
      <c r="C3947" s="31">
        <v>815</v>
      </c>
      <c r="D3947" s="31" t="s">
        <v>7853</v>
      </c>
      <c r="E3947" s="31" t="s">
        <v>8032</v>
      </c>
      <c r="F3947" s="31" t="s">
        <v>8033</v>
      </c>
      <c r="G3947" s="31" t="s">
        <v>8225</v>
      </c>
      <c r="H3947" s="31" t="s">
        <v>8226</v>
      </c>
      <c r="I3947" s="31" t="s">
        <v>8036</v>
      </c>
      <c r="J3947" s="31" t="s">
        <v>87</v>
      </c>
      <c r="K3947" s="31" t="s">
        <v>112</v>
      </c>
      <c r="L3947" s="31" t="s">
        <v>8315</v>
      </c>
      <c r="M3947" s="31">
        <v>0</v>
      </c>
      <c r="N3947" s="31" t="s">
        <v>90</v>
      </c>
      <c r="O3947" s="31" t="s">
        <v>8228</v>
      </c>
      <c r="P3947" s="31" t="s">
        <v>91</v>
      </c>
      <c r="Q3947" s="31" t="s">
        <v>91</v>
      </c>
      <c r="R3947" s="31" t="s">
        <v>90</v>
      </c>
      <c r="S3947" s="31" t="s">
        <v>8231</v>
      </c>
      <c r="T3947" s="31" t="s">
        <v>91</v>
      </c>
      <c r="U3947" s="31" t="s">
        <v>91</v>
      </c>
      <c r="V3947" s="31" t="s">
        <v>90</v>
      </c>
      <c r="W3947" s="31" t="s">
        <v>8234</v>
      </c>
      <c r="X3947" s="31" t="s">
        <v>91</v>
      </c>
      <c r="Y3947" s="31" t="s">
        <v>91</v>
      </c>
      <c r="AA3947" s="31" t="s">
        <v>100</v>
      </c>
      <c r="AB3947" s="31">
        <v>0</v>
      </c>
    </row>
    <row r="3948" spans="2:28" x14ac:dyDescent="0.25">
      <c r="B3948" s="31" t="s">
        <v>8316</v>
      </c>
      <c r="C3948" s="31">
        <v>816</v>
      </c>
      <c r="D3948" s="31" t="s">
        <v>7853</v>
      </c>
      <c r="E3948" s="31" t="s">
        <v>8032</v>
      </c>
      <c r="F3948" s="31" t="s">
        <v>8033</v>
      </c>
      <c r="G3948" s="31" t="s">
        <v>8225</v>
      </c>
      <c r="H3948" s="31" t="s">
        <v>8226</v>
      </c>
      <c r="I3948" s="31" t="s">
        <v>8036</v>
      </c>
      <c r="J3948" s="31" t="s">
        <v>160</v>
      </c>
      <c r="K3948" s="31" t="s">
        <v>161</v>
      </c>
      <c r="L3948" s="31" t="s">
        <v>8317</v>
      </c>
      <c r="M3948" s="31">
        <v>0</v>
      </c>
      <c r="N3948" s="31" t="s">
        <v>90</v>
      </c>
      <c r="O3948" s="31" t="s">
        <v>91</v>
      </c>
      <c r="P3948" s="31" t="s">
        <v>91</v>
      </c>
      <c r="Q3948" s="31" t="s">
        <v>91</v>
      </c>
      <c r="R3948" s="31" t="s">
        <v>90</v>
      </c>
      <c r="S3948" s="31" t="s">
        <v>91</v>
      </c>
      <c r="T3948" s="31" t="s">
        <v>91</v>
      </c>
      <c r="U3948" s="31" t="s">
        <v>91</v>
      </c>
      <c r="V3948" s="31" t="s">
        <v>90</v>
      </c>
      <c r="W3948" s="31" t="s">
        <v>91</v>
      </c>
      <c r="X3948" s="31" t="s">
        <v>91</v>
      </c>
      <c r="Y3948" s="31" t="s">
        <v>91</v>
      </c>
      <c r="AA3948" s="31" t="s">
        <v>94</v>
      </c>
      <c r="AB3948" s="31">
        <v>0</v>
      </c>
    </row>
    <row r="3949" spans="2:28" x14ac:dyDescent="0.25">
      <c r="B3949" s="31" t="s">
        <v>8318</v>
      </c>
      <c r="C3949" s="31">
        <v>816</v>
      </c>
      <c r="D3949" s="31" t="s">
        <v>7853</v>
      </c>
      <c r="E3949" s="31" t="s">
        <v>8032</v>
      </c>
      <c r="F3949" s="31" t="s">
        <v>8033</v>
      </c>
      <c r="G3949" s="31" t="s">
        <v>8225</v>
      </c>
      <c r="H3949" s="31" t="s">
        <v>8226</v>
      </c>
      <c r="I3949" s="31" t="s">
        <v>8036</v>
      </c>
      <c r="J3949" s="31" t="s">
        <v>160</v>
      </c>
      <c r="K3949" s="31" t="s">
        <v>164</v>
      </c>
      <c r="L3949" s="31" t="s">
        <v>8317</v>
      </c>
      <c r="M3949" s="31">
        <v>0</v>
      </c>
      <c r="N3949" s="31" t="s">
        <v>90</v>
      </c>
      <c r="O3949" s="31" t="s">
        <v>91</v>
      </c>
      <c r="P3949" s="31" t="s">
        <v>91</v>
      </c>
      <c r="Q3949" s="31" t="s">
        <v>91</v>
      </c>
      <c r="R3949" s="31" t="s">
        <v>90</v>
      </c>
      <c r="S3949" s="31" t="s">
        <v>91</v>
      </c>
      <c r="T3949" s="31" t="s">
        <v>91</v>
      </c>
      <c r="U3949" s="31" t="s">
        <v>91</v>
      </c>
      <c r="V3949" s="31" t="s">
        <v>90</v>
      </c>
      <c r="W3949" s="31" t="s">
        <v>91</v>
      </c>
      <c r="X3949" s="31" t="s">
        <v>91</v>
      </c>
      <c r="Y3949" s="31" t="s">
        <v>91</v>
      </c>
      <c r="AA3949" s="31" t="s">
        <v>94</v>
      </c>
      <c r="AB3949" s="31">
        <v>0</v>
      </c>
    </row>
    <row r="3950" spans="2:28" x14ac:dyDescent="0.25">
      <c r="B3950" s="31" t="s">
        <v>8319</v>
      </c>
      <c r="C3950" s="31">
        <v>816</v>
      </c>
      <c r="D3950" s="31" t="s">
        <v>7853</v>
      </c>
      <c r="E3950" s="31" t="s">
        <v>8032</v>
      </c>
      <c r="F3950" s="31" t="s">
        <v>8033</v>
      </c>
      <c r="G3950" s="31" t="s">
        <v>8225</v>
      </c>
      <c r="H3950" s="31" t="s">
        <v>8226</v>
      </c>
      <c r="I3950" s="31" t="s">
        <v>8036</v>
      </c>
      <c r="J3950" s="31" t="s">
        <v>160</v>
      </c>
      <c r="K3950" s="31" t="s">
        <v>166</v>
      </c>
      <c r="L3950" s="31" t="s">
        <v>8317</v>
      </c>
      <c r="M3950" s="31">
        <v>0</v>
      </c>
      <c r="N3950" s="31" t="s">
        <v>90</v>
      </c>
      <c r="O3950" s="31" t="s">
        <v>91</v>
      </c>
      <c r="P3950" s="31" t="s">
        <v>91</v>
      </c>
      <c r="Q3950" s="31" t="s">
        <v>91</v>
      </c>
      <c r="R3950" s="31" t="s">
        <v>90</v>
      </c>
      <c r="S3950" s="31" t="s">
        <v>91</v>
      </c>
      <c r="T3950" s="31" t="s">
        <v>91</v>
      </c>
      <c r="U3950" s="31" t="s">
        <v>91</v>
      </c>
      <c r="V3950" s="31" t="s">
        <v>90</v>
      </c>
      <c r="W3950" s="31" t="s">
        <v>91</v>
      </c>
      <c r="X3950" s="31" t="s">
        <v>91</v>
      </c>
      <c r="Y3950" s="31" t="s">
        <v>91</v>
      </c>
      <c r="AA3950" s="31" t="s">
        <v>94</v>
      </c>
      <c r="AB3950" s="31">
        <v>0</v>
      </c>
    </row>
    <row r="3951" spans="2:28" x14ac:dyDescent="0.25">
      <c r="B3951" s="31" t="s">
        <v>8320</v>
      </c>
      <c r="C3951" s="31">
        <v>816</v>
      </c>
      <c r="D3951" s="31" t="s">
        <v>7853</v>
      </c>
      <c r="E3951" s="31" t="s">
        <v>8032</v>
      </c>
      <c r="F3951" s="31" t="s">
        <v>8033</v>
      </c>
      <c r="G3951" s="31" t="s">
        <v>8225</v>
      </c>
      <c r="H3951" s="31" t="s">
        <v>8226</v>
      </c>
      <c r="I3951" s="31" t="s">
        <v>8036</v>
      </c>
      <c r="J3951" s="31" t="s">
        <v>160</v>
      </c>
      <c r="K3951" s="31" t="s">
        <v>88</v>
      </c>
      <c r="L3951" s="31" t="s">
        <v>8317</v>
      </c>
      <c r="M3951" s="31">
        <v>0</v>
      </c>
      <c r="N3951" s="31" t="s">
        <v>90</v>
      </c>
      <c r="O3951" s="31" t="s">
        <v>91</v>
      </c>
      <c r="P3951" s="31" t="s">
        <v>91</v>
      </c>
      <c r="Q3951" s="31" t="s">
        <v>91</v>
      </c>
      <c r="R3951" s="31" t="s">
        <v>90</v>
      </c>
      <c r="S3951" s="31" t="s">
        <v>91</v>
      </c>
      <c r="T3951" s="31" t="s">
        <v>91</v>
      </c>
      <c r="U3951" s="31" t="s">
        <v>91</v>
      </c>
      <c r="V3951" s="31" t="s">
        <v>90</v>
      </c>
      <c r="W3951" s="31" t="s">
        <v>91</v>
      </c>
      <c r="X3951" s="31" t="s">
        <v>91</v>
      </c>
      <c r="Y3951" s="31" t="s">
        <v>91</v>
      </c>
      <c r="AA3951" s="31" t="s">
        <v>94</v>
      </c>
      <c r="AB3951" s="31">
        <v>0</v>
      </c>
    </row>
    <row r="3952" spans="2:28" x14ac:dyDescent="0.25">
      <c r="B3952" s="31" t="s">
        <v>8321</v>
      </c>
      <c r="C3952" s="31">
        <v>816</v>
      </c>
      <c r="D3952" s="31" t="s">
        <v>7853</v>
      </c>
      <c r="E3952" s="31" t="s">
        <v>8032</v>
      </c>
      <c r="F3952" s="31" t="s">
        <v>8033</v>
      </c>
      <c r="G3952" s="31" t="s">
        <v>8225</v>
      </c>
      <c r="H3952" s="31" t="s">
        <v>8226</v>
      </c>
      <c r="I3952" s="31" t="s">
        <v>8036</v>
      </c>
      <c r="J3952" s="31" t="s">
        <v>160</v>
      </c>
      <c r="K3952" s="31" t="s">
        <v>114</v>
      </c>
      <c r="L3952" s="31" t="s">
        <v>8317</v>
      </c>
      <c r="M3952" s="31">
        <v>0</v>
      </c>
      <c r="N3952" s="31" t="s">
        <v>90</v>
      </c>
      <c r="O3952" s="31" t="s">
        <v>91</v>
      </c>
      <c r="P3952" s="31" t="s">
        <v>91</v>
      </c>
      <c r="Q3952" s="31" t="s">
        <v>91</v>
      </c>
      <c r="R3952" s="31" t="s">
        <v>90</v>
      </c>
      <c r="S3952" s="31" t="s">
        <v>91</v>
      </c>
      <c r="T3952" s="31" t="s">
        <v>91</v>
      </c>
      <c r="U3952" s="31" t="s">
        <v>91</v>
      </c>
      <c r="V3952" s="31" t="s">
        <v>90</v>
      </c>
      <c r="W3952" s="31" t="s">
        <v>91</v>
      </c>
      <c r="X3952" s="31" t="s">
        <v>91</v>
      </c>
      <c r="Y3952" s="31" t="s">
        <v>91</v>
      </c>
      <c r="AA3952" s="31" t="s">
        <v>94</v>
      </c>
      <c r="AB3952" s="31">
        <v>0</v>
      </c>
    </row>
    <row r="3953" spans="2:28" x14ac:dyDescent="0.25">
      <c r="B3953" s="31" t="s">
        <v>8322</v>
      </c>
      <c r="C3953" s="31">
        <v>816</v>
      </c>
      <c r="D3953" s="31" t="s">
        <v>7853</v>
      </c>
      <c r="E3953" s="31" t="s">
        <v>8032</v>
      </c>
      <c r="F3953" s="31" t="s">
        <v>8033</v>
      </c>
      <c r="G3953" s="31" t="s">
        <v>8225</v>
      </c>
      <c r="H3953" s="31" t="s">
        <v>8226</v>
      </c>
      <c r="I3953" s="31" t="s">
        <v>8036</v>
      </c>
      <c r="J3953" s="31" t="s">
        <v>160</v>
      </c>
      <c r="K3953" s="31" t="s">
        <v>170</v>
      </c>
      <c r="L3953" s="31" t="s">
        <v>8317</v>
      </c>
      <c r="M3953" s="31">
        <v>0</v>
      </c>
      <c r="N3953" s="31" t="s">
        <v>90</v>
      </c>
      <c r="O3953" s="31" t="s">
        <v>91</v>
      </c>
      <c r="P3953" s="31" t="s">
        <v>91</v>
      </c>
      <c r="Q3953" s="31" t="s">
        <v>91</v>
      </c>
      <c r="R3953" s="31" t="s">
        <v>90</v>
      </c>
      <c r="S3953" s="31" t="s">
        <v>91</v>
      </c>
      <c r="T3953" s="31" t="s">
        <v>91</v>
      </c>
      <c r="U3953" s="31" t="s">
        <v>91</v>
      </c>
      <c r="V3953" s="31" t="s">
        <v>90</v>
      </c>
      <c r="W3953" s="31" t="s">
        <v>91</v>
      </c>
      <c r="X3953" s="31" t="s">
        <v>91</v>
      </c>
      <c r="Y3953" s="31" t="s">
        <v>91</v>
      </c>
      <c r="AA3953" s="31" t="s">
        <v>94</v>
      </c>
      <c r="AB3953" s="31">
        <v>0</v>
      </c>
    </row>
    <row r="3954" spans="2:28" x14ac:dyDescent="0.25">
      <c r="B3954" s="31" t="s">
        <v>8323</v>
      </c>
      <c r="C3954" s="31">
        <v>816</v>
      </c>
      <c r="D3954" s="31" t="s">
        <v>7853</v>
      </c>
      <c r="E3954" s="31" t="s">
        <v>8032</v>
      </c>
      <c r="F3954" s="31" t="s">
        <v>8033</v>
      </c>
      <c r="G3954" s="31" t="s">
        <v>8225</v>
      </c>
      <c r="H3954" s="31" t="s">
        <v>8226</v>
      </c>
      <c r="I3954" s="31" t="s">
        <v>8036</v>
      </c>
      <c r="J3954" s="31" t="s">
        <v>160</v>
      </c>
      <c r="K3954" s="31" t="s">
        <v>125</v>
      </c>
      <c r="L3954" s="31" t="s">
        <v>8317</v>
      </c>
      <c r="M3954" s="31">
        <v>0</v>
      </c>
      <c r="N3954" s="31" t="s">
        <v>90</v>
      </c>
      <c r="O3954" s="31" t="s">
        <v>91</v>
      </c>
      <c r="P3954" s="31" t="s">
        <v>91</v>
      </c>
      <c r="Q3954" s="31" t="s">
        <v>91</v>
      </c>
      <c r="R3954" s="31" t="s">
        <v>90</v>
      </c>
      <c r="S3954" s="31" t="s">
        <v>91</v>
      </c>
      <c r="T3954" s="31" t="s">
        <v>91</v>
      </c>
      <c r="U3954" s="31" t="s">
        <v>91</v>
      </c>
      <c r="V3954" s="31" t="s">
        <v>90</v>
      </c>
      <c r="W3954" s="31" t="s">
        <v>91</v>
      </c>
      <c r="X3954" s="31" t="s">
        <v>91</v>
      </c>
      <c r="Y3954" s="31" t="s">
        <v>91</v>
      </c>
      <c r="AA3954" s="31" t="s">
        <v>97</v>
      </c>
      <c r="AB3954" s="31">
        <v>0</v>
      </c>
    </row>
    <row r="3955" spans="2:28" x14ac:dyDescent="0.25">
      <c r="B3955" s="31" t="s">
        <v>8324</v>
      </c>
      <c r="C3955" s="31">
        <v>816</v>
      </c>
      <c r="D3955" s="31" t="s">
        <v>7853</v>
      </c>
      <c r="E3955" s="31" t="s">
        <v>8032</v>
      </c>
      <c r="F3955" s="31" t="s">
        <v>8033</v>
      </c>
      <c r="G3955" s="31" t="s">
        <v>8225</v>
      </c>
      <c r="H3955" s="31" t="s">
        <v>8226</v>
      </c>
      <c r="I3955" s="31" t="s">
        <v>8036</v>
      </c>
      <c r="J3955" s="31" t="s">
        <v>160</v>
      </c>
      <c r="K3955" s="31" t="s">
        <v>134</v>
      </c>
      <c r="L3955" s="31" t="s">
        <v>8317</v>
      </c>
      <c r="M3955" s="31">
        <v>0</v>
      </c>
      <c r="N3955" s="31" t="s">
        <v>90</v>
      </c>
      <c r="O3955" s="31" t="s">
        <v>91</v>
      </c>
      <c r="P3955" s="31" t="s">
        <v>91</v>
      </c>
      <c r="Q3955" s="31" t="s">
        <v>91</v>
      </c>
      <c r="R3955" s="31" t="s">
        <v>90</v>
      </c>
      <c r="S3955" s="31" t="s">
        <v>91</v>
      </c>
      <c r="T3955" s="31" t="s">
        <v>91</v>
      </c>
      <c r="U3955" s="31" t="s">
        <v>91</v>
      </c>
      <c r="V3955" s="31" t="s">
        <v>90</v>
      </c>
      <c r="W3955" s="31" t="s">
        <v>91</v>
      </c>
      <c r="X3955" s="31" t="s">
        <v>91</v>
      </c>
      <c r="Y3955" s="31" t="s">
        <v>91</v>
      </c>
      <c r="AA3955" s="31" t="s">
        <v>97</v>
      </c>
      <c r="AB3955" s="31">
        <v>0</v>
      </c>
    </row>
    <row r="3956" spans="2:28" x14ac:dyDescent="0.25">
      <c r="B3956" s="31" t="s">
        <v>8325</v>
      </c>
      <c r="C3956" s="31">
        <v>816</v>
      </c>
      <c r="D3956" s="31" t="s">
        <v>7853</v>
      </c>
      <c r="E3956" s="31" t="s">
        <v>8032</v>
      </c>
      <c r="F3956" s="31" t="s">
        <v>8033</v>
      </c>
      <c r="G3956" s="31" t="s">
        <v>8225</v>
      </c>
      <c r="H3956" s="31" t="s">
        <v>8226</v>
      </c>
      <c r="I3956" s="31" t="s">
        <v>8036</v>
      </c>
      <c r="J3956" s="31" t="s">
        <v>160</v>
      </c>
      <c r="K3956" s="31" t="s">
        <v>139</v>
      </c>
      <c r="L3956" s="31" t="s">
        <v>8317</v>
      </c>
      <c r="M3956" s="31">
        <v>0</v>
      </c>
      <c r="N3956" s="31" t="s">
        <v>90</v>
      </c>
      <c r="O3956" s="31" t="s">
        <v>91</v>
      </c>
      <c r="P3956" s="31" t="s">
        <v>91</v>
      </c>
      <c r="Q3956" s="31" t="s">
        <v>91</v>
      </c>
      <c r="R3956" s="31" t="s">
        <v>90</v>
      </c>
      <c r="S3956" s="31" t="s">
        <v>91</v>
      </c>
      <c r="T3956" s="31" t="s">
        <v>91</v>
      </c>
      <c r="U3956" s="31" t="s">
        <v>91</v>
      </c>
      <c r="V3956" s="31" t="s">
        <v>90</v>
      </c>
      <c r="W3956" s="31" t="s">
        <v>91</v>
      </c>
      <c r="X3956" s="31" t="s">
        <v>91</v>
      </c>
      <c r="Y3956" s="31" t="s">
        <v>91</v>
      </c>
      <c r="AA3956" s="31" t="s">
        <v>97</v>
      </c>
      <c r="AB3956" s="31">
        <v>0</v>
      </c>
    </row>
    <row r="3957" spans="2:28" x14ac:dyDescent="0.25">
      <c r="B3957" s="31" t="s">
        <v>8326</v>
      </c>
      <c r="C3957" s="31">
        <v>816</v>
      </c>
      <c r="D3957" s="31" t="s">
        <v>7853</v>
      </c>
      <c r="E3957" s="31" t="s">
        <v>8032</v>
      </c>
      <c r="F3957" s="31" t="s">
        <v>8033</v>
      </c>
      <c r="G3957" s="31" t="s">
        <v>8225</v>
      </c>
      <c r="H3957" s="31" t="s">
        <v>8226</v>
      </c>
      <c r="I3957" s="31" t="s">
        <v>8036</v>
      </c>
      <c r="J3957" s="31" t="s">
        <v>160</v>
      </c>
      <c r="K3957" s="31" t="s">
        <v>145</v>
      </c>
      <c r="L3957" s="31" t="s">
        <v>8317</v>
      </c>
      <c r="M3957" s="31">
        <v>0</v>
      </c>
      <c r="N3957" s="31" t="s">
        <v>90</v>
      </c>
      <c r="O3957" s="31" t="s">
        <v>91</v>
      </c>
      <c r="P3957" s="31" t="s">
        <v>91</v>
      </c>
      <c r="Q3957" s="31" t="s">
        <v>91</v>
      </c>
      <c r="R3957" s="31" t="s">
        <v>90</v>
      </c>
      <c r="S3957" s="31" t="s">
        <v>91</v>
      </c>
      <c r="T3957" s="31" t="s">
        <v>91</v>
      </c>
      <c r="U3957" s="31" t="s">
        <v>91</v>
      </c>
      <c r="V3957" s="31" t="s">
        <v>90</v>
      </c>
      <c r="W3957" s="31" t="s">
        <v>91</v>
      </c>
      <c r="X3957" s="31" t="s">
        <v>91</v>
      </c>
      <c r="Y3957" s="31" t="s">
        <v>91</v>
      </c>
      <c r="AA3957" s="31" t="s">
        <v>97</v>
      </c>
      <c r="AB3957" s="31">
        <v>0</v>
      </c>
    </row>
    <row r="3958" spans="2:28" x14ac:dyDescent="0.25">
      <c r="B3958" s="31" t="s">
        <v>8327</v>
      </c>
      <c r="C3958" s="31">
        <v>816</v>
      </c>
      <c r="D3958" s="31" t="s">
        <v>7853</v>
      </c>
      <c r="E3958" s="31" t="s">
        <v>8032</v>
      </c>
      <c r="F3958" s="31" t="s">
        <v>8033</v>
      </c>
      <c r="G3958" s="31" t="s">
        <v>8225</v>
      </c>
      <c r="H3958" s="31" t="s">
        <v>8226</v>
      </c>
      <c r="I3958" s="31" t="s">
        <v>8036</v>
      </c>
      <c r="J3958" s="31" t="s">
        <v>160</v>
      </c>
      <c r="K3958" s="31" t="s">
        <v>96</v>
      </c>
      <c r="L3958" s="31" t="s">
        <v>8317</v>
      </c>
      <c r="M3958" s="31">
        <v>0</v>
      </c>
      <c r="N3958" s="31" t="s">
        <v>90</v>
      </c>
      <c r="O3958" s="31" t="s">
        <v>91</v>
      </c>
      <c r="P3958" s="31" t="s">
        <v>91</v>
      </c>
      <c r="Q3958" s="31" t="s">
        <v>91</v>
      </c>
      <c r="R3958" s="31" t="s">
        <v>90</v>
      </c>
      <c r="S3958" s="31" t="s">
        <v>91</v>
      </c>
      <c r="T3958" s="31" t="s">
        <v>91</v>
      </c>
      <c r="U3958" s="31" t="s">
        <v>91</v>
      </c>
      <c r="V3958" s="31" t="s">
        <v>90</v>
      </c>
      <c r="W3958" s="31" t="s">
        <v>91</v>
      </c>
      <c r="X3958" s="31" t="s">
        <v>91</v>
      </c>
      <c r="Y3958" s="31" t="s">
        <v>91</v>
      </c>
      <c r="AA3958" s="31" t="s">
        <v>97</v>
      </c>
      <c r="AB3958" s="31">
        <v>0</v>
      </c>
    </row>
    <row r="3959" spans="2:28" x14ac:dyDescent="0.25">
      <c r="B3959" s="31" t="s">
        <v>8328</v>
      </c>
      <c r="C3959" s="31">
        <v>816</v>
      </c>
      <c r="D3959" s="31" t="s">
        <v>7853</v>
      </c>
      <c r="E3959" s="31" t="s">
        <v>8032</v>
      </c>
      <c r="F3959" s="31" t="s">
        <v>8033</v>
      </c>
      <c r="G3959" s="31" t="s">
        <v>8225</v>
      </c>
      <c r="H3959" s="31" t="s">
        <v>8226</v>
      </c>
      <c r="I3959" s="31" t="s">
        <v>8036</v>
      </c>
      <c r="J3959" s="31" t="s">
        <v>160</v>
      </c>
      <c r="K3959" s="31" t="s">
        <v>177</v>
      </c>
      <c r="L3959" s="31" t="s">
        <v>8317</v>
      </c>
      <c r="M3959" s="31">
        <v>0</v>
      </c>
      <c r="N3959" s="31" t="s">
        <v>90</v>
      </c>
      <c r="O3959" s="31" t="s">
        <v>91</v>
      </c>
      <c r="P3959" s="31" t="s">
        <v>91</v>
      </c>
      <c r="Q3959" s="31" t="s">
        <v>91</v>
      </c>
      <c r="R3959" s="31" t="s">
        <v>90</v>
      </c>
      <c r="S3959" s="31" t="s">
        <v>91</v>
      </c>
      <c r="T3959" s="31" t="s">
        <v>91</v>
      </c>
      <c r="U3959" s="31" t="s">
        <v>91</v>
      </c>
      <c r="V3959" s="31" t="s">
        <v>90</v>
      </c>
      <c r="W3959" s="31" t="s">
        <v>91</v>
      </c>
      <c r="X3959" s="31" t="s">
        <v>91</v>
      </c>
      <c r="Y3959" s="31" t="s">
        <v>91</v>
      </c>
      <c r="AA3959" s="31" t="s">
        <v>97</v>
      </c>
      <c r="AB3959" s="31">
        <v>0</v>
      </c>
    </row>
    <row r="3960" spans="2:28" x14ac:dyDescent="0.25">
      <c r="B3960" s="31" t="s">
        <v>8329</v>
      </c>
      <c r="C3960" s="31">
        <v>816</v>
      </c>
      <c r="D3960" s="31" t="s">
        <v>7853</v>
      </c>
      <c r="E3960" s="31" t="s">
        <v>8032</v>
      </c>
      <c r="F3960" s="31" t="s">
        <v>8033</v>
      </c>
      <c r="G3960" s="31" t="s">
        <v>8225</v>
      </c>
      <c r="H3960" s="31" t="s">
        <v>8226</v>
      </c>
      <c r="I3960" s="31" t="s">
        <v>8036</v>
      </c>
      <c r="J3960" s="31" t="s">
        <v>160</v>
      </c>
      <c r="K3960" s="31" t="s">
        <v>150</v>
      </c>
      <c r="L3960" s="31" t="s">
        <v>8317</v>
      </c>
      <c r="M3960" s="31">
        <v>0</v>
      </c>
      <c r="N3960" s="31" t="s">
        <v>90</v>
      </c>
      <c r="O3960" s="31" t="s">
        <v>91</v>
      </c>
      <c r="P3960" s="31" t="s">
        <v>91</v>
      </c>
      <c r="Q3960" s="31" t="s">
        <v>91</v>
      </c>
      <c r="R3960" s="31" t="s">
        <v>90</v>
      </c>
      <c r="S3960" s="31" t="s">
        <v>91</v>
      </c>
      <c r="T3960" s="31" t="s">
        <v>91</v>
      </c>
      <c r="U3960" s="31" t="s">
        <v>91</v>
      </c>
      <c r="V3960" s="31" t="s">
        <v>90</v>
      </c>
      <c r="W3960" s="31" t="s">
        <v>91</v>
      </c>
      <c r="X3960" s="31" t="s">
        <v>91</v>
      </c>
      <c r="Y3960" s="31" t="s">
        <v>91</v>
      </c>
      <c r="AA3960" s="31" t="s">
        <v>97</v>
      </c>
      <c r="AB3960" s="31">
        <v>0</v>
      </c>
    </row>
    <row r="3961" spans="2:28" x14ac:dyDescent="0.25">
      <c r="B3961" s="31" t="s">
        <v>8330</v>
      </c>
      <c r="C3961" s="31">
        <v>816</v>
      </c>
      <c r="D3961" s="31" t="s">
        <v>7853</v>
      </c>
      <c r="E3961" s="31" t="s">
        <v>8032</v>
      </c>
      <c r="F3961" s="31" t="s">
        <v>8033</v>
      </c>
      <c r="G3961" s="31" t="s">
        <v>8225</v>
      </c>
      <c r="H3961" s="31" t="s">
        <v>8226</v>
      </c>
      <c r="I3961" s="31" t="s">
        <v>8036</v>
      </c>
      <c r="J3961" s="31" t="s">
        <v>160</v>
      </c>
      <c r="K3961" s="31" t="s">
        <v>156</v>
      </c>
      <c r="L3961" s="31" t="s">
        <v>8317</v>
      </c>
      <c r="M3961" s="31">
        <v>0</v>
      </c>
      <c r="N3961" s="31" t="s">
        <v>90</v>
      </c>
      <c r="O3961" s="31" t="s">
        <v>91</v>
      </c>
      <c r="P3961" s="31" t="s">
        <v>91</v>
      </c>
      <c r="Q3961" s="31" t="s">
        <v>91</v>
      </c>
      <c r="R3961" s="31" t="s">
        <v>90</v>
      </c>
      <c r="S3961" s="31" t="s">
        <v>91</v>
      </c>
      <c r="T3961" s="31" t="s">
        <v>91</v>
      </c>
      <c r="U3961" s="31" t="s">
        <v>91</v>
      </c>
      <c r="V3961" s="31" t="s">
        <v>90</v>
      </c>
      <c r="W3961" s="31" t="s">
        <v>91</v>
      </c>
      <c r="X3961" s="31" t="s">
        <v>91</v>
      </c>
      <c r="Y3961" s="31" t="s">
        <v>91</v>
      </c>
      <c r="AA3961" s="31" t="s">
        <v>97</v>
      </c>
      <c r="AB3961" s="31">
        <v>0</v>
      </c>
    </row>
    <row r="3962" spans="2:28" x14ac:dyDescent="0.25">
      <c r="B3962" s="31" t="s">
        <v>8331</v>
      </c>
      <c r="C3962" s="31">
        <v>816</v>
      </c>
      <c r="D3962" s="31" t="s">
        <v>7853</v>
      </c>
      <c r="E3962" s="31" t="s">
        <v>8032</v>
      </c>
      <c r="F3962" s="31" t="s">
        <v>8033</v>
      </c>
      <c r="G3962" s="31" t="s">
        <v>8225</v>
      </c>
      <c r="H3962" s="31" t="s">
        <v>8226</v>
      </c>
      <c r="I3962" s="31" t="s">
        <v>8036</v>
      </c>
      <c r="J3962" s="31" t="s">
        <v>160</v>
      </c>
      <c r="K3962" s="31" t="s">
        <v>181</v>
      </c>
      <c r="L3962" s="31" t="s">
        <v>8317</v>
      </c>
      <c r="M3962" s="31">
        <v>0</v>
      </c>
      <c r="N3962" s="31" t="s">
        <v>90</v>
      </c>
      <c r="O3962" s="31" t="s">
        <v>91</v>
      </c>
      <c r="P3962" s="31" t="s">
        <v>91</v>
      </c>
      <c r="Q3962" s="31" t="s">
        <v>91</v>
      </c>
      <c r="R3962" s="31" t="s">
        <v>90</v>
      </c>
      <c r="S3962" s="31" t="s">
        <v>91</v>
      </c>
      <c r="T3962" s="31" t="s">
        <v>91</v>
      </c>
      <c r="U3962" s="31" t="s">
        <v>91</v>
      </c>
      <c r="V3962" s="31" t="s">
        <v>90</v>
      </c>
      <c r="W3962" s="31" t="s">
        <v>91</v>
      </c>
      <c r="X3962" s="31" t="s">
        <v>91</v>
      </c>
      <c r="Y3962" s="31" t="s">
        <v>91</v>
      </c>
      <c r="AA3962" s="31" t="s">
        <v>100</v>
      </c>
      <c r="AB3962" s="31">
        <v>0</v>
      </c>
    </row>
    <row r="3963" spans="2:28" x14ac:dyDescent="0.25">
      <c r="B3963" s="31" t="s">
        <v>8332</v>
      </c>
      <c r="C3963" s="31">
        <v>816</v>
      </c>
      <c r="D3963" s="31" t="s">
        <v>7853</v>
      </c>
      <c r="E3963" s="31" t="s">
        <v>8032</v>
      </c>
      <c r="F3963" s="31" t="s">
        <v>8033</v>
      </c>
      <c r="G3963" s="31" t="s">
        <v>8225</v>
      </c>
      <c r="H3963" s="31" t="s">
        <v>8226</v>
      </c>
      <c r="I3963" s="31" t="s">
        <v>8036</v>
      </c>
      <c r="J3963" s="31" t="s">
        <v>160</v>
      </c>
      <c r="K3963" s="31" t="s">
        <v>99</v>
      </c>
      <c r="L3963" s="31" t="s">
        <v>8317</v>
      </c>
      <c r="M3963" s="31">
        <v>0</v>
      </c>
      <c r="N3963" s="31" t="s">
        <v>90</v>
      </c>
      <c r="O3963" s="31" t="s">
        <v>91</v>
      </c>
      <c r="P3963" s="31" t="s">
        <v>91</v>
      </c>
      <c r="Q3963" s="31" t="s">
        <v>91</v>
      </c>
      <c r="R3963" s="31" t="s">
        <v>90</v>
      </c>
      <c r="S3963" s="31" t="s">
        <v>91</v>
      </c>
      <c r="T3963" s="31" t="s">
        <v>91</v>
      </c>
      <c r="U3963" s="31" t="s">
        <v>91</v>
      </c>
      <c r="V3963" s="31" t="s">
        <v>90</v>
      </c>
      <c r="W3963" s="31" t="s">
        <v>91</v>
      </c>
      <c r="X3963" s="31" t="s">
        <v>91</v>
      </c>
      <c r="Y3963" s="31" t="s">
        <v>91</v>
      </c>
      <c r="AA3963" s="31" t="s">
        <v>100</v>
      </c>
      <c r="AB3963" s="31">
        <v>0</v>
      </c>
    </row>
    <row r="3964" spans="2:28" x14ac:dyDescent="0.25">
      <c r="B3964" s="31" t="s">
        <v>8333</v>
      </c>
      <c r="C3964" s="31">
        <v>816</v>
      </c>
      <c r="D3964" s="31" t="s">
        <v>7853</v>
      </c>
      <c r="E3964" s="31" t="s">
        <v>8032</v>
      </c>
      <c r="F3964" s="31" t="s">
        <v>8033</v>
      </c>
      <c r="G3964" s="31" t="s">
        <v>8225</v>
      </c>
      <c r="H3964" s="31" t="s">
        <v>8226</v>
      </c>
      <c r="I3964" s="31" t="s">
        <v>8036</v>
      </c>
      <c r="J3964" s="31" t="s">
        <v>160</v>
      </c>
      <c r="K3964" s="31" t="s">
        <v>102</v>
      </c>
      <c r="L3964" s="31" t="s">
        <v>8317</v>
      </c>
      <c r="M3964" s="31">
        <v>0</v>
      </c>
      <c r="N3964" s="31" t="s">
        <v>90</v>
      </c>
      <c r="O3964" s="31" t="s">
        <v>91</v>
      </c>
      <c r="P3964" s="31" t="s">
        <v>91</v>
      </c>
      <c r="Q3964" s="31" t="s">
        <v>91</v>
      </c>
      <c r="R3964" s="31" t="s">
        <v>90</v>
      </c>
      <c r="S3964" s="31" t="s">
        <v>91</v>
      </c>
      <c r="T3964" s="31" t="s">
        <v>91</v>
      </c>
      <c r="U3964" s="31" t="s">
        <v>91</v>
      </c>
      <c r="V3964" s="31" t="s">
        <v>90</v>
      </c>
      <c r="W3964" s="31" t="s">
        <v>91</v>
      </c>
      <c r="X3964" s="31" t="s">
        <v>91</v>
      </c>
      <c r="Y3964" s="31" t="s">
        <v>91</v>
      </c>
      <c r="AA3964" s="31" t="s">
        <v>100</v>
      </c>
      <c r="AB3964" s="31">
        <v>0</v>
      </c>
    </row>
    <row r="3965" spans="2:28" x14ac:dyDescent="0.25">
      <c r="B3965" s="31" t="s">
        <v>8334</v>
      </c>
      <c r="C3965" s="31">
        <v>816</v>
      </c>
      <c r="D3965" s="31" t="s">
        <v>7853</v>
      </c>
      <c r="E3965" s="31" t="s">
        <v>8032</v>
      </c>
      <c r="F3965" s="31" t="s">
        <v>8033</v>
      </c>
      <c r="G3965" s="31" t="s">
        <v>8225</v>
      </c>
      <c r="H3965" s="31" t="s">
        <v>8226</v>
      </c>
      <c r="I3965" s="31" t="s">
        <v>8036</v>
      </c>
      <c r="J3965" s="31" t="s">
        <v>160</v>
      </c>
      <c r="K3965" s="31" t="s">
        <v>104</v>
      </c>
      <c r="L3965" s="31" t="s">
        <v>8317</v>
      </c>
      <c r="M3965" s="31">
        <v>0</v>
      </c>
      <c r="N3965" s="31" t="s">
        <v>90</v>
      </c>
      <c r="O3965" s="31" t="s">
        <v>91</v>
      </c>
      <c r="P3965" s="31" t="s">
        <v>91</v>
      </c>
      <c r="Q3965" s="31" t="s">
        <v>91</v>
      </c>
      <c r="R3965" s="31" t="s">
        <v>90</v>
      </c>
      <c r="S3965" s="31" t="s">
        <v>91</v>
      </c>
      <c r="T3965" s="31" t="s">
        <v>91</v>
      </c>
      <c r="U3965" s="31" t="s">
        <v>91</v>
      </c>
      <c r="V3965" s="31" t="s">
        <v>90</v>
      </c>
      <c r="W3965" s="31" t="s">
        <v>91</v>
      </c>
      <c r="X3965" s="31" t="s">
        <v>91</v>
      </c>
      <c r="Y3965" s="31" t="s">
        <v>91</v>
      </c>
      <c r="AA3965" s="31" t="s">
        <v>100</v>
      </c>
      <c r="AB3965" s="31">
        <v>0</v>
      </c>
    </row>
    <row r="3966" spans="2:28" x14ac:dyDescent="0.25">
      <c r="B3966" s="31" t="s">
        <v>8335</v>
      </c>
      <c r="C3966" s="31">
        <v>816</v>
      </c>
      <c r="D3966" s="31" t="s">
        <v>7853</v>
      </c>
      <c r="E3966" s="31" t="s">
        <v>8032</v>
      </c>
      <c r="F3966" s="31" t="s">
        <v>8033</v>
      </c>
      <c r="G3966" s="31" t="s">
        <v>8225</v>
      </c>
      <c r="H3966" s="31" t="s">
        <v>8226</v>
      </c>
      <c r="I3966" s="31" t="s">
        <v>8036</v>
      </c>
      <c r="J3966" s="31" t="s">
        <v>160</v>
      </c>
      <c r="K3966" s="31" t="s">
        <v>106</v>
      </c>
      <c r="L3966" s="31" t="s">
        <v>8317</v>
      </c>
      <c r="M3966" s="31">
        <v>0</v>
      </c>
      <c r="N3966" s="31" t="s">
        <v>90</v>
      </c>
      <c r="O3966" s="31" t="s">
        <v>91</v>
      </c>
      <c r="P3966" s="31" t="s">
        <v>91</v>
      </c>
      <c r="Q3966" s="31" t="s">
        <v>91</v>
      </c>
      <c r="R3966" s="31" t="s">
        <v>90</v>
      </c>
      <c r="S3966" s="31" t="s">
        <v>91</v>
      </c>
      <c r="T3966" s="31" t="s">
        <v>91</v>
      </c>
      <c r="U3966" s="31" t="s">
        <v>91</v>
      </c>
      <c r="V3966" s="31" t="s">
        <v>90</v>
      </c>
      <c r="W3966" s="31" t="s">
        <v>91</v>
      </c>
      <c r="X3966" s="31" t="s">
        <v>91</v>
      </c>
      <c r="Y3966" s="31" t="s">
        <v>91</v>
      </c>
      <c r="AA3966" s="31" t="s">
        <v>100</v>
      </c>
      <c r="AB3966" s="31">
        <v>0</v>
      </c>
    </row>
    <row r="3967" spans="2:28" x14ac:dyDescent="0.25">
      <c r="B3967" s="31" t="s">
        <v>8336</v>
      </c>
      <c r="C3967" s="31">
        <v>816</v>
      </c>
      <c r="D3967" s="31" t="s">
        <v>7853</v>
      </c>
      <c r="E3967" s="31" t="s">
        <v>8032</v>
      </c>
      <c r="F3967" s="31" t="s">
        <v>8033</v>
      </c>
      <c r="G3967" s="31" t="s">
        <v>8225</v>
      </c>
      <c r="H3967" s="31" t="s">
        <v>8226</v>
      </c>
      <c r="I3967" s="31" t="s">
        <v>8036</v>
      </c>
      <c r="J3967" s="31" t="s">
        <v>160</v>
      </c>
      <c r="K3967" s="31" t="s">
        <v>108</v>
      </c>
      <c r="L3967" s="31" t="s">
        <v>8317</v>
      </c>
      <c r="M3967" s="31">
        <v>0</v>
      </c>
      <c r="N3967" s="31" t="s">
        <v>90</v>
      </c>
      <c r="O3967" s="31" t="s">
        <v>91</v>
      </c>
      <c r="P3967" s="31" t="s">
        <v>91</v>
      </c>
      <c r="Q3967" s="31" t="s">
        <v>91</v>
      </c>
      <c r="R3967" s="31" t="s">
        <v>90</v>
      </c>
      <c r="S3967" s="31" t="s">
        <v>91</v>
      </c>
      <c r="T3967" s="31" t="s">
        <v>91</v>
      </c>
      <c r="U3967" s="31" t="s">
        <v>91</v>
      </c>
      <c r="V3967" s="31" t="s">
        <v>90</v>
      </c>
      <c r="W3967" s="31" t="s">
        <v>91</v>
      </c>
      <c r="X3967" s="31" t="s">
        <v>91</v>
      </c>
      <c r="Y3967" s="31" t="s">
        <v>91</v>
      </c>
      <c r="AA3967" s="31" t="s">
        <v>100</v>
      </c>
      <c r="AB3967" s="31">
        <v>0</v>
      </c>
    </row>
    <row r="3968" spans="2:28" x14ac:dyDescent="0.25">
      <c r="B3968" s="31" t="s">
        <v>8337</v>
      </c>
      <c r="C3968" s="31">
        <v>816</v>
      </c>
      <c r="D3968" s="31" t="s">
        <v>7853</v>
      </c>
      <c r="E3968" s="31" t="s">
        <v>8032</v>
      </c>
      <c r="F3968" s="31" t="s">
        <v>8033</v>
      </c>
      <c r="G3968" s="31" t="s">
        <v>8225</v>
      </c>
      <c r="H3968" s="31" t="s">
        <v>8226</v>
      </c>
      <c r="I3968" s="31" t="s">
        <v>8036</v>
      </c>
      <c r="J3968" s="31" t="s">
        <v>160</v>
      </c>
      <c r="K3968" s="31" t="s">
        <v>110</v>
      </c>
      <c r="L3968" s="31" t="s">
        <v>8317</v>
      </c>
      <c r="M3968" s="31">
        <v>0</v>
      </c>
      <c r="N3968" s="31" t="s">
        <v>90</v>
      </c>
      <c r="O3968" s="31" t="s">
        <v>91</v>
      </c>
      <c r="P3968" s="31" t="s">
        <v>91</v>
      </c>
      <c r="Q3968" s="31" t="s">
        <v>91</v>
      </c>
      <c r="R3968" s="31" t="s">
        <v>90</v>
      </c>
      <c r="S3968" s="31" t="s">
        <v>91</v>
      </c>
      <c r="T3968" s="31" t="s">
        <v>91</v>
      </c>
      <c r="U3968" s="31" t="s">
        <v>91</v>
      </c>
      <c r="V3968" s="31" t="s">
        <v>90</v>
      </c>
      <c r="W3968" s="31" t="s">
        <v>91</v>
      </c>
      <c r="X3968" s="31" t="s">
        <v>91</v>
      </c>
      <c r="Y3968" s="31" t="s">
        <v>91</v>
      </c>
      <c r="AA3968" s="31" t="s">
        <v>100</v>
      </c>
      <c r="AB3968" s="31">
        <v>0</v>
      </c>
    </row>
    <row r="3969" spans="2:28" x14ac:dyDescent="0.25">
      <c r="B3969" s="31" t="s">
        <v>8338</v>
      </c>
      <c r="C3969" s="31">
        <v>816</v>
      </c>
      <c r="D3969" s="31" t="s">
        <v>7853</v>
      </c>
      <c r="E3969" s="31" t="s">
        <v>8032</v>
      </c>
      <c r="F3969" s="31" t="s">
        <v>8033</v>
      </c>
      <c r="G3969" s="31" t="s">
        <v>8225</v>
      </c>
      <c r="H3969" s="31" t="s">
        <v>8226</v>
      </c>
      <c r="I3969" s="31" t="s">
        <v>8036</v>
      </c>
      <c r="J3969" s="31" t="s">
        <v>160</v>
      </c>
      <c r="K3969" s="31" t="s">
        <v>112</v>
      </c>
      <c r="L3969" s="31" t="s">
        <v>8317</v>
      </c>
      <c r="M3969" s="31">
        <v>0</v>
      </c>
      <c r="N3969" s="31" t="s">
        <v>90</v>
      </c>
      <c r="O3969" s="31" t="s">
        <v>91</v>
      </c>
      <c r="P3969" s="31" t="s">
        <v>91</v>
      </c>
      <c r="Q3969" s="31" t="s">
        <v>91</v>
      </c>
      <c r="R3969" s="31" t="s">
        <v>90</v>
      </c>
      <c r="S3969" s="31" t="s">
        <v>91</v>
      </c>
      <c r="T3969" s="31" t="s">
        <v>91</v>
      </c>
      <c r="U3969" s="31" t="s">
        <v>91</v>
      </c>
      <c r="V3969" s="31" t="s">
        <v>90</v>
      </c>
      <c r="W3969" s="31" t="s">
        <v>91</v>
      </c>
      <c r="X3969" s="31" t="s">
        <v>91</v>
      </c>
      <c r="Y3969" s="31" t="s">
        <v>91</v>
      </c>
      <c r="AA3969" s="31" t="s">
        <v>100</v>
      </c>
      <c r="AB3969" s="31">
        <v>0</v>
      </c>
    </row>
    <row r="3970" spans="2:28" x14ac:dyDescent="0.25">
      <c r="B3970" s="31" t="s">
        <v>8339</v>
      </c>
      <c r="C3970" s="31">
        <v>1319</v>
      </c>
      <c r="D3970" s="31" t="s">
        <v>7853</v>
      </c>
      <c r="E3970" s="31" t="s">
        <v>8032</v>
      </c>
      <c r="F3970" s="31" t="s">
        <v>8033</v>
      </c>
      <c r="G3970" s="31" t="s">
        <v>8034</v>
      </c>
      <c r="H3970" s="31" t="s">
        <v>8035</v>
      </c>
      <c r="I3970" s="31" t="s">
        <v>8036</v>
      </c>
      <c r="J3970" s="31" t="s">
        <v>87</v>
      </c>
      <c r="K3970" s="31" t="s">
        <v>181</v>
      </c>
      <c r="L3970" s="31" t="s">
        <v>8340</v>
      </c>
      <c r="M3970" s="31">
        <v>2</v>
      </c>
      <c r="N3970" s="31" t="s">
        <v>116</v>
      </c>
      <c r="O3970" s="31" t="s">
        <v>8114</v>
      </c>
      <c r="P3970" s="31" t="s">
        <v>8119</v>
      </c>
      <c r="Q3970" s="31" t="s">
        <v>8341</v>
      </c>
      <c r="R3970" s="31" t="s">
        <v>90</v>
      </c>
      <c r="S3970" s="31" t="s">
        <v>91</v>
      </c>
      <c r="T3970" s="31" t="s">
        <v>91</v>
      </c>
      <c r="U3970" s="31" t="s">
        <v>91</v>
      </c>
      <c r="V3970" s="31" t="s">
        <v>90</v>
      </c>
      <c r="W3970" s="31" t="s">
        <v>91</v>
      </c>
      <c r="X3970" s="31" t="s">
        <v>91</v>
      </c>
      <c r="Y3970" s="31" t="s">
        <v>91</v>
      </c>
      <c r="AA3970" s="31" t="s">
        <v>100</v>
      </c>
      <c r="AB3970" s="31">
        <v>1</v>
      </c>
    </row>
    <row r="3971" spans="2:28" x14ac:dyDescent="0.25">
      <c r="B3971" s="31" t="s">
        <v>8342</v>
      </c>
      <c r="C3971" s="31">
        <v>1479</v>
      </c>
      <c r="D3971" s="31" t="s">
        <v>8343</v>
      </c>
      <c r="E3971" s="31" t="s">
        <v>8344</v>
      </c>
      <c r="F3971" s="31" t="s">
        <v>8345</v>
      </c>
      <c r="G3971" s="31" t="s">
        <v>8346</v>
      </c>
      <c r="H3971" s="31" t="s">
        <v>85</v>
      </c>
      <c r="I3971" s="31" t="s">
        <v>8345</v>
      </c>
      <c r="J3971" s="31" t="s">
        <v>160</v>
      </c>
      <c r="K3971" s="31" t="s">
        <v>161</v>
      </c>
      <c r="L3971" s="31" t="s">
        <v>1227</v>
      </c>
      <c r="M3971" s="31">
        <v>0</v>
      </c>
      <c r="N3971" s="31" t="s">
        <v>90</v>
      </c>
      <c r="O3971" s="31" t="s">
        <v>8347</v>
      </c>
      <c r="P3971" s="31" t="s">
        <v>91</v>
      </c>
      <c r="Q3971" s="31" t="s">
        <v>91</v>
      </c>
      <c r="R3971" s="31" t="s">
        <v>90</v>
      </c>
      <c r="S3971" s="31" t="s">
        <v>8348</v>
      </c>
      <c r="T3971" s="31" t="s">
        <v>91</v>
      </c>
      <c r="U3971" s="31" t="s">
        <v>91</v>
      </c>
      <c r="V3971" s="31" t="s">
        <v>90</v>
      </c>
      <c r="W3971" s="31" t="s">
        <v>8349</v>
      </c>
      <c r="X3971" s="31" t="s">
        <v>91</v>
      </c>
      <c r="Y3971" s="31" t="s">
        <v>91</v>
      </c>
      <c r="AA3971" s="31" t="s">
        <v>94</v>
      </c>
      <c r="AB3971" s="31">
        <v>0</v>
      </c>
    </row>
    <row r="3972" spans="2:28" x14ac:dyDescent="0.25">
      <c r="B3972" s="31" t="s">
        <v>8350</v>
      </c>
      <c r="C3972" s="31">
        <v>1479</v>
      </c>
      <c r="D3972" s="31" t="s">
        <v>8343</v>
      </c>
      <c r="E3972" s="31" t="s">
        <v>8344</v>
      </c>
      <c r="F3972" s="31" t="s">
        <v>8345</v>
      </c>
      <c r="G3972" s="31" t="s">
        <v>8346</v>
      </c>
      <c r="H3972" s="31" t="s">
        <v>85</v>
      </c>
      <c r="I3972" s="31" t="s">
        <v>8345</v>
      </c>
      <c r="J3972" s="31" t="s">
        <v>160</v>
      </c>
      <c r="K3972" s="31" t="s">
        <v>164</v>
      </c>
      <c r="L3972" s="31" t="s">
        <v>1227</v>
      </c>
      <c r="M3972" s="31">
        <v>0</v>
      </c>
      <c r="N3972" s="31" t="s">
        <v>90</v>
      </c>
      <c r="O3972" s="31" t="s">
        <v>8347</v>
      </c>
      <c r="P3972" s="31" t="s">
        <v>91</v>
      </c>
      <c r="Q3972" s="31" t="s">
        <v>91</v>
      </c>
      <c r="R3972" s="31" t="s">
        <v>90</v>
      </c>
      <c r="S3972" s="31" t="s">
        <v>8348</v>
      </c>
      <c r="T3972" s="31" t="s">
        <v>91</v>
      </c>
      <c r="U3972" s="31" t="s">
        <v>91</v>
      </c>
      <c r="V3972" s="31" t="s">
        <v>90</v>
      </c>
      <c r="W3972" s="31" t="s">
        <v>8349</v>
      </c>
      <c r="X3972" s="31" t="s">
        <v>91</v>
      </c>
      <c r="Y3972" s="31" t="s">
        <v>91</v>
      </c>
      <c r="AA3972" s="31" t="s">
        <v>94</v>
      </c>
      <c r="AB3972" s="31">
        <v>0</v>
      </c>
    </row>
    <row r="3973" spans="2:28" x14ac:dyDescent="0.25">
      <c r="B3973" s="31" t="s">
        <v>8351</v>
      </c>
      <c r="C3973" s="31">
        <v>1479</v>
      </c>
      <c r="D3973" s="31" t="s">
        <v>8343</v>
      </c>
      <c r="E3973" s="31" t="s">
        <v>8344</v>
      </c>
      <c r="F3973" s="31" t="s">
        <v>8345</v>
      </c>
      <c r="G3973" s="31" t="s">
        <v>8346</v>
      </c>
      <c r="H3973" s="31" t="s">
        <v>85</v>
      </c>
      <c r="I3973" s="31" t="s">
        <v>8345</v>
      </c>
      <c r="J3973" s="31" t="s">
        <v>160</v>
      </c>
      <c r="K3973" s="31" t="s">
        <v>166</v>
      </c>
      <c r="L3973" s="31" t="s">
        <v>1227</v>
      </c>
      <c r="M3973" s="31">
        <v>0</v>
      </c>
      <c r="N3973" s="31" t="s">
        <v>90</v>
      </c>
      <c r="O3973" s="31" t="s">
        <v>8347</v>
      </c>
      <c r="P3973" s="31" t="s">
        <v>91</v>
      </c>
      <c r="Q3973" s="31" t="s">
        <v>91</v>
      </c>
      <c r="R3973" s="31" t="s">
        <v>90</v>
      </c>
      <c r="S3973" s="31" t="s">
        <v>8348</v>
      </c>
      <c r="T3973" s="31" t="s">
        <v>91</v>
      </c>
      <c r="U3973" s="31" t="s">
        <v>91</v>
      </c>
      <c r="V3973" s="31" t="s">
        <v>90</v>
      </c>
      <c r="W3973" s="31" t="s">
        <v>8349</v>
      </c>
      <c r="X3973" s="31" t="s">
        <v>91</v>
      </c>
      <c r="Y3973" s="31" t="s">
        <v>91</v>
      </c>
      <c r="AA3973" s="31" t="s">
        <v>94</v>
      </c>
      <c r="AB3973" s="31">
        <v>0</v>
      </c>
    </row>
    <row r="3974" spans="2:28" x14ac:dyDescent="0.25">
      <c r="B3974" s="31" t="s">
        <v>8352</v>
      </c>
      <c r="C3974" s="31">
        <v>1479</v>
      </c>
      <c r="D3974" s="31" t="s">
        <v>8343</v>
      </c>
      <c r="E3974" s="31" t="s">
        <v>8344</v>
      </c>
      <c r="F3974" s="31" t="s">
        <v>8345</v>
      </c>
      <c r="G3974" s="31" t="s">
        <v>8346</v>
      </c>
      <c r="H3974" s="31" t="s">
        <v>85</v>
      </c>
      <c r="I3974" s="31" t="s">
        <v>8345</v>
      </c>
      <c r="J3974" s="31" t="s">
        <v>160</v>
      </c>
      <c r="K3974" s="31" t="s">
        <v>88</v>
      </c>
      <c r="L3974" s="31" t="s">
        <v>1227</v>
      </c>
      <c r="M3974" s="31">
        <v>0</v>
      </c>
      <c r="N3974" s="31" t="s">
        <v>90</v>
      </c>
      <c r="O3974" s="31" t="s">
        <v>8347</v>
      </c>
      <c r="P3974" s="31" t="s">
        <v>91</v>
      </c>
      <c r="Q3974" s="31" t="s">
        <v>91</v>
      </c>
      <c r="R3974" s="31" t="s">
        <v>90</v>
      </c>
      <c r="S3974" s="31" t="s">
        <v>8348</v>
      </c>
      <c r="T3974" s="31" t="s">
        <v>91</v>
      </c>
      <c r="U3974" s="31" t="s">
        <v>91</v>
      </c>
      <c r="V3974" s="31" t="s">
        <v>90</v>
      </c>
      <c r="W3974" s="31" t="s">
        <v>8349</v>
      </c>
      <c r="X3974" s="31" t="s">
        <v>91</v>
      </c>
      <c r="Y3974" s="31" t="s">
        <v>91</v>
      </c>
      <c r="AA3974" s="31" t="s">
        <v>94</v>
      </c>
      <c r="AB3974" s="31">
        <v>0</v>
      </c>
    </row>
    <row r="3975" spans="2:28" x14ac:dyDescent="0.25">
      <c r="B3975" s="31" t="s">
        <v>8353</v>
      </c>
      <c r="C3975" s="31">
        <v>1479</v>
      </c>
      <c r="D3975" s="31" t="s">
        <v>8343</v>
      </c>
      <c r="E3975" s="31" t="s">
        <v>8344</v>
      </c>
      <c r="F3975" s="31" t="s">
        <v>8345</v>
      </c>
      <c r="G3975" s="31" t="s">
        <v>8346</v>
      </c>
      <c r="H3975" s="31" t="s">
        <v>85</v>
      </c>
      <c r="I3975" s="31" t="s">
        <v>8345</v>
      </c>
      <c r="J3975" s="31" t="s">
        <v>160</v>
      </c>
      <c r="K3975" s="31" t="s">
        <v>114</v>
      </c>
      <c r="L3975" s="31" t="s">
        <v>1227</v>
      </c>
      <c r="M3975" s="31">
        <v>0</v>
      </c>
      <c r="N3975" s="31" t="s">
        <v>90</v>
      </c>
      <c r="O3975" s="31" t="s">
        <v>8347</v>
      </c>
      <c r="P3975" s="31" t="s">
        <v>91</v>
      </c>
      <c r="Q3975" s="31" t="s">
        <v>91</v>
      </c>
      <c r="R3975" s="31" t="s">
        <v>90</v>
      </c>
      <c r="S3975" s="31" t="s">
        <v>8348</v>
      </c>
      <c r="T3975" s="31" t="s">
        <v>91</v>
      </c>
      <c r="U3975" s="31" t="s">
        <v>91</v>
      </c>
      <c r="V3975" s="31" t="s">
        <v>90</v>
      </c>
      <c r="W3975" s="31" t="s">
        <v>8349</v>
      </c>
      <c r="X3975" s="31" t="s">
        <v>91</v>
      </c>
      <c r="Y3975" s="31" t="s">
        <v>91</v>
      </c>
      <c r="AA3975" s="31" t="s">
        <v>94</v>
      </c>
      <c r="AB3975" s="31">
        <v>0</v>
      </c>
    </row>
    <row r="3976" spans="2:28" x14ac:dyDescent="0.25">
      <c r="B3976" s="31" t="s">
        <v>8354</v>
      </c>
      <c r="C3976" s="31">
        <v>1479</v>
      </c>
      <c r="D3976" s="31" t="s">
        <v>8343</v>
      </c>
      <c r="E3976" s="31" t="s">
        <v>8344</v>
      </c>
      <c r="F3976" s="31" t="s">
        <v>8345</v>
      </c>
      <c r="G3976" s="31" t="s">
        <v>8346</v>
      </c>
      <c r="H3976" s="31" t="s">
        <v>85</v>
      </c>
      <c r="I3976" s="31" t="s">
        <v>8345</v>
      </c>
      <c r="J3976" s="31" t="s">
        <v>160</v>
      </c>
      <c r="K3976" s="31" t="s">
        <v>125</v>
      </c>
      <c r="L3976" s="31" t="s">
        <v>1227</v>
      </c>
      <c r="M3976" s="31">
        <v>0</v>
      </c>
      <c r="N3976" s="31" t="s">
        <v>90</v>
      </c>
      <c r="O3976" s="31" t="s">
        <v>8347</v>
      </c>
      <c r="P3976" s="31" t="s">
        <v>91</v>
      </c>
      <c r="Q3976" s="31" t="s">
        <v>91</v>
      </c>
      <c r="R3976" s="31" t="s">
        <v>90</v>
      </c>
      <c r="S3976" s="31" t="s">
        <v>8348</v>
      </c>
      <c r="T3976" s="31" t="s">
        <v>91</v>
      </c>
      <c r="U3976" s="31" t="s">
        <v>91</v>
      </c>
      <c r="V3976" s="31" t="s">
        <v>90</v>
      </c>
      <c r="W3976" s="31" t="s">
        <v>8349</v>
      </c>
      <c r="X3976" s="31" t="s">
        <v>91</v>
      </c>
      <c r="Y3976" s="31" t="s">
        <v>91</v>
      </c>
      <c r="AA3976" s="31" t="s">
        <v>97</v>
      </c>
      <c r="AB3976" s="31">
        <v>0</v>
      </c>
    </row>
    <row r="3977" spans="2:28" x14ac:dyDescent="0.25">
      <c r="B3977" s="31" t="s">
        <v>8355</v>
      </c>
      <c r="C3977" s="31">
        <v>1479</v>
      </c>
      <c r="D3977" s="31" t="s">
        <v>8343</v>
      </c>
      <c r="E3977" s="31" t="s">
        <v>8344</v>
      </c>
      <c r="F3977" s="31" t="s">
        <v>8345</v>
      </c>
      <c r="G3977" s="31" t="s">
        <v>8346</v>
      </c>
      <c r="H3977" s="31" t="s">
        <v>85</v>
      </c>
      <c r="I3977" s="31" t="s">
        <v>8345</v>
      </c>
      <c r="J3977" s="31" t="s">
        <v>160</v>
      </c>
      <c r="K3977" s="31" t="s">
        <v>134</v>
      </c>
      <c r="L3977" s="31" t="s">
        <v>1227</v>
      </c>
      <c r="M3977" s="31">
        <v>0</v>
      </c>
      <c r="N3977" s="31" t="s">
        <v>90</v>
      </c>
      <c r="O3977" s="31" t="s">
        <v>8347</v>
      </c>
      <c r="P3977" s="31" t="s">
        <v>91</v>
      </c>
      <c r="Q3977" s="31" t="s">
        <v>91</v>
      </c>
      <c r="R3977" s="31" t="s">
        <v>90</v>
      </c>
      <c r="S3977" s="31" t="s">
        <v>8348</v>
      </c>
      <c r="T3977" s="31" t="s">
        <v>91</v>
      </c>
      <c r="U3977" s="31" t="s">
        <v>91</v>
      </c>
      <c r="V3977" s="31" t="s">
        <v>90</v>
      </c>
      <c r="W3977" s="31" t="s">
        <v>8349</v>
      </c>
      <c r="X3977" s="31" t="s">
        <v>91</v>
      </c>
      <c r="Y3977" s="31" t="s">
        <v>91</v>
      </c>
      <c r="AA3977" s="31" t="s">
        <v>97</v>
      </c>
      <c r="AB3977" s="31">
        <v>0</v>
      </c>
    </row>
    <row r="3978" spans="2:28" x14ac:dyDescent="0.25">
      <c r="B3978" s="31" t="s">
        <v>8356</v>
      </c>
      <c r="C3978" s="31">
        <v>1479</v>
      </c>
      <c r="D3978" s="31" t="s">
        <v>8343</v>
      </c>
      <c r="E3978" s="31" t="s">
        <v>8344</v>
      </c>
      <c r="F3978" s="31" t="s">
        <v>8345</v>
      </c>
      <c r="G3978" s="31" t="s">
        <v>8346</v>
      </c>
      <c r="H3978" s="31" t="s">
        <v>85</v>
      </c>
      <c r="I3978" s="31" t="s">
        <v>8345</v>
      </c>
      <c r="J3978" s="31" t="s">
        <v>160</v>
      </c>
      <c r="K3978" s="31" t="s">
        <v>139</v>
      </c>
      <c r="L3978" s="31" t="s">
        <v>1227</v>
      </c>
      <c r="M3978" s="31">
        <v>0</v>
      </c>
      <c r="N3978" s="31" t="s">
        <v>90</v>
      </c>
      <c r="O3978" s="31" t="s">
        <v>8347</v>
      </c>
      <c r="P3978" s="31" t="s">
        <v>91</v>
      </c>
      <c r="Q3978" s="31" t="s">
        <v>91</v>
      </c>
      <c r="R3978" s="31" t="s">
        <v>90</v>
      </c>
      <c r="S3978" s="31" t="s">
        <v>8348</v>
      </c>
      <c r="T3978" s="31" t="s">
        <v>91</v>
      </c>
      <c r="U3978" s="31" t="s">
        <v>91</v>
      </c>
      <c r="V3978" s="31" t="s">
        <v>90</v>
      </c>
      <c r="W3978" s="31" t="s">
        <v>8349</v>
      </c>
      <c r="X3978" s="31" t="s">
        <v>91</v>
      </c>
      <c r="Y3978" s="31" t="s">
        <v>91</v>
      </c>
      <c r="AA3978" s="31" t="s">
        <v>97</v>
      </c>
      <c r="AB3978" s="31">
        <v>0</v>
      </c>
    </row>
    <row r="3979" spans="2:28" x14ac:dyDescent="0.25">
      <c r="B3979" s="31" t="s">
        <v>8357</v>
      </c>
      <c r="C3979" s="31">
        <v>1479</v>
      </c>
      <c r="D3979" s="31" t="s">
        <v>8343</v>
      </c>
      <c r="E3979" s="31" t="s">
        <v>8344</v>
      </c>
      <c r="F3979" s="31" t="s">
        <v>8345</v>
      </c>
      <c r="G3979" s="31" t="s">
        <v>8346</v>
      </c>
      <c r="H3979" s="31" t="s">
        <v>85</v>
      </c>
      <c r="I3979" s="31" t="s">
        <v>8345</v>
      </c>
      <c r="J3979" s="31" t="s">
        <v>160</v>
      </c>
      <c r="K3979" s="31" t="s">
        <v>145</v>
      </c>
      <c r="L3979" s="31" t="s">
        <v>1227</v>
      </c>
      <c r="M3979" s="31">
        <v>0</v>
      </c>
      <c r="N3979" s="31" t="s">
        <v>90</v>
      </c>
      <c r="O3979" s="31" t="s">
        <v>8347</v>
      </c>
      <c r="P3979" s="31" t="s">
        <v>91</v>
      </c>
      <c r="Q3979" s="31" t="s">
        <v>91</v>
      </c>
      <c r="R3979" s="31" t="s">
        <v>90</v>
      </c>
      <c r="S3979" s="31" t="s">
        <v>8348</v>
      </c>
      <c r="T3979" s="31" t="s">
        <v>91</v>
      </c>
      <c r="U3979" s="31" t="s">
        <v>91</v>
      </c>
      <c r="V3979" s="31" t="s">
        <v>90</v>
      </c>
      <c r="W3979" s="31" t="s">
        <v>8349</v>
      </c>
      <c r="X3979" s="31" t="s">
        <v>91</v>
      </c>
      <c r="Y3979" s="31" t="s">
        <v>91</v>
      </c>
      <c r="AA3979" s="31" t="s">
        <v>97</v>
      </c>
      <c r="AB3979" s="31">
        <v>0</v>
      </c>
    </row>
    <row r="3980" spans="2:28" x14ac:dyDescent="0.25">
      <c r="B3980" s="31" t="s">
        <v>8358</v>
      </c>
      <c r="C3980" s="31">
        <v>1479</v>
      </c>
      <c r="D3980" s="31" t="s">
        <v>8343</v>
      </c>
      <c r="E3980" s="31" t="s">
        <v>8344</v>
      </c>
      <c r="F3980" s="31" t="s">
        <v>8345</v>
      </c>
      <c r="G3980" s="31" t="s">
        <v>8346</v>
      </c>
      <c r="H3980" s="31" t="s">
        <v>85</v>
      </c>
      <c r="I3980" s="31" t="s">
        <v>8345</v>
      </c>
      <c r="J3980" s="31" t="s">
        <v>160</v>
      </c>
      <c r="K3980" s="31" t="s">
        <v>96</v>
      </c>
      <c r="L3980" s="31" t="s">
        <v>1227</v>
      </c>
      <c r="M3980" s="31">
        <v>0</v>
      </c>
      <c r="N3980" s="31" t="s">
        <v>90</v>
      </c>
      <c r="O3980" s="31" t="s">
        <v>8347</v>
      </c>
      <c r="P3980" s="31" t="s">
        <v>91</v>
      </c>
      <c r="Q3980" s="31" t="s">
        <v>91</v>
      </c>
      <c r="R3980" s="31" t="s">
        <v>90</v>
      </c>
      <c r="S3980" s="31" t="s">
        <v>8348</v>
      </c>
      <c r="T3980" s="31" t="s">
        <v>91</v>
      </c>
      <c r="U3980" s="31" t="s">
        <v>91</v>
      </c>
      <c r="V3980" s="31" t="s">
        <v>90</v>
      </c>
      <c r="W3980" s="31" t="s">
        <v>8349</v>
      </c>
      <c r="X3980" s="31" t="s">
        <v>91</v>
      </c>
      <c r="Y3980" s="31" t="s">
        <v>91</v>
      </c>
      <c r="AA3980" s="31" t="s">
        <v>97</v>
      </c>
      <c r="AB3980" s="31">
        <v>0</v>
      </c>
    </row>
    <row r="3981" spans="2:28" x14ac:dyDescent="0.25">
      <c r="B3981" s="31" t="s">
        <v>8359</v>
      </c>
      <c r="C3981" s="31">
        <v>1479</v>
      </c>
      <c r="D3981" s="31" t="s">
        <v>8343</v>
      </c>
      <c r="E3981" s="31" t="s">
        <v>8344</v>
      </c>
      <c r="F3981" s="31" t="s">
        <v>8345</v>
      </c>
      <c r="G3981" s="31" t="s">
        <v>8346</v>
      </c>
      <c r="H3981" s="31" t="s">
        <v>85</v>
      </c>
      <c r="I3981" s="31" t="s">
        <v>8345</v>
      </c>
      <c r="J3981" s="31" t="s">
        <v>160</v>
      </c>
      <c r="K3981" s="31" t="s">
        <v>177</v>
      </c>
      <c r="L3981" s="31" t="s">
        <v>1227</v>
      </c>
      <c r="M3981" s="31">
        <v>0</v>
      </c>
      <c r="N3981" s="31" t="s">
        <v>90</v>
      </c>
      <c r="O3981" s="31" t="s">
        <v>8347</v>
      </c>
      <c r="P3981" s="31" t="s">
        <v>91</v>
      </c>
      <c r="Q3981" s="31" t="s">
        <v>91</v>
      </c>
      <c r="R3981" s="31" t="s">
        <v>90</v>
      </c>
      <c r="S3981" s="31" t="s">
        <v>8348</v>
      </c>
      <c r="T3981" s="31" t="s">
        <v>91</v>
      </c>
      <c r="U3981" s="31" t="s">
        <v>91</v>
      </c>
      <c r="V3981" s="31" t="s">
        <v>90</v>
      </c>
      <c r="W3981" s="31" t="s">
        <v>8349</v>
      </c>
      <c r="X3981" s="31" t="s">
        <v>91</v>
      </c>
      <c r="Y3981" s="31" t="s">
        <v>91</v>
      </c>
      <c r="AA3981" s="31" t="s">
        <v>97</v>
      </c>
      <c r="AB3981" s="31">
        <v>0</v>
      </c>
    </row>
    <row r="3982" spans="2:28" x14ac:dyDescent="0.25">
      <c r="B3982" s="31" t="s">
        <v>8360</v>
      </c>
      <c r="C3982" s="31">
        <v>1479</v>
      </c>
      <c r="D3982" s="31" t="s">
        <v>8343</v>
      </c>
      <c r="E3982" s="31" t="s">
        <v>8344</v>
      </c>
      <c r="F3982" s="31" t="s">
        <v>8345</v>
      </c>
      <c r="G3982" s="31" t="s">
        <v>8346</v>
      </c>
      <c r="H3982" s="31" t="s">
        <v>85</v>
      </c>
      <c r="I3982" s="31" t="s">
        <v>8345</v>
      </c>
      <c r="J3982" s="31" t="s">
        <v>160</v>
      </c>
      <c r="K3982" s="31" t="s">
        <v>150</v>
      </c>
      <c r="L3982" s="31" t="s">
        <v>1227</v>
      </c>
      <c r="M3982" s="31">
        <v>0</v>
      </c>
      <c r="N3982" s="31" t="s">
        <v>90</v>
      </c>
      <c r="O3982" s="31" t="s">
        <v>8347</v>
      </c>
      <c r="P3982" s="31" t="s">
        <v>91</v>
      </c>
      <c r="Q3982" s="31" t="s">
        <v>91</v>
      </c>
      <c r="R3982" s="31" t="s">
        <v>90</v>
      </c>
      <c r="S3982" s="31" t="s">
        <v>8348</v>
      </c>
      <c r="T3982" s="31" t="s">
        <v>91</v>
      </c>
      <c r="U3982" s="31" t="s">
        <v>91</v>
      </c>
      <c r="V3982" s="31" t="s">
        <v>90</v>
      </c>
      <c r="W3982" s="31" t="s">
        <v>8349</v>
      </c>
      <c r="X3982" s="31" t="s">
        <v>91</v>
      </c>
      <c r="Y3982" s="31" t="s">
        <v>91</v>
      </c>
      <c r="AA3982" s="31" t="s">
        <v>97</v>
      </c>
      <c r="AB3982" s="31">
        <v>0</v>
      </c>
    </row>
    <row r="3983" spans="2:28" x14ac:dyDescent="0.25">
      <c r="B3983" s="31" t="s">
        <v>8361</v>
      </c>
      <c r="C3983" s="31">
        <v>1479</v>
      </c>
      <c r="D3983" s="31" t="s">
        <v>8343</v>
      </c>
      <c r="E3983" s="31" t="s">
        <v>8344</v>
      </c>
      <c r="F3983" s="31" t="s">
        <v>8345</v>
      </c>
      <c r="G3983" s="31" t="s">
        <v>8346</v>
      </c>
      <c r="H3983" s="31" t="s">
        <v>85</v>
      </c>
      <c r="I3983" s="31" t="s">
        <v>8345</v>
      </c>
      <c r="J3983" s="31" t="s">
        <v>160</v>
      </c>
      <c r="K3983" s="31" t="s">
        <v>156</v>
      </c>
      <c r="L3983" s="31" t="s">
        <v>1227</v>
      </c>
      <c r="M3983" s="31">
        <v>0</v>
      </c>
      <c r="N3983" s="31" t="s">
        <v>90</v>
      </c>
      <c r="O3983" s="31" t="s">
        <v>8347</v>
      </c>
      <c r="P3983" s="31" t="s">
        <v>91</v>
      </c>
      <c r="Q3983" s="31" t="s">
        <v>91</v>
      </c>
      <c r="R3983" s="31" t="s">
        <v>90</v>
      </c>
      <c r="S3983" s="31" t="s">
        <v>8348</v>
      </c>
      <c r="T3983" s="31" t="s">
        <v>91</v>
      </c>
      <c r="U3983" s="31" t="s">
        <v>91</v>
      </c>
      <c r="V3983" s="31" t="s">
        <v>90</v>
      </c>
      <c r="W3983" s="31" t="s">
        <v>8349</v>
      </c>
      <c r="X3983" s="31" t="s">
        <v>91</v>
      </c>
      <c r="Y3983" s="31" t="s">
        <v>91</v>
      </c>
      <c r="AA3983" s="31" t="s">
        <v>97</v>
      </c>
      <c r="AB3983" s="31">
        <v>0</v>
      </c>
    </row>
    <row r="3984" spans="2:28" x14ac:dyDescent="0.25">
      <c r="B3984" s="31" t="s">
        <v>8362</v>
      </c>
      <c r="C3984" s="31">
        <v>1479</v>
      </c>
      <c r="D3984" s="31" t="s">
        <v>8343</v>
      </c>
      <c r="E3984" s="31" t="s">
        <v>8344</v>
      </c>
      <c r="F3984" s="31" t="s">
        <v>8345</v>
      </c>
      <c r="G3984" s="31" t="s">
        <v>8346</v>
      </c>
      <c r="H3984" s="31" t="s">
        <v>85</v>
      </c>
      <c r="I3984" s="31" t="s">
        <v>8345</v>
      </c>
      <c r="J3984" s="31" t="s">
        <v>160</v>
      </c>
      <c r="K3984" s="31" t="s">
        <v>99</v>
      </c>
      <c r="L3984" s="31" t="s">
        <v>1227</v>
      </c>
      <c r="M3984" s="31">
        <v>0</v>
      </c>
      <c r="N3984" s="31" t="s">
        <v>90</v>
      </c>
      <c r="O3984" s="31" t="s">
        <v>8347</v>
      </c>
      <c r="P3984" s="31" t="s">
        <v>91</v>
      </c>
      <c r="Q3984" s="31" t="s">
        <v>91</v>
      </c>
      <c r="R3984" s="31" t="s">
        <v>90</v>
      </c>
      <c r="S3984" s="31" t="s">
        <v>8348</v>
      </c>
      <c r="T3984" s="31" t="s">
        <v>91</v>
      </c>
      <c r="U3984" s="31" t="s">
        <v>91</v>
      </c>
      <c r="V3984" s="31" t="s">
        <v>90</v>
      </c>
      <c r="W3984" s="31" t="s">
        <v>8349</v>
      </c>
      <c r="X3984" s="31" t="s">
        <v>91</v>
      </c>
      <c r="Y3984" s="31" t="s">
        <v>91</v>
      </c>
      <c r="AA3984" s="31" t="s">
        <v>100</v>
      </c>
      <c r="AB3984" s="31">
        <v>0</v>
      </c>
    </row>
    <row r="3985" spans="2:28" x14ac:dyDescent="0.25">
      <c r="B3985" s="31" t="s">
        <v>8363</v>
      </c>
      <c r="C3985" s="31">
        <v>1479</v>
      </c>
      <c r="D3985" s="31" t="s">
        <v>8343</v>
      </c>
      <c r="E3985" s="31" t="s">
        <v>8344</v>
      </c>
      <c r="F3985" s="31" t="s">
        <v>8345</v>
      </c>
      <c r="G3985" s="31" t="s">
        <v>8346</v>
      </c>
      <c r="H3985" s="31" t="s">
        <v>85</v>
      </c>
      <c r="I3985" s="31" t="s">
        <v>8345</v>
      </c>
      <c r="J3985" s="31" t="s">
        <v>160</v>
      </c>
      <c r="K3985" s="31" t="s">
        <v>106</v>
      </c>
      <c r="L3985" s="31" t="s">
        <v>1227</v>
      </c>
      <c r="M3985" s="31">
        <v>0</v>
      </c>
      <c r="N3985" s="31" t="s">
        <v>90</v>
      </c>
      <c r="O3985" s="31" t="s">
        <v>8347</v>
      </c>
      <c r="P3985" s="31" t="s">
        <v>91</v>
      </c>
      <c r="Q3985" s="31" t="s">
        <v>91</v>
      </c>
      <c r="R3985" s="31" t="s">
        <v>90</v>
      </c>
      <c r="S3985" s="31" t="s">
        <v>8348</v>
      </c>
      <c r="T3985" s="31" t="s">
        <v>91</v>
      </c>
      <c r="U3985" s="31" t="s">
        <v>91</v>
      </c>
      <c r="V3985" s="31" t="s">
        <v>90</v>
      </c>
      <c r="W3985" s="31" t="s">
        <v>8349</v>
      </c>
      <c r="X3985" s="31" t="s">
        <v>91</v>
      </c>
      <c r="Y3985" s="31" t="s">
        <v>91</v>
      </c>
      <c r="AA3985" s="31" t="s">
        <v>100</v>
      </c>
      <c r="AB3985" s="31">
        <v>0</v>
      </c>
    </row>
    <row r="3986" spans="2:28" x14ac:dyDescent="0.25">
      <c r="B3986" s="31" t="s">
        <v>8364</v>
      </c>
      <c r="C3986" s="31">
        <v>1479</v>
      </c>
      <c r="D3986" s="31" t="s">
        <v>8343</v>
      </c>
      <c r="E3986" s="31" t="s">
        <v>8344</v>
      </c>
      <c r="F3986" s="31" t="s">
        <v>8345</v>
      </c>
      <c r="G3986" s="31" t="s">
        <v>8346</v>
      </c>
      <c r="H3986" s="31" t="s">
        <v>85</v>
      </c>
      <c r="I3986" s="31" t="s">
        <v>8345</v>
      </c>
      <c r="J3986" s="31" t="s">
        <v>160</v>
      </c>
      <c r="K3986" s="31" t="s">
        <v>108</v>
      </c>
      <c r="L3986" s="31" t="s">
        <v>1227</v>
      </c>
      <c r="M3986" s="31">
        <v>0</v>
      </c>
      <c r="N3986" s="31" t="s">
        <v>90</v>
      </c>
      <c r="O3986" s="31" t="s">
        <v>8347</v>
      </c>
      <c r="P3986" s="31" t="s">
        <v>91</v>
      </c>
      <c r="Q3986" s="31" t="s">
        <v>91</v>
      </c>
      <c r="R3986" s="31" t="s">
        <v>90</v>
      </c>
      <c r="S3986" s="31" t="s">
        <v>8348</v>
      </c>
      <c r="T3986" s="31" t="s">
        <v>91</v>
      </c>
      <c r="U3986" s="31" t="s">
        <v>91</v>
      </c>
      <c r="V3986" s="31" t="s">
        <v>90</v>
      </c>
      <c r="W3986" s="31" t="s">
        <v>8349</v>
      </c>
      <c r="X3986" s="31" t="s">
        <v>91</v>
      </c>
      <c r="Y3986" s="31" t="s">
        <v>91</v>
      </c>
      <c r="AA3986" s="31" t="s">
        <v>100</v>
      </c>
      <c r="AB3986" s="31">
        <v>0</v>
      </c>
    </row>
    <row r="3987" spans="2:28" x14ac:dyDescent="0.25">
      <c r="B3987" s="31" t="s">
        <v>8365</v>
      </c>
      <c r="C3987" s="31">
        <v>1479</v>
      </c>
      <c r="D3987" s="31" t="s">
        <v>8343</v>
      </c>
      <c r="E3987" s="31" t="s">
        <v>8344</v>
      </c>
      <c r="F3987" s="31" t="s">
        <v>8345</v>
      </c>
      <c r="G3987" s="31" t="s">
        <v>8346</v>
      </c>
      <c r="H3987" s="31" t="s">
        <v>85</v>
      </c>
      <c r="I3987" s="31" t="s">
        <v>8345</v>
      </c>
      <c r="J3987" s="31" t="s">
        <v>160</v>
      </c>
      <c r="K3987" s="31" t="s">
        <v>110</v>
      </c>
      <c r="L3987" s="31" t="s">
        <v>1227</v>
      </c>
      <c r="M3987" s="31">
        <v>0</v>
      </c>
      <c r="N3987" s="31" t="s">
        <v>90</v>
      </c>
      <c r="O3987" s="31" t="s">
        <v>8347</v>
      </c>
      <c r="P3987" s="31" t="s">
        <v>91</v>
      </c>
      <c r="Q3987" s="31" t="s">
        <v>91</v>
      </c>
      <c r="R3987" s="31" t="s">
        <v>90</v>
      </c>
      <c r="S3987" s="31" t="s">
        <v>8348</v>
      </c>
      <c r="T3987" s="31" t="s">
        <v>91</v>
      </c>
      <c r="U3987" s="31" t="s">
        <v>91</v>
      </c>
      <c r="V3987" s="31" t="s">
        <v>90</v>
      </c>
      <c r="W3987" s="31" t="s">
        <v>8349</v>
      </c>
      <c r="X3987" s="31" t="s">
        <v>91</v>
      </c>
      <c r="Y3987" s="31" t="s">
        <v>91</v>
      </c>
      <c r="AA3987" s="31" t="s">
        <v>100</v>
      </c>
      <c r="AB3987" s="31">
        <v>0</v>
      </c>
    </row>
    <row r="3988" spans="2:28" x14ac:dyDescent="0.25">
      <c r="B3988" s="31" t="s">
        <v>8366</v>
      </c>
      <c r="C3988" s="31">
        <v>1479</v>
      </c>
      <c r="D3988" s="31" t="s">
        <v>8343</v>
      </c>
      <c r="E3988" s="31" t="s">
        <v>8344</v>
      </c>
      <c r="F3988" s="31" t="s">
        <v>8345</v>
      </c>
      <c r="G3988" s="31" t="s">
        <v>8367</v>
      </c>
      <c r="H3988" s="31" t="s">
        <v>5314</v>
      </c>
      <c r="I3988" s="31" t="s">
        <v>8345</v>
      </c>
      <c r="J3988" s="31" t="s">
        <v>160</v>
      </c>
      <c r="K3988" s="31" t="s">
        <v>161</v>
      </c>
      <c r="L3988" s="31" t="s">
        <v>1227</v>
      </c>
      <c r="M3988" s="31">
        <v>0</v>
      </c>
      <c r="N3988" s="31" t="s">
        <v>90</v>
      </c>
      <c r="O3988" s="31" t="s">
        <v>8347</v>
      </c>
      <c r="P3988" s="31" t="s">
        <v>91</v>
      </c>
      <c r="Q3988" s="31" t="s">
        <v>91</v>
      </c>
      <c r="R3988" s="31" t="s">
        <v>90</v>
      </c>
      <c r="S3988" s="31" t="s">
        <v>8348</v>
      </c>
      <c r="T3988" s="31" t="s">
        <v>91</v>
      </c>
      <c r="U3988" s="31" t="s">
        <v>91</v>
      </c>
      <c r="V3988" s="31" t="s">
        <v>90</v>
      </c>
      <c r="W3988" s="31" t="s">
        <v>8349</v>
      </c>
      <c r="X3988" s="31" t="s">
        <v>91</v>
      </c>
      <c r="Y3988" s="31" t="s">
        <v>91</v>
      </c>
      <c r="AA3988" s="31" t="s">
        <v>94</v>
      </c>
      <c r="AB3988" s="31">
        <v>0</v>
      </c>
    </row>
    <row r="3989" spans="2:28" x14ac:dyDescent="0.25">
      <c r="B3989" s="31" t="s">
        <v>8368</v>
      </c>
      <c r="C3989" s="31">
        <v>1479</v>
      </c>
      <c r="D3989" s="31" t="s">
        <v>8343</v>
      </c>
      <c r="E3989" s="31" t="s">
        <v>8344</v>
      </c>
      <c r="F3989" s="31" t="s">
        <v>8345</v>
      </c>
      <c r="G3989" s="31" t="s">
        <v>8367</v>
      </c>
      <c r="H3989" s="31" t="s">
        <v>5314</v>
      </c>
      <c r="I3989" s="31" t="s">
        <v>8345</v>
      </c>
      <c r="J3989" s="31" t="s">
        <v>160</v>
      </c>
      <c r="K3989" s="31" t="s">
        <v>164</v>
      </c>
      <c r="L3989" s="31" t="s">
        <v>1227</v>
      </c>
      <c r="M3989" s="31">
        <v>0</v>
      </c>
      <c r="N3989" s="31" t="s">
        <v>90</v>
      </c>
      <c r="O3989" s="31" t="s">
        <v>8347</v>
      </c>
      <c r="P3989" s="31" t="s">
        <v>91</v>
      </c>
      <c r="Q3989" s="31" t="s">
        <v>91</v>
      </c>
      <c r="R3989" s="31" t="s">
        <v>90</v>
      </c>
      <c r="S3989" s="31" t="s">
        <v>8348</v>
      </c>
      <c r="T3989" s="31" t="s">
        <v>91</v>
      </c>
      <c r="U3989" s="31" t="s">
        <v>91</v>
      </c>
      <c r="V3989" s="31" t="s">
        <v>90</v>
      </c>
      <c r="W3989" s="31" t="s">
        <v>8349</v>
      </c>
      <c r="X3989" s="31" t="s">
        <v>91</v>
      </c>
      <c r="Y3989" s="31" t="s">
        <v>91</v>
      </c>
      <c r="AA3989" s="31" t="s">
        <v>94</v>
      </c>
      <c r="AB3989" s="31">
        <v>0</v>
      </c>
    </row>
    <row r="3990" spans="2:28" x14ac:dyDescent="0.25">
      <c r="B3990" s="31" t="s">
        <v>8369</v>
      </c>
      <c r="C3990" s="31">
        <v>1479</v>
      </c>
      <c r="D3990" s="31" t="s">
        <v>8343</v>
      </c>
      <c r="E3990" s="31" t="s">
        <v>8344</v>
      </c>
      <c r="F3990" s="31" t="s">
        <v>8345</v>
      </c>
      <c r="G3990" s="31" t="s">
        <v>8367</v>
      </c>
      <c r="H3990" s="31" t="s">
        <v>5314</v>
      </c>
      <c r="I3990" s="31" t="s">
        <v>8345</v>
      </c>
      <c r="J3990" s="31" t="s">
        <v>160</v>
      </c>
      <c r="K3990" s="31" t="s">
        <v>166</v>
      </c>
      <c r="L3990" s="31" t="s">
        <v>1227</v>
      </c>
      <c r="M3990" s="31">
        <v>0</v>
      </c>
      <c r="N3990" s="31" t="s">
        <v>90</v>
      </c>
      <c r="O3990" s="31" t="s">
        <v>8347</v>
      </c>
      <c r="P3990" s="31" t="s">
        <v>91</v>
      </c>
      <c r="Q3990" s="31" t="s">
        <v>91</v>
      </c>
      <c r="R3990" s="31" t="s">
        <v>90</v>
      </c>
      <c r="S3990" s="31" t="s">
        <v>8348</v>
      </c>
      <c r="T3990" s="31" t="s">
        <v>91</v>
      </c>
      <c r="U3990" s="31" t="s">
        <v>91</v>
      </c>
      <c r="V3990" s="31" t="s">
        <v>90</v>
      </c>
      <c r="W3990" s="31" t="s">
        <v>8349</v>
      </c>
      <c r="X3990" s="31" t="s">
        <v>91</v>
      </c>
      <c r="Y3990" s="31" t="s">
        <v>91</v>
      </c>
      <c r="AA3990" s="31" t="s">
        <v>94</v>
      </c>
      <c r="AB3990" s="31">
        <v>0</v>
      </c>
    </row>
    <row r="3991" spans="2:28" x14ac:dyDescent="0.25">
      <c r="B3991" s="31" t="s">
        <v>8370</v>
      </c>
      <c r="C3991" s="31">
        <v>1479</v>
      </c>
      <c r="D3991" s="31" t="s">
        <v>8343</v>
      </c>
      <c r="E3991" s="31" t="s">
        <v>8344</v>
      </c>
      <c r="F3991" s="31" t="s">
        <v>8345</v>
      </c>
      <c r="G3991" s="31" t="s">
        <v>8367</v>
      </c>
      <c r="H3991" s="31" t="s">
        <v>5314</v>
      </c>
      <c r="I3991" s="31" t="s">
        <v>8345</v>
      </c>
      <c r="J3991" s="31" t="s">
        <v>160</v>
      </c>
      <c r="K3991" s="31" t="s">
        <v>88</v>
      </c>
      <c r="L3991" s="31" t="s">
        <v>1227</v>
      </c>
      <c r="M3991" s="31">
        <v>0</v>
      </c>
      <c r="N3991" s="31" t="s">
        <v>90</v>
      </c>
      <c r="O3991" s="31" t="s">
        <v>8347</v>
      </c>
      <c r="P3991" s="31" t="s">
        <v>91</v>
      </c>
      <c r="Q3991" s="31" t="s">
        <v>91</v>
      </c>
      <c r="R3991" s="31" t="s">
        <v>90</v>
      </c>
      <c r="S3991" s="31" t="s">
        <v>8348</v>
      </c>
      <c r="T3991" s="31" t="s">
        <v>91</v>
      </c>
      <c r="U3991" s="31" t="s">
        <v>91</v>
      </c>
      <c r="V3991" s="31" t="s">
        <v>90</v>
      </c>
      <c r="W3991" s="31" t="s">
        <v>8349</v>
      </c>
      <c r="X3991" s="31" t="s">
        <v>91</v>
      </c>
      <c r="Y3991" s="31" t="s">
        <v>91</v>
      </c>
      <c r="AA3991" s="31" t="s">
        <v>94</v>
      </c>
      <c r="AB3991" s="31">
        <v>0</v>
      </c>
    </row>
    <row r="3992" spans="2:28" x14ac:dyDescent="0.25">
      <c r="B3992" s="31" t="s">
        <v>8371</v>
      </c>
      <c r="C3992" s="31">
        <v>1479</v>
      </c>
      <c r="D3992" s="31" t="s">
        <v>8343</v>
      </c>
      <c r="E3992" s="31" t="s">
        <v>8344</v>
      </c>
      <c r="F3992" s="31" t="s">
        <v>8345</v>
      </c>
      <c r="G3992" s="31" t="s">
        <v>8367</v>
      </c>
      <c r="H3992" s="31" t="s">
        <v>5314</v>
      </c>
      <c r="I3992" s="31" t="s">
        <v>8345</v>
      </c>
      <c r="J3992" s="31" t="s">
        <v>160</v>
      </c>
      <c r="K3992" s="31" t="s">
        <v>114</v>
      </c>
      <c r="L3992" s="31" t="s">
        <v>1227</v>
      </c>
      <c r="M3992" s="31">
        <v>0</v>
      </c>
      <c r="N3992" s="31" t="s">
        <v>90</v>
      </c>
      <c r="O3992" s="31" t="s">
        <v>8347</v>
      </c>
      <c r="P3992" s="31" t="s">
        <v>91</v>
      </c>
      <c r="Q3992" s="31" t="s">
        <v>91</v>
      </c>
      <c r="R3992" s="31" t="s">
        <v>90</v>
      </c>
      <c r="S3992" s="31" t="s">
        <v>8348</v>
      </c>
      <c r="T3992" s="31" t="s">
        <v>91</v>
      </c>
      <c r="U3992" s="31" t="s">
        <v>91</v>
      </c>
      <c r="V3992" s="31" t="s">
        <v>90</v>
      </c>
      <c r="W3992" s="31" t="s">
        <v>8349</v>
      </c>
      <c r="X3992" s="31" t="s">
        <v>91</v>
      </c>
      <c r="Y3992" s="31" t="s">
        <v>91</v>
      </c>
      <c r="AA3992" s="31" t="s">
        <v>94</v>
      </c>
      <c r="AB3992" s="31">
        <v>0</v>
      </c>
    </row>
    <row r="3993" spans="2:28" x14ac:dyDescent="0.25">
      <c r="B3993" s="31" t="s">
        <v>8372</v>
      </c>
      <c r="C3993" s="31">
        <v>1479</v>
      </c>
      <c r="D3993" s="31" t="s">
        <v>8343</v>
      </c>
      <c r="E3993" s="31" t="s">
        <v>8344</v>
      </c>
      <c r="F3993" s="31" t="s">
        <v>8345</v>
      </c>
      <c r="G3993" s="31" t="s">
        <v>8367</v>
      </c>
      <c r="H3993" s="31" t="s">
        <v>5314</v>
      </c>
      <c r="I3993" s="31" t="s">
        <v>8345</v>
      </c>
      <c r="J3993" s="31" t="s">
        <v>160</v>
      </c>
      <c r="K3993" s="31" t="s">
        <v>125</v>
      </c>
      <c r="L3993" s="31" t="s">
        <v>1227</v>
      </c>
      <c r="M3993" s="31">
        <v>0</v>
      </c>
      <c r="N3993" s="31" t="s">
        <v>90</v>
      </c>
      <c r="O3993" s="31" t="s">
        <v>8347</v>
      </c>
      <c r="P3993" s="31" t="s">
        <v>91</v>
      </c>
      <c r="Q3993" s="31" t="s">
        <v>91</v>
      </c>
      <c r="R3993" s="31" t="s">
        <v>90</v>
      </c>
      <c r="S3993" s="31" t="s">
        <v>8348</v>
      </c>
      <c r="T3993" s="31" t="s">
        <v>91</v>
      </c>
      <c r="U3993" s="31" t="s">
        <v>91</v>
      </c>
      <c r="V3993" s="31" t="s">
        <v>90</v>
      </c>
      <c r="W3993" s="31" t="s">
        <v>8349</v>
      </c>
      <c r="X3993" s="31" t="s">
        <v>91</v>
      </c>
      <c r="Y3993" s="31" t="s">
        <v>91</v>
      </c>
      <c r="AA3993" s="31" t="s">
        <v>97</v>
      </c>
      <c r="AB3993" s="31">
        <v>0</v>
      </c>
    </row>
    <row r="3994" spans="2:28" x14ac:dyDescent="0.25">
      <c r="B3994" s="31" t="s">
        <v>8373</v>
      </c>
      <c r="C3994" s="31">
        <v>1479</v>
      </c>
      <c r="D3994" s="31" t="s">
        <v>8343</v>
      </c>
      <c r="E3994" s="31" t="s">
        <v>8344</v>
      </c>
      <c r="F3994" s="31" t="s">
        <v>8345</v>
      </c>
      <c r="G3994" s="31" t="s">
        <v>8367</v>
      </c>
      <c r="H3994" s="31" t="s">
        <v>5314</v>
      </c>
      <c r="I3994" s="31" t="s">
        <v>8345</v>
      </c>
      <c r="J3994" s="31" t="s">
        <v>160</v>
      </c>
      <c r="K3994" s="31" t="s">
        <v>134</v>
      </c>
      <c r="L3994" s="31" t="s">
        <v>1227</v>
      </c>
      <c r="M3994" s="31">
        <v>0</v>
      </c>
      <c r="N3994" s="31" t="s">
        <v>90</v>
      </c>
      <c r="O3994" s="31" t="s">
        <v>8347</v>
      </c>
      <c r="P3994" s="31" t="s">
        <v>91</v>
      </c>
      <c r="Q3994" s="31" t="s">
        <v>91</v>
      </c>
      <c r="R3994" s="31" t="s">
        <v>90</v>
      </c>
      <c r="S3994" s="31" t="s">
        <v>8348</v>
      </c>
      <c r="T3994" s="31" t="s">
        <v>91</v>
      </c>
      <c r="U3994" s="31" t="s">
        <v>91</v>
      </c>
      <c r="V3994" s="31" t="s">
        <v>90</v>
      </c>
      <c r="W3994" s="31" t="s">
        <v>8349</v>
      </c>
      <c r="X3994" s="31" t="s">
        <v>91</v>
      </c>
      <c r="Y3994" s="31" t="s">
        <v>91</v>
      </c>
      <c r="AA3994" s="31" t="s">
        <v>97</v>
      </c>
      <c r="AB3994" s="31">
        <v>0</v>
      </c>
    </row>
    <row r="3995" spans="2:28" x14ac:dyDescent="0.25">
      <c r="B3995" s="31" t="s">
        <v>8374</v>
      </c>
      <c r="C3995" s="31">
        <v>1479</v>
      </c>
      <c r="D3995" s="31" t="s">
        <v>8343</v>
      </c>
      <c r="E3995" s="31" t="s">
        <v>8344</v>
      </c>
      <c r="F3995" s="31" t="s">
        <v>8345</v>
      </c>
      <c r="G3995" s="31" t="s">
        <v>8367</v>
      </c>
      <c r="H3995" s="31" t="s">
        <v>5314</v>
      </c>
      <c r="I3995" s="31" t="s">
        <v>8345</v>
      </c>
      <c r="J3995" s="31" t="s">
        <v>160</v>
      </c>
      <c r="K3995" s="31" t="s">
        <v>139</v>
      </c>
      <c r="L3995" s="31" t="s">
        <v>1227</v>
      </c>
      <c r="M3995" s="31">
        <v>0</v>
      </c>
      <c r="N3995" s="31" t="s">
        <v>90</v>
      </c>
      <c r="O3995" s="31" t="s">
        <v>8347</v>
      </c>
      <c r="P3995" s="31" t="s">
        <v>91</v>
      </c>
      <c r="Q3995" s="31" t="s">
        <v>91</v>
      </c>
      <c r="R3995" s="31" t="s">
        <v>90</v>
      </c>
      <c r="S3995" s="31" t="s">
        <v>8348</v>
      </c>
      <c r="T3995" s="31" t="s">
        <v>91</v>
      </c>
      <c r="U3995" s="31" t="s">
        <v>91</v>
      </c>
      <c r="V3995" s="31" t="s">
        <v>90</v>
      </c>
      <c r="W3995" s="31" t="s">
        <v>8349</v>
      </c>
      <c r="X3995" s="31" t="s">
        <v>91</v>
      </c>
      <c r="Y3995" s="31" t="s">
        <v>91</v>
      </c>
      <c r="AA3995" s="31" t="s">
        <v>97</v>
      </c>
      <c r="AB3995" s="31">
        <v>0</v>
      </c>
    </row>
    <row r="3996" spans="2:28" x14ac:dyDescent="0.25">
      <c r="B3996" s="31" t="s">
        <v>8375</v>
      </c>
      <c r="C3996" s="31">
        <v>1479</v>
      </c>
      <c r="D3996" s="31" t="s">
        <v>8343</v>
      </c>
      <c r="E3996" s="31" t="s">
        <v>8344</v>
      </c>
      <c r="F3996" s="31" t="s">
        <v>8345</v>
      </c>
      <c r="G3996" s="31" t="s">
        <v>8367</v>
      </c>
      <c r="H3996" s="31" t="s">
        <v>5314</v>
      </c>
      <c r="I3996" s="31" t="s">
        <v>8345</v>
      </c>
      <c r="J3996" s="31" t="s">
        <v>160</v>
      </c>
      <c r="K3996" s="31" t="s">
        <v>145</v>
      </c>
      <c r="L3996" s="31" t="s">
        <v>1227</v>
      </c>
      <c r="M3996" s="31">
        <v>0</v>
      </c>
      <c r="N3996" s="31" t="s">
        <v>90</v>
      </c>
      <c r="O3996" s="31" t="s">
        <v>8347</v>
      </c>
      <c r="P3996" s="31" t="s">
        <v>91</v>
      </c>
      <c r="Q3996" s="31" t="s">
        <v>91</v>
      </c>
      <c r="R3996" s="31" t="s">
        <v>90</v>
      </c>
      <c r="S3996" s="31" t="s">
        <v>8348</v>
      </c>
      <c r="T3996" s="31" t="s">
        <v>91</v>
      </c>
      <c r="U3996" s="31" t="s">
        <v>91</v>
      </c>
      <c r="V3996" s="31" t="s">
        <v>90</v>
      </c>
      <c r="W3996" s="31" t="s">
        <v>8349</v>
      </c>
      <c r="X3996" s="31" t="s">
        <v>91</v>
      </c>
      <c r="Y3996" s="31" t="s">
        <v>91</v>
      </c>
      <c r="AA3996" s="31" t="s">
        <v>97</v>
      </c>
      <c r="AB3996" s="31">
        <v>0</v>
      </c>
    </row>
    <row r="3997" spans="2:28" x14ac:dyDescent="0.25">
      <c r="B3997" s="31" t="s">
        <v>8376</v>
      </c>
      <c r="C3997" s="31">
        <v>1479</v>
      </c>
      <c r="D3997" s="31" t="s">
        <v>8343</v>
      </c>
      <c r="E3997" s="31" t="s">
        <v>8344</v>
      </c>
      <c r="F3997" s="31" t="s">
        <v>8345</v>
      </c>
      <c r="G3997" s="31" t="s">
        <v>8367</v>
      </c>
      <c r="H3997" s="31" t="s">
        <v>5314</v>
      </c>
      <c r="I3997" s="31" t="s">
        <v>8345</v>
      </c>
      <c r="J3997" s="31" t="s">
        <v>160</v>
      </c>
      <c r="K3997" s="31" t="s">
        <v>96</v>
      </c>
      <c r="L3997" s="31" t="s">
        <v>1227</v>
      </c>
      <c r="M3997" s="31">
        <v>0</v>
      </c>
      <c r="N3997" s="31" t="s">
        <v>90</v>
      </c>
      <c r="O3997" s="31" t="s">
        <v>8347</v>
      </c>
      <c r="P3997" s="31" t="s">
        <v>91</v>
      </c>
      <c r="Q3997" s="31" t="s">
        <v>91</v>
      </c>
      <c r="R3997" s="31" t="s">
        <v>90</v>
      </c>
      <c r="S3997" s="31" t="s">
        <v>8348</v>
      </c>
      <c r="T3997" s="31" t="s">
        <v>91</v>
      </c>
      <c r="U3997" s="31" t="s">
        <v>91</v>
      </c>
      <c r="V3997" s="31" t="s">
        <v>90</v>
      </c>
      <c r="W3997" s="31" t="s">
        <v>8349</v>
      </c>
      <c r="X3997" s="31" t="s">
        <v>91</v>
      </c>
      <c r="Y3997" s="31" t="s">
        <v>91</v>
      </c>
      <c r="AA3997" s="31" t="s">
        <v>97</v>
      </c>
      <c r="AB3997" s="31">
        <v>0</v>
      </c>
    </row>
    <row r="3998" spans="2:28" x14ac:dyDescent="0.25">
      <c r="B3998" s="31" t="s">
        <v>8377</v>
      </c>
      <c r="C3998" s="31">
        <v>1479</v>
      </c>
      <c r="D3998" s="31" t="s">
        <v>8343</v>
      </c>
      <c r="E3998" s="31" t="s">
        <v>8344</v>
      </c>
      <c r="F3998" s="31" t="s">
        <v>8345</v>
      </c>
      <c r="G3998" s="31" t="s">
        <v>8367</v>
      </c>
      <c r="H3998" s="31" t="s">
        <v>5314</v>
      </c>
      <c r="I3998" s="31" t="s">
        <v>8345</v>
      </c>
      <c r="J3998" s="31" t="s">
        <v>160</v>
      </c>
      <c r="K3998" s="31" t="s">
        <v>177</v>
      </c>
      <c r="L3998" s="31" t="s">
        <v>1227</v>
      </c>
      <c r="M3998" s="31">
        <v>0</v>
      </c>
      <c r="N3998" s="31" t="s">
        <v>90</v>
      </c>
      <c r="O3998" s="31" t="s">
        <v>8347</v>
      </c>
      <c r="P3998" s="31" t="s">
        <v>91</v>
      </c>
      <c r="Q3998" s="31" t="s">
        <v>91</v>
      </c>
      <c r="R3998" s="31" t="s">
        <v>90</v>
      </c>
      <c r="S3998" s="31" t="s">
        <v>8348</v>
      </c>
      <c r="T3998" s="31" t="s">
        <v>91</v>
      </c>
      <c r="U3998" s="31" t="s">
        <v>91</v>
      </c>
      <c r="V3998" s="31" t="s">
        <v>90</v>
      </c>
      <c r="W3998" s="31" t="s">
        <v>8349</v>
      </c>
      <c r="X3998" s="31" t="s">
        <v>91</v>
      </c>
      <c r="Y3998" s="31" t="s">
        <v>91</v>
      </c>
      <c r="AA3998" s="31" t="s">
        <v>97</v>
      </c>
      <c r="AB3998" s="31">
        <v>0</v>
      </c>
    </row>
    <row r="3999" spans="2:28" x14ac:dyDescent="0.25">
      <c r="B3999" s="31" t="s">
        <v>8378</v>
      </c>
      <c r="C3999" s="31">
        <v>1479</v>
      </c>
      <c r="D3999" s="31" t="s">
        <v>8343</v>
      </c>
      <c r="E3999" s="31" t="s">
        <v>8344</v>
      </c>
      <c r="F3999" s="31" t="s">
        <v>8345</v>
      </c>
      <c r="G3999" s="31" t="s">
        <v>8367</v>
      </c>
      <c r="H3999" s="31" t="s">
        <v>5314</v>
      </c>
      <c r="I3999" s="31" t="s">
        <v>8345</v>
      </c>
      <c r="J3999" s="31" t="s">
        <v>160</v>
      </c>
      <c r="K3999" s="31" t="s">
        <v>150</v>
      </c>
      <c r="L3999" s="31" t="s">
        <v>1227</v>
      </c>
      <c r="M3999" s="31">
        <v>0</v>
      </c>
      <c r="N3999" s="31" t="s">
        <v>90</v>
      </c>
      <c r="O3999" s="31" t="s">
        <v>8347</v>
      </c>
      <c r="P3999" s="31" t="s">
        <v>91</v>
      </c>
      <c r="Q3999" s="31" t="s">
        <v>91</v>
      </c>
      <c r="R3999" s="31" t="s">
        <v>90</v>
      </c>
      <c r="S3999" s="31" t="s">
        <v>8348</v>
      </c>
      <c r="T3999" s="31" t="s">
        <v>91</v>
      </c>
      <c r="U3999" s="31" t="s">
        <v>91</v>
      </c>
      <c r="V3999" s="31" t="s">
        <v>90</v>
      </c>
      <c r="W3999" s="31" t="s">
        <v>8349</v>
      </c>
      <c r="X3999" s="31" t="s">
        <v>91</v>
      </c>
      <c r="Y3999" s="31" t="s">
        <v>91</v>
      </c>
      <c r="AA3999" s="31" t="s">
        <v>97</v>
      </c>
      <c r="AB3999" s="31">
        <v>0</v>
      </c>
    </row>
    <row r="4000" spans="2:28" x14ac:dyDescent="0.25">
      <c r="B4000" s="31" t="s">
        <v>8379</v>
      </c>
      <c r="C4000" s="31">
        <v>1479</v>
      </c>
      <c r="D4000" s="31" t="s">
        <v>8343</v>
      </c>
      <c r="E4000" s="31" t="s">
        <v>8344</v>
      </c>
      <c r="F4000" s="31" t="s">
        <v>8345</v>
      </c>
      <c r="G4000" s="31" t="s">
        <v>8367</v>
      </c>
      <c r="H4000" s="31" t="s">
        <v>5314</v>
      </c>
      <c r="I4000" s="31" t="s">
        <v>8345</v>
      </c>
      <c r="J4000" s="31" t="s">
        <v>160</v>
      </c>
      <c r="K4000" s="31" t="s">
        <v>156</v>
      </c>
      <c r="L4000" s="31" t="s">
        <v>1227</v>
      </c>
      <c r="M4000" s="31">
        <v>0</v>
      </c>
      <c r="N4000" s="31" t="s">
        <v>90</v>
      </c>
      <c r="O4000" s="31" t="s">
        <v>8347</v>
      </c>
      <c r="P4000" s="31" t="s">
        <v>91</v>
      </c>
      <c r="Q4000" s="31" t="s">
        <v>91</v>
      </c>
      <c r="R4000" s="31" t="s">
        <v>90</v>
      </c>
      <c r="S4000" s="31" t="s">
        <v>8348</v>
      </c>
      <c r="T4000" s="31" t="s">
        <v>91</v>
      </c>
      <c r="U4000" s="31" t="s">
        <v>91</v>
      </c>
      <c r="V4000" s="31" t="s">
        <v>90</v>
      </c>
      <c r="W4000" s="31" t="s">
        <v>8349</v>
      </c>
      <c r="X4000" s="31" t="s">
        <v>91</v>
      </c>
      <c r="Y4000" s="31" t="s">
        <v>91</v>
      </c>
      <c r="AA4000" s="31" t="s">
        <v>97</v>
      </c>
      <c r="AB4000" s="31">
        <v>0</v>
      </c>
    </row>
    <row r="4001" spans="2:28" x14ac:dyDescent="0.25">
      <c r="B4001" s="31" t="s">
        <v>8380</v>
      </c>
      <c r="C4001" s="31">
        <v>1479</v>
      </c>
      <c r="D4001" s="31" t="s">
        <v>8343</v>
      </c>
      <c r="E4001" s="31" t="s">
        <v>8344</v>
      </c>
      <c r="F4001" s="31" t="s">
        <v>8345</v>
      </c>
      <c r="G4001" s="31" t="s">
        <v>8367</v>
      </c>
      <c r="H4001" s="31" t="s">
        <v>5314</v>
      </c>
      <c r="I4001" s="31" t="s">
        <v>8345</v>
      </c>
      <c r="J4001" s="31" t="s">
        <v>160</v>
      </c>
      <c r="K4001" s="31" t="s">
        <v>99</v>
      </c>
      <c r="L4001" s="31" t="s">
        <v>1227</v>
      </c>
      <c r="M4001" s="31">
        <v>0</v>
      </c>
      <c r="N4001" s="31" t="s">
        <v>90</v>
      </c>
      <c r="O4001" s="31" t="s">
        <v>8347</v>
      </c>
      <c r="P4001" s="31" t="s">
        <v>91</v>
      </c>
      <c r="Q4001" s="31" t="s">
        <v>91</v>
      </c>
      <c r="R4001" s="31" t="s">
        <v>90</v>
      </c>
      <c r="S4001" s="31" t="s">
        <v>8348</v>
      </c>
      <c r="T4001" s="31" t="s">
        <v>91</v>
      </c>
      <c r="U4001" s="31" t="s">
        <v>91</v>
      </c>
      <c r="V4001" s="31" t="s">
        <v>90</v>
      </c>
      <c r="W4001" s="31" t="s">
        <v>8349</v>
      </c>
      <c r="X4001" s="31" t="s">
        <v>91</v>
      </c>
      <c r="Y4001" s="31" t="s">
        <v>91</v>
      </c>
      <c r="AA4001" s="31" t="s">
        <v>100</v>
      </c>
      <c r="AB4001" s="31">
        <v>0</v>
      </c>
    </row>
    <row r="4002" spans="2:28" x14ac:dyDescent="0.25">
      <c r="B4002" s="31" t="s">
        <v>8381</v>
      </c>
      <c r="C4002" s="31">
        <v>1479</v>
      </c>
      <c r="D4002" s="31" t="s">
        <v>8343</v>
      </c>
      <c r="E4002" s="31" t="s">
        <v>8344</v>
      </c>
      <c r="F4002" s="31" t="s">
        <v>8345</v>
      </c>
      <c r="G4002" s="31" t="s">
        <v>8367</v>
      </c>
      <c r="H4002" s="31" t="s">
        <v>5314</v>
      </c>
      <c r="I4002" s="31" t="s">
        <v>8345</v>
      </c>
      <c r="J4002" s="31" t="s">
        <v>160</v>
      </c>
      <c r="K4002" s="31" t="s">
        <v>106</v>
      </c>
      <c r="L4002" s="31" t="s">
        <v>1227</v>
      </c>
      <c r="M4002" s="31">
        <v>0</v>
      </c>
      <c r="N4002" s="31" t="s">
        <v>90</v>
      </c>
      <c r="O4002" s="31" t="s">
        <v>8347</v>
      </c>
      <c r="P4002" s="31" t="s">
        <v>91</v>
      </c>
      <c r="Q4002" s="31" t="s">
        <v>91</v>
      </c>
      <c r="R4002" s="31" t="s">
        <v>90</v>
      </c>
      <c r="S4002" s="31" t="s">
        <v>8348</v>
      </c>
      <c r="T4002" s="31" t="s">
        <v>91</v>
      </c>
      <c r="U4002" s="31" t="s">
        <v>91</v>
      </c>
      <c r="V4002" s="31" t="s">
        <v>90</v>
      </c>
      <c r="W4002" s="31" t="s">
        <v>8349</v>
      </c>
      <c r="X4002" s="31" t="s">
        <v>91</v>
      </c>
      <c r="Y4002" s="31" t="s">
        <v>91</v>
      </c>
      <c r="AA4002" s="31" t="s">
        <v>100</v>
      </c>
      <c r="AB4002" s="31">
        <v>0</v>
      </c>
    </row>
    <row r="4003" spans="2:28" x14ac:dyDescent="0.25">
      <c r="B4003" s="31" t="s">
        <v>8382</v>
      </c>
      <c r="C4003" s="31">
        <v>1479</v>
      </c>
      <c r="D4003" s="31" t="s">
        <v>8343</v>
      </c>
      <c r="E4003" s="31" t="s">
        <v>8344</v>
      </c>
      <c r="F4003" s="31" t="s">
        <v>8345</v>
      </c>
      <c r="G4003" s="31" t="s">
        <v>8367</v>
      </c>
      <c r="H4003" s="31" t="s">
        <v>5314</v>
      </c>
      <c r="I4003" s="31" t="s">
        <v>8345</v>
      </c>
      <c r="J4003" s="31" t="s">
        <v>160</v>
      </c>
      <c r="K4003" s="31" t="s">
        <v>108</v>
      </c>
      <c r="L4003" s="31" t="s">
        <v>1227</v>
      </c>
      <c r="M4003" s="31">
        <v>0</v>
      </c>
      <c r="N4003" s="31" t="s">
        <v>90</v>
      </c>
      <c r="O4003" s="31" t="s">
        <v>8347</v>
      </c>
      <c r="P4003" s="31" t="s">
        <v>91</v>
      </c>
      <c r="Q4003" s="31" t="s">
        <v>91</v>
      </c>
      <c r="R4003" s="31" t="s">
        <v>90</v>
      </c>
      <c r="S4003" s="31" t="s">
        <v>8348</v>
      </c>
      <c r="T4003" s="31" t="s">
        <v>91</v>
      </c>
      <c r="U4003" s="31" t="s">
        <v>91</v>
      </c>
      <c r="V4003" s="31" t="s">
        <v>90</v>
      </c>
      <c r="W4003" s="31" t="s">
        <v>8349</v>
      </c>
      <c r="X4003" s="31" t="s">
        <v>91</v>
      </c>
      <c r="Y4003" s="31" t="s">
        <v>91</v>
      </c>
      <c r="AA4003" s="31" t="s">
        <v>100</v>
      </c>
      <c r="AB4003" s="31">
        <v>0</v>
      </c>
    </row>
    <row r="4004" spans="2:28" x14ac:dyDescent="0.25">
      <c r="B4004" s="31" t="s">
        <v>8383</v>
      </c>
      <c r="C4004" s="31">
        <v>1479</v>
      </c>
      <c r="D4004" s="31" t="s">
        <v>8343</v>
      </c>
      <c r="E4004" s="31" t="s">
        <v>8344</v>
      </c>
      <c r="F4004" s="31" t="s">
        <v>8345</v>
      </c>
      <c r="G4004" s="31" t="s">
        <v>8367</v>
      </c>
      <c r="H4004" s="31" t="s">
        <v>5314</v>
      </c>
      <c r="I4004" s="31" t="s">
        <v>8345</v>
      </c>
      <c r="J4004" s="31" t="s">
        <v>160</v>
      </c>
      <c r="K4004" s="31" t="s">
        <v>110</v>
      </c>
      <c r="L4004" s="31" t="s">
        <v>1227</v>
      </c>
      <c r="M4004" s="31">
        <v>0</v>
      </c>
      <c r="N4004" s="31" t="s">
        <v>90</v>
      </c>
      <c r="O4004" s="31" t="s">
        <v>8347</v>
      </c>
      <c r="P4004" s="31" t="s">
        <v>91</v>
      </c>
      <c r="Q4004" s="31" t="s">
        <v>91</v>
      </c>
      <c r="R4004" s="31" t="s">
        <v>90</v>
      </c>
      <c r="S4004" s="31" t="s">
        <v>8348</v>
      </c>
      <c r="T4004" s="31" t="s">
        <v>91</v>
      </c>
      <c r="U4004" s="31" t="s">
        <v>91</v>
      </c>
      <c r="V4004" s="31" t="s">
        <v>90</v>
      </c>
      <c r="W4004" s="31" t="s">
        <v>8349</v>
      </c>
      <c r="X4004" s="31" t="s">
        <v>91</v>
      </c>
      <c r="Y4004" s="31" t="s">
        <v>91</v>
      </c>
      <c r="AA4004" s="31" t="s">
        <v>100</v>
      </c>
      <c r="AB4004" s="31">
        <v>0</v>
      </c>
    </row>
    <row r="4005" spans="2:28" x14ac:dyDescent="0.25">
      <c r="B4005" s="31" t="s">
        <v>8384</v>
      </c>
      <c r="C4005" s="31">
        <v>1479</v>
      </c>
      <c r="D4005" s="31" t="s">
        <v>8343</v>
      </c>
      <c r="E4005" s="31" t="s">
        <v>8344</v>
      </c>
      <c r="F4005" s="31" t="s">
        <v>8345</v>
      </c>
      <c r="G4005" s="31" t="s">
        <v>8385</v>
      </c>
      <c r="H4005" s="31" t="s">
        <v>193</v>
      </c>
      <c r="I4005" s="31" t="s">
        <v>8345</v>
      </c>
      <c r="J4005" s="31" t="s">
        <v>160</v>
      </c>
      <c r="K4005" s="31" t="s">
        <v>161</v>
      </c>
      <c r="L4005" s="31" t="s">
        <v>1227</v>
      </c>
      <c r="M4005" s="31">
        <v>0</v>
      </c>
      <c r="N4005" s="31" t="s">
        <v>90</v>
      </c>
      <c r="O4005" s="31" t="s">
        <v>8347</v>
      </c>
      <c r="P4005" s="31" t="s">
        <v>91</v>
      </c>
      <c r="Q4005" s="31" t="s">
        <v>91</v>
      </c>
      <c r="R4005" s="31" t="s">
        <v>90</v>
      </c>
      <c r="S4005" s="31" t="s">
        <v>8348</v>
      </c>
      <c r="T4005" s="31" t="s">
        <v>91</v>
      </c>
      <c r="U4005" s="31" t="s">
        <v>91</v>
      </c>
      <c r="V4005" s="31" t="s">
        <v>90</v>
      </c>
      <c r="W4005" s="31" t="s">
        <v>8349</v>
      </c>
      <c r="X4005" s="31" t="s">
        <v>91</v>
      </c>
      <c r="Y4005" s="31" t="s">
        <v>91</v>
      </c>
      <c r="AA4005" s="31" t="s">
        <v>94</v>
      </c>
      <c r="AB4005" s="31">
        <v>0</v>
      </c>
    </row>
    <row r="4006" spans="2:28" x14ac:dyDescent="0.25">
      <c r="B4006" s="31" t="s">
        <v>8386</v>
      </c>
      <c r="C4006" s="31">
        <v>1479</v>
      </c>
      <c r="D4006" s="31" t="s">
        <v>8343</v>
      </c>
      <c r="E4006" s="31" t="s">
        <v>8344</v>
      </c>
      <c r="F4006" s="31" t="s">
        <v>8345</v>
      </c>
      <c r="G4006" s="31" t="s">
        <v>8385</v>
      </c>
      <c r="H4006" s="31" t="s">
        <v>193</v>
      </c>
      <c r="I4006" s="31" t="s">
        <v>8345</v>
      </c>
      <c r="J4006" s="31" t="s">
        <v>160</v>
      </c>
      <c r="K4006" s="31" t="s">
        <v>164</v>
      </c>
      <c r="L4006" s="31" t="s">
        <v>1227</v>
      </c>
      <c r="M4006" s="31">
        <v>0</v>
      </c>
      <c r="N4006" s="31" t="s">
        <v>90</v>
      </c>
      <c r="O4006" s="31" t="s">
        <v>8347</v>
      </c>
      <c r="P4006" s="31" t="s">
        <v>91</v>
      </c>
      <c r="Q4006" s="31" t="s">
        <v>91</v>
      </c>
      <c r="R4006" s="31" t="s">
        <v>90</v>
      </c>
      <c r="S4006" s="31" t="s">
        <v>8348</v>
      </c>
      <c r="T4006" s="31" t="s">
        <v>91</v>
      </c>
      <c r="U4006" s="31" t="s">
        <v>91</v>
      </c>
      <c r="V4006" s="31" t="s">
        <v>90</v>
      </c>
      <c r="W4006" s="31" t="s">
        <v>8349</v>
      </c>
      <c r="X4006" s="31" t="s">
        <v>91</v>
      </c>
      <c r="Y4006" s="31" t="s">
        <v>91</v>
      </c>
      <c r="AA4006" s="31" t="s">
        <v>94</v>
      </c>
      <c r="AB4006" s="31">
        <v>0</v>
      </c>
    </row>
    <row r="4007" spans="2:28" x14ac:dyDescent="0.25">
      <c r="B4007" s="31" t="s">
        <v>8387</v>
      </c>
      <c r="C4007" s="31">
        <v>1479</v>
      </c>
      <c r="D4007" s="31" t="s">
        <v>8343</v>
      </c>
      <c r="E4007" s="31" t="s">
        <v>8344</v>
      </c>
      <c r="F4007" s="31" t="s">
        <v>8345</v>
      </c>
      <c r="G4007" s="31" t="s">
        <v>8385</v>
      </c>
      <c r="H4007" s="31" t="s">
        <v>193</v>
      </c>
      <c r="I4007" s="31" t="s">
        <v>8345</v>
      </c>
      <c r="J4007" s="31" t="s">
        <v>160</v>
      </c>
      <c r="K4007" s="31" t="s">
        <v>166</v>
      </c>
      <c r="L4007" s="31" t="s">
        <v>1227</v>
      </c>
      <c r="M4007" s="31">
        <v>0</v>
      </c>
      <c r="N4007" s="31" t="s">
        <v>90</v>
      </c>
      <c r="O4007" s="31" t="s">
        <v>8347</v>
      </c>
      <c r="P4007" s="31" t="s">
        <v>91</v>
      </c>
      <c r="Q4007" s="31" t="s">
        <v>91</v>
      </c>
      <c r="R4007" s="31" t="s">
        <v>90</v>
      </c>
      <c r="S4007" s="31" t="s">
        <v>8348</v>
      </c>
      <c r="T4007" s="31" t="s">
        <v>91</v>
      </c>
      <c r="U4007" s="31" t="s">
        <v>91</v>
      </c>
      <c r="V4007" s="31" t="s">
        <v>90</v>
      </c>
      <c r="W4007" s="31" t="s">
        <v>8349</v>
      </c>
      <c r="X4007" s="31" t="s">
        <v>91</v>
      </c>
      <c r="Y4007" s="31" t="s">
        <v>91</v>
      </c>
      <c r="AA4007" s="31" t="s">
        <v>94</v>
      </c>
      <c r="AB4007" s="31">
        <v>0</v>
      </c>
    </row>
    <row r="4008" spans="2:28" x14ac:dyDescent="0.25">
      <c r="B4008" s="31" t="s">
        <v>8388</v>
      </c>
      <c r="C4008" s="31">
        <v>1479</v>
      </c>
      <c r="D4008" s="31" t="s">
        <v>8343</v>
      </c>
      <c r="E4008" s="31" t="s">
        <v>8344</v>
      </c>
      <c r="F4008" s="31" t="s">
        <v>8345</v>
      </c>
      <c r="G4008" s="31" t="s">
        <v>8385</v>
      </c>
      <c r="H4008" s="31" t="s">
        <v>193</v>
      </c>
      <c r="I4008" s="31" t="s">
        <v>8345</v>
      </c>
      <c r="J4008" s="31" t="s">
        <v>160</v>
      </c>
      <c r="K4008" s="31" t="s">
        <v>88</v>
      </c>
      <c r="L4008" s="31" t="s">
        <v>1227</v>
      </c>
      <c r="M4008" s="31">
        <v>0</v>
      </c>
      <c r="N4008" s="31" t="s">
        <v>90</v>
      </c>
      <c r="O4008" s="31" t="s">
        <v>8347</v>
      </c>
      <c r="P4008" s="31" t="s">
        <v>91</v>
      </c>
      <c r="Q4008" s="31" t="s">
        <v>91</v>
      </c>
      <c r="R4008" s="31" t="s">
        <v>90</v>
      </c>
      <c r="S4008" s="31" t="s">
        <v>8348</v>
      </c>
      <c r="T4008" s="31" t="s">
        <v>91</v>
      </c>
      <c r="U4008" s="31" t="s">
        <v>91</v>
      </c>
      <c r="V4008" s="31" t="s">
        <v>90</v>
      </c>
      <c r="W4008" s="31" t="s">
        <v>8349</v>
      </c>
      <c r="X4008" s="31" t="s">
        <v>91</v>
      </c>
      <c r="Y4008" s="31" t="s">
        <v>91</v>
      </c>
      <c r="AA4008" s="31" t="s">
        <v>94</v>
      </c>
      <c r="AB4008" s="31">
        <v>0</v>
      </c>
    </row>
    <row r="4009" spans="2:28" x14ac:dyDescent="0.25">
      <c r="B4009" s="31" t="s">
        <v>8389</v>
      </c>
      <c r="C4009" s="31">
        <v>1479</v>
      </c>
      <c r="D4009" s="31" t="s">
        <v>8343</v>
      </c>
      <c r="E4009" s="31" t="s">
        <v>8344</v>
      </c>
      <c r="F4009" s="31" t="s">
        <v>8345</v>
      </c>
      <c r="G4009" s="31" t="s">
        <v>8385</v>
      </c>
      <c r="H4009" s="31" t="s">
        <v>193</v>
      </c>
      <c r="I4009" s="31" t="s">
        <v>8345</v>
      </c>
      <c r="J4009" s="31" t="s">
        <v>160</v>
      </c>
      <c r="K4009" s="31" t="s">
        <v>114</v>
      </c>
      <c r="L4009" s="31" t="s">
        <v>1227</v>
      </c>
      <c r="M4009" s="31">
        <v>0</v>
      </c>
      <c r="N4009" s="31" t="s">
        <v>90</v>
      </c>
      <c r="O4009" s="31" t="s">
        <v>8347</v>
      </c>
      <c r="P4009" s="31" t="s">
        <v>91</v>
      </c>
      <c r="Q4009" s="31" t="s">
        <v>91</v>
      </c>
      <c r="R4009" s="31" t="s">
        <v>90</v>
      </c>
      <c r="S4009" s="31" t="s">
        <v>8348</v>
      </c>
      <c r="T4009" s="31" t="s">
        <v>91</v>
      </c>
      <c r="U4009" s="31" t="s">
        <v>91</v>
      </c>
      <c r="V4009" s="31" t="s">
        <v>90</v>
      </c>
      <c r="W4009" s="31" t="s">
        <v>8349</v>
      </c>
      <c r="X4009" s="31" t="s">
        <v>91</v>
      </c>
      <c r="Y4009" s="31" t="s">
        <v>91</v>
      </c>
      <c r="AA4009" s="31" t="s">
        <v>94</v>
      </c>
      <c r="AB4009" s="31">
        <v>0</v>
      </c>
    </row>
    <row r="4010" spans="2:28" x14ac:dyDescent="0.25">
      <c r="B4010" s="31" t="s">
        <v>8390</v>
      </c>
      <c r="C4010" s="31">
        <v>1479</v>
      </c>
      <c r="D4010" s="31" t="s">
        <v>8343</v>
      </c>
      <c r="E4010" s="31" t="s">
        <v>8344</v>
      </c>
      <c r="F4010" s="31" t="s">
        <v>8345</v>
      </c>
      <c r="G4010" s="31" t="s">
        <v>8385</v>
      </c>
      <c r="H4010" s="31" t="s">
        <v>193</v>
      </c>
      <c r="I4010" s="31" t="s">
        <v>8345</v>
      </c>
      <c r="J4010" s="31" t="s">
        <v>160</v>
      </c>
      <c r="K4010" s="31" t="s">
        <v>125</v>
      </c>
      <c r="L4010" s="31" t="s">
        <v>1227</v>
      </c>
      <c r="M4010" s="31">
        <v>0</v>
      </c>
      <c r="N4010" s="31" t="s">
        <v>90</v>
      </c>
      <c r="O4010" s="31" t="s">
        <v>8347</v>
      </c>
      <c r="P4010" s="31" t="s">
        <v>91</v>
      </c>
      <c r="Q4010" s="31" t="s">
        <v>91</v>
      </c>
      <c r="R4010" s="31" t="s">
        <v>90</v>
      </c>
      <c r="S4010" s="31" t="s">
        <v>8348</v>
      </c>
      <c r="T4010" s="31" t="s">
        <v>91</v>
      </c>
      <c r="U4010" s="31" t="s">
        <v>91</v>
      </c>
      <c r="V4010" s="31" t="s">
        <v>90</v>
      </c>
      <c r="W4010" s="31" t="s">
        <v>8349</v>
      </c>
      <c r="X4010" s="31" t="s">
        <v>91</v>
      </c>
      <c r="Y4010" s="31" t="s">
        <v>91</v>
      </c>
      <c r="AA4010" s="31" t="s">
        <v>97</v>
      </c>
      <c r="AB4010" s="31">
        <v>0</v>
      </c>
    </row>
    <row r="4011" spans="2:28" x14ac:dyDescent="0.25">
      <c r="B4011" s="31" t="s">
        <v>8391</v>
      </c>
      <c r="C4011" s="31">
        <v>1479</v>
      </c>
      <c r="D4011" s="31" t="s">
        <v>8343</v>
      </c>
      <c r="E4011" s="31" t="s">
        <v>8344</v>
      </c>
      <c r="F4011" s="31" t="s">
        <v>8345</v>
      </c>
      <c r="G4011" s="31" t="s">
        <v>8385</v>
      </c>
      <c r="H4011" s="31" t="s">
        <v>193</v>
      </c>
      <c r="I4011" s="31" t="s">
        <v>8345</v>
      </c>
      <c r="J4011" s="31" t="s">
        <v>160</v>
      </c>
      <c r="K4011" s="31" t="s">
        <v>134</v>
      </c>
      <c r="L4011" s="31" t="s">
        <v>1227</v>
      </c>
      <c r="M4011" s="31">
        <v>0</v>
      </c>
      <c r="N4011" s="31" t="s">
        <v>90</v>
      </c>
      <c r="O4011" s="31" t="s">
        <v>8347</v>
      </c>
      <c r="P4011" s="31" t="s">
        <v>91</v>
      </c>
      <c r="Q4011" s="31" t="s">
        <v>91</v>
      </c>
      <c r="R4011" s="31" t="s">
        <v>90</v>
      </c>
      <c r="S4011" s="31" t="s">
        <v>8348</v>
      </c>
      <c r="T4011" s="31" t="s">
        <v>91</v>
      </c>
      <c r="U4011" s="31" t="s">
        <v>91</v>
      </c>
      <c r="V4011" s="31" t="s">
        <v>90</v>
      </c>
      <c r="W4011" s="31" t="s">
        <v>8349</v>
      </c>
      <c r="X4011" s="31" t="s">
        <v>91</v>
      </c>
      <c r="Y4011" s="31" t="s">
        <v>91</v>
      </c>
      <c r="AA4011" s="31" t="s">
        <v>97</v>
      </c>
      <c r="AB4011" s="31">
        <v>0</v>
      </c>
    </row>
    <row r="4012" spans="2:28" x14ac:dyDescent="0.25">
      <c r="B4012" s="31" t="s">
        <v>8392</v>
      </c>
      <c r="C4012" s="31">
        <v>1479</v>
      </c>
      <c r="D4012" s="31" t="s">
        <v>8343</v>
      </c>
      <c r="E4012" s="31" t="s">
        <v>8344</v>
      </c>
      <c r="F4012" s="31" t="s">
        <v>8345</v>
      </c>
      <c r="G4012" s="31" t="s">
        <v>8385</v>
      </c>
      <c r="H4012" s="31" t="s">
        <v>193</v>
      </c>
      <c r="I4012" s="31" t="s">
        <v>8345</v>
      </c>
      <c r="J4012" s="31" t="s">
        <v>160</v>
      </c>
      <c r="K4012" s="31" t="s">
        <v>139</v>
      </c>
      <c r="L4012" s="31" t="s">
        <v>1227</v>
      </c>
      <c r="M4012" s="31">
        <v>0</v>
      </c>
      <c r="N4012" s="31" t="s">
        <v>90</v>
      </c>
      <c r="O4012" s="31" t="s">
        <v>8347</v>
      </c>
      <c r="P4012" s="31" t="s">
        <v>91</v>
      </c>
      <c r="Q4012" s="31" t="s">
        <v>91</v>
      </c>
      <c r="R4012" s="31" t="s">
        <v>90</v>
      </c>
      <c r="S4012" s="31" t="s">
        <v>8348</v>
      </c>
      <c r="T4012" s="31" t="s">
        <v>91</v>
      </c>
      <c r="U4012" s="31" t="s">
        <v>91</v>
      </c>
      <c r="V4012" s="31" t="s">
        <v>90</v>
      </c>
      <c r="W4012" s="31" t="s">
        <v>8349</v>
      </c>
      <c r="X4012" s="31" t="s">
        <v>91</v>
      </c>
      <c r="Y4012" s="31" t="s">
        <v>91</v>
      </c>
      <c r="AA4012" s="31" t="s">
        <v>97</v>
      </c>
      <c r="AB4012" s="31">
        <v>0</v>
      </c>
    </row>
    <row r="4013" spans="2:28" x14ac:dyDescent="0.25">
      <c r="B4013" s="31" t="s">
        <v>8393</v>
      </c>
      <c r="C4013" s="31">
        <v>1479</v>
      </c>
      <c r="D4013" s="31" t="s">
        <v>8343</v>
      </c>
      <c r="E4013" s="31" t="s">
        <v>8344</v>
      </c>
      <c r="F4013" s="31" t="s">
        <v>8345</v>
      </c>
      <c r="G4013" s="31" t="s">
        <v>8385</v>
      </c>
      <c r="H4013" s="31" t="s">
        <v>193</v>
      </c>
      <c r="I4013" s="31" t="s">
        <v>8345</v>
      </c>
      <c r="J4013" s="31" t="s">
        <v>160</v>
      </c>
      <c r="K4013" s="31" t="s">
        <v>145</v>
      </c>
      <c r="L4013" s="31" t="s">
        <v>1227</v>
      </c>
      <c r="M4013" s="31">
        <v>0</v>
      </c>
      <c r="N4013" s="31" t="s">
        <v>90</v>
      </c>
      <c r="O4013" s="31" t="s">
        <v>8347</v>
      </c>
      <c r="P4013" s="31" t="s">
        <v>91</v>
      </c>
      <c r="Q4013" s="31" t="s">
        <v>91</v>
      </c>
      <c r="R4013" s="31" t="s">
        <v>90</v>
      </c>
      <c r="S4013" s="31" t="s">
        <v>8348</v>
      </c>
      <c r="T4013" s="31" t="s">
        <v>91</v>
      </c>
      <c r="U4013" s="31" t="s">
        <v>91</v>
      </c>
      <c r="V4013" s="31" t="s">
        <v>90</v>
      </c>
      <c r="W4013" s="31" t="s">
        <v>8349</v>
      </c>
      <c r="X4013" s="31" t="s">
        <v>91</v>
      </c>
      <c r="Y4013" s="31" t="s">
        <v>91</v>
      </c>
      <c r="AA4013" s="31" t="s">
        <v>97</v>
      </c>
      <c r="AB4013" s="31">
        <v>0</v>
      </c>
    </row>
    <row r="4014" spans="2:28" x14ac:dyDescent="0.25">
      <c r="B4014" s="31" t="s">
        <v>8394</v>
      </c>
      <c r="C4014" s="31">
        <v>1479</v>
      </c>
      <c r="D4014" s="31" t="s">
        <v>8343</v>
      </c>
      <c r="E4014" s="31" t="s">
        <v>8344</v>
      </c>
      <c r="F4014" s="31" t="s">
        <v>8345</v>
      </c>
      <c r="G4014" s="31" t="s">
        <v>8385</v>
      </c>
      <c r="H4014" s="31" t="s">
        <v>193</v>
      </c>
      <c r="I4014" s="31" t="s">
        <v>8345</v>
      </c>
      <c r="J4014" s="31" t="s">
        <v>160</v>
      </c>
      <c r="K4014" s="31" t="s">
        <v>96</v>
      </c>
      <c r="L4014" s="31" t="s">
        <v>1227</v>
      </c>
      <c r="M4014" s="31">
        <v>0</v>
      </c>
      <c r="N4014" s="31" t="s">
        <v>90</v>
      </c>
      <c r="O4014" s="31" t="s">
        <v>8347</v>
      </c>
      <c r="P4014" s="31" t="s">
        <v>91</v>
      </c>
      <c r="Q4014" s="31" t="s">
        <v>91</v>
      </c>
      <c r="R4014" s="31" t="s">
        <v>90</v>
      </c>
      <c r="S4014" s="31" t="s">
        <v>8348</v>
      </c>
      <c r="T4014" s="31" t="s">
        <v>91</v>
      </c>
      <c r="U4014" s="31" t="s">
        <v>91</v>
      </c>
      <c r="V4014" s="31" t="s">
        <v>90</v>
      </c>
      <c r="W4014" s="31" t="s">
        <v>8349</v>
      </c>
      <c r="X4014" s="31" t="s">
        <v>91</v>
      </c>
      <c r="Y4014" s="31" t="s">
        <v>91</v>
      </c>
      <c r="AA4014" s="31" t="s">
        <v>97</v>
      </c>
      <c r="AB4014" s="31">
        <v>0</v>
      </c>
    </row>
    <row r="4015" spans="2:28" x14ac:dyDescent="0.25">
      <c r="B4015" s="31" t="s">
        <v>8395</v>
      </c>
      <c r="C4015" s="31">
        <v>1479</v>
      </c>
      <c r="D4015" s="31" t="s">
        <v>8343</v>
      </c>
      <c r="E4015" s="31" t="s">
        <v>8344</v>
      </c>
      <c r="F4015" s="31" t="s">
        <v>8345</v>
      </c>
      <c r="G4015" s="31" t="s">
        <v>8385</v>
      </c>
      <c r="H4015" s="31" t="s">
        <v>193</v>
      </c>
      <c r="I4015" s="31" t="s">
        <v>8345</v>
      </c>
      <c r="J4015" s="31" t="s">
        <v>160</v>
      </c>
      <c r="K4015" s="31" t="s">
        <v>177</v>
      </c>
      <c r="L4015" s="31" t="s">
        <v>1227</v>
      </c>
      <c r="M4015" s="31">
        <v>0</v>
      </c>
      <c r="N4015" s="31" t="s">
        <v>90</v>
      </c>
      <c r="O4015" s="31" t="s">
        <v>8347</v>
      </c>
      <c r="P4015" s="31" t="s">
        <v>91</v>
      </c>
      <c r="Q4015" s="31" t="s">
        <v>91</v>
      </c>
      <c r="R4015" s="31" t="s">
        <v>90</v>
      </c>
      <c r="S4015" s="31" t="s">
        <v>8348</v>
      </c>
      <c r="T4015" s="31" t="s">
        <v>91</v>
      </c>
      <c r="U4015" s="31" t="s">
        <v>91</v>
      </c>
      <c r="V4015" s="31" t="s">
        <v>90</v>
      </c>
      <c r="W4015" s="31" t="s">
        <v>8349</v>
      </c>
      <c r="X4015" s="31" t="s">
        <v>91</v>
      </c>
      <c r="Y4015" s="31" t="s">
        <v>91</v>
      </c>
      <c r="AA4015" s="31" t="s">
        <v>97</v>
      </c>
      <c r="AB4015" s="31">
        <v>0</v>
      </c>
    </row>
    <row r="4016" spans="2:28" x14ac:dyDescent="0.25">
      <c r="B4016" s="31" t="s">
        <v>8396</v>
      </c>
      <c r="C4016" s="31">
        <v>1479</v>
      </c>
      <c r="D4016" s="31" t="s">
        <v>8343</v>
      </c>
      <c r="E4016" s="31" t="s">
        <v>8344</v>
      </c>
      <c r="F4016" s="31" t="s">
        <v>8345</v>
      </c>
      <c r="G4016" s="31" t="s">
        <v>8385</v>
      </c>
      <c r="H4016" s="31" t="s">
        <v>193</v>
      </c>
      <c r="I4016" s="31" t="s">
        <v>8345</v>
      </c>
      <c r="J4016" s="31" t="s">
        <v>160</v>
      </c>
      <c r="K4016" s="31" t="s">
        <v>150</v>
      </c>
      <c r="L4016" s="31" t="s">
        <v>1227</v>
      </c>
      <c r="M4016" s="31">
        <v>0</v>
      </c>
      <c r="N4016" s="31" t="s">
        <v>90</v>
      </c>
      <c r="O4016" s="31" t="s">
        <v>8347</v>
      </c>
      <c r="P4016" s="31" t="s">
        <v>91</v>
      </c>
      <c r="Q4016" s="31" t="s">
        <v>91</v>
      </c>
      <c r="R4016" s="31" t="s">
        <v>90</v>
      </c>
      <c r="S4016" s="31" t="s">
        <v>8348</v>
      </c>
      <c r="T4016" s="31" t="s">
        <v>91</v>
      </c>
      <c r="U4016" s="31" t="s">
        <v>91</v>
      </c>
      <c r="V4016" s="31" t="s">
        <v>90</v>
      </c>
      <c r="W4016" s="31" t="s">
        <v>8349</v>
      </c>
      <c r="X4016" s="31" t="s">
        <v>91</v>
      </c>
      <c r="Y4016" s="31" t="s">
        <v>91</v>
      </c>
      <c r="AA4016" s="31" t="s">
        <v>97</v>
      </c>
      <c r="AB4016" s="31">
        <v>0</v>
      </c>
    </row>
    <row r="4017" spans="2:28" x14ac:dyDescent="0.25">
      <c r="B4017" s="31" t="s">
        <v>8397</v>
      </c>
      <c r="C4017" s="31">
        <v>1479</v>
      </c>
      <c r="D4017" s="31" t="s">
        <v>8343</v>
      </c>
      <c r="E4017" s="31" t="s">
        <v>8344</v>
      </c>
      <c r="F4017" s="31" t="s">
        <v>8345</v>
      </c>
      <c r="G4017" s="31" t="s">
        <v>8385</v>
      </c>
      <c r="H4017" s="31" t="s">
        <v>193</v>
      </c>
      <c r="I4017" s="31" t="s">
        <v>8345</v>
      </c>
      <c r="J4017" s="31" t="s">
        <v>160</v>
      </c>
      <c r="K4017" s="31" t="s">
        <v>156</v>
      </c>
      <c r="L4017" s="31" t="s">
        <v>1227</v>
      </c>
      <c r="M4017" s="31">
        <v>0</v>
      </c>
      <c r="N4017" s="31" t="s">
        <v>90</v>
      </c>
      <c r="O4017" s="31" t="s">
        <v>8347</v>
      </c>
      <c r="P4017" s="31" t="s">
        <v>91</v>
      </c>
      <c r="Q4017" s="31" t="s">
        <v>91</v>
      </c>
      <c r="R4017" s="31" t="s">
        <v>90</v>
      </c>
      <c r="S4017" s="31" t="s">
        <v>8348</v>
      </c>
      <c r="T4017" s="31" t="s">
        <v>91</v>
      </c>
      <c r="U4017" s="31" t="s">
        <v>91</v>
      </c>
      <c r="V4017" s="31" t="s">
        <v>90</v>
      </c>
      <c r="W4017" s="31" t="s">
        <v>8349</v>
      </c>
      <c r="X4017" s="31" t="s">
        <v>91</v>
      </c>
      <c r="Y4017" s="31" t="s">
        <v>91</v>
      </c>
      <c r="AA4017" s="31" t="s">
        <v>97</v>
      </c>
      <c r="AB4017" s="31">
        <v>0</v>
      </c>
    </row>
    <row r="4018" spans="2:28" x14ac:dyDescent="0.25">
      <c r="B4018" s="31" t="s">
        <v>8398</v>
      </c>
      <c r="C4018" s="31">
        <v>1479</v>
      </c>
      <c r="D4018" s="31" t="s">
        <v>8343</v>
      </c>
      <c r="E4018" s="31" t="s">
        <v>8344</v>
      </c>
      <c r="F4018" s="31" t="s">
        <v>8345</v>
      </c>
      <c r="G4018" s="31" t="s">
        <v>8385</v>
      </c>
      <c r="H4018" s="31" t="s">
        <v>193</v>
      </c>
      <c r="I4018" s="31" t="s">
        <v>8345</v>
      </c>
      <c r="J4018" s="31" t="s">
        <v>160</v>
      </c>
      <c r="K4018" s="31" t="s">
        <v>99</v>
      </c>
      <c r="L4018" s="31" t="s">
        <v>1227</v>
      </c>
      <c r="M4018" s="31">
        <v>0</v>
      </c>
      <c r="N4018" s="31" t="s">
        <v>90</v>
      </c>
      <c r="O4018" s="31" t="s">
        <v>8347</v>
      </c>
      <c r="P4018" s="31" t="s">
        <v>91</v>
      </c>
      <c r="Q4018" s="31" t="s">
        <v>91</v>
      </c>
      <c r="R4018" s="31" t="s">
        <v>90</v>
      </c>
      <c r="S4018" s="31" t="s">
        <v>8348</v>
      </c>
      <c r="T4018" s="31" t="s">
        <v>91</v>
      </c>
      <c r="U4018" s="31" t="s">
        <v>91</v>
      </c>
      <c r="V4018" s="31" t="s">
        <v>90</v>
      </c>
      <c r="W4018" s="31" t="s">
        <v>8349</v>
      </c>
      <c r="X4018" s="31" t="s">
        <v>91</v>
      </c>
      <c r="Y4018" s="31" t="s">
        <v>91</v>
      </c>
      <c r="AA4018" s="31" t="s">
        <v>100</v>
      </c>
      <c r="AB4018" s="31">
        <v>0</v>
      </c>
    </row>
    <row r="4019" spans="2:28" x14ac:dyDescent="0.25">
      <c r="B4019" s="31" t="s">
        <v>8399</v>
      </c>
      <c r="C4019" s="31">
        <v>1479</v>
      </c>
      <c r="D4019" s="31" t="s">
        <v>8343</v>
      </c>
      <c r="E4019" s="31" t="s">
        <v>8344</v>
      </c>
      <c r="F4019" s="31" t="s">
        <v>8345</v>
      </c>
      <c r="G4019" s="31" t="s">
        <v>8385</v>
      </c>
      <c r="H4019" s="31" t="s">
        <v>193</v>
      </c>
      <c r="I4019" s="31" t="s">
        <v>8345</v>
      </c>
      <c r="J4019" s="31" t="s">
        <v>160</v>
      </c>
      <c r="K4019" s="31" t="s">
        <v>106</v>
      </c>
      <c r="L4019" s="31" t="s">
        <v>1227</v>
      </c>
      <c r="M4019" s="31">
        <v>0</v>
      </c>
      <c r="N4019" s="31" t="s">
        <v>90</v>
      </c>
      <c r="O4019" s="31" t="s">
        <v>8347</v>
      </c>
      <c r="P4019" s="31" t="s">
        <v>91</v>
      </c>
      <c r="Q4019" s="31" t="s">
        <v>91</v>
      </c>
      <c r="R4019" s="31" t="s">
        <v>90</v>
      </c>
      <c r="S4019" s="31" t="s">
        <v>8348</v>
      </c>
      <c r="T4019" s="31" t="s">
        <v>91</v>
      </c>
      <c r="U4019" s="31" t="s">
        <v>91</v>
      </c>
      <c r="V4019" s="31" t="s">
        <v>90</v>
      </c>
      <c r="W4019" s="31" t="s">
        <v>8349</v>
      </c>
      <c r="X4019" s="31" t="s">
        <v>91</v>
      </c>
      <c r="Y4019" s="31" t="s">
        <v>91</v>
      </c>
      <c r="AA4019" s="31" t="s">
        <v>100</v>
      </c>
      <c r="AB4019" s="31">
        <v>0</v>
      </c>
    </row>
    <row r="4020" spans="2:28" x14ac:dyDescent="0.25">
      <c r="B4020" s="31" t="s">
        <v>8400</v>
      </c>
      <c r="C4020" s="31">
        <v>1479</v>
      </c>
      <c r="D4020" s="31" t="s">
        <v>8343</v>
      </c>
      <c r="E4020" s="31" t="s">
        <v>8344</v>
      </c>
      <c r="F4020" s="31" t="s">
        <v>8345</v>
      </c>
      <c r="G4020" s="31" t="s">
        <v>8385</v>
      </c>
      <c r="H4020" s="31" t="s">
        <v>193</v>
      </c>
      <c r="I4020" s="31" t="s">
        <v>8345</v>
      </c>
      <c r="J4020" s="31" t="s">
        <v>160</v>
      </c>
      <c r="K4020" s="31" t="s">
        <v>108</v>
      </c>
      <c r="L4020" s="31" t="s">
        <v>1227</v>
      </c>
      <c r="M4020" s="31">
        <v>0</v>
      </c>
      <c r="N4020" s="31" t="s">
        <v>90</v>
      </c>
      <c r="O4020" s="31" t="s">
        <v>8347</v>
      </c>
      <c r="P4020" s="31" t="s">
        <v>91</v>
      </c>
      <c r="Q4020" s="31" t="s">
        <v>91</v>
      </c>
      <c r="R4020" s="31" t="s">
        <v>90</v>
      </c>
      <c r="S4020" s="31" t="s">
        <v>8348</v>
      </c>
      <c r="T4020" s="31" t="s">
        <v>91</v>
      </c>
      <c r="U4020" s="31" t="s">
        <v>91</v>
      </c>
      <c r="V4020" s="31" t="s">
        <v>90</v>
      </c>
      <c r="W4020" s="31" t="s">
        <v>8349</v>
      </c>
      <c r="X4020" s="31" t="s">
        <v>91</v>
      </c>
      <c r="Y4020" s="31" t="s">
        <v>91</v>
      </c>
      <c r="AA4020" s="31" t="s">
        <v>100</v>
      </c>
      <c r="AB4020" s="31">
        <v>0</v>
      </c>
    </row>
    <row r="4021" spans="2:28" x14ac:dyDescent="0.25">
      <c r="B4021" s="31" t="s">
        <v>8401</v>
      </c>
      <c r="C4021" s="31">
        <v>1479</v>
      </c>
      <c r="D4021" s="31" t="s">
        <v>8343</v>
      </c>
      <c r="E4021" s="31" t="s">
        <v>8344</v>
      </c>
      <c r="F4021" s="31" t="s">
        <v>8345</v>
      </c>
      <c r="G4021" s="31" t="s">
        <v>8385</v>
      </c>
      <c r="H4021" s="31" t="s">
        <v>193</v>
      </c>
      <c r="I4021" s="31" t="s">
        <v>8345</v>
      </c>
      <c r="J4021" s="31" t="s">
        <v>160</v>
      </c>
      <c r="K4021" s="31" t="s">
        <v>110</v>
      </c>
      <c r="L4021" s="31" t="s">
        <v>1227</v>
      </c>
      <c r="M4021" s="31">
        <v>0</v>
      </c>
      <c r="N4021" s="31" t="s">
        <v>90</v>
      </c>
      <c r="O4021" s="31" t="s">
        <v>8347</v>
      </c>
      <c r="P4021" s="31" t="s">
        <v>91</v>
      </c>
      <c r="Q4021" s="31" t="s">
        <v>91</v>
      </c>
      <c r="R4021" s="31" t="s">
        <v>90</v>
      </c>
      <c r="S4021" s="31" t="s">
        <v>8348</v>
      </c>
      <c r="T4021" s="31" t="s">
        <v>91</v>
      </c>
      <c r="U4021" s="31" t="s">
        <v>91</v>
      </c>
      <c r="V4021" s="31" t="s">
        <v>90</v>
      </c>
      <c r="W4021" s="31" t="s">
        <v>8349</v>
      </c>
      <c r="X4021" s="31" t="s">
        <v>91</v>
      </c>
      <c r="Y4021" s="31" t="s">
        <v>91</v>
      </c>
      <c r="AA4021" s="31" t="s">
        <v>100</v>
      </c>
      <c r="AB4021" s="31">
        <v>0</v>
      </c>
    </row>
    <row r="4022" spans="2:28" x14ac:dyDescent="0.25">
      <c r="B4022" s="31" t="s">
        <v>8402</v>
      </c>
      <c r="C4022" s="31">
        <v>1480</v>
      </c>
      <c r="D4022" s="31" t="s">
        <v>8343</v>
      </c>
      <c r="E4022" s="31" t="s">
        <v>8344</v>
      </c>
      <c r="F4022" s="31" t="s">
        <v>8345</v>
      </c>
      <c r="G4022" s="31" t="s">
        <v>8346</v>
      </c>
      <c r="H4022" s="31" t="s">
        <v>85</v>
      </c>
      <c r="I4022" s="31" t="s">
        <v>8345</v>
      </c>
      <c r="J4022" s="31" t="s">
        <v>160</v>
      </c>
      <c r="K4022" s="31" t="s">
        <v>170</v>
      </c>
      <c r="L4022" s="31" t="s">
        <v>8403</v>
      </c>
      <c r="M4022" s="31">
        <v>1</v>
      </c>
      <c r="N4022" s="31" t="s">
        <v>116</v>
      </c>
      <c r="O4022" s="31" t="s">
        <v>8347</v>
      </c>
      <c r="P4022" s="31" t="s">
        <v>8404</v>
      </c>
      <c r="Q4022" s="31" t="s">
        <v>8405</v>
      </c>
      <c r="R4022" s="31" t="s">
        <v>116</v>
      </c>
      <c r="S4022" s="31" t="s">
        <v>8348</v>
      </c>
      <c r="T4022" s="31" t="s">
        <v>8406</v>
      </c>
      <c r="U4022" s="31" t="s">
        <v>8407</v>
      </c>
      <c r="V4022" s="31" t="s">
        <v>116</v>
      </c>
      <c r="W4022" s="31" t="s">
        <v>8349</v>
      </c>
      <c r="X4022" s="31" t="s">
        <v>8408</v>
      </c>
      <c r="Y4022" s="31" t="s">
        <v>8409</v>
      </c>
      <c r="Z4022" s="31" t="s">
        <v>8410</v>
      </c>
      <c r="AA4022" s="31" t="s">
        <v>94</v>
      </c>
      <c r="AB4022" s="31">
        <v>1</v>
      </c>
    </row>
    <row r="4023" spans="2:28" x14ac:dyDescent="0.25">
      <c r="B4023" s="31" t="s">
        <v>8411</v>
      </c>
      <c r="C4023" s="31">
        <v>1480</v>
      </c>
      <c r="D4023" s="31" t="s">
        <v>8343</v>
      </c>
      <c r="E4023" s="31" t="s">
        <v>8344</v>
      </c>
      <c r="F4023" s="31" t="s">
        <v>8345</v>
      </c>
      <c r="G4023" s="31" t="s">
        <v>8367</v>
      </c>
      <c r="H4023" s="31" t="s">
        <v>5314</v>
      </c>
      <c r="I4023" s="31" t="s">
        <v>8345</v>
      </c>
      <c r="J4023" s="31" t="s">
        <v>160</v>
      </c>
      <c r="K4023" s="31" t="s">
        <v>170</v>
      </c>
      <c r="L4023" s="31" t="s">
        <v>8403</v>
      </c>
      <c r="M4023" s="31">
        <v>1</v>
      </c>
      <c r="N4023" s="31" t="s">
        <v>116</v>
      </c>
      <c r="O4023" s="31" t="s">
        <v>8347</v>
      </c>
      <c r="P4023" s="31" t="s">
        <v>8404</v>
      </c>
      <c r="Q4023" s="31" t="s">
        <v>8405</v>
      </c>
      <c r="R4023" s="31" t="s">
        <v>116</v>
      </c>
      <c r="S4023" s="31" t="s">
        <v>8348</v>
      </c>
      <c r="T4023" s="31" t="s">
        <v>8406</v>
      </c>
      <c r="U4023" s="31" t="s">
        <v>8407</v>
      </c>
      <c r="V4023" s="31" t="s">
        <v>116</v>
      </c>
      <c r="W4023" s="31" t="s">
        <v>8349</v>
      </c>
      <c r="X4023" s="31" t="s">
        <v>8408</v>
      </c>
      <c r="Y4023" s="31" t="s">
        <v>8409</v>
      </c>
      <c r="Z4023" s="31" t="s">
        <v>8410</v>
      </c>
      <c r="AA4023" s="31" t="s">
        <v>94</v>
      </c>
      <c r="AB4023" s="31">
        <v>1</v>
      </c>
    </row>
    <row r="4024" spans="2:28" x14ac:dyDescent="0.25">
      <c r="B4024" s="31" t="s">
        <v>8412</v>
      </c>
      <c r="C4024" s="31">
        <v>1480</v>
      </c>
      <c r="D4024" s="31" t="s">
        <v>8343</v>
      </c>
      <c r="E4024" s="31" t="s">
        <v>8344</v>
      </c>
      <c r="F4024" s="31" t="s">
        <v>8345</v>
      </c>
      <c r="G4024" s="31" t="s">
        <v>8385</v>
      </c>
      <c r="H4024" s="31" t="s">
        <v>193</v>
      </c>
      <c r="I4024" s="31" t="s">
        <v>8345</v>
      </c>
      <c r="J4024" s="31" t="s">
        <v>160</v>
      </c>
      <c r="K4024" s="31" t="s">
        <v>170</v>
      </c>
      <c r="L4024" s="31" t="s">
        <v>8403</v>
      </c>
      <c r="M4024" s="31">
        <v>1</v>
      </c>
      <c r="N4024" s="31" t="s">
        <v>116</v>
      </c>
      <c r="O4024" s="31" t="s">
        <v>8347</v>
      </c>
      <c r="P4024" s="31" t="s">
        <v>8404</v>
      </c>
      <c r="Q4024" s="31" t="s">
        <v>8405</v>
      </c>
      <c r="R4024" s="31" t="s">
        <v>116</v>
      </c>
      <c r="S4024" s="31" t="s">
        <v>8348</v>
      </c>
      <c r="T4024" s="31" t="s">
        <v>8406</v>
      </c>
      <c r="U4024" s="31" t="s">
        <v>8407</v>
      </c>
      <c r="V4024" s="31" t="s">
        <v>116</v>
      </c>
      <c r="W4024" s="31" t="s">
        <v>8349</v>
      </c>
      <c r="X4024" s="31" t="s">
        <v>8408</v>
      </c>
      <c r="Y4024" s="31" t="s">
        <v>8409</v>
      </c>
      <c r="Z4024" s="31" t="s">
        <v>8410</v>
      </c>
      <c r="AA4024" s="31" t="s">
        <v>94</v>
      </c>
      <c r="AB4024" s="31">
        <v>1</v>
      </c>
    </row>
    <row r="4025" spans="2:28" x14ac:dyDescent="0.25">
      <c r="B4025" s="31" t="s">
        <v>8413</v>
      </c>
      <c r="C4025" s="31">
        <v>1481</v>
      </c>
      <c r="D4025" s="31" t="s">
        <v>8343</v>
      </c>
      <c r="E4025" s="31" t="s">
        <v>8344</v>
      </c>
      <c r="F4025" s="31" t="s">
        <v>8345</v>
      </c>
      <c r="G4025" s="31" t="s">
        <v>8346</v>
      </c>
      <c r="H4025" s="31" t="s">
        <v>85</v>
      </c>
      <c r="I4025" s="31" t="s">
        <v>8345</v>
      </c>
      <c r="J4025" s="31" t="s">
        <v>160</v>
      </c>
      <c r="K4025" s="31" t="s">
        <v>181</v>
      </c>
      <c r="L4025" s="31" t="s">
        <v>8414</v>
      </c>
      <c r="M4025" s="31">
        <v>2</v>
      </c>
      <c r="N4025" s="31" t="s">
        <v>116</v>
      </c>
      <c r="O4025" s="31" t="s">
        <v>8347</v>
      </c>
      <c r="P4025" s="31" t="s">
        <v>8404</v>
      </c>
      <c r="Q4025" s="31" t="s">
        <v>8415</v>
      </c>
      <c r="R4025" s="31" t="s">
        <v>116</v>
      </c>
      <c r="S4025" s="31" t="s">
        <v>8348</v>
      </c>
      <c r="T4025" s="31" t="s">
        <v>8406</v>
      </c>
      <c r="U4025" s="31" t="s">
        <v>8407</v>
      </c>
      <c r="V4025" s="31" t="s">
        <v>116</v>
      </c>
      <c r="W4025" s="31" t="s">
        <v>8349</v>
      </c>
      <c r="X4025" s="31" t="s">
        <v>8408</v>
      </c>
      <c r="Y4025" s="31" t="s">
        <v>8409</v>
      </c>
      <c r="AA4025" s="31" t="s">
        <v>100</v>
      </c>
      <c r="AB4025" s="31">
        <v>1</v>
      </c>
    </row>
    <row r="4026" spans="2:28" x14ac:dyDescent="0.25">
      <c r="B4026" s="31" t="s">
        <v>8416</v>
      </c>
      <c r="C4026" s="31">
        <v>1481</v>
      </c>
      <c r="D4026" s="31" t="s">
        <v>8343</v>
      </c>
      <c r="E4026" s="31" t="s">
        <v>8344</v>
      </c>
      <c r="F4026" s="31" t="s">
        <v>8345</v>
      </c>
      <c r="G4026" s="31" t="s">
        <v>8346</v>
      </c>
      <c r="H4026" s="31" t="s">
        <v>85</v>
      </c>
      <c r="I4026" s="31" t="s">
        <v>8345</v>
      </c>
      <c r="J4026" s="31" t="s">
        <v>160</v>
      </c>
      <c r="K4026" s="31" t="s">
        <v>102</v>
      </c>
      <c r="L4026" s="31" t="s">
        <v>8414</v>
      </c>
      <c r="M4026" s="31">
        <v>2</v>
      </c>
      <c r="N4026" s="31" t="s">
        <v>116</v>
      </c>
      <c r="O4026" s="31" t="s">
        <v>8347</v>
      </c>
      <c r="P4026" s="31" t="s">
        <v>8404</v>
      </c>
      <c r="Q4026" s="31" t="s">
        <v>8415</v>
      </c>
      <c r="R4026" s="31" t="s">
        <v>116</v>
      </c>
      <c r="S4026" s="31" t="s">
        <v>8348</v>
      </c>
      <c r="T4026" s="31" t="s">
        <v>8406</v>
      </c>
      <c r="U4026" s="31" t="s">
        <v>8407</v>
      </c>
      <c r="V4026" s="31" t="s">
        <v>116</v>
      </c>
      <c r="W4026" s="31" t="s">
        <v>8349</v>
      </c>
      <c r="X4026" s="31" t="s">
        <v>8408</v>
      </c>
      <c r="Y4026" s="31" t="s">
        <v>8409</v>
      </c>
      <c r="AA4026" s="31" t="s">
        <v>100</v>
      </c>
      <c r="AB4026" s="31">
        <v>1</v>
      </c>
    </row>
    <row r="4027" spans="2:28" x14ac:dyDescent="0.25">
      <c r="B4027" s="31" t="s">
        <v>8417</v>
      </c>
      <c r="C4027" s="31">
        <v>1481</v>
      </c>
      <c r="D4027" s="31" t="s">
        <v>8343</v>
      </c>
      <c r="E4027" s="31" t="s">
        <v>8344</v>
      </c>
      <c r="F4027" s="31" t="s">
        <v>8345</v>
      </c>
      <c r="G4027" s="31" t="s">
        <v>8367</v>
      </c>
      <c r="H4027" s="31" t="s">
        <v>5314</v>
      </c>
      <c r="I4027" s="31" t="s">
        <v>8345</v>
      </c>
      <c r="J4027" s="31" t="s">
        <v>160</v>
      </c>
      <c r="K4027" s="31" t="s">
        <v>181</v>
      </c>
      <c r="L4027" s="31" t="s">
        <v>8414</v>
      </c>
      <c r="M4027" s="31">
        <v>2</v>
      </c>
      <c r="N4027" s="31" t="s">
        <v>116</v>
      </c>
      <c r="O4027" s="31" t="s">
        <v>8347</v>
      </c>
      <c r="P4027" s="31" t="s">
        <v>8404</v>
      </c>
      <c r="Q4027" s="31" t="s">
        <v>8415</v>
      </c>
      <c r="R4027" s="31" t="s">
        <v>116</v>
      </c>
      <c r="S4027" s="31" t="s">
        <v>8348</v>
      </c>
      <c r="T4027" s="31" t="s">
        <v>8406</v>
      </c>
      <c r="U4027" s="31" t="s">
        <v>8407</v>
      </c>
      <c r="V4027" s="31" t="s">
        <v>116</v>
      </c>
      <c r="W4027" s="31" t="s">
        <v>8349</v>
      </c>
      <c r="X4027" s="31" t="s">
        <v>8408</v>
      </c>
      <c r="Y4027" s="31" t="s">
        <v>8409</v>
      </c>
      <c r="AA4027" s="31" t="s">
        <v>100</v>
      </c>
      <c r="AB4027" s="31">
        <v>1</v>
      </c>
    </row>
    <row r="4028" spans="2:28" x14ac:dyDescent="0.25">
      <c r="B4028" s="31" t="s">
        <v>8418</v>
      </c>
      <c r="C4028" s="31">
        <v>1481</v>
      </c>
      <c r="D4028" s="31" t="s">
        <v>8343</v>
      </c>
      <c r="E4028" s="31" t="s">
        <v>8344</v>
      </c>
      <c r="F4028" s="31" t="s">
        <v>8345</v>
      </c>
      <c r="G4028" s="31" t="s">
        <v>8367</v>
      </c>
      <c r="H4028" s="31" t="s">
        <v>5314</v>
      </c>
      <c r="I4028" s="31" t="s">
        <v>8345</v>
      </c>
      <c r="J4028" s="31" t="s">
        <v>160</v>
      </c>
      <c r="K4028" s="31" t="s">
        <v>102</v>
      </c>
      <c r="L4028" s="31" t="s">
        <v>8414</v>
      </c>
      <c r="M4028" s="31">
        <v>2</v>
      </c>
      <c r="N4028" s="31" t="s">
        <v>116</v>
      </c>
      <c r="O4028" s="31" t="s">
        <v>8347</v>
      </c>
      <c r="P4028" s="31" t="s">
        <v>8404</v>
      </c>
      <c r="Q4028" s="31" t="s">
        <v>8415</v>
      </c>
      <c r="R4028" s="31" t="s">
        <v>116</v>
      </c>
      <c r="S4028" s="31" t="s">
        <v>8348</v>
      </c>
      <c r="T4028" s="31" t="s">
        <v>8406</v>
      </c>
      <c r="U4028" s="31" t="s">
        <v>8407</v>
      </c>
      <c r="V4028" s="31" t="s">
        <v>116</v>
      </c>
      <c r="W4028" s="31" t="s">
        <v>8349</v>
      </c>
      <c r="X4028" s="31" t="s">
        <v>8408</v>
      </c>
      <c r="Y4028" s="31" t="s">
        <v>8409</v>
      </c>
      <c r="AA4028" s="31" t="s">
        <v>100</v>
      </c>
      <c r="AB4028" s="31">
        <v>1</v>
      </c>
    </row>
    <row r="4029" spans="2:28" x14ac:dyDescent="0.25">
      <c r="B4029" s="31" t="s">
        <v>8419</v>
      </c>
      <c r="C4029" s="31">
        <v>1481</v>
      </c>
      <c r="D4029" s="31" t="s">
        <v>8343</v>
      </c>
      <c r="E4029" s="31" t="s">
        <v>8344</v>
      </c>
      <c r="F4029" s="31" t="s">
        <v>8345</v>
      </c>
      <c r="G4029" s="31" t="s">
        <v>8385</v>
      </c>
      <c r="H4029" s="31" t="s">
        <v>193</v>
      </c>
      <c r="I4029" s="31" t="s">
        <v>8345</v>
      </c>
      <c r="J4029" s="31" t="s">
        <v>160</v>
      </c>
      <c r="K4029" s="31" t="s">
        <v>181</v>
      </c>
      <c r="L4029" s="31" t="s">
        <v>8414</v>
      </c>
      <c r="M4029" s="31">
        <v>2</v>
      </c>
      <c r="N4029" s="31" t="s">
        <v>116</v>
      </c>
      <c r="O4029" s="31" t="s">
        <v>8347</v>
      </c>
      <c r="P4029" s="31" t="s">
        <v>8404</v>
      </c>
      <c r="Q4029" s="31" t="s">
        <v>8415</v>
      </c>
      <c r="R4029" s="31" t="s">
        <v>116</v>
      </c>
      <c r="S4029" s="31" t="s">
        <v>8348</v>
      </c>
      <c r="T4029" s="31" t="s">
        <v>8406</v>
      </c>
      <c r="U4029" s="31" t="s">
        <v>8407</v>
      </c>
      <c r="V4029" s="31" t="s">
        <v>116</v>
      </c>
      <c r="W4029" s="31" t="s">
        <v>8349</v>
      </c>
      <c r="X4029" s="31" t="s">
        <v>8408</v>
      </c>
      <c r="Y4029" s="31" t="s">
        <v>8409</v>
      </c>
      <c r="AA4029" s="31" t="s">
        <v>100</v>
      </c>
      <c r="AB4029" s="31">
        <v>1</v>
      </c>
    </row>
    <row r="4030" spans="2:28" x14ac:dyDescent="0.25">
      <c r="B4030" s="31" t="s">
        <v>8420</v>
      </c>
      <c r="C4030" s="31">
        <v>1481</v>
      </c>
      <c r="D4030" s="31" t="s">
        <v>8343</v>
      </c>
      <c r="E4030" s="31" t="s">
        <v>8344</v>
      </c>
      <c r="F4030" s="31" t="s">
        <v>8345</v>
      </c>
      <c r="G4030" s="31" t="s">
        <v>8385</v>
      </c>
      <c r="H4030" s="31" t="s">
        <v>193</v>
      </c>
      <c r="I4030" s="31" t="s">
        <v>8345</v>
      </c>
      <c r="J4030" s="31" t="s">
        <v>160</v>
      </c>
      <c r="K4030" s="31" t="s">
        <v>102</v>
      </c>
      <c r="L4030" s="31" t="s">
        <v>8414</v>
      </c>
      <c r="M4030" s="31">
        <v>2</v>
      </c>
      <c r="N4030" s="31" t="s">
        <v>116</v>
      </c>
      <c r="O4030" s="31" t="s">
        <v>8347</v>
      </c>
      <c r="P4030" s="31" t="s">
        <v>8404</v>
      </c>
      <c r="Q4030" s="31" t="s">
        <v>8415</v>
      </c>
      <c r="R4030" s="31" t="s">
        <v>116</v>
      </c>
      <c r="S4030" s="31" t="s">
        <v>8348</v>
      </c>
      <c r="T4030" s="31" t="s">
        <v>8406</v>
      </c>
      <c r="U4030" s="31" t="s">
        <v>8407</v>
      </c>
      <c r="V4030" s="31" t="s">
        <v>116</v>
      </c>
      <c r="W4030" s="31" t="s">
        <v>8349</v>
      </c>
      <c r="X4030" s="31" t="s">
        <v>8408</v>
      </c>
      <c r="Y4030" s="31" t="s">
        <v>8409</v>
      </c>
      <c r="AA4030" s="31" t="s">
        <v>100</v>
      </c>
      <c r="AB4030" s="31">
        <v>1</v>
      </c>
    </row>
    <row r="4031" spans="2:28" x14ac:dyDescent="0.25">
      <c r="B4031" s="31" t="s">
        <v>8421</v>
      </c>
      <c r="C4031" s="31">
        <v>1482</v>
      </c>
      <c r="D4031" s="31" t="s">
        <v>8343</v>
      </c>
      <c r="E4031" s="31" t="s">
        <v>8344</v>
      </c>
      <c r="F4031" s="31" t="s">
        <v>8345</v>
      </c>
      <c r="G4031" s="31" t="s">
        <v>8346</v>
      </c>
      <c r="H4031" s="31" t="s">
        <v>85</v>
      </c>
      <c r="I4031" s="31" t="s">
        <v>8345</v>
      </c>
      <c r="J4031" s="31" t="s">
        <v>160</v>
      </c>
      <c r="K4031" s="31" t="s">
        <v>104</v>
      </c>
      <c r="L4031" s="31" t="s">
        <v>8414</v>
      </c>
      <c r="M4031" s="31">
        <v>2</v>
      </c>
      <c r="N4031" s="31" t="s">
        <v>116</v>
      </c>
      <c r="O4031" s="31" t="s">
        <v>8347</v>
      </c>
      <c r="P4031" s="31" t="s">
        <v>8404</v>
      </c>
      <c r="Q4031" s="31" t="s">
        <v>8405</v>
      </c>
      <c r="R4031" s="31" t="s">
        <v>116</v>
      </c>
      <c r="S4031" s="31" t="s">
        <v>8348</v>
      </c>
      <c r="T4031" s="31" t="s">
        <v>8406</v>
      </c>
      <c r="U4031" s="31" t="s">
        <v>8407</v>
      </c>
      <c r="V4031" s="31" t="s">
        <v>116</v>
      </c>
      <c r="W4031" s="31" t="s">
        <v>8349</v>
      </c>
      <c r="X4031" s="31" t="s">
        <v>8408</v>
      </c>
      <c r="Y4031" s="31" t="s">
        <v>8409</v>
      </c>
      <c r="AA4031" s="31" t="s">
        <v>100</v>
      </c>
      <c r="AB4031" s="31">
        <v>1</v>
      </c>
    </row>
    <row r="4032" spans="2:28" x14ac:dyDescent="0.25">
      <c r="B4032" s="31" t="s">
        <v>8422</v>
      </c>
      <c r="C4032" s="31">
        <v>1482</v>
      </c>
      <c r="D4032" s="31" t="s">
        <v>8343</v>
      </c>
      <c r="E4032" s="31" t="s">
        <v>8344</v>
      </c>
      <c r="F4032" s="31" t="s">
        <v>8345</v>
      </c>
      <c r="G4032" s="31" t="s">
        <v>8346</v>
      </c>
      <c r="H4032" s="31" t="s">
        <v>85</v>
      </c>
      <c r="I4032" s="31" t="s">
        <v>8345</v>
      </c>
      <c r="J4032" s="31" t="s">
        <v>160</v>
      </c>
      <c r="K4032" s="31" t="s">
        <v>112</v>
      </c>
      <c r="L4032" s="31" t="s">
        <v>8414</v>
      </c>
      <c r="M4032" s="31">
        <v>2</v>
      </c>
      <c r="N4032" s="31" t="s">
        <v>116</v>
      </c>
      <c r="O4032" s="31" t="s">
        <v>8347</v>
      </c>
      <c r="P4032" s="31" t="s">
        <v>8404</v>
      </c>
      <c r="Q4032" s="31" t="s">
        <v>8405</v>
      </c>
      <c r="R4032" s="31" t="s">
        <v>116</v>
      </c>
      <c r="S4032" s="31" t="s">
        <v>8348</v>
      </c>
      <c r="T4032" s="31" t="s">
        <v>8406</v>
      </c>
      <c r="U4032" s="31" t="s">
        <v>8407</v>
      </c>
      <c r="V4032" s="31" t="s">
        <v>116</v>
      </c>
      <c r="W4032" s="31" t="s">
        <v>8349</v>
      </c>
      <c r="X4032" s="31" t="s">
        <v>8408</v>
      </c>
      <c r="Y4032" s="31" t="s">
        <v>8409</v>
      </c>
      <c r="AA4032" s="31" t="s">
        <v>100</v>
      </c>
      <c r="AB4032" s="31">
        <v>1</v>
      </c>
    </row>
    <row r="4033" spans="2:28" x14ac:dyDescent="0.25">
      <c r="B4033" s="31" t="s">
        <v>8423</v>
      </c>
      <c r="C4033" s="31">
        <v>1482</v>
      </c>
      <c r="D4033" s="31" t="s">
        <v>8343</v>
      </c>
      <c r="E4033" s="31" t="s">
        <v>8344</v>
      </c>
      <c r="F4033" s="31" t="s">
        <v>8345</v>
      </c>
      <c r="G4033" s="31" t="s">
        <v>8367</v>
      </c>
      <c r="H4033" s="31" t="s">
        <v>5314</v>
      </c>
      <c r="I4033" s="31" t="s">
        <v>8345</v>
      </c>
      <c r="J4033" s="31" t="s">
        <v>160</v>
      </c>
      <c r="K4033" s="31" t="s">
        <v>104</v>
      </c>
      <c r="L4033" s="31" t="s">
        <v>8414</v>
      </c>
      <c r="M4033" s="31">
        <v>2</v>
      </c>
      <c r="N4033" s="31" t="s">
        <v>116</v>
      </c>
      <c r="O4033" s="31" t="s">
        <v>8347</v>
      </c>
      <c r="P4033" s="31" t="s">
        <v>8404</v>
      </c>
      <c r="Q4033" s="31" t="s">
        <v>8405</v>
      </c>
      <c r="R4033" s="31" t="s">
        <v>116</v>
      </c>
      <c r="S4033" s="31" t="s">
        <v>8348</v>
      </c>
      <c r="T4033" s="31" t="s">
        <v>8406</v>
      </c>
      <c r="U4033" s="31" t="s">
        <v>8407</v>
      </c>
      <c r="V4033" s="31" t="s">
        <v>116</v>
      </c>
      <c r="W4033" s="31" t="s">
        <v>8349</v>
      </c>
      <c r="X4033" s="31" t="s">
        <v>8408</v>
      </c>
      <c r="Y4033" s="31" t="s">
        <v>8409</v>
      </c>
      <c r="AA4033" s="31" t="s">
        <v>100</v>
      </c>
      <c r="AB4033" s="31">
        <v>1</v>
      </c>
    </row>
    <row r="4034" spans="2:28" x14ac:dyDescent="0.25">
      <c r="B4034" s="31" t="s">
        <v>8424</v>
      </c>
      <c r="C4034" s="31">
        <v>1482</v>
      </c>
      <c r="D4034" s="31" t="s">
        <v>8343</v>
      </c>
      <c r="E4034" s="31" t="s">
        <v>8344</v>
      </c>
      <c r="F4034" s="31" t="s">
        <v>8345</v>
      </c>
      <c r="G4034" s="31" t="s">
        <v>8367</v>
      </c>
      <c r="H4034" s="31" t="s">
        <v>5314</v>
      </c>
      <c r="I4034" s="31" t="s">
        <v>8345</v>
      </c>
      <c r="J4034" s="31" t="s">
        <v>160</v>
      </c>
      <c r="K4034" s="31" t="s">
        <v>112</v>
      </c>
      <c r="L4034" s="31" t="s">
        <v>8414</v>
      </c>
      <c r="M4034" s="31">
        <v>2</v>
      </c>
      <c r="N4034" s="31" t="s">
        <v>116</v>
      </c>
      <c r="O4034" s="31" t="s">
        <v>8347</v>
      </c>
      <c r="P4034" s="31" t="s">
        <v>8404</v>
      </c>
      <c r="Q4034" s="31" t="s">
        <v>8405</v>
      </c>
      <c r="R4034" s="31" t="s">
        <v>116</v>
      </c>
      <c r="S4034" s="31" t="s">
        <v>8348</v>
      </c>
      <c r="T4034" s="31" t="s">
        <v>8406</v>
      </c>
      <c r="U4034" s="31" t="s">
        <v>8407</v>
      </c>
      <c r="V4034" s="31" t="s">
        <v>116</v>
      </c>
      <c r="W4034" s="31" t="s">
        <v>8349</v>
      </c>
      <c r="X4034" s="31" t="s">
        <v>8408</v>
      </c>
      <c r="Y4034" s="31" t="s">
        <v>8409</v>
      </c>
      <c r="AA4034" s="31" t="s">
        <v>100</v>
      </c>
      <c r="AB4034" s="31">
        <v>1</v>
      </c>
    </row>
    <row r="4035" spans="2:28" x14ac:dyDescent="0.25">
      <c r="B4035" s="31" t="s">
        <v>8425</v>
      </c>
      <c r="C4035" s="31">
        <v>1482</v>
      </c>
      <c r="D4035" s="31" t="s">
        <v>8343</v>
      </c>
      <c r="E4035" s="31" t="s">
        <v>8344</v>
      </c>
      <c r="F4035" s="31" t="s">
        <v>8345</v>
      </c>
      <c r="G4035" s="31" t="s">
        <v>8385</v>
      </c>
      <c r="H4035" s="31" t="s">
        <v>193</v>
      </c>
      <c r="I4035" s="31" t="s">
        <v>8345</v>
      </c>
      <c r="J4035" s="31" t="s">
        <v>160</v>
      </c>
      <c r="K4035" s="31" t="s">
        <v>104</v>
      </c>
      <c r="L4035" s="31" t="s">
        <v>8414</v>
      </c>
      <c r="M4035" s="31">
        <v>2</v>
      </c>
      <c r="N4035" s="31" t="s">
        <v>116</v>
      </c>
      <c r="O4035" s="31" t="s">
        <v>8347</v>
      </c>
      <c r="P4035" s="31" t="s">
        <v>8404</v>
      </c>
      <c r="Q4035" s="31" t="s">
        <v>8405</v>
      </c>
      <c r="R4035" s="31" t="s">
        <v>116</v>
      </c>
      <c r="S4035" s="31" t="s">
        <v>8348</v>
      </c>
      <c r="T4035" s="31" t="s">
        <v>8406</v>
      </c>
      <c r="U4035" s="31" t="s">
        <v>8407</v>
      </c>
      <c r="V4035" s="31" t="s">
        <v>116</v>
      </c>
      <c r="W4035" s="31" t="s">
        <v>8349</v>
      </c>
      <c r="X4035" s="31" t="s">
        <v>8408</v>
      </c>
      <c r="Y4035" s="31" t="s">
        <v>8409</v>
      </c>
      <c r="AA4035" s="31" t="s">
        <v>100</v>
      </c>
      <c r="AB4035" s="31">
        <v>1</v>
      </c>
    </row>
    <row r="4036" spans="2:28" x14ac:dyDescent="0.25">
      <c r="B4036" s="31" t="s">
        <v>8426</v>
      </c>
      <c r="C4036" s="31">
        <v>1482</v>
      </c>
      <c r="D4036" s="31" t="s">
        <v>8343</v>
      </c>
      <c r="E4036" s="31" t="s">
        <v>8344</v>
      </c>
      <c r="F4036" s="31" t="s">
        <v>8345</v>
      </c>
      <c r="G4036" s="31" t="s">
        <v>8385</v>
      </c>
      <c r="H4036" s="31" t="s">
        <v>193</v>
      </c>
      <c r="I4036" s="31" t="s">
        <v>8345</v>
      </c>
      <c r="J4036" s="31" t="s">
        <v>160</v>
      </c>
      <c r="K4036" s="31" t="s">
        <v>112</v>
      </c>
      <c r="L4036" s="31" t="s">
        <v>8414</v>
      </c>
      <c r="M4036" s="31">
        <v>2</v>
      </c>
      <c r="N4036" s="31" t="s">
        <v>116</v>
      </c>
      <c r="O4036" s="31" t="s">
        <v>8347</v>
      </c>
      <c r="P4036" s="31" t="s">
        <v>8404</v>
      </c>
      <c r="Q4036" s="31" t="s">
        <v>8405</v>
      </c>
      <c r="R4036" s="31" t="s">
        <v>116</v>
      </c>
      <c r="S4036" s="31" t="s">
        <v>8348</v>
      </c>
      <c r="T4036" s="31" t="s">
        <v>8406</v>
      </c>
      <c r="U4036" s="31" t="s">
        <v>8407</v>
      </c>
      <c r="V4036" s="31" t="s">
        <v>116</v>
      </c>
      <c r="W4036" s="31" t="s">
        <v>8349</v>
      </c>
      <c r="X4036" s="31" t="s">
        <v>8408</v>
      </c>
      <c r="Y4036" s="31" t="s">
        <v>8409</v>
      </c>
      <c r="AA4036" s="31" t="s">
        <v>100</v>
      </c>
      <c r="AB4036" s="31">
        <v>1</v>
      </c>
    </row>
    <row r="4037" spans="2:28" x14ac:dyDescent="0.25">
      <c r="B4037" s="31" t="s">
        <v>8427</v>
      </c>
      <c r="C4037" s="31">
        <v>1483</v>
      </c>
      <c r="D4037" s="31" t="s">
        <v>8343</v>
      </c>
      <c r="E4037" s="31" t="s">
        <v>8344</v>
      </c>
      <c r="F4037" s="31" t="s">
        <v>8345</v>
      </c>
      <c r="G4037" s="31" t="s">
        <v>8346</v>
      </c>
      <c r="H4037" s="31" t="s">
        <v>85</v>
      </c>
      <c r="I4037" s="31" t="s">
        <v>8345</v>
      </c>
      <c r="J4037" s="31" t="s">
        <v>87</v>
      </c>
      <c r="K4037" s="31" t="s">
        <v>161</v>
      </c>
      <c r="L4037" s="31" t="s">
        <v>8428</v>
      </c>
      <c r="M4037" s="31">
        <v>2</v>
      </c>
      <c r="N4037" s="31" t="s">
        <v>116</v>
      </c>
      <c r="O4037" s="31" t="s">
        <v>8429</v>
      </c>
      <c r="P4037" s="31" t="s">
        <v>8430</v>
      </c>
      <c r="Q4037" s="31" t="s">
        <v>8431</v>
      </c>
      <c r="R4037" s="31" t="s">
        <v>116</v>
      </c>
      <c r="S4037" s="31" t="s">
        <v>8348</v>
      </c>
      <c r="T4037" s="31" t="s">
        <v>8432</v>
      </c>
      <c r="U4037" s="31" t="s">
        <v>8433</v>
      </c>
      <c r="V4037" s="31" t="s">
        <v>116</v>
      </c>
      <c r="W4037" s="31" t="s">
        <v>8349</v>
      </c>
      <c r="X4037" s="31" t="s">
        <v>8434</v>
      </c>
      <c r="Y4037" s="31" t="s">
        <v>8435</v>
      </c>
      <c r="Z4037" s="31" t="s">
        <v>8436</v>
      </c>
      <c r="AA4037" s="31" t="s">
        <v>94</v>
      </c>
      <c r="AB4037" s="31">
        <v>1</v>
      </c>
    </row>
    <row r="4038" spans="2:28" x14ac:dyDescent="0.25">
      <c r="B4038" s="31" t="s">
        <v>8437</v>
      </c>
      <c r="C4038" s="31">
        <v>1483</v>
      </c>
      <c r="D4038" s="31" t="s">
        <v>8343</v>
      </c>
      <c r="E4038" s="31" t="s">
        <v>8344</v>
      </c>
      <c r="F4038" s="31" t="s">
        <v>8345</v>
      </c>
      <c r="G4038" s="31" t="s">
        <v>8346</v>
      </c>
      <c r="H4038" s="31" t="s">
        <v>85</v>
      </c>
      <c r="I4038" s="31" t="s">
        <v>8345</v>
      </c>
      <c r="J4038" s="31" t="s">
        <v>87</v>
      </c>
      <c r="K4038" s="31" t="s">
        <v>164</v>
      </c>
      <c r="L4038" s="31" t="s">
        <v>8428</v>
      </c>
      <c r="M4038" s="31">
        <v>2</v>
      </c>
      <c r="N4038" s="31" t="s">
        <v>116</v>
      </c>
      <c r="O4038" s="31" t="s">
        <v>8429</v>
      </c>
      <c r="P4038" s="31" t="s">
        <v>8430</v>
      </c>
      <c r="Q4038" s="31" t="s">
        <v>8431</v>
      </c>
      <c r="R4038" s="31" t="s">
        <v>116</v>
      </c>
      <c r="S4038" s="31" t="s">
        <v>8348</v>
      </c>
      <c r="T4038" s="31" t="s">
        <v>8432</v>
      </c>
      <c r="U4038" s="31" t="s">
        <v>8433</v>
      </c>
      <c r="V4038" s="31" t="s">
        <v>116</v>
      </c>
      <c r="W4038" s="31" t="s">
        <v>8349</v>
      </c>
      <c r="X4038" s="31" t="s">
        <v>8434</v>
      </c>
      <c r="Y4038" s="31" t="s">
        <v>8435</v>
      </c>
      <c r="Z4038" s="31" t="s">
        <v>8436</v>
      </c>
      <c r="AA4038" s="31" t="s">
        <v>94</v>
      </c>
      <c r="AB4038" s="31">
        <v>1</v>
      </c>
    </row>
    <row r="4039" spans="2:28" x14ac:dyDescent="0.25">
      <c r="B4039" s="31" t="s">
        <v>8438</v>
      </c>
      <c r="C4039" s="31">
        <v>1483</v>
      </c>
      <c r="D4039" s="31" t="s">
        <v>8343</v>
      </c>
      <c r="E4039" s="31" t="s">
        <v>8344</v>
      </c>
      <c r="F4039" s="31" t="s">
        <v>8345</v>
      </c>
      <c r="G4039" s="31" t="s">
        <v>8367</v>
      </c>
      <c r="H4039" s="31" t="s">
        <v>5314</v>
      </c>
      <c r="I4039" s="31" t="s">
        <v>8345</v>
      </c>
      <c r="J4039" s="31" t="s">
        <v>87</v>
      </c>
      <c r="K4039" s="31" t="s">
        <v>161</v>
      </c>
      <c r="L4039" s="31" t="s">
        <v>8428</v>
      </c>
      <c r="M4039" s="31">
        <v>2</v>
      </c>
      <c r="N4039" s="31" t="s">
        <v>116</v>
      </c>
      <c r="O4039" s="31" t="s">
        <v>8429</v>
      </c>
      <c r="P4039" s="31" t="s">
        <v>8430</v>
      </c>
      <c r="Q4039" s="31" t="s">
        <v>8431</v>
      </c>
      <c r="R4039" s="31" t="s">
        <v>116</v>
      </c>
      <c r="S4039" s="31" t="s">
        <v>8348</v>
      </c>
      <c r="T4039" s="31" t="s">
        <v>8432</v>
      </c>
      <c r="U4039" s="31" t="s">
        <v>8433</v>
      </c>
      <c r="V4039" s="31" t="s">
        <v>116</v>
      </c>
      <c r="W4039" s="31" t="s">
        <v>8349</v>
      </c>
      <c r="X4039" s="31" t="s">
        <v>8434</v>
      </c>
      <c r="Y4039" s="31" t="s">
        <v>8435</v>
      </c>
      <c r="Z4039" s="31" t="s">
        <v>8436</v>
      </c>
      <c r="AA4039" s="31" t="s">
        <v>94</v>
      </c>
      <c r="AB4039" s="31">
        <v>1</v>
      </c>
    </row>
    <row r="4040" spans="2:28" x14ac:dyDescent="0.25">
      <c r="B4040" s="31" t="s">
        <v>8439</v>
      </c>
      <c r="C4040" s="31">
        <v>1483</v>
      </c>
      <c r="D4040" s="31" t="s">
        <v>8343</v>
      </c>
      <c r="E4040" s="31" t="s">
        <v>8344</v>
      </c>
      <c r="F4040" s="31" t="s">
        <v>8345</v>
      </c>
      <c r="G4040" s="31" t="s">
        <v>8367</v>
      </c>
      <c r="H4040" s="31" t="s">
        <v>5314</v>
      </c>
      <c r="I4040" s="31" t="s">
        <v>8345</v>
      </c>
      <c r="J4040" s="31" t="s">
        <v>87</v>
      </c>
      <c r="K4040" s="31" t="s">
        <v>164</v>
      </c>
      <c r="L4040" s="31" t="s">
        <v>8428</v>
      </c>
      <c r="M4040" s="31">
        <v>2</v>
      </c>
      <c r="N4040" s="31" t="s">
        <v>116</v>
      </c>
      <c r="O4040" s="31" t="s">
        <v>8429</v>
      </c>
      <c r="P4040" s="31" t="s">
        <v>8430</v>
      </c>
      <c r="Q4040" s="31" t="s">
        <v>8431</v>
      </c>
      <c r="R4040" s="31" t="s">
        <v>116</v>
      </c>
      <c r="S4040" s="31" t="s">
        <v>8348</v>
      </c>
      <c r="T4040" s="31" t="s">
        <v>8432</v>
      </c>
      <c r="U4040" s="31" t="s">
        <v>8433</v>
      </c>
      <c r="V4040" s="31" t="s">
        <v>116</v>
      </c>
      <c r="W4040" s="31" t="s">
        <v>8349</v>
      </c>
      <c r="X4040" s="31" t="s">
        <v>8434</v>
      </c>
      <c r="Y4040" s="31" t="s">
        <v>8435</v>
      </c>
      <c r="Z4040" s="31" t="s">
        <v>8436</v>
      </c>
      <c r="AA4040" s="31" t="s">
        <v>94</v>
      </c>
      <c r="AB4040" s="31">
        <v>1</v>
      </c>
    </row>
    <row r="4041" spans="2:28" x14ac:dyDescent="0.25">
      <c r="B4041" s="31" t="s">
        <v>8440</v>
      </c>
      <c r="C4041" s="31">
        <v>1484</v>
      </c>
      <c r="D4041" s="31" t="s">
        <v>8343</v>
      </c>
      <c r="E4041" s="31" t="s">
        <v>8344</v>
      </c>
      <c r="F4041" s="31" t="s">
        <v>8345</v>
      </c>
      <c r="G4041" s="31" t="s">
        <v>8385</v>
      </c>
      <c r="H4041" s="31" t="s">
        <v>193</v>
      </c>
      <c r="I4041" s="31" t="s">
        <v>8345</v>
      </c>
      <c r="J4041" s="31" t="s">
        <v>87</v>
      </c>
      <c r="K4041" s="31" t="s">
        <v>161</v>
      </c>
      <c r="L4041" s="31" t="s">
        <v>8441</v>
      </c>
      <c r="M4041" s="31">
        <v>1</v>
      </c>
      <c r="N4041" s="31" t="s">
        <v>116</v>
      </c>
      <c r="O4041" s="31" t="s">
        <v>8429</v>
      </c>
      <c r="P4041" s="31" t="s">
        <v>8430</v>
      </c>
      <c r="Q4041" s="31" t="s">
        <v>8431</v>
      </c>
      <c r="R4041" s="31" t="s">
        <v>116</v>
      </c>
      <c r="S4041" s="31" t="s">
        <v>8348</v>
      </c>
      <c r="T4041" s="31" t="s">
        <v>8432</v>
      </c>
      <c r="U4041" s="31" t="s">
        <v>8442</v>
      </c>
      <c r="V4041" s="31" t="s">
        <v>116</v>
      </c>
      <c r="W4041" s="31" t="s">
        <v>8349</v>
      </c>
      <c r="X4041" s="31" t="s">
        <v>8434</v>
      </c>
      <c r="Y4041" s="31" t="s">
        <v>8443</v>
      </c>
      <c r="Z4041" s="31" t="s">
        <v>8436</v>
      </c>
      <c r="AA4041" s="31" t="s">
        <v>94</v>
      </c>
      <c r="AB4041" s="31">
        <v>1</v>
      </c>
    </row>
    <row r="4042" spans="2:28" x14ac:dyDescent="0.25">
      <c r="B4042" s="31" t="s">
        <v>8444</v>
      </c>
      <c r="C4042" s="31">
        <v>1484</v>
      </c>
      <c r="D4042" s="31" t="s">
        <v>8343</v>
      </c>
      <c r="E4042" s="31" t="s">
        <v>8344</v>
      </c>
      <c r="F4042" s="31" t="s">
        <v>8345</v>
      </c>
      <c r="G4042" s="31" t="s">
        <v>8385</v>
      </c>
      <c r="H4042" s="31" t="s">
        <v>193</v>
      </c>
      <c r="I4042" s="31" t="s">
        <v>8345</v>
      </c>
      <c r="J4042" s="31" t="s">
        <v>87</v>
      </c>
      <c r="K4042" s="31" t="s">
        <v>164</v>
      </c>
      <c r="L4042" s="31" t="s">
        <v>8441</v>
      </c>
      <c r="M4042" s="31">
        <v>1</v>
      </c>
      <c r="N4042" s="31" t="s">
        <v>116</v>
      </c>
      <c r="O4042" s="31" t="s">
        <v>8429</v>
      </c>
      <c r="P4042" s="31" t="s">
        <v>8430</v>
      </c>
      <c r="Q4042" s="31" t="s">
        <v>8431</v>
      </c>
      <c r="R4042" s="31" t="s">
        <v>116</v>
      </c>
      <c r="S4042" s="31" t="s">
        <v>8348</v>
      </c>
      <c r="T4042" s="31" t="s">
        <v>8432</v>
      </c>
      <c r="U4042" s="31" t="s">
        <v>8442</v>
      </c>
      <c r="V4042" s="31" t="s">
        <v>116</v>
      </c>
      <c r="W4042" s="31" t="s">
        <v>8349</v>
      </c>
      <c r="X4042" s="31" t="s">
        <v>8434</v>
      </c>
      <c r="Y4042" s="31" t="s">
        <v>8443</v>
      </c>
      <c r="Z4042" s="31" t="s">
        <v>8436</v>
      </c>
      <c r="AA4042" s="31" t="s">
        <v>94</v>
      </c>
      <c r="AB4042" s="31">
        <v>1</v>
      </c>
    </row>
    <row r="4043" spans="2:28" x14ac:dyDescent="0.25">
      <c r="B4043" s="31" t="s">
        <v>8445</v>
      </c>
      <c r="C4043" s="31">
        <v>1485</v>
      </c>
      <c r="D4043" s="31" t="s">
        <v>8343</v>
      </c>
      <c r="E4043" s="31" t="s">
        <v>8344</v>
      </c>
      <c r="F4043" s="31" t="s">
        <v>8345</v>
      </c>
      <c r="G4043" s="31" t="s">
        <v>8346</v>
      </c>
      <c r="H4043" s="31" t="s">
        <v>85</v>
      </c>
      <c r="I4043" s="31" t="s">
        <v>8345</v>
      </c>
      <c r="J4043" s="31" t="s">
        <v>87</v>
      </c>
      <c r="K4043" s="31" t="s">
        <v>166</v>
      </c>
      <c r="L4043" s="31" t="s">
        <v>8446</v>
      </c>
      <c r="M4043" s="31">
        <v>2</v>
      </c>
      <c r="N4043" s="31" t="s">
        <v>116</v>
      </c>
      <c r="O4043" s="31" t="s">
        <v>8429</v>
      </c>
      <c r="P4043" s="31" t="s">
        <v>8430</v>
      </c>
      <c r="Q4043" s="31" t="s">
        <v>8447</v>
      </c>
      <c r="R4043" s="31" t="s">
        <v>116</v>
      </c>
      <c r="S4043" s="31" t="s">
        <v>8348</v>
      </c>
      <c r="T4043" s="31" t="s">
        <v>8448</v>
      </c>
      <c r="U4043" s="31" t="s">
        <v>8449</v>
      </c>
      <c r="V4043" s="31" t="s">
        <v>116</v>
      </c>
      <c r="W4043" s="31" t="s">
        <v>8349</v>
      </c>
      <c r="X4043" s="31" t="s">
        <v>8434</v>
      </c>
      <c r="Y4043" s="31" t="s">
        <v>8450</v>
      </c>
      <c r="Z4043" s="31" t="s">
        <v>8451</v>
      </c>
      <c r="AA4043" s="31" t="s">
        <v>94</v>
      </c>
      <c r="AB4043" s="31">
        <v>1</v>
      </c>
    </row>
    <row r="4044" spans="2:28" x14ac:dyDescent="0.25">
      <c r="B4044" s="31" t="s">
        <v>8452</v>
      </c>
      <c r="C4044" s="31">
        <v>1485</v>
      </c>
      <c r="D4044" s="31" t="s">
        <v>8343</v>
      </c>
      <c r="E4044" s="31" t="s">
        <v>8344</v>
      </c>
      <c r="F4044" s="31" t="s">
        <v>8345</v>
      </c>
      <c r="G4044" s="31" t="s">
        <v>8367</v>
      </c>
      <c r="H4044" s="31" t="s">
        <v>5314</v>
      </c>
      <c r="I4044" s="31" t="s">
        <v>8345</v>
      </c>
      <c r="J4044" s="31" t="s">
        <v>87</v>
      </c>
      <c r="K4044" s="31" t="s">
        <v>166</v>
      </c>
      <c r="L4044" s="31" t="s">
        <v>8446</v>
      </c>
      <c r="M4044" s="31">
        <v>2</v>
      </c>
      <c r="N4044" s="31" t="s">
        <v>116</v>
      </c>
      <c r="O4044" s="31" t="s">
        <v>8429</v>
      </c>
      <c r="P4044" s="31" t="s">
        <v>8430</v>
      </c>
      <c r="Q4044" s="31" t="s">
        <v>8447</v>
      </c>
      <c r="R4044" s="31" t="s">
        <v>116</v>
      </c>
      <c r="S4044" s="31" t="s">
        <v>8348</v>
      </c>
      <c r="T4044" s="31" t="s">
        <v>8448</v>
      </c>
      <c r="U4044" s="31" t="s">
        <v>8449</v>
      </c>
      <c r="V4044" s="31" t="s">
        <v>116</v>
      </c>
      <c r="W4044" s="31" t="s">
        <v>8349</v>
      </c>
      <c r="X4044" s="31" t="s">
        <v>8434</v>
      </c>
      <c r="Y4044" s="31" t="s">
        <v>8450</v>
      </c>
      <c r="Z4044" s="31" t="s">
        <v>8451</v>
      </c>
      <c r="AA4044" s="31" t="s">
        <v>94</v>
      </c>
      <c r="AB4044" s="31">
        <v>1</v>
      </c>
    </row>
    <row r="4045" spans="2:28" x14ac:dyDescent="0.25">
      <c r="B4045" s="31" t="s">
        <v>8453</v>
      </c>
      <c r="C4045" s="31">
        <v>1485</v>
      </c>
      <c r="D4045" s="31" t="s">
        <v>8343</v>
      </c>
      <c r="E4045" s="31" t="s">
        <v>8344</v>
      </c>
      <c r="F4045" s="31" t="s">
        <v>8345</v>
      </c>
      <c r="G4045" s="31" t="s">
        <v>8385</v>
      </c>
      <c r="H4045" s="31" t="s">
        <v>193</v>
      </c>
      <c r="I4045" s="31" t="s">
        <v>8345</v>
      </c>
      <c r="J4045" s="31" t="s">
        <v>87</v>
      </c>
      <c r="K4045" s="31" t="s">
        <v>166</v>
      </c>
      <c r="L4045" s="31" t="s">
        <v>8446</v>
      </c>
      <c r="M4045" s="31">
        <v>2</v>
      </c>
      <c r="N4045" s="31" t="s">
        <v>116</v>
      </c>
      <c r="O4045" s="31" t="s">
        <v>8429</v>
      </c>
      <c r="P4045" s="31" t="s">
        <v>8430</v>
      </c>
      <c r="Q4045" s="31" t="s">
        <v>8447</v>
      </c>
      <c r="R4045" s="31" t="s">
        <v>116</v>
      </c>
      <c r="S4045" s="31" t="s">
        <v>8348</v>
      </c>
      <c r="T4045" s="31" t="s">
        <v>8448</v>
      </c>
      <c r="U4045" s="31" t="s">
        <v>8449</v>
      </c>
      <c r="V4045" s="31" t="s">
        <v>116</v>
      </c>
      <c r="W4045" s="31" t="s">
        <v>8349</v>
      </c>
      <c r="X4045" s="31" t="s">
        <v>8434</v>
      </c>
      <c r="Y4045" s="31" t="s">
        <v>8450</v>
      </c>
      <c r="Z4045" s="31" t="s">
        <v>8451</v>
      </c>
      <c r="AA4045" s="31" t="s">
        <v>94</v>
      </c>
      <c r="AB4045" s="31">
        <v>1</v>
      </c>
    </row>
    <row r="4046" spans="2:28" x14ac:dyDescent="0.25">
      <c r="B4046" s="31" t="s">
        <v>8454</v>
      </c>
      <c r="C4046" s="31">
        <v>1486</v>
      </c>
      <c r="D4046" s="31" t="s">
        <v>8343</v>
      </c>
      <c r="E4046" s="31" t="s">
        <v>8344</v>
      </c>
      <c r="F4046" s="31" t="s">
        <v>8345</v>
      </c>
      <c r="G4046" s="31" t="s">
        <v>8346</v>
      </c>
      <c r="H4046" s="31" t="s">
        <v>85</v>
      </c>
      <c r="I4046" s="31" t="s">
        <v>8345</v>
      </c>
      <c r="J4046" s="31" t="s">
        <v>87</v>
      </c>
      <c r="K4046" s="31" t="s">
        <v>96</v>
      </c>
      <c r="L4046" s="31" t="s">
        <v>1675</v>
      </c>
      <c r="M4046" s="31">
        <v>0</v>
      </c>
      <c r="N4046" s="31" t="s">
        <v>90</v>
      </c>
      <c r="O4046" s="31" t="s">
        <v>8429</v>
      </c>
      <c r="P4046" s="31" t="s">
        <v>91</v>
      </c>
      <c r="Q4046" s="31" t="s">
        <v>91</v>
      </c>
      <c r="R4046" s="31" t="s">
        <v>90</v>
      </c>
      <c r="S4046" s="31" t="s">
        <v>8348</v>
      </c>
      <c r="T4046" s="31" t="s">
        <v>91</v>
      </c>
      <c r="U4046" s="31" t="s">
        <v>91</v>
      </c>
      <c r="V4046" s="31" t="s">
        <v>90</v>
      </c>
      <c r="W4046" s="31" t="s">
        <v>8349</v>
      </c>
      <c r="X4046" s="31" t="s">
        <v>91</v>
      </c>
      <c r="Y4046" s="31" t="s">
        <v>91</v>
      </c>
      <c r="AA4046" s="31" t="s">
        <v>97</v>
      </c>
      <c r="AB4046" s="31">
        <v>0</v>
      </c>
    </row>
    <row r="4047" spans="2:28" x14ac:dyDescent="0.25">
      <c r="B4047" s="31" t="s">
        <v>8455</v>
      </c>
      <c r="C4047" s="31">
        <v>1486</v>
      </c>
      <c r="D4047" s="31" t="s">
        <v>8343</v>
      </c>
      <c r="E4047" s="31" t="s">
        <v>8344</v>
      </c>
      <c r="F4047" s="31" t="s">
        <v>8345</v>
      </c>
      <c r="G4047" s="31" t="s">
        <v>8367</v>
      </c>
      <c r="H4047" s="31" t="s">
        <v>5314</v>
      </c>
      <c r="I4047" s="31" t="s">
        <v>8345</v>
      </c>
      <c r="J4047" s="31" t="s">
        <v>87</v>
      </c>
      <c r="K4047" s="31" t="s">
        <v>96</v>
      </c>
      <c r="L4047" s="31" t="s">
        <v>1675</v>
      </c>
      <c r="M4047" s="31">
        <v>0</v>
      </c>
      <c r="N4047" s="31" t="s">
        <v>90</v>
      </c>
      <c r="O4047" s="31" t="s">
        <v>8429</v>
      </c>
      <c r="P4047" s="31" t="s">
        <v>91</v>
      </c>
      <c r="Q4047" s="31" t="s">
        <v>91</v>
      </c>
      <c r="R4047" s="31" t="s">
        <v>90</v>
      </c>
      <c r="S4047" s="31" t="s">
        <v>8348</v>
      </c>
      <c r="T4047" s="31" t="s">
        <v>91</v>
      </c>
      <c r="U4047" s="31" t="s">
        <v>91</v>
      </c>
      <c r="V4047" s="31" t="s">
        <v>90</v>
      </c>
      <c r="W4047" s="31" t="s">
        <v>8349</v>
      </c>
      <c r="X4047" s="31" t="s">
        <v>91</v>
      </c>
      <c r="Y4047" s="31" t="s">
        <v>91</v>
      </c>
      <c r="AA4047" s="31" t="s">
        <v>97</v>
      </c>
      <c r="AB4047" s="31">
        <v>0</v>
      </c>
    </row>
    <row r="4048" spans="2:28" x14ac:dyDescent="0.25">
      <c r="B4048" s="31" t="s">
        <v>8456</v>
      </c>
      <c r="C4048" s="31">
        <v>1486</v>
      </c>
      <c r="D4048" s="31" t="s">
        <v>8343</v>
      </c>
      <c r="E4048" s="31" t="s">
        <v>8344</v>
      </c>
      <c r="F4048" s="31" t="s">
        <v>8345</v>
      </c>
      <c r="G4048" s="31" t="s">
        <v>8385</v>
      </c>
      <c r="H4048" s="31" t="s">
        <v>193</v>
      </c>
      <c r="I4048" s="31" t="s">
        <v>8345</v>
      </c>
      <c r="J4048" s="31" t="s">
        <v>87</v>
      </c>
      <c r="K4048" s="31" t="s">
        <v>96</v>
      </c>
      <c r="L4048" s="31" t="s">
        <v>1675</v>
      </c>
      <c r="M4048" s="31">
        <v>0</v>
      </c>
      <c r="N4048" s="31" t="s">
        <v>90</v>
      </c>
      <c r="O4048" s="31" t="s">
        <v>8429</v>
      </c>
      <c r="P4048" s="31" t="s">
        <v>91</v>
      </c>
      <c r="Q4048" s="31" t="s">
        <v>91</v>
      </c>
      <c r="R4048" s="31" t="s">
        <v>90</v>
      </c>
      <c r="S4048" s="31" t="s">
        <v>8348</v>
      </c>
      <c r="T4048" s="31" t="s">
        <v>91</v>
      </c>
      <c r="U4048" s="31" t="s">
        <v>91</v>
      </c>
      <c r="V4048" s="31" t="s">
        <v>90</v>
      </c>
      <c r="W4048" s="31" t="s">
        <v>8349</v>
      </c>
      <c r="X4048" s="31" t="s">
        <v>91</v>
      </c>
      <c r="Y4048" s="31" t="s">
        <v>91</v>
      </c>
      <c r="AA4048" s="31" t="s">
        <v>97</v>
      </c>
      <c r="AB4048" s="31">
        <v>0</v>
      </c>
    </row>
    <row r="4049" spans="2:28" x14ac:dyDescent="0.25">
      <c r="B4049" s="31" t="s">
        <v>8457</v>
      </c>
      <c r="C4049" s="31">
        <v>1487</v>
      </c>
      <c r="D4049" s="31" t="s">
        <v>8343</v>
      </c>
      <c r="E4049" s="31" t="s">
        <v>8344</v>
      </c>
      <c r="F4049" s="31" t="s">
        <v>8345</v>
      </c>
      <c r="G4049" s="31" t="s">
        <v>8346</v>
      </c>
      <c r="H4049" s="31" t="s">
        <v>85</v>
      </c>
      <c r="I4049" s="31" t="s">
        <v>8345</v>
      </c>
      <c r="J4049" s="31" t="s">
        <v>87</v>
      </c>
      <c r="K4049" s="31" t="s">
        <v>114</v>
      </c>
      <c r="L4049" s="31" t="s">
        <v>8458</v>
      </c>
      <c r="M4049" s="31">
        <v>2</v>
      </c>
      <c r="N4049" s="31" t="s">
        <v>116</v>
      </c>
      <c r="O4049" s="31" t="s">
        <v>8429</v>
      </c>
      <c r="P4049" s="31" t="s">
        <v>8430</v>
      </c>
      <c r="Q4049" s="31" t="s">
        <v>8459</v>
      </c>
      <c r="R4049" s="31" t="s">
        <v>116</v>
      </c>
      <c r="S4049" s="31" t="s">
        <v>8348</v>
      </c>
      <c r="T4049" s="31" t="s">
        <v>8460</v>
      </c>
      <c r="U4049" s="31" t="s">
        <v>8461</v>
      </c>
      <c r="V4049" s="31" t="s">
        <v>116</v>
      </c>
      <c r="W4049" s="31" t="s">
        <v>8349</v>
      </c>
      <c r="X4049" s="31" t="s">
        <v>8434</v>
      </c>
      <c r="Y4049" s="31" t="s">
        <v>8462</v>
      </c>
      <c r="Z4049" s="31" t="s">
        <v>8463</v>
      </c>
      <c r="AA4049" s="31" t="s">
        <v>94</v>
      </c>
      <c r="AB4049" s="31">
        <v>1</v>
      </c>
    </row>
    <row r="4050" spans="2:28" x14ac:dyDescent="0.25">
      <c r="B4050" s="31" t="s">
        <v>8464</v>
      </c>
      <c r="C4050" s="31">
        <v>1487</v>
      </c>
      <c r="D4050" s="31" t="s">
        <v>8343</v>
      </c>
      <c r="E4050" s="31" t="s">
        <v>8344</v>
      </c>
      <c r="F4050" s="31" t="s">
        <v>8345</v>
      </c>
      <c r="G4050" s="31" t="s">
        <v>8367</v>
      </c>
      <c r="H4050" s="31" t="s">
        <v>5314</v>
      </c>
      <c r="I4050" s="31" t="s">
        <v>8345</v>
      </c>
      <c r="J4050" s="31" t="s">
        <v>87</v>
      </c>
      <c r="K4050" s="31" t="s">
        <v>114</v>
      </c>
      <c r="L4050" s="31" t="s">
        <v>8458</v>
      </c>
      <c r="M4050" s="31">
        <v>2</v>
      </c>
      <c r="N4050" s="31" t="s">
        <v>116</v>
      </c>
      <c r="O4050" s="31" t="s">
        <v>8429</v>
      </c>
      <c r="P4050" s="31" t="s">
        <v>8430</v>
      </c>
      <c r="Q4050" s="31" t="s">
        <v>8459</v>
      </c>
      <c r="R4050" s="31" t="s">
        <v>116</v>
      </c>
      <c r="S4050" s="31" t="s">
        <v>8348</v>
      </c>
      <c r="T4050" s="31" t="s">
        <v>8460</v>
      </c>
      <c r="U4050" s="31" t="s">
        <v>8461</v>
      </c>
      <c r="V4050" s="31" t="s">
        <v>116</v>
      </c>
      <c r="W4050" s="31" t="s">
        <v>8349</v>
      </c>
      <c r="X4050" s="31" t="s">
        <v>8434</v>
      </c>
      <c r="Y4050" s="31" t="s">
        <v>8462</v>
      </c>
      <c r="Z4050" s="31" t="s">
        <v>8463</v>
      </c>
      <c r="AA4050" s="31" t="s">
        <v>94</v>
      </c>
      <c r="AB4050" s="31">
        <v>1</v>
      </c>
    </row>
    <row r="4051" spans="2:28" x14ac:dyDescent="0.25">
      <c r="B4051" s="31" t="s">
        <v>8465</v>
      </c>
      <c r="C4051" s="31">
        <v>1487</v>
      </c>
      <c r="D4051" s="31" t="s">
        <v>8343</v>
      </c>
      <c r="E4051" s="31" t="s">
        <v>8344</v>
      </c>
      <c r="F4051" s="31" t="s">
        <v>8345</v>
      </c>
      <c r="G4051" s="31" t="s">
        <v>8385</v>
      </c>
      <c r="H4051" s="31" t="s">
        <v>193</v>
      </c>
      <c r="I4051" s="31" t="s">
        <v>8345</v>
      </c>
      <c r="J4051" s="31" t="s">
        <v>87</v>
      </c>
      <c r="K4051" s="31" t="s">
        <v>114</v>
      </c>
      <c r="L4051" s="31" t="s">
        <v>8458</v>
      </c>
      <c r="M4051" s="31">
        <v>2</v>
      </c>
      <c r="N4051" s="31" t="s">
        <v>116</v>
      </c>
      <c r="O4051" s="31" t="s">
        <v>8429</v>
      </c>
      <c r="P4051" s="31" t="s">
        <v>8430</v>
      </c>
      <c r="Q4051" s="31" t="s">
        <v>8459</v>
      </c>
      <c r="R4051" s="31" t="s">
        <v>116</v>
      </c>
      <c r="S4051" s="31" t="s">
        <v>8348</v>
      </c>
      <c r="T4051" s="31" t="s">
        <v>8460</v>
      </c>
      <c r="U4051" s="31" t="s">
        <v>8461</v>
      </c>
      <c r="V4051" s="31" t="s">
        <v>116</v>
      </c>
      <c r="W4051" s="31" t="s">
        <v>8349</v>
      </c>
      <c r="X4051" s="31" t="s">
        <v>8434</v>
      </c>
      <c r="Y4051" s="31" t="s">
        <v>8462</v>
      </c>
      <c r="Z4051" s="31" t="s">
        <v>8463</v>
      </c>
      <c r="AA4051" s="31" t="s">
        <v>94</v>
      </c>
      <c r="AB4051" s="31">
        <v>1</v>
      </c>
    </row>
    <row r="4052" spans="2:28" x14ac:dyDescent="0.25">
      <c r="B4052" s="31" t="s">
        <v>8466</v>
      </c>
      <c r="C4052" s="31">
        <v>1488</v>
      </c>
      <c r="D4052" s="31" t="s">
        <v>8343</v>
      </c>
      <c r="E4052" s="31" t="s">
        <v>8344</v>
      </c>
      <c r="F4052" s="31" t="s">
        <v>8345</v>
      </c>
      <c r="G4052" s="31" t="s">
        <v>8346</v>
      </c>
      <c r="H4052" s="31" t="s">
        <v>85</v>
      </c>
      <c r="I4052" s="31" t="s">
        <v>8345</v>
      </c>
      <c r="J4052" s="31" t="s">
        <v>87</v>
      </c>
      <c r="K4052" s="31" t="s">
        <v>170</v>
      </c>
      <c r="L4052" s="31" t="s">
        <v>8467</v>
      </c>
      <c r="M4052" s="31">
        <v>2</v>
      </c>
      <c r="N4052" s="31" t="s">
        <v>116</v>
      </c>
      <c r="O4052" s="31" t="s">
        <v>8429</v>
      </c>
      <c r="P4052" s="31" t="s">
        <v>8430</v>
      </c>
      <c r="Q4052" s="31" t="s">
        <v>8468</v>
      </c>
      <c r="R4052" s="31" t="s">
        <v>116</v>
      </c>
      <c r="S4052" s="31" t="s">
        <v>8348</v>
      </c>
      <c r="T4052" s="31" t="s">
        <v>8469</v>
      </c>
      <c r="U4052" s="31" t="s">
        <v>8470</v>
      </c>
      <c r="V4052" s="31" t="s">
        <v>116</v>
      </c>
      <c r="W4052" s="31" t="s">
        <v>8349</v>
      </c>
      <c r="X4052" s="31" t="s">
        <v>8434</v>
      </c>
      <c r="Y4052" s="31" t="s">
        <v>8435</v>
      </c>
      <c r="AA4052" s="31" t="s">
        <v>94</v>
      </c>
      <c r="AB4052" s="31">
        <v>1</v>
      </c>
    </row>
    <row r="4053" spans="2:28" x14ac:dyDescent="0.25">
      <c r="B4053" s="31" t="s">
        <v>8471</v>
      </c>
      <c r="C4053" s="31">
        <v>1488</v>
      </c>
      <c r="D4053" s="31" t="s">
        <v>8343</v>
      </c>
      <c r="E4053" s="31" t="s">
        <v>8344</v>
      </c>
      <c r="F4053" s="31" t="s">
        <v>8345</v>
      </c>
      <c r="G4053" s="31" t="s">
        <v>8367</v>
      </c>
      <c r="H4053" s="31" t="s">
        <v>5314</v>
      </c>
      <c r="I4053" s="31" t="s">
        <v>8345</v>
      </c>
      <c r="J4053" s="31" t="s">
        <v>87</v>
      </c>
      <c r="K4053" s="31" t="s">
        <v>170</v>
      </c>
      <c r="L4053" s="31" t="s">
        <v>8467</v>
      </c>
      <c r="M4053" s="31">
        <v>2</v>
      </c>
      <c r="N4053" s="31" t="s">
        <v>116</v>
      </c>
      <c r="O4053" s="31" t="s">
        <v>8429</v>
      </c>
      <c r="P4053" s="31" t="s">
        <v>8430</v>
      </c>
      <c r="Q4053" s="31" t="s">
        <v>8468</v>
      </c>
      <c r="R4053" s="31" t="s">
        <v>116</v>
      </c>
      <c r="S4053" s="31" t="s">
        <v>8348</v>
      </c>
      <c r="T4053" s="31" t="s">
        <v>8469</v>
      </c>
      <c r="U4053" s="31" t="s">
        <v>8470</v>
      </c>
      <c r="V4053" s="31" t="s">
        <v>116</v>
      </c>
      <c r="W4053" s="31" t="s">
        <v>8349</v>
      </c>
      <c r="X4053" s="31" t="s">
        <v>8434</v>
      </c>
      <c r="Y4053" s="31" t="s">
        <v>8435</v>
      </c>
      <c r="AA4053" s="31" t="s">
        <v>94</v>
      </c>
      <c r="AB4053" s="31">
        <v>1</v>
      </c>
    </row>
    <row r="4054" spans="2:28" x14ac:dyDescent="0.25">
      <c r="B4054" s="31" t="s">
        <v>8472</v>
      </c>
      <c r="C4054" s="31">
        <v>1489</v>
      </c>
      <c r="D4054" s="31" t="s">
        <v>8343</v>
      </c>
      <c r="E4054" s="31" t="s">
        <v>8344</v>
      </c>
      <c r="F4054" s="31" t="s">
        <v>8345</v>
      </c>
      <c r="G4054" s="31" t="s">
        <v>8385</v>
      </c>
      <c r="H4054" s="31" t="s">
        <v>193</v>
      </c>
      <c r="I4054" s="31" t="s">
        <v>8345</v>
      </c>
      <c r="J4054" s="31" t="s">
        <v>87</v>
      </c>
      <c r="K4054" s="31" t="s">
        <v>170</v>
      </c>
      <c r="L4054" s="31" t="s">
        <v>8467</v>
      </c>
      <c r="M4054" s="31">
        <v>2</v>
      </c>
      <c r="N4054" s="31" t="s">
        <v>116</v>
      </c>
      <c r="O4054" s="31" t="s">
        <v>8429</v>
      </c>
      <c r="P4054" s="31" t="s">
        <v>8430</v>
      </c>
      <c r="Q4054" s="31" t="s">
        <v>8468</v>
      </c>
      <c r="R4054" s="31" t="s">
        <v>116</v>
      </c>
      <c r="S4054" s="31" t="s">
        <v>8348</v>
      </c>
      <c r="T4054" s="31" t="s">
        <v>8448</v>
      </c>
      <c r="U4054" s="31" t="s">
        <v>8473</v>
      </c>
      <c r="V4054" s="31" t="s">
        <v>116</v>
      </c>
      <c r="W4054" s="31" t="s">
        <v>8349</v>
      </c>
      <c r="X4054" s="31" t="s">
        <v>8434</v>
      </c>
      <c r="Y4054" s="31" t="s">
        <v>8474</v>
      </c>
      <c r="AA4054" s="31" t="s">
        <v>94</v>
      </c>
      <c r="AB4054" s="31">
        <v>1</v>
      </c>
    </row>
    <row r="4055" spans="2:28" x14ac:dyDescent="0.25">
      <c r="B4055" s="31" t="s">
        <v>8475</v>
      </c>
      <c r="C4055" s="31">
        <v>1490</v>
      </c>
      <c r="D4055" s="31" t="s">
        <v>8343</v>
      </c>
      <c r="E4055" s="31" t="s">
        <v>8344</v>
      </c>
      <c r="F4055" s="31" t="s">
        <v>8345</v>
      </c>
      <c r="G4055" s="31" t="s">
        <v>8346</v>
      </c>
      <c r="H4055" s="31" t="s">
        <v>85</v>
      </c>
      <c r="I4055" s="31" t="s">
        <v>8345</v>
      </c>
      <c r="J4055" s="31" t="s">
        <v>87</v>
      </c>
      <c r="K4055" s="31" t="s">
        <v>125</v>
      </c>
      <c r="L4055" s="31" t="s">
        <v>8476</v>
      </c>
      <c r="M4055" s="31">
        <v>2</v>
      </c>
      <c r="N4055" s="31" t="s">
        <v>116</v>
      </c>
      <c r="O4055" s="31" t="s">
        <v>8477</v>
      </c>
      <c r="P4055" s="31" t="s">
        <v>8478</v>
      </c>
      <c r="Q4055" s="31" t="s">
        <v>8479</v>
      </c>
      <c r="R4055" s="31" t="s">
        <v>116</v>
      </c>
      <c r="S4055" s="31" t="s">
        <v>8348</v>
      </c>
      <c r="T4055" s="31" t="s">
        <v>8480</v>
      </c>
      <c r="U4055" s="31" t="s">
        <v>8481</v>
      </c>
      <c r="V4055" s="31" t="s">
        <v>116</v>
      </c>
      <c r="W4055" s="31" t="s">
        <v>8349</v>
      </c>
      <c r="X4055" s="31" t="s">
        <v>8482</v>
      </c>
      <c r="Y4055" s="31" t="s">
        <v>8483</v>
      </c>
      <c r="AA4055" s="31" t="s">
        <v>97</v>
      </c>
      <c r="AB4055" s="31">
        <v>1</v>
      </c>
    </row>
    <row r="4056" spans="2:28" x14ac:dyDescent="0.25">
      <c r="B4056" s="31" t="s">
        <v>8484</v>
      </c>
      <c r="C4056" s="31">
        <v>1490</v>
      </c>
      <c r="D4056" s="31" t="s">
        <v>8343</v>
      </c>
      <c r="E4056" s="31" t="s">
        <v>8344</v>
      </c>
      <c r="F4056" s="31" t="s">
        <v>8345</v>
      </c>
      <c r="G4056" s="31" t="s">
        <v>8367</v>
      </c>
      <c r="H4056" s="31" t="s">
        <v>5314</v>
      </c>
      <c r="I4056" s="31" t="s">
        <v>8345</v>
      </c>
      <c r="J4056" s="31" t="s">
        <v>87</v>
      </c>
      <c r="K4056" s="31" t="s">
        <v>125</v>
      </c>
      <c r="L4056" s="31" t="s">
        <v>8476</v>
      </c>
      <c r="M4056" s="31">
        <v>2</v>
      </c>
      <c r="N4056" s="31" t="s">
        <v>116</v>
      </c>
      <c r="O4056" s="31" t="s">
        <v>8477</v>
      </c>
      <c r="P4056" s="31" t="s">
        <v>8478</v>
      </c>
      <c r="Q4056" s="31" t="s">
        <v>8479</v>
      </c>
      <c r="R4056" s="31" t="s">
        <v>116</v>
      </c>
      <c r="S4056" s="31" t="s">
        <v>8348</v>
      </c>
      <c r="T4056" s="31" t="s">
        <v>8480</v>
      </c>
      <c r="U4056" s="31" t="s">
        <v>8481</v>
      </c>
      <c r="V4056" s="31" t="s">
        <v>116</v>
      </c>
      <c r="W4056" s="31" t="s">
        <v>8349</v>
      </c>
      <c r="X4056" s="31" t="s">
        <v>8482</v>
      </c>
      <c r="Y4056" s="31" t="s">
        <v>8483</v>
      </c>
      <c r="AA4056" s="31" t="s">
        <v>97</v>
      </c>
      <c r="AB4056" s="31">
        <v>1</v>
      </c>
    </row>
    <row r="4057" spans="2:28" x14ac:dyDescent="0.25">
      <c r="B4057" s="31" t="s">
        <v>8485</v>
      </c>
      <c r="C4057" s="31">
        <v>1490</v>
      </c>
      <c r="D4057" s="31" t="s">
        <v>8343</v>
      </c>
      <c r="E4057" s="31" t="s">
        <v>8344</v>
      </c>
      <c r="F4057" s="31" t="s">
        <v>8345</v>
      </c>
      <c r="G4057" s="31" t="s">
        <v>8385</v>
      </c>
      <c r="H4057" s="31" t="s">
        <v>193</v>
      </c>
      <c r="I4057" s="31" t="s">
        <v>8345</v>
      </c>
      <c r="J4057" s="31" t="s">
        <v>87</v>
      </c>
      <c r="K4057" s="31" t="s">
        <v>125</v>
      </c>
      <c r="L4057" s="31" t="s">
        <v>8476</v>
      </c>
      <c r="M4057" s="31">
        <v>2</v>
      </c>
      <c r="N4057" s="31" t="s">
        <v>116</v>
      </c>
      <c r="O4057" s="31" t="s">
        <v>8477</v>
      </c>
      <c r="P4057" s="31" t="s">
        <v>8478</v>
      </c>
      <c r="Q4057" s="31" t="s">
        <v>8479</v>
      </c>
      <c r="R4057" s="31" t="s">
        <v>116</v>
      </c>
      <c r="S4057" s="31" t="s">
        <v>8348</v>
      </c>
      <c r="T4057" s="31" t="s">
        <v>8480</v>
      </c>
      <c r="U4057" s="31" t="s">
        <v>8481</v>
      </c>
      <c r="V4057" s="31" t="s">
        <v>116</v>
      </c>
      <c r="W4057" s="31" t="s">
        <v>8349</v>
      </c>
      <c r="X4057" s="31" t="s">
        <v>8482</v>
      </c>
      <c r="Y4057" s="31" t="s">
        <v>8483</v>
      </c>
      <c r="AA4057" s="31" t="s">
        <v>97</v>
      </c>
      <c r="AB4057" s="31">
        <v>1</v>
      </c>
    </row>
    <row r="4058" spans="2:28" x14ac:dyDescent="0.25">
      <c r="B4058" s="31" t="s">
        <v>8486</v>
      </c>
      <c r="C4058" s="31">
        <v>1491</v>
      </c>
      <c r="D4058" s="31" t="s">
        <v>8343</v>
      </c>
      <c r="E4058" s="31" t="s">
        <v>8344</v>
      </c>
      <c r="F4058" s="31" t="s">
        <v>8345</v>
      </c>
      <c r="G4058" s="31" t="s">
        <v>8346</v>
      </c>
      <c r="H4058" s="31" t="s">
        <v>85</v>
      </c>
      <c r="I4058" s="31" t="s">
        <v>8345</v>
      </c>
      <c r="J4058" s="31" t="s">
        <v>87</v>
      </c>
      <c r="K4058" s="31" t="s">
        <v>134</v>
      </c>
      <c r="L4058" s="31" t="s">
        <v>8487</v>
      </c>
      <c r="M4058" s="31">
        <v>2</v>
      </c>
      <c r="N4058" s="31" t="s">
        <v>90</v>
      </c>
      <c r="O4058" s="31" t="s">
        <v>8429</v>
      </c>
      <c r="P4058" s="31" t="s">
        <v>91</v>
      </c>
      <c r="Q4058" s="31" t="s">
        <v>91</v>
      </c>
      <c r="R4058" s="31" t="s">
        <v>116</v>
      </c>
      <c r="S4058" s="31" t="s">
        <v>8348</v>
      </c>
      <c r="T4058" s="31" t="s">
        <v>8488</v>
      </c>
      <c r="U4058" s="31" t="s">
        <v>8489</v>
      </c>
      <c r="V4058" s="31" t="s">
        <v>116</v>
      </c>
      <c r="W4058" s="31" t="s">
        <v>8349</v>
      </c>
      <c r="X4058" s="31" t="s">
        <v>8434</v>
      </c>
      <c r="Y4058" s="31" t="s">
        <v>8490</v>
      </c>
      <c r="AA4058" s="31" t="s">
        <v>97</v>
      </c>
      <c r="AB4058" s="31">
        <v>1</v>
      </c>
    </row>
    <row r="4059" spans="2:28" x14ac:dyDescent="0.25">
      <c r="B4059" s="31" t="s">
        <v>8491</v>
      </c>
      <c r="C4059" s="31">
        <v>1491</v>
      </c>
      <c r="D4059" s="31" t="s">
        <v>8343</v>
      </c>
      <c r="E4059" s="31" t="s">
        <v>8344</v>
      </c>
      <c r="F4059" s="31" t="s">
        <v>8345</v>
      </c>
      <c r="G4059" s="31" t="s">
        <v>8367</v>
      </c>
      <c r="H4059" s="31" t="s">
        <v>5314</v>
      </c>
      <c r="I4059" s="31" t="s">
        <v>8345</v>
      </c>
      <c r="J4059" s="31" t="s">
        <v>87</v>
      </c>
      <c r="K4059" s="31" t="s">
        <v>134</v>
      </c>
      <c r="L4059" s="31" t="s">
        <v>8487</v>
      </c>
      <c r="M4059" s="31">
        <v>2</v>
      </c>
      <c r="N4059" s="31" t="s">
        <v>90</v>
      </c>
      <c r="O4059" s="31" t="s">
        <v>8429</v>
      </c>
      <c r="P4059" s="31" t="s">
        <v>91</v>
      </c>
      <c r="Q4059" s="31" t="s">
        <v>91</v>
      </c>
      <c r="R4059" s="31" t="s">
        <v>116</v>
      </c>
      <c r="S4059" s="31" t="s">
        <v>8348</v>
      </c>
      <c r="T4059" s="31" t="s">
        <v>8488</v>
      </c>
      <c r="U4059" s="31" t="s">
        <v>8489</v>
      </c>
      <c r="V4059" s="31" t="s">
        <v>116</v>
      </c>
      <c r="W4059" s="31" t="s">
        <v>8349</v>
      </c>
      <c r="X4059" s="31" t="s">
        <v>8434</v>
      </c>
      <c r="Y4059" s="31" t="s">
        <v>8490</v>
      </c>
      <c r="AA4059" s="31" t="s">
        <v>97</v>
      </c>
      <c r="AB4059" s="31">
        <v>1</v>
      </c>
    </row>
    <row r="4060" spans="2:28" x14ac:dyDescent="0.25">
      <c r="B4060" s="31" t="s">
        <v>8492</v>
      </c>
      <c r="C4060" s="31">
        <v>1491</v>
      </c>
      <c r="D4060" s="31" t="s">
        <v>8343</v>
      </c>
      <c r="E4060" s="31" t="s">
        <v>8344</v>
      </c>
      <c r="F4060" s="31" t="s">
        <v>8345</v>
      </c>
      <c r="G4060" s="31" t="s">
        <v>8385</v>
      </c>
      <c r="H4060" s="31" t="s">
        <v>193</v>
      </c>
      <c r="I4060" s="31" t="s">
        <v>8345</v>
      </c>
      <c r="J4060" s="31" t="s">
        <v>87</v>
      </c>
      <c r="K4060" s="31" t="s">
        <v>134</v>
      </c>
      <c r="L4060" s="31" t="s">
        <v>8487</v>
      </c>
      <c r="M4060" s="31">
        <v>2</v>
      </c>
      <c r="N4060" s="31" t="s">
        <v>90</v>
      </c>
      <c r="O4060" s="31" t="s">
        <v>8429</v>
      </c>
      <c r="P4060" s="31" t="s">
        <v>91</v>
      </c>
      <c r="Q4060" s="31" t="s">
        <v>91</v>
      </c>
      <c r="R4060" s="31" t="s">
        <v>116</v>
      </c>
      <c r="S4060" s="31" t="s">
        <v>8348</v>
      </c>
      <c r="T4060" s="31" t="s">
        <v>8488</v>
      </c>
      <c r="U4060" s="31" t="s">
        <v>8489</v>
      </c>
      <c r="V4060" s="31" t="s">
        <v>116</v>
      </c>
      <c r="W4060" s="31" t="s">
        <v>8349</v>
      </c>
      <c r="X4060" s="31" t="s">
        <v>8434</v>
      </c>
      <c r="Y4060" s="31" t="s">
        <v>8490</v>
      </c>
      <c r="AA4060" s="31" t="s">
        <v>97</v>
      </c>
      <c r="AB4060" s="31">
        <v>1</v>
      </c>
    </row>
    <row r="4061" spans="2:28" x14ac:dyDescent="0.25">
      <c r="B4061" s="31" t="s">
        <v>8493</v>
      </c>
      <c r="C4061" s="31">
        <v>1492</v>
      </c>
      <c r="D4061" s="31" t="s">
        <v>8343</v>
      </c>
      <c r="E4061" s="31" t="s">
        <v>8344</v>
      </c>
      <c r="F4061" s="31" t="s">
        <v>8345</v>
      </c>
      <c r="G4061" s="31" t="s">
        <v>8346</v>
      </c>
      <c r="H4061" s="31" t="s">
        <v>85</v>
      </c>
      <c r="I4061" s="31" t="s">
        <v>8345</v>
      </c>
      <c r="J4061" s="31" t="s">
        <v>87</v>
      </c>
      <c r="K4061" s="31" t="s">
        <v>139</v>
      </c>
      <c r="L4061" s="31" t="s">
        <v>8494</v>
      </c>
      <c r="M4061" s="31">
        <v>1</v>
      </c>
      <c r="N4061" s="31" t="s">
        <v>90</v>
      </c>
      <c r="O4061" s="31" t="s">
        <v>8429</v>
      </c>
      <c r="P4061" s="31" t="s">
        <v>8430</v>
      </c>
      <c r="Q4061" s="31" t="s">
        <v>91</v>
      </c>
      <c r="R4061" s="31" t="s">
        <v>116</v>
      </c>
      <c r="S4061" s="31" t="s">
        <v>8348</v>
      </c>
      <c r="T4061" s="31" t="s">
        <v>8495</v>
      </c>
      <c r="U4061" s="31" t="s">
        <v>8496</v>
      </c>
      <c r="V4061" s="31" t="s">
        <v>90</v>
      </c>
      <c r="W4061" s="31" t="s">
        <v>8349</v>
      </c>
      <c r="X4061" s="31" t="s">
        <v>91</v>
      </c>
      <c r="Y4061" s="31" t="s">
        <v>91</v>
      </c>
      <c r="Z4061" s="31" t="s">
        <v>8497</v>
      </c>
      <c r="AA4061" s="31" t="s">
        <v>97</v>
      </c>
      <c r="AB4061" s="31">
        <v>1</v>
      </c>
    </row>
    <row r="4062" spans="2:28" x14ac:dyDescent="0.25">
      <c r="B4062" s="31" t="s">
        <v>8498</v>
      </c>
      <c r="C4062" s="31">
        <v>1492</v>
      </c>
      <c r="D4062" s="31" t="s">
        <v>8343</v>
      </c>
      <c r="E4062" s="31" t="s">
        <v>8344</v>
      </c>
      <c r="F4062" s="31" t="s">
        <v>8345</v>
      </c>
      <c r="G4062" s="31" t="s">
        <v>8367</v>
      </c>
      <c r="H4062" s="31" t="s">
        <v>5314</v>
      </c>
      <c r="I4062" s="31" t="s">
        <v>8345</v>
      </c>
      <c r="J4062" s="31" t="s">
        <v>87</v>
      </c>
      <c r="K4062" s="31" t="s">
        <v>139</v>
      </c>
      <c r="L4062" s="31" t="s">
        <v>8494</v>
      </c>
      <c r="M4062" s="31">
        <v>1</v>
      </c>
      <c r="N4062" s="31" t="s">
        <v>90</v>
      </c>
      <c r="O4062" s="31" t="s">
        <v>8429</v>
      </c>
      <c r="P4062" s="31" t="s">
        <v>8430</v>
      </c>
      <c r="Q4062" s="31" t="s">
        <v>91</v>
      </c>
      <c r="R4062" s="31" t="s">
        <v>116</v>
      </c>
      <c r="S4062" s="31" t="s">
        <v>8348</v>
      </c>
      <c r="T4062" s="31" t="s">
        <v>8495</v>
      </c>
      <c r="U4062" s="31" t="s">
        <v>8496</v>
      </c>
      <c r="V4062" s="31" t="s">
        <v>90</v>
      </c>
      <c r="W4062" s="31" t="s">
        <v>8349</v>
      </c>
      <c r="X4062" s="31" t="s">
        <v>91</v>
      </c>
      <c r="Y4062" s="31" t="s">
        <v>91</v>
      </c>
      <c r="Z4062" s="31" t="s">
        <v>8497</v>
      </c>
      <c r="AA4062" s="31" t="s">
        <v>97</v>
      </c>
      <c r="AB4062" s="31">
        <v>1</v>
      </c>
    </row>
    <row r="4063" spans="2:28" x14ac:dyDescent="0.25">
      <c r="B4063" s="31" t="s">
        <v>8499</v>
      </c>
      <c r="C4063" s="31">
        <v>1492</v>
      </c>
      <c r="D4063" s="31" t="s">
        <v>8343</v>
      </c>
      <c r="E4063" s="31" t="s">
        <v>8344</v>
      </c>
      <c r="F4063" s="31" t="s">
        <v>8345</v>
      </c>
      <c r="G4063" s="31" t="s">
        <v>8385</v>
      </c>
      <c r="H4063" s="31" t="s">
        <v>193</v>
      </c>
      <c r="I4063" s="31" t="s">
        <v>8345</v>
      </c>
      <c r="J4063" s="31" t="s">
        <v>87</v>
      </c>
      <c r="K4063" s="31" t="s">
        <v>139</v>
      </c>
      <c r="L4063" s="31" t="s">
        <v>8494</v>
      </c>
      <c r="M4063" s="31">
        <v>1</v>
      </c>
      <c r="N4063" s="31" t="s">
        <v>90</v>
      </c>
      <c r="O4063" s="31" t="s">
        <v>8429</v>
      </c>
      <c r="P4063" s="31" t="s">
        <v>8430</v>
      </c>
      <c r="Q4063" s="31" t="s">
        <v>91</v>
      </c>
      <c r="R4063" s="31" t="s">
        <v>116</v>
      </c>
      <c r="S4063" s="31" t="s">
        <v>8348</v>
      </c>
      <c r="T4063" s="31" t="s">
        <v>8495</v>
      </c>
      <c r="U4063" s="31" t="s">
        <v>8496</v>
      </c>
      <c r="V4063" s="31" t="s">
        <v>90</v>
      </c>
      <c r="W4063" s="31" t="s">
        <v>8349</v>
      </c>
      <c r="X4063" s="31" t="s">
        <v>91</v>
      </c>
      <c r="Y4063" s="31" t="s">
        <v>91</v>
      </c>
      <c r="Z4063" s="31" t="s">
        <v>8497</v>
      </c>
      <c r="AA4063" s="31" t="s">
        <v>97</v>
      </c>
      <c r="AB4063" s="31">
        <v>1</v>
      </c>
    </row>
    <row r="4064" spans="2:28" x14ac:dyDescent="0.25">
      <c r="B4064" s="31" t="s">
        <v>8500</v>
      </c>
      <c r="C4064" s="31">
        <v>1493</v>
      </c>
      <c r="D4064" s="31" t="s">
        <v>8343</v>
      </c>
      <c r="E4064" s="31" t="s">
        <v>8344</v>
      </c>
      <c r="F4064" s="31" t="s">
        <v>8345</v>
      </c>
      <c r="G4064" s="31" t="s">
        <v>8346</v>
      </c>
      <c r="H4064" s="31" t="s">
        <v>85</v>
      </c>
      <c r="I4064" s="31" t="s">
        <v>8345</v>
      </c>
      <c r="J4064" s="31" t="s">
        <v>87</v>
      </c>
      <c r="K4064" s="31" t="s">
        <v>145</v>
      </c>
      <c r="L4064" s="31" t="s">
        <v>8501</v>
      </c>
      <c r="M4064" s="31">
        <v>2</v>
      </c>
      <c r="N4064" s="31" t="s">
        <v>116</v>
      </c>
      <c r="O4064" s="31" t="s">
        <v>8429</v>
      </c>
      <c r="P4064" s="31" t="s">
        <v>8430</v>
      </c>
      <c r="Q4064" s="31" t="s">
        <v>8502</v>
      </c>
      <c r="R4064" s="31" t="s">
        <v>90</v>
      </c>
      <c r="S4064" s="31" t="s">
        <v>8348</v>
      </c>
      <c r="T4064" s="31" t="s">
        <v>8503</v>
      </c>
      <c r="U4064" s="31" t="s">
        <v>8504</v>
      </c>
      <c r="V4064" s="31" t="s">
        <v>116</v>
      </c>
      <c r="W4064" s="31" t="s">
        <v>8349</v>
      </c>
      <c r="X4064" s="31" t="s">
        <v>8505</v>
      </c>
      <c r="Y4064" s="31" t="s">
        <v>8506</v>
      </c>
      <c r="AA4064" s="31" t="s">
        <v>97</v>
      </c>
      <c r="AB4064" s="31">
        <v>1</v>
      </c>
    </row>
    <row r="4065" spans="2:28" x14ac:dyDescent="0.25">
      <c r="B4065" s="31" t="s">
        <v>8507</v>
      </c>
      <c r="C4065" s="31">
        <v>1493</v>
      </c>
      <c r="D4065" s="31" t="s">
        <v>8343</v>
      </c>
      <c r="E4065" s="31" t="s">
        <v>8344</v>
      </c>
      <c r="F4065" s="31" t="s">
        <v>8345</v>
      </c>
      <c r="G4065" s="31" t="s">
        <v>8367</v>
      </c>
      <c r="H4065" s="31" t="s">
        <v>5314</v>
      </c>
      <c r="I4065" s="31" t="s">
        <v>8345</v>
      </c>
      <c r="J4065" s="31" t="s">
        <v>87</v>
      </c>
      <c r="K4065" s="31" t="s">
        <v>145</v>
      </c>
      <c r="L4065" s="31" t="s">
        <v>8501</v>
      </c>
      <c r="M4065" s="31">
        <v>2</v>
      </c>
      <c r="N4065" s="31" t="s">
        <v>116</v>
      </c>
      <c r="O4065" s="31" t="s">
        <v>8429</v>
      </c>
      <c r="P4065" s="31" t="s">
        <v>8430</v>
      </c>
      <c r="Q4065" s="31" t="s">
        <v>8502</v>
      </c>
      <c r="R4065" s="31" t="s">
        <v>90</v>
      </c>
      <c r="S4065" s="31" t="s">
        <v>8348</v>
      </c>
      <c r="T4065" s="31" t="s">
        <v>8503</v>
      </c>
      <c r="U4065" s="31" t="s">
        <v>8504</v>
      </c>
      <c r="V4065" s="31" t="s">
        <v>116</v>
      </c>
      <c r="W4065" s="31" t="s">
        <v>8349</v>
      </c>
      <c r="X4065" s="31" t="s">
        <v>8505</v>
      </c>
      <c r="Y4065" s="31" t="s">
        <v>8506</v>
      </c>
      <c r="AA4065" s="31" t="s">
        <v>97</v>
      </c>
      <c r="AB4065" s="31">
        <v>1</v>
      </c>
    </row>
    <row r="4066" spans="2:28" x14ac:dyDescent="0.25">
      <c r="B4066" s="31" t="s">
        <v>8508</v>
      </c>
      <c r="C4066" s="31">
        <v>1493</v>
      </c>
      <c r="D4066" s="31" t="s">
        <v>8343</v>
      </c>
      <c r="E4066" s="31" t="s">
        <v>8344</v>
      </c>
      <c r="F4066" s="31" t="s">
        <v>8345</v>
      </c>
      <c r="G4066" s="31" t="s">
        <v>8385</v>
      </c>
      <c r="H4066" s="31" t="s">
        <v>193</v>
      </c>
      <c r="I4066" s="31" t="s">
        <v>8345</v>
      </c>
      <c r="J4066" s="31" t="s">
        <v>87</v>
      </c>
      <c r="K4066" s="31" t="s">
        <v>145</v>
      </c>
      <c r="L4066" s="31" t="s">
        <v>8501</v>
      </c>
      <c r="M4066" s="31">
        <v>2</v>
      </c>
      <c r="N4066" s="31" t="s">
        <v>116</v>
      </c>
      <c r="O4066" s="31" t="s">
        <v>8429</v>
      </c>
      <c r="P4066" s="31" t="s">
        <v>8430</v>
      </c>
      <c r="Q4066" s="31" t="s">
        <v>8502</v>
      </c>
      <c r="R4066" s="31" t="s">
        <v>90</v>
      </c>
      <c r="S4066" s="31" t="s">
        <v>8348</v>
      </c>
      <c r="T4066" s="31" t="s">
        <v>8503</v>
      </c>
      <c r="U4066" s="31" t="s">
        <v>8504</v>
      </c>
      <c r="V4066" s="31" t="s">
        <v>116</v>
      </c>
      <c r="W4066" s="31" t="s">
        <v>8349</v>
      </c>
      <c r="X4066" s="31" t="s">
        <v>8505</v>
      </c>
      <c r="Y4066" s="31" t="s">
        <v>8506</v>
      </c>
      <c r="AA4066" s="31" t="s">
        <v>97</v>
      </c>
      <c r="AB4066" s="31">
        <v>1</v>
      </c>
    </row>
    <row r="4067" spans="2:28" x14ac:dyDescent="0.25">
      <c r="B4067" s="31" t="s">
        <v>8509</v>
      </c>
      <c r="C4067" s="31">
        <v>1494</v>
      </c>
      <c r="D4067" s="31" t="s">
        <v>8343</v>
      </c>
      <c r="E4067" s="31" t="s">
        <v>8344</v>
      </c>
      <c r="F4067" s="31" t="s">
        <v>8345</v>
      </c>
      <c r="G4067" s="31" t="s">
        <v>8346</v>
      </c>
      <c r="H4067" s="31" t="s">
        <v>85</v>
      </c>
      <c r="I4067" s="31" t="s">
        <v>8345</v>
      </c>
      <c r="J4067" s="31" t="s">
        <v>87</v>
      </c>
      <c r="K4067" s="31" t="s">
        <v>177</v>
      </c>
      <c r="L4067" s="31" t="s">
        <v>8510</v>
      </c>
      <c r="M4067" s="31">
        <v>1</v>
      </c>
      <c r="N4067" s="31" t="s">
        <v>90</v>
      </c>
      <c r="O4067" s="31" t="s">
        <v>8429</v>
      </c>
      <c r="P4067" s="31" t="s">
        <v>8430</v>
      </c>
      <c r="Q4067" s="31" t="s">
        <v>91</v>
      </c>
      <c r="R4067" s="31" t="s">
        <v>90</v>
      </c>
      <c r="S4067" s="31" t="s">
        <v>8348</v>
      </c>
      <c r="T4067" s="31" t="s">
        <v>91</v>
      </c>
      <c r="U4067" s="31" t="s">
        <v>91</v>
      </c>
      <c r="V4067" s="31" t="s">
        <v>116</v>
      </c>
      <c r="W4067" s="31" t="s">
        <v>8349</v>
      </c>
      <c r="X4067" s="31" t="s">
        <v>8511</v>
      </c>
      <c r="Y4067" s="31" t="s">
        <v>8512</v>
      </c>
      <c r="Z4067" s="31" t="s">
        <v>8513</v>
      </c>
      <c r="AA4067" s="31" t="s">
        <v>97</v>
      </c>
      <c r="AB4067" s="31">
        <v>1</v>
      </c>
    </row>
    <row r="4068" spans="2:28" x14ac:dyDescent="0.25">
      <c r="B4068" s="31" t="s">
        <v>8514</v>
      </c>
      <c r="C4068" s="31">
        <v>1494</v>
      </c>
      <c r="D4068" s="31" t="s">
        <v>8343</v>
      </c>
      <c r="E4068" s="31" t="s">
        <v>8344</v>
      </c>
      <c r="F4068" s="31" t="s">
        <v>8345</v>
      </c>
      <c r="G4068" s="31" t="s">
        <v>8367</v>
      </c>
      <c r="H4068" s="31" t="s">
        <v>5314</v>
      </c>
      <c r="I4068" s="31" t="s">
        <v>8345</v>
      </c>
      <c r="J4068" s="31" t="s">
        <v>87</v>
      </c>
      <c r="K4068" s="31" t="s">
        <v>177</v>
      </c>
      <c r="L4068" s="31" t="s">
        <v>8510</v>
      </c>
      <c r="M4068" s="31">
        <v>1</v>
      </c>
      <c r="N4068" s="31" t="s">
        <v>90</v>
      </c>
      <c r="O4068" s="31" t="s">
        <v>8429</v>
      </c>
      <c r="P4068" s="31" t="s">
        <v>8430</v>
      </c>
      <c r="Q4068" s="31" t="s">
        <v>91</v>
      </c>
      <c r="R4068" s="31" t="s">
        <v>90</v>
      </c>
      <c r="S4068" s="31" t="s">
        <v>8348</v>
      </c>
      <c r="T4068" s="31" t="s">
        <v>91</v>
      </c>
      <c r="U4068" s="31" t="s">
        <v>91</v>
      </c>
      <c r="V4068" s="31" t="s">
        <v>116</v>
      </c>
      <c r="W4068" s="31" t="s">
        <v>8349</v>
      </c>
      <c r="X4068" s="31" t="s">
        <v>8511</v>
      </c>
      <c r="Y4068" s="31" t="s">
        <v>8512</v>
      </c>
      <c r="Z4068" s="31" t="s">
        <v>8513</v>
      </c>
      <c r="AA4068" s="31" t="s">
        <v>97</v>
      </c>
      <c r="AB4068" s="31">
        <v>1</v>
      </c>
    </row>
    <row r="4069" spans="2:28" x14ac:dyDescent="0.25">
      <c r="B4069" s="31" t="s">
        <v>8515</v>
      </c>
      <c r="C4069" s="31">
        <v>1494</v>
      </c>
      <c r="D4069" s="31" t="s">
        <v>8343</v>
      </c>
      <c r="E4069" s="31" t="s">
        <v>8344</v>
      </c>
      <c r="F4069" s="31" t="s">
        <v>8345</v>
      </c>
      <c r="G4069" s="31" t="s">
        <v>8385</v>
      </c>
      <c r="H4069" s="31" t="s">
        <v>193</v>
      </c>
      <c r="I4069" s="31" t="s">
        <v>8345</v>
      </c>
      <c r="J4069" s="31" t="s">
        <v>87</v>
      </c>
      <c r="K4069" s="31" t="s">
        <v>177</v>
      </c>
      <c r="L4069" s="31" t="s">
        <v>8510</v>
      </c>
      <c r="M4069" s="31">
        <v>1</v>
      </c>
      <c r="N4069" s="31" t="s">
        <v>90</v>
      </c>
      <c r="O4069" s="31" t="s">
        <v>8429</v>
      </c>
      <c r="P4069" s="31" t="s">
        <v>8430</v>
      </c>
      <c r="Q4069" s="31" t="s">
        <v>91</v>
      </c>
      <c r="R4069" s="31" t="s">
        <v>90</v>
      </c>
      <c r="S4069" s="31" t="s">
        <v>8348</v>
      </c>
      <c r="T4069" s="31" t="s">
        <v>91</v>
      </c>
      <c r="U4069" s="31" t="s">
        <v>91</v>
      </c>
      <c r="V4069" s="31" t="s">
        <v>116</v>
      </c>
      <c r="W4069" s="31" t="s">
        <v>8349</v>
      </c>
      <c r="X4069" s="31" t="s">
        <v>8511</v>
      </c>
      <c r="Y4069" s="31" t="s">
        <v>8512</v>
      </c>
      <c r="Z4069" s="31" t="s">
        <v>8513</v>
      </c>
      <c r="AA4069" s="31" t="s">
        <v>97</v>
      </c>
      <c r="AB4069" s="31">
        <v>1</v>
      </c>
    </row>
    <row r="4070" spans="2:28" x14ac:dyDescent="0.25">
      <c r="B4070" s="31" t="s">
        <v>8516</v>
      </c>
      <c r="C4070" s="31">
        <v>1495</v>
      </c>
      <c r="D4070" s="31" t="s">
        <v>8343</v>
      </c>
      <c r="E4070" s="31" t="s">
        <v>8344</v>
      </c>
      <c r="F4070" s="31" t="s">
        <v>8345</v>
      </c>
      <c r="G4070" s="31" t="s">
        <v>8346</v>
      </c>
      <c r="H4070" s="31" t="s">
        <v>85</v>
      </c>
      <c r="I4070" s="31" t="s">
        <v>8345</v>
      </c>
      <c r="J4070" s="31" t="s">
        <v>87</v>
      </c>
      <c r="K4070" s="31" t="s">
        <v>150</v>
      </c>
      <c r="L4070" s="31" t="s">
        <v>8517</v>
      </c>
      <c r="M4070" s="31">
        <v>2</v>
      </c>
      <c r="N4070" s="31" t="s">
        <v>116</v>
      </c>
      <c r="O4070" s="31" t="s">
        <v>8429</v>
      </c>
      <c r="P4070" s="31" t="s">
        <v>8430</v>
      </c>
      <c r="Q4070" s="31" t="s">
        <v>8518</v>
      </c>
      <c r="R4070" s="31" t="s">
        <v>90</v>
      </c>
      <c r="S4070" s="31" t="s">
        <v>8348</v>
      </c>
      <c r="T4070" s="31" t="s">
        <v>8480</v>
      </c>
      <c r="U4070" s="31" t="s">
        <v>8519</v>
      </c>
      <c r="V4070" s="31" t="s">
        <v>116</v>
      </c>
      <c r="W4070" s="31" t="s">
        <v>8349</v>
      </c>
      <c r="X4070" s="31" t="s">
        <v>8434</v>
      </c>
      <c r="Y4070" s="31" t="s">
        <v>8520</v>
      </c>
      <c r="AA4070" s="31" t="s">
        <v>97</v>
      </c>
      <c r="AB4070" s="31">
        <v>1</v>
      </c>
    </row>
    <row r="4071" spans="2:28" x14ac:dyDescent="0.25">
      <c r="B4071" s="31" t="s">
        <v>8521</v>
      </c>
      <c r="C4071" s="31">
        <v>1495</v>
      </c>
      <c r="D4071" s="31" t="s">
        <v>8343</v>
      </c>
      <c r="E4071" s="31" t="s">
        <v>8344</v>
      </c>
      <c r="F4071" s="31" t="s">
        <v>8345</v>
      </c>
      <c r="G4071" s="31" t="s">
        <v>8367</v>
      </c>
      <c r="H4071" s="31" t="s">
        <v>5314</v>
      </c>
      <c r="I4071" s="31" t="s">
        <v>8345</v>
      </c>
      <c r="J4071" s="31" t="s">
        <v>87</v>
      </c>
      <c r="K4071" s="31" t="s">
        <v>150</v>
      </c>
      <c r="L4071" s="31" t="s">
        <v>8517</v>
      </c>
      <c r="M4071" s="31">
        <v>2</v>
      </c>
      <c r="N4071" s="31" t="s">
        <v>116</v>
      </c>
      <c r="O4071" s="31" t="s">
        <v>8429</v>
      </c>
      <c r="P4071" s="31" t="s">
        <v>8430</v>
      </c>
      <c r="Q4071" s="31" t="s">
        <v>8518</v>
      </c>
      <c r="R4071" s="31" t="s">
        <v>90</v>
      </c>
      <c r="S4071" s="31" t="s">
        <v>8348</v>
      </c>
      <c r="T4071" s="31" t="s">
        <v>8480</v>
      </c>
      <c r="U4071" s="31" t="s">
        <v>8519</v>
      </c>
      <c r="V4071" s="31" t="s">
        <v>116</v>
      </c>
      <c r="W4071" s="31" t="s">
        <v>8349</v>
      </c>
      <c r="X4071" s="31" t="s">
        <v>8434</v>
      </c>
      <c r="Y4071" s="31" t="s">
        <v>8520</v>
      </c>
      <c r="AA4071" s="31" t="s">
        <v>97</v>
      </c>
      <c r="AB4071" s="31">
        <v>1</v>
      </c>
    </row>
    <row r="4072" spans="2:28" x14ac:dyDescent="0.25">
      <c r="B4072" s="31" t="s">
        <v>8522</v>
      </c>
      <c r="C4072" s="31">
        <v>1495</v>
      </c>
      <c r="D4072" s="31" t="s">
        <v>8343</v>
      </c>
      <c r="E4072" s="31" t="s">
        <v>8344</v>
      </c>
      <c r="F4072" s="31" t="s">
        <v>8345</v>
      </c>
      <c r="G4072" s="31" t="s">
        <v>8385</v>
      </c>
      <c r="H4072" s="31" t="s">
        <v>193</v>
      </c>
      <c r="I4072" s="31" t="s">
        <v>8345</v>
      </c>
      <c r="J4072" s="31" t="s">
        <v>87</v>
      </c>
      <c r="K4072" s="31" t="s">
        <v>150</v>
      </c>
      <c r="L4072" s="31" t="s">
        <v>8517</v>
      </c>
      <c r="M4072" s="31">
        <v>2</v>
      </c>
      <c r="N4072" s="31" t="s">
        <v>116</v>
      </c>
      <c r="O4072" s="31" t="s">
        <v>8429</v>
      </c>
      <c r="P4072" s="31" t="s">
        <v>8430</v>
      </c>
      <c r="Q4072" s="31" t="s">
        <v>8518</v>
      </c>
      <c r="R4072" s="31" t="s">
        <v>90</v>
      </c>
      <c r="S4072" s="31" t="s">
        <v>8348</v>
      </c>
      <c r="T4072" s="31" t="s">
        <v>8480</v>
      </c>
      <c r="U4072" s="31" t="s">
        <v>8519</v>
      </c>
      <c r="V4072" s="31" t="s">
        <v>116</v>
      </c>
      <c r="W4072" s="31" t="s">
        <v>8349</v>
      </c>
      <c r="X4072" s="31" t="s">
        <v>8434</v>
      </c>
      <c r="Y4072" s="31" t="s">
        <v>8520</v>
      </c>
      <c r="AA4072" s="31" t="s">
        <v>97</v>
      </c>
      <c r="AB4072" s="31">
        <v>1</v>
      </c>
    </row>
    <row r="4073" spans="2:28" x14ac:dyDescent="0.25">
      <c r="B4073" s="31" t="s">
        <v>8523</v>
      </c>
      <c r="C4073" s="31">
        <v>1496</v>
      </c>
      <c r="D4073" s="31" t="s">
        <v>8343</v>
      </c>
      <c r="E4073" s="31" t="s">
        <v>8344</v>
      </c>
      <c r="F4073" s="31" t="s">
        <v>8345</v>
      </c>
      <c r="G4073" s="31" t="s">
        <v>8346</v>
      </c>
      <c r="H4073" s="31" t="s">
        <v>85</v>
      </c>
      <c r="I4073" s="31" t="s">
        <v>8345</v>
      </c>
      <c r="J4073" s="31" t="s">
        <v>87</v>
      </c>
      <c r="K4073" s="31" t="s">
        <v>156</v>
      </c>
      <c r="L4073" s="31" t="s">
        <v>8524</v>
      </c>
      <c r="M4073" s="31">
        <v>0</v>
      </c>
      <c r="N4073" s="31" t="s">
        <v>90</v>
      </c>
      <c r="O4073" s="31" t="s">
        <v>8429</v>
      </c>
      <c r="P4073" s="31" t="s">
        <v>8430</v>
      </c>
      <c r="Q4073" s="31" t="s">
        <v>91</v>
      </c>
      <c r="R4073" s="31" t="s">
        <v>90</v>
      </c>
      <c r="S4073" s="31" t="s">
        <v>8348</v>
      </c>
      <c r="T4073" s="31" t="s">
        <v>91</v>
      </c>
      <c r="U4073" s="31" t="s">
        <v>91</v>
      </c>
      <c r="V4073" s="31" t="s">
        <v>90</v>
      </c>
      <c r="W4073" s="31" t="s">
        <v>8349</v>
      </c>
      <c r="X4073" s="31" t="s">
        <v>91</v>
      </c>
      <c r="Y4073" s="31" t="s">
        <v>91</v>
      </c>
      <c r="Z4073" s="31" t="s">
        <v>8525</v>
      </c>
      <c r="AA4073" s="31" t="s">
        <v>97</v>
      </c>
      <c r="AB4073" s="31">
        <v>0</v>
      </c>
    </row>
    <row r="4074" spans="2:28" x14ac:dyDescent="0.25">
      <c r="B4074" s="31" t="s">
        <v>8526</v>
      </c>
      <c r="C4074" s="31">
        <v>1496</v>
      </c>
      <c r="D4074" s="31" t="s">
        <v>8343</v>
      </c>
      <c r="E4074" s="31" t="s">
        <v>8344</v>
      </c>
      <c r="F4074" s="31" t="s">
        <v>8345</v>
      </c>
      <c r="G4074" s="31" t="s">
        <v>8367</v>
      </c>
      <c r="H4074" s="31" t="s">
        <v>5314</v>
      </c>
      <c r="I4074" s="31" t="s">
        <v>8345</v>
      </c>
      <c r="J4074" s="31" t="s">
        <v>87</v>
      </c>
      <c r="K4074" s="31" t="s">
        <v>156</v>
      </c>
      <c r="L4074" s="31" t="s">
        <v>8524</v>
      </c>
      <c r="M4074" s="31">
        <v>0</v>
      </c>
      <c r="N4074" s="31" t="s">
        <v>90</v>
      </c>
      <c r="O4074" s="31" t="s">
        <v>8429</v>
      </c>
      <c r="P4074" s="31" t="s">
        <v>8430</v>
      </c>
      <c r="Q4074" s="31" t="s">
        <v>91</v>
      </c>
      <c r="R4074" s="31" t="s">
        <v>90</v>
      </c>
      <c r="S4074" s="31" t="s">
        <v>8348</v>
      </c>
      <c r="T4074" s="31" t="s">
        <v>91</v>
      </c>
      <c r="U4074" s="31" t="s">
        <v>91</v>
      </c>
      <c r="V4074" s="31" t="s">
        <v>90</v>
      </c>
      <c r="W4074" s="31" t="s">
        <v>8349</v>
      </c>
      <c r="X4074" s="31" t="s">
        <v>91</v>
      </c>
      <c r="Y4074" s="31" t="s">
        <v>91</v>
      </c>
      <c r="Z4074" s="31" t="s">
        <v>8525</v>
      </c>
      <c r="AA4074" s="31" t="s">
        <v>97</v>
      </c>
      <c r="AB4074" s="31">
        <v>0</v>
      </c>
    </row>
    <row r="4075" spans="2:28" x14ac:dyDescent="0.25">
      <c r="B4075" s="31" t="s">
        <v>8527</v>
      </c>
      <c r="C4075" s="31">
        <v>1496</v>
      </c>
      <c r="D4075" s="31" t="s">
        <v>8343</v>
      </c>
      <c r="E4075" s="31" t="s">
        <v>8344</v>
      </c>
      <c r="F4075" s="31" t="s">
        <v>8345</v>
      </c>
      <c r="G4075" s="31" t="s">
        <v>8385</v>
      </c>
      <c r="H4075" s="31" t="s">
        <v>193</v>
      </c>
      <c r="I4075" s="31" t="s">
        <v>8345</v>
      </c>
      <c r="J4075" s="31" t="s">
        <v>87</v>
      </c>
      <c r="K4075" s="31" t="s">
        <v>156</v>
      </c>
      <c r="L4075" s="31" t="s">
        <v>8524</v>
      </c>
      <c r="M4075" s="31">
        <v>0</v>
      </c>
      <c r="N4075" s="31" t="s">
        <v>90</v>
      </c>
      <c r="O4075" s="31" t="s">
        <v>8429</v>
      </c>
      <c r="P4075" s="31" t="s">
        <v>8430</v>
      </c>
      <c r="Q4075" s="31" t="s">
        <v>91</v>
      </c>
      <c r="R4075" s="31" t="s">
        <v>90</v>
      </c>
      <c r="S4075" s="31" t="s">
        <v>8348</v>
      </c>
      <c r="T4075" s="31" t="s">
        <v>91</v>
      </c>
      <c r="U4075" s="31" t="s">
        <v>91</v>
      </c>
      <c r="V4075" s="31" t="s">
        <v>90</v>
      </c>
      <c r="W4075" s="31" t="s">
        <v>8349</v>
      </c>
      <c r="X4075" s="31" t="s">
        <v>91</v>
      </c>
      <c r="Y4075" s="31" t="s">
        <v>91</v>
      </c>
      <c r="Z4075" s="31" t="s">
        <v>8525</v>
      </c>
      <c r="AA4075" s="31" t="s">
        <v>97</v>
      </c>
      <c r="AB4075" s="31">
        <v>0</v>
      </c>
    </row>
    <row r="4076" spans="2:28" x14ac:dyDescent="0.25">
      <c r="B4076" s="31" t="s">
        <v>8528</v>
      </c>
      <c r="C4076" s="31">
        <v>1497</v>
      </c>
      <c r="D4076" s="31" t="s">
        <v>8343</v>
      </c>
      <c r="E4076" s="31" t="s">
        <v>8344</v>
      </c>
      <c r="F4076" s="31" t="s">
        <v>8345</v>
      </c>
      <c r="G4076" s="31" t="s">
        <v>8346</v>
      </c>
      <c r="H4076" s="31" t="s">
        <v>85</v>
      </c>
      <c r="I4076" s="31" t="s">
        <v>8345</v>
      </c>
      <c r="J4076" s="31" t="s">
        <v>87</v>
      </c>
      <c r="K4076" s="31" t="s">
        <v>181</v>
      </c>
      <c r="L4076" s="31" t="s">
        <v>1498</v>
      </c>
      <c r="M4076" s="31">
        <v>0</v>
      </c>
      <c r="N4076" s="31" t="s">
        <v>90</v>
      </c>
      <c r="O4076" s="31" t="s">
        <v>8429</v>
      </c>
      <c r="P4076" s="31" t="s">
        <v>8430</v>
      </c>
      <c r="Q4076" s="31" t="s">
        <v>91</v>
      </c>
      <c r="R4076" s="31" t="s">
        <v>90</v>
      </c>
      <c r="S4076" s="31" t="s">
        <v>8348</v>
      </c>
      <c r="T4076" s="31" t="s">
        <v>91</v>
      </c>
      <c r="U4076" s="31" t="s">
        <v>91</v>
      </c>
      <c r="V4076" s="31" t="s">
        <v>90</v>
      </c>
      <c r="W4076" s="31" t="s">
        <v>8349</v>
      </c>
      <c r="X4076" s="31" t="s">
        <v>91</v>
      </c>
      <c r="Y4076" s="31" t="s">
        <v>91</v>
      </c>
      <c r="AA4076" s="31" t="s">
        <v>100</v>
      </c>
      <c r="AB4076" s="31">
        <v>0</v>
      </c>
    </row>
    <row r="4077" spans="2:28" x14ac:dyDescent="0.25">
      <c r="B4077" s="31" t="s">
        <v>8529</v>
      </c>
      <c r="C4077" s="31">
        <v>1497</v>
      </c>
      <c r="D4077" s="31" t="s">
        <v>8343</v>
      </c>
      <c r="E4077" s="31" t="s">
        <v>8344</v>
      </c>
      <c r="F4077" s="31" t="s">
        <v>8345</v>
      </c>
      <c r="G4077" s="31" t="s">
        <v>8346</v>
      </c>
      <c r="H4077" s="31" t="s">
        <v>85</v>
      </c>
      <c r="I4077" s="31" t="s">
        <v>8345</v>
      </c>
      <c r="J4077" s="31" t="s">
        <v>87</v>
      </c>
      <c r="K4077" s="31" t="s">
        <v>99</v>
      </c>
      <c r="L4077" s="31" t="s">
        <v>1498</v>
      </c>
      <c r="M4077" s="31">
        <v>0</v>
      </c>
      <c r="N4077" s="31" t="s">
        <v>90</v>
      </c>
      <c r="O4077" s="31" t="s">
        <v>8429</v>
      </c>
      <c r="P4077" s="31" t="s">
        <v>8430</v>
      </c>
      <c r="Q4077" s="31" t="s">
        <v>91</v>
      </c>
      <c r="R4077" s="31" t="s">
        <v>90</v>
      </c>
      <c r="S4077" s="31" t="s">
        <v>8348</v>
      </c>
      <c r="T4077" s="31" t="s">
        <v>91</v>
      </c>
      <c r="U4077" s="31" t="s">
        <v>91</v>
      </c>
      <c r="V4077" s="31" t="s">
        <v>90</v>
      </c>
      <c r="W4077" s="31" t="s">
        <v>8349</v>
      </c>
      <c r="X4077" s="31" t="s">
        <v>91</v>
      </c>
      <c r="Y4077" s="31" t="s">
        <v>91</v>
      </c>
      <c r="AA4077" s="31" t="s">
        <v>100</v>
      </c>
      <c r="AB4077" s="31">
        <v>0</v>
      </c>
    </row>
    <row r="4078" spans="2:28" x14ac:dyDescent="0.25">
      <c r="B4078" s="31" t="s">
        <v>8530</v>
      </c>
      <c r="C4078" s="31">
        <v>1497</v>
      </c>
      <c r="D4078" s="31" t="s">
        <v>8343</v>
      </c>
      <c r="E4078" s="31" t="s">
        <v>8344</v>
      </c>
      <c r="F4078" s="31" t="s">
        <v>8345</v>
      </c>
      <c r="G4078" s="31" t="s">
        <v>8346</v>
      </c>
      <c r="H4078" s="31" t="s">
        <v>85</v>
      </c>
      <c r="I4078" s="31" t="s">
        <v>8345</v>
      </c>
      <c r="J4078" s="31" t="s">
        <v>87</v>
      </c>
      <c r="K4078" s="31" t="s">
        <v>102</v>
      </c>
      <c r="L4078" s="31" t="s">
        <v>1498</v>
      </c>
      <c r="M4078" s="31">
        <v>0</v>
      </c>
      <c r="N4078" s="31" t="s">
        <v>90</v>
      </c>
      <c r="O4078" s="31" t="s">
        <v>8429</v>
      </c>
      <c r="P4078" s="31" t="s">
        <v>8430</v>
      </c>
      <c r="Q4078" s="31" t="s">
        <v>91</v>
      </c>
      <c r="R4078" s="31" t="s">
        <v>90</v>
      </c>
      <c r="S4078" s="31" t="s">
        <v>8348</v>
      </c>
      <c r="T4078" s="31" t="s">
        <v>91</v>
      </c>
      <c r="U4078" s="31" t="s">
        <v>91</v>
      </c>
      <c r="V4078" s="31" t="s">
        <v>90</v>
      </c>
      <c r="W4078" s="31" t="s">
        <v>8349</v>
      </c>
      <c r="X4078" s="31" t="s">
        <v>91</v>
      </c>
      <c r="Y4078" s="31" t="s">
        <v>91</v>
      </c>
      <c r="AA4078" s="31" t="s">
        <v>100</v>
      </c>
      <c r="AB4078" s="31">
        <v>0</v>
      </c>
    </row>
    <row r="4079" spans="2:28" x14ac:dyDescent="0.25">
      <c r="B4079" s="31" t="s">
        <v>8531</v>
      </c>
      <c r="C4079" s="31">
        <v>1497</v>
      </c>
      <c r="D4079" s="31" t="s">
        <v>8343</v>
      </c>
      <c r="E4079" s="31" t="s">
        <v>8344</v>
      </c>
      <c r="F4079" s="31" t="s">
        <v>8345</v>
      </c>
      <c r="G4079" s="31" t="s">
        <v>8346</v>
      </c>
      <c r="H4079" s="31" t="s">
        <v>85</v>
      </c>
      <c r="I4079" s="31" t="s">
        <v>8345</v>
      </c>
      <c r="J4079" s="31" t="s">
        <v>87</v>
      </c>
      <c r="K4079" s="31" t="s">
        <v>104</v>
      </c>
      <c r="L4079" s="31" t="s">
        <v>1498</v>
      </c>
      <c r="M4079" s="31">
        <v>0</v>
      </c>
      <c r="N4079" s="31" t="s">
        <v>90</v>
      </c>
      <c r="O4079" s="31" t="s">
        <v>8429</v>
      </c>
      <c r="P4079" s="31" t="s">
        <v>8430</v>
      </c>
      <c r="Q4079" s="31" t="s">
        <v>91</v>
      </c>
      <c r="R4079" s="31" t="s">
        <v>90</v>
      </c>
      <c r="S4079" s="31" t="s">
        <v>8348</v>
      </c>
      <c r="T4079" s="31" t="s">
        <v>91</v>
      </c>
      <c r="U4079" s="31" t="s">
        <v>91</v>
      </c>
      <c r="V4079" s="31" t="s">
        <v>90</v>
      </c>
      <c r="W4079" s="31" t="s">
        <v>8349</v>
      </c>
      <c r="X4079" s="31" t="s">
        <v>91</v>
      </c>
      <c r="Y4079" s="31" t="s">
        <v>91</v>
      </c>
      <c r="AA4079" s="31" t="s">
        <v>100</v>
      </c>
      <c r="AB4079" s="31">
        <v>0</v>
      </c>
    </row>
    <row r="4080" spans="2:28" x14ac:dyDescent="0.25">
      <c r="B4080" s="31" t="s">
        <v>8532</v>
      </c>
      <c r="C4080" s="31">
        <v>1497</v>
      </c>
      <c r="D4080" s="31" t="s">
        <v>8343</v>
      </c>
      <c r="E4080" s="31" t="s">
        <v>8344</v>
      </c>
      <c r="F4080" s="31" t="s">
        <v>8345</v>
      </c>
      <c r="G4080" s="31" t="s">
        <v>8346</v>
      </c>
      <c r="H4080" s="31" t="s">
        <v>85</v>
      </c>
      <c r="I4080" s="31" t="s">
        <v>8345</v>
      </c>
      <c r="J4080" s="31" t="s">
        <v>87</v>
      </c>
      <c r="K4080" s="31" t="s">
        <v>106</v>
      </c>
      <c r="L4080" s="31" t="s">
        <v>1498</v>
      </c>
      <c r="M4080" s="31">
        <v>0</v>
      </c>
      <c r="N4080" s="31" t="s">
        <v>90</v>
      </c>
      <c r="O4080" s="31" t="s">
        <v>8429</v>
      </c>
      <c r="P4080" s="31" t="s">
        <v>8430</v>
      </c>
      <c r="Q4080" s="31" t="s">
        <v>91</v>
      </c>
      <c r="R4080" s="31" t="s">
        <v>90</v>
      </c>
      <c r="S4080" s="31" t="s">
        <v>8348</v>
      </c>
      <c r="T4080" s="31" t="s">
        <v>91</v>
      </c>
      <c r="U4080" s="31" t="s">
        <v>91</v>
      </c>
      <c r="V4080" s="31" t="s">
        <v>90</v>
      </c>
      <c r="W4080" s="31" t="s">
        <v>8349</v>
      </c>
      <c r="X4080" s="31" t="s">
        <v>91</v>
      </c>
      <c r="Y4080" s="31" t="s">
        <v>91</v>
      </c>
      <c r="AA4080" s="31" t="s">
        <v>100</v>
      </c>
      <c r="AB4080" s="31">
        <v>0</v>
      </c>
    </row>
    <row r="4081" spans="2:28" x14ac:dyDescent="0.25">
      <c r="B4081" s="31" t="s">
        <v>8533</v>
      </c>
      <c r="C4081" s="31">
        <v>1497</v>
      </c>
      <c r="D4081" s="31" t="s">
        <v>8343</v>
      </c>
      <c r="E4081" s="31" t="s">
        <v>8344</v>
      </c>
      <c r="F4081" s="31" t="s">
        <v>8345</v>
      </c>
      <c r="G4081" s="31" t="s">
        <v>8346</v>
      </c>
      <c r="H4081" s="31" t="s">
        <v>85</v>
      </c>
      <c r="I4081" s="31" t="s">
        <v>8345</v>
      </c>
      <c r="J4081" s="31" t="s">
        <v>87</v>
      </c>
      <c r="K4081" s="31" t="s">
        <v>108</v>
      </c>
      <c r="L4081" s="31" t="s">
        <v>1498</v>
      </c>
      <c r="M4081" s="31">
        <v>0</v>
      </c>
      <c r="N4081" s="31" t="s">
        <v>90</v>
      </c>
      <c r="O4081" s="31" t="s">
        <v>8429</v>
      </c>
      <c r="P4081" s="31" t="s">
        <v>8430</v>
      </c>
      <c r="Q4081" s="31" t="s">
        <v>91</v>
      </c>
      <c r="R4081" s="31" t="s">
        <v>90</v>
      </c>
      <c r="S4081" s="31" t="s">
        <v>8348</v>
      </c>
      <c r="T4081" s="31" t="s">
        <v>91</v>
      </c>
      <c r="U4081" s="31" t="s">
        <v>91</v>
      </c>
      <c r="V4081" s="31" t="s">
        <v>90</v>
      </c>
      <c r="W4081" s="31" t="s">
        <v>8349</v>
      </c>
      <c r="X4081" s="31" t="s">
        <v>91</v>
      </c>
      <c r="Y4081" s="31" t="s">
        <v>91</v>
      </c>
      <c r="AA4081" s="31" t="s">
        <v>100</v>
      </c>
      <c r="AB4081" s="31">
        <v>0</v>
      </c>
    </row>
    <row r="4082" spans="2:28" x14ac:dyDescent="0.25">
      <c r="B4082" s="31" t="s">
        <v>8534</v>
      </c>
      <c r="C4082" s="31">
        <v>1497</v>
      </c>
      <c r="D4082" s="31" t="s">
        <v>8343</v>
      </c>
      <c r="E4082" s="31" t="s">
        <v>8344</v>
      </c>
      <c r="F4082" s="31" t="s">
        <v>8345</v>
      </c>
      <c r="G4082" s="31" t="s">
        <v>8346</v>
      </c>
      <c r="H4082" s="31" t="s">
        <v>85</v>
      </c>
      <c r="I4082" s="31" t="s">
        <v>8345</v>
      </c>
      <c r="J4082" s="31" t="s">
        <v>87</v>
      </c>
      <c r="K4082" s="31" t="s">
        <v>110</v>
      </c>
      <c r="L4082" s="31" t="s">
        <v>1498</v>
      </c>
      <c r="M4082" s="31">
        <v>0</v>
      </c>
      <c r="N4082" s="31" t="s">
        <v>90</v>
      </c>
      <c r="O4082" s="31" t="s">
        <v>8429</v>
      </c>
      <c r="P4082" s="31" t="s">
        <v>8430</v>
      </c>
      <c r="Q4082" s="31" t="s">
        <v>91</v>
      </c>
      <c r="R4082" s="31" t="s">
        <v>90</v>
      </c>
      <c r="S4082" s="31" t="s">
        <v>8348</v>
      </c>
      <c r="T4082" s="31" t="s">
        <v>91</v>
      </c>
      <c r="U4082" s="31" t="s">
        <v>91</v>
      </c>
      <c r="V4082" s="31" t="s">
        <v>90</v>
      </c>
      <c r="W4082" s="31" t="s">
        <v>8349</v>
      </c>
      <c r="X4082" s="31" t="s">
        <v>91</v>
      </c>
      <c r="Y4082" s="31" t="s">
        <v>91</v>
      </c>
      <c r="AA4082" s="31" t="s">
        <v>100</v>
      </c>
      <c r="AB4082" s="31">
        <v>0</v>
      </c>
    </row>
    <row r="4083" spans="2:28" x14ac:dyDescent="0.25">
      <c r="B4083" s="31" t="s">
        <v>8535</v>
      </c>
      <c r="C4083" s="31">
        <v>1497</v>
      </c>
      <c r="D4083" s="31" t="s">
        <v>8343</v>
      </c>
      <c r="E4083" s="31" t="s">
        <v>8344</v>
      </c>
      <c r="F4083" s="31" t="s">
        <v>8345</v>
      </c>
      <c r="G4083" s="31" t="s">
        <v>8346</v>
      </c>
      <c r="H4083" s="31" t="s">
        <v>85</v>
      </c>
      <c r="I4083" s="31" t="s">
        <v>8345</v>
      </c>
      <c r="J4083" s="31" t="s">
        <v>87</v>
      </c>
      <c r="K4083" s="31" t="s">
        <v>112</v>
      </c>
      <c r="L4083" s="31" t="s">
        <v>1498</v>
      </c>
      <c r="M4083" s="31">
        <v>0</v>
      </c>
      <c r="N4083" s="31" t="s">
        <v>90</v>
      </c>
      <c r="O4083" s="31" t="s">
        <v>8429</v>
      </c>
      <c r="P4083" s="31" t="s">
        <v>8430</v>
      </c>
      <c r="Q4083" s="31" t="s">
        <v>91</v>
      </c>
      <c r="R4083" s="31" t="s">
        <v>90</v>
      </c>
      <c r="S4083" s="31" t="s">
        <v>8348</v>
      </c>
      <c r="T4083" s="31" t="s">
        <v>91</v>
      </c>
      <c r="U4083" s="31" t="s">
        <v>91</v>
      </c>
      <c r="V4083" s="31" t="s">
        <v>90</v>
      </c>
      <c r="W4083" s="31" t="s">
        <v>8349</v>
      </c>
      <c r="X4083" s="31" t="s">
        <v>91</v>
      </c>
      <c r="Y4083" s="31" t="s">
        <v>91</v>
      </c>
      <c r="AA4083" s="31" t="s">
        <v>100</v>
      </c>
      <c r="AB4083" s="31">
        <v>0</v>
      </c>
    </row>
    <row r="4084" spans="2:28" x14ac:dyDescent="0.25">
      <c r="B4084" s="31" t="s">
        <v>8536</v>
      </c>
      <c r="C4084" s="31">
        <v>1497</v>
      </c>
      <c r="D4084" s="31" t="s">
        <v>8343</v>
      </c>
      <c r="E4084" s="31" t="s">
        <v>8344</v>
      </c>
      <c r="F4084" s="31" t="s">
        <v>8345</v>
      </c>
      <c r="G4084" s="31" t="s">
        <v>8367</v>
      </c>
      <c r="H4084" s="31" t="s">
        <v>5314</v>
      </c>
      <c r="I4084" s="31" t="s">
        <v>8345</v>
      </c>
      <c r="J4084" s="31" t="s">
        <v>87</v>
      </c>
      <c r="K4084" s="31" t="s">
        <v>181</v>
      </c>
      <c r="L4084" s="31" t="s">
        <v>1498</v>
      </c>
      <c r="M4084" s="31">
        <v>0</v>
      </c>
      <c r="N4084" s="31" t="s">
        <v>90</v>
      </c>
      <c r="O4084" s="31" t="s">
        <v>8429</v>
      </c>
      <c r="P4084" s="31" t="s">
        <v>8430</v>
      </c>
      <c r="Q4084" s="31" t="s">
        <v>91</v>
      </c>
      <c r="R4084" s="31" t="s">
        <v>90</v>
      </c>
      <c r="S4084" s="31" t="s">
        <v>8348</v>
      </c>
      <c r="T4084" s="31" t="s">
        <v>91</v>
      </c>
      <c r="U4084" s="31" t="s">
        <v>91</v>
      </c>
      <c r="V4084" s="31" t="s">
        <v>90</v>
      </c>
      <c r="W4084" s="31" t="s">
        <v>8349</v>
      </c>
      <c r="X4084" s="31" t="s">
        <v>91</v>
      </c>
      <c r="Y4084" s="31" t="s">
        <v>91</v>
      </c>
      <c r="AA4084" s="31" t="s">
        <v>100</v>
      </c>
      <c r="AB4084" s="31">
        <v>0</v>
      </c>
    </row>
    <row r="4085" spans="2:28" x14ac:dyDescent="0.25">
      <c r="B4085" s="31" t="s">
        <v>8537</v>
      </c>
      <c r="C4085" s="31">
        <v>1497</v>
      </c>
      <c r="D4085" s="31" t="s">
        <v>8343</v>
      </c>
      <c r="E4085" s="31" t="s">
        <v>8344</v>
      </c>
      <c r="F4085" s="31" t="s">
        <v>8345</v>
      </c>
      <c r="G4085" s="31" t="s">
        <v>8367</v>
      </c>
      <c r="H4085" s="31" t="s">
        <v>5314</v>
      </c>
      <c r="I4085" s="31" t="s">
        <v>8345</v>
      </c>
      <c r="J4085" s="31" t="s">
        <v>87</v>
      </c>
      <c r="K4085" s="31" t="s">
        <v>99</v>
      </c>
      <c r="L4085" s="31" t="s">
        <v>1498</v>
      </c>
      <c r="M4085" s="31">
        <v>0</v>
      </c>
      <c r="N4085" s="31" t="s">
        <v>90</v>
      </c>
      <c r="O4085" s="31" t="s">
        <v>8429</v>
      </c>
      <c r="P4085" s="31" t="s">
        <v>8430</v>
      </c>
      <c r="Q4085" s="31" t="s">
        <v>91</v>
      </c>
      <c r="R4085" s="31" t="s">
        <v>90</v>
      </c>
      <c r="S4085" s="31" t="s">
        <v>8348</v>
      </c>
      <c r="T4085" s="31" t="s">
        <v>91</v>
      </c>
      <c r="U4085" s="31" t="s">
        <v>91</v>
      </c>
      <c r="V4085" s="31" t="s">
        <v>90</v>
      </c>
      <c r="W4085" s="31" t="s">
        <v>8349</v>
      </c>
      <c r="X4085" s="31" t="s">
        <v>91</v>
      </c>
      <c r="Y4085" s="31" t="s">
        <v>91</v>
      </c>
      <c r="AA4085" s="31" t="s">
        <v>100</v>
      </c>
      <c r="AB4085" s="31">
        <v>0</v>
      </c>
    </row>
    <row r="4086" spans="2:28" x14ac:dyDescent="0.25">
      <c r="B4086" s="31" t="s">
        <v>8538</v>
      </c>
      <c r="C4086" s="31">
        <v>1497</v>
      </c>
      <c r="D4086" s="31" t="s">
        <v>8343</v>
      </c>
      <c r="E4086" s="31" t="s">
        <v>8344</v>
      </c>
      <c r="F4086" s="31" t="s">
        <v>8345</v>
      </c>
      <c r="G4086" s="31" t="s">
        <v>8367</v>
      </c>
      <c r="H4086" s="31" t="s">
        <v>5314</v>
      </c>
      <c r="I4086" s="31" t="s">
        <v>8345</v>
      </c>
      <c r="J4086" s="31" t="s">
        <v>87</v>
      </c>
      <c r="K4086" s="31" t="s">
        <v>102</v>
      </c>
      <c r="L4086" s="31" t="s">
        <v>1498</v>
      </c>
      <c r="M4086" s="31">
        <v>0</v>
      </c>
      <c r="N4086" s="31" t="s">
        <v>90</v>
      </c>
      <c r="O4086" s="31" t="s">
        <v>8429</v>
      </c>
      <c r="P4086" s="31" t="s">
        <v>8430</v>
      </c>
      <c r="Q4086" s="31" t="s">
        <v>91</v>
      </c>
      <c r="R4086" s="31" t="s">
        <v>90</v>
      </c>
      <c r="S4086" s="31" t="s">
        <v>8348</v>
      </c>
      <c r="T4086" s="31" t="s">
        <v>91</v>
      </c>
      <c r="U4086" s="31" t="s">
        <v>91</v>
      </c>
      <c r="V4086" s="31" t="s">
        <v>90</v>
      </c>
      <c r="W4086" s="31" t="s">
        <v>8349</v>
      </c>
      <c r="X4086" s="31" t="s">
        <v>91</v>
      </c>
      <c r="Y4086" s="31" t="s">
        <v>91</v>
      </c>
      <c r="AA4086" s="31" t="s">
        <v>100</v>
      </c>
      <c r="AB4086" s="31">
        <v>0</v>
      </c>
    </row>
    <row r="4087" spans="2:28" x14ac:dyDescent="0.25">
      <c r="B4087" s="31" t="s">
        <v>8539</v>
      </c>
      <c r="C4087" s="31">
        <v>1497</v>
      </c>
      <c r="D4087" s="31" t="s">
        <v>8343</v>
      </c>
      <c r="E4087" s="31" t="s">
        <v>8344</v>
      </c>
      <c r="F4087" s="31" t="s">
        <v>8345</v>
      </c>
      <c r="G4087" s="31" t="s">
        <v>8367</v>
      </c>
      <c r="H4087" s="31" t="s">
        <v>5314</v>
      </c>
      <c r="I4087" s="31" t="s">
        <v>8345</v>
      </c>
      <c r="J4087" s="31" t="s">
        <v>87</v>
      </c>
      <c r="K4087" s="31" t="s">
        <v>104</v>
      </c>
      <c r="L4087" s="31" t="s">
        <v>1498</v>
      </c>
      <c r="M4087" s="31">
        <v>0</v>
      </c>
      <c r="N4087" s="31" t="s">
        <v>90</v>
      </c>
      <c r="O4087" s="31" t="s">
        <v>8429</v>
      </c>
      <c r="P4087" s="31" t="s">
        <v>8430</v>
      </c>
      <c r="Q4087" s="31" t="s">
        <v>91</v>
      </c>
      <c r="R4087" s="31" t="s">
        <v>90</v>
      </c>
      <c r="S4087" s="31" t="s">
        <v>8348</v>
      </c>
      <c r="T4087" s="31" t="s">
        <v>91</v>
      </c>
      <c r="U4087" s="31" t="s">
        <v>91</v>
      </c>
      <c r="V4087" s="31" t="s">
        <v>90</v>
      </c>
      <c r="W4087" s="31" t="s">
        <v>8349</v>
      </c>
      <c r="X4087" s="31" t="s">
        <v>91</v>
      </c>
      <c r="Y4087" s="31" t="s">
        <v>91</v>
      </c>
      <c r="AA4087" s="31" t="s">
        <v>100</v>
      </c>
      <c r="AB4087" s="31">
        <v>0</v>
      </c>
    </row>
    <row r="4088" spans="2:28" x14ac:dyDescent="0.25">
      <c r="B4088" s="31" t="s">
        <v>8540</v>
      </c>
      <c r="C4088" s="31">
        <v>1497</v>
      </c>
      <c r="D4088" s="31" t="s">
        <v>8343</v>
      </c>
      <c r="E4088" s="31" t="s">
        <v>8344</v>
      </c>
      <c r="F4088" s="31" t="s">
        <v>8345</v>
      </c>
      <c r="G4088" s="31" t="s">
        <v>8367</v>
      </c>
      <c r="H4088" s="31" t="s">
        <v>5314</v>
      </c>
      <c r="I4088" s="31" t="s">
        <v>8345</v>
      </c>
      <c r="J4088" s="31" t="s">
        <v>87</v>
      </c>
      <c r="K4088" s="31" t="s">
        <v>106</v>
      </c>
      <c r="L4088" s="31" t="s">
        <v>1498</v>
      </c>
      <c r="M4088" s="31">
        <v>0</v>
      </c>
      <c r="N4088" s="31" t="s">
        <v>90</v>
      </c>
      <c r="O4088" s="31" t="s">
        <v>8429</v>
      </c>
      <c r="P4088" s="31" t="s">
        <v>8430</v>
      </c>
      <c r="Q4088" s="31" t="s">
        <v>91</v>
      </c>
      <c r="R4088" s="31" t="s">
        <v>90</v>
      </c>
      <c r="S4088" s="31" t="s">
        <v>8348</v>
      </c>
      <c r="T4088" s="31" t="s">
        <v>91</v>
      </c>
      <c r="U4088" s="31" t="s">
        <v>91</v>
      </c>
      <c r="V4088" s="31" t="s">
        <v>90</v>
      </c>
      <c r="W4088" s="31" t="s">
        <v>8349</v>
      </c>
      <c r="X4088" s="31" t="s">
        <v>91</v>
      </c>
      <c r="Y4088" s="31" t="s">
        <v>91</v>
      </c>
      <c r="AA4088" s="31" t="s">
        <v>100</v>
      </c>
      <c r="AB4088" s="31">
        <v>0</v>
      </c>
    </row>
    <row r="4089" spans="2:28" x14ac:dyDescent="0.25">
      <c r="B4089" s="31" t="s">
        <v>8541</v>
      </c>
      <c r="C4089" s="31">
        <v>1497</v>
      </c>
      <c r="D4089" s="31" t="s">
        <v>8343</v>
      </c>
      <c r="E4089" s="31" t="s">
        <v>8344</v>
      </c>
      <c r="F4089" s="31" t="s">
        <v>8345</v>
      </c>
      <c r="G4089" s="31" t="s">
        <v>8367</v>
      </c>
      <c r="H4089" s="31" t="s">
        <v>5314</v>
      </c>
      <c r="I4089" s="31" t="s">
        <v>8345</v>
      </c>
      <c r="J4089" s="31" t="s">
        <v>87</v>
      </c>
      <c r="K4089" s="31" t="s">
        <v>108</v>
      </c>
      <c r="L4089" s="31" t="s">
        <v>1498</v>
      </c>
      <c r="M4089" s="31">
        <v>0</v>
      </c>
      <c r="N4089" s="31" t="s">
        <v>90</v>
      </c>
      <c r="O4089" s="31" t="s">
        <v>8429</v>
      </c>
      <c r="P4089" s="31" t="s">
        <v>8430</v>
      </c>
      <c r="Q4089" s="31" t="s">
        <v>91</v>
      </c>
      <c r="R4089" s="31" t="s">
        <v>90</v>
      </c>
      <c r="S4089" s="31" t="s">
        <v>8348</v>
      </c>
      <c r="T4089" s="31" t="s">
        <v>91</v>
      </c>
      <c r="U4089" s="31" t="s">
        <v>91</v>
      </c>
      <c r="V4089" s="31" t="s">
        <v>90</v>
      </c>
      <c r="W4089" s="31" t="s">
        <v>8349</v>
      </c>
      <c r="X4089" s="31" t="s">
        <v>91</v>
      </c>
      <c r="Y4089" s="31" t="s">
        <v>91</v>
      </c>
      <c r="AA4089" s="31" t="s">
        <v>100</v>
      </c>
      <c r="AB4089" s="31">
        <v>0</v>
      </c>
    </row>
    <row r="4090" spans="2:28" x14ac:dyDescent="0.25">
      <c r="B4090" s="31" t="s">
        <v>8542</v>
      </c>
      <c r="C4090" s="31">
        <v>1497</v>
      </c>
      <c r="D4090" s="31" t="s">
        <v>8343</v>
      </c>
      <c r="E4090" s="31" t="s">
        <v>8344</v>
      </c>
      <c r="F4090" s="31" t="s">
        <v>8345</v>
      </c>
      <c r="G4090" s="31" t="s">
        <v>8367</v>
      </c>
      <c r="H4090" s="31" t="s">
        <v>5314</v>
      </c>
      <c r="I4090" s="31" t="s">
        <v>8345</v>
      </c>
      <c r="J4090" s="31" t="s">
        <v>87</v>
      </c>
      <c r="K4090" s="31" t="s">
        <v>110</v>
      </c>
      <c r="L4090" s="31" t="s">
        <v>1498</v>
      </c>
      <c r="M4090" s="31">
        <v>0</v>
      </c>
      <c r="N4090" s="31" t="s">
        <v>90</v>
      </c>
      <c r="O4090" s="31" t="s">
        <v>8429</v>
      </c>
      <c r="P4090" s="31" t="s">
        <v>8430</v>
      </c>
      <c r="Q4090" s="31" t="s">
        <v>91</v>
      </c>
      <c r="R4090" s="31" t="s">
        <v>90</v>
      </c>
      <c r="S4090" s="31" t="s">
        <v>8348</v>
      </c>
      <c r="T4090" s="31" t="s">
        <v>91</v>
      </c>
      <c r="U4090" s="31" t="s">
        <v>91</v>
      </c>
      <c r="V4090" s="31" t="s">
        <v>90</v>
      </c>
      <c r="W4090" s="31" t="s">
        <v>8349</v>
      </c>
      <c r="X4090" s="31" t="s">
        <v>91</v>
      </c>
      <c r="Y4090" s="31" t="s">
        <v>91</v>
      </c>
      <c r="AA4090" s="31" t="s">
        <v>100</v>
      </c>
      <c r="AB4090" s="31">
        <v>0</v>
      </c>
    </row>
    <row r="4091" spans="2:28" x14ac:dyDescent="0.25">
      <c r="B4091" s="31" t="s">
        <v>8543</v>
      </c>
      <c r="C4091" s="31">
        <v>1497</v>
      </c>
      <c r="D4091" s="31" t="s">
        <v>8343</v>
      </c>
      <c r="E4091" s="31" t="s">
        <v>8344</v>
      </c>
      <c r="F4091" s="31" t="s">
        <v>8345</v>
      </c>
      <c r="G4091" s="31" t="s">
        <v>8367</v>
      </c>
      <c r="H4091" s="31" t="s">
        <v>5314</v>
      </c>
      <c r="I4091" s="31" t="s">
        <v>8345</v>
      </c>
      <c r="J4091" s="31" t="s">
        <v>87</v>
      </c>
      <c r="K4091" s="31" t="s">
        <v>112</v>
      </c>
      <c r="L4091" s="31" t="s">
        <v>1498</v>
      </c>
      <c r="M4091" s="31">
        <v>0</v>
      </c>
      <c r="N4091" s="31" t="s">
        <v>90</v>
      </c>
      <c r="O4091" s="31" t="s">
        <v>8429</v>
      </c>
      <c r="P4091" s="31" t="s">
        <v>8430</v>
      </c>
      <c r="Q4091" s="31" t="s">
        <v>91</v>
      </c>
      <c r="R4091" s="31" t="s">
        <v>90</v>
      </c>
      <c r="S4091" s="31" t="s">
        <v>8348</v>
      </c>
      <c r="T4091" s="31" t="s">
        <v>91</v>
      </c>
      <c r="U4091" s="31" t="s">
        <v>91</v>
      </c>
      <c r="V4091" s="31" t="s">
        <v>90</v>
      </c>
      <c r="W4091" s="31" t="s">
        <v>8349</v>
      </c>
      <c r="X4091" s="31" t="s">
        <v>91</v>
      </c>
      <c r="Y4091" s="31" t="s">
        <v>91</v>
      </c>
      <c r="AA4091" s="31" t="s">
        <v>100</v>
      </c>
      <c r="AB4091" s="31">
        <v>0</v>
      </c>
    </row>
    <row r="4092" spans="2:28" x14ac:dyDescent="0.25">
      <c r="B4092" s="31" t="s">
        <v>8544</v>
      </c>
      <c r="C4092" s="31">
        <v>1498</v>
      </c>
      <c r="D4092" s="31" t="s">
        <v>8343</v>
      </c>
      <c r="E4092" s="31" t="s">
        <v>8344</v>
      </c>
      <c r="F4092" s="31" t="s">
        <v>8345</v>
      </c>
      <c r="G4092" s="31" t="s">
        <v>8346</v>
      </c>
      <c r="H4092" s="31" t="s">
        <v>85</v>
      </c>
      <c r="I4092" s="31" t="s">
        <v>8345</v>
      </c>
      <c r="J4092" s="31" t="s">
        <v>87</v>
      </c>
      <c r="K4092" s="31" t="s">
        <v>88</v>
      </c>
      <c r="L4092" s="31" t="s">
        <v>8545</v>
      </c>
      <c r="M4092" s="31">
        <v>1</v>
      </c>
      <c r="N4092" s="31" t="s">
        <v>116</v>
      </c>
      <c r="O4092" s="31" t="s">
        <v>8429</v>
      </c>
      <c r="P4092" s="31" t="s">
        <v>8430</v>
      </c>
      <c r="Q4092" s="31" t="s">
        <v>8546</v>
      </c>
      <c r="R4092" s="31" t="s">
        <v>90</v>
      </c>
      <c r="S4092" s="31" t="s">
        <v>8348</v>
      </c>
      <c r="T4092" s="31" t="s">
        <v>91</v>
      </c>
      <c r="U4092" s="31" t="s">
        <v>91</v>
      </c>
      <c r="V4092" s="31" t="s">
        <v>90</v>
      </c>
      <c r="W4092" s="31" t="s">
        <v>8349</v>
      </c>
      <c r="X4092" s="31" t="s">
        <v>91</v>
      </c>
      <c r="Y4092" s="31" t="s">
        <v>91</v>
      </c>
      <c r="AA4092" s="31" t="s">
        <v>94</v>
      </c>
      <c r="AB4092" s="31">
        <v>1</v>
      </c>
    </row>
    <row r="4093" spans="2:28" x14ac:dyDescent="0.25">
      <c r="B4093" s="31" t="s">
        <v>8547</v>
      </c>
      <c r="C4093" s="31">
        <v>1498</v>
      </c>
      <c r="D4093" s="31" t="s">
        <v>8343</v>
      </c>
      <c r="E4093" s="31" t="s">
        <v>8344</v>
      </c>
      <c r="F4093" s="31" t="s">
        <v>8345</v>
      </c>
      <c r="G4093" s="31" t="s">
        <v>8367</v>
      </c>
      <c r="H4093" s="31" t="s">
        <v>5314</v>
      </c>
      <c r="I4093" s="31" t="s">
        <v>8345</v>
      </c>
      <c r="J4093" s="31" t="s">
        <v>87</v>
      </c>
      <c r="K4093" s="31" t="s">
        <v>88</v>
      </c>
      <c r="L4093" s="31" t="s">
        <v>8545</v>
      </c>
      <c r="M4093" s="31">
        <v>1</v>
      </c>
      <c r="N4093" s="31" t="s">
        <v>116</v>
      </c>
      <c r="O4093" s="31" t="s">
        <v>8429</v>
      </c>
      <c r="P4093" s="31" t="s">
        <v>8430</v>
      </c>
      <c r="Q4093" s="31" t="s">
        <v>8546</v>
      </c>
      <c r="R4093" s="31" t="s">
        <v>90</v>
      </c>
      <c r="S4093" s="31" t="s">
        <v>8348</v>
      </c>
      <c r="T4093" s="31" t="s">
        <v>91</v>
      </c>
      <c r="U4093" s="31" t="s">
        <v>91</v>
      </c>
      <c r="V4093" s="31" t="s">
        <v>90</v>
      </c>
      <c r="W4093" s="31" t="s">
        <v>8349</v>
      </c>
      <c r="X4093" s="31" t="s">
        <v>91</v>
      </c>
      <c r="Y4093" s="31" t="s">
        <v>91</v>
      </c>
      <c r="AA4093" s="31" t="s">
        <v>94</v>
      </c>
      <c r="AB4093" s="31">
        <v>1</v>
      </c>
    </row>
    <row r="4094" spans="2:28" x14ac:dyDescent="0.25">
      <c r="B4094" s="31" t="s">
        <v>8548</v>
      </c>
      <c r="C4094" s="31">
        <v>1498</v>
      </c>
      <c r="D4094" s="31" t="s">
        <v>8343</v>
      </c>
      <c r="E4094" s="31" t="s">
        <v>8344</v>
      </c>
      <c r="F4094" s="31" t="s">
        <v>8345</v>
      </c>
      <c r="G4094" s="31" t="s">
        <v>8385</v>
      </c>
      <c r="H4094" s="31" t="s">
        <v>193</v>
      </c>
      <c r="I4094" s="31" t="s">
        <v>8345</v>
      </c>
      <c r="J4094" s="31" t="s">
        <v>87</v>
      </c>
      <c r="K4094" s="31" t="s">
        <v>88</v>
      </c>
      <c r="L4094" s="31" t="s">
        <v>8545</v>
      </c>
      <c r="M4094" s="31">
        <v>1</v>
      </c>
      <c r="N4094" s="31" t="s">
        <v>116</v>
      </c>
      <c r="O4094" s="31" t="s">
        <v>8429</v>
      </c>
      <c r="P4094" s="31" t="s">
        <v>8430</v>
      </c>
      <c r="Q4094" s="31" t="s">
        <v>8546</v>
      </c>
      <c r="R4094" s="31" t="s">
        <v>90</v>
      </c>
      <c r="S4094" s="31" t="s">
        <v>8348</v>
      </c>
      <c r="T4094" s="31" t="s">
        <v>91</v>
      </c>
      <c r="U4094" s="31" t="s">
        <v>91</v>
      </c>
      <c r="V4094" s="31" t="s">
        <v>90</v>
      </c>
      <c r="W4094" s="31" t="s">
        <v>8349</v>
      </c>
      <c r="X4094" s="31" t="s">
        <v>91</v>
      </c>
      <c r="Y4094" s="31" t="s">
        <v>91</v>
      </c>
      <c r="AA4094" s="31" t="s">
        <v>94</v>
      </c>
      <c r="AB4094" s="31">
        <v>1</v>
      </c>
    </row>
    <row r="4095" spans="2:28" x14ac:dyDescent="0.25">
      <c r="B4095" s="31" t="s">
        <v>8549</v>
      </c>
      <c r="C4095" s="31">
        <v>1499</v>
      </c>
      <c r="D4095" s="31" t="s">
        <v>8343</v>
      </c>
      <c r="E4095" s="31" t="s">
        <v>8344</v>
      </c>
      <c r="F4095" s="31" t="s">
        <v>8345</v>
      </c>
      <c r="G4095" s="31" t="s">
        <v>8385</v>
      </c>
      <c r="H4095" s="31" t="s">
        <v>193</v>
      </c>
      <c r="I4095" s="31" t="s">
        <v>8345</v>
      </c>
      <c r="J4095" s="31" t="s">
        <v>87</v>
      </c>
      <c r="K4095" s="31" t="s">
        <v>181</v>
      </c>
      <c r="L4095" s="31" t="s">
        <v>8550</v>
      </c>
      <c r="M4095" s="31">
        <v>2</v>
      </c>
      <c r="N4095" s="31" t="s">
        <v>90</v>
      </c>
      <c r="O4095" s="31" t="s">
        <v>8429</v>
      </c>
      <c r="P4095" s="31" t="s">
        <v>91</v>
      </c>
      <c r="Q4095" s="31" t="s">
        <v>91</v>
      </c>
      <c r="R4095" s="31" t="s">
        <v>90</v>
      </c>
      <c r="S4095" s="31" t="s">
        <v>8348</v>
      </c>
      <c r="T4095" s="31" t="s">
        <v>91</v>
      </c>
      <c r="U4095" s="31" t="s">
        <v>91</v>
      </c>
      <c r="V4095" s="31" t="s">
        <v>116</v>
      </c>
      <c r="W4095" s="31" t="s">
        <v>8349</v>
      </c>
      <c r="X4095" s="31" t="s">
        <v>8434</v>
      </c>
      <c r="Y4095" s="31" t="s">
        <v>8551</v>
      </c>
      <c r="AA4095" s="31" t="s">
        <v>100</v>
      </c>
      <c r="AB4095" s="31">
        <v>1</v>
      </c>
    </row>
    <row r="4096" spans="2:28" x14ac:dyDescent="0.25">
      <c r="B4096" s="31" t="s">
        <v>8552</v>
      </c>
      <c r="C4096" s="31">
        <v>1499</v>
      </c>
      <c r="D4096" s="31" t="s">
        <v>8343</v>
      </c>
      <c r="E4096" s="31" t="s">
        <v>8344</v>
      </c>
      <c r="F4096" s="31" t="s">
        <v>8345</v>
      </c>
      <c r="G4096" s="31" t="s">
        <v>8385</v>
      </c>
      <c r="H4096" s="31" t="s">
        <v>193</v>
      </c>
      <c r="I4096" s="31" t="s">
        <v>8345</v>
      </c>
      <c r="J4096" s="31" t="s">
        <v>87</v>
      </c>
      <c r="K4096" s="31" t="s">
        <v>102</v>
      </c>
      <c r="L4096" s="31" t="s">
        <v>8550</v>
      </c>
      <c r="M4096" s="31">
        <v>2</v>
      </c>
      <c r="N4096" s="31" t="s">
        <v>90</v>
      </c>
      <c r="O4096" s="31" t="s">
        <v>8429</v>
      </c>
      <c r="P4096" s="31" t="s">
        <v>91</v>
      </c>
      <c r="Q4096" s="31" t="s">
        <v>91</v>
      </c>
      <c r="R4096" s="31" t="s">
        <v>90</v>
      </c>
      <c r="S4096" s="31" t="s">
        <v>8348</v>
      </c>
      <c r="T4096" s="31" t="s">
        <v>91</v>
      </c>
      <c r="U4096" s="31" t="s">
        <v>91</v>
      </c>
      <c r="V4096" s="31" t="s">
        <v>116</v>
      </c>
      <c r="W4096" s="31" t="s">
        <v>8349</v>
      </c>
      <c r="X4096" s="31" t="s">
        <v>8434</v>
      </c>
      <c r="Y4096" s="31" t="s">
        <v>8551</v>
      </c>
      <c r="AA4096" s="31" t="s">
        <v>100</v>
      </c>
      <c r="AB4096" s="31">
        <v>1</v>
      </c>
    </row>
    <row r="4097" spans="2:28" x14ac:dyDescent="0.25">
      <c r="B4097" s="31" t="s">
        <v>8553</v>
      </c>
      <c r="C4097" s="31">
        <v>1499</v>
      </c>
      <c r="D4097" s="31" t="s">
        <v>8343</v>
      </c>
      <c r="E4097" s="31" t="s">
        <v>8344</v>
      </c>
      <c r="F4097" s="31" t="s">
        <v>8345</v>
      </c>
      <c r="G4097" s="31" t="s">
        <v>8385</v>
      </c>
      <c r="H4097" s="31" t="s">
        <v>193</v>
      </c>
      <c r="I4097" s="31" t="s">
        <v>8345</v>
      </c>
      <c r="J4097" s="31" t="s">
        <v>87</v>
      </c>
      <c r="K4097" s="31" t="s">
        <v>104</v>
      </c>
      <c r="L4097" s="31" t="s">
        <v>8550</v>
      </c>
      <c r="M4097" s="31">
        <v>2</v>
      </c>
      <c r="N4097" s="31" t="s">
        <v>90</v>
      </c>
      <c r="O4097" s="31" t="s">
        <v>8429</v>
      </c>
      <c r="P4097" s="31" t="s">
        <v>91</v>
      </c>
      <c r="Q4097" s="31" t="s">
        <v>91</v>
      </c>
      <c r="R4097" s="31" t="s">
        <v>90</v>
      </c>
      <c r="S4097" s="31" t="s">
        <v>8348</v>
      </c>
      <c r="T4097" s="31" t="s">
        <v>91</v>
      </c>
      <c r="U4097" s="31" t="s">
        <v>91</v>
      </c>
      <c r="V4097" s="31" t="s">
        <v>116</v>
      </c>
      <c r="W4097" s="31" t="s">
        <v>8349</v>
      </c>
      <c r="X4097" s="31" t="s">
        <v>8434</v>
      </c>
      <c r="Y4097" s="31" t="s">
        <v>8551</v>
      </c>
      <c r="AA4097" s="31" t="s">
        <v>100</v>
      </c>
      <c r="AB4097" s="31">
        <v>1</v>
      </c>
    </row>
    <row r="4098" spans="2:28" x14ac:dyDescent="0.25">
      <c r="B4098" s="31" t="s">
        <v>8554</v>
      </c>
      <c r="C4098" s="31">
        <v>1499</v>
      </c>
      <c r="D4098" s="31" t="s">
        <v>8343</v>
      </c>
      <c r="E4098" s="31" t="s">
        <v>8344</v>
      </c>
      <c r="F4098" s="31" t="s">
        <v>8345</v>
      </c>
      <c r="G4098" s="31" t="s">
        <v>8385</v>
      </c>
      <c r="H4098" s="31" t="s">
        <v>193</v>
      </c>
      <c r="I4098" s="31" t="s">
        <v>8345</v>
      </c>
      <c r="J4098" s="31" t="s">
        <v>87</v>
      </c>
      <c r="K4098" s="31" t="s">
        <v>108</v>
      </c>
      <c r="L4098" s="31" t="s">
        <v>8550</v>
      </c>
      <c r="M4098" s="31">
        <v>2</v>
      </c>
      <c r="N4098" s="31" t="s">
        <v>90</v>
      </c>
      <c r="O4098" s="31" t="s">
        <v>8429</v>
      </c>
      <c r="P4098" s="31" t="s">
        <v>91</v>
      </c>
      <c r="Q4098" s="31" t="s">
        <v>91</v>
      </c>
      <c r="R4098" s="31" t="s">
        <v>90</v>
      </c>
      <c r="S4098" s="31" t="s">
        <v>8348</v>
      </c>
      <c r="T4098" s="31" t="s">
        <v>91</v>
      </c>
      <c r="U4098" s="31" t="s">
        <v>91</v>
      </c>
      <c r="V4098" s="31" t="s">
        <v>116</v>
      </c>
      <c r="W4098" s="31" t="s">
        <v>8349</v>
      </c>
      <c r="X4098" s="31" t="s">
        <v>8434</v>
      </c>
      <c r="Y4098" s="31" t="s">
        <v>8551</v>
      </c>
      <c r="AA4098" s="31" t="s">
        <v>100</v>
      </c>
      <c r="AB4098" s="31">
        <v>1</v>
      </c>
    </row>
    <row r="4099" spans="2:28" x14ac:dyDescent="0.25">
      <c r="B4099" s="31" t="s">
        <v>8555</v>
      </c>
      <c r="C4099" s="31">
        <v>1499</v>
      </c>
      <c r="D4099" s="31" t="s">
        <v>8343</v>
      </c>
      <c r="E4099" s="31" t="s">
        <v>8344</v>
      </c>
      <c r="F4099" s="31" t="s">
        <v>8345</v>
      </c>
      <c r="G4099" s="31" t="s">
        <v>8385</v>
      </c>
      <c r="H4099" s="31" t="s">
        <v>193</v>
      </c>
      <c r="I4099" s="31" t="s">
        <v>8345</v>
      </c>
      <c r="J4099" s="31" t="s">
        <v>87</v>
      </c>
      <c r="K4099" s="31" t="s">
        <v>112</v>
      </c>
      <c r="L4099" s="31" t="s">
        <v>8550</v>
      </c>
      <c r="M4099" s="31">
        <v>2</v>
      </c>
      <c r="N4099" s="31" t="s">
        <v>90</v>
      </c>
      <c r="O4099" s="31" t="s">
        <v>8429</v>
      </c>
      <c r="P4099" s="31" t="s">
        <v>91</v>
      </c>
      <c r="Q4099" s="31" t="s">
        <v>91</v>
      </c>
      <c r="R4099" s="31" t="s">
        <v>90</v>
      </c>
      <c r="S4099" s="31" t="s">
        <v>8348</v>
      </c>
      <c r="T4099" s="31" t="s">
        <v>91</v>
      </c>
      <c r="U4099" s="31" t="s">
        <v>91</v>
      </c>
      <c r="V4099" s="31" t="s">
        <v>116</v>
      </c>
      <c r="W4099" s="31" t="s">
        <v>8349</v>
      </c>
      <c r="X4099" s="31" t="s">
        <v>8434</v>
      </c>
      <c r="Y4099" s="31" t="s">
        <v>8551</v>
      </c>
      <c r="AA4099" s="31" t="s">
        <v>100</v>
      </c>
      <c r="AB4099" s="31">
        <v>1</v>
      </c>
    </row>
    <row r="4100" spans="2:28" x14ac:dyDescent="0.25">
      <c r="B4100" s="31" t="s">
        <v>8556</v>
      </c>
      <c r="C4100" s="31">
        <v>1500</v>
      </c>
      <c r="D4100" s="31" t="s">
        <v>8343</v>
      </c>
      <c r="E4100" s="31" t="s">
        <v>8344</v>
      </c>
      <c r="F4100" s="31" t="s">
        <v>8345</v>
      </c>
      <c r="G4100" s="31" t="s">
        <v>8385</v>
      </c>
      <c r="H4100" s="31" t="s">
        <v>193</v>
      </c>
      <c r="I4100" s="31" t="s">
        <v>8345</v>
      </c>
      <c r="J4100" s="31" t="s">
        <v>87</v>
      </c>
      <c r="K4100" s="31" t="s">
        <v>99</v>
      </c>
      <c r="L4100" s="31" t="s">
        <v>1743</v>
      </c>
      <c r="M4100" s="31">
        <v>0</v>
      </c>
      <c r="N4100" s="31" t="s">
        <v>90</v>
      </c>
      <c r="O4100" s="31" t="s">
        <v>8429</v>
      </c>
      <c r="P4100" s="31" t="s">
        <v>91</v>
      </c>
      <c r="Q4100" s="31" t="s">
        <v>91</v>
      </c>
      <c r="R4100" s="31" t="s">
        <v>90</v>
      </c>
      <c r="S4100" s="31" t="s">
        <v>8348</v>
      </c>
      <c r="T4100" s="31" t="s">
        <v>91</v>
      </c>
      <c r="U4100" s="31" t="s">
        <v>91</v>
      </c>
      <c r="V4100" s="31" t="s">
        <v>90</v>
      </c>
      <c r="W4100" s="31" t="s">
        <v>8349</v>
      </c>
      <c r="X4100" s="31" t="s">
        <v>91</v>
      </c>
      <c r="Y4100" s="31" t="s">
        <v>91</v>
      </c>
      <c r="AA4100" s="31" t="s">
        <v>100</v>
      </c>
      <c r="AB4100" s="31">
        <v>0</v>
      </c>
    </row>
    <row r="4101" spans="2:28" x14ac:dyDescent="0.25">
      <c r="B4101" s="31" t="s">
        <v>8557</v>
      </c>
      <c r="C4101" s="31">
        <v>1500</v>
      </c>
      <c r="D4101" s="31" t="s">
        <v>8343</v>
      </c>
      <c r="E4101" s="31" t="s">
        <v>8344</v>
      </c>
      <c r="F4101" s="31" t="s">
        <v>8345</v>
      </c>
      <c r="G4101" s="31" t="s">
        <v>8385</v>
      </c>
      <c r="H4101" s="31" t="s">
        <v>193</v>
      </c>
      <c r="I4101" s="31" t="s">
        <v>8345</v>
      </c>
      <c r="J4101" s="31" t="s">
        <v>87</v>
      </c>
      <c r="K4101" s="31" t="s">
        <v>106</v>
      </c>
      <c r="L4101" s="31" t="s">
        <v>1743</v>
      </c>
      <c r="M4101" s="31">
        <v>0</v>
      </c>
      <c r="N4101" s="31" t="s">
        <v>90</v>
      </c>
      <c r="O4101" s="31" t="s">
        <v>8429</v>
      </c>
      <c r="P4101" s="31" t="s">
        <v>91</v>
      </c>
      <c r="Q4101" s="31" t="s">
        <v>91</v>
      </c>
      <c r="R4101" s="31" t="s">
        <v>90</v>
      </c>
      <c r="S4101" s="31" t="s">
        <v>8348</v>
      </c>
      <c r="T4101" s="31" t="s">
        <v>91</v>
      </c>
      <c r="U4101" s="31" t="s">
        <v>91</v>
      </c>
      <c r="V4101" s="31" t="s">
        <v>90</v>
      </c>
      <c r="W4101" s="31" t="s">
        <v>8349</v>
      </c>
      <c r="X4101" s="31" t="s">
        <v>91</v>
      </c>
      <c r="Y4101" s="31" t="s">
        <v>91</v>
      </c>
      <c r="AA4101" s="31" t="s">
        <v>100</v>
      </c>
      <c r="AB4101" s="31">
        <v>0</v>
      </c>
    </row>
    <row r="4102" spans="2:28" x14ac:dyDescent="0.25">
      <c r="B4102" s="31" t="s">
        <v>8558</v>
      </c>
      <c r="C4102" s="31">
        <v>1500</v>
      </c>
      <c r="D4102" s="31" t="s">
        <v>8343</v>
      </c>
      <c r="E4102" s="31" t="s">
        <v>8344</v>
      </c>
      <c r="F4102" s="31" t="s">
        <v>8345</v>
      </c>
      <c r="G4102" s="31" t="s">
        <v>8385</v>
      </c>
      <c r="H4102" s="31" t="s">
        <v>193</v>
      </c>
      <c r="I4102" s="31" t="s">
        <v>8345</v>
      </c>
      <c r="J4102" s="31" t="s">
        <v>87</v>
      </c>
      <c r="K4102" s="31" t="s">
        <v>110</v>
      </c>
      <c r="L4102" s="31" t="s">
        <v>1743</v>
      </c>
      <c r="M4102" s="31">
        <v>0</v>
      </c>
      <c r="N4102" s="31" t="s">
        <v>90</v>
      </c>
      <c r="O4102" s="31" t="s">
        <v>8429</v>
      </c>
      <c r="P4102" s="31" t="s">
        <v>91</v>
      </c>
      <c r="Q4102" s="31" t="s">
        <v>91</v>
      </c>
      <c r="R4102" s="31" t="s">
        <v>90</v>
      </c>
      <c r="S4102" s="31" t="s">
        <v>8348</v>
      </c>
      <c r="T4102" s="31" t="s">
        <v>91</v>
      </c>
      <c r="U4102" s="31" t="s">
        <v>91</v>
      </c>
      <c r="V4102" s="31" t="s">
        <v>90</v>
      </c>
      <c r="W4102" s="31" t="s">
        <v>8349</v>
      </c>
      <c r="X4102" s="31" t="s">
        <v>91</v>
      </c>
      <c r="Y4102" s="31" t="s">
        <v>91</v>
      </c>
      <c r="AA4102" s="31" t="s">
        <v>100</v>
      </c>
      <c r="AB4102" s="31">
        <v>0</v>
      </c>
    </row>
    <row r="4103" spans="2:28" x14ac:dyDescent="0.25">
      <c r="B4103" s="31" t="s">
        <v>8559</v>
      </c>
      <c r="C4103" s="31">
        <v>1501</v>
      </c>
      <c r="D4103" s="31" t="s">
        <v>8560</v>
      </c>
      <c r="E4103" s="31" t="s">
        <v>8561</v>
      </c>
      <c r="F4103" s="31" t="s">
        <v>8562</v>
      </c>
      <c r="G4103" s="31" t="s">
        <v>8563</v>
      </c>
      <c r="H4103" s="31" t="s">
        <v>8564</v>
      </c>
      <c r="I4103" s="31" t="s">
        <v>8565</v>
      </c>
      <c r="J4103" s="31" t="s">
        <v>87</v>
      </c>
      <c r="K4103" s="31" t="s">
        <v>161</v>
      </c>
      <c r="L4103" s="31" t="s">
        <v>8566</v>
      </c>
      <c r="M4103" s="31">
        <v>0</v>
      </c>
      <c r="N4103" s="31" t="s">
        <v>90</v>
      </c>
      <c r="O4103" s="31" t="s">
        <v>91</v>
      </c>
      <c r="P4103" s="31" t="s">
        <v>91</v>
      </c>
      <c r="Q4103" s="31" t="s">
        <v>91</v>
      </c>
      <c r="R4103" s="31" t="s">
        <v>90</v>
      </c>
      <c r="S4103" s="31" t="s">
        <v>8567</v>
      </c>
      <c r="T4103" s="31" t="s">
        <v>8568</v>
      </c>
      <c r="U4103" s="31" t="s">
        <v>91</v>
      </c>
      <c r="V4103" s="31" t="s">
        <v>90</v>
      </c>
      <c r="W4103" s="31" t="s">
        <v>8569</v>
      </c>
      <c r="X4103" s="31" t="s">
        <v>8570</v>
      </c>
      <c r="Y4103" s="31" t="s">
        <v>91</v>
      </c>
      <c r="AA4103" s="31" t="s">
        <v>94</v>
      </c>
      <c r="AB4103" s="31">
        <v>0</v>
      </c>
    </row>
    <row r="4104" spans="2:28" x14ac:dyDescent="0.25">
      <c r="B4104" s="31" t="s">
        <v>8571</v>
      </c>
      <c r="C4104" s="31">
        <v>1501</v>
      </c>
      <c r="D4104" s="31" t="s">
        <v>8560</v>
      </c>
      <c r="E4104" s="31" t="s">
        <v>8561</v>
      </c>
      <c r="F4104" s="31" t="s">
        <v>8562</v>
      </c>
      <c r="G4104" s="31" t="s">
        <v>8563</v>
      </c>
      <c r="H4104" s="31" t="s">
        <v>8564</v>
      </c>
      <c r="I4104" s="31" t="s">
        <v>8565</v>
      </c>
      <c r="J4104" s="31" t="s">
        <v>87</v>
      </c>
      <c r="K4104" s="31" t="s">
        <v>164</v>
      </c>
      <c r="L4104" s="31" t="s">
        <v>8566</v>
      </c>
      <c r="M4104" s="31">
        <v>0</v>
      </c>
      <c r="N4104" s="31" t="s">
        <v>90</v>
      </c>
      <c r="O4104" s="31" t="s">
        <v>91</v>
      </c>
      <c r="P4104" s="31" t="s">
        <v>91</v>
      </c>
      <c r="Q4104" s="31" t="s">
        <v>91</v>
      </c>
      <c r="R4104" s="31" t="s">
        <v>90</v>
      </c>
      <c r="S4104" s="31" t="s">
        <v>8567</v>
      </c>
      <c r="T4104" s="31" t="s">
        <v>8568</v>
      </c>
      <c r="U4104" s="31" t="s">
        <v>91</v>
      </c>
      <c r="V4104" s="31" t="s">
        <v>90</v>
      </c>
      <c r="W4104" s="31" t="s">
        <v>8569</v>
      </c>
      <c r="X4104" s="31" t="s">
        <v>8570</v>
      </c>
      <c r="Y4104" s="31" t="s">
        <v>91</v>
      </c>
      <c r="AA4104" s="31" t="s">
        <v>94</v>
      </c>
      <c r="AB4104" s="31">
        <v>0</v>
      </c>
    </row>
    <row r="4105" spans="2:28" x14ac:dyDescent="0.25">
      <c r="B4105" s="31" t="s">
        <v>8572</v>
      </c>
      <c r="C4105" s="31">
        <v>1501</v>
      </c>
      <c r="D4105" s="31" t="s">
        <v>8560</v>
      </c>
      <c r="E4105" s="31" t="s">
        <v>8561</v>
      </c>
      <c r="F4105" s="31" t="s">
        <v>8562</v>
      </c>
      <c r="G4105" s="31" t="s">
        <v>8563</v>
      </c>
      <c r="H4105" s="31" t="s">
        <v>8564</v>
      </c>
      <c r="I4105" s="31" t="s">
        <v>8565</v>
      </c>
      <c r="J4105" s="31" t="s">
        <v>87</v>
      </c>
      <c r="K4105" s="31" t="s">
        <v>166</v>
      </c>
      <c r="L4105" s="31" t="s">
        <v>8566</v>
      </c>
      <c r="M4105" s="31">
        <v>0</v>
      </c>
      <c r="N4105" s="31" t="s">
        <v>90</v>
      </c>
      <c r="O4105" s="31" t="s">
        <v>91</v>
      </c>
      <c r="P4105" s="31" t="s">
        <v>91</v>
      </c>
      <c r="Q4105" s="31" t="s">
        <v>91</v>
      </c>
      <c r="R4105" s="31" t="s">
        <v>90</v>
      </c>
      <c r="S4105" s="31" t="s">
        <v>8567</v>
      </c>
      <c r="T4105" s="31" t="s">
        <v>8568</v>
      </c>
      <c r="U4105" s="31" t="s">
        <v>91</v>
      </c>
      <c r="V4105" s="31" t="s">
        <v>90</v>
      </c>
      <c r="W4105" s="31" t="s">
        <v>8569</v>
      </c>
      <c r="X4105" s="31" t="s">
        <v>8570</v>
      </c>
      <c r="Y4105" s="31" t="s">
        <v>91</v>
      </c>
      <c r="AA4105" s="31" t="s">
        <v>94</v>
      </c>
      <c r="AB4105" s="31">
        <v>0</v>
      </c>
    </row>
    <row r="4106" spans="2:28" x14ac:dyDescent="0.25">
      <c r="B4106" s="31" t="s">
        <v>8573</v>
      </c>
      <c r="C4106" s="31">
        <v>1501</v>
      </c>
      <c r="D4106" s="31" t="s">
        <v>8560</v>
      </c>
      <c r="E4106" s="31" t="s">
        <v>8561</v>
      </c>
      <c r="F4106" s="31" t="s">
        <v>8562</v>
      </c>
      <c r="G4106" s="31" t="s">
        <v>8563</v>
      </c>
      <c r="H4106" s="31" t="s">
        <v>8564</v>
      </c>
      <c r="I4106" s="31" t="s">
        <v>8565</v>
      </c>
      <c r="J4106" s="31" t="s">
        <v>87</v>
      </c>
      <c r="K4106" s="31" t="s">
        <v>88</v>
      </c>
      <c r="L4106" s="31" t="s">
        <v>8566</v>
      </c>
      <c r="M4106" s="31">
        <v>0</v>
      </c>
      <c r="N4106" s="31" t="s">
        <v>90</v>
      </c>
      <c r="O4106" s="31" t="s">
        <v>91</v>
      </c>
      <c r="P4106" s="31" t="s">
        <v>91</v>
      </c>
      <c r="Q4106" s="31" t="s">
        <v>91</v>
      </c>
      <c r="R4106" s="31" t="s">
        <v>90</v>
      </c>
      <c r="S4106" s="31" t="s">
        <v>8567</v>
      </c>
      <c r="T4106" s="31" t="s">
        <v>8568</v>
      </c>
      <c r="U4106" s="31" t="s">
        <v>91</v>
      </c>
      <c r="V4106" s="31" t="s">
        <v>90</v>
      </c>
      <c r="W4106" s="31" t="s">
        <v>8569</v>
      </c>
      <c r="X4106" s="31" t="s">
        <v>8570</v>
      </c>
      <c r="Y4106" s="31" t="s">
        <v>91</v>
      </c>
      <c r="AA4106" s="31" t="s">
        <v>94</v>
      </c>
      <c r="AB4106" s="31">
        <v>0</v>
      </c>
    </row>
    <row r="4107" spans="2:28" x14ac:dyDescent="0.25">
      <c r="B4107" s="31" t="s">
        <v>8574</v>
      </c>
      <c r="C4107" s="31">
        <v>1501</v>
      </c>
      <c r="D4107" s="31" t="s">
        <v>8560</v>
      </c>
      <c r="E4107" s="31" t="s">
        <v>8561</v>
      </c>
      <c r="F4107" s="31" t="s">
        <v>8562</v>
      </c>
      <c r="G4107" s="31" t="s">
        <v>8563</v>
      </c>
      <c r="H4107" s="31" t="s">
        <v>8564</v>
      </c>
      <c r="I4107" s="31" t="s">
        <v>8565</v>
      </c>
      <c r="J4107" s="31" t="s">
        <v>87</v>
      </c>
      <c r="K4107" s="31" t="s">
        <v>114</v>
      </c>
      <c r="L4107" s="31" t="s">
        <v>8566</v>
      </c>
      <c r="M4107" s="31">
        <v>0</v>
      </c>
      <c r="N4107" s="31" t="s">
        <v>90</v>
      </c>
      <c r="O4107" s="31" t="s">
        <v>91</v>
      </c>
      <c r="P4107" s="31" t="s">
        <v>91</v>
      </c>
      <c r="Q4107" s="31" t="s">
        <v>91</v>
      </c>
      <c r="R4107" s="31" t="s">
        <v>90</v>
      </c>
      <c r="S4107" s="31" t="s">
        <v>8567</v>
      </c>
      <c r="T4107" s="31" t="s">
        <v>8568</v>
      </c>
      <c r="U4107" s="31" t="s">
        <v>91</v>
      </c>
      <c r="V4107" s="31" t="s">
        <v>90</v>
      </c>
      <c r="W4107" s="31" t="s">
        <v>8569</v>
      </c>
      <c r="X4107" s="31" t="s">
        <v>8570</v>
      </c>
      <c r="Y4107" s="31" t="s">
        <v>91</v>
      </c>
      <c r="AA4107" s="31" t="s">
        <v>94</v>
      </c>
      <c r="AB4107" s="31">
        <v>0</v>
      </c>
    </row>
    <row r="4108" spans="2:28" x14ac:dyDescent="0.25">
      <c r="B4108" s="31" t="s">
        <v>8575</v>
      </c>
      <c r="C4108" s="31">
        <v>1501</v>
      </c>
      <c r="D4108" s="31" t="s">
        <v>8560</v>
      </c>
      <c r="E4108" s="31" t="s">
        <v>8561</v>
      </c>
      <c r="F4108" s="31" t="s">
        <v>8562</v>
      </c>
      <c r="G4108" s="31" t="s">
        <v>8563</v>
      </c>
      <c r="H4108" s="31" t="s">
        <v>8564</v>
      </c>
      <c r="I4108" s="31" t="s">
        <v>8565</v>
      </c>
      <c r="J4108" s="31" t="s">
        <v>87</v>
      </c>
      <c r="K4108" s="31" t="s">
        <v>170</v>
      </c>
      <c r="L4108" s="31" t="s">
        <v>8566</v>
      </c>
      <c r="M4108" s="31">
        <v>0</v>
      </c>
      <c r="N4108" s="31" t="s">
        <v>90</v>
      </c>
      <c r="O4108" s="31" t="s">
        <v>91</v>
      </c>
      <c r="P4108" s="31" t="s">
        <v>91</v>
      </c>
      <c r="Q4108" s="31" t="s">
        <v>91</v>
      </c>
      <c r="R4108" s="31" t="s">
        <v>90</v>
      </c>
      <c r="S4108" s="31" t="s">
        <v>8567</v>
      </c>
      <c r="T4108" s="31" t="s">
        <v>8568</v>
      </c>
      <c r="U4108" s="31" t="s">
        <v>91</v>
      </c>
      <c r="V4108" s="31" t="s">
        <v>90</v>
      </c>
      <c r="W4108" s="31" t="s">
        <v>8569</v>
      </c>
      <c r="X4108" s="31" t="s">
        <v>8570</v>
      </c>
      <c r="Y4108" s="31" t="s">
        <v>91</v>
      </c>
      <c r="AA4108" s="31" t="s">
        <v>94</v>
      </c>
      <c r="AB4108" s="31">
        <v>0</v>
      </c>
    </row>
    <row r="4109" spans="2:28" x14ac:dyDescent="0.25">
      <c r="B4109" s="31" t="s">
        <v>8576</v>
      </c>
      <c r="C4109" s="31">
        <v>1501</v>
      </c>
      <c r="D4109" s="31" t="s">
        <v>8560</v>
      </c>
      <c r="E4109" s="31" t="s">
        <v>8561</v>
      </c>
      <c r="F4109" s="31" t="s">
        <v>8562</v>
      </c>
      <c r="G4109" s="31" t="s">
        <v>8563</v>
      </c>
      <c r="H4109" s="31" t="s">
        <v>8564</v>
      </c>
      <c r="I4109" s="31" t="s">
        <v>8565</v>
      </c>
      <c r="J4109" s="31" t="s">
        <v>87</v>
      </c>
      <c r="K4109" s="31" t="s">
        <v>125</v>
      </c>
      <c r="L4109" s="31" t="s">
        <v>8566</v>
      </c>
      <c r="M4109" s="31">
        <v>0</v>
      </c>
      <c r="N4109" s="31" t="s">
        <v>90</v>
      </c>
      <c r="O4109" s="31" t="s">
        <v>91</v>
      </c>
      <c r="P4109" s="31" t="s">
        <v>91</v>
      </c>
      <c r="Q4109" s="31" t="s">
        <v>91</v>
      </c>
      <c r="R4109" s="31" t="s">
        <v>90</v>
      </c>
      <c r="S4109" s="31" t="s">
        <v>8567</v>
      </c>
      <c r="T4109" s="31" t="s">
        <v>8568</v>
      </c>
      <c r="U4109" s="31" t="s">
        <v>91</v>
      </c>
      <c r="V4109" s="31" t="s">
        <v>90</v>
      </c>
      <c r="W4109" s="31" t="s">
        <v>8569</v>
      </c>
      <c r="X4109" s="31" t="s">
        <v>8570</v>
      </c>
      <c r="Y4109" s="31" t="s">
        <v>91</v>
      </c>
      <c r="AA4109" s="31" t="s">
        <v>97</v>
      </c>
      <c r="AB4109" s="31">
        <v>0</v>
      </c>
    </row>
    <row r="4110" spans="2:28" x14ac:dyDescent="0.25">
      <c r="B4110" s="31" t="s">
        <v>8577</v>
      </c>
      <c r="C4110" s="31">
        <v>1501</v>
      </c>
      <c r="D4110" s="31" t="s">
        <v>8560</v>
      </c>
      <c r="E4110" s="31" t="s">
        <v>8561</v>
      </c>
      <c r="F4110" s="31" t="s">
        <v>8562</v>
      </c>
      <c r="G4110" s="31" t="s">
        <v>8563</v>
      </c>
      <c r="H4110" s="31" t="s">
        <v>8564</v>
      </c>
      <c r="I4110" s="31" t="s">
        <v>8565</v>
      </c>
      <c r="J4110" s="31" t="s">
        <v>87</v>
      </c>
      <c r="K4110" s="31" t="s">
        <v>134</v>
      </c>
      <c r="L4110" s="31" t="s">
        <v>8566</v>
      </c>
      <c r="M4110" s="31">
        <v>0</v>
      </c>
      <c r="N4110" s="31" t="s">
        <v>90</v>
      </c>
      <c r="O4110" s="31" t="s">
        <v>91</v>
      </c>
      <c r="P4110" s="31" t="s">
        <v>91</v>
      </c>
      <c r="Q4110" s="31" t="s">
        <v>91</v>
      </c>
      <c r="R4110" s="31" t="s">
        <v>90</v>
      </c>
      <c r="S4110" s="31" t="s">
        <v>8567</v>
      </c>
      <c r="T4110" s="31" t="s">
        <v>8568</v>
      </c>
      <c r="U4110" s="31" t="s">
        <v>91</v>
      </c>
      <c r="V4110" s="31" t="s">
        <v>90</v>
      </c>
      <c r="W4110" s="31" t="s">
        <v>8569</v>
      </c>
      <c r="X4110" s="31" t="s">
        <v>8570</v>
      </c>
      <c r="Y4110" s="31" t="s">
        <v>91</v>
      </c>
      <c r="AA4110" s="31" t="s">
        <v>97</v>
      </c>
      <c r="AB4110" s="31">
        <v>0</v>
      </c>
    </row>
    <row r="4111" spans="2:28" x14ac:dyDescent="0.25">
      <c r="B4111" s="31" t="s">
        <v>8578</v>
      </c>
      <c r="C4111" s="31">
        <v>1501</v>
      </c>
      <c r="D4111" s="31" t="s">
        <v>8560</v>
      </c>
      <c r="E4111" s="31" t="s">
        <v>8561</v>
      </c>
      <c r="F4111" s="31" t="s">
        <v>8562</v>
      </c>
      <c r="G4111" s="31" t="s">
        <v>8563</v>
      </c>
      <c r="H4111" s="31" t="s">
        <v>8564</v>
      </c>
      <c r="I4111" s="31" t="s">
        <v>8565</v>
      </c>
      <c r="J4111" s="31" t="s">
        <v>87</v>
      </c>
      <c r="K4111" s="31" t="s">
        <v>139</v>
      </c>
      <c r="L4111" s="31" t="s">
        <v>8566</v>
      </c>
      <c r="M4111" s="31">
        <v>0</v>
      </c>
      <c r="N4111" s="31" t="s">
        <v>90</v>
      </c>
      <c r="O4111" s="31" t="s">
        <v>91</v>
      </c>
      <c r="P4111" s="31" t="s">
        <v>91</v>
      </c>
      <c r="Q4111" s="31" t="s">
        <v>91</v>
      </c>
      <c r="R4111" s="31" t="s">
        <v>90</v>
      </c>
      <c r="S4111" s="31" t="s">
        <v>8567</v>
      </c>
      <c r="T4111" s="31" t="s">
        <v>8568</v>
      </c>
      <c r="U4111" s="31" t="s">
        <v>91</v>
      </c>
      <c r="V4111" s="31" t="s">
        <v>90</v>
      </c>
      <c r="W4111" s="31" t="s">
        <v>8569</v>
      </c>
      <c r="X4111" s="31" t="s">
        <v>8570</v>
      </c>
      <c r="Y4111" s="31" t="s">
        <v>91</v>
      </c>
      <c r="AA4111" s="31" t="s">
        <v>97</v>
      </c>
      <c r="AB4111" s="31">
        <v>0</v>
      </c>
    </row>
    <row r="4112" spans="2:28" x14ac:dyDescent="0.25">
      <c r="B4112" s="31" t="s">
        <v>8579</v>
      </c>
      <c r="C4112" s="31">
        <v>1501</v>
      </c>
      <c r="D4112" s="31" t="s">
        <v>8560</v>
      </c>
      <c r="E4112" s="31" t="s">
        <v>8561</v>
      </c>
      <c r="F4112" s="31" t="s">
        <v>8562</v>
      </c>
      <c r="G4112" s="31" t="s">
        <v>8563</v>
      </c>
      <c r="H4112" s="31" t="s">
        <v>8564</v>
      </c>
      <c r="I4112" s="31" t="s">
        <v>8565</v>
      </c>
      <c r="J4112" s="31" t="s">
        <v>87</v>
      </c>
      <c r="K4112" s="31" t="s">
        <v>145</v>
      </c>
      <c r="L4112" s="31" t="s">
        <v>8566</v>
      </c>
      <c r="M4112" s="31">
        <v>0</v>
      </c>
      <c r="N4112" s="31" t="s">
        <v>90</v>
      </c>
      <c r="O4112" s="31" t="s">
        <v>91</v>
      </c>
      <c r="P4112" s="31" t="s">
        <v>91</v>
      </c>
      <c r="Q4112" s="31" t="s">
        <v>91</v>
      </c>
      <c r="R4112" s="31" t="s">
        <v>90</v>
      </c>
      <c r="S4112" s="31" t="s">
        <v>8567</v>
      </c>
      <c r="T4112" s="31" t="s">
        <v>8568</v>
      </c>
      <c r="U4112" s="31" t="s">
        <v>91</v>
      </c>
      <c r="V4112" s="31" t="s">
        <v>90</v>
      </c>
      <c r="W4112" s="31" t="s">
        <v>8569</v>
      </c>
      <c r="X4112" s="31" t="s">
        <v>8570</v>
      </c>
      <c r="Y4112" s="31" t="s">
        <v>91</v>
      </c>
      <c r="AA4112" s="31" t="s">
        <v>97</v>
      </c>
      <c r="AB4112" s="31">
        <v>0</v>
      </c>
    </row>
    <row r="4113" spans="2:28" x14ac:dyDescent="0.25">
      <c r="B4113" s="31" t="s">
        <v>8580</v>
      </c>
      <c r="C4113" s="31">
        <v>1501</v>
      </c>
      <c r="D4113" s="31" t="s">
        <v>8560</v>
      </c>
      <c r="E4113" s="31" t="s">
        <v>8561</v>
      </c>
      <c r="F4113" s="31" t="s">
        <v>8562</v>
      </c>
      <c r="G4113" s="31" t="s">
        <v>8563</v>
      </c>
      <c r="H4113" s="31" t="s">
        <v>8564</v>
      </c>
      <c r="I4113" s="31" t="s">
        <v>8565</v>
      </c>
      <c r="J4113" s="31" t="s">
        <v>87</v>
      </c>
      <c r="K4113" s="31" t="s">
        <v>96</v>
      </c>
      <c r="L4113" s="31" t="s">
        <v>8566</v>
      </c>
      <c r="M4113" s="31">
        <v>0</v>
      </c>
      <c r="N4113" s="31" t="s">
        <v>90</v>
      </c>
      <c r="O4113" s="31" t="s">
        <v>91</v>
      </c>
      <c r="P4113" s="31" t="s">
        <v>91</v>
      </c>
      <c r="Q4113" s="31" t="s">
        <v>91</v>
      </c>
      <c r="R4113" s="31" t="s">
        <v>90</v>
      </c>
      <c r="S4113" s="31" t="s">
        <v>8567</v>
      </c>
      <c r="T4113" s="31" t="s">
        <v>8568</v>
      </c>
      <c r="U4113" s="31" t="s">
        <v>91</v>
      </c>
      <c r="V4113" s="31" t="s">
        <v>90</v>
      </c>
      <c r="W4113" s="31" t="s">
        <v>8569</v>
      </c>
      <c r="X4113" s="31" t="s">
        <v>8570</v>
      </c>
      <c r="Y4113" s="31" t="s">
        <v>91</v>
      </c>
      <c r="AA4113" s="31" t="s">
        <v>97</v>
      </c>
      <c r="AB4113" s="31">
        <v>0</v>
      </c>
    </row>
    <row r="4114" spans="2:28" x14ac:dyDescent="0.25">
      <c r="B4114" s="31" t="s">
        <v>8581</v>
      </c>
      <c r="C4114" s="31">
        <v>1501</v>
      </c>
      <c r="D4114" s="31" t="s">
        <v>8560</v>
      </c>
      <c r="E4114" s="31" t="s">
        <v>8561</v>
      </c>
      <c r="F4114" s="31" t="s">
        <v>8562</v>
      </c>
      <c r="G4114" s="31" t="s">
        <v>8563</v>
      </c>
      <c r="H4114" s="31" t="s">
        <v>8564</v>
      </c>
      <c r="I4114" s="31" t="s">
        <v>8565</v>
      </c>
      <c r="J4114" s="31" t="s">
        <v>87</v>
      </c>
      <c r="K4114" s="31" t="s">
        <v>177</v>
      </c>
      <c r="L4114" s="31" t="s">
        <v>8566</v>
      </c>
      <c r="M4114" s="31">
        <v>0</v>
      </c>
      <c r="N4114" s="31" t="s">
        <v>90</v>
      </c>
      <c r="O4114" s="31" t="s">
        <v>91</v>
      </c>
      <c r="P4114" s="31" t="s">
        <v>91</v>
      </c>
      <c r="Q4114" s="31" t="s">
        <v>91</v>
      </c>
      <c r="R4114" s="31" t="s">
        <v>90</v>
      </c>
      <c r="S4114" s="31" t="s">
        <v>8567</v>
      </c>
      <c r="T4114" s="31" t="s">
        <v>8568</v>
      </c>
      <c r="U4114" s="31" t="s">
        <v>91</v>
      </c>
      <c r="V4114" s="31" t="s">
        <v>90</v>
      </c>
      <c r="W4114" s="31" t="s">
        <v>8569</v>
      </c>
      <c r="X4114" s="31" t="s">
        <v>8570</v>
      </c>
      <c r="Y4114" s="31" t="s">
        <v>91</v>
      </c>
      <c r="AA4114" s="31" t="s">
        <v>97</v>
      </c>
      <c r="AB4114" s="31">
        <v>0</v>
      </c>
    </row>
    <row r="4115" spans="2:28" x14ac:dyDescent="0.25">
      <c r="B4115" s="31" t="s">
        <v>8582</v>
      </c>
      <c r="C4115" s="31">
        <v>1501</v>
      </c>
      <c r="D4115" s="31" t="s">
        <v>8560</v>
      </c>
      <c r="E4115" s="31" t="s">
        <v>8561</v>
      </c>
      <c r="F4115" s="31" t="s">
        <v>8562</v>
      </c>
      <c r="G4115" s="31" t="s">
        <v>8563</v>
      </c>
      <c r="H4115" s="31" t="s">
        <v>8564</v>
      </c>
      <c r="I4115" s="31" t="s">
        <v>8565</v>
      </c>
      <c r="J4115" s="31" t="s">
        <v>87</v>
      </c>
      <c r="K4115" s="31" t="s">
        <v>150</v>
      </c>
      <c r="L4115" s="31" t="s">
        <v>8566</v>
      </c>
      <c r="M4115" s="31">
        <v>0</v>
      </c>
      <c r="N4115" s="31" t="s">
        <v>90</v>
      </c>
      <c r="O4115" s="31" t="s">
        <v>91</v>
      </c>
      <c r="P4115" s="31" t="s">
        <v>91</v>
      </c>
      <c r="Q4115" s="31" t="s">
        <v>91</v>
      </c>
      <c r="R4115" s="31" t="s">
        <v>90</v>
      </c>
      <c r="S4115" s="31" t="s">
        <v>8567</v>
      </c>
      <c r="T4115" s="31" t="s">
        <v>8568</v>
      </c>
      <c r="U4115" s="31" t="s">
        <v>91</v>
      </c>
      <c r="V4115" s="31" t="s">
        <v>90</v>
      </c>
      <c r="W4115" s="31" t="s">
        <v>8569</v>
      </c>
      <c r="X4115" s="31" t="s">
        <v>8570</v>
      </c>
      <c r="Y4115" s="31" t="s">
        <v>91</v>
      </c>
      <c r="AA4115" s="31" t="s">
        <v>97</v>
      </c>
      <c r="AB4115" s="31">
        <v>0</v>
      </c>
    </row>
    <row r="4116" spans="2:28" x14ac:dyDescent="0.25">
      <c r="B4116" s="31" t="s">
        <v>8583</v>
      </c>
      <c r="C4116" s="31">
        <v>1501</v>
      </c>
      <c r="D4116" s="31" t="s">
        <v>8560</v>
      </c>
      <c r="E4116" s="31" t="s">
        <v>8561</v>
      </c>
      <c r="F4116" s="31" t="s">
        <v>8562</v>
      </c>
      <c r="G4116" s="31" t="s">
        <v>8563</v>
      </c>
      <c r="H4116" s="31" t="s">
        <v>8564</v>
      </c>
      <c r="I4116" s="31" t="s">
        <v>8565</v>
      </c>
      <c r="J4116" s="31" t="s">
        <v>87</v>
      </c>
      <c r="K4116" s="31" t="s">
        <v>156</v>
      </c>
      <c r="L4116" s="31" t="s">
        <v>8566</v>
      </c>
      <c r="M4116" s="31">
        <v>0</v>
      </c>
      <c r="N4116" s="31" t="s">
        <v>90</v>
      </c>
      <c r="O4116" s="31" t="s">
        <v>91</v>
      </c>
      <c r="P4116" s="31" t="s">
        <v>91</v>
      </c>
      <c r="Q4116" s="31" t="s">
        <v>91</v>
      </c>
      <c r="R4116" s="31" t="s">
        <v>90</v>
      </c>
      <c r="S4116" s="31" t="s">
        <v>8567</v>
      </c>
      <c r="T4116" s="31" t="s">
        <v>8568</v>
      </c>
      <c r="U4116" s="31" t="s">
        <v>91</v>
      </c>
      <c r="V4116" s="31" t="s">
        <v>90</v>
      </c>
      <c r="W4116" s="31" t="s">
        <v>8569</v>
      </c>
      <c r="X4116" s="31" t="s">
        <v>8570</v>
      </c>
      <c r="Y4116" s="31" t="s">
        <v>91</v>
      </c>
      <c r="AA4116" s="31" t="s">
        <v>97</v>
      </c>
      <c r="AB4116" s="31">
        <v>0</v>
      </c>
    </row>
    <row r="4117" spans="2:28" x14ac:dyDescent="0.25">
      <c r="B4117" s="31" t="s">
        <v>8584</v>
      </c>
      <c r="C4117" s="31">
        <v>1501</v>
      </c>
      <c r="D4117" s="31" t="s">
        <v>8560</v>
      </c>
      <c r="E4117" s="31" t="s">
        <v>8561</v>
      </c>
      <c r="F4117" s="31" t="s">
        <v>8562</v>
      </c>
      <c r="G4117" s="31" t="s">
        <v>8563</v>
      </c>
      <c r="H4117" s="31" t="s">
        <v>8564</v>
      </c>
      <c r="I4117" s="31" t="s">
        <v>8565</v>
      </c>
      <c r="J4117" s="31" t="s">
        <v>87</v>
      </c>
      <c r="K4117" s="31" t="s">
        <v>181</v>
      </c>
      <c r="L4117" s="31" t="s">
        <v>8566</v>
      </c>
      <c r="M4117" s="31">
        <v>0</v>
      </c>
      <c r="N4117" s="31" t="s">
        <v>90</v>
      </c>
      <c r="O4117" s="31" t="s">
        <v>91</v>
      </c>
      <c r="P4117" s="31" t="s">
        <v>91</v>
      </c>
      <c r="Q4117" s="31" t="s">
        <v>91</v>
      </c>
      <c r="R4117" s="31" t="s">
        <v>90</v>
      </c>
      <c r="S4117" s="31" t="s">
        <v>8567</v>
      </c>
      <c r="T4117" s="31" t="s">
        <v>8568</v>
      </c>
      <c r="U4117" s="31" t="s">
        <v>91</v>
      </c>
      <c r="V4117" s="31" t="s">
        <v>90</v>
      </c>
      <c r="W4117" s="31" t="s">
        <v>8569</v>
      </c>
      <c r="X4117" s="31" t="s">
        <v>8570</v>
      </c>
      <c r="Y4117" s="31" t="s">
        <v>91</v>
      </c>
      <c r="AA4117" s="31" t="s">
        <v>100</v>
      </c>
      <c r="AB4117" s="31">
        <v>0</v>
      </c>
    </row>
    <row r="4118" spans="2:28" x14ac:dyDescent="0.25">
      <c r="B4118" s="31" t="s">
        <v>8585</v>
      </c>
      <c r="C4118" s="31">
        <v>1501</v>
      </c>
      <c r="D4118" s="31" t="s">
        <v>8560</v>
      </c>
      <c r="E4118" s="31" t="s">
        <v>8561</v>
      </c>
      <c r="F4118" s="31" t="s">
        <v>8562</v>
      </c>
      <c r="G4118" s="31" t="s">
        <v>8563</v>
      </c>
      <c r="H4118" s="31" t="s">
        <v>8564</v>
      </c>
      <c r="I4118" s="31" t="s">
        <v>8565</v>
      </c>
      <c r="J4118" s="31" t="s">
        <v>87</v>
      </c>
      <c r="K4118" s="31" t="s">
        <v>99</v>
      </c>
      <c r="L4118" s="31" t="s">
        <v>8566</v>
      </c>
      <c r="M4118" s="31">
        <v>0</v>
      </c>
      <c r="N4118" s="31" t="s">
        <v>90</v>
      </c>
      <c r="O4118" s="31" t="s">
        <v>91</v>
      </c>
      <c r="P4118" s="31" t="s">
        <v>91</v>
      </c>
      <c r="Q4118" s="31" t="s">
        <v>91</v>
      </c>
      <c r="R4118" s="31" t="s">
        <v>90</v>
      </c>
      <c r="S4118" s="31" t="s">
        <v>8567</v>
      </c>
      <c r="T4118" s="31" t="s">
        <v>8568</v>
      </c>
      <c r="U4118" s="31" t="s">
        <v>91</v>
      </c>
      <c r="V4118" s="31" t="s">
        <v>90</v>
      </c>
      <c r="W4118" s="31" t="s">
        <v>8569</v>
      </c>
      <c r="X4118" s="31" t="s">
        <v>8570</v>
      </c>
      <c r="Y4118" s="31" t="s">
        <v>91</v>
      </c>
      <c r="AA4118" s="31" t="s">
        <v>100</v>
      </c>
      <c r="AB4118" s="31">
        <v>0</v>
      </c>
    </row>
    <row r="4119" spans="2:28" x14ac:dyDescent="0.25">
      <c r="B4119" s="31" t="s">
        <v>8586</v>
      </c>
      <c r="C4119" s="31">
        <v>1501</v>
      </c>
      <c r="D4119" s="31" t="s">
        <v>8560</v>
      </c>
      <c r="E4119" s="31" t="s">
        <v>8561</v>
      </c>
      <c r="F4119" s="31" t="s">
        <v>8562</v>
      </c>
      <c r="G4119" s="31" t="s">
        <v>8563</v>
      </c>
      <c r="H4119" s="31" t="s">
        <v>8564</v>
      </c>
      <c r="I4119" s="31" t="s">
        <v>8565</v>
      </c>
      <c r="J4119" s="31" t="s">
        <v>87</v>
      </c>
      <c r="K4119" s="31" t="s">
        <v>102</v>
      </c>
      <c r="L4119" s="31" t="s">
        <v>8566</v>
      </c>
      <c r="M4119" s="31">
        <v>0</v>
      </c>
      <c r="N4119" s="31" t="s">
        <v>90</v>
      </c>
      <c r="O4119" s="31" t="s">
        <v>91</v>
      </c>
      <c r="P4119" s="31" t="s">
        <v>91</v>
      </c>
      <c r="Q4119" s="31" t="s">
        <v>91</v>
      </c>
      <c r="R4119" s="31" t="s">
        <v>90</v>
      </c>
      <c r="S4119" s="31" t="s">
        <v>8567</v>
      </c>
      <c r="T4119" s="31" t="s">
        <v>8568</v>
      </c>
      <c r="U4119" s="31" t="s">
        <v>91</v>
      </c>
      <c r="V4119" s="31" t="s">
        <v>90</v>
      </c>
      <c r="W4119" s="31" t="s">
        <v>8569</v>
      </c>
      <c r="X4119" s="31" t="s">
        <v>8570</v>
      </c>
      <c r="Y4119" s="31" t="s">
        <v>91</v>
      </c>
      <c r="AA4119" s="31" t="s">
        <v>100</v>
      </c>
      <c r="AB4119" s="31">
        <v>0</v>
      </c>
    </row>
    <row r="4120" spans="2:28" x14ac:dyDescent="0.25">
      <c r="B4120" s="31" t="s">
        <v>8587</v>
      </c>
      <c r="C4120" s="31">
        <v>1501</v>
      </c>
      <c r="D4120" s="31" t="s">
        <v>8560</v>
      </c>
      <c r="E4120" s="31" t="s">
        <v>8561</v>
      </c>
      <c r="F4120" s="31" t="s">
        <v>8562</v>
      </c>
      <c r="G4120" s="31" t="s">
        <v>8563</v>
      </c>
      <c r="H4120" s="31" t="s">
        <v>8564</v>
      </c>
      <c r="I4120" s="31" t="s">
        <v>8565</v>
      </c>
      <c r="J4120" s="31" t="s">
        <v>87</v>
      </c>
      <c r="K4120" s="31" t="s">
        <v>104</v>
      </c>
      <c r="L4120" s="31" t="s">
        <v>8566</v>
      </c>
      <c r="M4120" s="31">
        <v>0</v>
      </c>
      <c r="N4120" s="31" t="s">
        <v>90</v>
      </c>
      <c r="O4120" s="31" t="s">
        <v>91</v>
      </c>
      <c r="P4120" s="31" t="s">
        <v>91</v>
      </c>
      <c r="Q4120" s="31" t="s">
        <v>91</v>
      </c>
      <c r="R4120" s="31" t="s">
        <v>90</v>
      </c>
      <c r="S4120" s="31" t="s">
        <v>8567</v>
      </c>
      <c r="T4120" s="31" t="s">
        <v>8568</v>
      </c>
      <c r="U4120" s="31" t="s">
        <v>91</v>
      </c>
      <c r="V4120" s="31" t="s">
        <v>90</v>
      </c>
      <c r="W4120" s="31" t="s">
        <v>8569</v>
      </c>
      <c r="X4120" s="31" t="s">
        <v>8570</v>
      </c>
      <c r="Y4120" s="31" t="s">
        <v>91</v>
      </c>
      <c r="AA4120" s="31" t="s">
        <v>100</v>
      </c>
      <c r="AB4120" s="31">
        <v>0</v>
      </c>
    </row>
    <row r="4121" spans="2:28" x14ac:dyDescent="0.25">
      <c r="B4121" s="31" t="s">
        <v>8588</v>
      </c>
      <c r="C4121" s="31">
        <v>1501</v>
      </c>
      <c r="D4121" s="31" t="s">
        <v>8560</v>
      </c>
      <c r="E4121" s="31" t="s">
        <v>8561</v>
      </c>
      <c r="F4121" s="31" t="s">
        <v>8562</v>
      </c>
      <c r="G4121" s="31" t="s">
        <v>8563</v>
      </c>
      <c r="H4121" s="31" t="s">
        <v>8564</v>
      </c>
      <c r="I4121" s="31" t="s">
        <v>8565</v>
      </c>
      <c r="J4121" s="31" t="s">
        <v>87</v>
      </c>
      <c r="K4121" s="31" t="s">
        <v>106</v>
      </c>
      <c r="L4121" s="31" t="s">
        <v>8566</v>
      </c>
      <c r="M4121" s="31">
        <v>0</v>
      </c>
      <c r="N4121" s="31" t="s">
        <v>90</v>
      </c>
      <c r="O4121" s="31" t="s">
        <v>91</v>
      </c>
      <c r="P4121" s="31" t="s">
        <v>91</v>
      </c>
      <c r="Q4121" s="31" t="s">
        <v>91</v>
      </c>
      <c r="R4121" s="31" t="s">
        <v>90</v>
      </c>
      <c r="S4121" s="31" t="s">
        <v>8567</v>
      </c>
      <c r="T4121" s="31" t="s">
        <v>8568</v>
      </c>
      <c r="U4121" s="31" t="s">
        <v>91</v>
      </c>
      <c r="V4121" s="31" t="s">
        <v>90</v>
      </c>
      <c r="W4121" s="31" t="s">
        <v>8569</v>
      </c>
      <c r="X4121" s="31" t="s">
        <v>8570</v>
      </c>
      <c r="Y4121" s="31" t="s">
        <v>91</v>
      </c>
      <c r="AA4121" s="31" t="s">
        <v>100</v>
      </c>
      <c r="AB4121" s="31">
        <v>0</v>
      </c>
    </row>
    <row r="4122" spans="2:28" x14ac:dyDescent="0.25">
      <c r="B4122" s="31" t="s">
        <v>8589</v>
      </c>
      <c r="C4122" s="31">
        <v>1501</v>
      </c>
      <c r="D4122" s="31" t="s">
        <v>8560</v>
      </c>
      <c r="E4122" s="31" t="s">
        <v>8561</v>
      </c>
      <c r="F4122" s="31" t="s">
        <v>8562</v>
      </c>
      <c r="G4122" s="31" t="s">
        <v>8563</v>
      </c>
      <c r="H4122" s="31" t="s">
        <v>8564</v>
      </c>
      <c r="I4122" s="31" t="s">
        <v>8565</v>
      </c>
      <c r="J4122" s="31" t="s">
        <v>87</v>
      </c>
      <c r="K4122" s="31" t="s">
        <v>108</v>
      </c>
      <c r="L4122" s="31" t="s">
        <v>8566</v>
      </c>
      <c r="M4122" s="31">
        <v>0</v>
      </c>
      <c r="N4122" s="31" t="s">
        <v>90</v>
      </c>
      <c r="O4122" s="31" t="s">
        <v>91</v>
      </c>
      <c r="P4122" s="31" t="s">
        <v>91</v>
      </c>
      <c r="Q4122" s="31" t="s">
        <v>91</v>
      </c>
      <c r="R4122" s="31" t="s">
        <v>90</v>
      </c>
      <c r="S4122" s="31" t="s">
        <v>8567</v>
      </c>
      <c r="T4122" s="31" t="s">
        <v>8568</v>
      </c>
      <c r="U4122" s="31" t="s">
        <v>91</v>
      </c>
      <c r="V4122" s="31" t="s">
        <v>90</v>
      </c>
      <c r="W4122" s="31" t="s">
        <v>8569</v>
      </c>
      <c r="X4122" s="31" t="s">
        <v>8570</v>
      </c>
      <c r="Y4122" s="31" t="s">
        <v>91</v>
      </c>
      <c r="AA4122" s="31" t="s">
        <v>100</v>
      </c>
      <c r="AB4122" s="31">
        <v>0</v>
      </c>
    </row>
    <row r="4123" spans="2:28" x14ac:dyDescent="0.25">
      <c r="B4123" s="31" t="s">
        <v>8590</v>
      </c>
      <c r="C4123" s="31">
        <v>1501</v>
      </c>
      <c r="D4123" s="31" t="s">
        <v>8560</v>
      </c>
      <c r="E4123" s="31" t="s">
        <v>8561</v>
      </c>
      <c r="F4123" s="31" t="s">
        <v>8562</v>
      </c>
      <c r="G4123" s="31" t="s">
        <v>8563</v>
      </c>
      <c r="H4123" s="31" t="s">
        <v>8564</v>
      </c>
      <c r="I4123" s="31" t="s">
        <v>8565</v>
      </c>
      <c r="J4123" s="31" t="s">
        <v>87</v>
      </c>
      <c r="K4123" s="31" t="s">
        <v>110</v>
      </c>
      <c r="L4123" s="31" t="s">
        <v>8566</v>
      </c>
      <c r="M4123" s="31">
        <v>0</v>
      </c>
      <c r="N4123" s="31" t="s">
        <v>90</v>
      </c>
      <c r="O4123" s="31" t="s">
        <v>91</v>
      </c>
      <c r="P4123" s="31" t="s">
        <v>91</v>
      </c>
      <c r="Q4123" s="31" t="s">
        <v>91</v>
      </c>
      <c r="R4123" s="31" t="s">
        <v>90</v>
      </c>
      <c r="S4123" s="31" t="s">
        <v>8567</v>
      </c>
      <c r="T4123" s="31" t="s">
        <v>8568</v>
      </c>
      <c r="U4123" s="31" t="s">
        <v>91</v>
      </c>
      <c r="V4123" s="31" t="s">
        <v>90</v>
      </c>
      <c r="W4123" s="31" t="s">
        <v>8569</v>
      </c>
      <c r="X4123" s="31" t="s">
        <v>8570</v>
      </c>
      <c r="Y4123" s="31" t="s">
        <v>91</v>
      </c>
      <c r="AA4123" s="31" t="s">
        <v>100</v>
      </c>
      <c r="AB4123" s="31">
        <v>0</v>
      </c>
    </row>
    <row r="4124" spans="2:28" x14ac:dyDescent="0.25">
      <c r="B4124" s="31" t="s">
        <v>8591</v>
      </c>
      <c r="C4124" s="31">
        <v>1501</v>
      </c>
      <c r="D4124" s="31" t="s">
        <v>8560</v>
      </c>
      <c r="E4124" s="31" t="s">
        <v>8561</v>
      </c>
      <c r="F4124" s="31" t="s">
        <v>8562</v>
      </c>
      <c r="G4124" s="31" t="s">
        <v>8563</v>
      </c>
      <c r="H4124" s="31" t="s">
        <v>8564</v>
      </c>
      <c r="I4124" s="31" t="s">
        <v>8565</v>
      </c>
      <c r="J4124" s="31" t="s">
        <v>87</v>
      </c>
      <c r="K4124" s="31" t="s">
        <v>112</v>
      </c>
      <c r="L4124" s="31" t="s">
        <v>8566</v>
      </c>
      <c r="M4124" s="31">
        <v>0</v>
      </c>
      <c r="N4124" s="31" t="s">
        <v>90</v>
      </c>
      <c r="O4124" s="31" t="s">
        <v>91</v>
      </c>
      <c r="P4124" s="31" t="s">
        <v>91</v>
      </c>
      <c r="Q4124" s="31" t="s">
        <v>91</v>
      </c>
      <c r="R4124" s="31" t="s">
        <v>90</v>
      </c>
      <c r="S4124" s="31" t="s">
        <v>8567</v>
      </c>
      <c r="T4124" s="31" t="s">
        <v>8568</v>
      </c>
      <c r="U4124" s="31" t="s">
        <v>91</v>
      </c>
      <c r="V4124" s="31" t="s">
        <v>90</v>
      </c>
      <c r="W4124" s="31" t="s">
        <v>8569</v>
      </c>
      <c r="X4124" s="31" t="s">
        <v>8570</v>
      </c>
      <c r="Y4124" s="31" t="s">
        <v>91</v>
      </c>
      <c r="AA4124" s="31" t="s">
        <v>100</v>
      </c>
      <c r="AB4124" s="31">
        <v>0</v>
      </c>
    </row>
    <row r="4125" spans="2:28" x14ac:dyDescent="0.25">
      <c r="B4125" s="31" t="s">
        <v>8592</v>
      </c>
      <c r="C4125" s="31">
        <v>1501</v>
      </c>
      <c r="D4125" s="31" t="s">
        <v>8560</v>
      </c>
      <c r="E4125" s="31" t="s">
        <v>8561</v>
      </c>
      <c r="F4125" s="31" t="s">
        <v>8562</v>
      </c>
      <c r="G4125" s="31" t="s">
        <v>8593</v>
      </c>
      <c r="H4125" s="31" t="s">
        <v>8594</v>
      </c>
      <c r="I4125" s="31" t="s">
        <v>8565</v>
      </c>
      <c r="J4125" s="31" t="s">
        <v>87</v>
      </c>
      <c r="K4125" s="31" t="s">
        <v>161</v>
      </c>
      <c r="L4125" s="31" t="s">
        <v>8566</v>
      </c>
      <c r="M4125" s="31">
        <v>0</v>
      </c>
      <c r="N4125" s="31" t="s">
        <v>90</v>
      </c>
      <c r="O4125" s="31" t="s">
        <v>91</v>
      </c>
      <c r="P4125" s="31" t="s">
        <v>91</v>
      </c>
      <c r="Q4125" s="31" t="s">
        <v>91</v>
      </c>
      <c r="R4125" s="31" t="s">
        <v>90</v>
      </c>
      <c r="S4125" s="31" t="s">
        <v>8567</v>
      </c>
      <c r="T4125" s="31" t="s">
        <v>8568</v>
      </c>
      <c r="U4125" s="31" t="s">
        <v>91</v>
      </c>
      <c r="V4125" s="31" t="s">
        <v>90</v>
      </c>
      <c r="W4125" s="31" t="s">
        <v>8569</v>
      </c>
      <c r="X4125" s="31" t="s">
        <v>8570</v>
      </c>
      <c r="Y4125" s="31" t="s">
        <v>91</v>
      </c>
      <c r="AA4125" s="31" t="s">
        <v>94</v>
      </c>
      <c r="AB4125" s="31">
        <v>0</v>
      </c>
    </row>
    <row r="4126" spans="2:28" x14ac:dyDescent="0.25">
      <c r="B4126" s="31" t="s">
        <v>8595</v>
      </c>
      <c r="C4126" s="31">
        <v>1501</v>
      </c>
      <c r="D4126" s="31" t="s">
        <v>8560</v>
      </c>
      <c r="E4126" s="31" t="s">
        <v>8561</v>
      </c>
      <c r="F4126" s="31" t="s">
        <v>8562</v>
      </c>
      <c r="G4126" s="31" t="s">
        <v>8593</v>
      </c>
      <c r="H4126" s="31" t="s">
        <v>8594</v>
      </c>
      <c r="I4126" s="31" t="s">
        <v>8565</v>
      </c>
      <c r="J4126" s="31" t="s">
        <v>87</v>
      </c>
      <c r="K4126" s="31" t="s">
        <v>164</v>
      </c>
      <c r="L4126" s="31" t="s">
        <v>8566</v>
      </c>
      <c r="M4126" s="31">
        <v>0</v>
      </c>
      <c r="N4126" s="31" t="s">
        <v>90</v>
      </c>
      <c r="O4126" s="31" t="s">
        <v>91</v>
      </c>
      <c r="P4126" s="31" t="s">
        <v>91</v>
      </c>
      <c r="Q4126" s="31" t="s">
        <v>91</v>
      </c>
      <c r="R4126" s="31" t="s">
        <v>90</v>
      </c>
      <c r="S4126" s="31" t="s">
        <v>8567</v>
      </c>
      <c r="T4126" s="31" t="s">
        <v>8568</v>
      </c>
      <c r="U4126" s="31" t="s">
        <v>91</v>
      </c>
      <c r="V4126" s="31" t="s">
        <v>90</v>
      </c>
      <c r="W4126" s="31" t="s">
        <v>8569</v>
      </c>
      <c r="X4126" s="31" t="s">
        <v>8570</v>
      </c>
      <c r="Y4126" s="31" t="s">
        <v>91</v>
      </c>
      <c r="AA4126" s="31" t="s">
        <v>94</v>
      </c>
      <c r="AB4126" s="31">
        <v>0</v>
      </c>
    </row>
    <row r="4127" spans="2:28" x14ac:dyDescent="0.25">
      <c r="B4127" s="31" t="s">
        <v>8596</v>
      </c>
      <c r="C4127" s="31">
        <v>1501</v>
      </c>
      <c r="D4127" s="31" t="s">
        <v>8560</v>
      </c>
      <c r="E4127" s="31" t="s">
        <v>8561</v>
      </c>
      <c r="F4127" s="31" t="s">
        <v>8562</v>
      </c>
      <c r="G4127" s="31" t="s">
        <v>8593</v>
      </c>
      <c r="H4127" s="31" t="s">
        <v>8594</v>
      </c>
      <c r="I4127" s="31" t="s">
        <v>8565</v>
      </c>
      <c r="J4127" s="31" t="s">
        <v>87</v>
      </c>
      <c r="K4127" s="31" t="s">
        <v>166</v>
      </c>
      <c r="L4127" s="31" t="s">
        <v>8566</v>
      </c>
      <c r="M4127" s="31">
        <v>0</v>
      </c>
      <c r="N4127" s="31" t="s">
        <v>90</v>
      </c>
      <c r="O4127" s="31" t="s">
        <v>91</v>
      </c>
      <c r="P4127" s="31" t="s">
        <v>91</v>
      </c>
      <c r="Q4127" s="31" t="s">
        <v>91</v>
      </c>
      <c r="R4127" s="31" t="s">
        <v>90</v>
      </c>
      <c r="S4127" s="31" t="s">
        <v>8567</v>
      </c>
      <c r="T4127" s="31" t="s">
        <v>8568</v>
      </c>
      <c r="U4127" s="31" t="s">
        <v>91</v>
      </c>
      <c r="V4127" s="31" t="s">
        <v>90</v>
      </c>
      <c r="W4127" s="31" t="s">
        <v>8569</v>
      </c>
      <c r="X4127" s="31" t="s">
        <v>8570</v>
      </c>
      <c r="Y4127" s="31" t="s">
        <v>91</v>
      </c>
      <c r="AA4127" s="31" t="s">
        <v>94</v>
      </c>
      <c r="AB4127" s="31">
        <v>0</v>
      </c>
    </row>
    <row r="4128" spans="2:28" x14ac:dyDescent="0.25">
      <c r="B4128" s="31" t="s">
        <v>8597</v>
      </c>
      <c r="C4128" s="31">
        <v>1501</v>
      </c>
      <c r="D4128" s="31" t="s">
        <v>8560</v>
      </c>
      <c r="E4128" s="31" t="s">
        <v>8561</v>
      </c>
      <c r="F4128" s="31" t="s">
        <v>8562</v>
      </c>
      <c r="G4128" s="31" t="s">
        <v>8593</v>
      </c>
      <c r="H4128" s="31" t="s">
        <v>8594</v>
      </c>
      <c r="I4128" s="31" t="s">
        <v>8565</v>
      </c>
      <c r="J4128" s="31" t="s">
        <v>87</v>
      </c>
      <c r="K4128" s="31" t="s">
        <v>88</v>
      </c>
      <c r="L4128" s="31" t="s">
        <v>8566</v>
      </c>
      <c r="M4128" s="31">
        <v>0</v>
      </c>
      <c r="N4128" s="31" t="s">
        <v>90</v>
      </c>
      <c r="O4128" s="31" t="s">
        <v>91</v>
      </c>
      <c r="P4128" s="31" t="s">
        <v>91</v>
      </c>
      <c r="Q4128" s="31" t="s">
        <v>91</v>
      </c>
      <c r="R4128" s="31" t="s">
        <v>90</v>
      </c>
      <c r="S4128" s="31" t="s">
        <v>8567</v>
      </c>
      <c r="T4128" s="31" t="s">
        <v>8568</v>
      </c>
      <c r="U4128" s="31" t="s">
        <v>91</v>
      </c>
      <c r="V4128" s="31" t="s">
        <v>90</v>
      </c>
      <c r="W4128" s="31" t="s">
        <v>8569</v>
      </c>
      <c r="X4128" s="31" t="s">
        <v>8570</v>
      </c>
      <c r="Y4128" s="31" t="s">
        <v>91</v>
      </c>
      <c r="AA4128" s="31" t="s">
        <v>94</v>
      </c>
      <c r="AB4128" s="31">
        <v>0</v>
      </c>
    </row>
    <row r="4129" spans="2:28" x14ac:dyDescent="0.25">
      <c r="B4129" s="31" t="s">
        <v>8598</v>
      </c>
      <c r="C4129" s="31">
        <v>1501</v>
      </c>
      <c r="D4129" s="31" t="s">
        <v>8560</v>
      </c>
      <c r="E4129" s="31" t="s">
        <v>8561</v>
      </c>
      <c r="F4129" s="31" t="s">
        <v>8562</v>
      </c>
      <c r="G4129" s="31" t="s">
        <v>8593</v>
      </c>
      <c r="H4129" s="31" t="s">
        <v>8594</v>
      </c>
      <c r="I4129" s="31" t="s">
        <v>8565</v>
      </c>
      <c r="J4129" s="31" t="s">
        <v>87</v>
      </c>
      <c r="K4129" s="31" t="s">
        <v>114</v>
      </c>
      <c r="L4129" s="31" t="s">
        <v>8566</v>
      </c>
      <c r="M4129" s="31">
        <v>0</v>
      </c>
      <c r="N4129" s="31" t="s">
        <v>90</v>
      </c>
      <c r="O4129" s="31" t="s">
        <v>91</v>
      </c>
      <c r="P4129" s="31" t="s">
        <v>91</v>
      </c>
      <c r="Q4129" s="31" t="s">
        <v>91</v>
      </c>
      <c r="R4129" s="31" t="s">
        <v>90</v>
      </c>
      <c r="S4129" s="31" t="s">
        <v>8567</v>
      </c>
      <c r="T4129" s="31" t="s">
        <v>8568</v>
      </c>
      <c r="U4129" s="31" t="s">
        <v>91</v>
      </c>
      <c r="V4129" s="31" t="s">
        <v>90</v>
      </c>
      <c r="W4129" s="31" t="s">
        <v>8569</v>
      </c>
      <c r="X4129" s="31" t="s">
        <v>8570</v>
      </c>
      <c r="Y4129" s="31" t="s">
        <v>91</v>
      </c>
      <c r="AA4129" s="31" t="s">
        <v>94</v>
      </c>
      <c r="AB4129" s="31">
        <v>0</v>
      </c>
    </row>
    <row r="4130" spans="2:28" x14ac:dyDescent="0.25">
      <c r="B4130" s="31" t="s">
        <v>8599</v>
      </c>
      <c r="C4130" s="31">
        <v>1501</v>
      </c>
      <c r="D4130" s="31" t="s">
        <v>8560</v>
      </c>
      <c r="E4130" s="31" t="s">
        <v>8561</v>
      </c>
      <c r="F4130" s="31" t="s">
        <v>8562</v>
      </c>
      <c r="G4130" s="31" t="s">
        <v>8593</v>
      </c>
      <c r="H4130" s="31" t="s">
        <v>8594</v>
      </c>
      <c r="I4130" s="31" t="s">
        <v>8565</v>
      </c>
      <c r="J4130" s="31" t="s">
        <v>87</v>
      </c>
      <c r="K4130" s="31" t="s">
        <v>170</v>
      </c>
      <c r="L4130" s="31" t="s">
        <v>8566</v>
      </c>
      <c r="M4130" s="31">
        <v>0</v>
      </c>
      <c r="N4130" s="31" t="s">
        <v>90</v>
      </c>
      <c r="O4130" s="31" t="s">
        <v>91</v>
      </c>
      <c r="P4130" s="31" t="s">
        <v>91</v>
      </c>
      <c r="Q4130" s="31" t="s">
        <v>91</v>
      </c>
      <c r="R4130" s="31" t="s">
        <v>90</v>
      </c>
      <c r="S4130" s="31" t="s">
        <v>8567</v>
      </c>
      <c r="T4130" s="31" t="s">
        <v>8568</v>
      </c>
      <c r="U4130" s="31" t="s">
        <v>91</v>
      </c>
      <c r="V4130" s="31" t="s">
        <v>90</v>
      </c>
      <c r="W4130" s="31" t="s">
        <v>8569</v>
      </c>
      <c r="X4130" s="31" t="s">
        <v>8570</v>
      </c>
      <c r="Y4130" s="31" t="s">
        <v>91</v>
      </c>
      <c r="AA4130" s="31" t="s">
        <v>94</v>
      </c>
      <c r="AB4130" s="31">
        <v>0</v>
      </c>
    </row>
    <row r="4131" spans="2:28" x14ac:dyDescent="0.25">
      <c r="B4131" s="31" t="s">
        <v>8600</v>
      </c>
      <c r="C4131" s="31">
        <v>1501</v>
      </c>
      <c r="D4131" s="31" t="s">
        <v>8560</v>
      </c>
      <c r="E4131" s="31" t="s">
        <v>8561</v>
      </c>
      <c r="F4131" s="31" t="s">
        <v>8562</v>
      </c>
      <c r="G4131" s="31" t="s">
        <v>8593</v>
      </c>
      <c r="H4131" s="31" t="s">
        <v>8594</v>
      </c>
      <c r="I4131" s="31" t="s">
        <v>8565</v>
      </c>
      <c r="J4131" s="31" t="s">
        <v>87</v>
      </c>
      <c r="K4131" s="31" t="s">
        <v>125</v>
      </c>
      <c r="L4131" s="31" t="s">
        <v>8566</v>
      </c>
      <c r="M4131" s="31">
        <v>0</v>
      </c>
      <c r="N4131" s="31" t="s">
        <v>90</v>
      </c>
      <c r="O4131" s="31" t="s">
        <v>91</v>
      </c>
      <c r="P4131" s="31" t="s">
        <v>91</v>
      </c>
      <c r="Q4131" s="31" t="s">
        <v>91</v>
      </c>
      <c r="R4131" s="31" t="s">
        <v>90</v>
      </c>
      <c r="S4131" s="31" t="s">
        <v>8567</v>
      </c>
      <c r="T4131" s="31" t="s">
        <v>8568</v>
      </c>
      <c r="U4131" s="31" t="s">
        <v>91</v>
      </c>
      <c r="V4131" s="31" t="s">
        <v>90</v>
      </c>
      <c r="W4131" s="31" t="s">
        <v>8569</v>
      </c>
      <c r="X4131" s="31" t="s">
        <v>8570</v>
      </c>
      <c r="Y4131" s="31" t="s">
        <v>91</v>
      </c>
      <c r="AA4131" s="31" t="s">
        <v>97</v>
      </c>
      <c r="AB4131" s="31">
        <v>0</v>
      </c>
    </row>
    <row r="4132" spans="2:28" x14ac:dyDescent="0.25">
      <c r="B4132" s="31" t="s">
        <v>8601</v>
      </c>
      <c r="C4132" s="31">
        <v>1501</v>
      </c>
      <c r="D4132" s="31" t="s">
        <v>8560</v>
      </c>
      <c r="E4132" s="31" t="s">
        <v>8561</v>
      </c>
      <c r="F4132" s="31" t="s">
        <v>8562</v>
      </c>
      <c r="G4132" s="31" t="s">
        <v>8593</v>
      </c>
      <c r="H4132" s="31" t="s">
        <v>8594</v>
      </c>
      <c r="I4132" s="31" t="s">
        <v>8565</v>
      </c>
      <c r="J4132" s="31" t="s">
        <v>87</v>
      </c>
      <c r="K4132" s="31" t="s">
        <v>134</v>
      </c>
      <c r="L4132" s="31" t="s">
        <v>8566</v>
      </c>
      <c r="M4132" s="31">
        <v>0</v>
      </c>
      <c r="N4132" s="31" t="s">
        <v>90</v>
      </c>
      <c r="O4132" s="31" t="s">
        <v>91</v>
      </c>
      <c r="P4132" s="31" t="s">
        <v>91</v>
      </c>
      <c r="Q4132" s="31" t="s">
        <v>91</v>
      </c>
      <c r="R4132" s="31" t="s">
        <v>90</v>
      </c>
      <c r="S4132" s="31" t="s">
        <v>8567</v>
      </c>
      <c r="T4132" s="31" t="s">
        <v>8568</v>
      </c>
      <c r="U4132" s="31" t="s">
        <v>91</v>
      </c>
      <c r="V4132" s="31" t="s">
        <v>90</v>
      </c>
      <c r="W4132" s="31" t="s">
        <v>8569</v>
      </c>
      <c r="X4132" s="31" t="s">
        <v>8570</v>
      </c>
      <c r="Y4132" s="31" t="s">
        <v>91</v>
      </c>
      <c r="AA4132" s="31" t="s">
        <v>97</v>
      </c>
      <c r="AB4132" s="31">
        <v>0</v>
      </c>
    </row>
    <row r="4133" spans="2:28" x14ac:dyDescent="0.25">
      <c r="B4133" s="31" t="s">
        <v>8602</v>
      </c>
      <c r="C4133" s="31">
        <v>1501</v>
      </c>
      <c r="D4133" s="31" t="s">
        <v>8560</v>
      </c>
      <c r="E4133" s="31" t="s">
        <v>8561</v>
      </c>
      <c r="F4133" s="31" t="s">
        <v>8562</v>
      </c>
      <c r="G4133" s="31" t="s">
        <v>8593</v>
      </c>
      <c r="H4133" s="31" t="s">
        <v>8594</v>
      </c>
      <c r="I4133" s="31" t="s">
        <v>8565</v>
      </c>
      <c r="J4133" s="31" t="s">
        <v>87</v>
      </c>
      <c r="K4133" s="31" t="s">
        <v>139</v>
      </c>
      <c r="L4133" s="31" t="s">
        <v>8566</v>
      </c>
      <c r="M4133" s="31">
        <v>0</v>
      </c>
      <c r="N4133" s="31" t="s">
        <v>90</v>
      </c>
      <c r="O4133" s="31" t="s">
        <v>91</v>
      </c>
      <c r="P4133" s="31" t="s">
        <v>91</v>
      </c>
      <c r="Q4133" s="31" t="s">
        <v>91</v>
      </c>
      <c r="R4133" s="31" t="s">
        <v>90</v>
      </c>
      <c r="S4133" s="31" t="s">
        <v>8567</v>
      </c>
      <c r="T4133" s="31" t="s">
        <v>8568</v>
      </c>
      <c r="U4133" s="31" t="s">
        <v>91</v>
      </c>
      <c r="V4133" s="31" t="s">
        <v>90</v>
      </c>
      <c r="W4133" s="31" t="s">
        <v>8569</v>
      </c>
      <c r="X4133" s="31" t="s">
        <v>8570</v>
      </c>
      <c r="Y4133" s="31" t="s">
        <v>91</v>
      </c>
      <c r="AA4133" s="31" t="s">
        <v>97</v>
      </c>
      <c r="AB4133" s="31">
        <v>0</v>
      </c>
    </row>
    <row r="4134" spans="2:28" x14ac:dyDescent="0.25">
      <c r="B4134" s="31" t="s">
        <v>8603</v>
      </c>
      <c r="C4134" s="31">
        <v>1501</v>
      </c>
      <c r="D4134" s="31" t="s">
        <v>8560</v>
      </c>
      <c r="E4134" s="31" t="s">
        <v>8561</v>
      </c>
      <c r="F4134" s="31" t="s">
        <v>8562</v>
      </c>
      <c r="G4134" s="31" t="s">
        <v>8593</v>
      </c>
      <c r="H4134" s="31" t="s">
        <v>8594</v>
      </c>
      <c r="I4134" s="31" t="s">
        <v>8565</v>
      </c>
      <c r="J4134" s="31" t="s">
        <v>87</v>
      </c>
      <c r="K4134" s="31" t="s">
        <v>145</v>
      </c>
      <c r="L4134" s="31" t="s">
        <v>8566</v>
      </c>
      <c r="M4134" s="31">
        <v>0</v>
      </c>
      <c r="N4134" s="31" t="s">
        <v>90</v>
      </c>
      <c r="O4134" s="31" t="s">
        <v>91</v>
      </c>
      <c r="P4134" s="31" t="s">
        <v>91</v>
      </c>
      <c r="Q4134" s="31" t="s">
        <v>91</v>
      </c>
      <c r="R4134" s="31" t="s">
        <v>90</v>
      </c>
      <c r="S4134" s="31" t="s">
        <v>8567</v>
      </c>
      <c r="T4134" s="31" t="s">
        <v>8568</v>
      </c>
      <c r="U4134" s="31" t="s">
        <v>91</v>
      </c>
      <c r="V4134" s="31" t="s">
        <v>90</v>
      </c>
      <c r="W4134" s="31" t="s">
        <v>8569</v>
      </c>
      <c r="X4134" s="31" t="s">
        <v>8570</v>
      </c>
      <c r="Y4134" s="31" t="s">
        <v>91</v>
      </c>
      <c r="AA4134" s="31" t="s">
        <v>97</v>
      </c>
      <c r="AB4134" s="31">
        <v>0</v>
      </c>
    </row>
    <row r="4135" spans="2:28" x14ac:dyDescent="0.25">
      <c r="B4135" s="31" t="s">
        <v>8604</v>
      </c>
      <c r="C4135" s="31">
        <v>1501</v>
      </c>
      <c r="D4135" s="31" t="s">
        <v>8560</v>
      </c>
      <c r="E4135" s="31" t="s">
        <v>8561</v>
      </c>
      <c r="F4135" s="31" t="s">
        <v>8562</v>
      </c>
      <c r="G4135" s="31" t="s">
        <v>8593</v>
      </c>
      <c r="H4135" s="31" t="s">
        <v>8594</v>
      </c>
      <c r="I4135" s="31" t="s">
        <v>8565</v>
      </c>
      <c r="J4135" s="31" t="s">
        <v>87</v>
      </c>
      <c r="K4135" s="31" t="s">
        <v>96</v>
      </c>
      <c r="L4135" s="31" t="s">
        <v>8566</v>
      </c>
      <c r="M4135" s="31">
        <v>0</v>
      </c>
      <c r="N4135" s="31" t="s">
        <v>90</v>
      </c>
      <c r="O4135" s="31" t="s">
        <v>91</v>
      </c>
      <c r="P4135" s="31" t="s">
        <v>91</v>
      </c>
      <c r="Q4135" s="31" t="s">
        <v>91</v>
      </c>
      <c r="R4135" s="31" t="s">
        <v>90</v>
      </c>
      <c r="S4135" s="31" t="s">
        <v>8567</v>
      </c>
      <c r="T4135" s="31" t="s">
        <v>8568</v>
      </c>
      <c r="U4135" s="31" t="s">
        <v>91</v>
      </c>
      <c r="V4135" s="31" t="s">
        <v>90</v>
      </c>
      <c r="W4135" s="31" t="s">
        <v>8569</v>
      </c>
      <c r="X4135" s="31" t="s">
        <v>8570</v>
      </c>
      <c r="Y4135" s="31" t="s">
        <v>91</v>
      </c>
      <c r="AA4135" s="31" t="s">
        <v>97</v>
      </c>
      <c r="AB4135" s="31">
        <v>0</v>
      </c>
    </row>
    <row r="4136" spans="2:28" x14ac:dyDescent="0.25">
      <c r="B4136" s="31" t="s">
        <v>8605</v>
      </c>
      <c r="C4136" s="31">
        <v>1501</v>
      </c>
      <c r="D4136" s="31" t="s">
        <v>8560</v>
      </c>
      <c r="E4136" s="31" t="s">
        <v>8561</v>
      </c>
      <c r="F4136" s="31" t="s">
        <v>8562</v>
      </c>
      <c r="G4136" s="31" t="s">
        <v>8593</v>
      </c>
      <c r="H4136" s="31" t="s">
        <v>8594</v>
      </c>
      <c r="I4136" s="31" t="s">
        <v>8565</v>
      </c>
      <c r="J4136" s="31" t="s">
        <v>87</v>
      </c>
      <c r="K4136" s="31" t="s">
        <v>177</v>
      </c>
      <c r="L4136" s="31" t="s">
        <v>8566</v>
      </c>
      <c r="M4136" s="31">
        <v>0</v>
      </c>
      <c r="N4136" s="31" t="s">
        <v>90</v>
      </c>
      <c r="O4136" s="31" t="s">
        <v>91</v>
      </c>
      <c r="P4136" s="31" t="s">
        <v>91</v>
      </c>
      <c r="Q4136" s="31" t="s">
        <v>91</v>
      </c>
      <c r="R4136" s="31" t="s">
        <v>90</v>
      </c>
      <c r="S4136" s="31" t="s">
        <v>8567</v>
      </c>
      <c r="T4136" s="31" t="s">
        <v>8568</v>
      </c>
      <c r="U4136" s="31" t="s">
        <v>91</v>
      </c>
      <c r="V4136" s="31" t="s">
        <v>90</v>
      </c>
      <c r="W4136" s="31" t="s">
        <v>8569</v>
      </c>
      <c r="X4136" s="31" t="s">
        <v>8570</v>
      </c>
      <c r="Y4136" s="31" t="s">
        <v>91</v>
      </c>
      <c r="AA4136" s="31" t="s">
        <v>97</v>
      </c>
      <c r="AB4136" s="31">
        <v>0</v>
      </c>
    </row>
    <row r="4137" spans="2:28" x14ac:dyDescent="0.25">
      <c r="B4137" s="31" t="s">
        <v>8606</v>
      </c>
      <c r="C4137" s="31">
        <v>1501</v>
      </c>
      <c r="D4137" s="31" t="s">
        <v>8560</v>
      </c>
      <c r="E4137" s="31" t="s">
        <v>8561</v>
      </c>
      <c r="F4137" s="31" t="s">
        <v>8562</v>
      </c>
      <c r="G4137" s="31" t="s">
        <v>8593</v>
      </c>
      <c r="H4137" s="31" t="s">
        <v>8594</v>
      </c>
      <c r="I4137" s="31" t="s">
        <v>8565</v>
      </c>
      <c r="J4137" s="31" t="s">
        <v>87</v>
      </c>
      <c r="K4137" s="31" t="s">
        <v>150</v>
      </c>
      <c r="L4137" s="31" t="s">
        <v>8566</v>
      </c>
      <c r="M4137" s="31">
        <v>0</v>
      </c>
      <c r="N4137" s="31" t="s">
        <v>90</v>
      </c>
      <c r="O4137" s="31" t="s">
        <v>91</v>
      </c>
      <c r="P4137" s="31" t="s">
        <v>91</v>
      </c>
      <c r="Q4137" s="31" t="s">
        <v>91</v>
      </c>
      <c r="R4137" s="31" t="s">
        <v>90</v>
      </c>
      <c r="S4137" s="31" t="s">
        <v>8567</v>
      </c>
      <c r="T4137" s="31" t="s">
        <v>8568</v>
      </c>
      <c r="U4137" s="31" t="s">
        <v>91</v>
      </c>
      <c r="V4137" s="31" t="s">
        <v>90</v>
      </c>
      <c r="W4137" s="31" t="s">
        <v>8569</v>
      </c>
      <c r="X4137" s="31" t="s">
        <v>8570</v>
      </c>
      <c r="Y4137" s="31" t="s">
        <v>91</v>
      </c>
      <c r="AA4137" s="31" t="s">
        <v>97</v>
      </c>
      <c r="AB4137" s="31">
        <v>0</v>
      </c>
    </row>
    <row r="4138" spans="2:28" x14ac:dyDescent="0.25">
      <c r="B4138" s="31" t="s">
        <v>8607</v>
      </c>
      <c r="C4138" s="31">
        <v>1501</v>
      </c>
      <c r="D4138" s="31" t="s">
        <v>8560</v>
      </c>
      <c r="E4138" s="31" t="s">
        <v>8561</v>
      </c>
      <c r="F4138" s="31" t="s">
        <v>8562</v>
      </c>
      <c r="G4138" s="31" t="s">
        <v>8593</v>
      </c>
      <c r="H4138" s="31" t="s">
        <v>8594</v>
      </c>
      <c r="I4138" s="31" t="s">
        <v>8565</v>
      </c>
      <c r="J4138" s="31" t="s">
        <v>87</v>
      </c>
      <c r="K4138" s="31" t="s">
        <v>156</v>
      </c>
      <c r="L4138" s="31" t="s">
        <v>8566</v>
      </c>
      <c r="M4138" s="31">
        <v>0</v>
      </c>
      <c r="N4138" s="31" t="s">
        <v>90</v>
      </c>
      <c r="O4138" s="31" t="s">
        <v>91</v>
      </c>
      <c r="P4138" s="31" t="s">
        <v>91</v>
      </c>
      <c r="Q4138" s="31" t="s">
        <v>91</v>
      </c>
      <c r="R4138" s="31" t="s">
        <v>90</v>
      </c>
      <c r="S4138" s="31" t="s">
        <v>8567</v>
      </c>
      <c r="T4138" s="31" t="s">
        <v>8568</v>
      </c>
      <c r="U4138" s="31" t="s">
        <v>91</v>
      </c>
      <c r="V4138" s="31" t="s">
        <v>90</v>
      </c>
      <c r="W4138" s="31" t="s">
        <v>8569</v>
      </c>
      <c r="X4138" s="31" t="s">
        <v>8570</v>
      </c>
      <c r="Y4138" s="31" t="s">
        <v>91</v>
      </c>
      <c r="AA4138" s="31" t="s">
        <v>97</v>
      </c>
      <c r="AB4138" s="31">
        <v>0</v>
      </c>
    </row>
    <row r="4139" spans="2:28" x14ac:dyDescent="0.25">
      <c r="B4139" s="31" t="s">
        <v>8608</v>
      </c>
      <c r="C4139" s="31">
        <v>1501</v>
      </c>
      <c r="D4139" s="31" t="s">
        <v>8560</v>
      </c>
      <c r="E4139" s="31" t="s">
        <v>8561</v>
      </c>
      <c r="F4139" s="31" t="s">
        <v>8562</v>
      </c>
      <c r="G4139" s="31" t="s">
        <v>8593</v>
      </c>
      <c r="H4139" s="31" t="s">
        <v>8594</v>
      </c>
      <c r="I4139" s="31" t="s">
        <v>8565</v>
      </c>
      <c r="J4139" s="31" t="s">
        <v>87</v>
      </c>
      <c r="K4139" s="31" t="s">
        <v>181</v>
      </c>
      <c r="L4139" s="31" t="s">
        <v>8566</v>
      </c>
      <c r="M4139" s="31">
        <v>0</v>
      </c>
      <c r="N4139" s="31" t="s">
        <v>90</v>
      </c>
      <c r="O4139" s="31" t="s">
        <v>91</v>
      </c>
      <c r="P4139" s="31" t="s">
        <v>91</v>
      </c>
      <c r="Q4139" s="31" t="s">
        <v>91</v>
      </c>
      <c r="R4139" s="31" t="s">
        <v>90</v>
      </c>
      <c r="S4139" s="31" t="s">
        <v>8567</v>
      </c>
      <c r="T4139" s="31" t="s">
        <v>8568</v>
      </c>
      <c r="U4139" s="31" t="s">
        <v>91</v>
      </c>
      <c r="V4139" s="31" t="s">
        <v>90</v>
      </c>
      <c r="W4139" s="31" t="s">
        <v>8569</v>
      </c>
      <c r="X4139" s="31" t="s">
        <v>8570</v>
      </c>
      <c r="Y4139" s="31" t="s">
        <v>91</v>
      </c>
      <c r="AA4139" s="31" t="s">
        <v>100</v>
      </c>
      <c r="AB4139" s="31">
        <v>0</v>
      </c>
    </row>
    <row r="4140" spans="2:28" x14ac:dyDescent="0.25">
      <c r="B4140" s="31" t="s">
        <v>8609</v>
      </c>
      <c r="C4140" s="31">
        <v>1501</v>
      </c>
      <c r="D4140" s="31" t="s">
        <v>8560</v>
      </c>
      <c r="E4140" s="31" t="s">
        <v>8561</v>
      </c>
      <c r="F4140" s="31" t="s">
        <v>8562</v>
      </c>
      <c r="G4140" s="31" t="s">
        <v>8593</v>
      </c>
      <c r="H4140" s="31" t="s">
        <v>8594</v>
      </c>
      <c r="I4140" s="31" t="s">
        <v>8565</v>
      </c>
      <c r="J4140" s="31" t="s">
        <v>87</v>
      </c>
      <c r="K4140" s="31" t="s">
        <v>99</v>
      </c>
      <c r="L4140" s="31" t="s">
        <v>8566</v>
      </c>
      <c r="M4140" s="31">
        <v>0</v>
      </c>
      <c r="N4140" s="31" t="s">
        <v>90</v>
      </c>
      <c r="O4140" s="31" t="s">
        <v>91</v>
      </c>
      <c r="P4140" s="31" t="s">
        <v>91</v>
      </c>
      <c r="Q4140" s="31" t="s">
        <v>91</v>
      </c>
      <c r="R4140" s="31" t="s">
        <v>90</v>
      </c>
      <c r="S4140" s="31" t="s">
        <v>8567</v>
      </c>
      <c r="T4140" s="31" t="s">
        <v>8568</v>
      </c>
      <c r="U4140" s="31" t="s">
        <v>91</v>
      </c>
      <c r="V4140" s="31" t="s">
        <v>90</v>
      </c>
      <c r="W4140" s="31" t="s">
        <v>8569</v>
      </c>
      <c r="X4140" s="31" t="s">
        <v>8570</v>
      </c>
      <c r="Y4140" s="31" t="s">
        <v>91</v>
      </c>
      <c r="AA4140" s="31" t="s">
        <v>100</v>
      </c>
      <c r="AB4140" s="31">
        <v>0</v>
      </c>
    </row>
    <row r="4141" spans="2:28" x14ac:dyDescent="0.25">
      <c r="B4141" s="31" t="s">
        <v>8610</v>
      </c>
      <c r="C4141" s="31">
        <v>1501</v>
      </c>
      <c r="D4141" s="31" t="s">
        <v>8560</v>
      </c>
      <c r="E4141" s="31" t="s">
        <v>8561</v>
      </c>
      <c r="F4141" s="31" t="s">
        <v>8562</v>
      </c>
      <c r="G4141" s="31" t="s">
        <v>8593</v>
      </c>
      <c r="H4141" s="31" t="s">
        <v>8594</v>
      </c>
      <c r="I4141" s="31" t="s">
        <v>8565</v>
      </c>
      <c r="J4141" s="31" t="s">
        <v>87</v>
      </c>
      <c r="K4141" s="31" t="s">
        <v>102</v>
      </c>
      <c r="L4141" s="31" t="s">
        <v>8566</v>
      </c>
      <c r="M4141" s="31">
        <v>0</v>
      </c>
      <c r="N4141" s="31" t="s">
        <v>90</v>
      </c>
      <c r="O4141" s="31" t="s">
        <v>91</v>
      </c>
      <c r="P4141" s="31" t="s">
        <v>91</v>
      </c>
      <c r="Q4141" s="31" t="s">
        <v>91</v>
      </c>
      <c r="R4141" s="31" t="s">
        <v>90</v>
      </c>
      <c r="S4141" s="31" t="s">
        <v>8567</v>
      </c>
      <c r="T4141" s="31" t="s">
        <v>8568</v>
      </c>
      <c r="U4141" s="31" t="s">
        <v>91</v>
      </c>
      <c r="V4141" s="31" t="s">
        <v>90</v>
      </c>
      <c r="W4141" s="31" t="s">
        <v>8569</v>
      </c>
      <c r="X4141" s="31" t="s">
        <v>8570</v>
      </c>
      <c r="Y4141" s="31" t="s">
        <v>91</v>
      </c>
      <c r="AA4141" s="31" t="s">
        <v>100</v>
      </c>
      <c r="AB4141" s="31">
        <v>0</v>
      </c>
    </row>
    <row r="4142" spans="2:28" x14ac:dyDescent="0.25">
      <c r="B4142" s="31" t="s">
        <v>8611</v>
      </c>
      <c r="C4142" s="31">
        <v>1501</v>
      </c>
      <c r="D4142" s="31" t="s">
        <v>8560</v>
      </c>
      <c r="E4142" s="31" t="s">
        <v>8561</v>
      </c>
      <c r="F4142" s="31" t="s">
        <v>8562</v>
      </c>
      <c r="G4142" s="31" t="s">
        <v>8593</v>
      </c>
      <c r="H4142" s="31" t="s">
        <v>8594</v>
      </c>
      <c r="I4142" s="31" t="s">
        <v>8565</v>
      </c>
      <c r="J4142" s="31" t="s">
        <v>87</v>
      </c>
      <c r="K4142" s="31" t="s">
        <v>104</v>
      </c>
      <c r="L4142" s="31" t="s">
        <v>8566</v>
      </c>
      <c r="M4142" s="31">
        <v>0</v>
      </c>
      <c r="N4142" s="31" t="s">
        <v>90</v>
      </c>
      <c r="O4142" s="31" t="s">
        <v>91</v>
      </c>
      <c r="P4142" s="31" t="s">
        <v>91</v>
      </c>
      <c r="Q4142" s="31" t="s">
        <v>91</v>
      </c>
      <c r="R4142" s="31" t="s">
        <v>90</v>
      </c>
      <c r="S4142" s="31" t="s">
        <v>8567</v>
      </c>
      <c r="T4142" s="31" t="s">
        <v>8568</v>
      </c>
      <c r="U4142" s="31" t="s">
        <v>91</v>
      </c>
      <c r="V4142" s="31" t="s">
        <v>90</v>
      </c>
      <c r="W4142" s="31" t="s">
        <v>8569</v>
      </c>
      <c r="X4142" s="31" t="s">
        <v>8570</v>
      </c>
      <c r="Y4142" s="31" t="s">
        <v>91</v>
      </c>
      <c r="AA4142" s="31" t="s">
        <v>100</v>
      </c>
      <c r="AB4142" s="31">
        <v>0</v>
      </c>
    </row>
    <row r="4143" spans="2:28" x14ac:dyDescent="0.25">
      <c r="B4143" s="31" t="s">
        <v>8612</v>
      </c>
      <c r="C4143" s="31">
        <v>1501</v>
      </c>
      <c r="D4143" s="31" t="s">
        <v>8560</v>
      </c>
      <c r="E4143" s="31" t="s">
        <v>8561</v>
      </c>
      <c r="F4143" s="31" t="s">
        <v>8562</v>
      </c>
      <c r="G4143" s="31" t="s">
        <v>8593</v>
      </c>
      <c r="H4143" s="31" t="s">
        <v>8594</v>
      </c>
      <c r="I4143" s="31" t="s">
        <v>8565</v>
      </c>
      <c r="J4143" s="31" t="s">
        <v>87</v>
      </c>
      <c r="K4143" s="31" t="s">
        <v>106</v>
      </c>
      <c r="L4143" s="31" t="s">
        <v>8566</v>
      </c>
      <c r="M4143" s="31">
        <v>0</v>
      </c>
      <c r="N4143" s="31" t="s">
        <v>90</v>
      </c>
      <c r="O4143" s="31" t="s">
        <v>91</v>
      </c>
      <c r="P4143" s="31" t="s">
        <v>91</v>
      </c>
      <c r="Q4143" s="31" t="s">
        <v>91</v>
      </c>
      <c r="R4143" s="31" t="s">
        <v>90</v>
      </c>
      <c r="S4143" s="31" t="s">
        <v>8567</v>
      </c>
      <c r="T4143" s="31" t="s">
        <v>8568</v>
      </c>
      <c r="U4143" s="31" t="s">
        <v>91</v>
      </c>
      <c r="V4143" s="31" t="s">
        <v>90</v>
      </c>
      <c r="W4143" s="31" t="s">
        <v>8569</v>
      </c>
      <c r="X4143" s="31" t="s">
        <v>8570</v>
      </c>
      <c r="Y4143" s="31" t="s">
        <v>91</v>
      </c>
      <c r="AA4143" s="31" t="s">
        <v>100</v>
      </c>
      <c r="AB4143" s="31">
        <v>0</v>
      </c>
    </row>
    <row r="4144" spans="2:28" x14ac:dyDescent="0.25">
      <c r="B4144" s="31" t="s">
        <v>8613</v>
      </c>
      <c r="C4144" s="31">
        <v>1501</v>
      </c>
      <c r="D4144" s="31" t="s">
        <v>8560</v>
      </c>
      <c r="E4144" s="31" t="s">
        <v>8561</v>
      </c>
      <c r="F4144" s="31" t="s">
        <v>8562</v>
      </c>
      <c r="G4144" s="31" t="s">
        <v>8593</v>
      </c>
      <c r="H4144" s="31" t="s">
        <v>8594</v>
      </c>
      <c r="I4144" s="31" t="s">
        <v>8565</v>
      </c>
      <c r="J4144" s="31" t="s">
        <v>87</v>
      </c>
      <c r="K4144" s="31" t="s">
        <v>108</v>
      </c>
      <c r="L4144" s="31" t="s">
        <v>8566</v>
      </c>
      <c r="M4144" s="31">
        <v>0</v>
      </c>
      <c r="N4144" s="31" t="s">
        <v>90</v>
      </c>
      <c r="O4144" s="31" t="s">
        <v>91</v>
      </c>
      <c r="P4144" s="31" t="s">
        <v>91</v>
      </c>
      <c r="Q4144" s="31" t="s">
        <v>91</v>
      </c>
      <c r="R4144" s="31" t="s">
        <v>90</v>
      </c>
      <c r="S4144" s="31" t="s">
        <v>8567</v>
      </c>
      <c r="T4144" s="31" t="s">
        <v>8568</v>
      </c>
      <c r="U4144" s="31" t="s">
        <v>91</v>
      </c>
      <c r="V4144" s="31" t="s">
        <v>90</v>
      </c>
      <c r="W4144" s="31" t="s">
        <v>8569</v>
      </c>
      <c r="X4144" s="31" t="s">
        <v>8570</v>
      </c>
      <c r="Y4144" s="31" t="s">
        <v>91</v>
      </c>
      <c r="AA4144" s="31" t="s">
        <v>100</v>
      </c>
      <c r="AB4144" s="31">
        <v>0</v>
      </c>
    </row>
    <row r="4145" spans="2:28" x14ac:dyDescent="0.25">
      <c r="B4145" s="31" t="s">
        <v>8614</v>
      </c>
      <c r="C4145" s="31">
        <v>1501</v>
      </c>
      <c r="D4145" s="31" t="s">
        <v>8560</v>
      </c>
      <c r="E4145" s="31" t="s">
        <v>8561</v>
      </c>
      <c r="F4145" s="31" t="s">
        <v>8562</v>
      </c>
      <c r="G4145" s="31" t="s">
        <v>8593</v>
      </c>
      <c r="H4145" s="31" t="s">
        <v>8594</v>
      </c>
      <c r="I4145" s="31" t="s">
        <v>8565</v>
      </c>
      <c r="J4145" s="31" t="s">
        <v>87</v>
      </c>
      <c r="K4145" s="31" t="s">
        <v>110</v>
      </c>
      <c r="L4145" s="31" t="s">
        <v>8566</v>
      </c>
      <c r="M4145" s="31">
        <v>0</v>
      </c>
      <c r="N4145" s="31" t="s">
        <v>90</v>
      </c>
      <c r="O4145" s="31" t="s">
        <v>91</v>
      </c>
      <c r="P4145" s="31" t="s">
        <v>91</v>
      </c>
      <c r="Q4145" s="31" t="s">
        <v>91</v>
      </c>
      <c r="R4145" s="31" t="s">
        <v>90</v>
      </c>
      <c r="S4145" s="31" t="s">
        <v>8567</v>
      </c>
      <c r="T4145" s="31" t="s">
        <v>8568</v>
      </c>
      <c r="U4145" s="31" t="s">
        <v>91</v>
      </c>
      <c r="V4145" s="31" t="s">
        <v>90</v>
      </c>
      <c r="W4145" s="31" t="s">
        <v>8569</v>
      </c>
      <c r="X4145" s="31" t="s">
        <v>8570</v>
      </c>
      <c r="Y4145" s="31" t="s">
        <v>91</v>
      </c>
      <c r="AA4145" s="31" t="s">
        <v>100</v>
      </c>
      <c r="AB4145" s="31">
        <v>0</v>
      </c>
    </row>
    <row r="4146" spans="2:28" x14ac:dyDescent="0.25">
      <c r="B4146" s="31" t="s">
        <v>8615</v>
      </c>
      <c r="C4146" s="31">
        <v>1501</v>
      </c>
      <c r="D4146" s="31" t="s">
        <v>8560</v>
      </c>
      <c r="E4146" s="31" t="s">
        <v>8561</v>
      </c>
      <c r="F4146" s="31" t="s">
        <v>8562</v>
      </c>
      <c r="G4146" s="31" t="s">
        <v>8593</v>
      </c>
      <c r="H4146" s="31" t="s">
        <v>8594</v>
      </c>
      <c r="I4146" s="31" t="s">
        <v>8565</v>
      </c>
      <c r="J4146" s="31" t="s">
        <v>87</v>
      </c>
      <c r="K4146" s="31" t="s">
        <v>112</v>
      </c>
      <c r="L4146" s="31" t="s">
        <v>8566</v>
      </c>
      <c r="M4146" s="31">
        <v>0</v>
      </c>
      <c r="N4146" s="31" t="s">
        <v>90</v>
      </c>
      <c r="O4146" s="31" t="s">
        <v>91</v>
      </c>
      <c r="P4146" s="31" t="s">
        <v>91</v>
      </c>
      <c r="Q4146" s="31" t="s">
        <v>91</v>
      </c>
      <c r="R4146" s="31" t="s">
        <v>90</v>
      </c>
      <c r="S4146" s="31" t="s">
        <v>8567</v>
      </c>
      <c r="T4146" s="31" t="s">
        <v>8568</v>
      </c>
      <c r="U4146" s="31" t="s">
        <v>91</v>
      </c>
      <c r="V4146" s="31" t="s">
        <v>90</v>
      </c>
      <c r="W4146" s="31" t="s">
        <v>8569</v>
      </c>
      <c r="X4146" s="31" t="s">
        <v>8570</v>
      </c>
      <c r="Y4146" s="31" t="s">
        <v>91</v>
      </c>
      <c r="AA4146" s="31" t="s">
        <v>100</v>
      </c>
      <c r="AB4146" s="31">
        <v>0</v>
      </c>
    </row>
    <row r="4147" spans="2:28" x14ac:dyDescent="0.25">
      <c r="B4147" s="31" t="s">
        <v>8616</v>
      </c>
      <c r="C4147" s="31">
        <v>1502</v>
      </c>
      <c r="D4147" s="31" t="s">
        <v>8560</v>
      </c>
      <c r="E4147" s="31" t="s">
        <v>8561</v>
      </c>
      <c r="F4147" s="31" t="s">
        <v>8562</v>
      </c>
      <c r="G4147" s="31" t="s">
        <v>8563</v>
      </c>
      <c r="H4147" s="31" t="s">
        <v>8564</v>
      </c>
      <c r="I4147" s="31" t="s">
        <v>8565</v>
      </c>
      <c r="J4147" s="31" t="s">
        <v>160</v>
      </c>
      <c r="K4147" s="31" t="s">
        <v>161</v>
      </c>
      <c r="L4147" s="31" t="s">
        <v>8617</v>
      </c>
      <c r="M4147" s="31">
        <v>2</v>
      </c>
      <c r="N4147" s="31" t="s">
        <v>90</v>
      </c>
      <c r="O4147" s="31" t="s">
        <v>91</v>
      </c>
      <c r="P4147" s="31" t="s">
        <v>91</v>
      </c>
      <c r="Q4147" s="31" t="s">
        <v>91</v>
      </c>
      <c r="R4147" s="31" t="s">
        <v>116</v>
      </c>
      <c r="S4147" s="31" t="s">
        <v>8618</v>
      </c>
      <c r="T4147" s="31" t="s">
        <v>8619</v>
      </c>
      <c r="U4147" s="31" t="s">
        <v>8620</v>
      </c>
      <c r="V4147" s="31" t="s">
        <v>116</v>
      </c>
      <c r="W4147" s="31" t="s">
        <v>8621</v>
      </c>
      <c r="X4147" s="31" t="s">
        <v>8622</v>
      </c>
      <c r="Y4147" s="31" t="s">
        <v>8623</v>
      </c>
      <c r="AA4147" s="31" t="s">
        <v>94</v>
      </c>
      <c r="AB4147" s="31">
        <v>1</v>
      </c>
    </row>
    <row r="4148" spans="2:28" x14ac:dyDescent="0.25">
      <c r="B4148" s="31" t="s">
        <v>8624</v>
      </c>
      <c r="C4148" s="31">
        <v>1502</v>
      </c>
      <c r="D4148" s="31" t="s">
        <v>8560</v>
      </c>
      <c r="E4148" s="31" t="s">
        <v>8561</v>
      </c>
      <c r="F4148" s="31" t="s">
        <v>8562</v>
      </c>
      <c r="G4148" s="31" t="s">
        <v>8593</v>
      </c>
      <c r="H4148" s="31" t="s">
        <v>8594</v>
      </c>
      <c r="I4148" s="31" t="s">
        <v>8565</v>
      </c>
      <c r="J4148" s="31" t="s">
        <v>160</v>
      </c>
      <c r="K4148" s="31" t="s">
        <v>161</v>
      </c>
      <c r="L4148" s="31" t="s">
        <v>8617</v>
      </c>
      <c r="M4148" s="31">
        <v>2</v>
      </c>
      <c r="N4148" s="31" t="s">
        <v>90</v>
      </c>
      <c r="O4148" s="31" t="s">
        <v>91</v>
      </c>
      <c r="P4148" s="31" t="s">
        <v>91</v>
      </c>
      <c r="Q4148" s="31" t="s">
        <v>91</v>
      </c>
      <c r="R4148" s="31" t="s">
        <v>116</v>
      </c>
      <c r="S4148" s="31" t="s">
        <v>8618</v>
      </c>
      <c r="T4148" s="31" t="s">
        <v>8619</v>
      </c>
      <c r="U4148" s="31" t="s">
        <v>8620</v>
      </c>
      <c r="V4148" s="31" t="s">
        <v>116</v>
      </c>
      <c r="W4148" s="31" t="s">
        <v>8621</v>
      </c>
      <c r="X4148" s="31" t="s">
        <v>8622</v>
      </c>
      <c r="Y4148" s="31" t="s">
        <v>8623</v>
      </c>
      <c r="AA4148" s="31" t="s">
        <v>94</v>
      </c>
      <c r="AB4148" s="31">
        <v>1</v>
      </c>
    </row>
    <row r="4149" spans="2:28" x14ac:dyDescent="0.25">
      <c r="B4149" s="31" t="s">
        <v>8625</v>
      </c>
      <c r="C4149" s="31">
        <v>1503</v>
      </c>
      <c r="D4149" s="31" t="s">
        <v>8560</v>
      </c>
      <c r="E4149" s="31" t="s">
        <v>8561</v>
      </c>
      <c r="F4149" s="31" t="s">
        <v>8562</v>
      </c>
      <c r="G4149" s="31" t="s">
        <v>8563</v>
      </c>
      <c r="H4149" s="31" t="s">
        <v>8564</v>
      </c>
      <c r="I4149" s="31" t="s">
        <v>8565</v>
      </c>
      <c r="J4149" s="31" t="s">
        <v>160</v>
      </c>
      <c r="K4149" s="31" t="s">
        <v>164</v>
      </c>
      <c r="L4149" s="31" t="s">
        <v>1227</v>
      </c>
      <c r="M4149" s="31">
        <v>0</v>
      </c>
      <c r="N4149" s="31" t="s">
        <v>90</v>
      </c>
      <c r="O4149" s="31" t="s">
        <v>91</v>
      </c>
      <c r="P4149" s="31" t="s">
        <v>91</v>
      </c>
      <c r="Q4149" s="31" t="s">
        <v>91</v>
      </c>
      <c r="R4149" s="31" t="s">
        <v>90</v>
      </c>
      <c r="S4149" s="31" t="s">
        <v>8618</v>
      </c>
      <c r="T4149" s="31" t="s">
        <v>91</v>
      </c>
      <c r="U4149" s="31" t="s">
        <v>91</v>
      </c>
      <c r="V4149" s="31" t="s">
        <v>90</v>
      </c>
      <c r="W4149" s="31" t="s">
        <v>8621</v>
      </c>
      <c r="X4149" s="31" t="s">
        <v>91</v>
      </c>
      <c r="Y4149" s="31" t="s">
        <v>91</v>
      </c>
      <c r="AA4149" s="31" t="s">
        <v>94</v>
      </c>
      <c r="AB4149" s="31">
        <v>0</v>
      </c>
    </row>
    <row r="4150" spans="2:28" x14ac:dyDescent="0.25">
      <c r="B4150" s="31" t="s">
        <v>8626</v>
      </c>
      <c r="C4150" s="31">
        <v>1503</v>
      </c>
      <c r="D4150" s="31" t="s">
        <v>8560</v>
      </c>
      <c r="E4150" s="31" t="s">
        <v>8561</v>
      </c>
      <c r="F4150" s="31" t="s">
        <v>8562</v>
      </c>
      <c r="G4150" s="31" t="s">
        <v>8563</v>
      </c>
      <c r="H4150" s="31" t="s">
        <v>8564</v>
      </c>
      <c r="I4150" s="31" t="s">
        <v>8565</v>
      </c>
      <c r="J4150" s="31" t="s">
        <v>160</v>
      </c>
      <c r="K4150" s="31" t="s">
        <v>166</v>
      </c>
      <c r="L4150" s="31" t="s">
        <v>1227</v>
      </c>
      <c r="M4150" s="31">
        <v>0</v>
      </c>
      <c r="N4150" s="31" t="s">
        <v>90</v>
      </c>
      <c r="O4150" s="31" t="s">
        <v>91</v>
      </c>
      <c r="P4150" s="31" t="s">
        <v>91</v>
      </c>
      <c r="Q4150" s="31" t="s">
        <v>91</v>
      </c>
      <c r="R4150" s="31" t="s">
        <v>90</v>
      </c>
      <c r="S4150" s="31" t="s">
        <v>8618</v>
      </c>
      <c r="T4150" s="31" t="s">
        <v>91</v>
      </c>
      <c r="U4150" s="31" t="s">
        <v>91</v>
      </c>
      <c r="V4150" s="31" t="s">
        <v>90</v>
      </c>
      <c r="W4150" s="31" t="s">
        <v>8621</v>
      </c>
      <c r="X4150" s="31" t="s">
        <v>91</v>
      </c>
      <c r="Y4150" s="31" t="s">
        <v>91</v>
      </c>
      <c r="AA4150" s="31" t="s">
        <v>94</v>
      </c>
      <c r="AB4150" s="31">
        <v>0</v>
      </c>
    </row>
    <row r="4151" spans="2:28" x14ac:dyDescent="0.25">
      <c r="B4151" s="31" t="s">
        <v>8627</v>
      </c>
      <c r="C4151" s="31">
        <v>1503</v>
      </c>
      <c r="D4151" s="31" t="s">
        <v>8560</v>
      </c>
      <c r="E4151" s="31" t="s">
        <v>8561</v>
      </c>
      <c r="F4151" s="31" t="s">
        <v>8562</v>
      </c>
      <c r="G4151" s="31" t="s">
        <v>8563</v>
      </c>
      <c r="H4151" s="31" t="s">
        <v>8564</v>
      </c>
      <c r="I4151" s="31" t="s">
        <v>8565</v>
      </c>
      <c r="J4151" s="31" t="s">
        <v>160</v>
      </c>
      <c r="K4151" s="31" t="s">
        <v>88</v>
      </c>
      <c r="L4151" s="31" t="s">
        <v>1227</v>
      </c>
      <c r="M4151" s="31">
        <v>0</v>
      </c>
      <c r="N4151" s="31" t="s">
        <v>90</v>
      </c>
      <c r="O4151" s="31" t="s">
        <v>91</v>
      </c>
      <c r="P4151" s="31" t="s">
        <v>91</v>
      </c>
      <c r="Q4151" s="31" t="s">
        <v>91</v>
      </c>
      <c r="R4151" s="31" t="s">
        <v>90</v>
      </c>
      <c r="S4151" s="31" t="s">
        <v>8618</v>
      </c>
      <c r="T4151" s="31" t="s">
        <v>91</v>
      </c>
      <c r="U4151" s="31" t="s">
        <v>91</v>
      </c>
      <c r="V4151" s="31" t="s">
        <v>90</v>
      </c>
      <c r="W4151" s="31" t="s">
        <v>8621</v>
      </c>
      <c r="X4151" s="31" t="s">
        <v>91</v>
      </c>
      <c r="Y4151" s="31" t="s">
        <v>91</v>
      </c>
      <c r="AA4151" s="31" t="s">
        <v>94</v>
      </c>
      <c r="AB4151" s="31">
        <v>0</v>
      </c>
    </row>
    <row r="4152" spans="2:28" x14ac:dyDescent="0.25">
      <c r="B4152" s="31" t="s">
        <v>8628</v>
      </c>
      <c r="C4152" s="31">
        <v>1503</v>
      </c>
      <c r="D4152" s="31" t="s">
        <v>8560</v>
      </c>
      <c r="E4152" s="31" t="s">
        <v>8561</v>
      </c>
      <c r="F4152" s="31" t="s">
        <v>8562</v>
      </c>
      <c r="G4152" s="31" t="s">
        <v>8563</v>
      </c>
      <c r="H4152" s="31" t="s">
        <v>8564</v>
      </c>
      <c r="I4152" s="31" t="s">
        <v>8565</v>
      </c>
      <c r="J4152" s="31" t="s">
        <v>160</v>
      </c>
      <c r="K4152" s="31" t="s">
        <v>114</v>
      </c>
      <c r="L4152" s="31" t="s">
        <v>1227</v>
      </c>
      <c r="M4152" s="31">
        <v>0</v>
      </c>
      <c r="N4152" s="31" t="s">
        <v>90</v>
      </c>
      <c r="O4152" s="31" t="s">
        <v>91</v>
      </c>
      <c r="P4152" s="31" t="s">
        <v>91</v>
      </c>
      <c r="Q4152" s="31" t="s">
        <v>91</v>
      </c>
      <c r="R4152" s="31" t="s">
        <v>90</v>
      </c>
      <c r="S4152" s="31" t="s">
        <v>8618</v>
      </c>
      <c r="T4152" s="31" t="s">
        <v>91</v>
      </c>
      <c r="U4152" s="31" t="s">
        <v>91</v>
      </c>
      <c r="V4152" s="31" t="s">
        <v>90</v>
      </c>
      <c r="W4152" s="31" t="s">
        <v>8621</v>
      </c>
      <c r="X4152" s="31" t="s">
        <v>91</v>
      </c>
      <c r="Y4152" s="31" t="s">
        <v>91</v>
      </c>
      <c r="AA4152" s="31" t="s">
        <v>94</v>
      </c>
      <c r="AB4152" s="31">
        <v>0</v>
      </c>
    </row>
    <row r="4153" spans="2:28" x14ac:dyDescent="0.25">
      <c r="B4153" s="31" t="s">
        <v>8629</v>
      </c>
      <c r="C4153" s="31">
        <v>1503</v>
      </c>
      <c r="D4153" s="31" t="s">
        <v>8560</v>
      </c>
      <c r="E4153" s="31" t="s">
        <v>8561</v>
      </c>
      <c r="F4153" s="31" t="s">
        <v>8562</v>
      </c>
      <c r="G4153" s="31" t="s">
        <v>8563</v>
      </c>
      <c r="H4153" s="31" t="s">
        <v>8564</v>
      </c>
      <c r="I4153" s="31" t="s">
        <v>8565</v>
      </c>
      <c r="J4153" s="31" t="s">
        <v>160</v>
      </c>
      <c r="K4153" s="31" t="s">
        <v>170</v>
      </c>
      <c r="L4153" s="31" t="s">
        <v>1227</v>
      </c>
      <c r="M4153" s="31">
        <v>0</v>
      </c>
      <c r="N4153" s="31" t="s">
        <v>90</v>
      </c>
      <c r="O4153" s="31" t="s">
        <v>91</v>
      </c>
      <c r="P4153" s="31" t="s">
        <v>91</v>
      </c>
      <c r="Q4153" s="31" t="s">
        <v>91</v>
      </c>
      <c r="R4153" s="31" t="s">
        <v>90</v>
      </c>
      <c r="S4153" s="31" t="s">
        <v>8618</v>
      </c>
      <c r="T4153" s="31" t="s">
        <v>91</v>
      </c>
      <c r="U4153" s="31" t="s">
        <v>91</v>
      </c>
      <c r="V4153" s="31" t="s">
        <v>90</v>
      </c>
      <c r="W4153" s="31" t="s">
        <v>8621</v>
      </c>
      <c r="X4153" s="31" t="s">
        <v>91</v>
      </c>
      <c r="Y4153" s="31" t="s">
        <v>91</v>
      </c>
      <c r="AA4153" s="31" t="s">
        <v>94</v>
      </c>
      <c r="AB4153" s="31">
        <v>0</v>
      </c>
    </row>
    <row r="4154" spans="2:28" x14ac:dyDescent="0.25">
      <c r="B4154" s="31" t="s">
        <v>8630</v>
      </c>
      <c r="C4154" s="31">
        <v>1503</v>
      </c>
      <c r="D4154" s="31" t="s">
        <v>8560</v>
      </c>
      <c r="E4154" s="31" t="s">
        <v>8561</v>
      </c>
      <c r="F4154" s="31" t="s">
        <v>8562</v>
      </c>
      <c r="G4154" s="31" t="s">
        <v>8563</v>
      </c>
      <c r="H4154" s="31" t="s">
        <v>8564</v>
      </c>
      <c r="I4154" s="31" t="s">
        <v>8565</v>
      </c>
      <c r="J4154" s="31" t="s">
        <v>160</v>
      </c>
      <c r="K4154" s="31" t="s">
        <v>125</v>
      </c>
      <c r="L4154" s="31" t="s">
        <v>1227</v>
      </c>
      <c r="M4154" s="31">
        <v>0</v>
      </c>
      <c r="N4154" s="31" t="s">
        <v>90</v>
      </c>
      <c r="O4154" s="31" t="s">
        <v>91</v>
      </c>
      <c r="P4154" s="31" t="s">
        <v>91</v>
      </c>
      <c r="Q4154" s="31" t="s">
        <v>91</v>
      </c>
      <c r="R4154" s="31" t="s">
        <v>90</v>
      </c>
      <c r="S4154" s="31" t="s">
        <v>8618</v>
      </c>
      <c r="T4154" s="31" t="s">
        <v>91</v>
      </c>
      <c r="U4154" s="31" t="s">
        <v>91</v>
      </c>
      <c r="V4154" s="31" t="s">
        <v>90</v>
      </c>
      <c r="W4154" s="31" t="s">
        <v>8621</v>
      </c>
      <c r="X4154" s="31" t="s">
        <v>91</v>
      </c>
      <c r="Y4154" s="31" t="s">
        <v>91</v>
      </c>
      <c r="AA4154" s="31" t="s">
        <v>97</v>
      </c>
      <c r="AB4154" s="31">
        <v>0</v>
      </c>
    </row>
    <row r="4155" spans="2:28" x14ac:dyDescent="0.25">
      <c r="B4155" s="31" t="s">
        <v>8631</v>
      </c>
      <c r="C4155" s="31">
        <v>1503</v>
      </c>
      <c r="D4155" s="31" t="s">
        <v>8560</v>
      </c>
      <c r="E4155" s="31" t="s">
        <v>8561</v>
      </c>
      <c r="F4155" s="31" t="s">
        <v>8562</v>
      </c>
      <c r="G4155" s="31" t="s">
        <v>8563</v>
      </c>
      <c r="H4155" s="31" t="s">
        <v>8564</v>
      </c>
      <c r="I4155" s="31" t="s">
        <v>8565</v>
      </c>
      <c r="J4155" s="31" t="s">
        <v>160</v>
      </c>
      <c r="K4155" s="31" t="s">
        <v>134</v>
      </c>
      <c r="L4155" s="31" t="s">
        <v>1227</v>
      </c>
      <c r="M4155" s="31">
        <v>0</v>
      </c>
      <c r="N4155" s="31" t="s">
        <v>90</v>
      </c>
      <c r="O4155" s="31" t="s">
        <v>91</v>
      </c>
      <c r="P4155" s="31" t="s">
        <v>91</v>
      </c>
      <c r="Q4155" s="31" t="s">
        <v>91</v>
      </c>
      <c r="R4155" s="31" t="s">
        <v>90</v>
      </c>
      <c r="S4155" s="31" t="s">
        <v>8618</v>
      </c>
      <c r="T4155" s="31" t="s">
        <v>91</v>
      </c>
      <c r="U4155" s="31" t="s">
        <v>91</v>
      </c>
      <c r="V4155" s="31" t="s">
        <v>90</v>
      </c>
      <c r="W4155" s="31" t="s">
        <v>8621</v>
      </c>
      <c r="X4155" s="31" t="s">
        <v>91</v>
      </c>
      <c r="Y4155" s="31" t="s">
        <v>91</v>
      </c>
      <c r="AA4155" s="31" t="s">
        <v>97</v>
      </c>
      <c r="AB4155" s="31">
        <v>0</v>
      </c>
    </row>
    <row r="4156" spans="2:28" x14ac:dyDescent="0.25">
      <c r="B4156" s="31" t="s">
        <v>8632</v>
      </c>
      <c r="C4156" s="31">
        <v>1503</v>
      </c>
      <c r="D4156" s="31" t="s">
        <v>8560</v>
      </c>
      <c r="E4156" s="31" t="s">
        <v>8561</v>
      </c>
      <c r="F4156" s="31" t="s">
        <v>8562</v>
      </c>
      <c r="G4156" s="31" t="s">
        <v>8563</v>
      </c>
      <c r="H4156" s="31" t="s">
        <v>8564</v>
      </c>
      <c r="I4156" s="31" t="s">
        <v>8565</v>
      </c>
      <c r="J4156" s="31" t="s">
        <v>160</v>
      </c>
      <c r="K4156" s="31" t="s">
        <v>139</v>
      </c>
      <c r="L4156" s="31" t="s">
        <v>1227</v>
      </c>
      <c r="M4156" s="31">
        <v>0</v>
      </c>
      <c r="N4156" s="31" t="s">
        <v>90</v>
      </c>
      <c r="O4156" s="31" t="s">
        <v>91</v>
      </c>
      <c r="P4156" s="31" t="s">
        <v>91</v>
      </c>
      <c r="Q4156" s="31" t="s">
        <v>91</v>
      </c>
      <c r="R4156" s="31" t="s">
        <v>90</v>
      </c>
      <c r="S4156" s="31" t="s">
        <v>8618</v>
      </c>
      <c r="T4156" s="31" t="s">
        <v>91</v>
      </c>
      <c r="U4156" s="31" t="s">
        <v>91</v>
      </c>
      <c r="V4156" s="31" t="s">
        <v>90</v>
      </c>
      <c r="W4156" s="31" t="s">
        <v>8621</v>
      </c>
      <c r="X4156" s="31" t="s">
        <v>91</v>
      </c>
      <c r="Y4156" s="31" t="s">
        <v>91</v>
      </c>
      <c r="AA4156" s="31" t="s">
        <v>97</v>
      </c>
      <c r="AB4156" s="31">
        <v>0</v>
      </c>
    </row>
    <row r="4157" spans="2:28" x14ac:dyDescent="0.25">
      <c r="B4157" s="31" t="s">
        <v>8633</v>
      </c>
      <c r="C4157" s="31">
        <v>1503</v>
      </c>
      <c r="D4157" s="31" t="s">
        <v>8560</v>
      </c>
      <c r="E4157" s="31" t="s">
        <v>8561</v>
      </c>
      <c r="F4157" s="31" t="s">
        <v>8562</v>
      </c>
      <c r="G4157" s="31" t="s">
        <v>8563</v>
      </c>
      <c r="H4157" s="31" t="s">
        <v>8564</v>
      </c>
      <c r="I4157" s="31" t="s">
        <v>8565</v>
      </c>
      <c r="J4157" s="31" t="s">
        <v>160</v>
      </c>
      <c r="K4157" s="31" t="s">
        <v>145</v>
      </c>
      <c r="L4157" s="31" t="s">
        <v>1227</v>
      </c>
      <c r="M4157" s="31">
        <v>0</v>
      </c>
      <c r="N4157" s="31" t="s">
        <v>90</v>
      </c>
      <c r="O4157" s="31" t="s">
        <v>91</v>
      </c>
      <c r="P4157" s="31" t="s">
        <v>91</v>
      </c>
      <c r="Q4157" s="31" t="s">
        <v>91</v>
      </c>
      <c r="R4157" s="31" t="s">
        <v>90</v>
      </c>
      <c r="S4157" s="31" t="s">
        <v>8618</v>
      </c>
      <c r="T4157" s="31" t="s">
        <v>91</v>
      </c>
      <c r="U4157" s="31" t="s">
        <v>91</v>
      </c>
      <c r="V4157" s="31" t="s">
        <v>90</v>
      </c>
      <c r="W4157" s="31" t="s">
        <v>8621</v>
      </c>
      <c r="X4157" s="31" t="s">
        <v>91</v>
      </c>
      <c r="Y4157" s="31" t="s">
        <v>91</v>
      </c>
      <c r="AA4157" s="31" t="s">
        <v>97</v>
      </c>
      <c r="AB4157" s="31">
        <v>0</v>
      </c>
    </row>
    <row r="4158" spans="2:28" x14ac:dyDescent="0.25">
      <c r="B4158" s="31" t="s">
        <v>8634</v>
      </c>
      <c r="C4158" s="31">
        <v>1503</v>
      </c>
      <c r="D4158" s="31" t="s">
        <v>8560</v>
      </c>
      <c r="E4158" s="31" t="s">
        <v>8561</v>
      </c>
      <c r="F4158" s="31" t="s">
        <v>8562</v>
      </c>
      <c r="G4158" s="31" t="s">
        <v>8563</v>
      </c>
      <c r="H4158" s="31" t="s">
        <v>8564</v>
      </c>
      <c r="I4158" s="31" t="s">
        <v>8565</v>
      </c>
      <c r="J4158" s="31" t="s">
        <v>160</v>
      </c>
      <c r="K4158" s="31" t="s">
        <v>96</v>
      </c>
      <c r="L4158" s="31" t="s">
        <v>1227</v>
      </c>
      <c r="M4158" s="31">
        <v>0</v>
      </c>
      <c r="N4158" s="31" t="s">
        <v>90</v>
      </c>
      <c r="O4158" s="31" t="s">
        <v>91</v>
      </c>
      <c r="P4158" s="31" t="s">
        <v>91</v>
      </c>
      <c r="Q4158" s="31" t="s">
        <v>91</v>
      </c>
      <c r="R4158" s="31" t="s">
        <v>90</v>
      </c>
      <c r="S4158" s="31" t="s">
        <v>8618</v>
      </c>
      <c r="T4158" s="31" t="s">
        <v>91</v>
      </c>
      <c r="U4158" s="31" t="s">
        <v>91</v>
      </c>
      <c r="V4158" s="31" t="s">
        <v>90</v>
      </c>
      <c r="W4158" s="31" t="s">
        <v>8621</v>
      </c>
      <c r="X4158" s="31" t="s">
        <v>91</v>
      </c>
      <c r="Y4158" s="31" t="s">
        <v>91</v>
      </c>
      <c r="AA4158" s="31" t="s">
        <v>97</v>
      </c>
      <c r="AB4158" s="31">
        <v>0</v>
      </c>
    </row>
    <row r="4159" spans="2:28" x14ac:dyDescent="0.25">
      <c r="B4159" s="31" t="s">
        <v>8635</v>
      </c>
      <c r="C4159" s="31">
        <v>1503</v>
      </c>
      <c r="D4159" s="31" t="s">
        <v>8560</v>
      </c>
      <c r="E4159" s="31" t="s">
        <v>8561</v>
      </c>
      <c r="F4159" s="31" t="s">
        <v>8562</v>
      </c>
      <c r="G4159" s="31" t="s">
        <v>8563</v>
      </c>
      <c r="H4159" s="31" t="s">
        <v>8564</v>
      </c>
      <c r="I4159" s="31" t="s">
        <v>8565</v>
      </c>
      <c r="J4159" s="31" t="s">
        <v>160</v>
      </c>
      <c r="K4159" s="31" t="s">
        <v>177</v>
      </c>
      <c r="L4159" s="31" t="s">
        <v>1227</v>
      </c>
      <c r="M4159" s="31">
        <v>0</v>
      </c>
      <c r="N4159" s="31" t="s">
        <v>90</v>
      </c>
      <c r="O4159" s="31" t="s">
        <v>91</v>
      </c>
      <c r="P4159" s="31" t="s">
        <v>91</v>
      </c>
      <c r="Q4159" s="31" t="s">
        <v>91</v>
      </c>
      <c r="R4159" s="31" t="s">
        <v>90</v>
      </c>
      <c r="S4159" s="31" t="s">
        <v>8618</v>
      </c>
      <c r="T4159" s="31" t="s">
        <v>91</v>
      </c>
      <c r="U4159" s="31" t="s">
        <v>91</v>
      </c>
      <c r="V4159" s="31" t="s">
        <v>90</v>
      </c>
      <c r="W4159" s="31" t="s">
        <v>8621</v>
      </c>
      <c r="X4159" s="31" t="s">
        <v>91</v>
      </c>
      <c r="Y4159" s="31" t="s">
        <v>91</v>
      </c>
      <c r="AA4159" s="31" t="s">
        <v>97</v>
      </c>
      <c r="AB4159" s="31">
        <v>0</v>
      </c>
    </row>
    <row r="4160" spans="2:28" x14ac:dyDescent="0.25">
      <c r="B4160" s="31" t="s">
        <v>8636</v>
      </c>
      <c r="C4160" s="31">
        <v>1503</v>
      </c>
      <c r="D4160" s="31" t="s">
        <v>8560</v>
      </c>
      <c r="E4160" s="31" t="s">
        <v>8561</v>
      </c>
      <c r="F4160" s="31" t="s">
        <v>8562</v>
      </c>
      <c r="G4160" s="31" t="s">
        <v>8563</v>
      </c>
      <c r="H4160" s="31" t="s">
        <v>8564</v>
      </c>
      <c r="I4160" s="31" t="s">
        <v>8565</v>
      </c>
      <c r="J4160" s="31" t="s">
        <v>160</v>
      </c>
      <c r="K4160" s="31" t="s">
        <v>150</v>
      </c>
      <c r="L4160" s="31" t="s">
        <v>1227</v>
      </c>
      <c r="M4160" s="31">
        <v>0</v>
      </c>
      <c r="N4160" s="31" t="s">
        <v>90</v>
      </c>
      <c r="O4160" s="31" t="s">
        <v>91</v>
      </c>
      <c r="P4160" s="31" t="s">
        <v>91</v>
      </c>
      <c r="Q4160" s="31" t="s">
        <v>91</v>
      </c>
      <c r="R4160" s="31" t="s">
        <v>90</v>
      </c>
      <c r="S4160" s="31" t="s">
        <v>8618</v>
      </c>
      <c r="T4160" s="31" t="s">
        <v>91</v>
      </c>
      <c r="U4160" s="31" t="s">
        <v>91</v>
      </c>
      <c r="V4160" s="31" t="s">
        <v>90</v>
      </c>
      <c r="W4160" s="31" t="s">
        <v>8621</v>
      </c>
      <c r="X4160" s="31" t="s">
        <v>91</v>
      </c>
      <c r="Y4160" s="31" t="s">
        <v>91</v>
      </c>
      <c r="AA4160" s="31" t="s">
        <v>97</v>
      </c>
      <c r="AB4160" s="31">
        <v>0</v>
      </c>
    </row>
    <row r="4161" spans="2:28" x14ac:dyDescent="0.25">
      <c r="B4161" s="31" t="s">
        <v>8637</v>
      </c>
      <c r="C4161" s="31">
        <v>1503</v>
      </c>
      <c r="D4161" s="31" t="s">
        <v>8560</v>
      </c>
      <c r="E4161" s="31" t="s">
        <v>8561</v>
      </c>
      <c r="F4161" s="31" t="s">
        <v>8562</v>
      </c>
      <c r="G4161" s="31" t="s">
        <v>8563</v>
      </c>
      <c r="H4161" s="31" t="s">
        <v>8564</v>
      </c>
      <c r="I4161" s="31" t="s">
        <v>8565</v>
      </c>
      <c r="J4161" s="31" t="s">
        <v>160</v>
      </c>
      <c r="K4161" s="31" t="s">
        <v>156</v>
      </c>
      <c r="L4161" s="31" t="s">
        <v>1227</v>
      </c>
      <c r="M4161" s="31">
        <v>0</v>
      </c>
      <c r="N4161" s="31" t="s">
        <v>90</v>
      </c>
      <c r="O4161" s="31" t="s">
        <v>91</v>
      </c>
      <c r="P4161" s="31" t="s">
        <v>91</v>
      </c>
      <c r="Q4161" s="31" t="s">
        <v>91</v>
      </c>
      <c r="R4161" s="31" t="s">
        <v>90</v>
      </c>
      <c r="S4161" s="31" t="s">
        <v>8618</v>
      </c>
      <c r="T4161" s="31" t="s">
        <v>91</v>
      </c>
      <c r="U4161" s="31" t="s">
        <v>91</v>
      </c>
      <c r="V4161" s="31" t="s">
        <v>90</v>
      </c>
      <c r="W4161" s="31" t="s">
        <v>8621</v>
      </c>
      <c r="X4161" s="31" t="s">
        <v>91</v>
      </c>
      <c r="Y4161" s="31" t="s">
        <v>91</v>
      </c>
      <c r="AA4161" s="31" t="s">
        <v>97</v>
      </c>
      <c r="AB4161" s="31">
        <v>0</v>
      </c>
    </row>
    <row r="4162" spans="2:28" x14ac:dyDescent="0.25">
      <c r="B4162" s="31" t="s">
        <v>8638</v>
      </c>
      <c r="C4162" s="31">
        <v>1503</v>
      </c>
      <c r="D4162" s="31" t="s">
        <v>8560</v>
      </c>
      <c r="E4162" s="31" t="s">
        <v>8561</v>
      </c>
      <c r="F4162" s="31" t="s">
        <v>8562</v>
      </c>
      <c r="G4162" s="31" t="s">
        <v>8563</v>
      </c>
      <c r="H4162" s="31" t="s">
        <v>8564</v>
      </c>
      <c r="I4162" s="31" t="s">
        <v>8565</v>
      </c>
      <c r="J4162" s="31" t="s">
        <v>160</v>
      </c>
      <c r="K4162" s="31" t="s">
        <v>181</v>
      </c>
      <c r="L4162" s="31" t="s">
        <v>1227</v>
      </c>
      <c r="M4162" s="31">
        <v>0</v>
      </c>
      <c r="N4162" s="31" t="s">
        <v>90</v>
      </c>
      <c r="O4162" s="31" t="s">
        <v>91</v>
      </c>
      <c r="P4162" s="31" t="s">
        <v>91</v>
      </c>
      <c r="Q4162" s="31" t="s">
        <v>91</v>
      </c>
      <c r="R4162" s="31" t="s">
        <v>90</v>
      </c>
      <c r="S4162" s="31" t="s">
        <v>8618</v>
      </c>
      <c r="T4162" s="31" t="s">
        <v>91</v>
      </c>
      <c r="U4162" s="31" t="s">
        <v>91</v>
      </c>
      <c r="V4162" s="31" t="s">
        <v>90</v>
      </c>
      <c r="W4162" s="31" t="s">
        <v>8621</v>
      </c>
      <c r="X4162" s="31" t="s">
        <v>91</v>
      </c>
      <c r="Y4162" s="31" t="s">
        <v>91</v>
      </c>
      <c r="AA4162" s="31" t="s">
        <v>100</v>
      </c>
      <c r="AB4162" s="31">
        <v>0</v>
      </c>
    </row>
    <row r="4163" spans="2:28" x14ac:dyDescent="0.25">
      <c r="B4163" s="31" t="s">
        <v>8639</v>
      </c>
      <c r="C4163" s="31">
        <v>1503</v>
      </c>
      <c r="D4163" s="31" t="s">
        <v>8560</v>
      </c>
      <c r="E4163" s="31" t="s">
        <v>8561</v>
      </c>
      <c r="F4163" s="31" t="s">
        <v>8562</v>
      </c>
      <c r="G4163" s="31" t="s">
        <v>8563</v>
      </c>
      <c r="H4163" s="31" t="s">
        <v>8564</v>
      </c>
      <c r="I4163" s="31" t="s">
        <v>8565</v>
      </c>
      <c r="J4163" s="31" t="s">
        <v>160</v>
      </c>
      <c r="K4163" s="31" t="s">
        <v>99</v>
      </c>
      <c r="L4163" s="31" t="s">
        <v>1227</v>
      </c>
      <c r="M4163" s="31">
        <v>0</v>
      </c>
      <c r="N4163" s="31" t="s">
        <v>90</v>
      </c>
      <c r="O4163" s="31" t="s">
        <v>91</v>
      </c>
      <c r="P4163" s="31" t="s">
        <v>91</v>
      </c>
      <c r="Q4163" s="31" t="s">
        <v>91</v>
      </c>
      <c r="R4163" s="31" t="s">
        <v>90</v>
      </c>
      <c r="S4163" s="31" t="s">
        <v>8618</v>
      </c>
      <c r="T4163" s="31" t="s">
        <v>91</v>
      </c>
      <c r="U4163" s="31" t="s">
        <v>91</v>
      </c>
      <c r="V4163" s="31" t="s">
        <v>90</v>
      </c>
      <c r="W4163" s="31" t="s">
        <v>8621</v>
      </c>
      <c r="X4163" s="31" t="s">
        <v>91</v>
      </c>
      <c r="Y4163" s="31" t="s">
        <v>91</v>
      </c>
      <c r="AA4163" s="31" t="s">
        <v>100</v>
      </c>
      <c r="AB4163" s="31">
        <v>0</v>
      </c>
    </row>
    <row r="4164" spans="2:28" x14ac:dyDescent="0.25">
      <c r="B4164" s="31" t="s">
        <v>8640</v>
      </c>
      <c r="C4164" s="31">
        <v>1503</v>
      </c>
      <c r="D4164" s="31" t="s">
        <v>8560</v>
      </c>
      <c r="E4164" s="31" t="s">
        <v>8561</v>
      </c>
      <c r="F4164" s="31" t="s">
        <v>8562</v>
      </c>
      <c r="G4164" s="31" t="s">
        <v>8563</v>
      </c>
      <c r="H4164" s="31" t="s">
        <v>8564</v>
      </c>
      <c r="I4164" s="31" t="s">
        <v>8565</v>
      </c>
      <c r="J4164" s="31" t="s">
        <v>160</v>
      </c>
      <c r="K4164" s="31" t="s">
        <v>102</v>
      </c>
      <c r="L4164" s="31" t="s">
        <v>1227</v>
      </c>
      <c r="M4164" s="31">
        <v>0</v>
      </c>
      <c r="N4164" s="31" t="s">
        <v>90</v>
      </c>
      <c r="O4164" s="31" t="s">
        <v>91</v>
      </c>
      <c r="P4164" s="31" t="s">
        <v>91</v>
      </c>
      <c r="Q4164" s="31" t="s">
        <v>91</v>
      </c>
      <c r="R4164" s="31" t="s">
        <v>90</v>
      </c>
      <c r="S4164" s="31" t="s">
        <v>8618</v>
      </c>
      <c r="T4164" s="31" t="s">
        <v>91</v>
      </c>
      <c r="U4164" s="31" t="s">
        <v>91</v>
      </c>
      <c r="V4164" s="31" t="s">
        <v>90</v>
      </c>
      <c r="W4164" s="31" t="s">
        <v>8621</v>
      </c>
      <c r="X4164" s="31" t="s">
        <v>91</v>
      </c>
      <c r="Y4164" s="31" t="s">
        <v>91</v>
      </c>
      <c r="AA4164" s="31" t="s">
        <v>100</v>
      </c>
      <c r="AB4164" s="31">
        <v>0</v>
      </c>
    </row>
    <row r="4165" spans="2:28" x14ac:dyDescent="0.25">
      <c r="B4165" s="31" t="s">
        <v>8641</v>
      </c>
      <c r="C4165" s="31">
        <v>1503</v>
      </c>
      <c r="D4165" s="31" t="s">
        <v>8560</v>
      </c>
      <c r="E4165" s="31" t="s">
        <v>8561</v>
      </c>
      <c r="F4165" s="31" t="s">
        <v>8562</v>
      </c>
      <c r="G4165" s="31" t="s">
        <v>8563</v>
      </c>
      <c r="H4165" s="31" t="s">
        <v>8564</v>
      </c>
      <c r="I4165" s="31" t="s">
        <v>8565</v>
      </c>
      <c r="J4165" s="31" t="s">
        <v>160</v>
      </c>
      <c r="K4165" s="31" t="s">
        <v>104</v>
      </c>
      <c r="L4165" s="31" t="s">
        <v>1227</v>
      </c>
      <c r="M4165" s="31">
        <v>0</v>
      </c>
      <c r="N4165" s="31" t="s">
        <v>90</v>
      </c>
      <c r="O4165" s="31" t="s">
        <v>91</v>
      </c>
      <c r="P4165" s="31" t="s">
        <v>91</v>
      </c>
      <c r="Q4165" s="31" t="s">
        <v>91</v>
      </c>
      <c r="R4165" s="31" t="s">
        <v>90</v>
      </c>
      <c r="S4165" s="31" t="s">
        <v>8618</v>
      </c>
      <c r="T4165" s="31" t="s">
        <v>91</v>
      </c>
      <c r="U4165" s="31" t="s">
        <v>91</v>
      </c>
      <c r="V4165" s="31" t="s">
        <v>90</v>
      </c>
      <c r="W4165" s="31" t="s">
        <v>8621</v>
      </c>
      <c r="X4165" s="31" t="s">
        <v>91</v>
      </c>
      <c r="Y4165" s="31" t="s">
        <v>91</v>
      </c>
      <c r="AA4165" s="31" t="s">
        <v>100</v>
      </c>
      <c r="AB4165" s="31">
        <v>0</v>
      </c>
    </row>
    <row r="4166" spans="2:28" x14ac:dyDescent="0.25">
      <c r="B4166" s="31" t="s">
        <v>8642</v>
      </c>
      <c r="C4166" s="31">
        <v>1503</v>
      </c>
      <c r="D4166" s="31" t="s">
        <v>8560</v>
      </c>
      <c r="E4166" s="31" t="s">
        <v>8561</v>
      </c>
      <c r="F4166" s="31" t="s">
        <v>8562</v>
      </c>
      <c r="G4166" s="31" t="s">
        <v>8563</v>
      </c>
      <c r="H4166" s="31" t="s">
        <v>8564</v>
      </c>
      <c r="I4166" s="31" t="s">
        <v>8565</v>
      </c>
      <c r="J4166" s="31" t="s">
        <v>160</v>
      </c>
      <c r="K4166" s="31" t="s">
        <v>106</v>
      </c>
      <c r="L4166" s="31" t="s">
        <v>1227</v>
      </c>
      <c r="M4166" s="31">
        <v>0</v>
      </c>
      <c r="N4166" s="31" t="s">
        <v>90</v>
      </c>
      <c r="O4166" s="31" t="s">
        <v>91</v>
      </c>
      <c r="P4166" s="31" t="s">
        <v>91</v>
      </c>
      <c r="Q4166" s="31" t="s">
        <v>91</v>
      </c>
      <c r="R4166" s="31" t="s">
        <v>90</v>
      </c>
      <c r="S4166" s="31" t="s">
        <v>8618</v>
      </c>
      <c r="T4166" s="31" t="s">
        <v>91</v>
      </c>
      <c r="U4166" s="31" t="s">
        <v>91</v>
      </c>
      <c r="V4166" s="31" t="s">
        <v>90</v>
      </c>
      <c r="W4166" s="31" t="s">
        <v>8621</v>
      </c>
      <c r="X4166" s="31" t="s">
        <v>91</v>
      </c>
      <c r="Y4166" s="31" t="s">
        <v>91</v>
      </c>
      <c r="AA4166" s="31" t="s">
        <v>100</v>
      </c>
      <c r="AB4166" s="31">
        <v>0</v>
      </c>
    </row>
    <row r="4167" spans="2:28" x14ac:dyDescent="0.25">
      <c r="B4167" s="31" t="s">
        <v>8643</v>
      </c>
      <c r="C4167" s="31">
        <v>1503</v>
      </c>
      <c r="D4167" s="31" t="s">
        <v>8560</v>
      </c>
      <c r="E4167" s="31" t="s">
        <v>8561</v>
      </c>
      <c r="F4167" s="31" t="s">
        <v>8562</v>
      </c>
      <c r="G4167" s="31" t="s">
        <v>8563</v>
      </c>
      <c r="H4167" s="31" t="s">
        <v>8564</v>
      </c>
      <c r="I4167" s="31" t="s">
        <v>8565</v>
      </c>
      <c r="J4167" s="31" t="s">
        <v>160</v>
      </c>
      <c r="K4167" s="31" t="s">
        <v>108</v>
      </c>
      <c r="L4167" s="31" t="s">
        <v>1227</v>
      </c>
      <c r="M4167" s="31">
        <v>0</v>
      </c>
      <c r="N4167" s="31" t="s">
        <v>90</v>
      </c>
      <c r="O4167" s="31" t="s">
        <v>91</v>
      </c>
      <c r="P4167" s="31" t="s">
        <v>91</v>
      </c>
      <c r="Q4167" s="31" t="s">
        <v>91</v>
      </c>
      <c r="R4167" s="31" t="s">
        <v>90</v>
      </c>
      <c r="S4167" s="31" t="s">
        <v>8618</v>
      </c>
      <c r="T4167" s="31" t="s">
        <v>91</v>
      </c>
      <c r="U4167" s="31" t="s">
        <v>91</v>
      </c>
      <c r="V4167" s="31" t="s">
        <v>90</v>
      </c>
      <c r="W4167" s="31" t="s">
        <v>8621</v>
      </c>
      <c r="X4167" s="31" t="s">
        <v>91</v>
      </c>
      <c r="Y4167" s="31" t="s">
        <v>91</v>
      </c>
      <c r="AA4167" s="31" t="s">
        <v>100</v>
      </c>
      <c r="AB4167" s="31">
        <v>0</v>
      </c>
    </row>
    <row r="4168" spans="2:28" x14ac:dyDescent="0.25">
      <c r="B4168" s="31" t="s">
        <v>8644</v>
      </c>
      <c r="C4168" s="31">
        <v>1503</v>
      </c>
      <c r="D4168" s="31" t="s">
        <v>8560</v>
      </c>
      <c r="E4168" s="31" t="s">
        <v>8561</v>
      </c>
      <c r="F4168" s="31" t="s">
        <v>8562</v>
      </c>
      <c r="G4168" s="31" t="s">
        <v>8563</v>
      </c>
      <c r="H4168" s="31" t="s">
        <v>8564</v>
      </c>
      <c r="I4168" s="31" t="s">
        <v>8565</v>
      </c>
      <c r="J4168" s="31" t="s">
        <v>160</v>
      </c>
      <c r="K4168" s="31" t="s">
        <v>110</v>
      </c>
      <c r="L4168" s="31" t="s">
        <v>1227</v>
      </c>
      <c r="M4168" s="31">
        <v>0</v>
      </c>
      <c r="N4168" s="31" t="s">
        <v>90</v>
      </c>
      <c r="O4168" s="31" t="s">
        <v>91</v>
      </c>
      <c r="P4168" s="31" t="s">
        <v>91</v>
      </c>
      <c r="Q4168" s="31" t="s">
        <v>91</v>
      </c>
      <c r="R4168" s="31" t="s">
        <v>90</v>
      </c>
      <c r="S4168" s="31" t="s">
        <v>8618</v>
      </c>
      <c r="T4168" s="31" t="s">
        <v>91</v>
      </c>
      <c r="U4168" s="31" t="s">
        <v>91</v>
      </c>
      <c r="V4168" s="31" t="s">
        <v>90</v>
      </c>
      <c r="W4168" s="31" t="s">
        <v>8621</v>
      </c>
      <c r="X4168" s="31" t="s">
        <v>91</v>
      </c>
      <c r="Y4168" s="31" t="s">
        <v>91</v>
      </c>
      <c r="AA4168" s="31" t="s">
        <v>100</v>
      </c>
      <c r="AB4168" s="31">
        <v>0</v>
      </c>
    </row>
    <row r="4169" spans="2:28" x14ac:dyDescent="0.25">
      <c r="B4169" s="31" t="s">
        <v>8645</v>
      </c>
      <c r="C4169" s="31">
        <v>1503</v>
      </c>
      <c r="D4169" s="31" t="s">
        <v>8560</v>
      </c>
      <c r="E4169" s="31" t="s">
        <v>8561</v>
      </c>
      <c r="F4169" s="31" t="s">
        <v>8562</v>
      </c>
      <c r="G4169" s="31" t="s">
        <v>8563</v>
      </c>
      <c r="H4169" s="31" t="s">
        <v>8564</v>
      </c>
      <c r="I4169" s="31" t="s">
        <v>8565</v>
      </c>
      <c r="J4169" s="31" t="s">
        <v>160</v>
      </c>
      <c r="K4169" s="31" t="s">
        <v>112</v>
      </c>
      <c r="L4169" s="31" t="s">
        <v>1227</v>
      </c>
      <c r="M4169" s="31">
        <v>0</v>
      </c>
      <c r="N4169" s="31" t="s">
        <v>90</v>
      </c>
      <c r="O4169" s="31" t="s">
        <v>91</v>
      </c>
      <c r="P4169" s="31" t="s">
        <v>91</v>
      </c>
      <c r="Q4169" s="31" t="s">
        <v>91</v>
      </c>
      <c r="R4169" s="31" t="s">
        <v>90</v>
      </c>
      <c r="S4169" s="31" t="s">
        <v>8618</v>
      </c>
      <c r="T4169" s="31" t="s">
        <v>91</v>
      </c>
      <c r="U4169" s="31" t="s">
        <v>91</v>
      </c>
      <c r="V4169" s="31" t="s">
        <v>90</v>
      </c>
      <c r="W4169" s="31" t="s">
        <v>8621</v>
      </c>
      <c r="X4169" s="31" t="s">
        <v>91</v>
      </c>
      <c r="Y4169" s="31" t="s">
        <v>91</v>
      </c>
      <c r="AA4169" s="31" t="s">
        <v>100</v>
      </c>
      <c r="AB4169" s="31">
        <v>0</v>
      </c>
    </row>
    <row r="4170" spans="2:28" x14ac:dyDescent="0.25">
      <c r="B4170" s="31" t="s">
        <v>8646</v>
      </c>
      <c r="C4170" s="31">
        <v>1503</v>
      </c>
      <c r="D4170" s="31" t="s">
        <v>8560</v>
      </c>
      <c r="E4170" s="31" t="s">
        <v>8561</v>
      </c>
      <c r="F4170" s="31" t="s">
        <v>8562</v>
      </c>
      <c r="G4170" s="31" t="s">
        <v>8593</v>
      </c>
      <c r="H4170" s="31" t="s">
        <v>8594</v>
      </c>
      <c r="I4170" s="31" t="s">
        <v>8565</v>
      </c>
      <c r="J4170" s="31" t="s">
        <v>160</v>
      </c>
      <c r="K4170" s="31" t="s">
        <v>164</v>
      </c>
      <c r="L4170" s="31" t="s">
        <v>1227</v>
      </c>
      <c r="M4170" s="31">
        <v>0</v>
      </c>
      <c r="N4170" s="31" t="s">
        <v>90</v>
      </c>
      <c r="O4170" s="31" t="s">
        <v>91</v>
      </c>
      <c r="P4170" s="31" t="s">
        <v>91</v>
      </c>
      <c r="Q4170" s="31" t="s">
        <v>91</v>
      </c>
      <c r="R4170" s="31" t="s">
        <v>90</v>
      </c>
      <c r="S4170" s="31" t="s">
        <v>8618</v>
      </c>
      <c r="T4170" s="31" t="s">
        <v>91</v>
      </c>
      <c r="U4170" s="31" t="s">
        <v>91</v>
      </c>
      <c r="V4170" s="31" t="s">
        <v>90</v>
      </c>
      <c r="W4170" s="31" t="s">
        <v>8621</v>
      </c>
      <c r="X4170" s="31" t="s">
        <v>91</v>
      </c>
      <c r="Y4170" s="31" t="s">
        <v>91</v>
      </c>
      <c r="AA4170" s="31" t="s">
        <v>94</v>
      </c>
      <c r="AB4170" s="31">
        <v>0</v>
      </c>
    </row>
    <row r="4171" spans="2:28" x14ac:dyDescent="0.25">
      <c r="B4171" s="31" t="s">
        <v>8647</v>
      </c>
      <c r="C4171" s="31">
        <v>1503</v>
      </c>
      <c r="D4171" s="31" t="s">
        <v>8560</v>
      </c>
      <c r="E4171" s="31" t="s">
        <v>8561</v>
      </c>
      <c r="F4171" s="31" t="s">
        <v>8562</v>
      </c>
      <c r="G4171" s="31" t="s">
        <v>8593</v>
      </c>
      <c r="H4171" s="31" t="s">
        <v>8594</v>
      </c>
      <c r="I4171" s="31" t="s">
        <v>8565</v>
      </c>
      <c r="J4171" s="31" t="s">
        <v>160</v>
      </c>
      <c r="K4171" s="31" t="s">
        <v>166</v>
      </c>
      <c r="L4171" s="31" t="s">
        <v>1227</v>
      </c>
      <c r="M4171" s="31">
        <v>0</v>
      </c>
      <c r="N4171" s="31" t="s">
        <v>90</v>
      </c>
      <c r="O4171" s="31" t="s">
        <v>91</v>
      </c>
      <c r="P4171" s="31" t="s">
        <v>91</v>
      </c>
      <c r="Q4171" s="31" t="s">
        <v>91</v>
      </c>
      <c r="R4171" s="31" t="s">
        <v>90</v>
      </c>
      <c r="S4171" s="31" t="s">
        <v>8618</v>
      </c>
      <c r="T4171" s="31" t="s">
        <v>91</v>
      </c>
      <c r="U4171" s="31" t="s">
        <v>91</v>
      </c>
      <c r="V4171" s="31" t="s">
        <v>90</v>
      </c>
      <c r="W4171" s="31" t="s">
        <v>8621</v>
      </c>
      <c r="X4171" s="31" t="s">
        <v>91</v>
      </c>
      <c r="Y4171" s="31" t="s">
        <v>91</v>
      </c>
      <c r="AA4171" s="31" t="s">
        <v>94</v>
      </c>
      <c r="AB4171" s="31">
        <v>0</v>
      </c>
    </row>
    <row r="4172" spans="2:28" x14ac:dyDescent="0.25">
      <c r="B4172" s="31" t="s">
        <v>8648</v>
      </c>
      <c r="C4172" s="31">
        <v>1503</v>
      </c>
      <c r="D4172" s="31" t="s">
        <v>8560</v>
      </c>
      <c r="E4172" s="31" t="s">
        <v>8561</v>
      </c>
      <c r="F4172" s="31" t="s">
        <v>8562</v>
      </c>
      <c r="G4172" s="31" t="s">
        <v>8593</v>
      </c>
      <c r="H4172" s="31" t="s">
        <v>8594</v>
      </c>
      <c r="I4172" s="31" t="s">
        <v>8565</v>
      </c>
      <c r="J4172" s="31" t="s">
        <v>160</v>
      </c>
      <c r="K4172" s="31" t="s">
        <v>88</v>
      </c>
      <c r="L4172" s="31" t="s">
        <v>1227</v>
      </c>
      <c r="M4172" s="31">
        <v>0</v>
      </c>
      <c r="N4172" s="31" t="s">
        <v>90</v>
      </c>
      <c r="O4172" s="31" t="s">
        <v>91</v>
      </c>
      <c r="P4172" s="31" t="s">
        <v>91</v>
      </c>
      <c r="Q4172" s="31" t="s">
        <v>91</v>
      </c>
      <c r="R4172" s="31" t="s">
        <v>90</v>
      </c>
      <c r="S4172" s="31" t="s">
        <v>8618</v>
      </c>
      <c r="T4172" s="31" t="s">
        <v>91</v>
      </c>
      <c r="U4172" s="31" t="s">
        <v>91</v>
      </c>
      <c r="V4172" s="31" t="s">
        <v>90</v>
      </c>
      <c r="W4172" s="31" t="s">
        <v>8621</v>
      </c>
      <c r="X4172" s="31" t="s">
        <v>91</v>
      </c>
      <c r="Y4172" s="31" t="s">
        <v>91</v>
      </c>
      <c r="AA4172" s="31" t="s">
        <v>94</v>
      </c>
      <c r="AB4172" s="31">
        <v>0</v>
      </c>
    </row>
    <row r="4173" spans="2:28" x14ac:dyDescent="0.25">
      <c r="B4173" s="31" t="s">
        <v>8649</v>
      </c>
      <c r="C4173" s="31">
        <v>1503</v>
      </c>
      <c r="D4173" s="31" t="s">
        <v>8560</v>
      </c>
      <c r="E4173" s="31" t="s">
        <v>8561</v>
      </c>
      <c r="F4173" s="31" t="s">
        <v>8562</v>
      </c>
      <c r="G4173" s="31" t="s">
        <v>8593</v>
      </c>
      <c r="H4173" s="31" t="s">
        <v>8594</v>
      </c>
      <c r="I4173" s="31" t="s">
        <v>8565</v>
      </c>
      <c r="J4173" s="31" t="s">
        <v>160</v>
      </c>
      <c r="K4173" s="31" t="s">
        <v>114</v>
      </c>
      <c r="L4173" s="31" t="s">
        <v>1227</v>
      </c>
      <c r="M4173" s="31">
        <v>0</v>
      </c>
      <c r="N4173" s="31" t="s">
        <v>90</v>
      </c>
      <c r="O4173" s="31" t="s">
        <v>91</v>
      </c>
      <c r="P4173" s="31" t="s">
        <v>91</v>
      </c>
      <c r="Q4173" s="31" t="s">
        <v>91</v>
      </c>
      <c r="R4173" s="31" t="s">
        <v>90</v>
      </c>
      <c r="S4173" s="31" t="s">
        <v>8618</v>
      </c>
      <c r="T4173" s="31" t="s">
        <v>91</v>
      </c>
      <c r="U4173" s="31" t="s">
        <v>91</v>
      </c>
      <c r="V4173" s="31" t="s">
        <v>90</v>
      </c>
      <c r="W4173" s="31" t="s">
        <v>8621</v>
      </c>
      <c r="X4173" s="31" t="s">
        <v>91</v>
      </c>
      <c r="Y4173" s="31" t="s">
        <v>91</v>
      </c>
      <c r="AA4173" s="31" t="s">
        <v>94</v>
      </c>
      <c r="AB4173" s="31">
        <v>0</v>
      </c>
    </row>
    <row r="4174" spans="2:28" x14ac:dyDescent="0.25">
      <c r="B4174" s="31" t="s">
        <v>8650</v>
      </c>
      <c r="C4174" s="31">
        <v>1503</v>
      </c>
      <c r="D4174" s="31" t="s">
        <v>8560</v>
      </c>
      <c r="E4174" s="31" t="s">
        <v>8561</v>
      </c>
      <c r="F4174" s="31" t="s">
        <v>8562</v>
      </c>
      <c r="G4174" s="31" t="s">
        <v>8593</v>
      </c>
      <c r="H4174" s="31" t="s">
        <v>8594</v>
      </c>
      <c r="I4174" s="31" t="s">
        <v>8565</v>
      </c>
      <c r="J4174" s="31" t="s">
        <v>160</v>
      </c>
      <c r="K4174" s="31" t="s">
        <v>170</v>
      </c>
      <c r="L4174" s="31" t="s">
        <v>1227</v>
      </c>
      <c r="M4174" s="31">
        <v>0</v>
      </c>
      <c r="N4174" s="31" t="s">
        <v>90</v>
      </c>
      <c r="O4174" s="31" t="s">
        <v>91</v>
      </c>
      <c r="P4174" s="31" t="s">
        <v>91</v>
      </c>
      <c r="Q4174" s="31" t="s">
        <v>91</v>
      </c>
      <c r="R4174" s="31" t="s">
        <v>90</v>
      </c>
      <c r="S4174" s="31" t="s">
        <v>8618</v>
      </c>
      <c r="T4174" s="31" t="s">
        <v>91</v>
      </c>
      <c r="U4174" s="31" t="s">
        <v>91</v>
      </c>
      <c r="V4174" s="31" t="s">
        <v>90</v>
      </c>
      <c r="W4174" s="31" t="s">
        <v>8621</v>
      </c>
      <c r="X4174" s="31" t="s">
        <v>91</v>
      </c>
      <c r="Y4174" s="31" t="s">
        <v>91</v>
      </c>
      <c r="AA4174" s="31" t="s">
        <v>94</v>
      </c>
      <c r="AB4174" s="31">
        <v>0</v>
      </c>
    </row>
    <row r="4175" spans="2:28" x14ac:dyDescent="0.25">
      <c r="B4175" s="31" t="s">
        <v>8651</v>
      </c>
      <c r="C4175" s="31">
        <v>1503</v>
      </c>
      <c r="D4175" s="31" t="s">
        <v>8560</v>
      </c>
      <c r="E4175" s="31" t="s">
        <v>8561</v>
      </c>
      <c r="F4175" s="31" t="s">
        <v>8562</v>
      </c>
      <c r="G4175" s="31" t="s">
        <v>8593</v>
      </c>
      <c r="H4175" s="31" t="s">
        <v>8594</v>
      </c>
      <c r="I4175" s="31" t="s">
        <v>8565</v>
      </c>
      <c r="J4175" s="31" t="s">
        <v>160</v>
      </c>
      <c r="K4175" s="31" t="s">
        <v>125</v>
      </c>
      <c r="L4175" s="31" t="s">
        <v>1227</v>
      </c>
      <c r="M4175" s="31">
        <v>0</v>
      </c>
      <c r="N4175" s="31" t="s">
        <v>90</v>
      </c>
      <c r="O4175" s="31" t="s">
        <v>91</v>
      </c>
      <c r="P4175" s="31" t="s">
        <v>91</v>
      </c>
      <c r="Q4175" s="31" t="s">
        <v>91</v>
      </c>
      <c r="R4175" s="31" t="s">
        <v>90</v>
      </c>
      <c r="S4175" s="31" t="s">
        <v>8618</v>
      </c>
      <c r="T4175" s="31" t="s">
        <v>91</v>
      </c>
      <c r="U4175" s="31" t="s">
        <v>91</v>
      </c>
      <c r="V4175" s="31" t="s">
        <v>90</v>
      </c>
      <c r="W4175" s="31" t="s">
        <v>8621</v>
      </c>
      <c r="X4175" s="31" t="s">
        <v>91</v>
      </c>
      <c r="Y4175" s="31" t="s">
        <v>91</v>
      </c>
      <c r="AA4175" s="31" t="s">
        <v>97</v>
      </c>
      <c r="AB4175" s="31">
        <v>0</v>
      </c>
    </row>
    <row r="4176" spans="2:28" x14ac:dyDescent="0.25">
      <c r="B4176" s="31" t="s">
        <v>8652</v>
      </c>
      <c r="C4176" s="31">
        <v>1503</v>
      </c>
      <c r="D4176" s="31" t="s">
        <v>8560</v>
      </c>
      <c r="E4176" s="31" t="s">
        <v>8561</v>
      </c>
      <c r="F4176" s="31" t="s">
        <v>8562</v>
      </c>
      <c r="G4176" s="31" t="s">
        <v>8593</v>
      </c>
      <c r="H4176" s="31" t="s">
        <v>8594</v>
      </c>
      <c r="I4176" s="31" t="s">
        <v>8565</v>
      </c>
      <c r="J4176" s="31" t="s">
        <v>160</v>
      </c>
      <c r="K4176" s="31" t="s">
        <v>134</v>
      </c>
      <c r="L4176" s="31" t="s">
        <v>1227</v>
      </c>
      <c r="M4176" s="31">
        <v>0</v>
      </c>
      <c r="N4176" s="31" t="s">
        <v>90</v>
      </c>
      <c r="O4176" s="31" t="s">
        <v>91</v>
      </c>
      <c r="P4176" s="31" t="s">
        <v>91</v>
      </c>
      <c r="Q4176" s="31" t="s">
        <v>91</v>
      </c>
      <c r="R4176" s="31" t="s">
        <v>90</v>
      </c>
      <c r="S4176" s="31" t="s">
        <v>8618</v>
      </c>
      <c r="T4176" s="31" t="s">
        <v>91</v>
      </c>
      <c r="U4176" s="31" t="s">
        <v>91</v>
      </c>
      <c r="V4176" s="31" t="s">
        <v>90</v>
      </c>
      <c r="W4176" s="31" t="s">
        <v>8621</v>
      </c>
      <c r="X4176" s="31" t="s">
        <v>91</v>
      </c>
      <c r="Y4176" s="31" t="s">
        <v>91</v>
      </c>
      <c r="AA4176" s="31" t="s">
        <v>97</v>
      </c>
      <c r="AB4176" s="31">
        <v>0</v>
      </c>
    </row>
    <row r="4177" spans="2:28" x14ac:dyDescent="0.25">
      <c r="B4177" s="31" t="s">
        <v>8653</v>
      </c>
      <c r="C4177" s="31">
        <v>1503</v>
      </c>
      <c r="D4177" s="31" t="s">
        <v>8560</v>
      </c>
      <c r="E4177" s="31" t="s">
        <v>8561</v>
      </c>
      <c r="F4177" s="31" t="s">
        <v>8562</v>
      </c>
      <c r="G4177" s="31" t="s">
        <v>8593</v>
      </c>
      <c r="H4177" s="31" t="s">
        <v>8594</v>
      </c>
      <c r="I4177" s="31" t="s">
        <v>8565</v>
      </c>
      <c r="J4177" s="31" t="s">
        <v>160</v>
      </c>
      <c r="K4177" s="31" t="s">
        <v>139</v>
      </c>
      <c r="L4177" s="31" t="s">
        <v>1227</v>
      </c>
      <c r="M4177" s="31">
        <v>0</v>
      </c>
      <c r="N4177" s="31" t="s">
        <v>90</v>
      </c>
      <c r="O4177" s="31" t="s">
        <v>91</v>
      </c>
      <c r="P4177" s="31" t="s">
        <v>91</v>
      </c>
      <c r="Q4177" s="31" t="s">
        <v>91</v>
      </c>
      <c r="R4177" s="31" t="s">
        <v>90</v>
      </c>
      <c r="S4177" s="31" t="s">
        <v>8618</v>
      </c>
      <c r="T4177" s="31" t="s">
        <v>91</v>
      </c>
      <c r="U4177" s="31" t="s">
        <v>91</v>
      </c>
      <c r="V4177" s="31" t="s">
        <v>90</v>
      </c>
      <c r="W4177" s="31" t="s">
        <v>8621</v>
      </c>
      <c r="X4177" s="31" t="s">
        <v>91</v>
      </c>
      <c r="Y4177" s="31" t="s">
        <v>91</v>
      </c>
      <c r="AA4177" s="31" t="s">
        <v>97</v>
      </c>
      <c r="AB4177" s="31">
        <v>0</v>
      </c>
    </row>
    <row r="4178" spans="2:28" x14ac:dyDescent="0.25">
      <c r="B4178" s="31" t="s">
        <v>8654</v>
      </c>
      <c r="C4178" s="31">
        <v>1503</v>
      </c>
      <c r="D4178" s="31" t="s">
        <v>8560</v>
      </c>
      <c r="E4178" s="31" t="s">
        <v>8561</v>
      </c>
      <c r="F4178" s="31" t="s">
        <v>8562</v>
      </c>
      <c r="G4178" s="31" t="s">
        <v>8593</v>
      </c>
      <c r="H4178" s="31" t="s">
        <v>8594</v>
      </c>
      <c r="I4178" s="31" t="s">
        <v>8565</v>
      </c>
      <c r="J4178" s="31" t="s">
        <v>160</v>
      </c>
      <c r="K4178" s="31" t="s">
        <v>145</v>
      </c>
      <c r="L4178" s="31" t="s">
        <v>1227</v>
      </c>
      <c r="M4178" s="31">
        <v>0</v>
      </c>
      <c r="N4178" s="31" t="s">
        <v>90</v>
      </c>
      <c r="O4178" s="31" t="s">
        <v>91</v>
      </c>
      <c r="P4178" s="31" t="s">
        <v>91</v>
      </c>
      <c r="Q4178" s="31" t="s">
        <v>91</v>
      </c>
      <c r="R4178" s="31" t="s">
        <v>90</v>
      </c>
      <c r="S4178" s="31" t="s">
        <v>8618</v>
      </c>
      <c r="T4178" s="31" t="s">
        <v>91</v>
      </c>
      <c r="U4178" s="31" t="s">
        <v>91</v>
      </c>
      <c r="V4178" s="31" t="s">
        <v>90</v>
      </c>
      <c r="W4178" s="31" t="s">
        <v>8621</v>
      </c>
      <c r="X4178" s="31" t="s">
        <v>91</v>
      </c>
      <c r="Y4178" s="31" t="s">
        <v>91</v>
      </c>
      <c r="AA4178" s="31" t="s">
        <v>97</v>
      </c>
      <c r="AB4178" s="31">
        <v>0</v>
      </c>
    </row>
    <row r="4179" spans="2:28" x14ac:dyDescent="0.25">
      <c r="B4179" s="31" t="s">
        <v>8655</v>
      </c>
      <c r="C4179" s="31">
        <v>1503</v>
      </c>
      <c r="D4179" s="31" t="s">
        <v>8560</v>
      </c>
      <c r="E4179" s="31" t="s">
        <v>8561</v>
      </c>
      <c r="F4179" s="31" t="s">
        <v>8562</v>
      </c>
      <c r="G4179" s="31" t="s">
        <v>8593</v>
      </c>
      <c r="H4179" s="31" t="s">
        <v>8594</v>
      </c>
      <c r="I4179" s="31" t="s">
        <v>8565</v>
      </c>
      <c r="J4179" s="31" t="s">
        <v>160</v>
      </c>
      <c r="K4179" s="31" t="s">
        <v>96</v>
      </c>
      <c r="L4179" s="31" t="s">
        <v>1227</v>
      </c>
      <c r="M4179" s="31">
        <v>0</v>
      </c>
      <c r="N4179" s="31" t="s">
        <v>90</v>
      </c>
      <c r="O4179" s="31" t="s">
        <v>91</v>
      </c>
      <c r="P4179" s="31" t="s">
        <v>91</v>
      </c>
      <c r="Q4179" s="31" t="s">
        <v>91</v>
      </c>
      <c r="R4179" s="31" t="s">
        <v>90</v>
      </c>
      <c r="S4179" s="31" t="s">
        <v>8618</v>
      </c>
      <c r="T4179" s="31" t="s">
        <v>91</v>
      </c>
      <c r="U4179" s="31" t="s">
        <v>91</v>
      </c>
      <c r="V4179" s="31" t="s">
        <v>90</v>
      </c>
      <c r="W4179" s="31" t="s">
        <v>8621</v>
      </c>
      <c r="X4179" s="31" t="s">
        <v>91</v>
      </c>
      <c r="Y4179" s="31" t="s">
        <v>91</v>
      </c>
      <c r="AA4179" s="31" t="s">
        <v>97</v>
      </c>
      <c r="AB4179" s="31">
        <v>0</v>
      </c>
    </row>
    <row r="4180" spans="2:28" x14ac:dyDescent="0.25">
      <c r="B4180" s="31" t="s">
        <v>8656</v>
      </c>
      <c r="C4180" s="31">
        <v>1503</v>
      </c>
      <c r="D4180" s="31" t="s">
        <v>8560</v>
      </c>
      <c r="E4180" s="31" t="s">
        <v>8561</v>
      </c>
      <c r="F4180" s="31" t="s">
        <v>8562</v>
      </c>
      <c r="G4180" s="31" t="s">
        <v>8593</v>
      </c>
      <c r="H4180" s="31" t="s">
        <v>8594</v>
      </c>
      <c r="I4180" s="31" t="s">
        <v>8565</v>
      </c>
      <c r="J4180" s="31" t="s">
        <v>160</v>
      </c>
      <c r="K4180" s="31" t="s">
        <v>177</v>
      </c>
      <c r="L4180" s="31" t="s">
        <v>1227</v>
      </c>
      <c r="M4180" s="31">
        <v>0</v>
      </c>
      <c r="N4180" s="31" t="s">
        <v>90</v>
      </c>
      <c r="O4180" s="31" t="s">
        <v>91</v>
      </c>
      <c r="P4180" s="31" t="s">
        <v>91</v>
      </c>
      <c r="Q4180" s="31" t="s">
        <v>91</v>
      </c>
      <c r="R4180" s="31" t="s">
        <v>90</v>
      </c>
      <c r="S4180" s="31" t="s">
        <v>8618</v>
      </c>
      <c r="T4180" s="31" t="s">
        <v>91</v>
      </c>
      <c r="U4180" s="31" t="s">
        <v>91</v>
      </c>
      <c r="V4180" s="31" t="s">
        <v>90</v>
      </c>
      <c r="W4180" s="31" t="s">
        <v>8621</v>
      </c>
      <c r="X4180" s="31" t="s">
        <v>91</v>
      </c>
      <c r="Y4180" s="31" t="s">
        <v>91</v>
      </c>
      <c r="AA4180" s="31" t="s">
        <v>97</v>
      </c>
      <c r="AB4180" s="31">
        <v>0</v>
      </c>
    </row>
    <row r="4181" spans="2:28" x14ac:dyDescent="0.25">
      <c r="B4181" s="31" t="s">
        <v>8657</v>
      </c>
      <c r="C4181" s="31">
        <v>1503</v>
      </c>
      <c r="D4181" s="31" t="s">
        <v>8560</v>
      </c>
      <c r="E4181" s="31" t="s">
        <v>8561</v>
      </c>
      <c r="F4181" s="31" t="s">
        <v>8562</v>
      </c>
      <c r="G4181" s="31" t="s">
        <v>8593</v>
      </c>
      <c r="H4181" s="31" t="s">
        <v>8594</v>
      </c>
      <c r="I4181" s="31" t="s">
        <v>8565</v>
      </c>
      <c r="J4181" s="31" t="s">
        <v>160</v>
      </c>
      <c r="K4181" s="31" t="s">
        <v>150</v>
      </c>
      <c r="L4181" s="31" t="s">
        <v>1227</v>
      </c>
      <c r="M4181" s="31">
        <v>0</v>
      </c>
      <c r="N4181" s="31" t="s">
        <v>90</v>
      </c>
      <c r="O4181" s="31" t="s">
        <v>91</v>
      </c>
      <c r="P4181" s="31" t="s">
        <v>91</v>
      </c>
      <c r="Q4181" s="31" t="s">
        <v>91</v>
      </c>
      <c r="R4181" s="31" t="s">
        <v>90</v>
      </c>
      <c r="S4181" s="31" t="s">
        <v>8618</v>
      </c>
      <c r="T4181" s="31" t="s">
        <v>91</v>
      </c>
      <c r="U4181" s="31" t="s">
        <v>91</v>
      </c>
      <c r="V4181" s="31" t="s">
        <v>90</v>
      </c>
      <c r="W4181" s="31" t="s">
        <v>8621</v>
      </c>
      <c r="X4181" s="31" t="s">
        <v>91</v>
      </c>
      <c r="Y4181" s="31" t="s">
        <v>91</v>
      </c>
      <c r="AA4181" s="31" t="s">
        <v>97</v>
      </c>
      <c r="AB4181" s="31">
        <v>0</v>
      </c>
    </row>
    <row r="4182" spans="2:28" x14ac:dyDescent="0.25">
      <c r="B4182" s="31" t="s">
        <v>8658</v>
      </c>
      <c r="C4182" s="31">
        <v>1503</v>
      </c>
      <c r="D4182" s="31" t="s">
        <v>8560</v>
      </c>
      <c r="E4182" s="31" t="s">
        <v>8561</v>
      </c>
      <c r="F4182" s="31" t="s">
        <v>8562</v>
      </c>
      <c r="G4182" s="31" t="s">
        <v>8593</v>
      </c>
      <c r="H4182" s="31" t="s">
        <v>8594</v>
      </c>
      <c r="I4182" s="31" t="s">
        <v>8565</v>
      </c>
      <c r="J4182" s="31" t="s">
        <v>160</v>
      </c>
      <c r="K4182" s="31" t="s">
        <v>156</v>
      </c>
      <c r="L4182" s="31" t="s">
        <v>1227</v>
      </c>
      <c r="M4182" s="31">
        <v>0</v>
      </c>
      <c r="N4182" s="31" t="s">
        <v>90</v>
      </c>
      <c r="O4182" s="31" t="s">
        <v>91</v>
      </c>
      <c r="P4182" s="31" t="s">
        <v>91</v>
      </c>
      <c r="Q4182" s="31" t="s">
        <v>91</v>
      </c>
      <c r="R4182" s="31" t="s">
        <v>90</v>
      </c>
      <c r="S4182" s="31" t="s">
        <v>8618</v>
      </c>
      <c r="T4182" s="31" t="s">
        <v>91</v>
      </c>
      <c r="U4182" s="31" t="s">
        <v>91</v>
      </c>
      <c r="V4182" s="31" t="s">
        <v>90</v>
      </c>
      <c r="W4182" s="31" t="s">
        <v>8621</v>
      </c>
      <c r="X4182" s="31" t="s">
        <v>91</v>
      </c>
      <c r="Y4182" s="31" t="s">
        <v>91</v>
      </c>
      <c r="AA4182" s="31" t="s">
        <v>97</v>
      </c>
      <c r="AB4182" s="31">
        <v>0</v>
      </c>
    </row>
    <row r="4183" spans="2:28" x14ac:dyDescent="0.25">
      <c r="B4183" s="31" t="s">
        <v>8659</v>
      </c>
      <c r="C4183" s="31">
        <v>1503</v>
      </c>
      <c r="D4183" s="31" t="s">
        <v>8560</v>
      </c>
      <c r="E4183" s="31" t="s">
        <v>8561</v>
      </c>
      <c r="F4183" s="31" t="s">
        <v>8562</v>
      </c>
      <c r="G4183" s="31" t="s">
        <v>8593</v>
      </c>
      <c r="H4183" s="31" t="s">
        <v>8594</v>
      </c>
      <c r="I4183" s="31" t="s">
        <v>8565</v>
      </c>
      <c r="J4183" s="31" t="s">
        <v>160</v>
      </c>
      <c r="K4183" s="31" t="s">
        <v>181</v>
      </c>
      <c r="L4183" s="31" t="s">
        <v>1227</v>
      </c>
      <c r="M4183" s="31">
        <v>0</v>
      </c>
      <c r="N4183" s="31" t="s">
        <v>90</v>
      </c>
      <c r="O4183" s="31" t="s">
        <v>91</v>
      </c>
      <c r="P4183" s="31" t="s">
        <v>91</v>
      </c>
      <c r="Q4183" s="31" t="s">
        <v>91</v>
      </c>
      <c r="R4183" s="31" t="s">
        <v>90</v>
      </c>
      <c r="S4183" s="31" t="s">
        <v>8618</v>
      </c>
      <c r="T4183" s="31" t="s">
        <v>91</v>
      </c>
      <c r="U4183" s="31" t="s">
        <v>91</v>
      </c>
      <c r="V4183" s="31" t="s">
        <v>90</v>
      </c>
      <c r="W4183" s="31" t="s">
        <v>8621</v>
      </c>
      <c r="X4183" s="31" t="s">
        <v>91</v>
      </c>
      <c r="Y4183" s="31" t="s">
        <v>91</v>
      </c>
      <c r="AA4183" s="31" t="s">
        <v>100</v>
      </c>
      <c r="AB4183" s="31">
        <v>0</v>
      </c>
    </row>
    <row r="4184" spans="2:28" x14ac:dyDescent="0.25">
      <c r="B4184" s="31" t="s">
        <v>8660</v>
      </c>
      <c r="C4184" s="31">
        <v>1503</v>
      </c>
      <c r="D4184" s="31" t="s">
        <v>8560</v>
      </c>
      <c r="E4184" s="31" t="s">
        <v>8561</v>
      </c>
      <c r="F4184" s="31" t="s">
        <v>8562</v>
      </c>
      <c r="G4184" s="31" t="s">
        <v>8593</v>
      </c>
      <c r="H4184" s="31" t="s">
        <v>8594</v>
      </c>
      <c r="I4184" s="31" t="s">
        <v>8565</v>
      </c>
      <c r="J4184" s="31" t="s">
        <v>160</v>
      </c>
      <c r="K4184" s="31" t="s">
        <v>99</v>
      </c>
      <c r="L4184" s="31" t="s">
        <v>1227</v>
      </c>
      <c r="M4184" s="31">
        <v>0</v>
      </c>
      <c r="N4184" s="31" t="s">
        <v>90</v>
      </c>
      <c r="O4184" s="31" t="s">
        <v>91</v>
      </c>
      <c r="P4184" s="31" t="s">
        <v>91</v>
      </c>
      <c r="Q4184" s="31" t="s">
        <v>91</v>
      </c>
      <c r="R4184" s="31" t="s">
        <v>90</v>
      </c>
      <c r="S4184" s="31" t="s">
        <v>8618</v>
      </c>
      <c r="T4184" s="31" t="s">
        <v>91</v>
      </c>
      <c r="U4184" s="31" t="s">
        <v>91</v>
      </c>
      <c r="V4184" s="31" t="s">
        <v>90</v>
      </c>
      <c r="W4184" s="31" t="s">
        <v>8621</v>
      </c>
      <c r="X4184" s="31" t="s">
        <v>91</v>
      </c>
      <c r="Y4184" s="31" t="s">
        <v>91</v>
      </c>
      <c r="AA4184" s="31" t="s">
        <v>100</v>
      </c>
      <c r="AB4184" s="31">
        <v>0</v>
      </c>
    </row>
    <row r="4185" spans="2:28" x14ac:dyDescent="0.25">
      <c r="B4185" s="31" t="s">
        <v>8661</v>
      </c>
      <c r="C4185" s="31">
        <v>1503</v>
      </c>
      <c r="D4185" s="31" t="s">
        <v>8560</v>
      </c>
      <c r="E4185" s="31" t="s">
        <v>8561</v>
      </c>
      <c r="F4185" s="31" t="s">
        <v>8562</v>
      </c>
      <c r="G4185" s="31" t="s">
        <v>8593</v>
      </c>
      <c r="H4185" s="31" t="s">
        <v>8594</v>
      </c>
      <c r="I4185" s="31" t="s">
        <v>8565</v>
      </c>
      <c r="J4185" s="31" t="s">
        <v>160</v>
      </c>
      <c r="K4185" s="31" t="s">
        <v>102</v>
      </c>
      <c r="L4185" s="31" t="s">
        <v>1227</v>
      </c>
      <c r="M4185" s="31">
        <v>0</v>
      </c>
      <c r="N4185" s="31" t="s">
        <v>90</v>
      </c>
      <c r="O4185" s="31" t="s">
        <v>91</v>
      </c>
      <c r="P4185" s="31" t="s">
        <v>91</v>
      </c>
      <c r="Q4185" s="31" t="s">
        <v>91</v>
      </c>
      <c r="R4185" s="31" t="s">
        <v>90</v>
      </c>
      <c r="S4185" s="31" t="s">
        <v>8618</v>
      </c>
      <c r="T4185" s="31" t="s">
        <v>91</v>
      </c>
      <c r="U4185" s="31" t="s">
        <v>91</v>
      </c>
      <c r="V4185" s="31" t="s">
        <v>90</v>
      </c>
      <c r="W4185" s="31" t="s">
        <v>8621</v>
      </c>
      <c r="X4185" s="31" t="s">
        <v>91</v>
      </c>
      <c r="Y4185" s="31" t="s">
        <v>91</v>
      </c>
      <c r="AA4185" s="31" t="s">
        <v>100</v>
      </c>
      <c r="AB4185" s="31">
        <v>0</v>
      </c>
    </row>
    <row r="4186" spans="2:28" x14ac:dyDescent="0.25">
      <c r="B4186" s="31" t="s">
        <v>8662</v>
      </c>
      <c r="C4186" s="31">
        <v>1503</v>
      </c>
      <c r="D4186" s="31" t="s">
        <v>8560</v>
      </c>
      <c r="E4186" s="31" t="s">
        <v>8561</v>
      </c>
      <c r="F4186" s="31" t="s">
        <v>8562</v>
      </c>
      <c r="G4186" s="31" t="s">
        <v>8593</v>
      </c>
      <c r="H4186" s="31" t="s">
        <v>8594</v>
      </c>
      <c r="I4186" s="31" t="s">
        <v>8565</v>
      </c>
      <c r="J4186" s="31" t="s">
        <v>160</v>
      </c>
      <c r="K4186" s="31" t="s">
        <v>104</v>
      </c>
      <c r="L4186" s="31" t="s">
        <v>1227</v>
      </c>
      <c r="M4186" s="31">
        <v>0</v>
      </c>
      <c r="N4186" s="31" t="s">
        <v>90</v>
      </c>
      <c r="O4186" s="31" t="s">
        <v>91</v>
      </c>
      <c r="P4186" s="31" t="s">
        <v>91</v>
      </c>
      <c r="Q4186" s="31" t="s">
        <v>91</v>
      </c>
      <c r="R4186" s="31" t="s">
        <v>90</v>
      </c>
      <c r="S4186" s="31" t="s">
        <v>8618</v>
      </c>
      <c r="T4186" s="31" t="s">
        <v>91</v>
      </c>
      <c r="U4186" s="31" t="s">
        <v>91</v>
      </c>
      <c r="V4186" s="31" t="s">
        <v>90</v>
      </c>
      <c r="W4186" s="31" t="s">
        <v>8621</v>
      </c>
      <c r="X4186" s="31" t="s">
        <v>91</v>
      </c>
      <c r="Y4186" s="31" t="s">
        <v>91</v>
      </c>
      <c r="AA4186" s="31" t="s">
        <v>100</v>
      </c>
      <c r="AB4186" s="31">
        <v>0</v>
      </c>
    </row>
    <row r="4187" spans="2:28" x14ac:dyDescent="0.25">
      <c r="B4187" s="31" t="s">
        <v>8663</v>
      </c>
      <c r="C4187" s="31">
        <v>1503</v>
      </c>
      <c r="D4187" s="31" t="s">
        <v>8560</v>
      </c>
      <c r="E4187" s="31" t="s">
        <v>8561</v>
      </c>
      <c r="F4187" s="31" t="s">
        <v>8562</v>
      </c>
      <c r="G4187" s="31" t="s">
        <v>8593</v>
      </c>
      <c r="H4187" s="31" t="s">
        <v>8594</v>
      </c>
      <c r="I4187" s="31" t="s">
        <v>8565</v>
      </c>
      <c r="J4187" s="31" t="s">
        <v>160</v>
      </c>
      <c r="K4187" s="31" t="s">
        <v>106</v>
      </c>
      <c r="L4187" s="31" t="s">
        <v>1227</v>
      </c>
      <c r="M4187" s="31">
        <v>0</v>
      </c>
      <c r="N4187" s="31" t="s">
        <v>90</v>
      </c>
      <c r="O4187" s="31" t="s">
        <v>91</v>
      </c>
      <c r="P4187" s="31" t="s">
        <v>91</v>
      </c>
      <c r="Q4187" s="31" t="s">
        <v>91</v>
      </c>
      <c r="R4187" s="31" t="s">
        <v>90</v>
      </c>
      <c r="S4187" s="31" t="s">
        <v>8618</v>
      </c>
      <c r="T4187" s="31" t="s">
        <v>91</v>
      </c>
      <c r="U4187" s="31" t="s">
        <v>91</v>
      </c>
      <c r="V4187" s="31" t="s">
        <v>90</v>
      </c>
      <c r="W4187" s="31" t="s">
        <v>8621</v>
      </c>
      <c r="X4187" s="31" t="s">
        <v>91</v>
      </c>
      <c r="Y4187" s="31" t="s">
        <v>91</v>
      </c>
      <c r="AA4187" s="31" t="s">
        <v>100</v>
      </c>
      <c r="AB4187" s="31">
        <v>0</v>
      </c>
    </row>
    <row r="4188" spans="2:28" x14ac:dyDescent="0.25">
      <c r="B4188" s="31" t="s">
        <v>8664</v>
      </c>
      <c r="C4188" s="31">
        <v>1503</v>
      </c>
      <c r="D4188" s="31" t="s">
        <v>8560</v>
      </c>
      <c r="E4188" s="31" t="s">
        <v>8561</v>
      </c>
      <c r="F4188" s="31" t="s">
        <v>8562</v>
      </c>
      <c r="G4188" s="31" t="s">
        <v>8593</v>
      </c>
      <c r="H4188" s="31" t="s">
        <v>8594</v>
      </c>
      <c r="I4188" s="31" t="s">
        <v>8565</v>
      </c>
      <c r="J4188" s="31" t="s">
        <v>160</v>
      </c>
      <c r="K4188" s="31" t="s">
        <v>108</v>
      </c>
      <c r="L4188" s="31" t="s">
        <v>1227</v>
      </c>
      <c r="M4188" s="31">
        <v>0</v>
      </c>
      <c r="N4188" s="31" t="s">
        <v>90</v>
      </c>
      <c r="O4188" s="31" t="s">
        <v>91</v>
      </c>
      <c r="P4188" s="31" t="s">
        <v>91</v>
      </c>
      <c r="Q4188" s="31" t="s">
        <v>91</v>
      </c>
      <c r="R4188" s="31" t="s">
        <v>90</v>
      </c>
      <c r="S4188" s="31" t="s">
        <v>8618</v>
      </c>
      <c r="T4188" s="31" t="s">
        <v>91</v>
      </c>
      <c r="U4188" s="31" t="s">
        <v>91</v>
      </c>
      <c r="V4188" s="31" t="s">
        <v>90</v>
      </c>
      <c r="W4188" s="31" t="s">
        <v>8621</v>
      </c>
      <c r="X4188" s="31" t="s">
        <v>91</v>
      </c>
      <c r="Y4188" s="31" t="s">
        <v>91</v>
      </c>
      <c r="AA4188" s="31" t="s">
        <v>100</v>
      </c>
      <c r="AB4188" s="31">
        <v>0</v>
      </c>
    </row>
    <row r="4189" spans="2:28" x14ac:dyDescent="0.25">
      <c r="B4189" s="31" t="s">
        <v>8665</v>
      </c>
      <c r="C4189" s="31">
        <v>1503</v>
      </c>
      <c r="D4189" s="31" t="s">
        <v>8560</v>
      </c>
      <c r="E4189" s="31" t="s">
        <v>8561</v>
      </c>
      <c r="F4189" s="31" t="s">
        <v>8562</v>
      </c>
      <c r="G4189" s="31" t="s">
        <v>8593</v>
      </c>
      <c r="H4189" s="31" t="s">
        <v>8594</v>
      </c>
      <c r="I4189" s="31" t="s">
        <v>8565</v>
      </c>
      <c r="J4189" s="31" t="s">
        <v>160</v>
      </c>
      <c r="K4189" s="31" t="s">
        <v>110</v>
      </c>
      <c r="L4189" s="31" t="s">
        <v>1227</v>
      </c>
      <c r="M4189" s="31">
        <v>0</v>
      </c>
      <c r="N4189" s="31" t="s">
        <v>90</v>
      </c>
      <c r="O4189" s="31" t="s">
        <v>91</v>
      </c>
      <c r="P4189" s="31" t="s">
        <v>91</v>
      </c>
      <c r="Q4189" s="31" t="s">
        <v>91</v>
      </c>
      <c r="R4189" s="31" t="s">
        <v>90</v>
      </c>
      <c r="S4189" s="31" t="s">
        <v>8618</v>
      </c>
      <c r="T4189" s="31" t="s">
        <v>91</v>
      </c>
      <c r="U4189" s="31" t="s">
        <v>91</v>
      </c>
      <c r="V4189" s="31" t="s">
        <v>90</v>
      </c>
      <c r="W4189" s="31" t="s">
        <v>8621</v>
      </c>
      <c r="X4189" s="31" t="s">
        <v>91</v>
      </c>
      <c r="Y4189" s="31" t="s">
        <v>91</v>
      </c>
      <c r="AA4189" s="31" t="s">
        <v>100</v>
      </c>
      <c r="AB4189" s="31">
        <v>0</v>
      </c>
    </row>
    <row r="4190" spans="2:28" x14ac:dyDescent="0.25">
      <c r="B4190" s="31" t="s">
        <v>8666</v>
      </c>
      <c r="C4190" s="31">
        <v>1503</v>
      </c>
      <c r="D4190" s="31" t="s">
        <v>8560</v>
      </c>
      <c r="E4190" s="31" t="s">
        <v>8561</v>
      </c>
      <c r="F4190" s="31" t="s">
        <v>8562</v>
      </c>
      <c r="G4190" s="31" t="s">
        <v>8593</v>
      </c>
      <c r="H4190" s="31" t="s">
        <v>8594</v>
      </c>
      <c r="I4190" s="31" t="s">
        <v>8565</v>
      </c>
      <c r="J4190" s="31" t="s">
        <v>160</v>
      </c>
      <c r="K4190" s="31" t="s">
        <v>112</v>
      </c>
      <c r="L4190" s="31" t="s">
        <v>1227</v>
      </c>
      <c r="M4190" s="31">
        <v>0</v>
      </c>
      <c r="N4190" s="31" t="s">
        <v>90</v>
      </c>
      <c r="O4190" s="31" t="s">
        <v>91</v>
      </c>
      <c r="P4190" s="31" t="s">
        <v>91</v>
      </c>
      <c r="Q4190" s="31" t="s">
        <v>91</v>
      </c>
      <c r="R4190" s="31" t="s">
        <v>90</v>
      </c>
      <c r="S4190" s="31" t="s">
        <v>8618</v>
      </c>
      <c r="T4190" s="31" t="s">
        <v>91</v>
      </c>
      <c r="U4190" s="31" t="s">
        <v>91</v>
      </c>
      <c r="V4190" s="31" t="s">
        <v>90</v>
      </c>
      <c r="W4190" s="31" t="s">
        <v>8621</v>
      </c>
      <c r="X4190" s="31" t="s">
        <v>91</v>
      </c>
      <c r="Y4190" s="31" t="s">
        <v>91</v>
      </c>
      <c r="AA4190" s="31" t="s">
        <v>100</v>
      </c>
      <c r="AB4190" s="31">
        <v>0</v>
      </c>
    </row>
    <row r="4191" spans="2:28" x14ac:dyDescent="0.25">
      <c r="B4191" s="31" t="s">
        <v>8667</v>
      </c>
      <c r="C4191" s="31">
        <v>1504</v>
      </c>
      <c r="D4191" s="31" t="s">
        <v>8560</v>
      </c>
      <c r="E4191" s="31" t="s">
        <v>8561</v>
      </c>
      <c r="F4191" s="31" t="s">
        <v>8562</v>
      </c>
      <c r="G4191" s="31" t="s">
        <v>8668</v>
      </c>
      <c r="H4191" s="31" t="s">
        <v>193</v>
      </c>
      <c r="I4191" s="31" t="s">
        <v>8565</v>
      </c>
      <c r="J4191" s="31" t="s">
        <v>160</v>
      </c>
      <c r="K4191" s="31" t="s">
        <v>161</v>
      </c>
      <c r="L4191" s="31" t="s">
        <v>1227</v>
      </c>
      <c r="M4191" s="31">
        <v>0</v>
      </c>
      <c r="N4191" s="31" t="s">
        <v>90</v>
      </c>
      <c r="O4191" s="31" t="s">
        <v>8669</v>
      </c>
      <c r="P4191" s="31" t="s">
        <v>91</v>
      </c>
      <c r="Q4191" s="31" t="s">
        <v>91</v>
      </c>
      <c r="R4191" s="31" t="s">
        <v>90</v>
      </c>
      <c r="S4191" s="31" t="s">
        <v>8670</v>
      </c>
      <c r="T4191" s="31" t="s">
        <v>91</v>
      </c>
      <c r="U4191" s="31" t="s">
        <v>91</v>
      </c>
      <c r="V4191" s="31" t="s">
        <v>90</v>
      </c>
      <c r="W4191" s="31" t="s">
        <v>8671</v>
      </c>
      <c r="X4191" s="31" t="s">
        <v>91</v>
      </c>
      <c r="Y4191" s="31" t="s">
        <v>91</v>
      </c>
      <c r="AA4191" s="31" t="s">
        <v>94</v>
      </c>
      <c r="AB4191" s="31">
        <v>0</v>
      </c>
    </row>
    <row r="4192" spans="2:28" x14ac:dyDescent="0.25">
      <c r="B4192" s="31" t="s">
        <v>8672</v>
      </c>
      <c r="C4192" s="31">
        <v>1504</v>
      </c>
      <c r="D4192" s="31" t="s">
        <v>8560</v>
      </c>
      <c r="E4192" s="31" t="s">
        <v>8561</v>
      </c>
      <c r="F4192" s="31" t="s">
        <v>8562</v>
      </c>
      <c r="G4192" s="31" t="s">
        <v>8668</v>
      </c>
      <c r="H4192" s="31" t="s">
        <v>193</v>
      </c>
      <c r="I4192" s="31" t="s">
        <v>8565</v>
      </c>
      <c r="J4192" s="31" t="s">
        <v>160</v>
      </c>
      <c r="K4192" s="31" t="s">
        <v>164</v>
      </c>
      <c r="L4192" s="31" t="s">
        <v>1227</v>
      </c>
      <c r="M4192" s="31">
        <v>0</v>
      </c>
      <c r="N4192" s="31" t="s">
        <v>90</v>
      </c>
      <c r="O4192" s="31" t="s">
        <v>8669</v>
      </c>
      <c r="P4192" s="31" t="s">
        <v>91</v>
      </c>
      <c r="Q4192" s="31" t="s">
        <v>91</v>
      </c>
      <c r="R4192" s="31" t="s">
        <v>90</v>
      </c>
      <c r="S4192" s="31" t="s">
        <v>8670</v>
      </c>
      <c r="T4192" s="31" t="s">
        <v>91</v>
      </c>
      <c r="U4192" s="31" t="s">
        <v>91</v>
      </c>
      <c r="V4192" s="31" t="s">
        <v>90</v>
      </c>
      <c r="W4192" s="31" t="s">
        <v>8671</v>
      </c>
      <c r="X4192" s="31" t="s">
        <v>91</v>
      </c>
      <c r="Y4192" s="31" t="s">
        <v>91</v>
      </c>
      <c r="AA4192" s="31" t="s">
        <v>94</v>
      </c>
      <c r="AB4192" s="31">
        <v>0</v>
      </c>
    </row>
    <row r="4193" spans="2:28" x14ac:dyDescent="0.25">
      <c r="B4193" s="31" t="s">
        <v>8673</v>
      </c>
      <c r="C4193" s="31">
        <v>1504</v>
      </c>
      <c r="D4193" s="31" t="s">
        <v>8560</v>
      </c>
      <c r="E4193" s="31" t="s">
        <v>8561</v>
      </c>
      <c r="F4193" s="31" t="s">
        <v>8562</v>
      </c>
      <c r="G4193" s="31" t="s">
        <v>8668</v>
      </c>
      <c r="H4193" s="31" t="s">
        <v>193</v>
      </c>
      <c r="I4193" s="31" t="s">
        <v>8565</v>
      </c>
      <c r="J4193" s="31" t="s">
        <v>160</v>
      </c>
      <c r="K4193" s="31" t="s">
        <v>166</v>
      </c>
      <c r="L4193" s="31" t="s">
        <v>1227</v>
      </c>
      <c r="M4193" s="31">
        <v>0</v>
      </c>
      <c r="N4193" s="31" t="s">
        <v>90</v>
      </c>
      <c r="O4193" s="31" t="s">
        <v>8669</v>
      </c>
      <c r="P4193" s="31" t="s">
        <v>91</v>
      </c>
      <c r="Q4193" s="31" t="s">
        <v>91</v>
      </c>
      <c r="R4193" s="31" t="s">
        <v>90</v>
      </c>
      <c r="S4193" s="31" t="s">
        <v>8670</v>
      </c>
      <c r="T4193" s="31" t="s">
        <v>91</v>
      </c>
      <c r="U4193" s="31" t="s">
        <v>91</v>
      </c>
      <c r="V4193" s="31" t="s">
        <v>90</v>
      </c>
      <c r="W4193" s="31" t="s">
        <v>8671</v>
      </c>
      <c r="X4193" s="31" t="s">
        <v>91</v>
      </c>
      <c r="Y4193" s="31" t="s">
        <v>91</v>
      </c>
      <c r="AA4193" s="31" t="s">
        <v>94</v>
      </c>
      <c r="AB4193" s="31">
        <v>0</v>
      </c>
    </row>
    <row r="4194" spans="2:28" x14ac:dyDescent="0.25">
      <c r="B4194" s="31" t="s">
        <v>8674</v>
      </c>
      <c r="C4194" s="31">
        <v>1504</v>
      </c>
      <c r="D4194" s="31" t="s">
        <v>8560</v>
      </c>
      <c r="E4194" s="31" t="s">
        <v>8561</v>
      </c>
      <c r="F4194" s="31" t="s">
        <v>8562</v>
      </c>
      <c r="G4194" s="31" t="s">
        <v>8668</v>
      </c>
      <c r="H4194" s="31" t="s">
        <v>193</v>
      </c>
      <c r="I4194" s="31" t="s">
        <v>8565</v>
      </c>
      <c r="J4194" s="31" t="s">
        <v>160</v>
      </c>
      <c r="K4194" s="31" t="s">
        <v>88</v>
      </c>
      <c r="L4194" s="31" t="s">
        <v>1227</v>
      </c>
      <c r="M4194" s="31">
        <v>0</v>
      </c>
      <c r="N4194" s="31" t="s">
        <v>90</v>
      </c>
      <c r="O4194" s="31" t="s">
        <v>8669</v>
      </c>
      <c r="P4194" s="31" t="s">
        <v>91</v>
      </c>
      <c r="Q4194" s="31" t="s">
        <v>91</v>
      </c>
      <c r="R4194" s="31" t="s">
        <v>90</v>
      </c>
      <c r="S4194" s="31" t="s">
        <v>8670</v>
      </c>
      <c r="T4194" s="31" t="s">
        <v>91</v>
      </c>
      <c r="U4194" s="31" t="s">
        <v>91</v>
      </c>
      <c r="V4194" s="31" t="s">
        <v>90</v>
      </c>
      <c r="W4194" s="31" t="s">
        <v>8671</v>
      </c>
      <c r="X4194" s="31" t="s">
        <v>91</v>
      </c>
      <c r="Y4194" s="31" t="s">
        <v>91</v>
      </c>
      <c r="AA4194" s="31" t="s">
        <v>94</v>
      </c>
      <c r="AB4194" s="31">
        <v>0</v>
      </c>
    </row>
    <row r="4195" spans="2:28" x14ac:dyDescent="0.25">
      <c r="B4195" s="31" t="s">
        <v>8675</v>
      </c>
      <c r="C4195" s="31">
        <v>1504</v>
      </c>
      <c r="D4195" s="31" t="s">
        <v>8560</v>
      </c>
      <c r="E4195" s="31" t="s">
        <v>8561</v>
      </c>
      <c r="F4195" s="31" t="s">
        <v>8562</v>
      </c>
      <c r="G4195" s="31" t="s">
        <v>8668</v>
      </c>
      <c r="H4195" s="31" t="s">
        <v>193</v>
      </c>
      <c r="I4195" s="31" t="s">
        <v>8565</v>
      </c>
      <c r="J4195" s="31" t="s">
        <v>160</v>
      </c>
      <c r="K4195" s="31" t="s">
        <v>114</v>
      </c>
      <c r="L4195" s="31" t="s">
        <v>1227</v>
      </c>
      <c r="M4195" s="31">
        <v>0</v>
      </c>
      <c r="N4195" s="31" t="s">
        <v>90</v>
      </c>
      <c r="O4195" s="31" t="s">
        <v>8669</v>
      </c>
      <c r="P4195" s="31" t="s">
        <v>91</v>
      </c>
      <c r="Q4195" s="31" t="s">
        <v>91</v>
      </c>
      <c r="R4195" s="31" t="s">
        <v>90</v>
      </c>
      <c r="S4195" s="31" t="s">
        <v>8670</v>
      </c>
      <c r="T4195" s="31" t="s">
        <v>91</v>
      </c>
      <c r="U4195" s="31" t="s">
        <v>91</v>
      </c>
      <c r="V4195" s="31" t="s">
        <v>90</v>
      </c>
      <c r="W4195" s="31" t="s">
        <v>8671</v>
      </c>
      <c r="X4195" s="31" t="s">
        <v>91</v>
      </c>
      <c r="Y4195" s="31" t="s">
        <v>91</v>
      </c>
      <c r="AA4195" s="31" t="s">
        <v>94</v>
      </c>
      <c r="AB4195" s="31">
        <v>0</v>
      </c>
    </row>
    <row r="4196" spans="2:28" x14ac:dyDescent="0.25">
      <c r="B4196" s="31" t="s">
        <v>8676</v>
      </c>
      <c r="C4196" s="31">
        <v>1504</v>
      </c>
      <c r="D4196" s="31" t="s">
        <v>8560</v>
      </c>
      <c r="E4196" s="31" t="s">
        <v>8561</v>
      </c>
      <c r="F4196" s="31" t="s">
        <v>8562</v>
      </c>
      <c r="G4196" s="31" t="s">
        <v>8668</v>
      </c>
      <c r="H4196" s="31" t="s">
        <v>193</v>
      </c>
      <c r="I4196" s="31" t="s">
        <v>8565</v>
      </c>
      <c r="J4196" s="31" t="s">
        <v>160</v>
      </c>
      <c r="K4196" s="31" t="s">
        <v>170</v>
      </c>
      <c r="L4196" s="31" t="s">
        <v>1227</v>
      </c>
      <c r="M4196" s="31">
        <v>0</v>
      </c>
      <c r="N4196" s="31" t="s">
        <v>90</v>
      </c>
      <c r="O4196" s="31" t="s">
        <v>8669</v>
      </c>
      <c r="P4196" s="31" t="s">
        <v>91</v>
      </c>
      <c r="Q4196" s="31" t="s">
        <v>91</v>
      </c>
      <c r="R4196" s="31" t="s">
        <v>90</v>
      </c>
      <c r="S4196" s="31" t="s">
        <v>8670</v>
      </c>
      <c r="T4196" s="31" t="s">
        <v>91</v>
      </c>
      <c r="U4196" s="31" t="s">
        <v>91</v>
      </c>
      <c r="V4196" s="31" t="s">
        <v>90</v>
      </c>
      <c r="W4196" s="31" t="s">
        <v>8671</v>
      </c>
      <c r="X4196" s="31" t="s">
        <v>91</v>
      </c>
      <c r="Y4196" s="31" t="s">
        <v>91</v>
      </c>
      <c r="AA4196" s="31" t="s">
        <v>94</v>
      </c>
      <c r="AB4196" s="31">
        <v>0</v>
      </c>
    </row>
    <row r="4197" spans="2:28" x14ac:dyDescent="0.25">
      <c r="B4197" s="31" t="s">
        <v>8677</v>
      </c>
      <c r="C4197" s="31">
        <v>1504</v>
      </c>
      <c r="D4197" s="31" t="s">
        <v>8560</v>
      </c>
      <c r="E4197" s="31" t="s">
        <v>8561</v>
      </c>
      <c r="F4197" s="31" t="s">
        <v>8562</v>
      </c>
      <c r="G4197" s="31" t="s">
        <v>8668</v>
      </c>
      <c r="H4197" s="31" t="s">
        <v>193</v>
      </c>
      <c r="I4197" s="31" t="s">
        <v>8565</v>
      </c>
      <c r="J4197" s="31" t="s">
        <v>160</v>
      </c>
      <c r="K4197" s="31" t="s">
        <v>125</v>
      </c>
      <c r="L4197" s="31" t="s">
        <v>1227</v>
      </c>
      <c r="M4197" s="31">
        <v>0</v>
      </c>
      <c r="N4197" s="31" t="s">
        <v>90</v>
      </c>
      <c r="O4197" s="31" t="s">
        <v>8669</v>
      </c>
      <c r="P4197" s="31" t="s">
        <v>91</v>
      </c>
      <c r="Q4197" s="31" t="s">
        <v>91</v>
      </c>
      <c r="R4197" s="31" t="s">
        <v>90</v>
      </c>
      <c r="S4197" s="31" t="s">
        <v>8670</v>
      </c>
      <c r="T4197" s="31" t="s">
        <v>91</v>
      </c>
      <c r="U4197" s="31" t="s">
        <v>91</v>
      </c>
      <c r="V4197" s="31" t="s">
        <v>90</v>
      </c>
      <c r="W4197" s="31" t="s">
        <v>8671</v>
      </c>
      <c r="X4197" s="31" t="s">
        <v>91</v>
      </c>
      <c r="Y4197" s="31" t="s">
        <v>91</v>
      </c>
      <c r="AA4197" s="31" t="s">
        <v>97</v>
      </c>
      <c r="AB4197" s="31">
        <v>0</v>
      </c>
    </row>
    <row r="4198" spans="2:28" x14ac:dyDescent="0.25">
      <c r="B4198" s="31" t="s">
        <v>8678</v>
      </c>
      <c r="C4198" s="31">
        <v>1504</v>
      </c>
      <c r="D4198" s="31" t="s">
        <v>8560</v>
      </c>
      <c r="E4198" s="31" t="s">
        <v>8561</v>
      </c>
      <c r="F4198" s="31" t="s">
        <v>8562</v>
      </c>
      <c r="G4198" s="31" t="s">
        <v>8668</v>
      </c>
      <c r="H4198" s="31" t="s">
        <v>193</v>
      </c>
      <c r="I4198" s="31" t="s">
        <v>8565</v>
      </c>
      <c r="J4198" s="31" t="s">
        <v>160</v>
      </c>
      <c r="K4198" s="31" t="s">
        <v>134</v>
      </c>
      <c r="L4198" s="31" t="s">
        <v>1227</v>
      </c>
      <c r="M4198" s="31">
        <v>0</v>
      </c>
      <c r="N4198" s="31" t="s">
        <v>90</v>
      </c>
      <c r="O4198" s="31" t="s">
        <v>8669</v>
      </c>
      <c r="P4198" s="31" t="s">
        <v>91</v>
      </c>
      <c r="Q4198" s="31" t="s">
        <v>91</v>
      </c>
      <c r="R4198" s="31" t="s">
        <v>90</v>
      </c>
      <c r="S4198" s="31" t="s">
        <v>8670</v>
      </c>
      <c r="T4198" s="31" t="s">
        <v>91</v>
      </c>
      <c r="U4198" s="31" t="s">
        <v>91</v>
      </c>
      <c r="V4198" s="31" t="s">
        <v>90</v>
      </c>
      <c r="W4198" s="31" t="s">
        <v>8671</v>
      </c>
      <c r="X4198" s="31" t="s">
        <v>91</v>
      </c>
      <c r="Y4198" s="31" t="s">
        <v>91</v>
      </c>
      <c r="AA4198" s="31" t="s">
        <v>97</v>
      </c>
      <c r="AB4198" s="31">
        <v>0</v>
      </c>
    </row>
    <row r="4199" spans="2:28" x14ac:dyDescent="0.25">
      <c r="B4199" s="31" t="s">
        <v>8679</v>
      </c>
      <c r="C4199" s="31">
        <v>1504</v>
      </c>
      <c r="D4199" s="31" t="s">
        <v>8560</v>
      </c>
      <c r="E4199" s="31" t="s">
        <v>8561</v>
      </c>
      <c r="F4199" s="31" t="s">
        <v>8562</v>
      </c>
      <c r="G4199" s="31" t="s">
        <v>8668</v>
      </c>
      <c r="H4199" s="31" t="s">
        <v>193</v>
      </c>
      <c r="I4199" s="31" t="s">
        <v>8565</v>
      </c>
      <c r="J4199" s="31" t="s">
        <v>160</v>
      </c>
      <c r="K4199" s="31" t="s">
        <v>139</v>
      </c>
      <c r="L4199" s="31" t="s">
        <v>1227</v>
      </c>
      <c r="M4199" s="31">
        <v>0</v>
      </c>
      <c r="N4199" s="31" t="s">
        <v>90</v>
      </c>
      <c r="O4199" s="31" t="s">
        <v>8669</v>
      </c>
      <c r="P4199" s="31" t="s">
        <v>91</v>
      </c>
      <c r="Q4199" s="31" t="s">
        <v>91</v>
      </c>
      <c r="R4199" s="31" t="s">
        <v>90</v>
      </c>
      <c r="S4199" s="31" t="s">
        <v>8670</v>
      </c>
      <c r="T4199" s="31" t="s">
        <v>91</v>
      </c>
      <c r="U4199" s="31" t="s">
        <v>91</v>
      </c>
      <c r="V4199" s="31" t="s">
        <v>90</v>
      </c>
      <c r="W4199" s="31" t="s">
        <v>8671</v>
      </c>
      <c r="X4199" s="31" t="s">
        <v>91</v>
      </c>
      <c r="Y4199" s="31" t="s">
        <v>91</v>
      </c>
      <c r="AA4199" s="31" t="s">
        <v>97</v>
      </c>
      <c r="AB4199" s="31">
        <v>0</v>
      </c>
    </row>
    <row r="4200" spans="2:28" x14ac:dyDescent="0.25">
      <c r="B4200" s="31" t="s">
        <v>8680</v>
      </c>
      <c r="C4200" s="31">
        <v>1504</v>
      </c>
      <c r="D4200" s="31" t="s">
        <v>8560</v>
      </c>
      <c r="E4200" s="31" t="s">
        <v>8561</v>
      </c>
      <c r="F4200" s="31" t="s">
        <v>8562</v>
      </c>
      <c r="G4200" s="31" t="s">
        <v>8668</v>
      </c>
      <c r="H4200" s="31" t="s">
        <v>193</v>
      </c>
      <c r="I4200" s="31" t="s">
        <v>8565</v>
      </c>
      <c r="J4200" s="31" t="s">
        <v>160</v>
      </c>
      <c r="K4200" s="31" t="s">
        <v>145</v>
      </c>
      <c r="L4200" s="31" t="s">
        <v>1227</v>
      </c>
      <c r="M4200" s="31">
        <v>0</v>
      </c>
      <c r="N4200" s="31" t="s">
        <v>90</v>
      </c>
      <c r="O4200" s="31" t="s">
        <v>8669</v>
      </c>
      <c r="P4200" s="31" t="s">
        <v>91</v>
      </c>
      <c r="Q4200" s="31" t="s">
        <v>91</v>
      </c>
      <c r="R4200" s="31" t="s">
        <v>90</v>
      </c>
      <c r="S4200" s="31" t="s">
        <v>8670</v>
      </c>
      <c r="T4200" s="31" t="s">
        <v>91</v>
      </c>
      <c r="U4200" s="31" t="s">
        <v>91</v>
      </c>
      <c r="V4200" s="31" t="s">
        <v>90</v>
      </c>
      <c r="W4200" s="31" t="s">
        <v>8671</v>
      </c>
      <c r="X4200" s="31" t="s">
        <v>91</v>
      </c>
      <c r="Y4200" s="31" t="s">
        <v>91</v>
      </c>
      <c r="AA4200" s="31" t="s">
        <v>97</v>
      </c>
      <c r="AB4200" s="31">
        <v>0</v>
      </c>
    </row>
    <row r="4201" spans="2:28" x14ac:dyDescent="0.25">
      <c r="B4201" s="31" t="s">
        <v>8681</v>
      </c>
      <c r="C4201" s="31">
        <v>1504</v>
      </c>
      <c r="D4201" s="31" t="s">
        <v>8560</v>
      </c>
      <c r="E4201" s="31" t="s">
        <v>8561</v>
      </c>
      <c r="F4201" s="31" t="s">
        <v>8562</v>
      </c>
      <c r="G4201" s="31" t="s">
        <v>8668</v>
      </c>
      <c r="H4201" s="31" t="s">
        <v>193</v>
      </c>
      <c r="I4201" s="31" t="s">
        <v>8565</v>
      </c>
      <c r="J4201" s="31" t="s">
        <v>160</v>
      </c>
      <c r="K4201" s="31" t="s">
        <v>96</v>
      </c>
      <c r="L4201" s="31" t="s">
        <v>1227</v>
      </c>
      <c r="M4201" s="31">
        <v>0</v>
      </c>
      <c r="N4201" s="31" t="s">
        <v>90</v>
      </c>
      <c r="O4201" s="31" t="s">
        <v>8669</v>
      </c>
      <c r="P4201" s="31" t="s">
        <v>91</v>
      </c>
      <c r="Q4201" s="31" t="s">
        <v>91</v>
      </c>
      <c r="R4201" s="31" t="s">
        <v>90</v>
      </c>
      <c r="S4201" s="31" t="s">
        <v>8670</v>
      </c>
      <c r="T4201" s="31" t="s">
        <v>91</v>
      </c>
      <c r="U4201" s="31" t="s">
        <v>91</v>
      </c>
      <c r="V4201" s="31" t="s">
        <v>90</v>
      </c>
      <c r="W4201" s="31" t="s">
        <v>8671</v>
      </c>
      <c r="X4201" s="31" t="s">
        <v>91</v>
      </c>
      <c r="Y4201" s="31" t="s">
        <v>91</v>
      </c>
      <c r="AA4201" s="31" t="s">
        <v>97</v>
      </c>
      <c r="AB4201" s="31">
        <v>0</v>
      </c>
    </row>
    <row r="4202" spans="2:28" x14ac:dyDescent="0.25">
      <c r="B4202" s="31" t="s">
        <v>8682</v>
      </c>
      <c r="C4202" s="31">
        <v>1504</v>
      </c>
      <c r="D4202" s="31" t="s">
        <v>8560</v>
      </c>
      <c r="E4202" s="31" t="s">
        <v>8561</v>
      </c>
      <c r="F4202" s="31" t="s">
        <v>8562</v>
      </c>
      <c r="G4202" s="31" t="s">
        <v>8668</v>
      </c>
      <c r="H4202" s="31" t="s">
        <v>193</v>
      </c>
      <c r="I4202" s="31" t="s">
        <v>8565</v>
      </c>
      <c r="J4202" s="31" t="s">
        <v>160</v>
      </c>
      <c r="K4202" s="31" t="s">
        <v>150</v>
      </c>
      <c r="L4202" s="31" t="s">
        <v>1227</v>
      </c>
      <c r="M4202" s="31">
        <v>0</v>
      </c>
      <c r="N4202" s="31" t="s">
        <v>90</v>
      </c>
      <c r="O4202" s="31" t="s">
        <v>8669</v>
      </c>
      <c r="P4202" s="31" t="s">
        <v>91</v>
      </c>
      <c r="Q4202" s="31" t="s">
        <v>91</v>
      </c>
      <c r="R4202" s="31" t="s">
        <v>90</v>
      </c>
      <c r="S4202" s="31" t="s">
        <v>8670</v>
      </c>
      <c r="T4202" s="31" t="s">
        <v>91</v>
      </c>
      <c r="U4202" s="31" t="s">
        <v>91</v>
      </c>
      <c r="V4202" s="31" t="s">
        <v>90</v>
      </c>
      <c r="W4202" s="31" t="s">
        <v>8671</v>
      </c>
      <c r="X4202" s="31" t="s">
        <v>91</v>
      </c>
      <c r="Y4202" s="31" t="s">
        <v>91</v>
      </c>
      <c r="AA4202" s="31" t="s">
        <v>97</v>
      </c>
      <c r="AB4202" s="31">
        <v>0</v>
      </c>
    </row>
    <row r="4203" spans="2:28" x14ac:dyDescent="0.25">
      <c r="B4203" s="31" t="s">
        <v>8683</v>
      </c>
      <c r="C4203" s="31">
        <v>1504</v>
      </c>
      <c r="D4203" s="31" t="s">
        <v>8560</v>
      </c>
      <c r="E4203" s="31" t="s">
        <v>8561</v>
      </c>
      <c r="F4203" s="31" t="s">
        <v>8562</v>
      </c>
      <c r="G4203" s="31" t="s">
        <v>8668</v>
      </c>
      <c r="H4203" s="31" t="s">
        <v>193</v>
      </c>
      <c r="I4203" s="31" t="s">
        <v>8565</v>
      </c>
      <c r="J4203" s="31" t="s">
        <v>160</v>
      </c>
      <c r="K4203" s="31" t="s">
        <v>156</v>
      </c>
      <c r="L4203" s="31" t="s">
        <v>1227</v>
      </c>
      <c r="M4203" s="31">
        <v>0</v>
      </c>
      <c r="N4203" s="31" t="s">
        <v>90</v>
      </c>
      <c r="O4203" s="31" t="s">
        <v>8669</v>
      </c>
      <c r="P4203" s="31" t="s">
        <v>91</v>
      </c>
      <c r="Q4203" s="31" t="s">
        <v>91</v>
      </c>
      <c r="R4203" s="31" t="s">
        <v>90</v>
      </c>
      <c r="S4203" s="31" t="s">
        <v>8670</v>
      </c>
      <c r="T4203" s="31" t="s">
        <v>91</v>
      </c>
      <c r="U4203" s="31" t="s">
        <v>91</v>
      </c>
      <c r="V4203" s="31" t="s">
        <v>90</v>
      </c>
      <c r="W4203" s="31" t="s">
        <v>8671</v>
      </c>
      <c r="X4203" s="31" t="s">
        <v>91</v>
      </c>
      <c r="Y4203" s="31" t="s">
        <v>91</v>
      </c>
      <c r="AA4203" s="31" t="s">
        <v>97</v>
      </c>
      <c r="AB4203" s="31">
        <v>0</v>
      </c>
    </row>
    <row r="4204" spans="2:28" x14ac:dyDescent="0.25">
      <c r="B4204" s="31" t="s">
        <v>8684</v>
      </c>
      <c r="C4204" s="31">
        <v>1504</v>
      </c>
      <c r="D4204" s="31" t="s">
        <v>8560</v>
      </c>
      <c r="E4204" s="31" t="s">
        <v>8561</v>
      </c>
      <c r="F4204" s="31" t="s">
        <v>8562</v>
      </c>
      <c r="G4204" s="31" t="s">
        <v>8668</v>
      </c>
      <c r="H4204" s="31" t="s">
        <v>193</v>
      </c>
      <c r="I4204" s="31" t="s">
        <v>8565</v>
      </c>
      <c r="J4204" s="31" t="s">
        <v>160</v>
      </c>
      <c r="K4204" s="31" t="s">
        <v>99</v>
      </c>
      <c r="L4204" s="31" t="s">
        <v>1227</v>
      </c>
      <c r="M4204" s="31">
        <v>0</v>
      </c>
      <c r="N4204" s="31" t="s">
        <v>90</v>
      </c>
      <c r="O4204" s="31" t="s">
        <v>8669</v>
      </c>
      <c r="P4204" s="31" t="s">
        <v>91</v>
      </c>
      <c r="Q4204" s="31" t="s">
        <v>91</v>
      </c>
      <c r="R4204" s="31" t="s">
        <v>90</v>
      </c>
      <c r="S4204" s="31" t="s">
        <v>8670</v>
      </c>
      <c r="T4204" s="31" t="s">
        <v>91</v>
      </c>
      <c r="U4204" s="31" t="s">
        <v>91</v>
      </c>
      <c r="V4204" s="31" t="s">
        <v>90</v>
      </c>
      <c r="W4204" s="31" t="s">
        <v>8671</v>
      </c>
      <c r="X4204" s="31" t="s">
        <v>91</v>
      </c>
      <c r="Y4204" s="31" t="s">
        <v>91</v>
      </c>
      <c r="AA4204" s="31" t="s">
        <v>100</v>
      </c>
      <c r="AB4204" s="31">
        <v>0</v>
      </c>
    </row>
    <row r="4205" spans="2:28" x14ac:dyDescent="0.25">
      <c r="B4205" s="31" t="s">
        <v>8685</v>
      </c>
      <c r="C4205" s="31">
        <v>1504</v>
      </c>
      <c r="D4205" s="31" t="s">
        <v>8560</v>
      </c>
      <c r="E4205" s="31" t="s">
        <v>8561</v>
      </c>
      <c r="F4205" s="31" t="s">
        <v>8562</v>
      </c>
      <c r="G4205" s="31" t="s">
        <v>8668</v>
      </c>
      <c r="H4205" s="31" t="s">
        <v>193</v>
      </c>
      <c r="I4205" s="31" t="s">
        <v>8565</v>
      </c>
      <c r="J4205" s="31" t="s">
        <v>160</v>
      </c>
      <c r="K4205" s="31" t="s">
        <v>104</v>
      </c>
      <c r="L4205" s="31" t="s">
        <v>1227</v>
      </c>
      <c r="M4205" s="31">
        <v>0</v>
      </c>
      <c r="N4205" s="31" t="s">
        <v>90</v>
      </c>
      <c r="O4205" s="31" t="s">
        <v>8669</v>
      </c>
      <c r="P4205" s="31" t="s">
        <v>91</v>
      </c>
      <c r="Q4205" s="31" t="s">
        <v>91</v>
      </c>
      <c r="R4205" s="31" t="s">
        <v>90</v>
      </c>
      <c r="S4205" s="31" t="s">
        <v>8670</v>
      </c>
      <c r="T4205" s="31" t="s">
        <v>91</v>
      </c>
      <c r="U4205" s="31" t="s">
        <v>91</v>
      </c>
      <c r="V4205" s="31" t="s">
        <v>90</v>
      </c>
      <c r="W4205" s="31" t="s">
        <v>8671</v>
      </c>
      <c r="X4205" s="31" t="s">
        <v>91</v>
      </c>
      <c r="Y4205" s="31" t="s">
        <v>91</v>
      </c>
      <c r="AA4205" s="31" t="s">
        <v>100</v>
      </c>
      <c r="AB4205" s="31">
        <v>0</v>
      </c>
    </row>
    <row r="4206" spans="2:28" x14ac:dyDescent="0.25">
      <c r="B4206" s="31" t="s">
        <v>8686</v>
      </c>
      <c r="C4206" s="31">
        <v>1504</v>
      </c>
      <c r="D4206" s="31" t="s">
        <v>8560</v>
      </c>
      <c r="E4206" s="31" t="s">
        <v>8561</v>
      </c>
      <c r="F4206" s="31" t="s">
        <v>8562</v>
      </c>
      <c r="G4206" s="31" t="s">
        <v>8668</v>
      </c>
      <c r="H4206" s="31" t="s">
        <v>193</v>
      </c>
      <c r="I4206" s="31" t="s">
        <v>8565</v>
      </c>
      <c r="J4206" s="31" t="s">
        <v>160</v>
      </c>
      <c r="K4206" s="31" t="s">
        <v>106</v>
      </c>
      <c r="L4206" s="31" t="s">
        <v>1227</v>
      </c>
      <c r="M4206" s="31">
        <v>0</v>
      </c>
      <c r="N4206" s="31" t="s">
        <v>90</v>
      </c>
      <c r="O4206" s="31" t="s">
        <v>8669</v>
      </c>
      <c r="P4206" s="31" t="s">
        <v>91</v>
      </c>
      <c r="Q4206" s="31" t="s">
        <v>91</v>
      </c>
      <c r="R4206" s="31" t="s">
        <v>90</v>
      </c>
      <c r="S4206" s="31" t="s">
        <v>8670</v>
      </c>
      <c r="T4206" s="31" t="s">
        <v>91</v>
      </c>
      <c r="U4206" s="31" t="s">
        <v>91</v>
      </c>
      <c r="V4206" s="31" t="s">
        <v>90</v>
      </c>
      <c r="W4206" s="31" t="s">
        <v>8671</v>
      </c>
      <c r="X4206" s="31" t="s">
        <v>91</v>
      </c>
      <c r="Y4206" s="31" t="s">
        <v>91</v>
      </c>
      <c r="AA4206" s="31" t="s">
        <v>100</v>
      </c>
      <c r="AB4206" s="31">
        <v>0</v>
      </c>
    </row>
    <row r="4207" spans="2:28" x14ac:dyDescent="0.25">
      <c r="B4207" s="31" t="s">
        <v>8687</v>
      </c>
      <c r="C4207" s="31">
        <v>1504</v>
      </c>
      <c r="D4207" s="31" t="s">
        <v>8560</v>
      </c>
      <c r="E4207" s="31" t="s">
        <v>8561</v>
      </c>
      <c r="F4207" s="31" t="s">
        <v>8562</v>
      </c>
      <c r="G4207" s="31" t="s">
        <v>8668</v>
      </c>
      <c r="H4207" s="31" t="s">
        <v>193</v>
      </c>
      <c r="I4207" s="31" t="s">
        <v>8565</v>
      </c>
      <c r="J4207" s="31" t="s">
        <v>160</v>
      </c>
      <c r="K4207" s="31" t="s">
        <v>108</v>
      </c>
      <c r="L4207" s="31" t="s">
        <v>1227</v>
      </c>
      <c r="M4207" s="31">
        <v>0</v>
      </c>
      <c r="N4207" s="31" t="s">
        <v>90</v>
      </c>
      <c r="O4207" s="31" t="s">
        <v>8669</v>
      </c>
      <c r="P4207" s="31" t="s">
        <v>91</v>
      </c>
      <c r="Q4207" s="31" t="s">
        <v>91</v>
      </c>
      <c r="R4207" s="31" t="s">
        <v>90</v>
      </c>
      <c r="S4207" s="31" t="s">
        <v>8670</v>
      </c>
      <c r="T4207" s="31" t="s">
        <v>91</v>
      </c>
      <c r="U4207" s="31" t="s">
        <v>91</v>
      </c>
      <c r="V4207" s="31" t="s">
        <v>90</v>
      </c>
      <c r="W4207" s="31" t="s">
        <v>8671</v>
      </c>
      <c r="X4207" s="31" t="s">
        <v>91</v>
      </c>
      <c r="Y4207" s="31" t="s">
        <v>91</v>
      </c>
      <c r="AA4207" s="31" t="s">
        <v>100</v>
      </c>
      <c r="AB4207" s="31">
        <v>0</v>
      </c>
    </row>
    <row r="4208" spans="2:28" x14ac:dyDescent="0.25">
      <c r="B4208" s="31" t="s">
        <v>8688</v>
      </c>
      <c r="C4208" s="31">
        <v>1504</v>
      </c>
      <c r="D4208" s="31" t="s">
        <v>8560</v>
      </c>
      <c r="E4208" s="31" t="s">
        <v>8561</v>
      </c>
      <c r="F4208" s="31" t="s">
        <v>8562</v>
      </c>
      <c r="G4208" s="31" t="s">
        <v>8668</v>
      </c>
      <c r="H4208" s="31" t="s">
        <v>193</v>
      </c>
      <c r="I4208" s="31" t="s">
        <v>8565</v>
      </c>
      <c r="J4208" s="31" t="s">
        <v>160</v>
      </c>
      <c r="K4208" s="31" t="s">
        <v>110</v>
      </c>
      <c r="L4208" s="31" t="s">
        <v>1227</v>
      </c>
      <c r="M4208" s="31">
        <v>0</v>
      </c>
      <c r="N4208" s="31" t="s">
        <v>90</v>
      </c>
      <c r="O4208" s="31" t="s">
        <v>8669</v>
      </c>
      <c r="P4208" s="31" t="s">
        <v>91</v>
      </c>
      <c r="Q4208" s="31" t="s">
        <v>91</v>
      </c>
      <c r="R4208" s="31" t="s">
        <v>90</v>
      </c>
      <c r="S4208" s="31" t="s">
        <v>8670</v>
      </c>
      <c r="T4208" s="31" t="s">
        <v>91</v>
      </c>
      <c r="U4208" s="31" t="s">
        <v>91</v>
      </c>
      <c r="V4208" s="31" t="s">
        <v>90</v>
      </c>
      <c r="W4208" s="31" t="s">
        <v>8671</v>
      </c>
      <c r="X4208" s="31" t="s">
        <v>91</v>
      </c>
      <c r="Y4208" s="31" t="s">
        <v>91</v>
      </c>
      <c r="AA4208" s="31" t="s">
        <v>100</v>
      </c>
      <c r="AB4208" s="31">
        <v>0</v>
      </c>
    </row>
    <row r="4209" spans="2:28" x14ac:dyDescent="0.25">
      <c r="B4209" s="31" t="s">
        <v>8689</v>
      </c>
      <c r="C4209" s="31">
        <v>1504</v>
      </c>
      <c r="D4209" s="31" t="s">
        <v>8560</v>
      </c>
      <c r="E4209" s="31" t="s">
        <v>8561</v>
      </c>
      <c r="F4209" s="31" t="s">
        <v>8562</v>
      </c>
      <c r="G4209" s="31" t="s">
        <v>8668</v>
      </c>
      <c r="H4209" s="31" t="s">
        <v>193</v>
      </c>
      <c r="I4209" s="31" t="s">
        <v>8565</v>
      </c>
      <c r="J4209" s="31" t="s">
        <v>160</v>
      </c>
      <c r="K4209" s="31" t="s">
        <v>112</v>
      </c>
      <c r="L4209" s="31" t="s">
        <v>1227</v>
      </c>
      <c r="M4209" s="31">
        <v>0</v>
      </c>
      <c r="N4209" s="31" t="s">
        <v>90</v>
      </c>
      <c r="O4209" s="31" t="s">
        <v>8669</v>
      </c>
      <c r="P4209" s="31" t="s">
        <v>91</v>
      </c>
      <c r="Q4209" s="31" t="s">
        <v>91</v>
      </c>
      <c r="R4209" s="31" t="s">
        <v>90</v>
      </c>
      <c r="S4209" s="31" t="s">
        <v>8670</v>
      </c>
      <c r="T4209" s="31" t="s">
        <v>91</v>
      </c>
      <c r="U4209" s="31" t="s">
        <v>91</v>
      </c>
      <c r="V4209" s="31" t="s">
        <v>90</v>
      </c>
      <c r="W4209" s="31" t="s">
        <v>8671</v>
      </c>
      <c r="X4209" s="31" t="s">
        <v>91</v>
      </c>
      <c r="Y4209" s="31" t="s">
        <v>91</v>
      </c>
      <c r="AA4209" s="31" t="s">
        <v>100</v>
      </c>
      <c r="AB4209" s="31">
        <v>0</v>
      </c>
    </row>
    <row r="4210" spans="2:28" x14ac:dyDescent="0.25">
      <c r="B4210" s="31" t="s">
        <v>8690</v>
      </c>
      <c r="C4210" s="31">
        <v>1505</v>
      </c>
      <c r="D4210" s="31" t="s">
        <v>8560</v>
      </c>
      <c r="E4210" s="31" t="s">
        <v>8561</v>
      </c>
      <c r="F4210" s="31" t="s">
        <v>8562</v>
      </c>
      <c r="G4210" s="31" t="s">
        <v>8668</v>
      </c>
      <c r="H4210" s="31" t="s">
        <v>193</v>
      </c>
      <c r="I4210" s="31" t="s">
        <v>8565</v>
      </c>
      <c r="J4210" s="31" t="s">
        <v>160</v>
      </c>
      <c r="K4210" s="31" t="s">
        <v>177</v>
      </c>
      <c r="L4210" s="31" t="s">
        <v>8691</v>
      </c>
      <c r="M4210" s="31">
        <v>2</v>
      </c>
      <c r="N4210" s="31" t="s">
        <v>116</v>
      </c>
      <c r="O4210" s="31" t="s">
        <v>8669</v>
      </c>
      <c r="P4210" s="31" t="s">
        <v>8692</v>
      </c>
      <c r="Q4210" s="31" t="s">
        <v>8693</v>
      </c>
      <c r="R4210" s="31" t="s">
        <v>116</v>
      </c>
      <c r="S4210" s="31" t="s">
        <v>8670</v>
      </c>
      <c r="T4210" s="31" t="s">
        <v>8694</v>
      </c>
      <c r="U4210" s="31" t="s">
        <v>8695</v>
      </c>
      <c r="V4210" s="31" t="s">
        <v>116</v>
      </c>
      <c r="W4210" s="31" t="s">
        <v>8671</v>
      </c>
      <c r="X4210" s="31" t="s">
        <v>8696</v>
      </c>
      <c r="Y4210" s="31" t="s">
        <v>8697</v>
      </c>
      <c r="AA4210" s="31" t="s">
        <v>97</v>
      </c>
      <c r="AB4210" s="31">
        <v>1</v>
      </c>
    </row>
    <row r="4211" spans="2:28" x14ac:dyDescent="0.25">
      <c r="B4211" s="31" t="s">
        <v>8698</v>
      </c>
      <c r="C4211" s="31">
        <v>1506</v>
      </c>
      <c r="D4211" s="31" t="s">
        <v>8560</v>
      </c>
      <c r="E4211" s="31" t="s">
        <v>8561</v>
      </c>
      <c r="F4211" s="31" t="s">
        <v>8562</v>
      </c>
      <c r="G4211" s="31" t="s">
        <v>8668</v>
      </c>
      <c r="H4211" s="31" t="s">
        <v>193</v>
      </c>
      <c r="I4211" s="31" t="s">
        <v>8565</v>
      </c>
      <c r="J4211" s="31" t="s">
        <v>160</v>
      </c>
      <c r="K4211" s="31" t="s">
        <v>181</v>
      </c>
      <c r="L4211" s="31" t="s">
        <v>8699</v>
      </c>
      <c r="M4211" s="31">
        <v>1</v>
      </c>
      <c r="N4211" s="31" t="s">
        <v>90</v>
      </c>
      <c r="O4211" s="31" t="s">
        <v>8669</v>
      </c>
      <c r="P4211" s="31" t="s">
        <v>8700</v>
      </c>
      <c r="Q4211" s="31" t="s">
        <v>8701</v>
      </c>
      <c r="R4211" s="31" t="s">
        <v>90</v>
      </c>
      <c r="S4211" s="31" t="s">
        <v>8670</v>
      </c>
      <c r="T4211" s="31" t="s">
        <v>91</v>
      </c>
      <c r="U4211" s="31" t="s">
        <v>91</v>
      </c>
      <c r="V4211" s="31" t="s">
        <v>90</v>
      </c>
      <c r="W4211" s="31" t="s">
        <v>8671</v>
      </c>
      <c r="X4211" s="31" t="s">
        <v>91</v>
      </c>
      <c r="Y4211" s="31" t="s">
        <v>91</v>
      </c>
      <c r="AA4211" s="31" t="s">
        <v>100</v>
      </c>
      <c r="AB4211" s="31">
        <v>1</v>
      </c>
    </row>
    <row r="4212" spans="2:28" x14ac:dyDescent="0.25">
      <c r="B4212" s="31" t="s">
        <v>8702</v>
      </c>
      <c r="C4212" s="31">
        <v>1506</v>
      </c>
      <c r="D4212" s="31" t="s">
        <v>8560</v>
      </c>
      <c r="E4212" s="31" t="s">
        <v>8561</v>
      </c>
      <c r="F4212" s="31" t="s">
        <v>8562</v>
      </c>
      <c r="G4212" s="31" t="s">
        <v>8668</v>
      </c>
      <c r="H4212" s="31" t="s">
        <v>193</v>
      </c>
      <c r="I4212" s="31" t="s">
        <v>8565</v>
      </c>
      <c r="J4212" s="31" t="s">
        <v>160</v>
      </c>
      <c r="K4212" s="31" t="s">
        <v>102</v>
      </c>
      <c r="L4212" s="31" t="s">
        <v>8699</v>
      </c>
      <c r="M4212" s="31">
        <v>1</v>
      </c>
      <c r="N4212" s="31" t="s">
        <v>90</v>
      </c>
      <c r="O4212" s="31" t="s">
        <v>8669</v>
      </c>
      <c r="P4212" s="31" t="s">
        <v>8700</v>
      </c>
      <c r="Q4212" s="31" t="s">
        <v>8701</v>
      </c>
      <c r="R4212" s="31" t="s">
        <v>90</v>
      </c>
      <c r="S4212" s="31" t="s">
        <v>8670</v>
      </c>
      <c r="T4212" s="31" t="s">
        <v>91</v>
      </c>
      <c r="U4212" s="31" t="s">
        <v>91</v>
      </c>
      <c r="V4212" s="31" t="s">
        <v>90</v>
      </c>
      <c r="W4212" s="31" t="s">
        <v>8671</v>
      </c>
      <c r="X4212" s="31" t="s">
        <v>91</v>
      </c>
      <c r="Y4212" s="31" t="s">
        <v>91</v>
      </c>
      <c r="AA4212" s="31" t="s">
        <v>100</v>
      </c>
      <c r="AB4212" s="31">
        <v>1</v>
      </c>
    </row>
    <row r="4213" spans="2:28" x14ac:dyDescent="0.25">
      <c r="B4213" s="31" t="s">
        <v>8703</v>
      </c>
      <c r="C4213" s="31">
        <v>1507</v>
      </c>
      <c r="D4213" s="31" t="s">
        <v>8560</v>
      </c>
      <c r="E4213" s="31" t="s">
        <v>8561</v>
      </c>
      <c r="F4213" s="31" t="s">
        <v>8562</v>
      </c>
      <c r="G4213" s="31" t="s">
        <v>8668</v>
      </c>
      <c r="H4213" s="31" t="s">
        <v>193</v>
      </c>
      <c r="I4213" s="31" t="s">
        <v>8565</v>
      </c>
      <c r="J4213" s="31" t="s">
        <v>87</v>
      </c>
      <c r="K4213" s="31" t="s">
        <v>161</v>
      </c>
      <c r="L4213" s="31" t="s">
        <v>8704</v>
      </c>
      <c r="M4213" s="31">
        <v>1</v>
      </c>
      <c r="N4213" s="31" t="s">
        <v>116</v>
      </c>
      <c r="O4213" s="31" t="s">
        <v>8705</v>
      </c>
      <c r="P4213" s="31" t="s">
        <v>8706</v>
      </c>
      <c r="Q4213" s="31" t="s">
        <v>8707</v>
      </c>
      <c r="R4213" s="31" t="s">
        <v>90</v>
      </c>
      <c r="S4213" s="31" t="s">
        <v>8670</v>
      </c>
      <c r="T4213" s="31" t="s">
        <v>91</v>
      </c>
      <c r="U4213" s="31" t="s">
        <v>91</v>
      </c>
      <c r="V4213" s="31" t="s">
        <v>90</v>
      </c>
      <c r="W4213" s="31" t="s">
        <v>8671</v>
      </c>
      <c r="X4213" s="31" t="s">
        <v>91</v>
      </c>
      <c r="Y4213" s="31" t="s">
        <v>91</v>
      </c>
      <c r="AA4213" s="31" t="s">
        <v>94</v>
      </c>
      <c r="AB4213" s="31">
        <v>1</v>
      </c>
    </row>
    <row r="4214" spans="2:28" x14ac:dyDescent="0.25">
      <c r="B4214" s="31" t="s">
        <v>8708</v>
      </c>
      <c r="C4214" s="31">
        <v>1508</v>
      </c>
      <c r="D4214" s="31" t="s">
        <v>8560</v>
      </c>
      <c r="E4214" s="31" t="s">
        <v>8561</v>
      </c>
      <c r="F4214" s="31" t="s">
        <v>8562</v>
      </c>
      <c r="G4214" s="31" t="s">
        <v>8668</v>
      </c>
      <c r="H4214" s="31" t="s">
        <v>193</v>
      </c>
      <c r="I4214" s="31" t="s">
        <v>8565</v>
      </c>
      <c r="J4214" s="31" t="s">
        <v>87</v>
      </c>
      <c r="K4214" s="31" t="s">
        <v>164</v>
      </c>
      <c r="L4214" s="31" t="s">
        <v>8709</v>
      </c>
      <c r="M4214" s="31">
        <v>0</v>
      </c>
      <c r="N4214" s="31" t="s">
        <v>90</v>
      </c>
      <c r="O4214" s="31" t="s">
        <v>8705</v>
      </c>
      <c r="P4214" s="31" t="s">
        <v>91</v>
      </c>
      <c r="Q4214" s="31" t="s">
        <v>91</v>
      </c>
      <c r="R4214" s="31" t="s">
        <v>90</v>
      </c>
      <c r="S4214" s="31" t="s">
        <v>8670</v>
      </c>
      <c r="T4214" s="31" t="s">
        <v>91</v>
      </c>
      <c r="U4214" s="31" t="s">
        <v>91</v>
      </c>
      <c r="V4214" s="31" t="s">
        <v>90</v>
      </c>
      <c r="W4214" s="31" t="s">
        <v>8671</v>
      </c>
      <c r="X4214" s="31" t="s">
        <v>91</v>
      </c>
      <c r="Y4214" s="31" t="s">
        <v>91</v>
      </c>
      <c r="AA4214" s="31" t="s">
        <v>94</v>
      </c>
      <c r="AB4214" s="31">
        <v>0</v>
      </c>
    </row>
    <row r="4215" spans="2:28" x14ac:dyDescent="0.25">
      <c r="B4215" s="31" t="s">
        <v>8710</v>
      </c>
      <c r="C4215" s="31">
        <v>1508</v>
      </c>
      <c r="D4215" s="31" t="s">
        <v>8560</v>
      </c>
      <c r="E4215" s="31" t="s">
        <v>8561</v>
      </c>
      <c r="F4215" s="31" t="s">
        <v>8562</v>
      </c>
      <c r="G4215" s="31" t="s">
        <v>8668</v>
      </c>
      <c r="H4215" s="31" t="s">
        <v>193</v>
      </c>
      <c r="I4215" s="31" t="s">
        <v>8565</v>
      </c>
      <c r="J4215" s="31" t="s">
        <v>87</v>
      </c>
      <c r="K4215" s="31" t="s">
        <v>88</v>
      </c>
      <c r="L4215" s="31" t="s">
        <v>8709</v>
      </c>
      <c r="M4215" s="31">
        <v>0</v>
      </c>
      <c r="N4215" s="31" t="s">
        <v>90</v>
      </c>
      <c r="O4215" s="31" t="s">
        <v>8705</v>
      </c>
      <c r="P4215" s="31" t="s">
        <v>91</v>
      </c>
      <c r="Q4215" s="31" t="s">
        <v>91</v>
      </c>
      <c r="R4215" s="31" t="s">
        <v>90</v>
      </c>
      <c r="S4215" s="31" t="s">
        <v>8670</v>
      </c>
      <c r="T4215" s="31" t="s">
        <v>91</v>
      </c>
      <c r="U4215" s="31" t="s">
        <v>91</v>
      </c>
      <c r="V4215" s="31" t="s">
        <v>90</v>
      </c>
      <c r="W4215" s="31" t="s">
        <v>8671</v>
      </c>
      <c r="X4215" s="31" t="s">
        <v>91</v>
      </c>
      <c r="Y4215" s="31" t="s">
        <v>91</v>
      </c>
      <c r="AA4215" s="31" t="s">
        <v>94</v>
      </c>
      <c r="AB4215" s="31">
        <v>0</v>
      </c>
    </row>
    <row r="4216" spans="2:28" x14ac:dyDescent="0.25">
      <c r="B4216" s="31" t="s">
        <v>8711</v>
      </c>
      <c r="C4216" s="31">
        <v>1508</v>
      </c>
      <c r="D4216" s="31" t="s">
        <v>8560</v>
      </c>
      <c r="E4216" s="31" t="s">
        <v>8561</v>
      </c>
      <c r="F4216" s="31" t="s">
        <v>8562</v>
      </c>
      <c r="G4216" s="31" t="s">
        <v>8668</v>
      </c>
      <c r="H4216" s="31" t="s">
        <v>193</v>
      </c>
      <c r="I4216" s="31" t="s">
        <v>8565</v>
      </c>
      <c r="J4216" s="31" t="s">
        <v>87</v>
      </c>
      <c r="K4216" s="31" t="s">
        <v>96</v>
      </c>
      <c r="L4216" s="31" t="s">
        <v>8709</v>
      </c>
      <c r="M4216" s="31">
        <v>0</v>
      </c>
      <c r="N4216" s="31" t="s">
        <v>90</v>
      </c>
      <c r="O4216" s="31" t="s">
        <v>8705</v>
      </c>
      <c r="P4216" s="31" t="s">
        <v>91</v>
      </c>
      <c r="Q4216" s="31" t="s">
        <v>91</v>
      </c>
      <c r="R4216" s="31" t="s">
        <v>90</v>
      </c>
      <c r="S4216" s="31" t="s">
        <v>8670</v>
      </c>
      <c r="T4216" s="31" t="s">
        <v>91</v>
      </c>
      <c r="U4216" s="31" t="s">
        <v>91</v>
      </c>
      <c r="V4216" s="31" t="s">
        <v>90</v>
      </c>
      <c r="W4216" s="31" t="s">
        <v>8671</v>
      </c>
      <c r="X4216" s="31" t="s">
        <v>91</v>
      </c>
      <c r="Y4216" s="31" t="s">
        <v>91</v>
      </c>
      <c r="AA4216" s="31" t="s">
        <v>97</v>
      </c>
      <c r="AB4216" s="31">
        <v>0</v>
      </c>
    </row>
    <row r="4217" spans="2:28" x14ac:dyDescent="0.25">
      <c r="B4217" s="31" t="s">
        <v>8712</v>
      </c>
      <c r="C4217" s="31">
        <v>1508</v>
      </c>
      <c r="D4217" s="31" t="s">
        <v>8560</v>
      </c>
      <c r="E4217" s="31" t="s">
        <v>8561</v>
      </c>
      <c r="F4217" s="31" t="s">
        <v>8562</v>
      </c>
      <c r="G4217" s="31" t="s">
        <v>8668</v>
      </c>
      <c r="H4217" s="31" t="s">
        <v>193</v>
      </c>
      <c r="I4217" s="31" t="s">
        <v>8565</v>
      </c>
      <c r="J4217" s="31" t="s">
        <v>87</v>
      </c>
      <c r="K4217" s="31" t="s">
        <v>150</v>
      </c>
      <c r="L4217" s="31" t="s">
        <v>8709</v>
      </c>
      <c r="M4217" s="31">
        <v>0</v>
      </c>
      <c r="N4217" s="31" t="s">
        <v>90</v>
      </c>
      <c r="O4217" s="31" t="s">
        <v>8705</v>
      </c>
      <c r="P4217" s="31" t="s">
        <v>91</v>
      </c>
      <c r="Q4217" s="31" t="s">
        <v>91</v>
      </c>
      <c r="R4217" s="31" t="s">
        <v>90</v>
      </c>
      <c r="S4217" s="31" t="s">
        <v>8670</v>
      </c>
      <c r="T4217" s="31" t="s">
        <v>91</v>
      </c>
      <c r="U4217" s="31" t="s">
        <v>91</v>
      </c>
      <c r="V4217" s="31" t="s">
        <v>90</v>
      </c>
      <c r="W4217" s="31" t="s">
        <v>8671</v>
      </c>
      <c r="X4217" s="31" t="s">
        <v>91</v>
      </c>
      <c r="Y4217" s="31" t="s">
        <v>91</v>
      </c>
      <c r="AA4217" s="31" t="s">
        <v>97</v>
      </c>
      <c r="AB4217" s="31">
        <v>0</v>
      </c>
    </row>
    <row r="4218" spans="2:28" x14ac:dyDescent="0.25">
      <c r="B4218" s="31" t="s">
        <v>8713</v>
      </c>
      <c r="C4218" s="31">
        <v>1508</v>
      </c>
      <c r="D4218" s="31" t="s">
        <v>8560</v>
      </c>
      <c r="E4218" s="31" t="s">
        <v>8561</v>
      </c>
      <c r="F4218" s="31" t="s">
        <v>8562</v>
      </c>
      <c r="G4218" s="31" t="s">
        <v>8668</v>
      </c>
      <c r="H4218" s="31" t="s">
        <v>193</v>
      </c>
      <c r="I4218" s="31" t="s">
        <v>8565</v>
      </c>
      <c r="J4218" s="31" t="s">
        <v>87</v>
      </c>
      <c r="K4218" s="31" t="s">
        <v>99</v>
      </c>
      <c r="L4218" s="31" t="s">
        <v>8709</v>
      </c>
      <c r="M4218" s="31">
        <v>0</v>
      </c>
      <c r="N4218" s="31" t="s">
        <v>90</v>
      </c>
      <c r="O4218" s="31" t="s">
        <v>8705</v>
      </c>
      <c r="P4218" s="31" t="s">
        <v>91</v>
      </c>
      <c r="Q4218" s="31" t="s">
        <v>91</v>
      </c>
      <c r="R4218" s="31" t="s">
        <v>90</v>
      </c>
      <c r="S4218" s="31" t="s">
        <v>8670</v>
      </c>
      <c r="T4218" s="31" t="s">
        <v>91</v>
      </c>
      <c r="U4218" s="31" t="s">
        <v>91</v>
      </c>
      <c r="V4218" s="31" t="s">
        <v>90</v>
      </c>
      <c r="W4218" s="31" t="s">
        <v>8671</v>
      </c>
      <c r="X4218" s="31" t="s">
        <v>91</v>
      </c>
      <c r="Y4218" s="31" t="s">
        <v>91</v>
      </c>
      <c r="AA4218" s="31" t="s">
        <v>100</v>
      </c>
      <c r="AB4218" s="31">
        <v>0</v>
      </c>
    </row>
    <row r="4219" spans="2:28" x14ac:dyDescent="0.25">
      <c r="B4219" s="31" t="s">
        <v>8714</v>
      </c>
      <c r="C4219" s="31">
        <v>1508</v>
      </c>
      <c r="D4219" s="31" t="s">
        <v>8560</v>
      </c>
      <c r="E4219" s="31" t="s">
        <v>8561</v>
      </c>
      <c r="F4219" s="31" t="s">
        <v>8562</v>
      </c>
      <c r="G4219" s="31" t="s">
        <v>8668</v>
      </c>
      <c r="H4219" s="31" t="s">
        <v>193</v>
      </c>
      <c r="I4219" s="31" t="s">
        <v>8565</v>
      </c>
      <c r="J4219" s="31" t="s">
        <v>87</v>
      </c>
      <c r="K4219" s="31" t="s">
        <v>104</v>
      </c>
      <c r="L4219" s="31" t="s">
        <v>8709</v>
      </c>
      <c r="M4219" s="31">
        <v>0</v>
      </c>
      <c r="N4219" s="31" t="s">
        <v>90</v>
      </c>
      <c r="O4219" s="31" t="s">
        <v>8705</v>
      </c>
      <c r="P4219" s="31" t="s">
        <v>91</v>
      </c>
      <c r="Q4219" s="31" t="s">
        <v>91</v>
      </c>
      <c r="R4219" s="31" t="s">
        <v>90</v>
      </c>
      <c r="S4219" s="31" t="s">
        <v>8670</v>
      </c>
      <c r="T4219" s="31" t="s">
        <v>91</v>
      </c>
      <c r="U4219" s="31" t="s">
        <v>91</v>
      </c>
      <c r="V4219" s="31" t="s">
        <v>90</v>
      </c>
      <c r="W4219" s="31" t="s">
        <v>8671</v>
      </c>
      <c r="X4219" s="31" t="s">
        <v>91</v>
      </c>
      <c r="Y4219" s="31" t="s">
        <v>91</v>
      </c>
      <c r="AA4219" s="31" t="s">
        <v>100</v>
      </c>
      <c r="AB4219" s="31">
        <v>0</v>
      </c>
    </row>
    <row r="4220" spans="2:28" x14ac:dyDescent="0.25">
      <c r="B4220" s="31" t="s">
        <v>8715</v>
      </c>
      <c r="C4220" s="31">
        <v>1508</v>
      </c>
      <c r="D4220" s="31" t="s">
        <v>8560</v>
      </c>
      <c r="E4220" s="31" t="s">
        <v>8561</v>
      </c>
      <c r="F4220" s="31" t="s">
        <v>8562</v>
      </c>
      <c r="G4220" s="31" t="s">
        <v>8668</v>
      </c>
      <c r="H4220" s="31" t="s">
        <v>193</v>
      </c>
      <c r="I4220" s="31" t="s">
        <v>8565</v>
      </c>
      <c r="J4220" s="31" t="s">
        <v>87</v>
      </c>
      <c r="K4220" s="31" t="s">
        <v>106</v>
      </c>
      <c r="L4220" s="31" t="s">
        <v>8709</v>
      </c>
      <c r="M4220" s="31">
        <v>0</v>
      </c>
      <c r="N4220" s="31" t="s">
        <v>90</v>
      </c>
      <c r="O4220" s="31" t="s">
        <v>8705</v>
      </c>
      <c r="P4220" s="31" t="s">
        <v>91</v>
      </c>
      <c r="Q4220" s="31" t="s">
        <v>91</v>
      </c>
      <c r="R4220" s="31" t="s">
        <v>90</v>
      </c>
      <c r="S4220" s="31" t="s">
        <v>8670</v>
      </c>
      <c r="T4220" s="31" t="s">
        <v>91</v>
      </c>
      <c r="U4220" s="31" t="s">
        <v>91</v>
      </c>
      <c r="V4220" s="31" t="s">
        <v>90</v>
      </c>
      <c r="W4220" s="31" t="s">
        <v>8671</v>
      </c>
      <c r="X4220" s="31" t="s">
        <v>91</v>
      </c>
      <c r="Y4220" s="31" t="s">
        <v>91</v>
      </c>
      <c r="AA4220" s="31" t="s">
        <v>100</v>
      </c>
      <c r="AB4220" s="31">
        <v>0</v>
      </c>
    </row>
    <row r="4221" spans="2:28" x14ac:dyDescent="0.25">
      <c r="B4221" s="31" t="s">
        <v>8716</v>
      </c>
      <c r="C4221" s="31">
        <v>1508</v>
      </c>
      <c r="D4221" s="31" t="s">
        <v>8560</v>
      </c>
      <c r="E4221" s="31" t="s">
        <v>8561</v>
      </c>
      <c r="F4221" s="31" t="s">
        <v>8562</v>
      </c>
      <c r="G4221" s="31" t="s">
        <v>8668</v>
      </c>
      <c r="H4221" s="31" t="s">
        <v>193</v>
      </c>
      <c r="I4221" s="31" t="s">
        <v>8565</v>
      </c>
      <c r="J4221" s="31" t="s">
        <v>87</v>
      </c>
      <c r="K4221" s="31" t="s">
        <v>108</v>
      </c>
      <c r="L4221" s="31" t="s">
        <v>8709</v>
      </c>
      <c r="M4221" s="31">
        <v>0</v>
      </c>
      <c r="N4221" s="31" t="s">
        <v>90</v>
      </c>
      <c r="O4221" s="31" t="s">
        <v>8705</v>
      </c>
      <c r="P4221" s="31" t="s">
        <v>91</v>
      </c>
      <c r="Q4221" s="31" t="s">
        <v>91</v>
      </c>
      <c r="R4221" s="31" t="s">
        <v>90</v>
      </c>
      <c r="S4221" s="31" t="s">
        <v>8670</v>
      </c>
      <c r="T4221" s="31" t="s">
        <v>91</v>
      </c>
      <c r="U4221" s="31" t="s">
        <v>91</v>
      </c>
      <c r="V4221" s="31" t="s">
        <v>90</v>
      </c>
      <c r="W4221" s="31" t="s">
        <v>8671</v>
      </c>
      <c r="X4221" s="31" t="s">
        <v>91</v>
      </c>
      <c r="Y4221" s="31" t="s">
        <v>91</v>
      </c>
      <c r="AA4221" s="31" t="s">
        <v>100</v>
      </c>
      <c r="AB4221" s="31">
        <v>0</v>
      </c>
    </row>
    <row r="4222" spans="2:28" x14ac:dyDescent="0.25">
      <c r="B4222" s="31" t="s">
        <v>8717</v>
      </c>
      <c r="C4222" s="31">
        <v>1508</v>
      </c>
      <c r="D4222" s="31" t="s">
        <v>8560</v>
      </c>
      <c r="E4222" s="31" t="s">
        <v>8561</v>
      </c>
      <c r="F4222" s="31" t="s">
        <v>8562</v>
      </c>
      <c r="G4222" s="31" t="s">
        <v>8668</v>
      </c>
      <c r="H4222" s="31" t="s">
        <v>193</v>
      </c>
      <c r="I4222" s="31" t="s">
        <v>8565</v>
      </c>
      <c r="J4222" s="31" t="s">
        <v>87</v>
      </c>
      <c r="K4222" s="31" t="s">
        <v>110</v>
      </c>
      <c r="L4222" s="31" t="s">
        <v>8709</v>
      </c>
      <c r="M4222" s="31">
        <v>0</v>
      </c>
      <c r="N4222" s="31" t="s">
        <v>90</v>
      </c>
      <c r="O4222" s="31" t="s">
        <v>8705</v>
      </c>
      <c r="P4222" s="31" t="s">
        <v>91</v>
      </c>
      <c r="Q4222" s="31" t="s">
        <v>91</v>
      </c>
      <c r="R4222" s="31" t="s">
        <v>90</v>
      </c>
      <c r="S4222" s="31" t="s">
        <v>8670</v>
      </c>
      <c r="T4222" s="31" t="s">
        <v>91</v>
      </c>
      <c r="U4222" s="31" t="s">
        <v>91</v>
      </c>
      <c r="V4222" s="31" t="s">
        <v>90</v>
      </c>
      <c r="W4222" s="31" t="s">
        <v>8671</v>
      </c>
      <c r="X4222" s="31" t="s">
        <v>91</v>
      </c>
      <c r="Y4222" s="31" t="s">
        <v>91</v>
      </c>
      <c r="AA4222" s="31" t="s">
        <v>100</v>
      </c>
      <c r="AB4222" s="31">
        <v>0</v>
      </c>
    </row>
    <row r="4223" spans="2:28" x14ac:dyDescent="0.25">
      <c r="B4223" s="31" t="s">
        <v>8718</v>
      </c>
      <c r="C4223" s="31">
        <v>1508</v>
      </c>
      <c r="D4223" s="31" t="s">
        <v>8560</v>
      </c>
      <c r="E4223" s="31" t="s">
        <v>8561</v>
      </c>
      <c r="F4223" s="31" t="s">
        <v>8562</v>
      </c>
      <c r="G4223" s="31" t="s">
        <v>8668</v>
      </c>
      <c r="H4223" s="31" t="s">
        <v>193</v>
      </c>
      <c r="I4223" s="31" t="s">
        <v>8565</v>
      </c>
      <c r="J4223" s="31" t="s">
        <v>87</v>
      </c>
      <c r="K4223" s="31" t="s">
        <v>112</v>
      </c>
      <c r="L4223" s="31" t="s">
        <v>8709</v>
      </c>
      <c r="M4223" s="31">
        <v>0</v>
      </c>
      <c r="N4223" s="31" t="s">
        <v>90</v>
      </c>
      <c r="O4223" s="31" t="s">
        <v>8705</v>
      </c>
      <c r="P4223" s="31" t="s">
        <v>91</v>
      </c>
      <c r="Q4223" s="31" t="s">
        <v>91</v>
      </c>
      <c r="R4223" s="31" t="s">
        <v>90</v>
      </c>
      <c r="S4223" s="31" t="s">
        <v>8670</v>
      </c>
      <c r="T4223" s="31" t="s">
        <v>91</v>
      </c>
      <c r="U4223" s="31" t="s">
        <v>91</v>
      </c>
      <c r="V4223" s="31" t="s">
        <v>90</v>
      </c>
      <c r="W4223" s="31" t="s">
        <v>8671</v>
      </c>
      <c r="X4223" s="31" t="s">
        <v>91</v>
      </c>
      <c r="Y4223" s="31" t="s">
        <v>91</v>
      </c>
      <c r="AA4223" s="31" t="s">
        <v>100</v>
      </c>
      <c r="AB4223" s="31">
        <v>0</v>
      </c>
    </row>
    <row r="4224" spans="2:28" x14ac:dyDescent="0.25">
      <c r="B4224" s="31" t="s">
        <v>8719</v>
      </c>
      <c r="C4224" s="31">
        <v>1509</v>
      </c>
      <c r="D4224" s="31" t="s">
        <v>8560</v>
      </c>
      <c r="E4224" s="31" t="s">
        <v>8561</v>
      </c>
      <c r="F4224" s="31" t="s">
        <v>8562</v>
      </c>
      <c r="G4224" s="31" t="s">
        <v>8668</v>
      </c>
      <c r="H4224" s="31" t="s">
        <v>193</v>
      </c>
      <c r="I4224" s="31" t="s">
        <v>8565</v>
      </c>
      <c r="J4224" s="31" t="s">
        <v>87</v>
      </c>
      <c r="K4224" s="31" t="s">
        <v>181</v>
      </c>
      <c r="L4224" s="31" t="s">
        <v>8720</v>
      </c>
      <c r="M4224" s="31">
        <v>1</v>
      </c>
      <c r="N4224" s="31" t="s">
        <v>116</v>
      </c>
      <c r="O4224" s="31" t="s">
        <v>8705</v>
      </c>
      <c r="P4224" s="31" t="s">
        <v>8706</v>
      </c>
      <c r="Q4224" s="31" t="s">
        <v>8721</v>
      </c>
      <c r="R4224" s="31" t="s">
        <v>90</v>
      </c>
      <c r="S4224" s="31" t="s">
        <v>8670</v>
      </c>
      <c r="T4224" s="31" t="s">
        <v>91</v>
      </c>
      <c r="U4224" s="31" t="s">
        <v>91</v>
      </c>
      <c r="V4224" s="31" t="s">
        <v>90</v>
      </c>
      <c r="W4224" s="31" t="s">
        <v>8671</v>
      </c>
      <c r="X4224" s="31" t="s">
        <v>91</v>
      </c>
      <c r="Y4224" s="31" t="s">
        <v>91</v>
      </c>
      <c r="AA4224" s="31" t="s">
        <v>100</v>
      </c>
      <c r="AB4224" s="31">
        <v>1</v>
      </c>
    </row>
    <row r="4225" spans="2:28" x14ac:dyDescent="0.25">
      <c r="B4225" s="31" t="s">
        <v>8722</v>
      </c>
      <c r="C4225" s="31">
        <v>1509</v>
      </c>
      <c r="D4225" s="31" t="s">
        <v>8560</v>
      </c>
      <c r="E4225" s="31" t="s">
        <v>8561</v>
      </c>
      <c r="F4225" s="31" t="s">
        <v>8562</v>
      </c>
      <c r="G4225" s="31" t="s">
        <v>8668</v>
      </c>
      <c r="H4225" s="31" t="s">
        <v>193</v>
      </c>
      <c r="I4225" s="31" t="s">
        <v>8565</v>
      </c>
      <c r="J4225" s="31" t="s">
        <v>87</v>
      </c>
      <c r="K4225" s="31" t="s">
        <v>102</v>
      </c>
      <c r="L4225" s="31" t="s">
        <v>8720</v>
      </c>
      <c r="M4225" s="31">
        <v>1</v>
      </c>
      <c r="N4225" s="31" t="s">
        <v>116</v>
      </c>
      <c r="O4225" s="31" t="s">
        <v>8705</v>
      </c>
      <c r="P4225" s="31" t="s">
        <v>8706</v>
      </c>
      <c r="Q4225" s="31" t="s">
        <v>8721</v>
      </c>
      <c r="R4225" s="31" t="s">
        <v>90</v>
      </c>
      <c r="S4225" s="31" t="s">
        <v>8670</v>
      </c>
      <c r="T4225" s="31" t="s">
        <v>91</v>
      </c>
      <c r="U4225" s="31" t="s">
        <v>91</v>
      </c>
      <c r="V4225" s="31" t="s">
        <v>90</v>
      </c>
      <c r="W4225" s="31" t="s">
        <v>8671</v>
      </c>
      <c r="X4225" s="31" t="s">
        <v>91</v>
      </c>
      <c r="Y4225" s="31" t="s">
        <v>91</v>
      </c>
      <c r="AA4225" s="31" t="s">
        <v>100</v>
      </c>
      <c r="AB4225" s="31">
        <v>1</v>
      </c>
    </row>
    <row r="4226" spans="2:28" x14ac:dyDescent="0.25">
      <c r="B4226" s="31" t="s">
        <v>8723</v>
      </c>
      <c r="C4226" s="31">
        <v>1510</v>
      </c>
      <c r="D4226" s="31" t="s">
        <v>8560</v>
      </c>
      <c r="E4226" s="31" t="s">
        <v>8561</v>
      </c>
      <c r="F4226" s="31" t="s">
        <v>8562</v>
      </c>
      <c r="G4226" s="31" t="s">
        <v>8668</v>
      </c>
      <c r="H4226" s="31" t="s">
        <v>193</v>
      </c>
      <c r="I4226" s="31" t="s">
        <v>8565</v>
      </c>
      <c r="J4226" s="31" t="s">
        <v>87</v>
      </c>
      <c r="K4226" s="31" t="s">
        <v>166</v>
      </c>
      <c r="L4226" s="31" t="s">
        <v>8724</v>
      </c>
      <c r="M4226" s="31">
        <v>2</v>
      </c>
      <c r="N4226" s="31" t="s">
        <v>116</v>
      </c>
      <c r="O4226" s="31" t="s">
        <v>8705</v>
      </c>
      <c r="P4226" s="31" t="s">
        <v>8725</v>
      </c>
      <c r="Q4226" s="31" t="s">
        <v>8726</v>
      </c>
      <c r="R4226" s="31" t="s">
        <v>90</v>
      </c>
      <c r="S4226" s="31" t="s">
        <v>8670</v>
      </c>
      <c r="T4226" s="31" t="s">
        <v>8727</v>
      </c>
      <c r="U4226" s="31" t="s">
        <v>8728</v>
      </c>
      <c r="V4226" s="31" t="s">
        <v>90</v>
      </c>
      <c r="W4226" s="31" t="s">
        <v>8671</v>
      </c>
      <c r="X4226" s="31" t="s">
        <v>91</v>
      </c>
      <c r="Y4226" s="31" t="s">
        <v>91</v>
      </c>
      <c r="AA4226" s="31" t="s">
        <v>94</v>
      </c>
      <c r="AB4226" s="31">
        <v>1</v>
      </c>
    </row>
    <row r="4227" spans="2:28" x14ac:dyDescent="0.25">
      <c r="B4227" s="31" t="s">
        <v>8729</v>
      </c>
      <c r="C4227" s="31">
        <v>1511</v>
      </c>
      <c r="D4227" s="31" t="s">
        <v>8560</v>
      </c>
      <c r="E4227" s="31" t="s">
        <v>8561</v>
      </c>
      <c r="F4227" s="31" t="s">
        <v>8562</v>
      </c>
      <c r="G4227" s="31" t="s">
        <v>8668</v>
      </c>
      <c r="H4227" s="31" t="s">
        <v>193</v>
      </c>
      <c r="I4227" s="31" t="s">
        <v>8565</v>
      </c>
      <c r="J4227" s="31" t="s">
        <v>87</v>
      </c>
      <c r="K4227" s="31" t="s">
        <v>114</v>
      </c>
      <c r="L4227" s="31" t="s">
        <v>8730</v>
      </c>
      <c r="M4227" s="31">
        <v>1</v>
      </c>
      <c r="N4227" s="31" t="s">
        <v>90</v>
      </c>
      <c r="O4227" s="31" t="s">
        <v>8705</v>
      </c>
      <c r="P4227" s="31" t="s">
        <v>91</v>
      </c>
      <c r="Q4227" s="31" t="s">
        <v>91</v>
      </c>
      <c r="R4227" s="31" t="s">
        <v>116</v>
      </c>
      <c r="S4227" s="31" t="s">
        <v>8670</v>
      </c>
      <c r="T4227" s="31" t="s">
        <v>8731</v>
      </c>
      <c r="U4227" s="31" t="s">
        <v>8732</v>
      </c>
      <c r="V4227" s="31" t="s">
        <v>90</v>
      </c>
      <c r="W4227" s="31" t="s">
        <v>8671</v>
      </c>
      <c r="X4227" s="31" t="s">
        <v>91</v>
      </c>
      <c r="Y4227" s="31" t="s">
        <v>91</v>
      </c>
      <c r="Z4227" s="31" t="s">
        <v>8670</v>
      </c>
      <c r="AA4227" s="31" t="s">
        <v>94</v>
      </c>
      <c r="AB4227" s="31">
        <v>1</v>
      </c>
    </row>
    <row r="4228" spans="2:28" x14ac:dyDescent="0.25">
      <c r="B4228" s="31" t="s">
        <v>8733</v>
      </c>
      <c r="C4228" s="31">
        <v>1512</v>
      </c>
      <c r="D4228" s="31" t="s">
        <v>8560</v>
      </c>
      <c r="E4228" s="31" t="s">
        <v>8561</v>
      </c>
      <c r="F4228" s="31" t="s">
        <v>8562</v>
      </c>
      <c r="G4228" s="31" t="s">
        <v>8668</v>
      </c>
      <c r="H4228" s="31" t="s">
        <v>193</v>
      </c>
      <c r="I4228" s="31" t="s">
        <v>8565</v>
      </c>
      <c r="J4228" s="31" t="s">
        <v>87</v>
      </c>
      <c r="K4228" s="31" t="s">
        <v>170</v>
      </c>
      <c r="L4228" s="31" t="s">
        <v>8734</v>
      </c>
      <c r="M4228" s="31">
        <v>2</v>
      </c>
      <c r="N4228" s="31" t="s">
        <v>116</v>
      </c>
      <c r="O4228" s="31" t="s">
        <v>8705</v>
      </c>
      <c r="P4228" s="31" t="s">
        <v>8735</v>
      </c>
      <c r="Q4228" s="31" t="s">
        <v>8736</v>
      </c>
      <c r="R4228" s="31" t="s">
        <v>116</v>
      </c>
      <c r="S4228" s="31" t="s">
        <v>8670</v>
      </c>
      <c r="T4228" s="31" t="s">
        <v>8737</v>
      </c>
      <c r="U4228" s="31" t="s">
        <v>8738</v>
      </c>
      <c r="V4228" s="31" t="s">
        <v>90</v>
      </c>
      <c r="W4228" s="31" t="s">
        <v>8671</v>
      </c>
      <c r="X4228" s="31" t="s">
        <v>91</v>
      </c>
      <c r="Y4228" s="31" t="s">
        <v>91</v>
      </c>
      <c r="AA4228" s="31" t="s">
        <v>94</v>
      </c>
      <c r="AB4228" s="31">
        <v>1</v>
      </c>
    </row>
    <row r="4229" spans="2:28" x14ac:dyDescent="0.25">
      <c r="B4229" s="31" t="s">
        <v>8739</v>
      </c>
      <c r="C4229" s="31">
        <v>1513</v>
      </c>
      <c r="D4229" s="31" t="s">
        <v>8560</v>
      </c>
      <c r="E4229" s="31" t="s">
        <v>8561</v>
      </c>
      <c r="F4229" s="31" t="s">
        <v>8562</v>
      </c>
      <c r="G4229" s="31" t="s">
        <v>8668</v>
      </c>
      <c r="H4229" s="31" t="s">
        <v>193</v>
      </c>
      <c r="I4229" s="31" t="s">
        <v>8565</v>
      </c>
      <c r="J4229" s="31" t="s">
        <v>87</v>
      </c>
      <c r="K4229" s="31" t="s">
        <v>125</v>
      </c>
      <c r="L4229" s="31" t="s">
        <v>8740</v>
      </c>
      <c r="M4229" s="31">
        <v>2</v>
      </c>
      <c r="N4229" s="31" t="s">
        <v>90</v>
      </c>
      <c r="O4229" s="31" t="s">
        <v>8705</v>
      </c>
      <c r="P4229" s="31" t="s">
        <v>8735</v>
      </c>
      <c r="Q4229" s="31" t="s">
        <v>8741</v>
      </c>
      <c r="R4229" s="31" t="s">
        <v>116</v>
      </c>
      <c r="S4229" s="31" t="s">
        <v>8670</v>
      </c>
      <c r="T4229" s="31" t="s">
        <v>8742</v>
      </c>
      <c r="U4229" s="31" t="s">
        <v>8743</v>
      </c>
      <c r="V4229" s="31" t="s">
        <v>90</v>
      </c>
      <c r="W4229" s="31" t="s">
        <v>8671</v>
      </c>
      <c r="X4229" s="31" t="s">
        <v>91</v>
      </c>
      <c r="Y4229" s="31" t="s">
        <v>91</v>
      </c>
      <c r="AA4229" s="31" t="s">
        <v>97</v>
      </c>
      <c r="AB4229" s="31">
        <v>1</v>
      </c>
    </row>
    <row r="4230" spans="2:28" x14ac:dyDescent="0.25">
      <c r="B4230" s="31" t="s">
        <v>8744</v>
      </c>
      <c r="C4230" s="31">
        <v>1514</v>
      </c>
      <c r="D4230" s="31" t="s">
        <v>8560</v>
      </c>
      <c r="E4230" s="31" t="s">
        <v>8561</v>
      </c>
      <c r="F4230" s="31" t="s">
        <v>8562</v>
      </c>
      <c r="G4230" s="31" t="s">
        <v>8668</v>
      </c>
      <c r="H4230" s="31" t="s">
        <v>193</v>
      </c>
      <c r="I4230" s="31" t="s">
        <v>8565</v>
      </c>
      <c r="J4230" s="31" t="s">
        <v>87</v>
      </c>
      <c r="K4230" s="31" t="s">
        <v>134</v>
      </c>
      <c r="L4230" s="31" t="s">
        <v>8745</v>
      </c>
      <c r="M4230" s="31">
        <v>2</v>
      </c>
      <c r="N4230" s="31" t="s">
        <v>116</v>
      </c>
      <c r="O4230" s="31" t="s">
        <v>8705</v>
      </c>
      <c r="P4230" s="31" t="s">
        <v>8746</v>
      </c>
      <c r="Q4230" s="31" t="s">
        <v>8747</v>
      </c>
      <c r="R4230" s="31" t="s">
        <v>116</v>
      </c>
      <c r="S4230" s="31" t="s">
        <v>8670</v>
      </c>
      <c r="T4230" s="31" t="s">
        <v>8731</v>
      </c>
      <c r="U4230" s="31" t="s">
        <v>8732</v>
      </c>
      <c r="V4230" s="31" t="s">
        <v>90</v>
      </c>
      <c r="W4230" s="31" t="s">
        <v>8671</v>
      </c>
      <c r="X4230" s="31" t="s">
        <v>91</v>
      </c>
      <c r="Y4230" s="31" t="s">
        <v>91</v>
      </c>
      <c r="AA4230" s="31" t="s">
        <v>97</v>
      </c>
      <c r="AB4230" s="31">
        <v>1</v>
      </c>
    </row>
    <row r="4231" spans="2:28" x14ac:dyDescent="0.25">
      <c r="B4231" s="31" t="s">
        <v>8748</v>
      </c>
      <c r="C4231" s="31">
        <v>1515</v>
      </c>
      <c r="D4231" s="31" t="s">
        <v>8560</v>
      </c>
      <c r="E4231" s="31" t="s">
        <v>8561</v>
      </c>
      <c r="F4231" s="31" t="s">
        <v>8562</v>
      </c>
      <c r="G4231" s="31" t="s">
        <v>8668</v>
      </c>
      <c r="H4231" s="31" t="s">
        <v>193</v>
      </c>
      <c r="I4231" s="31" t="s">
        <v>8565</v>
      </c>
      <c r="J4231" s="31" t="s">
        <v>87</v>
      </c>
      <c r="K4231" s="31" t="s">
        <v>139</v>
      </c>
      <c r="L4231" s="31" t="s">
        <v>8749</v>
      </c>
      <c r="M4231" s="31">
        <v>2</v>
      </c>
      <c r="N4231" s="31" t="s">
        <v>116</v>
      </c>
      <c r="O4231" s="31" t="s">
        <v>8705</v>
      </c>
      <c r="P4231" s="31" t="s">
        <v>8725</v>
      </c>
      <c r="Q4231" s="31" t="s">
        <v>8750</v>
      </c>
      <c r="R4231" s="31" t="s">
        <v>116</v>
      </c>
      <c r="S4231" s="31" t="s">
        <v>8670</v>
      </c>
      <c r="T4231" s="31" t="s">
        <v>8751</v>
      </c>
      <c r="U4231" s="31" t="s">
        <v>8752</v>
      </c>
      <c r="V4231" s="31" t="s">
        <v>90</v>
      </c>
      <c r="W4231" s="31" t="s">
        <v>8671</v>
      </c>
      <c r="X4231" s="31" t="s">
        <v>91</v>
      </c>
      <c r="Y4231" s="31" t="s">
        <v>91</v>
      </c>
      <c r="AA4231" s="31" t="s">
        <v>97</v>
      </c>
      <c r="AB4231" s="31">
        <v>1</v>
      </c>
    </row>
    <row r="4232" spans="2:28" x14ac:dyDescent="0.25">
      <c r="B4232" s="31" t="s">
        <v>8753</v>
      </c>
      <c r="C4232" s="31">
        <v>1516</v>
      </c>
      <c r="D4232" s="31" t="s">
        <v>8560</v>
      </c>
      <c r="E4232" s="31" t="s">
        <v>8561</v>
      </c>
      <c r="F4232" s="31" t="s">
        <v>8562</v>
      </c>
      <c r="G4232" s="31" t="s">
        <v>8668</v>
      </c>
      <c r="H4232" s="31" t="s">
        <v>193</v>
      </c>
      <c r="I4232" s="31" t="s">
        <v>8565</v>
      </c>
      <c r="J4232" s="31" t="s">
        <v>87</v>
      </c>
      <c r="K4232" s="31" t="s">
        <v>145</v>
      </c>
      <c r="L4232" s="31" t="s">
        <v>8754</v>
      </c>
      <c r="M4232" s="31">
        <v>2</v>
      </c>
      <c r="N4232" s="31" t="s">
        <v>116</v>
      </c>
      <c r="O4232" s="31" t="s">
        <v>8705</v>
      </c>
      <c r="P4232" s="31" t="s">
        <v>8735</v>
      </c>
      <c r="Q4232" s="31" t="s">
        <v>8755</v>
      </c>
      <c r="R4232" s="31" t="s">
        <v>116</v>
      </c>
      <c r="S4232" s="31" t="s">
        <v>8670</v>
      </c>
      <c r="T4232" s="31" t="s">
        <v>8742</v>
      </c>
      <c r="U4232" s="31" t="s">
        <v>8756</v>
      </c>
      <c r="V4232" s="31" t="s">
        <v>90</v>
      </c>
      <c r="W4232" s="31" t="s">
        <v>8671</v>
      </c>
      <c r="X4232" s="31" t="s">
        <v>91</v>
      </c>
      <c r="Y4232" s="31" t="s">
        <v>91</v>
      </c>
      <c r="AA4232" s="31" t="s">
        <v>97</v>
      </c>
      <c r="AB4232" s="31">
        <v>1</v>
      </c>
    </row>
    <row r="4233" spans="2:28" x14ac:dyDescent="0.25">
      <c r="B4233" s="31" t="s">
        <v>8757</v>
      </c>
      <c r="C4233" s="31">
        <v>1517</v>
      </c>
      <c r="D4233" s="31" t="s">
        <v>8560</v>
      </c>
      <c r="E4233" s="31" t="s">
        <v>8561</v>
      </c>
      <c r="F4233" s="31" t="s">
        <v>8562</v>
      </c>
      <c r="G4233" s="31" t="s">
        <v>8668</v>
      </c>
      <c r="H4233" s="31" t="s">
        <v>193</v>
      </c>
      <c r="I4233" s="31" t="s">
        <v>8565</v>
      </c>
      <c r="J4233" s="31" t="s">
        <v>87</v>
      </c>
      <c r="K4233" s="31" t="s">
        <v>177</v>
      </c>
      <c r="L4233" s="31" t="s">
        <v>8758</v>
      </c>
      <c r="M4233" s="31">
        <v>2</v>
      </c>
      <c r="N4233" s="31" t="s">
        <v>116</v>
      </c>
      <c r="O4233" s="31" t="s">
        <v>8705</v>
      </c>
      <c r="P4233" s="31" t="s">
        <v>8759</v>
      </c>
      <c r="Q4233" s="31" t="s">
        <v>8760</v>
      </c>
      <c r="R4233" s="31" t="s">
        <v>116</v>
      </c>
      <c r="S4233" s="31" t="s">
        <v>8670</v>
      </c>
      <c r="T4233" s="31" t="s">
        <v>8694</v>
      </c>
      <c r="U4233" s="31" t="s">
        <v>8761</v>
      </c>
      <c r="V4233" s="31" t="s">
        <v>116</v>
      </c>
      <c r="W4233" s="31" t="s">
        <v>8671</v>
      </c>
      <c r="X4233" s="31" t="s">
        <v>8696</v>
      </c>
      <c r="Y4233" s="31" t="s">
        <v>8697</v>
      </c>
      <c r="AA4233" s="31" t="s">
        <v>97</v>
      </c>
      <c r="AB4233" s="31">
        <v>1</v>
      </c>
    </row>
    <row r="4234" spans="2:28" x14ac:dyDescent="0.25">
      <c r="B4234" s="31" t="s">
        <v>8762</v>
      </c>
      <c r="C4234" s="31">
        <v>1518</v>
      </c>
      <c r="D4234" s="31" t="s">
        <v>8560</v>
      </c>
      <c r="E4234" s="31" t="s">
        <v>8561</v>
      </c>
      <c r="F4234" s="31" t="s">
        <v>8562</v>
      </c>
      <c r="G4234" s="31" t="s">
        <v>8668</v>
      </c>
      <c r="H4234" s="31" t="s">
        <v>193</v>
      </c>
      <c r="I4234" s="31" t="s">
        <v>8565</v>
      </c>
      <c r="J4234" s="31" t="s">
        <v>87</v>
      </c>
      <c r="K4234" s="31" t="s">
        <v>156</v>
      </c>
      <c r="L4234" s="31" t="s">
        <v>8763</v>
      </c>
      <c r="M4234" s="31">
        <v>1</v>
      </c>
      <c r="N4234" s="31" t="s">
        <v>90</v>
      </c>
      <c r="O4234" s="31" t="s">
        <v>8705</v>
      </c>
      <c r="P4234" s="31" t="s">
        <v>8764</v>
      </c>
      <c r="Q4234" s="31" t="s">
        <v>8765</v>
      </c>
      <c r="R4234" s="31" t="s">
        <v>116</v>
      </c>
      <c r="S4234" s="31" t="s">
        <v>8670</v>
      </c>
      <c r="T4234" s="31" t="s">
        <v>8766</v>
      </c>
      <c r="U4234" s="31" t="s">
        <v>8767</v>
      </c>
      <c r="V4234" s="31" t="s">
        <v>116</v>
      </c>
      <c r="W4234" s="31" t="s">
        <v>8671</v>
      </c>
      <c r="X4234" s="31" t="s">
        <v>8768</v>
      </c>
      <c r="Y4234" s="31" t="s">
        <v>8769</v>
      </c>
      <c r="AA4234" s="31" t="s">
        <v>97</v>
      </c>
      <c r="AB4234" s="31">
        <v>1</v>
      </c>
    </row>
    <row r="4235" spans="2:28" x14ac:dyDescent="0.25">
      <c r="B4235" s="31" t="s">
        <v>8770</v>
      </c>
      <c r="C4235" s="31">
        <v>1576</v>
      </c>
      <c r="D4235" s="31" t="s">
        <v>8771</v>
      </c>
      <c r="E4235" s="31" t="s">
        <v>8772</v>
      </c>
      <c r="F4235" s="31" t="s">
        <v>8773</v>
      </c>
      <c r="G4235" s="31" t="s">
        <v>8774</v>
      </c>
      <c r="H4235" s="31" t="s">
        <v>8775</v>
      </c>
      <c r="I4235" s="31" t="s">
        <v>8776</v>
      </c>
      <c r="J4235" s="31" t="s">
        <v>87</v>
      </c>
      <c r="K4235" s="31" t="s">
        <v>161</v>
      </c>
      <c r="L4235" s="31" t="s">
        <v>8777</v>
      </c>
      <c r="M4235" s="31">
        <v>1</v>
      </c>
      <c r="N4235" s="31" t="s">
        <v>116</v>
      </c>
      <c r="O4235" s="31" t="s">
        <v>8778</v>
      </c>
      <c r="P4235" s="31" t="s">
        <v>8779</v>
      </c>
      <c r="Q4235" s="31" t="s">
        <v>8780</v>
      </c>
      <c r="R4235" s="31" t="s">
        <v>116</v>
      </c>
      <c r="S4235" s="31" t="s">
        <v>8781</v>
      </c>
      <c r="T4235" s="31" t="s">
        <v>8782</v>
      </c>
      <c r="U4235" s="31" t="s">
        <v>8783</v>
      </c>
      <c r="V4235" s="31" t="s">
        <v>90</v>
      </c>
      <c r="W4235" s="31" t="s">
        <v>8784</v>
      </c>
      <c r="X4235" s="31" t="s">
        <v>91</v>
      </c>
      <c r="Y4235" s="31" t="s">
        <v>91</v>
      </c>
      <c r="AA4235" s="31" t="s">
        <v>94</v>
      </c>
      <c r="AB4235" s="31">
        <v>1</v>
      </c>
    </row>
    <row r="4236" spans="2:28" x14ac:dyDescent="0.25">
      <c r="B4236" s="31" t="s">
        <v>8785</v>
      </c>
      <c r="C4236" s="31">
        <v>1577</v>
      </c>
      <c r="D4236" s="31" t="s">
        <v>8771</v>
      </c>
      <c r="E4236" s="31" t="s">
        <v>8772</v>
      </c>
      <c r="F4236" s="31" t="s">
        <v>8773</v>
      </c>
      <c r="G4236" s="31" t="s">
        <v>8774</v>
      </c>
      <c r="H4236" s="31" t="s">
        <v>8775</v>
      </c>
      <c r="I4236" s="31" t="s">
        <v>8776</v>
      </c>
      <c r="J4236" s="31" t="s">
        <v>87</v>
      </c>
      <c r="K4236" s="31" t="s">
        <v>164</v>
      </c>
      <c r="L4236" s="31" t="s">
        <v>1675</v>
      </c>
      <c r="M4236" s="31">
        <v>0</v>
      </c>
      <c r="N4236" s="31" t="s">
        <v>90</v>
      </c>
      <c r="O4236" s="31" t="s">
        <v>8778</v>
      </c>
      <c r="P4236" s="31" t="s">
        <v>91</v>
      </c>
      <c r="Q4236" s="31" t="s">
        <v>91</v>
      </c>
      <c r="R4236" s="31" t="s">
        <v>90</v>
      </c>
      <c r="S4236" s="31" t="s">
        <v>8781</v>
      </c>
      <c r="T4236" s="31" t="s">
        <v>91</v>
      </c>
      <c r="U4236" s="31" t="s">
        <v>91</v>
      </c>
      <c r="V4236" s="31" t="s">
        <v>90</v>
      </c>
      <c r="W4236" s="31" t="s">
        <v>8784</v>
      </c>
      <c r="X4236" s="31" t="s">
        <v>91</v>
      </c>
      <c r="Y4236" s="31" t="s">
        <v>91</v>
      </c>
      <c r="AA4236" s="31" t="s">
        <v>94</v>
      </c>
      <c r="AB4236" s="31">
        <v>0</v>
      </c>
    </row>
    <row r="4237" spans="2:28" x14ac:dyDescent="0.25">
      <c r="B4237" s="31" t="s">
        <v>8786</v>
      </c>
      <c r="C4237" s="31">
        <v>1577</v>
      </c>
      <c r="D4237" s="31" t="s">
        <v>8771</v>
      </c>
      <c r="E4237" s="31" t="s">
        <v>8772</v>
      </c>
      <c r="F4237" s="31" t="s">
        <v>8773</v>
      </c>
      <c r="G4237" s="31" t="s">
        <v>8774</v>
      </c>
      <c r="H4237" s="31" t="s">
        <v>8775</v>
      </c>
      <c r="I4237" s="31" t="s">
        <v>8776</v>
      </c>
      <c r="J4237" s="31" t="s">
        <v>87</v>
      </c>
      <c r="K4237" s="31" t="s">
        <v>88</v>
      </c>
      <c r="L4237" s="31" t="s">
        <v>1675</v>
      </c>
      <c r="M4237" s="31">
        <v>0</v>
      </c>
      <c r="N4237" s="31" t="s">
        <v>90</v>
      </c>
      <c r="O4237" s="31" t="s">
        <v>8778</v>
      </c>
      <c r="P4237" s="31" t="s">
        <v>91</v>
      </c>
      <c r="Q4237" s="31" t="s">
        <v>91</v>
      </c>
      <c r="R4237" s="31" t="s">
        <v>90</v>
      </c>
      <c r="S4237" s="31" t="s">
        <v>8781</v>
      </c>
      <c r="T4237" s="31" t="s">
        <v>91</v>
      </c>
      <c r="U4237" s="31" t="s">
        <v>91</v>
      </c>
      <c r="V4237" s="31" t="s">
        <v>90</v>
      </c>
      <c r="W4237" s="31" t="s">
        <v>8784</v>
      </c>
      <c r="X4237" s="31" t="s">
        <v>91</v>
      </c>
      <c r="Y4237" s="31" t="s">
        <v>91</v>
      </c>
      <c r="AA4237" s="31" t="s">
        <v>94</v>
      </c>
      <c r="AB4237" s="31">
        <v>0</v>
      </c>
    </row>
    <row r="4238" spans="2:28" x14ac:dyDescent="0.25">
      <c r="B4238" s="31" t="s">
        <v>8787</v>
      </c>
      <c r="C4238" s="31">
        <v>1577</v>
      </c>
      <c r="D4238" s="31" t="s">
        <v>8771</v>
      </c>
      <c r="E4238" s="31" t="s">
        <v>8772</v>
      </c>
      <c r="F4238" s="31" t="s">
        <v>8773</v>
      </c>
      <c r="G4238" s="31" t="s">
        <v>8774</v>
      </c>
      <c r="H4238" s="31" t="s">
        <v>8775</v>
      </c>
      <c r="I4238" s="31" t="s">
        <v>8776</v>
      </c>
      <c r="J4238" s="31" t="s">
        <v>87</v>
      </c>
      <c r="K4238" s="31" t="s">
        <v>96</v>
      </c>
      <c r="L4238" s="31" t="s">
        <v>1675</v>
      </c>
      <c r="M4238" s="31">
        <v>0</v>
      </c>
      <c r="N4238" s="31" t="s">
        <v>90</v>
      </c>
      <c r="O4238" s="31" t="s">
        <v>8778</v>
      </c>
      <c r="P4238" s="31" t="s">
        <v>91</v>
      </c>
      <c r="Q4238" s="31" t="s">
        <v>91</v>
      </c>
      <c r="R4238" s="31" t="s">
        <v>90</v>
      </c>
      <c r="S4238" s="31" t="s">
        <v>8781</v>
      </c>
      <c r="T4238" s="31" t="s">
        <v>91</v>
      </c>
      <c r="U4238" s="31" t="s">
        <v>91</v>
      </c>
      <c r="V4238" s="31" t="s">
        <v>90</v>
      </c>
      <c r="W4238" s="31" t="s">
        <v>8784</v>
      </c>
      <c r="X4238" s="31" t="s">
        <v>91</v>
      </c>
      <c r="Y4238" s="31" t="s">
        <v>91</v>
      </c>
      <c r="AA4238" s="31" t="s">
        <v>97</v>
      </c>
      <c r="AB4238" s="31">
        <v>0</v>
      </c>
    </row>
    <row r="4239" spans="2:28" x14ac:dyDescent="0.25">
      <c r="B4239" s="31" t="s">
        <v>8788</v>
      </c>
      <c r="C4239" s="31">
        <v>1577</v>
      </c>
      <c r="D4239" s="31" t="s">
        <v>8771</v>
      </c>
      <c r="E4239" s="31" t="s">
        <v>8772</v>
      </c>
      <c r="F4239" s="31" t="s">
        <v>8773</v>
      </c>
      <c r="G4239" s="31" t="s">
        <v>8774</v>
      </c>
      <c r="H4239" s="31" t="s">
        <v>8775</v>
      </c>
      <c r="I4239" s="31" t="s">
        <v>8776</v>
      </c>
      <c r="J4239" s="31" t="s">
        <v>87</v>
      </c>
      <c r="K4239" s="31" t="s">
        <v>99</v>
      </c>
      <c r="L4239" s="31" t="s">
        <v>1675</v>
      </c>
      <c r="M4239" s="31">
        <v>0</v>
      </c>
      <c r="N4239" s="31" t="s">
        <v>90</v>
      </c>
      <c r="O4239" s="31" t="s">
        <v>8778</v>
      </c>
      <c r="P4239" s="31" t="s">
        <v>91</v>
      </c>
      <c r="Q4239" s="31" t="s">
        <v>91</v>
      </c>
      <c r="R4239" s="31" t="s">
        <v>90</v>
      </c>
      <c r="S4239" s="31" t="s">
        <v>8781</v>
      </c>
      <c r="T4239" s="31" t="s">
        <v>91</v>
      </c>
      <c r="U4239" s="31" t="s">
        <v>91</v>
      </c>
      <c r="V4239" s="31" t="s">
        <v>90</v>
      </c>
      <c r="W4239" s="31" t="s">
        <v>8784</v>
      </c>
      <c r="X4239" s="31" t="s">
        <v>91</v>
      </c>
      <c r="Y4239" s="31" t="s">
        <v>91</v>
      </c>
      <c r="AA4239" s="31" t="s">
        <v>100</v>
      </c>
      <c r="AB4239" s="31">
        <v>0</v>
      </c>
    </row>
    <row r="4240" spans="2:28" x14ac:dyDescent="0.25">
      <c r="B4240" s="31" t="s">
        <v>8789</v>
      </c>
      <c r="C4240" s="31">
        <v>1577</v>
      </c>
      <c r="D4240" s="31" t="s">
        <v>8771</v>
      </c>
      <c r="E4240" s="31" t="s">
        <v>8772</v>
      </c>
      <c r="F4240" s="31" t="s">
        <v>8773</v>
      </c>
      <c r="G4240" s="31" t="s">
        <v>8774</v>
      </c>
      <c r="H4240" s="31" t="s">
        <v>8775</v>
      </c>
      <c r="I4240" s="31" t="s">
        <v>8776</v>
      </c>
      <c r="J4240" s="31" t="s">
        <v>87</v>
      </c>
      <c r="K4240" s="31" t="s">
        <v>104</v>
      </c>
      <c r="L4240" s="31" t="s">
        <v>1675</v>
      </c>
      <c r="M4240" s="31">
        <v>0</v>
      </c>
      <c r="N4240" s="31" t="s">
        <v>90</v>
      </c>
      <c r="O4240" s="31" t="s">
        <v>8778</v>
      </c>
      <c r="P4240" s="31" t="s">
        <v>91</v>
      </c>
      <c r="Q4240" s="31" t="s">
        <v>91</v>
      </c>
      <c r="R4240" s="31" t="s">
        <v>90</v>
      </c>
      <c r="S4240" s="31" t="s">
        <v>8781</v>
      </c>
      <c r="T4240" s="31" t="s">
        <v>91</v>
      </c>
      <c r="U4240" s="31" t="s">
        <v>91</v>
      </c>
      <c r="V4240" s="31" t="s">
        <v>90</v>
      </c>
      <c r="W4240" s="31" t="s">
        <v>8784</v>
      </c>
      <c r="X4240" s="31" t="s">
        <v>91</v>
      </c>
      <c r="Y4240" s="31" t="s">
        <v>91</v>
      </c>
      <c r="AA4240" s="31" t="s">
        <v>100</v>
      </c>
      <c r="AB4240" s="31">
        <v>0</v>
      </c>
    </row>
    <row r="4241" spans="2:28" x14ac:dyDescent="0.25">
      <c r="B4241" s="31" t="s">
        <v>8790</v>
      </c>
      <c r="C4241" s="31">
        <v>1577</v>
      </c>
      <c r="D4241" s="31" t="s">
        <v>8771</v>
      </c>
      <c r="E4241" s="31" t="s">
        <v>8772</v>
      </c>
      <c r="F4241" s="31" t="s">
        <v>8773</v>
      </c>
      <c r="G4241" s="31" t="s">
        <v>8774</v>
      </c>
      <c r="H4241" s="31" t="s">
        <v>8775</v>
      </c>
      <c r="I4241" s="31" t="s">
        <v>8776</v>
      </c>
      <c r="J4241" s="31" t="s">
        <v>87</v>
      </c>
      <c r="K4241" s="31" t="s">
        <v>106</v>
      </c>
      <c r="L4241" s="31" t="s">
        <v>1675</v>
      </c>
      <c r="M4241" s="31">
        <v>0</v>
      </c>
      <c r="N4241" s="31" t="s">
        <v>90</v>
      </c>
      <c r="O4241" s="31" t="s">
        <v>8778</v>
      </c>
      <c r="P4241" s="31" t="s">
        <v>91</v>
      </c>
      <c r="Q4241" s="31" t="s">
        <v>91</v>
      </c>
      <c r="R4241" s="31" t="s">
        <v>90</v>
      </c>
      <c r="S4241" s="31" t="s">
        <v>8781</v>
      </c>
      <c r="T4241" s="31" t="s">
        <v>91</v>
      </c>
      <c r="U4241" s="31" t="s">
        <v>91</v>
      </c>
      <c r="V4241" s="31" t="s">
        <v>90</v>
      </c>
      <c r="W4241" s="31" t="s">
        <v>8784</v>
      </c>
      <c r="X4241" s="31" t="s">
        <v>91</v>
      </c>
      <c r="Y4241" s="31" t="s">
        <v>91</v>
      </c>
      <c r="AA4241" s="31" t="s">
        <v>100</v>
      </c>
      <c r="AB4241" s="31">
        <v>0</v>
      </c>
    </row>
    <row r="4242" spans="2:28" x14ac:dyDescent="0.25">
      <c r="B4242" s="31" t="s">
        <v>8791</v>
      </c>
      <c r="C4242" s="31">
        <v>1577</v>
      </c>
      <c r="D4242" s="31" t="s">
        <v>8771</v>
      </c>
      <c r="E4242" s="31" t="s">
        <v>8772</v>
      </c>
      <c r="F4242" s="31" t="s">
        <v>8773</v>
      </c>
      <c r="G4242" s="31" t="s">
        <v>8774</v>
      </c>
      <c r="H4242" s="31" t="s">
        <v>8775</v>
      </c>
      <c r="I4242" s="31" t="s">
        <v>8776</v>
      </c>
      <c r="J4242" s="31" t="s">
        <v>87</v>
      </c>
      <c r="K4242" s="31" t="s">
        <v>108</v>
      </c>
      <c r="L4242" s="31" t="s">
        <v>1675</v>
      </c>
      <c r="M4242" s="31">
        <v>0</v>
      </c>
      <c r="N4242" s="31" t="s">
        <v>90</v>
      </c>
      <c r="O4242" s="31" t="s">
        <v>8778</v>
      </c>
      <c r="P4242" s="31" t="s">
        <v>91</v>
      </c>
      <c r="Q4242" s="31" t="s">
        <v>91</v>
      </c>
      <c r="R4242" s="31" t="s">
        <v>90</v>
      </c>
      <c r="S4242" s="31" t="s">
        <v>8781</v>
      </c>
      <c r="T4242" s="31" t="s">
        <v>91</v>
      </c>
      <c r="U4242" s="31" t="s">
        <v>91</v>
      </c>
      <c r="V4242" s="31" t="s">
        <v>90</v>
      </c>
      <c r="W4242" s="31" t="s">
        <v>8784</v>
      </c>
      <c r="X4242" s="31" t="s">
        <v>91</v>
      </c>
      <c r="Y4242" s="31" t="s">
        <v>91</v>
      </c>
      <c r="AA4242" s="31" t="s">
        <v>100</v>
      </c>
      <c r="AB4242" s="31">
        <v>0</v>
      </c>
    </row>
    <row r="4243" spans="2:28" x14ac:dyDescent="0.25">
      <c r="B4243" s="31" t="s">
        <v>8792</v>
      </c>
      <c r="C4243" s="31">
        <v>1577</v>
      </c>
      <c r="D4243" s="31" t="s">
        <v>8771</v>
      </c>
      <c r="E4243" s="31" t="s">
        <v>8772</v>
      </c>
      <c r="F4243" s="31" t="s">
        <v>8773</v>
      </c>
      <c r="G4243" s="31" t="s">
        <v>8774</v>
      </c>
      <c r="H4243" s="31" t="s">
        <v>8775</v>
      </c>
      <c r="I4243" s="31" t="s">
        <v>8776</v>
      </c>
      <c r="J4243" s="31" t="s">
        <v>87</v>
      </c>
      <c r="K4243" s="31" t="s">
        <v>110</v>
      </c>
      <c r="L4243" s="31" t="s">
        <v>1675</v>
      </c>
      <c r="M4243" s="31">
        <v>0</v>
      </c>
      <c r="N4243" s="31" t="s">
        <v>90</v>
      </c>
      <c r="O4243" s="31" t="s">
        <v>8778</v>
      </c>
      <c r="P4243" s="31" t="s">
        <v>91</v>
      </c>
      <c r="Q4243" s="31" t="s">
        <v>91</v>
      </c>
      <c r="R4243" s="31" t="s">
        <v>90</v>
      </c>
      <c r="S4243" s="31" t="s">
        <v>8781</v>
      </c>
      <c r="T4243" s="31" t="s">
        <v>91</v>
      </c>
      <c r="U4243" s="31" t="s">
        <v>91</v>
      </c>
      <c r="V4243" s="31" t="s">
        <v>90</v>
      </c>
      <c r="W4243" s="31" t="s">
        <v>8784</v>
      </c>
      <c r="X4243" s="31" t="s">
        <v>91</v>
      </c>
      <c r="Y4243" s="31" t="s">
        <v>91</v>
      </c>
      <c r="AA4243" s="31" t="s">
        <v>100</v>
      </c>
      <c r="AB4243" s="31">
        <v>0</v>
      </c>
    </row>
    <row r="4244" spans="2:28" x14ac:dyDescent="0.25">
      <c r="B4244" s="31" t="s">
        <v>8793</v>
      </c>
      <c r="C4244" s="31">
        <v>1577</v>
      </c>
      <c r="D4244" s="31" t="s">
        <v>8771</v>
      </c>
      <c r="E4244" s="31" t="s">
        <v>8772</v>
      </c>
      <c r="F4244" s="31" t="s">
        <v>8773</v>
      </c>
      <c r="G4244" s="31" t="s">
        <v>8774</v>
      </c>
      <c r="H4244" s="31" t="s">
        <v>8775</v>
      </c>
      <c r="I4244" s="31" t="s">
        <v>8776</v>
      </c>
      <c r="J4244" s="31" t="s">
        <v>87</v>
      </c>
      <c r="K4244" s="31" t="s">
        <v>112</v>
      </c>
      <c r="L4244" s="31" t="s">
        <v>1675</v>
      </c>
      <c r="M4244" s="31">
        <v>0</v>
      </c>
      <c r="N4244" s="31" t="s">
        <v>90</v>
      </c>
      <c r="O4244" s="31" t="s">
        <v>8778</v>
      </c>
      <c r="P4244" s="31" t="s">
        <v>91</v>
      </c>
      <c r="Q4244" s="31" t="s">
        <v>91</v>
      </c>
      <c r="R4244" s="31" t="s">
        <v>90</v>
      </c>
      <c r="S4244" s="31" t="s">
        <v>8781</v>
      </c>
      <c r="T4244" s="31" t="s">
        <v>91</v>
      </c>
      <c r="U4244" s="31" t="s">
        <v>91</v>
      </c>
      <c r="V4244" s="31" t="s">
        <v>90</v>
      </c>
      <c r="W4244" s="31" t="s">
        <v>8784</v>
      </c>
      <c r="X4244" s="31" t="s">
        <v>91</v>
      </c>
      <c r="Y4244" s="31" t="s">
        <v>91</v>
      </c>
      <c r="AA4244" s="31" t="s">
        <v>100</v>
      </c>
      <c r="AB4244" s="31">
        <v>0</v>
      </c>
    </row>
    <row r="4245" spans="2:28" x14ac:dyDescent="0.25">
      <c r="B4245" s="31" t="s">
        <v>8794</v>
      </c>
      <c r="C4245" s="31">
        <v>1578</v>
      </c>
      <c r="D4245" s="31" t="s">
        <v>8771</v>
      </c>
      <c r="E4245" s="31" t="s">
        <v>8772</v>
      </c>
      <c r="F4245" s="31" t="s">
        <v>8773</v>
      </c>
      <c r="G4245" s="31" t="s">
        <v>8774</v>
      </c>
      <c r="H4245" s="31" t="s">
        <v>8775</v>
      </c>
      <c r="I4245" s="31" t="s">
        <v>8776</v>
      </c>
      <c r="J4245" s="31" t="s">
        <v>87</v>
      </c>
      <c r="K4245" s="31" t="s">
        <v>166</v>
      </c>
      <c r="L4245" s="31" t="s">
        <v>8795</v>
      </c>
      <c r="M4245" s="31">
        <v>2</v>
      </c>
      <c r="N4245" s="31" t="s">
        <v>116</v>
      </c>
      <c r="O4245" s="31" t="s">
        <v>8796</v>
      </c>
      <c r="P4245" s="31" t="s">
        <v>8797</v>
      </c>
      <c r="Q4245" s="31" t="s">
        <v>8797</v>
      </c>
      <c r="R4245" s="31" t="s">
        <v>116</v>
      </c>
      <c r="S4245" s="31" t="s">
        <v>8781</v>
      </c>
      <c r="T4245" s="31" t="s">
        <v>8798</v>
      </c>
      <c r="U4245" s="31" t="s">
        <v>8799</v>
      </c>
      <c r="V4245" s="31" t="s">
        <v>90</v>
      </c>
      <c r="W4245" s="31" t="s">
        <v>8784</v>
      </c>
      <c r="X4245" s="31" t="s">
        <v>91</v>
      </c>
      <c r="Y4245" s="31" t="s">
        <v>91</v>
      </c>
      <c r="AA4245" s="31" t="s">
        <v>94</v>
      </c>
      <c r="AB4245" s="31">
        <v>1</v>
      </c>
    </row>
    <row r="4246" spans="2:28" x14ac:dyDescent="0.25">
      <c r="B4246" s="31" t="s">
        <v>8800</v>
      </c>
      <c r="C4246" s="31">
        <v>1579</v>
      </c>
      <c r="D4246" s="31" t="s">
        <v>8771</v>
      </c>
      <c r="E4246" s="31" t="s">
        <v>8772</v>
      </c>
      <c r="F4246" s="31" t="s">
        <v>8773</v>
      </c>
      <c r="G4246" s="31" t="s">
        <v>8774</v>
      </c>
      <c r="H4246" s="31" t="s">
        <v>8775</v>
      </c>
      <c r="I4246" s="31" t="s">
        <v>8776</v>
      </c>
      <c r="J4246" s="31" t="s">
        <v>87</v>
      </c>
      <c r="K4246" s="31" t="s">
        <v>114</v>
      </c>
      <c r="L4246" s="31" t="s">
        <v>8801</v>
      </c>
      <c r="M4246" s="31">
        <v>2</v>
      </c>
      <c r="N4246" s="31" t="s">
        <v>116</v>
      </c>
      <c r="O4246" s="31" t="s">
        <v>8796</v>
      </c>
      <c r="P4246" s="31" t="s">
        <v>8797</v>
      </c>
      <c r="Q4246" s="31" t="s">
        <v>8797</v>
      </c>
      <c r="R4246" s="31" t="s">
        <v>116</v>
      </c>
      <c r="S4246" s="31" t="s">
        <v>8781</v>
      </c>
      <c r="T4246" s="31" t="s">
        <v>8802</v>
      </c>
      <c r="U4246" s="31" t="s">
        <v>8803</v>
      </c>
      <c r="V4246" s="31" t="s">
        <v>90</v>
      </c>
      <c r="W4246" s="31" t="s">
        <v>8784</v>
      </c>
      <c r="X4246" s="31" t="s">
        <v>91</v>
      </c>
      <c r="Y4246" s="31" t="s">
        <v>91</v>
      </c>
      <c r="AA4246" s="31" t="s">
        <v>94</v>
      </c>
      <c r="AB4246" s="31">
        <v>1</v>
      </c>
    </row>
    <row r="4247" spans="2:28" x14ac:dyDescent="0.25">
      <c r="B4247" s="31" t="s">
        <v>8804</v>
      </c>
      <c r="C4247" s="31">
        <v>1580</v>
      </c>
      <c r="D4247" s="31" t="s">
        <v>8771</v>
      </c>
      <c r="E4247" s="31" t="s">
        <v>8772</v>
      </c>
      <c r="F4247" s="31" t="s">
        <v>8773</v>
      </c>
      <c r="G4247" s="31" t="s">
        <v>8774</v>
      </c>
      <c r="H4247" s="31" t="s">
        <v>8775</v>
      </c>
      <c r="I4247" s="31" t="s">
        <v>8776</v>
      </c>
      <c r="J4247" s="31" t="s">
        <v>87</v>
      </c>
      <c r="K4247" s="31" t="s">
        <v>170</v>
      </c>
      <c r="L4247" s="31" t="s">
        <v>8805</v>
      </c>
      <c r="M4247" s="31">
        <v>2</v>
      </c>
      <c r="N4247" s="31" t="s">
        <v>116</v>
      </c>
      <c r="O4247" s="31" t="s">
        <v>8778</v>
      </c>
      <c r="P4247" s="31" t="s">
        <v>8806</v>
      </c>
      <c r="Q4247" s="31" t="s">
        <v>8807</v>
      </c>
      <c r="R4247" s="31" t="s">
        <v>116</v>
      </c>
      <c r="S4247" s="31" t="s">
        <v>8781</v>
      </c>
      <c r="T4247" s="31" t="s">
        <v>8808</v>
      </c>
      <c r="U4247" s="31" t="s">
        <v>8809</v>
      </c>
      <c r="V4247" s="31" t="s">
        <v>90</v>
      </c>
      <c r="W4247" s="31" t="s">
        <v>8784</v>
      </c>
      <c r="X4247" s="31" t="s">
        <v>91</v>
      </c>
      <c r="Y4247" s="31" t="s">
        <v>91</v>
      </c>
      <c r="AA4247" s="31" t="s">
        <v>94</v>
      </c>
      <c r="AB4247" s="31">
        <v>1</v>
      </c>
    </row>
    <row r="4248" spans="2:28" x14ac:dyDescent="0.25">
      <c r="B4248" s="31" t="s">
        <v>8810</v>
      </c>
      <c r="C4248" s="31">
        <v>1581</v>
      </c>
      <c r="D4248" s="31" t="s">
        <v>8771</v>
      </c>
      <c r="E4248" s="31" t="s">
        <v>8772</v>
      </c>
      <c r="F4248" s="31" t="s">
        <v>8773</v>
      </c>
      <c r="G4248" s="31" t="s">
        <v>8774</v>
      </c>
      <c r="H4248" s="31" t="s">
        <v>8775</v>
      </c>
      <c r="I4248" s="31" t="s">
        <v>8776</v>
      </c>
      <c r="J4248" s="31" t="s">
        <v>87</v>
      </c>
      <c r="K4248" s="31" t="s">
        <v>125</v>
      </c>
      <c r="L4248" s="31" t="s">
        <v>8811</v>
      </c>
      <c r="M4248" s="31">
        <v>2</v>
      </c>
      <c r="N4248" s="31" t="s">
        <v>116</v>
      </c>
      <c r="O4248" s="31" t="s">
        <v>8796</v>
      </c>
      <c r="P4248" s="31" t="s">
        <v>8797</v>
      </c>
      <c r="Q4248" s="31" t="s">
        <v>8797</v>
      </c>
      <c r="R4248" s="31" t="s">
        <v>116</v>
      </c>
      <c r="S4248" s="31" t="s">
        <v>8781</v>
      </c>
      <c r="T4248" s="31" t="s">
        <v>8812</v>
      </c>
      <c r="U4248" s="31" t="s">
        <v>8813</v>
      </c>
      <c r="V4248" s="31" t="s">
        <v>90</v>
      </c>
      <c r="W4248" s="31" t="s">
        <v>8784</v>
      </c>
      <c r="X4248" s="31" t="s">
        <v>91</v>
      </c>
      <c r="Y4248" s="31" t="s">
        <v>91</v>
      </c>
      <c r="AA4248" s="31" t="s">
        <v>97</v>
      </c>
      <c r="AB4248" s="31">
        <v>1</v>
      </c>
    </row>
    <row r="4249" spans="2:28" x14ac:dyDescent="0.25">
      <c r="B4249" s="31" t="s">
        <v>8814</v>
      </c>
      <c r="C4249" s="31">
        <v>1583</v>
      </c>
      <c r="D4249" s="31" t="s">
        <v>8771</v>
      </c>
      <c r="E4249" s="31" t="s">
        <v>8772</v>
      </c>
      <c r="F4249" s="31" t="s">
        <v>8773</v>
      </c>
      <c r="G4249" s="31" t="s">
        <v>8774</v>
      </c>
      <c r="H4249" s="31" t="s">
        <v>8775</v>
      </c>
      <c r="I4249" s="31" t="s">
        <v>8776</v>
      </c>
      <c r="J4249" s="31" t="s">
        <v>87</v>
      </c>
      <c r="K4249" s="31" t="s">
        <v>134</v>
      </c>
      <c r="L4249" s="31" t="s">
        <v>8815</v>
      </c>
      <c r="M4249" s="31">
        <v>2</v>
      </c>
      <c r="N4249" s="31" t="s">
        <v>116</v>
      </c>
      <c r="O4249" s="31" t="s">
        <v>8796</v>
      </c>
      <c r="P4249" s="31" t="s">
        <v>8797</v>
      </c>
      <c r="Q4249" s="31" t="s">
        <v>8797</v>
      </c>
      <c r="R4249" s="31" t="s">
        <v>116</v>
      </c>
      <c r="S4249" s="31" t="s">
        <v>8781</v>
      </c>
      <c r="T4249" s="31" t="s">
        <v>8812</v>
      </c>
      <c r="U4249" s="31" t="s">
        <v>8816</v>
      </c>
      <c r="V4249" s="31" t="s">
        <v>116</v>
      </c>
      <c r="W4249" s="31" t="s">
        <v>8784</v>
      </c>
      <c r="X4249" s="31" t="s">
        <v>8817</v>
      </c>
      <c r="Y4249" s="31" t="s">
        <v>8818</v>
      </c>
      <c r="Z4249" s="31" t="s">
        <v>8819</v>
      </c>
      <c r="AA4249" s="31" t="s">
        <v>97</v>
      </c>
      <c r="AB4249" s="31">
        <v>1</v>
      </c>
    </row>
    <row r="4250" spans="2:28" x14ac:dyDescent="0.25">
      <c r="B4250" s="31" t="s">
        <v>8820</v>
      </c>
      <c r="C4250" s="31">
        <v>1584</v>
      </c>
      <c r="D4250" s="31" t="s">
        <v>8771</v>
      </c>
      <c r="E4250" s="31" t="s">
        <v>8772</v>
      </c>
      <c r="F4250" s="31" t="s">
        <v>8773</v>
      </c>
      <c r="G4250" s="31" t="s">
        <v>8774</v>
      </c>
      <c r="H4250" s="31" t="s">
        <v>8775</v>
      </c>
      <c r="I4250" s="31" t="s">
        <v>8776</v>
      </c>
      <c r="J4250" s="31" t="s">
        <v>87</v>
      </c>
      <c r="K4250" s="31" t="s">
        <v>139</v>
      </c>
      <c r="L4250" s="31" t="s">
        <v>8821</v>
      </c>
      <c r="M4250" s="31">
        <v>2</v>
      </c>
      <c r="N4250" s="31" t="s">
        <v>116</v>
      </c>
      <c r="O4250" s="31" t="s">
        <v>8796</v>
      </c>
      <c r="P4250" s="31" t="s">
        <v>8797</v>
      </c>
      <c r="Q4250" s="31" t="s">
        <v>8797</v>
      </c>
      <c r="R4250" s="31" t="s">
        <v>116</v>
      </c>
      <c r="S4250" s="31" t="s">
        <v>8781</v>
      </c>
      <c r="T4250" s="31" t="s">
        <v>8812</v>
      </c>
      <c r="U4250" s="31" t="s">
        <v>8822</v>
      </c>
      <c r="V4250" s="31" t="s">
        <v>116</v>
      </c>
      <c r="W4250" s="31" t="s">
        <v>8784</v>
      </c>
      <c r="X4250" s="31" t="s">
        <v>8823</v>
      </c>
      <c r="Y4250" s="31" t="s">
        <v>8824</v>
      </c>
      <c r="AA4250" s="31" t="s">
        <v>97</v>
      </c>
      <c r="AB4250" s="31">
        <v>1</v>
      </c>
    </row>
    <row r="4251" spans="2:28" x14ac:dyDescent="0.25">
      <c r="B4251" s="31" t="s">
        <v>8825</v>
      </c>
      <c r="C4251" s="31">
        <v>1585</v>
      </c>
      <c r="D4251" s="31" t="s">
        <v>8771</v>
      </c>
      <c r="E4251" s="31" t="s">
        <v>8772</v>
      </c>
      <c r="F4251" s="31" t="s">
        <v>8773</v>
      </c>
      <c r="G4251" s="31" t="s">
        <v>8774</v>
      </c>
      <c r="H4251" s="31" t="s">
        <v>8775</v>
      </c>
      <c r="I4251" s="31" t="s">
        <v>8776</v>
      </c>
      <c r="J4251" s="31" t="s">
        <v>87</v>
      </c>
      <c r="K4251" s="31" t="s">
        <v>145</v>
      </c>
      <c r="L4251" s="31" t="s">
        <v>8826</v>
      </c>
      <c r="M4251" s="31">
        <v>2</v>
      </c>
      <c r="N4251" s="31" t="s">
        <v>116</v>
      </c>
      <c r="O4251" s="31" t="s">
        <v>8796</v>
      </c>
      <c r="P4251" s="31" t="s">
        <v>8797</v>
      </c>
      <c r="Q4251" s="31" t="s">
        <v>8797</v>
      </c>
      <c r="R4251" s="31" t="s">
        <v>116</v>
      </c>
      <c r="S4251" s="31" t="s">
        <v>8781</v>
      </c>
      <c r="T4251" s="31" t="s">
        <v>8827</v>
      </c>
      <c r="U4251" s="31" t="s">
        <v>8828</v>
      </c>
      <c r="V4251" s="31" t="s">
        <v>90</v>
      </c>
      <c r="W4251" s="31" t="s">
        <v>8784</v>
      </c>
      <c r="X4251" s="31" t="s">
        <v>91</v>
      </c>
      <c r="Y4251" s="31" t="s">
        <v>91</v>
      </c>
      <c r="Z4251" s="31" t="s">
        <v>8829</v>
      </c>
      <c r="AA4251" s="31" t="s">
        <v>97</v>
      </c>
      <c r="AB4251" s="31">
        <v>1</v>
      </c>
    </row>
    <row r="4252" spans="2:28" x14ac:dyDescent="0.25">
      <c r="B4252" s="31" t="s">
        <v>8830</v>
      </c>
      <c r="C4252" s="31">
        <v>1586</v>
      </c>
      <c r="D4252" s="31" t="s">
        <v>8771</v>
      </c>
      <c r="E4252" s="31" t="s">
        <v>8772</v>
      </c>
      <c r="F4252" s="31" t="s">
        <v>8773</v>
      </c>
      <c r="G4252" s="31" t="s">
        <v>8774</v>
      </c>
      <c r="H4252" s="31" t="s">
        <v>8775</v>
      </c>
      <c r="I4252" s="31" t="s">
        <v>8776</v>
      </c>
      <c r="J4252" s="31" t="s">
        <v>87</v>
      </c>
      <c r="K4252" s="31" t="s">
        <v>177</v>
      </c>
      <c r="L4252" s="31" t="s">
        <v>8831</v>
      </c>
      <c r="M4252" s="31">
        <v>2</v>
      </c>
      <c r="N4252" s="31" t="s">
        <v>116</v>
      </c>
      <c r="O4252" s="31" t="s">
        <v>8778</v>
      </c>
      <c r="P4252" s="31" t="s">
        <v>8832</v>
      </c>
      <c r="Q4252" s="31" t="s">
        <v>8833</v>
      </c>
      <c r="R4252" s="31" t="s">
        <v>116</v>
      </c>
      <c r="S4252" s="31" t="s">
        <v>8781</v>
      </c>
      <c r="T4252" s="31" t="s">
        <v>8834</v>
      </c>
      <c r="U4252" s="31" t="s">
        <v>8835</v>
      </c>
      <c r="V4252" s="31" t="s">
        <v>90</v>
      </c>
      <c r="W4252" s="31" t="s">
        <v>8784</v>
      </c>
      <c r="X4252" s="31" t="s">
        <v>91</v>
      </c>
      <c r="Y4252" s="31" t="s">
        <v>91</v>
      </c>
      <c r="AA4252" s="31" t="s">
        <v>97</v>
      </c>
      <c r="AB4252" s="31">
        <v>1</v>
      </c>
    </row>
    <row r="4253" spans="2:28" x14ac:dyDescent="0.25">
      <c r="B4253" s="31" t="s">
        <v>8836</v>
      </c>
      <c r="C4253" s="31">
        <v>1587</v>
      </c>
      <c r="D4253" s="31" t="s">
        <v>8771</v>
      </c>
      <c r="E4253" s="31" t="s">
        <v>8772</v>
      </c>
      <c r="F4253" s="31" t="s">
        <v>8773</v>
      </c>
      <c r="G4253" s="31" t="s">
        <v>8774</v>
      </c>
      <c r="H4253" s="31" t="s">
        <v>8775</v>
      </c>
      <c r="I4253" s="31" t="s">
        <v>8776</v>
      </c>
      <c r="J4253" s="31" t="s">
        <v>87</v>
      </c>
      <c r="K4253" s="31" t="s">
        <v>150</v>
      </c>
      <c r="L4253" s="31" t="s">
        <v>8837</v>
      </c>
      <c r="M4253" s="31">
        <v>2</v>
      </c>
      <c r="N4253" s="31" t="s">
        <v>116</v>
      </c>
      <c r="O4253" s="31" t="s">
        <v>8796</v>
      </c>
      <c r="P4253" s="31" t="s">
        <v>8797</v>
      </c>
      <c r="Q4253" s="31" t="s">
        <v>8797</v>
      </c>
      <c r="R4253" s="31" t="s">
        <v>116</v>
      </c>
      <c r="S4253" s="31" t="s">
        <v>8781</v>
      </c>
      <c r="T4253" s="31" t="s">
        <v>8834</v>
      </c>
      <c r="U4253" s="31" t="s">
        <v>8835</v>
      </c>
      <c r="V4253" s="31" t="s">
        <v>90</v>
      </c>
      <c r="W4253" s="31" t="s">
        <v>8784</v>
      </c>
      <c r="X4253" s="31" t="s">
        <v>91</v>
      </c>
      <c r="Y4253" s="31" t="s">
        <v>91</v>
      </c>
      <c r="AA4253" s="31" t="s">
        <v>97</v>
      </c>
      <c r="AB4253" s="31">
        <v>1</v>
      </c>
    </row>
    <row r="4254" spans="2:28" x14ac:dyDescent="0.25">
      <c r="B4254" s="31" t="s">
        <v>8838</v>
      </c>
      <c r="C4254" s="31">
        <v>1589</v>
      </c>
      <c r="D4254" s="31" t="s">
        <v>8771</v>
      </c>
      <c r="E4254" s="31" t="s">
        <v>8772</v>
      </c>
      <c r="F4254" s="31" t="s">
        <v>8773</v>
      </c>
      <c r="G4254" s="31" t="s">
        <v>8774</v>
      </c>
      <c r="H4254" s="31" t="s">
        <v>8775</v>
      </c>
      <c r="I4254" s="31" t="s">
        <v>8776</v>
      </c>
      <c r="J4254" s="31" t="s">
        <v>87</v>
      </c>
      <c r="K4254" s="31" t="s">
        <v>156</v>
      </c>
      <c r="L4254" s="31" t="s">
        <v>8839</v>
      </c>
      <c r="M4254" s="31">
        <v>2</v>
      </c>
      <c r="N4254" s="31" t="s">
        <v>116</v>
      </c>
      <c r="O4254" s="31" t="s">
        <v>8796</v>
      </c>
      <c r="P4254" s="31" t="s">
        <v>8840</v>
      </c>
      <c r="Q4254" s="31" t="s">
        <v>8840</v>
      </c>
      <c r="R4254" s="31" t="s">
        <v>116</v>
      </c>
      <c r="S4254" s="31" t="s">
        <v>8781</v>
      </c>
      <c r="T4254" s="31" t="s">
        <v>8841</v>
      </c>
      <c r="U4254" s="31" t="s">
        <v>8842</v>
      </c>
      <c r="V4254" s="31" t="s">
        <v>116</v>
      </c>
      <c r="W4254" s="31" t="s">
        <v>8784</v>
      </c>
      <c r="X4254" s="31" t="s">
        <v>8843</v>
      </c>
      <c r="Y4254" s="31" t="s">
        <v>8844</v>
      </c>
      <c r="Z4254" s="31" t="s">
        <v>8845</v>
      </c>
      <c r="AA4254" s="31" t="s">
        <v>97</v>
      </c>
      <c r="AB4254" s="31">
        <v>1</v>
      </c>
    </row>
    <row r="4255" spans="2:28" x14ac:dyDescent="0.25">
      <c r="B4255" s="31" t="s">
        <v>8846</v>
      </c>
      <c r="C4255" s="31">
        <v>1605</v>
      </c>
      <c r="D4255" s="31" t="s">
        <v>8771</v>
      </c>
      <c r="E4255" s="31" t="s">
        <v>8772</v>
      </c>
      <c r="F4255" s="31" t="s">
        <v>8773</v>
      </c>
      <c r="G4255" s="31" t="s">
        <v>8774</v>
      </c>
      <c r="H4255" s="31" t="s">
        <v>8775</v>
      </c>
      <c r="I4255" s="31" t="s">
        <v>8776</v>
      </c>
      <c r="J4255" s="31" t="s">
        <v>87</v>
      </c>
      <c r="K4255" s="31" t="s">
        <v>181</v>
      </c>
      <c r="L4255" s="31" t="s">
        <v>8847</v>
      </c>
      <c r="M4255" s="31">
        <v>2</v>
      </c>
      <c r="N4255" s="31" t="s">
        <v>116</v>
      </c>
      <c r="O4255" s="31" t="s">
        <v>8778</v>
      </c>
      <c r="P4255" s="31" t="s">
        <v>8848</v>
      </c>
      <c r="Q4255" s="31" t="s">
        <v>8849</v>
      </c>
      <c r="R4255" s="31" t="s">
        <v>90</v>
      </c>
      <c r="S4255" s="31" t="s">
        <v>8781</v>
      </c>
      <c r="T4255" s="31" t="s">
        <v>91</v>
      </c>
      <c r="U4255" s="31" t="s">
        <v>91</v>
      </c>
      <c r="V4255" s="31" t="s">
        <v>90</v>
      </c>
      <c r="W4255" s="31" t="s">
        <v>8784</v>
      </c>
      <c r="X4255" s="31" t="s">
        <v>91</v>
      </c>
      <c r="Y4255" s="31" t="s">
        <v>91</v>
      </c>
      <c r="Z4255" s="31" t="s">
        <v>8850</v>
      </c>
      <c r="AA4255" s="31" t="s">
        <v>100</v>
      </c>
      <c r="AB4255" s="31">
        <v>1</v>
      </c>
    </row>
    <row r="4256" spans="2:28" x14ac:dyDescent="0.25">
      <c r="B4256" s="31" t="s">
        <v>8851</v>
      </c>
      <c r="C4256" s="31">
        <v>1605</v>
      </c>
      <c r="D4256" s="31" t="s">
        <v>8771</v>
      </c>
      <c r="E4256" s="31" t="s">
        <v>8772</v>
      </c>
      <c r="F4256" s="31" t="s">
        <v>8773</v>
      </c>
      <c r="G4256" s="31" t="s">
        <v>8774</v>
      </c>
      <c r="H4256" s="31" t="s">
        <v>8775</v>
      </c>
      <c r="I4256" s="31" t="s">
        <v>8776</v>
      </c>
      <c r="J4256" s="31" t="s">
        <v>87</v>
      </c>
      <c r="K4256" s="31" t="s">
        <v>102</v>
      </c>
      <c r="L4256" s="31" t="s">
        <v>8847</v>
      </c>
      <c r="M4256" s="31">
        <v>2</v>
      </c>
      <c r="N4256" s="31" t="s">
        <v>116</v>
      </c>
      <c r="O4256" s="31" t="s">
        <v>8778</v>
      </c>
      <c r="P4256" s="31" t="s">
        <v>8848</v>
      </c>
      <c r="Q4256" s="31" t="s">
        <v>8849</v>
      </c>
      <c r="R4256" s="31" t="s">
        <v>90</v>
      </c>
      <c r="S4256" s="31" t="s">
        <v>8781</v>
      </c>
      <c r="T4256" s="31" t="s">
        <v>91</v>
      </c>
      <c r="U4256" s="31" t="s">
        <v>91</v>
      </c>
      <c r="V4256" s="31" t="s">
        <v>90</v>
      </c>
      <c r="W4256" s="31" t="s">
        <v>8784</v>
      </c>
      <c r="X4256" s="31" t="s">
        <v>91</v>
      </c>
      <c r="Y4256" s="31" t="s">
        <v>91</v>
      </c>
      <c r="Z4256" s="31" t="s">
        <v>8850</v>
      </c>
      <c r="AA4256" s="31" t="s">
        <v>100</v>
      </c>
      <c r="AB4256" s="31">
        <v>1</v>
      </c>
    </row>
    <row r="4257" spans="2:28" x14ac:dyDescent="0.25">
      <c r="B4257" s="31" t="s">
        <v>8852</v>
      </c>
      <c r="C4257" s="31">
        <v>1606</v>
      </c>
      <c r="D4257" s="31" t="s">
        <v>8771</v>
      </c>
      <c r="E4257" s="31" t="s">
        <v>8772</v>
      </c>
      <c r="F4257" s="31" t="s">
        <v>8773</v>
      </c>
      <c r="G4257" s="31" t="s">
        <v>8774</v>
      </c>
      <c r="H4257" s="31" t="s">
        <v>8775</v>
      </c>
      <c r="I4257" s="31" t="s">
        <v>8776</v>
      </c>
      <c r="J4257" s="31" t="s">
        <v>160</v>
      </c>
      <c r="K4257" s="31" t="s">
        <v>161</v>
      </c>
      <c r="L4257" s="31" t="s">
        <v>8853</v>
      </c>
      <c r="M4257" s="31">
        <v>0</v>
      </c>
      <c r="N4257" s="31" t="s">
        <v>90</v>
      </c>
      <c r="O4257" s="31" t="s">
        <v>8854</v>
      </c>
      <c r="P4257" s="31" t="s">
        <v>91</v>
      </c>
      <c r="Q4257" s="31" t="s">
        <v>91</v>
      </c>
      <c r="R4257" s="31" t="s">
        <v>90</v>
      </c>
      <c r="S4257" s="31" t="s">
        <v>8855</v>
      </c>
      <c r="T4257" s="31" t="s">
        <v>91</v>
      </c>
      <c r="U4257" s="31" t="s">
        <v>91</v>
      </c>
      <c r="V4257" s="31" t="s">
        <v>90</v>
      </c>
      <c r="W4257" s="31" t="s">
        <v>8856</v>
      </c>
      <c r="X4257" s="31" t="s">
        <v>91</v>
      </c>
      <c r="Y4257" s="31" t="s">
        <v>91</v>
      </c>
      <c r="AA4257" s="31" t="s">
        <v>94</v>
      </c>
      <c r="AB4257" s="31">
        <v>0</v>
      </c>
    </row>
    <row r="4258" spans="2:28" x14ac:dyDescent="0.25">
      <c r="B4258" s="31" t="s">
        <v>8857</v>
      </c>
      <c r="C4258" s="31">
        <v>1606</v>
      </c>
      <c r="D4258" s="31" t="s">
        <v>8771</v>
      </c>
      <c r="E4258" s="31" t="s">
        <v>8772</v>
      </c>
      <c r="F4258" s="31" t="s">
        <v>8773</v>
      </c>
      <c r="G4258" s="31" t="s">
        <v>8774</v>
      </c>
      <c r="H4258" s="31" t="s">
        <v>8775</v>
      </c>
      <c r="I4258" s="31" t="s">
        <v>8776</v>
      </c>
      <c r="J4258" s="31" t="s">
        <v>160</v>
      </c>
      <c r="K4258" s="31" t="s">
        <v>164</v>
      </c>
      <c r="L4258" s="31" t="s">
        <v>8853</v>
      </c>
      <c r="M4258" s="31">
        <v>0</v>
      </c>
      <c r="N4258" s="31" t="s">
        <v>90</v>
      </c>
      <c r="O4258" s="31" t="s">
        <v>8854</v>
      </c>
      <c r="P4258" s="31" t="s">
        <v>91</v>
      </c>
      <c r="Q4258" s="31" t="s">
        <v>91</v>
      </c>
      <c r="R4258" s="31" t="s">
        <v>90</v>
      </c>
      <c r="S4258" s="31" t="s">
        <v>8855</v>
      </c>
      <c r="T4258" s="31" t="s">
        <v>91</v>
      </c>
      <c r="U4258" s="31" t="s">
        <v>91</v>
      </c>
      <c r="V4258" s="31" t="s">
        <v>90</v>
      </c>
      <c r="W4258" s="31" t="s">
        <v>8856</v>
      </c>
      <c r="X4258" s="31" t="s">
        <v>91</v>
      </c>
      <c r="Y4258" s="31" t="s">
        <v>91</v>
      </c>
      <c r="AA4258" s="31" t="s">
        <v>94</v>
      </c>
      <c r="AB4258" s="31">
        <v>0</v>
      </c>
    </row>
    <row r="4259" spans="2:28" x14ac:dyDescent="0.25">
      <c r="B4259" s="31" t="s">
        <v>8858</v>
      </c>
      <c r="C4259" s="31">
        <v>1606</v>
      </c>
      <c r="D4259" s="31" t="s">
        <v>8771</v>
      </c>
      <c r="E4259" s="31" t="s">
        <v>8772</v>
      </c>
      <c r="F4259" s="31" t="s">
        <v>8773</v>
      </c>
      <c r="G4259" s="31" t="s">
        <v>8774</v>
      </c>
      <c r="H4259" s="31" t="s">
        <v>8775</v>
      </c>
      <c r="I4259" s="31" t="s">
        <v>8776</v>
      </c>
      <c r="J4259" s="31" t="s">
        <v>160</v>
      </c>
      <c r="K4259" s="31" t="s">
        <v>166</v>
      </c>
      <c r="L4259" s="31" t="s">
        <v>8853</v>
      </c>
      <c r="M4259" s="31">
        <v>0</v>
      </c>
      <c r="N4259" s="31" t="s">
        <v>90</v>
      </c>
      <c r="O4259" s="31" t="s">
        <v>8854</v>
      </c>
      <c r="P4259" s="31" t="s">
        <v>91</v>
      </c>
      <c r="Q4259" s="31" t="s">
        <v>91</v>
      </c>
      <c r="R4259" s="31" t="s">
        <v>90</v>
      </c>
      <c r="S4259" s="31" t="s">
        <v>8855</v>
      </c>
      <c r="T4259" s="31" t="s">
        <v>91</v>
      </c>
      <c r="U4259" s="31" t="s">
        <v>91</v>
      </c>
      <c r="V4259" s="31" t="s">
        <v>90</v>
      </c>
      <c r="W4259" s="31" t="s">
        <v>8856</v>
      </c>
      <c r="X4259" s="31" t="s">
        <v>91</v>
      </c>
      <c r="Y4259" s="31" t="s">
        <v>91</v>
      </c>
      <c r="AA4259" s="31" t="s">
        <v>94</v>
      </c>
      <c r="AB4259" s="31">
        <v>0</v>
      </c>
    </row>
    <row r="4260" spans="2:28" x14ac:dyDescent="0.25">
      <c r="B4260" s="31" t="s">
        <v>8859</v>
      </c>
      <c r="C4260" s="31">
        <v>1606</v>
      </c>
      <c r="D4260" s="31" t="s">
        <v>8771</v>
      </c>
      <c r="E4260" s="31" t="s">
        <v>8772</v>
      </c>
      <c r="F4260" s="31" t="s">
        <v>8773</v>
      </c>
      <c r="G4260" s="31" t="s">
        <v>8774</v>
      </c>
      <c r="H4260" s="31" t="s">
        <v>8775</v>
      </c>
      <c r="I4260" s="31" t="s">
        <v>8776</v>
      </c>
      <c r="J4260" s="31" t="s">
        <v>160</v>
      </c>
      <c r="K4260" s="31" t="s">
        <v>88</v>
      </c>
      <c r="L4260" s="31" t="s">
        <v>8853</v>
      </c>
      <c r="M4260" s="31">
        <v>0</v>
      </c>
      <c r="N4260" s="31" t="s">
        <v>90</v>
      </c>
      <c r="O4260" s="31" t="s">
        <v>8854</v>
      </c>
      <c r="P4260" s="31" t="s">
        <v>91</v>
      </c>
      <c r="Q4260" s="31" t="s">
        <v>91</v>
      </c>
      <c r="R4260" s="31" t="s">
        <v>90</v>
      </c>
      <c r="S4260" s="31" t="s">
        <v>8855</v>
      </c>
      <c r="T4260" s="31" t="s">
        <v>91</v>
      </c>
      <c r="U4260" s="31" t="s">
        <v>91</v>
      </c>
      <c r="V4260" s="31" t="s">
        <v>90</v>
      </c>
      <c r="W4260" s="31" t="s">
        <v>8856</v>
      </c>
      <c r="X4260" s="31" t="s">
        <v>91</v>
      </c>
      <c r="Y4260" s="31" t="s">
        <v>91</v>
      </c>
      <c r="AA4260" s="31" t="s">
        <v>94</v>
      </c>
      <c r="AB4260" s="31">
        <v>0</v>
      </c>
    </row>
    <row r="4261" spans="2:28" x14ac:dyDescent="0.25">
      <c r="B4261" s="31" t="s">
        <v>8860</v>
      </c>
      <c r="C4261" s="31">
        <v>1606</v>
      </c>
      <c r="D4261" s="31" t="s">
        <v>8771</v>
      </c>
      <c r="E4261" s="31" t="s">
        <v>8772</v>
      </c>
      <c r="F4261" s="31" t="s">
        <v>8773</v>
      </c>
      <c r="G4261" s="31" t="s">
        <v>8774</v>
      </c>
      <c r="H4261" s="31" t="s">
        <v>8775</v>
      </c>
      <c r="I4261" s="31" t="s">
        <v>8776</v>
      </c>
      <c r="J4261" s="31" t="s">
        <v>160</v>
      </c>
      <c r="K4261" s="31" t="s">
        <v>114</v>
      </c>
      <c r="L4261" s="31" t="s">
        <v>8853</v>
      </c>
      <c r="M4261" s="31">
        <v>0</v>
      </c>
      <c r="N4261" s="31" t="s">
        <v>90</v>
      </c>
      <c r="O4261" s="31" t="s">
        <v>8854</v>
      </c>
      <c r="P4261" s="31" t="s">
        <v>91</v>
      </c>
      <c r="Q4261" s="31" t="s">
        <v>91</v>
      </c>
      <c r="R4261" s="31" t="s">
        <v>90</v>
      </c>
      <c r="S4261" s="31" t="s">
        <v>8855</v>
      </c>
      <c r="T4261" s="31" t="s">
        <v>91</v>
      </c>
      <c r="U4261" s="31" t="s">
        <v>91</v>
      </c>
      <c r="V4261" s="31" t="s">
        <v>90</v>
      </c>
      <c r="W4261" s="31" t="s">
        <v>8856</v>
      </c>
      <c r="X4261" s="31" t="s">
        <v>91</v>
      </c>
      <c r="Y4261" s="31" t="s">
        <v>91</v>
      </c>
      <c r="AA4261" s="31" t="s">
        <v>94</v>
      </c>
      <c r="AB4261" s="31">
        <v>0</v>
      </c>
    </row>
    <row r="4262" spans="2:28" x14ac:dyDescent="0.25">
      <c r="B4262" s="31" t="s">
        <v>8861</v>
      </c>
      <c r="C4262" s="31">
        <v>1606</v>
      </c>
      <c r="D4262" s="31" t="s">
        <v>8771</v>
      </c>
      <c r="E4262" s="31" t="s">
        <v>8772</v>
      </c>
      <c r="F4262" s="31" t="s">
        <v>8773</v>
      </c>
      <c r="G4262" s="31" t="s">
        <v>8774</v>
      </c>
      <c r="H4262" s="31" t="s">
        <v>8775</v>
      </c>
      <c r="I4262" s="31" t="s">
        <v>8776</v>
      </c>
      <c r="J4262" s="31" t="s">
        <v>160</v>
      </c>
      <c r="K4262" s="31" t="s">
        <v>170</v>
      </c>
      <c r="L4262" s="31" t="s">
        <v>8853</v>
      </c>
      <c r="M4262" s="31">
        <v>0</v>
      </c>
      <c r="N4262" s="31" t="s">
        <v>90</v>
      </c>
      <c r="O4262" s="31" t="s">
        <v>8854</v>
      </c>
      <c r="P4262" s="31" t="s">
        <v>91</v>
      </c>
      <c r="Q4262" s="31" t="s">
        <v>91</v>
      </c>
      <c r="R4262" s="31" t="s">
        <v>90</v>
      </c>
      <c r="S4262" s="31" t="s">
        <v>8855</v>
      </c>
      <c r="T4262" s="31" t="s">
        <v>91</v>
      </c>
      <c r="U4262" s="31" t="s">
        <v>91</v>
      </c>
      <c r="V4262" s="31" t="s">
        <v>90</v>
      </c>
      <c r="W4262" s="31" t="s">
        <v>8856</v>
      </c>
      <c r="X4262" s="31" t="s">
        <v>91</v>
      </c>
      <c r="Y4262" s="31" t="s">
        <v>91</v>
      </c>
      <c r="AA4262" s="31" t="s">
        <v>94</v>
      </c>
      <c r="AB4262" s="31">
        <v>0</v>
      </c>
    </row>
    <row r="4263" spans="2:28" x14ac:dyDescent="0.25">
      <c r="B4263" s="31" t="s">
        <v>8862</v>
      </c>
      <c r="C4263" s="31">
        <v>1606</v>
      </c>
      <c r="D4263" s="31" t="s">
        <v>8771</v>
      </c>
      <c r="E4263" s="31" t="s">
        <v>8772</v>
      </c>
      <c r="F4263" s="31" t="s">
        <v>8773</v>
      </c>
      <c r="G4263" s="31" t="s">
        <v>8774</v>
      </c>
      <c r="H4263" s="31" t="s">
        <v>8775</v>
      </c>
      <c r="I4263" s="31" t="s">
        <v>8776</v>
      </c>
      <c r="J4263" s="31" t="s">
        <v>160</v>
      </c>
      <c r="K4263" s="31" t="s">
        <v>125</v>
      </c>
      <c r="L4263" s="31" t="s">
        <v>8853</v>
      </c>
      <c r="M4263" s="31">
        <v>0</v>
      </c>
      <c r="N4263" s="31" t="s">
        <v>90</v>
      </c>
      <c r="O4263" s="31" t="s">
        <v>8854</v>
      </c>
      <c r="P4263" s="31" t="s">
        <v>91</v>
      </c>
      <c r="Q4263" s="31" t="s">
        <v>91</v>
      </c>
      <c r="R4263" s="31" t="s">
        <v>90</v>
      </c>
      <c r="S4263" s="31" t="s">
        <v>8855</v>
      </c>
      <c r="T4263" s="31" t="s">
        <v>91</v>
      </c>
      <c r="U4263" s="31" t="s">
        <v>91</v>
      </c>
      <c r="V4263" s="31" t="s">
        <v>90</v>
      </c>
      <c r="W4263" s="31" t="s">
        <v>8856</v>
      </c>
      <c r="X4263" s="31" t="s">
        <v>91</v>
      </c>
      <c r="Y4263" s="31" t="s">
        <v>91</v>
      </c>
      <c r="AA4263" s="31" t="s">
        <v>97</v>
      </c>
      <c r="AB4263" s="31">
        <v>0</v>
      </c>
    </row>
    <row r="4264" spans="2:28" x14ac:dyDescent="0.25">
      <c r="B4264" s="31" t="s">
        <v>8863</v>
      </c>
      <c r="C4264" s="31">
        <v>1606</v>
      </c>
      <c r="D4264" s="31" t="s">
        <v>8771</v>
      </c>
      <c r="E4264" s="31" t="s">
        <v>8772</v>
      </c>
      <c r="F4264" s="31" t="s">
        <v>8773</v>
      </c>
      <c r="G4264" s="31" t="s">
        <v>8774</v>
      </c>
      <c r="H4264" s="31" t="s">
        <v>8775</v>
      </c>
      <c r="I4264" s="31" t="s">
        <v>8776</v>
      </c>
      <c r="J4264" s="31" t="s">
        <v>160</v>
      </c>
      <c r="K4264" s="31" t="s">
        <v>139</v>
      </c>
      <c r="L4264" s="31" t="s">
        <v>8853</v>
      </c>
      <c r="M4264" s="31">
        <v>0</v>
      </c>
      <c r="N4264" s="31" t="s">
        <v>90</v>
      </c>
      <c r="O4264" s="31" t="s">
        <v>8854</v>
      </c>
      <c r="P4264" s="31" t="s">
        <v>91</v>
      </c>
      <c r="Q4264" s="31" t="s">
        <v>91</v>
      </c>
      <c r="R4264" s="31" t="s">
        <v>90</v>
      </c>
      <c r="S4264" s="31" t="s">
        <v>8855</v>
      </c>
      <c r="T4264" s="31" t="s">
        <v>91</v>
      </c>
      <c r="U4264" s="31" t="s">
        <v>91</v>
      </c>
      <c r="V4264" s="31" t="s">
        <v>90</v>
      </c>
      <c r="W4264" s="31" t="s">
        <v>8856</v>
      </c>
      <c r="X4264" s="31" t="s">
        <v>91</v>
      </c>
      <c r="Y4264" s="31" t="s">
        <v>91</v>
      </c>
      <c r="AA4264" s="31" t="s">
        <v>97</v>
      </c>
      <c r="AB4264" s="31">
        <v>0</v>
      </c>
    </row>
    <row r="4265" spans="2:28" x14ac:dyDescent="0.25">
      <c r="B4265" s="31" t="s">
        <v>8864</v>
      </c>
      <c r="C4265" s="31">
        <v>1606</v>
      </c>
      <c r="D4265" s="31" t="s">
        <v>8771</v>
      </c>
      <c r="E4265" s="31" t="s">
        <v>8772</v>
      </c>
      <c r="F4265" s="31" t="s">
        <v>8773</v>
      </c>
      <c r="G4265" s="31" t="s">
        <v>8774</v>
      </c>
      <c r="H4265" s="31" t="s">
        <v>8775</v>
      </c>
      <c r="I4265" s="31" t="s">
        <v>8776</v>
      </c>
      <c r="J4265" s="31" t="s">
        <v>160</v>
      </c>
      <c r="K4265" s="31" t="s">
        <v>145</v>
      </c>
      <c r="L4265" s="31" t="s">
        <v>8853</v>
      </c>
      <c r="M4265" s="31">
        <v>0</v>
      </c>
      <c r="N4265" s="31" t="s">
        <v>90</v>
      </c>
      <c r="O4265" s="31" t="s">
        <v>8854</v>
      </c>
      <c r="P4265" s="31" t="s">
        <v>91</v>
      </c>
      <c r="Q4265" s="31" t="s">
        <v>91</v>
      </c>
      <c r="R4265" s="31" t="s">
        <v>90</v>
      </c>
      <c r="S4265" s="31" t="s">
        <v>8855</v>
      </c>
      <c r="T4265" s="31" t="s">
        <v>91</v>
      </c>
      <c r="U4265" s="31" t="s">
        <v>91</v>
      </c>
      <c r="V4265" s="31" t="s">
        <v>90</v>
      </c>
      <c r="W4265" s="31" t="s">
        <v>8856</v>
      </c>
      <c r="X4265" s="31" t="s">
        <v>91</v>
      </c>
      <c r="Y4265" s="31" t="s">
        <v>91</v>
      </c>
      <c r="AA4265" s="31" t="s">
        <v>97</v>
      </c>
      <c r="AB4265" s="31">
        <v>0</v>
      </c>
    </row>
    <row r="4266" spans="2:28" x14ac:dyDescent="0.25">
      <c r="B4266" s="31" t="s">
        <v>8865</v>
      </c>
      <c r="C4266" s="31">
        <v>1606</v>
      </c>
      <c r="D4266" s="31" t="s">
        <v>8771</v>
      </c>
      <c r="E4266" s="31" t="s">
        <v>8772</v>
      </c>
      <c r="F4266" s="31" t="s">
        <v>8773</v>
      </c>
      <c r="G4266" s="31" t="s">
        <v>8774</v>
      </c>
      <c r="H4266" s="31" t="s">
        <v>8775</v>
      </c>
      <c r="I4266" s="31" t="s">
        <v>8776</v>
      </c>
      <c r="J4266" s="31" t="s">
        <v>160</v>
      </c>
      <c r="K4266" s="31" t="s">
        <v>96</v>
      </c>
      <c r="L4266" s="31" t="s">
        <v>8853</v>
      </c>
      <c r="M4266" s="31">
        <v>0</v>
      </c>
      <c r="N4266" s="31" t="s">
        <v>90</v>
      </c>
      <c r="O4266" s="31" t="s">
        <v>8854</v>
      </c>
      <c r="P4266" s="31" t="s">
        <v>91</v>
      </c>
      <c r="Q4266" s="31" t="s">
        <v>91</v>
      </c>
      <c r="R4266" s="31" t="s">
        <v>90</v>
      </c>
      <c r="S4266" s="31" t="s">
        <v>8855</v>
      </c>
      <c r="T4266" s="31" t="s">
        <v>91</v>
      </c>
      <c r="U4266" s="31" t="s">
        <v>91</v>
      </c>
      <c r="V4266" s="31" t="s">
        <v>90</v>
      </c>
      <c r="W4266" s="31" t="s">
        <v>8856</v>
      </c>
      <c r="X4266" s="31" t="s">
        <v>91</v>
      </c>
      <c r="Y4266" s="31" t="s">
        <v>91</v>
      </c>
      <c r="AA4266" s="31" t="s">
        <v>97</v>
      </c>
      <c r="AB4266" s="31">
        <v>0</v>
      </c>
    </row>
    <row r="4267" spans="2:28" x14ac:dyDescent="0.25">
      <c r="B4267" s="31" t="s">
        <v>8866</v>
      </c>
      <c r="C4267" s="31">
        <v>1606</v>
      </c>
      <c r="D4267" s="31" t="s">
        <v>8771</v>
      </c>
      <c r="E4267" s="31" t="s">
        <v>8772</v>
      </c>
      <c r="F4267" s="31" t="s">
        <v>8773</v>
      </c>
      <c r="G4267" s="31" t="s">
        <v>8774</v>
      </c>
      <c r="H4267" s="31" t="s">
        <v>8775</v>
      </c>
      <c r="I4267" s="31" t="s">
        <v>8776</v>
      </c>
      <c r="J4267" s="31" t="s">
        <v>160</v>
      </c>
      <c r="K4267" s="31" t="s">
        <v>177</v>
      </c>
      <c r="L4267" s="31" t="s">
        <v>8853</v>
      </c>
      <c r="M4267" s="31">
        <v>0</v>
      </c>
      <c r="N4267" s="31" t="s">
        <v>90</v>
      </c>
      <c r="O4267" s="31" t="s">
        <v>8854</v>
      </c>
      <c r="P4267" s="31" t="s">
        <v>91</v>
      </c>
      <c r="Q4267" s="31" t="s">
        <v>91</v>
      </c>
      <c r="R4267" s="31" t="s">
        <v>90</v>
      </c>
      <c r="S4267" s="31" t="s">
        <v>8855</v>
      </c>
      <c r="T4267" s="31" t="s">
        <v>91</v>
      </c>
      <c r="U4267" s="31" t="s">
        <v>91</v>
      </c>
      <c r="V4267" s="31" t="s">
        <v>90</v>
      </c>
      <c r="W4267" s="31" t="s">
        <v>8856</v>
      </c>
      <c r="X4267" s="31" t="s">
        <v>91</v>
      </c>
      <c r="Y4267" s="31" t="s">
        <v>91</v>
      </c>
      <c r="AA4267" s="31" t="s">
        <v>97</v>
      </c>
      <c r="AB4267" s="31">
        <v>0</v>
      </c>
    </row>
    <row r="4268" spans="2:28" x14ac:dyDescent="0.25">
      <c r="B4268" s="31" t="s">
        <v>8867</v>
      </c>
      <c r="C4268" s="31">
        <v>1606</v>
      </c>
      <c r="D4268" s="31" t="s">
        <v>8771</v>
      </c>
      <c r="E4268" s="31" t="s">
        <v>8772</v>
      </c>
      <c r="F4268" s="31" t="s">
        <v>8773</v>
      </c>
      <c r="G4268" s="31" t="s">
        <v>8774</v>
      </c>
      <c r="H4268" s="31" t="s">
        <v>8775</v>
      </c>
      <c r="I4268" s="31" t="s">
        <v>8776</v>
      </c>
      <c r="J4268" s="31" t="s">
        <v>160</v>
      </c>
      <c r="K4268" s="31" t="s">
        <v>150</v>
      </c>
      <c r="L4268" s="31" t="s">
        <v>8853</v>
      </c>
      <c r="M4268" s="31">
        <v>0</v>
      </c>
      <c r="N4268" s="31" t="s">
        <v>90</v>
      </c>
      <c r="O4268" s="31" t="s">
        <v>8854</v>
      </c>
      <c r="P4268" s="31" t="s">
        <v>91</v>
      </c>
      <c r="Q4268" s="31" t="s">
        <v>91</v>
      </c>
      <c r="R4268" s="31" t="s">
        <v>90</v>
      </c>
      <c r="S4268" s="31" t="s">
        <v>8855</v>
      </c>
      <c r="T4268" s="31" t="s">
        <v>91</v>
      </c>
      <c r="U4268" s="31" t="s">
        <v>91</v>
      </c>
      <c r="V4268" s="31" t="s">
        <v>90</v>
      </c>
      <c r="W4268" s="31" t="s">
        <v>8856</v>
      </c>
      <c r="X4268" s="31" t="s">
        <v>91</v>
      </c>
      <c r="Y4268" s="31" t="s">
        <v>91</v>
      </c>
      <c r="AA4268" s="31" t="s">
        <v>97</v>
      </c>
      <c r="AB4268" s="31">
        <v>0</v>
      </c>
    </row>
    <row r="4269" spans="2:28" x14ac:dyDescent="0.25">
      <c r="B4269" s="31" t="s">
        <v>8868</v>
      </c>
      <c r="C4269" s="31">
        <v>1606</v>
      </c>
      <c r="D4269" s="31" t="s">
        <v>8771</v>
      </c>
      <c r="E4269" s="31" t="s">
        <v>8772</v>
      </c>
      <c r="F4269" s="31" t="s">
        <v>8773</v>
      </c>
      <c r="G4269" s="31" t="s">
        <v>8774</v>
      </c>
      <c r="H4269" s="31" t="s">
        <v>8775</v>
      </c>
      <c r="I4269" s="31" t="s">
        <v>8776</v>
      </c>
      <c r="J4269" s="31" t="s">
        <v>160</v>
      </c>
      <c r="K4269" s="31" t="s">
        <v>156</v>
      </c>
      <c r="L4269" s="31" t="s">
        <v>8853</v>
      </c>
      <c r="M4269" s="31">
        <v>0</v>
      </c>
      <c r="N4269" s="31" t="s">
        <v>90</v>
      </c>
      <c r="O4269" s="31" t="s">
        <v>8854</v>
      </c>
      <c r="P4269" s="31" t="s">
        <v>91</v>
      </c>
      <c r="Q4269" s="31" t="s">
        <v>91</v>
      </c>
      <c r="R4269" s="31" t="s">
        <v>90</v>
      </c>
      <c r="S4269" s="31" t="s">
        <v>8855</v>
      </c>
      <c r="T4269" s="31" t="s">
        <v>91</v>
      </c>
      <c r="U4269" s="31" t="s">
        <v>91</v>
      </c>
      <c r="V4269" s="31" t="s">
        <v>90</v>
      </c>
      <c r="W4269" s="31" t="s">
        <v>8856</v>
      </c>
      <c r="X4269" s="31" t="s">
        <v>91</v>
      </c>
      <c r="Y4269" s="31" t="s">
        <v>91</v>
      </c>
      <c r="AA4269" s="31" t="s">
        <v>97</v>
      </c>
      <c r="AB4269" s="31">
        <v>0</v>
      </c>
    </row>
    <row r="4270" spans="2:28" x14ac:dyDescent="0.25">
      <c r="B4270" s="31" t="s">
        <v>8869</v>
      </c>
      <c r="C4270" s="31">
        <v>1606</v>
      </c>
      <c r="D4270" s="31" t="s">
        <v>8771</v>
      </c>
      <c r="E4270" s="31" t="s">
        <v>8772</v>
      </c>
      <c r="F4270" s="31" t="s">
        <v>8773</v>
      </c>
      <c r="G4270" s="31" t="s">
        <v>8774</v>
      </c>
      <c r="H4270" s="31" t="s">
        <v>8775</v>
      </c>
      <c r="I4270" s="31" t="s">
        <v>8776</v>
      </c>
      <c r="J4270" s="31" t="s">
        <v>160</v>
      </c>
      <c r="K4270" s="31" t="s">
        <v>106</v>
      </c>
      <c r="L4270" s="31" t="s">
        <v>8853</v>
      </c>
      <c r="M4270" s="31">
        <v>0</v>
      </c>
      <c r="N4270" s="31" t="s">
        <v>90</v>
      </c>
      <c r="O4270" s="31" t="s">
        <v>8854</v>
      </c>
      <c r="P4270" s="31" t="s">
        <v>91</v>
      </c>
      <c r="Q4270" s="31" t="s">
        <v>91</v>
      </c>
      <c r="R4270" s="31" t="s">
        <v>90</v>
      </c>
      <c r="S4270" s="31" t="s">
        <v>8855</v>
      </c>
      <c r="T4270" s="31" t="s">
        <v>91</v>
      </c>
      <c r="U4270" s="31" t="s">
        <v>91</v>
      </c>
      <c r="V4270" s="31" t="s">
        <v>90</v>
      </c>
      <c r="W4270" s="31" t="s">
        <v>8856</v>
      </c>
      <c r="X4270" s="31" t="s">
        <v>91</v>
      </c>
      <c r="Y4270" s="31" t="s">
        <v>91</v>
      </c>
      <c r="AA4270" s="31" t="s">
        <v>100</v>
      </c>
      <c r="AB4270" s="31">
        <v>0</v>
      </c>
    </row>
    <row r="4271" spans="2:28" x14ac:dyDescent="0.25">
      <c r="B4271" s="31" t="s">
        <v>8870</v>
      </c>
      <c r="C4271" s="31">
        <v>1606</v>
      </c>
      <c r="D4271" s="31" t="s">
        <v>8771</v>
      </c>
      <c r="E4271" s="31" t="s">
        <v>8772</v>
      </c>
      <c r="F4271" s="31" t="s">
        <v>8773</v>
      </c>
      <c r="G4271" s="31" t="s">
        <v>8774</v>
      </c>
      <c r="H4271" s="31" t="s">
        <v>8775</v>
      </c>
      <c r="I4271" s="31" t="s">
        <v>8776</v>
      </c>
      <c r="J4271" s="31" t="s">
        <v>160</v>
      </c>
      <c r="K4271" s="31" t="s">
        <v>110</v>
      </c>
      <c r="L4271" s="31" t="s">
        <v>8853</v>
      </c>
      <c r="M4271" s="31">
        <v>0</v>
      </c>
      <c r="N4271" s="31" t="s">
        <v>90</v>
      </c>
      <c r="O4271" s="31" t="s">
        <v>8854</v>
      </c>
      <c r="P4271" s="31" t="s">
        <v>91</v>
      </c>
      <c r="Q4271" s="31" t="s">
        <v>91</v>
      </c>
      <c r="R4271" s="31" t="s">
        <v>90</v>
      </c>
      <c r="S4271" s="31" t="s">
        <v>8855</v>
      </c>
      <c r="T4271" s="31" t="s">
        <v>91</v>
      </c>
      <c r="U4271" s="31" t="s">
        <v>91</v>
      </c>
      <c r="V4271" s="31" t="s">
        <v>90</v>
      </c>
      <c r="W4271" s="31" t="s">
        <v>8856</v>
      </c>
      <c r="X4271" s="31" t="s">
        <v>91</v>
      </c>
      <c r="Y4271" s="31" t="s">
        <v>91</v>
      </c>
      <c r="AA4271" s="31" t="s">
        <v>100</v>
      </c>
      <c r="AB4271" s="31">
        <v>0</v>
      </c>
    </row>
    <row r="4272" spans="2:28" x14ac:dyDescent="0.25">
      <c r="B4272" s="31" t="s">
        <v>8871</v>
      </c>
      <c r="C4272" s="31">
        <v>1607</v>
      </c>
      <c r="D4272" s="31" t="s">
        <v>8771</v>
      </c>
      <c r="E4272" s="31" t="s">
        <v>8772</v>
      </c>
      <c r="F4272" s="31" t="s">
        <v>8773</v>
      </c>
      <c r="G4272" s="31" t="s">
        <v>8774</v>
      </c>
      <c r="H4272" s="31" t="s">
        <v>8775</v>
      </c>
      <c r="I4272" s="31" t="s">
        <v>8776</v>
      </c>
      <c r="J4272" s="31" t="s">
        <v>160</v>
      </c>
      <c r="K4272" s="31" t="s">
        <v>134</v>
      </c>
      <c r="L4272" s="31" t="s">
        <v>8872</v>
      </c>
      <c r="M4272" s="31">
        <v>2</v>
      </c>
      <c r="N4272" s="31" t="s">
        <v>116</v>
      </c>
      <c r="O4272" s="31" t="s">
        <v>8854</v>
      </c>
      <c r="P4272" s="31" t="s">
        <v>8873</v>
      </c>
      <c r="Q4272" s="31" t="s">
        <v>8874</v>
      </c>
      <c r="R4272" s="31" t="s">
        <v>116</v>
      </c>
      <c r="S4272" s="31" t="s">
        <v>8855</v>
      </c>
      <c r="T4272" s="31" t="s">
        <v>8875</v>
      </c>
      <c r="U4272" s="31" t="s">
        <v>8876</v>
      </c>
      <c r="V4272" s="31" t="s">
        <v>116</v>
      </c>
      <c r="W4272" s="31" t="s">
        <v>8856</v>
      </c>
      <c r="X4272" s="31" t="s">
        <v>8877</v>
      </c>
      <c r="Y4272" s="31" t="s">
        <v>8878</v>
      </c>
      <c r="AA4272" s="31" t="s">
        <v>97</v>
      </c>
      <c r="AB4272" s="31">
        <v>1</v>
      </c>
    </row>
    <row r="4273" spans="2:28" x14ac:dyDescent="0.25">
      <c r="B4273" s="31" t="s">
        <v>8879</v>
      </c>
      <c r="C4273" s="31">
        <v>1608</v>
      </c>
      <c r="D4273" s="31" t="s">
        <v>8771</v>
      </c>
      <c r="E4273" s="31" t="s">
        <v>8772</v>
      </c>
      <c r="F4273" s="31" t="s">
        <v>8773</v>
      </c>
      <c r="G4273" s="31" t="s">
        <v>8774</v>
      </c>
      <c r="H4273" s="31" t="s">
        <v>8775</v>
      </c>
      <c r="I4273" s="31" t="s">
        <v>8776</v>
      </c>
      <c r="J4273" s="31" t="s">
        <v>160</v>
      </c>
      <c r="K4273" s="31" t="s">
        <v>181</v>
      </c>
      <c r="L4273" s="31" t="s">
        <v>8880</v>
      </c>
      <c r="M4273" s="31">
        <v>2</v>
      </c>
      <c r="N4273" s="31" t="s">
        <v>116</v>
      </c>
      <c r="O4273" s="31" t="s">
        <v>8881</v>
      </c>
      <c r="P4273" s="31" t="s">
        <v>8882</v>
      </c>
      <c r="Q4273" s="31" t="s">
        <v>8883</v>
      </c>
      <c r="R4273" s="31" t="s">
        <v>116</v>
      </c>
      <c r="S4273" s="31" t="s">
        <v>8855</v>
      </c>
      <c r="T4273" s="31" t="s">
        <v>8884</v>
      </c>
      <c r="U4273" s="31" t="s">
        <v>8885</v>
      </c>
      <c r="V4273" s="31" t="s">
        <v>116</v>
      </c>
      <c r="W4273" s="31" t="s">
        <v>8856</v>
      </c>
      <c r="X4273" s="31" t="s">
        <v>8877</v>
      </c>
      <c r="Y4273" s="31" t="s">
        <v>8886</v>
      </c>
      <c r="AA4273" s="31" t="s">
        <v>100</v>
      </c>
      <c r="AB4273" s="31">
        <v>1</v>
      </c>
    </row>
    <row r="4274" spans="2:28" x14ac:dyDescent="0.25">
      <c r="B4274" s="31" t="s">
        <v>8887</v>
      </c>
      <c r="C4274" s="31">
        <v>1608</v>
      </c>
      <c r="D4274" s="31" t="s">
        <v>8771</v>
      </c>
      <c r="E4274" s="31" t="s">
        <v>8772</v>
      </c>
      <c r="F4274" s="31" t="s">
        <v>8773</v>
      </c>
      <c r="G4274" s="31" t="s">
        <v>8774</v>
      </c>
      <c r="H4274" s="31" t="s">
        <v>8775</v>
      </c>
      <c r="I4274" s="31" t="s">
        <v>8776</v>
      </c>
      <c r="J4274" s="31" t="s">
        <v>160</v>
      </c>
      <c r="K4274" s="31" t="s">
        <v>99</v>
      </c>
      <c r="L4274" s="31" t="s">
        <v>8880</v>
      </c>
      <c r="M4274" s="31">
        <v>2</v>
      </c>
      <c r="N4274" s="31" t="s">
        <v>116</v>
      </c>
      <c r="O4274" s="31" t="s">
        <v>8881</v>
      </c>
      <c r="P4274" s="31" t="s">
        <v>8882</v>
      </c>
      <c r="Q4274" s="31" t="s">
        <v>8883</v>
      </c>
      <c r="R4274" s="31" t="s">
        <v>116</v>
      </c>
      <c r="S4274" s="31" t="s">
        <v>8855</v>
      </c>
      <c r="T4274" s="31" t="s">
        <v>8884</v>
      </c>
      <c r="U4274" s="31" t="s">
        <v>8885</v>
      </c>
      <c r="V4274" s="31" t="s">
        <v>116</v>
      </c>
      <c r="W4274" s="31" t="s">
        <v>8856</v>
      </c>
      <c r="X4274" s="31" t="s">
        <v>8877</v>
      </c>
      <c r="Y4274" s="31" t="s">
        <v>8886</v>
      </c>
      <c r="AA4274" s="31" t="s">
        <v>100</v>
      </c>
      <c r="AB4274" s="31">
        <v>1</v>
      </c>
    </row>
    <row r="4275" spans="2:28" x14ac:dyDescent="0.25">
      <c r="B4275" s="31" t="s">
        <v>8888</v>
      </c>
      <c r="C4275" s="31">
        <v>1608</v>
      </c>
      <c r="D4275" s="31" t="s">
        <v>8771</v>
      </c>
      <c r="E4275" s="31" t="s">
        <v>8772</v>
      </c>
      <c r="F4275" s="31" t="s">
        <v>8773</v>
      </c>
      <c r="G4275" s="31" t="s">
        <v>8774</v>
      </c>
      <c r="H4275" s="31" t="s">
        <v>8775</v>
      </c>
      <c r="I4275" s="31" t="s">
        <v>8776</v>
      </c>
      <c r="J4275" s="31" t="s">
        <v>160</v>
      </c>
      <c r="K4275" s="31" t="s">
        <v>102</v>
      </c>
      <c r="L4275" s="31" t="s">
        <v>8880</v>
      </c>
      <c r="M4275" s="31">
        <v>2</v>
      </c>
      <c r="N4275" s="31" t="s">
        <v>116</v>
      </c>
      <c r="O4275" s="31" t="s">
        <v>8881</v>
      </c>
      <c r="P4275" s="31" t="s">
        <v>8882</v>
      </c>
      <c r="Q4275" s="31" t="s">
        <v>8883</v>
      </c>
      <c r="R4275" s="31" t="s">
        <v>116</v>
      </c>
      <c r="S4275" s="31" t="s">
        <v>8855</v>
      </c>
      <c r="T4275" s="31" t="s">
        <v>8884</v>
      </c>
      <c r="U4275" s="31" t="s">
        <v>8885</v>
      </c>
      <c r="V4275" s="31" t="s">
        <v>116</v>
      </c>
      <c r="W4275" s="31" t="s">
        <v>8856</v>
      </c>
      <c r="X4275" s="31" t="s">
        <v>8877</v>
      </c>
      <c r="Y4275" s="31" t="s">
        <v>8886</v>
      </c>
      <c r="AA4275" s="31" t="s">
        <v>100</v>
      </c>
      <c r="AB4275" s="31">
        <v>1</v>
      </c>
    </row>
    <row r="4276" spans="2:28" x14ac:dyDescent="0.25">
      <c r="B4276" s="31" t="s">
        <v>8889</v>
      </c>
      <c r="C4276" s="31">
        <v>1608</v>
      </c>
      <c r="D4276" s="31" t="s">
        <v>8771</v>
      </c>
      <c r="E4276" s="31" t="s">
        <v>8772</v>
      </c>
      <c r="F4276" s="31" t="s">
        <v>8773</v>
      </c>
      <c r="G4276" s="31" t="s">
        <v>8774</v>
      </c>
      <c r="H4276" s="31" t="s">
        <v>8775</v>
      </c>
      <c r="I4276" s="31" t="s">
        <v>8776</v>
      </c>
      <c r="J4276" s="31" t="s">
        <v>160</v>
      </c>
      <c r="K4276" s="31" t="s">
        <v>104</v>
      </c>
      <c r="L4276" s="31" t="s">
        <v>8880</v>
      </c>
      <c r="M4276" s="31">
        <v>2</v>
      </c>
      <c r="N4276" s="31" t="s">
        <v>116</v>
      </c>
      <c r="O4276" s="31" t="s">
        <v>8881</v>
      </c>
      <c r="P4276" s="31" t="s">
        <v>8882</v>
      </c>
      <c r="Q4276" s="31" t="s">
        <v>8883</v>
      </c>
      <c r="R4276" s="31" t="s">
        <v>116</v>
      </c>
      <c r="S4276" s="31" t="s">
        <v>8855</v>
      </c>
      <c r="T4276" s="31" t="s">
        <v>8884</v>
      </c>
      <c r="U4276" s="31" t="s">
        <v>8885</v>
      </c>
      <c r="V4276" s="31" t="s">
        <v>116</v>
      </c>
      <c r="W4276" s="31" t="s">
        <v>8856</v>
      </c>
      <c r="X4276" s="31" t="s">
        <v>8877</v>
      </c>
      <c r="Y4276" s="31" t="s">
        <v>8886</v>
      </c>
      <c r="AA4276" s="31" t="s">
        <v>100</v>
      </c>
      <c r="AB4276" s="31">
        <v>1</v>
      </c>
    </row>
    <row r="4277" spans="2:28" x14ac:dyDescent="0.25">
      <c r="B4277" s="31" t="s">
        <v>8890</v>
      </c>
      <c r="C4277" s="31">
        <v>1608</v>
      </c>
      <c r="D4277" s="31" t="s">
        <v>8771</v>
      </c>
      <c r="E4277" s="31" t="s">
        <v>8772</v>
      </c>
      <c r="F4277" s="31" t="s">
        <v>8773</v>
      </c>
      <c r="G4277" s="31" t="s">
        <v>8774</v>
      </c>
      <c r="H4277" s="31" t="s">
        <v>8775</v>
      </c>
      <c r="I4277" s="31" t="s">
        <v>8776</v>
      </c>
      <c r="J4277" s="31" t="s">
        <v>160</v>
      </c>
      <c r="K4277" s="31" t="s">
        <v>108</v>
      </c>
      <c r="L4277" s="31" t="s">
        <v>8880</v>
      </c>
      <c r="M4277" s="31">
        <v>2</v>
      </c>
      <c r="N4277" s="31" t="s">
        <v>116</v>
      </c>
      <c r="O4277" s="31" t="s">
        <v>8881</v>
      </c>
      <c r="P4277" s="31" t="s">
        <v>8882</v>
      </c>
      <c r="Q4277" s="31" t="s">
        <v>8883</v>
      </c>
      <c r="R4277" s="31" t="s">
        <v>116</v>
      </c>
      <c r="S4277" s="31" t="s">
        <v>8855</v>
      </c>
      <c r="T4277" s="31" t="s">
        <v>8884</v>
      </c>
      <c r="U4277" s="31" t="s">
        <v>8885</v>
      </c>
      <c r="V4277" s="31" t="s">
        <v>116</v>
      </c>
      <c r="W4277" s="31" t="s">
        <v>8856</v>
      </c>
      <c r="X4277" s="31" t="s">
        <v>8877</v>
      </c>
      <c r="Y4277" s="31" t="s">
        <v>8886</v>
      </c>
      <c r="AA4277" s="31" t="s">
        <v>100</v>
      </c>
      <c r="AB4277" s="31">
        <v>1</v>
      </c>
    </row>
    <row r="4278" spans="2:28" x14ac:dyDescent="0.25">
      <c r="B4278" s="31" t="s">
        <v>8891</v>
      </c>
      <c r="C4278" s="31">
        <v>1608</v>
      </c>
      <c r="D4278" s="31" t="s">
        <v>8771</v>
      </c>
      <c r="E4278" s="31" t="s">
        <v>8772</v>
      </c>
      <c r="F4278" s="31" t="s">
        <v>8773</v>
      </c>
      <c r="G4278" s="31" t="s">
        <v>8774</v>
      </c>
      <c r="H4278" s="31" t="s">
        <v>8775</v>
      </c>
      <c r="I4278" s="31" t="s">
        <v>8776</v>
      </c>
      <c r="J4278" s="31" t="s">
        <v>160</v>
      </c>
      <c r="K4278" s="31" t="s">
        <v>112</v>
      </c>
      <c r="L4278" s="31" t="s">
        <v>8880</v>
      </c>
      <c r="M4278" s="31">
        <v>2</v>
      </c>
      <c r="N4278" s="31" t="s">
        <v>116</v>
      </c>
      <c r="O4278" s="31" t="s">
        <v>8881</v>
      </c>
      <c r="P4278" s="31" t="s">
        <v>8882</v>
      </c>
      <c r="Q4278" s="31" t="s">
        <v>8883</v>
      </c>
      <c r="R4278" s="31" t="s">
        <v>116</v>
      </c>
      <c r="S4278" s="31" t="s">
        <v>8855</v>
      </c>
      <c r="T4278" s="31" t="s">
        <v>8884</v>
      </c>
      <c r="U4278" s="31" t="s">
        <v>8885</v>
      </c>
      <c r="V4278" s="31" t="s">
        <v>116</v>
      </c>
      <c r="W4278" s="31" t="s">
        <v>8856</v>
      </c>
      <c r="X4278" s="31" t="s">
        <v>8877</v>
      </c>
      <c r="Y4278" s="31" t="s">
        <v>8886</v>
      </c>
      <c r="AA4278" s="31" t="s">
        <v>100</v>
      </c>
      <c r="AB4278" s="31">
        <v>1</v>
      </c>
    </row>
    <row r="4279" spans="2:28" x14ac:dyDescent="0.25">
      <c r="B4279" s="31" t="s">
        <v>8892</v>
      </c>
      <c r="C4279" s="31">
        <v>1727</v>
      </c>
      <c r="D4279" s="31" t="s">
        <v>8771</v>
      </c>
      <c r="E4279" s="31" t="s">
        <v>8893</v>
      </c>
      <c r="F4279" s="31" t="s">
        <v>8894</v>
      </c>
      <c r="G4279" s="31" t="s">
        <v>8895</v>
      </c>
      <c r="H4279" s="31" t="s">
        <v>8564</v>
      </c>
      <c r="I4279" s="31" t="s">
        <v>1092</v>
      </c>
      <c r="J4279" s="31" t="s">
        <v>87</v>
      </c>
      <c r="K4279" s="31" t="s">
        <v>161</v>
      </c>
      <c r="L4279" s="31" t="s">
        <v>8896</v>
      </c>
      <c r="M4279" s="31">
        <v>2</v>
      </c>
      <c r="N4279" s="31" t="s">
        <v>116</v>
      </c>
      <c r="O4279" s="31" t="s">
        <v>8897</v>
      </c>
      <c r="P4279" s="31" t="s">
        <v>8898</v>
      </c>
      <c r="Q4279" s="31" t="s">
        <v>8899</v>
      </c>
      <c r="R4279" s="31" t="s">
        <v>116</v>
      </c>
      <c r="S4279" s="31" t="s">
        <v>8900</v>
      </c>
      <c r="T4279" s="31" t="s">
        <v>8901</v>
      </c>
      <c r="U4279" s="31" t="s">
        <v>8902</v>
      </c>
      <c r="V4279" s="31" t="s">
        <v>90</v>
      </c>
      <c r="W4279" s="31" t="s">
        <v>8903</v>
      </c>
      <c r="X4279" s="31" t="s">
        <v>91</v>
      </c>
      <c r="Y4279" s="31" t="s">
        <v>91</v>
      </c>
      <c r="AA4279" s="31" t="s">
        <v>94</v>
      </c>
      <c r="AB4279" s="31">
        <v>1</v>
      </c>
    </row>
    <row r="4280" spans="2:28" x14ac:dyDescent="0.25">
      <c r="B4280" s="31" t="s">
        <v>8904</v>
      </c>
      <c r="C4280" s="31">
        <v>1728</v>
      </c>
      <c r="D4280" s="31" t="s">
        <v>8771</v>
      </c>
      <c r="E4280" s="31" t="s">
        <v>8893</v>
      </c>
      <c r="F4280" s="31" t="s">
        <v>8894</v>
      </c>
      <c r="G4280" s="31" t="s">
        <v>8905</v>
      </c>
      <c r="H4280" s="31" t="s">
        <v>8906</v>
      </c>
      <c r="I4280" s="31" t="s">
        <v>1092</v>
      </c>
      <c r="J4280" s="31" t="s">
        <v>87</v>
      </c>
      <c r="K4280" s="31" t="s">
        <v>161</v>
      </c>
      <c r="L4280" s="31" t="s">
        <v>8896</v>
      </c>
      <c r="M4280" s="31">
        <v>2</v>
      </c>
      <c r="N4280" s="31" t="s">
        <v>116</v>
      </c>
      <c r="O4280" s="31" t="s">
        <v>8897</v>
      </c>
      <c r="P4280" s="31" t="s">
        <v>8898</v>
      </c>
      <c r="Q4280" s="31" t="s">
        <v>8899</v>
      </c>
      <c r="R4280" s="31" t="s">
        <v>90</v>
      </c>
      <c r="S4280" s="31" t="s">
        <v>8900</v>
      </c>
      <c r="T4280" s="31" t="s">
        <v>8901</v>
      </c>
      <c r="U4280" s="31" t="s">
        <v>8907</v>
      </c>
      <c r="V4280" s="31" t="s">
        <v>90</v>
      </c>
      <c r="W4280" s="31" t="s">
        <v>8903</v>
      </c>
      <c r="X4280" s="31" t="s">
        <v>91</v>
      </c>
      <c r="Y4280" s="31" t="s">
        <v>91</v>
      </c>
      <c r="Z4280" s="31" t="s">
        <v>8908</v>
      </c>
      <c r="AA4280" s="31" t="s">
        <v>94</v>
      </c>
      <c r="AB4280" s="31">
        <v>1</v>
      </c>
    </row>
    <row r="4281" spans="2:28" x14ac:dyDescent="0.25">
      <c r="B4281" s="31" t="s">
        <v>8909</v>
      </c>
      <c r="C4281" s="31">
        <v>1729</v>
      </c>
      <c r="D4281" s="31" t="s">
        <v>8771</v>
      </c>
      <c r="E4281" s="31" t="s">
        <v>8893</v>
      </c>
      <c r="F4281" s="31" t="s">
        <v>8894</v>
      </c>
      <c r="G4281" s="31" t="s">
        <v>8910</v>
      </c>
      <c r="H4281" s="31" t="s">
        <v>7315</v>
      </c>
      <c r="I4281" s="31" t="s">
        <v>1092</v>
      </c>
      <c r="J4281" s="31" t="s">
        <v>87</v>
      </c>
      <c r="K4281" s="31" t="s">
        <v>161</v>
      </c>
      <c r="L4281" s="31" t="s">
        <v>8896</v>
      </c>
      <c r="M4281" s="31">
        <v>2</v>
      </c>
      <c r="N4281" s="31" t="s">
        <v>116</v>
      </c>
      <c r="O4281" s="31" t="s">
        <v>8897</v>
      </c>
      <c r="P4281" s="31" t="s">
        <v>8898</v>
      </c>
      <c r="Q4281" s="31" t="s">
        <v>8899</v>
      </c>
      <c r="R4281" s="31" t="s">
        <v>90</v>
      </c>
      <c r="S4281" s="31" t="s">
        <v>8900</v>
      </c>
      <c r="T4281" s="31" t="s">
        <v>8911</v>
      </c>
      <c r="U4281" s="31" t="s">
        <v>8912</v>
      </c>
      <c r="V4281" s="31" t="s">
        <v>90</v>
      </c>
      <c r="W4281" s="31" t="s">
        <v>8903</v>
      </c>
      <c r="X4281" s="31" t="s">
        <v>91</v>
      </c>
      <c r="Y4281" s="31" t="s">
        <v>91</v>
      </c>
      <c r="Z4281" s="31" t="s">
        <v>8913</v>
      </c>
      <c r="AA4281" s="31" t="s">
        <v>94</v>
      </c>
      <c r="AB4281" s="31">
        <v>1</v>
      </c>
    </row>
    <row r="4282" spans="2:28" x14ac:dyDescent="0.25">
      <c r="B4282" s="31" t="s">
        <v>8914</v>
      </c>
      <c r="C4282" s="31">
        <v>1730</v>
      </c>
      <c r="D4282" s="31" t="s">
        <v>8771</v>
      </c>
      <c r="E4282" s="31" t="s">
        <v>8893</v>
      </c>
      <c r="F4282" s="31" t="s">
        <v>8894</v>
      </c>
      <c r="G4282" s="31" t="s">
        <v>8895</v>
      </c>
      <c r="H4282" s="31" t="s">
        <v>8564</v>
      </c>
      <c r="I4282" s="31" t="s">
        <v>1092</v>
      </c>
      <c r="J4282" s="31" t="s">
        <v>87</v>
      </c>
      <c r="K4282" s="31" t="s">
        <v>164</v>
      </c>
      <c r="L4282" s="31" t="s">
        <v>8915</v>
      </c>
      <c r="M4282" s="31">
        <v>2</v>
      </c>
      <c r="N4282" s="31" t="s">
        <v>116</v>
      </c>
      <c r="O4282" s="31" t="s">
        <v>8897</v>
      </c>
      <c r="P4282" s="31" t="s">
        <v>8898</v>
      </c>
      <c r="Q4282" s="31" t="s">
        <v>8916</v>
      </c>
      <c r="R4282" s="31" t="s">
        <v>116</v>
      </c>
      <c r="S4282" s="31" t="s">
        <v>8900</v>
      </c>
      <c r="T4282" s="31" t="s">
        <v>8901</v>
      </c>
      <c r="U4282" s="31" t="s">
        <v>8917</v>
      </c>
      <c r="V4282" s="31" t="s">
        <v>90</v>
      </c>
      <c r="W4282" s="31" t="s">
        <v>8903</v>
      </c>
      <c r="X4282" s="31" t="s">
        <v>91</v>
      </c>
      <c r="Y4282" s="31" t="s">
        <v>91</v>
      </c>
      <c r="Z4282" s="31" t="s">
        <v>8918</v>
      </c>
      <c r="AA4282" s="31" t="s">
        <v>94</v>
      </c>
      <c r="AB4282" s="31">
        <v>1</v>
      </c>
    </row>
    <row r="4283" spans="2:28" x14ac:dyDescent="0.25">
      <c r="B4283" s="31" t="s">
        <v>8919</v>
      </c>
      <c r="C4283" s="31">
        <v>1730</v>
      </c>
      <c r="D4283" s="31" t="s">
        <v>8771</v>
      </c>
      <c r="E4283" s="31" t="s">
        <v>8893</v>
      </c>
      <c r="F4283" s="31" t="s">
        <v>8894</v>
      </c>
      <c r="G4283" s="31" t="s">
        <v>8905</v>
      </c>
      <c r="H4283" s="31" t="s">
        <v>8906</v>
      </c>
      <c r="I4283" s="31" t="s">
        <v>1092</v>
      </c>
      <c r="J4283" s="31" t="s">
        <v>87</v>
      </c>
      <c r="K4283" s="31" t="s">
        <v>164</v>
      </c>
      <c r="L4283" s="31" t="s">
        <v>8915</v>
      </c>
      <c r="M4283" s="31">
        <v>2</v>
      </c>
      <c r="N4283" s="31" t="s">
        <v>116</v>
      </c>
      <c r="O4283" s="31" t="s">
        <v>8897</v>
      </c>
      <c r="P4283" s="31" t="s">
        <v>8898</v>
      </c>
      <c r="Q4283" s="31" t="s">
        <v>8916</v>
      </c>
      <c r="R4283" s="31" t="s">
        <v>116</v>
      </c>
      <c r="S4283" s="31" t="s">
        <v>8900</v>
      </c>
      <c r="T4283" s="31" t="s">
        <v>8901</v>
      </c>
      <c r="U4283" s="31" t="s">
        <v>8917</v>
      </c>
      <c r="V4283" s="31" t="s">
        <v>90</v>
      </c>
      <c r="W4283" s="31" t="s">
        <v>8903</v>
      </c>
      <c r="X4283" s="31" t="s">
        <v>91</v>
      </c>
      <c r="Y4283" s="31" t="s">
        <v>91</v>
      </c>
      <c r="Z4283" s="31" t="s">
        <v>8918</v>
      </c>
      <c r="AA4283" s="31" t="s">
        <v>94</v>
      </c>
      <c r="AB4283" s="31">
        <v>1</v>
      </c>
    </row>
    <row r="4284" spans="2:28" x14ac:dyDescent="0.25">
      <c r="B4284" s="31" t="s">
        <v>8920</v>
      </c>
      <c r="C4284" s="31">
        <v>1730</v>
      </c>
      <c r="D4284" s="31" t="s">
        <v>8771</v>
      </c>
      <c r="E4284" s="31" t="s">
        <v>8893</v>
      </c>
      <c r="F4284" s="31" t="s">
        <v>8894</v>
      </c>
      <c r="G4284" s="31" t="s">
        <v>8910</v>
      </c>
      <c r="H4284" s="31" t="s">
        <v>7315</v>
      </c>
      <c r="I4284" s="31" t="s">
        <v>1092</v>
      </c>
      <c r="J4284" s="31" t="s">
        <v>87</v>
      </c>
      <c r="K4284" s="31" t="s">
        <v>164</v>
      </c>
      <c r="L4284" s="31" t="s">
        <v>8915</v>
      </c>
      <c r="M4284" s="31">
        <v>2</v>
      </c>
      <c r="N4284" s="31" t="s">
        <v>116</v>
      </c>
      <c r="O4284" s="31" t="s">
        <v>8897</v>
      </c>
      <c r="P4284" s="31" t="s">
        <v>8898</v>
      </c>
      <c r="Q4284" s="31" t="s">
        <v>8916</v>
      </c>
      <c r="R4284" s="31" t="s">
        <v>116</v>
      </c>
      <c r="S4284" s="31" t="s">
        <v>8900</v>
      </c>
      <c r="T4284" s="31" t="s">
        <v>8901</v>
      </c>
      <c r="U4284" s="31" t="s">
        <v>8917</v>
      </c>
      <c r="V4284" s="31" t="s">
        <v>90</v>
      </c>
      <c r="W4284" s="31" t="s">
        <v>8903</v>
      </c>
      <c r="X4284" s="31" t="s">
        <v>91</v>
      </c>
      <c r="Y4284" s="31" t="s">
        <v>91</v>
      </c>
      <c r="Z4284" s="31" t="s">
        <v>8918</v>
      </c>
      <c r="AA4284" s="31" t="s">
        <v>94</v>
      </c>
      <c r="AB4284" s="31">
        <v>1</v>
      </c>
    </row>
    <row r="4285" spans="2:28" x14ac:dyDescent="0.25">
      <c r="B4285" s="31" t="s">
        <v>8921</v>
      </c>
      <c r="C4285" s="31">
        <v>1731</v>
      </c>
      <c r="D4285" s="31" t="s">
        <v>8771</v>
      </c>
      <c r="E4285" s="31" t="s">
        <v>8893</v>
      </c>
      <c r="F4285" s="31" t="s">
        <v>8894</v>
      </c>
      <c r="G4285" s="31" t="s">
        <v>8895</v>
      </c>
      <c r="H4285" s="31" t="s">
        <v>8564</v>
      </c>
      <c r="I4285" s="31" t="s">
        <v>1092</v>
      </c>
      <c r="J4285" s="31" t="s">
        <v>87</v>
      </c>
      <c r="K4285" s="31" t="s">
        <v>166</v>
      </c>
      <c r="L4285" s="31" t="s">
        <v>8922</v>
      </c>
      <c r="M4285" s="31">
        <v>2</v>
      </c>
      <c r="N4285" s="31" t="s">
        <v>116</v>
      </c>
      <c r="O4285" s="31" t="s">
        <v>8897</v>
      </c>
      <c r="P4285" s="31" t="s">
        <v>8923</v>
      </c>
      <c r="Q4285" s="31" t="s">
        <v>8924</v>
      </c>
      <c r="R4285" s="31" t="s">
        <v>90</v>
      </c>
      <c r="S4285" s="31" t="s">
        <v>8900</v>
      </c>
      <c r="T4285" s="31" t="s">
        <v>8925</v>
      </c>
      <c r="U4285" s="31" t="s">
        <v>8926</v>
      </c>
      <c r="V4285" s="31" t="s">
        <v>90</v>
      </c>
      <c r="W4285" s="31" t="s">
        <v>8903</v>
      </c>
      <c r="X4285" s="31" t="s">
        <v>91</v>
      </c>
      <c r="Y4285" s="31" t="s">
        <v>91</v>
      </c>
      <c r="Z4285" s="31" t="s">
        <v>8927</v>
      </c>
      <c r="AA4285" s="31" t="s">
        <v>94</v>
      </c>
      <c r="AB4285" s="31">
        <v>1</v>
      </c>
    </row>
    <row r="4286" spans="2:28" x14ac:dyDescent="0.25">
      <c r="B4286" s="31" t="s">
        <v>8928</v>
      </c>
      <c r="C4286" s="31">
        <v>1731</v>
      </c>
      <c r="D4286" s="31" t="s">
        <v>8771</v>
      </c>
      <c r="E4286" s="31" t="s">
        <v>8893</v>
      </c>
      <c r="F4286" s="31" t="s">
        <v>8894</v>
      </c>
      <c r="G4286" s="31" t="s">
        <v>8905</v>
      </c>
      <c r="H4286" s="31" t="s">
        <v>8906</v>
      </c>
      <c r="I4286" s="31" t="s">
        <v>1092</v>
      </c>
      <c r="J4286" s="31" t="s">
        <v>87</v>
      </c>
      <c r="K4286" s="31" t="s">
        <v>166</v>
      </c>
      <c r="L4286" s="31" t="s">
        <v>8922</v>
      </c>
      <c r="M4286" s="31">
        <v>2</v>
      </c>
      <c r="N4286" s="31" t="s">
        <v>116</v>
      </c>
      <c r="O4286" s="31" t="s">
        <v>8897</v>
      </c>
      <c r="P4286" s="31" t="s">
        <v>8923</v>
      </c>
      <c r="Q4286" s="31" t="s">
        <v>8924</v>
      </c>
      <c r="R4286" s="31" t="s">
        <v>90</v>
      </c>
      <c r="S4286" s="31" t="s">
        <v>8900</v>
      </c>
      <c r="T4286" s="31" t="s">
        <v>8925</v>
      </c>
      <c r="U4286" s="31" t="s">
        <v>8926</v>
      </c>
      <c r="V4286" s="31" t="s">
        <v>90</v>
      </c>
      <c r="W4286" s="31" t="s">
        <v>8903</v>
      </c>
      <c r="X4286" s="31" t="s">
        <v>91</v>
      </c>
      <c r="Y4286" s="31" t="s">
        <v>91</v>
      </c>
      <c r="Z4286" s="31" t="s">
        <v>8927</v>
      </c>
      <c r="AA4286" s="31" t="s">
        <v>94</v>
      </c>
      <c r="AB4286" s="31">
        <v>1</v>
      </c>
    </row>
    <row r="4287" spans="2:28" x14ac:dyDescent="0.25">
      <c r="B4287" s="31" t="s">
        <v>8929</v>
      </c>
      <c r="C4287" s="31">
        <v>1732</v>
      </c>
      <c r="D4287" s="31" t="s">
        <v>8771</v>
      </c>
      <c r="E4287" s="31" t="s">
        <v>8893</v>
      </c>
      <c r="F4287" s="31" t="s">
        <v>8894</v>
      </c>
      <c r="G4287" s="31" t="s">
        <v>8910</v>
      </c>
      <c r="H4287" s="31" t="s">
        <v>7315</v>
      </c>
      <c r="I4287" s="31" t="s">
        <v>1092</v>
      </c>
      <c r="J4287" s="31" t="s">
        <v>87</v>
      </c>
      <c r="K4287" s="31" t="s">
        <v>166</v>
      </c>
      <c r="L4287" s="31" t="s">
        <v>8922</v>
      </c>
      <c r="M4287" s="31">
        <v>2</v>
      </c>
      <c r="N4287" s="31" t="s">
        <v>116</v>
      </c>
      <c r="O4287" s="31" t="s">
        <v>8897</v>
      </c>
      <c r="P4287" s="31" t="s">
        <v>8930</v>
      </c>
      <c r="Q4287" s="31" t="s">
        <v>8924</v>
      </c>
      <c r="R4287" s="31" t="s">
        <v>116</v>
      </c>
      <c r="S4287" s="31" t="s">
        <v>8900</v>
      </c>
      <c r="T4287" s="31" t="s">
        <v>8931</v>
      </c>
      <c r="U4287" s="31" t="s">
        <v>8932</v>
      </c>
      <c r="V4287" s="31" t="s">
        <v>90</v>
      </c>
      <c r="W4287" s="31" t="s">
        <v>8903</v>
      </c>
      <c r="X4287" s="31" t="s">
        <v>91</v>
      </c>
      <c r="Y4287" s="31" t="s">
        <v>91</v>
      </c>
      <c r="Z4287" s="31" t="s">
        <v>8927</v>
      </c>
      <c r="AA4287" s="31" t="s">
        <v>94</v>
      </c>
      <c r="AB4287" s="31">
        <v>1</v>
      </c>
    </row>
    <row r="4288" spans="2:28" x14ac:dyDescent="0.25">
      <c r="B4288" s="31" t="s">
        <v>8933</v>
      </c>
      <c r="C4288" s="31">
        <v>1733</v>
      </c>
      <c r="D4288" s="31" t="s">
        <v>8771</v>
      </c>
      <c r="E4288" s="31" t="s">
        <v>8893</v>
      </c>
      <c r="F4288" s="31" t="s">
        <v>8894</v>
      </c>
      <c r="G4288" s="31" t="s">
        <v>8910</v>
      </c>
      <c r="H4288" s="31" t="s">
        <v>7315</v>
      </c>
      <c r="I4288" s="31" t="s">
        <v>1092</v>
      </c>
      <c r="J4288" s="31" t="s">
        <v>87</v>
      </c>
      <c r="K4288" s="31" t="s">
        <v>150</v>
      </c>
      <c r="L4288" s="31" t="s">
        <v>8934</v>
      </c>
      <c r="M4288" s="31">
        <v>2</v>
      </c>
      <c r="N4288" s="31" t="s">
        <v>116</v>
      </c>
      <c r="O4288" s="31" t="s">
        <v>8897</v>
      </c>
      <c r="P4288" s="31" t="s">
        <v>8935</v>
      </c>
      <c r="Q4288" s="31" t="s">
        <v>8936</v>
      </c>
      <c r="R4288" s="31" t="s">
        <v>116</v>
      </c>
      <c r="S4288" s="31" t="s">
        <v>8900</v>
      </c>
      <c r="T4288" s="31" t="s">
        <v>8937</v>
      </c>
      <c r="U4288" s="31" t="s">
        <v>8938</v>
      </c>
      <c r="V4288" s="31" t="s">
        <v>90</v>
      </c>
      <c r="W4288" s="31" t="s">
        <v>8903</v>
      </c>
      <c r="X4288" s="31" t="s">
        <v>91</v>
      </c>
      <c r="Y4288" s="31" t="s">
        <v>91</v>
      </c>
      <c r="AA4288" s="31" t="s">
        <v>97</v>
      </c>
      <c r="AB4288" s="31">
        <v>1</v>
      </c>
    </row>
    <row r="4289" spans="2:28" x14ac:dyDescent="0.25">
      <c r="B4289" s="31" t="s">
        <v>8939</v>
      </c>
      <c r="C4289" s="31">
        <v>1734</v>
      </c>
      <c r="D4289" s="31" t="s">
        <v>8771</v>
      </c>
      <c r="E4289" s="31" t="s">
        <v>8893</v>
      </c>
      <c r="F4289" s="31" t="s">
        <v>8894</v>
      </c>
      <c r="G4289" s="31" t="s">
        <v>8910</v>
      </c>
      <c r="H4289" s="31" t="s">
        <v>7315</v>
      </c>
      <c r="I4289" s="31" t="s">
        <v>1092</v>
      </c>
      <c r="J4289" s="31" t="s">
        <v>87</v>
      </c>
      <c r="K4289" s="31" t="s">
        <v>156</v>
      </c>
      <c r="L4289" s="31" t="s">
        <v>8940</v>
      </c>
      <c r="M4289" s="31">
        <v>1</v>
      </c>
      <c r="N4289" s="31" t="s">
        <v>116</v>
      </c>
      <c r="O4289" s="31" t="s">
        <v>8897</v>
      </c>
      <c r="P4289" s="31" t="s">
        <v>8941</v>
      </c>
      <c r="Q4289" s="31" t="s">
        <v>8942</v>
      </c>
      <c r="R4289" s="31" t="s">
        <v>116</v>
      </c>
      <c r="S4289" s="31" t="s">
        <v>8900</v>
      </c>
      <c r="T4289" s="31" t="s">
        <v>8943</v>
      </c>
      <c r="U4289" s="31" t="s">
        <v>8944</v>
      </c>
      <c r="V4289" s="31" t="s">
        <v>90</v>
      </c>
      <c r="W4289" s="31" t="s">
        <v>8903</v>
      </c>
      <c r="X4289" s="31" t="s">
        <v>91</v>
      </c>
      <c r="Y4289" s="31" t="s">
        <v>91</v>
      </c>
      <c r="AA4289" s="31" t="s">
        <v>97</v>
      </c>
      <c r="AB4289" s="31">
        <v>1</v>
      </c>
    </row>
    <row r="4290" spans="2:28" x14ac:dyDescent="0.25">
      <c r="B4290" s="31" t="s">
        <v>8945</v>
      </c>
      <c r="C4290" s="31">
        <v>1735</v>
      </c>
      <c r="D4290" s="31" t="s">
        <v>8771</v>
      </c>
      <c r="E4290" s="31" t="s">
        <v>8893</v>
      </c>
      <c r="F4290" s="31" t="s">
        <v>8894</v>
      </c>
      <c r="G4290" s="31" t="s">
        <v>8895</v>
      </c>
      <c r="H4290" s="31" t="s">
        <v>8564</v>
      </c>
      <c r="I4290" s="31" t="s">
        <v>1092</v>
      </c>
      <c r="J4290" s="31" t="s">
        <v>87</v>
      </c>
      <c r="K4290" s="31" t="s">
        <v>88</v>
      </c>
      <c r="L4290" s="31" t="s">
        <v>8946</v>
      </c>
      <c r="M4290" s="31">
        <v>1</v>
      </c>
      <c r="N4290" s="31" t="s">
        <v>116</v>
      </c>
      <c r="O4290" s="31" t="s">
        <v>8897</v>
      </c>
      <c r="P4290" s="31" t="s">
        <v>8947</v>
      </c>
      <c r="Q4290" s="31" t="s">
        <v>8948</v>
      </c>
      <c r="R4290" s="31" t="s">
        <v>116</v>
      </c>
      <c r="S4290" s="31" t="s">
        <v>8900</v>
      </c>
      <c r="T4290" s="31" t="s">
        <v>8949</v>
      </c>
      <c r="U4290" s="31" t="s">
        <v>8950</v>
      </c>
      <c r="V4290" s="31" t="s">
        <v>90</v>
      </c>
      <c r="W4290" s="31" t="s">
        <v>8903</v>
      </c>
      <c r="X4290" s="31" t="s">
        <v>91</v>
      </c>
      <c r="Y4290" s="31" t="s">
        <v>91</v>
      </c>
      <c r="Z4290" s="31" t="s">
        <v>8951</v>
      </c>
      <c r="AA4290" s="31" t="s">
        <v>94</v>
      </c>
      <c r="AB4290" s="31">
        <v>1</v>
      </c>
    </row>
    <row r="4291" spans="2:28" x14ac:dyDescent="0.25">
      <c r="B4291" s="31" t="s">
        <v>8952</v>
      </c>
      <c r="C4291" s="31">
        <v>1735</v>
      </c>
      <c r="D4291" s="31" t="s">
        <v>8771</v>
      </c>
      <c r="E4291" s="31" t="s">
        <v>8893</v>
      </c>
      <c r="F4291" s="31" t="s">
        <v>8894</v>
      </c>
      <c r="G4291" s="31" t="s">
        <v>8905</v>
      </c>
      <c r="H4291" s="31" t="s">
        <v>8906</v>
      </c>
      <c r="I4291" s="31" t="s">
        <v>1092</v>
      </c>
      <c r="J4291" s="31" t="s">
        <v>87</v>
      </c>
      <c r="K4291" s="31" t="s">
        <v>88</v>
      </c>
      <c r="L4291" s="31" t="s">
        <v>8946</v>
      </c>
      <c r="M4291" s="31">
        <v>1</v>
      </c>
      <c r="N4291" s="31" t="s">
        <v>116</v>
      </c>
      <c r="O4291" s="31" t="s">
        <v>8897</v>
      </c>
      <c r="P4291" s="31" t="s">
        <v>8947</v>
      </c>
      <c r="Q4291" s="31" t="s">
        <v>8948</v>
      </c>
      <c r="R4291" s="31" t="s">
        <v>116</v>
      </c>
      <c r="S4291" s="31" t="s">
        <v>8900</v>
      </c>
      <c r="T4291" s="31" t="s">
        <v>8949</v>
      </c>
      <c r="U4291" s="31" t="s">
        <v>8950</v>
      </c>
      <c r="V4291" s="31" t="s">
        <v>90</v>
      </c>
      <c r="W4291" s="31" t="s">
        <v>8903</v>
      </c>
      <c r="X4291" s="31" t="s">
        <v>91</v>
      </c>
      <c r="Y4291" s="31" t="s">
        <v>91</v>
      </c>
      <c r="Z4291" s="31" t="s">
        <v>8951</v>
      </c>
      <c r="AA4291" s="31" t="s">
        <v>94</v>
      </c>
      <c r="AB4291" s="31">
        <v>1</v>
      </c>
    </row>
    <row r="4292" spans="2:28" x14ac:dyDescent="0.25">
      <c r="B4292" s="31" t="s">
        <v>8953</v>
      </c>
      <c r="C4292" s="31">
        <v>1735</v>
      </c>
      <c r="D4292" s="31" t="s">
        <v>8771</v>
      </c>
      <c r="E4292" s="31" t="s">
        <v>8893</v>
      </c>
      <c r="F4292" s="31" t="s">
        <v>8894</v>
      </c>
      <c r="G4292" s="31" t="s">
        <v>8910</v>
      </c>
      <c r="H4292" s="31" t="s">
        <v>7315</v>
      </c>
      <c r="I4292" s="31" t="s">
        <v>1092</v>
      </c>
      <c r="J4292" s="31" t="s">
        <v>87</v>
      </c>
      <c r="K4292" s="31" t="s">
        <v>88</v>
      </c>
      <c r="L4292" s="31" t="s">
        <v>8946</v>
      </c>
      <c r="M4292" s="31">
        <v>1</v>
      </c>
      <c r="N4292" s="31" t="s">
        <v>116</v>
      </c>
      <c r="O4292" s="31" t="s">
        <v>8897</v>
      </c>
      <c r="P4292" s="31" t="s">
        <v>8947</v>
      </c>
      <c r="Q4292" s="31" t="s">
        <v>8948</v>
      </c>
      <c r="R4292" s="31" t="s">
        <v>116</v>
      </c>
      <c r="S4292" s="31" t="s">
        <v>8900</v>
      </c>
      <c r="T4292" s="31" t="s">
        <v>8949</v>
      </c>
      <c r="U4292" s="31" t="s">
        <v>8950</v>
      </c>
      <c r="V4292" s="31" t="s">
        <v>90</v>
      </c>
      <c r="W4292" s="31" t="s">
        <v>8903</v>
      </c>
      <c r="X4292" s="31" t="s">
        <v>91</v>
      </c>
      <c r="Y4292" s="31" t="s">
        <v>91</v>
      </c>
      <c r="Z4292" s="31" t="s">
        <v>8951</v>
      </c>
      <c r="AA4292" s="31" t="s">
        <v>94</v>
      </c>
      <c r="AB4292" s="31">
        <v>1</v>
      </c>
    </row>
    <row r="4293" spans="2:28" x14ac:dyDescent="0.25">
      <c r="B4293" s="31" t="s">
        <v>8954</v>
      </c>
      <c r="C4293" s="31">
        <v>1736</v>
      </c>
      <c r="D4293" s="31" t="s">
        <v>8771</v>
      </c>
      <c r="E4293" s="31" t="s">
        <v>8893</v>
      </c>
      <c r="F4293" s="31" t="s">
        <v>8894</v>
      </c>
      <c r="G4293" s="31" t="s">
        <v>8895</v>
      </c>
      <c r="H4293" s="31" t="s">
        <v>8564</v>
      </c>
      <c r="I4293" s="31" t="s">
        <v>1092</v>
      </c>
      <c r="J4293" s="31" t="s">
        <v>87</v>
      </c>
      <c r="K4293" s="31" t="s">
        <v>114</v>
      </c>
      <c r="L4293" s="31" t="s">
        <v>2335</v>
      </c>
      <c r="M4293" s="31">
        <v>0</v>
      </c>
      <c r="N4293" s="31" t="s">
        <v>90</v>
      </c>
      <c r="O4293" s="31" t="s">
        <v>8897</v>
      </c>
      <c r="P4293" s="31" t="s">
        <v>91</v>
      </c>
      <c r="Q4293" s="31" t="s">
        <v>91</v>
      </c>
      <c r="R4293" s="31" t="s">
        <v>90</v>
      </c>
      <c r="S4293" s="31" t="s">
        <v>8900</v>
      </c>
      <c r="T4293" s="31" t="s">
        <v>91</v>
      </c>
      <c r="U4293" s="31" t="s">
        <v>91</v>
      </c>
      <c r="V4293" s="31" t="s">
        <v>90</v>
      </c>
      <c r="W4293" s="31" t="s">
        <v>8903</v>
      </c>
      <c r="X4293" s="31" t="s">
        <v>91</v>
      </c>
      <c r="Y4293" s="31" t="s">
        <v>91</v>
      </c>
      <c r="AA4293" s="31" t="s">
        <v>94</v>
      </c>
      <c r="AB4293" s="31">
        <v>0</v>
      </c>
    </row>
    <row r="4294" spans="2:28" x14ac:dyDescent="0.25">
      <c r="B4294" s="31" t="s">
        <v>8955</v>
      </c>
      <c r="C4294" s="31">
        <v>1736</v>
      </c>
      <c r="D4294" s="31" t="s">
        <v>8771</v>
      </c>
      <c r="E4294" s="31" t="s">
        <v>8893</v>
      </c>
      <c r="F4294" s="31" t="s">
        <v>8894</v>
      </c>
      <c r="G4294" s="31" t="s">
        <v>8895</v>
      </c>
      <c r="H4294" s="31" t="s">
        <v>8564</v>
      </c>
      <c r="I4294" s="31" t="s">
        <v>1092</v>
      </c>
      <c r="J4294" s="31" t="s">
        <v>87</v>
      </c>
      <c r="K4294" s="31" t="s">
        <v>125</v>
      </c>
      <c r="L4294" s="31" t="s">
        <v>2335</v>
      </c>
      <c r="M4294" s="31">
        <v>0</v>
      </c>
      <c r="N4294" s="31" t="s">
        <v>90</v>
      </c>
      <c r="O4294" s="31" t="s">
        <v>8897</v>
      </c>
      <c r="P4294" s="31" t="s">
        <v>91</v>
      </c>
      <c r="Q4294" s="31" t="s">
        <v>91</v>
      </c>
      <c r="R4294" s="31" t="s">
        <v>90</v>
      </c>
      <c r="S4294" s="31" t="s">
        <v>8900</v>
      </c>
      <c r="T4294" s="31" t="s">
        <v>91</v>
      </c>
      <c r="U4294" s="31" t="s">
        <v>91</v>
      </c>
      <c r="V4294" s="31" t="s">
        <v>90</v>
      </c>
      <c r="W4294" s="31" t="s">
        <v>8903</v>
      </c>
      <c r="X4294" s="31" t="s">
        <v>91</v>
      </c>
      <c r="Y4294" s="31" t="s">
        <v>91</v>
      </c>
      <c r="AA4294" s="31" t="s">
        <v>97</v>
      </c>
      <c r="AB4294" s="31">
        <v>0</v>
      </c>
    </row>
    <row r="4295" spans="2:28" x14ac:dyDescent="0.25">
      <c r="B4295" s="31" t="s">
        <v>8956</v>
      </c>
      <c r="C4295" s="31">
        <v>1736</v>
      </c>
      <c r="D4295" s="31" t="s">
        <v>8771</v>
      </c>
      <c r="E4295" s="31" t="s">
        <v>8893</v>
      </c>
      <c r="F4295" s="31" t="s">
        <v>8894</v>
      </c>
      <c r="G4295" s="31" t="s">
        <v>8895</v>
      </c>
      <c r="H4295" s="31" t="s">
        <v>8564</v>
      </c>
      <c r="I4295" s="31" t="s">
        <v>1092</v>
      </c>
      <c r="J4295" s="31" t="s">
        <v>87</v>
      </c>
      <c r="K4295" s="31" t="s">
        <v>96</v>
      </c>
      <c r="L4295" s="31" t="s">
        <v>2335</v>
      </c>
      <c r="M4295" s="31">
        <v>0</v>
      </c>
      <c r="N4295" s="31" t="s">
        <v>90</v>
      </c>
      <c r="O4295" s="31" t="s">
        <v>8897</v>
      </c>
      <c r="P4295" s="31" t="s">
        <v>91</v>
      </c>
      <c r="Q4295" s="31" t="s">
        <v>91</v>
      </c>
      <c r="R4295" s="31" t="s">
        <v>90</v>
      </c>
      <c r="S4295" s="31" t="s">
        <v>8900</v>
      </c>
      <c r="T4295" s="31" t="s">
        <v>91</v>
      </c>
      <c r="U4295" s="31" t="s">
        <v>91</v>
      </c>
      <c r="V4295" s="31" t="s">
        <v>90</v>
      </c>
      <c r="W4295" s="31" t="s">
        <v>8903</v>
      </c>
      <c r="X4295" s="31" t="s">
        <v>91</v>
      </c>
      <c r="Y4295" s="31" t="s">
        <v>91</v>
      </c>
      <c r="AA4295" s="31" t="s">
        <v>97</v>
      </c>
      <c r="AB4295" s="31">
        <v>0</v>
      </c>
    </row>
    <row r="4296" spans="2:28" x14ac:dyDescent="0.25">
      <c r="B4296" s="31" t="s">
        <v>8957</v>
      </c>
      <c r="C4296" s="31">
        <v>1736</v>
      </c>
      <c r="D4296" s="31" t="s">
        <v>8771</v>
      </c>
      <c r="E4296" s="31" t="s">
        <v>8893</v>
      </c>
      <c r="F4296" s="31" t="s">
        <v>8894</v>
      </c>
      <c r="G4296" s="31" t="s">
        <v>8895</v>
      </c>
      <c r="H4296" s="31" t="s">
        <v>8564</v>
      </c>
      <c r="I4296" s="31" t="s">
        <v>1092</v>
      </c>
      <c r="J4296" s="31" t="s">
        <v>87</v>
      </c>
      <c r="K4296" s="31" t="s">
        <v>110</v>
      </c>
      <c r="L4296" s="31" t="s">
        <v>2335</v>
      </c>
      <c r="M4296" s="31">
        <v>0</v>
      </c>
      <c r="N4296" s="31" t="s">
        <v>90</v>
      </c>
      <c r="O4296" s="31" t="s">
        <v>8897</v>
      </c>
      <c r="P4296" s="31" t="s">
        <v>91</v>
      </c>
      <c r="Q4296" s="31" t="s">
        <v>91</v>
      </c>
      <c r="R4296" s="31" t="s">
        <v>90</v>
      </c>
      <c r="S4296" s="31" t="s">
        <v>8900</v>
      </c>
      <c r="T4296" s="31" t="s">
        <v>91</v>
      </c>
      <c r="U4296" s="31" t="s">
        <v>91</v>
      </c>
      <c r="V4296" s="31" t="s">
        <v>90</v>
      </c>
      <c r="W4296" s="31" t="s">
        <v>8903</v>
      </c>
      <c r="X4296" s="31" t="s">
        <v>91</v>
      </c>
      <c r="Y4296" s="31" t="s">
        <v>91</v>
      </c>
      <c r="AA4296" s="31" t="s">
        <v>100</v>
      </c>
      <c r="AB4296" s="31">
        <v>0</v>
      </c>
    </row>
    <row r="4297" spans="2:28" x14ac:dyDescent="0.25">
      <c r="B4297" s="31" t="s">
        <v>8958</v>
      </c>
      <c r="C4297" s="31">
        <v>1736</v>
      </c>
      <c r="D4297" s="31" t="s">
        <v>8771</v>
      </c>
      <c r="E4297" s="31" t="s">
        <v>8893</v>
      </c>
      <c r="F4297" s="31" t="s">
        <v>8894</v>
      </c>
      <c r="G4297" s="31" t="s">
        <v>8895</v>
      </c>
      <c r="H4297" s="31" t="s">
        <v>8564</v>
      </c>
      <c r="I4297" s="31" t="s">
        <v>1092</v>
      </c>
      <c r="J4297" s="31" t="s">
        <v>87</v>
      </c>
      <c r="K4297" s="31" t="s">
        <v>112</v>
      </c>
      <c r="L4297" s="31" t="s">
        <v>2335</v>
      </c>
      <c r="M4297" s="31">
        <v>0</v>
      </c>
      <c r="N4297" s="31" t="s">
        <v>90</v>
      </c>
      <c r="O4297" s="31" t="s">
        <v>8897</v>
      </c>
      <c r="P4297" s="31" t="s">
        <v>91</v>
      </c>
      <c r="Q4297" s="31" t="s">
        <v>91</v>
      </c>
      <c r="R4297" s="31" t="s">
        <v>90</v>
      </c>
      <c r="S4297" s="31" t="s">
        <v>8900</v>
      </c>
      <c r="T4297" s="31" t="s">
        <v>91</v>
      </c>
      <c r="U4297" s="31" t="s">
        <v>91</v>
      </c>
      <c r="V4297" s="31" t="s">
        <v>90</v>
      </c>
      <c r="W4297" s="31" t="s">
        <v>8903</v>
      </c>
      <c r="X4297" s="31" t="s">
        <v>91</v>
      </c>
      <c r="Y4297" s="31" t="s">
        <v>91</v>
      </c>
      <c r="AA4297" s="31" t="s">
        <v>100</v>
      </c>
      <c r="AB4297" s="31">
        <v>0</v>
      </c>
    </row>
    <row r="4298" spans="2:28" x14ac:dyDescent="0.25">
      <c r="B4298" s="31" t="s">
        <v>8959</v>
      </c>
      <c r="C4298" s="31">
        <v>1736</v>
      </c>
      <c r="D4298" s="31" t="s">
        <v>8771</v>
      </c>
      <c r="E4298" s="31" t="s">
        <v>8893</v>
      </c>
      <c r="F4298" s="31" t="s">
        <v>8894</v>
      </c>
      <c r="G4298" s="31" t="s">
        <v>8905</v>
      </c>
      <c r="H4298" s="31" t="s">
        <v>8906</v>
      </c>
      <c r="I4298" s="31" t="s">
        <v>1092</v>
      </c>
      <c r="J4298" s="31" t="s">
        <v>87</v>
      </c>
      <c r="K4298" s="31" t="s">
        <v>114</v>
      </c>
      <c r="L4298" s="31" t="s">
        <v>2335</v>
      </c>
      <c r="M4298" s="31">
        <v>0</v>
      </c>
      <c r="N4298" s="31" t="s">
        <v>90</v>
      </c>
      <c r="O4298" s="31" t="s">
        <v>8897</v>
      </c>
      <c r="P4298" s="31" t="s">
        <v>91</v>
      </c>
      <c r="Q4298" s="31" t="s">
        <v>91</v>
      </c>
      <c r="R4298" s="31" t="s">
        <v>90</v>
      </c>
      <c r="S4298" s="31" t="s">
        <v>8900</v>
      </c>
      <c r="T4298" s="31" t="s">
        <v>91</v>
      </c>
      <c r="U4298" s="31" t="s">
        <v>91</v>
      </c>
      <c r="V4298" s="31" t="s">
        <v>90</v>
      </c>
      <c r="W4298" s="31" t="s">
        <v>8903</v>
      </c>
      <c r="X4298" s="31" t="s">
        <v>91</v>
      </c>
      <c r="Y4298" s="31" t="s">
        <v>91</v>
      </c>
      <c r="AA4298" s="31" t="s">
        <v>94</v>
      </c>
      <c r="AB4298" s="31">
        <v>0</v>
      </c>
    </row>
    <row r="4299" spans="2:28" x14ac:dyDescent="0.25">
      <c r="B4299" s="31" t="s">
        <v>8960</v>
      </c>
      <c r="C4299" s="31">
        <v>1736</v>
      </c>
      <c r="D4299" s="31" t="s">
        <v>8771</v>
      </c>
      <c r="E4299" s="31" t="s">
        <v>8893</v>
      </c>
      <c r="F4299" s="31" t="s">
        <v>8894</v>
      </c>
      <c r="G4299" s="31" t="s">
        <v>8905</v>
      </c>
      <c r="H4299" s="31" t="s">
        <v>8906</v>
      </c>
      <c r="I4299" s="31" t="s">
        <v>1092</v>
      </c>
      <c r="J4299" s="31" t="s">
        <v>87</v>
      </c>
      <c r="K4299" s="31" t="s">
        <v>125</v>
      </c>
      <c r="L4299" s="31" t="s">
        <v>2335</v>
      </c>
      <c r="M4299" s="31">
        <v>0</v>
      </c>
      <c r="N4299" s="31" t="s">
        <v>90</v>
      </c>
      <c r="O4299" s="31" t="s">
        <v>8897</v>
      </c>
      <c r="P4299" s="31" t="s">
        <v>91</v>
      </c>
      <c r="Q4299" s="31" t="s">
        <v>91</v>
      </c>
      <c r="R4299" s="31" t="s">
        <v>90</v>
      </c>
      <c r="S4299" s="31" t="s">
        <v>8900</v>
      </c>
      <c r="T4299" s="31" t="s">
        <v>91</v>
      </c>
      <c r="U4299" s="31" t="s">
        <v>91</v>
      </c>
      <c r="V4299" s="31" t="s">
        <v>90</v>
      </c>
      <c r="W4299" s="31" t="s">
        <v>8903</v>
      </c>
      <c r="X4299" s="31" t="s">
        <v>91</v>
      </c>
      <c r="Y4299" s="31" t="s">
        <v>91</v>
      </c>
      <c r="AA4299" s="31" t="s">
        <v>97</v>
      </c>
      <c r="AB4299" s="31">
        <v>0</v>
      </c>
    </row>
    <row r="4300" spans="2:28" x14ac:dyDescent="0.25">
      <c r="B4300" s="31" t="s">
        <v>8961</v>
      </c>
      <c r="C4300" s="31">
        <v>1736</v>
      </c>
      <c r="D4300" s="31" t="s">
        <v>8771</v>
      </c>
      <c r="E4300" s="31" t="s">
        <v>8893</v>
      </c>
      <c r="F4300" s="31" t="s">
        <v>8894</v>
      </c>
      <c r="G4300" s="31" t="s">
        <v>8905</v>
      </c>
      <c r="H4300" s="31" t="s">
        <v>8906</v>
      </c>
      <c r="I4300" s="31" t="s">
        <v>1092</v>
      </c>
      <c r="J4300" s="31" t="s">
        <v>87</v>
      </c>
      <c r="K4300" s="31" t="s">
        <v>96</v>
      </c>
      <c r="L4300" s="31" t="s">
        <v>2335</v>
      </c>
      <c r="M4300" s="31">
        <v>0</v>
      </c>
      <c r="N4300" s="31" t="s">
        <v>90</v>
      </c>
      <c r="O4300" s="31" t="s">
        <v>8897</v>
      </c>
      <c r="P4300" s="31" t="s">
        <v>91</v>
      </c>
      <c r="Q4300" s="31" t="s">
        <v>91</v>
      </c>
      <c r="R4300" s="31" t="s">
        <v>90</v>
      </c>
      <c r="S4300" s="31" t="s">
        <v>8900</v>
      </c>
      <c r="T4300" s="31" t="s">
        <v>91</v>
      </c>
      <c r="U4300" s="31" t="s">
        <v>91</v>
      </c>
      <c r="V4300" s="31" t="s">
        <v>90</v>
      </c>
      <c r="W4300" s="31" t="s">
        <v>8903</v>
      </c>
      <c r="X4300" s="31" t="s">
        <v>91</v>
      </c>
      <c r="Y4300" s="31" t="s">
        <v>91</v>
      </c>
      <c r="AA4300" s="31" t="s">
        <v>97</v>
      </c>
      <c r="AB4300" s="31">
        <v>0</v>
      </c>
    </row>
    <row r="4301" spans="2:28" x14ac:dyDescent="0.25">
      <c r="B4301" s="31" t="s">
        <v>8962</v>
      </c>
      <c r="C4301" s="31">
        <v>1736</v>
      </c>
      <c r="D4301" s="31" t="s">
        <v>8771</v>
      </c>
      <c r="E4301" s="31" t="s">
        <v>8893</v>
      </c>
      <c r="F4301" s="31" t="s">
        <v>8894</v>
      </c>
      <c r="G4301" s="31" t="s">
        <v>8905</v>
      </c>
      <c r="H4301" s="31" t="s">
        <v>8906</v>
      </c>
      <c r="I4301" s="31" t="s">
        <v>1092</v>
      </c>
      <c r="J4301" s="31" t="s">
        <v>87</v>
      </c>
      <c r="K4301" s="31" t="s">
        <v>110</v>
      </c>
      <c r="L4301" s="31" t="s">
        <v>2335</v>
      </c>
      <c r="M4301" s="31">
        <v>0</v>
      </c>
      <c r="N4301" s="31" t="s">
        <v>90</v>
      </c>
      <c r="O4301" s="31" t="s">
        <v>8897</v>
      </c>
      <c r="P4301" s="31" t="s">
        <v>91</v>
      </c>
      <c r="Q4301" s="31" t="s">
        <v>91</v>
      </c>
      <c r="R4301" s="31" t="s">
        <v>90</v>
      </c>
      <c r="S4301" s="31" t="s">
        <v>8900</v>
      </c>
      <c r="T4301" s="31" t="s">
        <v>91</v>
      </c>
      <c r="U4301" s="31" t="s">
        <v>91</v>
      </c>
      <c r="V4301" s="31" t="s">
        <v>90</v>
      </c>
      <c r="W4301" s="31" t="s">
        <v>8903</v>
      </c>
      <c r="X4301" s="31" t="s">
        <v>91</v>
      </c>
      <c r="Y4301" s="31" t="s">
        <v>91</v>
      </c>
      <c r="AA4301" s="31" t="s">
        <v>100</v>
      </c>
      <c r="AB4301" s="31">
        <v>0</v>
      </c>
    </row>
    <row r="4302" spans="2:28" x14ac:dyDescent="0.25">
      <c r="B4302" s="31" t="s">
        <v>8963</v>
      </c>
      <c r="C4302" s="31">
        <v>1736</v>
      </c>
      <c r="D4302" s="31" t="s">
        <v>8771</v>
      </c>
      <c r="E4302" s="31" t="s">
        <v>8893</v>
      </c>
      <c r="F4302" s="31" t="s">
        <v>8894</v>
      </c>
      <c r="G4302" s="31" t="s">
        <v>8905</v>
      </c>
      <c r="H4302" s="31" t="s">
        <v>8906</v>
      </c>
      <c r="I4302" s="31" t="s">
        <v>1092</v>
      </c>
      <c r="J4302" s="31" t="s">
        <v>87</v>
      </c>
      <c r="K4302" s="31" t="s">
        <v>112</v>
      </c>
      <c r="L4302" s="31" t="s">
        <v>2335</v>
      </c>
      <c r="M4302" s="31">
        <v>0</v>
      </c>
      <c r="N4302" s="31" t="s">
        <v>90</v>
      </c>
      <c r="O4302" s="31" t="s">
        <v>8897</v>
      </c>
      <c r="P4302" s="31" t="s">
        <v>91</v>
      </c>
      <c r="Q4302" s="31" t="s">
        <v>91</v>
      </c>
      <c r="R4302" s="31" t="s">
        <v>90</v>
      </c>
      <c r="S4302" s="31" t="s">
        <v>8900</v>
      </c>
      <c r="T4302" s="31" t="s">
        <v>91</v>
      </c>
      <c r="U4302" s="31" t="s">
        <v>91</v>
      </c>
      <c r="V4302" s="31" t="s">
        <v>90</v>
      </c>
      <c r="W4302" s="31" t="s">
        <v>8903</v>
      </c>
      <c r="X4302" s="31" t="s">
        <v>91</v>
      </c>
      <c r="Y4302" s="31" t="s">
        <v>91</v>
      </c>
      <c r="AA4302" s="31" t="s">
        <v>100</v>
      </c>
      <c r="AB4302" s="31">
        <v>0</v>
      </c>
    </row>
    <row r="4303" spans="2:28" x14ac:dyDescent="0.25">
      <c r="B4303" s="31" t="s">
        <v>8964</v>
      </c>
      <c r="C4303" s="31">
        <v>1736</v>
      </c>
      <c r="D4303" s="31" t="s">
        <v>8771</v>
      </c>
      <c r="E4303" s="31" t="s">
        <v>8893</v>
      </c>
      <c r="F4303" s="31" t="s">
        <v>8894</v>
      </c>
      <c r="G4303" s="31" t="s">
        <v>8910</v>
      </c>
      <c r="H4303" s="31" t="s">
        <v>7315</v>
      </c>
      <c r="I4303" s="31" t="s">
        <v>1092</v>
      </c>
      <c r="J4303" s="31" t="s">
        <v>87</v>
      </c>
      <c r="K4303" s="31" t="s">
        <v>114</v>
      </c>
      <c r="L4303" s="31" t="s">
        <v>2335</v>
      </c>
      <c r="M4303" s="31">
        <v>0</v>
      </c>
      <c r="N4303" s="31" t="s">
        <v>90</v>
      </c>
      <c r="O4303" s="31" t="s">
        <v>8897</v>
      </c>
      <c r="P4303" s="31" t="s">
        <v>91</v>
      </c>
      <c r="Q4303" s="31" t="s">
        <v>91</v>
      </c>
      <c r="R4303" s="31" t="s">
        <v>90</v>
      </c>
      <c r="S4303" s="31" t="s">
        <v>8900</v>
      </c>
      <c r="T4303" s="31" t="s">
        <v>91</v>
      </c>
      <c r="U4303" s="31" t="s">
        <v>91</v>
      </c>
      <c r="V4303" s="31" t="s">
        <v>90</v>
      </c>
      <c r="W4303" s="31" t="s">
        <v>8903</v>
      </c>
      <c r="X4303" s="31" t="s">
        <v>91</v>
      </c>
      <c r="Y4303" s="31" t="s">
        <v>91</v>
      </c>
      <c r="AA4303" s="31" t="s">
        <v>94</v>
      </c>
      <c r="AB4303" s="31">
        <v>0</v>
      </c>
    </row>
    <row r="4304" spans="2:28" x14ac:dyDescent="0.25">
      <c r="B4304" s="31" t="s">
        <v>8965</v>
      </c>
      <c r="C4304" s="31">
        <v>1736</v>
      </c>
      <c r="D4304" s="31" t="s">
        <v>8771</v>
      </c>
      <c r="E4304" s="31" t="s">
        <v>8893</v>
      </c>
      <c r="F4304" s="31" t="s">
        <v>8894</v>
      </c>
      <c r="G4304" s="31" t="s">
        <v>8910</v>
      </c>
      <c r="H4304" s="31" t="s">
        <v>7315</v>
      </c>
      <c r="I4304" s="31" t="s">
        <v>1092</v>
      </c>
      <c r="J4304" s="31" t="s">
        <v>87</v>
      </c>
      <c r="K4304" s="31" t="s">
        <v>125</v>
      </c>
      <c r="L4304" s="31" t="s">
        <v>2335</v>
      </c>
      <c r="M4304" s="31">
        <v>0</v>
      </c>
      <c r="N4304" s="31" t="s">
        <v>90</v>
      </c>
      <c r="O4304" s="31" t="s">
        <v>8897</v>
      </c>
      <c r="P4304" s="31" t="s">
        <v>91</v>
      </c>
      <c r="Q4304" s="31" t="s">
        <v>91</v>
      </c>
      <c r="R4304" s="31" t="s">
        <v>90</v>
      </c>
      <c r="S4304" s="31" t="s">
        <v>8900</v>
      </c>
      <c r="T4304" s="31" t="s">
        <v>91</v>
      </c>
      <c r="U4304" s="31" t="s">
        <v>91</v>
      </c>
      <c r="V4304" s="31" t="s">
        <v>90</v>
      </c>
      <c r="W4304" s="31" t="s">
        <v>8903</v>
      </c>
      <c r="X4304" s="31" t="s">
        <v>91</v>
      </c>
      <c r="Y4304" s="31" t="s">
        <v>91</v>
      </c>
      <c r="AA4304" s="31" t="s">
        <v>97</v>
      </c>
      <c r="AB4304" s="31">
        <v>0</v>
      </c>
    </row>
    <row r="4305" spans="2:28" x14ac:dyDescent="0.25">
      <c r="B4305" s="31" t="s">
        <v>8966</v>
      </c>
      <c r="C4305" s="31">
        <v>1736</v>
      </c>
      <c r="D4305" s="31" t="s">
        <v>8771</v>
      </c>
      <c r="E4305" s="31" t="s">
        <v>8893</v>
      </c>
      <c r="F4305" s="31" t="s">
        <v>8894</v>
      </c>
      <c r="G4305" s="31" t="s">
        <v>8910</v>
      </c>
      <c r="H4305" s="31" t="s">
        <v>7315</v>
      </c>
      <c r="I4305" s="31" t="s">
        <v>1092</v>
      </c>
      <c r="J4305" s="31" t="s">
        <v>87</v>
      </c>
      <c r="K4305" s="31" t="s">
        <v>96</v>
      </c>
      <c r="L4305" s="31" t="s">
        <v>2335</v>
      </c>
      <c r="M4305" s="31">
        <v>0</v>
      </c>
      <c r="N4305" s="31" t="s">
        <v>90</v>
      </c>
      <c r="O4305" s="31" t="s">
        <v>8897</v>
      </c>
      <c r="P4305" s="31" t="s">
        <v>91</v>
      </c>
      <c r="Q4305" s="31" t="s">
        <v>91</v>
      </c>
      <c r="R4305" s="31" t="s">
        <v>90</v>
      </c>
      <c r="S4305" s="31" t="s">
        <v>8900</v>
      </c>
      <c r="T4305" s="31" t="s">
        <v>91</v>
      </c>
      <c r="U4305" s="31" t="s">
        <v>91</v>
      </c>
      <c r="V4305" s="31" t="s">
        <v>90</v>
      </c>
      <c r="W4305" s="31" t="s">
        <v>8903</v>
      </c>
      <c r="X4305" s="31" t="s">
        <v>91</v>
      </c>
      <c r="Y4305" s="31" t="s">
        <v>91</v>
      </c>
      <c r="AA4305" s="31" t="s">
        <v>97</v>
      </c>
      <c r="AB4305" s="31">
        <v>0</v>
      </c>
    </row>
    <row r="4306" spans="2:28" x14ac:dyDescent="0.25">
      <c r="B4306" s="31" t="s">
        <v>8967</v>
      </c>
      <c r="C4306" s="31">
        <v>1736</v>
      </c>
      <c r="D4306" s="31" t="s">
        <v>8771</v>
      </c>
      <c r="E4306" s="31" t="s">
        <v>8893</v>
      </c>
      <c r="F4306" s="31" t="s">
        <v>8894</v>
      </c>
      <c r="G4306" s="31" t="s">
        <v>8910</v>
      </c>
      <c r="H4306" s="31" t="s">
        <v>7315</v>
      </c>
      <c r="I4306" s="31" t="s">
        <v>1092</v>
      </c>
      <c r="J4306" s="31" t="s">
        <v>87</v>
      </c>
      <c r="K4306" s="31" t="s">
        <v>110</v>
      </c>
      <c r="L4306" s="31" t="s">
        <v>2335</v>
      </c>
      <c r="M4306" s="31">
        <v>0</v>
      </c>
      <c r="N4306" s="31" t="s">
        <v>90</v>
      </c>
      <c r="O4306" s="31" t="s">
        <v>8897</v>
      </c>
      <c r="P4306" s="31" t="s">
        <v>91</v>
      </c>
      <c r="Q4306" s="31" t="s">
        <v>91</v>
      </c>
      <c r="R4306" s="31" t="s">
        <v>90</v>
      </c>
      <c r="S4306" s="31" t="s">
        <v>8900</v>
      </c>
      <c r="T4306" s="31" t="s">
        <v>91</v>
      </c>
      <c r="U4306" s="31" t="s">
        <v>91</v>
      </c>
      <c r="V4306" s="31" t="s">
        <v>90</v>
      </c>
      <c r="W4306" s="31" t="s">
        <v>8903</v>
      </c>
      <c r="X4306" s="31" t="s">
        <v>91</v>
      </c>
      <c r="Y4306" s="31" t="s">
        <v>91</v>
      </c>
      <c r="AA4306" s="31" t="s">
        <v>100</v>
      </c>
      <c r="AB4306" s="31">
        <v>0</v>
      </c>
    </row>
    <row r="4307" spans="2:28" x14ac:dyDescent="0.25">
      <c r="B4307" s="31" t="s">
        <v>8968</v>
      </c>
      <c r="C4307" s="31">
        <v>1736</v>
      </c>
      <c r="D4307" s="31" t="s">
        <v>8771</v>
      </c>
      <c r="E4307" s="31" t="s">
        <v>8893</v>
      </c>
      <c r="F4307" s="31" t="s">
        <v>8894</v>
      </c>
      <c r="G4307" s="31" t="s">
        <v>8910</v>
      </c>
      <c r="H4307" s="31" t="s">
        <v>7315</v>
      </c>
      <c r="I4307" s="31" t="s">
        <v>1092</v>
      </c>
      <c r="J4307" s="31" t="s">
        <v>87</v>
      </c>
      <c r="K4307" s="31" t="s">
        <v>112</v>
      </c>
      <c r="L4307" s="31" t="s">
        <v>2335</v>
      </c>
      <c r="M4307" s="31">
        <v>0</v>
      </c>
      <c r="N4307" s="31" t="s">
        <v>90</v>
      </c>
      <c r="O4307" s="31" t="s">
        <v>8897</v>
      </c>
      <c r="P4307" s="31" t="s">
        <v>91</v>
      </c>
      <c r="Q4307" s="31" t="s">
        <v>91</v>
      </c>
      <c r="R4307" s="31" t="s">
        <v>90</v>
      </c>
      <c r="S4307" s="31" t="s">
        <v>8900</v>
      </c>
      <c r="T4307" s="31" t="s">
        <v>91</v>
      </c>
      <c r="U4307" s="31" t="s">
        <v>91</v>
      </c>
      <c r="V4307" s="31" t="s">
        <v>90</v>
      </c>
      <c r="W4307" s="31" t="s">
        <v>8903</v>
      </c>
      <c r="X4307" s="31" t="s">
        <v>91</v>
      </c>
      <c r="Y4307" s="31" t="s">
        <v>91</v>
      </c>
      <c r="AA4307" s="31" t="s">
        <v>100</v>
      </c>
      <c r="AB4307" s="31">
        <v>0</v>
      </c>
    </row>
    <row r="4308" spans="2:28" x14ac:dyDescent="0.25">
      <c r="B4308" s="31" t="s">
        <v>8969</v>
      </c>
      <c r="C4308" s="31">
        <v>1737</v>
      </c>
      <c r="D4308" s="31" t="s">
        <v>8771</v>
      </c>
      <c r="E4308" s="31" t="s">
        <v>8893</v>
      </c>
      <c r="F4308" s="31" t="s">
        <v>8894</v>
      </c>
      <c r="G4308" s="31" t="s">
        <v>8895</v>
      </c>
      <c r="H4308" s="31" t="s">
        <v>8564</v>
      </c>
      <c r="I4308" s="31" t="s">
        <v>1092</v>
      </c>
      <c r="J4308" s="31" t="s">
        <v>87</v>
      </c>
      <c r="K4308" s="31" t="s">
        <v>170</v>
      </c>
      <c r="L4308" s="31" t="s">
        <v>8970</v>
      </c>
      <c r="M4308" s="31">
        <v>2</v>
      </c>
      <c r="N4308" s="31" t="s">
        <v>116</v>
      </c>
      <c r="O4308" s="31" t="s">
        <v>8897</v>
      </c>
      <c r="P4308" s="31" t="s">
        <v>8971</v>
      </c>
      <c r="Q4308" s="31" t="s">
        <v>8972</v>
      </c>
      <c r="R4308" s="31" t="s">
        <v>116</v>
      </c>
      <c r="S4308" s="31" t="s">
        <v>8900</v>
      </c>
      <c r="T4308" s="31" t="s">
        <v>8973</v>
      </c>
      <c r="U4308" s="31" t="s">
        <v>8974</v>
      </c>
      <c r="V4308" s="31" t="s">
        <v>90</v>
      </c>
      <c r="W4308" s="31" t="s">
        <v>8903</v>
      </c>
      <c r="X4308" s="31" t="s">
        <v>91</v>
      </c>
      <c r="Y4308" s="31" t="s">
        <v>91</v>
      </c>
      <c r="Z4308" s="31" t="s">
        <v>8975</v>
      </c>
      <c r="AA4308" s="31" t="s">
        <v>94</v>
      </c>
      <c r="AB4308" s="31">
        <v>1</v>
      </c>
    </row>
    <row r="4309" spans="2:28" x14ac:dyDescent="0.25">
      <c r="B4309" s="31" t="s">
        <v>8976</v>
      </c>
      <c r="C4309" s="31">
        <v>1737</v>
      </c>
      <c r="D4309" s="31" t="s">
        <v>8771</v>
      </c>
      <c r="E4309" s="31" t="s">
        <v>8893</v>
      </c>
      <c r="F4309" s="31" t="s">
        <v>8894</v>
      </c>
      <c r="G4309" s="31" t="s">
        <v>8905</v>
      </c>
      <c r="H4309" s="31" t="s">
        <v>8906</v>
      </c>
      <c r="I4309" s="31" t="s">
        <v>1092</v>
      </c>
      <c r="J4309" s="31" t="s">
        <v>87</v>
      </c>
      <c r="K4309" s="31" t="s">
        <v>170</v>
      </c>
      <c r="L4309" s="31" t="s">
        <v>8970</v>
      </c>
      <c r="M4309" s="31">
        <v>2</v>
      </c>
      <c r="N4309" s="31" t="s">
        <v>116</v>
      </c>
      <c r="O4309" s="31" t="s">
        <v>8897</v>
      </c>
      <c r="P4309" s="31" t="s">
        <v>8971</v>
      </c>
      <c r="Q4309" s="31" t="s">
        <v>8972</v>
      </c>
      <c r="R4309" s="31" t="s">
        <v>116</v>
      </c>
      <c r="S4309" s="31" t="s">
        <v>8900</v>
      </c>
      <c r="T4309" s="31" t="s">
        <v>8973</v>
      </c>
      <c r="U4309" s="31" t="s">
        <v>8974</v>
      </c>
      <c r="V4309" s="31" t="s">
        <v>90</v>
      </c>
      <c r="W4309" s="31" t="s">
        <v>8903</v>
      </c>
      <c r="X4309" s="31" t="s">
        <v>91</v>
      </c>
      <c r="Y4309" s="31" t="s">
        <v>91</v>
      </c>
      <c r="Z4309" s="31" t="s">
        <v>8975</v>
      </c>
      <c r="AA4309" s="31" t="s">
        <v>94</v>
      </c>
      <c r="AB4309" s="31">
        <v>1</v>
      </c>
    </row>
    <row r="4310" spans="2:28" x14ac:dyDescent="0.25">
      <c r="B4310" s="31" t="s">
        <v>8977</v>
      </c>
      <c r="C4310" s="31">
        <v>1737</v>
      </c>
      <c r="D4310" s="31" t="s">
        <v>8771</v>
      </c>
      <c r="E4310" s="31" t="s">
        <v>8893</v>
      </c>
      <c r="F4310" s="31" t="s">
        <v>8894</v>
      </c>
      <c r="G4310" s="31" t="s">
        <v>8910</v>
      </c>
      <c r="H4310" s="31" t="s">
        <v>7315</v>
      </c>
      <c r="I4310" s="31" t="s">
        <v>1092</v>
      </c>
      <c r="J4310" s="31" t="s">
        <v>87</v>
      </c>
      <c r="K4310" s="31" t="s">
        <v>170</v>
      </c>
      <c r="L4310" s="31" t="s">
        <v>8970</v>
      </c>
      <c r="M4310" s="31">
        <v>2</v>
      </c>
      <c r="N4310" s="31" t="s">
        <v>116</v>
      </c>
      <c r="O4310" s="31" t="s">
        <v>8897</v>
      </c>
      <c r="P4310" s="31" t="s">
        <v>8971</v>
      </c>
      <c r="Q4310" s="31" t="s">
        <v>8972</v>
      </c>
      <c r="R4310" s="31" t="s">
        <v>116</v>
      </c>
      <c r="S4310" s="31" t="s">
        <v>8900</v>
      </c>
      <c r="T4310" s="31" t="s">
        <v>8973</v>
      </c>
      <c r="U4310" s="31" t="s">
        <v>8974</v>
      </c>
      <c r="V4310" s="31" t="s">
        <v>90</v>
      </c>
      <c r="W4310" s="31" t="s">
        <v>8903</v>
      </c>
      <c r="X4310" s="31" t="s">
        <v>91</v>
      </c>
      <c r="Y4310" s="31" t="s">
        <v>91</v>
      </c>
      <c r="Z4310" s="31" t="s">
        <v>8975</v>
      </c>
      <c r="AA4310" s="31" t="s">
        <v>94</v>
      </c>
      <c r="AB4310" s="31">
        <v>1</v>
      </c>
    </row>
    <row r="4311" spans="2:28" x14ac:dyDescent="0.25">
      <c r="B4311" s="31" t="s">
        <v>8978</v>
      </c>
      <c r="C4311" s="31">
        <v>1738</v>
      </c>
      <c r="D4311" s="31" t="s">
        <v>8771</v>
      </c>
      <c r="E4311" s="31" t="s">
        <v>8893</v>
      </c>
      <c r="F4311" s="31" t="s">
        <v>8894</v>
      </c>
      <c r="G4311" s="31" t="s">
        <v>8895</v>
      </c>
      <c r="H4311" s="31" t="s">
        <v>8564</v>
      </c>
      <c r="I4311" s="31" t="s">
        <v>1092</v>
      </c>
      <c r="J4311" s="31" t="s">
        <v>87</v>
      </c>
      <c r="K4311" s="31" t="s">
        <v>134</v>
      </c>
      <c r="L4311" s="31" t="s">
        <v>8979</v>
      </c>
      <c r="M4311" s="31">
        <v>1</v>
      </c>
      <c r="N4311" s="31" t="s">
        <v>116</v>
      </c>
      <c r="O4311" s="31" t="s">
        <v>8897</v>
      </c>
      <c r="P4311" s="31" t="s">
        <v>8980</v>
      </c>
      <c r="Q4311" s="31" t="s">
        <v>8981</v>
      </c>
      <c r="R4311" s="31" t="s">
        <v>116</v>
      </c>
      <c r="S4311" s="31" t="s">
        <v>8900</v>
      </c>
      <c r="T4311" s="31" t="s">
        <v>8982</v>
      </c>
      <c r="U4311" s="31" t="s">
        <v>8983</v>
      </c>
      <c r="V4311" s="31" t="s">
        <v>90</v>
      </c>
      <c r="W4311" s="31" t="s">
        <v>8903</v>
      </c>
      <c r="X4311" s="31" t="s">
        <v>91</v>
      </c>
      <c r="Y4311" s="31" t="s">
        <v>91</v>
      </c>
      <c r="Z4311" s="31" t="s">
        <v>8984</v>
      </c>
      <c r="AA4311" s="31" t="s">
        <v>97</v>
      </c>
      <c r="AB4311" s="31">
        <v>1</v>
      </c>
    </row>
    <row r="4312" spans="2:28" x14ac:dyDescent="0.25">
      <c r="B4312" s="31" t="s">
        <v>8985</v>
      </c>
      <c r="C4312" s="31">
        <v>1738</v>
      </c>
      <c r="D4312" s="31" t="s">
        <v>8771</v>
      </c>
      <c r="E4312" s="31" t="s">
        <v>8893</v>
      </c>
      <c r="F4312" s="31" t="s">
        <v>8894</v>
      </c>
      <c r="G4312" s="31" t="s">
        <v>8905</v>
      </c>
      <c r="H4312" s="31" t="s">
        <v>8906</v>
      </c>
      <c r="I4312" s="31" t="s">
        <v>1092</v>
      </c>
      <c r="J4312" s="31" t="s">
        <v>87</v>
      </c>
      <c r="K4312" s="31" t="s">
        <v>134</v>
      </c>
      <c r="L4312" s="31" t="s">
        <v>8979</v>
      </c>
      <c r="M4312" s="31">
        <v>1</v>
      </c>
      <c r="N4312" s="31" t="s">
        <v>116</v>
      </c>
      <c r="O4312" s="31" t="s">
        <v>8897</v>
      </c>
      <c r="P4312" s="31" t="s">
        <v>8980</v>
      </c>
      <c r="Q4312" s="31" t="s">
        <v>8981</v>
      </c>
      <c r="R4312" s="31" t="s">
        <v>116</v>
      </c>
      <c r="S4312" s="31" t="s">
        <v>8900</v>
      </c>
      <c r="T4312" s="31" t="s">
        <v>8982</v>
      </c>
      <c r="U4312" s="31" t="s">
        <v>8983</v>
      </c>
      <c r="V4312" s="31" t="s">
        <v>90</v>
      </c>
      <c r="W4312" s="31" t="s">
        <v>8903</v>
      </c>
      <c r="X4312" s="31" t="s">
        <v>91</v>
      </c>
      <c r="Y4312" s="31" t="s">
        <v>91</v>
      </c>
      <c r="Z4312" s="31" t="s">
        <v>8984</v>
      </c>
      <c r="AA4312" s="31" t="s">
        <v>97</v>
      </c>
      <c r="AB4312" s="31">
        <v>1</v>
      </c>
    </row>
    <row r="4313" spans="2:28" x14ac:dyDescent="0.25">
      <c r="B4313" s="31" t="s">
        <v>8986</v>
      </c>
      <c r="C4313" s="31">
        <v>1738</v>
      </c>
      <c r="D4313" s="31" t="s">
        <v>8771</v>
      </c>
      <c r="E4313" s="31" t="s">
        <v>8893</v>
      </c>
      <c r="F4313" s="31" t="s">
        <v>8894</v>
      </c>
      <c r="G4313" s="31" t="s">
        <v>8910</v>
      </c>
      <c r="H4313" s="31" t="s">
        <v>7315</v>
      </c>
      <c r="I4313" s="31" t="s">
        <v>1092</v>
      </c>
      <c r="J4313" s="31" t="s">
        <v>87</v>
      </c>
      <c r="K4313" s="31" t="s">
        <v>134</v>
      </c>
      <c r="L4313" s="31" t="s">
        <v>8979</v>
      </c>
      <c r="M4313" s="31">
        <v>1</v>
      </c>
      <c r="N4313" s="31" t="s">
        <v>116</v>
      </c>
      <c r="O4313" s="31" t="s">
        <v>8897</v>
      </c>
      <c r="P4313" s="31" t="s">
        <v>8980</v>
      </c>
      <c r="Q4313" s="31" t="s">
        <v>8981</v>
      </c>
      <c r="R4313" s="31" t="s">
        <v>116</v>
      </c>
      <c r="S4313" s="31" t="s">
        <v>8900</v>
      </c>
      <c r="T4313" s="31" t="s">
        <v>8982</v>
      </c>
      <c r="U4313" s="31" t="s">
        <v>8983</v>
      </c>
      <c r="V4313" s="31" t="s">
        <v>90</v>
      </c>
      <c r="W4313" s="31" t="s">
        <v>8903</v>
      </c>
      <c r="X4313" s="31" t="s">
        <v>91</v>
      </c>
      <c r="Y4313" s="31" t="s">
        <v>91</v>
      </c>
      <c r="Z4313" s="31" t="s">
        <v>8984</v>
      </c>
      <c r="AA4313" s="31" t="s">
        <v>97</v>
      </c>
      <c r="AB4313" s="31">
        <v>1</v>
      </c>
    </row>
    <row r="4314" spans="2:28" x14ac:dyDescent="0.25">
      <c r="B4314" s="31" t="s">
        <v>8987</v>
      </c>
      <c r="C4314" s="31">
        <v>1739</v>
      </c>
      <c r="D4314" s="31" t="s">
        <v>8771</v>
      </c>
      <c r="E4314" s="31" t="s">
        <v>8893</v>
      </c>
      <c r="F4314" s="31" t="s">
        <v>8894</v>
      </c>
      <c r="G4314" s="31" t="s">
        <v>8895</v>
      </c>
      <c r="H4314" s="31" t="s">
        <v>8564</v>
      </c>
      <c r="I4314" s="31" t="s">
        <v>1092</v>
      </c>
      <c r="J4314" s="31" t="s">
        <v>87</v>
      </c>
      <c r="K4314" s="31" t="s">
        <v>139</v>
      </c>
      <c r="L4314" s="31" t="s">
        <v>8988</v>
      </c>
      <c r="M4314" s="31">
        <v>1</v>
      </c>
      <c r="N4314" s="31" t="s">
        <v>116</v>
      </c>
      <c r="O4314" s="31" t="s">
        <v>8897</v>
      </c>
      <c r="P4314" s="31" t="s">
        <v>8989</v>
      </c>
      <c r="Q4314" s="31" t="s">
        <v>8990</v>
      </c>
      <c r="R4314" s="31" t="s">
        <v>116</v>
      </c>
      <c r="S4314" s="31" t="s">
        <v>8900</v>
      </c>
      <c r="T4314" s="31" t="s">
        <v>8991</v>
      </c>
      <c r="U4314" s="31" t="s">
        <v>8992</v>
      </c>
      <c r="V4314" s="31" t="s">
        <v>90</v>
      </c>
      <c r="W4314" s="31" t="s">
        <v>8903</v>
      </c>
      <c r="X4314" s="31" t="s">
        <v>91</v>
      </c>
      <c r="Y4314" s="31" t="s">
        <v>91</v>
      </c>
      <c r="Z4314" s="31" t="s">
        <v>8993</v>
      </c>
      <c r="AA4314" s="31" t="s">
        <v>97</v>
      </c>
      <c r="AB4314" s="31">
        <v>1</v>
      </c>
    </row>
    <row r="4315" spans="2:28" x14ac:dyDescent="0.25">
      <c r="B4315" s="31" t="s">
        <v>8994</v>
      </c>
      <c r="C4315" s="31">
        <v>1739</v>
      </c>
      <c r="D4315" s="31" t="s">
        <v>8771</v>
      </c>
      <c r="E4315" s="31" t="s">
        <v>8893</v>
      </c>
      <c r="F4315" s="31" t="s">
        <v>8894</v>
      </c>
      <c r="G4315" s="31" t="s">
        <v>8905</v>
      </c>
      <c r="H4315" s="31" t="s">
        <v>8906</v>
      </c>
      <c r="I4315" s="31" t="s">
        <v>1092</v>
      </c>
      <c r="J4315" s="31" t="s">
        <v>87</v>
      </c>
      <c r="K4315" s="31" t="s">
        <v>139</v>
      </c>
      <c r="L4315" s="31" t="s">
        <v>8988</v>
      </c>
      <c r="M4315" s="31">
        <v>1</v>
      </c>
      <c r="N4315" s="31" t="s">
        <v>116</v>
      </c>
      <c r="O4315" s="31" t="s">
        <v>8897</v>
      </c>
      <c r="P4315" s="31" t="s">
        <v>8989</v>
      </c>
      <c r="Q4315" s="31" t="s">
        <v>8990</v>
      </c>
      <c r="R4315" s="31" t="s">
        <v>116</v>
      </c>
      <c r="S4315" s="31" t="s">
        <v>8900</v>
      </c>
      <c r="T4315" s="31" t="s">
        <v>8991</v>
      </c>
      <c r="U4315" s="31" t="s">
        <v>8992</v>
      </c>
      <c r="V4315" s="31" t="s">
        <v>90</v>
      </c>
      <c r="W4315" s="31" t="s">
        <v>8903</v>
      </c>
      <c r="X4315" s="31" t="s">
        <v>91</v>
      </c>
      <c r="Y4315" s="31" t="s">
        <v>91</v>
      </c>
      <c r="Z4315" s="31" t="s">
        <v>8993</v>
      </c>
      <c r="AA4315" s="31" t="s">
        <v>97</v>
      </c>
      <c r="AB4315" s="31">
        <v>1</v>
      </c>
    </row>
    <row r="4316" spans="2:28" x14ac:dyDescent="0.25">
      <c r="B4316" s="31" t="s">
        <v>8995</v>
      </c>
      <c r="C4316" s="31">
        <v>1739</v>
      </c>
      <c r="D4316" s="31" t="s">
        <v>8771</v>
      </c>
      <c r="E4316" s="31" t="s">
        <v>8893</v>
      </c>
      <c r="F4316" s="31" t="s">
        <v>8894</v>
      </c>
      <c r="G4316" s="31" t="s">
        <v>8910</v>
      </c>
      <c r="H4316" s="31" t="s">
        <v>7315</v>
      </c>
      <c r="I4316" s="31" t="s">
        <v>1092</v>
      </c>
      <c r="J4316" s="31" t="s">
        <v>87</v>
      </c>
      <c r="K4316" s="31" t="s">
        <v>139</v>
      </c>
      <c r="L4316" s="31" t="s">
        <v>8988</v>
      </c>
      <c r="M4316" s="31">
        <v>1</v>
      </c>
      <c r="N4316" s="31" t="s">
        <v>116</v>
      </c>
      <c r="O4316" s="31" t="s">
        <v>8897</v>
      </c>
      <c r="P4316" s="31" t="s">
        <v>8989</v>
      </c>
      <c r="Q4316" s="31" t="s">
        <v>8990</v>
      </c>
      <c r="R4316" s="31" t="s">
        <v>116</v>
      </c>
      <c r="S4316" s="31" t="s">
        <v>8900</v>
      </c>
      <c r="T4316" s="31" t="s">
        <v>8991</v>
      </c>
      <c r="U4316" s="31" t="s">
        <v>8992</v>
      </c>
      <c r="V4316" s="31" t="s">
        <v>90</v>
      </c>
      <c r="W4316" s="31" t="s">
        <v>8903</v>
      </c>
      <c r="X4316" s="31" t="s">
        <v>91</v>
      </c>
      <c r="Y4316" s="31" t="s">
        <v>91</v>
      </c>
      <c r="Z4316" s="31" t="s">
        <v>8993</v>
      </c>
      <c r="AA4316" s="31" t="s">
        <v>97</v>
      </c>
      <c r="AB4316" s="31">
        <v>1</v>
      </c>
    </row>
    <row r="4317" spans="2:28" x14ac:dyDescent="0.25">
      <c r="B4317" s="31" t="s">
        <v>8996</v>
      </c>
      <c r="C4317" s="31">
        <v>1740</v>
      </c>
      <c r="D4317" s="31" t="s">
        <v>8771</v>
      </c>
      <c r="E4317" s="31" t="s">
        <v>8893</v>
      </c>
      <c r="F4317" s="31" t="s">
        <v>8894</v>
      </c>
      <c r="G4317" s="31" t="s">
        <v>8895</v>
      </c>
      <c r="H4317" s="31" t="s">
        <v>8564</v>
      </c>
      <c r="I4317" s="31" t="s">
        <v>1092</v>
      </c>
      <c r="J4317" s="31" t="s">
        <v>87</v>
      </c>
      <c r="K4317" s="31" t="s">
        <v>145</v>
      </c>
      <c r="L4317" s="31" t="s">
        <v>8997</v>
      </c>
      <c r="M4317" s="31">
        <v>2</v>
      </c>
      <c r="N4317" s="31" t="s">
        <v>116</v>
      </c>
      <c r="O4317" s="31" t="s">
        <v>8897</v>
      </c>
      <c r="P4317" s="31" t="s">
        <v>8998</v>
      </c>
      <c r="Q4317" s="31" t="s">
        <v>8999</v>
      </c>
      <c r="R4317" s="31" t="s">
        <v>116</v>
      </c>
      <c r="S4317" s="31" t="s">
        <v>8900</v>
      </c>
      <c r="T4317" s="31" t="s">
        <v>9000</v>
      </c>
      <c r="U4317" s="31" t="s">
        <v>9001</v>
      </c>
      <c r="V4317" s="31" t="s">
        <v>90</v>
      </c>
      <c r="W4317" s="31" t="s">
        <v>8903</v>
      </c>
      <c r="X4317" s="31" t="s">
        <v>91</v>
      </c>
      <c r="Y4317" s="31" t="s">
        <v>91</v>
      </c>
      <c r="AA4317" s="31" t="s">
        <v>97</v>
      </c>
      <c r="AB4317" s="31">
        <v>1</v>
      </c>
    </row>
    <row r="4318" spans="2:28" x14ac:dyDescent="0.25">
      <c r="B4318" s="31" t="s">
        <v>9002</v>
      </c>
      <c r="C4318" s="31">
        <v>1740</v>
      </c>
      <c r="D4318" s="31" t="s">
        <v>8771</v>
      </c>
      <c r="E4318" s="31" t="s">
        <v>8893</v>
      </c>
      <c r="F4318" s="31" t="s">
        <v>8894</v>
      </c>
      <c r="G4318" s="31" t="s">
        <v>8905</v>
      </c>
      <c r="H4318" s="31" t="s">
        <v>8906</v>
      </c>
      <c r="I4318" s="31" t="s">
        <v>1092</v>
      </c>
      <c r="J4318" s="31" t="s">
        <v>87</v>
      </c>
      <c r="K4318" s="31" t="s">
        <v>145</v>
      </c>
      <c r="L4318" s="31" t="s">
        <v>8997</v>
      </c>
      <c r="M4318" s="31">
        <v>2</v>
      </c>
      <c r="N4318" s="31" t="s">
        <v>116</v>
      </c>
      <c r="O4318" s="31" t="s">
        <v>8897</v>
      </c>
      <c r="P4318" s="31" t="s">
        <v>8998</v>
      </c>
      <c r="Q4318" s="31" t="s">
        <v>8999</v>
      </c>
      <c r="R4318" s="31" t="s">
        <v>116</v>
      </c>
      <c r="S4318" s="31" t="s">
        <v>8900</v>
      </c>
      <c r="T4318" s="31" t="s">
        <v>9000</v>
      </c>
      <c r="U4318" s="31" t="s">
        <v>9001</v>
      </c>
      <c r="V4318" s="31" t="s">
        <v>90</v>
      </c>
      <c r="W4318" s="31" t="s">
        <v>8903</v>
      </c>
      <c r="X4318" s="31" t="s">
        <v>91</v>
      </c>
      <c r="Y4318" s="31" t="s">
        <v>91</v>
      </c>
      <c r="AA4318" s="31" t="s">
        <v>97</v>
      </c>
      <c r="AB4318" s="31">
        <v>1</v>
      </c>
    </row>
    <row r="4319" spans="2:28" x14ac:dyDescent="0.25">
      <c r="B4319" s="31" t="s">
        <v>9003</v>
      </c>
      <c r="C4319" s="31">
        <v>1740</v>
      </c>
      <c r="D4319" s="31" t="s">
        <v>8771</v>
      </c>
      <c r="E4319" s="31" t="s">
        <v>8893</v>
      </c>
      <c r="F4319" s="31" t="s">
        <v>8894</v>
      </c>
      <c r="G4319" s="31" t="s">
        <v>8910</v>
      </c>
      <c r="H4319" s="31" t="s">
        <v>7315</v>
      </c>
      <c r="I4319" s="31" t="s">
        <v>1092</v>
      </c>
      <c r="J4319" s="31" t="s">
        <v>87</v>
      </c>
      <c r="K4319" s="31" t="s">
        <v>145</v>
      </c>
      <c r="L4319" s="31" t="s">
        <v>8997</v>
      </c>
      <c r="M4319" s="31">
        <v>2</v>
      </c>
      <c r="N4319" s="31" t="s">
        <v>116</v>
      </c>
      <c r="O4319" s="31" t="s">
        <v>8897</v>
      </c>
      <c r="P4319" s="31" t="s">
        <v>8998</v>
      </c>
      <c r="Q4319" s="31" t="s">
        <v>8999</v>
      </c>
      <c r="R4319" s="31" t="s">
        <v>116</v>
      </c>
      <c r="S4319" s="31" t="s">
        <v>8900</v>
      </c>
      <c r="T4319" s="31" t="s">
        <v>9000</v>
      </c>
      <c r="U4319" s="31" t="s">
        <v>9001</v>
      </c>
      <c r="V4319" s="31" t="s">
        <v>90</v>
      </c>
      <c r="W4319" s="31" t="s">
        <v>8903</v>
      </c>
      <c r="X4319" s="31" t="s">
        <v>91</v>
      </c>
      <c r="Y4319" s="31" t="s">
        <v>91</v>
      </c>
      <c r="AA4319" s="31" t="s">
        <v>97</v>
      </c>
      <c r="AB4319" s="31">
        <v>1</v>
      </c>
    </row>
    <row r="4320" spans="2:28" x14ac:dyDescent="0.25">
      <c r="B4320" s="31" t="s">
        <v>9004</v>
      </c>
      <c r="C4320" s="31">
        <v>1741</v>
      </c>
      <c r="D4320" s="31" t="s">
        <v>8771</v>
      </c>
      <c r="E4320" s="31" t="s">
        <v>8893</v>
      </c>
      <c r="F4320" s="31" t="s">
        <v>8894</v>
      </c>
      <c r="G4320" s="31" t="s">
        <v>8895</v>
      </c>
      <c r="H4320" s="31" t="s">
        <v>8564</v>
      </c>
      <c r="I4320" s="31" t="s">
        <v>1092</v>
      </c>
      <c r="J4320" s="31" t="s">
        <v>87</v>
      </c>
      <c r="K4320" s="31" t="s">
        <v>177</v>
      </c>
      <c r="L4320" s="31" t="s">
        <v>9005</v>
      </c>
      <c r="M4320" s="31">
        <v>1</v>
      </c>
      <c r="N4320" s="31" t="s">
        <v>90</v>
      </c>
      <c r="O4320" s="31" t="s">
        <v>8897</v>
      </c>
      <c r="P4320" s="31" t="s">
        <v>91</v>
      </c>
      <c r="Q4320" s="31" t="s">
        <v>91</v>
      </c>
      <c r="R4320" s="31" t="s">
        <v>116</v>
      </c>
      <c r="S4320" s="31" t="s">
        <v>8900</v>
      </c>
      <c r="T4320" s="31" t="s">
        <v>9006</v>
      </c>
      <c r="U4320" s="31" t="s">
        <v>9007</v>
      </c>
      <c r="V4320" s="31" t="s">
        <v>90</v>
      </c>
      <c r="W4320" s="31" t="s">
        <v>8903</v>
      </c>
      <c r="X4320" s="31" t="s">
        <v>91</v>
      </c>
      <c r="Y4320" s="31" t="s">
        <v>91</v>
      </c>
      <c r="Z4320" s="31" t="s">
        <v>9008</v>
      </c>
      <c r="AA4320" s="31" t="s">
        <v>97</v>
      </c>
      <c r="AB4320" s="31">
        <v>1</v>
      </c>
    </row>
    <row r="4321" spans="2:28" x14ac:dyDescent="0.25">
      <c r="B4321" s="31" t="s">
        <v>9009</v>
      </c>
      <c r="C4321" s="31">
        <v>1741</v>
      </c>
      <c r="D4321" s="31" t="s">
        <v>8771</v>
      </c>
      <c r="E4321" s="31" t="s">
        <v>8893</v>
      </c>
      <c r="F4321" s="31" t="s">
        <v>8894</v>
      </c>
      <c r="G4321" s="31" t="s">
        <v>8905</v>
      </c>
      <c r="H4321" s="31" t="s">
        <v>8906</v>
      </c>
      <c r="I4321" s="31" t="s">
        <v>1092</v>
      </c>
      <c r="J4321" s="31" t="s">
        <v>87</v>
      </c>
      <c r="K4321" s="31" t="s">
        <v>177</v>
      </c>
      <c r="L4321" s="31" t="s">
        <v>9005</v>
      </c>
      <c r="M4321" s="31">
        <v>1</v>
      </c>
      <c r="N4321" s="31" t="s">
        <v>90</v>
      </c>
      <c r="O4321" s="31" t="s">
        <v>8897</v>
      </c>
      <c r="P4321" s="31" t="s">
        <v>91</v>
      </c>
      <c r="Q4321" s="31" t="s">
        <v>91</v>
      </c>
      <c r="R4321" s="31" t="s">
        <v>116</v>
      </c>
      <c r="S4321" s="31" t="s">
        <v>8900</v>
      </c>
      <c r="T4321" s="31" t="s">
        <v>9006</v>
      </c>
      <c r="U4321" s="31" t="s">
        <v>9007</v>
      </c>
      <c r="V4321" s="31" t="s">
        <v>90</v>
      </c>
      <c r="W4321" s="31" t="s">
        <v>8903</v>
      </c>
      <c r="X4321" s="31" t="s">
        <v>91</v>
      </c>
      <c r="Y4321" s="31" t="s">
        <v>91</v>
      </c>
      <c r="Z4321" s="31" t="s">
        <v>9008</v>
      </c>
      <c r="AA4321" s="31" t="s">
        <v>97</v>
      </c>
      <c r="AB4321" s="31">
        <v>1</v>
      </c>
    </row>
    <row r="4322" spans="2:28" x14ac:dyDescent="0.25">
      <c r="B4322" s="31" t="s">
        <v>9010</v>
      </c>
      <c r="C4322" s="31">
        <v>1741</v>
      </c>
      <c r="D4322" s="31" t="s">
        <v>8771</v>
      </c>
      <c r="E4322" s="31" t="s">
        <v>8893</v>
      </c>
      <c r="F4322" s="31" t="s">
        <v>8894</v>
      </c>
      <c r="G4322" s="31" t="s">
        <v>8910</v>
      </c>
      <c r="H4322" s="31" t="s">
        <v>7315</v>
      </c>
      <c r="I4322" s="31" t="s">
        <v>1092</v>
      </c>
      <c r="J4322" s="31" t="s">
        <v>87</v>
      </c>
      <c r="K4322" s="31" t="s">
        <v>177</v>
      </c>
      <c r="L4322" s="31" t="s">
        <v>9005</v>
      </c>
      <c r="M4322" s="31">
        <v>1</v>
      </c>
      <c r="N4322" s="31" t="s">
        <v>90</v>
      </c>
      <c r="O4322" s="31" t="s">
        <v>8897</v>
      </c>
      <c r="P4322" s="31" t="s">
        <v>91</v>
      </c>
      <c r="Q4322" s="31" t="s">
        <v>91</v>
      </c>
      <c r="R4322" s="31" t="s">
        <v>116</v>
      </c>
      <c r="S4322" s="31" t="s">
        <v>8900</v>
      </c>
      <c r="T4322" s="31" t="s">
        <v>9006</v>
      </c>
      <c r="U4322" s="31" t="s">
        <v>9007</v>
      </c>
      <c r="V4322" s="31" t="s">
        <v>90</v>
      </c>
      <c r="W4322" s="31" t="s">
        <v>8903</v>
      </c>
      <c r="X4322" s="31" t="s">
        <v>91</v>
      </c>
      <c r="Y4322" s="31" t="s">
        <v>91</v>
      </c>
      <c r="Z4322" s="31" t="s">
        <v>9008</v>
      </c>
      <c r="AA4322" s="31" t="s">
        <v>97</v>
      </c>
      <c r="AB4322" s="31">
        <v>1</v>
      </c>
    </row>
    <row r="4323" spans="2:28" x14ac:dyDescent="0.25">
      <c r="B4323" s="31" t="s">
        <v>9011</v>
      </c>
      <c r="C4323" s="31">
        <v>1742</v>
      </c>
      <c r="D4323" s="31" t="s">
        <v>8771</v>
      </c>
      <c r="E4323" s="31" t="s">
        <v>8893</v>
      </c>
      <c r="F4323" s="31" t="s">
        <v>8894</v>
      </c>
      <c r="G4323" s="31" t="s">
        <v>8895</v>
      </c>
      <c r="H4323" s="31" t="s">
        <v>8564</v>
      </c>
      <c r="I4323" s="31" t="s">
        <v>1092</v>
      </c>
      <c r="J4323" s="31" t="s">
        <v>87</v>
      </c>
      <c r="K4323" s="31" t="s">
        <v>150</v>
      </c>
      <c r="L4323" s="31" t="s">
        <v>8934</v>
      </c>
      <c r="M4323" s="31">
        <v>2</v>
      </c>
      <c r="N4323" s="31" t="s">
        <v>116</v>
      </c>
      <c r="O4323" s="31" t="s">
        <v>8897</v>
      </c>
      <c r="P4323" s="31" t="s">
        <v>8935</v>
      </c>
      <c r="Q4323" s="31" t="s">
        <v>8936</v>
      </c>
      <c r="R4323" s="31" t="s">
        <v>116</v>
      </c>
      <c r="S4323" s="31" t="s">
        <v>8900</v>
      </c>
      <c r="T4323" s="31" t="s">
        <v>9012</v>
      </c>
      <c r="U4323" s="31" t="s">
        <v>9013</v>
      </c>
      <c r="V4323" s="31" t="s">
        <v>90</v>
      </c>
      <c r="W4323" s="31" t="s">
        <v>8903</v>
      </c>
      <c r="X4323" s="31" t="s">
        <v>91</v>
      </c>
      <c r="Y4323" s="31" t="s">
        <v>91</v>
      </c>
      <c r="AA4323" s="31" t="s">
        <v>97</v>
      </c>
      <c r="AB4323" s="31">
        <v>1</v>
      </c>
    </row>
    <row r="4324" spans="2:28" x14ac:dyDescent="0.25">
      <c r="B4324" s="31" t="s">
        <v>9014</v>
      </c>
      <c r="C4324" s="31">
        <v>1742</v>
      </c>
      <c r="D4324" s="31" t="s">
        <v>8771</v>
      </c>
      <c r="E4324" s="31" t="s">
        <v>8893</v>
      </c>
      <c r="F4324" s="31" t="s">
        <v>8894</v>
      </c>
      <c r="G4324" s="31" t="s">
        <v>8905</v>
      </c>
      <c r="H4324" s="31" t="s">
        <v>8906</v>
      </c>
      <c r="I4324" s="31" t="s">
        <v>1092</v>
      </c>
      <c r="J4324" s="31" t="s">
        <v>87</v>
      </c>
      <c r="K4324" s="31" t="s">
        <v>150</v>
      </c>
      <c r="L4324" s="31" t="s">
        <v>8934</v>
      </c>
      <c r="M4324" s="31">
        <v>2</v>
      </c>
      <c r="N4324" s="31" t="s">
        <v>116</v>
      </c>
      <c r="O4324" s="31" t="s">
        <v>8897</v>
      </c>
      <c r="P4324" s="31" t="s">
        <v>8935</v>
      </c>
      <c r="Q4324" s="31" t="s">
        <v>8936</v>
      </c>
      <c r="R4324" s="31" t="s">
        <v>116</v>
      </c>
      <c r="S4324" s="31" t="s">
        <v>8900</v>
      </c>
      <c r="T4324" s="31" t="s">
        <v>9012</v>
      </c>
      <c r="U4324" s="31" t="s">
        <v>9013</v>
      </c>
      <c r="V4324" s="31" t="s">
        <v>90</v>
      </c>
      <c r="W4324" s="31" t="s">
        <v>8903</v>
      </c>
      <c r="X4324" s="31" t="s">
        <v>91</v>
      </c>
      <c r="Y4324" s="31" t="s">
        <v>91</v>
      </c>
      <c r="AA4324" s="31" t="s">
        <v>97</v>
      </c>
      <c r="AB4324" s="31">
        <v>1</v>
      </c>
    </row>
    <row r="4325" spans="2:28" x14ac:dyDescent="0.25">
      <c r="B4325" s="31" t="s">
        <v>9015</v>
      </c>
      <c r="C4325" s="31">
        <v>1743</v>
      </c>
      <c r="D4325" s="31" t="s">
        <v>8771</v>
      </c>
      <c r="E4325" s="31" t="s">
        <v>8893</v>
      </c>
      <c r="F4325" s="31" t="s">
        <v>8894</v>
      </c>
      <c r="G4325" s="31" t="s">
        <v>8895</v>
      </c>
      <c r="H4325" s="31" t="s">
        <v>8564</v>
      </c>
      <c r="I4325" s="31" t="s">
        <v>1092</v>
      </c>
      <c r="J4325" s="31" t="s">
        <v>87</v>
      </c>
      <c r="K4325" s="31" t="s">
        <v>156</v>
      </c>
      <c r="L4325" s="31" t="s">
        <v>8940</v>
      </c>
      <c r="M4325" s="31">
        <v>1</v>
      </c>
      <c r="N4325" s="31" t="s">
        <v>116</v>
      </c>
      <c r="O4325" s="31" t="s">
        <v>8897</v>
      </c>
      <c r="P4325" s="31" t="s">
        <v>8941</v>
      </c>
      <c r="Q4325" s="31" t="s">
        <v>8942</v>
      </c>
      <c r="R4325" s="31" t="s">
        <v>116</v>
      </c>
      <c r="S4325" s="31" t="s">
        <v>8900</v>
      </c>
      <c r="T4325" s="31" t="s">
        <v>9016</v>
      </c>
      <c r="U4325" s="31" t="s">
        <v>9017</v>
      </c>
      <c r="V4325" s="31" t="s">
        <v>90</v>
      </c>
      <c r="W4325" s="31" t="s">
        <v>8903</v>
      </c>
      <c r="X4325" s="31" t="s">
        <v>91</v>
      </c>
      <c r="Y4325" s="31" t="s">
        <v>91</v>
      </c>
      <c r="Z4325" s="31" t="s">
        <v>9018</v>
      </c>
      <c r="AA4325" s="31" t="s">
        <v>97</v>
      </c>
      <c r="AB4325" s="31">
        <v>1</v>
      </c>
    </row>
    <row r="4326" spans="2:28" x14ac:dyDescent="0.25">
      <c r="B4326" s="31" t="s">
        <v>9019</v>
      </c>
      <c r="C4326" s="31">
        <v>1743</v>
      </c>
      <c r="D4326" s="31" t="s">
        <v>8771</v>
      </c>
      <c r="E4326" s="31" t="s">
        <v>8893</v>
      </c>
      <c r="F4326" s="31" t="s">
        <v>8894</v>
      </c>
      <c r="G4326" s="31" t="s">
        <v>8905</v>
      </c>
      <c r="H4326" s="31" t="s">
        <v>8906</v>
      </c>
      <c r="I4326" s="31" t="s">
        <v>1092</v>
      </c>
      <c r="J4326" s="31" t="s">
        <v>87</v>
      </c>
      <c r="K4326" s="31" t="s">
        <v>156</v>
      </c>
      <c r="L4326" s="31" t="s">
        <v>8940</v>
      </c>
      <c r="M4326" s="31">
        <v>1</v>
      </c>
      <c r="N4326" s="31" t="s">
        <v>116</v>
      </c>
      <c r="O4326" s="31" t="s">
        <v>8897</v>
      </c>
      <c r="P4326" s="31" t="s">
        <v>8941</v>
      </c>
      <c r="Q4326" s="31" t="s">
        <v>8942</v>
      </c>
      <c r="R4326" s="31" t="s">
        <v>116</v>
      </c>
      <c r="S4326" s="31" t="s">
        <v>8900</v>
      </c>
      <c r="T4326" s="31" t="s">
        <v>9016</v>
      </c>
      <c r="U4326" s="31" t="s">
        <v>9017</v>
      </c>
      <c r="V4326" s="31" t="s">
        <v>90</v>
      </c>
      <c r="W4326" s="31" t="s">
        <v>8903</v>
      </c>
      <c r="X4326" s="31" t="s">
        <v>91</v>
      </c>
      <c r="Y4326" s="31" t="s">
        <v>91</v>
      </c>
      <c r="Z4326" s="31" t="s">
        <v>9018</v>
      </c>
      <c r="AA4326" s="31" t="s">
        <v>97</v>
      </c>
      <c r="AB4326" s="31">
        <v>1</v>
      </c>
    </row>
    <row r="4327" spans="2:28" x14ac:dyDescent="0.25">
      <c r="B4327" s="31" t="s">
        <v>9020</v>
      </c>
      <c r="C4327" s="31">
        <v>1744</v>
      </c>
      <c r="D4327" s="31" t="s">
        <v>8771</v>
      </c>
      <c r="E4327" s="31" t="s">
        <v>8893</v>
      </c>
      <c r="F4327" s="31" t="s">
        <v>8894</v>
      </c>
      <c r="G4327" s="31" t="s">
        <v>8895</v>
      </c>
      <c r="H4327" s="31" t="s">
        <v>8564</v>
      </c>
      <c r="I4327" s="31" t="s">
        <v>1092</v>
      </c>
      <c r="J4327" s="31" t="s">
        <v>87</v>
      </c>
      <c r="K4327" s="31" t="s">
        <v>181</v>
      </c>
      <c r="L4327" s="31" t="s">
        <v>9021</v>
      </c>
      <c r="M4327" s="31">
        <v>1</v>
      </c>
      <c r="N4327" s="31" t="s">
        <v>116</v>
      </c>
      <c r="O4327" s="31" t="s">
        <v>8897</v>
      </c>
      <c r="P4327" s="31" t="s">
        <v>9022</v>
      </c>
      <c r="Q4327" s="31" t="s">
        <v>9023</v>
      </c>
      <c r="R4327" s="31" t="s">
        <v>90</v>
      </c>
      <c r="S4327" s="31" t="s">
        <v>8900</v>
      </c>
      <c r="T4327" s="31" t="s">
        <v>91</v>
      </c>
      <c r="U4327" s="31" t="s">
        <v>91</v>
      </c>
      <c r="V4327" s="31" t="s">
        <v>90</v>
      </c>
      <c r="W4327" s="31" t="s">
        <v>8903</v>
      </c>
      <c r="X4327" s="31" t="s">
        <v>91</v>
      </c>
      <c r="Y4327" s="31" t="s">
        <v>91</v>
      </c>
      <c r="Z4327" s="31" t="s">
        <v>9024</v>
      </c>
      <c r="AA4327" s="31" t="s">
        <v>100</v>
      </c>
      <c r="AB4327" s="31">
        <v>1</v>
      </c>
    </row>
    <row r="4328" spans="2:28" x14ac:dyDescent="0.25">
      <c r="B4328" s="31" t="s">
        <v>9025</v>
      </c>
      <c r="C4328" s="31">
        <v>1744</v>
      </c>
      <c r="D4328" s="31" t="s">
        <v>8771</v>
      </c>
      <c r="E4328" s="31" t="s">
        <v>8893</v>
      </c>
      <c r="F4328" s="31" t="s">
        <v>8894</v>
      </c>
      <c r="G4328" s="31" t="s">
        <v>8905</v>
      </c>
      <c r="H4328" s="31" t="s">
        <v>8906</v>
      </c>
      <c r="I4328" s="31" t="s">
        <v>1092</v>
      </c>
      <c r="J4328" s="31" t="s">
        <v>87</v>
      </c>
      <c r="K4328" s="31" t="s">
        <v>181</v>
      </c>
      <c r="L4328" s="31" t="s">
        <v>9021</v>
      </c>
      <c r="M4328" s="31">
        <v>1</v>
      </c>
      <c r="N4328" s="31" t="s">
        <v>116</v>
      </c>
      <c r="O4328" s="31" t="s">
        <v>8897</v>
      </c>
      <c r="P4328" s="31" t="s">
        <v>9022</v>
      </c>
      <c r="Q4328" s="31" t="s">
        <v>9023</v>
      </c>
      <c r="R4328" s="31" t="s">
        <v>90</v>
      </c>
      <c r="S4328" s="31" t="s">
        <v>8900</v>
      </c>
      <c r="T4328" s="31" t="s">
        <v>91</v>
      </c>
      <c r="U4328" s="31" t="s">
        <v>91</v>
      </c>
      <c r="V4328" s="31" t="s">
        <v>90</v>
      </c>
      <c r="W4328" s="31" t="s">
        <v>8903</v>
      </c>
      <c r="X4328" s="31" t="s">
        <v>91</v>
      </c>
      <c r="Y4328" s="31" t="s">
        <v>91</v>
      </c>
      <c r="Z4328" s="31" t="s">
        <v>9024</v>
      </c>
      <c r="AA4328" s="31" t="s">
        <v>100</v>
      </c>
      <c r="AB4328" s="31">
        <v>1</v>
      </c>
    </row>
    <row r="4329" spans="2:28" x14ac:dyDescent="0.25">
      <c r="B4329" s="31" t="s">
        <v>9026</v>
      </c>
      <c r="C4329" s="31">
        <v>1744</v>
      </c>
      <c r="D4329" s="31" t="s">
        <v>8771</v>
      </c>
      <c r="E4329" s="31" t="s">
        <v>8893</v>
      </c>
      <c r="F4329" s="31" t="s">
        <v>8894</v>
      </c>
      <c r="G4329" s="31" t="s">
        <v>8910</v>
      </c>
      <c r="H4329" s="31" t="s">
        <v>7315</v>
      </c>
      <c r="I4329" s="31" t="s">
        <v>1092</v>
      </c>
      <c r="J4329" s="31" t="s">
        <v>87</v>
      </c>
      <c r="K4329" s="31" t="s">
        <v>181</v>
      </c>
      <c r="L4329" s="31" t="s">
        <v>9021</v>
      </c>
      <c r="M4329" s="31">
        <v>1</v>
      </c>
      <c r="N4329" s="31" t="s">
        <v>116</v>
      </c>
      <c r="O4329" s="31" t="s">
        <v>8897</v>
      </c>
      <c r="P4329" s="31" t="s">
        <v>9022</v>
      </c>
      <c r="Q4329" s="31" t="s">
        <v>9023</v>
      </c>
      <c r="R4329" s="31" t="s">
        <v>90</v>
      </c>
      <c r="S4329" s="31" t="s">
        <v>8900</v>
      </c>
      <c r="T4329" s="31" t="s">
        <v>91</v>
      </c>
      <c r="U4329" s="31" t="s">
        <v>91</v>
      </c>
      <c r="V4329" s="31" t="s">
        <v>90</v>
      </c>
      <c r="W4329" s="31" t="s">
        <v>8903</v>
      </c>
      <c r="X4329" s="31" t="s">
        <v>91</v>
      </c>
      <c r="Y4329" s="31" t="s">
        <v>91</v>
      </c>
      <c r="Z4329" s="31" t="s">
        <v>9024</v>
      </c>
      <c r="AA4329" s="31" t="s">
        <v>100</v>
      </c>
      <c r="AB4329" s="31">
        <v>1</v>
      </c>
    </row>
    <row r="4330" spans="2:28" x14ac:dyDescent="0.25">
      <c r="B4330" s="31" t="s">
        <v>9027</v>
      </c>
      <c r="C4330" s="31">
        <v>1745</v>
      </c>
      <c r="D4330" s="31" t="s">
        <v>8771</v>
      </c>
      <c r="E4330" s="31" t="s">
        <v>8893</v>
      </c>
      <c r="F4330" s="31" t="s">
        <v>8894</v>
      </c>
      <c r="G4330" s="31" t="s">
        <v>8895</v>
      </c>
      <c r="H4330" s="31" t="s">
        <v>8564</v>
      </c>
      <c r="I4330" s="31" t="s">
        <v>1092</v>
      </c>
      <c r="J4330" s="31" t="s">
        <v>87</v>
      </c>
      <c r="K4330" s="31" t="s">
        <v>99</v>
      </c>
      <c r="L4330" s="31" t="s">
        <v>4543</v>
      </c>
      <c r="M4330" s="31">
        <v>0</v>
      </c>
      <c r="N4330" s="31" t="s">
        <v>90</v>
      </c>
      <c r="O4330" s="31" t="s">
        <v>8897</v>
      </c>
      <c r="P4330" s="31" t="s">
        <v>91</v>
      </c>
      <c r="Q4330" s="31" t="s">
        <v>91</v>
      </c>
      <c r="R4330" s="31" t="s">
        <v>90</v>
      </c>
      <c r="S4330" s="31" t="s">
        <v>8900</v>
      </c>
      <c r="T4330" s="31" t="s">
        <v>91</v>
      </c>
      <c r="U4330" s="31" t="s">
        <v>91</v>
      </c>
      <c r="V4330" s="31" t="s">
        <v>90</v>
      </c>
      <c r="W4330" s="31" t="s">
        <v>8903</v>
      </c>
      <c r="X4330" s="31" t="s">
        <v>91</v>
      </c>
      <c r="Y4330" s="31" t="s">
        <v>91</v>
      </c>
      <c r="Z4330" s="31" t="s">
        <v>9028</v>
      </c>
      <c r="AA4330" s="31" t="s">
        <v>100</v>
      </c>
      <c r="AB4330" s="31">
        <v>0</v>
      </c>
    </row>
    <row r="4331" spans="2:28" x14ac:dyDescent="0.25">
      <c r="B4331" s="31" t="s">
        <v>9029</v>
      </c>
      <c r="C4331" s="31">
        <v>1745</v>
      </c>
      <c r="D4331" s="31" t="s">
        <v>8771</v>
      </c>
      <c r="E4331" s="31" t="s">
        <v>8893</v>
      </c>
      <c r="F4331" s="31" t="s">
        <v>8894</v>
      </c>
      <c r="G4331" s="31" t="s">
        <v>8905</v>
      </c>
      <c r="H4331" s="31" t="s">
        <v>8906</v>
      </c>
      <c r="I4331" s="31" t="s">
        <v>1092</v>
      </c>
      <c r="J4331" s="31" t="s">
        <v>87</v>
      </c>
      <c r="K4331" s="31" t="s">
        <v>99</v>
      </c>
      <c r="L4331" s="31" t="s">
        <v>4543</v>
      </c>
      <c r="M4331" s="31">
        <v>0</v>
      </c>
      <c r="N4331" s="31" t="s">
        <v>90</v>
      </c>
      <c r="O4331" s="31" t="s">
        <v>8897</v>
      </c>
      <c r="P4331" s="31" t="s">
        <v>91</v>
      </c>
      <c r="Q4331" s="31" t="s">
        <v>91</v>
      </c>
      <c r="R4331" s="31" t="s">
        <v>90</v>
      </c>
      <c r="S4331" s="31" t="s">
        <v>8900</v>
      </c>
      <c r="T4331" s="31" t="s">
        <v>91</v>
      </c>
      <c r="U4331" s="31" t="s">
        <v>91</v>
      </c>
      <c r="V4331" s="31" t="s">
        <v>90</v>
      </c>
      <c r="W4331" s="31" t="s">
        <v>8903</v>
      </c>
      <c r="X4331" s="31" t="s">
        <v>91</v>
      </c>
      <c r="Y4331" s="31" t="s">
        <v>91</v>
      </c>
      <c r="Z4331" s="31" t="s">
        <v>9028</v>
      </c>
      <c r="AA4331" s="31" t="s">
        <v>100</v>
      </c>
      <c r="AB4331" s="31">
        <v>0</v>
      </c>
    </row>
    <row r="4332" spans="2:28" x14ac:dyDescent="0.25">
      <c r="B4332" s="31" t="s">
        <v>9030</v>
      </c>
      <c r="C4332" s="31">
        <v>1745</v>
      </c>
      <c r="D4332" s="31" t="s">
        <v>8771</v>
      </c>
      <c r="E4332" s="31" t="s">
        <v>8893</v>
      </c>
      <c r="F4332" s="31" t="s">
        <v>8894</v>
      </c>
      <c r="G4332" s="31" t="s">
        <v>8910</v>
      </c>
      <c r="H4332" s="31" t="s">
        <v>7315</v>
      </c>
      <c r="I4332" s="31" t="s">
        <v>1092</v>
      </c>
      <c r="J4332" s="31" t="s">
        <v>87</v>
      </c>
      <c r="K4332" s="31" t="s">
        <v>99</v>
      </c>
      <c r="L4332" s="31" t="s">
        <v>4543</v>
      </c>
      <c r="M4332" s="31">
        <v>0</v>
      </c>
      <c r="N4332" s="31" t="s">
        <v>90</v>
      </c>
      <c r="O4332" s="31" t="s">
        <v>8897</v>
      </c>
      <c r="P4332" s="31" t="s">
        <v>91</v>
      </c>
      <c r="Q4332" s="31" t="s">
        <v>91</v>
      </c>
      <c r="R4332" s="31" t="s">
        <v>90</v>
      </c>
      <c r="S4332" s="31" t="s">
        <v>8900</v>
      </c>
      <c r="T4332" s="31" t="s">
        <v>91</v>
      </c>
      <c r="U4332" s="31" t="s">
        <v>91</v>
      </c>
      <c r="V4332" s="31" t="s">
        <v>90</v>
      </c>
      <c r="W4332" s="31" t="s">
        <v>8903</v>
      </c>
      <c r="X4332" s="31" t="s">
        <v>91</v>
      </c>
      <c r="Y4332" s="31" t="s">
        <v>91</v>
      </c>
      <c r="Z4332" s="31" t="s">
        <v>9028</v>
      </c>
      <c r="AA4332" s="31" t="s">
        <v>100</v>
      </c>
      <c r="AB4332" s="31">
        <v>0</v>
      </c>
    </row>
    <row r="4333" spans="2:28" x14ac:dyDescent="0.25">
      <c r="B4333" s="31" t="s">
        <v>9031</v>
      </c>
      <c r="C4333" s="31">
        <v>1746</v>
      </c>
      <c r="D4333" s="31" t="s">
        <v>8771</v>
      </c>
      <c r="E4333" s="31" t="s">
        <v>8893</v>
      </c>
      <c r="F4333" s="31" t="s">
        <v>8894</v>
      </c>
      <c r="G4333" s="31" t="s">
        <v>8895</v>
      </c>
      <c r="H4333" s="31" t="s">
        <v>8564</v>
      </c>
      <c r="I4333" s="31" t="s">
        <v>1092</v>
      </c>
      <c r="J4333" s="31" t="s">
        <v>87</v>
      </c>
      <c r="K4333" s="31" t="s">
        <v>102</v>
      </c>
      <c r="L4333" s="31" t="s">
        <v>4543</v>
      </c>
      <c r="M4333" s="31">
        <v>0</v>
      </c>
      <c r="N4333" s="31" t="s">
        <v>90</v>
      </c>
      <c r="O4333" s="31" t="s">
        <v>8897</v>
      </c>
      <c r="P4333" s="31" t="s">
        <v>91</v>
      </c>
      <c r="Q4333" s="31" t="s">
        <v>91</v>
      </c>
      <c r="R4333" s="31" t="s">
        <v>90</v>
      </c>
      <c r="S4333" s="31" t="s">
        <v>8900</v>
      </c>
      <c r="T4333" s="31" t="s">
        <v>91</v>
      </c>
      <c r="U4333" s="31" t="s">
        <v>91</v>
      </c>
      <c r="V4333" s="31" t="s">
        <v>90</v>
      </c>
      <c r="W4333" s="31" t="s">
        <v>8903</v>
      </c>
      <c r="X4333" s="31" t="s">
        <v>91</v>
      </c>
      <c r="Y4333" s="31" t="s">
        <v>91</v>
      </c>
      <c r="Z4333" s="31" t="s">
        <v>9032</v>
      </c>
      <c r="AA4333" s="31" t="s">
        <v>100</v>
      </c>
      <c r="AB4333" s="31">
        <v>0</v>
      </c>
    </row>
    <row r="4334" spans="2:28" x14ac:dyDescent="0.25">
      <c r="B4334" s="31" t="s">
        <v>9033</v>
      </c>
      <c r="C4334" s="31">
        <v>1746</v>
      </c>
      <c r="D4334" s="31" t="s">
        <v>8771</v>
      </c>
      <c r="E4334" s="31" t="s">
        <v>8893</v>
      </c>
      <c r="F4334" s="31" t="s">
        <v>8894</v>
      </c>
      <c r="G4334" s="31" t="s">
        <v>8905</v>
      </c>
      <c r="H4334" s="31" t="s">
        <v>8906</v>
      </c>
      <c r="I4334" s="31" t="s">
        <v>1092</v>
      </c>
      <c r="J4334" s="31" t="s">
        <v>87</v>
      </c>
      <c r="K4334" s="31" t="s">
        <v>102</v>
      </c>
      <c r="L4334" s="31" t="s">
        <v>4543</v>
      </c>
      <c r="M4334" s="31">
        <v>0</v>
      </c>
      <c r="N4334" s="31" t="s">
        <v>90</v>
      </c>
      <c r="O4334" s="31" t="s">
        <v>8897</v>
      </c>
      <c r="P4334" s="31" t="s">
        <v>91</v>
      </c>
      <c r="Q4334" s="31" t="s">
        <v>91</v>
      </c>
      <c r="R4334" s="31" t="s">
        <v>90</v>
      </c>
      <c r="S4334" s="31" t="s">
        <v>8900</v>
      </c>
      <c r="T4334" s="31" t="s">
        <v>91</v>
      </c>
      <c r="U4334" s="31" t="s">
        <v>91</v>
      </c>
      <c r="V4334" s="31" t="s">
        <v>90</v>
      </c>
      <c r="W4334" s="31" t="s">
        <v>8903</v>
      </c>
      <c r="X4334" s="31" t="s">
        <v>91</v>
      </c>
      <c r="Y4334" s="31" t="s">
        <v>91</v>
      </c>
      <c r="Z4334" s="31" t="s">
        <v>9032</v>
      </c>
      <c r="AA4334" s="31" t="s">
        <v>100</v>
      </c>
      <c r="AB4334" s="31">
        <v>0</v>
      </c>
    </row>
    <row r="4335" spans="2:28" x14ac:dyDescent="0.25">
      <c r="B4335" s="31" t="s">
        <v>9034</v>
      </c>
      <c r="C4335" s="31">
        <v>1746</v>
      </c>
      <c r="D4335" s="31" t="s">
        <v>8771</v>
      </c>
      <c r="E4335" s="31" t="s">
        <v>8893</v>
      </c>
      <c r="F4335" s="31" t="s">
        <v>8894</v>
      </c>
      <c r="G4335" s="31" t="s">
        <v>8910</v>
      </c>
      <c r="H4335" s="31" t="s">
        <v>7315</v>
      </c>
      <c r="I4335" s="31" t="s">
        <v>1092</v>
      </c>
      <c r="J4335" s="31" t="s">
        <v>87</v>
      </c>
      <c r="K4335" s="31" t="s">
        <v>102</v>
      </c>
      <c r="L4335" s="31" t="s">
        <v>4543</v>
      </c>
      <c r="M4335" s="31">
        <v>0</v>
      </c>
      <c r="N4335" s="31" t="s">
        <v>90</v>
      </c>
      <c r="O4335" s="31" t="s">
        <v>8897</v>
      </c>
      <c r="P4335" s="31" t="s">
        <v>91</v>
      </c>
      <c r="Q4335" s="31" t="s">
        <v>91</v>
      </c>
      <c r="R4335" s="31" t="s">
        <v>90</v>
      </c>
      <c r="S4335" s="31" t="s">
        <v>8900</v>
      </c>
      <c r="T4335" s="31" t="s">
        <v>91</v>
      </c>
      <c r="U4335" s="31" t="s">
        <v>91</v>
      </c>
      <c r="V4335" s="31" t="s">
        <v>90</v>
      </c>
      <c r="W4335" s="31" t="s">
        <v>8903</v>
      </c>
      <c r="X4335" s="31" t="s">
        <v>91</v>
      </c>
      <c r="Y4335" s="31" t="s">
        <v>91</v>
      </c>
      <c r="Z4335" s="31" t="s">
        <v>9032</v>
      </c>
      <c r="AA4335" s="31" t="s">
        <v>100</v>
      </c>
      <c r="AB4335" s="31">
        <v>0</v>
      </c>
    </row>
    <row r="4336" spans="2:28" x14ac:dyDescent="0.25">
      <c r="B4336" s="31" t="s">
        <v>9035</v>
      </c>
      <c r="C4336" s="31">
        <v>1747</v>
      </c>
      <c r="D4336" s="31" t="s">
        <v>8771</v>
      </c>
      <c r="E4336" s="31" t="s">
        <v>8893</v>
      </c>
      <c r="F4336" s="31" t="s">
        <v>8894</v>
      </c>
      <c r="G4336" s="31" t="s">
        <v>8895</v>
      </c>
      <c r="H4336" s="31" t="s">
        <v>8564</v>
      </c>
      <c r="I4336" s="31" t="s">
        <v>1092</v>
      </c>
      <c r="J4336" s="31" t="s">
        <v>87</v>
      </c>
      <c r="K4336" s="31" t="s">
        <v>104</v>
      </c>
      <c r="L4336" s="31" t="s">
        <v>4543</v>
      </c>
      <c r="M4336" s="31">
        <v>0</v>
      </c>
      <c r="N4336" s="31" t="s">
        <v>90</v>
      </c>
      <c r="O4336" s="31" t="s">
        <v>8897</v>
      </c>
      <c r="P4336" s="31" t="s">
        <v>91</v>
      </c>
      <c r="Q4336" s="31" t="s">
        <v>91</v>
      </c>
      <c r="R4336" s="31" t="s">
        <v>90</v>
      </c>
      <c r="S4336" s="31" t="s">
        <v>8900</v>
      </c>
      <c r="T4336" s="31" t="s">
        <v>91</v>
      </c>
      <c r="U4336" s="31" t="s">
        <v>91</v>
      </c>
      <c r="V4336" s="31" t="s">
        <v>90</v>
      </c>
      <c r="W4336" s="31" t="s">
        <v>8903</v>
      </c>
      <c r="X4336" s="31" t="s">
        <v>91</v>
      </c>
      <c r="Y4336" s="31" t="s">
        <v>91</v>
      </c>
      <c r="Z4336" s="31" t="s">
        <v>9036</v>
      </c>
      <c r="AA4336" s="31" t="s">
        <v>100</v>
      </c>
      <c r="AB4336" s="31">
        <v>0</v>
      </c>
    </row>
    <row r="4337" spans="2:28" x14ac:dyDescent="0.25">
      <c r="B4337" s="31" t="s">
        <v>9037</v>
      </c>
      <c r="C4337" s="31">
        <v>1747</v>
      </c>
      <c r="D4337" s="31" t="s">
        <v>8771</v>
      </c>
      <c r="E4337" s="31" t="s">
        <v>8893</v>
      </c>
      <c r="F4337" s="31" t="s">
        <v>8894</v>
      </c>
      <c r="G4337" s="31" t="s">
        <v>8905</v>
      </c>
      <c r="H4337" s="31" t="s">
        <v>8906</v>
      </c>
      <c r="I4337" s="31" t="s">
        <v>1092</v>
      </c>
      <c r="J4337" s="31" t="s">
        <v>87</v>
      </c>
      <c r="K4337" s="31" t="s">
        <v>104</v>
      </c>
      <c r="L4337" s="31" t="s">
        <v>4543</v>
      </c>
      <c r="M4337" s="31">
        <v>0</v>
      </c>
      <c r="N4337" s="31" t="s">
        <v>90</v>
      </c>
      <c r="O4337" s="31" t="s">
        <v>8897</v>
      </c>
      <c r="P4337" s="31" t="s">
        <v>91</v>
      </c>
      <c r="Q4337" s="31" t="s">
        <v>91</v>
      </c>
      <c r="R4337" s="31" t="s">
        <v>90</v>
      </c>
      <c r="S4337" s="31" t="s">
        <v>8900</v>
      </c>
      <c r="T4337" s="31" t="s">
        <v>91</v>
      </c>
      <c r="U4337" s="31" t="s">
        <v>91</v>
      </c>
      <c r="V4337" s="31" t="s">
        <v>90</v>
      </c>
      <c r="W4337" s="31" t="s">
        <v>8903</v>
      </c>
      <c r="X4337" s="31" t="s">
        <v>91</v>
      </c>
      <c r="Y4337" s="31" t="s">
        <v>91</v>
      </c>
      <c r="Z4337" s="31" t="s">
        <v>9036</v>
      </c>
      <c r="AA4337" s="31" t="s">
        <v>100</v>
      </c>
      <c r="AB4337" s="31">
        <v>0</v>
      </c>
    </row>
    <row r="4338" spans="2:28" x14ac:dyDescent="0.25">
      <c r="B4338" s="31" t="s">
        <v>9038</v>
      </c>
      <c r="C4338" s="31">
        <v>1747</v>
      </c>
      <c r="D4338" s="31" t="s">
        <v>8771</v>
      </c>
      <c r="E4338" s="31" t="s">
        <v>8893</v>
      </c>
      <c r="F4338" s="31" t="s">
        <v>8894</v>
      </c>
      <c r="G4338" s="31" t="s">
        <v>8910</v>
      </c>
      <c r="H4338" s="31" t="s">
        <v>7315</v>
      </c>
      <c r="I4338" s="31" t="s">
        <v>1092</v>
      </c>
      <c r="J4338" s="31" t="s">
        <v>87</v>
      </c>
      <c r="K4338" s="31" t="s">
        <v>104</v>
      </c>
      <c r="L4338" s="31" t="s">
        <v>4543</v>
      </c>
      <c r="M4338" s="31">
        <v>0</v>
      </c>
      <c r="N4338" s="31" t="s">
        <v>90</v>
      </c>
      <c r="O4338" s="31" t="s">
        <v>8897</v>
      </c>
      <c r="P4338" s="31" t="s">
        <v>91</v>
      </c>
      <c r="Q4338" s="31" t="s">
        <v>91</v>
      </c>
      <c r="R4338" s="31" t="s">
        <v>90</v>
      </c>
      <c r="S4338" s="31" t="s">
        <v>8900</v>
      </c>
      <c r="T4338" s="31" t="s">
        <v>91</v>
      </c>
      <c r="U4338" s="31" t="s">
        <v>91</v>
      </c>
      <c r="V4338" s="31" t="s">
        <v>90</v>
      </c>
      <c r="W4338" s="31" t="s">
        <v>8903</v>
      </c>
      <c r="X4338" s="31" t="s">
        <v>91</v>
      </c>
      <c r="Y4338" s="31" t="s">
        <v>91</v>
      </c>
      <c r="Z4338" s="31" t="s">
        <v>9036</v>
      </c>
      <c r="AA4338" s="31" t="s">
        <v>100</v>
      </c>
      <c r="AB4338" s="31">
        <v>0</v>
      </c>
    </row>
    <row r="4339" spans="2:28" x14ac:dyDescent="0.25">
      <c r="B4339" s="31" t="s">
        <v>9039</v>
      </c>
      <c r="C4339" s="31">
        <v>1748</v>
      </c>
      <c r="D4339" s="31" t="s">
        <v>8771</v>
      </c>
      <c r="E4339" s="31" t="s">
        <v>8893</v>
      </c>
      <c r="F4339" s="31" t="s">
        <v>8894</v>
      </c>
      <c r="G4339" s="31" t="s">
        <v>8895</v>
      </c>
      <c r="H4339" s="31" t="s">
        <v>8564</v>
      </c>
      <c r="I4339" s="31" t="s">
        <v>1092</v>
      </c>
      <c r="J4339" s="31" t="s">
        <v>87</v>
      </c>
      <c r="K4339" s="31" t="s">
        <v>106</v>
      </c>
      <c r="L4339" s="31" t="s">
        <v>9040</v>
      </c>
      <c r="M4339" s="31">
        <v>1</v>
      </c>
      <c r="N4339" s="31" t="s">
        <v>116</v>
      </c>
      <c r="O4339" s="31" t="s">
        <v>8897</v>
      </c>
      <c r="P4339" s="31" t="s">
        <v>8935</v>
      </c>
      <c r="Q4339" s="31" t="s">
        <v>9041</v>
      </c>
      <c r="R4339" s="31" t="s">
        <v>90</v>
      </c>
      <c r="S4339" s="31" t="s">
        <v>8900</v>
      </c>
      <c r="T4339" s="31" t="s">
        <v>91</v>
      </c>
      <c r="U4339" s="31" t="s">
        <v>91</v>
      </c>
      <c r="V4339" s="31" t="s">
        <v>90</v>
      </c>
      <c r="W4339" s="31" t="s">
        <v>8903</v>
      </c>
      <c r="X4339" s="31" t="s">
        <v>91</v>
      </c>
      <c r="Y4339" s="31" t="s">
        <v>91</v>
      </c>
      <c r="Z4339" s="31" t="s">
        <v>9042</v>
      </c>
      <c r="AA4339" s="31" t="s">
        <v>100</v>
      </c>
      <c r="AB4339" s="31">
        <v>1</v>
      </c>
    </row>
    <row r="4340" spans="2:28" x14ac:dyDescent="0.25">
      <c r="B4340" s="31" t="s">
        <v>9043</v>
      </c>
      <c r="C4340" s="31">
        <v>1748</v>
      </c>
      <c r="D4340" s="31" t="s">
        <v>8771</v>
      </c>
      <c r="E4340" s="31" t="s">
        <v>8893</v>
      </c>
      <c r="F4340" s="31" t="s">
        <v>8894</v>
      </c>
      <c r="G4340" s="31" t="s">
        <v>8905</v>
      </c>
      <c r="H4340" s="31" t="s">
        <v>8906</v>
      </c>
      <c r="I4340" s="31" t="s">
        <v>1092</v>
      </c>
      <c r="J4340" s="31" t="s">
        <v>87</v>
      </c>
      <c r="K4340" s="31" t="s">
        <v>106</v>
      </c>
      <c r="L4340" s="31" t="s">
        <v>9040</v>
      </c>
      <c r="M4340" s="31">
        <v>1</v>
      </c>
      <c r="N4340" s="31" t="s">
        <v>116</v>
      </c>
      <c r="O4340" s="31" t="s">
        <v>8897</v>
      </c>
      <c r="P4340" s="31" t="s">
        <v>8935</v>
      </c>
      <c r="Q4340" s="31" t="s">
        <v>9041</v>
      </c>
      <c r="R4340" s="31" t="s">
        <v>90</v>
      </c>
      <c r="S4340" s="31" t="s">
        <v>8900</v>
      </c>
      <c r="T4340" s="31" t="s">
        <v>91</v>
      </c>
      <c r="U4340" s="31" t="s">
        <v>91</v>
      </c>
      <c r="V4340" s="31" t="s">
        <v>90</v>
      </c>
      <c r="W4340" s="31" t="s">
        <v>8903</v>
      </c>
      <c r="X4340" s="31" t="s">
        <v>91</v>
      </c>
      <c r="Y4340" s="31" t="s">
        <v>91</v>
      </c>
      <c r="Z4340" s="31" t="s">
        <v>9042</v>
      </c>
      <c r="AA4340" s="31" t="s">
        <v>100</v>
      </c>
      <c r="AB4340" s="31">
        <v>1</v>
      </c>
    </row>
    <row r="4341" spans="2:28" x14ac:dyDescent="0.25">
      <c r="B4341" s="31" t="s">
        <v>9044</v>
      </c>
      <c r="C4341" s="31">
        <v>1748</v>
      </c>
      <c r="D4341" s="31" t="s">
        <v>8771</v>
      </c>
      <c r="E4341" s="31" t="s">
        <v>8893</v>
      </c>
      <c r="F4341" s="31" t="s">
        <v>8894</v>
      </c>
      <c r="G4341" s="31" t="s">
        <v>8910</v>
      </c>
      <c r="H4341" s="31" t="s">
        <v>7315</v>
      </c>
      <c r="I4341" s="31" t="s">
        <v>1092</v>
      </c>
      <c r="J4341" s="31" t="s">
        <v>87</v>
      </c>
      <c r="K4341" s="31" t="s">
        <v>106</v>
      </c>
      <c r="L4341" s="31" t="s">
        <v>9040</v>
      </c>
      <c r="M4341" s="31">
        <v>1</v>
      </c>
      <c r="N4341" s="31" t="s">
        <v>116</v>
      </c>
      <c r="O4341" s="31" t="s">
        <v>8897</v>
      </c>
      <c r="P4341" s="31" t="s">
        <v>8935</v>
      </c>
      <c r="Q4341" s="31" t="s">
        <v>9041</v>
      </c>
      <c r="R4341" s="31" t="s">
        <v>90</v>
      </c>
      <c r="S4341" s="31" t="s">
        <v>8900</v>
      </c>
      <c r="T4341" s="31" t="s">
        <v>91</v>
      </c>
      <c r="U4341" s="31" t="s">
        <v>91</v>
      </c>
      <c r="V4341" s="31" t="s">
        <v>90</v>
      </c>
      <c r="W4341" s="31" t="s">
        <v>8903</v>
      </c>
      <c r="X4341" s="31" t="s">
        <v>91</v>
      </c>
      <c r="Y4341" s="31" t="s">
        <v>91</v>
      </c>
      <c r="Z4341" s="31" t="s">
        <v>9042</v>
      </c>
      <c r="AA4341" s="31" t="s">
        <v>100</v>
      </c>
      <c r="AB4341" s="31">
        <v>1</v>
      </c>
    </row>
    <row r="4342" spans="2:28" x14ac:dyDescent="0.25">
      <c r="B4342" s="31" t="s">
        <v>9045</v>
      </c>
      <c r="C4342" s="31">
        <v>1749</v>
      </c>
      <c r="D4342" s="31" t="s">
        <v>8771</v>
      </c>
      <c r="E4342" s="31" t="s">
        <v>8893</v>
      </c>
      <c r="F4342" s="31" t="s">
        <v>8894</v>
      </c>
      <c r="G4342" s="31" t="s">
        <v>8895</v>
      </c>
      <c r="H4342" s="31" t="s">
        <v>8564</v>
      </c>
      <c r="I4342" s="31" t="s">
        <v>1092</v>
      </c>
      <c r="J4342" s="31" t="s">
        <v>87</v>
      </c>
      <c r="K4342" s="31" t="s">
        <v>108</v>
      </c>
      <c r="L4342" s="31" t="s">
        <v>4543</v>
      </c>
      <c r="M4342" s="31">
        <v>0</v>
      </c>
      <c r="N4342" s="31" t="s">
        <v>90</v>
      </c>
      <c r="O4342" s="31" t="s">
        <v>8897</v>
      </c>
      <c r="P4342" s="31" t="s">
        <v>91</v>
      </c>
      <c r="Q4342" s="31" t="s">
        <v>91</v>
      </c>
      <c r="R4342" s="31" t="s">
        <v>90</v>
      </c>
      <c r="S4342" s="31" t="s">
        <v>8900</v>
      </c>
      <c r="T4342" s="31" t="s">
        <v>91</v>
      </c>
      <c r="U4342" s="31" t="s">
        <v>91</v>
      </c>
      <c r="V4342" s="31" t="s">
        <v>90</v>
      </c>
      <c r="W4342" s="31" t="s">
        <v>8903</v>
      </c>
      <c r="X4342" s="31" t="s">
        <v>91</v>
      </c>
      <c r="Y4342" s="31" t="s">
        <v>91</v>
      </c>
      <c r="Z4342" s="31" t="s">
        <v>9046</v>
      </c>
      <c r="AA4342" s="31" t="s">
        <v>100</v>
      </c>
      <c r="AB4342" s="31">
        <v>0</v>
      </c>
    </row>
    <row r="4343" spans="2:28" x14ac:dyDescent="0.25">
      <c r="B4343" s="31" t="s">
        <v>9047</v>
      </c>
      <c r="C4343" s="31">
        <v>1749</v>
      </c>
      <c r="D4343" s="31" t="s">
        <v>8771</v>
      </c>
      <c r="E4343" s="31" t="s">
        <v>8893</v>
      </c>
      <c r="F4343" s="31" t="s">
        <v>8894</v>
      </c>
      <c r="G4343" s="31" t="s">
        <v>8905</v>
      </c>
      <c r="H4343" s="31" t="s">
        <v>8906</v>
      </c>
      <c r="I4343" s="31" t="s">
        <v>1092</v>
      </c>
      <c r="J4343" s="31" t="s">
        <v>87</v>
      </c>
      <c r="K4343" s="31" t="s">
        <v>108</v>
      </c>
      <c r="L4343" s="31" t="s">
        <v>4543</v>
      </c>
      <c r="M4343" s="31">
        <v>0</v>
      </c>
      <c r="N4343" s="31" t="s">
        <v>90</v>
      </c>
      <c r="O4343" s="31" t="s">
        <v>8897</v>
      </c>
      <c r="P4343" s="31" t="s">
        <v>91</v>
      </c>
      <c r="Q4343" s="31" t="s">
        <v>91</v>
      </c>
      <c r="R4343" s="31" t="s">
        <v>90</v>
      </c>
      <c r="S4343" s="31" t="s">
        <v>8900</v>
      </c>
      <c r="T4343" s="31" t="s">
        <v>91</v>
      </c>
      <c r="U4343" s="31" t="s">
        <v>91</v>
      </c>
      <c r="V4343" s="31" t="s">
        <v>90</v>
      </c>
      <c r="W4343" s="31" t="s">
        <v>8903</v>
      </c>
      <c r="X4343" s="31" t="s">
        <v>91</v>
      </c>
      <c r="Y4343" s="31" t="s">
        <v>91</v>
      </c>
      <c r="Z4343" s="31" t="s">
        <v>9046</v>
      </c>
      <c r="AA4343" s="31" t="s">
        <v>100</v>
      </c>
      <c r="AB4343" s="31">
        <v>0</v>
      </c>
    </row>
    <row r="4344" spans="2:28" x14ac:dyDescent="0.25">
      <c r="B4344" s="31" t="s">
        <v>9048</v>
      </c>
      <c r="C4344" s="31">
        <v>1749</v>
      </c>
      <c r="D4344" s="31" t="s">
        <v>8771</v>
      </c>
      <c r="E4344" s="31" t="s">
        <v>8893</v>
      </c>
      <c r="F4344" s="31" t="s">
        <v>8894</v>
      </c>
      <c r="G4344" s="31" t="s">
        <v>8910</v>
      </c>
      <c r="H4344" s="31" t="s">
        <v>7315</v>
      </c>
      <c r="I4344" s="31" t="s">
        <v>1092</v>
      </c>
      <c r="J4344" s="31" t="s">
        <v>87</v>
      </c>
      <c r="K4344" s="31" t="s">
        <v>108</v>
      </c>
      <c r="L4344" s="31" t="s">
        <v>4543</v>
      </c>
      <c r="M4344" s="31">
        <v>0</v>
      </c>
      <c r="N4344" s="31" t="s">
        <v>90</v>
      </c>
      <c r="O4344" s="31" t="s">
        <v>8897</v>
      </c>
      <c r="P4344" s="31" t="s">
        <v>91</v>
      </c>
      <c r="Q4344" s="31" t="s">
        <v>91</v>
      </c>
      <c r="R4344" s="31" t="s">
        <v>90</v>
      </c>
      <c r="S4344" s="31" t="s">
        <v>8900</v>
      </c>
      <c r="T4344" s="31" t="s">
        <v>91</v>
      </c>
      <c r="U4344" s="31" t="s">
        <v>91</v>
      </c>
      <c r="V4344" s="31" t="s">
        <v>90</v>
      </c>
      <c r="W4344" s="31" t="s">
        <v>8903</v>
      </c>
      <c r="X4344" s="31" t="s">
        <v>91</v>
      </c>
      <c r="Y4344" s="31" t="s">
        <v>91</v>
      </c>
      <c r="Z4344" s="31" t="s">
        <v>9046</v>
      </c>
      <c r="AA4344" s="31" t="s">
        <v>100</v>
      </c>
      <c r="AB4344" s="31">
        <v>0</v>
      </c>
    </row>
    <row r="4345" spans="2:28" x14ac:dyDescent="0.25">
      <c r="B4345" s="31" t="s">
        <v>9049</v>
      </c>
      <c r="C4345" s="31">
        <v>1750</v>
      </c>
      <c r="D4345" s="31" t="s">
        <v>8771</v>
      </c>
      <c r="E4345" s="31" t="s">
        <v>8893</v>
      </c>
      <c r="F4345" s="31" t="s">
        <v>8894</v>
      </c>
      <c r="G4345" s="31" t="s">
        <v>8910</v>
      </c>
      <c r="H4345" s="31" t="s">
        <v>7315</v>
      </c>
      <c r="I4345" s="31" t="s">
        <v>1092</v>
      </c>
      <c r="J4345" s="31" t="s">
        <v>160</v>
      </c>
      <c r="K4345" s="31" t="s">
        <v>161</v>
      </c>
      <c r="L4345" s="31" t="s">
        <v>9050</v>
      </c>
      <c r="M4345" s="31">
        <v>2</v>
      </c>
      <c r="N4345" s="31" t="s">
        <v>116</v>
      </c>
      <c r="O4345" s="31" t="s">
        <v>9051</v>
      </c>
      <c r="P4345" s="31" t="s">
        <v>9052</v>
      </c>
      <c r="Q4345" s="31" t="s">
        <v>9053</v>
      </c>
      <c r="R4345" s="31" t="s">
        <v>116</v>
      </c>
      <c r="S4345" s="31" t="s">
        <v>8900</v>
      </c>
      <c r="T4345" s="31" t="s">
        <v>9054</v>
      </c>
      <c r="U4345" s="31" t="s">
        <v>9055</v>
      </c>
      <c r="V4345" s="31" t="s">
        <v>90</v>
      </c>
      <c r="W4345" s="31" t="s">
        <v>8903</v>
      </c>
      <c r="X4345" s="31" t="s">
        <v>91</v>
      </c>
      <c r="Y4345" s="31" t="s">
        <v>91</v>
      </c>
      <c r="Z4345" s="31" t="s">
        <v>9056</v>
      </c>
      <c r="AA4345" s="31" t="s">
        <v>94</v>
      </c>
      <c r="AB4345" s="31">
        <v>1</v>
      </c>
    </row>
    <row r="4346" spans="2:28" x14ac:dyDescent="0.25">
      <c r="B4346" s="31" t="s">
        <v>9057</v>
      </c>
      <c r="C4346" s="31">
        <v>1751</v>
      </c>
      <c r="D4346" s="31" t="s">
        <v>8771</v>
      </c>
      <c r="E4346" s="31" t="s">
        <v>8893</v>
      </c>
      <c r="F4346" s="31" t="s">
        <v>8894</v>
      </c>
      <c r="G4346" s="31" t="s">
        <v>8910</v>
      </c>
      <c r="H4346" s="31" t="s">
        <v>7315</v>
      </c>
      <c r="I4346" s="31" t="s">
        <v>1092</v>
      </c>
      <c r="J4346" s="31" t="s">
        <v>160</v>
      </c>
      <c r="K4346" s="31" t="s">
        <v>164</v>
      </c>
      <c r="L4346" s="31" t="s">
        <v>9058</v>
      </c>
      <c r="M4346" s="31">
        <v>2</v>
      </c>
      <c r="N4346" s="31" t="s">
        <v>116</v>
      </c>
      <c r="O4346" s="31" t="s">
        <v>9051</v>
      </c>
      <c r="P4346" s="31" t="s">
        <v>9059</v>
      </c>
      <c r="Q4346" s="31" t="s">
        <v>9060</v>
      </c>
      <c r="R4346" s="31" t="s">
        <v>116</v>
      </c>
      <c r="S4346" s="31" t="s">
        <v>8900</v>
      </c>
      <c r="T4346" s="31" t="s">
        <v>9061</v>
      </c>
      <c r="U4346" s="31" t="s">
        <v>9062</v>
      </c>
      <c r="V4346" s="31" t="s">
        <v>90</v>
      </c>
      <c r="W4346" s="31" t="s">
        <v>8903</v>
      </c>
      <c r="X4346" s="31" t="s">
        <v>91</v>
      </c>
      <c r="Y4346" s="31" t="s">
        <v>91</v>
      </c>
      <c r="AA4346" s="31" t="s">
        <v>94</v>
      </c>
      <c r="AB4346" s="31">
        <v>1</v>
      </c>
    </row>
    <row r="4347" spans="2:28" x14ac:dyDescent="0.25">
      <c r="B4347" s="31" t="s">
        <v>9063</v>
      </c>
      <c r="C4347" s="31">
        <v>1752</v>
      </c>
      <c r="D4347" s="31" t="s">
        <v>8771</v>
      </c>
      <c r="E4347" s="31" t="s">
        <v>8893</v>
      </c>
      <c r="F4347" s="31" t="s">
        <v>8894</v>
      </c>
      <c r="G4347" s="31" t="s">
        <v>8910</v>
      </c>
      <c r="H4347" s="31" t="s">
        <v>7315</v>
      </c>
      <c r="I4347" s="31" t="s">
        <v>1092</v>
      </c>
      <c r="J4347" s="31" t="s">
        <v>160</v>
      </c>
      <c r="K4347" s="31" t="s">
        <v>166</v>
      </c>
      <c r="L4347" s="31" t="s">
        <v>9064</v>
      </c>
      <c r="M4347" s="31">
        <v>2</v>
      </c>
      <c r="N4347" s="31" t="s">
        <v>116</v>
      </c>
      <c r="O4347" s="31" t="s">
        <v>9051</v>
      </c>
      <c r="P4347" s="31" t="s">
        <v>9065</v>
      </c>
      <c r="Q4347" s="31" t="s">
        <v>9066</v>
      </c>
      <c r="R4347" s="31" t="s">
        <v>116</v>
      </c>
      <c r="S4347" s="31" t="s">
        <v>8900</v>
      </c>
      <c r="T4347" s="31" t="s">
        <v>9067</v>
      </c>
      <c r="U4347" s="31" t="s">
        <v>9068</v>
      </c>
      <c r="V4347" s="31" t="s">
        <v>90</v>
      </c>
      <c r="W4347" s="31" t="s">
        <v>8903</v>
      </c>
      <c r="X4347" s="31" t="s">
        <v>91</v>
      </c>
      <c r="Y4347" s="31" t="s">
        <v>91</v>
      </c>
      <c r="AA4347" s="31" t="s">
        <v>94</v>
      </c>
      <c r="AB4347" s="31">
        <v>1</v>
      </c>
    </row>
    <row r="4348" spans="2:28" x14ac:dyDescent="0.25">
      <c r="B4348" s="31" t="s">
        <v>9069</v>
      </c>
      <c r="C4348" s="31">
        <v>1753</v>
      </c>
      <c r="D4348" s="31" t="s">
        <v>8771</v>
      </c>
      <c r="E4348" s="31" t="s">
        <v>8893</v>
      </c>
      <c r="F4348" s="31" t="s">
        <v>8894</v>
      </c>
      <c r="G4348" s="31" t="s">
        <v>8910</v>
      </c>
      <c r="H4348" s="31" t="s">
        <v>7315</v>
      </c>
      <c r="I4348" s="31" t="s">
        <v>1092</v>
      </c>
      <c r="J4348" s="31" t="s">
        <v>160</v>
      </c>
      <c r="K4348" s="31" t="s">
        <v>88</v>
      </c>
      <c r="L4348" s="31" t="s">
        <v>1522</v>
      </c>
      <c r="M4348" s="31">
        <v>0</v>
      </c>
      <c r="N4348" s="31" t="s">
        <v>90</v>
      </c>
      <c r="O4348" s="31" t="s">
        <v>9051</v>
      </c>
      <c r="P4348" s="31" t="s">
        <v>91</v>
      </c>
      <c r="Q4348" s="31" t="s">
        <v>91</v>
      </c>
      <c r="R4348" s="31" t="s">
        <v>90</v>
      </c>
      <c r="S4348" s="31" t="s">
        <v>8900</v>
      </c>
      <c r="T4348" s="31" t="s">
        <v>91</v>
      </c>
      <c r="U4348" s="31" t="s">
        <v>91</v>
      </c>
      <c r="V4348" s="31" t="s">
        <v>90</v>
      </c>
      <c r="W4348" s="31" t="s">
        <v>8903</v>
      </c>
      <c r="X4348" s="31" t="s">
        <v>91</v>
      </c>
      <c r="Y4348" s="31" t="s">
        <v>91</v>
      </c>
      <c r="AA4348" s="31" t="s">
        <v>94</v>
      </c>
      <c r="AB4348" s="31">
        <v>0</v>
      </c>
    </row>
    <row r="4349" spans="2:28" x14ac:dyDescent="0.25">
      <c r="B4349" s="31" t="s">
        <v>9070</v>
      </c>
      <c r="C4349" s="31">
        <v>1753</v>
      </c>
      <c r="D4349" s="31" t="s">
        <v>8771</v>
      </c>
      <c r="E4349" s="31" t="s">
        <v>8893</v>
      </c>
      <c r="F4349" s="31" t="s">
        <v>8894</v>
      </c>
      <c r="G4349" s="31" t="s">
        <v>8910</v>
      </c>
      <c r="H4349" s="31" t="s">
        <v>7315</v>
      </c>
      <c r="I4349" s="31" t="s">
        <v>1092</v>
      </c>
      <c r="J4349" s="31" t="s">
        <v>160</v>
      </c>
      <c r="K4349" s="31" t="s">
        <v>114</v>
      </c>
      <c r="L4349" s="31" t="s">
        <v>1522</v>
      </c>
      <c r="M4349" s="31">
        <v>0</v>
      </c>
      <c r="N4349" s="31" t="s">
        <v>90</v>
      </c>
      <c r="O4349" s="31" t="s">
        <v>9051</v>
      </c>
      <c r="P4349" s="31" t="s">
        <v>91</v>
      </c>
      <c r="Q4349" s="31" t="s">
        <v>91</v>
      </c>
      <c r="R4349" s="31" t="s">
        <v>90</v>
      </c>
      <c r="S4349" s="31" t="s">
        <v>8900</v>
      </c>
      <c r="T4349" s="31" t="s">
        <v>91</v>
      </c>
      <c r="U4349" s="31" t="s">
        <v>91</v>
      </c>
      <c r="V4349" s="31" t="s">
        <v>90</v>
      </c>
      <c r="W4349" s="31" t="s">
        <v>8903</v>
      </c>
      <c r="X4349" s="31" t="s">
        <v>91</v>
      </c>
      <c r="Y4349" s="31" t="s">
        <v>91</v>
      </c>
      <c r="AA4349" s="31" t="s">
        <v>94</v>
      </c>
      <c r="AB4349" s="31">
        <v>0</v>
      </c>
    </row>
    <row r="4350" spans="2:28" x14ac:dyDescent="0.25">
      <c r="B4350" s="31" t="s">
        <v>9071</v>
      </c>
      <c r="C4350" s="31">
        <v>1753</v>
      </c>
      <c r="D4350" s="31" t="s">
        <v>8771</v>
      </c>
      <c r="E4350" s="31" t="s">
        <v>8893</v>
      </c>
      <c r="F4350" s="31" t="s">
        <v>8894</v>
      </c>
      <c r="G4350" s="31" t="s">
        <v>8910</v>
      </c>
      <c r="H4350" s="31" t="s">
        <v>7315</v>
      </c>
      <c r="I4350" s="31" t="s">
        <v>1092</v>
      </c>
      <c r="J4350" s="31" t="s">
        <v>160</v>
      </c>
      <c r="K4350" s="31" t="s">
        <v>125</v>
      </c>
      <c r="L4350" s="31" t="s">
        <v>1522</v>
      </c>
      <c r="M4350" s="31">
        <v>0</v>
      </c>
      <c r="N4350" s="31" t="s">
        <v>90</v>
      </c>
      <c r="O4350" s="31" t="s">
        <v>9051</v>
      </c>
      <c r="P4350" s="31" t="s">
        <v>91</v>
      </c>
      <c r="Q4350" s="31" t="s">
        <v>91</v>
      </c>
      <c r="R4350" s="31" t="s">
        <v>90</v>
      </c>
      <c r="S4350" s="31" t="s">
        <v>8900</v>
      </c>
      <c r="T4350" s="31" t="s">
        <v>91</v>
      </c>
      <c r="U4350" s="31" t="s">
        <v>91</v>
      </c>
      <c r="V4350" s="31" t="s">
        <v>90</v>
      </c>
      <c r="W4350" s="31" t="s">
        <v>8903</v>
      </c>
      <c r="X4350" s="31" t="s">
        <v>91</v>
      </c>
      <c r="Y4350" s="31" t="s">
        <v>91</v>
      </c>
      <c r="AA4350" s="31" t="s">
        <v>97</v>
      </c>
      <c r="AB4350" s="31">
        <v>0</v>
      </c>
    </row>
    <row r="4351" spans="2:28" x14ac:dyDescent="0.25">
      <c r="B4351" s="31" t="s">
        <v>9072</v>
      </c>
      <c r="C4351" s="31">
        <v>1753</v>
      </c>
      <c r="D4351" s="31" t="s">
        <v>8771</v>
      </c>
      <c r="E4351" s="31" t="s">
        <v>8893</v>
      </c>
      <c r="F4351" s="31" t="s">
        <v>8894</v>
      </c>
      <c r="G4351" s="31" t="s">
        <v>8910</v>
      </c>
      <c r="H4351" s="31" t="s">
        <v>7315</v>
      </c>
      <c r="I4351" s="31" t="s">
        <v>1092</v>
      </c>
      <c r="J4351" s="31" t="s">
        <v>160</v>
      </c>
      <c r="K4351" s="31" t="s">
        <v>134</v>
      </c>
      <c r="L4351" s="31" t="s">
        <v>1522</v>
      </c>
      <c r="M4351" s="31">
        <v>0</v>
      </c>
      <c r="N4351" s="31" t="s">
        <v>90</v>
      </c>
      <c r="O4351" s="31" t="s">
        <v>9051</v>
      </c>
      <c r="P4351" s="31" t="s">
        <v>91</v>
      </c>
      <c r="Q4351" s="31" t="s">
        <v>91</v>
      </c>
      <c r="R4351" s="31" t="s">
        <v>90</v>
      </c>
      <c r="S4351" s="31" t="s">
        <v>8900</v>
      </c>
      <c r="T4351" s="31" t="s">
        <v>91</v>
      </c>
      <c r="U4351" s="31" t="s">
        <v>91</v>
      </c>
      <c r="V4351" s="31" t="s">
        <v>90</v>
      </c>
      <c r="W4351" s="31" t="s">
        <v>8903</v>
      </c>
      <c r="X4351" s="31" t="s">
        <v>91</v>
      </c>
      <c r="Y4351" s="31" t="s">
        <v>91</v>
      </c>
      <c r="AA4351" s="31" t="s">
        <v>97</v>
      </c>
      <c r="AB4351" s="31">
        <v>0</v>
      </c>
    </row>
    <row r="4352" spans="2:28" x14ac:dyDescent="0.25">
      <c r="B4352" s="31" t="s">
        <v>9073</v>
      </c>
      <c r="C4352" s="31">
        <v>1753</v>
      </c>
      <c r="D4352" s="31" t="s">
        <v>8771</v>
      </c>
      <c r="E4352" s="31" t="s">
        <v>8893</v>
      </c>
      <c r="F4352" s="31" t="s">
        <v>8894</v>
      </c>
      <c r="G4352" s="31" t="s">
        <v>8910</v>
      </c>
      <c r="H4352" s="31" t="s">
        <v>7315</v>
      </c>
      <c r="I4352" s="31" t="s">
        <v>1092</v>
      </c>
      <c r="J4352" s="31" t="s">
        <v>160</v>
      </c>
      <c r="K4352" s="31" t="s">
        <v>139</v>
      </c>
      <c r="L4352" s="31" t="s">
        <v>1522</v>
      </c>
      <c r="M4352" s="31">
        <v>0</v>
      </c>
      <c r="N4352" s="31" t="s">
        <v>90</v>
      </c>
      <c r="O4352" s="31" t="s">
        <v>9051</v>
      </c>
      <c r="P4352" s="31" t="s">
        <v>91</v>
      </c>
      <c r="Q4352" s="31" t="s">
        <v>91</v>
      </c>
      <c r="R4352" s="31" t="s">
        <v>90</v>
      </c>
      <c r="S4352" s="31" t="s">
        <v>8900</v>
      </c>
      <c r="T4352" s="31" t="s">
        <v>91</v>
      </c>
      <c r="U4352" s="31" t="s">
        <v>91</v>
      </c>
      <c r="V4352" s="31" t="s">
        <v>90</v>
      </c>
      <c r="W4352" s="31" t="s">
        <v>8903</v>
      </c>
      <c r="X4352" s="31" t="s">
        <v>91</v>
      </c>
      <c r="Y4352" s="31" t="s">
        <v>91</v>
      </c>
      <c r="AA4352" s="31" t="s">
        <v>97</v>
      </c>
      <c r="AB4352" s="31">
        <v>0</v>
      </c>
    </row>
    <row r="4353" spans="2:28" x14ac:dyDescent="0.25">
      <c r="B4353" s="31" t="s">
        <v>9074</v>
      </c>
      <c r="C4353" s="31">
        <v>1753</v>
      </c>
      <c r="D4353" s="31" t="s">
        <v>8771</v>
      </c>
      <c r="E4353" s="31" t="s">
        <v>8893</v>
      </c>
      <c r="F4353" s="31" t="s">
        <v>8894</v>
      </c>
      <c r="G4353" s="31" t="s">
        <v>8910</v>
      </c>
      <c r="H4353" s="31" t="s">
        <v>7315</v>
      </c>
      <c r="I4353" s="31" t="s">
        <v>1092</v>
      </c>
      <c r="J4353" s="31" t="s">
        <v>160</v>
      </c>
      <c r="K4353" s="31" t="s">
        <v>96</v>
      </c>
      <c r="L4353" s="31" t="s">
        <v>1522</v>
      </c>
      <c r="M4353" s="31">
        <v>0</v>
      </c>
      <c r="N4353" s="31" t="s">
        <v>90</v>
      </c>
      <c r="O4353" s="31" t="s">
        <v>9051</v>
      </c>
      <c r="P4353" s="31" t="s">
        <v>91</v>
      </c>
      <c r="Q4353" s="31" t="s">
        <v>91</v>
      </c>
      <c r="R4353" s="31" t="s">
        <v>90</v>
      </c>
      <c r="S4353" s="31" t="s">
        <v>8900</v>
      </c>
      <c r="T4353" s="31" t="s">
        <v>91</v>
      </c>
      <c r="U4353" s="31" t="s">
        <v>91</v>
      </c>
      <c r="V4353" s="31" t="s">
        <v>90</v>
      </c>
      <c r="W4353" s="31" t="s">
        <v>8903</v>
      </c>
      <c r="X4353" s="31" t="s">
        <v>91</v>
      </c>
      <c r="Y4353" s="31" t="s">
        <v>91</v>
      </c>
      <c r="AA4353" s="31" t="s">
        <v>97</v>
      </c>
      <c r="AB4353" s="31">
        <v>0</v>
      </c>
    </row>
    <row r="4354" spans="2:28" x14ac:dyDescent="0.25">
      <c r="B4354" s="31" t="s">
        <v>9075</v>
      </c>
      <c r="C4354" s="31">
        <v>1753</v>
      </c>
      <c r="D4354" s="31" t="s">
        <v>8771</v>
      </c>
      <c r="E4354" s="31" t="s">
        <v>8893</v>
      </c>
      <c r="F4354" s="31" t="s">
        <v>8894</v>
      </c>
      <c r="G4354" s="31" t="s">
        <v>8910</v>
      </c>
      <c r="H4354" s="31" t="s">
        <v>7315</v>
      </c>
      <c r="I4354" s="31" t="s">
        <v>1092</v>
      </c>
      <c r="J4354" s="31" t="s">
        <v>160</v>
      </c>
      <c r="K4354" s="31" t="s">
        <v>177</v>
      </c>
      <c r="L4354" s="31" t="s">
        <v>1522</v>
      </c>
      <c r="M4354" s="31">
        <v>0</v>
      </c>
      <c r="N4354" s="31" t="s">
        <v>90</v>
      </c>
      <c r="O4354" s="31" t="s">
        <v>9051</v>
      </c>
      <c r="P4354" s="31" t="s">
        <v>91</v>
      </c>
      <c r="Q4354" s="31" t="s">
        <v>91</v>
      </c>
      <c r="R4354" s="31" t="s">
        <v>90</v>
      </c>
      <c r="S4354" s="31" t="s">
        <v>8900</v>
      </c>
      <c r="T4354" s="31" t="s">
        <v>91</v>
      </c>
      <c r="U4354" s="31" t="s">
        <v>91</v>
      </c>
      <c r="V4354" s="31" t="s">
        <v>90</v>
      </c>
      <c r="W4354" s="31" t="s">
        <v>8903</v>
      </c>
      <c r="X4354" s="31" t="s">
        <v>91</v>
      </c>
      <c r="Y4354" s="31" t="s">
        <v>91</v>
      </c>
      <c r="AA4354" s="31" t="s">
        <v>97</v>
      </c>
      <c r="AB4354" s="31">
        <v>0</v>
      </c>
    </row>
    <row r="4355" spans="2:28" x14ac:dyDescent="0.25">
      <c r="B4355" s="31" t="s">
        <v>9076</v>
      </c>
      <c r="C4355" s="31">
        <v>1753</v>
      </c>
      <c r="D4355" s="31" t="s">
        <v>8771</v>
      </c>
      <c r="E4355" s="31" t="s">
        <v>8893</v>
      </c>
      <c r="F4355" s="31" t="s">
        <v>8894</v>
      </c>
      <c r="G4355" s="31" t="s">
        <v>8910</v>
      </c>
      <c r="H4355" s="31" t="s">
        <v>7315</v>
      </c>
      <c r="I4355" s="31" t="s">
        <v>1092</v>
      </c>
      <c r="J4355" s="31" t="s">
        <v>160</v>
      </c>
      <c r="K4355" s="31" t="s">
        <v>156</v>
      </c>
      <c r="L4355" s="31" t="s">
        <v>1522</v>
      </c>
      <c r="M4355" s="31">
        <v>0</v>
      </c>
      <c r="N4355" s="31" t="s">
        <v>90</v>
      </c>
      <c r="O4355" s="31" t="s">
        <v>9051</v>
      </c>
      <c r="P4355" s="31" t="s">
        <v>91</v>
      </c>
      <c r="Q4355" s="31" t="s">
        <v>91</v>
      </c>
      <c r="R4355" s="31" t="s">
        <v>90</v>
      </c>
      <c r="S4355" s="31" t="s">
        <v>8900</v>
      </c>
      <c r="T4355" s="31" t="s">
        <v>91</v>
      </c>
      <c r="U4355" s="31" t="s">
        <v>91</v>
      </c>
      <c r="V4355" s="31" t="s">
        <v>90</v>
      </c>
      <c r="W4355" s="31" t="s">
        <v>8903</v>
      </c>
      <c r="X4355" s="31" t="s">
        <v>91</v>
      </c>
      <c r="Y4355" s="31" t="s">
        <v>91</v>
      </c>
      <c r="AA4355" s="31" t="s">
        <v>97</v>
      </c>
      <c r="AB4355" s="31">
        <v>0</v>
      </c>
    </row>
    <row r="4356" spans="2:28" x14ac:dyDescent="0.25">
      <c r="B4356" s="31" t="s">
        <v>9077</v>
      </c>
      <c r="C4356" s="31">
        <v>1753</v>
      </c>
      <c r="D4356" s="31" t="s">
        <v>8771</v>
      </c>
      <c r="E4356" s="31" t="s">
        <v>8893</v>
      </c>
      <c r="F4356" s="31" t="s">
        <v>8894</v>
      </c>
      <c r="G4356" s="31" t="s">
        <v>8910</v>
      </c>
      <c r="H4356" s="31" t="s">
        <v>7315</v>
      </c>
      <c r="I4356" s="31" t="s">
        <v>1092</v>
      </c>
      <c r="J4356" s="31" t="s">
        <v>160</v>
      </c>
      <c r="K4356" s="31" t="s">
        <v>104</v>
      </c>
      <c r="L4356" s="31" t="s">
        <v>1522</v>
      </c>
      <c r="M4356" s="31">
        <v>0</v>
      </c>
      <c r="N4356" s="31" t="s">
        <v>90</v>
      </c>
      <c r="O4356" s="31" t="s">
        <v>9051</v>
      </c>
      <c r="P4356" s="31" t="s">
        <v>91</v>
      </c>
      <c r="Q4356" s="31" t="s">
        <v>91</v>
      </c>
      <c r="R4356" s="31" t="s">
        <v>90</v>
      </c>
      <c r="S4356" s="31" t="s">
        <v>8900</v>
      </c>
      <c r="T4356" s="31" t="s">
        <v>91</v>
      </c>
      <c r="U4356" s="31" t="s">
        <v>91</v>
      </c>
      <c r="V4356" s="31" t="s">
        <v>90</v>
      </c>
      <c r="W4356" s="31" t="s">
        <v>8903</v>
      </c>
      <c r="X4356" s="31" t="s">
        <v>91</v>
      </c>
      <c r="Y4356" s="31" t="s">
        <v>91</v>
      </c>
      <c r="AA4356" s="31" t="s">
        <v>100</v>
      </c>
      <c r="AB4356" s="31">
        <v>0</v>
      </c>
    </row>
    <row r="4357" spans="2:28" x14ac:dyDescent="0.25">
      <c r="B4357" s="31" t="s">
        <v>9078</v>
      </c>
      <c r="C4357" s="31">
        <v>1753</v>
      </c>
      <c r="D4357" s="31" t="s">
        <v>8771</v>
      </c>
      <c r="E4357" s="31" t="s">
        <v>8893</v>
      </c>
      <c r="F4357" s="31" t="s">
        <v>8894</v>
      </c>
      <c r="G4357" s="31" t="s">
        <v>8910</v>
      </c>
      <c r="H4357" s="31" t="s">
        <v>7315</v>
      </c>
      <c r="I4357" s="31" t="s">
        <v>1092</v>
      </c>
      <c r="J4357" s="31" t="s">
        <v>160</v>
      </c>
      <c r="K4357" s="31" t="s">
        <v>108</v>
      </c>
      <c r="L4357" s="31" t="s">
        <v>1522</v>
      </c>
      <c r="M4357" s="31">
        <v>0</v>
      </c>
      <c r="N4357" s="31" t="s">
        <v>90</v>
      </c>
      <c r="O4357" s="31" t="s">
        <v>9051</v>
      </c>
      <c r="P4357" s="31" t="s">
        <v>91</v>
      </c>
      <c r="Q4357" s="31" t="s">
        <v>91</v>
      </c>
      <c r="R4357" s="31" t="s">
        <v>90</v>
      </c>
      <c r="S4357" s="31" t="s">
        <v>8900</v>
      </c>
      <c r="T4357" s="31" t="s">
        <v>91</v>
      </c>
      <c r="U4357" s="31" t="s">
        <v>91</v>
      </c>
      <c r="V4357" s="31" t="s">
        <v>90</v>
      </c>
      <c r="W4357" s="31" t="s">
        <v>8903</v>
      </c>
      <c r="X4357" s="31" t="s">
        <v>91</v>
      </c>
      <c r="Y4357" s="31" t="s">
        <v>91</v>
      </c>
      <c r="AA4357" s="31" t="s">
        <v>100</v>
      </c>
      <c r="AB4357" s="31">
        <v>0</v>
      </c>
    </row>
    <row r="4358" spans="2:28" x14ac:dyDescent="0.25">
      <c r="B4358" s="31" t="s">
        <v>9079</v>
      </c>
      <c r="C4358" s="31">
        <v>1753</v>
      </c>
      <c r="D4358" s="31" t="s">
        <v>8771</v>
      </c>
      <c r="E4358" s="31" t="s">
        <v>8893</v>
      </c>
      <c r="F4358" s="31" t="s">
        <v>8894</v>
      </c>
      <c r="G4358" s="31" t="s">
        <v>8910</v>
      </c>
      <c r="H4358" s="31" t="s">
        <v>7315</v>
      </c>
      <c r="I4358" s="31" t="s">
        <v>1092</v>
      </c>
      <c r="J4358" s="31" t="s">
        <v>160</v>
      </c>
      <c r="K4358" s="31" t="s">
        <v>110</v>
      </c>
      <c r="L4358" s="31" t="s">
        <v>1522</v>
      </c>
      <c r="M4358" s="31">
        <v>0</v>
      </c>
      <c r="N4358" s="31" t="s">
        <v>90</v>
      </c>
      <c r="O4358" s="31" t="s">
        <v>9051</v>
      </c>
      <c r="P4358" s="31" t="s">
        <v>91</v>
      </c>
      <c r="Q4358" s="31" t="s">
        <v>91</v>
      </c>
      <c r="R4358" s="31" t="s">
        <v>90</v>
      </c>
      <c r="S4358" s="31" t="s">
        <v>8900</v>
      </c>
      <c r="T4358" s="31" t="s">
        <v>91</v>
      </c>
      <c r="U4358" s="31" t="s">
        <v>91</v>
      </c>
      <c r="V4358" s="31" t="s">
        <v>90</v>
      </c>
      <c r="W4358" s="31" t="s">
        <v>8903</v>
      </c>
      <c r="X4358" s="31" t="s">
        <v>91</v>
      </c>
      <c r="Y4358" s="31" t="s">
        <v>91</v>
      </c>
      <c r="AA4358" s="31" t="s">
        <v>100</v>
      </c>
      <c r="AB4358" s="31">
        <v>0</v>
      </c>
    </row>
    <row r="4359" spans="2:28" x14ac:dyDescent="0.25">
      <c r="B4359" s="31" t="s">
        <v>9080</v>
      </c>
      <c r="C4359" s="31">
        <v>1753</v>
      </c>
      <c r="D4359" s="31" t="s">
        <v>8771</v>
      </c>
      <c r="E4359" s="31" t="s">
        <v>8893</v>
      </c>
      <c r="F4359" s="31" t="s">
        <v>8894</v>
      </c>
      <c r="G4359" s="31" t="s">
        <v>8910</v>
      </c>
      <c r="H4359" s="31" t="s">
        <v>7315</v>
      </c>
      <c r="I4359" s="31" t="s">
        <v>1092</v>
      </c>
      <c r="J4359" s="31" t="s">
        <v>160</v>
      </c>
      <c r="K4359" s="31" t="s">
        <v>112</v>
      </c>
      <c r="L4359" s="31" t="s">
        <v>1522</v>
      </c>
      <c r="M4359" s="31">
        <v>0</v>
      </c>
      <c r="N4359" s="31" t="s">
        <v>90</v>
      </c>
      <c r="O4359" s="31" t="s">
        <v>9051</v>
      </c>
      <c r="P4359" s="31" t="s">
        <v>91</v>
      </c>
      <c r="Q4359" s="31" t="s">
        <v>91</v>
      </c>
      <c r="R4359" s="31" t="s">
        <v>90</v>
      </c>
      <c r="S4359" s="31" t="s">
        <v>8900</v>
      </c>
      <c r="T4359" s="31" t="s">
        <v>91</v>
      </c>
      <c r="U4359" s="31" t="s">
        <v>91</v>
      </c>
      <c r="V4359" s="31" t="s">
        <v>90</v>
      </c>
      <c r="W4359" s="31" t="s">
        <v>8903</v>
      </c>
      <c r="X4359" s="31" t="s">
        <v>91</v>
      </c>
      <c r="Y4359" s="31" t="s">
        <v>91</v>
      </c>
      <c r="AA4359" s="31" t="s">
        <v>100</v>
      </c>
      <c r="AB4359" s="31">
        <v>0</v>
      </c>
    </row>
    <row r="4360" spans="2:28" x14ac:dyDescent="0.25">
      <c r="B4360" s="31" t="s">
        <v>9081</v>
      </c>
      <c r="C4360" s="31">
        <v>1754</v>
      </c>
      <c r="D4360" s="31" t="s">
        <v>8771</v>
      </c>
      <c r="E4360" s="31" t="s">
        <v>8893</v>
      </c>
      <c r="F4360" s="31" t="s">
        <v>8894</v>
      </c>
      <c r="G4360" s="31" t="s">
        <v>8910</v>
      </c>
      <c r="H4360" s="31" t="s">
        <v>7315</v>
      </c>
      <c r="I4360" s="31" t="s">
        <v>1092</v>
      </c>
      <c r="J4360" s="31" t="s">
        <v>160</v>
      </c>
      <c r="K4360" s="31" t="s">
        <v>145</v>
      </c>
      <c r="L4360" s="31" t="s">
        <v>9082</v>
      </c>
      <c r="M4360" s="31">
        <v>2</v>
      </c>
      <c r="N4360" s="31" t="s">
        <v>116</v>
      </c>
      <c r="O4360" s="31" t="s">
        <v>9051</v>
      </c>
      <c r="P4360" s="31" t="s">
        <v>9083</v>
      </c>
      <c r="Q4360" s="31" t="s">
        <v>9084</v>
      </c>
      <c r="R4360" s="31" t="s">
        <v>116</v>
      </c>
      <c r="S4360" s="31" t="s">
        <v>8900</v>
      </c>
      <c r="T4360" s="31" t="s">
        <v>9085</v>
      </c>
      <c r="U4360" s="31" t="s">
        <v>9086</v>
      </c>
      <c r="V4360" s="31" t="s">
        <v>90</v>
      </c>
      <c r="W4360" s="31" t="s">
        <v>8903</v>
      </c>
      <c r="X4360" s="31" t="s">
        <v>91</v>
      </c>
      <c r="Y4360" s="31" t="s">
        <v>91</v>
      </c>
      <c r="AA4360" s="31" t="s">
        <v>97</v>
      </c>
      <c r="AB4360" s="31">
        <v>1</v>
      </c>
    </row>
    <row r="4361" spans="2:28" x14ac:dyDescent="0.25">
      <c r="B4361" s="31" t="s">
        <v>9087</v>
      </c>
      <c r="C4361" s="31">
        <v>1755</v>
      </c>
      <c r="D4361" s="31" t="s">
        <v>8771</v>
      </c>
      <c r="E4361" s="31" t="s">
        <v>8893</v>
      </c>
      <c r="F4361" s="31" t="s">
        <v>8894</v>
      </c>
      <c r="G4361" s="31" t="s">
        <v>8910</v>
      </c>
      <c r="H4361" s="31" t="s">
        <v>7315</v>
      </c>
      <c r="I4361" s="31" t="s">
        <v>1092</v>
      </c>
      <c r="J4361" s="31" t="s">
        <v>160</v>
      </c>
      <c r="K4361" s="31" t="s">
        <v>150</v>
      </c>
      <c r="L4361" s="31" t="s">
        <v>9088</v>
      </c>
      <c r="M4361" s="31">
        <v>2</v>
      </c>
      <c r="N4361" s="31" t="s">
        <v>116</v>
      </c>
      <c r="O4361" s="31" t="s">
        <v>9051</v>
      </c>
      <c r="P4361" s="31" t="s">
        <v>9089</v>
      </c>
      <c r="Q4361" s="31" t="s">
        <v>9090</v>
      </c>
      <c r="R4361" s="31" t="s">
        <v>116</v>
      </c>
      <c r="S4361" s="31" t="s">
        <v>8900</v>
      </c>
      <c r="T4361" s="31" t="s">
        <v>9091</v>
      </c>
      <c r="U4361" s="31" t="s">
        <v>9092</v>
      </c>
      <c r="V4361" s="31" t="s">
        <v>90</v>
      </c>
      <c r="W4361" s="31" t="s">
        <v>8903</v>
      </c>
      <c r="X4361" s="31" t="s">
        <v>91</v>
      </c>
      <c r="Y4361" s="31" t="s">
        <v>91</v>
      </c>
      <c r="Z4361" s="31" t="s">
        <v>9093</v>
      </c>
      <c r="AA4361" s="31" t="s">
        <v>97</v>
      </c>
      <c r="AB4361" s="31">
        <v>1</v>
      </c>
    </row>
    <row r="4362" spans="2:28" x14ac:dyDescent="0.25">
      <c r="B4362" s="31" t="s">
        <v>9094</v>
      </c>
      <c r="C4362" s="31">
        <v>1756</v>
      </c>
      <c r="D4362" s="31" t="s">
        <v>8771</v>
      </c>
      <c r="E4362" s="31" t="s">
        <v>8893</v>
      </c>
      <c r="F4362" s="31" t="s">
        <v>8894</v>
      </c>
      <c r="G4362" s="31" t="s">
        <v>8910</v>
      </c>
      <c r="H4362" s="31" t="s">
        <v>7315</v>
      </c>
      <c r="I4362" s="31" t="s">
        <v>1092</v>
      </c>
      <c r="J4362" s="31" t="s">
        <v>160</v>
      </c>
      <c r="K4362" s="31" t="s">
        <v>181</v>
      </c>
      <c r="L4362" s="31" t="s">
        <v>9095</v>
      </c>
      <c r="M4362" s="31">
        <v>2</v>
      </c>
      <c r="N4362" s="31" t="s">
        <v>116</v>
      </c>
      <c r="O4362" s="31" t="s">
        <v>9051</v>
      </c>
      <c r="P4362" s="31" t="s">
        <v>9096</v>
      </c>
      <c r="Q4362" s="31" t="s">
        <v>9097</v>
      </c>
      <c r="R4362" s="31" t="s">
        <v>90</v>
      </c>
      <c r="S4362" s="31" t="s">
        <v>8900</v>
      </c>
      <c r="T4362" s="31" t="s">
        <v>91</v>
      </c>
      <c r="U4362" s="31" t="s">
        <v>91</v>
      </c>
      <c r="V4362" s="31" t="s">
        <v>90</v>
      </c>
      <c r="W4362" s="31" t="s">
        <v>8903</v>
      </c>
      <c r="X4362" s="31" t="s">
        <v>91</v>
      </c>
      <c r="Y4362" s="31" t="s">
        <v>91</v>
      </c>
      <c r="AA4362" s="31" t="s">
        <v>100</v>
      </c>
      <c r="AB4362" s="31">
        <v>1</v>
      </c>
    </row>
    <row r="4363" spans="2:28" x14ac:dyDescent="0.25">
      <c r="B4363" s="31" t="s">
        <v>9098</v>
      </c>
      <c r="C4363" s="31">
        <v>1757</v>
      </c>
      <c r="D4363" s="31" t="s">
        <v>8771</v>
      </c>
      <c r="E4363" s="31" t="s">
        <v>8893</v>
      </c>
      <c r="F4363" s="31" t="s">
        <v>8894</v>
      </c>
      <c r="G4363" s="31" t="s">
        <v>8910</v>
      </c>
      <c r="H4363" s="31" t="s">
        <v>7315</v>
      </c>
      <c r="I4363" s="31" t="s">
        <v>1092</v>
      </c>
      <c r="J4363" s="31" t="s">
        <v>160</v>
      </c>
      <c r="K4363" s="31" t="s">
        <v>99</v>
      </c>
      <c r="L4363" s="31" t="s">
        <v>9099</v>
      </c>
      <c r="M4363" s="31">
        <v>2</v>
      </c>
      <c r="N4363" s="31" t="s">
        <v>116</v>
      </c>
      <c r="O4363" s="31" t="s">
        <v>9051</v>
      </c>
      <c r="P4363" s="31" t="s">
        <v>9100</v>
      </c>
      <c r="Q4363" s="31" t="s">
        <v>9101</v>
      </c>
      <c r="R4363" s="31" t="s">
        <v>90</v>
      </c>
      <c r="S4363" s="31" t="s">
        <v>8900</v>
      </c>
      <c r="T4363" s="31" t="s">
        <v>91</v>
      </c>
      <c r="U4363" s="31" t="s">
        <v>91</v>
      </c>
      <c r="V4363" s="31" t="s">
        <v>90</v>
      </c>
      <c r="W4363" s="31" t="s">
        <v>8903</v>
      </c>
      <c r="X4363" s="31" t="s">
        <v>91</v>
      </c>
      <c r="Y4363" s="31" t="s">
        <v>91</v>
      </c>
      <c r="AA4363" s="31" t="s">
        <v>100</v>
      </c>
      <c r="AB4363" s="31">
        <v>1</v>
      </c>
    </row>
    <row r="4364" spans="2:28" x14ac:dyDescent="0.25">
      <c r="B4364" s="31" t="s">
        <v>9102</v>
      </c>
      <c r="C4364" s="31">
        <v>1758</v>
      </c>
      <c r="D4364" s="31" t="s">
        <v>8771</v>
      </c>
      <c r="E4364" s="31" t="s">
        <v>8893</v>
      </c>
      <c r="F4364" s="31" t="s">
        <v>8894</v>
      </c>
      <c r="G4364" s="31" t="s">
        <v>8910</v>
      </c>
      <c r="H4364" s="31" t="s">
        <v>7315</v>
      </c>
      <c r="I4364" s="31" t="s">
        <v>1092</v>
      </c>
      <c r="J4364" s="31" t="s">
        <v>160</v>
      </c>
      <c r="K4364" s="31" t="s">
        <v>102</v>
      </c>
      <c r="L4364" s="31" t="s">
        <v>9103</v>
      </c>
      <c r="M4364" s="31">
        <v>2</v>
      </c>
      <c r="N4364" s="31" t="s">
        <v>116</v>
      </c>
      <c r="O4364" s="31" t="s">
        <v>9051</v>
      </c>
      <c r="P4364" s="31" t="s">
        <v>9100</v>
      </c>
      <c r="Q4364" s="31" t="s">
        <v>9104</v>
      </c>
      <c r="R4364" s="31" t="s">
        <v>90</v>
      </c>
      <c r="S4364" s="31" t="s">
        <v>8900</v>
      </c>
      <c r="T4364" s="31" t="s">
        <v>91</v>
      </c>
      <c r="U4364" s="31" t="s">
        <v>91</v>
      </c>
      <c r="V4364" s="31" t="s">
        <v>90</v>
      </c>
      <c r="W4364" s="31" t="s">
        <v>8903</v>
      </c>
      <c r="X4364" s="31" t="s">
        <v>91</v>
      </c>
      <c r="Y4364" s="31" t="s">
        <v>91</v>
      </c>
      <c r="AA4364" s="31" t="s">
        <v>100</v>
      </c>
      <c r="AB4364" s="31">
        <v>1</v>
      </c>
    </row>
    <row r="4365" spans="2:28" x14ac:dyDescent="0.25">
      <c r="B4365" s="31" t="s">
        <v>9105</v>
      </c>
      <c r="C4365" s="31">
        <v>1759</v>
      </c>
      <c r="D4365" s="31" t="s">
        <v>8771</v>
      </c>
      <c r="E4365" s="31" t="s">
        <v>8893</v>
      </c>
      <c r="F4365" s="31" t="s">
        <v>8894</v>
      </c>
      <c r="G4365" s="31" t="s">
        <v>8910</v>
      </c>
      <c r="H4365" s="31" t="s">
        <v>7315</v>
      </c>
      <c r="I4365" s="31" t="s">
        <v>1092</v>
      </c>
      <c r="J4365" s="31" t="s">
        <v>160</v>
      </c>
      <c r="K4365" s="31" t="s">
        <v>106</v>
      </c>
      <c r="L4365" s="31" t="s">
        <v>9106</v>
      </c>
      <c r="M4365" s="31">
        <v>1</v>
      </c>
      <c r="N4365" s="31" t="s">
        <v>116</v>
      </c>
      <c r="O4365" s="31" t="s">
        <v>9051</v>
      </c>
      <c r="P4365" s="31" t="s">
        <v>9107</v>
      </c>
      <c r="Q4365" s="31" t="s">
        <v>9108</v>
      </c>
      <c r="R4365" s="31" t="s">
        <v>90</v>
      </c>
      <c r="S4365" s="31" t="s">
        <v>8900</v>
      </c>
      <c r="T4365" s="31" t="s">
        <v>91</v>
      </c>
      <c r="U4365" s="31" t="s">
        <v>91</v>
      </c>
      <c r="V4365" s="31" t="s">
        <v>90</v>
      </c>
      <c r="W4365" s="31" t="s">
        <v>8903</v>
      </c>
      <c r="X4365" s="31" t="s">
        <v>91</v>
      </c>
      <c r="Y4365" s="31" t="s">
        <v>91</v>
      </c>
      <c r="AA4365" s="31" t="s">
        <v>100</v>
      </c>
      <c r="AB4365" s="31">
        <v>1</v>
      </c>
    </row>
    <row r="4366" spans="2:28" x14ac:dyDescent="0.25">
      <c r="B4366" s="31" t="s">
        <v>9109</v>
      </c>
      <c r="C4366" s="31">
        <v>1760</v>
      </c>
      <c r="D4366" s="31" t="s">
        <v>8771</v>
      </c>
      <c r="E4366" s="31" t="s">
        <v>8893</v>
      </c>
      <c r="F4366" s="31" t="s">
        <v>8894</v>
      </c>
      <c r="G4366" s="31" t="s">
        <v>8910</v>
      </c>
      <c r="H4366" s="31" t="s">
        <v>7315</v>
      </c>
      <c r="I4366" s="31" t="s">
        <v>1092</v>
      </c>
      <c r="J4366" s="31" t="s">
        <v>160</v>
      </c>
      <c r="K4366" s="31" t="s">
        <v>170</v>
      </c>
      <c r="L4366" s="31" t="s">
        <v>9110</v>
      </c>
      <c r="M4366" s="31">
        <v>2</v>
      </c>
      <c r="N4366" s="31" t="s">
        <v>116</v>
      </c>
      <c r="O4366" s="31" t="s">
        <v>9051</v>
      </c>
      <c r="P4366" s="31" t="s">
        <v>9111</v>
      </c>
      <c r="Q4366" s="31" t="s">
        <v>9112</v>
      </c>
      <c r="R4366" s="31" t="s">
        <v>116</v>
      </c>
      <c r="S4366" s="31" t="s">
        <v>8900</v>
      </c>
      <c r="T4366" s="31" t="s">
        <v>9061</v>
      </c>
      <c r="U4366" s="31" t="s">
        <v>9113</v>
      </c>
      <c r="V4366" s="31" t="s">
        <v>90</v>
      </c>
      <c r="W4366" s="31" t="s">
        <v>8903</v>
      </c>
      <c r="X4366" s="31" t="s">
        <v>91</v>
      </c>
      <c r="Y4366" s="31" t="s">
        <v>91</v>
      </c>
      <c r="AA4366" s="31" t="s">
        <v>94</v>
      </c>
      <c r="AB4366" s="31">
        <v>1</v>
      </c>
    </row>
    <row r="4367" spans="2:28" x14ac:dyDescent="0.25">
      <c r="B4367" s="31" t="s">
        <v>9114</v>
      </c>
      <c r="C4367" s="31">
        <v>1761</v>
      </c>
      <c r="D4367" s="31" t="s">
        <v>8771</v>
      </c>
      <c r="E4367" s="31" t="s">
        <v>8893</v>
      </c>
      <c r="F4367" s="31" t="s">
        <v>8894</v>
      </c>
      <c r="G4367" s="31" t="s">
        <v>8895</v>
      </c>
      <c r="H4367" s="31" t="s">
        <v>8564</v>
      </c>
      <c r="I4367" s="31" t="s">
        <v>1092</v>
      </c>
      <c r="J4367" s="31" t="s">
        <v>160</v>
      </c>
      <c r="K4367" s="31" t="s">
        <v>161</v>
      </c>
      <c r="L4367" s="31" t="s">
        <v>9115</v>
      </c>
      <c r="M4367" s="31">
        <v>0</v>
      </c>
      <c r="N4367" s="31" t="s">
        <v>90</v>
      </c>
      <c r="O4367" s="31" t="s">
        <v>9051</v>
      </c>
      <c r="P4367" s="31" t="s">
        <v>91</v>
      </c>
      <c r="Q4367" s="31" t="s">
        <v>91</v>
      </c>
      <c r="R4367" s="31" t="s">
        <v>90</v>
      </c>
      <c r="S4367" s="31" t="s">
        <v>8900</v>
      </c>
      <c r="T4367" s="31" t="s">
        <v>91</v>
      </c>
      <c r="U4367" s="31" t="s">
        <v>91</v>
      </c>
      <c r="V4367" s="31" t="s">
        <v>90</v>
      </c>
      <c r="W4367" s="31" t="s">
        <v>8903</v>
      </c>
      <c r="X4367" s="31" t="s">
        <v>91</v>
      </c>
      <c r="Y4367" s="31" t="s">
        <v>91</v>
      </c>
      <c r="AA4367" s="31" t="s">
        <v>94</v>
      </c>
      <c r="AB4367" s="31">
        <v>0</v>
      </c>
    </row>
    <row r="4368" spans="2:28" x14ac:dyDescent="0.25">
      <c r="B4368" s="31" t="s">
        <v>9116</v>
      </c>
      <c r="C4368" s="31">
        <v>1761</v>
      </c>
      <c r="D4368" s="31" t="s">
        <v>8771</v>
      </c>
      <c r="E4368" s="31" t="s">
        <v>8893</v>
      </c>
      <c r="F4368" s="31" t="s">
        <v>8894</v>
      </c>
      <c r="G4368" s="31" t="s">
        <v>8895</v>
      </c>
      <c r="H4368" s="31" t="s">
        <v>8564</v>
      </c>
      <c r="I4368" s="31" t="s">
        <v>1092</v>
      </c>
      <c r="J4368" s="31" t="s">
        <v>160</v>
      </c>
      <c r="K4368" s="31" t="s">
        <v>164</v>
      </c>
      <c r="L4368" s="31" t="s">
        <v>9115</v>
      </c>
      <c r="M4368" s="31">
        <v>0</v>
      </c>
      <c r="N4368" s="31" t="s">
        <v>90</v>
      </c>
      <c r="O4368" s="31" t="s">
        <v>9051</v>
      </c>
      <c r="P4368" s="31" t="s">
        <v>91</v>
      </c>
      <c r="Q4368" s="31" t="s">
        <v>91</v>
      </c>
      <c r="R4368" s="31" t="s">
        <v>90</v>
      </c>
      <c r="S4368" s="31" t="s">
        <v>8900</v>
      </c>
      <c r="T4368" s="31" t="s">
        <v>91</v>
      </c>
      <c r="U4368" s="31" t="s">
        <v>91</v>
      </c>
      <c r="V4368" s="31" t="s">
        <v>90</v>
      </c>
      <c r="W4368" s="31" t="s">
        <v>8903</v>
      </c>
      <c r="X4368" s="31" t="s">
        <v>91</v>
      </c>
      <c r="Y4368" s="31" t="s">
        <v>91</v>
      </c>
      <c r="AA4368" s="31" t="s">
        <v>94</v>
      </c>
      <c r="AB4368" s="31">
        <v>0</v>
      </c>
    </row>
    <row r="4369" spans="2:28" x14ac:dyDescent="0.25">
      <c r="B4369" s="31" t="s">
        <v>9117</v>
      </c>
      <c r="C4369" s="31">
        <v>1761</v>
      </c>
      <c r="D4369" s="31" t="s">
        <v>8771</v>
      </c>
      <c r="E4369" s="31" t="s">
        <v>8893</v>
      </c>
      <c r="F4369" s="31" t="s">
        <v>8894</v>
      </c>
      <c r="G4369" s="31" t="s">
        <v>8895</v>
      </c>
      <c r="H4369" s="31" t="s">
        <v>8564</v>
      </c>
      <c r="I4369" s="31" t="s">
        <v>1092</v>
      </c>
      <c r="J4369" s="31" t="s">
        <v>160</v>
      </c>
      <c r="K4369" s="31" t="s">
        <v>166</v>
      </c>
      <c r="L4369" s="31" t="s">
        <v>9115</v>
      </c>
      <c r="M4369" s="31">
        <v>0</v>
      </c>
      <c r="N4369" s="31" t="s">
        <v>90</v>
      </c>
      <c r="O4369" s="31" t="s">
        <v>9051</v>
      </c>
      <c r="P4369" s="31" t="s">
        <v>91</v>
      </c>
      <c r="Q4369" s="31" t="s">
        <v>91</v>
      </c>
      <c r="R4369" s="31" t="s">
        <v>90</v>
      </c>
      <c r="S4369" s="31" t="s">
        <v>8900</v>
      </c>
      <c r="T4369" s="31" t="s">
        <v>91</v>
      </c>
      <c r="U4369" s="31" t="s">
        <v>91</v>
      </c>
      <c r="V4369" s="31" t="s">
        <v>90</v>
      </c>
      <c r="W4369" s="31" t="s">
        <v>8903</v>
      </c>
      <c r="X4369" s="31" t="s">
        <v>91</v>
      </c>
      <c r="Y4369" s="31" t="s">
        <v>91</v>
      </c>
      <c r="AA4369" s="31" t="s">
        <v>94</v>
      </c>
      <c r="AB4369" s="31">
        <v>0</v>
      </c>
    </row>
    <row r="4370" spans="2:28" x14ac:dyDescent="0.25">
      <c r="B4370" s="31" t="s">
        <v>9118</v>
      </c>
      <c r="C4370" s="31">
        <v>1761</v>
      </c>
      <c r="D4370" s="31" t="s">
        <v>8771</v>
      </c>
      <c r="E4370" s="31" t="s">
        <v>8893</v>
      </c>
      <c r="F4370" s="31" t="s">
        <v>8894</v>
      </c>
      <c r="G4370" s="31" t="s">
        <v>8895</v>
      </c>
      <c r="H4370" s="31" t="s">
        <v>8564</v>
      </c>
      <c r="I4370" s="31" t="s">
        <v>1092</v>
      </c>
      <c r="J4370" s="31" t="s">
        <v>160</v>
      </c>
      <c r="K4370" s="31" t="s">
        <v>88</v>
      </c>
      <c r="L4370" s="31" t="s">
        <v>9115</v>
      </c>
      <c r="M4370" s="31">
        <v>0</v>
      </c>
      <c r="N4370" s="31" t="s">
        <v>90</v>
      </c>
      <c r="O4370" s="31" t="s">
        <v>9051</v>
      </c>
      <c r="P4370" s="31" t="s">
        <v>91</v>
      </c>
      <c r="Q4370" s="31" t="s">
        <v>91</v>
      </c>
      <c r="R4370" s="31" t="s">
        <v>90</v>
      </c>
      <c r="S4370" s="31" t="s">
        <v>8900</v>
      </c>
      <c r="T4370" s="31" t="s">
        <v>91</v>
      </c>
      <c r="U4370" s="31" t="s">
        <v>91</v>
      </c>
      <c r="V4370" s="31" t="s">
        <v>90</v>
      </c>
      <c r="W4370" s="31" t="s">
        <v>8903</v>
      </c>
      <c r="X4370" s="31" t="s">
        <v>91</v>
      </c>
      <c r="Y4370" s="31" t="s">
        <v>91</v>
      </c>
      <c r="AA4370" s="31" t="s">
        <v>94</v>
      </c>
      <c r="AB4370" s="31">
        <v>0</v>
      </c>
    </row>
    <row r="4371" spans="2:28" x14ac:dyDescent="0.25">
      <c r="B4371" s="31" t="s">
        <v>9119</v>
      </c>
      <c r="C4371" s="31">
        <v>1761</v>
      </c>
      <c r="D4371" s="31" t="s">
        <v>8771</v>
      </c>
      <c r="E4371" s="31" t="s">
        <v>8893</v>
      </c>
      <c r="F4371" s="31" t="s">
        <v>8894</v>
      </c>
      <c r="G4371" s="31" t="s">
        <v>8895</v>
      </c>
      <c r="H4371" s="31" t="s">
        <v>8564</v>
      </c>
      <c r="I4371" s="31" t="s">
        <v>1092</v>
      </c>
      <c r="J4371" s="31" t="s">
        <v>160</v>
      </c>
      <c r="K4371" s="31" t="s">
        <v>114</v>
      </c>
      <c r="L4371" s="31" t="s">
        <v>9115</v>
      </c>
      <c r="M4371" s="31">
        <v>0</v>
      </c>
      <c r="N4371" s="31" t="s">
        <v>90</v>
      </c>
      <c r="O4371" s="31" t="s">
        <v>9051</v>
      </c>
      <c r="P4371" s="31" t="s">
        <v>91</v>
      </c>
      <c r="Q4371" s="31" t="s">
        <v>91</v>
      </c>
      <c r="R4371" s="31" t="s">
        <v>90</v>
      </c>
      <c r="S4371" s="31" t="s">
        <v>8900</v>
      </c>
      <c r="T4371" s="31" t="s">
        <v>91</v>
      </c>
      <c r="U4371" s="31" t="s">
        <v>91</v>
      </c>
      <c r="V4371" s="31" t="s">
        <v>90</v>
      </c>
      <c r="W4371" s="31" t="s">
        <v>8903</v>
      </c>
      <c r="X4371" s="31" t="s">
        <v>91</v>
      </c>
      <c r="Y4371" s="31" t="s">
        <v>91</v>
      </c>
      <c r="AA4371" s="31" t="s">
        <v>94</v>
      </c>
      <c r="AB4371" s="31">
        <v>0</v>
      </c>
    </row>
    <row r="4372" spans="2:28" x14ac:dyDescent="0.25">
      <c r="B4372" s="31" t="s">
        <v>9120</v>
      </c>
      <c r="C4372" s="31">
        <v>1761</v>
      </c>
      <c r="D4372" s="31" t="s">
        <v>8771</v>
      </c>
      <c r="E4372" s="31" t="s">
        <v>8893</v>
      </c>
      <c r="F4372" s="31" t="s">
        <v>8894</v>
      </c>
      <c r="G4372" s="31" t="s">
        <v>8895</v>
      </c>
      <c r="H4372" s="31" t="s">
        <v>8564</v>
      </c>
      <c r="I4372" s="31" t="s">
        <v>1092</v>
      </c>
      <c r="J4372" s="31" t="s">
        <v>160</v>
      </c>
      <c r="K4372" s="31" t="s">
        <v>170</v>
      </c>
      <c r="L4372" s="31" t="s">
        <v>9115</v>
      </c>
      <c r="M4372" s="31">
        <v>0</v>
      </c>
      <c r="N4372" s="31" t="s">
        <v>90</v>
      </c>
      <c r="O4372" s="31" t="s">
        <v>9051</v>
      </c>
      <c r="P4372" s="31" t="s">
        <v>91</v>
      </c>
      <c r="Q4372" s="31" t="s">
        <v>91</v>
      </c>
      <c r="R4372" s="31" t="s">
        <v>90</v>
      </c>
      <c r="S4372" s="31" t="s">
        <v>8900</v>
      </c>
      <c r="T4372" s="31" t="s">
        <v>91</v>
      </c>
      <c r="U4372" s="31" t="s">
        <v>91</v>
      </c>
      <c r="V4372" s="31" t="s">
        <v>90</v>
      </c>
      <c r="W4372" s="31" t="s">
        <v>8903</v>
      </c>
      <c r="X4372" s="31" t="s">
        <v>91</v>
      </c>
      <c r="Y4372" s="31" t="s">
        <v>91</v>
      </c>
      <c r="AA4372" s="31" t="s">
        <v>94</v>
      </c>
      <c r="AB4372" s="31">
        <v>0</v>
      </c>
    </row>
    <row r="4373" spans="2:28" x14ac:dyDescent="0.25">
      <c r="B4373" s="31" t="s">
        <v>9121</v>
      </c>
      <c r="C4373" s="31">
        <v>1761</v>
      </c>
      <c r="D4373" s="31" t="s">
        <v>8771</v>
      </c>
      <c r="E4373" s="31" t="s">
        <v>8893</v>
      </c>
      <c r="F4373" s="31" t="s">
        <v>8894</v>
      </c>
      <c r="G4373" s="31" t="s">
        <v>8895</v>
      </c>
      <c r="H4373" s="31" t="s">
        <v>8564</v>
      </c>
      <c r="I4373" s="31" t="s">
        <v>1092</v>
      </c>
      <c r="J4373" s="31" t="s">
        <v>160</v>
      </c>
      <c r="K4373" s="31" t="s">
        <v>125</v>
      </c>
      <c r="L4373" s="31" t="s">
        <v>9115</v>
      </c>
      <c r="M4373" s="31">
        <v>0</v>
      </c>
      <c r="N4373" s="31" t="s">
        <v>90</v>
      </c>
      <c r="O4373" s="31" t="s">
        <v>9051</v>
      </c>
      <c r="P4373" s="31" t="s">
        <v>91</v>
      </c>
      <c r="Q4373" s="31" t="s">
        <v>91</v>
      </c>
      <c r="R4373" s="31" t="s">
        <v>90</v>
      </c>
      <c r="S4373" s="31" t="s">
        <v>8900</v>
      </c>
      <c r="T4373" s="31" t="s">
        <v>91</v>
      </c>
      <c r="U4373" s="31" t="s">
        <v>91</v>
      </c>
      <c r="V4373" s="31" t="s">
        <v>90</v>
      </c>
      <c r="W4373" s="31" t="s">
        <v>8903</v>
      </c>
      <c r="X4373" s="31" t="s">
        <v>91</v>
      </c>
      <c r="Y4373" s="31" t="s">
        <v>91</v>
      </c>
      <c r="AA4373" s="31" t="s">
        <v>97</v>
      </c>
      <c r="AB4373" s="31">
        <v>0</v>
      </c>
    </row>
    <row r="4374" spans="2:28" x14ac:dyDescent="0.25">
      <c r="B4374" s="31" t="s">
        <v>9122</v>
      </c>
      <c r="C4374" s="31">
        <v>1761</v>
      </c>
      <c r="D4374" s="31" t="s">
        <v>8771</v>
      </c>
      <c r="E4374" s="31" t="s">
        <v>8893</v>
      </c>
      <c r="F4374" s="31" t="s">
        <v>8894</v>
      </c>
      <c r="G4374" s="31" t="s">
        <v>8895</v>
      </c>
      <c r="H4374" s="31" t="s">
        <v>8564</v>
      </c>
      <c r="I4374" s="31" t="s">
        <v>1092</v>
      </c>
      <c r="J4374" s="31" t="s">
        <v>160</v>
      </c>
      <c r="K4374" s="31" t="s">
        <v>134</v>
      </c>
      <c r="L4374" s="31" t="s">
        <v>9115</v>
      </c>
      <c r="M4374" s="31">
        <v>0</v>
      </c>
      <c r="N4374" s="31" t="s">
        <v>90</v>
      </c>
      <c r="O4374" s="31" t="s">
        <v>9051</v>
      </c>
      <c r="P4374" s="31" t="s">
        <v>91</v>
      </c>
      <c r="Q4374" s="31" t="s">
        <v>91</v>
      </c>
      <c r="R4374" s="31" t="s">
        <v>90</v>
      </c>
      <c r="S4374" s="31" t="s">
        <v>8900</v>
      </c>
      <c r="T4374" s="31" t="s">
        <v>91</v>
      </c>
      <c r="U4374" s="31" t="s">
        <v>91</v>
      </c>
      <c r="V4374" s="31" t="s">
        <v>90</v>
      </c>
      <c r="W4374" s="31" t="s">
        <v>8903</v>
      </c>
      <c r="X4374" s="31" t="s">
        <v>91</v>
      </c>
      <c r="Y4374" s="31" t="s">
        <v>91</v>
      </c>
      <c r="AA4374" s="31" t="s">
        <v>97</v>
      </c>
      <c r="AB4374" s="31">
        <v>0</v>
      </c>
    </row>
    <row r="4375" spans="2:28" x14ac:dyDescent="0.25">
      <c r="B4375" s="31" t="s">
        <v>9123</v>
      </c>
      <c r="C4375" s="31">
        <v>1761</v>
      </c>
      <c r="D4375" s="31" t="s">
        <v>8771</v>
      </c>
      <c r="E4375" s="31" t="s">
        <v>8893</v>
      </c>
      <c r="F4375" s="31" t="s">
        <v>8894</v>
      </c>
      <c r="G4375" s="31" t="s">
        <v>8895</v>
      </c>
      <c r="H4375" s="31" t="s">
        <v>8564</v>
      </c>
      <c r="I4375" s="31" t="s">
        <v>1092</v>
      </c>
      <c r="J4375" s="31" t="s">
        <v>160</v>
      </c>
      <c r="K4375" s="31" t="s">
        <v>139</v>
      </c>
      <c r="L4375" s="31" t="s">
        <v>9115</v>
      </c>
      <c r="M4375" s="31">
        <v>0</v>
      </c>
      <c r="N4375" s="31" t="s">
        <v>90</v>
      </c>
      <c r="O4375" s="31" t="s">
        <v>9051</v>
      </c>
      <c r="P4375" s="31" t="s">
        <v>91</v>
      </c>
      <c r="Q4375" s="31" t="s">
        <v>91</v>
      </c>
      <c r="R4375" s="31" t="s">
        <v>90</v>
      </c>
      <c r="S4375" s="31" t="s">
        <v>8900</v>
      </c>
      <c r="T4375" s="31" t="s">
        <v>91</v>
      </c>
      <c r="U4375" s="31" t="s">
        <v>91</v>
      </c>
      <c r="V4375" s="31" t="s">
        <v>90</v>
      </c>
      <c r="W4375" s="31" t="s">
        <v>8903</v>
      </c>
      <c r="X4375" s="31" t="s">
        <v>91</v>
      </c>
      <c r="Y4375" s="31" t="s">
        <v>91</v>
      </c>
      <c r="AA4375" s="31" t="s">
        <v>97</v>
      </c>
      <c r="AB4375" s="31">
        <v>0</v>
      </c>
    </row>
    <row r="4376" spans="2:28" x14ac:dyDescent="0.25">
      <c r="B4376" s="31" t="s">
        <v>9124</v>
      </c>
      <c r="C4376" s="31">
        <v>1761</v>
      </c>
      <c r="D4376" s="31" t="s">
        <v>8771</v>
      </c>
      <c r="E4376" s="31" t="s">
        <v>8893</v>
      </c>
      <c r="F4376" s="31" t="s">
        <v>8894</v>
      </c>
      <c r="G4376" s="31" t="s">
        <v>8895</v>
      </c>
      <c r="H4376" s="31" t="s">
        <v>8564</v>
      </c>
      <c r="I4376" s="31" t="s">
        <v>1092</v>
      </c>
      <c r="J4376" s="31" t="s">
        <v>160</v>
      </c>
      <c r="K4376" s="31" t="s">
        <v>145</v>
      </c>
      <c r="L4376" s="31" t="s">
        <v>9115</v>
      </c>
      <c r="M4376" s="31">
        <v>0</v>
      </c>
      <c r="N4376" s="31" t="s">
        <v>90</v>
      </c>
      <c r="O4376" s="31" t="s">
        <v>9051</v>
      </c>
      <c r="P4376" s="31" t="s">
        <v>91</v>
      </c>
      <c r="Q4376" s="31" t="s">
        <v>91</v>
      </c>
      <c r="R4376" s="31" t="s">
        <v>90</v>
      </c>
      <c r="S4376" s="31" t="s">
        <v>8900</v>
      </c>
      <c r="T4376" s="31" t="s">
        <v>91</v>
      </c>
      <c r="U4376" s="31" t="s">
        <v>91</v>
      </c>
      <c r="V4376" s="31" t="s">
        <v>90</v>
      </c>
      <c r="W4376" s="31" t="s">
        <v>8903</v>
      </c>
      <c r="X4376" s="31" t="s">
        <v>91</v>
      </c>
      <c r="Y4376" s="31" t="s">
        <v>91</v>
      </c>
      <c r="AA4376" s="31" t="s">
        <v>97</v>
      </c>
      <c r="AB4376" s="31">
        <v>0</v>
      </c>
    </row>
    <row r="4377" spans="2:28" x14ac:dyDescent="0.25">
      <c r="B4377" s="31" t="s">
        <v>9125</v>
      </c>
      <c r="C4377" s="31">
        <v>1761</v>
      </c>
      <c r="D4377" s="31" t="s">
        <v>8771</v>
      </c>
      <c r="E4377" s="31" t="s">
        <v>8893</v>
      </c>
      <c r="F4377" s="31" t="s">
        <v>8894</v>
      </c>
      <c r="G4377" s="31" t="s">
        <v>8895</v>
      </c>
      <c r="H4377" s="31" t="s">
        <v>8564</v>
      </c>
      <c r="I4377" s="31" t="s">
        <v>1092</v>
      </c>
      <c r="J4377" s="31" t="s">
        <v>160</v>
      </c>
      <c r="K4377" s="31" t="s">
        <v>96</v>
      </c>
      <c r="L4377" s="31" t="s">
        <v>9115</v>
      </c>
      <c r="M4377" s="31">
        <v>0</v>
      </c>
      <c r="N4377" s="31" t="s">
        <v>90</v>
      </c>
      <c r="O4377" s="31" t="s">
        <v>9051</v>
      </c>
      <c r="P4377" s="31" t="s">
        <v>91</v>
      </c>
      <c r="Q4377" s="31" t="s">
        <v>91</v>
      </c>
      <c r="R4377" s="31" t="s">
        <v>90</v>
      </c>
      <c r="S4377" s="31" t="s">
        <v>8900</v>
      </c>
      <c r="T4377" s="31" t="s">
        <v>91</v>
      </c>
      <c r="U4377" s="31" t="s">
        <v>91</v>
      </c>
      <c r="V4377" s="31" t="s">
        <v>90</v>
      </c>
      <c r="W4377" s="31" t="s">
        <v>8903</v>
      </c>
      <c r="X4377" s="31" t="s">
        <v>91</v>
      </c>
      <c r="Y4377" s="31" t="s">
        <v>91</v>
      </c>
      <c r="AA4377" s="31" t="s">
        <v>97</v>
      </c>
      <c r="AB4377" s="31">
        <v>0</v>
      </c>
    </row>
    <row r="4378" spans="2:28" x14ac:dyDescent="0.25">
      <c r="B4378" s="31" t="s">
        <v>9126</v>
      </c>
      <c r="C4378" s="31">
        <v>1761</v>
      </c>
      <c r="D4378" s="31" t="s">
        <v>8771</v>
      </c>
      <c r="E4378" s="31" t="s">
        <v>8893</v>
      </c>
      <c r="F4378" s="31" t="s">
        <v>8894</v>
      </c>
      <c r="G4378" s="31" t="s">
        <v>8895</v>
      </c>
      <c r="H4378" s="31" t="s">
        <v>8564</v>
      </c>
      <c r="I4378" s="31" t="s">
        <v>1092</v>
      </c>
      <c r="J4378" s="31" t="s">
        <v>160</v>
      </c>
      <c r="K4378" s="31" t="s">
        <v>177</v>
      </c>
      <c r="L4378" s="31" t="s">
        <v>9115</v>
      </c>
      <c r="M4378" s="31">
        <v>0</v>
      </c>
      <c r="N4378" s="31" t="s">
        <v>90</v>
      </c>
      <c r="O4378" s="31" t="s">
        <v>9051</v>
      </c>
      <c r="P4378" s="31" t="s">
        <v>91</v>
      </c>
      <c r="Q4378" s="31" t="s">
        <v>91</v>
      </c>
      <c r="R4378" s="31" t="s">
        <v>90</v>
      </c>
      <c r="S4378" s="31" t="s">
        <v>8900</v>
      </c>
      <c r="T4378" s="31" t="s">
        <v>91</v>
      </c>
      <c r="U4378" s="31" t="s">
        <v>91</v>
      </c>
      <c r="V4378" s="31" t="s">
        <v>90</v>
      </c>
      <c r="W4378" s="31" t="s">
        <v>8903</v>
      </c>
      <c r="X4378" s="31" t="s">
        <v>91</v>
      </c>
      <c r="Y4378" s="31" t="s">
        <v>91</v>
      </c>
      <c r="AA4378" s="31" t="s">
        <v>97</v>
      </c>
      <c r="AB4378" s="31">
        <v>0</v>
      </c>
    </row>
    <row r="4379" spans="2:28" x14ac:dyDescent="0.25">
      <c r="B4379" s="31" t="s">
        <v>9127</v>
      </c>
      <c r="C4379" s="31">
        <v>1761</v>
      </c>
      <c r="D4379" s="31" t="s">
        <v>8771</v>
      </c>
      <c r="E4379" s="31" t="s">
        <v>8893</v>
      </c>
      <c r="F4379" s="31" t="s">
        <v>8894</v>
      </c>
      <c r="G4379" s="31" t="s">
        <v>8895</v>
      </c>
      <c r="H4379" s="31" t="s">
        <v>8564</v>
      </c>
      <c r="I4379" s="31" t="s">
        <v>1092</v>
      </c>
      <c r="J4379" s="31" t="s">
        <v>160</v>
      </c>
      <c r="K4379" s="31" t="s">
        <v>150</v>
      </c>
      <c r="L4379" s="31" t="s">
        <v>9115</v>
      </c>
      <c r="M4379" s="31">
        <v>0</v>
      </c>
      <c r="N4379" s="31" t="s">
        <v>90</v>
      </c>
      <c r="O4379" s="31" t="s">
        <v>9051</v>
      </c>
      <c r="P4379" s="31" t="s">
        <v>91</v>
      </c>
      <c r="Q4379" s="31" t="s">
        <v>91</v>
      </c>
      <c r="R4379" s="31" t="s">
        <v>90</v>
      </c>
      <c r="S4379" s="31" t="s">
        <v>8900</v>
      </c>
      <c r="T4379" s="31" t="s">
        <v>91</v>
      </c>
      <c r="U4379" s="31" t="s">
        <v>91</v>
      </c>
      <c r="V4379" s="31" t="s">
        <v>90</v>
      </c>
      <c r="W4379" s="31" t="s">
        <v>8903</v>
      </c>
      <c r="X4379" s="31" t="s">
        <v>91</v>
      </c>
      <c r="Y4379" s="31" t="s">
        <v>91</v>
      </c>
      <c r="AA4379" s="31" t="s">
        <v>97</v>
      </c>
      <c r="AB4379" s="31">
        <v>0</v>
      </c>
    </row>
    <row r="4380" spans="2:28" x14ac:dyDescent="0.25">
      <c r="B4380" s="31" t="s">
        <v>9128</v>
      </c>
      <c r="C4380" s="31">
        <v>1761</v>
      </c>
      <c r="D4380" s="31" t="s">
        <v>8771</v>
      </c>
      <c r="E4380" s="31" t="s">
        <v>8893</v>
      </c>
      <c r="F4380" s="31" t="s">
        <v>8894</v>
      </c>
      <c r="G4380" s="31" t="s">
        <v>8895</v>
      </c>
      <c r="H4380" s="31" t="s">
        <v>8564</v>
      </c>
      <c r="I4380" s="31" t="s">
        <v>1092</v>
      </c>
      <c r="J4380" s="31" t="s">
        <v>160</v>
      </c>
      <c r="K4380" s="31" t="s">
        <v>156</v>
      </c>
      <c r="L4380" s="31" t="s">
        <v>9115</v>
      </c>
      <c r="M4380" s="31">
        <v>0</v>
      </c>
      <c r="N4380" s="31" t="s">
        <v>90</v>
      </c>
      <c r="O4380" s="31" t="s">
        <v>9051</v>
      </c>
      <c r="P4380" s="31" t="s">
        <v>91</v>
      </c>
      <c r="Q4380" s="31" t="s">
        <v>91</v>
      </c>
      <c r="R4380" s="31" t="s">
        <v>90</v>
      </c>
      <c r="S4380" s="31" t="s">
        <v>8900</v>
      </c>
      <c r="T4380" s="31" t="s">
        <v>91</v>
      </c>
      <c r="U4380" s="31" t="s">
        <v>91</v>
      </c>
      <c r="V4380" s="31" t="s">
        <v>90</v>
      </c>
      <c r="W4380" s="31" t="s">
        <v>8903</v>
      </c>
      <c r="X4380" s="31" t="s">
        <v>91</v>
      </c>
      <c r="Y4380" s="31" t="s">
        <v>91</v>
      </c>
      <c r="AA4380" s="31" t="s">
        <v>97</v>
      </c>
      <c r="AB4380" s="31">
        <v>0</v>
      </c>
    </row>
    <row r="4381" spans="2:28" x14ac:dyDescent="0.25">
      <c r="B4381" s="31" t="s">
        <v>9129</v>
      </c>
      <c r="C4381" s="31">
        <v>1761</v>
      </c>
      <c r="D4381" s="31" t="s">
        <v>8771</v>
      </c>
      <c r="E4381" s="31" t="s">
        <v>8893</v>
      </c>
      <c r="F4381" s="31" t="s">
        <v>8894</v>
      </c>
      <c r="G4381" s="31" t="s">
        <v>8895</v>
      </c>
      <c r="H4381" s="31" t="s">
        <v>8564</v>
      </c>
      <c r="I4381" s="31" t="s">
        <v>1092</v>
      </c>
      <c r="J4381" s="31" t="s">
        <v>160</v>
      </c>
      <c r="K4381" s="31" t="s">
        <v>181</v>
      </c>
      <c r="L4381" s="31" t="s">
        <v>9115</v>
      </c>
      <c r="M4381" s="31">
        <v>0</v>
      </c>
      <c r="N4381" s="31" t="s">
        <v>90</v>
      </c>
      <c r="O4381" s="31" t="s">
        <v>9051</v>
      </c>
      <c r="P4381" s="31" t="s">
        <v>91</v>
      </c>
      <c r="Q4381" s="31" t="s">
        <v>91</v>
      </c>
      <c r="R4381" s="31" t="s">
        <v>90</v>
      </c>
      <c r="S4381" s="31" t="s">
        <v>8900</v>
      </c>
      <c r="T4381" s="31" t="s">
        <v>91</v>
      </c>
      <c r="U4381" s="31" t="s">
        <v>91</v>
      </c>
      <c r="V4381" s="31" t="s">
        <v>90</v>
      </c>
      <c r="W4381" s="31" t="s">
        <v>8903</v>
      </c>
      <c r="X4381" s="31" t="s">
        <v>91</v>
      </c>
      <c r="Y4381" s="31" t="s">
        <v>91</v>
      </c>
      <c r="AA4381" s="31" t="s">
        <v>100</v>
      </c>
      <c r="AB4381" s="31">
        <v>0</v>
      </c>
    </row>
    <row r="4382" spans="2:28" x14ac:dyDescent="0.25">
      <c r="B4382" s="31" t="s">
        <v>9130</v>
      </c>
      <c r="C4382" s="31">
        <v>1761</v>
      </c>
      <c r="D4382" s="31" t="s">
        <v>8771</v>
      </c>
      <c r="E4382" s="31" t="s">
        <v>8893</v>
      </c>
      <c r="F4382" s="31" t="s">
        <v>8894</v>
      </c>
      <c r="G4382" s="31" t="s">
        <v>8895</v>
      </c>
      <c r="H4382" s="31" t="s">
        <v>8564</v>
      </c>
      <c r="I4382" s="31" t="s">
        <v>1092</v>
      </c>
      <c r="J4382" s="31" t="s">
        <v>160</v>
      </c>
      <c r="K4382" s="31" t="s">
        <v>99</v>
      </c>
      <c r="L4382" s="31" t="s">
        <v>9115</v>
      </c>
      <c r="M4382" s="31">
        <v>0</v>
      </c>
      <c r="N4382" s="31" t="s">
        <v>90</v>
      </c>
      <c r="O4382" s="31" t="s">
        <v>9051</v>
      </c>
      <c r="P4382" s="31" t="s">
        <v>91</v>
      </c>
      <c r="Q4382" s="31" t="s">
        <v>91</v>
      </c>
      <c r="R4382" s="31" t="s">
        <v>90</v>
      </c>
      <c r="S4382" s="31" t="s">
        <v>8900</v>
      </c>
      <c r="T4382" s="31" t="s">
        <v>91</v>
      </c>
      <c r="U4382" s="31" t="s">
        <v>91</v>
      </c>
      <c r="V4382" s="31" t="s">
        <v>90</v>
      </c>
      <c r="W4382" s="31" t="s">
        <v>8903</v>
      </c>
      <c r="X4382" s="31" t="s">
        <v>91</v>
      </c>
      <c r="Y4382" s="31" t="s">
        <v>91</v>
      </c>
      <c r="AA4382" s="31" t="s">
        <v>100</v>
      </c>
      <c r="AB4382" s="31">
        <v>0</v>
      </c>
    </row>
    <row r="4383" spans="2:28" x14ac:dyDescent="0.25">
      <c r="B4383" s="31" t="s">
        <v>9131</v>
      </c>
      <c r="C4383" s="31">
        <v>1761</v>
      </c>
      <c r="D4383" s="31" t="s">
        <v>8771</v>
      </c>
      <c r="E4383" s="31" t="s">
        <v>8893</v>
      </c>
      <c r="F4383" s="31" t="s">
        <v>8894</v>
      </c>
      <c r="G4383" s="31" t="s">
        <v>8895</v>
      </c>
      <c r="H4383" s="31" t="s">
        <v>8564</v>
      </c>
      <c r="I4383" s="31" t="s">
        <v>1092</v>
      </c>
      <c r="J4383" s="31" t="s">
        <v>160</v>
      </c>
      <c r="K4383" s="31" t="s">
        <v>102</v>
      </c>
      <c r="L4383" s="31" t="s">
        <v>9115</v>
      </c>
      <c r="M4383" s="31">
        <v>0</v>
      </c>
      <c r="N4383" s="31" t="s">
        <v>90</v>
      </c>
      <c r="O4383" s="31" t="s">
        <v>9051</v>
      </c>
      <c r="P4383" s="31" t="s">
        <v>91</v>
      </c>
      <c r="Q4383" s="31" t="s">
        <v>91</v>
      </c>
      <c r="R4383" s="31" t="s">
        <v>90</v>
      </c>
      <c r="S4383" s="31" t="s">
        <v>8900</v>
      </c>
      <c r="T4383" s="31" t="s">
        <v>91</v>
      </c>
      <c r="U4383" s="31" t="s">
        <v>91</v>
      </c>
      <c r="V4383" s="31" t="s">
        <v>90</v>
      </c>
      <c r="W4383" s="31" t="s">
        <v>8903</v>
      </c>
      <c r="X4383" s="31" t="s">
        <v>91</v>
      </c>
      <c r="Y4383" s="31" t="s">
        <v>91</v>
      </c>
      <c r="AA4383" s="31" t="s">
        <v>100</v>
      </c>
      <c r="AB4383" s="31">
        <v>0</v>
      </c>
    </row>
    <row r="4384" spans="2:28" x14ac:dyDescent="0.25">
      <c r="B4384" s="31" t="s">
        <v>9132</v>
      </c>
      <c r="C4384" s="31">
        <v>1761</v>
      </c>
      <c r="D4384" s="31" t="s">
        <v>8771</v>
      </c>
      <c r="E4384" s="31" t="s">
        <v>8893</v>
      </c>
      <c r="F4384" s="31" t="s">
        <v>8894</v>
      </c>
      <c r="G4384" s="31" t="s">
        <v>8895</v>
      </c>
      <c r="H4384" s="31" t="s">
        <v>8564</v>
      </c>
      <c r="I4384" s="31" t="s">
        <v>1092</v>
      </c>
      <c r="J4384" s="31" t="s">
        <v>160</v>
      </c>
      <c r="K4384" s="31" t="s">
        <v>104</v>
      </c>
      <c r="L4384" s="31" t="s">
        <v>9115</v>
      </c>
      <c r="M4384" s="31">
        <v>0</v>
      </c>
      <c r="N4384" s="31" t="s">
        <v>90</v>
      </c>
      <c r="O4384" s="31" t="s">
        <v>9051</v>
      </c>
      <c r="P4384" s="31" t="s">
        <v>91</v>
      </c>
      <c r="Q4384" s="31" t="s">
        <v>91</v>
      </c>
      <c r="R4384" s="31" t="s">
        <v>90</v>
      </c>
      <c r="S4384" s="31" t="s">
        <v>8900</v>
      </c>
      <c r="T4384" s="31" t="s">
        <v>91</v>
      </c>
      <c r="U4384" s="31" t="s">
        <v>91</v>
      </c>
      <c r="V4384" s="31" t="s">
        <v>90</v>
      </c>
      <c r="W4384" s="31" t="s">
        <v>8903</v>
      </c>
      <c r="X4384" s="31" t="s">
        <v>91</v>
      </c>
      <c r="Y4384" s="31" t="s">
        <v>91</v>
      </c>
      <c r="AA4384" s="31" t="s">
        <v>100</v>
      </c>
      <c r="AB4384" s="31">
        <v>0</v>
      </c>
    </row>
    <row r="4385" spans="2:28" x14ac:dyDescent="0.25">
      <c r="B4385" s="31" t="s">
        <v>9133</v>
      </c>
      <c r="C4385" s="31">
        <v>1761</v>
      </c>
      <c r="D4385" s="31" t="s">
        <v>8771</v>
      </c>
      <c r="E4385" s="31" t="s">
        <v>8893</v>
      </c>
      <c r="F4385" s="31" t="s">
        <v>8894</v>
      </c>
      <c r="G4385" s="31" t="s">
        <v>8895</v>
      </c>
      <c r="H4385" s="31" t="s">
        <v>8564</v>
      </c>
      <c r="I4385" s="31" t="s">
        <v>1092</v>
      </c>
      <c r="J4385" s="31" t="s">
        <v>160</v>
      </c>
      <c r="K4385" s="31" t="s">
        <v>106</v>
      </c>
      <c r="L4385" s="31" t="s">
        <v>9115</v>
      </c>
      <c r="M4385" s="31">
        <v>0</v>
      </c>
      <c r="N4385" s="31" t="s">
        <v>90</v>
      </c>
      <c r="O4385" s="31" t="s">
        <v>9051</v>
      </c>
      <c r="P4385" s="31" t="s">
        <v>91</v>
      </c>
      <c r="Q4385" s="31" t="s">
        <v>91</v>
      </c>
      <c r="R4385" s="31" t="s">
        <v>90</v>
      </c>
      <c r="S4385" s="31" t="s">
        <v>8900</v>
      </c>
      <c r="T4385" s="31" t="s">
        <v>91</v>
      </c>
      <c r="U4385" s="31" t="s">
        <v>91</v>
      </c>
      <c r="V4385" s="31" t="s">
        <v>90</v>
      </c>
      <c r="W4385" s="31" t="s">
        <v>8903</v>
      </c>
      <c r="X4385" s="31" t="s">
        <v>91</v>
      </c>
      <c r="Y4385" s="31" t="s">
        <v>91</v>
      </c>
      <c r="AA4385" s="31" t="s">
        <v>100</v>
      </c>
      <c r="AB4385" s="31">
        <v>0</v>
      </c>
    </row>
    <row r="4386" spans="2:28" x14ac:dyDescent="0.25">
      <c r="B4386" s="31" t="s">
        <v>9134</v>
      </c>
      <c r="C4386" s="31">
        <v>1761</v>
      </c>
      <c r="D4386" s="31" t="s">
        <v>8771</v>
      </c>
      <c r="E4386" s="31" t="s">
        <v>8893</v>
      </c>
      <c r="F4386" s="31" t="s">
        <v>8894</v>
      </c>
      <c r="G4386" s="31" t="s">
        <v>8895</v>
      </c>
      <c r="H4386" s="31" t="s">
        <v>8564</v>
      </c>
      <c r="I4386" s="31" t="s">
        <v>1092</v>
      </c>
      <c r="J4386" s="31" t="s">
        <v>160</v>
      </c>
      <c r="K4386" s="31" t="s">
        <v>108</v>
      </c>
      <c r="L4386" s="31" t="s">
        <v>9115</v>
      </c>
      <c r="M4386" s="31">
        <v>0</v>
      </c>
      <c r="N4386" s="31" t="s">
        <v>90</v>
      </c>
      <c r="O4386" s="31" t="s">
        <v>9051</v>
      </c>
      <c r="P4386" s="31" t="s">
        <v>91</v>
      </c>
      <c r="Q4386" s="31" t="s">
        <v>91</v>
      </c>
      <c r="R4386" s="31" t="s">
        <v>90</v>
      </c>
      <c r="S4386" s="31" t="s">
        <v>8900</v>
      </c>
      <c r="T4386" s="31" t="s">
        <v>91</v>
      </c>
      <c r="U4386" s="31" t="s">
        <v>91</v>
      </c>
      <c r="V4386" s="31" t="s">
        <v>90</v>
      </c>
      <c r="W4386" s="31" t="s">
        <v>8903</v>
      </c>
      <c r="X4386" s="31" t="s">
        <v>91</v>
      </c>
      <c r="Y4386" s="31" t="s">
        <v>91</v>
      </c>
      <c r="AA4386" s="31" t="s">
        <v>100</v>
      </c>
      <c r="AB4386" s="31">
        <v>0</v>
      </c>
    </row>
    <row r="4387" spans="2:28" x14ac:dyDescent="0.25">
      <c r="B4387" s="31" t="s">
        <v>9135</v>
      </c>
      <c r="C4387" s="31">
        <v>1761</v>
      </c>
      <c r="D4387" s="31" t="s">
        <v>8771</v>
      </c>
      <c r="E4387" s="31" t="s">
        <v>8893</v>
      </c>
      <c r="F4387" s="31" t="s">
        <v>8894</v>
      </c>
      <c r="G4387" s="31" t="s">
        <v>8895</v>
      </c>
      <c r="H4387" s="31" t="s">
        <v>8564</v>
      </c>
      <c r="I4387" s="31" t="s">
        <v>1092</v>
      </c>
      <c r="J4387" s="31" t="s">
        <v>160</v>
      </c>
      <c r="K4387" s="31" t="s">
        <v>110</v>
      </c>
      <c r="L4387" s="31" t="s">
        <v>9115</v>
      </c>
      <c r="M4387" s="31">
        <v>0</v>
      </c>
      <c r="N4387" s="31" t="s">
        <v>90</v>
      </c>
      <c r="O4387" s="31" t="s">
        <v>9051</v>
      </c>
      <c r="P4387" s="31" t="s">
        <v>91</v>
      </c>
      <c r="Q4387" s="31" t="s">
        <v>91</v>
      </c>
      <c r="R4387" s="31" t="s">
        <v>90</v>
      </c>
      <c r="S4387" s="31" t="s">
        <v>8900</v>
      </c>
      <c r="T4387" s="31" t="s">
        <v>91</v>
      </c>
      <c r="U4387" s="31" t="s">
        <v>91</v>
      </c>
      <c r="V4387" s="31" t="s">
        <v>90</v>
      </c>
      <c r="W4387" s="31" t="s">
        <v>8903</v>
      </c>
      <c r="X4387" s="31" t="s">
        <v>91</v>
      </c>
      <c r="Y4387" s="31" t="s">
        <v>91</v>
      </c>
      <c r="AA4387" s="31" t="s">
        <v>100</v>
      </c>
      <c r="AB4387" s="31">
        <v>0</v>
      </c>
    </row>
    <row r="4388" spans="2:28" x14ac:dyDescent="0.25">
      <c r="B4388" s="31" t="s">
        <v>9136</v>
      </c>
      <c r="C4388" s="31">
        <v>1761</v>
      </c>
      <c r="D4388" s="31" t="s">
        <v>8771</v>
      </c>
      <c r="E4388" s="31" t="s">
        <v>8893</v>
      </c>
      <c r="F4388" s="31" t="s">
        <v>8894</v>
      </c>
      <c r="G4388" s="31" t="s">
        <v>8895</v>
      </c>
      <c r="H4388" s="31" t="s">
        <v>8564</v>
      </c>
      <c r="I4388" s="31" t="s">
        <v>1092</v>
      </c>
      <c r="J4388" s="31" t="s">
        <v>160</v>
      </c>
      <c r="K4388" s="31" t="s">
        <v>112</v>
      </c>
      <c r="L4388" s="31" t="s">
        <v>9115</v>
      </c>
      <c r="M4388" s="31">
        <v>0</v>
      </c>
      <c r="N4388" s="31" t="s">
        <v>90</v>
      </c>
      <c r="O4388" s="31" t="s">
        <v>9051</v>
      </c>
      <c r="P4388" s="31" t="s">
        <v>91</v>
      </c>
      <c r="Q4388" s="31" t="s">
        <v>91</v>
      </c>
      <c r="R4388" s="31" t="s">
        <v>90</v>
      </c>
      <c r="S4388" s="31" t="s">
        <v>8900</v>
      </c>
      <c r="T4388" s="31" t="s">
        <v>91</v>
      </c>
      <c r="U4388" s="31" t="s">
        <v>91</v>
      </c>
      <c r="V4388" s="31" t="s">
        <v>90</v>
      </c>
      <c r="W4388" s="31" t="s">
        <v>8903</v>
      </c>
      <c r="X4388" s="31" t="s">
        <v>91</v>
      </c>
      <c r="Y4388" s="31" t="s">
        <v>91</v>
      </c>
      <c r="AA4388" s="31" t="s">
        <v>100</v>
      </c>
      <c r="AB4388" s="31">
        <v>0</v>
      </c>
    </row>
    <row r="4389" spans="2:28" x14ac:dyDescent="0.25">
      <c r="B4389" s="31" t="s">
        <v>9137</v>
      </c>
      <c r="C4389" s="31">
        <v>1761</v>
      </c>
      <c r="D4389" s="31" t="s">
        <v>8771</v>
      </c>
      <c r="E4389" s="31" t="s">
        <v>8893</v>
      </c>
      <c r="F4389" s="31" t="s">
        <v>8894</v>
      </c>
      <c r="G4389" s="31" t="s">
        <v>8905</v>
      </c>
      <c r="H4389" s="31" t="s">
        <v>8906</v>
      </c>
      <c r="I4389" s="31" t="s">
        <v>1092</v>
      </c>
      <c r="J4389" s="31" t="s">
        <v>160</v>
      </c>
      <c r="K4389" s="31" t="s">
        <v>161</v>
      </c>
      <c r="L4389" s="31" t="s">
        <v>9115</v>
      </c>
      <c r="M4389" s="31">
        <v>0</v>
      </c>
      <c r="N4389" s="31" t="s">
        <v>90</v>
      </c>
      <c r="O4389" s="31" t="s">
        <v>9051</v>
      </c>
      <c r="P4389" s="31" t="s">
        <v>91</v>
      </c>
      <c r="Q4389" s="31" t="s">
        <v>91</v>
      </c>
      <c r="R4389" s="31" t="s">
        <v>90</v>
      </c>
      <c r="S4389" s="31" t="s">
        <v>8900</v>
      </c>
      <c r="T4389" s="31" t="s">
        <v>91</v>
      </c>
      <c r="U4389" s="31" t="s">
        <v>91</v>
      </c>
      <c r="V4389" s="31" t="s">
        <v>90</v>
      </c>
      <c r="W4389" s="31" t="s">
        <v>8903</v>
      </c>
      <c r="X4389" s="31" t="s">
        <v>91</v>
      </c>
      <c r="Y4389" s="31" t="s">
        <v>91</v>
      </c>
      <c r="AA4389" s="31" t="s">
        <v>94</v>
      </c>
      <c r="AB4389" s="31">
        <v>0</v>
      </c>
    </row>
    <row r="4390" spans="2:28" x14ac:dyDescent="0.25">
      <c r="B4390" s="31" t="s">
        <v>9138</v>
      </c>
      <c r="C4390" s="31">
        <v>1761</v>
      </c>
      <c r="D4390" s="31" t="s">
        <v>8771</v>
      </c>
      <c r="E4390" s="31" t="s">
        <v>8893</v>
      </c>
      <c r="F4390" s="31" t="s">
        <v>8894</v>
      </c>
      <c r="G4390" s="31" t="s">
        <v>8905</v>
      </c>
      <c r="H4390" s="31" t="s">
        <v>8906</v>
      </c>
      <c r="I4390" s="31" t="s">
        <v>1092</v>
      </c>
      <c r="J4390" s="31" t="s">
        <v>160</v>
      </c>
      <c r="K4390" s="31" t="s">
        <v>164</v>
      </c>
      <c r="L4390" s="31" t="s">
        <v>9115</v>
      </c>
      <c r="M4390" s="31">
        <v>0</v>
      </c>
      <c r="N4390" s="31" t="s">
        <v>90</v>
      </c>
      <c r="O4390" s="31" t="s">
        <v>9051</v>
      </c>
      <c r="P4390" s="31" t="s">
        <v>91</v>
      </c>
      <c r="Q4390" s="31" t="s">
        <v>91</v>
      </c>
      <c r="R4390" s="31" t="s">
        <v>90</v>
      </c>
      <c r="S4390" s="31" t="s">
        <v>8900</v>
      </c>
      <c r="T4390" s="31" t="s">
        <v>91</v>
      </c>
      <c r="U4390" s="31" t="s">
        <v>91</v>
      </c>
      <c r="V4390" s="31" t="s">
        <v>90</v>
      </c>
      <c r="W4390" s="31" t="s">
        <v>8903</v>
      </c>
      <c r="X4390" s="31" t="s">
        <v>91</v>
      </c>
      <c r="Y4390" s="31" t="s">
        <v>91</v>
      </c>
      <c r="AA4390" s="31" t="s">
        <v>94</v>
      </c>
      <c r="AB4390" s="31">
        <v>0</v>
      </c>
    </row>
    <row r="4391" spans="2:28" x14ac:dyDescent="0.25">
      <c r="B4391" s="31" t="s">
        <v>9139</v>
      </c>
      <c r="C4391" s="31">
        <v>1761</v>
      </c>
      <c r="D4391" s="31" t="s">
        <v>8771</v>
      </c>
      <c r="E4391" s="31" t="s">
        <v>8893</v>
      </c>
      <c r="F4391" s="31" t="s">
        <v>8894</v>
      </c>
      <c r="G4391" s="31" t="s">
        <v>8905</v>
      </c>
      <c r="H4391" s="31" t="s">
        <v>8906</v>
      </c>
      <c r="I4391" s="31" t="s">
        <v>1092</v>
      </c>
      <c r="J4391" s="31" t="s">
        <v>160</v>
      </c>
      <c r="K4391" s="31" t="s">
        <v>166</v>
      </c>
      <c r="L4391" s="31" t="s">
        <v>9115</v>
      </c>
      <c r="M4391" s="31">
        <v>0</v>
      </c>
      <c r="N4391" s="31" t="s">
        <v>90</v>
      </c>
      <c r="O4391" s="31" t="s">
        <v>9051</v>
      </c>
      <c r="P4391" s="31" t="s">
        <v>91</v>
      </c>
      <c r="Q4391" s="31" t="s">
        <v>91</v>
      </c>
      <c r="R4391" s="31" t="s">
        <v>90</v>
      </c>
      <c r="S4391" s="31" t="s">
        <v>8900</v>
      </c>
      <c r="T4391" s="31" t="s">
        <v>91</v>
      </c>
      <c r="U4391" s="31" t="s">
        <v>91</v>
      </c>
      <c r="V4391" s="31" t="s">
        <v>90</v>
      </c>
      <c r="W4391" s="31" t="s">
        <v>8903</v>
      </c>
      <c r="X4391" s="31" t="s">
        <v>91</v>
      </c>
      <c r="Y4391" s="31" t="s">
        <v>91</v>
      </c>
      <c r="AA4391" s="31" t="s">
        <v>94</v>
      </c>
      <c r="AB4391" s="31">
        <v>0</v>
      </c>
    </row>
    <row r="4392" spans="2:28" x14ac:dyDescent="0.25">
      <c r="B4392" s="31" t="s">
        <v>9140</v>
      </c>
      <c r="C4392" s="31">
        <v>1761</v>
      </c>
      <c r="D4392" s="31" t="s">
        <v>8771</v>
      </c>
      <c r="E4392" s="31" t="s">
        <v>8893</v>
      </c>
      <c r="F4392" s="31" t="s">
        <v>8894</v>
      </c>
      <c r="G4392" s="31" t="s">
        <v>8905</v>
      </c>
      <c r="H4392" s="31" t="s">
        <v>8906</v>
      </c>
      <c r="I4392" s="31" t="s">
        <v>1092</v>
      </c>
      <c r="J4392" s="31" t="s">
        <v>160</v>
      </c>
      <c r="K4392" s="31" t="s">
        <v>88</v>
      </c>
      <c r="L4392" s="31" t="s">
        <v>9115</v>
      </c>
      <c r="M4392" s="31">
        <v>0</v>
      </c>
      <c r="N4392" s="31" t="s">
        <v>90</v>
      </c>
      <c r="O4392" s="31" t="s">
        <v>9051</v>
      </c>
      <c r="P4392" s="31" t="s">
        <v>91</v>
      </c>
      <c r="Q4392" s="31" t="s">
        <v>91</v>
      </c>
      <c r="R4392" s="31" t="s">
        <v>90</v>
      </c>
      <c r="S4392" s="31" t="s">
        <v>8900</v>
      </c>
      <c r="T4392" s="31" t="s">
        <v>91</v>
      </c>
      <c r="U4392" s="31" t="s">
        <v>91</v>
      </c>
      <c r="V4392" s="31" t="s">
        <v>90</v>
      </c>
      <c r="W4392" s="31" t="s">
        <v>8903</v>
      </c>
      <c r="X4392" s="31" t="s">
        <v>91</v>
      </c>
      <c r="Y4392" s="31" t="s">
        <v>91</v>
      </c>
      <c r="AA4392" s="31" t="s">
        <v>94</v>
      </c>
      <c r="AB4392" s="31">
        <v>0</v>
      </c>
    </row>
    <row r="4393" spans="2:28" x14ac:dyDescent="0.25">
      <c r="B4393" s="31" t="s">
        <v>9141</v>
      </c>
      <c r="C4393" s="31">
        <v>1761</v>
      </c>
      <c r="D4393" s="31" t="s">
        <v>8771</v>
      </c>
      <c r="E4393" s="31" t="s">
        <v>8893</v>
      </c>
      <c r="F4393" s="31" t="s">
        <v>8894</v>
      </c>
      <c r="G4393" s="31" t="s">
        <v>8905</v>
      </c>
      <c r="H4393" s="31" t="s">
        <v>8906</v>
      </c>
      <c r="I4393" s="31" t="s">
        <v>1092</v>
      </c>
      <c r="J4393" s="31" t="s">
        <v>160</v>
      </c>
      <c r="K4393" s="31" t="s">
        <v>114</v>
      </c>
      <c r="L4393" s="31" t="s">
        <v>9115</v>
      </c>
      <c r="M4393" s="31">
        <v>0</v>
      </c>
      <c r="N4393" s="31" t="s">
        <v>90</v>
      </c>
      <c r="O4393" s="31" t="s">
        <v>9051</v>
      </c>
      <c r="P4393" s="31" t="s">
        <v>91</v>
      </c>
      <c r="Q4393" s="31" t="s">
        <v>91</v>
      </c>
      <c r="R4393" s="31" t="s">
        <v>90</v>
      </c>
      <c r="S4393" s="31" t="s">
        <v>8900</v>
      </c>
      <c r="T4393" s="31" t="s">
        <v>91</v>
      </c>
      <c r="U4393" s="31" t="s">
        <v>91</v>
      </c>
      <c r="V4393" s="31" t="s">
        <v>90</v>
      </c>
      <c r="W4393" s="31" t="s">
        <v>8903</v>
      </c>
      <c r="X4393" s="31" t="s">
        <v>91</v>
      </c>
      <c r="Y4393" s="31" t="s">
        <v>91</v>
      </c>
      <c r="AA4393" s="31" t="s">
        <v>94</v>
      </c>
      <c r="AB4393" s="31">
        <v>0</v>
      </c>
    </row>
    <row r="4394" spans="2:28" x14ac:dyDescent="0.25">
      <c r="B4394" s="31" t="s">
        <v>9142</v>
      </c>
      <c r="C4394" s="31">
        <v>1761</v>
      </c>
      <c r="D4394" s="31" t="s">
        <v>8771</v>
      </c>
      <c r="E4394" s="31" t="s">
        <v>8893</v>
      </c>
      <c r="F4394" s="31" t="s">
        <v>8894</v>
      </c>
      <c r="G4394" s="31" t="s">
        <v>8905</v>
      </c>
      <c r="H4394" s="31" t="s">
        <v>8906</v>
      </c>
      <c r="I4394" s="31" t="s">
        <v>1092</v>
      </c>
      <c r="J4394" s="31" t="s">
        <v>160</v>
      </c>
      <c r="K4394" s="31" t="s">
        <v>170</v>
      </c>
      <c r="L4394" s="31" t="s">
        <v>9115</v>
      </c>
      <c r="M4394" s="31">
        <v>0</v>
      </c>
      <c r="N4394" s="31" t="s">
        <v>90</v>
      </c>
      <c r="O4394" s="31" t="s">
        <v>9051</v>
      </c>
      <c r="P4394" s="31" t="s">
        <v>91</v>
      </c>
      <c r="Q4394" s="31" t="s">
        <v>91</v>
      </c>
      <c r="R4394" s="31" t="s">
        <v>90</v>
      </c>
      <c r="S4394" s="31" t="s">
        <v>8900</v>
      </c>
      <c r="T4394" s="31" t="s">
        <v>91</v>
      </c>
      <c r="U4394" s="31" t="s">
        <v>91</v>
      </c>
      <c r="V4394" s="31" t="s">
        <v>90</v>
      </c>
      <c r="W4394" s="31" t="s">
        <v>8903</v>
      </c>
      <c r="X4394" s="31" t="s">
        <v>91</v>
      </c>
      <c r="Y4394" s="31" t="s">
        <v>91</v>
      </c>
      <c r="AA4394" s="31" t="s">
        <v>94</v>
      </c>
      <c r="AB4394" s="31">
        <v>0</v>
      </c>
    </row>
    <row r="4395" spans="2:28" x14ac:dyDescent="0.25">
      <c r="B4395" s="31" t="s">
        <v>9143</v>
      </c>
      <c r="C4395" s="31">
        <v>1761</v>
      </c>
      <c r="D4395" s="31" t="s">
        <v>8771</v>
      </c>
      <c r="E4395" s="31" t="s">
        <v>8893</v>
      </c>
      <c r="F4395" s="31" t="s">
        <v>8894</v>
      </c>
      <c r="G4395" s="31" t="s">
        <v>8905</v>
      </c>
      <c r="H4395" s="31" t="s">
        <v>8906</v>
      </c>
      <c r="I4395" s="31" t="s">
        <v>1092</v>
      </c>
      <c r="J4395" s="31" t="s">
        <v>160</v>
      </c>
      <c r="K4395" s="31" t="s">
        <v>125</v>
      </c>
      <c r="L4395" s="31" t="s">
        <v>9115</v>
      </c>
      <c r="M4395" s="31">
        <v>0</v>
      </c>
      <c r="N4395" s="31" t="s">
        <v>90</v>
      </c>
      <c r="O4395" s="31" t="s">
        <v>9051</v>
      </c>
      <c r="P4395" s="31" t="s">
        <v>91</v>
      </c>
      <c r="Q4395" s="31" t="s">
        <v>91</v>
      </c>
      <c r="R4395" s="31" t="s">
        <v>90</v>
      </c>
      <c r="S4395" s="31" t="s">
        <v>8900</v>
      </c>
      <c r="T4395" s="31" t="s">
        <v>91</v>
      </c>
      <c r="U4395" s="31" t="s">
        <v>91</v>
      </c>
      <c r="V4395" s="31" t="s">
        <v>90</v>
      </c>
      <c r="W4395" s="31" t="s">
        <v>8903</v>
      </c>
      <c r="X4395" s="31" t="s">
        <v>91</v>
      </c>
      <c r="Y4395" s="31" t="s">
        <v>91</v>
      </c>
      <c r="AA4395" s="31" t="s">
        <v>97</v>
      </c>
      <c r="AB4395" s="31">
        <v>0</v>
      </c>
    </row>
    <row r="4396" spans="2:28" x14ac:dyDescent="0.25">
      <c r="B4396" s="31" t="s">
        <v>9144</v>
      </c>
      <c r="C4396" s="31">
        <v>1761</v>
      </c>
      <c r="D4396" s="31" t="s">
        <v>8771</v>
      </c>
      <c r="E4396" s="31" t="s">
        <v>8893</v>
      </c>
      <c r="F4396" s="31" t="s">
        <v>8894</v>
      </c>
      <c r="G4396" s="31" t="s">
        <v>8905</v>
      </c>
      <c r="H4396" s="31" t="s">
        <v>8906</v>
      </c>
      <c r="I4396" s="31" t="s">
        <v>1092</v>
      </c>
      <c r="J4396" s="31" t="s">
        <v>160</v>
      </c>
      <c r="K4396" s="31" t="s">
        <v>134</v>
      </c>
      <c r="L4396" s="31" t="s">
        <v>9115</v>
      </c>
      <c r="M4396" s="31">
        <v>0</v>
      </c>
      <c r="N4396" s="31" t="s">
        <v>90</v>
      </c>
      <c r="O4396" s="31" t="s">
        <v>9051</v>
      </c>
      <c r="P4396" s="31" t="s">
        <v>91</v>
      </c>
      <c r="Q4396" s="31" t="s">
        <v>91</v>
      </c>
      <c r="R4396" s="31" t="s">
        <v>90</v>
      </c>
      <c r="S4396" s="31" t="s">
        <v>8900</v>
      </c>
      <c r="T4396" s="31" t="s">
        <v>91</v>
      </c>
      <c r="U4396" s="31" t="s">
        <v>91</v>
      </c>
      <c r="V4396" s="31" t="s">
        <v>90</v>
      </c>
      <c r="W4396" s="31" t="s">
        <v>8903</v>
      </c>
      <c r="X4396" s="31" t="s">
        <v>91</v>
      </c>
      <c r="Y4396" s="31" t="s">
        <v>91</v>
      </c>
      <c r="AA4396" s="31" t="s">
        <v>97</v>
      </c>
      <c r="AB4396" s="31">
        <v>0</v>
      </c>
    </row>
    <row r="4397" spans="2:28" x14ac:dyDescent="0.25">
      <c r="B4397" s="31" t="s">
        <v>9145</v>
      </c>
      <c r="C4397" s="31">
        <v>1761</v>
      </c>
      <c r="D4397" s="31" t="s">
        <v>8771</v>
      </c>
      <c r="E4397" s="31" t="s">
        <v>8893</v>
      </c>
      <c r="F4397" s="31" t="s">
        <v>8894</v>
      </c>
      <c r="G4397" s="31" t="s">
        <v>8905</v>
      </c>
      <c r="H4397" s="31" t="s">
        <v>8906</v>
      </c>
      <c r="I4397" s="31" t="s">
        <v>1092</v>
      </c>
      <c r="J4397" s="31" t="s">
        <v>160</v>
      </c>
      <c r="K4397" s="31" t="s">
        <v>139</v>
      </c>
      <c r="L4397" s="31" t="s">
        <v>9115</v>
      </c>
      <c r="M4397" s="31">
        <v>0</v>
      </c>
      <c r="N4397" s="31" t="s">
        <v>90</v>
      </c>
      <c r="O4397" s="31" t="s">
        <v>9051</v>
      </c>
      <c r="P4397" s="31" t="s">
        <v>91</v>
      </c>
      <c r="Q4397" s="31" t="s">
        <v>91</v>
      </c>
      <c r="R4397" s="31" t="s">
        <v>90</v>
      </c>
      <c r="S4397" s="31" t="s">
        <v>8900</v>
      </c>
      <c r="T4397" s="31" t="s">
        <v>91</v>
      </c>
      <c r="U4397" s="31" t="s">
        <v>91</v>
      </c>
      <c r="V4397" s="31" t="s">
        <v>90</v>
      </c>
      <c r="W4397" s="31" t="s">
        <v>8903</v>
      </c>
      <c r="X4397" s="31" t="s">
        <v>91</v>
      </c>
      <c r="Y4397" s="31" t="s">
        <v>91</v>
      </c>
      <c r="AA4397" s="31" t="s">
        <v>97</v>
      </c>
      <c r="AB4397" s="31">
        <v>0</v>
      </c>
    </row>
    <row r="4398" spans="2:28" x14ac:dyDescent="0.25">
      <c r="B4398" s="31" t="s">
        <v>9146</v>
      </c>
      <c r="C4398" s="31">
        <v>1761</v>
      </c>
      <c r="D4398" s="31" t="s">
        <v>8771</v>
      </c>
      <c r="E4398" s="31" t="s">
        <v>8893</v>
      </c>
      <c r="F4398" s="31" t="s">
        <v>8894</v>
      </c>
      <c r="G4398" s="31" t="s">
        <v>8905</v>
      </c>
      <c r="H4398" s="31" t="s">
        <v>8906</v>
      </c>
      <c r="I4398" s="31" t="s">
        <v>1092</v>
      </c>
      <c r="J4398" s="31" t="s">
        <v>160</v>
      </c>
      <c r="K4398" s="31" t="s">
        <v>145</v>
      </c>
      <c r="L4398" s="31" t="s">
        <v>9115</v>
      </c>
      <c r="M4398" s="31">
        <v>0</v>
      </c>
      <c r="N4398" s="31" t="s">
        <v>90</v>
      </c>
      <c r="O4398" s="31" t="s">
        <v>9051</v>
      </c>
      <c r="P4398" s="31" t="s">
        <v>91</v>
      </c>
      <c r="Q4398" s="31" t="s">
        <v>91</v>
      </c>
      <c r="R4398" s="31" t="s">
        <v>90</v>
      </c>
      <c r="S4398" s="31" t="s">
        <v>8900</v>
      </c>
      <c r="T4398" s="31" t="s">
        <v>91</v>
      </c>
      <c r="U4398" s="31" t="s">
        <v>91</v>
      </c>
      <c r="V4398" s="31" t="s">
        <v>90</v>
      </c>
      <c r="W4398" s="31" t="s">
        <v>8903</v>
      </c>
      <c r="X4398" s="31" t="s">
        <v>91</v>
      </c>
      <c r="Y4398" s="31" t="s">
        <v>91</v>
      </c>
      <c r="AA4398" s="31" t="s">
        <v>97</v>
      </c>
      <c r="AB4398" s="31">
        <v>0</v>
      </c>
    </row>
    <row r="4399" spans="2:28" x14ac:dyDescent="0.25">
      <c r="B4399" s="31" t="s">
        <v>9147</v>
      </c>
      <c r="C4399" s="31">
        <v>1761</v>
      </c>
      <c r="D4399" s="31" t="s">
        <v>8771</v>
      </c>
      <c r="E4399" s="31" t="s">
        <v>8893</v>
      </c>
      <c r="F4399" s="31" t="s">
        <v>8894</v>
      </c>
      <c r="G4399" s="31" t="s">
        <v>8905</v>
      </c>
      <c r="H4399" s="31" t="s">
        <v>8906</v>
      </c>
      <c r="I4399" s="31" t="s">
        <v>1092</v>
      </c>
      <c r="J4399" s="31" t="s">
        <v>160</v>
      </c>
      <c r="K4399" s="31" t="s">
        <v>96</v>
      </c>
      <c r="L4399" s="31" t="s">
        <v>9115</v>
      </c>
      <c r="M4399" s="31">
        <v>0</v>
      </c>
      <c r="N4399" s="31" t="s">
        <v>90</v>
      </c>
      <c r="O4399" s="31" t="s">
        <v>9051</v>
      </c>
      <c r="P4399" s="31" t="s">
        <v>91</v>
      </c>
      <c r="Q4399" s="31" t="s">
        <v>91</v>
      </c>
      <c r="R4399" s="31" t="s">
        <v>90</v>
      </c>
      <c r="S4399" s="31" t="s">
        <v>8900</v>
      </c>
      <c r="T4399" s="31" t="s">
        <v>91</v>
      </c>
      <c r="U4399" s="31" t="s">
        <v>91</v>
      </c>
      <c r="V4399" s="31" t="s">
        <v>90</v>
      </c>
      <c r="W4399" s="31" t="s">
        <v>8903</v>
      </c>
      <c r="X4399" s="31" t="s">
        <v>91</v>
      </c>
      <c r="Y4399" s="31" t="s">
        <v>91</v>
      </c>
      <c r="AA4399" s="31" t="s">
        <v>97</v>
      </c>
      <c r="AB4399" s="31">
        <v>0</v>
      </c>
    </row>
    <row r="4400" spans="2:28" x14ac:dyDescent="0.25">
      <c r="B4400" s="31" t="s">
        <v>9148</v>
      </c>
      <c r="C4400" s="31">
        <v>1761</v>
      </c>
      <c r="D4400" s="31" t="s">
        <v>8771</v>
      </c>
      <c r="E4400" s="31" t="s">
        <v>8893</v>
      </c>
      <c r="F4400" s="31" t="s">
        <v>8894</v>
      </c>
      <c r="G4400" s="31" t="s">
        <v>8905</v>
      </c>
      <c r="H4400" s="31" t="s">
        <v>8906</v>
      </c>
      <c r="I4400" s="31" t="s">
        <v>1092</v>
      </c>
      <c r="J4400" s="31" t="s">
        <v>160</v>
      </c>
      <c r="K4400" s="31" t="s">
        <v>177</v>
      </c>
      <c r="L4400" s="31" t="s">
        <v>9115</v>
      </c>
      <c r="M4400" s="31">
        <v>0</v>
      </c>
      <c r="N4400" s="31" t="s">
        <v>90</v>
      </c>
      <c r="O4400" s="31" t="s">
        <v>9051</v>
      </c>
      <c r="P4400" s="31" t="s">
        <v>91</v>
      </c>
      <c r="Q4400" s="31" t="s">
        <v>91</v>
      </c>
      <c r="R4400" s="31" t="s">
        <v>90</v>
      </c>
      <c r="S4400" s="31" t="s">
        <v>8900</v>
      </c>
      <c r="T4400" s="31" t="s">
        <v>91</v>
      </c>
      <c r="U4400" s="31" t="s">
        <v>91</v>
      </c>
      <c r="V4400" s="31" t="s">
        <v>90</v>
      </c>
      <c r="W4400" s="31" t="s">
        <v>8903</v>
      </c>
      <c r="X4400" s="31" t="s">
        <v>91</v>
      </c>
      <c r="Y4400" s="31" t="s">
        <v>91</v>
      </c>
      <c r="AA4400" s="31" t="s">
        <v>97</v>
      </c>
      <c r="AB4400" s="31">
        <v>0</v>
      </c>
    </row>
    <row r="4401" spans="2:28" x14ac:dyDescent="0.25">
      <c r="B4401" s="31" t="s">
        <v>9149</v>
      </c>
      <c r="C4401" s="31">
        <v>1761</v>
      </c>
      <c r="D4401" s="31" t="s">
        <v>8771</v>
      </c>
      <c r="E4401" s="31" t="s">
        <v>8893</v>
      </c>
      <c r="F4401" s="31" t="s">
        <v>8894</v>
      </c>
      <c r="G4401" s="31" t="s">
        <v>8905</v>
      </c>
      <c r="H4401" s="31" t="s">
        <v>8906</v>
      </c>
      <c r="I4401" s="31" t="s">
        <v>1092</v>
      </c>
      <c r="J4401" s="31" t="s">
        <v>160</v>
      </c>
      <c r="K4401" s="31" t="s">
        <v>150</v>
      </c>
      <c r="L4401" s="31" t="s">
        <v>9115</v>
      </c>
      <c r="M4401" s="31">
        <v>0</v>
      </c>
      <c r="N4401" s="31" t="s">
        <v>90</v>
      </c>
      <c r="O4401" s="31" t="s">
        <v>9051</v>
      </c>
      <c r="P4401" s="31" t="s">
        <v>91</v>
      </c>
      <c r="Q4401" s="31" t="s">
        <v>91</v>
      </c>
      <c r="R4401" s="31" t="s">
        <v>90</v>
      </c>
      <c r="S4401" s="31" t="s">
        <v>8900</v>
      </c>
      <c r="T4401" s="31" t="s">
        <v>91</v>
      </c>
      <c r="U4401" s="31" t="s">
        <v>91</v>
      </c>
      <c r="V4401" s="31" t="s">
        <v>90</v>
      </c>
      <c r="W4401" s="31" t="s">
        <v>8903</v>
      </c>
      <c r="X4401" s="31" t="s">
        <v>91</v>
      </c>
      <c r="Y4401" s="31" t="s">
        <v>91</v>
      </c>
      <c r="AA4401" s="31" t="s">
        <v>97</v>
      </c>
      <c r="AB4401" s="31">
        <v>0</v>
      </c>
    </row>
    <row r="4402" spans="2:28" x14ac:dyDescent="0.25">
      <c r="B4402" s="31" t="s">
        <v>9150</v>
      </c>
      <c r="C4402" s="31">
        <v>1761</v>
      </c>
      <c r="D4402" s="31" t="s">
        <v>8771</v>
      </c>
      <c r="E4402" s="31" t="s">
        <v>8893</v>
      </c>
      <c r="F4402" s="31" t="s">
        <v>8894</v>
      </c>
      <c r="G4402" s="31" t="s">
        <v>8905</v>
      </c>
      <c r="H4402" s="31" t="s">
        <v>8906</v>
      </c>
      <c r="I4402" s="31" t="s">
        <v>1092</v>
      </c>
      <c r="J4402" s="31" t="s">
        <v>160</v>
      </c>
      <c r="K4402" s="31" t="s">
        <v>156</v>
      </c>
      <c r="L4402" s="31" t="s">
        <v>9115</v>
      </c>
      <c r="M4402" s="31">
        <v>0</v>
      </c>
      <c r="N4402" s="31" t="s">
        <v>90</v>
      </c>
      <c r="O4402" s="31" t="s">
        <v>9051</v>
      </c>
      <c r="P4402" s="31" t="s">
        <v>91</v>
      </c>
      <c r="Q4402" s="31" t="s">
        <v>91</v>
      </c>
      <c r="R4402" s="31" t="s">
        <v>90</v>
      </c>
      <c r="S4402" s="31" t="s">
        <v>8900</v>
      </c>
      <c r="T4402" s="31" t="s">
        <v>91</v>
      </c>
      <c r="U4402" s="31" t="s">
        <v>91</v>
      </c>
      <c r="V4402" s="31" t="s">
        <v>90</v>
      </c>
      <c r="W4402" s="31" t="s">
        <v>8903</v>
      </c>
      <c r="X4402" s="31" t="s">
        <v>91</v>
      </c>
      <c r="Y4402" s="31" t="s">
        <v>91</v>
      </c>
      <c r="AA4402" s="31" t="s">
        <v>97</v>
      </c>
      <c r="AB4402" s="31">
        <v>0</v>
      </c>
    </row>
    <row r="4403" spans="2:28" x14ac:dyDescent="0.25">
      <c r="B4403" s="31" t="s">
        <v>9151</v>
      </c>
      <c r="C4403" s="31">
        <v>1761</v>
      </c>
      <c r="D4403" s="31" t="s">
        <v>8771</v>
      </c>
      <c r="E4403" s="31" t="s">
        <v>8893</v>
      </c>
      <c r="F4403" s="31" t="s">
        <v>8894</v>
      </c>
      <c r="G4403" s="31" t="s">
        <v>8905</v>
      </c>
      <c r="H4403" s="31" t="s">
        <v>8906</v>
      </c>
      <c r="I4403" s="31" t="s">
        <v>1092</v>
      </c>
      <c r="J4403" s="31" t="s">
        <v>160</v>
      </c>
      <c r="K4403" s="31" t="s">
        <v>181</v>
      </c>
      <c r="L4403" s="31" t="s">
        <v>9115</v>
      </c>
      <c r="M4403" s="31">
        <v>0</v>
      </c>
      <c r="N4403" s="31" t="s">
        <v>90</v>
      </c>
      <c r="O4403" s="31" t="s">
        <v>9051</v>
      </c>
      <c r="P4403" s="31" t="s">
        <v>91</v>
      </c>
      <c r="Q4403" s="31" t="s">
        <v>91</v>
      </c>
      <c r="R4403" s="31" t="s">
        <v>90</v>
      </c>
      <c r="S4403" s="31" t="s">
        <v>8900</v>
      </c>
      <c r="T4403" s="31" t="s">
        <v>91</v>
      </c>
      <c r="U4403" s="31" t="s">
        <v>91</v>
      </c>
      <c r="V4403" s="31" t="s">
        <v>90</v>
      </c>
      <c r="W4403" s="31" t="s">
        <v>8903</v>
      </c>
      <c r="X4403" s="31" t="s">
        <v>91</v>
      </c>
      <c r="Y4403" s="31" t="s">
        <v>91</v>
      </c>
      <c r="AA4403" s="31" t="s">
        <v>100</v>
      </c>
      <c r="AB4403" s="31">
        <v>0</v>
      </c>
    </row>
    <row r="4404" spans="2:28" x14ac:dyDescent="0.25">
      <c r="B4404" s="31" t="s">
        <v>9152</v>
      </c>
      <c r="C4404" s="31">
        <v>1761</v>
      </c>
      <c r="D4404" s="31" t="s">
        <v>8771</v>
      </c>
      <c r="E4404" s="31" t="s">
        <v>8893</v>
      </c>
      <c r="F4404" s="31" t="s">
        <v>8894</v>
      </c>
      <c r="G4404" s="31" t="s">
        <v>8905</v>
      </c>
      <c r="H4404" s="31" t="s">
        <v>8906</v>
      </c>
      <c r="I4404" s="31" t="s">
        <v>1092</v>
      </c>
      <c r="J4404" s="31" t="s">
        <v>160</v>
      </c>
      <c r="K4404" s="31" t="s">
        <v>99</v>
      </c>
      <c r="L4404" s="31" t="s">
        <v>9115</v>
      </c>
      <c r="M4404" s="31">
        <v>0</v>
      </c>
      <c r="N4404" s="31" t="s">
        <v>90</v>
      </c>
      <c r="O4404" s="31" t="s">
        <v>9051</v>
      </c>
      <c r="P4404" s="31" t="s">
        <v>91</v>
      </c>
      <c r="Q4404" s="31" t="s">
        <v>91</v>
      </c>
      <c r="R4404" s="31" t="s">
        <v>90</v>
      </c>
      <c r="S4404" s="31" t="s">
        <v>8900</v>
      </c>
      <c r="T4404" s="31" t="s">
        <v>91</v>
      </c>
      <c r="U4404" s="31" t="s">
        <v>91</v>
      </c>
      <c r="V4404" s="31" t="s">
        <v>90</v>
      </c>
      <c r="W4404" s="31" t="s">
        <v>8903</v>
      </c>
      <c r="X4404" s="31" t="s">
        <v>91</v>
      </c>
      <c r="Y4404" s="31" t="s">
        <v>91</v>
      </c>
      <c r="AA4404" s="31" t="s">
        <v>100</v>
      </c>
      <c r="AB4404" s="31">
        <v>0</v>
      </c>
    </row>
    <row r="4405" spans="2:28" x14ac:dyDescent="0.25">
      <c r="B4405" s="31" t="s">
        <v>9153</v>
      </c>
      <c r="C4405" s="31">
        <v>1761</v>
      </c>
      <c r="D4405" s="31" t="s">
        <v>8771</v>
      </c>
      <c r="E4405" s="31" t="s">
        <v>8893</v>
      </c>
      <c r="F4405" s="31" t="s">
        <v>8894</v>
      </c>
      <c r="G4405" s="31" t="s">
        <v>8905</v>
      </c>
      <c r="H4405" s="31" t="s">
        <v>8906</v>
      </c>
      <c r="I4405" s="31" t="s">
        <v>1092</v>
      </c>
      <c r="J4405" s="31" t="s">
        <v>160</v>
      </c>
      <c r="K4405" s="31" t="s">
        <v>102</v>
      </c>
      <c r="L4405" s="31" t="s">
        <v>9115</v>
      </c>
      <c r="M4405" s="31">
        <v>0</v>
      </c>
      <c r="N4405" s="31" t="s">
        <v>90</v>
      </c>
      <c r="O4405" s="31" t="s">
        <v>9051</v>
      </c>
      <c r="P4405" s="31" t="s">
        <v>91</v>
      </c>
      <c r="Q4405" s="31" t="s">
        <v>91</v>
      </c>
      <c r="R4405" s="31" t="s">
        <v>90</v>
      </c>
      <c r="S4405" s="31" t="s">
        <v>8900</v>
      </c>
      <c r="T4405" s="31" t="s">
        <v>91</v>
      </c>
      <c r="U4405" s="31" t="s">
        <v>91</v>
      </c>
      <c r="V4405" s="31" t="s">
        <v>90</v>
      </c>
      <c r="W4405" s="31" t="s">
        <v>8903</v>
      </c>
      <c r="X4405" s="31" t="s">
        <v>91</v>
      </c>
      <c r="Y4405" s="31" t="s">
        <v>91</v>
      </c>
      <c r="AA4405" s="31" t="s">
        <v>100</v>
      </c>
      <c r="AB4405" s="31">
        <v>0</v>
      </c>
    </row>
    <row r="4406" spans="2:28" x14ac:dyDescent="0.25">
      <c r="B4406" s="31" t="s">
        <v>9154</v>
      </c>
      <c r="C4406" s="31">
        <v>1761</v>
      </c>
      <c r="D4406" s="31" t="s">
        <v>8771</v>
      </c>
      <c r="E4406" s="31" t="s">
        <v>8893</v>
      </c>
      <c r="F4406" s="31" t="s">
        <v>8894</v>
      </c>
      <c r="G4406" s="31" t="s">
        <v>8905</v>
      </c>
      <c r="H4406" s="31" t="s">
        <v>8906</v>
      </c>
      <c r="I4406" s="31" t="s">
        <v>1092</v>
      </c>
      <c r="J4406" s="31" t="s">
        <v>160</v>
      </c>
      <c r="K4406" s="31" t="s">
        <v>104</v>
      </c>
      <c r="L4406" s="31" t="s">
        <v>9115</v>
      </c>
      <c r="M4406" s="31">
        <v>0</v>
      </c>
      <c r="N4406" s="31" t="s">
        <v>90</v>
      </c>
      <c r="O4406" s="31" t="s">
        <v>9051</v>
      </c>
      <c r="P4406" s="31" t="s">
        <v>91</v>
      </c>
      <c r="Q4406" s="31" t="s">
        <v>91</v>
      </c>
      <c r="R4406" s="31" t="s">
        <v>90</v>
      </c>
      <c r="S4406" s="31" t="s">
        <v>8900</v>
      </c>
      <c r="T4406" s="31" t="s">
        <v>91</v>
      </c>
      <c r="U4406" s="31" t="s">
        <v>91</v>
      </c>
      <c r="V4406" s="31" t="s">
        <v>90</v>
      </c>
      <c r="W4406" s="31" t="s">
        <v>8903</v>
      </c>
      <c r="X4406" s="31" t="s">
        <v>91</v>
      </c>
      <c r="Y4406" s="31" t="s">
        <v>91</v>
      </c>
      <c r="AA4406" s="31" t="s">
        <v>100</v>
      </c>
      <c r="AB4406" s="31">
        <v>0</v>
      </c>
    </row>
    <row r="4407" spans="2:28" x14ac:dyDescent="0.25">
      <c r="B4407" s="31" t="s">
        <v>9155</v>
      </c>
      <c r="C4407" s="31">
        <v>1761</v>
      </c>
      <c r="D4407" s="31" t="s">
        <v>8771</v>
      </c>
      <c r="E4407" s="31" t="s">
        <v>8893</v>
      </c>
      <c r="F4407" s="31" t="s">
        <v>8894</v>
      </c>
      <c r="G4407" s="31" t="s">
        <v>8905</v>
      </c>
      <c r="H4407" s="31" t="s">
        <v>8906</v>
      </c>
      <c r="I4407" s="31" t="s">
        <v>1092</v>
      </c>
      <c r="J4407" s="31" t="s">
        <v>160</v>
      </c>
      <c r="K4407" s="31" t="s">
        <v>106</v>
      </c>
      <c r="L4407" s="31" t="s">
        <v>9115</v>
      </c>
      <c r="M4407" s="31">
        <v>0</v>
      </c>
      <c r="N4407" s="31" t="s">
        <v>90</v>
      </c>
      <c r="O4407" s="31" t="s">
        <v>9051</v>
      </c>
      <c r="P4407" s="31" t="s">
        <v>91</v>
      </c>
      <c r="Q4407" s="31" t="s">
        <v>91</v>
      </c>
      <c r="R4407" s="31" t="s">
        <v>90</v>
      </c>
      <c r="S4407" s="31" t="s">
        <v>8900</v>
      </c>
      <c r="T4407" s="31" t="s">
        <v>91</v>
      </c>
      <c r="U4407" s="31" t="s">
        <v>91</v>
      </c>
      <c r="V4407" s="31" t="s">
        <v>90</v>
      </c>
      <c r="W4407" s="31" t="s">
        <v>8903</v>
      </c>
      <c r="X4407" s="31" t="s">
        <v>91</v>
      </c>
      <c r="Y4407" s="31" t="s">
        <v>91</v>
      </c>
      <c r="AA4407" s="31" t="s">
        <v>100</v>
      </c>
      <c r="AB4407" s="31">
        <v>0</v>
      </c>
    </row>
    <row r="4408" spans="2:28" x14ac:dyDescent="0.25">
      <c r="B4408" s="31" t="s">
        <v>9156</v>
      </c>
      <c r="C4408" s="31">
        <v>1761</v>
      </c>
      <c r="D4408" s="31" t="s">
        <v>8771</v>
      </c>
      <c r="E4408" s="31" t="s">
        <v>8893</v>
      </c>
      <c r="F4408" s="31" t="s">
        <v>8894</v>
      </c>
      <c r="G4408" s="31" t="s">
        <v>8905</v>
      </c>
      <c r="H4408" s="31" t="s">
        <v>8906</v>
      </c>
      <c r="I4408" s="31" t="s">
        <v>1092</v>
      </c>
      <c r="J4408" s="31" t="s">
        <v>160</v>
      </c>
      <c r="K4408" s="31" t="s">
        <v>108</v>
      </c>
      <c r="L4408" s="31" t="s">
        <v>9115</v>
      </c>
      <c r="M4408" s="31">
        <v>0</v>
      </c>
      <c r="N4408" s="31" t="s">
        <v>90</v>
      </c>
      <c r="O4408" s="31" t="s">
        <v>9051</v>
      </c>
      <c r="P4408" s="31" t="s">
        <v>91</v>
      </c>
      <c r="Q4408" s="31" t="s">
        <v>91</v>
      </c>
      <c r="R4408" s="31" t="s">
        <v>90</v>
      </c>
      <c r="S4408" s="31" t="s">
        <v>8900</v>
      </c>
      <c r="T4408" s="31" t="s">
        <v>91</v>
      </c>
      <c r="U4408" s="31" t="s">
        <v>91</v>
      </c>
      <c r="V4408" s="31" t="s">
        <v>90</v>
      </c>
      <c r="W4408" s="31" t="s">
        <v>8903</v>
      </c>
      <c r="X4408" s="31" t="s">
        <v>91</v>
      </c>
      <c r="Y4408" s="31" t="s">
        <v>91</v>
      </c>
      <c r="AA4408" s="31" t="s">
        <v>100</v>
      </c>
      <c r="AB4408" s="31">
        <v>0</v>
      </c>
    </row>
    <row r="4409" spans="2:28" x14ac:dyDescent="0.25">
      <c r="B4409" s="31" t="s">
        <v>9157</v>
      </c>
      <c r="C4409" s="31">
        <v>1761</v>
      </c>
      <c r="D4409" s="31" t="s">
        <v>8771</v>
      </c>
      <c r="E4409" s="31" t="s">
        <v>8893</v>
      </c>
      <c r="F4409" s="31" t="s">
        <v>8894</v>
      </c>
      <c r="G4409" s="31" t="s">
        <v>8905</v>
      </c>
      <c r="H4409" s="31" t="s">
        <v>8906</v>
      </c>
      <c r="I4409" s="31" t="s">
        <v>1092</v>
      </c>
      <c r="J4409" s="31" t="s">
        <v>160</v>
      </c>
      <c r="K4409" s="31" t="s">
        <v>110</v>
      </c>
      <c r="L4409" s="31" t="s">
        <v>9115</v>
      </c>
      <c r="M4409" s="31">
        <v>0</v>
      </c>
      <c r="N4409" s="31" t="s">
        <v>90</v>
      </c>
      <c r="O4409" s="31" t="s">
        <v>9051</v>
      </c>
      <c r="P4409" s="31" t="s">
        <v>91</v>
      </c>
      <c r="Q4409" s="31" t="s">
        <v>91</v>
      </c>
      <c r="R4409" s="31" t="s">
        <v>90</v>
      </c>
      <c r="S4409" s="31" t="s">
        <v>8900</v>
      </c>
      <c r="T4409" s="31" t="s">
        <v>91</v>
      </c>
      <c r="U4409" s="31" t="s">
        <v>91</v>
      </c>
      <c r="V4409" s="31" t="s">
        <v>90</v>
      </c>
      <c r="W4409" s="31" t="s">
        <v>8903</v>
      </c>
      <c r="X4409" s="31" t="s">
        <v>91</v>
      </c>
      <c r="Y4409" s="31" t="s">
        <v>91</v>
      </c>
      <c r="AA4409" s="31" t="s">
        <v>100</v>
      </c>
      <c r="AB4409" s="31">
        <v>0</v>
      </c>
    </row>
    <row r="4410" spans="2:28" x14ac:dyDescent="0.25">
      <c r="B4410" s="31" t="s">
        <v>9158</v>
      </c>
      <c r="C4410" s="31">
        <v>1761</v>
      </c>
      <c r="D4410" s="31" t="s">
        <v>8771</v>
      </c>
      <c r="E4410" s="31" t="s">
        <v>8893</v>
      </c>
      <c r="F4410" s="31" t="s">
        <v>8894</v>
      </c>
      <c r="G4410" s="31" t="s">
        <v>8905</v>
      </c>
      <c r="H4410" s="31" t="s">
        <v>8906</v>
      </c>
      <c r="I4410" s="31" t="s">
        <v>1092</v>
      </c>
      <c r="J4410" s="31" t="s">
        <v>160</v>
      </c>
      <c r="K4410" s="31" t="s">
        <v>112</v>
      </c>
      <c r="L4410" s="31" t="s">
        <v>9115</v>
      </c>
      <c r="M4410" s="31">
        <v>0</v>
      </c>
      <c r="N4410" s="31" t="s">
        <v>90</v>
      </c>
      <c r="O4410" s="31" t="s">
        <v>9051</v>
      </c>
      <c r="P4410" s="31" t="s">
        <v>91</v>
      </c>
      <c r="Q4410" s="31" t="s">
        <v>91</v>
      </c>
      <c r="R4410" s="31" t="s">
        <v>90</v>
      </c>
      <c r="S4410" s="31" t="s">
        <v>8900</v>
      </c>
      <c r="T4410" s="31" t="s">
        <v>91</v>
      </c>
      <c r="U4410" s="31" t="s">
        <v>91</v>
      </c>
      <c r="V4410" s="31" t="s">
        <v>90</v>
      </c>
      <c r="W4410" s="31" t="s">
        <v>8903</v>
      </c>
      <c r="X4410" s="31" t="s">
        <v>91</v>
      </c>
      <c r="Y4410" s="31" t="s">
        <v>91</v>
      </c>
      <c r="AA4410" s="31" t="s">
        <v>100</v>
      </c>
      <c r="AB4410" s="31">
        <v>0</v>
      </c>
    </row>
    <row r="4411" spans="2:28" x14ac:dyDescent="0.25">
      <c r="B4411" s="31" t="s">
        <v>9159</v>
      </c>
      <c r="C4411" s="31">
        <v>1761</v>
      </c>
      <c r="D4411" s="31" t="s">
        <v>8771</v>
      </c>
      <c r="E4411" s="31" t="s">
        <v>8893</v>
      </c>
      <c r="F4411" s="31" t="s">
        <v>8894</v>
      </c>
      <c r="G4411" s="31" t="s">
        <v>9160</v>
      </c>
      <c r="H4411" s="31" t="s">
        <v>2013</v>
      </c>
      <c r="I4411" s="31" t="s">
        <v>1092</v>
      </c>
      <c r="J4411" s="31" t="s">
        <v>160</v>
      </c>
      <c r="K4411" s="31" t="s">
        <v>161</v>
      </c>
      <c r="L4411" s="31" t="s">
        <v>9115</v>
      </c>
      <c r="M4411" s="31">
        <v>0</v>
      </c>
      <c r="N4411" s="31" t="s">
        <v>90</v>
      </c>
      <c r="O4411" s="31" t="s">
        <v>9051</v>
      </c>
      <c r="P4411" s="31" t="s">
        <v>91</v>
      </c>
      <c r="Q4411" s="31" t="s">
        <v>91</v>
      </c>
      <c r="R4411" s="31" t="s">
        <v>90</v>
      </c>
      <c r="S4411" s="31" t="s">
        <v>8900</v>
      </c>
      <c r="T4411" s="31" t="s">
        <v>91</v>
      </c>
      <c r="U4411" s="31" t="s">
        <v>91</v>
      </c>
      <c r="V4411" s="31" t="s">
        <v>90</v>
      </c>
      <c r="W4411" s="31" t="s">
        <v>8903</v>
      </c>
      <c r="X4411" s="31" t="s">
        <v>91</v>
      </c>
      <c r="Y4411" s="31" t="s">
        <v>91</v>
      </c>
      <c r="AA4411" s="31" t="s">
        <v>94</v>
      </c>
      <c r="AB4411" s="31">
        <v>0</v>
      </c>
    </row>
    <row r="4412" spans="2:28" x14ac:dyDescent="0.25">
      <c r="B4412" s="31" t="s">
        <v>9161</v>
      </c>
      <c r="C4412" s="31">
        <v>1761</v>
      </c>
      <c r="D4412" s="31" t="s">
        <v>8771</v>
      </c>
      <c r="E4412" s="31" t="s">
        <v>8893</v>
      </c>
      <c r="F4412" s="31" t="s">
        <v>8894</v>
      </c>
      <c r="G4412" s="31" t="s">
        <v>9160</v>
      </c>
      <c r="H4412" s="31" t="s">
        <v>2013</v>
      </c>
      <c r="I4412" s="31" t="s">
        <v>1092</v>
      </c>
      <c r="J4412" s="31" t="s">
        <v>160</v>
      </c>
      <c r="K4412" s="31" t="s">
        <v>164</v>
      </c>
      <c r="L4412" s="31" t="s">
        <v>9115</v>
      </c>
      <c r="M4412" s="31">
        <v>0</v>
      </c>
      <c r="N4412" s="31" t="s">
        <v>90</v>
      </c>
      <c r="O4412" s="31" t="s">
        <v>9051</v>
      </c>
      <c r="P4412" s="31" t="s">
        <v>91</v>
      </c>
      <c r="Q4412" s="31" t="s">
        <v>91</v>
      </c>
      <c r="R4412" s="31" t="s">
        <v>90</v>
      </c>
      <c r="S4412" s="31" t="s">
        <v>8900</v>
      </c>
      <c r="T4412" s="31" t="s">
        <v>91</v>
      </c>
      <c r="U4412" s="31" t="s">
        <v>91</v>
      </c>
      <c r="V4412" s="31" t="s">
        <v>90</v>
      </c>
      <c r="W4412" s="31" t="s">
        <v>8903</v>
      </c>
      <c r="X4412" s="31" t="s">
        <v>91</v>
      </c>
      <c r="Y4412" s="31" t="s">
        <v>91</v>
      </c>
      <c r="AA4412" s="31" t="s">
        <v>94</v>
      </c>
      <c r="AB4412" s="31">
        <v>0</v>
      </c>
    </row>
    <row r="4413" spans="2:28" x14ac:dyDescent="0.25">
      <c r="B4413" s="31" t="s">
        <v>9162</v>
      </c>
      <c r="C4413" s="31">
        <v>1761</v>
      </c>
      <c r="D4413" s="31" t="s">
        <v>8771</v>
      </c>
      <c r="E4413" s="31" t="s">
        <v>8893</v>
      </c>
      <c r="F4413" s="31" t="s">
        <v>8894</v>
      </c>
      <c r="G4413" s="31" t="s">
        <v>9160</v>
      </c>
      <c r="H4413" s="31" t="s">
        <v>2013</v>
      </c>
      <c r="I4413" s="31" t="s">
        <v>1092</v>
      </c>
      <c r="J4413" s="31" t="s">
        <v>160</v>
      </c>
      <c r="K4413" s="31" t="s">
        <v>166</v>
      </c>
      <c r="L4413" s="31" t="s">
        <v>9115</v>
      </c>
      <c r="M4413" s="31">
        <v>0</v>
      </c>
      <c r="N4413" s="31" t="s">
        <v>90</v>
      </c>
      <c r="O4413" s="31" t="s">
        <v>9051</v>
      </c>
      <c r="P4413" s="31" t="s">
        <v>91</v>
      </c>
      <c r="Q4413" s="31" t="s">
        <v>91</v>
      </c>
      <c r="R4413" s="31" t="s">
        <v>90</v>
      </c>
      <c r="S4413" s="31" t="s">
        <v>8900</v>
      </c>
      <c r="T4413" s="31" t="s">
        <v>91</v>
      </c>
      <c r="U4413" s="31" t="s">
        <v>91</v>
      </c>
      <c r="V4413" s="31" t="s">
        <v>90</v>
      </c>
      <c r="W4413" s="31" t="s">
        <v>8903</v>
      </c>
      <c r="X4413" s="31" t="s">
        <v>91</v>
      </c>
      <c r="Y4413" s="31" t="s">
        <v>91</v>
      </c>
      <c r="AA4413" s="31" t="s">
        <v>94</v>
      </c>
      <c r="AB4413" s="31">
        <v>0</v>
      </c>
    </row>
    <row r="4414" spans="2:28" x14ac:dyDescent="0.25">
      <c r="B4414" s="31" t="s">
        <v>9163</v>
      </c>
      <c r="C4414" s="31">
        <v>1761</v>
      </c>
      <c r="D4414" s="31" t="s">
        <v>8771</v>
      </c>
      <c r="E4414" s="31" t="s">
        <v>8893</v>
      </c>
      <c r="F4414" s="31" t="s">
        <v>8894</v>
      </c>
      <c r="G4414" s="31" t="s">
        <v>9160</v>
      </c>
      <c r="H4414" s="31" t="s">
        <v>2013</v>
      </c>
      <c r="I4414" s="31" t="s">
        <v>1092</v>
      </c>
      <c r="J4414" s="31" t="s">
        <v>160</v>
      </c>
      <c r="K4414" s="31" t="s">
        <v>88</v>
      </c>
      <c r="L4414" s="31" t="s">
        <v>9115</v>
      </c>
      <c r="M4414" s="31">
        <v>0</v>
      </c>
      <c r="N4414" s="31" t="s">
        <v>90</v>
      </c>
      <c r="O4414" s="31" t="s">
        <v>9051</v>
      </c>
      <c r="P4414" s="31" t="s">
        <v>91</v>
      </c>
      <c r="Q4414" s="31" t="s">
        <v>91</v>
      </c>
      <c r="R4414" s="31" t="s">
        <v>90</v>
      </c>
      <c r="S4414" s="31" t="s">
        <v>8900</v>
      </c>
      <c r="T4414" s="31" t="s">
        <v>91</v>
      </c>
      <c r="U4414" s="31" t="s">
        <v>91</v>
      </c>
      <c r="V4414" s="31" t="s">
        <v>90</v>
      </c>
      <c r="W4414" s="31" t="s">
        <v>8903</v>
      </c>
      <c r="X4414" s="31" t="s">
        <v>91</v>
      </c>
      <c r="Y4414" s="31" t="s">
        <v>91</v>
      </c>
      <c r="AA4414" s="31" t="s">
        <v>94</v>
      </c>
      <c r="AB4414" s="31">
        <v>0</v>
      </c>
    </row>
    <row r="4415" spans="2:28" x14ac:dyDescent="0.25">
      <c r="B4415" s="31" t="s">
        <v>9164</v>
      </c>
      <c r="C4415" s="31">
        <v>1761</v>
      </c>
      <c r="D4415" s="31" t="s">
        <v>8771</v>
      </c>
      <c r="E4415" s="31" t="s">
        <v>8893</v>
      </c>
      <c r="F4415" s="31" t="s">
        <v>8894</v>
      </c>
      <c r="G4415" s="31" t="s">
        <v>9160</v>
      </c>
      <c r="H4415" s="31" t="s">
        <v>2013</v>
      </c>
      <c r="I4415" s="31" t="s">
        <v>1092</v>
      </c>
      <c r="J4415" s="31" t="s">
        <v>160</v>
      </c>
      <c r="K4415" s="31" t="s">
        <v>114</v>
      </c>
      <c r="L4415" s="31" t="s">
        <v>9115</v>
      </c>
      <c r="M4415" s="31">
        <v>0</v>
      </c>
      <c r="N4415" s="31" t="s">
        <v>90</v>
      </c>
      <c r="O4415" s="31" t="s">
        <v>9051</v>
      </c>
      <c r="P4415" s="31" t="s">
        <v>91</v>
      </c>
      <c r="Q4415" s="31" t="s">
        <v>91</v>
      </c>
      <c r="R4415" s="31" t="s">
        <v>90</v>
      </c>
      <c r="S4415" s="31" t="s">
        <v>8900</v>
      </c>
      <c r="T4415" s="31" t="s">
        <v>91</v>
      </c>
      <c r="U4415" s="31" t="s">
        <v>91</v>
      </c>
      <c r="V4415" s="31" t="s">
        <v>90</v>
      </c>
      <c r="W4415" s="31" t="s">
        <v>8903</v>
      </c>
      <c r="X4415" s="31" t="s">
        <v>91</v>
      </c>
      <c r="Y4415" s="31" t="s">
        <v>91</v>
      </c>
      <c r="AA4415" s="31" t="s">
        <v>94</v>
      </c>
      <c r="AB4415" s="31">
        <v>0</v>
      </c>
    </row>
    <row r="4416" spans="2:28" x14ac:dyDescent="0.25">
      <c r="B4416" s="31" t="s">
        <v>9165</v>
      </c>
      <c r="C4416" s="31">
        <v>1761</v>
      </c>
      <c r="D4416" s="31" t="s">
        <v>8771</v>
      </c>
      <c r="E4416" s="31" t="s">
        <v>8893</v>
      </c>
      <c r="F4416" s="31" t="s">
        <v>8894</v>
      </c>
      <c r="G4416" s="31" t="s">
        <v>9160</v>
      </c>
      <c r="H4416" s="31" t="s">
        <v>2013</v>
      </c>
      <c r="I4416" s="31" t="s">
        <v>1092</v>
      </c>
      <c r="J4416" s="31" t="s">
        <v>160</v>
      </c>
      <c r="K4416" s="31" t="s">
        <v>170</v>
      </c>
      <c r="L4416" s="31" t="s">
        <v>9115</v>
      </c>
      <c r="M4416" s="31">
        <v>0</v>
      </c>
      <c r="N4416" s="31" t="s">
        <v>90</v>
      </c>
      <c r="O4416" s="31" t="s">
        <v>9051</v>
      </c>
      <c r="P4416" s="31" t="s">
        <v>91</v>
      </c>
      <c r="Q4416" s="31" t="s">
        <v>91</v>
      </c>
      <c r="R4416" s="31" t="s">
        <v>90</v>
      </c>
      <c r="S4416" s="31" t="s">
        <v>8900</v>
      </c>
      <c r="T4416" s="31" t="s">
        <v>91</v>
      </c>
      <c r="U4416" s="31" t="s">
        <v>91</v>
      </c>
      <c r="V4416" s="31" t="s">
        <v>90</v>
      </c>
      <c r="W4416" s="31" t="s">
        <v>8903</v>
      </c>
      <c r="X4416" s="31" t="s">
        <v>91</v>
      </c>
      <c r="Y4416" s="31" t="s">
        <v>91</v>
      </c>
      <c r="AA4416" s="31" t="s">
        <v>94</v>
      </c>
      <c r="AB4416" s="31">
        <v>0</v>
      </c>
    </row>
    <row r="4417" spans="2:28" x14ac:dyDescent="0.25">
      <c r="B4417" s="31" t="s">
        <v>9166</v>
      </c>
      <c r="C4417" s="31">
        <v>1761</v>
      </c>
      <c r="D4417" s="31" t="s">
        <v>8771</v>
      </c>
      <c r="E4417" s="31" t="s">
        <v>8893</v>
      </c>
      <c r="F4417" s="31" t="s">
        <v>8894</v>
      </c>
      <c r="G4417" s="31" t="s">
        <v>9160</v>
      </c>
      <c r="H4417" s="31" t="s">
        <v>2013</v>
      </c>
      <c r="I4417" s="31" t="s">
        <v>1092</v>
      </c>
      <c r="J4417" s="31" t="s">
        <v>160</v>
      </c>
      <c r="K4417" s="31" t="s">
        <v>125</v>
      </c>
      <c r="L4417" s="31" t="s">
        <v>9115</v>
      </c>
      <c r="M4417" s="31">
        <v>0</v>
      </c>
      <c r="N4417" s="31" t="s">
        <v>90</v>
      </c>
      <c r="O4417" s="31" t="s">
        <v>9051</v>
      </c>
      <c r="P4417" s="31" t="s">
        <v>91</v>
      </c>
      <c r="Q4417" s="31" t="s">
        <v>91</v>
      </c>
      <c r="R4417" s="31" t="s">
        <v>90</v>
      </c>
      <c r="S4417" s="31" t="s">
        <v>8900</v>
      </c>
      <c r="T4417" s="31" t="s">
        <v>91</v>
      </c>
      <c r="U4417" s="31" t="s">
        <v>91</v>
      </c>
      <c r="V4417" s="31" t="s">
        <v>90</v>
      </c>
      <c r="W4417" s="31" t="s">
        <v>8903</v>
      </c>
      <c r="X4417" s="31" t="s">
        <v>91</v>
      </c>
      <c r="Y4417" s="31" t="s">
        <v>91</v>
      </c>
      <c r="AA4417" s="31" t="s">
        <v>97</v>
      </c>
      <c r="AB4417" s="31">
        <v>0</v>
      </c>
    </row>
    <row r="4418" spans="2:28" x14ac:dyDescent="0.25">
      <c r="B4418" s="31" t="s">
        <v>9167</v>
      </c>
      <c r="C4418" s="31">
        <v>1761</v>
      </c>
      <c r="D4418" s="31" t="s">
        <v>8771</v>
      </c>
      <c r="E4418" s="31" t="s">
        <v>8893</v>
      </c>
      <c r="F4418" s="31" t="s">
        <v>8894</v>
      </c>
      <c r="G4418" s="31" t="s">
        <v>9160</v>
      </c>
      <c r="H4418" s="31" t="s">
        <v>2013</v>
      </c>
      <c r="I4418" s="31" t="s">
        <v>1092</v>
      </c>
      <c r="J4418" s="31" t="s">
        <v>160</v>
      </c>
      <c r="K4418" s="31" t="s">
        <v>134</v>
      </c>
      <c r="L4418" s="31" t="s">
        <v>9115</v>
      </c>
      <c r="M4418" s="31">
        <v>0</v>
      </c>
      <c r="N4418" s="31" t="s">
        <v>90</v>
      </c>
      <c r="O4418" s="31" t="s">
        <v>9051</v>
      </c>
      <c r="P4418" s="31" t="s">
        <v>91</v>
      </c>
      <c r="Q4418" s="31" t="s">
        <v>91</v>
      </c>
      <c r="R4418" s="31" t="s">
        <v>90</v>
      </c>
      <c r="S4418" s="31" t="s">
        <v>8900</v>
      </c>
      <c r="T4418" s="31" t="s">
        <v>91</v>
      </c>
      <c r="U4418" s="31" t="s">
        <v>91</v>
      </c>
      <c r="V4418" s="31" t="s">
        <v>90</v>
      </c>
      <c r="W4418" s="31" t="s">
        <v>8903</v>
      </c>
      <c r="X4418" s="31" t="s">
        <v>91</v>
      </c>
      <c r="Y4418" s="31" t="s">
        <v>91</v>
      </c>
      <c r="AA4418" s="31" t="s">
        <v>97</v>
      </c>
      <c r="AB4418" s="31">
        <v>0</v>
      </c>
    </row>
    <row r="4419" spans="2:28" x14ac:dyDescent="0.25">
      <c r="B4419" s="31" t="s">
        <v>9168</v>
      </c>
      <c r="C4419" s="31">
        <v>1761</v>
      </c>
      <c r="D4419" s="31" t="s">
        <v>8771</v>
      </c>
      <c r="E4419" s="31" t="s">
        <v>8893</v>
      </c>
      <c r="F4419" s="31" t="s">
        <v>8894</v>
      </c>
      <c r="G4419" s="31" t="s">
        <v>9160</v>
      </c>
      <c r="H4419" s="31" t="s">
        <v>2013</v>
      </c>
      <c r="I4419" s="31" t="s">
        <v>1092</v>
      </c>
      <c r="J4419" s="31" t="s">
        <v>160</v>
      </c>
      <c r="K4419" s="31" t="s">
        <v>139</v>
      </c>
      <c r="L4419" s="31" t="s">
        <v>9115</v>
      </c>
      <c r="M4419" s="31">
        <v>0</v>
      </c>
      <c r="N4419" s="31" t="s">
        <v>90</v>
      </c>
      <c r="O4419" s="31" t="s">
        <v>9051</v>
      </c>
      <c r="P4419" s="31" t="s">
        <v>91</v>
      </c>
      <c r="Q4419" s="31" t="s">
        <v>91</v>
      </c>
      <c r="R4419" s="31" t="s">
        <v>90</v>
      </c>
      <c r="S4419" s="31" t="s">
        <v>8900</v>
      </c>
      <c r="T4419" s="31" t="s">
        <v>91</v>
      </c>
      <c r="U4419" s="31" t="s">
        <v>91</v>
      </c>
      <c r="V4419" s="31" t="s">
        <v>90</v>
      </c>
      <c r="W4419" s="31" t="s">
        <v>8903</v>
      </c>
      <c r="X4419" s="31" t="s">
        <v>91</v>
      </c>
      <c r="Y4419" s="31" t="s">
        <v>91</v>
      </c>
      <c r="AA4419" s="31" t="s">
        <v>97</v>
      </c>
      <c r="AB4419" s="31">
        <v>0</v>
      </c>
    </row>
    <row r="4420" spans="2:28" x14ac:dyDescent="0.25">
      <c r="B4420" s="31" t="s">
        <v>9169</v>
      </c>
      <c r="C4420" s="31">
        <v>1761</v>
      </c>
      <c r="D4420" s="31" t="s">
        <v>8771</v>
      </c>
      <c r="E4420" s="31" t="s">
        <v>8893</v>
      </c>
      <c r="F4420" s="31" t="s">
        <v>8894</v>
      </c>
      <c r="G4420" s="31" t="s">
        <v>9160</v>
      </c>
      <c r="H4420" s="31" t="s">
        <v>2013</v>
      </c>
      <c r="I4420" s="31" t="s">
        <v>1092</v>
      </c>
      <c r="J4420" s="31" t="s">
        <v>160</v>
      </c>
      <c r="K4420" s="31" t="s">
        <v>145</v>
      </c>
      <c r="L4420" s="31" t="s">
        <v>9115</v>
      </c>
      <c r="M4420" s="31">
        <v>0</v>
      </c>
      <c r="N4420" s="31" t="s">
        <v>90</v>
      </c>
      <c r="O4420" s="31" t="s">
        <v>9051</v>
      </c>
      <c r="P4420" s="31" t="s">
        <v>91</v>
      </c>
      <c r="Q4420" s="31" t="s">
        <v>91</v>
      </c>
      <c r="R4420" s="31" t="s">
        <v>90</v>
      </c>
      <c r="S4420" s="31" t="s">
        <v>8900</v>
      </c>
      <c r="T4420" s="31" t="s">
        <v>91</v>
      </c>
      <c r="U4420" s="31" t="s">
        <v>91</v>
      </c>
      <c r="V4420" s="31" t="s">
        <v>90</v>
      </c>
      <c r="W4420" s="31" t="s">
        <v>8903</v>
      </c>
      <c r="X4420" s="31" t="s">
        <v>91</v>
      </c>
      <c r="Y4420" s="31" t="s">
        <v>91</v>
      </c>
      <c r="AA4420" s="31" t="s">
        <v>97</v>
      </c>
      <c r="AB4420" s="31">
        <v>0</v>
      </c>
    </row>
    <row r="4421" spans="2:28" x14ac:dyDescent="0.25">
      <c r="B4421" s="31" t="s">
        <v>9170</v>
      </c>
      <c r="C4421" s="31">
        <v>1761</v>
      </c>
      <c r="D4421" s="31" t="s">
        <v>8771</v>
      </c>
      <c r="E4421" s="31" t="s">
        <v>8893</v>
      </c>
      <c r="F4421" s="31" t="s">
        <v>8894</v>
      </c>
      <c r="G4421" s="31" t="s">
        <v>9160</v>
      </c>
      <c r="H4421" s="31" t="s">
        <v>2013</v>
      </c>
      <c r="I4421" s="31" t="s">
        <v>1092</v>
      </c>
      <c r="J4421" s="31" t="s">
        <v>160</v>
      </c>
      <c r="K4421" s="31" t="s">
        <v>96</v>
      </c>
      <c r="L4421" s="31" t="s">
        <v>9115</v>
      </c>
      <c r="M4421" s="31">
        <v>0</v>
      </c>
      <c r="N4421" s="31" t="s">
        <v>90</v>
      </c>
      <c r="O4421" s="31" t="s">
        <v>9051</v>
      </c>
      <c r="P4421" s="31" t="s">
        <v>91</v>
      </c>
      <c r="Q4421" s="31" t="s">
        <v>91</v>
      </c>
      <c r="R4421" s="31" t="s">
        <v>90</v>
      </c>
      <c r="S4421" s="31" t="s">
        <v>8900</v>
      </c>
      <c r="T4421" s="31" t="s">
        <v>91</v>
      </c>
      <c r="U4421" s="31" t="s">
        <v>91</v>
      </c>
      <c r="V4421" s="31" t="s">
        <v>90</v>
      </c>
      <c r="W4421" s="31" t="s">
        <v>8903</v>
      </c>
      <c r="X4421" s="31" t="s">
        <v>91</v>
      </c>
      <c r="Y4421" s="31" t="s">
        <v>91</v>
      </c>
      <c r="AA4421" s="31" t="s">
        <v>97</v>
      </c>
      <c r="AB4421" s="31">
        <v>0</v>
      </c>
    </row>
    <row r="4422" spans="2:28" x14ac:dyDescent="0.25">
      <c r="B4422" s="31" t="s">
        <v>9171</v>
      </c>
      <c r="C4422" s="31">
        <v>1761</v>
      </c>
      <c r="D4422" s="31" t="s">
        <v>8771</v>
      </c>
      <c r="E4422" s="31" t="s">
        <v>8893</v>
      </c>
      <c r="F4422" s="31" t="s">
        <v>8894</v>
      </c>
      <c r="G4422" s="31" t="s">
        <v>9160</v>
      </c>
      <c r="H4422" s="31" t="s">
        <v>2013</v>
      </c>
      <c r="I4422" s="31" t="s">
        <v>1092</v>
      </c>
      <c r="J4422" s="31" t="s">
        <v>160</v>
      </c>
      <c r="K4422" s="31" t="s">
        <v>177</v>
      </c>
      <c r="L4422" s="31" t="s">
        <v>9115</v>
      </c>
      <c r="M4422" s="31">
        <v>0</v>
      </c>
      <c r="N4422" s="31" t="s">
        <v>90</v>
      </c>
      <c r="O4422" s="31" t="s">
        <v>9051</v>
      </c>
      <c r="P4422" s="31" t="s">
        <v>91</v>
      </c>
      <c r="Q4422" s="31" t="s">
        <v>91</v>
      </c>
      <c r="R4422" s="31" t="s">
        <v>90</v>
      </c>
      <c r="S4422" s="31" t="s">
        <v>8900</v>
      </c>
      <c r="T4422" s="31" t="s">
        <v>91</v>
      </c>
      <c r="U4422" s="31" t="s">
        <v>91</v>
      </c>
      <c r="V4422" s="31" t="s">
        <v>90</v>
      </c>
      <c r="W4422" s="31" t="s">
        <v>8903</v>
      </c>
      <c r="X4422" s="31" t="s">
        <v>91</v>
      </c>
      <c r="Y4422" s="31" t="s">
        <v>91</v>
      </c>
      <c r="AA4422" s="31" t="s">
        <v>97</v>
      </c>
      <c r="AB4422" s="31">
        <v>0</v>
      </c>
    </row>
    <row r="4423" spans="2:28" x14ac:dyDescent="0.25">
      <c r="B4423" s="31" t="s">
        <v>9172</v>
      </c>
      <c r="C4423" s="31">
        <v>1761</v>
      </c>
      <c r="D4423" s="31" t="s">
        <v>8771</v>
      </c>
      <c r="E4423" s="31" t="s">
        <v>8893</v>
      </c>
      <c r="F4423" s="31" t="s">
        <v>8894</v>
      </c>
      <c r="G4423" s="31" t="s">
        <v>9160</v>
      </c>
      <c r="H4423" s="31" t="s">
        <v>2013</v>
      </c>
      <c r="I4423" s="31" t="s">
        <v>1092</v>
      </c>
      <c r="J4423" s="31" t="s">
        <v>160</v>
      </c>
      <c r="K4423" s="31" t="s">
        <v>150</v>
      </c>
      <c r="L4423" s="31" t="s">
        <v>9115</v>
      </c>
      <c r="M4423" s="31">
        <v>0</v>
      </c>
      <c r="N4423" s="31" t="s">
        <v>90</v>
      </c>
      <c r="O4423" s="31" t="s">
        <v>9051</v>
      </c>
      <c r="P4423" s="31" t="s">
        <v>91</v>
      </c>
      <c r="Q4423" s="31" t="s">
        <v>91</v>
      </c>
      <c r="R4423" s="31" t="s">
        <v>90</v>
      </c>
      <c r="S4423" s="31" t="s">
        <v>8900</v>
      </c>
      <c r="T4423" s="31" t="s">
        <v>91</v>
      </c>
      <c r="U4423" s="31" t="s">
        <v>91</v>
      </c>
      <c r="V4423" s="31" t="s">
        <v>90</v>
      </c>
      <c r="W4423" s="31" t="s">
        <v>8903</v>
      </c>
      <c r="X4423" s="31" t="s">
        <v>91</v>
      </c>
      <c r="Y4423" s="31" t="s">
        <v>91</v>
      </c>
      <c r="AA4423" s="31" t="s">
        <v>97</v>
      </c>
      <c r="AB4423" s="31">
        <v>0</v>
      </c>
    </row>
    <row r="4424" spans="2:28" x14ac:dyDescent="0.25">
      <c r="B4424" s="31" t="s">
        <v>9173</v>
      </c>
      <c r="C4424" s="31">
        <v>1761</v>
      </c>
      <c r="D4424" s="31" t="s">
        <v>8771</v>
      </c>
      <c r="E4424" s="31" t="s">
        <v>8893</v>
      </c>
      <c r="F4424" s="31" t="s">
        <v>8894</v>
      </c>
      <c r="G4424" s="31" t="s">
        <v>9160</v>
      </c>
      <c r="H4424" s="31" t="s">
        <v>2013</v>
      </c>
      <c r="I4424" s="31" t="s">
        <v>1092</v>
      </c>
      <c r="J4424" s="31" t="s">
        <v>160</v>
      </c>
      <c r="K4424" s="31" t="s">
        <v>156</v>
      </c>
      <c r="L4424" s="31" t="s">
        <v>9115</v>
      </c>
      <c r="M4424" s="31">
        <v>0</v>
      </c>
      <c r="N4424" s="31" t="s">
        <v>90</v>
      </c>
      <c r="O4424" s="31" t="s">
        <v>9051</v>
      </c>
      <c r="P4424" s="31" t="s">
        <v>91</v>
      </c>
      <c r="Q4424" s="31" t="s">
        <v>91</v>
      </c>
      <c r="R4424" s="31" t="s">
        <v>90</v>
      </c>
      <c r="S4424" s="31" t="s">
        <v>8900</v>
      </c>
      <c r="T4424" s="31" t="s">
        <v>91</v>
      </c>
      <c r="U4424" s="31" t="s">
        <v>91</v>
      </c>
      <c r="V4424" s="31" t="s">
        <v>90</v>
      </c>
      <c r="W4424" s="31" t="s">
        <v>8903</v>
      </c>
      <c r="X4424" s="31" t="s">
        <v>91</v>
      </c>
      <c r="Y4424" s="31" t="s">
        <v>91</v>
      </c>
      <c r="AA4424" s="31" t="s">
        <v>97</v>
      </c>
      <c r="AB4424" s="31">
        <v>0</v>
      </c>
    </row>
    <row r="4425" spans="2:28" x14ac:dyDescent="0.25">
      <c r="B4425" s="31" t="s">
        <v>9174</v>
      </c>
      <c r="C4425" s="31">
        <v>1761</v>
      </c>
      <c r="D4425" s="31" t="s">
        <v>8771</v>
      </c>
      <c r="E4425" s="31" t="s">
        <v>8893</v>
      </c>
      <c r="F4425" s="31" t="s">
        <v>8894</v>
      </c>
      <c r="G4425" s="31" t="s">
        <v>9160</v>
      </c>
      <c r="H4425" s="31" t="s">
        <v>2013</v>
      </c>
      <c r="I4425" s="31" t="s">
        <v>1092</v>
      </c>
      <c r="J4425" s="31" t="s">
        <v>160</v>
      </c>
      <c r="K4425" s="31" t="s">
        <v>181</v>
      </c>
      <c r="L4425" s="31" t="s">
        <v>9115</v>
      </c>
      <c r="M4425" s="31">
        <v>0</v>
      </c>
      <c r="N4425" s="31" t="s">
        <v>90</v>
      </c>
      <c r="O4425" s="31" t="s">
        <v>9051</v>
      </c>
      <c r="P4425" s="31" t="s">
        <v>91</v>
      </c>
      <c r="Q4425" s="31" t="s">
        <v>91</v>
      </c>
      <c r="R4425" s="31" t="s">
        <v>90</v>
      </c>
      <c r="S4425" s="31" t="s">
        <v>8900</v>
      </c>
      <c r="T4425" s="31" t="s">
        <v>91</v>
      </c>
      <c r="U4425" s="31" t="s">
        <v>91</v>
      </c>
      <c r="V4425" s="31" t="s">
        <v>90</v>
      </c>
      <c r="W4425" s="31" t="s">
        <v>8903</v>
      </c>
      <c r="X4425" s="31" t="s">
        <v>91</v>
      </c>
      <c r="Y4425" s="31" t="s">
        <v>91</v>
      </c>
      <c r="AA4425" s="31" t="s">
        <v>100</v>
      </c>
      <c r="AB4425" s="31">
        <v>0</v>
      </c>
    </row>
    <row r="4426" spans="2:28" x14ac:dyDescent="0.25">
      <c r="B4426" s="31" t="s">
        <v>9175</v>
      </c>
      <c r="C4426" s="31">
        <v>1761</v>
      </c>
      <c r="D4426" s="31" t="s">
        <v>8771</v>
      </c>
      <c r="E4426" s="31" t="s">
        <v>8893</v>
      </c>
      <c r="F4426" s="31" t="s">
        <v>8894</v>
      </c>
      <c r="G4426" s="31" t="s">
        <v>9160</v>
      </c>
      <c r="H4426" s="31" t="s">
        <v>2013</v>
      </c>
      <c r="I4426" s="31" t="s">
        <v>1092</v>
      </c>
      <c r="J4426" s="31" t="s">
        <v>160</v>
      </c>
      <c r="K4426" s="31" t="s">
        <v>99</v>
      </c>
      <c r="L4426" s="31" t="s">
        <v>9115</v>
      </c>
      <c r="M4426" s="31">
        <v>0</v>
      </c>
      <c r="N4426" s="31" t="s">
        <v>90</v>
      </c>
      <c r="O4426" s="31" t="s">
        <v>9051</v>
      </c>
      <c r="P4426" s="31" t="s">
        <v>91</v>
      </c>
      <c r="Q4426" s="31" t="s">
        <v>91</v>
      </c>
      <c r="R4426" s="31" t="s">
        <v>90</v>
      </c>
      <c r="S4426" s="31" t="s">
        <v>8900</v>
      </c>
      <c r="T4426" s="31" t="s">
        <v>91</v>
      </c>
      <c r="U4426" s="31" t="s">
        <v>91</v>
      </c>
      <c r="V4426" s="31" t="s">
        <v>90</v>
      </c>
      <c r="W4426" s="31" t="s">
        <v>8903</v>
      </c>
      <c r="X4426" s="31" t="s">
        <v>91</v>
      </c>
      <c r="Y4426" s="31" t="s">
        <v>91</v>
      </c>
      <c r="AA4426" s="31" t="s">
        <v>100</v>
      </c>
      <c r="AB4426" s="31">
        <v>0</v>
      </c>
    </row>
    <row r="4427" spans="2:28" x14ac:dyDescent="0.25">
      <c r="B4427" s="31" t="s">
        <v>9176</v>
      </c>
      <c r="C4427" s="31">
        <v>1761</v>
      </c>
      <c r="D4427" s="31" t="s">
        <v>8771</v>
      </c>
      <c r="E4427" s="31" t="s">
        <v>8893</v>
      </c>
      <c r="F4427" s="31" t="s">
        <v>8894</v>
      </c>
      <c r="G4427" s="31" t="s">
        <v>9160</v>
      </c>
      <c r="H4427" s="31" t="s">
        <v>2013</v>
      </c>
      <c r="I4427" s="31" t="s">
        <v>1092</v>
      </c>
      <c r="J4427" s="31" t="s">
        <v>160</v>
      </c>
      <c r="K4427" s="31" t="s">
        <v>102</v>
      </c>
      <c r="L4427" s="31" t="s">
        <v>9115</v>
      </c>
      <c r="M4427" s="31">
        <v>0</v>
      </c>
      <c r="N4427" s="31" t="s">
        <v>90</v>
      </c>
      <c r="O4427" s="31" t="s">
        <v>9051</v>
      </c>
      <c r="P4427" s="31" t="s">
        <v>91</v>
      </c>
      <c r="Q4427" s="31" t="s">
        <v>91</v>
      </c>
      <c r="R4427" s="31" t="s">
        <v>90</v>
      </c>
      <c r="S4427" s="31" t="s">
        <v>8900</v>
      </c>
      <c r="T4427" s="31" t="s">
        <v>91</v>
      </c>
      <c r="U4427" s="31" t="s">
        <v>91</v>
      </c>
      <c r="V4427" s="31" t="s">
        <v>90</v>
      </c>
      <c r="W4427" s="31" t="s">
        <v>8903</v>
      </c>
      <c r="X4427" s="31" t="s">
        <v>91</v>
      </c>
      <c r="Y4427" s="31" t="s">
        <v>91</v>
      </c>
      <c r="AA4427" s="31" t="s">
        <v>100</v>
      </c>
      <c r="AB4427" s="31">
        <v>0</v>
      </c>
    </row>
    <row r="4428" spans="2:28" x14ac:dyDescent="0.25">
      <c r="B4428" s="31" t="s">
        <v>9177</v>
      </c>
      <c r="C4428" s="31">
        <v>1761</v>
      </c>
      <c r="D4428" s="31" t="s">
        <v>8771</v>
      </c>
      <c r="E4428" s="31" t="s">
        <v>8893</v>
      </c>
      <c r="F4428" s="31" t="s">
        <v>8894</v>
      </c>
      <c r="G4428" s="31" t="s">
        <v>9160</v>
      </c>
      <c r="H4428" s="31" t="s">
        <v>2013</v>
      </c>
      <c r="I4428" s="31" t="s">
        <v>1092</v>
      </c>
      <c r="J4428" s="31" t="s">
        <v>160</v>
      </c>
      <c r="K4428" s="31" t="s">
        <v>104</v>
      </c>
      <c r="L4428" s="31" t="s">
        <v>9115</v>
      </c>
      <c r="M4428" s="31">
        <v>0</v>
      </c>
      <c r="N4428" s="31" t="s">
        <v>90</v>
      </c>
      <c r="O4428" s="31" t="s">
        <v>9051</v>
      </c>
      <c r="P4428" s="31" t="s">
        <v>91</v>
      </c>
      <c r="Q4428" s="31" t="s">
        <v>91</v>
      </c>
      <c r="R4428" s="31" t="s">
        <v>90</v>
      </c>
      <c r="S4428" s="31" t="s">
        <v>8900</v>
      </c>
      <c r="T4428" s="31" t="s">
        <v>91</v>
      </c>
      <c r="U4428" s="31" t="s">
        <v>91</v>
      </c>
      <c r="V4428" s="31" t="s">
        <v>90</v>
      </c>
      <c r="W4428" s="31" t="s">
        <v>8903</v>
      </c>
      <c r="X4428" s="31" t="s">
        <v>91</v>
      </c>
      <c r="Y4428" s="31" t="s">
        <v>91</v>
      </c>
      <c r="AA4428" s="31" t="s">
        <v>100</v>
      </c>
      <c r="AB4428" s="31">
        <v>0</v>
      </c>
    </row>
    <row r="4429" spans="2:28" x14ac:dyDescent="0.25">
      <c r="B4429" s="31" t="s">
        <v>9178</v>
      </c>
      <c r="C4429" s="31">
        <v>1761</v>
      </c>
      <c r="D4429" s="31" t="s">
        <v>8771</v>
      </c>
      <c r="E4429" s="31" t="s">
        <v>8893</v>
      </c>
      <c r="F4429" s="31" t="s">
        <v>8894</v>
      </c>
      <c r="G4429" s="31" t="s">
        <v>9160</v>
      </c>
      <c r="H4429" s="31" t="s">
        <v>2013</v>
      </c>
      <c r="I4429" s="31" t="s">
        <v>1092</v>
      </c>
      <c r="J4429" s="31" t="s">
        <v>160</v>
      </c>
      <c r="K4429" s="31" t="s">
        <v>106</v>
      </c>
      <c r="L4429" s="31" t="s">
        <v>9115</v>
      </c>
      <c r="M4429" s="31">
        <v>0</v>
      </c>
      <c r="N4429" s="31" t="s">
        <v>90</v>
      </c>
      <c r="O4429" s="31" t="s">
        <v>9051</v>
      </c>
      <c r="P4429" s="31" t="s">
        <v>91</v>
      </c>
      <c r="Q4429" s="31" t="s">
        <v>91</v>
      </c>
      <c r="R4429" s="31" t="s">
        <v>90</v>
      </c>
      <c r="S4429" s="31" t="s">
        <v>8900</v>
      </c>
      <c r="T4429" s="31" t="s">
        <v>91</v>
      </c>
      <c r="U4429" s="31" t="s">
        <v>91</v>
      </c>
      <c r="V4429" s="31" t="s">
        <v>90</v>
      </c>
      <c r="W4429" s="31" t="s">
        <v>8903</v>
      </c>
      <c r="X4429" s="31" t="s">
        <v>91</v>
      </c>
      <c r="Y4429" s="31" t="s">
        <v>91</v>
      </c>
      <c r="AA4429" s="31" t="s">
        <v>100</v>
      </c>
      <c r="AB4429" s="31">
        <v>0</v>
      </c>
    </row>
    <row r="4430" spans="2:28" x14ac:dyDescent="0.25">
      <c r="B4430" s="31" t="s">
        <v>9179</v>
      </c>
      <c r="C4430" s="31">
        <v>1761</v>
      </c>
      <c r="D4430" s="31" t="s">
        <v>8771</v>
      </c>
      <c r="E4430" s="31" t="s">
        <v>8893</v>
      </c>
      <c r="F4430" s="31" t="s">
        <v>8894</v>
      </c>
      <c r="G4430" s="31" t="s">
        <v>9160</v>
      </c>
      <c r="H4430" s="31" t="s">
        <v>2013</v>
      </c>
      <c r="I4430" s="31" t="s">
        <v>1092</v>
      </c>
      <c r="J4430" s="31" t="s">
        <v>160</v>
      </c>
      <c r="K4430" s="31" t="s">
        <v>108</v>
      </c>
      <c r="L4430" s="31" t="s">
        <v>9115</v>
      </c>
      <c r="M4430" s="31">
        <v>0</v>
      </c>
      <c r="N4430" s="31" t="s">
        <v>90</v>
      </c>
      <c r="O4430" s="31" t="s">
        <v>9051</v>
      </c>
      <c r="P4430" s="31" t="s">
        <v>91</v>
      </c>
      <c r="Q4430" s="31" t="s">
        <v>91</v>
      </c>
      <c r="R4430" s="31" t="s">
        <v>90</v>
      </c>
      <c r="S4430" s="31" t="s">
        <v>8900</v>
      </c>
      <c r="T4430" s="31" t="s">
        <v>91</v>
      </c>
      <c r="U4430" s="31" t="s">
        <v>91</v>
      </c>
      <c r="V4430" s="31" t="s">
        <v>90</v>
      </c>
      <c r="W4430" s="31" t="s">
        <v>8903</v>
      </c>
      <c r="X4430" s="31" t="s">
        <v>91</v>
      </c>
      <c r="Y4430" s="31" t="s">
        <v>91</v>
      </c>
      <c r="AA4430" s="31" t="s">
        <v>100</v>
      </c>
      <c r="AB4430" s="31">
        <v>0</v>
      </c>
    </row>
    <row r="4431" spans="2:28" x14ac:dyDescent="0.25">
      <c r="B4431" s="31" t="s">
        <v>9180</v>
      </c>
      <c r="C4431" s="31">
        <v>1761</v>
      </c>
      <c r="D4431" s="31" t="s">
        <v>8771</v>
      </c>
      <c r="E4431" s="31" t="s">
        <v>8893</v>
      </c>
      <c r="F4431" s="31" t="s">
        <v>8894</v>
      </c>
      <c r="G4431" s="31" t="s">
        <v>9160</v>
      </c>
      <c r="H4431" s="31" t="s">
        <v>2013</v>
      </c>
      <c r="I4431" s="31" t="s">
        <v>1092</v>
      </c>
      <c r="J4431" s="31" t="s">
        <v>160</v>
      </c>
      <c r="K4431" s="31" t="s">
        <v>110</v>
      </c>
      <c r="L4431" s="31" t="s">
        <v>9115</v>
      </c>
      <c r="M4431" s="31">
        <v>0</v>
      </c>
      <c r="N4431" s="31" t="s">
        <v>90</v>
      </c>
      <c r="O4431" s="31" t="s">
        <v>9051</v>
      </c>
      <c r="P4431" s="31" t="s">
        <v>91</v>
      </c>
      <c r="Q4431" s="31" t="s">
        <v>91</v>
      </c>
      <c r="R4431" s="31" t="s">
        <v>90</v>
      </c>
      <c r="S4431" s="31" t="s">
        <v>8900</v>
      </c>
      <c r="T4431" s="31" t="s">
        <v>91</v>
      </c>
      <c r="U4431" s="31" t="s">
        <v>91</v>
      </c>
      <c r="V4431" s="31" t="s">
        <v>90</v>
      </c>
      <c r="W4431" s="31" t="s">
        <v>8903</v>
      </c>
      <c r="X4431" s="31" t="s">
        <v>91</v>
      </c>
      <c r="Y4431" s="31" t="s">
        <v>91</v>
      </c>
      <c r="AA4431" s="31" t="s">
        <v>100</v>
      </c>
      <c r="AB4431" s="31">
        <v>0</v>
      </c>
    </row>
    <row r="4432" spans="2:28" x14ac:dyDescent="0.25">
      <c r="B4432" s="31" t="s">
        <v>9181</v>
      </c>
      <c r="C4432" s="31">
        <v>1761</v>
      </c>
      <c r="D4432" s="31" t="s">
        <v>8771</v>
      </c>
      <c r="E4432" s="31" t="s">
        <v>8893</v>
      </c>
      <c r="F4432" s="31" t="s">
        <v>8894</v>
      </c>
      <c r="G4432" s="31" t="s">
        <v>9160</v>
      </c>
      <c r="H4432" s="31" t="s">
        <v>2013</v>
      </c>
      <c r="I4432" s="31" t="s">
        <v>1092</v>
      </c>
      <c r="J4432" s="31" t="s">
        <v>160</v>
      </c>
      <c r="K4432" s="31" t="s">
        <v>112</v>
      </c>
      <c r="L4432" s="31" t="s">
        <v>9115</v>
      </c>
      <c r="M4432" s="31">
        <v>0</v>
      </c>
      <c r="N4432" s="31" t="s">
        <v>90</v>
      </c>
      <c r="O4432" s="31" t="s">
        <v>9051</v>
      </c>
      <c r="P4432" s="31" t="s">
        <v>91</v>
      </c>
      <c r="Q4432" s="31" t="s">
        <v>91</v>
      </c>
      <c r="R4432" s="31" t="s">
        <v>90</v>
      </c>
      <c r="S4432" s="31" t="s">
        <v>8900</v>
      </c>
      <c r="T4432" s="31" t="s">
        <v>91</v>
      </c>
      <c r="U4432" s="31" t="s">
        <v>91</v>
      </c>
      <c r="V4432" s="31" t="s">
        <v>90</v>
      </c>
      <c r="W4432" s="31" t="s">
        <v>8903</v>
      </c>
      <c r="X4432" s="31" t="s">
        <v>91</v>
      </c>
      <c r="Y4432" s="31" t="s">
        <v>91</v>
      </c>
      <c r="AA4432" s="31" t="s">
        <v>100</v>
      </c>
      <c r="AB4432" s="31">
        <v>0</v>
      </c>
    </row>
    <row r="4433" spans="2:28" x14ac:dyDescent="0.25">
      <c r="B4433" s="31" t="s">
        <v>9182</v>
      </c>
      <c r="C4433" s="31">
        <v>1762</v>
      </c>
      <c r="D4433" s="31" t="s">
        <v>8771</v>
      </c>
      <c r="E4433" s="31" t="s">
        <v>8893</v>
      </c>
      <c r="F4433" s="31" t="s">
        <v>8894</v>
      </c>
      <c r="G4433" s="31" t="s">
        <v>9160</v>
      </c>
      <c r="H4433" s="31" t="s">
        <v>2013</v>
      </c>
      <c r="I4433" s="31" t="s">
        <v>1092</v>
      </c>
      <c r="J4433" s="31" t="s">
        <v>87</v>
      </c>
      <c r="K4433" s="31" t="s">
        <v>161</v>
      </c>
      <c r="L4433" s="31" t="s">
        <v>9183</v>
      </c>
      <c r="M4433" s="31">
        <v>1</v>
      </c>
      <c r="N4433" s="31" t="s">
        <v>116</v>
      </c>
      <c r="O4433" s="31" t="s">
        <v>9184</v>
      </c>
      <c r="P4433" s="31" t="s">
        <v>9185</v>
      </c>
      <c r="Q4433" s="31" t="s">
        <v>9186</v>
      </c>
      <c r="R4433" s="31" t="s">
        <v>90</v>
      </c>
      <c r="S4433" s="31" t="s">
        <v>8900</v>
      </c>
      <c r="T4433" s="31" t="s">
        <v>91</v>
      </c>
      <c r="U4433" s="31" t="s">
        <v>91</v>
      </c>
      <c r="V4433" s="31" t="s">
        <v>90</v>
      </c>
      <c r="W4433" s="31" t="s">
        <v>8903</v>
      </c>
      <c r="X4433" s="31" t="s">
        <v>91</v>
      </c>
      <c r="Y4433" s="31" t="s">
        <v>91</v>
      </c>
      <c r="AA4433" s="31" t="s">
        <v>94</v>
      </c>
      <c r="AB4433" s="31">
        <v>1</v>
      </c>
    </row>
    <row r="4434" spans="2:28" x14ac:dyDescent="0.25">
      <c r="B4434" s="31" t="s">
        <v>9187</v>
      </c>
      <c r="C4434" s="31">
        <v>1762</v>
      </c>
      <c r="D4434" s="31" t="s">
        <v>8771</v>
      </c>
      <c r="E4434" s="31" t="s">
        <v>8893</v>
      </c>
      <c r="F4434" s="31" t="s">
        <v>8894</v>
      </c>
      <c r="G4434" s="31" t="s">
        <v>9160</v>
      </c>
      <c r="H4434" s="31" t="s">
        <v>2013</v>
      </c>
      <c r="I4434" s="31" t="s">
        <v>1092</v>
      </c>
      <c r="J4434" s="31" t="s">
        <v>87</v>
      </c>
      <c r="K4434" s="31" t="s">
        <v>164</v>
      </c>
      <c r="L4434" s="31" t="s">
        <v>9183</v>
      </c>
      <c r="M4434" s="31">
        <v>1</v>
      </c>
      <c r="N4434" s="31" t="s">
        <v>116</v>
      </c>
      <c r="O4434" s="31" t="s">
        <v>9184</v>
      </c>
      <c r="P4434" s="31" t="s">
        <v>9185</v>
      </c>
      <c r="Q4434" s="31" t="s">
        <v>9186</v>
      </c>
      <c r="R4434" s="31" t="s">
        <v>90</v>
      </c>
      <c r="S4434" s="31" t="s">
        <v>8900</v>
      </c>
      <c r="T4434" s="31" t="s">
        <v>91</v>
      </c>
      <c r="U4434" s="31" t="s">
        <v>91</v>
      </c>
      <c r="V4434" s="31" t="s">
        <v>90</v>
      </c>
      <c r="W4434" s="31" t="s">
        <v>8903</v>
      </c>
      <c r="X4434" s="31" t="s">
        <v>91</v>
      </c>
      <c r="Y4434" s="31" t="s">
        <v>91</v>
      </c>
      <c r="AA4434" s="31" t="s">
        <v>94</v>
      </c>
      <c r="AB4434" s="31">
        <v>1</v>
      </c>
    </row>
    <row r="4435" spans="2:28" x14ac:dyDescent="0.25">
      <c r="B4435" s="31" t="s">
        <v>9188</v>
      </c>
      <c r="C4435" s="31">
        <v>1763</v>
      </c>
      <c r="D4435" s="31" t="s">
        <v>8771</v>
      </c>
      <c r="E4435" s="31" t="s">
        <v>8893</v>
      </c>
      <c r="F4435" s="31" t="s">
        <v>8894</v>
      </c>
      <c r="G4435" s="31" t="s">
        <v>9160</v>
      </c>
      <c r="H4435" s="31" t="s">
        <v>2013</v>
      </c>
      <c r="I4435" s="31" t="s">
        <v>1092</v>
      </c>
      <c r="J4435" s="31" t="s">
        <v>87</v>
      </c>
      <c r="K4435" s="31" t="s">
        <v>166</v>
      </c>
      <c r="L4435" s="31" t="s">
        <v>2335</v>
      </c>
      <c r="M4435" s="31">
        <v>0</v>
      </c>
      <c r="N4435" s="31" t="s">
        <v>90</v>
      </c>
      <c r="O4435" s="31" t="s">
        <v>9184</v>
      </c>
      <c r="P4435" s="31" t="s">
        <v>91</v>
      </c>
      <c r="Q4435" s="31" t="s">
        <v>91</v>
      </c>
      <c r="R4435" s="31" t="s">
        <v>90</v>
      </c>
      <c r="S4435" s="31" t="s">
        <v>8900</v>
      </c>
      <c r="T4435" s="31" t="s">
        <v>91</v>
      </c>
      <c r="U4435" s="31" t="s">
        <v>91</v>
      </c>
      <c r="V4435" s="31" t="s">
        <v>90</v>
      </c>
      <c r="W4435" s="31" t="s">
        <v>8903</v>
      </c>
      <c r="X4435" s="31" t="s">
        <v>91</v>
      </c>
      <c r="Y4435" s="31" t="s">
        <v>91</v>
      </c>
      <c r="AA4435" s="31" t="s">
        <v>94</v>
      </c>
      <c r="AB4435" s="31">
        <v>0</v>
      </c>
    </row>
    <row r="4436" spans="2:28" x14ac:dyDescent="0.25">
      <c r="B4436" s="31" t="s">
        <v>9189</v>
      </c>
      <c r="C4436" s="31">
        <v>1763</v>
      </c>
      <c r="D4436" s="31" t="s">
        <v>8771</v>
      </c>
      <c r="E4436" s="31" t="s">
        <v>8893</v>
      </c>
      <c r="F4436" s="31" t="s">
        <v>8894</v>
      </c>
      <c r="G4436" s="31" t="s">
        <v>9160</v>
      </c>
      <c r="H4436" s="31" t="s">
        <v>2013</v>
      </c>
      <c r="I4436" s="31" t="s">
        <v>1092</v>
      </c>
      <c r="J4436" s="31" t="s">
        <v>87</v>
      </c>
      <c r="K4436" s="31" t="s">
        <v>88</v>
      </c>
      <c r="L4436" s="31" t="s">
        <v>2335</v>
      </c>
      <c r="M4436" s="31">
        <v>0</v>
      </c>
      <c r="N4436" s="31" t="s">
        <v>90</v>
      </c>
      <c r="O4436" s="31" t="s">
        <v>9184</v>
      </c>
      <c r="P4436" s="31" t="s">
        <v>91</v>
      </c>
      <c r="Q4436" s="31" t="s">
        <v>91</v>
      </c>
      <c r="R4436" s="31" t="s">
        <v>90</v>
      </c>
      <c r="S4436" s="31" t="s">
        <v>8900</v>
      </c>
      <c r="T4436" s="31" t="s">
        <v>91</v>
      </c>
      <c r="U4436" s="31" t="s">
        <v>91</v>
      </c>
      <c r="V4436" s="31" t="s">
        <v>90</v>
      </c>
      <c r="W4436" s="31" t="s">
        <v>8903</v>
      </c>
      <c r="X4436" s="31" t="s">
        <v>91</v>
      </c>
      <c r="Y4436" s="31" t="s">
        <v>91</v>
      </c>
      <c r="AA4436" s="31" t="s">
        <v>94</v>
      </c>
      <c r="AB4436" s="31">
        <v>0</v>
      </c>
    </row>
    <row r="4437" spans="2:28" x14ac:dyDescent="0.25">
      <c r="B4437" s="31" t="s">
        <v>9190</v>
      </c>
      <c r="C4437" s="31">
        <v>1763</v>
      </c>
      <c r="D4437" s="31" t="s">
        <v>8771</v>
      </c>
      <c r="E4437" s="31" t="s">
        <v>8893</v>
      </c>
      <c r="F4437" s="31" t="s">
        <v>8894</v>
      </c>
      <c r="G4437" s="31" t="s">
        <v>9160</v>
      </c>
      <c r="H4437" s="31" t="s">
        <v>2013</v>
      </c>
      <c r="I4437" s="31" t="s">
        <v>1092</v>
      </c>
      <c r="J4437" s="31" t="s">
        <v>87</v>
      </c>
      <c r="K4437" s="31" t="s">
        <v>114</v>
      </c>
      <c r="L4437" s="31" t="s">
        <v>2335</v>
      </c>
      <c r="M4437" s="31">
        <v>0</v>
      </c>
      <c r="N4437" s="31" t="s">
        <v>90</v>
      </c>
      <c r="O4437" s="31" t="s">
        <v>9184</v>
      </c>
      <c r="P4437" s="31" t="s">
        <v>91</v>
      </c>
      <c r="Q4437" s="31" t="s">
        <v>91</v>
      </c>
      <c r="R4437" s="31" t="s">
        <v>90</v>
      </c>
      <c r="S4437" s="31" t="s">
        <v>8900</v>
      </c>
      <c r="T4437" s="31" t="s">
        <v>91</v>
      </c>
      <c r="U4437" s="31" t="s">
        <v>91</v>
      </c>
      <c r="V4437" s="31" t="s">
        <v>90</v>
      </c>
      <c r="W4437" s="31" t="s">
        <v>8903</v>
      </c>
      <c r="X4437" s="31" t="s">
        <v>91</v>
      </c>
      <c r="Y4437" s="31" t="s">
        <v>91</v>
      </c>
      <c r="AA4437" s="31" t="s">
        <v>94</v>
      </c>
      <c r="AB4437" s="31">
        <v>0</v>
      </c>
    </row>
    <row r="4438" spans="2:28" x14ac:dyDescent="0.25">
      <c r="B4438" s="31" t="s">
        <v>9191</v>
      </c>
      <c r="C4438" s="31">
        <v>1763</v>
      </c>
      <c r="D4438" s="31" t="s">
        <v>8771</v>
      </c>
      <c r="E4438" s="31" t="s">
        <v>8893</v>
      </c>
      <c r="F4438" s="31" t="s">
        <v>8894</v>
      </c>
      <c r="G4438" s="31" t="s">
        <v>9160</v>
      </c>
      <c r="H4438" s="31" t="s">
        <v>2013</v>
      </c>
      <c r="I4438" s="31" t="s">
        <v>1092</v>
      </c>
      <c r="J4438" s="31" t="s">
        <v>87</v>
      </c>
      <c r="K4438" s="31" t="s">
        <v>170</v>
      </c>
      <c r="L4438" s="31" t="s">
        <v>2335</v>
      </c>
      <c r="M4438" s="31">
        <v>0</v>
      </c>
      <c r="N4438" s="31" t="s">
        <v>90</v>
      </c>
      <c r="O4438" s="31" t="s">
        <v>9184</v>
      </c>
      <c r="P4438" s="31" t="s">
        <v>91</v>
      </c>
      <c r="Q4438" s="31" t="s">
        <v>91</v>
      </c>
      <c r="R4438" s="31" t="s">
        <v>90</v>
      </c>
      <c r="S4438" s="31" t="s">
        <v>8900</v>
      </c>
      <c r="T4438" s="31" t="s">
        <v>91</v>
      </c>
      <c r="U4438" s="31" t="s">
        <v>91</v>
      </c>
      <c r="V4438" s="31" t="s">
        <v>90</v>
      </c>
      <c r="W4438" s="31" t="s">
        <v>8903</v>
      </c>
      <c r="X4438" s="31" t="s">
        <v>91</v>
      </c>
      <c r="Y4438" s="31" t="s">
        <v>91</v>
      </c>
      <c r="AA4438" s="31" t="s">
        <v>94</v>
      </c>
      <c r="AB4438" s="31">
        <v>0</v>
      </c>
    </row>
    <row r="4439" spans="2:28" x14ac:dyDescent="0.25">
      <c r="B4439" s="31" t="s">
        <v>9192</v>
      </c>
      <c r="C4439" s="31">
        <v>1763</v>
      </c>
      <c r="D4439" s="31" t="s">
        <v>8771</v>
      </c>
      <c r="E4439" s="31" t="s">
        <v>8893</v>
      </c>
      <c r="F4439" s="31" t="s">
        <v>8894</v>
      </c>
      <c r="G4439" s="31" t="s">
        <v>9160</v>
      </c>
      <c r="H4439" s="31" t="s">
        <v>2013</v>
      </c>
      <c r="I4439" s="31" t="s">
        <v>1092</v>
      </c>
      <c r="J4439" s="31" t="s">
        <v>87</v>
      </c>
      <c r="K4439" s="31" t="s">
        <v>125</v>
      </c>
      <c r="L4439" s="31" t="s">
        <v>2335</v>
      </c>
      <c r="M4439" s="31">
        <v>0</v>
      </c>
      <c r="N4439" s="31" t="s">
        <v>90</v>
      </c>
      <c r="O4439" s="31" t="s">
        <v>9184</v>
      </c>
      <c r="P4439" s="31" t="s">
        <v>91</v>
      </c>
      <c r="Q4439" s="31" t="s">
        <v>91</v>
      </c>
      <c r="R4439" s="31" t="s">
        <v>90</v>
      </c>
      <c r="S4439" s="31" t="s">
        <v>8900</v>
      </c>
      <c r="T4439" s="31" t="s">
        <v>91</v>
      </c>
      <c r="U4439" s="31" t="s">
        <v>91</v>
      </c>
      <c r="V4439" s="31" t="s">
        <v>90</v>
      </c>
      <c r="W4439" s="31" t="s">
        <v>8903</v>
      </c>
      <c r="X4439" s="31" t="s">
        <v>91</v>
      </c>
      <c r="Y4439" s="31" t="s">
        <v>91</v>
      </c>
      <c r="AA4439" s="31" t="s">
        <v>97</v>
      </c>
      <c r="AB4439" s="31">
        <v>0</v>
      </c>
    </row>
    <row r="4440" spans="2:28" x14ac:dyDescent="0.25">
      <c r="B4440" s="31" t="s">
        <v>9193</v>
      </c>
      <c r="C4440" s="31">
        <v>1763</v>
      </c>
      <c r="D4440" s="31" t="s">
        <v>8771</v>
      </c>
      <c r="E4440" s="31" t="s">
        <v>8893</v>
      </c>
      <c r="F4440" s="31" t="s">
        <v>8894</v>
      </c>
      <c r="G4440" s="31" t="s">
        <v>9160</v>
      </c>
      <c r="H4440" s="31" t="s">
        <v>2013</v>
      </c>
      <c r="I4440" s="31" t="s">
        <v>1092</v>
      </c>
      <c r="J4440" s="31" t="s">
        <v>87</v>
      </c>
      <c r="K4440" s="31" t="s">
        <v>134</v>
      </c>
      <c r="L4440" s="31" t="s">
        <v>2335</v>
      </c>
      <c r="M4440" s="31">
        <v>0</v>
      </c>
      <c r="N4440" s="31" t="s">
        <v>90</v>
      </c>
      <c r="O4440" s="31" t="s">
        <v>9184</v>
      </c>
      <c r="P4440" s="31" t="s">
        <v>91</v>
      </c>
      <c r="Q4440" s="31" t="s">
        <v>91</v>
      </c>
      <c r="R4440" s="31" t="s">
        <v>90</v>
      </c>
      <c r="S4440" s="31" t="s">
        <v>8900</v>
      </c>
      <c r="T4440" s="31" t="s">
        <v>91</v>
      </c>
      <c r="U4440" s="31" t="s">
        <v>91</v>
      </c>
      <c r="V4440" s="31" t="s">
        <v>90</v>
      </c>
      <c r="W4440" s="31" t="s">
        <v>8903</v>
      </c>
      <c r="X4440" s="31" t="s">
        <v>91</v>
      </c>
      <c r="Y4440" s="31" t="s">
        <v>91</v>
      </c>
      <c r="AA4440" s="31" t="s">
        <v>97</v>
      </c>
      <c r="AB4440" s="31">
        <v>0</v>
      </c>
    </row>
    <row r="4441" spans="2:28" x14ac:dyDescent="0.25">
      <c r="B4441" s="31" t="s">
        <v>9194</v>
      </c>
      <c r="C4441" s="31">
        <v>1763</v>
      </c>
      <c r="D4441" s="31" t="s">
        <v>8771</v>
      </c>
      <c r="E4441" s="31" t="s">
        <v>8893</v>
      </c>
      <c r="F4441" s="31" t="s">
        <v>8894</v>
      </c>
      <c r="G4441" s="31" t="s">
        <v>9160</v>
      </c>
      <c r="H4441" s="31" t="s">
        <v>2013</v>
      </c>
      <c r="I4441" s="31" t="s">
        <v>1092</v>
      </c>
      <c r="J4441" s="31" t="s">
        <v>87</v>
      </c>
      <c r="K4441" s="31" t="s">
        <v>139</v>
      </c>
      <c r="L4441" s="31" t="s">
        <v>2335</v>
      </c>
      <c r="M4441" s="31">
        <v>0</v>
      </c>
      <c r="N4441" s="31" t="s">
        <v>90</v>
      </c>
      <c r="O4441" s="31" t="s">
        <v>9184</v>
      </c>
      <c r="P4441" s="31" t="s">
        <v>91</v>
      </c>
      <c r="Q4441" s="31" t="s">
        <v>91</v>
      </c>
      <c r="R4441" s="31" t="s">
        <v>90</v>
      </c>
      <c r="S4441" s="31" t="s">
        <v>8900</v>
      </c>
      <c r="T4441" s="31" t="s">
        <v>91</v>
      </c>
      <c r="U4441" s="31" t="s">
        <v>91</v>
      </c>
      <c r="V4441" s="31" t="s">
        <v>90</v>
      </c>
      <c r="W4441" s="31" t="s">
        <v>8903</v>
      </c>
      <c r="X4441" s="31" t="s">
        <v>91</v>
      </c>
      <c r="Y4441" s="31" t="s">
        <v>91</v>
      </c>
      <c r="AA4441" s="31" t="s">
        <v>97</v>
      </c>
      <c r="AB4441" s="31">
        <v>0</v>
      </c>
    </row>
    <row r="4442" spans="2:28" x14ac:dyDescent="0.25">
      <c r="B4442" s="31" t="s">
        <v>9195</v>
      </c>
      <c r="C4442" s="31">
        <v>1763</v>
      </c>
      <c r="D4442" s="31" t="s">
        <v>8771</v>
      </c>
      <c r="E4442" s="31" t="s">
        <v>8893</v>
      </c>
      <c r="F4442" s="31" t="s">
        <v>8894</v>
      </c>
      <c r="G4442" s="31" t="s">
        <v>9160</v>
      </c>
      <c r="H4442" s="31" t="s">
        <v>2013</v>
      </c>
      <c r="I4442" s="31" t="s">
        <v>1092</v>
      </c>
      <c r="J4442" s="31" t="s">
        <v>87</v>
      </c>
      <c r="K4442" s="31" t="s">
        <v>145</v>
      </c>
      <c r="L4442" s="31" t="s">
        <v>2335</v>
      </c>
      <c r="M4442" s="31">
        <v>0</v>
      </c>
      <c r="N4442" s="31" t="s">
        <v>90</v>
      </c>
      <c r="O4442" s="31" t="s">
        <v>9184</v>
      </c>
      <c r="P4442" s="31" t="s">
        <v>91</v>
      </c>
      <c r="Q4442" s="31" t="s">
        <v>91</v>
      </c>
      <c r="R4442" s="31" t="s">
        <v>90</v>
      </c>
      <c r="S4442" s="31" t="s">
        <v>8900</v>
      </c>
      <c r="T4442" s="31" t="s">
        <v>91</v>
      </c>
      <c r="U4442" s="31" t="s">
        <v>91</v>
      </c>
      <c r="V4442" s="31" t="s">
        <v>90</v>
      </c>
      <c r="W4442" s="31" t="s">
        <v>8903</v>
      </c>
      <c r="X4442" s="31" t="s">
        <v>91</v>
      </c>
      <c r="Y4442" s="31" t="s">
        <v>91</v>
      </c>
      <c r="AA4442" s="31" t="s">
        <v>97</v>
      </c>
      <c r="AB4442" s="31">
        <v>0</v>
      </c>
    </row>
    <row r="4443" spans="2:28" x14ac:dyDescent="0.25">
      <c r="B4443" s="31" t="s">
        <v>9196</v>
      </c>
      <c r="C4443" s="31">
        <v>1763</v>
      </c>
      <c r="D4443" s="31" t="s">
        <v>8771</v>
      </c>
      <c r="E4443" s="31" t="s">
        <v>8893</v>
      </c>
      <c r="F4443" s="31" t="s">
        <v>8894</v>
      </c>
      <c r="G4443" s="31" t="s">
        <v>9160</v>
      </c>
      <c r="H4443" s="31" t="s">
        <v>2013</v>
      </c>
      <c r="I4443" s="31" t="s">
        <v>1092</v>
      </c>
      <c r="J4443" s="31" t="s">
        <v>87</v>
      </c>
      <c r="K4443" s="31" t="s">
        <v>96</v>
      </c>
      <c r="L4443" s="31" t="s">
        <v>2335</v>
      </c>
      <c r="M4443" s="31">
        <v>0</v>
      </c>
      <c r="N4443" s="31" t="s">
        <v>90</v>
      </c>
      <c r="O4443" s="31" t="s">
        <v>9184</v>
      </c>
      <c r="P4443" s="31" t="s">
        <v>91</v>
      </c>
      <c r="Q4443" s="31" t="s">
        <v>91</v>
      </c>
      <c r="R4443" s="31" t="s">
        <v>90</v>
      </c>
      <c r="S4443" s="31" t="s">
        <v>8900</v>
      </c>
      <c r="T4443" s="31" t="s">
        <v>91</v>
      </c>
      <c r="U4443" s="31" t="s">
        <v>91</v>
      </c>
      <c r="V4443" s="31" t="s">
        <v>90</v>
      </c>
      <c r="W4443" s="31" t="s">
        <v>8903</v>
      </c>
      <c r="X4443" s="31" t="s">
        <v>91</v>
      </c>
      <c r="Y4443" s="31" t="s">
        <v>91</v>
      </c>
      <c r="AA4443" s="31" t="s">
        <v>97</v>
      </c>
      <c r="AB4443" s="31">
        <v>0</v>
      </c>
    </row>
    <row r="4444" spans="2:28" x14ac:dyDescent="0.25">
      <c r="B4444" s="31" t="s">
        <v>9197</v>
      </c>
      <c r="C4444" s="31">
        <v>1763</v>
      </c>
      <c r="D4444" s="31" t="s">
        <v>8771</v>
      </c>
      <c r="E4444" s="31" t="s">
        <v>8893</v>
      </c>
      <c r="F4444" s="31" t="s">
        <v>8894</v>
      </c>
      <c r="G4444" s="31" t="s">
        <v>9160</v>
      </c>
      <c r="H4444" s="31" t="s">
        <v>2013</v>
      </c>
      <c r="I4444" s="31" t="s">
        <v>1092</v>
      </c>
      <c r="J4444" s="31" t="s">
        <v>87</v>
      </c>
      <c r="K4444" s="31" t="s">
        <v>177</v>
      </c>
      <c r="L4444" s="31" t="s">
        <v>2335</v>
      </c>
      <c r="M4444" s="31">
        <v>0</v>
      </c>
      <c r="N4444" s="31" t="s">
        <v>90</v>
      </c>
      <c r="O4444" s="31" t="s">
        <v>9184</v>
      </c>
      <c r="P4444" s="31" t="s">
        <v>91</v>
      </c>
      <c r="Q4444" s="31" t="s">
        <v>91</v>
      </c>
      <c r="R4444" s="31" t="s">
        <v>90</v>
      </c>
      <c r="S4444" s="31" t="s">
        <v>8900</v>
      </c>
      <c r="T4444" s="31" t="s">
        <v>91</v>
      </c>
      <c r="U4444" s="31" t="s">
        <v>91</v>
      </c>
      <c r="V4444" s="31" t="s">
        <v>90</v>
      </c>
      <c r="W4444" s="31" t="s">
        <v>8903</v>
      </c>
      <c r="X4444" s="31" t="s">
        <v>91</v>
      </c>
      <c r="Y4444" s="31" t="s">
        <v>91</v>
      </c>
      <c r="AA4444" s="31" t="s">
        <v>97</v>
      </c>
      <c r="AB4444" s="31">
        <v>0</v>
      </c>
    </row>
    <row r="4445" spans="2:28" x14ac:dyDescent="0.25">
      <c r="B4445" s="31" t="s">
        <v>9198</v>
      </c>
      <c r="C4445" s="31">
        <v>1763</v>
      </c>
      <c r="D4445" s="31" t="s">
        <v>8771</v>
      </c>
      <c r="E4445" s="31" t="s">
        <v>8893</v>
      </c>
      <c r="F4445" s="31" t="s">
        <v>8894</v>
      </c>
      <c r="G4445" s="31" t="s">
        <v>9160</v>
      </c>
      <c r="H4445" s="31" t="s">
        <v>2013</v>
      </c>
      <c r="I4445" s="31" t="s">
        <v>1092</v>
      </c>
      <c r="J4445" s="31" t="s">
        <v>87</v>
      </c>
      <c r="K4445" s="31" t="s">
        <v>150</v>
      </c>
      <c r="L4445" s="31" t="s">
        <v>2335</v>
      </c>
      <c r="M4445" s="31">
        <v>0</v>
      </c>
      <c r="N4445" s="31" t="s">
        <v>90</v>
      </c>
      <c r="O4445" s="31" t="s">
        <v>9184</v>
      </c>
      <c r="P4445" s="31" t="s">
        <v>91</v>
      </c>
      <c r="Q4445" s="31" t="s">
        <v>91</v>
      </c>
      <c r="R4445" s="31" t="s">
        <v>90</v>
      </c>
      <c r="S4445" s="31" t="s">
        <v>8900</v>
      </c>
      <c r="T4445" s="31" t="s">
        <v>91</v>
      </c>
      <c r="U4445" s="31" t="s">
        <v>91</v>
      </c>
      <c r="V4445" s="31" t="s">
        <v>90</v>
      </c>
      <c r="W4445" s="31" t="s">
        <v>8903</v>
      </c>
      <c r="X4445" s="31" t="s">
        <v>91</v>
      </c>
      <c r="Y4445" s="31" t="s">
        <v>91</v>
      </c>
      <c r="AA4445" s="31" t="s">
        <v>97</v>
      </c>
      <c r="AB4445" s="31">
        <v>0</v>
      </c>
    </row>
    <row r="4446" spans="2:28" x14ac:dyDescent="0.25">
      <c r="B4446" s="31" t="s">
        <v>9199</v>
      </c>
      <c r="C4446" s="31">
        <v>1763</v>
      </c>
      <c r="D4446" s="31" t="s">
        <v>8771</v>
      </c>
      <c r="E4446" s="31" t="s">
        <v>8893</v>
      </c>
      <c r="F4446" s="31" t="s">
        <v>8894</v>
      </c>
      <c r="G4446" s="31" t="s">
        <v>9160</v>
      </c>
      <c r="H4446" s="31" t="s">
        <v>2013</v>
      </c>
      <c r="I4446" s="31" t="s">
        <v>1092</v>
      </c>
      <c r="J4446" s="31" t="s">
        <v>87</v>
      </c>
      <c r="K4446" s="31" t="s">
        <v>156</v>
      </c>
      <c r="L4446" s="31" t="s">
        <v>2335</v>
      </c>
      <c r="M4446" s="31">
        <v>0</v>
      </c>
      <c r="N4446" s="31" t="s">
        <v>90</v>
      </c>
      <c r="O4446" s="31" t="s">
        <v>9184</v>
      </c>
      <c r="P4446" s="31" t="s">
        <v>91</v>
      </c>
      <c r="Q4446" s="31" t="s">
        <v>91</v>
      </c>
      <c r="R4446" s="31" t="s">
        <v>90</v>
      </c>
      <c r="S4446" s="31" t="s">
        <v>8900</v>
      </c>
      <c r="T4446" s="31" t="s">
        <v>91</v>
      </c>
      <c r="U4446" s="31" t="s">
        <v>91</v>
      </c>
      <c r="V4446" s="31" t="s">
        <v>90</v>
      </c>
      <c r="W4446" s="31" t="s">
        <v>8903</v>
      </c>
      <c r="X4446" s="31" t="s">
        <v>91</v>
      </c>
      <c r="Y4446" s="31" t="s">
        <v>91</v>
      </c>
      <c r="AA4446" s="31" t="s">
        <v>97</v>
      </c>
      <c r="AB4446" s="31">
        <v>0</v>
      </c>
    </row>
    <row r="4447" spans="2:28" x14ac:dyDescent="0.25">
      <c r="B4447" s="31" t="s">
        <v>9200</v>
      </c>
      <c r="C4447" s="31">
        <v>1763</v>
      </c>
      <c r="D4447" s="31" t="s">
        <v>8771</v>
      </c>
      <c r="E4447" s="31" t="s">
        <v>8893</v>
      </c>
      <c r="F4447" s="31" t="s">
        <v>8894</v>
      </c>
      <c r="G4447" s="31" t="s">
        <v>9160</v>
      </c>
      <c r="H4447" s="31" t="s">
        <v>2013</v>
      </c>
      <c r="I4447" s="31" t="s">
        <v>1092</v>
      </c>
      <c r="J4447" s="31" t="s">
        <v>87</v>
      </c>
      <c r="K4447" s="31" t="s">
        <v>99</v>
      </c>
      <c r="L4447" s="31" t="s">
        <v>2335</v>
      </c>
      <c r="M4447" s="31">
        <v>0</v>
      </c>
      <c r="N4447" s="31" t="s">
        <v>90</v>
      </c>
      <c r="O4447" s="31" t="s">
        <v>9184</v>
      </c>
      <c r="P4447" s="31" t="s">
        <v>91</v>
      </c>
      <c r="Q4447" s="31" t="s">
        <v>91</v>
      </c>
      <c r="R4447" s="31" t="s">
        <v>90</v>
      </c>
      <c r="S4447" s="31" t="s">
        <v>8900</v>
      </c>
      <c r="T4447" s="31" t="s">
        <v>91</v>
      </c>
      <c r="U4447" s="31" t="s">
        <v>91</v>
      </c>
      <c r="V4447" s="31" t="s">
        <v>90</v>
      </c>
      <c r="W4447" s="31" t="s">
        <v>8903</v>
      </c>
      <c r="X4447" s="31" t="s">
        <v>91</v>
      </c>
      <c r="Y4447" s="31" t="s">
        <v>91</v>
      </c>
      <c r="AA4447" s="31" t="s">
        <v>100</v>
      </c>
      <c r="AB4447" s="31">
        <v>0</v>
      </c>
    </row>
    <row r="4448" spans="2:28" x14ac:dyDescent="0.25">
      <c r="B4448" s="31" t="s">
        <v>9201</v>
      </c>
      <c r="C4448" s="31">
        <v>1763</v>
      </c>
      <c r="D4448" s="31" t="s">
        <v>8771</v>
      </c>
      <c r="E4448" s="31" t="s">
        <v>8893</v>
      </c>
      <c r="F4448" s="31" t="s">
        <v>8894</v>
      </c>
      <c r="G4448" s="31" t="s">
        <v>9160</v>
      </c>
      <c r="H4448" s="31" t="s">
        <v>2013</v>
      </c>
      <c r="I4448" s="31" t="s">
        <v>1092</v>
      </c>
      <c r="J4448" s="31" t="s">
        <v>87</v>
      </c>
      <c r="K4448" s="31" t="s">
        <v>102</v>
      </c>
      <c r="L4448" s="31" t="s">
        <v>2335</v>
      </c>
      <c r="M4448" s="31">
        <v>0</v>
      </c>
      <c r="N4448" s="31" t="s">
        <v>90</v>
      </c>
      <c r="O4448" s="31" t="s">
        <v>9184</v>
      </c>
      <c r="P4448" s="31" t="s">
        <v>91</v>
      </c>
      <c r="Q4448" s="31" t="s">
        <v>91</v>
      </c>
      <c r="R4448" s="31" t="s">
        <v>90</v>
      </c>
      <c r="S4448" s="31" t="s">
        <v>8900</v>
      </c>
      <c r="T4448" s="31" t="s">
        <v>91</v>
      </c>
      <c r="U4448" s="31" t="s">
        <v>91</v>
      </c>
      <c r="V4448" s="31" t="s">
        <v>90</v>
      </c>
      <c r="W4448" s="31" t="s">
        <v>8903</v>
      </c>
      <c r="X4448" s="31" t="s">
        <v>91</v>
      </c>
      <c r="Y4448" s="31" t="s">
        <v>91</v>
      </c>
      <c r="AA4448" s="31" t="s">
        <v>100</v>
      </c>
      <c r="AB4448" s="31">
        <v>0</v>
      </c>
    </row>
    <row r="4449" spans="2:28" x14ac:dyDescent="0.25">
      <c r="B4449" s="31" t="s">
        <v>9202</v>
      </c>
      <c r="C4449" s="31">
        <v>1763</v>
      </c>
      <c r="D4449" s="31" t="s">
        <v>8771</v>
      </c>
      <c r="E4449" s="31" t="s">
        <v>8893</v>
      </c>
      <c r="F4449" s="31" t="s">
        <v>8894</v>
      </c>
      <c r="G4449" s="31" t="s">
        <v>9160</v>
      </c>
      <c r="H4449" s="31" t="s">
        <v>2013</v>
      </c>
      <c r="I4449" s="31" t="s">
        <v>1092</v>
      </c>
      <c r="J4449" s="31" t="s">
        <v>87</v>
      </c>
      <c r="K4449" s="31" t="s">
        <v>104</v>
      </c>
      <c r="L4449" s="31" t="s">
        <v>2335</v>
      </c>
      <c r="M4449" s="31">
        <v>0</v>
      </c>
      <c r="N4449" s="31" t="s">
        <v>90</v>
      </c>
      <c r="O4449" s="31" t="s">
        <v>9184</v>
      </c>
      <c r="P4449" s="31" t="s">
        <v>91</v>
      </c>
      <c r="Q4449" s="31" t="s">
        <v>91</v>
      </c>
      <c r="R4449" s="31" t="s">
        <v>90</v>
      </c>
      <c r="S4449" s="31" t="s">
        <v>8900</v>
      </c>
      <c r="T4449" s="31" t="s">
        <v>91</v>
      </c>
      <c r="U4449" s="31" t="s">
        <v>91</v>
      </c>
      <c r="V4449" s="31" t="s">
        <v>90</v>
      </c>
      <c r="W4449" s="31" t="s">
        <v>8903</v>
      </c>
      <c r="X4449" s="31" t="s">
        <v>91</v>
      </c>
      <c r="Y4449" s="31" t="s">
        <v>91</v>
      </c>
      <c r="AA4449" s="31" t="s">
        <v>100</v>
      </c>
      <c r="AB4449" s="31">
        <v>0</v>
      </c>
    </row>
    <row r="4450" spans="2:28" x14ac:dyDescent="0.25">
      <c r="B4450" s="31" t="s">
        <v>9203</v>
      </c>
      <c r="C4450" s="31">
        <v>1763</v>
      </c>
      <c r="D4450" s="31" t="s">
        <v>8771</v>
      </c>
      <c r="E4450" s="31" t="s">
        <v>8893</v>
      </c>
      <c r="F4450" s="31" t="s">
        <v>8894</v>
      </c>
      <c r="G4450" s="31" t="s">
        <v>9160</v>
      </c>
      <c r="H4450" s="31" t="s">
        <v>2013</v>
      </c>
      <c r="I4450" s="31" t="s">
        <v>1092</v>
      </c>
      <c r="J4450" s="31" t="s">
        <v>87</v>
      </c>
      <c r="K4450" s="31" t="s">
        <v>106</v>
      </c>
      <c r="L4450" s="31" t="s">
        <v>2335</v>
      </c>
      <c r="M4450" s="31">
        <v>0</v>
      </c>
      <c r="N4450" s="31" t="s">
        <v>90</v>
      </c>
      <c r="O4450" s="31" t="s">
        <v>9184</v>
      </c>
      <c r="P4450" s="31" t="s">
        <v>91</v>
      </c>
      <c r="Q4450" s="31" t="s">
        <v>91</v>
      </c>
      <c r="R4450" s="31" t="s">
        <v>90</v>
      </c>
      <c r="S4450" s="31" t="s">
        <v>8900</v>
      </c>
      <c r="T4450" s="31" t="s">
        <v>91</v>
      </c>
      <c r="U4450" s="31" t="s">
        <v>91</v>
      </c>
      <c r="V4450" s="31" t="s">
        <v>90</v>
      </c>
      <c r="W4450" s="31" t="s">
        <v>8903</v>
      </c>
      <c r="X4450" s="31" t="s">
        <v>91</v>
      </c>
      <c r="Y4450" s="31" t="s">
        <v>91</v>
      </c>
      <c r="AA4450" s="31" t="s">
        <v>100</v>
      </c>
      <c r="AB4450" s="31">
        <v>0</v>
      </c>
    </row>
    <row r="4451" spans="2:28" x14ac:dyDescent="0.25">
      <c r="B4451" s="31" t="s">
        <v>9204</v>
      </c>
      <c r="C4451" s="31">
        <v>1763</v>
      </c>
      <c r="D4451" s="31" t="s">
        <v>8771</v>
      </c>
      <c r="E4451" s="31" t="s">
        <v>8893</v>
      </c>
      <c r="F4451" s="31" t="s">
        <v>8894</v>
      </c>
      <c r="G4451" s="31" t="s">
        <v>9160</v>
      </c>
      <c r="H4451" s="31" t="s">
        <v>2013</v>
      </c>
      <c r="I4451" s="31" t="s">
        <v>1092</v>
      </c>
      <c r="J4451" s="31" t="s">
        <v>87</v>
      </c>
      <c r="K4451" s="31" t="s">
        <v>108</v>
      </c>
      <c r="L4451" s="31" t="s">
        <v>2335</v>
      </c>
      <c r="M4451" s="31">
        <v>0</v>
      </c>
      <c r="N4451" s="31" t="s">
        <v>90</v>
      </c>
      <c r="O4451" s="31" t="s">
        <v>9184</v>
      </c>
      <c r="P4451" s="31" t="s">
        <v>91</v>
      </c>
      <c r="Q4451" s="31" t="s">
        <v>91</v>
      </c>
      <c r="R4451" s="31" t="s">
        <v>90</v>
      </c>
      <c r="S4451" s="31" t="s">
        <v>8900</v>
      </c>
      <c r="T4451" s="31" t="s">
        <v>91</v>
      </c>
      <c r="U4451" s="31" t="s">
        <v>91</v>
      </c>
      <c r="V4451" s="31" t="s">
        <v>90</v>
      </c>
      <c r="W4451" s="31" t="s">
        <v>8903</v>
      </c>
      <c r="X4451" s="31" t="s">
        <v>91</v>
      </c>
      <c r="Y4451" s="31" t="s">
        <v>91</v>
      </c>
      <c r="AA4451" s="31" t="s">
        <v>100</v>
      </c>
      <c r="AB4451" s="31">
        <v>0</v>
      </c>
    </row>
    <row r="4452" spans="2:28" x14ac:dyDescent="0.25">
      <c r="B4452" s="31" t="s">
        <v>9205</v>
      </c>
      <c r="C4452" s="31">
        <v>1763</v>
      </c>
      <c r="D4452" s="31" t="s">
        <v>8771</v>
      </c>
      <c r="E4452" s="31" t="s">
        <v>8893</v>
      </c>
      <c r="F4452" s="31" t="s">
        <v>8894</v>
      </c>
      <c r="G4452" s="31" t="s">
        <v>9160</v>
      </c>
      <c r="H4452" s="31" t="s">
        <v>2013</v>
      </c>
      <c r="I4452" s="31" t="s">
        <v>1092</v>
      </c>
      <c r="J4452" s="31" t="s">
        <v>87</v>
      </c>
      <c r="K4452" s="31" t="s">
        <v>110</v>
      </c>
      <c r="L4452" s="31" t="s">
        <v>2335</v>
      </c>
      <c r="M4452" s="31">
        <v>0</v>
      </c>
      <c r="N4452" s="31" t="s">
        <v>90</v>
      </c>
      <c r="O4452" s="31" t="s">
        <v>9184</v>
      </c>
      <c r="P4452" s="31" t="s">
        <v>91</v>
      </c>
      <c r="Q4452" s="31" t="s">
        <v>91</v>
      </c>
      <c r="R4452" s="31" t="s">
        <v>90</v>
      </c>
      <c r="S4452" s="31" t="s">
        <v>8900</v>
      </c>
      <c r="T4452" s="31" t="s">
        <v>91</v>
      </c>
      <c r="U4452" s="31" t="s">
        <v>91</v>
      </c>
      <c r="V4452" s="31" t="s">
        <v>90</v>
      </c>
      <c r="W4452" s="31" t="s">
        <v>8903</v>
      </c>
      <c r="X4452" s="31" t="s">
        <v>91</v>
      </c>
      <c r="Y4452" s="31" t="s">
        <v>91</v>
      </c>
      <c r="AA4452" s="31" t="s">
        <v>100</v>
      </c>
      <c r="AB4452" s="31">
        <v>0</v>
      </c>
    </row>
    <row r="4453" spans="2:28" x14ac:dyDescent="0.25">
      <c r="B4453" s="31" t="s">
        <v>9206</v>
      </c>
      <c r="C4453" s="31">
        <v>1763</v>
      </c>
      <c r="D4453" s="31" t="s">
        <v>8771</v>
      </c>
      <c r="E4453" s="31" t="s">
        <v>8893</v>
      </c>
      <c r="F4453" s="31" t="s">
        <v>8894</v>
      </c>
      <c r="G4453" s="31" t="s">
        <v>9160</v>
      </c>
      <c r="H4453" s="31" t="s">
        <v>2013</v>
      </c>
      <c r="I4453" s="31" t="s">
        <v>1092</v>
      </c>
      <c r="J4453" s="31" t="s">
        <v>87</v>
      </c>
      <c r="K4453" s="31" t="s">
        <v>112</v>
      </c>
      <c r="L4453" s="31" t="s">
        <v>2335</v>
      </c>
      <c r="M4453" s="31">
        <v>0</v>
      </c>
      <c r="N4453" s="31" t="s">
        <v>90</v>
      </c>
      <c r="O4453" s="31" t="s">
        <v>9184</v>
      </c>
      <c r="P4453" s="31" t="s">
        <v>91</v>
      </c>
      <c r="Q4453" s="31" t="s">
        <v>91</v>
      </c>
      <c r="R4453" s="31" t="s">
        <v>90</v>
      </c>
      <c r="S4453" s="31" t="s">
        <v>8900</v>
      </c>
      <c r="T4453" s="31" t="s">
        <v>91</v>
      </c>
      <c r="U4453" s="31" t="s">
        <v>91</v>
      </c>
      <c r="V4453" s="31" t="s">
        <v>90</v>
      </c>
      <c r="W4453" s="31" t="s">
        <v>8903</v>
      </c>
      <c r="X4453" s="31" t="s">
        <v>91</v>
      </c>
      <c r="Y4453" s="31" t="s">
        <v>91</v>
      </c>
      <c r="AA4453" s="31" t="s">
        <v>100</v>
      </c>
      <c r="AB4453" s="31">
        <v>0</v>
      </c>
    </row>
    <row r="4454" spans="2:28" x14ac:dyDescent="0.25">
      <c r="B4454" s="31" t="s">
        <v>9207</v>
      </c>
      <c r="C4454" s="31">
        <v>1764</v>
      </c>
      <c r="D4454" s="31" t="s">
        <v>8771</v>
      </c>
      <c r="E4454" s="31" t="s">
        <v>8893</v>
      </c>
      <c r="F4454" s="31" t="s">
        <v>8894</v>
      </c>
      <c r="G4454" s="31" t="s">
        <v>9160</v>
      </c>
      <c r="H4454" s="31" t="s">
        <v>2013</v>
      </c>
      <c r="I4454" s="31" t="s">
        <v>1092</v>
      </c>
      <c r="J4454" s="31" t="s">
        <v>87</v>
      </c>
      <c r="K4454" s="31" t="s">
        <v>181</v>
      </c>
      <c r="L4454" s="31" t="s">
        <v>9208</v>
      </c>
      <c r="M4454" s="31">
        <v>1</v>
      </c>
      <c r="N4454" s="31" t="s">
        <v>116</v>
      </c>
      <c r="O4454" s="31" t="s">
        <v>9184</v>
      </c>
      <c r="P4454" s="31" t="s">
        <v>9185</v>
      </c>
      <c r="Q4454" s="31" t="s">
        <v>9209</v>
      </c>
      <c r="R4454" s="31" t="s">
        <v>90</v>
      </c>
      <c r="S4454" s="31" t="s">
        <v>8900</v>
      </c>
      <c r="T4454" s="31" t="s">
        <v>91</v>
      </c>
      <c r="U4454" s="31" t="s">
        <v>91</v>
      </c>
      <c r="V4454" s="31" t="s">
        <v>90</v>
      </c>
      <c r="W4454" s="31" t="s">
        <v>8903</v>
      </c>
      <c r="X4454" s="31" t="s">
        <v>91</v>
      </c>
      <c r="Y4454" s="31" t="s">
        <v>91</v>
      </c>
      <c r="AA4454" s="31" t="s">
        <v>100</v>
      </c>
      <c r="AB4454" s="31">
        <v>1</v>
      </c>
    </row>
    <row r="4455" spans="2:28" x14ac:dyDescent="0.25">
      <c r="B4455" s="31" t="s">
        <v>9210</v>
      </c>
      <c r="C4455" s="31">
        <v>1519</v>
      </c>
      <c r="D4455" s="31" t="s">
        <v>9211</v>
      </c>
      <c r="E4455" s="31" t="s">
        <v>9212</v>
      </c>
      <c r="F4455" s="31" t="s">
        <v>9213</v>
      </c>
      <c r="G4455" s="31" t="s">
        <v>9214</v>
      </c>
      <c r="H4455" s="31" t="s">
        <v>9215</v>
      </c>
      <c r="I4455" s="31" t="s">
        <v>1092</v>
      </c>
      <c r="J4455" s="31" t="s">
        <v>87</v>
      </c>
      <c r="K4455" s="31" t="s">
        <v>161</v>
      </c>
      <c r="L4455" s="31" t="s">
        <v>9216</v>
      </c>
      <c r="M4455" s="31">
        <v>2</v>
      </c>
      <c r="N4455" s="31" t="s">
        <v>116</v>
      </c>
      <c r="O4455" s="31" t="s">
        <v>9217</v>
      </c>
      <c r="P4455" s="31" t="s">
        <v>9218</v>
      </c>
      <c r="Q4455" s="31" t="s">
        <v>9219</v>
      </c>
      <c r="R4455" s="31" t="s">
        <v>116</v>
      </c>
      <c r="S4455" s="31" t="s">
        <v>9220</v>
      </c>
      <c r="T4455" s="31" t="s">
        <v>9221</v>
      </c>
      <c r="U4455" s="31" t="s">
        <v>9222</v>
      </c>
      <c r="V4455" s="31" t="s">
        <v>116</v>
      </c>
      <c r="W4455" s="31" t="s">
        <v>9223</v>
      </c>
      <c r="X4455" s="31" t="s">
        <v>9224</v>
      </c>
      <c r="Y4455" s="31" t="s">
        <v>9225</v>
      </c>
      <c r="AA4455" s="31" t="s">
        <v>94</v>
      </c>
      <c r="AB4455" s="31">
        <v>1</v>
      </c>
    </row>
    <row r="4456" spans="2:28" x14ac:dyDescent="0.25">
      <c r="B4456" s="31" t="s">
        <v>9226</v>
      </c>
      <c r="C4456" s="31">
        <v>1520</v>
      </c>
      <c r="D4456" s="31" t="s">
        <v>9211</v>
      </c>
      <c r="E4456" s="31" t="s">
        <v>9212</v>
      </c>
      <c r="F4456" s="31" t="s">
        <v>9213</v>
      </c>
      <c r="G4456" s="31" t="s">
        <v>9214</v>
      </c>
      <c r="H4456" s="31" t="s">
        <v>9215</v>
      </c>
      <c r="I4456" s="31" t="s">
        <v>1092</v>
      </c>
      <c r="J4456" s="31" t="s">
        <v>87</v>
      </c>
      <c r="K4456" s="31" t="s">
        <v>164</v>
      </c>
      <c r="L4456" s="31" t="s">
        <v>9227</v>
      </c>
      <c r="M4456" s="31">
        <v>1</v>
      </c>
      <c r="N4456" s="31" t="s">
        <v>116</v>
      </c>
      <c r="O4456" s="31" t="s">
        <v>9217</v>
      </c>
      <c r="P4456" s="31" t="s">
        <v>9228</v>
      </c>
      <c r="Q4456" s="31" t="s">
        <v>9229</v>
      </c>
      <c r="R4456" s="31" t="s">
        <v>116</v>
      </c>
      <c r="S4456" s="31" t="s">
        <v>9220</v>
      </c>
      <c r="T4456" s="31" t="s">
        <v>9221</v>
      </c>
      <c r="U4456" s="31" t="s">
        <v>9230</v>
      </c>
      <c r="V4456" s="31" t="s">
        <v>90</v>
      </c>
      <c r="W4456" s="31" t="s">
        <v>9223</v>
      </c>
      <c r="X4456" s="31" t="s">
        <v>91</v>
      </c>
      <c r="Y4456" s="31" t="s">
        <v>91</v>
      </c>
      <c r="Z4456" s="31" t="s">
        <v>9231</v>
      </c>
      <c r="AA4456" s="31" t="s">
        <v>94</v>
      </c>
      <c r="AB4456" s="31">
        <v>1</v>
      </c>
    </row>
    <row r="4457" spans="2:28" x14ac:dyDescent="0.25">
      <c r="B4457" s="31" t="s">
        <v>9232</v>
      </c>
      <c r="C4457" s="31">
        <v>1521</v>
      </c>
      <c r="D4457" s="31" t="s">
        <v>9211</v>
      </c>
      <c r="E4457" s="31" t="s">
        <v>9212</v>
      </c>
      <c r="F4457" s="31" t="s">
        <v>9213</v>
      </c>
      <c r="G4457" s="31" t="s">
        <v>9214</v>
      </c>
      <c r="H4457" s="31" t="s">
        <v>9215</v>
      </c>
      <c r="I4457" s="31" t="s">
        <v>1092</v>
      </c>
      <c r="J4457" s="31" t="s">
        <v>87</v>
      </c>
      <c r="K4457" s="31" t="s">
        <v>166</v>
      </c>
      <c r="L4457" s="31" t="s">
        <v>9233</v>
      </c>
      <c r="M4457" s="31">
        <v>2</v>
      </c>
      <c r="N4457" s="31" t="s">
        <v>116</v>
      </c>
      <c r="O4457" s="31" t="s">
        <v>9217</v>
      </c>
      <c r="P4457" s="31" t="s">
        <v>9228</v>
      </c>
      <c r="Q4457" s="31" t="s">
        <v>9234</v>
      </c>
      <c r="R4457" s="31" t="s">
        <v>116</v>
      </c>
      <c r="S4457" s="31" t="s">
        <v>9220</v>
      </c>
      <c r="T4457" s="31" t="s">
        <v>9235</v>
      </c>
      <c r="U4457" s="31" t="s">
        <v>9236</v>
      </c>
      <c r="V4457" s="31" t="s">
        <v>90</v>
      </c>
      <c r="W4457" s="31" t="s">
        <v>9223</v>
      </c>
      <c r="X4457" s="31" t="s">
        <v>91</v>
      </c>
      <c r="Y4457" s="31" t="s">
        <v>91</v>
      </c>
      <c r="AA4457" s="31" t="s">
        <v>94</v>
      </c>
      <c r="AB4457" s="31">
        <v>1</v>
      </c>
    </row>
    <row r="4458" spans="2:28" x14ac:dyDescent="0.25">
      <c r="B4458" s="31" t="s">
        <v>9237</v>
      </c>
      <c r="C4458" s="31">
        <v>1522</v>
      </c>
      <c r="D4458" s="31" t="s">
        <v>9211</v>
      </c>
      <c r="E4458" s="31" t="s">
        <v>9212</v>
      </c>
      <c r="F4458" s="31" t="s">
        <v>9213</v>
      </c>
      <c r="G4458" s="31" t="s">
        <v>9214</v>
      </c>
      <c r="H4458" s="31" t="s">
        <v>9215</v>
      </c>
      <c r="I4458" s="31" t="s">
        <v>1092</v>
      </c>
      <c r="J4458" s="31" t="s">
        <v>87</v>
      </c>
      <c r="K4458" s="31" t="s">
        <v>88</v>
      </c>
      <c r="L4458" s="31" t="s">
        <v>89</v>
      </c>
      <c r="M4458" s="31">
        <v>0</v>
      </c>
      <c r="N4458" s="31" t="s">
        <v>90</v>
      </c>
      <c r="O4458" s="31" t="s">
        <v>9217</v>
      </c>
      <c r="P4458" s="31" t="s">
        <v>91</v>
      </c>
      <c r="Q4458" s="31" t="s">
        <v>91</v>
      </c>
      <c r="R4458" s="31" t="s">
        <v>90</v>
      </c>
      <c r="S4458" s="31" t="s">
        <v>9220</v>
      </c>
      <c r="T4458" s="31" t="s">
        <v>91</v>
      </c>
      <c r="U4458" s="31" t="s">
        <v>91</v>
      </c>
      <c r="V4458" s="31" t="s">
        <v>90</v>
      </c>
      <c r="W4458" s="31" t="s">
        <v>9223</v>
      </c>
      <c r="X4458" s="31" t="s">
        <v>91</v>
      </c>
      <c r="Y4458" s="31" t="s">
        <v>91</v>
      </c>
      <c r="AA4458" s="31" t="s">
        <v>94</v>
      </c>
      <c r="AB4458" s="31">
        <v>0</v>
      </c>
    </row>
    <row r="4459" spans="2:28" x14ac:dyDescent="0.25">
      <c r="B4459" s="31" t="s">
        <v>9238</v>
      </c>
      <c r="C4459" s="31">
        <v>1522</v>
      </c>
      <c r="D4459" s="31" t="s">
        <v>9211</v>
      </c>
      <c r="E4459" s="31" t="s">
        <v>9212</v>
      </c>
      <c r="F4459" s="31" t="s">
        <v>9213</v>
      </c>
      <c r="G4459" s="31" t="s">
        <v>9214</v>
      </c>
      <c r="H4459" s="31" t="s">
        <v>9215</v>
      </c>
      <c r="I4459" s="31" t="s">
        <v>1092</v>
      </c>
      <c r="J4459" s="31" t="s">
        <v>87</v>
      </c>
      <c r="K4459" s="31" t="s">
        <v>96</v>
      </c>
      <c r="L4459" s="31" t="s">
        <v>89</v>
      </c>
      <c r="M4459" s="31">
        <v>0</v>
      </c>
      <c r="N4459" s="31" t="s">
        <v>90</v>
      </c>
      <c r="O4459" s="31" t="s">
        <v>9217</v>
      </c>
      <c r="P4459" s="31" t="s">
        <v>91</v>
      </c>
      <c r="Q4459" s="31" t="s">
        <v>91</v>
      </c>
      <c r="R4459" s="31" t="s">
        <v>90</v>
      </c>
      <c r="S4459" s="31" t="s">
        <v>9220</v>
      </c>
      <c r="T4459" s="31" t="s">
        <v>91</v>
      </c>
      <c r="U4459" s="31" t="s">
        <v>91</v>
      </c>
      <c r="V4459" s="31" t="s">
        <v>90</v>
      </c>
      <c r="W4459" s="31" t="s">
        <v>9223</v>
      </c>
      <c r="X4459" s="31" t="s">
        <v>91</v>
      </c>
      <c r="Y4459" s="31" t="s">
        <v>91</v>
      </c>
      <c r="AA4459" s="31" t="s">
        <v>97</v>
      </c>
      <c r="AB4459" s="31">
        <v>0</v>
      </c>
    </row>
    <row r="4460" spans="2:28" x14ac:dyDescent="0.25">
      <c r="B4460" s="31" t="s">
        <v>9239</v>
      </c>
      <c r="C4460" s="31">
        <v>1522</v>
      </c>
      <c r="D4460" s="31" t="s">
        <v>9211</v>
      </c>
      <c r="E4460" s="31" t="s">
        <v>9212</v>
      </c>
      <c r="F4460" s="31" t="s">
        <v>9213</v>
      </c>
      <c r="G4460" s="31" t="s">
        <v>9214</v>
      </c>
      <c r="H4460" s="31" t="s">
        <v>9215</v>
      </c>
      <c r="I4460" s="31" t="s">
        <v>1092</v>
      </c>
      <c r="J4460" s="31" t="s">
        <v>87</v>
      </c>
      <c r="K4460" s="31" t="s">
        <v>181</v>
      </c>
      <c r="L4460" s="31" t="s">
        <v>89</v>
      </c>
      <c r="M4460" s="31">
        <v>0</v>
      </c>
      <c r="N4460" s="31" t="s">
        <v>90</v>
      </c>
      <c r="O4460" s="31" t="s">
        <v>9217</v>
      </c>
      <c r="P4460" s="31" t="s">
        <v>91</v>
      </c>
      <c r="Q4460" s="31" t="s">
        <v>91</v>
      </c>
      <c r="R4460" s="31" t="s">
        <v>90</v>
      </c>
      <c r="S4460" s="31" t="s">
        <v>9220</v>
      </c>
      <c r="T4460" s="31" t="s">
        <v>91</v>
      </c>
      <c r="U4460" s="31" t="s">
        <v>91</v>
      </c>
      <c r="V4460" s="31" t="s">
        <v>90</v>
      </c>
      <c r="W4460" s="31" t="s">
        <v>9223</v>
      </c>
      <c r="X4460" s="31" t="s">
        <v>91</v>
      </c>
      <c r="Y4460" s="31" t="s">
        <v>91</v>
      </c>
      <c r="AA4460" s="31" t="s">
        <v>100</v>
      </c>
      <c r="AB4460" s="31">
        <v>0</v>
      </c>
    </row>
    <row r="4461" spans="2:28" x14ac:dyDescent="0.25">
      <c r="B4461" s="31" t="s">
        <v>9240</v>
      </c>
      <c r="C4461" s="31">
        <v>1522</v>
      </c>
      <c r="D4461" s="31" t="s">
        <v>9211</v>
      </c>
      <c r="E4461" s="31" t="s">
        <v>9212</v>
      </c>
      <c r="F4461" s="31" t="s">
        <v>9213</v>
      </c>
      <c r="G4461" s="31" t="s">
        <v>9214</v>
      </c>
      <c r="H4461" s="31" t="s">
        <v>9215</v>
      </c>
      <c r="I4461" s="31" t="s">
        <v>1092</v>
      </c>
      <c r="J4461" s="31" t="s">
        <v>87</v>
      </c>
      <c r="K4461" s="31" t="s">
        <v>99</v>
      </c>
      <c r="L4461" s="31" t="s">
        <v>89</v>
      </c>
      <c r="M4461" s="31">
        <v>0</v>
      </c>
      <c r="N4461" s="31" t="s">
        <v>90</v>
      </c>
      <c r="O4461" s="31" t="s">
        <v>9217</v>
      </c>
      <c r="P4461" s="31" t="s">
        <v>91</v>
      </c>
      <c r="Q4461" s="31" t="s">
        <v>91</v>
      </c>
      <c r="R4461" s="31" t="s">
        <v>90</v>
      </c>
      <c r="S4461" s="31" t="s">
        <v>9220</v>
      </c>
      <c r="T4461" s="31" t="s">
        <v>91</v>
      </c>
      <c r="U4461" s="31" t="s">
        <v>91</v>
      </c>
      <c r="V4461" s="31" t="s">
        <v>90</v>
      </c>
      <c r="W4461" s="31" t="s">
        <v>9223</v>
      </c>
      <c r="X4461" s="31" t="s">
        <v>91</v>
      </c>
      <c r="Y4461" s="31" t="s">
        <v>91</v>
      </c>
      <c r="AA4461" s="31" t="s">
        <v>100</v>
      </c>
      <c r="AB4461" s="31">
        <v>0</v>
      </c>
    </row>
    <row r="4462" spans="2:28" x14ac:dyDescent="0.25">
      <c r="B4462" s="31" t="s">
        <v>9241</v>
      </c>
      <c r="C4462" s="31">
        <v>1522</v>
      </c>
      <c r="D4462" s="31" t="s">
        <v>9211</v>
      </c>
      <c r="E4462" s="31" t="s">
        <v>9212</v>
      </c>
      <c r="F4462" s="31" t="s">
        <v>9213</v>
      </c>
      <c r="G4462" s="31" t="s">
        <v>9214</v>
      </c>
      <c r="H4462" s="31" t="s">
        <v>9215</v>
      </c>
      <c r="I4462" s="31" t="s">
        <v>1092</v>
      </c>
      <c r="J4462" s="31" t="s">
        <v>87</v>
      </c>
      <c r="K4462" s="31" t="s">
        <v>102</v>
      </c>
      <c r="L4462" s="31" t="s">
        <v>89</v>
      </c>
      <c r="M4462" s="31">
        <v>0</v>
      </c>
      <c r="N4462" s="31" t="s">
        <v>90</v>
      </c>
      <c r="O4462" s="31" t="s">
        <v>9217</v>
      </c>
      <c r="P4462" s="31" t="s">
        <v>91</v>
      </c>
      <c r="Q4462" s="31" t="s">
        <v>91</v>
      </c>
      <c r="R4462" s="31" t="s">
        <v>90</v>
      </c>
      <c r="S4462" s="31" t="s">
        <v>9220</v>
      </c>
      <c r="T4462" s="31" t="s">
        <v>91</v>
      </c>
      <c r="U4462" s="31" t="s">
        <v>91</v>
      </c>
      <c r="V4462" s="31" t="s">
        <v>90</v>
      </c>
      <c r="W4462" s="31" t="s">
        <v>9223</v>
      </c>
      <c r="X4462" s="31" t="s">
        <v>91</v>
      </c>
      <c r="Y4462" s="31" t="s">
        <v>91</v>
      </c>
      <c r="AA4462" s="31" t="s">
        <v>100</v>
      </c>
      <c r="AB4462" s="31">
        <v>0</v>
      </c>
    </row>
    <row r="4463" spans="2:28" x14ac:dyDescent="0.25">
      <c r="B4463" s="31" t="s">
        <v>9242</v>
      </c>
      <c r="C4463" s="31">
        <v>1522</v>
      </c>
      <c r="D4463" s="31" t="s">
        <v>9211</v>
      </c>
      <c r="E4463" s="31" t="s">
        <v>9212</v>
      </c>
      <c r="F4463" s="31" t="s">
        <v>9213</v>
      </c>
      <c r="G4463" s="31" t="s">
        <v>9214</v>
      </c>
      <c r="H4463" s="31" t="s">
        <v>9215</v>
      </c>
      <c r="I4463" s="31" t="s">
        <v>1092</v>
      </c>
      <c r="J4463" s="31" t="s">
        <v>87</v>
      </c>
      <c r="K4463" s="31" t="s">
        <v>104</v>
      </c>
      <c r="L4463" s="31" t="s">
        <v>89</v>
      </c>
      <c r="M4463" s="31">
        <v>0</v>
      </c>
      <c r="N4463" s="31" t="s">
        <v>90</v>
      </c>
      <c r="O4463" s="31" t="s">
        <v>9217</v>
      </c>
      <c r="P4463" s="31" t="s">
        <v>91</v>
      </c>
      <c r="Q4463" s="31" t="s">
        <v>91</v>
      </c>
      <c r="R4463" s="31" t="s">
        <v>90</v>
      </c>
      <c r="S4463" s="31" t="s">
        <v>9220</v>
      </c>
      <c r="T4463" s="31" t="s">
        <v>91</v>
      </c>
      <c r="U4463" s="31" t="s">
        <v>91</v>
      </c>
      <c r="V4463" s="31" t="s">
        <v>90</v>
      </c>
      <c r="W4463" s="31" t="s">
        <v>9223</v>
      </c>
      <c r="X4463" s="31" t="s">
        <v>91</v>
      </c>
      <c r="Y4463" s="31" t="s">
        <v>91</v>
      </c>
      <c r="AA4463" s="31" t="s">
        <v>100</v>
      </c>
      <c r="AB4463" s="31">
        <v>0</v>
      </c>
    </row>
    <row r="4464" spans="2:28" x14ac:dyDescent="0.25">
      <c r="B4464" s="31" t="s">
        <v>9243</v>
      </c>
      <c r="C4464" s="31">
        <v>1522</v>
      </c>
      <c r="D4464" s="31" t="s">
        <v>9211</v>
      </c>
      <c r="E4464" s="31" t="s">
        <v>9212</v>
      </c>
      <c r="F4464" s="31" t="s">
        <v>9213</v>
      </c>
      <c r="G4464" s="31" t="s">
        <v>9214</v>
      </c>
      <c r="H4464" s="31" t="s">
        <v>9215</v>
      </c>
      <c r="I4464" s="31" t="s">
        <v>1092</v>
      </c>
      <c r="J4464" s="31" t="s">
        <v>87</v>
      </c>
      <c r="K4464" s="31" t="s">
        <v>106</v>
      </c>
      <c r="L4464" s="31" t="s">
        <v>89</v>
      </c>
      <c r="M4464" s="31">
        <v>0</v>
      </c>
      <c r="N4464" s="31" t="s">
        <v>90</v>
      </c>
      <c r="O4464" s="31" t="s">
        <v>9217</v>
      </c>
      <c r="P4464" s="31" t="s">
        <v>91</v>
      </c>
      <c r="Q4464" s="31" t="s">
        <v>91</v>
      </c>
      <c r="R4464" s="31" t="s">
        <v>90</v>
      </c>
      <c r="S4464" s="31" t="s">
        <v>9220</v>
      </c>
      <c r="T4464" s="31" t="s">
        <v>91</v>
      </c>
      <c r="U4464" s="31" t="s">
        <v>91</v>
      </c>
      <c r="V4464" s="31" t="s">
        <v>90</v>
      </c>
      <c r="W4464" s="31" t="s">
        <v>9223</v>
      </c>
      <c r="X4464" s="31" t="s">
        <v>91</v>
      </c>
      <c r="Y4464" s="31" t="s">
        <v>91</v>
      </c>
      <c r="AA4464" s="31" t="s">
        <v>100</v>
      </c>
      <c r="AB4464" s="31">
        <v>0</v>
      </c>
    </row>
    <row r="4465" spans="2:28" x14ac:dyDescent="0.25">
      <c r="B4465" s="31" t="s">
        <v>9244</v>
      </c>
      <c r="C4465" s="31">
        <v>1522</v>
      </c>
      <c r="D4465" s="31" t="s">
        <v>9211</v>
      </c>
      <c r="E4465" s="31" t="s">
        <v>9212</v>
      </c>
      <c r="F4465" s="31" t="s">
        <v>9213</v>
      </c>
      <c r="G4465" s="31" t="s">
        <v>9214</v>
      </c>
      <c r="H4465" s="31" t="s">
        <v>9215</v>
      </c>
      <c r="I4465" s="31" t="s">
        <v>1092</v>
      </c>
      <c r="J4465" s="31" t="s">
        <v>87</v>
      </c>
      <c r="K4465" s="31" t="s">
        <v>108</v>
      </c>
      <c r="L4465" s="31" t="s">
        <v>89</v>
      </c>
      <c r="M4465" s="31">
        <v>0</v>
      </c>
      <c r="N4465" s="31" t="s">
        <v>90</v>
      </c>
      <c r="O4465" s="31" t="s">
        <v>9217</v>
      </c>
      <c r="P4465" s="31" t="s">
        <v>91</v>
      </c>
      <c r="Q4465" s="31" t="s">
        <v>91</v>
      </c>
      <c r="R4465" s="31" t="s">
        <v>90</v>
      </c>
      <c r="S4465" s="31" t="s">
        <v>9220</v>
      </c>
      <c r="T4465" s="31" t="s">
        <v>91</v>
      </c>
      <c r="U4465" s="31" t="s">
        <v>91</v>
      </c>
      <c r="V4465" s="31" t="s">
        <v>90</v>
      </c>
      <c r="W4465" s="31" t="s">
        <v>9223</v>
      </c>
      <c r="X4465" s="31" t="s">
        <v>91</v>
      </c>
      <c r="Y4465" s="31" t="s">
        <v>91</v>
      </c>
      <c r="AA4465" s="31" t="s">
        <v>100</v>
      </c>
      <c r="AB4465" s="31">
        <v>0</v>
      </c>
    </row>
    <row r="4466" spans="2:28" x14ac:dyDescent="0.25">
      <c r="B4466" s="31" t="s">
        <v>9245</v>
      </c>
      <c r="C4466" s="31">
        <v>1522</v>
      </c>
      <c r="D4466" s="31" t="s">
        <v>9211</v>
      </c>
      <c r="E4466" s="31" t="s">
        <v>9212</v>
      </c>
      <c r="F4466" s="31" t="s">
        <v>9213</v>
      </c>
      <c r="G4466" s="31" t="s">
        <v>9214</v>
      </c>
      <c r="H4466" s="31" t="s">
        <v>9215</v>
      </c>
      <c r="I4466" s="31" t="s">
        <v>1092</v>
      </c>
      <c r="J4466" s="31" t="s">
        <v>87</v>
      </c>
      <c r="K4466" s="31" t="s">
        <v>110</v>
      </c>
      <c r="L4466" s="31" t="s">
        <v>89</v>
      </c>
      <c r="M4466" s="31">
        <v>0</v>
      </c>
      <c r="N4466" s="31" t="s">
        <v>90</v>
      </c>
      <c r="O4466" s="31" t="s">
        <v>9217</v>
      </c>
      <c r="P4466" s="31" t="s">
        <v>91</v>
      </c>
      <c r="Q4466" s="31" t="s">
        <v>91</v>
      </c>
      <c r="R4466" s="31" t="s">
        <v>90</v>
      </c>
      <c r="S4466" s="31" t="s">
        <v>9220</v>
      </c>
      <c r="T4466" s="31" t="s">
        <v>91</v>
      </c>
      <c r="U4466" s="31" t="s">
        <v>91</v>
      </c>
      <c r="V4466" s="31" t="s">
        <v>90</v>
      </c>
      <c r="W4466" s="31" t="s">
        <v>9223</v>
      </c>
      <c r="X4466" s="31" t="s">
        <v>91</v>
      </c>
      <c r="Y4466" s="31" t="s">
        <v>91</v>
      </c>
      <c r="AA4466" s="31" t="s">
        <v>100</v>
      </c>
      <c r="AB4466" s="31">
        <v>0</v>
      </c>
    </row>
    <row r="4467" spans="2:28" x14ac:dyDescent="0.25">
      <c r="B4467" s="31" t="s">
        <v>9246</v>
      </c>
      <c r="C4467" s="31">
        <v>1522</v>
      </c>
      <c r="D4467" s="31" t="s">
        <v>9211</v>
      </c>
      <c r="E4467" s="31" t="s">
        <v>9212</v>
      </c>
      <c r="F4467" s="31" t="s">
        <v>9213</v>
      </c>
      <c r="G4467" s="31" t="s">
        <v>9214</v>
      </c>
      <c r="H4467" s="31" t="s">
        <v>9215</v>
      </c>
      <c r="I4467" s="31" t="s">
        <v>1092</v>
      </c>
      <c r="J4467" s="31" t="s">
        <v>87</v>
      </c>
      <c r="K4467" s="31" t="s">
        <v>112</v>
      </c>
      <c r="L4467" s="31" t="s">
        <v>89</v>
      </c>
      <c r="M4467" s="31">
        <v>0</v>
      </c>
      <c r="N4467" s="31" t="s">
        <v>90</v>
      </c>
      <c r="O4467" s="31" t="s">
        <v>9217</v>
      </c>
      <c r="P4467" s="31" t="s">
        <v>91</v>
      </c>
      <c r="Q4467" s="31" t="s">
        <v>91</v>
      </c>
      <c r="R4467" s="31" t="s">
        <v>90</v>
      </c>
      <c r="S4467" s="31" t="s">
        <v>9220</v>
      </c>
      <c r="T4467" s="31" t="s">
        <v>91</v>
      </c>
      <c r="U4467" s="31" t="s">
        <v>91</v>
      </c>
      <c r="V4467" s="31" t="s">
        <v>90</v>
      </c>
      <c r="W4467" s="31" t="s">
        <v>9223</v>
      </c>
      <c r="X4467" s="31" t="s">
        <v>91</v>
      </c>
      <c r="Y4467" s="31" t="s">
        <v>91</v>
      </c>
      <c r="AA4467" s="31" t="s">
        <v>100</v>
      </c>
      <c r="AB4467" s="31">
        <v>0</v>
      </c>
    </row>
    <row r="4468" spans="2:28" x14ac:dyDescent="0.25">
      <c r="B4468" s="31" t="s">
        <v>9247</v>
      </c>
      <c r="C4468" s="31">
        <v>1523</v>
      </c>
      <c r="D4468" s="31" t="s">
        <v>9211</v>
      </c>
      <c r="E4468" s="31" t="s">
        <v>9212</v>
      </c>
      <c r="F4468" s="31" t="s">
        <v>9213</v>
      </c>
      <c r="G4468" s="31" t="s">
        <v>9214</v>
      </c>
      <c r="H4468" s="31" t="s">
        <v>9215</v>
      </c>
      <c r="I4468" s="31" t="s">
        <v>1092</v>
      </c>
      <c r="J4468" s="31" t="s">
        <v>87</v>
      </c>
      <c r="K4468" s="31" t="s">
        <v>114</v>
      </c>
      <c r="L4468" s="31" t="s">
        <v>9248</v>
      </c>
      <c r="M4468" s="31">
        <v>2</v>
      </c>
      <c r="N4468" s="31" t="s">
        <v>116</v>
      </c>
      <c r="O4468" s="31" t="s">
        <v>9217</v>
      </c>
      <c r="P4468" s="31" t="s">
        <v>9249</v>
      </c>
      <c r="Q4468" s="31" t="s">
        <v>9250</v>
      </c>
      <c r="R4468" s="31" t="s">
        <v>116</v>
      </c>
      <c r="S4468" s="31" t="s">
        <v>9220</v>
      </c>
      <c r="T4468" s="31" t="s">
        <v>9251</v>
      </c>
      <c r="U4468" s="31" t="s">
        <v>9252</v>
      </c>
      <c r="V4468" s="31" t="s">
        <v>90</v>
      </c>
      <c r="W4468" s="31" t="s">
        <v>9223</v>
      </c>
      <c r="X4468" s="31" t="s">
        <v>91</v>
      </c>
      <c r="Y4468" s="31" t="s">
        <v>91</v>
      </c>
      <c r="AA4468" s="31" t="s">
        <v>94</v>
      </c>
      <c r="AB4468" s="31">
        <v>1</v>
      </c>
    </row>
    <row r="4469" spans="2:28" x14ac:dyDescent="0.25">
      <c r="B4469" s="31" t="s">
        <v>9253</v>
      </c>
      <c r="C4469" s="31">
        <v>1524</v>
      </c>
      <c r="D4469" s="31" t="s">
        <v>9211</v>
      </c>
      <c r="E4469" s="31" t="s">
        <v>9212</v>
      </c>
      <c r="F4469" s="31" t="s">
        <v>9213</v>
      </c>
      <c r="G4469" s="31" t="s">
        <v>9214</v>
      </c>
      <c r="H4469" s="31" t="s">
        <v>9215</v>
      </c>
      <c r="I4469" s="31" t="s">
        <v>1092</v>
      </c>
      <c r="J4469" s="31" t="s">
        <v>87</v>
      </c>
      <c r="K4469" s="31" t="s">
        <v>170</v>
      </c>
      <c r="L4469" s="31" t="s">
        <v>9254</v>
      </c>
      <c r="M4469" s="31">
        <v>2</v>
      </c>
      <c r="N4469" s="31" t="s">
        <v>116</v>
      </c>
      <c r="O4469" s="31" t="s">
        <v>9217</v>
      </c>
      <c r="P4469" s="31" t="s">
        <v>9249</v>
      </c>
      <c r="Q4469" s="31" t="s">
        <v>9255</v>
      </c>
      <c r="R4469" s="31" t="s">
        <v>116</v>
      </c>
      <c r="S4469" s="31" t="s">
        <v>9220</v>
      </c>
      <c r="T4469" s="31" t="s">
        <v>9251</v>
      </c>
      <c r="U4469" s="31" t="s">
        <v>9256</v>
      </c>
      <c r="V4469" s="31" t="s">
        <v>90</v>
      </c>
      <c r="W4469" s="31" t="s">
        <v>9223</v>
      </c>
      <c r="X4469" s="31" t="s">
        <v>91</v>
      </c>
      <c r="Y4469" s="31" t="s">
        <v>91</v>
      </c>
      <c r="AA4469" s="31" t="s">
        <v>94</v>
      </c>
      <c r="AB4469" s="31">
        <v>1</v>
      </c>
    </row>
    <row r="4470" spans="2:28" x14ac:dyDescent="0.25">
      <c r="B4470" s="31" t="s">
        <v>9257</v>
      </c>
      <c r="C4470" s="31">
        <v>1525</v>
      </c>
      <c r="D4470" s="31" t="s">
        <v>9211</v>
      </c>
      <c r="E4470" s="31" t="s">
        <v>9212</v>
      </c>
      <c r="F4470" s="31" t="s">
        <v>9213</v>
      </c>
      <c r="G4470" s="31" t="s">
        <v>9214</v>
      </c>
      <c r="H4470" s="31" t="s">
        <v>9215</v>
      </c>
      <c r="I4470" s="31" t="s">
        <v>1092</v>
      </c>
      <c r="J4470" s="31" t="s">
        <v>87</v>
      </c>
      <c r="K4470" s="31" t="s">
        <v>125</v>
      </c>
      <c r="L4470" s="31" t="s">
        <v>9258</v>
      </c>
      <c r="M4470" s="31">
        <v>2</v>
      </c>
      <c r="N4470" s="31" t="s">
        <v>116</v>
      </c>
      <c r="O4470" s="31" t="s">
        <v>9217</v>
      </c>
      <c r="P4470" s="31" t="s">
        <v>9259</v>
      </c>
      <c r="Q4470" s="31" t="s">
        <v>9260</v>
      </c>
      <c r="R4470" s="31" t="s">
        <v>116</v>
      </c>
      <c r="S4470" s="31" t="s">
        <v>9220</v>
      </c>
      <c r="T4470" s="31" t="s">
        <v>9261</v>
      </c>
      <c r="U4470" s="31" t="s">
        <v>9262</v>
      </c>
      <c r="V4470" s="31" t="s">
        <v>116</v>
      </c>
      <c r="W4470" s="31" t="s">
        <v>9223</v>
      </c>
      <c r="X4470" s="31" t="s">
        <v>9224</v>
      </c>
      <c r="Y4470" s="31" t="s">
        <v>9263</v>
      </c>
      <c r="AA4470" s="31" t="s">
        <v>97</v>
      </c>
      <c r="AB4470" s="31">
        <v>1</v>
      </c>
    </row>
    <row r="4471" spans="2:28" x14ac:dyDescent="0.25">
      <c r="B4471" s="31" t="s">
        <v>9264</v>
      </c>
      <c r="C4471" s="31">
        <v>1526</v>
      </c>
      <c r="D4471" s="31" t="s">
        <v>9211</v>
      </c>
      <c r="E4471" s="31" t="s">
        <v>9212</v>
      </c>
      <c r="F4471" s="31" t="s">
        <v>9213</v>
      </c>
      <c r="G4471" s="31" t="s">
        <v>9214</v>
      </c>
      <c r="H4471" s="31" t="s">
        <v>9215</v>
      </c>
      <c r="I4471" s="31" t="s">
        <v>1092</v>
      </c>
      <c r="J4471" s="31" t="s">
        <v>87</v>
      </c>
      <c r="K4471" s="31" t="s">
        <v>134</v>
      </c>
      <c r="L4471" s="31" t="s">
        <v>9265</v>
      </c>
      <c r="M4471" s="31">
        <v>2</v>
      </c>
      <c r="N4471" s="31" t="s">
        <v>116</v>
      </c>
      <c r="O4471" s="31" t="s">
        <v>9217</v>
      </c>
      <c r="P4471" s="31" t="s">
        <v>9266</v>
      </c>
      <c r="Q4471" s="31" t="s">
        <v>9267</v>
      </c>
      <c r="R4471" s="31" t="s">
        <v>116</v>
      </c>
      <c r="S4471" s="31" t="s">
        <v>9220</v>
      </c>
      <c r="T4471" s="31" t="s">
        <v>9268</v>
      </c>
      <c r="U4471" s="31" t="s">
        <v>9269</v>
      </c>
      <c r="V4471" s="31" t="s">
        <v>90</v>
      </c>
      <c r="W4471" s="31" t="s">
        <v>9223</v>
      </c>
      <c r="X4471" s="31" t="s">
        <v>91</v>
      </c>
      <c r="Y4471" s="31" t="s">
        <v>91</v>
      </c>
      <c r="AA4471" s="31" t="s">
        <v>97</v>
      </c>
      <c r="AB4471" s="31">
        <v>1</v>
      </c>
    </row>
    <row r="4472" spans="2:28" x14ac:dyDescent="0.25">
      <c r="B4472" s="31" t="s">
        <v>9270</v>
      </c>
      <c r="C4472" s="31">
        <v>1527</v>
      </c>
      <c r="D4472" s="31" t="s">
        <v>9211</v>
      </c>
      <c r="E4472" s="31" t="s">
        <v>9212</v>
      </c>
      <c r="F4472" s="31" t="s">
        <v>9213</v>
      </c>
      <c r="G4472" s="31" t="s">
        <v>9214</v>
      </c>
      <c r="H4472" s="31" t="s">
        <v>9215</v>
      </c>
      <c r="I4472" s="31" t="s">
        <v>1092</v>
      </c>
      <c r="J4472" s="31" t="s">
        <v>87</v>
      </c>
      <c r="K4472" s="31" t="s">
        <v>139</v>
      </c>
      <c r="L4472" s="31" t="s">
        <v>9271</v>
      </c>
      <c r="M4472" s="31">
        <v>1</v>
      </c>
      <c r="N4472" s="31" t="s">
        <v>116</v>
      </c>
      <c r="O4472" s="31" t="s">
        <v>9217</v>
      </c>
      <c r="P4472" s="31" t="s">
        <v>9266</v>
      </c>
      <c r="Q4472" s="31" t="s">
        <v>9272</v>
      </c>
      <c r="R4472" s="31" t="s">
        <v>116</v>
      </c>
      <c r="S4472" s="31" t="s">
        <v>9220</v>
      </c>
      <c r="T4472" s="31" t="s">
        <v>9268</v>
      </c>
      <c r="U4472" s="31" t="s">
        <v>9269</v>
      </c>
      <c r="V4472" s="31" t="s">
        <v>116</v>
      </c>
      <c r="W4472" s="31" t="s">
        <v>9223</v>
      </c>
      <c r="X4472" s="31" t="s">
        <v>9273</v>
      </c>
      <c r="Y4472" s="31" t="s">
        <v>9274</v>
      </c>
      <c r="Z4472" s="31" t="s">
        <v>9275</v>
      </c>
      <c r="AA4472" s="31" t="s">
        <v>97</v>
      </c>
      <c r="AB4472" s="31">
        <v>1</v>
      </c>
    </row>
    <row r="4473" spans="2:28" x14ac:dyDescent="0.25">
      <c r="B4473" s="31" t="s">
        <v>9276</v>
      </c>
      <c r="C4473" s="31">
        <v>1528</v>
      </c>
      <c r="D4473" s="31" t="s">
        <v>9211</v>
      </c>
      <c r="E4473" s="31" t="s">
        <v>9212</v>
      </c>
      <c r="F4473" s="31" t="s">
        <v>9213</v>
      </c>
      <c r="G4473" s="31" t="s">
        <v>9214</v>
      </c>
      <c r="H4473" s="31" t="s">
        <v>9215</v>
      </c>
      <c r="I4473" s="31" t="s">
        <v>1092</v>
      </c>
      <c r="J4473" s="31" t="s">
        <v>87</v>
      </c>
      <c r="K4473" s="31" t="s">
        <v>145</v>
      </c>
      <c r="L4473" s="31" t="s">
        <v>9277</v>
      </c>
      <c r="M4473" s="31">
        <v>2</v>
      </c>
      <c r="N4473" s="31" t="s">
        <v>116</v>
      </c>
      <c r="O4473" s="31" t="s">
        <v>9217</v>
      </c>
      <c r="P4473" s="31" t="s">
        <v>9249</v>
      </c>
      <c r="Q4473" s="31" t="s">
        <v>9278</v>
      </c>
      <c r="R4473" s="31" t="s">
        <v>116</v>
      </c>
      <c r="S4473" s="31" t="s">
        <v>9220</v>
      </c>
      <c r="T4473" s="31" t="s">
        <v>9279</v>
      </c>
      <c r="U4473" s="31" t="s">
        <v>9280</v>
      </c>
      <c r="V4473" s="31" t="s">
        <v>90</v>
      </c>
      <c r="W4473" s="31" t="s">
        <v>9223</v>
      </c>
      <c r="X4473" s="31" t="s">
        <v>91</v>
      </c>
      <c r="Y4473" s="31" t="s">
        <v>91</v>
      </c>
      <c r="AA4473" s="31" t="s">
        <v>97</v>
      </c>
      <c r="AB4473" s="31">
        <v>1</v>
      </c>
    </row>
    <row r="4474" spans="2:28" x14ac:dyDescent="0.25">
      <c r="B4474" s="31" t="s">
        <v>9281</v>
      </c>
      <c r="C4474" s="31">
        <v>1529</v>
      </c>
      <c r="D4474" s="31" t="s">
        <v>9211</v>
      </c>
      <c r="E4474" s="31" t="s">
        <v>9212</v>
      </c>
      <c r="F4474" s="31" t="s">
        <v>9213</v>
      </c>
      <c r="G4474" s="31" t="s">
        <v>9214</v>
      </c>
      <c r="H4474" s="31" t="s">
        <v>9215</v>
      </c>
      <c r="I4474" s="31" t="s">
        <v>1092</v>
      </c>
      <c r="J4474" s="31" t="s">
        <v>87</v>
      </c>
      <c r="K4474" s="31" t="s">
        <v>177</v>
      </c>
      <c r="L4474" s="31" t="s">
        <v>9282</v>
      </c>
      <c r="M4474" s="31">
        <v>2</v>
      </c>
      <c r="N4474" s="31" t="s">
        <v>116</v>
      </c>
      <c r="O4474" s="31" t="s">
        <v>9217</v>
      </c>
      <c r="P4474" s="31" t="s">
        <v>9283</v>
      </c>
      <c r="Q4474" s="31" t="s">
        <v>9284</v>
      </c>
      <c r="R4474" s="31" t="s">
        <v>116</v>
      </c>
      <c r="S4474" s="31" t="s">
        <v>9220</v>
      </c>
      <c r="T4474" s="31" t="s">
        <v>9285</v>
      </c>
      <c r="U4474" s="31" t="s">
        <v>9286</v>
      </c>
      <c r="V4474" s="31" t="s">
        <v>116</v>
      </c>
      <c r="W4474" s="31" t="s">
        <v>9223</v>
      </c>
      <c r="X4474" s="31" t="s">
        <v>9287</v>
      </c>
      <c r="Y4474" s="31" t="s">
        <v>9288</v>
      </c>
      <c r="AA4474" s="31" t="s">
        <v>97</v>
      </c>
      <c r="AB4474" s="31">
        <v>1</v>
      </c>
    </row>
    <row r="4475" spans="2:28" x14ac:dyDescent="0.25">
      <c r="B4475" s="31" t="s">
        <v>9289</v>
      </c>
      <c r="C4475" s="31">
        <v>1530</v>
      </c>
      <c r="D4475" s="31" t="s">
        <v>9211</v>
      </c>
      <c r="E4475" s="31" t="s">
        <v>9212</v>
      </c>
      <c r="F4475" s="31" t="s">
        <v>9213</v>
      </c>
      <c r="G4475" s="31" t="s">
        <v>9214</v>
      </c>
      <c r="H4475" s="31" t="s">
        <v>9215</v>
      </c>
      <c r="I4475" s="31" t="s">
        <v>1092</v>
      </c>
      <c r="J4475" s="31" t="s">
        <v>87</v>
      </c>
      <c r="K4475" s="31" t="s">
        <v>150</v>
      </c>
      <c r="L4475" s="31" t="s">
        <v>9290</v>
      </c>
      <c r="M4475" s="31">
        <v>2</v>
      </c>
      <c r="N4475" s="31" t="s">
        <v>116</v>
      </c>
      <c r="O4475" s="31" t="s">
        <v>9217</v>
      </c>
      <c r="P4475" s="31" t="s">
        <v>9291</v>
      </c>
      <c r="Q4475" s="31" t="s">
        <v>9292</v>
      </c>
      <c r="R4475" s="31" t="s">
        <v>116</v>
      </c>
      <c r="S4475" s="31" t="s">
        <v>9220</v>
      </c>
      <c r="T4475" s="31" t="s">
        <v>9293</v>
      </c>
      <c r="U4475" s="31" t="s">
        <v>9294</v>
      </c>
      <c r="V4475" s="31" t="s">
        <v>90</v>
      </c>
      <c r="W4475" s="31" t="s">
        <v>9223</v>
      </c>
      <c r="X4475" s="31" t="s">
        <v>91</v>
      </c>
      <c r="Y4475" s="31" t="s">
        <v>91</v>
      </c>
      <c r="AA4475" s="31" t="s">
        <v>97</v>
      </c>
      <c r="AB4475" s="31">
        <v>1</v>
      </c>
    </row>
    <row r="4476" spans="2:28" x14ac:dyDescent="0.25">
      <c r="B4476" s="31" t="s">
        <v>9295</v>
      </c>
      <c r="C4476" s="31">
        <v>1531</v>
      </c>
      <c r="D4476" s="31" t="s">
        <v>9211</v>
      </c>
      <c r="E4476" s="31" t="s">
        <v>9212</v>
      </c>
      <c r="F4476" s="31" t="s">
        <v>9213</v>
      </c>
      <c r="G4476" s="31" t="s">
        <v>9214</v>
      </c>
      <c r="H4476" s="31" t="s">
        <v>9215</v>
      </c>
      <c r="I4476" s="31" t="s">
        <v>1092</v>
      </c>
      <c r="J4476" s="31" t="s">
        <v>87</v>
      </c>
      <c r="K4476" s="31" t="s">
        <v>156</v>
      </c>
      <c r="L4476" s="31" t="s">
        <v>9296</v>
      </c>
      <c r="M4476" s="31">
        <v>1</v>
      </c>
      <c r="N4476" s="31" t="s">
        <v>90</v>
      </c>
      <c r="O4476" s="31" t="s">
        <v>9217</v>
      </c>
      <c r="P4476" s="31" t="s">
        <v>91</v>
      </c>
      <c r="Q4476" s="31" t="s">
        <v>91</v>
      </c>
      <c r="R4476" s="31" t="s">
        <v>116</v>
      </c>
      <c r="S4476" s="31" t="s">
        <v>9220</v>
      </c>
      <c r="T4476" s="31" t="s">
        <v>9297</v>
      </c>
      <c r="U4476" s="31" t="s">
        <v>9298</v>
      </c>
      <c r="V4476" s="31" t="s">
        <v>90</v>
      </c>
      <c r="W4476" s="31" t="s">
        <v>9223</v>
      </c>
      <c r="X4476" s="31" t="s">
        <v>91</v>
      </c>
      <c r="Y4476" s="31" t="s">
        <v>91</v>
      </c>
      <c r="Z4476" s="31" t="s">
        <v>9299</v>
      </c>
      <c r="AA4476" s="31" t="s">
        <v>97</v>
      </c>
      <c r="AB4476" s="31">
        <v>1</v>
      </c>
    </row>
    <row r="4477" spans="2:28" x14ac:dyDescent="0.25">
      <c r="B4477" s="31" t="s">
        <v>9300</v>
      </c>
      <c r="C4477" s="31">
        <v>1532</v>
      </c>
      <c r="D4477" s="31" t="s">
        <v>9211</v>
      </c>
      <c r="E4477" s="31" t="s">
        <v>9212</v>
      </c>
      <c r="F4477" s="31" t="s">
        <v>9213</v>
      </c>
      <c r="G4477" s="31" t="s">
        <v>9214</v>
      </c>
      <c r="H4477" s="31" t="s">
        <v>9215</v>
      </c>
      <c r="I4477" s="31" t="s">
        <v>1092</v>
      </c>
      <c r="J4477" s="31" t="s">
        <v>160</v>
      </c>
      <c r="K4477" s="31" t="s">
        <v>161</v>
      </c>
      <c r="L4477" s="31" t="s">
        <v>9301</v>
      </c>
      <c r="M4477" s="31">
        <v>2</v>
      </c>
      <c r="N4477" s="31" t="s">
        <v>116</v>
      </c>
      <c r="O4477" s="31" t="s">
        <v>9302</v>
      </c>
      <c r="P4477" s="31" t="s">
        <v>9303</v>
      </c>
      <c r="Q4477" s="31" t="s">
        <v>9304</v>
      </c>
      <c r="R4477" s="31" t="s">
        <v>116</v>
      </c>
      <c r="S4477" s="31" t="s">
        <v>9220</v>
      </c>
      <c r="T4477" s="31" t="s">
        <v>9305</v>
      </c>
      <c r="U4477" s="31" t="s">
        <v>9306</v>
      </c>
      <c r="V4477" s="31" t="s">
        <v>90</v>
      </c>
      <c r="W4477" s="31" t="s">
        <v>9223</v>
      </c>
      <c r="X4477" s="31" t="s">
        <v>91</v>
      </c>
      <c r="Y4477" s="31" t="s">
        <v>91</v>
      </c>
      <c r="Z4477" s="31" t="s">
        <v>9307</v>
      </c>
      <c r="AA4477" s="31" t="s">
        <v>94</v>
      </c>
      <c r="AB4477" s="31">
        <v>1</v>
      </c>
    </row>
    <row r="4478" spans="2:28" x14ac:dyDescent="0.25">
      <c r="B4478" s="31" t="s">
        <v>9308</v>
      </c>
      <c r="C4478" s="31">
        <v>1533</v>
      </c>
      <c r="D4478" s="31" t="s">
        <v>9211</v>
      </c>
      <c r="E4478" s="31" t="s">
        <v>9212</v>
      </c>
      <c r="F4478" s="31" t="s">
        <v>9213</v>
      </c>
      <c r="G4478" s="31" t="s">
        <v>9214</v>
      </c>
      <c r="H4478" s="31" t="s">
        <v>9215</v>
      </c>
      <c r="I4478" s="31" t="s">
        <v>1092</v>
      </c>
      <c r="J4478" s="31" t="s">
        <v>160</v>
      </c>
      <c r="K4478" s="31" t="s">
        <v>164</v>
      </c>
      <c r="L4478" s="31" t="s">
        <v>9301</v>
      </c>
      <c r="M4478" s="31">
        <v>2</v>
      </c>
      <c r="N4478" s="31" t="s">
        <v>116</v>
      </c>
      <c r="O4478" s="31" t="s">
        <v>9302</v>
      </c>
      <c r="P4478" s="31" t="s">
        <v>9303</v>
      </c>
      <c r="Q4478" s="31" t="s">
        <v>9309</v>
      </c>
      <c r="R4478" s="31" t="s">
        <v>116</v>
      </c>
      <c r="S4478" s="31" t="s">
        <v>9220</v>
      </c>
      <c r="T4478" s="31" t="s">
        <v>9305</v>
      </c>
      <c r="U4478" s="31" t="s">
        <v>9306</v>
      </c>
      <c r="V4478" s="31" t="s">
        <v>90</v>
      </c>
      <c r="W4478" s="31" t="s">
        <v>9223</v>
      </c>
      <c r="X4478" s="31" t="s">
        <v>91</v>
      </c>
      <c r="Y4478" s="31" t="s">
        <v>91</v>
      </c>
      <c r="Z4478" s="31" t="s">
        <v>9307</v>
      </c>
      <c r="AA4478" s="31" t="s">
        <v>94</v>
      </c>
      <c r="AB4478" s="31">
        <v>1</v>
      </c>
    </row>
    <row r="4479" spans="2:28" x14ac:dyDescent="0.25">
      <c r="B4479" s="31" t="s">
        <v>9310</v>
      </c>
      <c r="C4479" s="31">
        <v>1534</v>
      </c>
      <c r="D4479" s="31" t="s">
        <v>9211</v>
      </c>
      <c r="E4479" s="31" t="s">
        <v>9212</v>
      </c>
      <c r="F4479" s="31" t="s">
        <v>9213</v>
      </c>
      <c r="G4479" s="31" t="s">
        <v>9214</v>
      </c>
      <c r="H4479" s="31" t="s">
        <v>9215</v>
      </c>
      <c r="I4479" s="31" t="s">
        <v>1092</v>
      </c>
      <c r="J4479" s="31" t="s">
        <v>160</v>
      </c>
      <c r="K4479" s="31" t="s">
        <v>166</v>
      </c>
      <c r="L4479" s="31" t="s">
        <v>1227</v>
      </c>
      <c r="M4479" s="31">
        <v>0</v>
      </c>
      <c r="N4479" s="31" t="s">
        <v>90</v>
      </c>
      <c r="O4479" s="31" t="s">
        <v>9302</v>
      </c>
      <c r="P4479" s="31" t="s">
        <v>91</v>
      </c>
      <c r="Q4479" s="31" t="s">
        <v>91</v>
      </c>
      <c r="R4479" s="31" t="s">
        <v>90</v>
      </c>
      <c r="S4479" s="31" t="s">
        <v>9220</v>
      </c>
      <c r="T4479" s="31" t="s">
        <v>91</v>
      </c>
      <c r="U4479" s="31" t="s">
        <v>91</v>
      </c>
      <c r="V4479" s="31" t="s">
        <v>90</v>
      </c>
      <c r="W4479" s="31" t="s">
        <v>9223</v>
      </c>
      <c r="X4479" s="31" t="s">
        <v>91</v>
      </c>
      <c r="Y4479" s="31" t="s">
        <v>91</v>
      </c>
      <c r="AA4479" s="31" t="s">
        <v>94</v>
      </c>
      <c r="AB4479" s="31">
        <v>0</v>
      </c>
    </row>
    <row r="4480" spans="2:28" x14ac:dyDescent="0.25">
      <c r="B4480" s="31" t="s">
        <v>9311</v>
      </c>
      <c r="C4480" s="31">
        <v>1534</v>
      </c>
      <c r="D4480" s="31" t="s">
        <v>9211</v>
      </c>
      <c r="E4480" s="31" t="s">
        <v>9212</v>
      </c>
      <c r="F4480" s="31" t="s">
        <v>9213</v>
      </c>
      <c r="G4480" s="31" t="s">
        <v>9214</v>
      </c>
      <c r="H4480" s="31" t="s">
        <v>9215</v>
      </c>
      <c r="I4480" s="31" t="s">
        <v>1092</v>
      </c>
      <c r="J4480" s="31" t="s">
        <v>160</v>
      </c>
      <c r="K4480" s="31" t="s">
        <v>88</v>
      </c>
      <c r="L4480" s="31" t="s">
        <v>1227</v>
      </c>
      <c r="M4480" s="31">
        <v>0</v>
      </c>
      <c r="N4480" s="31" t="s">
        <v>90</v>
      </c>
      <c r="O4480" s="31" t="s">
        <v>9302</v>
      </c>
      <c r="P4480" s="31" t="s">
        <v>91</v>
      </c>
      <c r="Q4480" s="31" t="s">
        <v>91</v>
      </c>
      <c r="R4480" s="31" t="s">
        <v>90</v>
      </c>
      <c r="S4480" s="31" t="s">
        <v>9220</v>
      </c>
      <c r="T4480" s="31" t="s">
        <v>91</v>
      </c>
      <c r="U4480" s="31" t="s">
        <v>91</v>
      </c>
      <c r="V4480" s="31" t="s">
        <v>90</v>
      </c>
      <c r="W4480" s="31" t="s">
        <v>9223</v>
      </c>
      <c r="X4480" s="31" t="s">
        <v>91</v>
      </c>
      <c r="Y4480" s="31" t="s">
        <v>91</v>
      </c>
      <c r="AA4480" s="31" t="s">
        <v>94</v>
      </c>
      <c r="AB4480" s="31">
        <v>0</v>
      </c>
    </row>
    <row r="4481" spans="2:28" x14ac:dyDescent="0.25">
      <c r="B4481" s="31" t="s">
        <v>9312</v>
      </c>
      <c r="C4481" s="31">
        <v>1534</v>
      </c>
      <c r="D4481" s="31" t="s">
        <v>9211</v>
      </c>
      <c r="E4481" s="31" t="s">
        <v>9212</v>
      </c>
      <c r="F4481" s="31" t="s">
        <v>9213</v>
      </c>
      <c r="G4481" s="31" t="s">
        <v>9214</v>
      </c>
      <c r="H4481" s="31" t="s">
        <v>9215</v>
      </c>
      <c r="I4481" s="31" t="s">
        <v>1092</v>
      </c>
      <c r="J4481" s="31" t="s">
        <v>160</v>
      </c>
      <c r="K4481" s="31" t="s">
        <v>114</v>
      </c>
      <c r="L4481" s="31" t="s">
        <v>1227</v>
      </c>
      <c r="M4481" s="31">
        <v>0</v>
      </c>
      <c r="N4481" s="31" t="s">
        <v>90</v>
      </c>
      <c r="O4481" s="31" t="s">
        <v>9302</v>
      </c>
      <c r="P4481" s="31" t="s">
        <v>91</v>
      </c>
      <c r="Q4481" s="31" t="s">
        <v>91</v>
      </c>
      <c r="R4481" s="31" t="s">
        <v>90</v>
      </c>
      <c r="S4481" s="31" t="s">
        <v>9220</v>
      </c>
      <c r="T4481" s="31" t="s">
        <v>91</v>
      </c>
      <c r="U4481" s="31" t="s">
        <v>91</v>
      </c>
      <c r="V4481" s="31" t="s">
        <v>90</v>
      </c>
      <c r="W4481" s="31" t="s">
        <v>9223</v>
      </c>
      <c r="X4481" s="31" t="s">
        <v>91</v>
      </c>
      <c r="Y4481" s="31" t="s">
        <v>91</v>
      </c>
      <c r="AA4481" s="31" t="s">
        <v>94</v>
      </c>
      <c r="AB4481" s="31">
        <v>0</v>
      </c>
    </row>
    <row r="4482" spans="2:28" x14ac:dyDescent="0.25">
      <c r="B4482" s="31" t="s">
        <v>9313</v>
      </c>
      <c r="C4482" s="31">
        <v>1534</v>
      </c>
      <c r="D4482" s="31" t="s">
        <v>9211</v>
      </c>
      <c r="E4482" s="31" t="s">
        <v>9212</v>
      </c>
      <c r="F4482" s="31" t="s">
        <v>9213</v>
      </c>
      <c r="G4482" s="31" t="s">
        <v>9214</v>
      </c>
      <c r="H4482" s="31" t="s">
        <v>9215</v>
      </c>
      <c r="I4482" s="31" t="s">
        <v>1092</v>
      </c>
      <c r="J4482" s="31" t="s">
        <v>160</v>
      </c>
      <c r="K4482" s="31" t="s">
        <v>170</v>
      </c>
      <c r="L4482" s="31" t="s">
        <v>1227</v>
      </c>
      <c r="M4482" s="31">
        <v>0</v>
      </c>
      <c r="N4482" s="31" t="s">
        <v>90</v>
      </c>
      <c r="O4482" s="31" t="s">
        <v>9302</v>
      </c>
      <c r="P4482" s="31" t="s">
        <v>91</v>
      </c>
      <c r="Q4482" s="31" t="s">
        <v>91</v>
      </c>
      <c r="R4482" s="31" t="s">
        <v>90</v>
      </c>
      <c r="S4482" s="31" t="s">
        <v>9220</v>
      </c>
      <c r="T4482" s="31" t="s">
        <v>91</v>
      </c>
      <c r="U4482" s="31" t="s">
        <v>91</v>
      </c>
      <c r="V4482" s="31" t="s">
        <v>90</v>
      </c>
      <c r="W4482" s="31" t="s">
        <v>9223</v>
      </c>
      <c r="X4482" s="31" t="s">
        <v>91</v>
      </c>
      <c r="Y4482" s="31" t="s">
        <v>91</v>
      </c>
      <c r="AA4482" s="31" t="s">
        <v>94</v>
      </c>
      <c r="AB4482" s="31">
        <v>0</v>
      </c>
    </row>
    <row r="4483" spans="2:28" x14ac:dyDescent="0.25">
      <c r="B4483" s="31" t="s">
        <v>9314</v>
      </c>
      <c r="C4483" s="31">
        <v>1534</v>
      </c>
      <c r="D4483" s="31" t="s">
        <v>9211</v>
      </c>
      <c r="E4483" s="31" t="s">
        <v>9212</v>
      </c>
      <c r="F4483" s="31" t="s">
        <v>9213</v>
      </c>
      <c r="G4483" s="31" t="s">
        <v>9214</v>
      </c>
      <c r="H4483" s="31" t="s">
        <v>9215</v>
      </c>
      <c r="I4483" s="31" t="s">
        <v>1092</v>
      </c>
      <c r="J4483" s="31" t="s">
        <v>160</v>
      </c>
      <c r="K4483" s="31" t="s">
        <v>125</v>
      </c>
      <c r="L4483" s="31" t="s">
        <v>1227</v>
      </c>
      <c r="M4483" s="31">
        <v>0</v>
      </c>
      <c r="N4483" s="31" t="s">
        <v>90</v>
      </c>
      <c r="O4483" s="31" t="s">
        <v>9302</v>
      </c>
      <c r="P4483" s="31" t="s">
        <v>91</v>
      </c>
      <c r="Q4483" s="31" t="s">
        <v>91</v>
      </c>
      <c r="R4483" s="31" t="s">
        <v>90</v>
      </c>
      <c r="S4483" s="31" t="s">
        <v>9220</v>
      </c>
      <c r="T4483" s="31" t="s">
        <v>91</v>
      </c>
      <c r="U4483" s="31" t="s">
        <v>91</v>
      </c>
      <c r="V4483" s="31" t="s">
        <v>90</v>
      </c>
      <c r="W4483" s="31" t="s">
        <v>9223</v>
      </c>
      <c r="X4483" s="31" t="s">
        <v>91</v>
      </c>
      <c r="Y4483" s="31" t="s">
        <v>91</v>
      </c>
      <c r="AA4483" s="31" t="s">
        <v>97</v>
      </c>
      <c r="AB4483" s="31">
        <v>0</v>
      </c>
    </row>
    <row r="4484" spans="2:28" x14ac:dyDescent="0.25">
      <c r="B4484" s="31" t="s">
        <v>9315</v>
      </c>
      <c r="C4484" s="31">
        <v>1534</v>
      </c>
      <c r="D4484" s="31" t="s">
        <v>9211</v>
      </c>
      <c r="E4484" s="31" t="s">
        <v>9212</v>
      </c>
      <c r="F4484" s="31" t="s">
        <v>9213</v>
      </c>
      <c r="G4484" s="31" t="s">
        <v>9214</v>
      </c>
      <c r="H4484" s="31" t="s">
        <v>9215</v>
      </c>
      <c r="I4484" s="31" t="s">
        <v>1092</v>
      </c>
      <c r="J4484" s="31" t="s">
        <v>160</v>
      </c>
      <c r="K4484" s="31" t="s">
        <v>134</v>
      </c>
      <c r="L4484" s="31" t="s">
        <v>1227</v>
      </c>
      <c r="M4484" s="31">
        <v>0</v>
      </c>
      <c r="N4484" s="31" t="s">
        <v>90</v>
      </c>
      <c r="O4484" s="31" t="s">
        <v>9302</v>
      </c>
      <c r="P4484" s="31" t="s">
        <v>91</v>
      </c>
      <c r="Q4484" s="31" t="s">
        <v>91</v>
      </c>
      <c r="R4484" s="31" t="s">
        <v>90</v>
      </c>
      <c r="S4484" s="31" t="s">
        <v>9220</v>
      </c>
      <c r="T4484" s="31" t="s">
        <v>91</v>
      </c>
      <c r="U4484" s="31" t="s">
        <v>91</v>
      </c>
      <c r="V4484" s="31" t="s">
        <v>90</v>
      </c>
      <c r="W4484" s="31" t="s">
        <v>9223</v>
      </c>
      <c r="X4484" s="31" t="s">
        <v>91</v>
      </c>
      <c r="Y4484" s="31" t="s">
        <v>91</v>
      </c>
      <c r="AA4484" s="31" t="s">
        <v>97</v>
      </c>
      <c r="AB4484" s="31">
        <v>0</v>
      </c>
    </row>
    <row r="4485" spans="2:28" x14ac:dyDescent="0.25">
      <c r="B4485" s="31" t="s">
        <v>9316</v>
      </c>
      <c r="C4485" s="31">
        <v>1534</v>
      </c>
      <c r="D4485" s="31" t="s">
        <v>9211</v>
      </c>
      <c r="E4485" s="31" t="s">
        <v>9212</v>
      </c>
      <c r="F4485" s="31" t="s">
        <v>9213</v>
      </c>
      <c r="G4485" s="31" t="s">
        <v>9214</v>
      </c>
      <c r="H4485" s="31" t="s">
        <v>9215</v>
      </c>
      <c r="I4485" s="31" t="s">
        <v>1092</v>
      </c>
      <c r="J4485" s="31" t="s">
        <v>160</v>
      </c>
      <c r="K4485" s="31" t="s">
        <v>139</v>
      </c>
      <c r="L4485" s="31" t="s">
        <v>1227</v>
      </c>
      <c r="M4485" s="31">
        <v>0</v>
      </c>
      <c r="N4485" s="31" t="s">
        <v>90</v>
      </c>
      <c r="O4485" s="31" t="s">
        <v>9302</v>
      </c>
      <c r="P4485" s="31" t="s">
        <v>91</v>
      </c>
      <c r="Q4485" s="31" t="s">
        <v>91</v>
      </c>
      <c r="R4485" s="31" t="s">
        <v>90</v>
      </c>
      <c r="S4485" s="31" t="s">
        <v>9220</v>
      </c>
      <c r="T4485" s="31" t="s">
        <v>91</v>
      </c>
      <c r="U4485" s="31" t="s">
        <v>91</v>
      </c>
      <c r="V4485" s="31" t="s">
        <v>90</v>
      </c>
      <c r="W4485" s="31" t="s">
        <v>9223</v>
      </c>
      <c r="X4485" s="31" t="s">
        <v>91</v>
      </c>
      <c r="Y4485" s="31" t="s">
        <v>91</v>
      </c>
      <c r="AA4485" s="31" t="s">
        <v>97</v>
      </c>
      <c r="AB4485" s="31">
        <v>0</v>
      </c>
    </row>
    <row r="4486" spans="2:28" x14ac:dyDescent="0.25">
      <c r="B4486" s="31" t="s">
        <v>9317</v>
      </c>
      <c r="C4486" s="31">
        <v>1534</v>
      </c>
      <c r="D4486" s="31" t="s">
        <v>9211</v>
      </c>
      <c r="E4486" s="31" t="s">
        <v>9212</v>
      </c>
      <c r="F4486" s="31" t="s">
        <v>9213</v>
      </c>
      <c r="G4486" s="31" t="s">
        <v>9214</v>
      </c>
      <c r="H4486" s="31" t="s">
        <v>9215</v>
      </c>
      <c r="I4486" s="31" t="s">
        <v>1092</v>
      </c>
      <c r="J4486" s="31" t="s">
        <v>160</v>
      </c>
      <c r="K4486" s="31" t="s">
        <v>145</v>
      </c>
      <c r="L4486" s="31" t="s">
        <v>1227</v>
      </c>
      <c r="M4486" s="31">
        <v>0</v>
      </c>
      <c r="N4486" s="31" t="s">
        <v>90</v>
      </c>
      <c r="O4486" s="31" t="s">
        <v>9302</v>
      </c>
      <c r="P4486" s="31" t="s">
        <v>91</v>
      </c>
      <c r="Q4486" s="31" t="s">
        <v>91</v>
      </c>
      <c r="R4486" s="31" t="s">
        <v>90</v>
      </c>
      <c r="S4486" s="31" t="s">
        <v>9220</v>
      </c>
      <c r="T4486" s="31" t="s">
        <v>91</v>
      </c>
      <c r="U4486" s="31" t="s">
        <v>91</v>
      </c>
      <c r="V4486" s="31" t="s">
        <v>90</v>
      </c>
      <c r="W4486" s="31" t="s">
        <v>9223</v>
      </c>
      <c r="X4486" s="31" t="s">
        <v>91</v>
      </c>
      <c r="Y4486" s="31" t="s">
        <v>91</v>
      </c>
      <c r="AA4486" s="31" t="s">
        <v>97</v>
      </c>
      <c r="AB4486" s="31">
        <v>0</v>
      </c>
    </row>
    <row r="4487" spans="2:28" x14ac:dyDescent="0.25">
      <c r="B4487" s="31" t="s">
        <v>9318</v>
      </c>
      <c r="C4487" s="31">
        <v>1534</v>
      </c>
      <c r="D4487" s="31" t="s">
        <v>9211</v>
      </c>
      <c r="E4487" s="31" t="s">
        <v>9212</v>
      </c>
      <c r="F4487" s="31" t="s">
        <v>9213</v>
      </c>
      <c r="G4487" s="31" t="s">
        <v>9214</v>
      </c>
      <c r="H4487" s="31" t="s">
        <v>9215</v>
      </c>
      <c r="I4487" s="31" t="s">
        <v>1092</v>
      </c>
      <c r="J4487" s="31" t="s">
        <v>160</v>
      </c>
      <c r="K4487" s="31" t="s">
        <v>96</v>
      </c>
      <c r="L4487" s="31" t="s">
        <v>1227</v>
      </c>
      <c r="M4487" s="31">
        <v>0</v>
      </c>
      <c r="N4487" s="31" t="s">
        <v>90</v>
      </c>
      <c r="O4487" s="31" t="s">
        <v>9302</v>
      </c>
      <c r="P4487" s="31" t="s">
        <v>91</v>
      </c>
      <c r="Q4487" s="31" t="s">
        <v>91</v>
      </c>
      <c r="R4487" s="31" t="s">
        <v>90</v>
      </c>
      <c r="S4487" s="31" t="s">
        <v>9220</v>
      </c>
      <c r="T4487" s="31" t="s">
        <v>91</v>
      </c>
      <c r="U4487" s="31" t="s">
        <v>91</v>
      </c>
      <c r="V4487" s="31" t="s">
        <v>90</v>
      </c>
      <c r="W4487" s="31" t="s">
        <v>9223</v>
      </c>
      <c r="X4487" s="31" t="s">
        <v>91</v>
      </c>
      <c r="Y4487" s="31" t="s">
        <v>91</v>
      </c>
      <c r="AA4487" s="31" t="s">
        <v>97</v>
      </c>
      <c r="AB4487" s="31">
        <v>0</v>
      </c>
    </row>
    <row r="4488" spans="2:28" x14ac:dyDescent="0.25">
      <c r="B4488" s="31" t="s">
        <v>9319</v>
      </c>
      <c r="C4488" s="31">
        <v>1534</v>
      </c>
      <c r="D4488" s="31" t="s">
        <v>9211</v>
      </c>
      <c r="E4488" s="31" t="s">
        <v>9212</v>
      </c>
      <c r="F4488" s="31" t="s">
        <v>9213</v>
      </c>
      <c r="G4488" s="31" t="s">
        <v>9214</v>
      </c>
      <c r="H4488" s="31" t="s">
        <v>9215</v>
      </c>
      <c r="I4488" s="31" t="s">
        <v>1092</v>
      </c>
      <c r="J4488" s="31" t="s">
        <v>160</v>
      </c>
      <c r="K4488" s="31" t="s">
        <v>177</v>
      </c>
      <c r="L4488" s="31" t="s">
        <v>1227</v>
      </c>
      <c r="M4488" s="31">
        <v>0</v>
      </c>
      <c r="N4488" s="31" t="s">
        <v>90</v>
      </c>
      <c r="O4488" s="31" t="s">
        <v>9302</v>
      </c>
      <c r="P4488" s="31" t="s">
        <v>91</v>
      </c>
      <c r="Q4488" s="31" t="s">
        <v>91</v>
      </c>
      <c r="R4488" s="31" t="s">
        <v>90</v>
      </c>
      <c r="S4488" s="31" t="s">
        <v>9220</v>
      </c>
      <c r="T4488" s="31" t="s">
        <v>91</v>
      </c>
      <c r="U4488" s="31" t="s">
        <v>91</v>
      </c>
      <c r="V4488" s="31" t="s">
        <v>90</v>
      </c>
      <c r="W4488" s="31" t="s">
        <v>9223</v>
      </c>
      <c r="X4488" s="31" t="s">
        <v>91</v>
      </c>
      <c r="Y4488" s="31" t="s">
        <v>91</v>
      </c>
      <c r="AA4488" s="31" t="s">
        <v>97</v>
      </c>
      <c r="AB4488" s="31">
        <v>0</v>
      </c>
    </row>
    <row r="4489" spans="2:28" x14ac:dyDescent="0.25">
      <c r="B4489" s="31" t="s">
        <v>9320</v>
      </c>
      <c r="C4489" s="31">
        <v>1534</v>
      </c>
      <c r="D4489" s="31" t="s">
        <v>9211</v>
      </c>
      <c r="E4489" s="31" t="s">
        <v>9212</v>
      </c>
      <c r="F4489" s="31" t="s">
        <v>9213</v>
      </c>
      <c r="G4489" s="31" t="s">
        <v>9214</v>
      </c>
      <c r="H4489" s="31" t="s">
        <v>9215</v>
      </c>
      <c r="I4489" s="31" t="s">
        <v>1092</v>
      </c>
      <c r="J4489" s="31" t="s">
        <v>160</v>
      </c>
      <c r="K4489" s="31" t="s">
        <v>150</v>
      </c>
      <c r="L4489" s="31" t="s">
        <v>1227</v>
      </c>
      <c r="M4489" s="31">
        <v>0</v>
      </c>
      <c r="N4489" s="31" t="s">
        <v>90</v>
      </c>
      <c r="O4489" s="31" t="s">
        <v>9302</v>
      </c>
      <c r="P4489" s="31" t="s">
        <v>91</v>
      </c>
      <c r="Q4489" s="31" t="s">
        <v>91</v>
      </c>
      <c r="R4489" s="31" t="s">
        <v>90</v>
      </c>
      <c r="S4489" s="31" t="s">
        <v>9220</v>
      </c>
      <c r="T4489" s="31" t="s">
        <v>91</v>
      </c>
      <c r="U4489" s="31" t="s">
        <v>91</v>
      </c>
      <c r="V4489" s="31" t="s">
        <v>90</v>
      </c>
      <c r="W4489" s="31" t="s">
        <v>9223</v>
      </c>
      <c r="X4489" s="31" t="s">
        <v>91</v>
      </c>
      <c r="Y4489" s="31" t="s">
        <v>91</v>
      </c>
      <c r="AA4489" s="31" t="s">
        <v>97</v>
      </c>
      <c r="AB4489" s="31">
        <v>0</v>
      </c>
    </row>
    <row r="4490" spans="2:28" x14ac:dyDescent="0.25">
      <c r="B4490" s="31" t="s">
        <v>9321</v>
      </c>
      <c r="C4490" s="31">
        <v>1534</v>
      </c>
      <c r="D4490" s="31" t="s">
        <v>9211</v>
      </c>
      <c r="E4490" s="31" t="s">
        <v>9212</v>
      </c>
      <c r="F4490" s="31" t="s">
        <v>9213</v>
      </c>
      <c r="G4490" s="31" t="s">
        <v>9214</v>
      </c>
      <c r="H4490" s="31" t="s">
        <v>9215</v>
      </c>
      <c r="I4490" s="31" t="s">
        <v>1092</v>
      </c>
      <c r="J4490" s="31" t="s">
        <v>160</v>
      </c>
      <c r="K4490" s="31" t="s">
        <v>156</v>
      </c>
      <c r="L4490" s="31" t="s">
        <v>1227</v>
      </c>
      <c r="M4490" s="31">
        <v>0</v>
      </c>
      <c r="N4490" s="31" t="s">
        <v>90</v>
      </c>
      <c r="O4490" s="31" t="s">
        <v>9302</v>
      </c>
      <c r="P4490" s="31" t="s">
        <v>91</v>
      </c>
      <c r="Q4490" s="31" t="s">
        <v>91</v>
      </c>
      <c r="R4490" s="31" t="s">
        <v>90</v>
      </c>
      <c r="S4490" s="31" t="s">
        <v>9220</v>
      </c>
      <c r="T4490" s="31" t="s">
        <v>91</v>
      </c>
      <c r="U4490" s="31" t="s">
        <v>91</v>
      </c>
      <c r="V4490" s="31" t="s">
        <v>90</v>
      </c>
      <c r="W4490" s="31" t="s">
        <v>9223</v>
      </c>
      <c r="X4490" s="31" t="s">
        <v>91</v>
      </c>
      <c r="Y4490" s="31" t="s">
        <v>91</v>
      </c>
      <c r="AA4490" s="31" t="s">
        <v>97</v>
      </c>
      <c r="AB4490" s="31">
        <v>0</v>
      </c>
    </row>
    <row r="4491" spans="2:28" x14ac:dyDescent="0.25">
      <c r="B4491" s="31" t="s">
        <v>9322</v>
      </c>
      <c r="C4491" s="31">
        <v>1534</v>
      </c>
      <c r="D4491" s="31" t="s">
        <v>9211</v>
      </c>
      <c r="E4491" s="31" t="s">
        <v>9212</v>
      </c>
      <c r="F4491" s="31" t="s">
        <v>9213</v>
      </c>
      <c r="G4491" s="31" t="s">
        <v>9214</v>
      </c>
      <c r="H4491" s="31" t="s">
        <v>9215</v>
      </c>
      <c r="I4491" s="31" t="s">
        <v>1092</v>
      </c>
      <c r="J4491" s="31" t="s">
        <v>160</v>
      </c>
      <c r="K4491" s="31" t="s">
        <v>110</v>
      </c>
      <c r="L4491" s="31" t="s">
        <v>1227</v>
      </c>
      <c r="M4491" s="31">
        <v>0</v>
      </c>
      <c r="N4491" s="31" t="s">
        <v>90</v>
      </c>
      <c r="O4491" s="31" t="s">
        <v>9302</v>
      </c>
      <c r="P4491" s="31" t="s">
        <v>91</v>
      </c>
      <c r="Q4491" s="31" t="s">
        <v>91</v>
      </c>
      <c r="R4491" s="31" t="s">
        <v>90</v>
      </c>
      <c r="S4491" s="31" t="s">
        <v>9220</v>
      </c>
      <c r="T4491" s="31" t="s">
        <v>91</v>
      </c>
      <c r="U4491" s="31" t="s">
        <v>91</v>
      </c>
      <c r="V4491" s="31" t="s">
        <v>90</v>
      </c>
      <c r="W4491" s="31" t="s">
        <v>9223</v>
      </c>
      <c r="X4491" s="31" t="s">
        <v>91</v>
      </c>
      <c r="Y4491" s="31" t="s">
        <v>91</v>
      </c>
      <c r="AA4491" s="31" t="s">
        <v>100</v>
      </c>
      <c r="AB4491" s="31">
        <v>0</v>
      </c>
    </row>
    <row r="4492" spans="2:28" x14ac:dyDescent="0.25">
      <c r="B4492" s="31" t="s">
        <v>9323</v>
      </c>
      <c r="C4492" s="31">
        <v>1535</v>
      </c>
      <c r="D4492" s="31" t="s">
        <v>9211</v>
      </c>
      <c r="E4492" s="31" t="s">
        <v>9212</v>
      </c>
      <c r="F4492" s="31" t="s">
        <v>9213</v>
      </c>
      <c r="G4492" s="31" t="s">
        <v>9214</v>
      </c>
      <c r="H4492" s="31" t="s">
        <v>9215</v>
      </c>
      <c r="I4492" s="31" t="s">
        <v>1092</v>
      </c>
      <c r="J4492" s="31" t="s">
        <v>160</v>
      </c>
      <c r="K4492" s="31" t="s">
        <v>181</v>
      </c>
      <c r="L4492" s="31" t="s">
        <v>9324</v>
      </c>
      <c r="M4492" s="31">
        <v>2</v>
      </c>
      <c r="N4492" s="31" t="s">
        <v>116</v>
      </c>
      <c r="O4492" s="31" t="s">
        <v>9325</v>
      </c>
      <c r="P4492" s="31" t="s">
        <v>9326</v>
      </c>
      <c r="Q4492" s="31" t="s">
        <v>9327</v>
      </c>
      <c r="R4492" s="31" t="s">
        <v>116</v>
      </c>
      <c r="S4492" s="31" t="s">
        <v>9220</v>
      </c>
      <c r="T4492" s="31" t="s">
        <v>9305</v>
      </c>
      <c r="U4492" s="31" t="s">
        <v>9328</v>
      </c>
      <c r="V4492" s="31" t="s">
        <v>90</v>
      </c>
      <c r="W4492" s="31" t="s">
        <v>9223</v>
      </c>
      <c r="X4492" s="31" t="s">
        <v>91</v>
      </c>
      <c r="Y4492" s="31" t="s">
        <v>91</v>
      </c>
      <c r="AA4492" s="31" t="s">
        <v>100</v>
      </c>
      <c r="AB4492" s="31">
        <v>1</v>
      </c>
    </row>
    <row r="4493" spans="2:28" x14ac:dyDescent="0.25">
      <c r="B4493" s="31" t="s">
        <v>9329</v>
      </c>
      <c r="C4493" s="31">
        <v>1536</v>
      </c>
      <c r="D4493" s="31" t="s">
        <v>9211</v>
      </c>
      <c r="E4493" s="31" t="s">
        <v>9212</v>
      </c>
      <c r="F4493" s="31" t="s">
        <v>9213</v>
      </c>
      <c r="G4493" s="31" t="s">
        <v>9214</v>
      </c>
      <c r="H4493" s="31" t="s">
        <v>9215</v>
      </c>
      <c r="I4493" s="31" t="s">
        <v>1092</v>
      </c>
      <c r="J4493" s="31" t="s">
        <v>160</v>
      </c>
      <c r="K4493" s="31" t="s">
        <v>99</v>
      </c>
      <c r="L4493" s="31" t="s">
        <v>9330</v>
      </c>
      <c r="M4493" s="31">
        <v>2</v>
      </c>
      <c r="N4493" s="31" t="s">
        <v>116</v>
      </c>
      <c r="O4493" s="31" t="s">
        <v>9325</v>
      </c>
      <c r="P4493" s="31" t="s">
        <v>9326</v>
      </c>
      <c r="Q4493" s="31" t="s">
        <v>9331</v>
      </c>
      <c r="R4493" s="31" t="s">
        <v>116</v>
      </c>
      <c r="S4493" s="31" t="s">
        <v>9220</v>
      </c>
      <c r="T4493" s="31" t="s">
        <v>9305</v>
      </c>
      <c r="U4493" s="31" t="s">
        <v>9328</v>
      </c>
      <c r="V4493" s="31" t="s">
        <v>90</v>
      </c>
      <c r="W4493" s="31" t="s">
        <v>9223</v>
      </c>
      <c r="X4493" s="31" t="s">
        <v>91</v>
      </c>
      <c r="Y4493" s="31" t="s">
        <v>91</v>
      </c>
      <c r="AA4493" s="31" t="s">
        <v>100</v>
      </c>
      <c r="AB4493" s="31">
        <v>1</v>
      </c>
    </row>
    <row r="4494" spans="2:28" x14ac:dyDescent="0.25">
      <c r="B4494" s="31" t="s">
        <v>9332</v>
      </c>
      <c r="C4494" s="31">
        <v>1537</v>
      </c>
      <c r="D4494" s="31" t="s">
        <v>9211</v>
      </c>
      <c r="E4494" s="31" t="s">
        <v>9212</v>
      </c>
      <c r="F4494" s="31" t="s">
        <v>9213</v>
      </c>
      <c r="G4494" s="31" t="s">
        <v>9214</v>
      </c>
      <c r="H4494" s="31" t="s">
        <v>9215</v>
      </c>
      <c r="I4494" s="31" t="s">
        <v>1092</v>
      </c>
      <c r="J4494" s="31" t="s">
        <v>160</v>
      </c>
      <c r="K4494" s="31" t="s">
        <v>102</v>
      </c>
      <c r="L4494" s="31" t="s">
        <v>9333</v>
      </c>
      <c r="M4494" s="31">
        <v>2</v>
      </c>
      <c r="N4494" s="31" t="s">
        <v>116</v>
      </c>
      <c r="O4494" s="31" t="s">
        <v>9334</v>
      </c>
      <c r="P4494" s="31" t="s">
        <v>9335</v>
      </c>
      <c r="Q4494" s="31" t="s">
        <v>9336</v>
      </c>
      <c r="R4494" s="31" t="s">
        <v>116</v>
      </c>
      <c r="S4494" s="31" t="s">
        <v>9220</v>
      </c>
      <c r="T4494" s="31" t="s">
        <v>9305</v>
      </c>
      <c r="U4494" s="31" t="s">
        <v>9306</v>
      </c>
      <c r="V4494" s="31" t="s">
        <v>90</v>
      </c>
      <c r="W4494" s="31" t="s">
        <v>9223</v>
      </c>
      <c r="X4494" s="31" t="s">
        <v>91</v>
      </c>
      <c r="Y4494" s="31" t="s">
        <v>91</v>
      </c>
      <c r="AA4494" s="31" t="s">
        <v>100</v>
      </c>
      <c r="AB4494" s="31">
        <v>1</v>
      </c>
    </row>
    <row r="4495" spans="2:28" x14ac:dyDescent="0.25">
      <c r="B4495" s="31" t="s">
        <v>9337</v>
      </c>
      <c r="C4495" s="31">
        <v>1538</v>
      </c>
      <c r="D4495" s="31" t="s">
        <v>9211</v>
      </c>
      <c r="E4495" s="31" t="s">
        <v>9212</v>
      </c>
      <c r="F4495" s="31" t="s">
        <v>9213</v>
      </c>
      <c r="G4495" s="31" t="s">
        <v>9214</v>
      </c>
      <c r="H4495" s="31" t="s">
        <v>9215</v>
      </c>
      <c r="I4495" s="31" t="s">
        <v>1092</v>
      </c>
      <c r="J4495" s="31" t="s">
        <v>160</v>
      </c>
      <c r="K4495" s="31" t="s">
        <v>104</v>
      </c>
      <c r="L4495" s="31" t="s">
        <v>9338</v>
      </c>
      <c r="M4495" s="31">
        <v>2</v>
      </c>
      <c r="N4495" s="31" t="s">
        <v>116</v>
      </c>
      <c r="O4495" s="31" t="s">
        <v>9325</v>
      </c>
      <c r="P4495" s="31" t="s">
        <v>9326</v>
      </c>
      <c r="Q4495" s="31" t="s">
        <v>9339</v>
      </c>
      <c r="R4495" s="31" t="s">
        <v>116</v>
      </c>
      <c r="S4495" s="31" t="s">
        <v>9220</v>
      </c>
      <c r="T4495" s="31" t="s">
        <v>9305</v>
      </c>
      <c r="U4495" s="31" t="s">
        <v>9328</v>
      </c>
      <c r="V4495" s="31" t="s">
        <v>90</v>
      </c>
      <c r="W4495" s="31" t="s">
        <v>9223</v>
      </c>
      <c r="X4495" s="31" t="s">
        <v>91</v>
      </c>
      <c r="Y4495" s="31" t="s">
        <v>91</v>
      </c>
      <c r="AA4495" s="31" t="s">
        <v>100</v>
      </c>
      <c r="AB4495" s="31">
        <v>1</v>
      </c>
    </row>
    <row r="4496" spans="2:28" x14ac:dyDescent="0.25">
      <c r="B4496" s="31" t="s">
        <v>9340</v>
      </c>
      <c r="C4496" s="31">
        <v>1539</v>
      </c>
      <c r="D4496" s="31" t="s">
        <v>9211</v>
      </c>
      <c r="E4496" s="31" t="s">
        <v>9212</v>
      </c>
      <c r="F4496" s="31" t="s">
        <v>9213</v>
      </c>
      <c r="G4496" s="31" t="s">
        <v>9214</v>
      </c>
      <c r="H4496" s="31" t="s">
        <v>9215</v>
      </c>
      <c r="I4496" s="31" t="s">
        <v>1092</v>
      </c>
      <c r="J4496" s="31" t="s">
        <v>160</v>
      </c>
      <c r="K4496" s="31" t="s">
        <v>106</v>
      </c>
      <c r="L4496" s="31" t="s">
        <v>9341</v>
      </c>
      <c r="M4496" s="31">
        <v>1</v>
      </c>
      <c r="N4496" s="31" t="s">
        <v>116</v>
      </c>
      <c r="O4496" s="31" t="s">
        <v>9302</v>
      </c>
      <c r="P4496" s="31" t="s">
        <v>9342</v>
      </c>
      <c r="Q4496" s="31" t="s">
        <v>9343</v>
      </c>
      <c r="R4496" s="31" t="s">
        <v>116</v>
      </c>
      <c r="S4496" s="31" t="s">
        <v>9220</v>
      </c>
      <c r="T4496" s="31" t="s">
        <v>9305</v>
      </c>
      <c r="U4496" s="31" t="s">
        <v>9306</v>
      </c>
      <c r="V4496" s="31" t="s">
        <v>90</v>
      </c>
      <c r="W4496" s="31" t="s">
        <v>9223</v>
      </c>
      <c r="X4496" s="31" t="s">
        <v>91</v>
      </c>
      <c r="Y4496" s="31" t="s">
        <v>91</v>
      </c>
      <c r="Z4496" s="31" t="s">
        <v>9344</v>
      </c>
      <c r="AA4496" s="31" t="s">
        <v>100</v>
      </c>
      <c r="AB4496" s="31">
        <v>1</v>
      </c>
    </row>
    <row r="4497" spans="2:28" x14ac:dyDescent="0.25">
      <c r="B4497" s="31" t="s">
        <v>9345</v>
      </c>
      <c r="C4497" s="31">
        <v>1540</v>
      </c>
      <c r="D4497" s="31" t="s">
        <v>9211</v>
      </c>
      <c r="E4497" s="31" t="s">
        <v>9212</v>
      </c>
      <c r="F4497" s="31" t="s">
        <v>9213</v>
      </c>
      <c r="G4497" s="31" t="s">
        <v>9214</v>
      </c>
      <c r="H4497" s="31" t="s">
        <v>9215</v>
      </c>
      <c r="I4497" s="31" t="s">
        <v>1092</v>
      </c>
      <c r="J4497" s="31" t="s">
        <v>160</v>
      </c>
      <c r="K4497" s="31" t="s">
        <v>108</v>
      </c>
      <c r="L4497" s="31" t="s">
        <v>9346</v>
      </c>
      <c r="M4497" s="31">
        <v>1</v>
      </c>
      <c r="N4497" s="31" t="s">
        <v>116</v>
      </c>
      <c r="O4497" s="31" t="s">
        <v>9325</v>
      </c>
      <c r="P4497" s="31" t="s">
        <v>9326</v>
      </c>
      <c r="Q4497" s="31" t="s">
        <v>9347</v>
      </c>
      <c r="R4497" s="31" t="s">
        <v>116</v>
      </c>
      <c r="S4497" s="31" t="s">
        <v>9220</v>
      </c>
      <c r="T4497" s="31" t="s">
        <v>9305</v>
      </c>
      <c r="U4497" s="31" t="s">
        <v>9348</v>
      </c>
      <c r="V4497" s="31" t="s">
        <v>90</v>
      </c>
      <c r="W4497" s="31" t="s">
        <v>9223</v>
      </c>
      <c r="X4497" s="31" t="s">
        <v>91</v>
      </c>
      <c r="Y4497" s="31" t="s">
        <v>91</v>
      </c>
      <c r="AA4497" s="31" t="s">
        <v>100</v>
      </c>
      <c r="AB4497" s="31">
        <v>1</v>
      </c>
    </row>
    <row r="4498" spans="2:28" x14ac:dyDescent="0.25">
      <c r="B4498" s="31" t="s">
        <v>9349</v>
      </c>
      <c r="C4498" s="31">
        <v>1541</v>
      </c>
      <c r="D4498" s="31" t="s">
        <v>9211</v>
      </c>
      <c r="E4498" s="31" t="s">
        <v>9212</v>
      </c>
      <c r="F4498" s="31" t="s">
        <v>9213</v>
      </c>
      <c r="G4498" s="31" t="s">
        <v>9214</v>
      </c>
      <c r="H4498" s="31" t="s">
        <v>9215</v>
      </c>
      <c r="I4498" s="31" t="s">
        <v>1092</v>
      </c>
      <c r="J4498" s="31" t="s">
        <v>160</v>
      </c>
      <c r="K4498" s="31" t="s">
        <v>112</v>
      </c>
      <c r="L4498" s="31" t="s">
        <v>9350</v>
      </c>
      <c r="M4498" s="31">
        <v>1</v>
      </c>
      <c r="N4498" s="31" t="s">
        <v>116</v>
      </c>
      <c r="O4498" s="31" t="s">
        <v>9351</v>
      </c>
      <c r="P4498" s="31" t="s">
        <v>9352</v>
      </c>
      <c r="Q4498" s="31" t="s">
        <v>9353</v>
      </c>
      <c r="R4498" s="31" t="s">
        <v>116</v>
      </c>
      <c r="S4498" s="31" t="s">
        <v>9220</v>
      </c>
      <c r="T4498" s="31" t="s">
        <v>9305</v>
      </c>
      <c r="U4498" s="31" t="s">
        <v>9306</v>
      </c>
      <c r="V4498" s="31" t="s">
        <v>90</v>
      </c>
      <c r="W4498" s="31" t="s">
        <v>9223</v>
      </c>
      <c r="X4498" s="31" t="s">
        <v>91</v>
      </c>
      <c r="Y4498" s="31" t="s">
        <v>91</v>
      </c>
      <c r="AA4498" s="31" t="s">
        <v>100</v>
      </c>
      <c r="AB4498" s="31">
        <v>1</v>
      </c>
    </row>
    <row r="4499" spans="2:28" x14ac:dyDescent="0.25">
      <c r="B4499" s="31" t="s">
        <v>9354</v>
      </c>
      <c r="C4499" s="31">
        <v>1542</v>
      </c>
      <c r="D4499" s="31" t="s">
        <v>9211</v>
      </c>
      <c r="E4499" s="31" t="s">
        <v>9212</v>
      </c>
      <c r="F4499" s="31" t="s">
        <v>9213</v>
      </c>
      <c r="G4499" s="31" t="s">
        <v>9355</v>
      </c>
      <c r="H4499" s="31" t="s">
        <v>9356</v>
      </c>
      <c r="I4499" s="31" t="s">
        <v>1092</v>
      </c>
      <c r="J4499" s="31" t="s">
        <v>87</v>
      </c>
      <c r="K4499" s="31" t="s">
        <v>161</v>
      </c>
      <c r="L4499" s="31" t="s">
        <v>9357</v>
      </c>
      <c r="M4499" s="31">
        <v>2</v>
      </c>
      <c r="N4499" s="31" t="s">
        <v>116</v>
      </c>
      <c r="O4499" s="31" t="s">
        <v>9358</v>
      </c>
      <c r="P4499" s="31" t="s">
        <v>9359</v>
      </c>
      <c r="Q4499" s="31" t="s">
        <v>9360</v>
      </c>
      <c r="R4499" s="31" t="s">
        <v>116</v>
      </c>
      <c r="S4499" s="31" t="s">
        <v>9361</v>
      </c>
      <c r="T4499" s="31" t="s">
        <v>9362</v>
      </c>
      <c r="U4499" s="31" t="s">
        <v>9363</v>
      </c>
      <c r="V4499" s="31" t="s">
        <v>116</v>
      </c>
      <c r="W4499" s="31" t="s">
        <v>9223</v>
      </c>
      <c r="X4499" s="31" t="s">
        <v>9364</v>
      </c>
      <c r="Y4499" s="31" t="s">
        <v>9365</v>
      </c>
      <c r="Z4499" s="31" t="s">
        <v>9366</v>
      </c>
      <c r="AA4499" s="31" t="s">
        <v>94</v>
      </c>
      <c r="AB4499" s="31">
        <v>1</v>
      </c>
    </row>
    <row r="4500" spans="2:28" x14ac:dyDescent="0.25">
      <c r="B4500" s="31" t="s">
        <v>9367</v>
      </c>
      <c r="C4500" s="31">
        <v>1542</v>
      </c>
      <c r="D4500" s="31" t="s">
        <v>9211</v>
      </c>
      <c r="E4500" s="31" t="s">
        <v>9212</v>
      </c>
      <c r="F4500" s="31" t="s">
        <v>9213</v>
      </c>
      <c r="G4500" s="31" t="s">
        <v>9355</v>
      </c>
      <c r="H4500" s="31" t="s">
        <v>9356</v>
      </c>
      <c r="I4500" s="31" t="s">
        <v>1092</v>
      </c>
      <c r="J4500" s="31" t="s">
        <v>87</v>
      </c>
      <c r="K4500" s="31" t="s">
        <v>164</v>
      </c>
      <c r="L4500" s="31" t="s">
        <v>9357</v>
      </c>
      <c r="M4500" s="31">
        <v>2</v>
      </c>
      <c r="N4500" s="31" t="s">
        <v>116</v>
      </c>
      <c r="O4500" s="31" t="s">
        <v>9358</v>
      </c>
      <c r="P4500" s="31" t="s">
        <v>9359</v>
      </c>
      <c r="Q4500" s="31" t="s">
        <v>9360</v>
      </c>
      <c r="R4500" s="31" t="s">
        <v>116</v>
      </c>
      <c r="S4500" s="31" t="s">
        <v>9361</v>
      </c>
      <c r="T4500" s="31" t="s">
        <v>9362</v>
      </c>
      <c r="U4500" s="31" t="s">
        <v>9363</v>
      </c>
      <c r="V4500" s="31" t="s">
        <v>116</v>
      </c>
      <c r="W4500" s="31" t="s">
        <v>9223</v>
      </c>
      <c r="X4500" s="31" t="s">
        <v>9364</v>
      </c>
      <c r="Y4500" s="31" t="s">
        <v>9365</v>
      </c>
      <c r="Z4500" s="31" t="s">
        <v>9366</v>
      </c>
      <c r="AA4500" s="31" t="s">
        <v>94</v>
      </c>
      <c r="AB4500" s="31">
        <v>1</v>
      </c>
    </row>
    <row r="4501" spans="2:28" x14ac:dyDescent="0.25">
      <c r="B4501" s="31" t="s">
        <v>9368</v>
      </c>
      <c r="C4501" s="31">
        <v>1543</v>
      </c>
      <c r="D4501" s="31" t="s">
        <v>9211</v>
      </c>
      <c r="E4501" s="31" t="s">
        <v>9212</v>
      </c>
      <c r="F4501" s="31" t="s">
        <v>9213</v>
      </c>
      <c r="G4501" s="31" t="s">
        <v>9355</v>
      </c>
      <c r="H4501" s="31" t="s">
        <v>9356</v>
      </c>
      <c r="I4501" s="31" t="s">
        <v>1092</v>
      </c>
      <c r="J4501" s="31" t="s">
        <v>87</v>
      </c>
      <c r="K4501" s="31" t="s">
        <v>166</v>
      </c>
      <c r="L4501" s="31" t="s">
        <v>9369</v>
      </c>
      <c r="M4501" s="31">
        <v>2</v>
      </c>
      <c r="N4501" s="31" t="s">
        <v>116</v>
      </c>
      <c r="O4501" s="31" t="s">
        <v>9358</v>
      </c>
      <c r="P4501" s="31" t="s">
        <v>9370</v>
      </c>
      <c r="Q4501" s="31" t="s">
        <v>9371</v>
      </c>
      <c r="R4501" s="31" t="s">
        <v>116</v>
      </c>
      <c r="S4501" s="31" t="s">
        <v>9361</v>
      </c>
      <c r="T4501" s="31" t="s">
        <v>9372</v>
      </c>
      <c r="U4501" s="31" t="s">
        <v>9373</v>
      </c>
      <c r="V4501" s="31" t="s">
        <v>90</v>
      </c>
      <c r="W4501" s="31" t="s">
        <v>9223</v>
      </c>
      <c r="X4501" s="31" t="s">
        <v>91</v>
      </c>
      <c r="Y4501" s="31" t="s">
        <v>91</v>
      </c>
      <c r="AA4501" s="31" t="s">
        <v>94</v>
      </c>
      <c r="AB4501" s="31">
        <v>1</v>
      </c>
    </row>
    <row r="4502" spans="2:28" x14ac:dyDescent="0.25">
      <c r="B4502" s="31" t="s">
        <v>9374</v>
      </c>
      <c r="C4502" s="31">
        <v>1544</v>
      </c>
      <c r="D4502" s="31" t="s">
        <v>9211</v>
      </c>
      <c r="E4502" s="31" t="s">
        <v>9212</v>
      </c>
      <c r="F4502" s="31" t="s">
        <v>9213</v>
      </c>
      <c r="G4502" s="31" t="s">
        <v>9355</v>
      </c>
      <c r="H4502" s="31" t="s">
        <v>9356</v>
      </c>
      <c r="I4502" s="31" t="s">
        <v>1092</v>
      </c>
      <c r="J4502" s="31" t="s">
        <v>87</v>
      </c>
      <c r="K4502" s="31" t="s">
        <v>88</v>
      </c>
      <c r="L4502" s="31" t="s">
        <v>4138</v>
      </c>
      <c r="M4502" s="31">
        <v>0</v>
      </c>
      <c r="N4502" s="31" t="s">
        <v>90</v>
      </c>
      <c r="O4502" s="31" t="s">
        <v>9358</v>
      </c>
      <c r="P4502" s="31" t="s">
        <v>91</v>
      </c>
      <c r="Q4502" s="31" t="s">
        <v>91</v>
      </c>
      <c r="R4502" s="31" t="s">
        <v>90</v>
      </c>
      <c r="S4502" s="31" t="s">
        <v>9361</v>
      </c>
      <c r="T4502" s="31" t="s">
        <v>91</v>
      </c>
      <c r="U4502" s="31" t="s">
        <v>91</v>
      </c>
      <c r="V4502" s="31" t="s">
        <v>90</v>
      </c>
      <c r="W4502" s="31" t="s">
        <v>9223</v>
      </c>
      <c r="X4502" s="31" t="s">
        <v>91</v>
      </c>
      <c r="Y4502" s="31" t="s">
        <v>91</v>
      </c>
      <c r="AA4502" s="31" t="s">
        <v>94</v>
      </c>
      <c r="AB4502" s="31">
        <v>0</v>
      </c>
    </row>
    <row r="4503" spans="2:28" x14ac:dyDescent="0.25">
      <c r="B4503" s="31" t="s">
        <v>9375</v>
      </c>
      <c r="C4503" s="31">
        <v>1544</v>
      </c>
      <c r="D4503" s="31" t="s">
        <v>9211</v>
      </c>
      <c r="E4503" s="31" t="s">
        <v>9212</v>
      </c>
      <c r="F4503" s="31" t="s">
        <v>9213</v>
      </c>
      <c r="G4503" s="31" t="s">
        <v>9355</v>
      </c>
      <c r="H4503" s="31" t="s">
        <v>9356</v>
      </c>
      <c r="I4503" s="31" t="s">
        <v>1092</v>
      </c>
      <c r="J4503" s="31" t="s">
        <v>87</v>
      </c>
      <c r="K4503" s="31" t="s">
        <v>96</v>
      </c>
      <c r="L4503" s="31" t="s">
        <v>4138</v>
      </c>
      <c r="M4503" s="31">
        <v>0</v>
      </c>
      <c r="N4503" s="31" t="s">
        <v>90</v>
      </c>
      <c r="O4503" s="31" t="s">
        <v>9358</v>
      </c>
      <c r="P4503" s="31" t="s">
        <v>91</v>
      </c>
      <c r="Q4503" s="31" t="s">
        <v>91</v>
      </c>
      <c r="R4503" s="31" t="s">
        <v>90</v>
      </c>
      <c r="S4503" s="31" t="s">
        <v>9361</v>
      </c>
      <c r="T4503" s="31" t="s">
        <v>91</v>
      </c>
      <c r="U4503" s="31" t="s">
        <v>91</v>
      </c>
      <c r="V4503" s="31" t="s">
        <v>90</v>
      </c>
      <c r="W4503" s="31" t="s">
        <v>9223</v>
      </c>
      <c r="X4503" s="31" t="s">
        <v>91</v>
      </c>
      <c r="Y4503" s="31" t="s">
        <v>91</v>
      </c>
      <c r="AA4503" s="31" t="s">
        <v>97</v>
      </c>
      <c r="AB4503" s="31">
        <v>0</v>
      </c>
    </row>
    <row r="4504" spans="2:28" x14ac:dyDescent="0.25">
      <c r="B4504" s="31" t="s">
        <v>9376</v>
      </c>
      <c r="C4504" s="31">
        <v>1544</v>
      </c>
      <c r="D4504" s="31" t="s">
        <v>9211</v>
      </c>
      <c r="E4504" s="31" t="s">
        <v>9212</v>
      </c>
      <c r="F4504" s="31" t="s">
        <v>9213</v>
      </c>
      <c r="G4504" s="31" t="s">
        <v>9355</v>
      </c>
      <c r="H4504" s="31" t="s">
        <v>9356</v>
      </c>
      <c r="I4504" s="31" t="s">
        <v>1092</v>
      </c>
      <c r="J4504" s="31" t="s">
        <v>87</v>
      </c>
      <c r="K4504" s="31" t="s">
        <v>106</v>
      </c>
      <c r="L4504" s="31" t="s">
        <v>4138</v>
      </c>
      <c r="M4504" s="31">
        <v>0</v>
      </c>
      <c r="N4504" s="31" t="s">
        <v>90</v>
      </c>
      <c r="O4504" s="31" t="s">
        <v>9358</v>
      </c>
      <c r="P4504" s="31" t="s">
        <v>91</v>
      </c>
      <c r="Q4504" s="31" t="s">
        <v>91</v>
      </c>
      <c r="R4504" s="31" t="s">
        <v>90</v>
      </c>
      <c r="S4504" s="31" t="s">
        <v>9361</v>
      </c>
      <c r="T4504" s="31" t="s">
        <v>91</v>
      </c>
      <c r="U4504" s="31" t="s">
        <v>91</v>
      </c>
      <c r="V4504" s="31" t="s">
        <v>90</v>
      </c>
      <c r="W4504" s="31" t="s">
        <v>9223</v>
      </c>
      <c r="X4504" s="31" t="s">
        <v>91</v>
      </c>
      <c r="Y4504" s="31" t="s">
        <v>91</v>
      </c>
      <c r="AA4504" s="31" t="s">
        <v>100</v>
      </c>
      <c r="AB4504" s="31">
        <v>0</v>
      </c>
    </row>
    <row r="4505" spans="2:28" x14ac:dyDescent="0.25">
      <c r="B4505" s="31" t="s">
        <v>9377</v>
      </c>
      <c r="C4505" s="31">
        <v>1544</v>
      </c>
      <c r="D4505" s="31" t="s">
        <v>9211</v>
      </c>
      <c r="E4505" s="31" t="s">
        <v>9212</v>
      </c>
      <c r="F4505" s="31" t="s">
        <v>9213</v>
      </c>
      <c r="G4505" s="31" t="s">
        <v>9355</v>
      </c>
      <c r="H4505" s="31" t="s">
        <v>9356</v>
      </c>
      <c r="I4505" s="31" t="s">
        <v>1092</v>
      </c>
      <c r="J4505" s="31" t="s">
        <v>87</v>
      </c>
      <c r="K4505" s="31" t="s">
        <v>108</v>
      </c>
      <c r="L4505" s="31" t="s">
        <v>4138</v>
      </c>
      <c r="M4505" s="31">
        <v>0</v>
      </c>
      <c r="N4505" s="31" t="s">
        <v>90</v>
      </c>
      <c r="O4505" s="31" t="s">
        <v>9358</v>
      </c>
      <c r="P4505" s="31" t="s">
        <v>91</v>
      </c>
      <c r="Q4505" s="31" t="s">
        <v>91</v>
      </c>
      <c r="R4505" s="31" t="s">
        <v>90</v>
      </c>
      <c r="S4505" s="31" t="s">
        <v>9361</v>
      </c>
      <c r="T4505" s="31" t="s">
        <v>91</v>
      </c>
      <c r="U4505" s="31" t="s">
        <v>91</v>
      </c>
      <c r="V4505" s="31" t="s">
        <v>90</v>
      </c>
      <c r="W4505" s="31" t="s">
        <v>9223</v>
      </c>
      <c r="X4505" s="31" t="s">
        <v>91</v>
      </c>
      <c r="Y4505" s="31" t="s">
        <v>91</v>
      </c>
      <c r="AA4505" s="31" t="s">
        <v>100</v>
      </c>
      <c r="AB4505" s="31">
        <v>0</v>
      </c>
    </row>
    <row r="4506" spans="2:28" x14ac:dyDescent="0.25">
      <c r="B4506" s="31" t="s">
        <v>9378</v>
      </c>
      <c r="C4506" s="31">
        <v>1544</v>
      </c>
      <c r="D4506" s="31" t="s">
        <v>9211</v>
      </c>
      <c r="E4506" s="31" t="s">
        <v>9212</v>
      </c>
      <c r="F4506" s="31" t="s">
        <v>9213</v>
      </c>
      <c r="G4506" s="31" t="s">
        <v>9355</v>
      </c>
      <c r="H4506" s="31" t="s">
        <v>9356</v>
      </c>
      <c r="I4506" s="31" t="s">
        <v>1092</v>
      </c>
      <c r="J4506" s="31" t="s">
        <v>87</v>
      </c>
      <c r="K4506" s="31" t="s">
        <v>110</v>
      </c>
      <c r="L4506" s="31" t="s">
        <v>4138</v>
      </c>
      <c r="M4506" s="31">
        <v>0</v>
      </c>
      <c r="N4506" s="31" t="s">
        <v>90</v>
      </c>
      <c r="O4506" s="31" t="s">
        <v>9358</v>
      </c>
      <c r="P4506" s="31" t="s">
        <v>91</v>
      </c>
      <c r="Q4506" s="31" t="s">
        <v>91</v>
      </c>
      <c r="R4506" s="31" t="s">
        <v>90</v>
      </c>
      <c r="S4506" s="31" t="s">
        <v>9361</v>
      </c>
      <c r="T4506" s="31" t="s">
        <v>91</v>
      </c>
      <c r="U4506" s="31" t="s">
        <v>91</v>
      </c>
      <c r="V4506" s="31" t="s">
        <v>90</v>
      </c>
      <c r="W4506" s="31" t="s">
        <v>9223</v>
      </c>
      <c r="X4506" s="31" t="s">
        <v>91</v>
      </c>
      <c r="Y4506" s="31" t="s">
        <v>91</v>
      </c>
      <c r="AA4506" s="31" t="s">
        <v>100</v>
      </c>
      <c r="AB4506" s="31">
        <v>0</v>
      </c>
    </row>
    <row r="4507" spans="2:28" x14ac:dyDescent="0.25">
      <c r="B4507" s="31" t="s">
        <v>9379</v>
      </c>
      <c r="C4507" s="31">
        <v>1544</v>
      </c>
      <c r="D4507" s="31" t="s">
        <v>9211</v>
      </c>
      <c r="E4507" s="31" t="s">
        <v>9212</v>
      </c>
      <c r="F4507" s="31" t="s">
        <v>9213</v>
      </c>
      <c r="G4507" s="31" t="s">
        <v>9355</v>
      </c>
      <c r="H4507" s="31" t="s">
        <v>9356</v>
      </c>
      <c r="I4507" s="31" t="s">
        <v>1092</v>
      </c>
      <c r="J4507" s="31" t="s">
        <v>87</v>
      </c>
      <c r="K4507" s="31" t="s">
        <v>112</v>
      </c>
      <c r="L4507" s="31" t="s">
        <v>4138</v>
      </c>
      <c r="M4507" s="31">
        <v>0</v>
      </c>
      <c r="N4507" s="31" t="s">
        <v>90</v>
      </c>
      <c r="O4507" s="31" t="s">
        <v>9358</v>
      </c>
      <c r="P4507" s="31" t="s">
        <v>91</v>
      </c>
      <c r="Q4507" s="31" t="s">
        <v>91</v>
      </c>
      <c r="R4507" s="31" t="s">
        <v>90</v>
      </c>
      <c r="S4507" s="31" t="s">
        <v>9361</v>
      </c>
      <c r="T4507" s="31" t="s">
        <v>91</v>
      </c>
      <c r="U4507" s="31" t="s">
        <v>91</v>
      </c>
      <c r="V4507" s="31" t="s">
        <v>90</v>
      </c>
      <c r="W4507" s="31" t="s">
        <v>9223</v>
      </c>
      <c r="X4507" s="31" t="s">
        <v>91</v>
      </c>
      <c r="Y4507" s="31" t="s">
        <v>91</v>
      </c>
      <c r="AA4507" s="31" t="s">
        <v>100</v>
      </c>
      <c r="AB4507" s="31">
        <v>0</v>
      </c>
    </row>
    <row r="4508" spans="2:28" x14ac:dyDescent="0.25">
      <c r="B4508" s="31" t="s">
        <v>9380</v>
      </c>
      <c r="C4508" s="31">
        <v>1545</v>
      </c>
      <c r="D4508" s="31" t="s">
        <v>9211</v>
      </c>
      <c r="E4508" s="31" t="s">
        <v>9212</v>
      </c>
      <c r="F4508" s="31" t="s">
        <v>9213</v>
      </c>
      <c r="G4508" s="31" t="s">
        <v>9355</v>
      </c>
      <c r="H4508" s="31" t="s">
        <v>9356</v>
      </c>
      <c r="I4508" s="31" t="s">
        <v>1092</v>
      </c>
      <c r="J4508" s="31" t="s">
        <v>87</v>
      </c>
      <c r="K4508" s="31" t="s">
        <v>114</v>
      </c>
      <c r="L4508" s="31" t="s">
        <v>9381</v>
      </c>
      <c r="M4508" s="31">
        <v>2</v>
      </c>
      <c r="N4508" s="31" t="s">
        <v>116</v>
      </c>
      <c r="O4508" s="31" t="s">
        <v>9358</v>
      </c>
      <c r="P4508" s="31" t="s">
        <v>9382</v>
      </c>
      <c r="Q4508" s="31" t="s">
        <v>9383</v>
      </c>
      <c r="R4508" s="31" t="s">
        <v>116</v>
      </c>
      <c r="S4508" s="31" t="s">
        <v>9361</v>
      </c>
      <c r="T4508" s="31" t="s">
        <v>9384</v>
      </c>
      <c r="U4508" s="31" t="s">
        <v>9385</v>
      </c>
      <c r="V4508" s="31" t="s">
        <v>90</v>
      </c>
      <c r="W4508" s="31" t="s">
        <v>9223</v>
      </c>
      <c r="X4508" s="31" t="s">
        <v>91</v>
      </c>
      <c r="Y4508" s="31" t="s">
        <v>91</v>
      </c>
      <c r="AA4508" s="31" t="s">
        <v>94</v>
      </c>
      <c r="AB4508" s="31">
        <v>1</v>
      </c>
    </row>
    <row r="4509" spans="2:28" x14ac:dyDescent="0.25">
      <c r="B4509" s="31" t="s">
        <v>9386</v>
      </c>
      <c r="C4509" s="31">
        <v>1546</v>
      </c>
      <c r="D4509" s="31" t="s">
        <v>9211</v>
      </c>
      <c r="E4509" s="31" t="s">
        <v>9212</v>
      </c>
      <c r="F4509" s="31" t="s">
        <v>9213</v>
      </c>
      <c r="G4509" s="31" t="s">
        <v>9355</v>
      </c>
      <c r="H4509" s="31" t="s">
        <v>9356</v>
      </c>
      <c r="I4509" s="31" t="s">
        <v>1092</v>
      </c>
      <c r="J4509" s="31" t="s">
        <v>87</v>
      </c>
      <c r="K4509" s="31" t="s">
        <v>170</v>
      </c>
      <c r="L4509" s="31" t="s">
        <v>9387</v>
      </c>
      <c r="M4509" s="31">
        <v>2</v>
      </c>
      <c r="N4509" s="31" t="s">
        <v>116</v>
      </c>
      <c r="O4509" s="31" t="s">
        <v>9388</v>
      </c>
      <c r="P4509" s="31" t="s">
        <v>9389</v>
      </c>
      <c r="Q4509" s="31" t="s">
        <v>9390</v>
      </c>
      <c r="R4509" s="31" t="s">
        <v>116</v>
      </c>
      <c r="S4509" s="31" t="s">
        <v>9361</v>
      </c>
      <c r="T4509" s="31" t="s">
        <v>9391</v>
      </c>
      <c r="U4509" s="31" t="s">
        <v>9392</v>
      </c>
      <c r="V4509" s="31" t="s">
        <v>90</v>
      </c>
      <c r="W4509" s="31" t="s">
        <v>9223</v>
      </c>
      <c r="X4509" s="31" t="s">
        <v>91</v>
      </c>
      <c r="Y4509" s="31" t="s">
        <v>91</v>
      </c>
      <c r="AA4509" s="31" t="s">
        <v>94</v>
      </c>
      <c r="AB4509" s="31">
        <v>1</v>
      </c>
    </row>
    <row r="4510" spans="2:28" x14ac:dyDescent="0.25">
      <c r="B4510" s="31" t="s">
        <v>9393</v>
      </c>
      <c r="C4510" s="31">
        <v>1547</v>
      </c>
      <c r="D4510" s="31" t="s">
        <v>9211</v>
      </c>
      <c r="E4510" s="31" t="s">
        <v>9212</v>
      </c>
      <c r="F4510" s="31" t="s">
        <v>9213</v>
      </c>
      <c r="G4510" s="31" t="s">
        <v>9355</v>
      </c>
      <c r="H4510" s="31" t="s">
        <v>9356</v>
      </c>
      <c r="I4510" s="31" t="s">
        <v>1092</v>
      </c>
      <c r="J4510" s="31" t="s">
        <v>87</v>
      </c>
      <c r="K4510" s="31" t="s">
        <v>125</v>
      </c>
      <c r="L4510" s="31" t="s">
        <v>9394</v>
      </c>
      <c r="M4510" s="31">
        <v>2</v>
      </c>
      <c r="N4510" s="31" t="s">
        <v>116</v>
      </c>
      <c r="O4510" s="31" t="s">
        <v>9358</v>
      </c>
      <c r="P4510" s="31" t="s">
        <v>9395</v>
      </c>
      <c r="Q4510" s="31" t="s">
        <v>9396</v>
      </c>
      <c r="R4510" s="31" t="s">
        <v>116</v>
      </c>
      <c r="S4510" s="31" t="s">
        <v>9361</v>
      </c>
      <c r="T4510" s="31" t="s">
        <v>9397</v>
      </c>
      <c r="U4510" s="31" t="s">
        <v>9398</v>
      </c>
      <c r="V4510" s="31" t="s">
        <v>116</v>
      </c>
      <c r="W4510" s="31" t="s">
        <v>9223</v>
      </c>
      <c r="X4510" s="31" t="s">
        <v>9364</v>
      </c>
      <c r="Y4510" s="31" t="s">
        <v>9399</v>
      </c>
      <c r="AA4510" s="31" t="s">
        <v>97</v>
      </c>
      <c r="AB4510" s="31">
        <v>1</v>
      </c>
    </row>
    <row r="4511" spans="2:28" x14ac:dyDescent="0.25">
      <c r="B4511" s="31" t="s">
        <v>9400</v>
      </c>
      <c r="C4511" s="31">
        <v>1548</v>
      </c>
      <c r="D4511" s="31" t="s">
        <v>9211</v>
      </c>
      <c r="E4511" s="31" t="s">
        <v>9212</v>
      </c>
      <c r="F4511" s="31" t="s">
        <v>9213</v>
      </c>
      <c r="G4511" s="31" t="s">
        <v>9355</v>
      </c>
      <c r="H4511" s="31" t="s">
        <v>9356</v>
      </c>
      <c r="I4511" s="31" t="s">
        <v>1092</v>
      </c>
      <c r="J4511" s="31" t="s">
        <v>87</v>
      </c>
      <c r="K4511" s="31" t="s">
        <v>134</v>
      </c>
      <c r="L4511" s="31" t="s">
        <v>9401</v>
      </c>
      <c r="M4511" s="31">
        <v>2</v>
      </c>
      <c r="N4511" s="31" t="s">
        <v>116</v>
      </c>
      <c r="O4511" s="31" t="s">
        <v>9358</v>
      </c>
      <c r="P4511" s="31" t="s">
        <v>9402</v>
      </c>
      <c r="Q4511" s="31" t="s">
        <v>9403</v>
      </c>
      <c r="R4511" s="31" t="s">
        <v>116</v>
      </c>
      <c r="S4511" s="31" t="s">
        <v>9361</v>
      </c>
      <c r="T4511" s="31" t="s">
        <v>9404</v>
      </c>
      <c r="U4511" s="31" t="s">
        <v>9405</v>
      </c>
      <c r="V4511" s="31" t="s">
        <v>116</v>
      </c>
      <c r="W4511" s="31" t="s">
        <v>9223</v>
      </c>
      <c r="X4511" s="31" t="s">
        <v>9364</v>
      </c>
      <c r="Y4511" s="31" t="s">
        <v>9406</v>
      </c>
      <c r="AA4511" s="31" t="s">
        <v>97</v>
      </c>
      <c r="AB4511" s="31">
        <v>1</v>
      </c>
    </row>
    <row r="4512" spans="2:28" x14ac:dyDescent="0.25">
      <c r="B4512" s="31" t="s">
        <v>9407</v>
      </c>
      <c r="C4512" s="31">
        <v>1549</v>
      </c>
      <c r="D4512" s="31" t="s">
        <v>9211</v>
      </c>
      <c r="E4512" s="31" t="s">
        <v>9212</v>
      </c>
      <c r="F4512" s="31" t="s">
        <v>9213</v>
      </c>
      <c r="G4512" s="31" t="s">
        <v>9355</v>
      </c>
      <c r="H4512" s="31" t="s">
        <v>9356</v>
      </c>
      <c r="I4512" s="31" t="s">
        <v>1092</v>
      </c>
      <c r="J4512" s="31" t="s">
        <v>87</v>
      </c>
      <c r="K4512" s="31" t="s">
        <v>139</v>
      </c>
      <c r="L4512" s="31" t="s">
        <v>9408</v>
      </c>
      <c r="M4512" s="31">
        <v>2</v>
      </c>
      <c r="N4512" s="31" t="s">
        <v>116</v>
      </c>
      <c r="O4512" s="31" t="s">
        <v>9358</v>
      </c>
      <c r="P4512" s="31" t="s">
        <v>9409</v>
      </c>
      <c r="Q4512" s="31" t="s">
        <v>9410</v>
      </c>
      <c r="R4512" s="31" t="s">
        <v>116</v>
      </c>
      <c r="S4512" s="31" t="s">
        <v>9411</v>
      </c>
      <c r="T4512" s="31" t="s">
        <v>9412</v>
      </c>
      <c r="U4512" s="31" t="s">
        <v>9413</v>
      </c>
      <c r="V4512" s="31" t="s">
        <v>116</v>
      </c>
      <c r="W4512" s="31" t="s">
        <v>9223</v>
      </c>
      <c r="X4512" s="31" t="s">
        <v>9273</v>
      </c>
      <c r="Y4512" s="31" t="s">
        <v>9414</v>
      </c>
      <c r="AA4512" s="31" t="s">
        <v>97</v>
      </c>
      <c r="AB4512" s="31">
        <v>1</v>
      </c>
    </row>
    <row r="4513" spans="2:28" x14ac:dyDescent="0.25">
      <c r="B4513" s="31" t="s">
        <v>9415</v>
      </c>
      <c r="C4513" s="31">
        <v>1550</v>
      </c>
      <c r="D4513" s="31" t="s">
        <v>9211</v>
      </c>
      <c r="E4513" s="31" t="s">
        <v>9212</v>
      </c>
      <c r="F4513" s="31" t="s">
        <v>9213</v>
      </c>
      <c r="G4513" s="31" t="s">
        <v>9355</v>
      </c>
      <c r="H4513" s="31" t="s">
        <v>9356</v>
      </c>
      <c r="I4513" s="31" t="s">
        <v>1092</v>
      </c>
      <c r="J4513" s="31" t="s">
        <v>87</v>
      </c>
      <c r="K4513" s="31" t="s">
        <v>145</v>
      </c>
      <c r="L4513" s="31" t="s">
        <v>9416</v>
      </c>
      <c r="M4513" s="31">
        <v>2</v>
      </c>
      <c r="N4513" s="31" t="s">
        <v>116</v>
      </c>
      <c r="O4513" s="31" t="s">
        <v>9358</v>
      </c>
      <c r="P4513" s="31" t="s">
        <v>9417</v>
      </c>
      <c r="Q4513" s="31" t="s">
        <v>9418</v>
      </c>
      <c r="R4513" s="31" t="s">
        <v>116</v>
      </c>
      <c r="S4513" s="31" t="s">
        <v>9361</v>
      </c>
      <c r="T4513" s="31" t="s">
        <v>9419</v>
      </c>
      <c r="U4513" s="31" t="s">
        <v>9420</v>
      </c>
      <c r="V4513" s="31" t="s">
        <v>116</v>
      </c>
      <c r="W4513" s="31" t="s">
        <v>9223</v>
      </c>
      <c r="X4513" s="31" t="s">
        <v>9364</v>
      </c>
      <c r="Y4513" s="31" t="s">
        <v>9421</v>
      </c>
      <c r="AA4513" s="31" t="s">
        <v>97</v>
      </c>
      <c r="AB4513" s="31">
        <v>1</v>
      </c>
    </row>
    <row r="4514" spans="2:28" x14ac:dyDescent="0.25">
      <c r="B4514" s="31" t="s">
        <v>9422</v>
      </c>
      <c r="C4514" s="31">
        <v>1551</v>
      </c>
      <c r="D4514" s="31" t="s">
        <v>9211</v>
      </c>
      <c r="E4514" s="31" t="s">
        <v>9212</v>
      </c>
      <c r="F4514" s="31" t="s">
        <v>9213</v>
      </c>
      <c r="G4514" s="31" t="s">
        <v>9355</v>
      </c>
      <c r="H4514" s="31" t="s">
        <v>9356</v>
      </c>
      <c r="I4514" s="31" t="s">
        <v>1092</v>
      </c>
      <c r="J4514" s="31" t="s">
        <v>87</v>
      </c>
      <c r="K4514" s="31" t="s">
        <v>177</v>
      </c>
      <c r="L4514" s="31" t="s">
        <v>9423</v>
      </c>
      <c r="M4514" s="31">
        <v>2</v>
      </c>
      <c r="N4514" s="31" t="s">
        <v>116</v>
      </c>
      <c r="O4514" s="31" t="s">
        <v>9424</v>
      </c>
      <c r="P4514" s="31" t="s">
        <v>9425</v>
      </c>
      <c r="Q4514" s="31" t="s">
        <v>9426</v>
      </c>
      <c r="R4514" s="31" t="s">
        <v>116</v>
      </c>
      <c r="S4514" s="31" t="s">
        <v>9361</v>
      </c>
      <c r="T4514" s="31" t="s">
        <v>9427</v>
      </c>
      <c r="U4514" s="31" t="s">
        <v>9428</v>
      </c>
      <c r="V4514" s="31" t="s">
        <v>116</v>
      </c>
      <c r="W4514" s="31" t="s">
        <v>9223</v>
      </c>
      <c r="X4514" s="31" t="s">
        <v>9429</v>
      </c>
      <c r="Y4514" s="31" t="s">
        <v>9430</v>
      </c>
      <c r="AA4514" s="31" t="s">
        <v>97</v>
      </c>
      <c r="AB4514" s="31">
        <v>1</v>
      </c>
    </row>
    <row r="4515" spans="2:28" x14ac:dyDescent="0.25">
      <c r="B4515" s="31" t="s">
        <v>9431</v>
      </c>
      <c r="C4515" s="31">
        <v>1552</v>
      </c>
      <c r="D4515" s="31" t="s">
        <v>9211</v>
      </c>
      <c r="E4515" s="31" t="s">
        <v>9212</v>
      </c>
      <c r="F4515" s="31" t="s">
        <v>9213</v>
      </c>
      <c r="G4515" s="31" t="s">
        <v>9355</v>
      </c>
      <c r="H4515" s="31" t="s">
        <v>9356</v>
      </c>
      <c r="I4515" s="31" t="s">
        <v>1092</v>
      </c>
      <c r="J4515" s="31" t="s">
        <v>87</v>
      </c>
      <c r="K4515" s="31" t="s">
        <v>150</v>
      </c>
      <c r="L4515" s="31" t="s">
        <v>9432</v>
      </c>
      <c r="M4515" s="31">
        <v>2</v>
      </c>
      <c r="N4515" s="31" t="s">
        <v>116</v>
      </c>
      <c r="O4515" s="31" t="s">
        <v>9358</v>
      </c>
      <c r="P4515" s="31" t="s">
        <v>9433</v>
      </c>
      <c r="Q4515" s="31" t="s">
        <v>9434</v>
      </c>
      <c r="R4515" s="31" t="s">
        <v>116</v>
      </c>
      <c r="S4515" s="31" t="s">
        <v>9361</v>
      </c>
      <c r="T4515" s="31" t="s">
        <v>9435</v>
      </c>
      <c r="U4515" s="31" t="s">
        <v>9436</v>
      </c>
      <c r="V4515" s="31" t="s">
        <v>116</v>
      </c>
      <c r="W4515" s="31" t="s">
        <v>9223</v>
      </c>
      <c r="X4515" s="31" t="s">
        <v>9437</v>
      </c>
      <c r="Y4515" s="31" t="s">
        <v>9438</v>
      </c>
      <c r="AA4515" s="31" t="s">
        <v>97</v>
      </c>
      <c r="AB4515" s="31">
        <v>1</v>
      </c>
    </row>
    <row r="4516" spans="2:28" x14ac:dyDescent="0.25">
      <c r="B4516" s="31" t="s">
        <v>9439</v>
      </c>
      <c r="C4516" s="31">
        <v>1553</v>
      </c>
      <c r="D4516" s="31" t="s">
        <v>9211</v>
      </c>
      <c r="E4516" s="31" t="s">
        <v>9212</v>
      </c>
      <c r="F4516" s="31" t="s">
        <v>9213</v>
      </c>
      <c r="G4516" s="31" t="s">
        <v>9355</v>
      </c>
      <c r="H4516" s="31" t="s">
        <v>9356</v>
      </c>
      <c r="I4516" s="31" t="s">
        <v>1092</v>
      </c>
      <c r="J4516" s="31" t="s">
        <v>87</v>
      </c>
      <c r="K4516" s="31" t="s">
        <v>156</v>
      </c>
      <c r="L4516" s="31" t="s">
        <v>9440</v>
      </c>
      <c r="M4516" s="31">
        <v>1</v>
      </c>
      <c r="N4516" s="31" t="s">
        <v>90</v>
      </c>
      <c r="O4516" s="31" t="s">
        <v>9358</v>
      </c>
      <c r="P4516" s="31" t="s">
        <v>91</v>
      </c>
      <c r="Q4516" s="31" t="s">
        <v>91</v>
      </c>
      <c r="R4516" s="31" t="s">
        <v>116</v>
      </c>
      <c r="S4516" s="31" t="s">
        <v>9361</v>
      </c>
      <c r="T4516" s="31" t="s">
        <v>9441</v>
      </c>
      <c r="U4516" s="31" t="s">
        <v>9442</v>
      </c>
      <c r="V4516" s="31" t="s">
        <v>90</v>
      </c>
      <c r="W4516" s="31" t="s">
        <v>9223</v>
      </c>
      <c r="X4516" s="31" t="s">
        <v>91</v>
      </c>
      <c r="Y4516" s="31" t="s">
        <v>91</v>
      </c>
      <c r="AA4516" s="31" t="s">
        <v>97</v>
      </c>
      <c r="AB4516" s="31">
        <v>1</v>
      </c>
    </row>
    <row r="4517" spans="2:28" x14ac:dyDescent="0.25">
      <c r="B4517" s="31" t="s">
        <v>9443</v>
      </c>
      <c r="C4517" s="31">
        <v>1554</v>
      </c>
      <c r="D4517" s="31" t="s">
        <v>9211</v>
      </c>
      <c r="E4517" s="31" t="s">
        <v>9212</v>
      </c>
      <c r="F4517" s="31" t="s">
        <v>9213</v>
      </c>
      <c r="G4517" s="31" t="s">
        <v>9355</v>
      </c>
      <c r="H4517" s="31" t="s">
        <v>9356</v>
      </c>
      <c r="I4517" s="31" t="s">
        <v>1092</v>
      </c>
      <c r="J4517" s="31" t="s">
        <v>87</v>
      </c>
      <c r="K4517" s="31" t="s">
        <v>181</v>
      </c>
      <c r="L4517" s="31" t="s">
        <v>9444</v>
      </c>
      <c r="M4517" s="31">
        <v>1</v>
      </c>
      <c r="N4517" s="31" t="s">
        <v>90</v>
      </c>
      <c r="O4517" s="31" t="s">
        <v>9358</v>
      </c>
      <c r="P4517" s="31" t="s">
        <v>91</v>
      </c>
      <c r="Q4517" s="31" t="s">
        <v>91</v>
      </c>
      <c r="R4517" s="31" t="s">
        <v>116</v>
      </c>
      <c r="S4517" s="31" t="s">
        <v>9361</v>
      </c>
      <c r="T4517" s="31" t="s">
        <v>9441</v>
      </c>
      <c r="U4517" s="31" t="s">
        <v>9445</v>
      </c>
      <c r="V4517" s="31" t="s">
        <v>116</v>
      </c>
      <c r="W4517" s="31" t="s">
        <v>9223</v>
      </c>
      <c r="X4517" s="31" t="s">
        <v>9364</v>
      </c>
      <c r="Y4517" s="31" t="s">
        <v>9446</v>
      </c>
      <c r="AA4517" s="31" t="s">
        <v>100</v>
      </c>
      <c r="AB4517" s="31">
        <v>1</v>
      </c>
    </row>
    <row r="4518" spans="2:28" x14ac:dyDescent="0.25">
      <c r="B4518" s="31" t="s">
        <v>9447</v>
      </c>
      <c r="C4518" s="31">
        <v>1554</v>
      </c>
      <c r="D4518" s="31" t="s">
        <v>9211</v>
      </c>
      <c r="E4518" s="31" t="s">
        <v>9212</v>
      </c>
      <c r="F4518" s="31" t="s">
        <v>9213</v>
      </c>
      <c r="G4518" s="31" t="s">
        <v>9355</v>
      </c>
      <c r="H4518" s="31" t="s">
        <v>9356</v>
      </c>
      <c r="I4518" s="31" t="s">
        <v>1092</v>
      </c>
      <c r="J4518" s="31" t="s">
        <v>87</v>
      </c>
      <c r="K4518" s="31" t="s">
        <v>99</v>
      </c>
      <c r="L4518" s="31" t="s">
        <v>9444</v>
      </c>
      <c r="M4518" s="31">
        <v>1</v>
      </c>
      <c r="N4518" s="31" t="s">
        <v>90</v>
      </c>
      <c r="O4518" s="31" t="s">
        <v>9358</v>
      </c>
      <c r="P4518" s="31" t="s">
        <v>91</v>
      </c>
      <c r="Q4518" s="31" t="s">
        <v>91</v>
      </c>
      <c r="R4518" s="31" t="s">
        <v>116</v>
      </c>
      <c r="S4518" s="31" t="s">
        <v>9361</v>
      </c>
      <c r="T4518" s="31" t="s">
        <v>9441</v>
      </c>
      <c r="U4518" s="31" t="s">
        <v>9445</v>
      </c>
      <c r="V4518" s="31" t="s">
        <v>116</v>
      </c>
      <c r="W4518" s="31" t="s">
        <v>9223</v>
      </c>
      <c r="X4518" s="31" t="s">
        <v>9364</v>
      </c>
      <c r="Y4518" s="31" t="s">
        <v>9446</v>
      </c>
      <c r="AA4518" s="31" t="s">
        <v>100</v>
      </c>
      <c r="AB4518" s="31">
        <v>1</v>
      </c>
    </row>
    <row r="4519" spans="2:28" x14ac:dyDescent="0.25">
      <c r="B4519" s="31" t="s">
        <v>9448</v>
      </c>
      <c r="C4519" s="31">
        <v>1554</v>
      </c>
      <c r="D4519" s="31" t="s">
        <v>9211</v>
      </c>
      <c r="E4519" s="31" t="s">
        <v>9212</v>
      </c>
      <c r="F4519" s="31" t="s">
        <v>9213</v>
      </c>
      <c r="G4519" s="31" t="s">
        <v>9355</v>
      </c>
      <c r="H4519" s="31" t="s">
        <v>9356</v>
      </c>
      <c r="I4519" s="31" t="s">
        <v>1092</v>
      </c>
      <c r="J4519" s="31" t="s">
        <v>87</v>
      </c>
      <c r="K4519" s="31" t="s">
        <v>102</v>
      </c>
      <c r="L4519" s="31" t="s">
        <v>9444</v>
      </c>
      <c r="M4519" s="31">
        <v>1</v>
      </c>
      <c r="N4519" s="31" t="s">
        <v>90</v>
      </c>
      <c r="O4519" s="31" t="s">
        <v>9358</v>
      </c>
      <c r="P4519" s="31" t="s">
        <v>91</v>
      </c>
      <c r="Q4519" s="31" t="s">
        <v>91</v>
      </c>
      <c r="R4519" s="31" t="s">
        <v>116</v>
      </c>
      <c r="S4519" s="31" t="s">
        <v>9361</v>
      </c>
      <c r="T4519" s="31" t="s">
        <v>9441</v>
      </c>
      <c r="U4519" s="31" t="s">
        <v>9445</v>
      </c>
      <c r="V4519" s="31" t="s">
        <v>116</v>
      </c>
      <c r="W4519" s="31" t="s">
        <v>9223</v>
      </c>
      <c r="X4519" s="31" t="s">
        <v>9364</v>
      </c>
      <c r="Y4519" s="31" t="s">
        <v>9446</v>
      </c>
      <c r="AA4519" s="31" t="s">
        <v>100</v>
      </c>
      <c r="AB4519" s="31">
        <v>1</v>
      </c>
    </row>
    <row r="4520" spans="2:28" x14ac:dyDescent="0.25">
      <c r="B4520" s="31" t="s">
        <v>9449</v>
      </c>
      <c r="C4520" s="31">
        <v>1554</v>
      </c>
      <c r="D4520" s="31" t="s">
        <v>9211</v>
      </c>
      <c r="E4520" s="31" t="s">
        <v>9212</v>
      </c>
      <c r="F4520" s="31" t="s">
        <v>9213</v>
      </c>
      <c r="G4520" s="31" t="s">
        <v>9355</v>
      </c>
      <c r="H4520" s="31" t="s">
        <v>9356</v>
      </c>
      <c r="I4520" s="31" t="s">
        <v>1092</v>
      </c>
      <c r="J4520" s="31" t="s">
        <v>87</v>
      </c>
      <c r="K4520" s="31" t="s">
        <v>104</v>
      </c>
      <c r="L4520" s="31" t="s">
        <v>9444</v>
      </c>
      <c r="M4520" s="31">
        <v>1</v>
      </c>
      <c r="N4520" s="31" t="s">
        <v>90</v>
      </c>
      <c r="O4520" s="31" t="s">
        <v>9358</v>
      </c>
      <c r="P4520" s="31" t="s">
        <v>91</v>
      </c>
      <c r="Q4520" s="31" t="s">
        <v>91</v>
      </c>
      <c r="R4520" s="31" t="s">
        <v>116</v>
      </c>
      <c r="S4520" s="31" t="s">
        <v>9361</v>
      </c>
      <c r="T4520" s="31" t="s">
        <v>9441</v>
      </c>
      <c r="U4520" s="31" t="s">
        <v>9445</v>
      </c>
      <c r="V4520" s="31" t="s">
        <v>116</v>
      </c>
      <c r="W4520" s="31" t="s">
        <v>9223</v>
      </c>
      <c r="X4520" s="31" t="s">
        <v>9364</v>
      </c>
      <c r="Y4520" s="31" t="s">
        <v>9446</v>
      </c>
      <c r="AA4520" s="31" t="s">
        <v>100</v>
      </c>
      <c r="AB4520" s="31">
        <v>1</v>
      </c>
    </row>
    <row r="4521" spans="2:28" x14ac:dyDescent="0.25">
      <c r="B4521" s="31" t="s">
        <v>9450</v>
      </c>
      <c r="C4521" s="31">
        <v>1555</v>
      </c>
      <c r="D4521" s="31" t="s">
        <v>9211</v>
      </c>
      <c r="E4521" s="31" t="s">
        <v>9212</v>
      </c>
      <c r="F4521" s="31" t="s">
        <v>9213</v>
      </c>
      <c r="G4521" s="31" t="s">
        <v>9355</v>
      </c>
      <c r="H4521" s="31" t="s">
        <v>9356</v>
      </c>
      <c r="I4521" s="31" t="s">
        <v>1092</v>
      </c>
      <c r="J4521" s="31" t="s">
        <v>160</v>
      </c>
      <c r="K4521" s="31" t="s">
        <v>161</v>
      </c>
      <c r="L4521" s="31" t="s">
        <v>9301</v>
      </c>
      <c r="M4521" s="31">
        <v>2</v>
      </c>
      <c r="N4521" s="31" t="s">
        <v>116</v>
      </c>
      <c r="O4521" s="31" t="s">
        <v>9302</v>
      </c>
      <c r="P4521" s="31" t="s">
        <v>9303</v>
      </c>
      <c r="Q4521" s="31" t="s">
        <v>9451</v>
      </c>
      <c r="R4521" s="31" t="s">
        <v>116</v>
      </c>
      <c r="S4521" s="31" t="s">
        <v>9361</v>
      </c>
      <c r="T4521" s="31" t="s">
        <v>9452</v>
      </c>
      <c r="U4521" s="31" t="s">
        <v>9453</v>
      </c>
      <c r="V4521" s="31" t="s">
        <v>90</v>
      </c>
      <c r="W4521" s="31" t="s">
        <v>9223</v>
      </c>
      <c r="X4521" s="31" t="s">
        <v>91</v>
      </c>
      <c r="Y4521" s="31" t="s">
        <v>91</v>
      </c>
      <c r="Z4521" s="31" t="s">
        <v>9307</v>
      </c>
      <c r="AA4521" s="31" t="s">
        <v>94</v>
      </c>
      <c r="AB4521" s="31">
        <v>1</v>
      </c>
    </row>
    <row r="4522" spans="2:28" x14ac:dyDescent="0.25">
      <c r="B4522" s="31" t="s">
        <v>9454</v>
      </c>
      <c r="C4522" s="31">
        <v>1555</v>
      </c>
      <c r="D4522" s="31" t="s">
        <v>9211</v>
      </c>
      <c r="E4522" s="31" t="s">
        <v>9212</v>
      </c>
      <c r="F4522" s="31" t="s">
        <v>9213</v>
      </c>
      <c r="G4522" s="31" t="s">
        <v>9455</v>
      </c>
      <c r="H4522" s="31" t="s">
        <v>7443</v>
      </c>
      <c r="I4522" s="31" t="s">
        <v>1092</v>
      </c>
      <c r="J4522" s="31" t="s">
        <v>160</v>
      </c>
      <c r="K4522" s="31" t="s">
        <v>161</v>
      </c>
      <c r="L4522" s="31" t="s">
        <v>9301</v>
      </c>
      <c r="M4522" s="31">
        <v>2</v>
      </c>
      <c r="N4522" s="31" t="s">
        <v>116</v>
      </c>
      <c r="O4522" s="31" t="s">
        <v>9302</v>
      </c>
      <c r="P4522" s="31" t="s">
        <v>9303</v>
      </c>
      <c r="Q4522" s="31" t="s">
        <v>9451</v>
      </c>
      <c r="R4522" s="31" t="s">
        <v>116</v>
      </c>
      <c r="S4522" s="31" t="s">
        <v>9361</v>
      </c>
      <c r="T4522" s="31" t="s">
        <v>9452</v>
      </c>
      <c r="U4522" s="31" t="s">
        <v>9453</v>
      </c>
      <c r="V4522" s="31" t="s">
        <v>90</v>
      </c>
      <c r="W4522" s="31" t="s">
        <v>9223</v>
      </c>
      <c r="X4522" s="31" t="s">
        <v>91</v>
      </c>
      <c r="Y4522" s="31" t="s">
        <v>91</v>
      </c>
      <c r="Z4522" s="31" t="s">
        <v>9307</v>
      </c>
      <c r="AA4522" s="31" t="s">
        <v>94</v>
      </c>
      <c r="AB4522" s="31">
        <v>1</v>
      </c>
    </row>
    <row r="4523" spans="2:28" x14ac:dyDescent="0.25">
      <c r="B4523" s="31" t="s">
        <v>9456</v>
      </c>
      <c r="C4523" s="31">
        <v>1556</v>
      </c>
      <c r="D4523" s="31" t="s">
        <v>9211</v>
      </c>
      <c r="E4523" s="31" t="s">
        <v>9212</v>
      </c>
      <c r="F4523" s="31" t="s">
        <v>9213</v>
      </c>
      <c r="G4523" s="31" t="s">
        <v>9355</v>
      </c>
      <c r="H4523" s="31" t="s">
        <v>9356</v>
      </c>
      <c r="I4523" s="31" t="s">
        <v>1092</v>
      </c>
      <c r="J4523" s="31" t="s">
        <v>160</v>
      </c>
      <c r="K4523" s="31" t="s">
        <v>164</v>
      </c>
      <c r="L4523" s="31" t="s">
        <v>9301</v>
      </c>
      <c r="M4523" s="31">
        <v>2</v>
      </c>
      <c r="N4523" s="31" t="s">
        <v>116</v>
      </c>
      <c r="O4523" s="31" t="s">
        <v>9302</v>
      </c>
      <c r="P4523" s="31" t="s">
        <v>9303</v>
      </c>
      <c r="Q4523" s="31" t="s">
        <v>9457</v>
      </c>
      <c r="R4523" s="31" t="s">
        <v>116</v>
      </c>
      <c r="S4523" s="31" t="s">
        <v>9361</v>
      </c>
      <c r="T4523" s="31" t="s">
        <v>9458</v>
      </c>
      <c r="U4523" s="31" t="s">
        <v>9459</v>
      </c>
      <c r="V4523" s="31" t="s">
        <v>90</v>
      </c>
      <c r="W4523" s="31" t="s">
        <v>9223</v>
      </c>
      <c r="X4523" s="31" t="s">
        <v>91</v>
      </c>
      <c r="Y4523" s="31" t="s">
        <v>91</v>
      </c>
      <c r="Z4523" s="31" t="s">
        <v>9307</v>
      </c>
      <c r="AA4523" s="31" t="s">
        <v>94</v>
      </c>
      <c r="AB4523" s="31">
        <v>1</v>
      </c>
    </row>
    <row r="4524" spans="2:28" x14ac:dyDescent="0.25">
      <c r="B4524" s="31" t="s">
        <v>9460</v>
      </c>
      <c r="C4524" s="31">
        <v>1556</v>
      </c>
      <c r="D4524" s="31" t="s">
        <v>9211</v>
      </c>
      <c r="E4524" s="31" t="s">
        <v>9212</v>
      </c>
      <c r="F4524" s="31" t="s">
        <v>9213</v>
      </c>
      <c r="G4524" s="31" t="s">
        <v>9455</v>
      </c>
      <c r="H4524" s="31" t="s">
        <v>7443</v>
      </c>
      <c r="I4524" s="31" t="s">
        <v>1092</v>
      </c>
      <c r="J4524" s="31" t="s">
        <v>160</v>
      </c>
      <c r="K4524" s="31" t="s">
        <v>164</v>
      </c>
      <c r="L4524" s="31" t="s">
        <v>9301</v>
      </c>
      <c r="M4524" s="31">
        <v>2</v>
      </c>
      <c r="N4524" s="31" t="s">
        <v>116</v>
      </c>
      <c r="O4524" s="31" t="s">
        <v>9302</v>
      </c>
      <c r="P4524" s="31" t="s">
        <v>9303</v>
      </c>
      <c r="Q4524" s="31" t="s">
        <v>9457</v>
      </c>
      <c r="R4524" s="31" t="s">
        <v>116</v>
      </c>
      <c r="S4524" s="31" t="s">
        <v>9361</v>
      </c>
      <c r="T4524" s="31" t="s">
        <v>9458</v>
      </c>
      <c r="U4524" s="31" t="s">
        <v>9459</v>
      </c>
      <c r="V4524" s="31" t="s">
        <v>90</v>
      </c>
      <c r="W4524" s="31" t="s">
        <v>9223</v>
      </c>
      <c r="X4524" s="31" t="s">
        <v>91</v>
      </c>
      <c r="Y4524" s="31" t="s">
        <v>91</v>
      </c>
      <c r="Z4524" s="31" t="s">
        <v>9307</v>
      </c>
      <c r="AA4524" s="31" t="s">
        <v>94</v>
      </c>
      <c r="AB4524" s="31">
        <v>1</v>
      </c>
    </row>
    <row r="4525" spans="2:28" x14ac:dyDescent="0.25">
      <c r="B4525" s="31" t="s">
        <v>9461</v>
      </c>
      <c r="C4525" s="31">
        <v>1557</v>
      </c>
      <c r="D4525" s="31" t="s">
        <v>9211</v>
      </c>
      <c r="E4525" s="31" t="s">
        <v>9212</v>
      </c>
      <c r="F4525" s="31" t="s">
        <v>9213</v>
      </c>
      <c r="G4525" s="31" t="s">
        <v>9355</v>
      </c>
      <c r="H4525" s="31" t="s">
        <v>9356</v>
      </c>
      <c r="I4525" s="31" t="s">
        <v>1092</v>
      </c>
      <c r="J4525" s="31" t="s">
        <v>160</v>
      </c>
      <c r="K4525" s="31" t="s">
        <v>166</v>
      </c>
      <c r="L4525" s="31" t="s">
        <v>1227</v>
      </c>
      <c r="M4525" s="31">
        <v>0</v>
      </c>
      <c r="N4525" s="31" t="s">
        <v>90</v>
      </c>
      <c r="O4525" s="31" t="s">
        <v>9302</v>
      </c>
      <c r="P4525" s="31" t="s">
        <v>91</v>
      </c>
      <c r="Q4525" s="31" t="s">
        <v>91</v>
      </c>
      <c r="R4525" s="31" t="s">
        <v>90</v>
      </c>
      <c r="S4525" s="31" t="s">
        <v>9361</v>
      </c>
      <c r="T4525" s="31" t="s">
        <v>91</v>
      </c>
      <c r="U4525" s="31" t="s">
        <v>91</v>
      </c>
      <c r="V4525" s="31" t="s">
        <v>90</v>
      </c>
      <c r="W4525" s="31" t="s">
        <v>9223</v>
      </c>
      <c r="X4525" s="31" t="s">
        <v>91</v>
      </c>
      <c r="Y4525" s="31" t="s">
        <v>91</v>
      </c>
      <c r="AA4525" s="31" t="s">
        <v>94</v>
      </c>
      <c r="AB4525" s="31">
        <v>0</v>
      </c>
    </row>
    <row r="4526" spans="2:28" x14ac:dyDescent="0.25">
      <c r="B4526" s="31" t="s">
        <v>9462</v>
      </c>
      <c r="C4526" s="31">
        <v>1557</v>
      </c>
      <c r="D4526" s="31" t="s">
        <v>9211</v>
      </c>
      <c r="E4526" s="31" t="s">
        <v>9212</v>
      </c>
      <c r="F4526" s="31" t="s">
        <v>9213</v>
      </c>
      <c r="G4526" s="31" t="s">
        <v>9355</v>
      </c>
      <c r="H4526" s="31" t="s">
        <v>9356</v>
      </c>
      <c r="I4526" s="31" t="s">
        <v>1092</v>
      </c>
      <c r="J4526" s="31" t="s">
        <v>160</v>
      </c>
      <c r="K4526" s="31" t="s">
        <v>88</v>
      </c>
      <c r="L4526" s="31" t="s">
        <v>1227</v>
      </c>
      <c r="M4526" s="31">
        <v>0</v>
      </c>
      <c r="N4526" s="31" t="s">
        <v>90</v>
      </c>
      <c r="O4526" s="31" t="s">
        <v>9302</v>
      </c>
      <c r="P4526" s="31" t="s">
        <v>91</v>
      </c>
      <c r="Q4526" s="31" t="s">
        <v>91</v>
      </c>
      <c r="R4526" s="31" t="s">
        <v>90</v>
      </c>
      <c r="S4526" s="31" t="s">
        <v>9361</v>
      </c>
      <c r="T4526" s="31" t="s">
        <v>91</v>
      </c>
      <c r="U4526" s="31" t="s">
        <v>91</v>
      </c>
      <c r="V4526" s="31" t="s">
        <v>90</v>
      </c>
      <c r="W4526" s="31" t="s">
        <v>9223</v>
      </c>
      <c r="X4526" s="31" t="s">
        <v>91</v>
      </c>
      <c r="Y4526" s="31" t="s">
        <v>91</v>
      </c>
      <c r="AA4526" s="31" t="s">
        <v>94</v>
      </c>
      <c r="AB4526" s="31">
        <v>0</v>
      </c>
    </row>
    <row r="4527" spans="2:28" x14ac:dyDescent="0.25">
      <c r="B4527" s="31" t="s">
        <v>9463</v>
      </c>
      <c r="C4527" s="31">
        <v>1557</v>
      </c>
      <c r="D4527" s="31" t="s">
        <v>9211</v>
      </c>
      <c r="E4527" s="31" t="s">
        <v>9212</v>
      </c>
      <c r="F4527" s="31" t="s">
        <v>9213</v>
      </c>
      <c r="G4527" s="31" t="s">
        <v>9355</v>
      </c>
      <c r="H4527" s="31" t="s">
        <v>9356</v>
      </c>
      <c r="I4527" s="31" t="s">
        <v>1092</v>
      </c>
      <c r="J4527" s="31" t="s">
        <v>160</v>
      </c>
      <c r="K4527" s="31" t="s">
        <v>114</v>
      </c>
      <c r="L4527" s="31" t="s">
        <v>1227</v>
      </c>
      <c r="M4527" s="31">
        <v>0</v>
      </c>
      <c r="N4527" s="31" t="s">
        <v>90</v>
      </c>
      <c r="O4527" s="31" t="s">
        <v>9302</v>
      </c>
      <c r="P4527" s="31" t="s">
        <v>91</v>
      </c>
      <c r="Q4527" s="31" t="s">
        <v>91</v>
      </c>
      <c r="R4527" s="31" t="s">
        <v>90</v>
      </c>
      <c r="S4527" s="31" t="s">
        <v>9361</v>
      </c>
      <c r="T4527" s="31" t="s">
        <v>91</v>
      </c>
      <c r="U4527" s="31" t="s">
        <v>91</v>
      </c>
      <c r="V4527" s="31" t="s">
        <v>90</v>
      </c>
      <c r="W4527" s="31" t="s">
        <v>9223</v>
      </c>
      <c r="X4527" s="31" t="s">
        <v>91</v>
      </c>
      <c r="Y4527" s="31" t="s">
        <v>91</v>
      </c>
      <c r="AA4527" s="31" t="s">
        <v>94</v>
      </c>
      <c r="AB4527" s="31">
        <v>0</v>
      </c>
    </row>
    <row r="4528" spans="2:28" x14ac:dyDescent="0.25">
      <c r="B4528" s="31" t="s">
        <v>9464</v>
      </c>
      <c r="C4528" s="31">
        <v>1557</v>
      </c>
      <c r="D4528" s="31" t="s">
        <v>9211</v>
      </c>
      <c r="E4528" s="31" t="s">
        <v>9212</v>
      </c>
      <c r="F4528" s="31" t="s">
        <v>9213</v>
      </c>
      <c r="G4528" s="31" t="s">
        <v>9355</v>
      </c>
      <c r="H4528" s="31" t="s">
        <v>9356</v>
      </c>
      <c r="I4528" s="31" t="s">
        <v>1092</v>
      </c>
      <c r="J4528" s="31" t="s">
        <v>160</v>
      </c>
      <c r="K4528" s="31" t="s">
        <v>170</v>
      </c>
      <c r="L4528" s="31" t="s">
        <v>1227</v>
      </c>
      <c r="M4528" s="31">
        <v>0</v>
      </c>
      <c r="N4528" s="31" t="s">
        <v>90</v>
      </c>
      <c r="O4528" s="31" t="s">
        <v>9302</v>
      </c>
      <c r="P4528" s="31" t="s">
        <v>91</v>
      </c>
      <c r="Q4528" s="31" t="s">
        <v>91</v>
      </c>
      <c r="R4528" s="31" t="s">
        <v>90</v>
      </c>
      <c r="S4528" s="31" t="s">
        <v>9361</v>
      </c>
      <c r="T4528" s="31" t="s">
        <v>91</v>
      </c>
      <c r="U4528" s="31" t="s">
        <v>91</v>
      </c>
      <c r="V4528" s="31" t="s">
        <v>90</v>
      </c>
      <c r="W4528" s="31" t="s">
        <v>9223</v>
      </c>
      <c r="X4528" s="31" t="s">
        <v>91</v>
      </c>
      <c r="Y4528" s="31" t="s">
        <v>91</v>
      </c>
      <c r="AA4528" s="31" t="s">
        <v>94</v>
      </c>
      <c r="AB4528" s="31">
        <v>0</v>
      </c>
    </row>
    <row r="4529" spans="2:28" x14ac:dyDescent="0.25">
      <c r="B4529" s="31" t="s">
        <v>9465</v>
      </c>
      <c r="C4529" s="31">
        <v>1557</v>
      </c>
      <c r="D4529" s="31" t="s">
        <v>9211</v>
      </c>
      <c r="E4529" s="31" t="s">
        <v>9212</v>
      </c>
      <c r="F4529" s="31" t="s">
        <v>9213</v>
      </c>
      <c r="G4529" s="31" t="s">
        <v>9355</v>
      </c>
      <c r="H4529" s="31" t="s">
        <v>9356</v>
      </c>
      <c r="I4529" s="31" t="s">
        <v>1092</v>
      </c>
      <c r="J4529" s="31" t="s">
        <v>160</v>
      </c>
      <c r="K4529" s="31" t="s">
        <v>125</v>
      </c>
      <c r="L4529" s="31" t="s">
        <v>1227</v>
      </c>
      <c r="M4529" s="31">
        <v>0</v>
      </c>
      <c r="N4529" s="31" t="s">
        <v>90</v>
      </c>
      <c r="O4529" s="31" t="s">
        <v>9302</v>
      </c>
      <c r="P4529" s="31" t="s">
        <v>91</v>
      </c>
      <c r="Q4529" s="31" t="s">
        <v>91</v>
      </c>
      <c r="R4529" s="31" t="s">
        <v>90</v>
      </c>
      <c r="S4529" s="31" t="s">
        <v>9361</v>
      </c>
      <c r="T4529" s="31" t="s">
        <v>91</v>
      </c>
      <c r="U4529" s="31" t="s">
        <v>91</v>
      </c>
      <c r="V4529" s="31" t="s">
        <v>90</v>
      </c>
      <c r="W4529" s="31" t="s">
        <v>9223</v>
      </c>
      <c r="X4529" s="31" t="s">
        <v>91</v>
      </c>
      <c r="Y4529" s="31" t="s">
        <v>91</v>
      </c>
      <c r="AA4529" s="31" t="s">
        <v>97</v>
      </c>
      <c r="AB4529" s="31">
        <v>0</v>
      </c>
    </row>
    <row r="4530" spans="2:28" x14ac:dyDescent="0.25">
      <c r="B4530" s="31" t="s">
        <v>9466</v>
      </c>
      <c r="C4530" s="31">
        <v>1557</v>
      </c>
      <c r="D4530" s="31" t="s">
        <v>9211</v>
      </c>
      <c r="E4530" s="31" t="s">
        <v>9212</v>
      </c>
      <c r="F4530" s="31" t="s">
        <v>9213</v>
      </c>
      <c r="G4530" s="31" t="s">
        <v>9355</v>
      </c>
      <c r="H4530" s="31" t="s">
        <v>9356</v>
      </c>
      <c r="I4530" s="31" t="s">
        <v>1092</v>
      </c>
      <c r="J4530" s="31" t="s">
        <v>160</v>
      </c>
      <c r="K4530" s="31" t="s">
        <v>134</v>
      </c>
      <c r="L4530" s="31" t="s">
        <v>1227</v>
      </c>
      <c r="M4530" s="31">
        <v>0</v>
      </c>
      <c r="N4530" s="31" t="s">
        <v>90</v>
      </c>
      <c r="O4530" s="31" t="s">
        <v>9302</v>
      </c>
      <c r="P4530" s="31" t="s">
        <v>91</v>
      </c>
      <c r="Q4530" s="31" t="s">
        <v>91</v>
      </c>
      <c r="R4530" s="31" t="s">
        <v>90</v>
      </c>
      <c r="S4530" s="31" t="s">
        <v>9361</v>
      </c>
      <c r="T4530" s="31" t="s">
        <v>91</v>
      </c>
      <c r="U4530" s="31" t="s">
        <v>91</v>
      </c>
      <c r="V4530" s="31" t="s">
        <v>90</v>
      </c>
      <c r="W4530" s="31" t="s">
        <v>9223</v>
      </c>
      <c r="X4530" s="31" t="s">
        <v>91</v>
      </c>
      <c r="Y4530" s="31" t="s">
        <v>91</v>
      </c>
      <c r="AA4530" s="31" t="s">
        <v>97</v>
      </c>
      <c r="AB4530" s="31">
        <v>0</v>
      </c>
    </row>
    <row r="4531" spans="2:28" x14ac:dyDescent="0.25">
      <c r="B4531" s="31" t="s">
        <v>9467</v>
      </c>
      <c r="C4531" s="31">
        <v>1557</v>
      </c>
      <c r="D4531" s="31" t="s">
        <v>9211</v>
      </c>
      <c r="E4531" s="31" t="s">
        <v>9212</v>
      </c>
      <c r="F4531" s="31" t="s">
        <v>9213</v>
      </c>
      <c r="G4531" s="31" t="s">
        <v>9355</v>
      </c>
      <c r="H4531" s="31" t="s">
        <v>9356</v>
      </c>
      <c r="I4531" s="31" t="s">
        <v>1092</v>
      </c>
      <c r="J4531" s="31" t="s">
        <v>160</v>
      </c>
      <c r="K4531" s="31" t="s">
        <v>139</v>
      </c>
      <c r="L4531" s="31" t="s">
        <v>1227</v>
      </c>
      <c r="M4531" s="31">
        <v>0</v>
      </c>
      <c r="N4531" s="31" t="s">
        <v>90</v>
      </c>
      <c r="O4531" s="31" t="s">
        <v>9302</v>
      </c>
      <c r="P4531" s="31" t="s">
        <v>91</v>
      </c>
      <c r="Q4531" s="31" t="s">
        <v>91</v>
      </c>
      <c r="R4531" s="31" t="s">
        <v>90</v>
      </c>
      <c r="S4531" s="31" t="s">
        <v>9361</v>
      </c>
      <c r="T4531" s="31" t="s">
        <v>91</v>
      </c>
      <c r="U4531" s="31" t="s">
        <v>91</v>
      </c>
      <c r="V4531" s="31" t="s">
        <v>90</v>
      </c>
      <c r="W4531" s="31" t="s">
        <v>9223</v>
      </c>
      <c r="X4531" s="31" t="s">
        <v>91</v>
      </c>
      <c r="Y4531" s="31" t="s">
        <v>91</v>
      </c>
      <c r="AA4531" s="31" t="s">
        <v>97</v>
      </c>
      <c r="AB4531" s="31">
        <v>0</v>
      </c>
    </row>
    <row r="4532" spans="2:28" x14ac:dyDescent="0.25">
      <c r="B4532" s="31" t="s">
        <v>9468</v>
      </c>
      <c r="C4532" s="31">
        <v>1557</v>
      </c>
      <c r="D4532" s="31" t="s">
        <v>9211</v>
      </c>
      <c r="E4532" s="31" t="s">
        <v>9212</v>
      </c>
      <c r="F4532" s="31" t="s">
        <v>9213</v>
      </c>
      <c r="G4532" s="31" t="s">
        <v>9355</v>
      </c>
      <c r="H4532" s="31" t="s">
        <v>9356</v>
      </c>
      <c r="I4532" s="31" t="s">
        <v>1092</v>
      </c>
      <c r="J4532" s="31" t="s">
        <v>160</v>
      </c>
      <c r="K4532" s="31" t="s">
        <v>145</v>
      </c>
      <c r="L4532" s="31" t="s">
        <v>1227</v>
      </c>
      <c r="M4532" s="31">
        <v>0</v>
      </c>
      <c r="N4532" s="31" t="s">
        <v>90</v>
      </c>
      <c r="O4532" s="31" t="s">
        <v>9302</v>
      </c>
      <c r="P4532" s="31" t="s">
        <v>91</v>
      </c>
      <c r="Q4532" s="31" t="s">
        <v>91</v>
      </c>
      <c r="R4532" s="31" t="s">
        <v>90</v>
      </c>
      <c r="S4532" s="31" t="s">
        <v>9361</v>
      </c>
      <c r="T4532" s="31" t="s">
        <v>91</v>
      </c>
      <c r="U4532" s="31" t="s">
        <v>91</v>
      </c>
      <c r="V4532" s="31" t="s">
        <v>90</v>
      </c>
      <c r="W4532" s="31" t="s">
        <v>9223</v>
      </c>
      <c r="X4532" s="31" t="s">
        <v>91</v>
      </c>
      <c r="Y4532" s="31" t="s">
        <v>91</v>
      </c>
      <c r="AA4532" s="31" t="s">
        <v>97</v>
      </c>
      <c r="AB4532" s="31">
        <v>0</v>
      </c>
    </row>
    <row r="4533" spans="2:28" x14ac:dyDescent="0.25">
      <c r="B4533" s="31" t="s">
        <v>9469</v>
      </c>
      <c r="C4533" s="31">
        <v>1557</v>
      </c>
      <c r="D4533" s="31" t="s">
        <v>9211</v>
      </c>
      <c r="E4533" s="31" t="s">
        <v>9212</v>
      </c>
      <c r="F4533" s="31" t="s">
        <v>9213</v>
      </c>
      <c r="G4533" s="31" t="s">
        <v>9355</v>
      </c>
      <c r="H4533" s="31" t="s">
        <v>9356</v>
      </c>
      <c r="I4533" s="31" t="s">
        <v>1092</v>
      </c>
      <c r="J4533" s="31" t="s">
        <v>160</v>
      </c>
      <c r="K4533" s="31" t="s">
        <v>96</v>
      </c>
      <c r="L4533" s="31" t="s">
        <v>1227</v>
      </c>
      <c r="M4533" s="31">
        <v>0</v>
      </c>
      <c r="N4533" s="31" t="s">
        <v>90</v>
      </c>
      <c r="O4533" s="31" t="s">
        <v>9302</v>
      </c>
      <c r="P4533" s="31" t="s">
        <v>91</v>
      </c>
      <c r="Q4533" s="31" t="s">
        <v>91</v>
      </c>
      <c r="R4533" s="31" t="s">
        <v>90</v>
      </c>
      <c r="S4533" s="31" t="s">
        <v>9361</v>
      </c>
      <c r="T4533" s="31" t="s">
        <v>91</v>
      </c>
      <c r="U4533" s="31" t="s">
        <v>91</v>
      </c>
      <c r="V4533" s="31" t="s">
        <v>90</v>
      </c>
      <c r="W4533" s="31" t="s">
        <v>9223</v>
      </c>
      <c r="X4533" s="31" t="s">
        <v>91</v>
      </c>
      <c r="Y4533" s="31" t="s">
        <v>91</v>
      </c>
      <c r="AA4533" s="31" t="s">
        <v>97</v>
      </c>
      <c r="AB4533" s="31">
        <v>0</v>
      </c>
    </row>
    <row r="4534" spans="2:28" x14ac:dyDescent="0.25">
      <c r="B4534" s="31" t="s">
        <v>9470</v>
      </c>
      <c r="C4534" s="31">
        <v>1557</v>
      </c>
      <c r="D4534" s="31" t="s">
        <v>9211</v>
      </c>
      <c r="E4534" s="31" t="s">
        <v>9212</v>
      </c>
      <c r="F4534" s="31" t="s">
        <v>9213</v>
      </c>
      <c r="G4534" s="31" t="s">
        <v>9355</v>
      </c>
      <c r="H4534" s="31" t="s">
        <v>9356</v>
      </c>
      <c r="I4534" s="31" t="s">
        <v>1092</v>
      </c>
      <c r="J4534" s="31" t="s">
        <v>160</v>
      </c>
      <c r="K4534" s="31" t="s">
        <v>177</v>
      </c>
      <c r="L4534" s="31" t="s">
        <v>1227</v>
      </c>
      <c r="M4534" s="31">
        <v>0</v>
      </c>
      <c r="N4534" s="31" t="s">
        <v>90</v>
      </c>
      <c r="O4534" s="31" t="s">
        <v>9302</v>
      </c>
      <c r="P4534" s="31" t="s">
        <v>91</v>
      </c>
      <c r="Q4534" s="31" t="s">
        <v>91</v>
      </c>
      <c r="R4534" s="31" t="s">
        <v>90</v>
      </c>
      <c r="S4534" s="31" t="s">
        <v>9361</v>
      </c>
      <c r="T4534" s="31" t="s">
        <v>91</v>
      </c>
      <c r="U4534" s="31" t="s">
        <v>91</v>
      </c>
      <c r="V4534" s="31" t="s">
        <v>90</v>
      </c>
      <c r="W4534" s="31" t="s">
        <v>9223</v>
      </c>
      <c r="X4534" s="31" t="s">
        <v>91</v>
      </c>
      <c r="Y4534" s="31" t="s">
        <v>91</v>
      </c>
      <c r="AA4534" s="31" t="s">
        <v>97</v>
      </c>
      <c r="AB4534" s="31">
        <v>0</v>
      </c>
    </row>
    <row r="4535" spans="2:28" x14ac:dyDescent="0.25">
      <c r="B4535" s="31" t="s">
        <v>9471</v>
      </c>
      <c r="C4535" s="31">
        <v>1557</v>
      </c>
      <c r="D4535" s="31" t="s">
        <v>9211</v>
      </c>
      <c r="E4535" s="31" t="s">
        <v>9212</v>
      </c>
      <c r="F4535" s="31" t="s">
        <v>9213</v>
      </c>
      <c r="G4535" s="31" t="s">
        <v>9355</v>
      </c>
      <c r="H4535" s="31" t="s">
        <v>9356</v>
      </c>
      <c r="I4535" s="31" t="s">
        <v>1092</v>
      </c>
      <c r="J4535" s="31" t="s">
        <v>160</v>
      </c>
      <c r="K4535" s="31" t="s">
        <v>150</v>
      </c>
      <c r="L4535" s="31" t="s">
        <v>1227</v>
      </c>
      <c r="M4535" s="31">
        <v>0</v>
      </c>
      <c r="N4535" s="31" t="s">
        <v>90</v>
      </c>
      <c r="O4535" s="31" t="s">
        <v>9302</v>
      </c>
      <c r="P4535" s="31" t="s">
        <v>91</v>
      </c>
      <c r="Q4535" s="31" t="s">
        <v>91</v>
      </c>
      <c r="R4535" s="31" t="s">
        <v>90</v>
      </c>
      <c r="S4535" s="31" t="s">
        <v>9361</v>
      </c>
      <c r="T4535" s="31" t="s">
        <v>91</v>
      </c>
      <c r="U4535" s="31" t="s">
        <v>91</v>
      </c>
      <c r="V4535" s="31" t="s">
        <v>90</v>
      </c>
      <c r="W4535" s="31" t="s">
        <v>9223</v>
      </c>
      <c r="X4535" s="31" t="s">
        <v>91</v>
      </c>
      <c r="Y4535" s="31" t="s">
        <v>91</v>
      </c>
      <c r="AA4535" s="31" t="s">
        <v>97</v>
      </c>
      <c r="AB4535" s="31">
        <v>0</v>
      </c>
    </row>
    <row r="4536" spans="2:28" x14ac:dyDescent="0.25">
      <c r="B4536" s="31" t="s">
        <v>9472</v>
      </c>
      <c r="C4536" s="31">
        <v>1557</v>
      </c>
      <c r="D4536" s="31" t="s">
        <v>9211</v>
      </c>
      <c r="E4536" s="31" t="s">
        <v>9212</v>
      </c>
      <c r="F4536" s="31" t="s">
        <v>9213</v>
      </c>
      <c r="G4536" s="31" t="s">
        <v>9355</v>
      </c>
      <c r="H4536" s="31" t="s">
        <v>9356</v>
      </c>
      <c r="I4536" s="31" t="s">
        <v>1092</v>
      </c>
      <c r="J4536" s="31" t="s">
        <v>160</v>
      </c>
      <c r="K4536" s="31" t="s">
        <v>156</v>
      </c>
      <c r="L4536" s="31" t="s">
        <v>1227</v>
      </c>
      <c r="M4536" s="31">
        <v>0</v>
      </c>
      <c r="N4536" s="31" t="s">
        <v>90</v>
      </c>
      <c r="O4536" s="31" t="s">
        <v>9302</v>
      </c>
      <c r="P4536" s="31" t="s">
        <v>91</v>
      </c>
      <c r="Q4536" s="31" t="s">
        <v>91</v>
      </c>
      <c r="R4536" s="31" t="s">
        <v>90</v>
      </c>
      <c r="S4536" s="31" t="s">
        <v>9361</v>
      </c>
      <c r="T4536" s="31" t="s">
        <v>91</v>
      </c>
      <c r="U4536" s="31" t="s">
        <v>91</v>
      </c>
      <c r="V4536" s="31" t="s">
        <v>90</v>
      </c>
      <c r="W4536" s="31" t="s">
        <v>9223</v>
      </c>
      <c r="X4536" s="31" t="s">
        <v>91</v>
      </c>
      <c r="Y4536" s="31" t="s">
        <v>91</v>
      </c>
      <c r="AA4536" s="31" t="s">
        <v>97</v>
      </c>
      <c r="AB4536" s="31">
        <v>0</v>
      </c>
    </row>
    <row r="4537" spans="2:28" x14ac:dyDescent="0.25">
      <c r="B4537" s="31" t="s">
        <v>9473</v>
      </c>
      <c r="C4537" s="31">
        <v>1557</v>
      </c>
      <c r="D4537" s="31" t="s">
        <v>9211</v>
      </c>
      <c r="E4537" s="31" t="s">
        <v>9212</v>
      </c>
      <c r="F4537" s="31" t="s">
        <v>9213</v>
      </c>
      <c r="G4537" s="31" t="s">
        <v>9355</v>
      </c>
      <c r="H4537" s="31" t="s">
        <v>9356</v>
      </c>
      <c r="I4537" s="31" t="s">
        <v>1092</v>
      </c>
      <c r="J4537" s="31" t="s">
        <v>160</v>
      </c>
      <c r="K4537" s="31" t="s">
        <v>110</v>
      </c>
      <c r="L4537" s="31" t="s">
        <v>1227</v>
      </c>
      <c r="M4537" s="31">
        <v>0</v>
      </c>
      <c r="N4537" s="31" t="s">
        <v>90</v>
      </c>
      <c r="O4537" s="31" t="s">
        <v>9302</v>
      </c>
      <c r="P4537" s="31" t="s">
        <v>91</v>
      </c>
      <c r="Q4537" s="31" t="s">
        <v>91</v>
      </c>
      <c r="R4537" s="31" t="s">
        <v>90</v>
      </c>
      <c r="S4537" s="31" t="s">
        <v>9361</v>
      </c>
      <c r="T4537" s="31" t="s">
        <v>91</v>
      </c>
      <c r="U4537" s="31" t="s">
        <v>91</v>
      </c>
      <c r="V4537" s="31" t="s">
        <v>90</v>
      </c>
      <c r="W4537" s="31" t="s">
        <v>9223</v>
      </c>
      <c r="X4537" s="31" t="s">
        <v>91</v>
      </c>
      <c r="Y4537" s="31" t="s">
        <v>91</v>
      </c>
      <c r="AA4537" s="31" t="s">
        <v>100</v>
      </c>
      <c r="AB4537" s="31">
        <v>0</v>
      </c>
    </row>
    <row r="4538" spans="2:28" x14ac:dyDescent="0.25">
      <c r="B4538" s="31" t="s">
        <v>9474</v>
      </c>
      <c r="C4538" s="31">
        <v>1557</v>
      </c>
      <c r="D4538" s="31" t="s">
        <v>9211</v>
      </c>
      <c r="E4538" s="31" t="s">
        <v>9212</v>
      </c>
      <c r="F4538" s="31" t="s">
        <v>9213</v>
      </c>
      <c r="G4538" s="31" t="s">
        <v>9455</v>
      </c>
      <c r="H4538" s="31" t="s">
        <v>7443</v>
      </c>
      <c r="I4538" s="31" t="s">
        <v>1092</v>
      </c>
      <c r="J4538" s="31" t="s">
        <v>160</v>
      </c>
      <c r="K4538" s="31" t="s">
        <v>166</v>
      </c>
      <c r="L4538" s="31" t="s">
        <v>1227</v>
      </c>
      <c r="M4538" s="31">
        <v>0</v>
      </c>
      <c r="N4538" s="31" t="s">
        <v>90</v>
      </c>
      <c r="O4538" s="31" t="s">
        <v>9302</v>
      </c>
      <c r="P4538" s="31" t="s">
        <v>91</v>
      </c>
      <c r="Q4538" s="31" t="s">
        <v>91</v>
      </c>
      <c r="R4538" s="31" t="s">
        <v>90</v>
      </c>
      <c r="S4538" s="31" t="s">
        <v>9361</v>
      </c>
      <c r="T4538" s="31" t="s">
        <v>91</v>
      </c>
      <c r="U4538" s="31" t="s">
        <v>91</v>
      </c>
      <c r="V4538" s="31" t="s">
        <v>90</v>
      </c>
      <c r="W4538" s="31" t="s">
        <v>9223</v>
      </c>
      <c r="X4538" s="31" t="s">
        <v>91</v>
      </c>
      <c r="Y4538" s="31" t="s">
        <v>91</v>
      </c>
      <c r="AA4538" s="31" t="s">
        <v>94</v>
      </c>
      <c r="AB4538" s="31">
        <v>0</v>
      </c>
    </row>
    <row r="4539" spans="2:28" x14ac:dyDescent="0.25">
      <c r="B4539" s="31" t="s">
        <v>9475</v>
      </c>
      <c r="C4539" s="31">
        <v>1557</v>
      </c>
      <c r="D4539" s="31" t="s">
        <v>9211</v>
      </c>
      <c r="E4539" s="31" t="s">
        <v>9212</v>
      </c>
      <c r="F4539" s="31" t="s">
        <v>9213</v>
      </c>
      <c r="G4539" s="31" t="s">
        <v>9455</v>
      </c>
      <c r="H4539" s="31" t="s">
        <v>7443</v>
      </c>
      <c r="I4539" s="31" t="s">
        <v>1092</v>
      </c>
      <c r="J4539" s="31" t="s">
        <v>160</v>
      </c>
      <c r="K4539" s="31" t="s">
        <v>88</v>
      </c>
      <c r="L4539" s="31" t="s">
        <v>1227</v>
      </c>
      <c r="M4539" s="31">
        <v>0</v>
      </c>
      <c r="N4539" s="31" t="s">
        <v>90</v>
      </c>
      <c r="O4539" s="31" t="s">
        <v>9302</v>
      </c>
      <c r="P4539" s="31" t="s">
        <v>91</v>
      </c>
      <c r="Q4539" s="31" t="s">
        <v>91</v>
      </c>
      <c r="R4539" s="31" t="s">
        <v>90</v>
      </c>
      <c r="S4539" s="31" t="s">
        <v>9361</v>
      </c>
      <c r="T4539" s="31" t="s">
        <v>91</v>
      </c>
      <c r="U4539" s="31" t="s">
        <v>91</v>
      </c>
      <c r="V4539" s="31" t="s">
        <v>90</v>
      </c>
      <c r="W4539" s="31" t="s">
        <v>9223</v>
      </c>
      <c r="X4539" s="31" t="s">
        <v>91</v>
      </c>
      <c r="Y4539" s="31" t="s">
        <v>91</v>
      </c>
      <c r="AA4539" s="31" t="s">
        <v>94</v>
      </c>
      <c r="AB4539" s="31">
        <v>0</v>
      </c>
    </row>
    <row r="4540" spans="2:28" x14ac:dyDescent="0.25">
      <c r="B4540" s="31" t="s">
        <v>9476</v>
      </c>
      <c r="C4540" s="31">
        <v>1557</v>
      </c>
      <c r="D4540" s="31" t="s">
        <v>9211</v>
      </c>
      <c r="E4540" s="31" t="s">
        <v>9212</v>
      </c>
      <c r="F4540" s="31" t="s">
        <v>9213</v>
      </c>
      <c r="G4540" s="31" t="s">
        <v>9455</v>
      </c>
      <c r="H4540" s="31" t="s">
        <v>7443</v>
      </c>
      <c r="I4540" s="31" t="s">
        <v>1092</v>
      </c>
      <c r="J4540" s="31" t="s">
        <v>160</v>
      </c>
      <c r="K4540" s="31" t="s">
        <v>114</v>
      </c>
      <c r="L4540" s="31" t="s">
        <v>1227</v>
      </c>
      <c r="M4540" s="31">
        <v>0</v>
      </c>
      <c r="N4540" s="31" t="s">
        <v>90</v>
      </c>
      <c r="O4540" s="31" t="s">
        <v>9302</v>
      </c>
      <c r="P4540" s="31" t="s">
        <v>91</v>
      </c>
      <c r="Q4540" s="31" t="s">
        <v>91</v>
      </c>
      <c r="R4540" s="31" t="s">
        <v>90</v>
      </c>
      <c r="S4540" s="31" t="s">
        <v>9361</v>
      </c>
      <c r="T4540" s="31" t="s">
        <v>91</v>
      </c>
      <c r="U4540" s="31" t="s">
        <v>91</v>
      </c>
      <c r="V4540" s="31" t="s">
        <v>90</v>
      </c>
      <c r="W4540" s="31" t="s">
        <v>9223</v>
      </c>
      <c r="X4540" s="31" t="s">
        <v>91</v>
      </c>
      <c r="Y4540" s="31" t="s">
        <v>91</v>
      </c>
      <c r="AA4540" s="31" t="s">
        <v>94</v>
      </c>
      <c r="AB4540" s="31">
        <v>0</v>
      </c>
    </row>
    <row r="4541" spans="2:28" x14ac:dyDescent="0.25">
      <c r="B4541" s="31" t="s">
        <v>9477</v>
      </c>
      <c r="C4541" s="31">
        <v>1557</v>
      </c>
      <c r="D4541" s="31" t="s">
        <v>9211</v>
      </c>
      <c r="E4541" s="31" t="s">
        <v>9212</v>
      </c>
      <c r="F4541" s="31" t="s">
        <v>9213</v>
      </c>
      <c r="G4541" s="31" t="s">
        <v>9455</v>
      </c>
      <c r="H4541" s="31" t="s">
        <v>7443</v>
      </c>
      <c r="I4541" s="31" t="s">
        <v>1092</v>
      </c>
      <c r="J4541" s="31" t="s">
        <v>160</v>
      </c>
      <c r="K4541" s="31" t="s">
        <v>170</v>
      </c>
      <c r="L4541" s="31" t="s">
        <v>1227</v>
      </c>
      <c r="M4541" s="31">
        <v>0</v>
      </c>
      <c r="N4541" s="31" t="s">
        <v>90</v>
      </c>
      <c r="O4541" s="31" t="s">
        <v>9302</v>
      </c>
      <c r="P4541" s="31" t="s">
        <v>91</v>
      </c>
      <c r="Q4541" s="31" t="s">
        <v>91</v>
      </c>
      <c r="R4541" s="31" t="s">
        <v>90</v>
      </c>
      <c r="S4541" s="31" t="s">
        <v>9361</v>
      </c>
      <c r="T4541" s="31" t="s">
        <v>91</v>
      </c>
      <c r="U4541" s="31" t="s">
        <v>91</v>
      </c>
      <c r="V4541" s="31" t="s">
        <v>90</v>
      </c>
      <c r="W4541" s="31" t="s">
        <v>9223</v>
      </c>
      <c r="X4541" s="31" t="s">
        <v>91</v>
      </c>
      <c r="Y4541" s="31" t="s">
        <v>91</v>
      </c>
      <c r="AA4541" s="31" t="s">
        <v>94</v>
      </c>
      <c r="AB4541" s="31">
        <v>0</v>
      </c>
    </row>
    <row r="4542" spans="2:28" x14ac:dyDescent="0.25">
      <c r="B4542" s="31" t="s">
        <v>9478</v>
      </c>
      <c r="C4542" s="31">
        <v>1557</v>
      </c>
      <c r="D4542" s="31" t="s">
        <v>9211</v>
      </c>
      <c r="E4542" s="31" t="s">
        <v>9212</v>
      </c>
      <c r="F4542" s="31" t="s">
        <v>9213</v>
      </c>
      <c r="G4542" s="31" t="s">
        <v>9455</v>
      </c>
      <c r="H4542" s="31" t="s">
        <v>7443</v>
      </c>
      <c r="I4542" s="31" t="s">
        <v>1092</v>
      </c>
      <c r="J4542" s="31" t="s">
        <v>160</v>
      </c>
      <c r="K4542" s="31" t="s">
        <v>125</v>
      </c>
      <c r="L4542" s="31" t="s">
        <v>1227</v>
      </c>
      <c r="M4542" s="31">
        <v>0</v>
      </c>
      <c r="N4542" s="31" t="s">
        <v>90</v>
      </c>
      <c r="O4542" s="31" t="s">
        <v>9302</v>
      </c>
      <c r="P4542" s="31" t="s">
        <v>91</v>
      </c>
      <c r="Q4542" s="31" t="s">
        <v>91</v>
      </c>
      <c r="R4542" s="31" t="s">
        <v>90</v>
      </c>
      <c r="S4542" s="31" t="s">
        <v>9361</v>
      </c>
      <c r="T4542" s="31" t="s">
        <v>91</v>
      </c>
      <c r="U4542" s="31" t="s">
        <v>91</v>
      </c>
      <c r="V4542" s="31" t="s">
        <v>90</v>
      </c>
      <c r="W4542" s="31" t="s">
        <v>9223</v>
      </c>
      <c r="X4542" s="31" t="s">
        <v>91</v>
      </c>
      <c r="Y4542" s="31" t="s">
        <v>91</v>
      </c>
      <c r="AA4542" s="31" t="s">
        <v>97</v>
      </c>
      <c r="AB4542" s="31">
        <v>0</v>
      </c>
    </row>
    <row r="4543" spans="2:28" x14ac:dyDescent="0.25">
      <c r="B4543" s="31" t="s">
        <v>9479</v>
      </c>
      <c r="C4543" s="31">
        <v>1557</v>
      </c>
      <c r="D4543" s="31" t="s">
        <v>9211</v>
      </c>
      <c r="E4543" s="31" t="s">
        <v>9212</v>
      </c>
      <c r="F4543" s="31" t="s">
        <v>9213</v>
      </c>
      <c r="G4543" s="31" t="s">
        <v>9455</v>
      </c>
      <c r="H4543" s="31" t="s">
        <v>7443</v>
      </c>
      <c r="I4543" s="31" t="s">
        <v>1092</v>
      </c>
      <c r="J4543" s="31" t="s">
        <v>160</v>
      </c>
      <c r="K4543" s="31" t="s">
        <v>134</v>
      </c>
      <c r="L4543" s="31" t="s">
        <v>1227</v>
      </c>
      <c r="M4543" s="31">
        <v>0</v>
      </c>
      <c r="N4543" s="31" t="s">
        <v>90</v>
      </c>
      <c r="O4543" s="31" t="s">
        <v>9302</v>
      </c>
      <c r="P4543" s="31" t="s">
        <v>91</v>
      </c>
      <c r="Q4543" s="31" t="s">
        <v>91</v>
      </c>
      <c r="R4543" s="31" t="s">
        <v>90</v>
      </c>
      <c r="S4543" s="31" t="s">
        <v>9361</v>
      </c>
      <c r="T4543" s="31" t="s">
        <v>91</v>
      </c>
      <c r="U4543" s="31" t="s">
        <v>91</v>
      </c>
      <c r="V4543" s="31" t="s">
        <v>90</v>
      </c>
      <c r="W4543" s="31" t="s">
        <v>9223</v>
      </c>
      <c r="X4543" s="31" t="s">
        <v>91</v>
      </c>
      <c r="Y4543" s="31" t="s">
        <v>91</v>
      </c>
      <c r="AA4543" s="31" t="s">
        <v>97</v>
      </c>
      <c r="AB4543" s="31">
        <v>0</v>
      </c>
    </row>
    <row r="4544" spans="2:28" x14ac:dyDescent="0.25">
      <c r="B4544" s="31" t="s">
        <v>9480</v>
      </c>
      <c r="C4544" s="31">
        <v>1557</v>
      </c>
      <c r="D4544" s="31" t="s">
        <v>9211</v>
      </c>
      <c r="E4544" s="31" t="s">
        <v>9212</v>
      </c>
      <c r="F4544" s="31" t="s">
        <v>9213</v>
      </c>
      <c r="G4544" s="31" t="s">
        <v>9455</v>
      </c>
      <c r="H4544" s="31" t="s">
        <v>7443</v>
      </c>
      <c r="I4544" s="31" t="s">
        <v>1092</v>
      </c>
      <c r="J4544" s="31" t="s">
        <v>160</v>
      </c>
      <c r="K4544" s="31" t="s">
        <v>139</v>
      </c>
      <c r="L4544" s="31" t="s">
        <v>1227</v>
      </c>
      <c r="M4544" s="31">
        <v>0</v>
      </c>
      <c r="N4544" s="31" t="s">
        <v>90</v>
      </c>
      <c r="O4544" s="31" t="s">
        <v>9302</v>
      </c>
      <c r="P4544" s="31" t="s">
        <v>91</v>
      </c>
      <c r="Q4544" s="31" t="s">
        <v>91</v>
      </c>
      <c r="R4544" s="31" t="s">
        <v>90</v>
      </c>
      <c r="S4544" s="31" t="s">
        <v>9361</v>
      </c>
      <c r="T4544" s="31" t="s">
        <v>91</v>
      </c>
      <c r="U4544" s="31" t="s">
        <v>91</v>
      </c>
      <c r="V4544" s="31" t="s">
        <v>90</v>
      </c>
      <c r="W4544" s="31" t="s">
        <v>9223</v>
      </c>
      <c r="X4544" s="31" t="s">
        <v>91</v>
      </c>
      <c r="Y4544" s="31" t="s">
        <v>91</v>
      </c>
      <c r="AA4544" s="31" t="s">
        <v>97</v>
      </c>
      <c r="AB4544" s="31">
        <v>0</v>
      </c>
    </row>
    <row r="4545" spans="2:28" x14ac:dyDescent="0.25">
      <c r="B4545" s="31" t="s">
        <v>9481</v>
      </c>
      <c r="C4545" s="31">
        <v>1557</v>
      </c>
      <c r="D4545" s="31" t="s">
        <v>9211</v>
      </c>
      <c r="E4545" s="31" t="s">
        <v>9212</v>
      </c>
      <c r="F4545" s="31" t="s">
        <v>9213</v>
      </c>
      <c r="G4545" s="31" t="s">
        <v>9455</v>
      </c>
      <c r="H4545" s="31" t="s">
        <v>7443</v>
      </c>
      <c r="I4545" s="31" t="s">
        <v>1092</v>
      </c>
      <c r="J4545" s="31" t="s">
        <v>160</v>
      </c>
      <c r="K4545" s="31" t="s">
        <v>145</v>
      </c>
      <c r="L4545" s="31" t="s">
        <v>1227</v>
      </c>
      <c r="M4545" s="31">
        <v>0</v>
      </c>
      <c r="N4545" s="31" t="s">
        <v>90</v>
      </c>
      <c r="O4545" s="31" t="s">
        <v>9302</v>
      </c>
      <c r="P4545" s="31" t="s">
        <v>91</v>
      </c>
      <c r="Q4545" s="31" t="s">
        <v>91</v>
      </c>
      <c r="R4545" s="31" t="s">
        <v>90</v>
      </c>
      <c r="S4545" s="31" t="s">
        <v>9361</v>
      </c>
      <c r="T4545" s="31" t="s">
        <v>91</v>
      </c>
      <c r="U4545" s="31" t="s">
        <v>91</v>
      </c>
      <c r="V4545" s="31" t="s">
        <v>90</v>
      </c>
      <c r="W4545" s="31" t="s">
        <v>9223</v>
      </c>
      <c r="X4545" s="31" t="s">
        <v>91</v>
      </c>
      <c r="Y4545" s="31" t="s">
        <v>91</v>
      </c>
      <c r="AA4545" s="31" t="s">
        <v>97</v>
      </c>
      <c r="AB4545" s="31">
        <v>0</v>
      </c>
    </row>
    <row r="4546" spans="2:28" x14ac:dyDescent="0.25">
      <c r="B4546" s="31" t="s">
        <v>9482</v>
      </c>
      <c r="C4546" s="31">
        <v>1557</v>
      </c>
      <c r="D4546" s="31" t="s">
        <v>9211</v>
      </c>
      <c r="E4546" s="31" t="s">
        <v>9212</v>
      </c>
      <c r="F4546" s="31" t="s">
        <v>9213</v>
      </c>
      <c r="G4546" s="31" t="s">
        <v>9455</v>
      </c>
      <c r="H4546" s="31" t="s">
        <v>7443</v>
      </c>
      <c r="I4546" s="31" t="s">
        <v>1092</v>
      </c>
      <c r="J4546" s="31" t="s">
        <v>160</v>
      </c>
      <c r="K4546" s="31" t="s">
        <v>96</v>
      </c>
      <c r="L4546" s="31" t="s">
        <v>1227</v>
      </c>
      <c r="M4546" s="31">
        <v>0</v>
      </c>
      <c r="N4546" s="31" t="s">
        <v>90</v>
      </c>
      <c r="O4546" s="31" t="s">
        <v>9302</v>
      </c>
      <c r="P4546" s="31" t="s">
        <v>91</v>
      </c>
      <c r="Q4546" s="31" t="s">
        <v>91</v>
      </c>
      <c r="R4546" s="31" t="s">
        <v>90</v>
      </c>
      <c r="S4546" s="31" t="s">
        <v>9361</v>
      </c>
      <c r="T4546" s="31" t="s">
        <v>91</v>
      </c>
      <c r="U4546" s="31" t="s">
        <v>91</v>
      </c>
      <c r="V4546" s="31" t="s">
        <v>90</v>
      </c>
      <c r="W4546" s="31" t="s">
        <v>9223</v>
      </c>
      <c r="X4546" s="31" t="s">
        <v>91</v>
      </c>
      <c r="Y4546" s="31" t="s">
        <v>91</v>
      </c>
      <c r="AA4546" s="31" t="s">
        <v>97</v>
      </c>
      <c r="AB4546" s="31">
        <v>0</v>
      </c>
    </row>
    <row r="4547" spans="2:28" x14ac:dyDescent="0.25">
      <c r="B4547" s="31" t="s">
        <v>9483</v>
      </c>
      <c r="C4547" s="31">
        <v>1557</v>
      </c>
      <c r="D4547" s="31" t="s">
        <v>9211</v>
      </c>
      <c r="E4547" s="31" t="s">
        <v>9212</v>
      </c>
      <c r="F4547" s="31" t="s">
        <v>9213</v>
      </c>
      <c r="G4547" s="31" t="s">
        <v>9455</v>
      </c>
      <c r="H4547" s="31" t="s">
        <v>7443</v>
      </c>
      <c r="I4547" s="31" t="s">
        <v>1092</v>
      </c>
      <c r="J4547" s="31" t="s">
        <v>160</v>
      </c>
      <c r="K4547" s="31" t="s">
        <v>177</v>
      </c>
      <c r="L4547" s="31" t="s">
        <v>1227</v>
      </c>
      <c r="M4547" s="31">
        <v>0</v>
      </c>
      <c r="N4547" s="31" t="s">
        <v>90</v>
      </c>
      <c r="O4547" s="31" t="s">
        <v>9302</v>
      </c>
      <c r="P4547" s="31" t="s">
        <v>91</v>
      </c>
      <c r="Q4547" s="31" t="s">
        <v>91</v>
      </c>
      <c r="R4547" s="31" t="s">
        <v>90</v>
      </c>
      <c r="S4547" s="31" t="s">
        <v>9361</v>
      </c>
      <c r="T4547" s="31" t="s">
        <v>91</v>
      </c>
      <c r="U4547" s="31" t="s">
        <v>91</v>
      </c>
      <c r="V4547" s="31" t="s">
        <v>90</v>
      </c>
      <c r="W4547" s="31" t="s">
        <v>9223</v>
      </c>
      <c r="X4547" s="31" t="s">
        <v>91</v>
      </c>
      <c r="Y4547" s="31" t="s">
        <v>91</v>
      </c>
      <c r="AA4547" s="31" t="s">
        <v>97</v>
      </c>
      <c r="AB4547" s="31">
        <v>0</v>
      </c>
    </row>
    <row r="4548" spans="2:28" x14ac:dyDescent="0.25">
      <c r="B4548" s="31" t="s">
        <v>9484</v>
      </c>
      <c r="C4548" s="31">
        <v>1557</v>
      </c>
      <c r="D4548" s="31" t="s">
        <v>9211</v>
      </c>
      <c r="E4548" s="31" t="s">
        <v>9212</v>
      </c>
      <c r="F4548" s="31" t="s">
        <v>9213</v>
      </c>
      <c r="G4548" s="31" t="s">
        <v>9455</v>
      </c>
      <c r="H4548" s="31" t="s">
        <v>7443</v>
      </c>
      <c r="I4548" s="31" t="s">
        <v>1092</v>
      </c>
      <c r="J4548" s="31" t="s">
        <v>160</v>
      </c>
      <c r="K4548" s="31" t="s">
        <v>150</v>
      </c>
      <c r="L4548" s="31" t="s">
        <v>1227</v>
      </c>
      <c r="M4548" s="31">
        <v>0</v>
      </c>
      <c r="N4548" s="31" t="s">
        <v>90</v>
      </c>
      <c r="O4548" s="31" t="s">
        <v>9302</v>
      </c>
      <c r="P4548" s="31" t="s">
        <v>91</v>
      </c>
      <c r="Q4548" s="31" t="s">
        <v>91</v>
      </c>
      <c r="R4548" s="31" t="s">
        <v>90</v>
      </c>
      <c r="S4548" s="31" t="s">
        <v>9361</v>
      </c>
      <c r="T4548" s="31" t="s">
        <v>91</v>
      </c>
      <c r="U4548" s="31" t="s">
        <v>91</v>
      </c>
      <c r="V4548" s="31" t="s">
        <v>90</v>
      </c>
      <c r="W4548" s="31" t="s">
        <v>9223</v>
      </c>
      <c r="X4548" s="31" t="s">
        <v>91</v>
      </c>
      <c r="Y4548" s="31" t="s">
        <v>91</v>
      </c>
      <c r="AA4548" s="31" t="s">
        <v>97</v>
      </c>
      <c r="AB4548" s="31">
        <v>0</v>
      </c>
    </row>
    <row r="4549" spans="2:28" x14ac:dyDescent="0.25">
      <c r="B4549" s="31" t="s">
        <v>9485</v>
      </c>
      <c r="C4549" s="31">
        <v>1557</v>
      </c>
      <c r="D4549" s="31" t="s">
        <v>9211</v>
      </c>
      <c r="E4549" s="31" t="s">
        <v>9212</v>
      </c>
      <c r="F4549" s="31" t="s">
        <v>9213</v>
      </c>
      <c r="G4549" s="31" t="s">
        <v>9455</v>
      </c>
      <c r="H4549" s="31" t="s">
        <v>7443</v>
      </c>
      <c r="I4549" s="31" t="s">
        <v>1092</v>
      </c>
      <c r="J4549" s="31" t="s">
        <v>160</v>
      </c>
      <c r="K4549" s="31" t="s">
        <v>156</v>
      </c>
      <c r="L4549" s="31" t="s">
        <v>1227</v>
      </c>
      <c r="M4549" s="31">
        <v>0</v>
      </c>
      <c r="N4549" s="31" t="s">
        <v>90</v>
      </c>
      <c r="O4549" s="31" t="s">
        <v>9302</v>
      </c>
      <c r="P4549" s="31" t="s">
        <v>91</v>
      </c>
      <c r="Q4549" s="31" t="s">
        <v>91</v>
      </c>
      <c r="R4549" s="31" t="s">
        <v>90</v>
      </c>
      <c r="S4549" s="31" t="s">
        <v>9361</v>
      </c>
      <c r="T4549" s="31" t="s">
        <v>91</v>
      </c>
      <c r="U4549" s="31" t="s">
        <v>91</v>
      </c>
      <c r="V4549" s="31" t="s">
        <v>90</v>
      </c>
      <c r="W4549" s="31" t="s">
        <v>9223</v>
      </c>
      <c r="X4549" s="31" t="s">
        <v>91</v>
      </c>
      <c r="Y4549" s="31" t="s">
        <v>91</v>
      </c>
      <c r="AA4549" s="31" t="s">
        <v>97</v>
      </c>
      <c r="AB4549" s="31">
        <v>0</v>
      </c>
    </row>
    <row r="4550" spans="2:28" x14ac:dyDescent="0.25">
      <c r="B4550" s="31" t="s">
        <v>9486</v>
      </c>
      <c r="C4550" s="31">
        <v>1557</v>
      </c>
      <c r="D4550" s="31" t="s">
        <v>9211</v>
      </c>
      <c r="E4550" s="31" t="s">
        <v>9212</v>
      </c>
      <c r="F4550" s="31" t="s">
        <v>9213</v>
      </c>
      <c r="G4550" s="31" t="s">
        <v>9455</v>
      </c>
      <c r="H4550" s="31" t="s">
        <v>7443</v>
      </c>
      <c r="I4550" s="31" t="s">
        <v>1092</v>
      </c>
      <c r="J4550" s="31" t="s">
        <v>160</v>
      </c>
      <c r="K4550" s="31" t="s">
        <v>110</v>
      </c>
      <c r="L4550" s="31" t="s">
        <v>1227</v>
      </c>
      <c r="M4550" s="31">
        <v>0</v>
      </c>
      <c r="N4550" s="31" t="s">
        <v>90</v>
      </c>
      <c r="O4550" s="31" t="s">
        <v>9302</v>
      </c>
      <c r="P4550" s="31" t="s">
        <v>91</v>
      </c>
      <c r="Q4550" s="31" t="s">
        <v>91</v>
      </c>
      <c r="R4550" s="31" t="s">
        <v>90</v>
      </c>
      <c r="S4550" s="31" t="s">
        <v>9361</v>
      </c>
      <c r="T4550" s="31" t="s">
        <v>91</v>
      </c>
      <c r="U4550" s="31" t="s">
        <v>91</v>
      </c>
      <c r="V4550" s="31" t="s">
        <v>90</v>
      </c>
      <c r="W4550" s="31" t="s">
        <v>9223</v>
      </c>
      <c r="X4550" s="31" t="s">
        <v>91</v>
      </c>
      <c r="Y4550" s="31" t="s">
        <v>91</v>
      </c>
      <c r="AA4550" s="31" t="s">
        <v>100</v>
      </c>
      <c r="AB4550" s="31">
        <v>0</v>
      </c>
    </row>
    <row r="4551" spans="2:28" x14ac:dyDescent="0.25">
      <c r="B4551" s="31" t="s">
        <v>9487</v>
      </c>
      <c r="C4551" s="31">
        <v>1558</v>
      </c>
      <c r="D4551" s="31" t="s">
        <v>9211</v>
      </c>
      <c r="E4551" s="31" t="s">
        <v>9212</v>
      </c>
      <c r="F4551" s="31" t="s">
        <v>9213</v>
      </c>
      <c r="G4551" s="31" t="s">
        <v>9355</v>
      </c>
      <c r="H4551" s="31" t="s">
        <v>9356</v>
      </c>
      <c r="I4551" s="31" t="s">
        <v>1092</v>
      </c>
      <c r="J4551" s="31" t="s">
        <v>160</v>
      </c>
      <c r="K4551" s="31" t="s">
        <v>181</v>
      </c>
      <c r="L4551" s="31" t="s">
        <v>9324</v>
      </c>
      <c r="M4551" s="31">
        <v>2</v>
      </c>
      <c r="N4551" s="31" t="s">
        <v>116</v>
      </c>
      <c r="O4551" s="31" t="s">
        <v>9325</v>
      </c>
      <c r="P4551" s="31" t="s">
        <v>9326</v>
      </c>
      <c r="Q4551" s="31" t="s">
        <v>9327</v>
      </c>
      <c r="R4551" s="31" t="s">
        <v>116</v>
      </c>
      <c r="S4551" s="31" t="s">
        <v>9361</v>
      </c>
      <c r="T4551" s="31" t="s">
        <v>9488</v>
      </c>
      <c r="U4551" s="31" t="s">
        <v>9489</v>
      </c>
      <c r="V4551" s="31" t="s">
        <v>90</v>
      </c>
      <c r="W4551" s="31" t="s">
        <v>9223</v>
      </c>
      <c r="X4551" s="31" t="s">
        <v>91</v>
      </c>
      <c r="Y4551" s="31" t="s">
        <v>91</v>
      </c>
      <c r="AA4551" s="31" t="s">
        <v>100</v>
      </c>
      <c r="AB4551" s="31">
        <v>1</v>
      </c>
    </row>
    <row r="4552" spans="2:28" x14ac:dyDescent="0.25">
      <c r="B4552" s="31" t="s">
        <v>9490</v>
      </c>
      <c r="C4552" s="31">
        <v>1558</v>
      </c>
      <c r="D4552" s="31" t="s">
        <v>9211</v>
      </c>
      <c r="E4552" s="31" t="s">
        <v>9212</v>
      </c>
      <c r="F4552" s="31" t="s">
        <v>9213</v>
      </c>
      <c r="G4552" s="31" t="s">
        <v>9455</v>
      </c>
      <c r="H4552" s="31" t="s">
        <v>7443</v>
      </c>
      <c r="I4552" s="31" t="s">
        <v>1092</v>
      </c>
      <c r="J4552" s="31" t="s">
        <v>160</v>
      </c>
      <c r="K4552" s="31" t="s">
        <v>181</v>
      </c>
      <c r="L4552" s="31" t="s">
        <v>9324</v>
      </c>
      <c r="M4552" s="31">
        <v>2</v>
      </c>
      <c r="N4552" s="31" t="s">
        <v>116</v>
      </c>
      <c r="O4552" s="31" t="s">
        <v>9325</v>
      </c>
      <c r="P4552" s="31" t="s">
        <v>9326</v>
      </c>
      <c r="Q4552" s="31" t="s">
        <v>9327</v>
      </c>
      <c r="R4552" s="31" t="s">
        <v>116</v>
      </c>
      <c r="S4552" s="31" t="s">
        <v>9361</v>
      </c>
      <c r="T4552" s="31" t="s">
        <v>9488</v>
      </c>
      <c r="U4552" s="31" t="s">
        <v>9489</v>
      </c>
      <c r="V4552" s="31" t="s">
        <v>90</v>
      </c>
      <c r="W4552" s="31" t="s">
        <v>9223</v>
      </c>
      <c r="X4552" s="31" t="s">
        <v>91</v>
      </c>
      <c r="Y4552" s="31" t="s">
        <v>91</v>
      </c>
      <c r="AA4552" s="31" t="s">
        <v>100</v>
      </c>
      <c r="AB4552" s="31">
        <v>1</v>
      </c>
    </row>
    <row r="4553" spans="2:28" x14ac:dyDescent="0.25">
      <c r="B4553" s="31" t="s">
        <v>9491</v>
      </c>
      <c r="C4553" s="31">
        <v>1559</v>
      </c>
      <c r="D4553" s="31" t="s">
        <v>9211</v>
      </c>
      <c r="E4553" s="31" t="s">
        <v>9212</v>
      </c>
      <c r="F4553" s="31" t="s">
        <v>9213</v>
      </c>
      <c r="G4553" s="31" t="s">
        <v>9355</v>
      </c>
      <c r="H4553" s="31" t="s">
        <v>9356</v>
      </c>
      <c r="I4553" s="31" t="s">
        <v>1092</v>
      </c>
      <c r="J4553" s="31" t="s">
        <v>160</v>
      </c>
      <c r="K4553" s="31" t="s">
        <v>99</v>
      </c>
      <c r="L4553" s="31" t="s">
        <v>9330</v>
      </c>
      <c r="M4553" s="31">
        <v>2</v>
      </c>
      <c r="N4553" s="31" t="s">
        <v>116</v>
      </c>
      <c r="O4553" s="31" t="s">
        <v>9325</v>
      </c>
      <c r="P4553" s="31" t="s">
        <v>9326</v>
      </c>
      <c r="Q4553" s="31" t="s">
        <v>9331</v>
      </c>
      <c r="R4553" s="31" t="s">
        <v>116</v>
      </c>
      <c r="S4553" s="31" t="s">
        <v>9361</v>
      </c>
      <c r="T4553" s="31" t="s">
        <v>9488</v>
      </c>
      <c r="U4553" s="31" t="s">
        <v>9489</v>
      </c>
      <c r="V4553" s="31" t="s">
        <v>90</v>
      </c>
      <c r="W4553" s="31" t="s">
        <v>9223</v>
      </c>
      <c r="X4553" s="31" t="s">
        <v>91</v>
      </c>
      <c r="Y4553" s="31" t="s">
        <v>91</v>
      </c>
      <c r="AA4553" s="31" t="s">
        <v>100</v>
      </c>
      <c r="AB4553" s="31">
        <v>1</v>
      </c>
    </row>
    <row r="4554" spans="2:28" x14ac:dyDescent="0.25">
      <c r="B4554" s="31" t="s">
        <v>9492</v>
      </c>
      <c r="C4554" s="31">
        <v>1559</v>
      </c>
      <c r="D4554" s="31" t="s">
        <v>9211</v>
      </c>
      <c r="E4554" s="31" t="s">
        <v>9212</v>
      </c>
      <c r="F4554" s="31" t="s">
        <v>9213</v>
      </c>
      <c r="G4554" s="31" t="s">
        <v>9455</v>
      </c>
      <c r="H4554" s="31" t="s">
        <v>7443</v>
      </c>
      <c r="I4554" s="31" t="s">
        <v>1092</v>
      </c>
      <c r="J4554" s="31" t="s">
        <v>160</v>
      </c>
      <c r="K4554" s="31" t="s">
        <v>99</v>
      </c>
      <c r="L4554" s="31" t="s">
        <v>9330</v>
      </c>
      <c r="M4554" s="31">
        <v>2</v>
      </c>
      <c r="N4554" s="31" t="s">
        <v>116</v>
      </c>
      <c r="O4554" s="31" t="s">
        <v>9325</v>
      </c>
      <c r="P4554" s="31" t="s">
        <v>9326</v>
      </c>
      <c r="Q4554" s="31" t="s">
        <v>9331</v>
      </c>
      <c r="R4554" s="31" t="s">
        <v>116</v>
      </c>
      <c r="S4554" s="31" t="s">
        <v>9361</v>
      </c>
      <c r="T4554" s="31" t="s">
        <v>9488</v>
      </c>
      <c r="U4554" s="31" t="s">
        <v>9489</v>
      </c>
      <c r="V4554" s="31" t="s">
        <v>90</v>
      </c>
      <c r="W4554" s="31" t="s">
        <v>9223</v>
      </c>
      <c r="X4554" s="31" t="s">
        <v>91</v>
      </c>
      <c r="Y4554" s="31" t="s">
        <v>91</v>
      </c>
      <c r="AA4554" s="31" t="s">
        <v>100</v>
      </c>
      <c r="AB4554" s="31">
        <v>1</v>
      </c>
    </row>
    <row r="4555" spans="2:28" x14ac:dyDescent="0.25">
      <c r="B4555" s="31" t="s">
        <v>9493</v>
      </c>
      <c r="C4555" s="31">
        <v>1560</v>
      </c>
      <c r="D4555" s="31" t="s">
        <v>9211</v>
      </c>
      <c r="E4555" s="31" t="s">
        <v>9212</v>
      </c>
      <c r="F4555" s="31" t="s">
        <v>9213</v>
      </c>
      <c r="G4555" s="31" t="s">
        <v>9455</v>
      </c>
      <c r="H4555" s="31" t="s">
        <v>7443</v>
      </c>
      <c r="I4555" s="31" t="s">
        <v>1092</v>
      </c>
      <c r="J4555" s="31" t="s">
        <v>160</v>
      </c>
      <c r="K4555" s="31" t="s">
        <v>102</v>
      </c>
      <c r="L4555" s="31" t="s">
        <v>9333</v>
      </c>
      <c r="M4555" s="31">
        <v>2</v>
      </c>
      <c r="N4555" s="31" t="s">
        <v>116</v>
      </c>
      <c r="O4555" s="31" t="s">
        <v>9334</v>
      </c>
      <c r="P4555" s="31" t="s">
        <v>9335</v>
      </c>
      <c r="Q4555" s="31" t="s">
        <v>9336</v>
      </c>
      <c r="R4555" s="31" t="s">
        <v>116</v>
      </c>
      <c r="S4555" s="31" t="s">
        <v>9361</v>
      </c>
      <c r="T4555" s="31" t="s">
        <v>9488</v>
      </c>
      <c r="U4555" s="31" t="s">
        <v>9489</v>
      </c>
      <c r="V4555" s="31" t="s">
        <v>90</v>
      </c>
      <c r="W4555" s="31" t="s">
        <v>9223</v>
      </c>
      <c r="X4555" s="31" t="s">
        <v>91</v>
      </c>
      <c r="Y4555" s="31" t="s">
        <v>91</v>
      </c>
      <c r="AA4555" s="31" t="s">
        <v>100</v>
      </c>
      <c r="AB4555" s="31">
        <v>1</v>
      </c>
    </row>
    <row r="4556" spans="2:28" x14ac:dyDescent="0.25">
      <c r="B4556" s="31" t="s">
        <v>9494</v>
      </c>
      <c r="C4556" s="31">
        <v>1560</v>
      </c>
      <c r="D4556" s="31" t="s">
        <v>9211</v>
      </c>
      <c r="E4556" s="31" t="s">
        <v>9212</v>
      </c>
      <c r="F4556" s="31" t="s">
        <v>9213</v>
      </c>
      <c r="G4556" s="31" t="s">
        <v>9355</v>
      </c>
      <c r="H4556" s="31" t="s">
        <v>9356</v>
      </c>
      <c r="I4556" s="31" t="s">
        <v>1092</v>
      </c>
      <c r="J4556" s="31" t="s">
        <v>160</v>
      </c>
      <c r="K4556" s="31" t="s">
        <v>102</v>
      </c>
      <c r="L4556" s="31" t="s">
        <v>9333</v>
      </c>
      <c r="M4556" s="31">
        <v>2</v>
      </c>
      <c r="N4556" s="31" t="s">
        <v>116</v>
      </c>
      <c r="O4556" s="31" t="s">
        <v>9334</v>
      </c>
      <c r="P4556" s="31" t="s">
        <v>9335</v>
      </c>
      <c r="Q4556" s="31" t="s">
        <v>9336</v>
      </c>
      <c r="R4556" s="31" t="s">
        <v>116</v>
      </c>
      <c r="S4556" s="31" t="s">
        <v>9361</v>
      </c>
      <c r="T4556" s="31" t="s">
        <v>9488</v>
      </c>
      <c r="U4556" s="31" t="s">
        <v>9489</v>
      </c>
      <c r="V4556" s="31" t="s">
        <v>90</v>
      </c>
      <c r="W4556" s="31" t="s">
        <v>9223</v>
      </c>
      <c r="X4556" s="31" t="s">
        <v>91</v>
      </c>
      <c r="Y4556" s="31" t="s">
        <v>91</v>
      </c>
      <c r="AA4556" s="31" t="s">
        <v>100</v>
      </c>
      <c r="AB4556" s="31">
        <v>1</v>
      </c>
    </row>
    <row r="4557" spans="2:28" x14ac:dyDescent="0.25">
      <c r="B4557" s="31" t="s">
        <v>9495</v>
      </c>
      <c r="C4557" s="31">
        <v>1561</v>
      </c>
      <c r="D4557" s="31" t="s">
        <v>9211</v>
      </c>
      <c r="E4557" s="31" t="s">
        <v>9212</v>
      </c>
      <c r="F4557" s="31" t="s">
        <v>9213</v>
      </c>
      <c r="G4557" s="31" t="s">
        <v>9355</v>
      </c>
      <c r="H4557" s="31" t="s">
        <v>9356</v>
      </c>
      <c r="I4557" s="31" t="s">
        <v>1092</v>
      </c>
      <c r="J4557" s="31" t="s">
        <v>160</v>
      </c>
      <c r="K4557" s="31" t="s">
        <v>104</v>
      </c>
      <c r="L4557" s="31" t="s">
        <v>9338</v>
      </c>
      <c r="M4557" s="31">
        <v>2</v>
      </c>
      <c r="N4557" s="31" t="s">
        <v>116</v>
      </c>
      <c r="O4557" s="31" t="s">
        <v>9325</v>
      </c>
      <c r="P4557" s="31" t="s">
        <v>9326</v>
      </c>
      <c r="Q4557" s="31" t="s">
        <v>9496</v>
      </c>
      <c r="R4557" s="31" t="s">
        <v>116</v>
      </c>
      <c r="S4557" s="31" t="s">
        <v>9361</v>
      </c>
      <c r="T4557" s="31" t="s">
        <v>9488</v>
      </c>
      <c r="U4557" s="31" t="s">
        <v>9489</v>
      </c>
      <c r="V4557" s="31" t="s">
        <v>90</v>
      </c>
      <c r="W4557" s="31" t="s">
        <v>9223</v>
      </c>
      <c r="X4557" s="31" t="s">
        <v>91</v>
      </c>
      <c r="Y4557" s="31" t="s">
        <v>91</v>
      </c>
      <c r="AA4557" s="31" t="s">
        <v>100</v>
      </c>
      <c r="AB4557" s="31">
        <v>1</v>
      </c>
    </row>
    <row r="4558" spans="2:28" x14ac:dyDescent="0.25">
      <c r="B4558" s="31" t="s">
        <v>9497</v>
      </c>
      <c r="C4558" s="31">
        <v>1561</v>
      </c>
      <c r="D4558" s="31" t="s">
        <v>9211</v>
      </c>
      <c r="E4558" s="31" t="s">
        <v>9212</v>
      </c>
      <c r="F4558" s="31" t="s">
        <v>9213</v>
      </c>
      <c r="G4558" s="31" t="s">
        <v>9455</v>
      </c>
      <c r="H4558" s="31" t="s">
        <v>7443</v>
      </c>
      <c r="I4558" s="31" t="s">
        <v>1092</v>
      </c>
      <c r="J4558" s="31" t="s">
        <v>160</v>
      </c>
      <c r="K4558" s="31" t="s">
        <v>104</v>
      </c>
      <c r="L4558" s="31" t="s">
        <v>9338</v>
      </c>
      <c r="M4558" s="31">
        <v>2</v>
      </c>
      <c r="N4558" s="31" t="s">
        <v>116</v>
      </c>
      <c r="O4558" s="31" t="s">
        <v>9325</v>
      </c>
      <c r="P4558" s="31" t="s">
        <v>9326</v>
      </c>
      <c r="Q4558" s="31" t="s">
        <v>9496</v>
      </c>
      <c r="R4558" s="31" t="s">
        <v>116</v>
      </c>
      <c r="S4558" s="31" t="s">
        <v>9361</v>
      </c>
      <c r="T4558" s="31" t="s">
        <v>9488</v>
      </c>
      <c r="U4558" s="31" t="s">
        <v>9489</v>
      </c>
      <c r="V4558" s="31" t="s">
        <v>90</v>
      </c>
      <c r="W4558" s="31" t="s">
        <v>9223</v>
      </c>
      <c r="X4558" s="31" t="s">
        <v>91</v>
      </c>
      <c r="Y4558" s="31" t="s">
        <v>91</v>
      </c>
      <c r="AA4558" s="31" t="s">
        <v>100</v>
      </c>
      <c r="AB4558" s="31">
        <v>1</v>
      </c>
    </row>
    <row r="4559" spans="2:28" x14ac:dyDescent="0.25">
      <c r="B4559" s="31" t="s">
        <v>9498</v>
      </c>
      <c r="C4559" s="31">
        <v>1562</v>
      </c>
      <c r="D4559" s="31" t="s">
        <v>9211</v>
      </c>
      <c r="E4559" s="31" t="s">
        <v>9212</v>
      </c>
      <c r="F4559" s="31" t="s">
        <v>9213</v>
      </c>
      <c r="G4559" s="31" t="s">
        <v>9355</v>
      </c>
      <c r="H4559" s="31" t="s">
        <v>9356</v>
      </c>
      <c r="I4559" s="31" t="s">
        <v>1092</v>
      </c>
      <c r="J4559" s="31" t="s">
        <v>160</v>
      </c>
      <c r="K4559" s="31" t="s">
        <v>106</v>
      </c>
      <c r="L4559" s="31" t="s">
        <v>9341</v>
      </c>
      <c r="M4559" s="31">
        <v>1</v>
      </c>
      <c r="N4559" s="31" t="s">
        <v>116</v>
      </c>
      <c r="O4559" s="31" t="s">
        <v>9302</v>
      </c>
      <c r="P4559" s="31" t="s">
        <v>9342</v>
      </c>
      <c r="Q4559" s="31" t="s">
        <v>9499</v>
      </c>
      <c r="R4559" s="31" t="s">
        <v>116</v>
      </c>
      <c r="S4559" s="31" t="s">
        <v>9361</v>
      </c>
      <c r="T4559" s="31" t="s">
        <v>9500</v>
      </c>
      <c r="U4559" s="31" t="s">
        <v>9489</v>
      </c>
      <c r="V4559" s="31" t="s">
        <v>90</v>
      </c>
      <c r="W4559" s="31" t="s">
        <v>9223</v>
      </c>
      <c r="X4559" s="31" t="s">
        <v>91</v>
      </c>
      <c r="Y4559" s="31" t="s">
        <v>91</v>
      </c>
      <c r="Z4559" s="31" t="s">
        <v>9344</v>
      </c>
      <c r="AA4559" s="31" t="s">
        <v>100</v>
      </c>
      <c r="AB4559" s="31">
        <v>1</v>
      </c>
    </row>
    <row r="4560" spans="2:28" x14ac:dyDescent="0.25">
      <c r="B4560" s="31" t="s">
        <v>9501</v>
      </c>
      <c r="C4560" s="31">
        <v>1562</v>
      </c>
      <c r="D4560" s="31" t="s">
        <v>9211</v>
      </c>
      <c r="E4560" s="31" t="s">
        <v>9212</v>
      </c>
      <c r="F4560" s="31" t="s">
        <v>9213</v>
      </c>
      <c r="G4560" s="31" t="s">
        <v>9455</v>
      </c>
      <c r="H4560" s="31" t="s">
        <v>7443</v>
      </c>
      <c r="I4560" s="31" t="s">
        <v>1092</v>
      </c>
      <c r="J4560" s="31" t="s">
        <v>160</v>
      </c>
      <c r="K4560" s="31" t="s">
        <v>106</v>
      </c>
      <c r="L4560" s="31" t="s">
        <v>9341</v>
      </c>
      <c r="M4560" s="31">
        <v>1</v>
      </c>
      <c r="N4560" s="31" t="s">
        <v>116</v>
      </c>
      <c r="O4560" s="31" t="s">
        <v>9302</v>
      </c>
      <c r="P4560" s="31" t="s">
        <v>9342</v>
      </c>
      <c r="Q4560" s="31" t="s">
        <v>9499</v>
      </c>
      <c r="R4560" s="31" t="s">
        <v>116</v>
      </c>
      <c r="S4560" s="31" t="s">
        <v>9361</v>
      </c>
      <c r="T4560" s="31" t="s">
        <v>9500</v>
      </c>
      <c r="U4560" s="31" t="s">
        <v>9489</v>
      </c>
      <c r="V4560" s="31" t="s">
        <v>90</v>
      </c>
      <c r="W4560" s="31" t="s">
        <v>9223</v>
      </c>
      <c r="X4560" s="31" t="s">
        <v>91</v>
      </c>
      <c r="Y4560" s="31" t="s">
        <v>91</v>
      </c>
      <c r="Z4560" s="31" t="s">
        <v>9344</v>
      </c>
      <c r="AA4560" s="31" t="s">
        <v>100</v>
      </c>
      <c r="AB4560" s="31">
        <v>1</v>
      </c>
    </row>
    <row r="4561" spans="2:28" x14ac:dyDescent="0.25">
      <c r="B4561" s="31" t="s">
        <v>9502</v>
      </c>
      <c r="C4561" s="31">
        <v>1563</v>
      </c>
      <c r="D4561" s="31" t="s">
        <v>9211</v>
      </c>
      <c r="E4561" s="31" t="s">
        <v>9212</v>
      </c>
      <c r="F4561" s="31" t="s">
        <v>9213</v>
      </c>
      <c r="G4561" s="31" t="s">
        <v>9355</v>
      </c>
      <c r="H4561" s="31" t="s">
        <v>9356</v>
      </c>
      <c r="I4561" s="31" t="s">
        <v>1092</v>
      </c>
      <c r="J4561" s="31" t="s">
        <v>160</v>
      </c>
      <c r="K4561" s="31" t="s">
        <v>108</v>
      </c>
      <c r="L4561" s="31" t="s">
        <v>9346</v>
      </c>
      <c r="M4561" s="31">
        <v>1</v>
      </c>
      <c r="N4561" s="31" t="s">
        <v>116</v>
      </c>
      <c r="O4561" s="31" t="s">
        <v>9325</v>
      </c>
      <c r="P4561" s="31" t="s">
        <v>9326</v>
      </c>
      <c r="Q4561" s="31" t="s">
        <v>9503</v>
      </c>
      <c r="R4561" s="31" t="s">
        <v>116</v>
      </c>
      <c r="S4561" s="31" t="s">
        <v>9361</v>
      </c>
      <c r="T4561" s="31" t="s">
        <v>9488</v>
      </c>
      <c r="U4561" s="31" t="s">
        <v>9504</v>
      </c>
      <c r="V4561" s="31" t="s">
        <v>90</v>
      </c>
      <c r="W4561" s="31" t="s">
        <v>9223</v>
      </c>
      <c r="X4561" s="31" t="s">
        <v>91</v>
      </c>
      <c r="Y4561" s="31" t="s">
        <v>91</v>
      </c>
      <c r="AA4561" s="31" t="s">
        <v>100</v>
      </c>
      <c r="AB4561" s="31">
        <v>1</v>
      </c>
    </row>
    <row r="4562" spans="2:28" x14ac:dyDescent="0.25">
      <c r="B4562" s="31" t="s">
        <v>9505</v>
      </c>
      <c r="C4562" s="31">
        <v>1563</v>
      </c>
      <c r="D4562" s="31" t="s">
        <v>9211</v>
      </c>
      <c r="E4562" s="31" t="s">
        <v>9212</v>
      </c>
      <c r="F4562" s="31" t="s">
        <v>9213</v>
      </c>
      <c r="G4562" s="31" t="s">
        <v>9455</v>
      </c>
      <c r="H4562" s="31" t="s">
        <v>7443</v>
      </c>
      <c r="I4562" s="31" t="s">
        <v>1092</v>
      </c>
      <c r="J4562" s="31" t="s">
        <v>160</v>
      </c>
      <c r="K4562" s="31" t="s">
        <v>108</v>
      </c>
      <c r="L4562" s="31" t="s">
        <v>9346</v>
      </c>
      <c r="M4562" s="31">
        <v>1</v>
      </c>
      <c r="N4562" s="31" t="s">
        <v>116</v>
      </c>
      <c r="O4562" s="31" t="s">
        <v>9325</v>
      </c>
      <c r="P4562" s="31" t="s">
        <v>9326</v>
      </c>
      <c r="Q4562" s="31" t="s">
        <v>9503</v>
      </c>
      <c r="R4562" s="31" t="s">
        <v>116</v>
      </c>
      <c r="S4562" s="31" t="s">
        <v>9361</v>
      </c>
      <c r="T4562" s="31" t="s">
        <v>9488</v>
      </c>
      <c r="U4562" s="31" t="s">
        <v>9504</v>
      </c>
      <c r="V4562" s="31" t="s">
        <v>90</v>
      </c>
      <c r="W4562" s="31" t="s">
        <v>9223</v>
      </c>
      <c r="X4562" s="31" t="s">
        <v>91</v>
      </c>
      <c r="Y4562" s="31" t="s">
        <v>91</v>
      </c>
      <c r="AA4562" s="31" t="s">
        <v>100</v>
      </c>
      <c r="AB4562" s="31">
        <v>1</v>
      </c>
    </row>
    <row r="4563" spans="2:28" x14ac:dyDescent="0.25">
      <c r="B4563" s="31" t="s">
        <v>9506</v>
      </c>
      <c r="C4563" s="31">
        <v>1564</v>
      </c>
      <c r="D4563" s="31" t="s">
        <v>9211</v>
      </c>
      <c r="E4563" s="31" t="s">
        <v>9212</v>
      </c>
      <c r="F4563" s="31" t="s">
        <v>9213</v>
      </c>
      <c r="G4563" s="31" t="s">
        <v>9455</v>
      </c>
      <c r="H4563" s="31" t="s">
        <v>7443</v>
      </c>
      <c r="I4563" s="31" t="s">
        <v>1092</v>
      </c>
      <c r="J4563" s="31" t="s">
        <v>160</v>
      </c>
      <c r="K4563" s="31" t="s">
        <v>112</v>
      </c>
      <c r="L4563" s="31" t="s">
        <v>9350</v>
      </c>
      <c r="M4563" s="31">
        <v>1</v>
      </c>
      <c r="N4563" s="31" t="s">
        <v>116</v>
      </c>
      <c r="O4563" s="31" t="s">
        <v>9351</v>
      </c>
      <c r="P4563" s="31" t="s">
        <v>9352</v>
      </c>
      <c r="Q4563" s="31" t="s">
        <v>9507</v>
      </c>
      <c r="R4563" s="31" t="s">
        <v>116</v>
      </c>
      <c r="S4563" s="31" t="s">
        <v>9361</v>
      </c>
      <c r="T4563" s="31" t="s">
        <v>9488</v>
      </c>
      <c r="U4563" s="31" t="s">
        <v>9489</v>
      </c>
      <c r="V4563" s="31" t="s">
        <v>90</v>
      </c>
      <c r="W4563" s="31" t="s">
        <v>9223</v>
      </c>
      <c r="X4563" s="31" t="s">
        <v>91</v>
      </c>
      <c r="Y4563" s="31" t="s">
        <v>91</v>
      </c>
      <c r="AA4563" s="31" t="s">
        <v>100</v>
      </c>
      <c r="AB4563" s="31">
        <v>1</v>
      </c>
    </row>
    <row r="4564" spans="2:28" x14ac:dyDescent="0.25">
      <c r="B4564" s="31" t="s">
        <v>9508</v>
      </c>
      <c r="C4564" s="31">
        <v>1564</v>
      </c>
      <c r="D4564" s="31" t="s">
        <v>9211</v>
      </c>
      <c r="E4564" s="31" t="s">
        <v>9212</v>
      </c>
      <c r="F4564" s="31" t="s">
        <v>9213</v>
      </c>
      <c r="G4564" s="31" t="s">
        <v>9355</v>
      </c>
      <c r="H4564" s="31" t="s">
        <v>9356</v>
      </c>
      <c r="I4564" s="31" t="s">
        <v>1092</v>
      </c>
      <c r="J4564" s="31" t="s">
        <v>160</v>
      </c>
      <c r="K4564" s="31" t="s">
        <v>112</v>
      </c>
      <c r="L4564" s="31" t="s">
        <v>9350</v>
      </c>
      <c r="M4564" s="31">
        <v>1</v>
      </c>
      <c r="N4564" s="31" t="s">
        <v>116</v>
      </c>
      <c r="O4564" s="31" t="s">
        <v>9351</v>
      </c>
      <c r="P4564" s="31" t="s">
        <v>9352</v>
      </c>
      <c r="Q4564" s="31" t="s">
        <v>9507</v>
      </c>
      <c r="R4564" s="31" t="s">
        <v>116</v>
      </c>
      <c r="S4564" s="31" t="s">
        <v>9361</v>
      </c>
      <c r="T4564" s="31" t="s">
        <v>9488</v>
      </c>
      <c r="U4564" s="31" t="s">
        <v>9489</v>
      </c>
      <c r="V4564" s="31" t="s">
        <v>90</v>
      </c>
      <c r="W4564" s="31" t="s">
        <v>9223</v>
      </c>
      <c r="X4564" s="31" t="s">
        <v>91</v>
      </c>
      <c r="Y4564" s="31" t="s">
        <v>91</v>
      </c>
      <c r="AA4564" s="31" t="s">
        <v>100</v>
      </c>
      <c r="AB4564" s="31">
        <v>1</v>
      </c>
    </row>
    <row r="4565" spans="2:28" x14ac:dyDescent="0.25">
      <c r="B4565" s="31" t="s">
        <v>9509</v>
      </c>
      <c r="C4565" s="31">
        <v>1565</v>
      </c>
      <c r="D4565" s="31" t="s">
        <v>9211</v>
      </c>
      <c r="E4565" s="31" t="s">
        <v>9212</v>
      </c>
      <c r="F4565" s="31" t="s">
        <v>9213</v>
      </c>
      <c r="G4565" s="31" t="s">
        <v>9510</v>
      </c>
      <c r="H4565" s="31" t="s">
        <v>9511</v>
      </c>
      <c r="I4565" s="31" t="s">
        <v>1092</v>
      </c>
      <c r="J4565" s="31" t="s">
        <v>160</v>
      </c>
      <c r="K4565" s="31" t="s">
        <v>161</v>
      </c>
      <c r="L4565" s="31" t="s">
        <v>9301</v>
      </c>
      <c r="M4565" s="31">
        <v>2</v>
      </c>
      <c r="N4565" s="31" t="s">
        <v>116</v>
      </c>
      <c r="O4565" s="31" t="s">
        <v>9302</v>
      </c>
      <c r="P4565" s="31" t="s">
        <v>9303</v>
      </c>
      <c r="Q4565" s="31" t="s">
        <v>9451</v>
      </c>
      <c r="R4565" s="31" t="s">
        <v>116</v>
      </c>
      <c r="S4565" s="31" t="s">
        <v>9512</v>
      </c>
      <c r="T4565" s="31" t="s">
        <v>9513</v>
      </c>
      <c r="U4565" s="31" t="s">
        <v>9514</v>
      </c>
      <c r="V4565" s="31" t="s">
        <v>90</v>
      </c>
      <c r="W4565" s="31" t="s">
        <v>9515</v>
      </c>
      <c r="X4565" s="31" t="s">
        <v>91</v>
      </c>
      <c r="Y4565" s="31" t="s">
        <v>91</v>
      </c>
      <c r="Z4565" s="31" t="s">
        <v>9307</v>
      </c>
      <c r="AA4565" s="31" t="s">
        <v>94</v>
      </c>
      <c r="AB4565" s="31">
        <v>1</v>
      </c>
    </row>
    <row r="4566" spans="2:28" x14ac:dyDescent="0.25">
      <c r="B4566" s="31" t="s">
        <v>9516</v>
      </c>
      <c r="C4566" s="31">
        <v>1566</v>
      </c>
      <c r="D4566" s="31" t="s">
        <v>9211</v>
      </c>
      <c r="E4566" s="31" t="s">
        <v>9212</v>
      </c>
      <c r="F4566" s="31" t="s">
        <v>9213</v>
      </c>
      <c r="G4566" s="31" t="s">
        <v>9510</v>
      </c>
      <c r="H4566" s="31" t="s">
        <v>9511</v>
      </c>
      <c r="I4566" s="31" t="s">
        <v>1092</v>
      </c>
      <c r="J4566" s="31" t="s">
        <v>160</v>
      </c>
      <c r="K4566" s="31" t="s">
        <v>164</v>
      </c>
      <c r="L4566" s="31" t="s">
        <v>9301</v>
      </c>
      <c r="M4566" s="31">
        <v>2</v>
      </c>
      <c r="N4566" s="31" t="s">
        <v>116</v>
      </c>
      <c r="O4566" s="31" t="s">
        <v>9302</v>
      </c>
      <c r="P4566" s="31" t="s">
        <v>9303</v>
      </c>
      <c r="Q4566" s="31" t="s">
        <v>9309</v>
      </c>
      <c r="R4566" s="31" t="s">
        <v>116</v>
      </c>
      <c r="S4566" s="31" t="s">
        <v>9512</v>
      </c>
      <c r="T4566" s="31" t="s">
        <v>9513</v>
      </c>
      <c r="U4566" s="31" t="s">
        <v>9514</v>
      </c>
      <c r="V4566" s="31" t="s">
        <v>90</v>
      </c>
      <c r="W4566" s="31" t="s">
        <v>9515</v>
      </c>
      <c r="X4566" s="31" t="s">
        <v>91</v>
      </c>
      <c r="Y4566" s="31" t="s">
        <v>91</v>
      </c>
      <c r="AA4566" s="31" t="s">
        <v>94</v>
      </c>
      <c r="AB4566" s="31">
        <v>1</v>
      </c>
    </row>
    <row r="4567" spans="2:28" x14ac:dyDescent="0.25">
      <c r="B4567" s="31" t="s">
        <v>9517</v>
      </c>
      <c r="C4567" s="31">
        <v>1567</v>
      </c>
      <c r="D4567" s="31" t="s">
        <v>9211</v>
      </c>
      <c r="E4567" s="31" t="s">
        <v>9212</v>
      </c>
      <c r="F4567" s="31" t="s">
        <v>9213</v>
      </c>
      <c r="G4567" s="31" t="s">
        <v>9510</v>
      </c>
      <c r="H4567" s="31" t="s">
        <v>9511</v>
      </c>
      <c r="I4567" s="31" t="s">
        <v>1092</v>
      </c>
      <c r="J4567" s="31" t="s">
        <v>160</v>
      </c>
      <c r="K4567" s="31" t="s">
        <v>166</v>
      </c>
      <c r="L4567" s="31" t="s">
        <v>1227</v>
      </c>
      <c r="M4567" s="31">
        <v>0</v>
      </c>
      <c r="N4567" s="31" t="s">
        <v>90</v>
      </c>
      <c r="O4567" s="31" t="s">
        <v>9302</v>
      </c>
      <c r="P4567" s="31" t="s">
        <v>91</v>
      </c>
      <c r="Q4567" s="31" t="s">
        <v>91</v>
      </c>
      <c r="R4567" s="31" t="s">
        <v>90</v>
      </c>
      <c r="S4567" s="31" t="s">
        <v>9512</v>
      </c>
      <c r="T4567" s="31" t="s">
        <v>91</v>
      </c>
      <c r="U4567" s="31" t="s">
        <v>91</v>
      </c>
      <c r="V4567" s="31" t="s">
        <v>90</v>
      </c>
      <c r="W4567" s="31" t="s">
        <v>9515</v>
      </c>
      <c r="X4567" s="31" t="s">
        <v>91</v>
      </c>
      <c r="Y4567" s="31" t="s">
        <v>91</v>
      </c>
      <c r="AA4567" s="31" t="s">
        <v>94</v>
      </c>
      <c r="AB4567" s="31">
        <v>0</v>
      </c>
    </row>
    <row r="4568" spans="2:28" x14ac:dyDescent="0.25">
      <c r="B4568" s="31" t="s">
        <v>9518</v>
      </c>
      <c r="C4568" s="31">
        <v>1567</v>
      </c>
      <c r="D4568" s="31" t="s">
        <v>9211</v>
      </c>
      <c r="E4568" s="31" t="s">
        <v>9212</v>
      </c>
      <c r="F4568" s="31" t="s">
        <v>9213</v>
      </c>
      <c r="G4568" s="31" t="s">
        <v>9510</v>
      </c>
      <c r="H4568" s="31" t="s">
        <v>9511</v>
      </c>
      <c r="I4568" s="31" t="s">
        <v>1092</v>
      </c>
      <c r="J4568" s="31" t="s">
        <v>160</v>
      </c>
      <c r="K4568" s="31" t="s">
        <v>88</v>
      </c>
      <c r="L4568" s="31" t="s">
        <v>1227</v>
      </c>
      <c r="M4568" s="31">
        <v>0</v>
      </c>
      <c r="N4568" s="31" t="s">
        <v>90</v>
      </c>
      <c r="O4568" s="31" t="s">
        <v>9302</v>
      </c>
      <c r="P4568" s="31" t="s">
        <v>91</v>
      </c>
      <c r="Q4568" s="31" t="s">
        <v>91</v>
      </c>
      <c r="R4568" s="31" t="s">
        <v>90</v>
      </c>
      <c r="S4568" s="31" t="s">
        <v>9512</v>
      </c>
      <c r="T4568" s="31" t="s">
        <v>91</v>
      </c>
      <c r="U4568" s="31" t="s">
        <v>91</v>
      </c>
      <c r="V4568" s="31" t="s">
        <v>90</v>
      </c>
      <c r="W4568" s="31" t="s">
        <v>9515</v>
      </c>
      <c r="X4568" s="31" t="s">
        <v>91</v>
      </c>
      <c r="Y4568" s="31" t="s">
        <v>91</v>
      </c>
      <c r="AA4568" s="31" t="s">
        <v>94</v>
      </c>
      <c r="AB4568" s="31">
        <v>0</v>
      </c>
    </row>
    <row r="4569" spans="2:28" x14ac:dyDescent="0.25">
      <c r="B4569" s="31" t="s">
        <v>9519</v>
      </c>
      <c r="C4569" s="31">
        <v>1567</v>
      </c>
      <c r="D4569" s="31" t="s">
        <v>9211</v>
      </c>
      <c r="E4569" s="31" t="s">
        <v>9212</v>
      </c>
      <c r="F4569" s="31" t="s">
        <v>9213</v>
      </c>
      <c r="G4569" s="31" t="s">
        <v>9510</v>
      </c>
      <c r="H4569" s="31" t="s">
        <v>9511</v>
      </c>
      <c r="I4569" s="31" t="s">
        <v>1092</v>
      </c>
      <c r="J4569" s="31" t="s">
        <v>160</v>
      </c>
      <c r="K4569" s="31" t="s">
        <v>114</v>
      </c>
      <c r="L4569" s="31" t="s">
        <v>1227</v>
      </c>
      <c r="M4569" s="31">
        <v>0</v>
      </c>
      <c r="N4569" s="31" t="s">
        <v>90</v>
      </c>
      <c r="O4569" s="31" t="s">
        <v>9302</v>
      </c>
      <c r="P4569" s="31" t="s">
        <v>91</v>
      </c>
      <c r="Q4569" s="31" t="s">
        <v>91</v>
      </c>
      <c r="R4569" s="31" t="s">
        <v>90</v>
      </c>
      <c r="S4569" s="31" t="s">
        <v>9512</v>
      </c>
      <c r="T4569" s="31" t="s">
        <v>91</v>
      </c>
      <c r="U4569" s="31" t="s">
        <v>91</v>
      </c>
      <c r="V4569" s="31" t="s">
        <v>90</v>
      </c>
      <c r="W4569" s="31" t="s">
        <v>9515</v>
      </c>
      <c r="X4569" s="31" t="s">
        <v>91</v>
      </c>
      <c r="Y4569" s="31" t="s">
        <v>91</v>
      </c>
      <c r="AA4569" s="31" t="s">
        <v>94</v>
      </c>
      <c r="AB4569" s="31">
        <v>0</v>
      </c>
    </row>
    <row r="4570" spans="2:28" x14ac:dyDescent="0.25">
      <c r="B4570" s="31" t="s">
        <v>9520</v>
      </c>
      <c r="C4570" s="31">
        <v>1567</v>
      </c>
      <c r="D4570" s="31" t="s">
        <v>9211</v>
      </c>
      <c r="E4570" s="31" t="s">
        <v>9212</v>
      </c>
      <c r="F4570" s="31" t="s">
        <v>9213</v>
      </c>
      <c r="G4570" s="31" t="s">
        <v>9510</v>
      </c>
      <c r="H4570" s="31" t="s">
        <v>9511</v>
      </c>
      <c r="I4570" s="31" t="s">
        <v>1092</v>
      </c>
      <c r="J4570" s="31" t="s">
        <v>160</v>
      </c>
      <c r="K4570" s="31" t="s">
        <v>170</v>
      </c>
      <c r="L4570" s="31" t="s">
        <v>1227</v>
      </c>
      <c r="M4570" s="31">
        <v>0</v>
      </c>
      <c r="N4570" s="31" t="s">
        <v>90</v>
      </c>
      <c r="O4570" s="31" t="s">
        <v>9302</v>
      </c>
      <c r="P4570" s="31" t="s">
        <v>91</v>
      </c>
      <c r="Q4570" s="31" t="s">
        <v>91</v>
      </c>
      <c r="R4570" s="31" t="s">
        <v>90</v>
      </c>
      <c r="S4570" s="31" t="s">
        <v>9512</v>
      </c>
      <c r="T4570" s="31" t="s">
        <v>91</v>
      </c>
      <c r="U4570" s="31" t="s">
        <v>91</v>
      </c>
      <c r="V4570" s="31" t="s">
        <v>90</v>
      </c>
      <c r="W4570" s="31" t="s">
        <v>9515</v>
      </c>
      <c r="X4570" s="31" t="s">
        <v>91</v>
      </c>
      <c r="Y4570" s="31" t="s">
        <v>91</v>
      </c>
      <c r="AA4570" s="31" t="s">
        <v>94</v>
      </c>
      <c r="AB4570" s="31">
        <v>0</v>
      </c>
    </row>
    <row r="4571" spans="2:28" x14ac:dyDescent="0.25">
      <c r="B4571" s="31" t="s">
        <v>9521</v>
      </c>
      <c r="C4571" s="31">
        <v>1567</v>
      </c>
      <c r="D4571" s="31" t="s">
        <v>9211</v>
      </c>
      <c r="E4571" s="31" t="s">
        <v>9212</v>
      </c>
      <c r="F4571" s="31" t="s">
        <v>9213</v>
      </c>
      <c r="G4571" s="31" t="s">
        <v>9510</v>
      </c>
      <c r="H4571" s="31" t="s">
        <v>9511</v>
      </c>
      <c r="I4571" s="31" t="s">
        <v>1092</v>
      </c>
      <c r="J4571" s="31" t="s">
        <v>160</v>
      </c>
      <c r="K4571" s="31" t="s">
        <v>125</v>
      </c>
      <c r="L4571" s="31" t="s">
        <v>1227</v>
      </c>
      <c r="M4571" s="31">
        <v>0</v>
      </c>
      <c r="N4571" s="31" t="s">
        <v>90</v>
      </c>
      <c r="O4571" s="31" t="s">
        <v>9302</v>
      </c>
      <c r="P4571" s="31" t="s">
        <v>91</v>
      </c>
      <c r="Q4571" s="31" t="s">
        <v>91</v>
      </c>
      <c r="R4571" s="31" t="s">
        <v>90</v>
      </c>
      <c r="S4571" s="31" t="s">
        <v>9512</v>
      </c>
      <c r="T4571" s="31" t="s">
        <v>91</v>
      </c>
      <c r="U4571" s="31" t="s">
        <v>91</v>
      </c>
      <c r="V4571" s="31" t="s">
        <v>90</v>
      </c>
      <c r="W4571" s="31" t="s">
        <v>9515</v>
      </c>
      <c r="X4571" s="31" t="s">
        <v>91</v>
      </c>
      <c r="Y4571" s="31" t="s">
        <v>91</v>
      </c>
      <c r="AA4571" s="31" t="s">
        <v>97</v>
      </c>
      <c r="AB4571" s="31">
        <v>0</v>
      </c>
    </row>
    <row r="4572" spans="2:28" x14ac:dyDescent="0.25">
      <c r="B4572" s="31" t="s">
        <v>9522</v>
      </c>
      <c r="C4572" s="31">
        <v>1567</v>
      </c>
      <c r="D4572" s="31" t="s">
        <v>9211</v>
      </c>
      <c r="E4572" s="31" t="s">
        <v>9212</v>
      </c>
      <c r="F4572" s="31" t="s">
        <v>9213</v>
      </c>
      <c r="G4572" s="31" t="s">
        <v>9510</v>
      </c>
      <c r="H4572" s="31" t="s">
        <v>9511</v>
      </c>
      <c r="I4572" s="31" t="s">
        <v>1092</v>
      </c>
      <c r="J4572" s="31" t="s">
        <v>160</v>
      </c>
      <c r="K4572" s="31" t="s">
        <v>134</v>
      </c>
      <c r="L4572" s="31" t="s">
        <v>1227</v>
      </c>
      <c r="M4572" s="31">
        <v>0</v>
      </c>
      <c r="N4572" s="31" t="s">
        <v>90</v>
      </c>
      <c r="O4572" s="31" t="s">
        <v>9302</v>
      </c>
      <c r="P4572" s="31" t="s">
        <v>91</v>
      </c>
      <c r="Q4572" s="31" t="s">
        <v>91</v>
      </c>
      <c r="R4572" s="31" t="s">
        <v>90</v>
      </c>
      <c r="S4572" s="31" t="s">
        <v>9512</v>
      </c>
      <c r="T4572" s="31" t="s">
        <v>91</v>
      </c>
      <c r="U4572" s="31" t="s">
        <v>91</v>
      </c>
      <c r="V4572" s="31" t="s">
        <v>90</v>
      </c>
      <c r="W4572" s="31" t="s">
        <v>9515</v>
      </c>
      <c r="X4572" s="31" t="s">
        <v>91</v>
      </c>
      <c r="Y4572" s="31" t="s">
        <v>91</v>
      </c>
      <c r="AA4572" s="31" t="s">
        <v>97</v>
      </c>
      <c r="AB4572" s="31">
        <v>0</v>
      </c>
    </row>
    <row r="4573" spans="2:28" x14ac:dyDescent="0.25">
      <c r="B4573" s="31" t="s">
        <v>9523</v>
      </c>
      <c r="C4573" s="31">
        <v>1567</v>
      </c>
      <c r="D4573" s="31" t="s">
        <v>9211</v>
      </c>
      <c r="E4573" s="31" t="s">
        <v>9212</v>
      </c>
      <c r="F4573" s="31" t="s">
        <v>9213</v>
      </c>
      <c r="G4573" s="31" t="s">
        <v>9510</v>
      </c>
      <c r="H4573" s="31" t="s">
        <v>9511</v>
      </c>
      <c r="I4573" s="31" t="s">
        <v>1092</v>
      </c>
      <c r="J4573" s="31" t="s">
        <v>160</v>
      </c>
      <c r="K4573" s="31" t="s">
        <v>139</v>
      </c>
      <c r="L4573" s="31" t="s">
        <v>1227</v>
      </c>
      <c r="M4573" s="31">
        <v>0</v>
      </c>
      <c r="N4573" s="31" t="s">
        <v>90</v>
      </c>
      <c r="O4573" s="31" t="s">
        <v>9302</v>
      </c>
      <c r="P4573" s="31" t="s">
        <v>91</v>
      </c>
      <c r="Q4573" s="31" t="s">
        <v>91</v>
      </c>
      <c r="R4573" s="31" t="s">
        <v>90</v>
      </c>
      <c r="S4573" s="31" t="s">
        <v>9512</v>
      </c>
      <c r="T4573" s="31" t="s">
        <v>91</v>
      </c>
      <c r="U4573" s="31" t="s">
        <v>91</v>
      </c>
      <c r="V4573" s="31" t="s">
        <v>90</v>
      </c>
      <c r="W4573" s="31" t="s">
        <v>9515</v>
      </c>
      <c r="X4573" s="31" t="s">
        <v>91</v>
      </c>
      <c r="Y4573" s="31" t="s">
        <v>91</v>
      </c>
      <c r="AA4573" s="31" t="s">
        <v>97</v>
      </c>
      <c r="AB4573" s="31">
        <v>0</v>
      </c>
    </row>
    <row r="4574" spans="2:28" x14ac:dyDescent="0.25">
      <c r="B4574" s="31" t="s">
        <v>9524</v>
      </c>
      <c r="C4574" s="31">
        <v>1567</v>
      </c>
      <c r="D4574" s="31" t="s">
        <v>9211</v>
      </c>
      <c r="E4574" s="31" t="s">
        <v>9212</v>
      </c>
      <c r="F4574" s="31" t="s">
        <v>9213</v>
      </c>
      <c r="G4574" s="31" t="s">
        <v>9510</v>
      </c>
      <c r="H4574" s="31" t="s">
        <v>9511</v>
      </c>
      <c r="I4574" s="31" t="s">
        <v>1092</v>
      </c>
      <c r="J4574" s="31" t="s">
        <v>160</v>
      </c>
      <c r="K4574" s="31" t="s">
        <v>145</v>
      </c>
      <c r="L4574" s="31" t="s">
        <v>1227</v>
      </c>
      <c r="M4574" s="31">
        <v>0</v>
      </c>
      <c r="N4574" s="31" t="s">
        <v>90</v>
      </c>
      <c r="O4574" s="31" t="s">
        <v>9302</v>
      </c>
      <c r="P4574" s="31" t="s">
        <v>91</v>
      </c>
      <c r="Q4574" s="31" t="s">
        <v>91</v>
      </c>
      <c r="R4574" s="31" t="s">
        <v>90</v>
      </c>
      <c r="S4574" s="31" t="s">
        <v>9512</v>
      </c>
      <c r="T4574" s="31" t="s">
        <v>91</v>
      </c>
      <c r="U4574" s="31" t="s">
        <v>91</v>
      </c>
      <c r="V4574" s="31" t="s">
        <v>90</v>
      </c>
      <c r="W4574" s="31" t="s">
        <v>9515</v>
      </c>
      <c r="X4574" s="31" t="s">
        <v>91</v>
      </c>
      <c r="Y4574" s="31" t="s">
        <v>91</v>
      </c>
      <c r="AA4574" s="31" t="s">
        <v>97</v>
      </c>
      <c r="AB4574" s="31">
        <v>0</v>
      </c>
    </row>
    <row r="4575" spans="2:28" x14ac:dyDescent="0.25">
      <c r="B4575" s="31" t="s">
        <v>9525</v>
      </c>
      <c r="C4575" s="31">
        <v>1567</v>
      </c>
      <c r="D4575" s="31" t="s">
        <v>9211</v>
      </c>
      <c r="E4575" s="31" t="s">
        <v>9212</v>
      </c>
      <c r="F4575" s="31" t="s">
        <v>9213</v>
      </c>
      <c r="G4575" s="31" t="s">
        <v>9510</v>
      </c>
      <c r="H4575" s="31" t="s">
        <v>9511</v>
      </c>
      <c r="I4575" s="31" t="s">
        <v>1092</v>
      </c>
      <c r="J4575" s="31" t="s">
        <v>160</v>
      </c>
      <c r="K4575" s="31" t="s">
        <v>96</v>
      </c>
      <c r="L4575" s="31" t="s">
        <v>1227</v>
      </c>
      <c r="M4575" s="31">
        <v>0</v>
      </c>
      <c r="N4575" s="31" t="s">
        <v>90</v>
      </c>
      <c r="O4575" s="31" t="s">
        <v>9302</v>
      </c>
      <c r="P4575" s="31" t="s">
        <v>91</v>
      </c>
      <c r="Q4575" s="31" t="s">
        <v>91</v>
      </c>
      <c r="R4575" s="31" t="s">
        <v>90</v>
      </c>
      <c r="S4575" s="31" t="s">
        <v>9512</v>
      </c>
      <c r="T4575" s="31" t="s">
        <v>91</v>
      </c>
      <c r="U4575" s="31" t="s">
        <v>91</v>
      </c>
      <c r="V4575" s="31" t="s">
        <v>90</v>
      </c>
      <c r="W4575" s="31" t="s">
        <v>9515</v>
      </c>
      <c r="X4575" s="31" t="s">
        <v>91</v>
      </c>
      <c r="Y4575" s="31" t="s">
        <v>91</v>
      </c>
      <c r="AA4575" s="31" t="s">
        <v>97</v>
      </c>
      <c r="AB4575" s="31">
        <v>0</v>
      </c>
    </row>
    <row r="4576" spans="2:28" x14ac:dyDescent="0.25">
      <c r="B4576" s="31" t="s">
        <v>9526</v>
      </c>
      <c r="C4576" s="31">
        <v>1567</v>
      </c>
      <c r="D4576" s="31" t="s">
        <v>9211</v>
      </c>
      <c r="E4576" s="31" t="s">
        <v>9212</v>
      </c>
      <c r="F4576" s="31" t="s">
        <v>9213</v>
      </c>
      <c r="G4576" s="31" t="s">
        <v>9510</v>
      </c>
      <c r="H4576" s="31" t="s">
        <v>9511</v>
      </c>
      <c r="I4576" s="31" t="s">
        <v>1092</v>
      </c>
      <c r="J4576" s="31" t="s">
        <v>160</v>
      </c>
      <c r="K4576" s="31" t="s">
        <v>177</v>
      </c>
      <c r="L4576" s="31" t="s">
        <v>1227</v>
      </c>
      <c r="M4576" s="31">
        <v>0</v>
      </c>
      <c r="N4576" s="31" t="s">
        <v>90</v>
      </c>
      <c r="O4576" s="31" t="s">
        <v>9302</v>
      </c>
      <c r="P4576" s="31" t="s">
        <v>91</v>
      </c>
      <c r="Q4576" s="31" t="s">
        <v>91</v>
      </c>
      <c r="R4576" s="31" t="s">
        <v>90</v>
      </c>
      <c r="S4576" s="31" t="s">
        <v>9512</v>
      </c>
      <c r="T4576" s="31" t="s">
        <v>91</v>
      </c>
      <c r="U4576" s="31" t="s">
        <v>91</v>
      </c>
      <c r="V4576" s="31" t="s">
        <v>90</v>
      </c>
      <c r="W4576" s="31" t="s">
        <v>9515</v>
      </c>
      <c r="X4576" s="31" t="s">
        <v>91</v>
      </c>
      <c r="Y4576" s="31" t="s">
        <v>91</v>
      </c>
      <c r="AA4576" s="31" t="s">
        <v>97</v>
      </c>
      <c r="AB4576" s="31">
        <v>0</v>
      </c>
    </row>
    <row r="4577" spans="2:28" x14ac:dyDescent="0.25">
      <c r="B4577" s="31" t="s">
        <v>9527</v>
      </c>
      <c r="C4577" s="31">
        <v>1567</v>
      </c>
      <c r="D4577" s="31" t="s">
        <v>9211</v>
      </c>
      <c r="E4577" s="31" t="s">
        <v>9212</v>
      </c>
      <c r="F4577" s="31" t="s">
        <v>9213</v>
      </c>
      <c r="G4577" s="31" t="s">
        <v>9510</v>
      </c>
      <c r="H4577" s="31" t="s">
        <v>9511</v>
      </c>
      <c r="I4577" s="31" t="s">
        <v>1092</v>
      </c>
      <c r="J4577" s="31" t="s">
        <v>160</v>
      </c>
      <c r="K4577" s="31" t="s">
        <v>150</v>
      </c>
      <c r="L4577" s="31" t="s">
        <v>1227</v>
      </c>
      <c r="M4577" s="31">
        <v>0</v>
      </c>
      <c r="N4577" s="31" t="s">
        <v>90</v>
      </c>
      <c r="O4577" s="31" t="s">
        <v>9302</v>
      </c>
      <c r="P4577" s="31" t="s">
        <v>91</v>
      </c>
      <c r="Q4577" s="31" t="s">
        <v>91</v>
      </c>
      <c r="R4577" s="31" t="s">
        <v>90</v>
      </c>
      <c r="S4577" s="31" t="s">
        <v>9512</v>
      </c>
      <c r="T4577" s="31" t="s">
        <v>91</v>
      </c>
      <c r="U4577" s="31" t="s">
        <v>91</v>
      </c>
      <c r="V4577" s="31" t="s">
        <v>90</v>
      </c>
      <c r="W4577" s="31" t="s">
        <v>9515</v>
      </c>
      <c r="X4577" s="31" t="s">
        <v>91</v>
      </c>
      <c r="Y4577" s="31" t="s">
        <v>91</v>
      </c>
      <c r="AA4577" s="31" t="s">
        <v>97</v>
      </c>
      <c r="AB4577" s="31">
        <v>0</v>
      </c>
    </row>
    <row r="4578" spans="2:28" x14ac:dyDescent="0.25">
      <c r="B4578" s="31" t="s">
        <v>9528</v>
      </c>
      <c r="C4578" s="31">
        <v>1567</v>
      </c>
      <c r="D4578" s="31" t="s">
        <v>9211</v>
      </c>
      <c r="E4578" s="31" t="s">
        <v>9212</v>
      </c>
      <c r="F4578" s="31" t="s">
        <v>9213</v>
      </c>
      <c r="G4578" s="31" t="s">
        <v>9510</v>
      </c>
      <c r="H4578" s="31" t="s">
        <v>9511</v>
      </c>
      <c r="I4578" s="31" t="s">
        <v>1092</v>
      </c>
      <c r="J4578" s="31" t="s">
        <v>160</v>
      </c>
      <c r="K4578" s="31" t="s">
        <v>156</v>
      </c>
      <c r="L4578" s="31" t="s">
        <v>1227</v>
      </c>
      <c r="M4578" s="31">
        <v>0</v>
      </c>
      <c r="N4578" s="31" t="s">
        <v>90</v>
      </c>
      <c r="O4578" s="31" t="s">
        <v>9302</v>
      </c>
      <c r="P4578" s="31" t="s">
        <v>91</v>
      </c>
      <c r="Q4578" s="31" t="s">
        <v>91</v>
      </c>
      <c r="R4578" s="31" t="s">
        <v>90</v>
      </c>
      <c r="S4578" s="31" t="s">
        <v>9512</v>
      </c>
      <c r="T4578" s="31" t="s">
        <v>91</v>
      </c>
      <c r="U4578" s="31" t="s">
        <v>91</v>
      </c>
      <c r="V4578" s="31" t="s">
        <v>90</v>
      </c>
      <c r="W4578" s="31" t="s">
        <v>9515</v>
      </c>
      <c r="X4578" s="31" t="s">
        <v>91</v>
      </c>
      <c r="Y4578" s="31" t="s">
        <v>91</v>
      </c>
      <c r="AA4578" s="31" t="s">
        <v>97</v>
      </c>
      <c r="AB4578" s="31">
        <v>0</v>
      </c>
    </row>
    <row r="4579" spans="2:28" x14ac:dyDescent="0.25">
      <c r="B4579" s="31" t="s">
        <v>9529</v>
      </c>
      <c r="C4579" s="31">
        <v>1567</v>
      </c>
      <c r="D4579" s="31" t="s">
        <v>9211</v>
      </c>
      <c r="E4579" s="31" t="s">
        <v>9212</v>
      </c>
      <c r="F4579" s="31" t="s">
        <v>9213</v>
      </c>
      <c r="G4579" s="31" t="s">
        <v>9510</v>
      </c>
      <c r="H4579" s="31" t="s">
        <v>9511</v>
      </c>
      <c r="I4579" s="31" t="s">
        <v>1092</v>
      </c>
      <c r="J4579" s="31" t="s">
        <v>160</v>
      </c>
      <c r="K4579" s="31" t="s">
        <v>110</v>
      </c>
      <c r="L4579" s="31" t="s">
        <v>1227</v>
      </c>
      <c r="M4579" s="31">
        <v>0</v>
      </c>
      <c r="N4579" s="31" t="s">
        <v>90</v>
      </c>
      <c r="O4579" s="31" t="s">
        <v>9302</v>
      </c>
      <c r="P4579" s="31" t="s">
        <v>91</v>
      </c>
      <c r="Q4579" s="31" t="s">
        <v>91</v>
      </c>
      <c r="R4579" s="31" t="s">
        <v>90</v>
      </c>
      <c r="S4579" s="31" t="s">
        <v>9512</v>
      </c>
      <c r="T4579" s="31" t="s">
        <v>91</v>
      </c>
      <c r="U4579" s="31" t="s">
        <v>91</v>
      </c>
      <c r="V4579" s="31" t="s">
        <v>90</v>
      </c>
      <c r="W4579" s="31" t="s">
        <v>9515</v>
      </c>
      <c r="X4579" s="31" t="s">
        <v>91</v>
      </c>
      <c r="Y4579" s="31" t="s">
        <v>91</v>
      </c>
      <c r="AA4579" s="31" t="s">
        <v>100</v>
      </c>
      <c r="AB4579" s="31">
        <v>0</v>
      </c>
    </row>
    <row r="4580" spans="2:28" x14ac:dyDescent="0.25">
      <c r="B4580" s="31" t="s">
        <v>9530</v>
      </c>
      <c r="C4580" s="31">
        <v>1568</v>
      </c>
      <c r="D4580" s="31" t="s">
        <v>9211</v>
      </c>
      <c r="E4580" s="31" t="s">
        <v>9212</v>
      </c>
      <c r="F4580" s="31" t="s">
        <v>9213</v>
      </c>
      <c r="G4580" s="31" t="s">
        <v>9510</v>
      </c>
      <c r="H4580" s="31" t="s">
        <v>9511</v>
      </c>
      <c r="I4580" s="31" t="s">
        <v>1092</v>
      </c>
      <c r="J4580" s="31" t="s">
        <v>160</v>
      </c>
      <c r="K4580" s="31" t="s">
        <v>181</v>
      </c>
      <c r="L4580" s="31" t="s">
        <v>9324</v>
      </c>
      <c r="M4580" s="31">
        <v>2</v>
      </c>
      <c r="N4580" s="31" t="s">
        <v>116</v>
      </c>
      <c r="O4580" s="31" t="s">
        <v>9302</v>
      </c>
      <c r="P4580" s="31" t="s">
        <v>9326</v>
      </c>
      <c r="Q4580" s="31" t="s">
        <v>9327</v>
      </c>
      <c r="R4580" s="31" t="s">
        <v>116</v>
      </c>
      <c r="S4580" s="31" t="s">
        <v>9512</v>
      </c>
      <c r="T4580" s="31" t="s">
        <v>9513</v>
      </c>
      <c r="U4580" s="31" t="s">
        <v>9514</v>
      </c>
      <c r="V4580" s="31" t="s">
        <v>90</v>
      </c>
      <c r="W4580" s="31" t="s">
        <v>9515</v>
      </c>
      <c r="X4580" s="31" t="s">
        <v>91</v>
      </c>
      <c r="Y4580" s="31" t="s">
        <v>91</v>
      </c>
      <c r="AA4580" s="31" t="s">
        <v>100</v>
      </c>
      <c r="AB4580" s="31">
        <v>1</v>
      </c>
    </row>
    <row r="4581" spans="2:28" x14ac:dyDescent="0.25">
      <c r="B4581" s="31" t="s">
        <v>9531</v>
      </c>
      <c r="C4581" s="31">
        <v>1569</v>
      </c>
      <c r="D4581" s="31" t="s">
        <v>9211</v>
      </c>
      <c r="E4581" s="31" t="s">
        <v>9212</v>
      </c>
      <c r="F4581" s="31" t="s">
        <v>9213</v>
      </c>
      <c r="G4581" s="31" t="s">
        <v>9510</v>
      </c>
      <c r="H4581" s="31" t="s">
        <v>9511</v>
      </c>
      <c r="I4581" s="31" t="s">
        <v>1092</v>
      </c>
      <c r="J4581" s="31" t="s">
        <v>160</v>
      </c>
      <c r="K4581" s="31" t="s">
        <v>99</v>
      </c>
      <c r="L4581" s="31" t="s">
        <v>9330</v>
      </c>
      <c r="M4581" s="31">
        <v>2</v>
      </c>
      <c r="N4581" s="31" t="s">
        <v>116</v>
      </c>
      <c r="O4581" s="31" t="s">
        <v>9302</v>
      </c>
      <c r="P4581" s="31" t="s">
        <v>9326</v>
      </c>
      <c r="Q4581" s="31" t="s">
        <v>9331</v>
      </c>
      <c r="R4581" s="31" t="s">
        <v>116</v>
      </c>
      <c r="S4581" s="31" t="s">
        <v>9512</v>
      </c>
      <c r="T4581" s="31" t="s">
        <v>9513</v>
      </c>
      <c r="U4581" s="31" t="s">
        <v>9514</v>
      </c>
      <c r="V4581" s="31" t="s">
        <v>90</v>
      </c>
      <c r="W4581" s="31" t="s">
        <v>9515</v>
      </c>
      <c r="X4581" s="31" t="s">
        <v>91</v>
      </c>
      <c r="Y4581" s="31" t="s">
        <v>91</v>
      </c>
      <c r="AA4581" s="31" t="s">
        <v>100</v>
      </c>
      <c r="AB4581" s="31">
        <v>1</v>
      </c>
    </row>
    <row r="4582" spans="2:28" x14ac:dyDescent="0.25">
      <c r="B4582" s="31" t="s">
        <v>9532</v>
      </c>
      <c r="C4582" s="31">
        <v>1570</v>
      </c>
      <c r="D4582" s="31" t="s">
        <v>9211</v>
      </c>
      <c r="E4582" s="31" t="s">
        <v>9212</v>
      </c>
      <c r="F4582" s="31" t="s">
        <v>9213</v>
      </c>
      <c r="G4582" s="31" t="s">
        <v>9510</v>
      </c>
      <c r="H4582" s="31" t="s">
        <v>9511</v>
      </c>
      <c r="I4582" s="31" t="s">
        <v>1092</v>
      </c>
      <c r="J4582" s="31" t="s">
        <v>160</v>
      </c>
      <c r="K4582" s="31" t="s">
        <v>102</v>
      </c>
      <c r="L4582" s="31" t="s">
        <v>9333</v>
      </c>
      <c r="M4582" s="31">
        <v>2</v>
      </c>
      <c r="N4582" s="31" t="s">
        <v>116</v>
      </c>
      <c r="O4582" s="31" t="s">
        <v>9334</v>
      </c>
      <c r="P4582" s="31" t="s">
        <v>9335</v>
      </c>
      <c r="Q4582" s="31" t="s">
        <v>9336</v>
      </c>
      <c r="R4582" s="31" t="s">
        <v>116</v>
      </c>
      <c r="S4582" s="31" t="s">
        <v>9512</v>
      </c>
      <c r="T4582" s="31" t="s">
        <v>9513</v>
      </c>
      <c r="U4582" s="31" t="s">
        <v>9533</v>
      </c>
      <c r="V4582" s="31" t="s">
        <v>90</v>
      </c>
      <c r="W4582" s="31" t="s">
        <v>9515</v>
      </c>
      <c r="X4582" s="31" t="s">
        <v>91</v>
      </c>
      <c r="Y4582" s="31" t="s">
        <v>91</v>
      </c>
      <c r="AA4582" s="31" t="s">
        <v>100</v>
      </c>
      <c r="AB4582" s="31">
        <v>1</v>
      </c>
    </row>
    <row r="4583" spans="2:28" x14ac:dyDescent="0.25">
      <c r="B4583" s="31" t="s">
        <v>9534</v>
      </c>
      <c r="C4583" s="31">
        <v>1571</v>
      </c>
      <c r="D4583" s="31" t="s">
        <v>9211</v>
      </c>
      <c r="E4583" s="31" t="s">
        <v>9212</v>
      </c>
      <c r="F4583" s="31" t="s">
        <v>9213</v>
      </c>
      <c r="G4583" s="31" t="s">
        <v>9510</v>
      </c>
      <c r="H4583" s="31" t="s">
        <v>9511</v>
      </c>
      <c r="I4583" s="31" t="s">
        <v>1092</v>
      </c>
      <c r="J4583" s="31" t="s">
        <v>160</v>
      </c>
      <c r="K4583" s="31" t="s">
        <v>104</v>
      </c>
      <c r="L4583" s="31" t="s">
        <v>9338</v>
      </c>
      <c r="M4583" s="31">
        <v>2</v>
      </c>
      <c r="N4583" s="31" t="s">
        <v>116</v>
      </c>
      <c r="O4583" s="31" t="s">
        <v>9325</v>
      </c>
      <c r="P4583" s="31" t="s">
        <v>9326</v>
      </c>
      <c r="Q4583" s="31" t="s">
        <v>9339</v>
      </c>
      <c r="R4583" s="31" t="s">
        <v>90</v>
      </c>
      <c r="S4583" s="31" t="s">
        <v>9512</v>
      </c>
      <c r="T4583" s="31" t="s">
        <v>9513</v>
      </c>
      <c r="U4583" s="31" t="s">
        <v>9514</v>
      </c>
      <c r="V4583" s="31" t="s">
        <v>90</v>
      </c>
      <c r="W4583" s="31" t="s">
        <v>9515</v>
      </c>
      <c r="X4583" s="31" t="s">
        <v>91</v>
      </c>
      <c r="Y4583" s="31" t="s">
        <v>91</v>
      </c>
      <c r="AA4583" s="31" t="s">
        <v>100</v>
      </c>
      <c r="AB4583" s="31">
        <v>1</v>
      </c>
    </row>
    <row r="4584" spans="2:28" x14ac:dyDescent="0.25">
      <c r="B4584" s="31" t="s">
        <v>9535</v>
      </c>
      <c r="C4584" s="31">
        <v>1572</v>
      </c>
      <c r="D4584" s="31" t="s">
        <v>9211</v>
      </c>
      <c r="E4584" s="31" t="s">
        <v>9212</v>
      </c>
      <c r="F4584" s="31" t="s">
        <v>9213</v>
      </c>
      <c r="G4584" s="31" t="s">
        <v>9510</v>
      </c>
      <c r="H4584" s="31" t="s">
        <v>9511</v>
      </c>
      <c r="I4584" s="31" t="s">
        <v>1092</v>
      </c>
      <c r="J4584" s="31" t="s">
        <v>160</v>
      </c>
      <c r="K4584" s="31" t="s">
        <v>106</v>
      </c>
      <c r="L4584" s="31" t="s">
        <v>9341</v>
      </c>
      <c r="M4584" s="31">
        <v>1</v>
      </c>
      <c r="N4584" s="31" t="s">
        <v>116</v>
      </c>
      <c r="O4584" s="31" t="s">
        <v>9302</v>
      </c>
      <c r="P4584" s="31" t="s">
        <v>9342</v>
      </c>
      <c r="Q4584" s="31" t="s">
        <v>9343</v>
      </c>
      <c r="R4584" s="31" t="s">
        <v>116</v>
      </c>
      <c r="S4584" s="31" t="s">
        <v>9512</v>
      </c>
      <c r="T4584" s="31" t="s">
        <v>9513</v>
      </c>
      <c r="U4584" s="31" t="s">
        <v>9514</v>
      </c>
      <c r="V4584" s="31" t="s">
        <v>90</v>
      </c>
      <c r="W4584" s="31" t="s">
        <v>9515</v>
      </c>
      <c r="X4584" s="31" t="s">
        <v>91</v>
      </c>
      <c r="Y4584" s="31" t="s">
        <v>91</v>
      </c>
      <c r="Z4584" s="31" t="s">
        <v>9344</v>
      </c>
      <c r="AA4584" s="31" t="s">
        <v>100</v>
      </c>
      <c r="AB4584" s="31">
        <v>1</v>
      </c>
    </row>
    <row r="4585" spans="2:28" x14ac:dyDescent="0.25">
      <c r="B4585" s="31" t="s">
        <v>9536</v>
      </c>
      <c r="C4585" s="31">
        <v>1573</v>
      </c>
      <c r="D4585" s="31" t="s">
        <v>9211</v>
      </c>
      <c r="E4585" s="31" t="s">
        <v>9212</v>
      </c>
      <c r="F4585" s="31" t="s">
        <v>9213</v>
      </c>
      <c r="G4585" s="31" t="s">
        <v>9510</v>
      </c>
      <c r="H4585" s="31" t="s">
        <v>9511</v>
      </c>
      <c r="I4585" s="31" t="s">
        <v>1092</v>
      </c>
      <c r="J4585" s="31" t="s">
        <v>160</v>
      </c>
      <c r="K4585" s="31" t="s">
        <v>108</v>
      </c>
      <c r="L4585" s="31" t="s">
        <v>9346</v>
      </c>
      <c r="M4585" s="31">
        <v>1</v>
      </c>
      <c r="N4585" s="31" t="s">
        <v>90</v>
      </c>
      <c r="O4585" s="31" t="s">
        <v>9325</v>
      </c>
      <c r="P4585" s="31" t="s">
        <v>9326</v>
      </c>
      <c r="Q4585" s="31" t="s">
        <v>9347</v>
      </c>
      <c r="R4585" s="31" t="s">
        <v>116</v>
      </c>
      <c r="S4585" s="31" t="s">
        <v>9512</v>
      </c>
      <c r="T4585" s="31" t="s">
        <v>9513</v>
      </c>
      <c r="U4585" s="31" t="s">
        <v>9514</v>
      </c>
      <c r="V4585" s="31" t="s">
        <v>90</v>
      </c>
      <c r="W4585" s="31" t="s">
        <v>9515</v>
      </c>
      <c r="X4585" s="31" t="s">
        <v>91</v>
      </c>
      <c r="Y4585" s="31" t="s">
        <v>91</v>
      </c>
      <c r="AA4585" s="31" t="s">
        <v>100</v>
      </c>
      <c r="AB4585" s="31">
        <v>1</v>
      </c>
    </row>
    <row r="4586" spans="2:28" x14ac:dyDescent="0.25">
      <c r="B4586" s="31" t="s">
        <v>9537</v>
      </c>
      <c r="C4586" s="31">
        <v>1574</v>
      </c>
      <c r="D4586" s="31" t="s">
        <v>9211</v>
      </c>
      <c r="E4586" s="31" t="s">
        <v>9212</v>
      </c>
      <c r="F4586" s="31" t="s">
        <v>9213</v>
      </c>
      <c r="G4586" s="31" t="s">
        <v>9510</v>
      </c>
      <c r="H4586" s="31" t="s">
        <v>9511</v>
      </c>
      <c r="I4586" s="31" t="s">
        <v>1092</v>
      </c>
      <c r="J4586" s="31" t="s">
        <v>160</v>
      </c>
      <c r="K4586" s="31" t="s">
        <v>112</v>
      </c>
      <c r="L4586" s="31" t="s">
        <v>9350</v>
      </c>
      <c r="M4586" s="31">
        <v>1</v>
      </c>
      <c r="N4586" s="31" t="s">
        <v>116</v>
      </c>
      <c r="O4586" s="31" t="s">
        <v>9351</v>
      </c>
      <c r="P4586" s="31" t="s">
        <v>9352</v>
      </c>
      <c r="Q4586" s="31" t="s">
        <v>9353</v>
      </c>
      <c r="R4586" s="31" t="s">
        <v>116</v>
      </c>
      <c r="S4586" s="31" t="s">
        <v>9512</v>
      </c>
      <c r="T4586" s="31" t="s">
        <v>9305</v>
      </c>
      <c r="U4586" s="31" t="s">
        <v>9348</v>
      </c>
      <c r="V4586" s="31" t="s">
        <v>90</v>
      </c>
      <c r="W4586" s="31" t="s">
        <v>9515</v>
      </c>
      <c r="X4586" s="31" t="s">
        <v>91</v>
      </c>
      <c r="Y4586" s="31" t="s">
        <v>91</v>
      </c>
      <c r="AA4586" s="31" t="s">
        <v>100</v>
      </c>
      <c r="AB4586" s="31">
        <v>1</v>
      </c>
    </row>
    <row r="4587" spans="2:28" x14ac:dyDescent="0.25">
      <c r="B4587" s="31" t="s">
        <v>9538</v>
      </c>
      <c r="C4587" s="31">
        <v>1575</v>
      </c>
      <c r="D4587" s="31" t="s">
        <v>9211</v>
      </c>
      <c r="E4587" s="31" t="s">
        <v>9212</v>
      </c>
      <c r="F4587" s="31" t="s">
        <v>9213</v>
      </c>
      <c r="G4587" s="31" t="s">
        <v>9539</v>
      </c>
      <c r="H4587" s="31" t="s">
        <v>9540</v>
      </c>
      <c r="I4587" s="31" t="s">
        <v>1092</v>
      </c>
      <c r="J4587" s="31" t="s">
        <v>160</v>
      </c>
      <c r="K4587" s="31" t="s">
        <v>161</v>
      </c>
      <c r="L4587" s="31" t="s">
        <v>9541</v>
      </c>
      <c r="M4587" s="31">
        <v>0</v>
      </c>
      <c r="N4587" s="31" t="s">
        <v>90</v>
      </c>
      <c r="O4587" s="31" t="s">
        <v>9542</v>
      </c>
      <c r="P4587" s="31" t="s">
        <v>91</v>
      </c>
      <c r="Q4587" s="31" t="s">
        <v>91</v>
      </c>
      <c r="R4587" s="31" t="s">
        <v>90</v>
      </c>
      <c r="S4587" s="31" t="s">
        <v>91</v>
      </c>
      <c r="T4587" s="31" t="s">
        <v>91</v>
      </c>
      <c r="U4587" s="31" t="s">
        <v>91</v>
      </c>
      <c r="V4587" s="31" t="s">
        <v>90</v>
      </c>
      <c r="W4587" s="31" t="s">
        <v>9515</v>
      </c>
      <c r="X4587" s="31" t="s">
        <v>91</v>
      </c>
      <c r="Y4587" s="31" t="s">
        <v>91</v>
      </c>
      <c r="AA4587" s="31" t="s">
        <v>94</v>
      </c>
      <c r="AB4587" s="31">
        <v>0</v>
      </c>
    </row>
    <row r="4588" spans="2:28" x14ac:dyDescent="0.25">
      <c r="B4588" s="31" t="s">
        <v>9543</v>
      </c>
      <c r="C4588" s="31">
        <v>1575</v>
      </c>
      <c r="D4588" s="31" t="s">
        <v>9211</v>
      </c>
      <c r="E4588" s="31" t="s">
        <v>9212</v>
      </c>
      <c r="F4588" s="31" t="s">
        <v>9213</v>
      </c>
      <c r="G4588" s="31" t="s">
        <v>9539</v>
      </c>
      <c r="H4588" s="31" t="s">
        <v>9540</v>
      </c>
      <c r="I4588" s="31" t="s">
        <v>1092</v>
      </c>
      <c r="J4588" s="31" t="s">
        <v>160</v>
      </c>
      <c r="K4588" s="31" t="s">
        <v>164</v>
      </c>
      <c r="L4588" s="31" t="s">
        <v>9541</v>
      </c>
      <c r="M4588" s="31">
        <v>0</v>
      </c>
      <c r="N4588" s="31" t="s">
        <v>90</v>
      </c>
      <c r="O4588" s="31" t="s">
        <v>9542</v>
      </c>
      <c r="P4588" s="31" t="s">
        <v>91</v>
      </c>
      <c r="Q4588" s="31" t="s">
        <v>91</v>
      </c>
      <c r="R4588" s="31" t="s">
        <v>90</v>
      </c>
      <c r="S4588" s="31" t="s">
        <v>91</v>
      </c>
      <c r="T4588" s="31" t="s">
        <v>91</v>
      </c>
      <c r="U4588" s="31" t="s">
        <v>91</v>
      </c>
      <c r="V4588" s="31" t="s">
        <v>90</v>
      </c>
      <c r="W4588" s="31" t="s">
        <v>9515</v>
      </c>
      <c r="X4588" s="31" t="s">
        <v>91</v>
      </c>
      <c r="Y4588" s="31" t="s">
        <v>91</v>
      </c>
      <c r="AA4588" s="31" t="s">
        <v>94</v>
      </c>
      <c r="AB4588" s="31">
        <v>0</v>
      </c>
    </row>
    <row r="4589" spans="2:28" x14ac:dyDescent="0.25">
      <c r="B4589" s="31" t="s">
        <v>9544</v>
      </c>
      <c r="C4589" s="31">
        <v>1575</v>
      </c>
      <c r="D4589" s="31" t="s">
        <v>9211</v>
      </c>
      <c r="E4589" s="31" t="s">
        <v>9212</v>
      </c>
      <c r="F4589" s="31" t="s">
        <v>9213</v>
      </c>
      <c r="G4589" s="31" t="s">
        <v>9539</v>
      </c>
      <c r="H4589" s="31" t="s">
        <v>9540</v>
      </c>
      <c r="I4589" s="31" t="s">
        <v>1092</v>
      </c>
      <c r="J4589" s="31" t="s">
        <v>160</v>
      </c>
      <c r="K4589" s="31" t="s">
        <v>166</v>
      </c>
      <c r="L4589" s="31" t="s">
        <v>9541</v>
      </c>
      <c r="M4589" s="31">
        <v>0</v>
      </c>
      <c r="N4589" s="31" t="s">
        <v>90</v>
      </c>
      <c r="O4589" s="31" t="s">
        <v>9542</v>
      </c>
      <c r="P4589" s="31" t="s">
        <v>91</v>
      </c>
      <c r="Q4589" s="31" t="s">
        <v>91</v>
      </c>
      <c r="R4589" s="31" t="s">
        <v>90</v>
      </c>
      <c r="S4589" s="31" t="s">
        <v>91</v>
      </c>
      <c r="T4589" s="31" t="s">
        <v>91</v>
      </c>
      <c r="U4589" s="31" t="s">
        <v>91</v>
      </c>
      <c r="V4589" s="31" t="s">
        <v>90</v>
      </c>
      <c r="W4589" s="31" t="s">
        <v>9515</v>
      </c>
      <c r="X4589" s="31" t="s">
        <v>91</v>
      </c>
      <c r="Y4589" s="31" t="s">
        <v>91</v>
      </c>
      <c r="AA4589" s="31" t="s">
        <v>94</v>
      </c>
      <c r="AB4589" s="31">
        <v>0</v>
      </c>
    </row>
    <row r="4590" spans="2:28" x14ac:dyDescent="0.25">
      <c r="B4590" s="31" t="s">
        <v>9545</v>
      </c>
      <c r="C4590" s="31">
        <v>1575</v>
      </c>
      <c r="D4590" s="31" t="s">
        <v>9211</v>
      </c>
      <c r="E4590" s="31" t="s">
        <v>9212</v>
      </c>
      <c r="F4590" s="31" t="s">
        <v>9213</v>
      </c>
      <c r="G4590" s="31" t="s">
        <v>9539</v>
      </c>
      <c r="H4590" s="31" t="s">
        <v>9540</v>
      </c>
      <c r="I4590" s="31" t="s">
        <v>1092</v>
      </c>
      <c r="J4590" s="31" t="s">
        <v>160</v>
      </c>
      <c r="K4590" s="31" t="s">
        <v>88</v>
      </c>
      <c r="L4590" s="31" t="s">
        <v>9541</v>
      </c>
      <c r="M4590" s="31">
        <v>0</v>
      </c>
      <c r="N4590" s="31" t="s">
        <v>90</v>
      </c>
      <c r="O4590" s="31" t="s">
        <v>9542</v>
      </c>
      <c r="P4590" s="31" t="s">
        <v>91</v>
      </c>
      <c r="Q4590" s="31" t="s">
        <v>91</v>
      </c>
      <c r="R4590" s="31" t="s">
        <v>90</v>
      </c>
      <c r="S4590" s="31" t="s">
        <v>91</v>
      </c>
      <c r="T4590" s="31" t="s">
        <v>91</v>
      </c>
      <c r="U4590" s="31" t="s">
        <v>91</v>
      </c>
      <c r="V4590" s="31" t="s">
        <v>90</v>
      </c>
      <c r="W4590" s="31" t="s">
        <v>9515</v>
      </c>
      <c r="X4590" s="31" t="s">
        <v>91</v>
      </c>
      <c r="Y4590" s="31" t="s">
        <v>91</v>
      </c>
      <c r="AA4590" s="31" t="s">
        <v>94</v>
      </c>
      <c r="AB4590" s="31">
        <v>0</v>
      </c>
    </row>
    <row r="4591" spans="2:28" x14ac:dyDescent="0.25">
      <c r="B4591" s="31" t="s">
        <v>9546</v>
      </c>
      <c r="C4591" s="31">
        <v>1575</v>
      </c>
      <c r="D4591" s="31" t="s">
        <v>9211</v>
      </c>
      <c r="E4591" s="31" t="s">
        <v>9212</v>
      </c>
      <c r="F4591" s="31" t="s">
        <v>9213</v>
      </c>
      <c r="G4591" s="31" t="s">
        <v>9539</v>
      </c>
      <c r="H4591" s="31" t="s">
        <v>9540</v>
      </c>
      <c r="I4591" s="31" t="s">
        <v>1092</v>
      </c>
      <c r="J4591" s="31" t="s">
        <v>160</v>
      </c>
      <c r="K4591" s="31" t="s">
        <v>114</v>
      </c>
      <c r="L4591" s="31" t="s">
        <v>9541</v>
      </c>
      <c r="M4591" s="31">
        <v>0</v>
      </c>
      <c r="N4591" s="31" t="s">
        <v>90</v>
      </c>
      <c r="O4591" s="31" t="s">
        <v>9542</v>
      </c>
      <c r="P4591" s="31" t="s">
        <v>91</v>
      </c>
      <c r="Q4591" s="31" t="s">
        <v>91</v>
      </c>
      <c r="R4591" s="31" t="s">
        <v>90</v>
      </c>
      <c r="S4591" s="31" t="s">
        <v>91</v>
      </c>
      <c r="T4591" s="31" t="s">
        <v>91</v>
      </c>
      <c r="U4591" s="31" t="s">
        <v>91</v>
      </c>
      <c r="V4591" s="31" t="s">
        <v>90</v>
      </c>
      <c r="W4591" s="31" t="s">
        <v>9515</v>
      </c>
      <c r="X4591" s="31" t="s">
        <v>91</v>
      </c>
      <c r="Y4591" s="31" t="s">
        <v>91</v>
      </c>
      <c r="AA4591" s="31" t="s">
        <v>94</v>
      </c>
      <c r="AB4591" s="31">
        <v>0</v>
      </c>
    </row>
    <row r="4592" spans="2:28" x14ac:dyDescent="0.25">
      <c r="B4592" s="31" t="s">
        <v>9547</v>
      </c>
      <c r="C4592" s="31">
        <v>1575</v>
      </c>
      <c r="D4592" s="31" t="s">
        <v>9211</v>
      </c>
      <c r="E4592" s="31" t="s">
        <v>9212</v>
      </c>
      <c r="F4592" s="31" t="s">
        <v>9213</v>
      </c>
      <c r="G4592" s="31" t="s">
        <v>9539</v>
      </c>
      <c r="H4592" s="31" t="s">
        <v>9540</v>
      </c>
      <c r="I4592" s="31" t="s">
        <v>1092</v>
      </c>
      <c r="J4592" s="31" t="s">
        <v>160</v>
      </c>
      <c r="K4592" s="31" t="s">
        <v>170</v>
      </c>
      <c r="L4592" s="31" t="s">
        <v>9541</v>
      </c>
      <c r="M4592" s="31">
        <v>0</v>
      </c>
      <c r="N4592" s="31" t="s">
        <v>90</v>
      </c>
      <c r="O4592" s="31" t="s">
        <v>9542</v>
      </c>
      <c r="P4592" s="31" t="s">
        <v>91</v>
      </c>
      <c r="Q4592" s="31" t="s">
        <v>91</v>
      </c>
      <c r="R4592" s="31" t="s">
        <v>90</v>
      </c>
      <c r="S4592" s="31" t="s">
        <v>91</v>
      </c>
      <c r="T4592" s="31" t="s">
        <v>91</v>
      </c>
      <c r="U4592" s="31" t="s">
        <v>91</v>
      </c>
      <c r="V4592" s="31" t="s">
        <v>90</v>
      </c>
      <c r="W4592" s="31" t="s">
        <v>9515</v>
      </c>
      <c r="X4592" s="31" t="s">
        <v>91</v>
      </c>
      <c r="Y4592" s="31" t="s">
        <v>91</v>
      </c>
      <c r="AA4592" s="31" t="s">
        <v>94</v>
      </c>
      <c r="AB4592" s="31">
        <v>0</v>
      </c>
    </row>
    <row r="4593" spans="2:28" x14ac:dyDescent="0.25">
      <c r="B4593" s="31" t="s">
        <v>9548</v>
      </c>
      <c r="C4593" s="31">
        <v>1575</v>
      </c>
      <c r="D4593" s="31" t="s">
        <v>9211</v>
      </c>
      <c r="E4593" s="31" t="s">
        <v>9212</v>
      </c>
      <c r="F4593" s="31" t="s">
        <v>9213</v>
      </c>
      <c r="G4593" s="31" t="s">
        <v>9539</v>
      </c>
      <c r="H4593" s="31" t="s">
        <v>9540</v>
      </c>
      <c r="I4593" s="31" t="s">
        <v>1092</v>
      </c>
      <c r="J4593" s="31" t="s">
        <v>160</v>
      </c>
      <c r="K4593" s="31" t="s">
        <v>125</v>
      </c>
      <c r="L4593" s="31" t="s">
        <v>9541</v>
      </c>
      <c r="M4593" s="31">
        <v>0</v>
      </c>
      <c r="N4593" s="31" t="s">
        <v>90</v>
      </c>
      <c r="O4593" s="31" t="s">
        <v>9542</v>
      </c>
      <c r="P4593" s="31" t="s">
        <v>91</v>
      </c>
      <c r="Q4593" s="31" t="s">
        <v>91</v>
      </c>
      <c r="R4593" s="31" t="s">
        <v>90</v>
      </c>
      <c r="S4593" s="31" t="s">
        <v>91</v>
      </c>
      <c r="T4593" s="31" t="s">
        <v>91</v>
      </c>
      <c r="U4593" s="31" t="s">
        <v>91</v>
      </c>
      <c r="V4593" s="31" t="s">
        <v>90</v>
      </c>
      <c r="W4593" s="31" t="s">
        <v>9515</v>
      </c>
      <c r="X4593" s="31" t="s">
        <v>91</v>
      </c>
      <c r="Y4593" s="31" t="s">
        <v>91</v>
      </c>
      <c r="AA4593" s="31" t="s">
        <v>97</v>
      </c>
      <c r="AB4593" s="31">
        <v>0</v>
      </c>
    </row>
    <row r="4594" spans="2:28" x14ac:dyDescent="0.25">
      <c r="B4594" s="31" t="s">
        <v>9549</v>
      </c>
      <c r="C4594" s="31">
        <v>1575</v>
      </c>
      <c r="D4594" s="31" t="s">
        <v>9211</v>
      </c>
      <c r="E4594" s="31" t="s">
        <v>9212</v>
      </c>
      <c r="F4594" s="31" t="s">
        <v>9213</v>
      </c>
      <c r="G4594" s="31" t="s">
        <v>9539</v>
      </c>
      <c r="H4594" s="31" t="s">
        <v>9540</v>
      </c>
      <c r="I4594" s="31" t="s">
        <v>1092</v>
      </c>
      <c r="J4594" s="31" t="s">
        <v>160</v>
      </c>
      <c r="K4594" s="31" t="s">
        <v>134</v>
      </c>
      <c r="L4594" s="31" t="s">
        <v>9541</v>
      </c>
      <c r="M4594" s="31">
        <v>0</v>
      </c>
      <c r="N4594" s="31" t="s">
        <v>90</v>
      </c>
      <c r="O4594" s="31" t="s">
        <v>9542</v>
      </c>
      <c r="P4594" s="31" t="s">
        <v>91</v>
      </c>
      <c r="Q4594" s="31" t="s">
        <v>91</v>
      </c>
      <c r="R4594" s="31" t="s">
        <v>90</v>
      </c>
      <c r="S4594" s="31" t="s">
        <v>91</v>
      </c>
      <c r="T4594" s="31" t="s">
        <v>91</v>
      </c>
      <c r="U4594" s="31" t="s">
        <v>91</v>
      </c>
      <c r="V4594" s="31" t="s">
        <v>90</v>
      </c>
      <c r="W4594" s="31" t="s">
        <v>9515</v>
      </c>
      <c r="X4594" s="31" t="s">
        <v>91</v>
      </c>
      <c r="Y4594" s="31" t="s">
        <v>91</v>
      </c>
      <c r="AA4594" s="31" t="s">
        <v>97</v>
      </c>
      <c r="AB4594" s="31">
        <v>0</v>
      </c>
    </row>
    <row r="4595" spans="2:28" x14ac:dyDescent="0.25">
      <c r="B4595" s="31" t="s">
        <v>9550</v>
      </c>
      <c r="C4595" s="31">
        <v>1575</v>
      </c>
      <c r="D4595" s="31" t="s">
        <v>9211</v>
      </c>
      <c r="E4595" s="31" t="s">
        <v>9212</v>
      </c>
      <c r="F4595" s="31" t="s">
        <v>9213</v>
      </c>
      <c r="G4595" s="31" t="s">
        <v>9539</v>
      </c>
      <c r="H4595" s="31" t="s">
        <v>9540</v>
      </c>
      <c r="I4595" s="31" t="s">
        <v>1092</v>
      </c>
      <c r="J4595" s="31" t="s">
        <v>160</v>
      </c>
      <c r="K4595" s="31" t="s">
        <v>139</v>
      </c>
      <c r="L4595" s="31" t="s">
        <v>9541</v>
      </c>
      <c r="M4595" s="31">
        <v>0</v>
      </c>
      <c r="N4595" s="31" t="s">
        <v>90</v>
      </c>
      <c r="O4595" s="31" t="s">
        <v>9542</v>
      </c>
      <c r="P4595" s="31" t="s">
        <v>91</v>
      </c>
      <c r="Q4595" s="31" t="s">
        <v>91</v>
      </c>
      <c r="R4595" s="31" t="s">
        <v>90</v>
      </c>
      <c r="S4595" s="31" t="s">
        <v>91</v>
      </c>
      <c r="T4595" s="31" t="s">
        <v>91</v>
      </c>
      <c r="U4595" s="31" t="s">
        <v>91</v>
      </c>
      <c r="V4595" s="31" t="s">
        <v>90</v>
      </c>
      <c r="W4595" s="31" t="s">
        <v>9515</v>
      </c>
      <c r="X4595" s="31" t="s">
        <v>91</v>
      </c>
      <c r="Y4595" s="31" t="s">
        <v>91</v>
      </c>
      <c r="AA4595" s="31" t="s">
        <v>97</v>
      </c>
      <c r="AB4595" s="31">
        <v>0</v>
      </c>
    </row>
    <row r="4596" spans="2:28" x14ac:dyDescent="0.25">
      <c r="B4596" s="31" t="s">
        <v>9551</v>
      </c>
      <c r="C4596" s="31">
        <v>1575</v>
      </c>
      <c r="D4596" s="31" t="s">
        <v>9211</v>
      </c>
      <c r="E4596" s="31" t="s">
        <v>9212</v>
      </c>
      <c r="F4596" s="31" t="s">
        <v>9213</v>
      </c>
      <c r="G4596" s="31" t="s">
        <v>9539</v>
      </c>
      <c r="H4596" s="31" t="s">
        <v>9540</v>
      </c>
      <c r="I4596" s="31" t="s">
        <v>1092</v>
      </c>
      <c r="J4596" s="31" t="s">
        <v>160</v>
      </c>
      <c r="K4596" s="31" t="s">
        <v>145</v>
      </c>
      <c r="L4596" s="31" t="s">
        <v>9541</v>
      </c>
      <c r="M4596" s="31">
        <v>0</v>
      </c>
      <c r="N4596" s="31" t="s">
        <v>90</v>
      </c>
      <c r="O4596" s="31" t="s">
        <v>9542</v>
      </c>
      <c r="P4596" s="31" t="s">
        <v>91</v>
      </c>
      <c r="Q4596" s="31" t="s">
        <v>91</v>
      </c>
      <c r="R4596" s="31" t="s">
        <v>90</v>
      </c>
      <c r="S4596" s="31" t="s">
        <v>91</v>
      </c>
      <c r="T4596" s="31" t="s">
        <v>91</v>
      </c>
      <c r="U4596" s="31" t="s">
        <v>91</v>
      </c>
      <c r="V4596" s="31" t="s">
        <v>90</v>
      </c>
      <c r="W4596" s="31" t="s">
        <v>9515</v>
      </c>
      <c r="X4596" s="31" t="s">
        <v>91</v>
      </c>
      <c r="Y4596" s="31" t="s">
        <v>91</v>
      </c>
      <c r="AA4596" s="31" t="s">
        <v>97</v>
      </c>
      <c r="AB4596" s="31">
        <v>0</v>
      </c>
    </row>
    <row r="4597" spans="2:28" x14ac:dyDescent="0.25">
      <c r="B4597" s="31" t="s">
        <v>9552</v>
      </c>
      <c r="C4597" s="31">
        <v>1575</v>
      </c>
      <c r="D4597" s="31" t="s">
        <v>9211</v>
      </c>
      <c r="E4597" s="31" t="s">
        <v>9212</v>
      </c>
      <c r="F4597" s="31" t="s">
        <v>9213</v>
      </c>
      <c r="G4597" s="31" t="s">
        <v>9539</v>
      </c>
      <c r="H4597" s="31" t="s">
        <v>9540</v>
      </c>
      <c r="I4597" s="31" t="s">
        <v>1092</v>
      </c>
      <c r="J4597" s="31" t="s">
        <v>160</v>
      </c>
      <c r="K4597" s="31" t="s">
        <v>96</v>
      </c>
      <c r="L4597" s="31" t="s">
        <v>9541</v>
      </c>
      <c r="M4597" s="31">
        <v>0</v>
      </c>
      <c r="N4597" s="31" t="s">
        <v>90</v>
      </c>
      <c r="O4597" s="31" t="s">
        <v>9542</v>
      </c>
      <c r="P4597" s="31" t="s">
        <v>91</v>
      </c>
      <c r="Q4597" s="31" t="s">
        <v>91</v>
      </c>
      <c r="R4597" s="31" t="s">
        <v>90</v>
      </c>
      <c r="S4597" s="31" t="s">
        <v>91</v>
      </c>
      <c r="T4597" s="31" t="s">
        <v>91</v>
      </c>
      <c r="U4597" s="31" t="s">
        <v>91</v>
      </c>
      <c r="V4597" s="31" t="s">
        <v>90</v>
      </c>
      <c r="W4597" s="31" t="s">
        <v>9515</v>
      </c>
      <c r="X4597" s="31" t="s">
        <v>91</v>
      </c>
      <c r="Y4597" s="31" t="s">
        <v>91</v>
      </c>
      <c r="AA4597" s="31" t="s">
        <v>97</v>
      </c>
      <c r="AB4597" s="31">
        <v>0</v>
      </c>
    </row>
    <row r="4598" spans="2:28" x14ac:dyDescent="0.25">
      <c r="B4598" s="31" t="s">
        <v>9553</v>
      </c>
      <c r="C4598" s="31">
        <v>1575</v>
      </c>
      <c r="D4598" s="31" t="s">
        <v>9211</v>
      </c>
      <c r="E4598" s="31" t="s">
        <v>9212</v>
      </c>
      <c r="F4598" s="31" t="s">
        <v>9213</v>
      </c>
      <c r="G4598" s="31" t="s">
        <v>9539</v>
      </c>
      <c r="H4598" s="31" t="s">
        <v>9540</v>
      </c>
      <c r="I4598" s="31" t="s">
        <v>1092</v>
      </c>
      <c r="J4598" s="31" t="s">
        <v>160</v>
      </c>
      <c r="K4598" s="31" t="s">
        <v>177</v>
      </c>
      <c r="L4598" s="31" t="s">
        <v>9541</v>
      </c>
      <c r="M4598" s="31">
        <v>0</v>
      </c>
      <c r="N4598" s="31" t="s">
        <v>90</v>
      </c>
      <c r="O4598" s="31" t="s">
        <v>9542</v>
      </c>
      <c r="P4598" s="31" t="s">
        <v>91</v>
      </c>
      <c r="Q4598" s="31" t="s">
        <v>91</v>
      </c>
      <c r="R4598" s="31" t="s">
        <v>90</v>
      </c>
      <c r="S4598" s="31" t="s">
        <v>91</v>
      </c>
      <c r="T4598" s="31" t="s">
        <v>91</v>
      </c>
      <c r="U4598" s="31" t="s">
        <v>91</v>
      </c>
      <c r="V4598" s="31" t="s">
        <v>90</v>
      </c>
      <c r="W4598" s="31" t="s">
        <v>9515</v>
      </c>
      <c r="X4598" s="31" t="s">
        <v>91</v>
      </c>
      <c r="Y4598" s="31" t="s">
        <v>91</v>
      </c>
      <c r="AA4598" s="31" t="s">
        <v>97</v>
      </c>
      <c r="AB4598" s="31">
        <v>0</v>
      </c>
    </row>
    <row r="4599" spans="2:28" x14ac:dyDescent="0.25">
      <c r="B4599" s="31" t="s">
        <v>9554</v>
      </c>
      <c r="C4599" s="31">
        <v>1575</v>
      </c>
      <c r="D4599" s="31" t="s">
        <v>9211</v>
      </c>
      <c r="E4599" s="31" t="s">
        <v>9212</v>
      </c>
      <c r="F4599" s="31" t="s">
        <v>9213</v>
      </c>
      <c r="G4599" s="31" t="s">
        <v>9539</v>
      </c>
      <c r="H4599" s="31" t="s">
        <v>9540</v>
      </c>
      <c r="I4599" s="31" t="s">
        <v>1092</v>
      </c>
      <c r="J4599" s="31" t="s">
        <v>160</v>
      </c>
      <c r="K4599" s="31" t="s">
        <v>150</v>
      </c>
      <c r="L4599" s="31" t="s">
        <v>9541</v>
      </c>
      <c r="M4599" s="31">
        <v>0</v>
      </c>
      <c r="N4599" s="31" t="s">
        <v>90</v>
      </c>
      <c r="O4599" s="31" t="s">
        <v>9542</v>
      </c>
      <c r="P4599" s="31" t="s">
        <v>91</v>
      </c>
      <c r="Q4599" s="31" t="s">
        <v>91</v>
      </c>
      <c r="R4599" s="31" t="s">
        <v>90</v>
      </c>
      <c r="S4599" s="31" t="s">
        <v>91</v>
      </c>
      <c r="T4599" s="31" t="s">
        <v>91</v>
      </c>
      <c r="U4599" s="31" t="s">
        <v>91</v>
      </c>
      <c r="V4599" s="31" t="s">
        <v>90</v>
      </c>
      <c r="W4599" s="31" t="s">
        <v>9515</v>
      </c>
      <c r="X4599" s="31" t="s">
        <v>91</v>
      </c>
      <c r="Y4599" s="31" t="s">
        <v>91</v>
      </c>
      <c r="AA4599" s="31" t="s">
        <v>97</v>
      </c>
      <c r="AB4599" s="31">
        <v>0</v>
      </c>
    </row>
    <row r="4600" spans="2:28" x14ac:dyDescent="0.25">
      <c r="B4600" s="31" t="s">
        <v>9555</v>
      </c>
      <c r="C4600" s="31">
        <v>1575</v>
      </c>
      <c r="D4600" s="31" t="s">
        <v>9211</v>
      </c>
      <c r="E4600" s="31" t="s">
        <v>9212</v>
      </c>
      <c r="F4600" s="31" t="s">
        <v>9213</v>
      </c>
      <c r="G4600" s="31" t="s">
        <v>9539</v>
      </c>
      <c r="H4600" s="31" t="s">
        <v>9540</v>
      </c>
      <c r="I4600" s="31" t="s">
        <v>1092</v>
      </c>
      <c r="J4600" s="31" t="s">
        <v>160</v>
      </c>
      <c r="K4600" s="31" t="s">
        <v>156</v>
      </c>
      <c r="L4600" s="31" t="s">
        <v>9541</v>
      </c>
      <c r="M4600" s="31">
        <v>0</v>
      </c>
      <c r="N4600" s="31" t="s">
        <v>90</v>
      </c>
      <c r="O4600" s="31" t="s">
        <v>9542</v>
      </c>
      <c r="P4600" s="31" t="s">
        <v>91</v>
      </c>
      <c r="Q4600" s="31" t="s">
        <v>91</v>
      </c>
      <c r="R4600" s="31" t="s">
        <v>90</v>
      </c>
      <c r="S4600" s="31" t="s">
        <v>91</v>
      </c>
      <c r="T4600" s="31" t="s">
        <v>91</v>
      </c>
      <c r="U4600" s="31" t="s">
        <v>91</v>
      </c>
      <c r="V4600" s="31" t="s">
        <v>90</v>
      </c>
      <c r="W4600" s="31" t="s">
        <v>9515</v>
      </c>
      <c r="X4600" s="31" t="s">
        <v>91</v>
      </c>
      <c r="Y4600" s="31" t="s">
        <v>91</v>
      </c>
      <c r="AA4600" s="31" t="s">
        <v>97</v>
      </c>
      <c r="AB4600" s="31">
        <v>0</v>
      </c>
    </row>
    <row r="4601" spans="2:28" x14ac:dyDescent="0.25">
      <c r="B4601" s="31" t="s">
        <v>9556</v>
      </c>
      <c r="C4601" s="31">
        <v>1575</v>
      </c>
      <c r="D4601" s="31" t="s">
        <v>9211</v>
      </c>
      <c r="E4601" s="31" t="s">
        <v>9212</v>
      </c>
      <c r="F4601" s="31" t="s">
        <v>9213</v>
      </c>
      <c r="G4601" s="31" t="s">
        <v>9539</v>
      </c>
      <c r="H4601" s="31" t="s">
        <v>9540</v>
      </c>
      <c r="I4601" s="31" t="s">
        <v>1092</v>
      </c>
      <c r="J4601" s="31" t="s">
        <v>160</v>
      </c>
      <c r="K4601" s="31" t="s">
        <v>181</v>
      </c>
      <c r="L4601" s="31" t="s">
        <v>9541</v>
      </c>
      <c r="M4601" s="31">
        <v>0</v>
      </c>
      <c r="N4601" s="31" t="s">
        <v>90</v>
      </c>
      <c r="O4601" s="31" t="s">
        <v>9542</v>
      </c>
      <c r="P4601" s="31" t="s">
        <v>91</v>
      </c>
      <c r="Q4601" s="31" t="s">
        <v>91</v>
      </c>
      <c r="R4601" s="31" t="s">
        <v>90</v>
      </c>
      <c r="S4601" s="31" t="s">
        <v>91</v>
      </c>
      <c r="T4601" s="31" t="s">
        <v>91</v>
      </c>
      <c r="U4601" s="31" t="s">
        <v>91</v>
      </c>
      <c r="V4601" s="31" t="s">
        <v>90</v>
      </c>
      <c r="W4601" s="31" t="s">
        <v>9515</v>
      </c>
      <c r="X4601" s="31" t="s">
        <v>91</v>
      </c>
      <c r="Y4601" s="31" t="s">
        <v>91</v>
      </c>
      <c r="AA4601" s="31" t="s">
        <v>100</v>
      </c>
      <c r="AB4601" s="31">
        <v>0</v>
      </c>
    </row>
    <row r="4602" spans="2:28" x14ac:dyDescent="0.25">
      <c r="B4602" s="31" t="s">
        <v>9557</v>
      </c>
      <c r="C4602" s="31">
        <v>1575</v>
      </c>
      <c r="D4602" s="31" t="s">
        <v>9211</v>
      </c>
      <c r="E4602" s="31" t="s">
        <v>9212</v>
      </c>
      <c r="F4602" s="31" t="s">
        <v>9213</v>
      </c>
      <c r="G4602" s="31" t="s">
        <v>9539</v>
      </c>
      <c r="H4602" s="31" t="s">
        <v>9540</v>
      </c>
      <c r="I4602" s="31" t="s">
        <v>1092</v>
      </c>
      <c r="J4602" s="31" t="s">
        <v>160</v>
      </c>
      <c r="K4602" s="31" t="s">
        <v>99</v>
      </c>
      <c r="L4602" s="31" t="s">
        <v>9541</v>
      </c>
      <c r="M4602" s="31">
        <v>0</v>
      </c>
      <c r="N4602" s="31" t="s">
        <v>90</v>
      </c>
      <c r="O4602" s="31" t="s">
        <v>9542</v>
      </c>
      <c r="P4602" s="31" t="s">
        <v>91</v>
      </c>
      <c r="Q4602" s="31" t="s">
        <v>91</v>
      </c>
      <c r="R4602" s="31" t="s">
        <v>90</v>
      </c>
      <c r="S4602" s="31" t="s">
        <v>91</v>
      </c>
      <c r="T4602" s="31" t="s">
        <v>91</v>
      </c>
      <c r="U4602" s="31" t="s">
        <v>91</v>
      </c>
      <c r="V4602" s="31" t="s">
        <v>90</v>
      </c>
      <c r="W4602" s="31" t="s">
        <v>9515</v>
      </c>
      <c r="X4602" s="31" t="s">
        <v>91</v>
      </c>
      <c r="Y4602" s="31" t="s">
        <v>91</v>
      </c>
      <c r="AA4602" s="31" t="s">
        <v>100</v>
      </c>
      <c r="AB4602" s="31">
        <v>0</v>
      </c>
    </row>
    <row r="4603" spans="2:28" x14ac:dyDescent="0.25">
      <c r="B4603" s="31" t="s">
        <v>9558</v>
      </c>
      <c r="C4603" s="31">
        <v>1575</v>
      </c>
      <c r="D4603" s="31" t="s">
        <v>9211</v>
      </c>
      <c r="E4603" s="31" t="s">
        <v>9212</v>
      </c>
      <c r="F4603" s="31" t="s">
        <v>9213</v>
      </c>
      <c r="G4603" s="31" t="s">
        <v>9539</v>
      </c>
      <c r="H4603" s="31" t="s">
        <v>9540</v>
      </c>
      <c r="I4603" s="31" t="s">
        <v>1092</v>
      </c>
      <c r="J4603" s="31" t="s">
        <v>160</v>
      </c>
      <c r="K4603" s="31" t="s">
        <v>102</v>
      </c>
      <c r="L4603" s="31" t="s">
        <v>9541</v>
      </c>
      <c r="M4603" s="31">
        <v>0</v>
      </c>
      <c r="N4603" s="31" t="s">
        <v>90</v>
      </c>
      <c r="O4603" s="31" t="s">
        <v>9542</v>
      </c>
      <c r="P4603" s="31" t="s">
        <v>91</v>
      </c>
      <c r="Q4603" s="31" t="s">
        <v>91</v>
      </c>
      <c r="R4603" s="31" t="s">
        <v>90</v>
      </c>
      <c r="S4603" s="31" t="s">
        <v>91</v>
      </c>
      <c r="T4603" s="31" t="s">
        <v>91</v>
      </c>
      <c r="U4603" s="31" t="s">
        <v>91</v>
      </c>
      <c r="V4603" s="31" t="s">
        <v>90</v>
      </c>
      <c r="W4603" s="31" t="s">
        <v>9515</v>
      </c>
      <c r="X4603" s="31" t="s">
        <v>91</v>
      </c>
      <c r="Y4603" s="31" t="s">
        <v>91</v>
      </c>
      <c r="AA4603" s="31" t="s">
        <v>100</v>
      </c>
      <c r="AB4603" s="31">
        <v>0</v>
      </c>
    </row>
    <row r="4604" spans="2:28" x14ac:dyDescent="0.25">
      <c r="B4604" s="31" t="s">
        <v>9559</v>
      </c>
      <c r="C4604" s="31">
        <v>1575</v>
      </c>
      <c r="D4604" s="31" t="s">
        <v>9211</v>
      </c>
      <c r="E4604" s="31" t="s">
        <v>9212</v>
      </c>
      <c r="F4604" s="31" t="s">
        <v>9213</v>
      </c>
      <c r="G4604" s="31" t="s">
        <v>9539</v>
      </c>
      <c r="H4604" s="31" t="s">
        <v>9540</v>
      </c>
      <c r="I4604" s="31" t="s">
        <v>1092</v>
      </c>
      <c r="J4604" s="31" t="s">
        <v>160</v>
      </c>
      <c r="K4604" s="31" t="s">
        <v>104</v>
      </c>
      <c r="L4604" s="31" t="s">
        <v>9541</v>
      </c>
      <c r="M4604" s="31">
        <v>0</v>
      </c>
      <c r="N4604" s="31" t="s">
        <v>90</v>
      </c>
      <c r="O4604" s="31" t="s">
        <v>9542</v>
      </c>
      <c r="P4604" s="31" t="s">
        <v>91</v>
      </c>
      <c r="Q4604" s="31" t="s">
        <v>91</v>
      </c>
      <c r="R4604" s="31" t="s">
        <v>90</v>
      </c>
      <c r="S4604" s="31" t="s">
        <v>91</v>
      </c>
      <c r="T4604" s="31" t="s">
        <v>91</v>
      </c>
      <c r="U4604" s="31" t="s">
        <v>91</v>
      </c>
      <c r="V4604" s="31" t="s">
        <v>90</v>
      </c>
      <c r="W4604" s="31" t="s">
        <v>9515</v>
      </c>
      <c r="X4604" s="31" t="s">
        <v>91</v>
      </c>
      <c r="Y4604" s="31" t="s">
        <v>91</v>
      </c>
      <c r="AA4604" s="31" t="s">
        <v>100</v>
      </c>
      <c r="AB4604" s="31">
        <v>0</v>
      </c>
    </row>
    <row r="4605" spans="2:28" x14ac:dyDescent="0.25">
      <c r="B4605" s="31" t="s">
        <v>9560</v>
      </c>
      <c r="C4605" s="31">
        <v>1575</v>
      </c>
      <c r="D4605" s="31" t="s">
        <v>9211</v>
      </c>
      <c r="E4605" s="31" t="s">
        <v>9212</v>
      </c>
      <c r="F4605" s="31" t="s">
        <v>9213</v>
      </c>
      <c r="G4605" s="31" t="s">
        <v>9539</v>
      </c>
      <c r="H4605" s="31" t="s">
        <v>9540</v>
      </c>
      <c r="I4605" s="31" t="s">
        <v>1092</v>
      </c>
      <c r="J4605" s="31" t="s">
        <v>160</v>
      </c>
      <c r="K4605" s="31" t="s">
        <v>106</v>
      </c>
      <c r="L4605" s="31" t="s">
        <v>9541</v>
      </c>
      <c r="M4605" s="31">
        <v>0</v>
      </c>
      <c r="N4605" s="31" t="s">
        <v>90</v>
      </c>
      <c r="O4605" s="31" t="s">
        <v>9542</v>
      </c>
      <c r="P4605" s="31" t="s">
        <v>91</v>
      </c>
      <c r="Q4605" s="31" t="s">
        <v>91</v>
      </c>
      <c r="R4605" s="31" t="s">
        <v>90</v>
      </c>
      <c r="S4605" s="31" t="s">
        <v>91</v>
      </c>
      <c r="T4605" s="31" t="s">
        <v>91</v>
      </c>
      <c r="U4605" s="31" t="s">
        <v>91</v>
      </c>
      <c r="V4605" s="31" t="s">
        <v>90</v>
      </c>
      <c r="W4605" s="31" t="s">
        <v>9515</v>
      </c>
      <c r="X4605" s="31" t="s">
        <v>91</v>
      </c>
      <c r="Y4605" s="31" t="s">
        <v>91</v>
      </c>
      <c r="AA4605" s="31" t="s">
        <v>100</v>
      </c>
      <c r="AB4605" s="31">
        <v>0</v>
      </c>
    </row>
    <row r="4606" spans="2:28" x14ac:dyDescent="0.25">
      <c r="B4606" s="31" t="s">
        <v>9561</v>
      </c>
      <c r="C4606" s="31">
        <v>1575</v>
      </c>
      <c r="D4606" s="31" t="s">
        <v>9211</v>
      </c>
      <c r="E4606" s="31" t="s">
        <v>9212</v>
      </c>
      <c r="F4606" s="31" t="s">
        <v>9213</v>
      </c>
      <c r="G4606" s="31" t="s">
        <v>9539</v>
      </c>
      <c r="H4606" s="31" t="s">
        <v>9540</v>
      </c>
      <c r="I4606" s="31" t="s">
        <v>1092</v>
      </c>
      <c r="J4606" s="31" t="s">
        <v>160</v>
      </c>
      <c r="K4606" s="31" t="s">
        <v>108</v>
      </c>
      <c r="L4606" s="31" t="s">
        <v>9541</v>
      </c>
      <c r="M4606" s="31">
        <v>0</v>
      </c>
      <c r="N4606" s="31" t="s">
        <v>90</v>
      </c>
      <c r="O4606" s="31" t="s">
        <v>9542</v>
      </c>
      <c r="P4606" s="31" t="s">
        <v>91</v>
      </c>
      <c r="Q4606" s="31" t="s">
        <v>91</v>
      </c>
      <c r="R4606" s="31" t="s">
        <v>90</v>
      </c>
      <c r="S4606" s="31" t="s">
        <v>91</v>
      </c>
      <c r="T4606" s="31" t="s">
        <v>91</v>
      </c>
      <c r="U4606" s="31" t="s">
        <v>91</v>
      </c>
      <c r="V4606" s="31" t="s">
        <v>90</v>
      </c>
      <c r="W4606" s="31" t="s">
        <v>9515</v>
      </c>
      <c r="X4606" s="31" t="s">
        <v>91</v>
      </c>
      <c r="Y4606" s="31" t="s">
        <v>91</v>
      </c>
      <c r="AA4606" s="31" t="s">
        <v>100</v>
      </c>
      <c r="AB4606" s="31">
        <v>0</v>
      </c>
    </row>
    <row r="4607" spans="2:28" x14ac:dyDescent="0.25">
      <c r="B4607" s="31" t="s">
        <v>9562</v>
      </c>
      <c r="C4607" s="31">
        <v>1575</v>
      </c>
      <c r="D4607" s="31" t="s">
        <v>9211</v>
      </c>
      <c r="E4607" s="31" t="s">
        <v>9212</v>
      </c>
      <c r="F4607" s="31" t="s">
        <v>9213</v>
      </c>
      <c r="G4607" s="31" t="s">
        <v>9539</v>
      </c>
      <c r="H4607" s="31" t="s">
        <v>9540</v>
      </c>
      <c r="I4607" s="31" t="s">
        <v>1092</v>
      </c>
      <c r="J4607" s="31" t="s">
        <v>160</v>
      </c>
      <c r="K4607" s="31" t="s">
        <v>110</v>
      </c>
      <c r="L4607" s="31" t="s">
        <v>9541</v>
      </c>
      <c r="M4607" s="31">
        <v>0</v>
      </c>
      <c r="N4607" s="31" t="s">
        <v>90</v>
      </c>
      <c r="O4607" s="31" t="s">
        <v>9542</v>
      </c>
      <c r="P4607" s="31" t="s">
        <v>91</v>
      </c>
      <c r="Q4607" s="31" t="s">
        <v>91</v>
      </c>
      <c r="R4607" s="31" t="s">
        <v>90</v>
      </c>
      <c r="S4607" s="31" t="s">
        <v>91</v>
      </c>
      <c r="T4607" s="31" t="s">
        <v>91</v>
      </c>
      <c r="U4607" s="31" t="s">
        <v>91</v>
      </c>
      <c r="V4607" s="31" t="s">
        <v>90</v>
      </c>
      <c r="W4607" s="31" t="s">
        <v>9515</v>
      </c>
      <c r="X4607" s="31" t="s">
        <v>91</v>
      </c>
      <c r="Y4607" s="31" t="s">
        <v>91</v>
      </c>
      <c r="AA4607" s="31" t="s">
        <v>100</v>
      </c>
      <c r="AB4607" s="31">
        <v>0</v>
      </c>
    </row>
    <row r="4608" spans="2:28" x14ac:dyDescent="0.25">
      <c r="B4608" s="31" t="s">
        <v>9563</v>
      </c>
      <c r="C4608" s="31">
        <v>1575</v>
      </c>
      <c r="D4608" s="31" t="s">
        <v>9211</v>
      </c>
      <c r="E4608" s="31" t="s">
        <v>9212</v>
      </c>
      <c r="F4608" s="31" t="s">
        <v>9213</v>
      </c>
      <c r="G4608" s="31" t="s">
        <v>9539</v>
      </c>
      <c r="H4608" s="31" t="s">
        <v>9540</v>
      </c>
      <c r="I4608" s="31" t="s">
        <v>1092</v>
      </c>
      <c r="J4608" s="31" t="s">
        <v>160</v>
      </c>
      <c r="K4608" s="31" t="s">
        <v>112</v>
      </c>
      <c r="L4608" s="31" t="s">
        <v>9541</v>
      </c>
      <c r="M4608" s="31">
        <v>0</v>
      </c>
      <c r="N4608" s="31" t="s">
        <v>90</v>
      </c>
      <c r="O4608" s="31" t="s">
        <v>9542</v>
      </c>
      <c r="P4608" s="31" t="s">
        <v>91</v>
      </c>
      <c r="Q4608" s="31" t="s">
        <v>91</v>
      </c>
      <c r="R4608" s="31" t="s">
        <v>90</v>
      </c>
      <c r="S4608" s="31" t="s">
        <v>91</v>
      </c>
      <c r="T4608" s="31" t="s">
        <v>91</v>
      </c>
      <c r="U4608" s="31" t="s">
        <v>91</v>
      </c>
      <c r="V4608" s="31" t="s">
        <v>90</v>
      </c>
      <c r="W4608" s="31" t="s">
        <v>9515</v>
      </c>
      <c r="X4608" s="31" t="s">
        <v>91</v>
      </c>
      <c r="Y4608" s="31" t="s">
        <v>91</v>
      </c>
      <c r="AA4608" s="31" t="s">
        <v>100</v>
      </c>
      <c r="AB4608" s="31">
        <v>0</v>
      </c>
    </row>
    <row r="4609" spans="2:28" x14ac:dyDescent="0.25">
      <c r="B4609" s="31" t="s">
        <v>9564</v>
      </c>
      <c r="C4609" s="31">
        <v>1590</v>
      </c>
      <c r="D4609" s="31" t="s">
        <v>9211</v>
      </c>
      <c r="E4609" s="31" t="s">
        <v>9212</v>
      </c>
      <c r="F4609" s="31" t="s">
        <v>9213</v>
      </c>
      <c r="G4609" s="31" t="s">
        <v>9455</v>
      </c>
      <c r="H4609" s="31" t="s">
        <v>7443</v>
      </c>
      <c r="I4609" s="31" t="s">
        <v>1092</v>
      </c>
      <c r="J4609" s="31" t="s">
        <v>87</v>
      </c>
      <c r="K4609" s="31" t="s">
        <v>161</v>
      </c>
      <c r="L4609" s="31" t="s">
        <v>9357</v>
      </c>
      <c r="M4609" s="31">
        <v>2</v>
      </c>
      <c r="N4609" s="31" t="s">
        <v>116</v>
      </c>
      <c r="O4609" s="31" t="s">
        <v>9565</v>
      </c>
      <c r="P4609" s="31" t="s">
        <v>9566</v>
      </c>
      <c r="Q4609" s="31" t="s">
        <v>9567</v>
      </c>
      <c r="R4609" s="31" t="s">
        <v>116</v>
      </c>
      <c r="S4609" s="31" t="s">
        <v>9361</v>
      </c>
      <c r="T4609" s="31" t="s">
        <v>9568</v>
      </c>
      <c r="U4609" s="31" t="s">
        <v>9569</v>
      </c>
      <c r="V4609" s="31" t="s">
        <v>116</v>
      </c>
      <c r="W4609" s="31" t="s">
        <v>9223</v>
      </c>
      <c r="X4609" s="31" t="s">
        <v>9364</v>
      </c>
      <c r="Y4609" s="31" t="s">
        <v>9570</v>
      </c>
      <c r="Z4609" s="31" t="s">
        <v>9571</v>
      </c>
      <c r="AA4609" s="31" t="s">
        <v>94</v>
      </c>
      <c r="AB4609" s="31">
        <v>1</v>
      </c>
    </row>
    <row r="4610" spans="2:28" x14ac:dyDescent="0.25">
      <c r="B4610" s="31" t="s">
        <v>9572</v>
      </c>
      <c r="C4610" s="31">
        <v>1590</v>
      </c>
      <c r="D4610" s="31" t="s">
        <v>9211</v>
      </c>
      <c r="E4610" s="31" t="s">
        <v>9212</v>
      </c>
      <c r="F4610" s="31" t="s">
        <v>9213</v>
      </c>
      <c r="G4610" s="31" t="s">
        <v>9455</v>
      </c>
      <c r="H4610" s="31" t="s">
        <v>7443</v>
      </c>
      <c r="I4610" s="31" t="s">
        <v>1092</v>
      </c>
      <c r="J4610" s="31" t="s">
        <v>87</v>
      </c>
      <c r="K4610" s="31" t="s">
        <v>164</v>
      </c>
      <c r="L4610" s="31" t="s">
        <v>9357</v>
      </c>
      <c r="M4610" s="31">
        <v>2</v>
      </c>
      <c r="N4610" s="31" t="s">
        <v>116</v>
      </c>
      <c r="O4610" s="31" t="s">
        <v>9565</v>
      </c>
      <c r="P4610" s="31" t="s">
        <v>9566</v>
      </c>
      <c r="Q4610" s="31" t="s">
        <v>9567</v>
      </c>
      <c r="R4610" s="31" t="s">
        <v>116</v>
      </c>
      <c r="S4610" s="31" t="s">
        <v>9361</v>
      </c>
      <c r="T4610" s="31" t="s">
        <v>9568</v>
      </c>
      <c r="U4610" s="31" t="s">
        <v>9569</v>
      </c>
      <c r="V4610" s="31" t="s">
        <v>116</v>
      </c>
      <c r="W4610" s="31" t="s">
        <v>9223</v>
      </c>
      <c r="X4610" s="31" t="s">
        <v>9364</v>
      </c>
      <c r="Y4610" s="31" t="s">
        <v>9570</v>
      </c>
      <c r="Z4610" s="31" t="s">
        <v>9571</v>
      </c>
      <c r="AA4610" s="31" t="s">
        <v>94</v>
      </c>
      <c r="AB4610" s="31">
        <v>1</v>
      </c>
    </row>
    <row r="4611" spans="2:28" x14ac:dyDescent="0.25">
      <c r="B4611" s="31" t="s">
        <v>9573</v>
      </c>
      <c r="C4611" s="31">
        <v>1591</v>
      </c>
      <c r="D4611" s="31" t="s">
        <v>9211</v>
      </c>
      <c r="E4611" s="31" t="s">
        <v>9212</v>
      </c>
      <c r="F4611" s="31" t="s">
        <v>9213</v>
      </c>
      <c r="G4611" s="31" t="s">
        <v>9455</v>
      </c>
      <c r="H4611" s="31" t="s">
        <v>7443</v>
      </c>
      <c r="I4611" s="31" t="s">
        <v>1092</v>
      </c>
      <c r="J4611" s="31" t="s">
        <v>87</v>
      </c>
      <c r="K4611" s="31" t="s">
        <v>166</v>
      </c>
      <c r="L4611" s="31" t="s">
        <v>9369</v>
      </c>
      <c r="M4611" s="31">
        <v>2</v>
      </c>
      <c r="N4611" s="31" t="s">
        <v>116</v>
      </c>
      <c r="O4611" s="31" t="s">
        <v>9565</v>
      </c>
      <c r="P4611" s="31" t="s">
        <v>9574</v>
      </c>
      <c r="Q4611" s="31" t="s">
        <v>9371</v>
      </c>
      <c r="R4611" s="31" t="s">
        <v>116</v>
      </c>
      <c r="S4611" s="31" t="s">
        <v>9361</v>
      </c>
      <c r="T4611" s="31" t="s">
        <v>9372</v>
      </c>
      <c r="U4611" s="31" t="s">
        <v>9373</v>
      </c>
      <c r="V4611" s="31" t="s">
        <v>90</v>
      </c>
      <c r="W4611" s="31" t="s">
        <v>9223</v>
      </c>
      <c r="X4611" s="31" t="s">
        <v>91</v>
      </c>
      <c r="Y4611" s="31" t="s">
        <v>91</v>
      </c>
      <c r="AA4611" s="31" t="s">
        <v>94</v>
      </c>
      <c r="AB4611" s="31">
        <v>1</v>
      </c>
    </row>
    <row r="4612" spans="2:28" x14ac:dyDescent="0.25">
      <c r="B4612" s="31" t="s">
        <v>9575</v>
      </c>
      <c r="C4612" s="31">
        <v>1592</v>
      </c>
      <c r="D4612" s="31" t="s">
        <v>9211</v>
      </c>
      <c r="E4612" s="31" t="s">
        <v>9212</v>
      </c>
      <c r="F4612" s="31" t="s">
        <v>9213</v>
      </c>
      <c r="G4612" s="31" t="s">
        <v>9455</v>
      </c>
      <c r="H4612" s="31" t="s">
        <v>7443</v>
      </c>
      <c r="I4612" s="31" t="s">
        <v>1092</v>
      </c>
      <c r="J4612" s="31" t="s">
        <v>87</v>
      </c>
      <c r="K4612" s="31" t="s">
        <v>88</v>
      </c>
      <c r="L4612" s="31" t="s">
        <v>1743</v>
      </c>
      <c r="M4612" s="31">
        <v>0</v>
      </c>
      <c r="N4612" s="31" t="s">
        <v>90</v>
      </c>
      <c r="O4612" s="31" t="s">
        <v>9565</v>
      </c>
      <c r="P4612" s="31" t="s">
        <v>91</v>
      </c>
      <c r="Q4612" s="31" t="s">
        <v>91</v>
      </c>
      <c r="R4612" s="31" t="s">
        <v>90</v>
      </c>
      <c r="S4612" s="31" t="s">
        <v>9361</v>
      </c>
      <c r="T4612" s="31" t="s">
        <v>91</v>
      </c>
      <c r="U4612" s="31" t="s">
        <v>91</v>
      </c>
      <c r="V4612" s="31" t="s">
        <v>90</v>
      </c>
      <c r="W4612" s="31" t="s">
        <v>9223</v>
      </c>
      <c r="X4612" s="31" t="s">
        <v>91</v>
      </c>
      <c r="Y4612" s="31" t="s">
        <v>91</v>
      </c>
      <c r="AA4612" s="31" t="s">
        <v>94</v>
      </c>
      <c r="AB4612" s="31">
        <v>0</v>
      </c>
    </row>
    <row r="4613" spans="2:28" x14ac:dyDescent="0.25">
      <c r="B4613" s="31" t="s">
        <v>9576</v>
      </c>
      <c r="C4613" s="31">
        <v>1592</v>
      </c>
      <c r="D4613" s="31" t="s">
        <v>9211</v>
      </c>
      <c r="E4613" s="31" t="s">
        <v>9212</v>
      </c>
      <c r="F4613" s="31" t="s">
        <v>9213</v>
      </c>
      <c r="G4613" s="31" t="s">
        <v>9455</v>
      </c>
      <c r="H4613" s="31" t="s">
        <v>7443</v>
      </c>
      <c r="I4613" s="31" t="s">
        <v>1092</v>
      </c>
      <c r="J4613" s="31" t="s">
        <v>87</v>
      </c>
      <c r="K4613" s="31" t="s">
        <v>96</v>
      </c>
      <c r="L4613" s="31" t="s">
        <v>1743</v>
      </c>
      <c r="M4613" s="31">
        <v>0</v>
      </c>
      <c r="N4613" s="31" t="s">
        <v>90</v>
      </c>
      <c r="O4613" s="31" t="s">
        <v>9565</v>
      </c>
      <c r="P4613" s="31" t="s">
        <v>91</v>
      </c>
      <c r="Q4613" s="31" t="s">
        <v>91</v>
      </c>
      <c r="R4613" s="31" t="s">
        <v>90</v>
      </c>
      <c r="S4613" s="31" t="s">
        <v>9361</v>
      </c>
      <c r="T4613" s="31" t="s">
        <v>91</v>
      </c>
      <c r="U4613" s="31" t="s">
        <v>91</v>
      </c>
      <c r="V4613" s="31" t="s">
        <v>90</v>
      </c>
      <c r="W4613" s="31" t="s">
        <v>9223</v>
      </c>
      <c r="X4613" s="31" t="s">
        <v>91</v>
      </c>
      <c r="Y4613" s="31" t="s">
        <v>91</v>
      </c>
      <c r="AA4613" s="31" t="s">
        <v>97</v>
      </c>
      <c r="AB4613" s="31">
        <v>0</v>
      </c>
    </row>
    <row r="4614" spans="2:28" x14ac:dyDescent="0.25">
      <c r="B4614" s="31" t="s">
        <v>9577</v>
      </c>
      <c r="C4614" s="31">
        <v>1592</v>
      </c>
      <c r="D4614" s="31" t="s">
        <v>9211</v>
      </c>
      <c r="E4614" s="31" t="s">
        <v>9212</v>
      </c>
      <c r="F4614" s="31" t="s">
        <v>9213</v>
      </c>
      <c r="G4614" s="31" t="s">
        <v>9455</v>
      </c>
      <c r="H4614" s="31" t="s">
        <v>7443</v>
      </c>
      <c r="I4614" s="31" t="s">
        <v>1092</v>
      </c>
      <c r="J4614" s="31" t="s">
        <v>87</v>
      </c>
      <c r="K4614" s="31" t="s">
        <v>106</v>
      </c>
      <c r="L4614" s="31" t="s">
        <v>1743</v>
      </c>
      <c r="M4614" s="31">
        <v>0</v>
      </c>
      <c r="N4614" s="31" t="s">
        <v>90</v>
      </c>
      <c r="O4614" s="31" t="s">
        <v>9565</v>
      </c>
      <c r="P4614" s="31" t="s">
        <v>91</v>
      </c>
      <c r="Q4614" s="31" t="s">
        <v>91</v>
      </c>
      <c r="R4614" s="31" t="s">
        <v>90</v>
      </c>
      <c r="S4614" s="31" t="s">
        <v>9361</v>
      </c>
      <c r="T4614" s="31" t="s">
        <v>91</v>
      </c>
      <c r="U4614" s="31" t="s">
        <v>91</v>
      </c>
      <c r="V4614" s="31" t="s">
        <v>90</v>
      </c>
      <c r="W4614" s="31" t="s">
        <v>9223</v>
      </c>
      <c r="X4614" s="31" t="s">
        <v>91</v>
      </c>
      <c r="Y4614" s="31" t="s">
        <v>91</v>
      </c>
      <c r="AA4614" s="31" t="s">
        <v>100</v>
      </c>
      <c r="AB4614" s="31">
        <v>0</v>
      </c>
    </row>
    <row r="4615" spans="2:28" x14ac:dyDescent="0.25">
      <c r="B4615" s="31" t="s">
        <v>9578</v>
      </c>
      <c r="C4615" s="31">
        <v>1592</v>
      </c>
      <c r="D4615" s="31" t="s">
        <v>9211</v>
      </c>
      <c r="E4615" s="31" t="s">
        <v>9212</v>
      </c>
      <c r="F4615" s="31" t="s">
        <v>9213</v>
      </c>
      <c r="G4615" s="31" t="s">
        <v>9455</v>
      </c>
      <c r="H4615" s="31" t="s">
        <v>7443</v>
      </c>
      <c r="I4615" s="31" t="s">
        <v>1092</v>
      </c>
      <c r="J4615" s="31" t="s">
        <v>87</v>
      </c>
      <c r="K4615" s="31" t="s">
        <v>108</v>
      </c>
      <c r="L4615" s="31" t="s">
        <v>1743</v>
      </c>
      <c r="M4615" s="31">
        <v>0</v>
      </c>
      <c r="N4615" s="31" t="s">
        <v>90</v>
      </c>
      <c r="O4615" s="31" t="s">
        <v>9565</v>
      </c>
      <c r="P4615" s="31" t="s">
        <v>91</v>
      </c>
      <c r="Q4615" s="31" t="s">
        <v>91</v>
      </c>
      <c r="R4615" s="31" t="s">
        <v>90</v>
      </c>
      <c r="S4615" s="31" t="s">
        <v>9361</v>
      </c>
      <c r="T4615" s="31" t="s">
        <v>91</v>
      </c>
      <c r="U4615" s="31" t="s">
        <v>91</v>
      </c>
      <c r="V4615" s="31" t="s">
        <v>90</v>
      </c>
      <c r="W4615" s="31" t="s">
        <v>9223</v>
      </c>
      <c r="X4615" s="31" t="s">
        <v>91</v>
      </c>
      <c r="Y4615" s="31" t="s">
        <v>91</v>
      </c>
      <c r="AA4615" s="31" t="s">
        <v>100</v>
      </c>
      <c r="AB4615" s="31">
        <v>0</v>
      </c>
    </row>
    <row r="4616" spans="2:28" x14ac:dyDescent="0.25">
      <c r="B4616" s="31" t="s">
        <v>9579</v>
      </c>
      <c r="C4616" s="31">
        <v>1592</v>
      </c>
      <c r="D4616" s="31" t="s">
        <v>9211</v>
      </c>
      <c r="E4616" s="31" t="s">
        <v>9212</v>
      </c>
      <c r="F4616" s="31" t="s">
        <v>9213</v>
      </c>
      <c r="G4616" s="31" t="s">
        <v>9455</v>
      </c>
      <c r="H4616" s="31" t="s">
        <v>7443</v>
      </c>
      <c r="I4616" s="31" t="s">
        <v>1092</v>
      </c>
      <c r="J4616" s="31" t="s">
        <v>87</v>
      </c>
      <c r="K4616" s="31" t="s">
        <v>110</v>
      </c>
      <c r="L4616" s="31" t="s">
        <v>1743</v>
      </c>
      <c r="M4616" s="31">
        <v>0</v>
      </c>
      <c r="N4616" s="31" t="s">
        <v>90</v>
      </c>
      <c r="O4616" s="31" t="s">
        <v>9565</v>
      </c>
      <c r="P4616" s="31" t="s">
        <v>91</v>
      </c>
      <c r="Q4616" s="31" t="s">
        <v>91</v>
      </c>
      <c r="R4616" s="31" t="s">
        <v>90</v>
      </c>
      <c r="S4616" s="31" t="s">
        <v>9361</v>
      </c>
      <c r="T4616" s="31" t="s">
        <v>91</v>
      </c>
      <c r="U4616" s="31" t="s">
        <v>91</v>
      </c>
      <c r="V4616" s="31" t="s">
        <v>90</v>
      </c>
      <c r="W4616" s="31" t="s">
        <v>9223</v>
      </c>
      <c r="X4616" s="31" t="s">
        <v>91</v>
      </c>
      <c r="Y4616" s="31" t="s">
        <v>91</v>
      </c>
      <c r="AA4616" s="31" t="s">
        <v>100</v>
      </c>
      <c r="AB4616" s="31">
        <v>0</v>
      </c>
    </row>
    <row r="4617" spans="2:28" x14ac:dyDescent="0.25">
      <c r="B4617" s="31" t="s">
        <v>9580</v>
      </c>
      <c r="C4617" s="31">
        <v>1592</v>
      </c>
      <c r="D4617" s="31" t="s">
        <v>9211</v>
      </c>
      <c r="E4617" s="31" t="s">
        <v>9212</v>
      </c>
      <c r="F4617" s="31" t="s">
        <v>9213</v>
      </c>
      <c r="G4617" s="31" t="s">
        <v>9455</v>
      </c>
      <c r="H4617" s="31" t="s">
        <v>7443</v>
      </c>
      <c r="I4617" s="31" t="s">
        <v>1092</v>
      </c>
      <c r="J4617" s="31" t="s">
        <v>87</v>
      </c>
      <c r="K4617" s="31" t="s">
        <v>112</v>
      </c>
      <c r="L4617" s="31" t="s">
        <v>1743</v>
      </c>
      <c r="M4617" s="31">
        <v>0</v>
      </c>
      <c r="N4617" s="31" t="s">
        <v>90</v>
      </c>
      <c r="O4617" s="31" t="s">
        <v>9565</v>
      </c>
      <c r="P4617" s="31" t="s">
        <v>91</v>
      </c>
      <c r="Q4617" s="31" t="s">
        <v>91</v>
      </c>
      <c r="R4617" s="31" t="s">
        <v>90</v>
      </c>
      <c r="S4617" s="31" t="s">
        <v>9361</v>
      </c>
      <c r="T4617" s="31" t="s">
        <v>91</v>
      </c>
      <c r="U4617" s="31" t="s">
        <v>91</v>
      </c>
      <c r="V4617" s="31" t="s">
        <v>90</v>
      </c>
      <c r="W4617" s="31" t="s">
        <v>9223</v>
      </c>
      <c r="X4617" s="31" t="s">
        <v>91</v>
      </c>
      <c r="Y4617" s="31" t="s">
        <v>91</v>
      </c>
      <c r="AA4617" s="31" t="s">
        <v>100</v>
      </c>
      <c r="AB4617" s="31">
        <v>0</v>
      </c>
    </row>
    <row r="4618" spans="2:28" x14ac:dyDescent="0.25">
      <c r="B4618" s="31" t="s">
        <v>9581</v>
      </c>
      <c r="C4618" s="31">
        <v>1593</v>
      </c>
      <c r="D4618" s="31" t="s">
        <v>9211</v>
      </c>
      <c r="E4618" s="31" t="s">
        <v>9212</v>
      </c>
      <c r="F4618" s="31" t="s">
        <v>9213</v>
      </c>
      <c r="G4618" s="31" t="s">
        <v>9455</v>
      </c>
      <c r="H4618" s="31" t="s">
        <v>7443</v>
      </c>
      <c r="I4618" s="31" t="s">
        <v>1092</v>
      </c>
      <c r="J4618" s="31" t="s">
        <v>87</v>
      </c>
      <c r="K4618" s="31" t="s">
        <v>114</v>
      </c>
      <c r="L4618" s="31" t="s">
        <v>9582</v>
      </c>
      <c r="M4618" s="31">
        <v>2</v>
      </c>
      <c r="N4618" s="31" t="s">
        <v>116</v>
      </c>
      <c r="O4618" s="31" t="s">
        <v>9565</v>
      </c>
      <c r="P4618" s="31" t="s">
        <v>9583</v>
      </c>
      <c r="Q4618" s="31" t="s">
        <v>9584</v>
      </c>
      <c r="R4618" s="31" t="s">
        <v>116</v>
      </c>
      <c r="S4618" s="31" t="s">
        <v>9361</v>
      </c>
      <c r="T4618" s="31" t="s">
        <v>9585</v>
      </c>
      <c r="U4618" s="31" t="s">
        <v>9586</v>
      </c>
      <c r="V4618" s="31" t="s">
        <v>90</v>
      </c>
      <c r="W4618" s="31" t="s">
        <v>9223</v>
      </c>
      <c r="X4618" s="31" t="s">
        <v>91</v>
      </c>
      <c r="Y4618" s="31" t="s">
        <v>91</v>
      </c>
      <c r="AA4618" s="31" t="s">
        <v>94</v>
      </c>
      <c r="AB4618" s="31">
        <v>1</v>
      </c>
    </row>
    <row r="4619" spans="2:28" x14ac:dyDescent="0.25">
      <c r="B4619" s="31" t="s">
        <v>9587</v>
      </c>
      <c r="C4619" s="31">
        <v>1594</v>
      </c>
      <c r="D4619" s="31" t="s">
        <v>9211</v>
      </c>
      <c r="E4619" s="31" t="s">
        <v>9212</v>
      </c>
      <c r="F4619" s="31" t="s">
        <v>9213</v>
      </c>
      <c r="G4619" s="31" t="s">
        <v>9455</v>
      </c>
      <c r="H4619" s="31" t="s">
        <v>7443</v>
      </c>
      <c r="I4619" s="31" t="s">
        <v>1092</v>
      </c>
      <c r="J4619" s="31" t="s">
        <v>87</v>
      </c>
      <c r="K4619" s="31" t="s">
        <v>170</v>
      </c>
      <c r="L4619" s="31" t="s">
        <v>9387</v>
      </c>
      <c r="M4619" s="31">
        <v>2</v>
      </c>
      <c r="N4619" s="31" t="s">
        <v>116</v>
      </c>
      <c r="O4619" s="31" t="s">
        <v>9565</v>
      </c>
      <c r="P4619" s="31" t="s">
        <v>9588</v>
      </c>
      <c r="Q4619" s="31" t="s">
        <v>9589</v>
      </c>
      <c r="R4619" s="31" t="s">
        <v>116</v>
      </c>
      <c r="S4619" s="31" t="s">
        <v>9361</v>
      </c>
      <c r="T4619" s="31" t="s">
        <v>9391</v>
      </c>
      <c r="U4619" s="31" t="s">
        <v>9392</v>
      </c>
      <c r="V4619" s="31" t="s">
        <v>90</v>
      </c>
      <c r="W4619" s="31" t="s">
        <v>9223</v>
      </c>
      <c r="X4619" s="31" t="s">
        <v>91</v>
      </c>
      <c r="Y4619" s="31" t="s">
        <v>91</v>
      </c>
      <c r="AA4619" s="31" t="s">
        <v>94</v>
      </c>
      <c r="AB4619" s="31">
        <v>1</v>
      </c>
    </row>
    <row r="4620" spans="2:28" x14ac:dyDescent="0.25">
      <c r="B4620" s="31" t="s">
        <v>9590</v>
      </c>
      <c r="C4620" s="31">
        <v>1595</v>
      </c>
      <c r="D4620" s="31" t="s">
        <v>9211</v>
      </c>
      <c r="E4620" s="31" t="s">
        <v>9212</v>
      </c>
      <c r="F4620" s="31" t="s">
        <v>9213</v>
      </c>
      <c r="G4620" s="31" t="s">
        <v>9455</v>
      </c>
      <c r="H4620" s="31" t="s">
        <v>7443</v>
      </c>
      <c r="I4620" s="31" t="s">
        <v>1092</v>
      </c>
      <c r="J4620" s="31" t="s">
        <v>87</v>
      </c>
      <c r="K4620" s="31" t="s">
        <v>125</v>
      </c>
      <c r="L4620" s="31" t="s">
        <v>9394</v>
      </c>
      <c r="M4620" s="31">
        <v>2</v>
      </c>
      <c r="N4620" s="31" t="s">
        <v>116</v>
      </c>
      <c r="O4620" s="31" t="s">
        <v>9565</v>
      </c>
      <c r="P4620" s="31" t="s">
        <v>9591</v>
      </c>
      <c r="Q4620" s="31" t="s">
        <v>9592</v>
      </c>
      <c r="R4620" s="31" t="s">
        <v>116</v>
      </c>
      <c r="S4620" s="31" t="s">
        <v>9361</v>
      </c>
      <c r="T4620" s="31" t="s">
        <v>9593</v>
      </c>
      <c r="U4620" s="31" t="s">
        <v>9594</v>
      </c>
      <c r="V4620" s="31" t="s">
        <v>116</v>
      </c>
      <c r="W4620" s="31" t="s">
        <v>9223</v>
      </c>
      <c r="X4620" s="31" t="s">
        <v>9364</v>
      </c>
      <c r="Y4620" s="31" t="s">
        <v>9595</v>
      </c>
      <c r="AA4620" s="31" t="s">
        <v>97</v>
      </c>
      <c r="AB4620" s="31">
        <v>1</v>
      </c>
    </row>
    <row r="4621" spans="2:28" x14ac:dyDescent="0.25">
      <c r="B4621" s="31" t="s">
        <v>9596</v>
      </c>
      <c r="C4621" s="31">
        <v>1596</v>
      </c>
      <c r="D4621" s="31" t="s">
        <v>9211</v>
      </c>
      <c r="E4621" s="31" t="s">
        <v>9212</v>
      </c>
      <c r="F4621" s="31" t="s">
        <v>9213</v>
      </c>
      <c r="G4621" s="31" t="s">
        <v>9455</v>
      </c>
      <c r="H4621" s="31" t="s">
        <v>7443</v>
      </c>
      <c r="I4621" s="31" t="s">
        <v>1092</v>
      </c>
      <c r="J4621" s="31" t="s">
        <v>87</v>
      </c>
      <c r="K4621" s="31" t="s">
        <v>134</v>
      </c>
      <c r="L4621" s="31" t="s">
        <v>9401</v>
      </c>
      <c r="M4621" s="31">
        <v>2</v>
      </c>
      <c r="N4621" s="31" t="s">
        <v>116</v>
      </c>
      <c r="O4621" s="31" t="s">
        <v>9565</v>
      </c>
      <c r="P4621" s="31" t="s">
        <v>9597</v>
      </c>
      <c r="Q4621" s="31" t="s">
        <v>9598</v>
      </c>
      <c r="R4621" s="31" t="s">
        <v>116</v>
      </c>
      <c r="S4621" s="31" t="s">
        <v>9361</v>
      </c>
      <c r="T4621" s="31" t="s">
        <v>9599</v>
      </c>
      <c r="U4621" s="31" t="s">
        <v>9405</v>
      </c>
      <c r="V4621" s="31" t="s">
        <v>116</v>
      </c>
      <c r="W4621" s="31" t="s">
        <v>9223</v>
      </c>
      <c r="X4621" s="31" t="s">
        <v>9364</v>
      </c>
      <c r="Y4621" s="31" t="s">
        <v>9406</v>
      </c>
      <c r="AA4621" s="31" t="s">
        <v>97</v>
      </c>
      <c r="AB4621" s="31">
        <v>1</v>
      </c>
    </row>
    <row r="4622" spans="2:28" x14ac:dyDescent="0.25">
      <c r="B4622" s="31" t="s">
        <v>9600</v>
      </c>
      <c r="C4622" s="31">
        <v>1597</v>
      </c>
      <c r="D4622" s="31" t="s">
        <v>9211</v>
      </c>
      <c r="E4622" s="31" t="s">
        <v>9212</v>
      </c>
      <c r="F4622" s="31" t="s">
        <v>9213</v>
      </c>
      <c r="G4622" s="31" t="s">
        <v>9455</v>
      </c>
      <c r="H4622" s="31" t="s">
        <v>7443</v>
      </c>
      <c r="I4622" s="31" t="s">
        <v>1092</v>
      </c>
      <c r="J4622" s="31" t="s">
        <v>87</v>
      </c>
      <c r="K4622" s="31" t="s">
        <v>139</v>
      </c>
      <c r="L4622" s="31" t="s">
        <v>9601</v>
      </c>
      <c r="M4622" s="31">
        <v>2</v>
      </c>
      <c r="N4622" s="31" t="s">
        <v>116</v>
      </c>
      <c r="O4622" s="31" t="s">
        <v>9565</v>
      </c>
      <c r="P4622" s="31" t="s">
        <v>9602</v>
      </c>
      <c r="Q4622" s="31" t="s">
        <v>9603</v>
      </c>
      <c r="R4622" s="31" t="s">
        <v>116</v>
      </c>
      <c r="S4622" s="31" t="s">
        <v>9411</v>
      </c>
      <c r="T4622" s="31" t="s">
        <v>9412</v>
      </c>
      <c r="U4622" s="31" t="s">
        <v>9604</v>
      </c>
      <c r="V4622" s="31" t="s">
        <v>116</v>
      </c>
      <c r="W4622" s="31" t="s">
        <v>9223</v>
      </c>
      <c r="X4622" s="31" t="s">
        <v>9273</v>
      </c>
      <c r="Y4622" s="31" t="s">
        <v>9414</v>
      </c>
      <c r="AA4622" s="31" t="s">
        <v>97</v>
      </c>
      <c r="AB4622" s="31">
        <v>1</v>
      </c>
    </row>
    <row r="4623" spans="2:28" x14ac:dyDescent="0.25">
      <c r="B4623" s="31" t="s">
        <v>9605</v>
      </c>
      <c r="C4623" s="31">
        <v>1598</v>
      </c>
      <c r="D4623" s="31" t="s">
        <v>9211</v>
      </c>
      <c r="E4623" s="31" t="s">
        <v>9212</v>
      </c>
      <c r="F4623" s="31" t="s">
        <v>9213</v>
      </c>
      <c r="G4623" s="31" t="s">
        <v>9455</v>
      </c>
      <c r="H4623" s="31" t="s">
        <v>7443</v>
      </c>
      <c r="I4623" s="31" t="s">
        <v>1092</v>
      </c>
      <c r="J4623" s="31" t="s">
        <v>87</v>
      </c>
      <c r="K4623" s="31" t="s">
        <v>145</v>
      </c>
      <c r="L4623" s="31" t="s">
        <v>9606</v>
      </c>
      <c r="M4623" s="31">
        <v>2</v>
      </c>
      <c r="N4623" s="31" t="s">
        <v>116</v>
      </c>
      <c r="O4623" s="31" t="s">
        <v>9565</v>
      </c>
      <c r="P4623" s="31" t="s">
        <v>9607</v>
      </c>
      <c r="Q4623" s="31" t="s">
        <v>9608</v>
      </c>
      <c r="R4623" s="31" t="s">
        <v>116</v>
      </c>
      <c r="S4623" s="31" t="s">
        <v>9361</v>
      </c>
      <c r="T4623" s="31" t="s">
        <v>9419</v>
      </c>
      <c r="U4623" s="31" t="s">
        <v>9420</v>
      </c>
      <c r="V4623" s="31" t="s">
        <v>116</v>
      </c>
      <c r="W4623" s="31" t="s">
        <v>9223</v>
      </c>
      <c r="X4623" s="31" t="s">
        <v>9364</v>
      </c>
      <c r="Y4623" s="31" t="s">
        <v>9421</v>
      </c>
      <c r="AA4623" s="31" t="s">
        <v>97</v>
      </c>
      <c r="AB4623" s="31">
        <v>1</v>
      </c>
    </row>
    <row r="4624" spans="2:28" x14ac:dyDescent="0.25">
      <c r="B4624" s="31" t="s">
        <v>9609</v>
      </c>
      <c r="C4624" s="31">
        <v>1599</v>
      </c>
      <c r="D4624" s="31" t="s">
        <v>9211</v>
      </c>
      <c r="E4624" s="31" t="s">
        <v>9212</v>
      </c>
      <c r="F4624" s="31" t="s">
        <v>9213</v>
      </c>
      <c r="G4624" s="31" t="s">
        <v>9455</v>
      </c>
      <c r="H4624" s="31" t="s">
        <v>7443</v>
      </c>
      <c r="I4624" s="31" t="s">
        <v>1092</v>
      </c>
      <c r="J4624" s="31" t="s">
        <v>87</v>
      </c>
      <c r="K4624" s="31" t="s">
        <v>177</v>
      </c>
      <c r="L4624" s="31" t="s">
        <v>9423</v>
      </c>
      <c r="M4624" s="31">
        <v>2</v>
      </c>
      <c r="N4624" s="31" t="s">
        <v>116</v>
      </c>
      <c r="O4624" s="31" t="s">
        <v>9610</v>
      </c>
      <c r="P4624" s="31" t="s">
        <v>9611</v>
      </c>
      <c r="Q4624" s="31" t="s">
        <v>9426</v>
      </c>
      <c r="R4624" s="31" t="s">
        <v>116</v>
      </c>
      <c r="S4624" s="31" t="s">
        <v>9361</v>
      </c>
      <c r="T4624" s="31" t="s">
        <v>9427</v>
      </c>
      <c r="U4624" s="31" t="s">
        <v>9428</v>
      </c>
      <c r="V4624" s="31" t="s">
        <v>116</v>
      </c>
      <c r="W4624" s="31" t="s">
        <v>9223</v>
      </c>
      <c r="X4624" s="31" t="s">
        <v>9287</v>
      </c>
      <c r="Y4624" s="31" t="s">
        <v>9430</v>
      </c>
      <c r="AA4624" s="31" t="s">
        <v>97</v>
      </c>
      <c r="AB4624" s="31">
        <v>1</v>
      </c>
    </row>
    <row r="4625" spans="2:28" x14ac:dyDescent="0.25">
      <c r="B4625" s="31" t="s">
        <v>9612</v>
      </c>
      <c r="C4625" s="31">
        <v>1600</v>
      </c>
      <c r="D4625" s="31" t="s">
        <v>9211</v>
      </c>
      <c r="E4625" s="31" t="s">
        <v>9212</v>
      </c>
      <c r="F4625" s="31" t="s">
        <v>9213</v>
      </c>
      <c r="G4625" s="31" t="s">
        <v>9455</v>
      </c>
      <c r="H4625" s="31" t="s">
        <v>7443</v>
      </c>
      <c r="I4625" s="31" t="s">
        <v>1092</v>
      </c>
      <c r="J4625" s="31" t="s">
        <v>87</v>
      </c>
      <c r="K4625" s="31" t="s">
        <v>150</v>
      </c>
      <c r="L4625" s="31" t="s">
        <v>9613</v>
      </c>
      <c r="M4625" s="31">
        <v>2</v>
      </c>
      <c r="N4625" s="31" t="s">
        <v>116</v>
      </c>
      <c r="O4625" s="31" t="s">
        <v>9565</v>
      </c>
      <c r="P4625" s="31" t="s">
        <v>9614</v>
      </c>
      <c r="Q4625" s="31" t="s">
        <v>9615</v>
      </c>
      <c r="R4625" s="31" t="s">
        <v>116</v>
      </c>
      <c r="S4625" s="31" t="s">
        <v>9361</v>
      </c>
      <c r="T4625" s="31" t="s">
        <v>9435</v>
      </c>
      <c r="U4625" s="31" t="s">
        <v>9616</v>
      </c>
      <c r="V4625" s="31" t="s">
        <v>116</v>
      </c>
      <c r="W4625" s="31" t="s">
        <v>9223</v>
      </c>
      <c r="X4625" s="31" t="s">
        <v>9437</v>
      </c>
      <c r="Y4625" s="31" t="s">
        <v>9617</v>
      </c>
      <c r="AA4625" s="31" t="s">
        <v>97</v>
      </c>
      <c r="AB4625" s="31">
        <v>1</v>
      </c>
    </row>
    <row r="4626" spans="2:28" x14ac:dyDescent="0.25">
      <c r="B4626" s="31" t="s">
        <v>9618</v>
      </c>
      <c r="C4626" s="31">
        <v>1601</v>
      </c>
      <c r="D4626" s="31" t="s">
        <v>9211</v>
      </c>
      <c r="E4626" s="31" t="s">
        <v>9212</v>
      </c>
      <c r="F4626" s="31" t="s">
        <v>9213</v>
      </c>
      <c r="G4626" s="31" t="s">
        <v>9455</v>
      </c>
      <c r="H4626" s="31" t="s">
        <v>7443</v>
      </c>
      <c r="I4626" s="31" t="s">
        <v>1092</v>
      </c>
      <c r="J4626" s="31" t="s">
        <v>87</v>
      </c>
      <c r="K4626" s="31" t="s">
        <v>156</v>
      </c>
      <c r="L4626" s="31" t="s">
        <v>6422</v>
      </c>
      <c r="M4626" s="31">
        <v>1</v>
      </c>
      <c r="N4626" s="31" t="s">
        <v>90</v>
      </c>
      <c r="O4626" s="31" t="s">
        <v>9565</v>
      </c>
      <c r="P4626" s="31" t="s">
        <v>91</v>
      </c>
      <c r="Q4626" s="31" t="s">
        <v>91</v>
      </c>
      <c r="R4626" s="31" t="s">
        <v>116</v>
      </c>
      <c r="S4626" s="31" t="s">
        <v>9361</v>
      </c>
      <c r="T4626" s="31" t="s">
        <v>9441</v>
      </c>
      <c r="U4626" s="31" t="s">
        <v>9619</v>
      </c>
      <c r="V4626" s="31" t="s">
        <v>90</v>
      </c>
      <c r="W4626" s="31" t="s">
        <v>9223</v>
      </c>
      <c r="X4626" s="31" t="s">
        <v>91</v>
      </c>
      <c r="Y4626" s="31" t="s">
        <v>91</v>
      </c>
      <c r="AA4626" s="31" t="s">
        <v>97</v>
      </c>
      <c r="AB4626" s="31">
        <v>1</v>
      </c>
    </row>
    <row r="4627" spans="2:28" x14ac:dyDescent="0.25">
      <c r="B4627" s="31" t="s">
        <v>9620</v>
      </c>
      <c r="C4627" s="31">
        <v>1602</v>
      </c>
      <c r="D4627" s="31" t="s">
        <v>9211</v>
      </c>
      <c r="E4627" s="31" t="s">
        <v>9212</v>
      </c>
      <c r="F4627" s="31" t="s">
        <v>9213</v>
      </c>
      <c r="G4627" s="31" t="s">
        <v>9455</v>
      </c>
      <c r="H4627" s="31" t="s">
        <v>7443</v>
      </c>
      <c r="I4627" s="31" t="s">
        <v>1092</v>
      </c>
      <c r="J4627" s="31" t="s">
        <v>87</v>
      </c>
      <c r="K4627" s="31" t="s">
        <v>181</v>
      </c>
      <c r="L4627" s="31" t="s">
        <v>9444</v>
      </c>
      <c r="M4627" s="31">
        <v>1</v>
      </c>
      <c r="N4627" s="31" t="s">
        <v>90</v>
      </c>
      <c r="O4627" s="31" t="s">
        <v>9565</v>
      </c>
      <c r="P4627" s="31" t="s">
        <v>91</v>
      </c>
      <c r="Q4627" s="31" t="s">
        <v>91</v>
      </c>
      <c r="R4627" s="31" t="s">
        <v>90</v>
      </c>
      <c r="S4627" s="31" t="s">
        <v>9361</v>
      </c>
      <c r="T4627" s="31" t="s">
        <v>9441</v>
      </c>
      <c r="U4627" s="31" t="s">
        <v>9445</v>
      </c>
      <c r="V4627" s="31" t="s">
        <v>116</v>
      </c>
      <c r="W4627" s="31" t="s">
        <v>9223</v>
      </c>
      <c r="X4627" s="31" t="s">
        <v>9364</v>
      </c>
      <c r="Y4627" s="31" t="s">
        <v>9621</v>
      </c>
      <c r="AA4627" s="31" t="s">
        <v>100</v>
      </c>
      <c r="AB4627" s="31">
        <v>1</v>
      </c>
    </row>
    <row r="4628" spans="2:28" x14ac:dyDescent="0.25">
      <c r="B4628" s="31" t="s">
        <v>9622</v>
      </c>
      <c r="C4628" s="31">
        <v>1602</v>
      </c>
      <c r="D4628" s="31" t="s">
        <v>9211</v>
      </c>
      <c r="E4628" s="31" t="s">
        <v>9212</v>
      </c>
      <c r="F4628" s="31" t="s">
        <v>9213</v>
      </c>
      <c r="G4628" s="31" t="s">
        <v>9455</v>
      </c>
      <c r="H4628" s="31" t="s">
        <v>7443</v>
      </c>
      <c r="I4628" s="31" t="s">
        <v>1092</v>
      </c>
      <c r="J4628" s="31" t="s">
        <v>87</v>
      </c>
      <c r="K4628" s="31" t="s">
        <v>104</v>
      </c>
      <c r="L4628" s="31" t="s">
        <v>9444</v>
      </c>
      <c r="M4628" s="31">
        <v>1</v>
      </c>
      <c r="N4628" s="31" t="s">
        <v>90</v>
      </c>
      <c r="O4628" s="31" t="s">
        <v>9565</v>
      </c>
      <c r="P4628" s="31" t="s">
        <v>91</v>
      </c>
      <c r="Q4628" s="31" t="s">
        <v>91</v>
      </c>
      <c r="R4628" s="31" t="s">
        <v>90</v>
      </c>
      <c r="S4628" s="31" t="s">
        <v>9361</v>
      </c>
      <c r="T4628" s="31" t="s">
        <v>9441</v>
      </c>
      <c r="U4628" s="31" t="s">
        <v>9445</v>
      </c>
      <c r="V4628" s="31" t="s">
        <v>116</v>
      </c>
      <c r="W4628" s="31" t="s">
        <v>9223</v>
      </c>
      <c r="X4628" s="31" t="s">
        <v>9364</v>
      </c>
      <c r="Y4628" s="31" t="s">
        <v>9621</v>
      </c>
      <c r="AA4628" s="31" t="s">
        <v>100</v>
      </c>
      <c r="AB4628" s="31">
        <v>1</v>
      </c>
    </row>
    <row r="4629" spans="2:28" x14ac:dyDescent="0.25">
      <c r="B4629" s="31" t="s">
        <v>9623</v>
      </c>
      <c r="C4629" s="31">
        <v>1603</v>
      </c>
      <c r="D4629" s="31" t="s">
        <v>9211</v>
      </c>
      <c r="E4629" s="31" t="s">
        <v>9212</v>
      </c>
      <c r="F4629" s="31" t="s">
        <v>9213</v>
      </c>
      <c r="G4629" s="31" t="s">
        <v>9455</v>
      </c>
      <c r="H4629" s="31" t="s">
        <v>7443</v>
      </c>
      <c r="I4629" s="31" t="s">
        <v>1092</v>
      </c>
      <c r="J4629" s="31" t="s">
        <v>87</v>
      </c>
      <c r="K4629" s="31" t="s">
        <v>102</v>
      </c>
      <c r="L4629" s="31" t="s">
        <v>9624</v>
      </c>
      <c r="M4629" s="31">
        <v>2</v>
      </c>
      <c r="N4629" s="31" t="s">
        <v>116</v>
      </c>
      <c r="O4629" s="31" t="s">
        <v>9565</v>
      </c>
      <c r="P4629" s="31" t="s">
        <v>9566</v>
      </c>
      <c r="Q4629" s="31" t="s">
        <v>9625</v>
      </c>
      <c r="R4629" s="31" t="s">
        <v>116</v>
      </c>
      <c r="S4629" s="31" t="s">
        <v>9361</v>
      </c>
      <c r="T4629" s="31" t="s">
        <v>9626</v>
      </c>
      <c r="U4629" s="31" t="s">
        <v>9627</v>
      </c>
      <c r="V4629" s="31" t="s">
        <v>116</v>
      </c>
      <c r="W4629" s="31" t="s">
        <v>9223</v>
      </c>
      <c r="X4629" s="31" t="s">
        <v>9364</v>
      </c>
      <c r="Y4629" s="31" t="s">
        <v>9621</v>
      </c>
      <c r="AA4629" s="31" t="s">
        <v>100</v>
      </c>
      <c r="AB4629" s="31">
        <v>1</v>
      </c>
    </row>
    <row r="4630" spans="2:28" x14ac:dyDescent="0.25">
      <c r="B4630" s="31" t="s">
        <v>9628</v>
      </c>
      <c r="C4630" s="31">
        <v>1603</v>
      </c>
      <c r="D4630" s="31" t="s">
        <v>9211</v>
      </c>
      <c r="E4630" s="31" t="s">
        <v>9212</v>
      </c>
      <c r="F4630" s="31" t="s">
        <v>9213</v>
      </c>
      <c r="G4630" s="31" t="s">
        <v>9455</v>
      </c>
      <c r="H4630" s="31" t="s">
        <v>7443</v>
      </c>
      <c r="I4630" s="31" t="s">
        <v>1092</v>
      </c>
      <c r="J4630" s="31" t="s">
        <v>87</v>
      </c>
      <c r="K4630" s="31" t="s">
        <v>99</v>
      </c>
      <c r="L4630" s="31" t="s">
        <v>9624</v>
      </c>
      <c r="M4630" s="31">
        <v>2</v>
      </c>
      <c r="N4630" s="31" t="s">
        <v>116</v>
      </c>
      <c r="O4630" s="31" t="s">
        <v>9565</v>
      </c>
      <c r="P4630" s="31" t="s">
        <v>9566</v>
      </c>
      <c r="Q4630" s="31" t="s">
        <v>9625</v>
      </c>
      <c r="R4630" s="31" t="s">
        <v>116</v>
      </c>
      <c r="S4630" s="31" t="s">
        <v>9361</v>
      </c>
      <c r="T4630" s="31" t="s">
        <v>9626</v>
      </c>
      <c r="U4630" s="31" t="s">
        <v>9627</v>
      </c>
      <c r="V4630" s="31" t="s">
        <v>116</v>
      </c>
      <c r="W4630" s="31" t="s">
        <v>9223</v>
      </c>
      <c r="X4630" s="31" t="s">
        <v>9364</v>
      </c>
      <c r="Y4630" s="31" t="s">
        <v>9621</v>
      </c>
      <c r="AA4630" s="31" t="s">
        <v>100</v>
      </c>
      <c r="AB4630" s="31">
        <v>1</v>
      </c>
    </row>
    <row r="4631" spans="2:28" x14ac:dyDescent="0.25">
      <c r="B4631" s="31" t="s">
        <v>9629</v>
      </c>
      <c r="C4631" s="31">
        <v>1609</v>
      </c>
      <c r="D4631" s="31" t="s">
        <v>9211</v>
      </c>
      <c r="E4631" s="31" t="s">
        <v>9212</v>
      </c>
      <c r="F4631" s="31" t="s">
        <v>9213</v>
      </c>
      <c r="G4631" s="31" t="s">
        <v>9510</v>
      </c>
      <c r="H4631" s="31" t="s">
        <v>9511</v>
      </c>
      <c r="I4631" s="31" t="s">
        <v>1092</v>
      </c>
      <c r="J4631" s="31" t="s">
        <v>87</v>
      </c>
      <c r="K4631" s="31" t="s">
        <v>161</v>
      </c>
      <c r="L4631" s="31" t="s">
        <v>9630</v>
      </c>
      <c r="M4631" s="31">
        <v>2</v>
      </c>
      <c r="N4631" s="31" t="s">
        <v>116</v>
      </c>
      <c r="O4631" s="31" t="s">
        <v>9631</v>
      </c>
      <c r="P4631" s="31" t="s">
        <v>9632</v>
      </c>
      <c r="Q4631" s="31" t="s">
        <v>9633</v>
      </c>
      <c r="R4631" s="31" t="s">
        <v>116</v>
      </c>
      <c r="S4631" s="31" t="s">
        <v>9512</v>
      </c>
      <c r="T4631" s="31" t="s">
        <v>9634</v>
      </c>
      <c r="U4631" s="31" t="s">
        <v>9635</v>
      </c>
      <c r="V4631" s="31" t="s">
        <v>116</v>
      </c>
      <c r="W4631" s="31" t="s">
        <v>9515</v>
      </c>
      <c r="X4631" s="31" t="s">
        <v>9636</v>
      </c>
      <c r="Y4631" s="31" t="s">
        <v>9637</v>
      </c>
      <c r="AA4631" s="31" t="s">
        <v>94</v>
      </c>
      <c r="AB4631" s="31">
        <v>1</v>
      </c>
    </row>
    <row r="4632" spans="2:28" x14ac:dyDescent="0.25">
      <c r="B4632" s="31" t="s">
        <v>9638</v>
      </c>
      <c r="C4632" s="31">
        <v>1610</v>
      </c>
      <c r="D4632" s="31" t="s">
        <v>9211</v>
      </c>
      <c r="E4632" s="31" t="s">
        <v>9212</v>
      </c>
      <c r="F4632" s="31" t="s">
        <v>9213</v>
      </c>
      <c r="G4632" s="31" t="s">
        <v>9510</v>
      </c>
      <c r="H4632" s="31" t="s">
        <v>9511</v>
      </c>
      <c r="I4632" s="31" t="s">
        <v>1092</v>
      </c>
      <c r="J4632" s="31" t="s">
        <v>87</v>
      </c>
      <c r="K4632" s="31" t="s">
        <v>164</v>
      </c>
      <c r="L4632" s="31" t="s">
        <v>9639</v>
      </c>
      <c r="M4632" s="31">
        <v>1</v>
      </c>
      <c r="N4632" s="31" t="s">
        <v>116</v>
      </c>
      <c r="O4632" s="31" t="s">
        <v>9631</v>
      </c>
      <c r="P4632" s="31" t="s">
        <v>9632</v>
      </c>
      <c r="Q4632" s="31" t="s">
        <v>9640</v>
      </c>
      <c r="R4632" s="31" t="s">
        <v>116</v>
      </c>
      <c r="S4632" s="31" t="s">
        <v>9512</v>
      </c>
      <c r="T4632" s="31" t="s">
        <v>9634</v>
      </c>
      <c r="U4632" s="31" t="s">
        <v>9635</v>
      </c>
      <c r="V4632" s="31" t="s">
        <v>116</v>
      </c>
      <c r="W4632" s="31" t="s">
        <v>9515</v>
      </c>
      <c r="X4632" s="31" t="s">
        <v>9636</v>
      </c>
      <c r="Y4632" s="31" t="s">
        <v>9641</v>
      </c>
      <c r="AA4632" s="31" t="s">
        <v>94</v>
      </c>
      <c r="AB4632" s="31">
        <v>1</v>
      </c>
    </row>
    <row r="4633" spans="2:28" x14ac:dyDescent="0.25">
      <c r="B4633" s="31" t="s">
        <v>9642</v>
      </c>
      <c r="C4633" s="31">
        <v>1611</v>
      </c>
      <c r="D4633" s="31" t="s">
        <v>9211</v>
      </c>
      <c r="E4633" s="31" t="s">
        <v>9212</v>
      </c>
      <c r="F4633" s="31" t="s">
        <v>9213</v>
      </c>
      <c r="G4633" s="31" t="s">
        <v>9510</v>
      </c>
      <c r="H4633" s="31" t="s">
        <v>9511</v>
      </c>
      <c r="I4633" s="31" t="s">
        <v>1092</v>
      </c>
      <c r="J4633" s="31" t="s">
        <v>87</v>
      </c>
      <c r="K4633" s="31" t="s">
        <v>166</v>
      </c>
      <c r="L4633" s="31" t="s">
        <v>9643</v>
      </c>
      <c r="M4633" s="31">
        <v>2</v>
      </c>
      <c r="N4633" s="31" t="s">
        <v>116</v>
      </c>
      <c r="O4633" s="31" t="s">
        <v>9631</v>
      </c>
      <c r="P4633" s="31" t="s">
        <v>9632</v>
      </c>
      <c r="Q4633" s="31" t="s">
        <v>9644</v>
      </c>
      <c r="R4633" s="31" t="s">
        <v>90</v>
      </c>
      <c r="S4633" s="31" t="s">
        <v>9512</v>
      </c>
      <c r="T4633" s="31" t="s">
        <v>91</v>
      </c>
      <c r="U4633" s="31" t="s">
        <v>91</v>
      </c>
      <c r="V4633" s="31" t="s">
        <v>90</v>
      </c>
      <c r="W4633" s="31" t="s">
        <v>9515</v>
      </c>
      <c r="X4633" s="31" t="s">
        <v>91</v>
      </c>
      <c r="Y4633" s="31" t="s">
        <v>91</v>
      </c>
      <c r="AA4633" s="31" t="s">
        <v>94</v>
      </c>
      <c r="AB4633" s="31">
        <v>1</v>
      </c>
    </row>
    <row r="4634" spans="2:28" x14ac:dyDescent="0.25">
      <c r="B4634" s="31" t="s">
        <v>9645</v>
      </c>
      <c r="C4634" s="31">
        <v>1612</v>
      </c>
      <c r="D4634" s="31" t="s">
        <v>9211</v>
      </c>
      <c r="E4634" s="31" t="s">
        <v>9212</v>
      </c>
      <c r="F4634" s="31" t="s">
        <v>9213</v>
      </c>
      <c r="G4634" s="31" t="s">
        <v>9510</v>
      </c>
      <c r="H4634" s="31" t="s">
        <v>9511</v>
      </c>
      <c r="I4634" s="31" t="s">
        <v>1092</v>
      </c>
      <c r="J4634" s="31" t="s">
        <v>87</v>
      </c>
      <c r="K4634" s="31" t="s">
        <v>88</v>
      </c>
      <c r="L4634" s="31" t="s">
        <v>1675</v>
      </c>
      <c r="M4634" s="31">
        <v>0</v>
      </c>
      <c r="N4634" s="31" t="s">
        <v>90</v>
      </c>
      <c r="O4634" s="31" t="s">
        <v>9631</v>
      </c>
      <c r="P4634" s="31" t="s">
        <v>91</v>
      </c>
      <c r="Q4634" s="31" t="s">
        <v>91</v>
      </c>
      <c r="R4634" s="31" t="s">
        <v>90</v>
      </c>
      <c r="S4634" s="31" t="s">
        <v>9512</v>
      </c>
      <c r="T4634" s="31" t="s">
        <v>91</v>
      </c>
      <c r="U4634" s="31" t="s">
        <v>91</v>
      </c>
      <c r="V4634" s="31" t="s">
        <v>90</v>
      </c>
      <c r="W4634" s="31" t="s">
        <v>9515</v>
      </c>
      <c r="X4634" s="31" t="s">
        <v>91</v>
      </c>
      <c r="Y4634" s="31" t="s">
        <v>91</v>
      </c>
      <c r="AA4634" s="31" t="s">
        <v>94</v>
      </c>
      <c r="AB4634" s="31">
        <v>0</v>
      </c>
    </row>
    <row r="4635" spans="2:28" x14ac:dyDescent="0.25">
      <c r="B4635" s="31" t="s">
        <v>9646</v>
      </c>
      <c r="C4635" s="31">
        <v>1612</v>
      </c>
      <c r="D4635" s="31" t="s">
        <v>9211</v>
      </c>
      <c r="E4635" s="31" t="s">
        <v>9212</v>
      </c>
      <c r="F4635" s="31" t="s">
        <v>9213</v>
      </c>
      <c r="G4635" s="31" t="s">
        <v>9510</v>
      </c>
      <c r="H4635" s="31" t="s">
        <v>9511</v>
      </c>
      <c r="I4635" s="31" t="s">
        <v>1092</v>
      </c>
      <c r="J4635" s="31" t="s">
        <v>87</v>
      </c>
      <c r="K4635" s="31" t="s">
        <v>96</v>
      </c>
      <c r="L4635" s="31" t="s">
        <v>1675</v>
      </c>
      <c r="M4635" s="31">
        <v>0</v>
      </c>
      <c r="N4635" s="31" t="s">
        <v>90</v>
      </c>
      <c r="O4635" s="31" t="s">
        <v>9631</v>
      </c>
      <c r="P4635" s="31" t="s">
        <v>91</v>
      </c>
      <c r="Q4635" s="31" t="s">
        <v>91</v>
      </c>
      <c r="R4635" s="31" t="s">
        <v>90</v>
      </c>
      <c r="S4635" s="31" t="s">
        <v>9512</v>
      </c>
      <c r="T4635" s="31" t="s">
        <v>91</v>
      </c>
      <c r="U4635" s="31" t="s">
        <v>91</v>
      </c>
      <c r="V4635" s="31" t="s">
        <v>90</v>
      </c>
      <c r="W4635" s="31" t="s">
        <v>9515</v>
      </c>
      <c r="X4635" s="31" t="s">
        <v>91</v>
      </c>
      <c r="Y4635" s="31" t="s">
        <v>91</v>
      </c>
      <c r="AA4635" s="31" t="s">
        <v>97</v>
      </c>
      <c r="AB4635" s="31">
        <v>0</v>
      </c>
    </row>
    <row r="4636" spans="2:28" x14ac:dyDescent="0.25">
      <c r="B4636" s="31" t="s">
        <v>9647</v>
      </c>
      <c r="C4636" s="31">
        <v>1612</v>
      </c>
      <c r="D4636" s="31" t="s">
        <v>9211</v>
      </c>
      <c r="E4636" s="31" t="s">
        <v>9212</v>
      </c>
      <c r="F4636" s="31" t="s">
        <v>9213</v>
      </c>
      <c r="G4636" s="31" t="s">
        <v>9510</v>
      </c>
      <c r="H4636" s="31" t="s">
        <v>9511</v>
      </c>
      <c r="I4636" s="31" t="s">
        <v>1092</v>
      </c>
      <c r="J4636" s="31" t="s">
        <v>87</v>
      </c>
      <c r="K4636" s="31" t="s">
        <v>156</v>
      </c>
      <c r="L4636" s="31" t="s">
        <v>1675</v>
      </c>
      <c r="M4636" s="31">
        <v>0</v>
      </c>
      <c r="N4636" s="31" t="s">
        <v>90</v>
      </c>
      <c r="O4636" s="31" t="s">
        <v>9631</v>
      </c>
      <c r="P4636" s="31" t="s">
        <v>91</v>
      </c>
      <c r="Q4636" s="31" t="s">
        <v>91</v>
      </c>
      <c r="R4636" s="31" t="s">
        <v>90</v>
      </c>
      <c r="S4636" s="31" t="s">
        <v>9512</v>
      </c>
      <c r="T4636" s="31" t="s">
        <v>91</v>
      </c>
      <c r="U4636" s="31" t="s">
        <v>91</v>
      </c>
      <c r="V4636" s="31" t="s">
        <v>90</v>
      </c>
      <c r="W4636" s="31" t="s">
        <v>9515</v>
      </c>
      <c r="X4636" s="31" t="s">
        <v>91</v>
      </c>
      <c r="Y4636" s="31" t="s">
        <v>91</v>
      </c>
      <c r="AA4636" s="31" t="s">
        <v>97</v>
      </c>
      <c r="AB4636" s="31">
        <v>0</v>
      </c>
    </row>
    <row r="4637" spans="2:28" x14ac:dyDescent="0.25">
      <c r="B4637" s="31" t="s">
        <v>9648</v>
      </c>
      <c r="C4637" s="31">
        <v>1612</v>
      </c>
      <c r="D4637" s="31" t="s">
        <v>9211</v>
      </c>
      <c r="E4637" s="31" t="s">
        <v>9212</v>
      </c>
      <c r="F4637" s="31" t="s">
        <v>9213</v>
      </c>
      <c r="G4637" s="31" t="s">
        <v>9510</v>
      </c>
      <c r="H4637" s="31" t="s">
        <v>9511</v>
      </c>
      <c r="I4637" s="31" t="s">
        <v>1092</v>
      </c>
      <c r="J4637" s="31" t="s">
        <v>87</v>
      </c>
      <c r="K4637" s="31" t="s">
        <v>181</v>
      </c>
      <c r="L4637" s="31" t="s">
        <v>1675</v>
      </c>
      <c r="M4637" s="31">
        <v>0</v>
      </c>
      <c r="N4637" s="31" t="s">
        <v>90</v>
      </c>
      <c r="O4637" s="31" t="s">
        <v>9631</v>
      </c>
      <c r="P4637" s="31" t="s">
        <v>91</v>
      </c>
      <c r="Q4637" s="31" t="s">
        <v>91</v>
      </c>
      <c r="R4637" s="31" t="s">
        <v>90</v>
      </c>
      <c r="S4637" s="31" t="s">
        <v>9512</v>
      </c>
      <c r="T4637" s="31" t="s">
        <v>91</v>
      </c>
      <c r="U4637" s="31" t="s">
        <v>91</v>
      </c>
      <c r="V4637" s="31" t="s">
        <v>90</v>
      </c>
      <c r="W4637" s="31" t="s">
        <v>9515</v>
      </c>
      <c r="X4637" s="31" t="s">
        <v>91</v>
      </c>
      <c r="Y4637" s="31" t="s">
        <v>91</v>
      </c>
      <c r="AA4637" s="31" t="s">
        <v>100</v>
      </c>
      <c r="AB4637" s="31">
        <v>0</v>
      </c>
    </row>
    <row r="4638" spans="2:28" x14ac:dyDescent="0.25">
      <c r="B4638" s="31" t="s">
        <v>9649</v>
      </c>
      <c r="C4638" s="31">
        <v>1612</v>
      </c>
      <c r="D4638" s="31" t="s">
        <v>9211</v>
      </c>
      <c r="E4638" s="31" t="s">
        <v>9212</v>
      </c>
      <c r="F4638" s="31" t="s">
        <v>9213</v>
      </c>
      <c r="G4638" s="31" t="s">
        <v>9510</v>
      </c>
      <c r="H4638" s="31" t="s">
        <v>9511</v>
      </c>
      <c r="I4638" s="31" t="s">
        <v>1092</v>
      </c>
      <c r="J4638" s="31" t="s">
        <v>87</v>
      </c>
      <c r="K4638" s="31" t="s">
        <v>99</v>
      </c>
      <c r="L4638" s="31" t="s">
        <v>1675</v>
      </c>
      <c r="M4638" s="31">
        <v>0</v>
      </c>
      <c r="N4638" s="31" t="s">
        <v>90</v>
      </c>
      <c r="O4638" s="31" t="s">
        <v>9631</v>
      </c>
      <c r="P4638" s="31" t="s">
        <v>91</v>
      </c>
      <c r="Q4638" s="31" t="s">
        <v>91</v>
      </c>
      <c r="R4638" s="31" t="s">
        <v>90</v>
      </c>
      <c r="S4638" s="31" t="s">
        <v>9512</v>
      </c>
      <c r="T4638" s="31" t="s">
        <v>91</v>
      </c>
      <c r="U4638" s="31" t="s">
        <v>91</v>
      </c>
      <c r="V4638" s="31" t="s">
        <v>90</v>
      </c>
      <c r="W4638" s="31" t="s">
        <v>9515</v>
      </c>
      <c r="X4638" s="31" t="s">
        <v>91</v>
      </c>
      <c r="Y4638" s="31" t="s">
        <v>91</v>
      </c>
      <c r="AA4638" s="31" t="s">
        <v>100</v>
      </c>
      <c r="AB4638" s="31">
        <v>0</v>
      </c>
    </row>
    <row r="4639" spans="2:28" x14ac:dyDescent="0.25">
      <c r="B4639" s="31" t="s">
        <v>9650</v>
      </c>
      <c r="C4639" s="31">
        <v>1612</v>
      </c>
      <c r="D4639" s="31" t="s">
        <v>9211</v>
      </c>
      <c r="E4639" s="31" t="s">
        <v>9212</v>
      </c>
      <c r="F4639" s="31" t="s">
        <v>9213</v>
      </c>
      <c r="G4639" s="31" t="s">
        <v>9510</v>
      </c>
      <c r="H4639" s="31" t="s">
        <v>9511</v>
      </c>
      <c r="I4639" s="31" t="s">
        <v>1092</v>
      </c>
      <c r="J4639" s="31" t="s">
        <v>87</v>
      </c>
      <c r="K4639" s="31" t="s">
        <v>102</v>
      </c>
      <c r="L4639" s="31" t="s">
        <v>1675</v>
      </c>
      <c r="M4639" s="31">
        <v>0</v>
      </c>
      <c r="N4639" s="31" t="s">
        <v>90</v>
      </c>
      <c r="O4639" s="31" t="s">
        <v>9631</v>
      </c>
      <c r="P4639" s="31" t="s">
        <v>91</v>
      </c>
      <c r="Q4639" s="31" t="s">
        <v>91</v>
      </c>
      <c r="R4639" s="31" t="s">
        <v>90</v>
      </c>
      <c r="S4639" s="31" t="s">
        <v>9512</v>
      </c>
      <c r="T4639" s="31" t="s">
        <v>91</v>
      </c>
      <c r="U4639" s="31" t="s">
        <v>91</v>
      </c>
      <c r="V4639" s="31" t="s">
        <v>90</v>
      </c>
      <c r="W4639" s="31" t="s">
        <v>9515</v>
      </c>
      <c r="X4639" s="31" t="s">
        <v>91</v>
      </c>
      <c r="Y4639" s="31" t="s">
        <v>91</v>
      </c>
      <c r="AA4639" s="31" t="s">
        <v>100</v>
      </c>
      <c r="AB4639" s="31">
        <v>0</v>
      </c>
    </row>
    <row r="4640" spans="2:28" x14ac:dyDescent="0.25">
      <c r="B4640" s="31" t="s">
        <v>9651</v>
      </c>
      <c r="C4640" s="31">
        <v>1612</v>
      </c>
      <c r="D4640" s="31" t="s">
        <v>9211</v>
      </c>
      <c r="E4640" s="31" t="s">
        <v>9212</v>
      </c>
      <c r="F4640" s="31" t="s">
        <v>9213</v>
      </c>
      <c r="G4640" s="31" t="s">
        <v>9510</v>
      </c>
      <c r="H4640" s="31" t="s">
        <v>9511</v>
      </c>
      <c r="I4640" s="31" t="s">
        <v>1092</v>
      </c>
      <c r="J4640" s="31" t="s">
        <v>87</v>
      </c>
      <c r="K4640" s="31" t="s">
        <v>104</v>
      </c>
      <c r="L4640" s="31" t="s">
        <v>1675</v>
      </c>
      <c r="M4640" s="31">
        <v>0</v>
      </c>
      <c r="N4640" s="31" t="s">
        <v>90</v>
      </c>
      <c r="O4640" s="31" t="s">
        <v>9631</v>
      </c>
      <c r="P4640" s="31" t="s">
        <v>91</v>
      </c>
      <c r="Q4640" s="31" t="s">
        <v>91</v>
      </c>
      <c r="R4640" s="31" t="s">
        <v>90</v>
      </c>
      <c r="S4640" s="31" t="s">
        <v>9512</v>
      </c>
      <c r="T4640" s="31" t="s">
        <v>91</v>
      </c>
      <c r="U4640" s="31" t="s">
        <v>91</v>
      </c>
      <c r="V4640" s="31" t="s">
        <v>90</v>
      </c>
      <c r="W4640" s="31" t="s">
        <v>9515</v>
      </c>
      <c r="X4640" s="31" t="s">
        <v>91</v>
      </c>
      <c r="Y4640" s="31" t="s">
        <v>91</v>
      </c>
      <c r="AA4640" s="31" t="s">
        <v>100</v>
      </c>
      <c r="AB4640" s="31">
        <v>0</v>
      </c>
    </row>
    <row r="4641" spans="2:28" x14ac:dyDescent="0.25">
      <c r="B4641" s="31" t="s">
        <v>9652</v>
      </c>
      <c r="C4641" s="31">
        <v>1612</v>
      </c>
      <c r="D4641" s="31" t="s">
        <v>9211</v>
      </c>
      <c r="E4641" s="31" t="s">
        <v>9212</v>
      </c>
      <c r="F4641" s="31" t="s">
        <v>9213</v>
      </c>
      <c r="G4641" s="31" t="s">
        <v>9510</v>
      </c>
      <c r="H4641" s="31" t="s">
        <v>9511</v>
      </c>
      <c r="I4641" s="31" t="s">
        <v>1092</v>
      </c>
      <c r="J4641" s="31" t="s">
        <v>87</v>
      </c>
      <c r="K4641" s="31" t="s">
        <v>106</v>
      </c>
      <c r="L4641" s="31" t="s">
        <v>1675</v>
      </c>
      <c r="M4641" s="31">
        <v>0</v>
      </c>
      <c r="N4641" s="31" t="s">
        <v>90</v>
      </c>
      <c r="O4641" s="31" t="s">
        <v>9631</v>
      </c>
      <c r="P4641" s="31" t="s">
        <v>91</v>
      </c>
      <c r="Q4641" s="31" t="s">
        <v>91</v>
      </c>
      <c r="R4641" s="31" t="s">
        <v>90</v>
      </c>
      <c r="S4641" s="31" t="s">
        <v>9512</v>
      </c>
      <c r="T4641" s="31" t="s">
        <v>91</v>
      </c>
      <c r="U4641" s="31" t="s">
        <v>91</v>
      </c>
      <c r="V4641" s="31" t="s">
        <v>90</v>
      </c>
      <c r="W4641" s="31" t="s">
        <v>9515</v>
      </c>
      <c r="X4641" s="31" t="s">
        <v>91</v>
      </c>
      <c r="Y4641" s="31" t="s">
        <v>91</v>
      </c>
      <c r="AA4641" s="31" t="s">
        <v>100</v>
      </c>
      <c r="AB4641" s="31">
        <v>0</v>
      </c>
    </row>
    <row r="4642" spans="2:28" x14ac:dyDescent="0.25">
      <c r="B4642" s="31" t="s">
        <v>9653</v>
      </c>
      <c r="C4642" s="31">
        <v>1612</v>
      </c>
      <c r="D4642" s="31" t="s">
        <v>9211</v>
      </c>
      <c r="E4642" s="31" t="s">
        <v>9212</v>
      </c>
      <c r="F4642" s="31" t="s">
        <v>9213</v>
      </c>
      <c r="G4642" s="31" t="s">
        <v>9510</v>
      </c>
      <c r="H4642" s="31" t="s">
        <v>9511</v>
      </c>
      <c r="I4642" s="31" t="s">
        <v>1092</v>
      </c>
      <c r="J4642" s="31" t="s">
        <v>87</v>
      </c>
      <c r="K4642" s="31" t="s">
        <v>108</v>
      </c>
      <c r="L4642" s="31" t="s">
        <v>1675</v>
      </c>
      <c r="M4642" s="31">
        <v>0</v>
      </c>
      <c r="N4642" s="31" t="s">
        <v>90</v>
      </c>
      <c r="O4642" s="31" t="s">
        <v>9631</v>
      </c>
      <c r="P4642" s="31" t="s">
        <v>91</v>
      </c>
      <c r="Q4642" s="31" t="s">
        <v>91</v>
      </c>
      <c r="R4642" s="31" t="s">
        <v>90</v>
      </c>
      <c r="S4642" s="31" t="s">
        <v>9512</v>
      </c>
      <c r="T4642" s="31" t="s">
        <v>91</v>
      </c>
      <c r="U4642" s="31" t="s">
        <v>91</v>
      </c>
      <c r="V4642" s="31" t="s">
        <v>90</v>
      </c>
      <c r="W4642" s="31" t="s">
        <v>9515</v>
      </c>
      <c r="X4642" s="31" t="s">
        <v>91</v>
      </c>
      <c r="Y4642" s="31" t="s">
        <v>91</v>
      </c>
      <c r="AA4642" s="31" t="s">
        <v>100</v>
      </c>
      <c r="AB4642" s="31">
        <v>0</v>
      </c>
    </row>
    <row r="4643" spans="2:28" x14ac:dyDescent="0.25">
      <c r="B4643" s="31" t="s">
        <v>9654</v>
      </c>
      <c r="C4643" s="31">
        <v>1612</v>
      </c>
      <c r="D4643" s="31" t="s">
        <v>9211</v>
      </c>
      <c r="E4643" s="31" t="s">
        <v>9212</v>
      </c>
      <c r="F4643" s="31" t="s">
        <v>9213</v>
      </c>
      <c r="G4643" s="31" t="s">
        <v>9510</v>
      </c>
      <c r="H4643" s="31" t="s">
        <v>9511</v>
      </c>
      <c r="I4643" s="31" t="s">
        <v>1092</v>
      </c>
      <c r="J4643" s="31" t="s">
        <v>87</v>
      </c>
      <c r="K4643" s="31" t="s">
        <v>110</v>
      </c>
      <c r="L4643" s="31" t="s">
        <v>1675</v>
      </c>
      <c r="M4643" s="31">
        <v>0</v>
      </c>
      <c r="N4643" s="31" t="s">
        <v>90</v>
      </c>
      <c r="O4643" s="31" t="s">
        <v>9631</v>
      </c>
      <c r="P4643" s="31" t="s">
        <v>91</v>
      </c>
      <c r="Q4643" s="31" t="s">
        <v>91</v>
      </c>
      <c r="R4643" s="31" t="s">
        <v>90</v>
      </c>
      <c r="S4643" s="31" t="s">
        <v>9512</v>
      </c>
      <c r="T4643" s="31" t="s">
        <v>91</v>
      </c>
      <c r="U4643" s="31" t="s">
        <v>91</v>
      </c>
      <c r="V4643" s="31" t="s">
        <v>90</v>
      </c>
      <c r="W4643" s="31" t="s">
        <v>9515</v>
      </c>
      <c r="X4643" s="31" t="s">
        <v>91</v>
      </c>
      <c r="Y4643" s="31" t="s">
        <v>91</v>
      </c>
      <c r="AA4643" s="31" t="s">
        <v>100</v>
      </c>
      <c r="AB4643" s="31">
        <v>0</v>
      </c>
    </row>
    <row r="4644" spans="2:28" x14ac:dyDescent="0.25">
      <c r="B4644" s="31" t="s">
        <v>9655</v>
      </c>
      <c r="C4644" s="31">
        <v>1612</v>
      </c>
      <c r="D4644" s="31" t="s">
        <v>9211</v>
      </c>
      <c r="E4644" s="31" t="s">
        <v>9212</v>
      </c>
      <c r="F4644" s="31" t="s">
        <v>9213</v>
      </c>
      <c r="G4644" s="31" t="s">
        <v>9510</v>
      </c>
      <c r="H4644" s="31" t="s">
        <v>9511</v>
      </c>
      <c r="I4644" s="31" t="s">
        <v>1092</v>
      </c>
      <c r="J4644" s="31" t="s">
        <v>87</v>
      </c>
      <c r="K4644" s="31" t="s">
        <v>112</v>
      </c>
      <c r="L4644" s="31" t="s">
        <v>1675</v>
      </c>
      <c r="M4644" s="31">
        <v>0</v>
      </c>
      <c r="N4644" s="31" t="s">
        <v>90</v>
      </c>
      <c r="O4644" s="31" t="s">
        <v>9631</v>
      </c>
      <c r="P4644" s="31" t="s">
        <v>91</v>
      </c>
      <c r="Q4644" s="31" t="s">
        <v>91</v>
      </c>
      <c r="R4644" s="31" t="s">
        <v>90</v>
      </c>
      <c r="S4644" s="31" t="s">
        <v>9512</v>
      </c>
      <c r="T4644" s="31" t="s">
        <v>91</v>
      </c>
      <c r="U4644" s="31" t="s">
        <v>91</v>
      </c>
      <c r="V4644" s="31" t="s">
        <v>90</v>
      </c>
      <c r="W4644" s="31" t="s">
        <v>9515</v>
      </c>
      <c r="X4644" s="31" t="s">
        <v>91</v>
      </c>
      <c r="Y4644" s="31" t="s">
        <v>91</v>
      </c>
      <c r="AA4644" s="31" t="s">
        <v>100</v>
      </c>
      <c r="AB4644" s="31">
        <v>0</v>
      </c>
    </row>
    <row r="4645" spans="2:28" x14ac:dyDescent="0.25">
      <c r="B4645" s="31" t="s">
        <v>9656</v>
      </c>
      <c r="C4645" s="31">
        <v>1613</v>
      </c>
      <c r="D4645" s="31" t="s">
        <v>9211</v>
      </c>
      <c r="E4645" s="31" t="s">
        <v>9212</v>
      </c>
      <c r="F4645" s="31" t="s">
        <v>9213</v>
      </c>
      <c r="G4645" s="31" t="s">
        <v>9510</v>
      </c>
      <c r="H4645" s="31" t="s">
        <v>9511</v>
      </c>
      <c r="I4645" s="31" t="s">
        <v>1092</v>
      </c>
      <c r="J4645" s="31" t="s">
        <v>87</v>
      </c>
      <c r="K4645" s="31" t="s">
        <v>114</v>
      </c>
      <c r="L4645" s="31" t="s">
        <v>9657</v>
      </c>
      <c r="M4645" s="31">
        <v>2</v>
      </c>
      <c r="N4645" s="31" t="s">
        <v>116</v>
      </c>
      <c r="O4645" s="31" t="s">
        <v>9631</v>
      </c>
      <c r="P4645" s="31" t="s">
        <v>9658</v>
      </c>
      <c r="Q4645" s="31" t="s">
        <v>9659</v>
      </c>
      <c r="R4645" s="31" t="s">
        <v>90</v>
      </c>
      <c r="S4645" s="31" t="s">
        <v>9512</v>
      </c>
      <c r="T4645" s="31" t="s">
        <v>91</v>
      </c>
      <c r="U4645" s="31" t="s">
        <v>91</v>
      </c>
      <c r="V4645" s="31" t="s">
        <v>90</v>
      </c>
      <c r="W4645" s="31" t="s">
        <v>9515</v>
      </c>
      <c r="X4645" s="31" t="s">
        <v>91</v>
      </c>
      <c r="Y4645" s="31" t="s">
        <v>91</v>
      </c>
      <c r="AA4645" s="31" t="s">
        <v>94</v>
      </c>
      <c r="AB4645" s="31">
        <v>1</v>
      </c>
    </row>
    <row r="4646" spans="2:28" x14ac:dyDescent="0.25">
      <c r="B4646" s="31" t="s">
        <v>9660</v>
      </c>
      <c r="C4646" s="31">
        <v>1614</v>
      </c>
      <c r="D4646" s="31" t="s">
        <v>9211</v>
      </c>
      <c r="E4646" s="31" t="s">
        <v>9212</v>
      </c>
      <c r="F4646" s="31" t="s">
        <v>9213</v>
      </c>
      <c r="G4646" s="31" t="s">
        <v>9510</v>
      </c>
      <c r="H4646" s="31" t="s">
        <v>9511</v>
      </c>
      <c r="I4646" s="31" t="s">
        <v>1092</v>
      </c>
      <c r="J4646" s="31" t="s">
        <v>87</v>
      </c>
      <c r="K4646" s="31" t="s">
        <v>170</v>
      </c>
      <c r="L4646" s="31" t="s">
        <v>9661</v>
      </c>
      <c r="M4646" s="31">
        <v>2</v>
      </c>
      <c r="N4646" s="31" t="s">
        <v>116</v>
      </c>
      <c r="O4646" s="31" t="s">
        <v>9631</v>
      </c>
      <c r="P4646" s="31" t="s">
        <v>9658</v>
      </c>
      <c r="Q4646" s="31" t="s">
        <v>9662</v>
      </c>
      <c r="R4646" s="31" t="s">
        <v>90</v>
      </c>
      <c r="S4646" s="31" t="s">
        <v>9512</v>
      </c>
      <c r="T4646" s="31" t="s">
        <v>91</v>
      </c>
      <c r="U4646" s="31" t="s">
        <v>91</v>
      </c>
      <c r="V4646" s="31" t="s">
        <v>90</v>
      </c>
      <c r="W4646" s="31" t="s">
        <v>9515</v>
      </c>
      <c r="X4646" s="31" t="s">
        <v>91</v>
      </c>
      <c r="Y4646" s="31" t="s">
        <v>91</v>
      </c>
      <c r="AA4646" s="31" t="s">
        <v>94</v>
      </c>
      <c r="AB4646" s="31">
        <v>1</v>
      </c>
    </row>
    <row r="4647" spans="2:28" x14ac:dyDescent="0.25">
      <c r="B4647" s="31" t="s">
        <v>9663</v>
      </c>
      <c r="C4647" s="31">
        <v>1615</v>
      </c>
      <c r="D4647" s="31" t="s">
        <v>9211</v>
      </c>
      <c r="E4647" s="31" t="s">
        <v>9212</v>
      </c>
      <c r="F4647" s="31" t="s">
        <v>9213</v>
      </c>
      <c r="G4647" s="31" t="s">
        <v>9510</v>
      </c>
      <c r="H4647" s="31" t="s">
        <v>9511</v>
      </c>
      <c r="I4647" s="31" t="s">
        <v>1092</v>
      </c>
      <c r="J4647" s="31" t="s">
        <v>87</v>
      </c>
      <c r="K4647" s="31" t="s">
        <v>125</v>
      </c>
      <c r="L4647" s="31" t="s">
        <v>9664</v>
      </c>
      <c r="M4647" s="31">
        <v>2</v>
      </c>
      <c r="N4647" s="31" t="s">
        <v>116</v>
      </c>
      <c r="O4647" s="31" t="s">
        <v>9631</v>
      </c>
      <c r="P4647" s="31" t="s">
        <v>9665</v>
      </c>
      <c r="Q4647" s="31" t="s">
        <v>9666</v>
      </c>
      <c r="R4647" s="31" t="s">
        <v>116</v>
      </c>
      <c r="S4647" s="31" t="s">
        <v>9512</v>
      </c>
      <c r="T4647" s="31" t="s">
        <v>9667</v>
      </c>
      <c r="U4647" s="31" t="s">
        <v>9668</v>
      </c>
      <c r="V4647" s="31" t="s">
        <v>90</v>
      </c>
      <c r="W4647" s="31" t="s">
        <v>9515</v>
      </c>
      <c r="X4647" s="31" t="s">
        <v>91</v>
      </c>
      <c r="Y4647" s="31" t="s">
        <v>91</v>
      </c>
      <c r="AA4647" s="31" t="s">
        <v>97</v>
      </c>
      <c r="AB4647" s="31">
        <v>1</v>
      </c>
    </row>
    <row r="4648" spans="2:28" x14ac:dyDescent="0.25">
      <c r="B4648" s="31" t="s">
        <v>9669</v>
      </c>
      <c r="C4648" s="31">
        <v>1616</v>
      </c>
      <c r="D4648" s="31" t="s">
        <v>9211</v>
      </c>
      <c r="E4648" s="31" t="s">
        <v>9212</v>
      </c>
      <c r="F4648" s="31" t="s">
        <v>9213</v>
      </c>
      <c r="G4648" s="31" t="s">
        <v>9510</v>
      </c>
      <c r="H4648" s="31" t="s">
        <v>9511</v>
      </c>
      <c r="I4648" s="31" t="s">
        <v>1092</v>
      </c>
      <c r="J4648" s="31" t="s">
        <v>87</v>
      </c>
      <c r="K4648" s="31" t="s">
        <v>134</v>
      </c>
      <c r="L4648" s="31" t="s">
        <v>9670</v>
      </c>
      <c r="M4648" s="31">
        <v>2</v>
      </c>
      <c r="N4648" s="31" t="s">
        <v>116</v>
      </c>
      <c r="O4648" s="31" t="s">
        <v>9631</v>
      </c>
      <c r="P4648" s="31" t="s">
        <v>9671</v>
      </c>
      <c r="Q4648" s="31" t="s">
        <v>9672</v>
      </c>
      <c r="R4648" s="31" t="s">
        <v>116</v>
      </c>
      <c r="S4648" s="31" t="s">
        <v>9512</v>
      </c>
      <c r="T4648" s="31" t="s">
        <v>9673</v>
      </c>
      <c r="U4648" s="31" t="s">
        <v>9674</v>
      </c>
      <c r="V4648" s="31" t="s">
        <v>90</v>
      </c>
      <c r="W4648" s="31" t="s">
        <v>9515</v>
      </c>
      <c r="X4648" s="31" t="s">
        <v>91</v>
      </c>
      <c r="Y4648" s="31" t="s">
        <v>91</v>
      </c>
      <c r="AA4648" s="31" t="s">
        <v>97</v>
      </c>
      <c r="AB4648" s="31">
        <v>1</v>
      </c>
    </row>
    <row r="4649" spans="2:28" x14ac:dyDescent="0.25">
      <c r="B4649" s="31" t="s">
        <v>9675</v>
      </c>
      <c r="C4649" s="31">
        <v>1617</v>
      </c>
      <c r="D4649" s="31" t="s">
        <v>9211</v>
      </c>
      <c r="E4649" s="31" t="s">
        <v>9212</v>
      </c>
      <c r="F4649" s="31" t="s">
        <v>9213</v>
      </c>
      <c r="G4649" s="31" t="s">
        <v>9510</v>
      </c>
      <c r="H4649" s="31" t="s">
        <v>9511</v>
      </c>
      <c r="I4649" s="31" t="s">
        <v>1092</v>
      </c>
      <c r="J4649" s="31" t="s">
        <v>87</v>
      </c>
      <c r="K4649" s="31" t="s">
        <v>139</v>
      </c>
      <c r="L4649" s="31" t="s">
        <v>9676</v>
      </c>
      <c r="M4649" s="31">
        <v>1</v>
      </c>
      <c r="N4649" s="31" t="s">
        <v>90</v>
      </c>
      <c r="O4649" s="31" t="s">
        <v>9631</v>
      </c>
      <c r="P4649" s="31" t="s">
        <v>91</v>
      </c>
      <c r="Q4649" s="31" t="s">
        <v>91</v>
      </c>
      <c r="R4649" s="31" t="s">
        <v>116</v>
      </c>
      <c r="S4649" s="31" t="s">
        <v>9677</v>
      </c>
      <c r="T4649" s="31" t="s">
        <v>9678</v>
      </c>
      <c r="U4649" s="31" t="s">
        <v>9679</v>
      </c>
      <c r="V4649" s="31" t="s">
        <v>90</v>
      </c>
      <c r="W4649" s="31" t="s">
        <v>9515</v>
      </c>
      <c r="X4649" s="31" t="s">
        <v>91</v>
      </c>
      <c r="Y4649" s="31" t="s">
        <v>91</v>
      </c>
      <c r="Z4649" s="31" t="s">
        <v>9680</v>
      </c>
      <c r="AA4649" s="31" t="s">
        <v>97</v>
      </c>
      <c r="AB4649" s="31">
        <v>1</v>
      </c>
    </row>
    <row r="4650" spans="2:28" x14ac:dyDescent="0.25">
      <c r="B4650" s="31" t="s">
        <v>9681</v>
      </c>
      <c r="C4650" s="31">
        <v>1618</v>
      </c>
      <c r="D4650" s="31" t="s">
        <v>9211</v>
      </c>
      <c r="E4650" s="31" t="s">
        <v>9212</v>
      </c>
      <c r="F4650" s="31" t="s">
        <v>9213</v>
      </c>
      <c r="G4650" s="31" t="s">
        <v>9510</v>
      </c>
      <c r="H4650" s="31" t="s">
        <v>9511</v>
      </c>
      <c r="I4650" s="31" t="s">
        <v>1092</v>
      </c>
      <c r="J4650" s="31" t="s">
        <v>87</v>
      </c>
      <c r="K4650" s="31" t="s">
        <v>145</v>
      </c>
      <c r="L4650" s="31" t="s">
        <v>9682</v>
      </c>
      <c r="M4650" s="31">
        <v>2</v>
      </c>
      <c r="N4650" s="31" t="s">
        <v>116</v>
      </c>
      <c r="O4650" s="31" t="s">
        <v>9631</v>
      </c>
      <c r="P4650" s="31" t="s">
        <v>9658</v>
      </c>
      <c r="Q4650" s="31" t="s">
        <v>9683</v>
      </c>
      <c r="R4650" s="31" t="s">
        <v>90</v>
      </c>
      <c r="S4650" s="31" t="s">
        <v>9512</v>
      </c>
      <c r="T4650" s="31" t="s">
        <v>91</v>
      </c>
      <c r="U4650" s="31" t="s">
        <v>91</v>
      </c>
      <c r="V4650" s="31" t="s">
        <v>90</v>
      </c>
      <c r="W4650" s="31" t="s">
        <v>9515</v>
      </c>
      <c r="X4650" s="31" t="s">
        <v>91</v>
      </c>
      <c r="Y4650" s="31" t="s">
        <v>91</v>
      </c>
      <c r="AA4650" s="31" t="s">
        <v>97</v>
      </c>
      <c r="AB4650" s="31">
        <v>1</v>
      </c>
    </row>
    <row r="4651" spans="2:28" x14ac:dyDescent="0.25">
      <c r="B4651" s="31" t="s">
        <v>9684</v>
      </c>
      <c r="C4651" s="31">
        <v>1619</v>
      </c>
      <c r="D4651" s="31" t="s">
        <v>9211</v>
      </c>
      <c r="E4651" s="31" t="s">
        <v>9212</v>
      </c>
      <c r="F4651" s="31" t="s">
        <v>9213</v>
      </c>
      <c r="G4651" s="31" t="s">
        <v>9510</v>
      </c>
      <c r="H4651" s="31" t="s">
        <v>9511</v>
      </c>
      <c r="I4651" s="31" t="s">
        <v>1092</v>
      </c>
      <c r="J4651" s="31" t="s">
        <v>87</v>
      </c>
      <c r="K4651" s="31" t="s">
        <v>177</v>
      </c>
      <c r="L4651" s="31" t="s">
        <v>9685</v>
      </c>
      <c r="M4651" s="31">
        <v>2</v>
      </c>
      <c r="N4651" s="31" t="s">
        <v>90</v>
      </c>
      <c r="O4651" s="31" t="s">
        <v>9631</v>
      </c>
      <c r="P4651" s="31" t="s">
        <v>9686</v>
      </c>
      <c r="Q4651" s="31" t="s">
        <v>9687</v>
      </c>
      <c r="R4651" s="31" t="s">
        <v>116</v>
      </c>
      <c r="S4651" s="31" t="s">
        <v>9512</v>
      </c>
      <c r="T4651" s="31" t="s">
        <v>9688</v>
      </c>
      <c r="U4651" s="31" t="s">
        <v>9689</v>
      </c>
      <c r="V4651" s="31" t="s">
        <v>90</v>
      </c>
      <c r="W4651" s="31" t="s">
        <v>9515</v>
      </c>
      <c r="X4651" s="31" t="s">
        <v>91</v>
      </c>
      <c r="Y4651" s="31" t="s">
        <v>91</v>
      </c>
      <c r="AA4651" s="31" t="s">
        <v>97</v>
      </c>
      <c r="AB4651" s="31">
        <v>1</v>
      </c>
    </row>
    <row r="4652" spans="2:28" x14ac:dyDescent="0.25">
      <c r="B4652" s="31" t="s">
        <v>9690</v>
      </c>
      <c r="C4652" s="31">
        <v>1620</v>
      </c>
      <c r="D4652" s="31" t="s">
        <v>9211</v>
      </c>
      <c r="E4652" s="31" t="s">
        <v>9212</v>
      </c>
      <c r="F4652" s="31" t="s">
        <v>9213</v>
      </c>
      <c r="G4652" s="31" t="s">
        <v>9510</v>
      </c>
      <c r="H4652" s="31" t="s">
        <v>9511</v>
      </c>
      <c r="I4652" s="31" t="s">
        <v>1092</v>
      </c>
      <c r="J4652" s="31" t="s">
        <v>87</v>
      </c>
      <c r="K4652" s="31" t="s">
        <v>150</v>
      </c>
      <c r="L4652" s="31" t="s">
        <v>9691</v>
      </c>
      <c r="M4652" s="31">
        <v>2</v>
      </c>
      <c r="N4652" s="31" t="s">
        <v>116</v>
      </c>
      <c r="O4652" s="31" t="s">
        <v>9631</v>
      </c>
      <c r="P4652" s="31" t="s">
        <v>9692</v>
      </c>
      <c r="Q4652" s="31" t="s">
        <v>9693</v>
      </c>
      <c r="R4652" s="31" t="s">
        <v>90</v>
      </c>
      <c r="S4652" s="31" t="s">
        <v>9512</v>
      </c>
      <c r="T4652" s="31" t="s">
        <v>91</v>
      </c>
      <c r="U4652" s="31" t="s">
        <v>91</v>
      </c>
      <c r="V4652" s="31" t="s">
        <v>90</v>
      </c>
      <c r="W4652" s="31" t="s">
        <v>9515</v>
      </c>
      <c r="X4652" s="31" t="s">
        <v>91</v>
      </c>
      <c r="Y4652" s="31" t="s">
        <v>91</v>
      </c>
      <c r="AA4652" s="31" t="s">
        <v>97</v>
      </c>
      <c r="AB4652" s="31">
        <v>1</v>
      </c>
    </row>
    <row r="4653" spans="2:28" x14ac:dyDescent="0.25">
      <c r="B4653" s="31" t="s">
        <v>9694</v>
      </c>
      <c r="C4653" s="31">
        <v>1621</v>
      </c>
      <c r="D4653" s="31" t="s">
        <v>9211</v>
      </c>
      <c r="E4653" s="31" t="s">
        <v>9212</v>
      </c>
      <c r="F4653" s="31" t="s">
        <v>9213</v>
      </c>
      <c r="G4653" s="31" t="s">
        <v>9539</v>
      </c>
      <c r="H4653" s="31" t="s">
        <v>9540</v>
      </c>
      <c r="I4653" s="31" t="s">
        <v>1092</v>
      </c>
      <c r="J4653" s="31" t="s">
        <v>87</v>
      </c>
      <c r="K4653" s="31" t="s">
        <v>161</v>
      </c>
      <c r="L4653" s="31" t="s">
        <v>9695</v>
      </c>
      <c r="M4653" s="31">
        <v>1</v>
      </c>
      <c r="N4653" s="31" t="s">
        <v>90</v>
      </c>
      <c r="O4653" s="31" t="s">
        <v>9696</v>
      </c>
      <c r="P4653" s="31" t="s">
        <v>9697</v>
      </c>
      <c r="Q4653" s="31" t="s">
        <v>9698</v>
      </c>
      <c r="R4653" s="31" t="s">
        <v>90</v>
      </c>
      <c r="S4653" s="31" t="s">
        <v>91</v>
      </c>
      <c r="T4653" s="31" t="s">
        <v>91</v>
      </c>
      <c r="U4653" s="31" t="s">
        <v>91</v>
      </c>
      <c r="V4653" s="31" t="s">
        <v>90</v>
      </c>
      <c r="W4653" s="31" t="s">
        <v>9515</v>
      </c>
      <c r="X4653" s="31" t="s">
        <v>91</v>
      </c>
      <c r="Y4653" s="31" t="s">
        <v>91</v>
      </c>
      <c r="AA4653" s="31" t="s">
        <v>94</v>
      </c>
      <c r="AB4653" s="31">
        <v>1</v>
      </c>
    </row>
    <row r="4654" spans="2:28" x14ac:dyDescent="0.25">
      <c r="B4654" s="31" t="s">
        <v>9699</v>
      </c>
      <c r="C4654" s="31">
        <v>1622</v>
      </c>
      <c r="D4654" s="31" t="s">
        <v>9211</v>
      </c>
      <c r="E4654" s="31" t="s">
        <v>9212</v>
      </c>
      <c r="F4654" s="31" t="s">
        <v>9213</v>
      </c>
      <c r="G4654" s="31" t="s">
        <v>9539</v>
      </c>
      <c r="H4654" s="31" t="s">
        <v>9540</v>
      </c>
      <c r="I4654" s="31" t="s">
        <v>1092</v>
      </c>
      <c r="J4654" s="31" t="s">
        <v>87</v>
      </c>
      <c r="K4654" s="31" t="s">
        <v>164</v>
      </c>
      <c r="L4654" s="31" t="s">
        <v>1675</v>
      </c>
      <c r="M4654" s="31">
        <v>0</v>
      </c>
      <c r="N4654" s="31" t="s">
        <v>90</v>
      </c>
      <c r="O4654" s="31" t="s">
        <v>9700</v>
      </c>
      <c r="P4654" s="31" t="s">
        <v>91</v>
      </c>
      <c r="Q4654" s="31" t="s">
        <v>91</v>
      </c>
      <c r="R4654" s="31" t="s">
        <v>90</v>
      </c>
      <c r="S4654" s="31" t="s">
        <v>91</v>
      </c>
      <c r="T4654" s="31" t="s">
        <v>91</v>
      </c>
      <c r="U4654" s="31" t="s">
        <v>91</v>
      </c>
      <c r="V4654" s="31" t="s">
        <v>90</v>
      </c>
      <c r="W4654" s="31" t="s">
        <v>9515</v>
      </c>
      <c r="X4654" s="31" t="s">
        <v>91</v>
      </c>
      <c r="Y4654" s="31" t="s">
        <v>91</v>
      </c>
      <c r="AA4654" s="31" t="s">
        <v>94</v>
      </c>
      <c r="AB4654" s="31">
        <v>0</v>
      </c>
    </row>
    <row r="4655" spans="2:28" x14ac:dyDescent="0.25">
      <c r="B4655" s="31" t="s">
        <v>9701</v>
      </c>
      <c r="C4655" s="31">
        <v>1622</v>
      </c>
      <c r="D4655" s="31" t="s">
        <v>9211</v>
      </c>
      <c r="E4655" s="31" t="s">
        <v>9212</v>
      </c>
      <c r="F4655" s="31" t="s">
        <v>9213</v>
      </c>
      <c r="G4655" s="31" t="s">
        <v>9539</v>
      </c>
      <c r="H4655" s="31" t="s">
        <v>9540</v>
      </c>
      <c r="I4655" s="31" t="s">
        <v>1092</v>
      </c>
      <c r="J4655" s="31" t="s">
        <v>87</v>
      </c>
      <c r="K4655" s="31" t="s">
        <v>88</v>
      </c>
      <c r="L4655" s="31" t="s">
        <v>1675</v>
      </c>
      <c r="M4655" s="31">
        <v>0</v>
      </c>
      <c r="N4655" s="31" t="s">
        <v>90</v>
      </c>
      <c r="O4655" s="31" t="s">
        <v>9700</v>
      </c>
      <c r="P4655" s="31" t="s">
        <v>91</v>
      </c>
      <c r="Q4655" s="31" t="s">
        <v>91</v>
      </c>
      <c r="R4655" s="31" t="s">
        <v>90</v>
      </c>
      <c r="S4655" s="31" t="s">
        <v>91</v>
      </c>
      <c r="T4655" s="31" t="s">
        <v>91</v>
      </c>
      <c r="U4655" s="31" t="s">
        <v>91</v>
      </c>
      <c r="V4655" s="31" t="s">
        <v>90</v>
      </c>
      <c r="W4655" s="31" t="s">
        <v>9515</v>
      </c>
      <c r="X4655" s="31" t="s">
        <v>91</v>
      </c>
      <c r="Y4655" s="31" t="s">
        <v>91</v>
      </c>
      <c r="AA4655" s="31" t="s">
        <v>94</v>
      </c>
      <c r="AB4655" s="31">
        <v>0</v>
      </c>
    </row>
    <row r="4656" spans="2:28" x14ac:dyDescent="0.25">
      <c r="B4656" s="31" t="s">
        <v>9702</v>
      </c>
      <c r="C4656" s="31">
        <v>1622</v>
      </c>
      <c r="D4656" s="31" t="s">
        <v>9211</v>
      </c>
      <c r="E4656" s="31" t="s">
        <v>9212</v>
      </c>
      <c r="F4656" s="31" t="s">
        <v>9213</v>
      </c>
      <c r="G4656" s="31" t="s">
        <v>9539</v>
      </c>
      <c r="H4656" s="31" t="s">
        <v>9540</v>
      </c>
      <c r="I4656" s="31" t="s">
        <v>1092</v>
      </c>
      <c r="J4656" s="31" t="s">
        <v>87</v>
      </c>
      <c r="K4656" s="31" t="s">
        <v>114</v>
      </c>
      <c r="L4656" s="31" t="s">
        <v>1675</v>
      </c>
      <c r="M4656" s="31">
        <v>0</v>
      </c>
      <c r="N4656" s="31" t="s">
        <v>90</v>
      </c>
      <c r="O4656" s="31" t="s">
        <v>9700</v>
      </c>
      <c r="P4656" s="31" t="s">
        <v>91</v>
      </c>
      <c r="Q4656" s="31" t="s">
        <v>91</v>
      </c>
      <c r="R4656" s="31" t="s">
        <v>90</v>
      </c>
      <c r="S4656" s="31" t="s">
        <v>91</v>
      </c>
      <c r="T4656" s="31" t="s">
        <v>91</v>
      </c>
      <c r="U4656" s="31" t="s">
        <v>91</v>
      </c>
      <c r="V4656" s="31" t="s">
        <v>90</v>
      </c>
      <c r="W4656" s="31" t="s">
        <v>9515</v>
      </c>
      <c r="X4656" s="31" t="s">
        <v>91</v>
      </c>
      <c r="Y4656" s="31" t="s">
        <v>91</v>
      </c>
      <c r="AA4656" s="31" t="s">
        <v>94</v>
      </c>
      <c r="AB4656" s="31">
        <v>0</v>
      </c>
    </row>
    <row r="4657" spans="2:28" x14ac:dyDescent="0.25">
      <c r="B4657" s="31" t="s">
        <v>9703</v>
      </c>
      <c r="C4657" s="31">
        <v>1622</v>
      </c>
      <c r="D4657" s="31" t="s">
        <v>9211</v>
      </c>
      <c r="E4657" s="31" t="s">
        <v>9212</v>
      </c>
      <c r="F4657" s="31" t="s">
        <v>9213</v>
      </c>
      <c r="G4657" s="31" t="s">
        <v>9539</v>
      </c>
      <c r="H4657" s="31" t="s">
        <v>9540</v>
      </c>
      <c r="I4657" s="31" t="s">
        <v>1092</v>
      </c>
      <c r="J4657" s="31" t="s">
        <v>87</v>
      </c>
      <c r="K4657" s="31" t="s">
        <v>170</v>
      </c>
      <c r="L4657" s="31" t="s">
        <v>1675</v>
      </c>
      <c r="M4657" s="31">
        <v>0</v>
      </c>
      <c r="N4657" s="31" t="s">
        <v>90</v>
      </c>
      <c r="O4657" s="31" t="s">
        <v>9700</v>
      </c>
      <c r="P4657" s="31" t="s">
        <v>91</v>
      </c>
      <c r="Q4657" s="31" t="s">
        <v>91</v>
      </c>
      <c r="R4657" s="31" t="s">
        <v>90</v>
      </c>
      <c r="S4657" s="31" t="s">
        <v>91</v>
      </c>
      <c r="T4657" s="31" t="s">
        <v>91</v>
      </c>
      <c r="U4657" s="31" t="s">
        <v>91</v>
      </c>
      <c r="V4657" s="31" t="s">
        <v>90</v>
      </c>
      <c r="W4657" s="31" t="s">
        <v>9515</v>
      </c>
      <c r="X4657" s="31" t="s">
        <v>91</v>
      </c>
      <c r="Y4657" s="31" t="s">
        <v>91</v>
      </c>
      <c r="AA4657" s="31" t="s">
        <v>94</v>
      </c>
      <c r="AB4657" s="31">
        <v>0</v>
      </c>
    </row>
    <row r="4658" spans="2:28" x14ac:dyDescent="0.25">
      <c r="B4658" s="31" t="s">
        <v>9704</v>
      </c>
      <c r="C4658" s="31">
        <v>1622</v>
      </c>
      <c r="D4658" s="31" t="s">
        <v>9211</v>
      </c>
      <c r="E4658" s="31" t="s">
        <v>9212</v>
      </c>
      <c r="F4658" s="31" t="s">
        <v>9213</v>
      </c>
      <c r="G4658" s="31" t="s">
        <v>9539</v>
      </c>
      <c r="H4658" s="31" t="s">
        <v>9540</v>
      </c>
      <c r="I4658" s="31" t="s">
        <v>1092</v>
      </c>
      <c r="J4658" s="31" t="s">
        <v>87</v>
      </c>
      <c r="K4658" s="31" t="s">
        <v>125</v>
      </c>
      <c r="L4658" s="31" t="s">
        <v>1675</v>
      </c>
      <c r="M4658" s="31">
        <v>0</v>
      </c>
      <c r="N4658" s="31" t="s">
        <v>90</v>
      </c>
      <c r="O4658" s="31" t="s">
        <v>9700</v>
      </c>
      <c r="P4658" s="31" t="s">
        <v>91</v>
      </c>
      <c r="Q4658" s="31" t="s">
        <v>91</v>
      </c>
      <c r="R4658" s="31" t="s">
        <v>90</v>
      </c>
      <c r="S4658" s="31" t="s">
        <v>91</v>
      </c>
      <c r="T4658" s="31" t="s">
        <v>91</v>
      </c>
      <c r="U4658" s="31" t="s">
        <v>91</v>
      </c>
      <c r="V4658" s="31" t="s">
        <v>90</v>
      </c>
      <c r="W4658" s="31" t="s">
        <v>9515</v>
      </c>
      <c r="X4658" s="31" t="s">
        <v>91</v>
      </c>
      <c r="Y4658" s="31" t="s">
        <v>91</v>
      </c>
      <c r="AA4658" s="31" t="s">
        <v>97</v>
      </c>
      <c r="AB4658" s="31">
        <v>0</v>
      </c>
    </row>
    <row r="4659" spans="2:28" x14ac:dyDescent="0.25">
      <c r="B4659" s="31" t="s">
        <v>9705</v>
      </c>
      <c r="C4659" s="31">
        <v>1622</v>
      </c>
      <c r="D4659" s="31" t="s">
        <v>9211</v>
      </c>
      <c r="E4659" s="31" t="s">
        <v>9212</v>
      </c>
      <c r="F4659" s="31" t="s">
        <v>9213</v>
      </c>
      <c r="G4659" s="31" t="s">
        <v>9539</v>
      </c>
      <c r="H4659" s="31" t="s">
        <v>9540</v>
      </c>
      <c r="I4659" s="31" t="s">
        <v>1092</v>
      </c>
      <c r="J4659" s="31" t="s">
        <v>87</v>
      </c>
      <c r="K4659" s="31" t="s">
        <v>134</v>
      </c>
      <c r="L4659" s="31" t="s">
        <v>1675</v>
      </c>
      <c r="M4659" s="31">
        <v>0</v>
      </c>
      <c r="N4659" s="31" t="s">
        <v>90</v>
      </c>
      <c r="O4659" s="31" t="s">
        <v>9700</v>
      </c>
      <c r="P4659" s="31" t="s">
        <v>91</v>
      </c>
      <c r="Q4659" s="31" t="s">
        <v>91</v>
      </c>
      <c r="R4659" s="31" t="s">
        <v>90</v>
      </c>
      <c r="S4659" s="31" t="s">
        <v>91</v>
      </c>
      <c r="T4659" s="31" t="s">
        <v>91</v>
      </c>
      <c r="U4659" s="31" t="s">
        <v>91</v>
      </c>
      <c r="V4659" s="31" t="s">
        <v>90</v>
      </c>
      <c r="W4659" s="31" t="s">
        <v>9515</v>
      </c>
      <c r="X4659" s="31" t="s">
        <v>91</v>
      </c>
      <c r="Y4659" s="31" t="s">
        <v>91</v>
      </c>
      <c r="AA4659" s="31" t="s">
        <v>97</v>
      </c>
      <c r="AB4659" s="31">
        <v>0</v>
      </c>
    </row>
    <row r="4660" spans="2:28" x14ac:dyDescent="0.25">
      <c r="B4660" s="31" t="s">
        <v>9706</v>
      </c>
      <c r="C4660" s="31">
        <v>1622</v>
      </c>
      <c r="D4660" s="31" t="s">
        <v>9211</v>
      </c>
      <c r="E4660" s="31" t="s">
        <v>9212</v>
      </c>
      <c r="F4660" s="31" t="s">
        <v>9213</v>
      </c>
      <c r="G4660" s="31" t="s">
        <v>9539</v>
      </c>
      <c r="H4660" s="31" t="s">
        <v>9540</v>
      </c>
      <c r="I4660" s="31" t="s">
        <v>1092</v>
      </c>
      <c r="J4660" s="31" t="s">
        <v>87</v>
      </c>
      <c r="K4660" s="31" t="s">
        <v>139</v>
      </c>
      <c r="L4660" s="31" t="s">
        <v>1675</v>
      </c>
      <c r="M4660" s="31">
        <v>0</v>
      </c>
      <c r="N4660" s="31" t="s">
        <v>90</v>
      </c>
      <c r="O4660" s="31" t="s">
        <v>9700</v>
      </c>
      <c r="P4660" s="31" t="s">
        <v>91</v>
      </c>
      <c r="Q4660" s="31" t="s">
        <v>91</v>
      </c>
      <c r="R4660" s="31" t="s">
        <v>90</v>
      </c>
      <c r="S4660" s="31" t="s">
        <v>91</v>
      </c>
      <c r="T4660" s="31" t="s">
        <v>91</v>
      </c>
      <c r="U4660" s="31" t="s">
        <v>91</v>
      </c>
      <c r="V4660" s="31" t="s">
        <v>90</v>
      </c>
      <c r="W4660" s="31" t="s">
        <v>9515</v>
      </c>
      <c r="X4660" s="31" t="s">
        <v>91</v>
      </c>
      <c r="Y4660" s="31" t="s">
        <v>91</v>
      </c>
      <c r="AA4660" s="31" t="s">
        <v>97</v>
      </c>
      <c r="AB4660" s="31">
        <v>0</v>
      </c>
    </row>
    <row r="4661" spans="2:28" x14ac:dyDescent="0.25">
      <c r="B4661" s="31" t="s">
        <v>9707</v>
      </c>
      <c r="C4661" s="31">
        <v>1622</v>
      </c>
      <c r="D4661" s="31" t="s">
        <v>9211</v>
      </c>
      <c r="E4661" s="31" t="s">
        <v>9212</v>
      </c>
      <c r="F4661" s="31" t="s">
        <v>9213</v>
      </c>
      <c r="G4661" s="31" t="s">
        <v>9539</v>
      </c>
      <c r="H4661" s="31" t="s">
        <v>9540</v>
      </c>
      <c r="I4661" s="31" t="s">
        <v>1092</v>
      </c>
      <c r="J4661" s="31" t="s">
        <v>87</v>
      </c>
      <c r="K4661" s="31" t="s">
        <v>96</v>
      </c>
      <c r="L4661" s="31" t="s">
        <v>1675</v>
      </c>
      <c r="M4661" s="31">
        <v>0</v>
      </c>
      <c r="N4661" s="31" t="s">
        <v>90</v>
      </c>
      <c r="O4661" s="31" t="s">
        <v>9700</v>
      </c>
      <c r="P4661" s="31" t="s">
        <v>91</v>
      </c>
      <c r="Q4661" s="31" t="s">
        <v>91</v>
      </c>
      <c r="R4661" s="31" t="s">
        <v>90</v>
      </c>
      <c r="S4661" s="31" t="s">
        <v>91</v>
      </c>
      <c r="T4661" s="31" t="s">
        <v>91</v>
      </c>
      <c r="U4661" s="31" t="s">
        <v>91</v>
      </c>
      <c r="V4661" s="31" t="s">
        <v>90</v>
      </c>
      <c r="W4661" s="31" t="s">
        <v>9515</v>
      </c>
      <c r="X4661" s="31" t="s">
        <v>91</v>
      </c>
      <c r="Y4661" s="31" t="s">
        <v>91</v>
      </c>
      <c r="AA4661" s="31" t="s">
        <v>97</v>
      </c>
      <c r="AB4661" s="31">
        <v>0</v>
      </c>
    </row>
    <row r="4662" spans="2:28" x14ac:dyDescent="0.25">
      <c r="B4662" s="31" t="s">
        <v>9708</v>
      </c>
      <c r="C4662" s="31">
        <v>1622</v>
      </c>
      <c r="D4662" s="31" t="s">
        <v>9211</v>
      </c>
      <c r="E4662" s="31" t="s">
        <v>9212</v>
      </c>
      <c r="F4662" s="31" t="s">
        <v>9213</v>
      </c>
      <c r="G4662" s="31" t="s">
        <v>9539</v>
      </c>
      <c r="H4662" s="31" t="s">
        <v>9540</v>
      </c>
      <c r="I4662" s="31" t="s">
        <v>1092</v>
      </c>
      <c r="J4662" s="31" t="s">
        <v>87</v>
      </c>
      <c r="K4662" s="31" t="s">
        <v>150</v>
      </c>
      <c r="L4662" s="31" t="s">
        <v>1675</v>
      </c>
      <c r="M4662" s="31">
        <v>0</v>
      </c>
      <c r="N4662" s="31" t="s">
        <v>90</v>
      </c>
      <c r="O4662" s="31" t="s">
        <v>9700</v>
      </c>
      <c r="P4662" s="31" t="s">
        <v>91</v>
      </c>
      <c r="Q4662" s="31" t="s">
        <v>91</v>
      </c>
      <c r="R4662" s="31" t="s">
        <v>90</v>
      </c>
      <c r="S4662" s="31" t="s">
        <v>91</v>
      </c>
      <c r="T4662" s="31" t="s">
        <v>91</v>
      </c>
      <c r="U4662" s="31" t="s">
        <v>91</v>
      </c>
      <c r="V4662" s="31" t="s">
        <v>90</v>
      </c>
      <c r="W4662" s="31" t="s">
        <v>9515</v>
      </c>
      <c r="X4662" s="31" t="s">
        <v>91</v>
      </c>
      <c r="Y4662" s="31" t="s">
        <v>91</v>
      </c>
      <c r="AA4662" s="31" t="s">
        <v>97</v>
      </c>
      <c r="AB4662" s="31">
        <v>0</v>
      </c>
    </row>
    <row r="4663" spans="2:28" x14ac:dyDescent="0.25">
      <c r="B4663" s="31" t="s">
        <v>9709</v>
      </c>
      <c r="C4663" s="31">
        <v>1622</v>
      </c>
      <c r="D4663" s="31" t="s">
        <v>9211</v>
      </c>
      <c r="E4663" s="31" t="s">
        <v>9212</v>
      </c>
      <c r="F4663" s="31" t="s">
        <v>9213</v>
      </c>
      <c r="G4663" s="31" t="s">
        <v>9539</v>
      </c>
      <c r="H4663" s="31" t="s">
        <v>9540</v>
      </c>
      <c r="I4663" s="31" t="s">
        <v>1092</v>
      </c>
      <c r="J4663" s="31" t="s">
        <v>87</v>
      </c>
      <c r="K4663" s="31" t="s">
        <v>156</v>
      </c>
      <c r="L4663" s="31" t="s">
        <v>1675</v>
      </c>
      <c r="M4663" s="31">
        <v>0</v>
      </c>
      <c r="N4663" s="31" t="s">
        <v>90</v>
      </c>
      <c r="O4663" s="31" t="s">
        <v>9700</v>
      </c>
      <c r="P4663" s="31" t="s">
        <v>91</v>
      </c>
      <c r="Q4663" s="31" t="s">
        <v>91</v>
      </c>
      <c r="R4663" s="31" t="s">
        <v>90</v>
      </c>
      <c r="S4663" s="31" t="s">
        <v>91</v>
      </c>
      <c r="T4663" s="31" t="s">
        <v>91</v>
      </c>
      <c r="U4663" s="31" t="s">
        <v>91</v>
      </c>
      <c r="V4663" s="31" t="s">
        <v>90</v>
      </c>
      <c r="W4663" s="31" t="s">
        <v>9515</v>
      </c>
      <c r="X4663" s="31" t="s">
        <v>91</v>
      </c>
      <c r="Y4663" s="31" t="s">
        <v>91</v>
      </c>
      <c r="AA4663" s="31" t="s">
        <v>97</v>
      </c>
      <c r="AB4663" s="31">
        <v>0</v>
      </c>
    </row>
    <row r="4664" spans="2:28" x14ac:dyDescent="0.25">
      <c r="B4664" s="31" t="s">
        <v>9710</v>
      </c>
      <c r="C4664" s="31">
        <v>1622</v>
      </c>
      <c r="D4664" s="31" t="s">
        <v>9211</v>
      </c>
      <c r="E4664" s="31" t="s">
        <v>9212</v>
      </c>
      <c r="F4664" s="31" t="s">
        <v>9213</v>
      </c>
      <c r="G4664" s="31" t="s">
        <v>9539</v>
      </c>
      <c r="H4664" s="31" t="s">
        <v>9540</v>
      </c>
      <c r="I4664" s="31" t="s">
        <v>1092</v>
      </c>
      <c r="J4664" s="31" t="s">
        <v>87</v>
      </c>
      <c r="K4664" s="31" t="s">
        <v>181</v>
      </c>
      <c r="L4664" s="31" t="s">
        <v>1675</v>
      </c>
      <c r="M4664" s="31">
        <v>0</v>
      </c>
      <c r="N4664" s="31" t="s">
        <v>90</v>
      </c>
      <c r="O4664" s="31" t="s">
        <v>9700</v>
      </c>
      <c r="P4664" s="31" t="s">
        <v>91</v>
      </c>
      <c r="Q4664" s="31" t="s">
        <v>91</v>
      </c>
      <c r="R4664" s="31" t="s">
        <v>90</v>
      </c>
      <c r="S4664" s="31" t="s">
        <v>91</v>
      </c>
      <c r="T4664" s="31" t="s">
        <v>91</v>
      </c>
      <c r="U4664" s="31" t="s">
        <v>91</v>
      </c>
      <c r="V4664" s="31" t="s">
        <v>90</v>
      </c>
      <c r="W4664" s="31" t="s">
        <v>9515</v>
      </c>
      <c r="X4664" s="31" t="s">
        <v>91</v>
      </c>
      <c r="Y4664" s="31" t="s">
        <v>91</v>
      </c>
      <c r="AA4664" s="31" t="s">
        <v>100</v>
      </c>
      <c r="AB4664" s="31">
        <v>0</v>
      </c>
    </row>
    <row r="4665" spans="2:28" x14ac:dyDescent="0.25">
      <c r="B4665" s="31" t="s">
        <v>9711</v>
      </c>
      <c r="C4665" s="31">
        <v>1622</v>
      </c>
      <c r="D4665" s="31" t="s">
        <v>9211</v>
      </c>
      <c r="E4665" s="31" t="s">
        <v>9212</v>
      </c>
      <c r="F4665" s="31" t="s">
        <v>9213</v>
      </c>
      <c r="G4665" s="31" t="s">
        <v>9539</v>
      </c>
      <c r="H4665" s="31" t="s">
        <v>9540</v>
      </c>
      <c r="I4665" s="31" t="s">
        <v>1092</v>
      </c>
      <c r="J4665" s="31" t="s">
        <v>87</v>
      </c>
      <c r="K4665" s="31" t="s">
        <v>99</v>
      </c>
      <c r="L4665" s="31" t="s">
        <v>1675</v>
      </c>
      <c r="M4665" s="31">
        <v>0</v>
      </c>
      <c r="N4665" s="31" t="s">
        <v>90</v>
      </c>
      <c r="O4665" s="31" t="s">
        <v>9700</v>
      </c>
      <c r="P4665" s="31" t="s">
        <v>91</v>
      </c>
      <c r="Q4665" s="31" t="s">
        <v>91</v>
      </c>
      <c r="R4665" s="31" t="s">
        <v>90</v>
      </c>
      <c r="S4665" s="31" t="s">
        <v>91</v>
      </c>
      <c r="T4665" s="31" t="s">
        <v>91</v>
      </c>
      <c r="U4665" s="31" t="s">
        <v>91</v>
      </c>
      <c r="V4665" s="31" t="s">
        <v>90</v>
      </c>
      <c r="W4665" s="31" t="s">
        <v>9515</v>
      </c>
      <c r="X4665" s="31" t="s">
        <v>91</v>
      </c>
      <c r="Y4665" s="31" t="s">
        <v>91</v>
      </c>
      <c r="AA4665" s="31" t="s">
        <v>100</v>
      </c>
      <c r="AB4665" s="31">
        <v>0</v>
      </c>
    </row>
    <row r="4666" spans="2:28" x14ac:dyDescent="0.25">
      <c r="B4666" s="31" t="s">
        <v>9712</v>
      </c>
      <c r="C4666" s="31">
        <v>1622</v>
      </c>
      <c r="D4666" s="31" t="s">
        <v>9211</v>
      </c>
      <c r="E4666" s="31" t="s">
        <v>9212</v>
      </c>
      <c r="F4666" s="31" t="s">
        <v>9213</v>
      </c>
      <c r="G4666" s="31" t="s">
        <v>9539</v>
      </c>
      <c r="H4666" s="31" t="s">
        <v>9540</v>
      </c>
      <c r="I4666" s="31" t="s">
        <v>1092</v>
      </c>
      <c r="J4666" s="31" t="s">
        <v>87</v>
      </c>
      <c r="K4666" s="31" t="s">
        <v>102</v>
      </c>
      <c r="L4666" s="31" t="s">
        <v>1675</v>
      </c>
      <c r="M4666" s="31">
        <v>0</v>
      </c>
      <c r="N4666" s="31" t="s">
        <v>90</v>
      </c>
      <c r="O4666" s="31" t="s">
        <v>9700</v>
      </c>
      <c r="P4666" s="31" t="s">
        <v>91</v>
      </c>
      <c r="Q4666" s="31" t="s">
        <v>91</v>
      </c>
      <c r="R4666" s="31" t="s">
        <v>90</v>
      </c>
      <c r="S4666" s="31" t="s">
        <v>91</v>
      </c>
      <c r="T4666" s="31" t="s">
        <v>91</v>
      </c>
      <c r="U4666" s="31" t="s">
        <v>91</v>
      </c>
      <c r="V4666" s="31" t="s">
        <v>90</v>
      </c>
      <c r="W4666" s="31" t="s">
        <v>9515</v>
      </c>
      <c r="X4666" s="31" t="s">
        <v>91</v>
      </c>
      <c r="Y4666" s="31" t="s">
        <v>91</v>
      </c>
      <c r="AA4666" s="31" t="s">
        <v>100</v>
      </c>
      <c r="AB4666" s="31">
        <v>0</v>
      </c>
    </row>
    <row r="4667" spans="2:28" x14ac:dyDescent="0.25">
      <c r="B4667" s="31" t="s">
        <v>9713</v>
      </c>
      <c r="C4667" s="31">
        <v>1622</v>
      </c>
      <c r="D4667" s="31" t="s">
        <v>9211</v>
      </c>
      <c r="E4667" s="31" t="s">
        <v>9212</v>
      </c>
      <c r="F4667" s="31" t="s">
        <v>9213</v>
      </c>
      <c r="G4667" s="31" t="s">
        <v>9539</v>
      </c>
      <c r="H4667" s="31" t="s">
        <v>9540</v>
      </c>
      <c r="I4667" s="31" t="s">
        <v>1092</v>
      </c>
      <c r="J4667" s="31" t="s">
        <v>87</v>
      </c>
      <c r="K4667" s="31" t="s">
        <v>104</v>
      </c>
      <c r="L4667" s="31" t="s">
        <v>1675</v>
      </c>
      <c r="M4667" s="31">
        <v>0</v>
      </c>
      <c r="N4667" s="31" t="s">
        <v>90</v>
      </c>
      <c r="O4667" s="31" t="s">
        <v>9700</v>
      </c>
      <c r="P4667" s="31" t="s">
        <v>91</v>
      </c>
      <c r="Q4667" s="31" t="s">
        <v>91</v>
      </c>
      <c r="R4667" s="31" t="s">
        <v>90</v>
      </c>
      <c r="S4667" s="31" t="s">
        <v>91</v>
      </c>
      <c r="T4667" s="31" t="s">
        <v>91</v>
      </c>
      <c r="U4667" s="31" t="s">
        <v>91</v>
      </c>
      <c r="V4667" s="31" t="s">
        <v>90</v>
      </c>
      <c r="W4667" s="31" t="s">
        <v>9515</v>
      </c>
      <c r="X4667" s="31" t="s">
        <v>91</v>
      </c>
      <c r="Y4667" s="31" t="s">
        <v>91</v>
      </c>
      <c r="AA4667" s="31" t="s">
        <v>100</v>
      </c>
      <c r="AB4667" s="31">
        <v>0</v>
      </c>
    </row>
    <row r="4668" spans="2:28" x14ac:dyDescent="0.25">
      <c r="B4668" s="31" t="s">
        <v>9714</v>
      </c>
      <c r="C4668" s="31">
        <v>1622</v>
      </c>
      <c r="D4668" s="31" t="s">
        <v>9211</v>
      </c>
      <c r="E4668" s="31" t="s">
        <v>9212</v>
      </c>
      <c r="F4668" s="31" t="s">
        <v>9213</v>
      </c>
      <c r="G4668" s="31" t="s">
        <v>9539</v>
      </c>
      <c r="H4668" s="31" t="s">
        <v>9540</v>
      </c>
      <c r="I4668" s="31" t="s">
        <v>1092</v>
      </c>
      <c r="J4668" s="31" t="s">
        <v>87</v>
      </c>
      <c r="K4668" s="31" t="s">
        <v>106</v>
      </c>
      <c r="L4668" s="31" t="s">
        <v>1675</v>
      </c>
      <c r="M4668" s="31">
        <v>0</v>
      </c>
      <c r="N4668" s="31" t="s">
        <v>90</v>
      </c>
      <c r="O4668" s="31" t="s">
        <v>9700</v>
      </c>
      <c r="P4668" s="31" t="s">
        <v>91</v>
      </c>
      <c r="Q4668" s="31" t="s">
        <v>91</v>
      </c>
      <c r="R4668" s="31" t="s">
        <v>90</v>
      </c>
      <c r="S4668" s="31" t="s">
        <v>91</v>
      </c>
      <c r="T4668" s="31" t="s">
        <v>91</v>
      </c>
      <c r="U4668" s="31" t="s">
        <v>91</v>
      </c>
      <c r="V4668" s="31" t="s">
        <v>90</v>
      </c>
      <c r="W4668" s="31" t="s">
        <v>9515</v>
      </c>
      <c r="X4668" s="31" t="s">
        <v>91</v>
      </c>
      <c r="Y4668" s="31" t="s">
        <v>91</v>
      </c>
      <c r="AA4668" s="31" t="s">
        <v>100</v>
      </c>
      <c r="AB4668" s="31">
        <v>0</v>
      </c>
    </row>
    <row r="4669" spans="2:28" x14ac:dyDescent="0.25">
      <c r="B4669" s="31" t="s">
        <v>9715</v>
      </c>
      <c r="C4669" s="31">
        <v>1622</v>
      </c>
      <c r="D4669" s="31" t="s">
        <v>9211</v>
      </c>
      <c r="E4669" s="31" t="s">
        <v>9212</v>
      </c>
      <c r="F4669" s="31" t="s">
        <v>9213</v>
      </c>
      <c r="G4669" s="31" t="s">
        <v>9539</v>
      </c>
      <c r="H4669" s="31" t="s">
        <v>9540</v>
      </c>
      <c r="I4669" s="31" t="s">
        <v>1092</v>
      </c>
      <c r="J4669" s="31" t="s">
        <v>87</v>
      </c>
      <c r="K4669" s="31" t="s">
        <v>108</v>
      </c>
      <c r="L4669" s="31" t="s">
        <v>1675</v>
      </c>
      <c r="M4669" s="31">
        <v>0</v>
      </c>
      <c r="N4669" s="31" t="s">
        <v>90</v>
      </c>
      <c r="O4669" s="31" t="s">
        <v>9700</v>
      </c>
      <c r="P4669" s="31" t="s">
        <v>91</v>
      </c>
      <c r="Q4669" s="31" t="s">
        <v>91</v>
      </c>
      <c r="R4669" s="31" t="s">
        <v>90</v>
      </c>
      <c r="S4669" s="31" t="s">
        <v>91</v>
      </c>
      <c r="T4669" s="31" t="s">
        <v>91</v>
      </c>
      <c r="U4669" s="31" t="s">
        <v>91</v>
      </c>
      <c r="V4669" s="31" t="s">
        <v>90</v>
      </c>
      <c r="W4669" s="31" t="s">
        <v>9515</v>
      </c>
      <c r="X4669" s="31" t="s">
        <v>91</v>
      </c>
      <c r="Y4669" s="31" t="s">
        <v>91</v>
      </c>
      <c r="AA4669" s="31" t="s">
        <v>100</v>
      </c>
      <c r="AB4669" s="31">
        <v>0</v>
      </c>
    </row>
    <row r="4670" spans="2:28" x14ac:dyDescent="0.25">
      <c r="B4670" s="31" t="s">
        <v>9716</v>
      </c>
      <c r="C4670" s="31">
        <v>1622</v>
      </c>
      <c r="D4670" s="31" t="s">
        <v>9211</v>
      </c>
      <c r="E4670" s="31" t="s">
        <v>9212</v>
      </c>
      <c r="F4670" s="31" t="s">
        <v>9213</v>
      </c>
      <c r="G4670" s="31" t="s">
        <v>9539</v>
      </c>
      <c r="H4670" s="31" t="s">
        <v>9540</v>
      </c>
      <c r="I4670" s="31" t="s">
        <v>1092</v>
      </c>
      <c r="J4670" s="31" t="s">
        <v>87</v>
      </c>
      <c r="K4670" s="31" t="s">
        <v>110</v>
      </c>
      <c r="L4670" s="31" t="s">
        <v>1675</v>
      </c>
      <c r="M4670" s="31">
        <v>0</v>
      </c>
      <c r="N4670" s="31" t="s">
        <v>90</v>
      </c>
      <c r="O4670" s="31" t="s">
        <v>9700</v>
      </c>
      <c r="P4670" s="31" t="s">
        <v>91</v>
      </c>
      <c r="Q4670" s="31" t="s">
        <v>91</v>
      </c>
      <c r="R4670" s="31" t="s">
        <v>90</v>
      </c>
      <c r="S4670" s="31" t="s">
        <v>91</v>
      </c>
      <c r="T4670" s="31" t="s">
        <v>91</v>
      </c>
      <c r="U4670" s="31" t="s">
        <v>91</v>
      </c>
      <c r="V4670" s="31" t="s">
        <v>90</v>
      </c>
      <c r="W4670" s="31" t="s">
        <v>9515</v>
      </c>
      <c r="X4670" s="31" t="s">
        <v>91</v>
      </c>
      <c r="Y4670" s="31" t="s">
        <v>91</v>
      </c>
      <c r="AA4670" s="31" t="s">
        <v>100</v>
      </c>
      <c r="AB4670" s="31">
        <v>0</v>
      </c>
    </row>
    <row r="4671" spans="2:28" x14ac:dyDescent="0.25">
      <c r="B4671" s="31" t="s">
        <v>9717</v>
      </c>
      <c r="C4671" s="31">
        <v>1622</v>
      </c>
      <c r="D4671" s="31" t="s">
        <v>9211</v>
      </c>
      <c r="E4671" s="31" t="s">
        <v>9212</v>
      </c>
      <c r="F4671" s="31" t="s">
        <v>9213</v>
      </c>
      <c r="G4671" s="31" t="s">
        <v>9539</v>
      </c>
      <c r="H4671" s="31" t="s">
        <v>9540</v>
      </c>
      <c r="I4671" s="31" t="s">
        <v>1092</v>
      </c>
      <c r="J4671" s="31" t="s">
        <v>87</v>
      </c>
      <c r="K4671" s="31" t="s">
        <v>112</v>
      </c>
      <c r="L4671" s="31" t="s">
        <v>1675</v>
      </c>
      <c r="M4671" s="31">
        <v>0</v>
      </c>
      <c r="N4671" s="31" t="s">
        <v>90</v>
      </c>
      <c r="O4671" s="31" t="s">
        <v>9700</v>
      </c>
      <c r="P4671" s="31" t="s">
        <v>91</v>
      </c>
      <c r="Q4671" s="31" t="s">
        <v>91</v>
      </c>
      <c r="R4671" s="31" t="s">
        <v>90</v>
      </c>
      <c r="S4671" s="31" t="s">
        <v>91</v>
      </c>
      <c r="T4671" s="31" t="s">
        <v>91</v>
      </c>
      <c r="U4671" s="31" t="s">
        <v>91</v>
      </c>
      <c r="V4671" s="31" t="s">
        <v>90</v>
      </c>
      <c r="W4671" s="31" t="s">
        <v>9515</v>
      </c>
      <c r="X4671" s="31" t="s">
        <v>91</v>
      </c>
      <c r="Y4671" s="31" t="s">
        <v>91</v>
      </c>
      <c r="AA4671" s="31" t="s">
        <v>100</v>
      </c>
      <c r="AB4671" s="31">
        <v>0</v>
      </c>
    </row>
    <row r="4672" spans="2:28" x14ac:dyDescent="0.25">
      <c r="B4672" s="31" t="s">
        <v>9718</v>
      </c>
      <c r="C4672" s="31">
        <v>1623</v>
      </c>
      <c r="D4672" s="31" t="s">
        <v>9211</v>
      </c>
      <c r="E4672" s="31" t="s">
        <v>9212</v>
      </c>
      <c r="F4672" s="31" t="s">
        <v>9213</v>
      </c>
      <c r="G4672" s="31" t="s">
        <v>9539</v>
      </c>
      <c r="H4672" s="31" t="s">
        <v>9540</v>
      </c>
      <c r="I4672" s="31" t="s">
        <v>1092</v>
      </c>
      <c r="J4672" s="31" t="s">
        <v>87</v>
      </c>
      <c r="K4672" s="31" t="s">
        <v>166</v>
      </c>
      <c r="L4672" s="31" t="s">
        <v>9719</v>
      </c>
      <c r="M4672" s="31">
        <v>2</v>
      </c>
      <c r="N4672" s="31" t="s">
        <v>116</v>
      </c>
      <c r="O4672" s="31" t="s">
        <v>9700</v>
      </c>
      <c r="P4672" s="31" t="s">
        <v>9720</v>
      </c>
      <c r="Q4672" s="31" t="s">
        <v>9721</v>
      </c>
      <c r="R4672" s="31" t="s">
        <v>90</v>
      </c>
      <c r="S4672" s="31" t="s">
        <v>91</v>
      </c>
      <c r="T4672" s="31" t="s">
        <v>91</v>
      </c>
      <c r="U4672" s="31" t="s">
        <v>91</v>
      </c>
      <c r="V4672" s="31" t="s">
        <v>90</v>
      </c>
      <c r="W4672" s="31" t="s">
        <v>9515</v>
      </c>
      <c r="X4672" s="31" t="s">
        <v>91</v>
      </c>
      <c r="Y4672" s="31" t="s">
        <v>91</v>
      </c>
      <c r="AA4672" s="31" t="s">
        <v>94</v>
      </c>
      <c r="AB4672" s="31">
        <v>1</v>
      </c>
    </row>
    <row r="4673" spans="2:28" x14ac:dyDescent="0.25">
      <c r="B4673" s="31" t="s">
        <v>9722</v>
      </c>
      <c r="C4673" s="31">
        <v>1624</v>
      </c>
      <c r="D4673" s="31" t="s">
        <v>9211</v>
      </c>
      <c r="E4673" s="31" t="s">
        <v>9212</v>
      </c>
      <c r="F4673" s="31" t="s">
        <v>9213</v>
      </c>
      <c r="G4673" s="31" t="s">
        <v>9539</v>
      </c>
      <c r="H4673" s="31" t="s">
        <v>9540</v>
      </c>
      <c r="I4673" s="31" t="s">
        <v>1092</v>
      </c>
      <c r="J4673" s="31" t="s">
        <v>87</v>
      </c>
      <c r="K4673" s="31" t="s">
        <v>145</v>
      </c>
      <c r="L4673" s="31" t="s">
        <v>9723</v>
      </c>
      <c r="M4673" s="31">
        <v>2</v>
      </c>
      <c r="N4673" s="31" t="s">
        <v>116</v>
      </c>
      <c r="O4673" s="31" t="s">
        <v>9700</v>
      </c>
      <c r="P4673" s="31" t="s">
        <v>9696</v>
      </c>
      <c r="Q4673" s="31" t="s">
        <v>9724</v>
      </c>
      <c r="R4673" s="31" t="s">
        <v>90</v>
      </c>
      <c r="S4673" s="31" t="s">
        <v>91</v>
      </c>
      <c r="T4673" s="31" t="s">
        <v>91</v>
      </c>
      <c r="U4673" s="31" t="s">
        <v>91</v>
      </c>
      <c r="V4673" s="31" t="s">
        <v>90</v>
      </c>
      <c r="W4673" s="31" t="s">
        <v>9515</v>
      </c>
      <c r="X4673" s="31" t="s">
        <v>91</v>
      </c>
      <c r="Y4673" s="31" t="s">
        <v>91</v>
      </c>
      <c r="AA4673" s="31" t="s">
        <v>97</v>
      </c>
      <c r="AB4673" s="31">
        <v>1</v>
      </c>
    </row>
    <row r="4674" spans="2:28" x14ac:dyDescent="0.25">
      <c r="B4674" s="31" t="s">
        <v>9725</v>
      </c>
      <c r="C4674" s="31">
        <v>1625</v>
      </c>
      <c r="D4674" s="31" t="s">
        <v>9211</v>
      </c>
      <c r="E4674" s="31" t="s">
        <v>9212</v>
      </c>
      <c r="F4674" s="31" t="s">
        <v>9213</v>
      </c>
      <c r="G4674" s="31" t="s">
        <v>9539</v>
      </c>
      <c r="H4674" s="31" t="s">
        <v>9540</v>
      </c>
      <c r="I4674" s="31" t="s">
        <v>1092</v>
      </c>
      <c r="J4674" s="31" t="s">
        <v>87</v>
      </c>
      <c r="K4674" s="31" t="s">
        <v>177</v>
      </c>
      <c r="L4674" s="31" t="s">
        <v>9726</v>
      </c>
      <c r="M4674" s="31">
        <v>2</v>
      </c>
      <c r="N4674" s="31" t="s">
        <v>116</v>
      </c>
      <c r="O4674" s="31" t="s">
        <v>9696</v>
      </c>
      <c r="P4674" s="31" t="s">
        <v>9697</v>
      </c>
      <c r="Q4674" s="31" t="s">
        <v>9727</v>
      </c>
      <c r="R4674" s="31" t="s">
        <v>90</v>
      </c>
      <c r="S4674" s="31" t="s">
        <v>91</v>
      </c>
      <c r="T4674" s="31" t="s">
        <v>91</v>
      </c>
      <c r="U4674" s="31" t="s">
        <v>91</v>
      </c>
      <c r="V4674" s="31" t="s">
        <v>116</v>
      </c>
      <c r="W4674" s="31" t="s">
        <v>9515</v>
      </c>
      <c r="X4674" s="31" t="s">
        <v>9728</v>
      </c>
      <c r="Y4674" s="31" t="s">
        <v>9729</v>
      </c>
      <c r="AA4674" s="31" t="s">
        <v>97</v>
      </c>
      <c r="AB4674" s="31">
        <v>1</v>
      </c>
    </row>
    <row r="4675" spans="2:28" x14ac:dyDescent="0.25">
      <c r="B4675" s="31" t="s">
        <v>9730</v>
      </c>
      <c r="C4675" s="31">
        <v>1922</v>
      </c>
      <c r="D4675" s="31" t="s">
        <v>9731</v>
      </c>
      <c r="E4675" s="31" t="s">
        <v>9732</v>
      </c>
      <c r="F4675" s="31" t="s">
        <v>9733</v>
      </c>
      <c r="G4675" s="31" t="s">
        <v>9734</v>
      </c>
      <c r="H4675" s="31" t="s">
        <v>1842</v>
      </c>
      <c r="I4675" s="31" t="s">
        <v>9735</v>
      </c>
      <c r="J4675" s="31" t="s">
        <v>87</v>
      </c>
      <c r="K4675" s="31" t="s">
        <v>161</v>
      </c>
      <c r="L4675" s="31" t="s">
        <v>9736</v>
      </c>
      <c r="M4675" s="31">
        <v>0</v>
      </c>
      <c r="N4675" s="31" t="s">
        <v>90</v>
      </c>
      <c r="O4675" s="31" t="s">
        <v>91</v>
      </c>
      <c r="P4675" s="31" t="s">
        <v>91</v>
      </c>
      <c r="Q4675" s="31" t="s">
        <v>91</v>
      </c>
      <c r="R4675" s="31" t="s">
        <v>90</v>
      </c>
      <c r="S4675" s="31" t="s">
        <v>9737</v>
      </c>
      <c r="T4675" s="31" t="s">
        <v>91</v>
      </c>
      <c r="U4675" s="31" t="s">
        <v>91</v>
      </c>
      <c r="V4675" s="31" t="s">
        <v>90</v>
      </c>
      <c r="W4675" s="31" t="s">
        <v>9738</v>
      </c>
      <c r="X4675" s="31" t="s">
        <v>91</v>
      </c>
      <c r="Y4675" s="31" t="s">
        <v>91</v>
      </c>
      <c r="AA4675" s="31" t="s">
        <v>94</v>
      </c>
      <c r="AB4675" s="31">
        <v>0</v>
      </c>
    </row>
    <row r="4676" spans="2:28" x14ac:dyDescent="0.25">
      <c r="B4676" s="31" t="s">
        <v>9739</v>
      </c>
      <c r="C4676" s="31">
        <v>1922</v>
      </c>
      <c r="D4676" s="31" t="s">
        <v>9731</v>
      </c>
      <c r="E4676" s="31" t="s">
        <v>9732</v>
      </c>
      <c r="F4676" s="31" t="s">
        <v>9733</v>
      </c>
      <c r="G4676" s="31" t="s">
        <v>9734</v>
      </c>
      <c r="H4676" s="31" t="s">
        <v>1842</v>
      </c>
      <c r="I4676" s="31" t="s">
        <v>9735</v>
      </c>
      <c r="J4676" s="31" t="s">
        <v>87</v>
      </c>
      <c r="K4676" s="31" t="s">
        <v>164</v>
      </c>
      <c r="L4676" s="31" t="s">
        <v>9736</v>
      </c>
      <c r="M4676" s="31">
        <v>0</v>
      </c>
      <c r="N4676" s="31" t="s">
        <v>90</v>
      </c>
      <c r="O4676" s="31" t="s">
        <v>91</v>
      </c>
      <c r="P4676" s="31" t="s">
        <v>91</v>
      </c>
      <c r="Q4676" s="31" t="s">
        <v>91</v>
      </c>
      <c r="R4676" s="31" t="s">
        <v>90</v>
      </c>
      <c r="S4676" s="31" t="s">
        <v>9737</v>
      </c>
      <c r="T4676" s="31" t="s">
        <v>91</v>
      </c>
      <c r="U4676" s="31" t="s">
        <v>91</v>
      </c>
      <c r="V4676" s="31" t="s">
        <v>90</v>
      </c>
      <c r="W4676" s="31" t="s">
        <v>9738</v>
      </c>
      <c r="X4676" s="31" t="s">
        <v>91</v>
      </c>
      <c r="Y4676" s="31" t="s">
        <v>91</v>
      </c>
      <c r="AA4676" s="31" t="s">
        <v>94</v>
      </c>
      <c r="AB4676" s="31">
        <v>0</v>
      </c>
    </row>
    <row r="4677" spans="2:28" x14ac:dyDescent="0.25">
      <c r="B4677" s="31" t="s">
        <v>9740</v>
      </c>
      <c r="C4677" s="31">
        <v>1922</v>
      </c>
      <c r="D4677" s="31" t="s">
        <v>9731</v>
      </c>
      <c r="E4677" s="31" t="s">
        <v>9732</v>
      </c>
      <c r="F4677" s="31" t="s">
        <v>9733</v>
      </c>
      <c r="G4677" s="31" t="s">
        <v>9734</v>
      </c>
      <c r="H4677" s="31" t="s">
        <v>1842</v>
      </c>
      <c r="I4677" s="31" t="s">
        <v>9735</v>
      </c>
      <c r="J4677" s="31" t="s">
        <v>87</v>
      </c>
      <c r="K4677" s="31" t="s">
        <v>166</v>
      </c>
      <c r="L4677" s="31" t="s">
        <v>9736</v>
      </c>
      <c r="M4677" s="31">
        <v>0</v>
      </c>
      <c r="N4677" s="31" t="s">
        <v>90</v>
      </c>
      <c r="O4677" s="31" t="s">
        <v>91</v>
      </c>
      <c r="P4677" s="31" t="s">
        <v>91</v>
      </c>
      <c r="Q4677" s="31" t="s">
        <v>91</v>
      </c>
      <c r="R4677" s="31" t="s">
        <v>90</v>
      </c>
      <c r="S4677" s="31" t="s">
        <v>9737</v>
      </c>
      <c r="T4677" s="31" t="s">
        <v>91</v>
      </c>
      <c r="U4677" s="31" t="s">
        <v>91</v>
      </c>
      <c r="V4677" s="31" t="s">
        <v>90</v>
      </c>
      <c r="W4677" s="31" t="s">
        <v>9738</v>
      </c>
      <c r="X4677" s="31" t="s">
        <v>91</v>
      </c>
      <c r="Y4677" s="31" t="s">
        <v>91</v>
      </c>
      <c r="AA4677" s="31" t="s">
        <v>94</v>
      </c>
      <c r="AB4677" s="31">
        <v>0</v>
      </c>
    </row>
    <row r="4678" spans="2:28" x14ac:dyDescent="0.25">
      <c r="B4678" s="31" t="s">
        <v>9741</v>
      </c>
      <c r="C4678" s="31">
        <v>1922</v>
      </c>
      <c r="D4678" s="31" t="s">
        <v>9731</v>
      </c>
      <c r="E4678" s="31" t="s">
        <v>9732</v>
      </c>
      <c r="F4678" s="31" t="s">
        <v>9733</v>
      </c>
      <c r="G4678" s="31" t="s">
        <v>9734</v>
      </c>
      <c r="H4678" s="31" t="s">
        <v>1842</v>
      </c>
      <c r="I4678" s="31" t="s">
        <v>9735</v>
      </c>
      <c r="J4678" s="31" t="s">
        <v>87</v>
      </c>
      <c r="K4678" s="31" t="s">
        <v>88</v>
      </c>
      <c r="L4678" s="31" t="s">
        <v>9736</v>
      </c>
      <c r="M4678" s="31">
        <v>0</v>
      </c>
      <c r="N4678" s="31" t="s">
        <v>90</v>
      </c>
      <c r="O4678" s="31" t="s">
        <v>91</v>
      </c>
      <c r="P4678" s="31" t="s">
        <v>91</v>
      </c>
      <c r="Q4678" s="31" t="s">
        <v>91</v>
      </c>
      <c r="R4678" s="31" t="s">
        <v>90</v>
      </c>
      <c r="S4678" s="31" t="s">
        <v>9737</v>
      </c>
      <c r="T4678" s="31" t="s">
        <v>91</v>
      </c>
      <c r="U4678" s="31" t="s">
        <v>91</v>
      </c>
      <c r="V4678" s="31" t="s">
        <v>90</v>
      </c>
      <c r="W4678" s="31" t="s">
        <v>9738</v>
      </c>
      <c r="X4678" s="31" t="s">
        <v>91</v>
      </c>
      <c r="Y4678" s="31" t="s">
        <v>91</v>
      </c>
      <c r="AA4678" s="31" t="s">
        <v>94</v>
      </c>
      <c r="AB4678" s="31">
        <v>0</v>
      </c>
    </row>
    <row r="4679" spans="2:28" x14ac:dyDescent="0.25">
      <c r="B4679" s="31" t="s">
        <v>9742</v>
      </c>
      <c r="C4679" s="31">
        <v>1922</v>
      </c>
      <c r="D4679" s="31" t="s">
        <v>9731</v>
      </c>
      <c r="E4679" s="31" t="s">
        <v>9732</v>
      </c>
      <c r="F4679" s="31" t="s">
        <v>9733</v>
      </c>
      <c r="G4679" s="31" t="s">
        <v>9734</v>
      </c>
      <c r="H4679" s="31" t="s">
        <v>1842</v>
      </c>
      <c r="I4679" s="31" t="s">
        <v>9735</v>
      </c>
      <c r="J4679" s="31" t="s">
        <v>87</v>
      </c>
      <c r="K4679" s="31" t="s">
        <v>114</v>
      </c>
      <c r="L4679" s="31" t="s">
        <v>9736</v>
      </c>
      <c r="M4679" s="31">
        <v>0</v>
      </c>
      <c r="N4679" s="31" t="s">
        <v>90</v>
      </c>
      <c r="O4679" s="31" t="s">
        <v>91</v>
      </c>
      <c r="P4679" s="31" t="s">
        <v>91</v>
      </c>
      <c r="Q4679" s="31" t="s">
        <v>91</v>
      </c>
      <c r="R4679" s="31" t="s">
        <v>90</v>
      </c>
      <c r="S4679" s="31" t="s">
        <v>9737</v>
      </c>
      <c r="T4679" s="31" t="s">
        <v>91</v>
      </c>
      <c r="U4679" s="31" t="s">
        <v>91</v>
      </c>
      <c r="V4679" s="31" t="s">
        <v>90</v>
      </c>
      <c r="W4679" s="31" t="s">
        <v>9738</v>
      </c>
      <c r="X4679" s="31" t="s">
        <v>91</v>
      </c>
      <c r="Y4679" s="31" t="s">
        <v>91</v>
      </c>
      <c r="AA4679" s="31" t="s">
        <v>94</v>
      </c>
      <c r="AB4679" s="31">
        <v>0</v>
      </c>
    </row>
    <row r="4680" spans="2:28" x14ac:dyDescent="0.25">
      <c r="B4680" s="31" t="s">
        <v>9743</v>
      </c>
      <c r="C4680" s="31">
        <v>1922</v>
      </c>
      <c r="D4680" s="31" t="s">
        <v>9731</v>
      </c>
      <c r="E4680" s="31" t="s">
        <v>9732</v>
      </c>
      <c r="F4680" s="31" t="s">
        <v>9733</v>
      </c>
      <c r="G4680" s="31" t="s">
        <v>9734</v>
      </c>
      <c r="H4680" s="31" t="s">
        <v>1842</v>
      </c>
      <c r="I4680" s="31" t="s">
        <v>9735</v>
      </c>
      <c r="J4680" s="31" t="s">
        <v>87</v>
      </c>
      <c r="K4680" s="31" t="s">
        <v>170</v>
      </c>
      <c r="L4680" s="31" t="s">
        <v>9736</v>
      </c>
      <c r="M4680" s="31">
        <v>0</v>
      </c>
      <c r="N4680" s="31" t="s">
        <v>90</v>
      </c>
      <c r="O4680" s="31" t="s">
        <v>91</v>
      </c>
      <c r="P4680" s="31" t="s">
        <v>91</v>
      </c>
      <c r="Q4680" s="31" t="s">
        <v>91</v>
      </c>
      <c r="R4680" s="31" t="s">
        <v>90</v>
      </c>
      <c r="S4680" s="31" t="s">
        <v>9737</v>
      </c>
      <c r="T4680" s="31" t="s">
        <v>91</v>
      </c>
      <c r="U4680" s="31" t="s">
        <v>91</v>
      </c>
      <c r="V4680" s="31" t="s">
        <v>90</v>
      </c>
      <c r="W4680" s="31" t="s">
        <v>9738</v>
      </c>
      <c r="X4680" s="31" t="s">
        <v>91</v>
      </c>
      <c r="Y4680" s="31" t="s">
        <v>91</v>
      </c>
      <c r="AA4680" s="31" t="s">
        <v>94</v>
      </c>
      <c r="AB4680" s="31">
        <v>0</v>
      </c>
    </row>
    <row r="4681" spans="2:28" x14ac:dyDescent="0.25">
      <c r="B4681" s="31" t="s">
        <v>9744</v>
      </c>
      <c r="C4681" s="31">
        <v>1922</v>
      </c>
      <c r="D4681" s="31" t="s">
        <v>9731</v>
      </c>
      <c r="E4681" s="31" t="s">
        <v>9732</v>
      </c>
      <c r="F4681" s="31" t="s">
        <v>9733</v>
      </c>
      <c r="G4681" s="31" t="s">
        <v>9734</v>
      </c>
      <c r="H4681" s="31" t="s">
        <v>1842</v>
      </c>
      <c r="I4681" s="31" t="s">
        <v>9735</v>
      </c>
      <c r="J4681" s="31" t="s">
        <v>87</v>
      </c>
      <c r="K4681" s="31" t="s">
        <v>125</v>
      </c>
      <c r="L4681" s="31" t="s">
        <v>9736</v>
      </c>
      <c r="M4681" s="31">
        <v>0</v>
      </c>
      <c r="N4681" s="31" t="s">
        <v>90</v>
      </c>
      <c r="O4681" s="31" t="s">
        <v>91</v>
      </c>
      <c r="P4681" s="31" t="s">
        <v>91</v>
      </c>
      <c r="Q4681" s="31" t="s">
        <v>91</v>
      </c>
      <c r="R4681" s="31" t="s">
        <v>90</v>
      </c>
      <c r="S4681" s="31" t="s">
        <v>9737</v>
      </c>
      <c r="T4681" s="31" t="s">
        <v>91</v>
      </c>
      <c r="U4681" s="31" t="s">
        <v>91</v>
      </c>
      <c r="V4681" s="31" t="s">
        <v>90</v>
      </c>
      <c r="W4681" s="31" t="s">
        <v>9738</v>
      </c>
      <c r="X4681" s="31" t="s">
        <v>91</v>
      </c>
      <c r="Y4681" s="31" t="s">
        <v>91</v>
      </c>
      <c r="AA4681" s="31" t="s">
        <v>97</v>
      </c>
      <c r="AB4681" s="31">
        <v>0</v>
      </c>
    </row>
    <row r="4682" spans="2:28" x14ac:dyDescent="0.25">
      <c r="B4682" s="31" t="s">
        <v>9745</v>
      </c>
      <c r="C4682" s="31">
        <v>1922</v>
      </c>
      <c r="D4682" s="31" t="s">
        <v>9731</v>
      </c>
      <c r="E4682" s="31" t="s">
        <v>9732</v>
      </c>
      <c r="F4682" s="31" t="s">
        <v>9733</v>
      </c>
      <c r="G4682" s="31" t="s">
        <v>9734</v>
      </c>
      <c r="H4682" s="31" t="s">
        <v>1842</v>
      </c>
      <c r="I4682" s="31" t="s">
        <v>9735</v>
      </c>
      <c r="J4682" s="31" t="s">
        <v>87</v>
      </c>
      <c r="K4682" s="31" t="s">
        <v>134</v>
      </c>
      <c r="L4682" s="31" t="s">
        <v>9736</v>
      </c>
      <c r="M4682" s="31">
        <v>0</v>
      </c>
      <c r="N4682" s="31" t="s">
        <v>90</v>
      </c>
      <c r="O4682" s="31" t="s">
        <v>91</v>
      </c>
      <c r="P4682" s="31" t="s">
        <v>91</v>
      </c>
      <c r="Q4682" s="31" t="s">
        <v>91</v>
      </c>
      <c r="R4682" s="31" t="s">
        <v>90</v>
      </c>
      <c r="S4682" s="31" t="s">
        <v>9737</v>
      </c>
      <c r="T4682" s="31" t="s">
        <v>91</v>
      </c>
      <c r="U4682" s="31" t="s">
        <v>91</v>
      </c>
      <c r="V4682" s="31" t="s">
        <v>90</v>
      </c>
      <c r="W4682" s="31" t="s">
        <v>9738</v>
      </c>
      <c r="X4682" s="31" t="s">
        <v>91</v>
      </c>
      <c r="Y4682" s="31" t="s">
        <v>91</v>
      </c>
      <c r="AA4682" s="31" t="s">
        <v>97</v>
      </c>
      <c r="AB4682" s="31">
        <v>0</v>
      </c>
    </row>
    <row r="4683" spans="2:28" x14ac:dyDescent="0.25">
      <c r="B4683" s="31" t="s">
        <v>9746</v>
      </c>
      <c r="C4683" s="31">
        <v>1922</v>
      </c>
      <c r="D4683" s="31" t="s">
        <v>9731</v>
      </c>
      <c r="E4683" s="31" t="s">
        <v>9732</v>
      </c>
      <c r="F4683" s="31" t="s">
        <v>9733</v>
      </c>
      <c r="G4683" s="31" t="s">
        <v>9734</v>
      </c>
      <c r="H4683" s="31" t="s">
        <v>1842</v>
      </c>
      <c r="I4683" s="31" t="s">
        <v>9735</v>
      </c>
      <c r="J4683" s="31" t="s">
        <v>87</v>
      </c>
      <c r="K4683" s="31" t="s">
        <v>139</v>
      </c>
      <c r="L4683" s="31" t="s">
        <v>9736</v>
      </c>
      <c r="M4683" s="31">
        <v>0</v>
      </c>
      <c r="N4683" s="31" t="s">
        <v>90</v>
      </c>
      <c r="O4683" s="31" t="s">
        <v>91</v>
      </c>
      <c r="P4683" s="31" t="s">
        <v>91</v>
      </c>
      <c r="Q4683" s="31" t="s">
        <v>91</v>
      </c>
      <c r="R4683" s="31" t="s">
        <v>90</v>
      </c>
      <c r="S4683" s="31" t="s">
        <v>9737</v>
      </c>
      <c r="T4683" s="31" t="s">
        <v>91</v>
      </c>
      <c r="U4683" s="31" t="s">
        <v>91</v>
      </c>
      <c r="V4683" s="31" t="s">
        <v>90</v>
      </c>
      <c r="W4683" s="31" t="s">
        <v>9738</v>
      </c>
      <c r="X4683" s="31" t="s">
        <v>91</v>
      </c>
      <c r="Y4683" s="31" t="s">
        <v>91</v>
      </c>
      <c r="AA4683" s="31" t="s">
        <v>97</v>
      </c>
      <c r="AB4683" s="31">
        <v>0</v>
      </c>
    </row>
    <row r="4684" spans="2:28" x14ac:dyDescent="0.25">
      <c r="B4684" s="31" t="s">
        <v>9747</v>
      </c>
      <c r="C4684" s="31">
        <v>1922</v>
      </c>
      <c r="D4684" s="31" t="s">
        <v>9731</v>
      </c>
      <c r="E4684" s="31" t="s">
        <v>9732</v>
      </c>
      <c r="F4684" s="31" t="s">
        <v>9733</v>
      </c>
      <c r="G4684" s="31" t="s">
        <v>9734</v>
      </c>
      <c r="H4684" s="31" t="s">
        <v>1842</v>
      </c>
      <c r="I4684" s="31" t="s">
        <v>9735</v>
      </c>
      <c r="J4684" s="31" t="s">
        <v>87</v>
      </c>
      <c r="K4684" s="31" t="s">
        <v>145</v>
      </c>
      <c r="L4684" s="31" t="s">
        <v>9736</v>
      </c>
      <c r="M4684" s="31">
        <v>0</v>
      </c>
      <c r="N4684" s="31" t="s">
        <v>90</v>
      </c>
      <c r="O4684" s="31" t="s">
        <v>91</v>
      </c>
      <c r="P4684" s="31" t="s">
        <v>91</v>
      </c>
      <c r="Q4684" s="31" t="s">
        <v>91</v>
      </c>
      <c r="R4684" s="31" t="s">
        <v>90</v>
      </c>
      <c r="S4684" s="31" t="s">
        <v>9737</v>
      </c>
      <c r="T4684" s="31" t="s">
        <v>91</v>
      </c>
      <c r="U4684" s="31" t="s">
        <v>91</v>
      </c>
      <c r="V4684" s="31" t="s">
        <v>90</v>
      </c>
      <c r="W4684" s="31" t="s">
        <v>9738</v>
      </c>
      <c r="X4684" s="31" t="s">
        <v>91</v>
      </c>
      <c r="Y4684" s="31" t="s">
        <v>91</v>
      </c>
      <c r="AA4684" s="31" t="s">
        <v>97</v>
      </c>
      <c r="AB4684" s="31">
        <v>0</v>
      </c>
    </row>
    <row r="4685" spans="2:28" x14ac:dyDescent="0.25">
      <c r="B4685" s="31" t="s">
        <v>9748</v>
      </c>
      <c r="C4685" s="31">
        <v>1922</v>
      </c>
      <c r="D4685" s="31" t="s">
        <v>9731</v>
      </c>
      <c r="E4685" s="31" t="s">
        <v>9732</v>
      </c>
      <c r="F4685" s="31" t="s">
        <v>9733</v>
      </c>
      <c r="G4685" s="31" t="s">
        <v>9734</v>
      </c>
      <c r="H4685" s="31" t="s">
        <v>1842</v>
      </c>
      <c r="I4685" s="31" t="s">
        <v>9735</v>
      </c>
      <c r="J4685" s="31" t="s">
        <v>87</v>
      </c>
      <c r="K4685" s="31" t="s">
        <v>96</v>
      </c>
      <c r="L4685" s="31" t="s">
        <v>9736</v>
      </c>
      <c r="M4685" s="31">
        <v>0</v>
      </c>
      <c r="N4685" s="31" t="s">
        <v>90</v>
      </c>
      <c r="O4685" s="31" t="s">
        <v>91</v>
      </c>
      <c r="P4685" s="31" t="s">
        <v>91</v>
      </c>
      <c r="Q4685" s="31" t="s">
        <v>91</v>
      </c>
      <c r="R4685" s="31" t="s">
        <v>90</v>
      </c>
      <c r="S4685" s="31" t="s">
        <v>9737</v>
      </c>
      <c r="T4685" s="31" t="s">
        <v>91</v>
      </c>
      <c r="U4685" s="31" t="s">
        <v>91</v>
      </c>
      <c r="V4685" s="31" t="s">
        <v>90</v>
      </c>
      <c r="W4685" s="31" t="s">
        <v>9738</v>
      </c>
      <c r="X4685" s="31" t="s">
        <v>91</v>
      </c>
      <c r="Y4685" s="31" t="s">
        <v>91</v>
      </c>
      <c r="AA4685" s="31" t="s">
        <v>97</v>
      </c>
      <c r="AB4685" s="31">
        <v>0</v>
      </c>
    </row>
    <row r="4686" spans="2:28" x14ac:dyDescent="0.25">
      <c r="B4686" s="31" t="s">
        <v>9749</v>
      </c>
      <c r="C4686" s="31">
        <v>1922</v>
      </c>
      <c r="D4686" s="31" t="s">
        <v>9731</v>
      </c>
      <c r="E4686" s="31" t="s">
        <v>9732</v>
      </c>
      <c r="F4686" s="31" t="s">
        <v>9733</v>
      </c>
      <c r="G4686" s="31" t="s">
        <v>9734</v>
      </c>
      <c r="H4686" s="31" t="s">
        <v>1842</v>
      </c>
      <c r="I4686" s="31" t="s">
        <v>9735</v>
      </c>
      <c r="J4686" s="31" t="s">
        <v>87</v>
      </c>
      <c r="K4686" s="31" t="s">
        <v>177</v>
      </c>
      <c r="L4686" s="31" t="s">
        <v>9736</v>
      </c>
      <c r="M4686" s="31">
        <v>0</v>
      </c>
      <c r="N4686" s="31" t="s">
        <v>90</v>
      </c>
      <c r="O4686" s="31" t="s">
        <v>91</v>
      </c>
      <c r="P4686" s="31" t="s">
        <v>91</v>
      </c>
      <c r="Q4686" s="31" t="s">
        <v>91</v>
      </c>
      <c r="R4686" s="31" t="s">
        <v>90</v>
      </c>
      <c r="S4686" s="31" t="s">
        <v>9737</v>
      </c>
      <c r="T4686" s="31" t="s">
        <v>91</v>
      </c>
      <c r="U4686" s="31" t="s">
        <v>91</v>
      </c>
      <c r="V4686" s="31" t="s">
        <v>90</v>
      </c>
      <c r="W4686" s="31" t="s">
        <v>9738</v>
      </c>
      <c r="X4686" s="31" t="s">
        <v>91</v>
      </c>
      <c r="Y4686" s="31" t="s">
        <v>91</v>
      </c>
      <c r="AA4686" s="31" t="s">
        <v>97</v>
      </c>
      <c r="AB4686" s="31">
        <v>0</v>
      </c>
    </row>
    <row r="4687" spans="2:28" x14ac:dyDescent="0.25">
      <c r="B4687" s="31" t="s">
        <v>9750</v>
      </c>
      <c r="C4687" s="31">
        <v>1922</v>
      </c>
      <c r="D4687" s="31" t="s">
        <v>9731</v>
      </c>
      <c r="E4687" s="31" t="s">
        <v>9732</v>
      </c>
      <c r="F4687" s="31" t="s">
        <v>9733</v>
      </c>
      <c r="G4687" s="31" t="s">
        <v>9734</v>
      </c>
      <c r="H4687" s="31" t="s">
        <v>1842</v>
      </c>
      <c r="I4687" s="31" t="s">
        <v>9735</v>
      </c>
      <c r="J4687" s="31" t="s">
        <v>87</v>
      </c>
      <c r="K4687" s="31" t="s">
        <v>150</v>
      </c>
      <c r="L4687" s="31" t="s">
        <v>9736</v>
      </c>
      <c r="M4687" s="31">
        <v>0</v>
      </c>
      <c r="N4687" s="31" t="s">
        <v>90</v>
      </c>
      <c r="O4687" s="31" t="s">
        <v>91</v>
      </c>
      <c r="P4687" s="31" t="s">
        <v>91</v>
      </c>
      <c r="Q4687" s="31" t="s">
        <v>91</v>
      </c>
      <c r="R4687" s="31" t="s">
        <v>90</v>
      </c>
      <c r="S4687" s="31" t="s">
        <v>9737</v>
      </c>
      <c r="T4687" s="31" t="s">
        <v>91</v>
      </c>
      <c r="U4687" s="31" t="s">
        <v>91</v>
      </c>
      <c r="V4687" s="31" t="s">
        <v>90</v>
      </c>
      <c r="W4687" s="31" t="s">
        <v>9738</v>
      </c>
      <c r="X4687" s="31" t="s">
        <v>91</v>
      </c>
      <c r="Y4687" s="31" t="s">
        <v>91</v>
      </c>
      <c r="AA4687" s="31" t="s">
        <v>97</v>
      </c>
      <c r="AB4687" s="31">
        <v>0</v>
      </c>
    </row>
    <row r="4688" spans="2:28" x14ac:dyDescent="0.25">
      <c r="B4688" s="31" t="s">
        <v>9751</v>
      </c>
      <c r="C4688" s="31">
        <v>1922</v>
      </c>
      <c r="D4688" s="31" t="s">
        <v>9731</v>
      </c>
      <c r="E4688" s="31" t="s">
        <v>9732</v>
      </c>
      <c r="F4688" s="31" t="s">
        <v>9733</v>
      </c>
      <c r="G4688" s="31" t="s">
        <v>9734</v>
      </c>
      <c r="H4688" s="31" t="s">
        <v>1842</v>
      </c>
      <c r="I4688" s="31" t="s">
        <v>9735</v>
      </c>
      <c r="J4688" s="31" t="s">
        <v>87</v>
      </c>
      <c r="K4688" s="31" t="s">
        <v>156</v>
      </c>
      <c r="L4688" s="31" t="s">
        <v>9736</v>
      </c>
      <c r="M4688" s="31">
        <v>0</v>
      </c>
      <c r="N4688" s="31" t="s">
        <v>90</v>
      </c>
      <c r="O4688" s="31" t="s">
        <v>91</v>
      </c>
      <c r="P4688" s="31" t="s">
        <v>91</v>
      </c>
      <c r="Q4688" s="31" t="s">
        <v>91</v>
      </c>
      <c r="R4688" s="31" t="s">
        <v>90</v>
      </c>
      <c r="S4688" s="31" t="s">
        <v>9737</v>
      </c>
      <c r="T4688" s="31" t="s">
        <v>91</v>
      </c>
      <c r="U4688" s="31" t="s">
        <v>91</v>
      </c>
      <c r="V4688" s="31" t="s">
        <v>90</v>
      </c>
      <c r="W4688" s="31" t="s">
        <v>9738</v>
      </c>
      <c r="X4688" s="31" t="s">
        <v>91</v>
      </c>
      <c r="Y4688" s="31" t="s">
        <v>91</v>
      </c>
      <c r="AA4688" s="31" t="s">
        <v>97</v>
      </c>
      <c r="AB4688" s="31">
        <v>0</v>
      </c>
    </row>
    <row r="4689" spans="2:28" x14ac:dyDescent="0.25">
      <c r="B4689" s="31" t="s">
        <v>9752</v>
      </c>
      <c r="C4689" s="31">
        <v>1922</v>
      </c>
      <c r="D4689" s="31" t="s">
        <v>9731</v>
      </c>
      <c r="E4689" s="31" t="s">
        <v>9732</v>
      </c>
      <c r="F4689" s="31" t="s">
        <v>9733</v>
      </c>
      <c r="G4689" s="31" t="s">
        <v>9734</v>
      </c>
      <c r="H4689" s="31" t="s">
        <v>1842</v>
      </c>
      <c r="I4689" s="31" t="s">
        <v>9735</v>
      </c>
      <c r="J4689" s="31" t="s">
        <v>87</v>
      </c>
      <c r="K4689" s="31" t="s">
        <v>181</v>
      </c>
      <c r="L4689" s="31" t="s">
        <v>9736</v>
      </c>
      <c r="M4689" s="31">
        <v>0</v>
      </c>
      <c r="N4689" s="31" t="s">
        <v>90</v>
      </c>
      <c r="O4689" s="31" t="s">
        <v>91</v>
      </c>
      <c r="P4689" s="31" t="s">
        <v>91</v>
      </c>
      <c r="Q4689" s="31" t="s">
        <v>91</v>
      </c>
      <c r="R4689" s="31" t="s">
        <v>90</v>
      </c>
      <c r="S4689" s="31" t="s">
        <v>9737</v>
      </c>
      <c r="T4689" s="31" t="s">
        <v>91</v>
      </c>
      <c r="U4689" s="31" t="s">
        <v>91</v>
      </c>
      <c r="V4689" s="31" t="s">
        <v>90</v>
      </c>
      <c r="W4689" s="31" t="s">
        <v>9738</v>
      </c>
      <c r="X4689" s="31" t="s">
        <v>91</v>
      </c>
      <c r="Y4689" s="31" t="s">
        <v>91</v>
      </c>
      <c r="AA4689" s="31" t="s">
        <v>100</v>
      </c>
      <c r="AB4689" s="31">
        <v>0</v>
      </c>
    </row>
    <row r="4690" spans="2:28" x14ac:dyDescent="0.25">
      <c r="B4690" s="31" t="s">
        <v>9753</v>
      </c>
      <c r="C4690" s="31">
        <v>1922</v>
      </c>
      <c r="D4690" s="31" t="s">
        <v>9731</v>
      </c>
      <c r="E4690" s="31" t="s">
        <v>9732</v>
      </c>
      <c r="F4690" s="31" t="s">
        <v>9733</v>
      </c>
      <c r="G4690" s="31" t="s">
        <v>9734</v>
      </c>
      <c r="H4690" s="31" t="s">
        <v>1842</v>
      </c>
      <c r="I4690" s="31" t="s">
        <v>9735</v>
      </c>
      <c r="J4690" s="31" t="s">
        <v>87</v>
      </c>
      <c r="K4690" s="31" t="s">
        <v>99</v>
      </c>
      <c r="L4690" s="31" t="s">
        <v>9736</v>
      </c>
      <c r="M4690" s="31">
        <v>0</v>
      </c>
      <c r="N4690" s="31" t="s">
        <v>90</v>
      </c>
      <c r="O4690" s="31" t="s">
        <v>91</v>
      </c>
      <c r="P4690" s="31" t="s">
        <v>91</v>
      </c>
      <c r="Q4690" s="31" t="s">
        <v>91</v>
      </c>
      <c r="R4690" s="31" t="s">
        <v>90</v>
      </c>
      <c r="S4690" s="31" t="s">
        <v>9737</v>
      </c>
      <c r="T4690" s="31" t="s">
        <v>91</v>
      </c>
      <c r="U4690" s="31" t="s">
        <v>91</v>
      </c>
      <c r="V4690" s="31" t="s">
        <v>90</v>
      </c>
      <c r="W4690" s="31" t="s">
        <v>9738</v>
      </c>
      <c r="X4690" s="31" t="s">
        <v>91</v>
      </c>
      <c r="Y4690" s="31" t="s">
        <v>91</v>
      </c>
      <c r="AA4690" s="31" t="s">
        <v>100</v>
      </c>
      <c r="AB4690" s="31">
        <v>0</v>
      </c>
    </row>
    <row r="4691" spans="2:28" x14ac:dyDescent="0.25">
      <c r="B4691" s="31" t="s">
        <v>9754</v>
      </c>
      <c r="C4691" s="31">
        <v>1922</v>
      </c>
      <c r="D4691" s="31" t="s">
        <v>9731</v>
      </c>
      <c r="E4691" s="31" t="s">
        <v>9732</v>
      </c>
      <c r="F4691" s="31" t="s">
        <v>9733</v>
      </c>
      <c r="G4691" s="31" t="s">
        <v>9734</v>
      </c>
      <c r="H4691" s="31" t="s">
        <v>1842</v>
      </c>
      <c r="I4691" s="31" t="s">
        <v>9735</v>
      </c>
      <c r="J4691" s="31" t="s">
        <v>87</v>
      </c>
      <c r="K4691" s="31" t="s">
        <v>102</v>
      </c>
      <c r="L4691" s="31" t="s">
        <v>9736</v>
      </c>
      <c r="M4691" s="31">
        <v>0</v>
      </c>
      <c r="N4691" s="31" t="s">
        <v>90</v>
      </c>
      <c r="O4691" s="31" t="s">
        <v>91</v>
      </c>
      <c r="P4691" s="31" t="s">
        <v>91</v>
      </c>
      <c r="Q4691" s="31" t="s">
        <v>91</v>
      </c>
      <c r="R4691" s="31" t="s">
        <v>90</v>
      </c>
      <c r="S4691" s="31" t="s">
        <v>9737</v>
      </c>
      <c r="T4691" s="31" t="s">
        <v>91</v>
      </c>
      <c r="U4691" s="31" t="s">
        <v>91</v>
      </c>
      <c r="V4691" s="31" t="s">
        <v>90</v>
      </c>
      <c r="W4691" s="31" t="s">
        <v>9738</v>
      </c>
      <c r="X4691" s="31" t="s">
        <v>91</v>
      </c>
      <c r="Y4691" s="31" t="s">
        <v>91</v>
      </c>
      <c r="AA4691" s="31" t="s">
        <v>100</v>
      </c>
      <c r="AB4691" s="31">
        <v>0</v>
      </c>
    </row>
    <row r="4692" spans="2:28" x14ac:dyDescent="0.25">
      <c r="B4692" s="31" t="s">
        <v>9755</v>
      </c>
      <c r="C4692" s="31">
        <v>1922</v>
      </c>
      <c r="D4692" s="31" t="s">
        <v>9731</v>
      </c>
      <c r="E4692" s="31" t="s">
        <v>9732</v>
      </c>
      <c r="F4692" s="31" t="s">
        <v>9733</v>
      </c>
      <c r="G4692" s="31" t="s">
        <v>9734</v>
      </c>
      <c r="H4692" s="31" t="s">
        <v>1842</v>
      </c>
      <c r="I4692" s="31" t="s">
        <v>9735</v>
      </c>
      <c r="J4692" s="31" t="s">
        <v>87</v>
      </c>
      <c r="K4692" s="31" t="s">
        <v>104</v>
      </c>
      <c r="L4692" s="31" t="s">
        <v>9736</v>
      </c>
      <c r="M4692" s="31">
        <v>0</v>
      </c>
      <c r="N4692" s="31" t="s">
        <v>90</v>
      </c>
      <c r="O4692" s="31" t="s">
        <v>91</v>
      </c>
      <c r="P4692" s="31" t="s">
        <v>91</v>
      </c>
      <c r="Q4692" s="31" t="s">
        <v>91</v>
      </c>
      <c r="R4692" s="31" t="s">
        <v>90</v>
      </c>
      <c r="S4692" s="31" t="s">
        <v>9737</v>
      </c>
      <c r="T4692" s="31" t="s">
        <v>91</v>
      </c>
      <c r="U4692" s="31" t="s">
        <v>91</v>
      </c>
      <c r="V4692" s="31" t="s">
        <v>90</v>
      </c>
      <c r="W4692" s="31" t="s">
        <v>9738</v>
      </c>
      <c r="X4692" s="31" t="s">
        <v>91</v>
      </c>
      <c r="Y4692" s="31" t="s">
        <v>91</v>
      </c>
      <c r="AA4692" s="31" t="s">
        <v>100</v>
      </c>
      <c r="AB4692" s="31">
        <v>0</v>
      </c>
    </row>
    <row r="4693" spans="2:28" x14ac:dyDescent="0.25">
      <c r="B4693" s="31" t="s">
        <v>9756</v>
      </c>
      <c r="C4693" s="31">
        <v>1922</v>
      </c>
      <c r="D4693" s="31" t="s">
        <v>9731</v>
      </c>
      <c r="E4693" s="31" t="s">
        <v>9732</v>
      </c>
      <c r="F4693" s="31" t="s">
        <v>9733</v>
      </c>
      <c r="G4693" s="31" t="s">
        <v>9734</v>
      </c>
      <c r="H4693" s="31" t="s">
        <v>1842</v>
      </c>
      <c r="I4693" s="31" t="s">
        <v>9735</v>
      </c>
      <c r="J4693" s="31" t="s">
        <v>87</v>
      </c>
      <c r="K4693" s="31" t="s">
        <v>106</v>
      </c>
      <c r="L4693" s="31" t="s">
        <v>9736</v>
      </c>
      <c r="M4693" s="31">
        <v>0</v>
      </c>
      <c r="N4693" s="31" t="s">
        <v>90</v>
      </c>
      <c r="O4693" s="31" t="s">
        <v>91</v>
      </c>
      <c r="P4693" s="31" t="s">
        <v>91</v>
      </c>
      <c r="Q4693" s="31" t="s">
        <v>91</v>
      </c>
      <c r="R4693" s="31" t="s">
        <v>90</v>
      </c>
      <c r="S4693" s="31" t="s">
        <v>9737</v>
      </c>
      <c r="T4693" s="31" t="s">
        <v>91</v>
      </c>
      <c r="U4693" s="31" t="s">
        <v>91</v>
      </c>
      <c r="V4693" s="31" t="s">
        <v>90</v>
      </c>
      <c r="W4693" s="31" t="s">
        <v>9738</v>
      </c>
      <c r="X4693" s="31" t="s">
        <v>91</v>
      </c>
      <c r="Y4693" s="31" t="s">
        <v>91</v>
      </c>
      <c r="AA4693" s="31" t="s">
        <v>100</v>
      </c>
      <c r="AB4693" s="31">
        <v>0</v>
      </c>
    </row>
    <row r="4694" spans="2:28" x14ac:dyDescent="0.25">
      <c r="B4694" s="31" t="s">
        <v>9757</v>
      </c>
      <c r="C4694" s="31">
        <v>1922</v>
      </c>
      <c r="D4694" s="31" t="s">
        <v>9731</v>
      </c>
      <c r="E4694" s="31" t="s">
        <v>9732</v>
      </c>
      <c r="F4694" s="31" t="s">
        <v>9733</v>
      </c>
      <c r="G4694" s="31" t="s">
        <v>9734</v>
      </c>
      <c r="H4694" s="31" t="s">
        <v>1842</v>
      </c>
      <c r="I4694" s="31" t="s">
        <v>9735</v>
      </c>
      <c r="J4694" s="31" t="s">
        <v>87</v>
      </c>
      <c r="K4694" s="31" t="s">
        <v>108</v>
      </c>
      <c r="L4694" s="31" t="s">
        <v>9736</v>
      </c>
      <c r="M4694" s="31">
        <v>0</v>
      </c>
      <c r="N4694" s="31" t="s">
        <v>90</v>
      </c>
      <c r="O4694" s="31" t="s">
        <v>91</v>
      </c>
      <c r="P4694" s="31" t="s">
        <v>91</v>
      </c>
      <c r="Q4694" s="31" t="s">
        <v>91</v>
      </c>
      <c r="R4694" s="31" t="s">
        <v>90</v>
      </c>
      <c r="S4694" s="31" t="s">
        <v>9737</v>
      </c>
      <c r="T4694" s="31" t="s">
        <v>91</v>
      </c>
      <c r="U4694" s="31" t="s">
        <v>91</v>
      </c>
      <c r="V4694" s="31" t="s">
        <v>90</v>
      </c>
      <c r="W4694" s="31" t="s">
        <v>9738</v>
      </c>
      <c r="X4694" s="31" t="s">
        <v>91</v>
      </c>
      <c r="Y4694" s="31" t="s">
        <v>91</v>
      </c>
      <c r="AA4694" s="31" t="s">
        <v>100</v>
      </c>
      <c r="AB4694" s="31">
        <v>0</v>
      </c>
    </row>
    <row r="4695" spans="2:28" x14ac:dyDescent="0.25">
      <c r="B4695" s="31" t="s">
        <v>9758</v>
      </c>
      <c r="C4695" s="31">
        <v>1922</v>
      </c>
      <c r="D4695" s="31" t="s">
        <v>9731</v>
      </c>
      <c r="E4695" s="31" t="s">
        <v>9732</v>
      </c>
      <c r="F4695" s="31" t="s">
        <v>9733</v>
      </c>
      <c r="G4695" s="31" t="s">
        <v>9734</v>
      </c>
      <c r="H4695" s="31" t="s">
        <v>1842</v>
      </c>
      <c r="I4695" s="31" t="s">
        <v>9735</v>
      </c>
      <c r="J4695" s="31" t="s">
        <v>87</v>
      </c>
      <c r="K4695" s="31" t="s">
        <v>110</v>
      </c>
      <c r="L4695" s="31" t="s">
        <v>9736</v>
      </c>
      <c r="M4695" s="31">
        <v>0</v>
      </c>
      <c r="N4695" s="31" t="s">
        <v>90</v>
      </c>
      <c r="O4695" s="31" t="s">
        <v>91</v>
      </c>
      <c r="P4695" s="31" t="s">
        <v>91</v>
      </c>
      <c r="Q4695" s="31" t="s">
        <v>91</v>
      </c>
      <c r="R4695" s="31" t="s">
        <v>90</v>
      </c>
      <c r="S4695" s="31" t="s">
        <v>9737</v>
      </c>
      <c r="T4695" s="31" t="s">
        <v>91</v>
      </c>
      <c r="U4695" s="31" t="s">
        <v>91</v>
      </c>
      <c r="V4695" s="31" t="s">
        <v>90</v>
      </c>
      <c r="W4695" s="31" t="s">
        <v>9738</v>
      </c>
      <c r="X4695" s="31" t="s">
        <v>91</v>
      </c>
      <c r="Y4695" s="31" t="s">
        <v>91</v>
      </c>
      <c r="AA4695" s="31" t="s">
        <v>100</v>
      </c>
      <c r="AB4695" s="31">
        <v>0</v>
      </c>
    </row>
    <row r="4696" spans="2:28" x14ac:dyDescent="0.25">
      <c r="B4696" s="31" t="s">
        <v>9759</v>
      </c>
      <c r="C4696" s="31">
        <v>1922</v>
      </c>
      <c r="D4696" s="31" t="s">
        <v>9731</v>
      </c>
      <c r="E4696" s="31" t="s">
        <v>9732</v>
      </c>
      <c r="F4696" s="31" t="s">
        <v>9733</v>
      </c>
      <c r="G4696" s="31" t="s">
        <v>9734</v>
      </c>
      <c r="H4696" s="31" t="s">
        <v>1842</v>
      </c>
      <c r="I4696" s="31" t="s">
        <v>9735</v>
      </c>
      <c r="J4696" s="31" t="s">
        <v>87</v>
      </c>
      <c r="K4696" s="31" t="s">
        <v>112</v>
      </c>
      <c r="L4696" s="31" t="s">
        <v>9736</v>
      </c>
      <c r="M4696" s="31">
        <v>0</v>
      </c>
      <c r="N4696" s="31" t="s">
        <v>90</v>
      </c>
      <c r="O4696" s="31" t="s">
        <v>91</v>
      </c>
      <c r="P4696" s="31" t="s">
        <v>91</v>
      </c>
      <c r="Q4696" s="31" t="s">
        <v>91</v>
      </c>
      <c r="R4696" s="31" t="s">
        <v>90</v>
      </c>
      <c r="S4696" s="31" t="s">
        <v>9737</v>
      </c>
      <c r="T4696" s="31" t="s">
        <v>91</v>
      </c>
      <c r="U4696" s="31" t="s">
        <v>91</v>
      </c>
      <c r="V4696" s="31" t="s">
        <v>90</v>
      </c>
      <c r="W4696" s="31" t="s">
        <v>9738</v>
      </c>
      <c r="X4696" s="31" t="s">
        <v>91</v>
      </c>
      <c r="Y4696" s="31" t="s">
        <v>91</v>
      </c>
      <c r="AA4696" s="31" t="s">
        <v>100</v>
      </c>
      <c r="AB4696" s="31">
        <v>0</v>
      </c>
    </row>
    <row r="4697" spans="2:28" x14ac:dyDescent="0.25">
      <c r="B4697" s="31" t="s">
        <v>9760</v>
      </c>
      <c r="C4697" s="31">
        <v>1923</v>
      </c>
      <c r="D4697" s="31" t="s">
        <v>9731</v>
      </c>
      <c r="E4697" s="31" t="s">
        <v>9732</v>
      </c>
      <c r="F4697" s="31" t="s">
        <v>9733</v>
      </c>
      <c r="G4697" s="31" t="s">
        <v>9734</v>
      </c>
      <c r="H4697" s="31" t="s">
        <v>1842</v>
      </c>
      <c r="I4697" s="31" t="s">
        <v>9735</v>
      </c>
      <c r="J4697" s="31" t="s">
        <v>160</v>
      </c>
      <c r="K4697" s="31" t="s">
        <v>161</v>
      </c>
      <c r="L4697" s="31" t="s">
        <v>1227</v>
      </c>
      <c r="M4697" s="31">
        <v>0</v>
      </c>
      <c r="N4697" s="31" t="s">
        <v>90</v>
      </c>
      <c r="O4697" s="31" t="s">
        <v>9761</v>
      </c>
      <c r="P4697" s="31" t="s">
        <v>91</v>
      </c>
      <c r="Q4697" s="31" t="s">
        <v>91</v>
      </c>
      <c r="R4697" s="31" t="s">
        <v>90</v>
      </c>
      <c r="S4697" s="31" t="s">
        <v>91</v>
      </c>
      <c r="T4697" s="31" t="s">
        <v>91</v>
      </c>
      <c r="U4697" s="31" t="s">
        <v>91</v>
      </c>
      <c r="V4697" s="31" t="s">
        <v>90</v>
      </c>
      <c r="W4697" s="31" t="s">
        <v>9738</v>
      </c>
      <c r="X4697" s="31" t="s">
        <v>91</v>
      </c>
      <c r="Y4697" s="31" t="s">
        <v>91</v>
      </c>
      <c r="AA4697" s="31" t="s">
        <v>94</v>
      </c>
      <c r="AB4697" s="31">
        <v>0</v>
      </c>
    </row>
    <row r="4698" spans="2:28" x14ac:dyDescent="0.25">
      <c r="B4698" s="31" t="s">
        <v>9762</v>
      </c>
      <c r="C4698" s="31">
        <v>1923</v>
      </c>
      <c r="D4698" s="31" t="s">
        <v>9731</v>
      </c>
      <c r="E4698" s="31" t="s">
        <v>9732</v>
      </c>
      <c r="F4698" s="31" t="s">
        <v>9733</v>
      </c>
      <c r="G4698" s="31" t="s">
        <v>9734</v>
      </c>
      <c r="H4698" s="31" t="s">
        <v>1842</v>
      </c>
      <c r="I4698" s="31" t="s">
        <v>9735</v>
      </c>
      <c r="J4698" s="31" t="s">
        <v>160</v>
      </c>
      <c r="K4698" s="31" t="s">
        <v>164</v>
      </c>
      <c r="L4698" s="31" t="s">
        <v>1227</v>
      </c>
      <c r="M4698" s="31">
        <v>0</v>
      </c>
      <c r="N4698" s="31" t="s">
        <v>90</v>
      </c>
      <c r="O4698" s="31" t="s">
        <v>9761</v>
      </c>
      <c r="P4698" s="31" t="s">
        <v>91</v>
      </c>
      <c r="Q4698" s="31" t="s">
        <v>91</v>
      </c>
      <c r="R4698" s="31" t="s">
        <v>90</v>
      </c>
      <c r="S4698" s="31" t="s">
        <v>91</v>
      </c>
      <c r="T4698" s="31" t="s">
        <v>91</v>
      </c>
      <c r="U4698" s="31" t="s">
        <v>91</v>
      </c>
      <c r="V4698" s="31" t="s">
        <v>90</v>
      </c>
      <c r="W4698" s="31" t="s">
        <v>9738</v>
      </c>
      <c r="X4698" s="31" t="s">
        <v>91</v>
      </c>
      <c r="Y4698" s="31" t="s">
        <v>91</v>
      </c>
      <c r="AA4698" s="31" t="s">
        <v>94</v>
      </c>
      <c r="AB4698" s="31">
        <v>0</v>
      </c>
    </row>
    <row r="4699" spans="2:28" x14ac:dyDescent="0.25">
      <c r="B4699" s="31" t="s">
        <v>9763</v>
      </c>
      <c r="C4699" s="31">
        <v>1923</v>
      </c>
      <c r="D4699" s="31" t="s">
        <v>9731</v>
      </c>
      <c r="E4699" s="31" t="s">
        <v>9732</v>
      </c>
      <c r="F4699" s="31" t="s">
        <v>9733</v>
      </c>
      <c r="G4699" s="31" t="s">
        <v>9734</v>
      </c>
      <c r="H4699" s="31" t="s">
        <v>1842</v>
      </c>
      <c r="I4699" s="31" t="s">
        <v>9735</v>
      </c>
      <c r="J4699" s="31" t="s">
        <v>160</v>
      </c>
      <c r="K4699" s="31" t="s">
        <v>88</v>
      </c>
      <c r="L4699" s="31" t="s">
        <v>1227</v>
      </c>
      <c r="M4699" s="31">
        <v>0</v>
      </c>
      <c r="N4699" s="31" t="s">
        <v>90</v>
      </c>
      <c r="O4699" s="31" t="s">
        <v>9761</v>
      </c>
      <c r="P4699" s="31" t="s">
        <v>91</v>
      </c>
      <c r="Q4699" s="31" t="s">
        <v>91</v>
      </c>
      <c r="R4699" s="31" t="s">
        <v>90</v>
      </c>
      <c r="S4699" s="31" t="s">
        <v>91</v>
      </c>
      <c r="T4699" s="31" t="s">
        <v>91</v>
      </c>
      <c r="U4699" s="31" t="s">
        <v>91</v>
      </c>
      <c r="V4699" s="31" t="s">
        <v>90</v>
      </c>
      <c r="W4699" s="31" t="s">
        <v>9738</v>
      </c>
      <c r="X4699" s="31" t="s">
        <v>91</v>
      </c>
      <c r="Y4699" s="31" t="s">
        <v>91</v>
      </c>
      <c r="AA4699" s="31" t="s">
        <v>94</v>
      </c>
      <c r="AB4699" s="31">
        <v>0</v>
      </c>
    </row>
    <row r="4700" spans="2:28" x14ac:dyDescent="0.25">
      <c r="B4700" s="31" t="s">
        <v>9764</v>
      </c>
      <c r="C4700" s="31">
        <v>1923</v>
      </c>
      <c r="D4700" s="31" t="s">
        <v>9731</v>
      </c>
      <c r="E4700" s="31" t="s">
        <v>9732</v>
      </c>
      <c r="F4700" s="31" t="s">
        <v>9733</v>
      </c>
      <c r="G4700" s="31" t="s">
        <v>9734</v>
      </c>
      <c r="H4700" s="31" t="s">
        <v>1842</v>
      </c>
      <c r="I4700" s="31" t="s">
        <v>9735</v>
      </c>
      <c r="J4700" s="31" t="s">
        <v>160</v>
      </c>
      <c r="K4700" s="31" t="s">
        <v>114</v>
      </c>
      <c r="L4700" s="31" t="s">
        <v>1227</v>
      </c>
      <c r="M4700" s="31">
        <v>0</v>
      </c>
      <c r="N4700" s="31" t="s">
        <v>90</v>
      </c>
      <c r="O4700" s="31" t="s">
        <v>9761</v>
      </c>
      <c r="P4700" s="31" t="s">
        <v>91</v>
      </c>
      <c r="Q4700" s="31" t="s">
        <v>91</v>
      </c>
      <c r="R4700" s="31" t="s">
        <v>90</v>
      </c>
      <c r="S4700" s="31" t="s">
        <v>91</v>
      </c>
      <c r="T4700" s="31" t="s">
        <v>91</v>
      </c>
      <c r="U4700" s="31" t="s">
        <v>91</v>
      </c>
      <c r="V4700" s="31" t="s">
        <v>90</v>
      </c>
      <c r="W4700" s="31" t="s">
        <v>9738</v>
      </c>
      <c r="X4700" s="31" t="s">
        <v>91</v>
      </c>
      <c r="Y4700" s="31" t="s">
        <v>91</v>
      </c>
      <c r="AA4700" s="31" t="s">
        <v>94</v>
      </c>
      <c r="AB4700" s="31">
        <v>0</v>
      </c>
    </row>
    <row r="4701" spans="2:28" x14ac:dyDescent="0.25">
      <c r="B4701" s="31" t="s">
        <v>9765</v>
      </c>
      <c r="C4701" s="31">
        <v>1923</v>
      </c>
      <c r="D4701" s="31" t="s">
        <v>9731</v>
      </c>
      <c r="E4701" s="31" t="s">
        <v>9732</v>
      </c>
      <c r="F4701" s="31" t="s">
        <v>9733</v>
      </c>
      <c r="G4701" s="31" t="s">
        <v>9734</v>
      </c>
      <c r="H4701" s="31" t="s">
        <v>1842</v>
      </c>
      <c r="I4701" s="31" t="s">
        <v>9735</v>
      </c>
      <c r="J4701" s="31" t="s">
        <v>160</v>
      </c>
      <c r="K4701" s="31" t="s">
        <v>170</v>
      </c>
      <c r="L4701" s="31" t="s">
        <v>1227</v>
      </c>
      <c r="M4701" s="31">
        <v>0</v>
      </c>
      <c r="N4701" s="31" t="s">
        <v>90</v>
      </c>
      <c r="O4701" s="31" t="s">
        <v>9761</v>
      </c>
      <c r="P4701" s="31" t="s">
        <v>91</v>
      </c>
      <c r="Q4701" s="31" t="s">
        <v>91</v>
      </c>
      <c r="R4701" s="31" t="s">
        <v>90</v>
      </c>
      <c r="S4701" s="31" t="s">
        <v>91</v>
      </c>
      <c r="T4701" s="31" t="s">
        <v>91</v>
      </c>
      <c r="U4701" s="31" t="s">
        <v>91</v>
      </c>
      <c r="V4701" s="31" t="s">
        <v>90</v>
      </c>
      <c r="W4701" s="31" t="s">
        <v>9738</v>
      </c>
      <c r="X4701" s="31" t="s">
        <v>91</v>
      </c>
      <c r="Y4701" s="31" t="s">
        <v>91</v>
      </c>
      <c r="AA4701" s="31" t="s">
        <v>94</v>
      </c>
      <c r="AB4701" s="31">
        <v>0</v>
      </c>
    </row>
    <row r="4702" spans="2:28" x14ac:dyDescent="0.25">
      <c r="B4702" s="31" t="s">
        <v>9766</v>
      </c>
      <c r="C4702" s="31">
        <v>1923</v>
      </c>
      <c r="D4702" s="31" t="s">
        <v>9731</v>
      </c>
      <c r="E4702" s="31" t="s">
        <v>9732</v>
      </c>
      <c r="F4702" s="31" t="s">
        <v>9733</v>
      </c>
      <c r="G4702" s="31" t="s">
        <v>9734</v>
      </c>
      <c r="H4702" s="31" t="s">
        <v>1842</v>
      </c>
      <c r="I4702" s="31" t="s">
        <v>9735</v>
      </c>
      <c r="J4702" s="31" t="s">
        <v>160</v>
      </c>
      <c r="K4702" s="31" t="s">
        <v>125</v>
      </c>
      <c r="L4702" s="31" t="s">
        <v>1227</v>
      </c>
      <c r="M4702" s="31">
        <v>0</v>
      </c>
      <c r="N4702" s="31" t="s">
        <v>90</v>
      </c>
      <c r="O4702" s="31" t="s">
        <v>9761</v>
      </c>
      <c r="P4702" s="31" t="s">
        <v>91</v>
      </c>
      <c r="Q4702" s="31" t="s">
        <v>91</v>
      </c>
      <c r="R4702" s="31" t="s">
        <v>90</v>
      </c>
      <c r="S4702" s="31" t="s">
        <v>91</v>
      </c>
      <c r="T4702" s="31" t="s">
        <v>91</v>
      </c>
      <c r="U4702" s="31" t="s">
        <v>91</v>
      </c>
      <c r="V4702" s="31" t="s">
        <v>90</v>
      </c>
      <c r="W4702" s="31" t="s">
        <v>9738</v>
      </c>
      <c r="X4702" s="31" t="s">
        <v>91</v>
      </c>
      <c r="Y4702" s="31" t="s">
        <v>91</v>
      </c>
      <c r="AA4702" s="31" t="s">
        <v>97</v>
      </c>
      <c r="AB4702" s="31">
        <v>0</v>
      </c>
    </row>
    <row r="4703" spans="2:28" x14ac:dyDescent="0.25">
      <c r="B4703" s="31" t="s">
        <v>9767</v>
      </c>
      <c r="C4703" s="31">
        <v>1923</v>
      </c>
      <c r="D4703" s="31" t="s">
        <v>9731</v>
      </c>
      <c r="E4703" s="31" t="s">
        <v>9732</v>
      </c>
      <c r="F4703" s="31" t="s">
        <v>9733</v>
      </c>
      <c r="G4703" s="31" t="s">
        <v>9734</v>
      </c>
      <c r="H4703" s="31" t="s">
        <v>1842</v>
      </c>
      <c r="I4703" s="31" t="s">
        <v>9735</v>
      </c>
      <c r="J4703" s="31" t="s">
        <v>160</v>
      </c>
      <c r="K4703" s="31" t="s">
        <v>134</v>
      </c>
      <c r="L4703" s="31" t="s">
        <v>1227</v>
      </c>
      <c r="M4703" s="31">
        <v>0</v>
      </c>
      <c r="N4703" s="31" t="s">
        <v>90</v>
      </c>
      <c r="O4703" s="31" t="s">
        <v>9761</v>
      </c>
      <c r="P4703" s="31" t="s">
        <v>91</v>
      </c>
      <c r="Q4703" s="31" t="s">
        <v>91</v>
      </c>
      <c r="R4703" s="31" t="s">
        <v>90</v>
      </c>
      <c r="S4703" s="31" t="s">
        <v>91</v>
      </c>
      <c r="T4703" s="31" t="s">
        <v>91</v>
      </c>
      <c r="U4703" s="31" t="s">
        <v>91</v>
      </c>
      <c r="V4703" s="31" t="s">
        <v>90</v>
      </c>
      <c r="W4703" s="31" t="s">
        <v>9738</v>
      </c>
      <c r="X4703" s="31" t="s">
        <v>91</v>
      </c>
      <c r="Y4703" s="31" t="s">
        <v>91</v>
      </c>
      <c r="AA4703" s="31" t="s">
        <v>97</v>
      </c>
      <c r="AB4703" s="31">
        <v>0</v>
      </c>
    </row>
    <row r="4704" spans="2:28" x14ac:dyDescent="0.25">
      <c r="B4704" s="31" t="s">
        <v>9768</v>
      </c>
      <c r="C4704" s="31">
        <v>1923</v>
      </c>
      <c r="D4704" s="31" t="s">
        <v>9731</v>
      </c>
      <c r="E4704" s="31" t="s">
        <v>9732</v>
      </c>
      <c r="F4704" s="31" t="s">
        <v>9733</v>
      </c>
      <c r="G4704" s="31" t="s">
        <v>9734</v>
      </c>
      <c r="H4704" s="31" t="s">
        <v>1842</v>
      </c>
      <c r="I4704" s="31" t="s">
        <v>9735</v>
      </c>
      <c r="J4704" s="31" t="s">
        <v>160</v>
      </c>
      <c r="K4704" s="31" t="s">
        <v>139</v>
      </c>
      <c r="L4704" s="31" t="s">
        <v>1227</v>
      </c>
      <c r="M4704" s="31">
        <v>0</v>
      </c>
      <c r="N4704" s="31" t="s">
        <v>90</v>
      </c>
      <c r="O4704" s="31" t="s">
        <v>9761</v>
      </c>
      <c r="P4704" s="31" t="s">
        <v>91</v>
      </c>
      <c r="Q4704" s="31" t="s">
        <v>91</v>
      </c>
      <c r="R4704" s="31" t="s">
        <v>90</v>
      </c>
      <c r="S4704" s="31" t="s">
        <v>91</v>
      </c>
      <c r="T4704" s="31" t="s">
        <v>91</v>
      </c>
      <c r="U4704" s="31" t="s">
        <v>91</v>
      </c>
      <c r="V4704" s="31" t="s">
        <v>90</v>
      </c>
      <c r="W4704" s="31" t="s">
        <v>9738</v>
      </c>
      <c r="X4704" s="31" t="s">
        <v>91</v>
      </c>
      <c r="Y4704" s="31" t="s">
        <v>91</v>
      </c>
      <c r="AA4704" s="31" t="s">
        <v>97</v>
      </c>
      <c r="AB4704" s="31">
        <v>0</v>
      </c>
    </row>
    <row r="4705" spans="2:28" x14ac:dyDescent="0.25">
      <c r="B4705" s="31" t="s">
        <v>9769</v>
      </c>
      <c r="C4705" s="31">
        <v>1923</v>
      </c>
      <c r="D4705" s="31" t="s">
        <v>9731</v>
      </c>
      <c r="E4705" s="31" t="s">
        <v>9732</v>
      </c>
      <c r="F4705" s="31" t="s">
        <v>9733</v>
      </c>
      <c r="G4705" s="31" t="s">
        <v>9734</v>
      </c>
      <c r="H4705" s="31" t="s">
        <v>1842</v>
      </c>
      <c r="I4705" s="31" t="s">
        <v>9735</v>
      </c>
      <c r="J4705" s="31" t="s">
        <v>160</v>
      </c>
      <c r="K4705" s="31" t="s">
        <v>145</v>
      </c>
      <c r="L4705" s="31" t="s">
        <v>1227</v>
      </c>
      <c r="M4705" s="31">
        <v>0</v>
      </c>
      <c r="N4705" s="31" t="s">
        <v>90</v>
      </c>
      <c r="O4705" s="31" t="s">
        <v>9761</v>
      </c>
      <c r="P4705" s="31" t="s">
        <v>91</v>
      </c>
      <c r="Q4705" s="31" t="s">
        <v>91</v>
      </c>
      <c r="R4705" s="31" t="s">
        <v>90</v>
      </c>
      <c r="S4705" s="31" t="s">
        <v>91</v>
      </c>
      <c r="T4705" s="31" t="s">
        <v>91</v>
      </c>
      <c r="U4705" s="31" t="s">
        <v>91</v>
      </c>
      <c r="V4705" s="31" t="s">
        <v>90</v>
      </c>
      <c r="W4705" s="31" t="s">
        <v>9738</v>
      </c>
      <c r="X4705" s="31" t="s">
        <v>91</v>
      </c>
      <c r="Y4705" s="31" t="s">
        <v>91</v>
      </c>
      <c r="AA4705" s="31" t="s">
        <v>97</v>
      </c>
      <c r="AB4705" s="31">
        <v>0</v>
      </c>
    </row>
    <row r="4706" spans="2:28" x14ac:dyDescent="0.25">
      <c r="B4706" s="31" t="s">
        <v>9770</v>
      </c>
      <c r="C4706" s="31">
        <v>1923</v>
      </c>
      <c r="D4706" s="31" t="s">
        <v>9731</v>
      </c>
      <c r="E4706" s="31" t="s">
        <v>9732</v>
      </c>
      <c r="F4706" s="31" t="s">
        <v>9733</v>
      </c>
      <c r="G4706" s="31" t="s">
        <v>9734</v>
      </c>
      <c r="H4706" s="31" t="s">
        <v>1842</v>
      </c>
      <c r="I4706" s="31" t="s">
        <v>9735</v>
      </c>
      <c r="J4706" s="31" t="s">
        <v>160</v>
      </c>
      <c r="K4706" s="31" t="s">
        <v>96</v>
      </c>
      <c r="L4706" s="31" t="s">
        <v>1227</v>
      </c>
      <c r="M4706" s="31">
        <v>0</v>
      </c>
      <c r="N4706" s="31" t="s">
        <v>90</v>
      </c>
      <c r="O4706" s="31" t="s">
        <v>9761</v>
      </c>
      <c r="P4706" s="31" t="s">
        <v>91</v>
      </c>
      <c r="Q4706" s="31" t="s">
        <v>91</v>
      </c>
      <c r="R4706" s="31" t="s">
        <v>90</v>
      </c>
      <c r="S4706" s="31" t="s">
        <v>91</v>
      </c>
      <c r="T4706" s="31" t="s">
        <v>91</v>
      </c>
      <c r="U4706" s="31" t="s">
        <v>91</v>
      </c>
      <c r="V4706" s="31" t="s">
        <v>90</v>
      </c>
      <c r="W4706" s="31" t="s">
        <v>9738</v>
      </c>
      <c r="X4706" s="31" t="s">
        <v>91</v>
      </c>
      <c r="Y4706" s="31" t="s">
        <v>91</v>
      </c>
      <c r="AA4706" s="31" t="s">
        <v>97</v>
      </c>
      <c r="AB4706" s="31">
        <v>0</v>
      </c>
    </row>
    <row r="4707" spans="2:28" x14ac:dyDescent="0.25">
      <c r="B4707" s="31" t="s">
        <v>9771</v>
      </c>
      <c r="C4707" s="31">
        <v>1923</v>
      </c>
      <c r="D4707" s="31" t="s">
        <v>9731</v>
      </c>
      <c r="E4707" s="31" t="s">
        <v>9732</v>
      </c>
      <c r="F4707" s="31" t="s">
        <v>9733</v>
      </c>
      <c r="G4707" s="31" t="s">
        <v>9734</v>
      </c>
      <c r="H4707" s="31" t="s">
        <v>1842</v>
      </c>
      <c r="I4707" s="31" t="s">
        <v>9735</v>
      </c>
      <c r="J4707" s="31" t="s">
        <v>160</v>
      </c>
      <c r="K4707" s="31" t="s">
        <v>177</v>
      </c>
      <c r="L4707" s="31" t="s">
        <v>1227</v>
      </c>
      <c r="M4707" s="31">
        <v>0</v>
      </c>
      <c r="N4707" s="31" t="s">
        <v>90</v>
      </c>
      <c r="O4707" s="31" t="s">
        <v>9761</v>
      </c>
      <c r="P4707" s="31" t="s">
        <v>91</v>
      </c>
      <c r="Q4707" s="31" t="s">
        <v>91</v>
      </c>
      <c r="R4707" s="31" t="s">
        <v>90</v>
      </c>
      <c r="S4707" s="31" t="s">
        <v>91</v>
      </c>
      <c r="T4707" s="31" t="s">
        <v>91</v>
      </c>
      <c r="U4707" s="31" t="s">
        <v>91</v>
      </c>
      <c r="V4707" s="31" t="s">
        <v>90</v>
      </c>
      <c r="W4707" s="31" t="s">
        <v>9738</v>
      </c>
      <c r="X4707" s="31" t="s">
        <v>91</v>
      </c>
      <c r="Y4707" s="31" t="s">
        <v>91</v>
      </c>
      <c r="AA4707" s="31" t="s">
        <v>97</v>
      </c>
      <c r="AB4707" s="31">
        <v>0</v>
      </c>
    </row>
    <row r="4708" spans="2:28" x14ac:dyDescent="0.25">
      <c r="B4708" s="31" t="s">
        <v>9772</v>
      </c>
      <c r="C4708" s="31">
        <v>1923</v>
      </c>
      <c r="D4708" s="31" t="s">
        <v>9731</v>
      </c>
      <c r="E4708" s="31" t="s">
        <v>9732</v>
      </c>
      <c r="F4708" s="31" t="s">
        <v>9733</v>
      </c>
      <c r="G4708" s="31" t="s">
        <v>9734</v>
      </c>
      <c r="H4708" s="31" t="s">
        <v>1842</v>
      </c>
      <c r="I4708" s="31" t="s">
        <v>9735</v>
      </c>
      <c r="J4708" s="31" t="s">
        <v>160</v>
      </c>
      <c r="K4708" s="31" t="s">
        <v>104</v>
      </c>
      <c r="L4708" s="31" t="s">
        <v>1227</v>
      </c>
      <c r="M4708" s="31">
        <v>0</v>
      </c>
      <c r="N4708" s="31" t="s">
        <v>90</v>
      </c>
      <c r="O4708" s="31" t="s">
        <v>9761</v>
      </c>
      <c r="P4708" s="31" t="s">
        <v>91</v>
      </c>
      <c r="Q4708" s="31" t="s">
        <v>91</v>
      </c>
      <c r="R4708" s="31" t="s">
        <v>90</v>
      </c>
      <c r="S4708" s="31" t="s">
        <v>91</v>
      </c>
      <c r="T4708" s="31" t="s">
        <v>91</v>
      </c>
      <c r="U4708" s="31" t="s">
        <v>91</v>
      </c>
      <c r="V4708" s="31" t="s">
        <v>90</v>
      </c>
      <c r="W4708" s="31" t="s">
        <v>9738</v>
      </c>
      <c r="X4708" s="31" t="s">
        <v>91</v>
      </c>
      <c r="Y4708" s="31" t="s">
        <v>91</v>
      </c>
      <c r="AA4708" s="31" t="s">
        <v>100</v>
      </c>
      <c r="AB4708" s="31">
        <v>0</v>
      </c>
    </row>
    <row r="4709" spans="2:28" x14ac:dyDescent="0.25">
      <c r="B4709" s="31" t="s">
        <v>9773</v>
      </c>
      <c r="C4709" s="31">
        <v>1923</v>
      </c>
      <c r="D4709" s="31" t="s">
        <v>9731</v>
      </c>
      <c r="E4709" s="31" t="s">
        <v>9732</v>
      </c>
      <c r="F4709" s="31" t="s">
        <v>9733</v>
      </c>
      <c r="G4709" s="31" t="s">
        <v>9734</v>
      </c>
      <c r="H4709" s="31" t="s">
        <v>1842</v>
      </c>
      <c r="I4709" s="31" t="s">
        <v>9735</v>
      </c>
      <c r="J4709" s="31" t="s">
        <v>160</v>
      </c>
      <c r="K4709" s="31" t="s">
        <v>106</v>
      </c>
      <c r="L4709" s="31" t="s">
        <v>1227</v>
      </c>
      <c r="M4709" s="31">
        <v>0</v>
      </c>
      <c r="N4709" s="31" t="s">
        <v>90</v>
      </c>
      <c r="O4709" s="31" t="s">
        <v>9761</v>
      </c>
      <c r="P4709" s="31" t="s">
        <v>91</v>
      </c>
      <c r="Q4709" s="31" t="s">
        <v>91</v>
      </c>
      <c r="R4709" s="31" t="s">
        <v>90</v>
      </c>
      <c r="S4709" s="31" t="s">
        <v>91</v>
      </c>
      <c r="T4709" s="31" t="s">
        <v>91</v>
      </c>
      <c r="U4709" s="31" t="s">
        <v>91</v>
      </c>
      <c r="V4709" s="31" t="s">
        <v>90</v>
      </c>
      <c r="W4709" s="31" t="s">
        <v>9738</v>
      </c>
      <c r="X4709" s="31" t="s">
        <v>91</v>
      </c>
      <c r="Y4709" s="31" t="s">
        <v>91</v>
      </c>
      <c r="AA4709" s="31" t="s">
        <v>100</v>
      </c>
      <c r="AB4709" s="31">
        <v>0</v>
      </c>
    </row>
    <row r="4710" spans="2:28" x14ac:dyDescent="0.25">
      <c r="B4710" s="31" t="s">
        <v>9774</v>
      </c>
      <c r="C4710" s="31">
        <v>1923</v>
      </c>
      <c r="D4710" s="31" t="s">
        <v>9731</v>
      </c>
      <c r="E4710" s="31" t="s">
        <v>9732</v>
      </c>
      <c r="F4710" s="31" t="s">
        <v>9733</v>
      </c>
      <c r="G4710" s="31" t="s">
        <v>9734</v>
      </c>
      <c r="H4710" s="31" t="s">
        <v>1842</v>
      </c>
      <c r="I4710" s="31" t="s">
        <v>9735</v>
      </c>
      <c r="J4710" s="31" t="s">
        <v>160</v>
      </c>
      <c r="K4710" s="31" t="s">
        <v>108</v>
      </c>
      <c r="L4710" s="31" t="s">
        <v>1227</v>
      </c>
      <c r="M4710" s="31">
        <v>0</v>
      </c>
      <c r="N4710" s="31" t="s">
        <v>90</v>
      </c>
      <c r="O4710" s="31" t="s">
        <v>9761</v>
      </c>
      <c r="P4710" s="31" t="s">
        <v>91</v>
      </c>
      <c r="Q4710" s="31" t="s">
        <v>91</v>
      </c>
      <c r="R4710" s="31" t="s">
        <v>90</v>
      </c>
      <c r="S4710" s="31" t="s">
        <v>91</v>
      </c>
      <c r="T4710" s="31" t="s">
        <v>91</v>
      </c>
      <c r="U4710" s="31" t="s">
        <v>91</v>
      </c>
      <c r="V4710" s="31" t="s">
        <v>90</v>
      </c>
      <c r="W4710" s="31" t="s">
        <v>9738</v>
      </c>
      <c r="X4710" s="31" t="s">
        <v>91</v>
      </c>
      <c r="Y4710" s="31" t="s">
        <v>91</v>
      </c>
      <c r="AA4710" s="31" t="s">
        <v>100</v>
      </c>
      <c r="AB4710" s="31">
        <v>0</v>
      </c>
    </row>
    <row r="4711" spans="2:28" x14ac:dyDescent="0.25">
      <c r="B4711" s="31" t="s">
        <v>9775</v>
      </c>
      <c r="C4711" s="31">
        <v>1923</v>
      </c>
      <c r="D4711" s="31" t="s">
        <v>9731</v>
      </c>
      <c r="E4711" s="31" t="s">
        <v>9732</v>
      </c>
      <c r="F4711" s="31" t="s">
        <v>9733</v>
      </c>
      <c r="G4711" s="31" t="s">
        <v>9734</v>
      </c>
      <c r="H4711" s="31" t="s">
        <v>1842</v>
      </c>
      <c r="I4711" s="31" t="s">
        <v>9735</v>
      </c>
      <c r="J4711" s="31" t="s">
        <v>160</v>
      </c>
      <c r="K4711" s="31" t="s">
        <v>110</v>
      </c>
      <c r="L4711" s="31" t="s">
        <v>1227</v>
      </c>
      <c r="M4711" s="31">
        <v>0</v>
      </c>
      <c r="N4711" s="31" t="s">
        <v>90</v>
      </c>
      <c r="O4711" s="31" t="s">
        <v>9761</v>
      </c>
      <c r="P4711" s="31" t="s">
        <v>91</v>
      </c>
      <c r="Q4711" s="31" t="s">
        <v>91</v>
      </c>
      <c r="R4711" s="31" t="s">
        <v>90</v>
      </c>
      <c r="S4711" s="31" t="s">
        <v>91</v>
      </c>
      <c r="T4711" s="31" t="s">
        <v>91</v>
      </c>
      <c r="U4711" s="31" t="s">
        <v>91</v>
      </c>
      <c r="V4711" s="31" t="s">
        <v>90</v>
      </c>
      <c r="W4711" s="31" t="s">
        <v>9738</v>
      </c>
      <c r="X4711" s="31" t="s">
        <v>91</v>
      </c>
      <c r="Y4711" s="31" t="s">
        <v>91</v>
      </c>
      <c r="AA4711" s="31" t="s">
        <v>100</v>
      </c>
      <c r="AB4711" s="31">
        <v>0</v>
      </c>
    </row>
    <row r="4712" spans="2:28" x14ac:dyDescent="0.25">
      <c r="B4712" s="31" t="s">
        <v>9776</v>
      </c>
      <c r="C4712" s="31">
        <v>1923</v>
      </c>
      <c r="D4712" s="31" t="s">
        <v>9731</v>
      </c>
      <c r="E4712" s="31" t="s">
        <v>9732</v>
      </c>
      <c r="F4712" s="31" t="s">
        <v>9733</v>
      </c>
      <c r="G4712" s="31" t="s">
        <v>9734</v>
      </c>
      <c r="H4712" s="31" t="s">
        <v>1842</v>
      </c>
      <c r="I4712" s="31" t="s">
        <v>9735</v>
      </c>
      <c r="J4712" s="31" t="s">
        <v>160</v>
      </c>
      <c r="K4712" s="31" t="s">
        <v>112</v>
      </c>
      <c r="L4712" s="31" t="s">
        <v>1227</v>
      </c>
      <c r="M4712" s="31">
        <v>0</v>
      </c>
      <c r="N4712" s="31" t="s">
        <v>90</v>
      </c>
      <c r="O4712" s="31" t="s">
        <v>9761</v>
      </c>
      <c r="P4712" s="31" t="s">
        <v>91</v>
      </c>
      <c r="Q4712" s="31" t="s">
        <v>91</v>
      </c>
      <c r="R4712" s="31" t="s">
        <v>90</v>
      </c>
      <c r="S4712" s="31" t="s">
        <v>91</v>
      </c>
      <c r="T4712" s="31" t="s">
        <v>91</v>
      </c>
      <c r="U4712" s="31" t="s">
        <v>91</v>
      </c>
      <c r="V4712" s="31" t="s">
        <v>90</v>
      </c>
      <c r="W4712" s="31" t="s">
        <v>9738</v>
      </c>
      <c r="X4712" s="31" t="s">
        <v>91</v>
      </c>
      <c r="Y4712" s="31" t="s">
        <v>91</v>
      </c>
      <c r="AA4712" s="31" t="s">
        <v>100</v>
      </c>
      <c r="AB4712" s="31">
        <v>0</v>
      </c>
    </row>
    <row r="4713" spans="2:28" x14ac:dyDescent="0.25">
      <c r="B4713" s="31" t="s">
        <v>9777</v>
      </c>
      <c r="C4713" s="31">
        <v>1924</v>
      </c>
      <c r="D4713" s="31" t="s">
        <v>9731</v>
      </c>
      <c r="E4713" s="31" t="s">
        <v>9732</v>
      </c>
      <c r="F4713" s="31" t="s">
        <v>9733</v>
      </c>
      <c r="G4713" s="31" t="s">
        <v>9734</v>
      </c>
      <c r="H4713" s="31" t="s">
        <v>1842</v>
      </c>
      <c r="I4713" s="31" t="s">
        <v>9735</v>
      </c>
      <c r="J4713" s="31" t="s">
        <v>160</v>
      </c>
      <c r="K4713" s="31" t="s">
        <v>166</v>
      </c>
      <c r="L4713" s="31" t="s">
        <v>9778</v>
      </c>
      <c r="M4713" s="31">
        <v>1</v>
      </c>
      <c r="N4713" s="31" t="s">
        <v>116</v>
      </c>
      <c r="O4713" s="31" t="s">
        <v>9761</v>
      </c>
      <c r="P4713" s="31" t="s">
        <v>9779</v>
      </c>
      <c r="Q4713" s="31" t="s">
        <v>9780</v>
      </c>
      <c r="R4713" s="31" t="s">
        <v>90</v>
      </c>
      <c r="S4713" s="31" t="s">
        <v>91</v>
      </c>
      <c r="T4713" s="31" t="s">
        <v>91</v>
      </c>
      <c r="U4713" s="31" t="s">
        <v>91</v>
      </c>
      <c r="V4713" s="31" t="s">
        <v>116</v>
      </c>
      <c r="W4713" s="31" t="s">
        <v>9738</v>
      </c>
      <c r="X4713" s="31" t="s">
        <v>9781</v>
      </c>
      <c r="Y4713" s="31" t="s">
        <v>9782</v>
      </c>
      <c r="AA4713" s="31" t="s">
        <v>94</v>
      </c>
      <c r="AB4713" s="31">
        <v>1</v>
      </c>
    </row>
    <row r="4714" spans="2:28" x14ac:dyDescent="0.25">
      <c r="B4714" s="31" t="s">
        <v>9783</v>
      </c>
      <c r="C4714" s="31">
        <v>1925</v>
      </c>
      <c r="D4714" s="31" t="s">
        <v>9731</v>
      </c>
      <c r="E4714" s="31" t="s">
        <v>9732</v>
      </c>
      <c r="F4714" s="31" t="s">
        <v>9733</v>
      </c>
      <c r="G4714" s="31" t="s">
        <v>9734</v>
      </c>
      <c r="H4714" s="31" t="s">
        <v>1842</v>
      </c>
      <c r="I4714" s="31" t="s">
        <v>9735</v>
      </c>
      <c r="J4714" s="31" t="s">
        <v>160</v>
      </c>
      <c r="K4714" s="31" t="s">
        <v>150</v>
      </c>
      <c r="L4714" s="31" t="s">
        <v>9784</v>
      </c>
      <c r="M4714" s="31">
        <v>2</v>
      </c>
      <c r="N4714" s="31" t="s">
        <v>116</v>
      </c>
      <c r="O4714" s="31" t="s">
        <v>9761</v>
      </c>
      <c r="P4714" s="31" t="s">
        <v>9785</v>
      </c>
      <c r="Q4714" s="31" t="s">
        <v>9786</v>
      </c>
      <c r="R4714" s="31" t="s">
        <v>90</v>
      </c>
      <c r="S4714" s="31" t="s">
        <v>91</v>
      </c>
      <c r="T4714" s="31" t="s">
        <v>91</v>
      </c>
      <c r="U4714" s="31" t="s">
        <v>91</v>
      </c>
      <c r="V4714" s="31" t="s">
        <v>116</v>
      </c>
      <c r="W4714" s="31" t="s">
        <v>9738</v>
      </c>
      <c r="X4714" s="31" t="s">
        <v>9781</v>
      </c>
      <c r="Y4714" s="31" t="s">
        <v>9782</v>
      </c>
      <c r="AA4714" s="31" t="s">
        <v>97</v>
      </c>
      <c r="AB4714" s="31">
        <v>1</v>
      </c>
    </row>
    <row r="4715" spans="2:28" x14ac:dyDescent="0.25">
      <c r="B4715" s="31" t="s">
        <v>9787</v>
      </c>
      <c r="C4715" s="31">
        <v>1926</v>
      </c>
      <c r="D4715" s="31" t="s">
        <v>9731</v>
      </c>
      <c r="E4715" s="31" t="s">
        <v>9732</v>
      </c>
      <c r="F4715" s="31" t="s">
        <v>9733</v>
      </c>
      <c r="G4715" s="31" t="s">
        <v>9734</v>
      </c>
      <c r="H4715" s="31" t="s">
        <v>1842</v>
      </c>
      <c r="I4715" s="31" t="s">
        <v>9735</v>
      </c>
      <c r="J4715" s="31" t="s">
        <v>160</v>
      </c>
      <c r="K4715" s="31" t="s">
        <v>156</v>
      </c>
      <c r="L4715" s="31" t="s">
        <v>9788</v>
      </c>
      <c r="M4715" s="31">
        <v>0</v>
      </c>
      <c r="N4715" s="31" t="s">
        <v>90</v>
      </c>
      <c r="O4715" s="31" t="s">
        <v>9761</v>
      </c>
      <c r="P4715" s="31" t="s">
        <v>91</v>
      </c>
      <c r="Q4715" s="31" t="s">
        <v>91</v>
      </c>
      <c r="R4715" s="31" t="s">
        <v>90</v>
      </c>
      <c r="S4715" s="31" t="s">
        <v>91</v>
      </c>
      <c r="T4715" s="31" t="s">
        <v>91</v>
      </c>
      <c r="U4715" s="31" t="s">
        <v>91</v>
      </c>
      <c r="V4715" s="31" t="s">
        <v>116</v>
      </c>
      <c r="W4715" s="31" t="s">
        <v>9738</v>
      </c>
      <c r="X4715" s="31" t="s">
        <v>9781</v>
      </c>
      <c r="Y4715" s="31" t="s">
        <v>9782</v>
      </c>
      <c r="AA4715" s="31" t="s">
        <v>97</v>
      </c>
      <c r="AB4715" s="31">
        <v>0</v>
      </c>
    </row>
    <row r="4716" spans="2:28" x14ac:dyDescent="0.25">
      <c r="B4716" s="31" t="s">
        <v>9789</v>
      </c>
      <c r="C4716" s="31">
        <v>1927</v>
      </c>
      <c r="D4716" s="31" t="s">
        <v>9731</v>
      </c>
      <c r="E4716" s="31" t="s">
        <v>9732</v>
      </c>
      <c r="F4716" s="31" t="s">
        <v>9733</v>
      </c>
      <c r="G4716" s="31" t="s">
        <v>9734</v>
      </c>
      <c r="H4716" s="31" t="s">
        <v>1842</v>
      </c>
      <c r="I4716" s="31" t="s">
        <v>9735</v>
      </c>
      <c r="J4716" s="31" t="s">
        <v>160</v>
      </c>
      <c r="K4716" s="31" t="s">
        <v>181</v>
      </c>
      <c r="L4716" s="31" t="s">
        <v>9790</v>
      </c>
      <c r="M4716" s="31">
        <v>2</v>
      </c>
      <c r="N4716" s="31" t="s">
        <v>116</v>
      </c>
      <c r="O4716" s="31" t="s">
        <v>9761</v>
      </c>
      <c r="P4716" s="31" t="s">
        <v>9791</v>
      </c>
      <c r="Q4716" s="31" t="s">
        <v>9792</v>
      </c>
      <c r="R4716" s="31" t="s">
        <v>90</v>
      </c>
      <c r="S4716" s="31" t="s">
        <v>91</v>
      </c>
      <c r="T4716" s="31" t="s">
        <v>91</v>
      </c>
      <c r="U4716" s="31" t="s">
        <v>91</v>
      </c>
      <c r="V4716" s="31" t="s">
        <v>116</v>
      </c>
      <c r="W4716" s="31" t="s">
        <v>9738</v>
      </c>
      <c r="X4716" s="31" t="s">
        <v>9781</v>
      </c>
      <c r="Y4716" s="31" t="s">
        <v>9782</v>
      </c>
      <c r="AA4716" s="31" t="s">
        <v>100</v>
      </c>
      <c r="AB4716" s="31">
        <v>1</v>
      </c>
    </row>
    <row r="4717" spans="2:28" x14ac:dyDescent="0.25">
      <c r="B4717" s="31" t="s">
        <v>9793</v>
      </c>
      <c r="C4717" s="31">
        <v>1928</v>
      </c>
      <c r="D4717" s="31" t="s">
        <v>9731</v>
      </c>
      <c r="E4717" s="31" t="s">
        <v>9732</v>
      </c>
      <c r="F4717" s="31" t="s">
        <v>9733</v>
      </c>
      <c r="G4717" s="31" t="s">
        <v>9734</v>
      </c>
      <c r="H4717" s="31" t="s">
        <v>1842</v>
      </c>
      <c r="I4717" s="31" t="s">
        <v>9735</v>
      </c>
      <c r="J4717" s="31" t="s">
        <v>160</v>
      </c>
      <c r="K4717" s="31" t="s">
        <v>99</v>
      </c>
      <c r="L4717" s="31" t="s">
        <v>9794</v>
      </c>
      <c r="M4717" s="31">
        <v>2</v>
      </c>
      <c r="N4717" s="31" t="s">
        <v>116</v>
      </c>
      <c r="O4717" s="31" t="s">
        <v>9761</v>
      </c>
      <c r="P4717" s="31" t="s">
        <v>9795</v>
      </c>
      <c r="Q4717" s="31" t="s">
        <v>9796</v>
      </c>
      <c r="R4717" s="31" t="s">
        <v>90</v>
      </c>
      <c r="S4717" s="31" t="s">
        <v>91</v>
      </c>
      <c r="T4717" s="31" t="s">
        <v>91</v>
      </c>
      <c r="U4717" s="31" t="s">
        <v>91</v>
      </c>
      <c r="V4717" s="31" t="s">
        <v>116</v>
      </c>
      <c r="W4717" s="31" t="s">
        <v>9738</v>
      </c>
      <c r="X4717" s="31" t="s">
        <v>9781</v>
      </c>
      <c r="Y4717" s="31" t="s">
        <v>9782</v>
      </c>
      <c r="AA4717" s="31" t="s">
        <v>100</v>
      </c>
      <c r="AB4717" s="31">
        <v>1</v>
      </c>
    </row>
    <row r="4718" spans="2:28" x14ac:dyDescent="0.25">
      <c r="B4718" s="31" t="s">
        <v>9797</v>
      </c>
      <c r="C4718" s="31">
        <v>1929</v>
      </c>
      <c r="D4718" s="31" t="s">
        <v>9731</v>
      </c>
      <c r="E4718" s="31" t="s">
        <v>9732</v>
      </c>
      <c r="F4718" s="31" t="s">
        <v>9733</v>
      </c>
      <c r="G4718" s="31" t="s">
        <v>9734</v>
      </c>
      <c r="H4718" s="31" t="s">
        <v>1842</v>
      </c>
      <c r="I4718" s="31" t="s">
        <v>9735</v>
      </c>
      <c r="J4718" s="31" t="s">
        <v>160</v>
      </c>
      <c r="K4718" s="31" t="s">
        <v>102</v>
      </c>
      <c r="L4718" s="31" t="s">
        <v>9798</v>
      </c>
      <c r="M4718" s="31">
        <v>2</v>
      </c>
      <c r="N4718" s="31" t="s">
        <v>116</v>
      </c>
      <c r="O4718" s="31" t="s">
        <v>9761</v>
      </c>
      <c r="P4718" s="31" t="s">
        <v>9799</v>
      </c>
      <c r="Q4718" s="31" t="s">
        <v>9800</v>
      </c>
      <c r="R4718" s="31" t="s">
        <v>90</v>
      </c>
      <c r="S4718" s="31" t="s">
        <v>91</v>
      </c>
      <c r="T4718" s="31" t="s">
        <v>91</v>
      </c>
      <c r="U4718" s="31" t="s">
        <v>91</v>
      </c>
      <c r="V4718" s="31" t="s">
        <v>116</v>
      </c>
      <c r="W4718" s="31" t="s">
        <v>9738</v>
      </c>
      <c r="X4718" s="31" t="s">
        <v>9781</v>
      </c>
      <c r="Y4718" s="31" t="s">
        <v>9782</v>
      </c>
      <c r="AA4718" s="31" t="s">
        <v>100</v>
      </c>
      <c r="AB4718" s="31">
        <v>1</v>
      </c>
    </row>
    <row r="4719" spans="2:28" x14ac:dyDescent="0.25">
      <c r="B4719" s="31" t="s">
        <v>9801</v>
      </c>
      <c r="C4719" s="31">
        <v>1930</v>
      </c>
      <c r="D4719" s="31" t="s">
        <v>9731</v>
      </c>
      <c r="E4719" s="31" t="s">
        <v>9732</v>
      </c>
      <c r="F4719" s="31" t="s">
        <v>9733</v>
      </c>
      <c r="G4719" s="31" t="s">
        <v>9802</v>
      </c>
      <c r="H4719" s="31" t="s">
        <v>2013</v>
      </c>
      <c r="I4719" s="31" t="s">
        <v>9735</v>
      </c>
      <c r="J4719" s="31" t="s">
        <v>160</v>
      </c>
      <c r="K4719" s="31" t="s">
        <v>161</v>
      </c>
      <c r="L4719" s="31" t="s">
        <v>9803</v>
      </c>
      <c r="M4719" s="31">
        <v>0</v>
      </c>
      <c r="N4719" s="31" t="s">
        <v>90</v>
      </c>
      <c r="O4719" s="31" t="s">
        <v>9804</v>
      </c>
      <c r="P4719" s="31" t="s">
        <v>91</v>
      </c>
      <c r="Q4719" s="31" t="s">
        <v>91</v>
      </c>
      <c r="R4719" s="31" t="s">
        <v>90</v>
      </c>
      <c r="S4719" s="31" t="s">
        <v>9805</v>
      </c>
      <c r="T4719" s="31" t="s">
        <v>91</v>
      </c>
      <c r="U4719" s="31" t="s">
        <v>91</v>
      </c>
      <c r="V4719" s="31" t="s">
        <v>90</v>
      </c>
      <c r="W4719" s="31" t="s">
        <v>91</v>
      </c>
      <c r="X4719" s="31" t="s">
        <v>91</v>
      </c>
      <c r="Y4719" s="31" t="s">
        <v>91</v>
      </c>
      <c r="AA4719" s="31" t="s">
        <v>94</v>
      </c>
      <c r="AB4719" s="31">
        <v>0</v>
      </c>
    </row>
    <row r="4720" spans="2:28" x14ac:dyDescent="0.25">
      <c r="B4720" s="31" t="s">
        <v>9806</v>
      </c>
      <c r="C4720" s="31">
        <v>1930</v>
      </c>
      <c r="D4720" s="31" t="s">
        <v>9731</v>
      </c>
      <c r="E4720" s="31" t="s">
        <v>9732</v>
      </c>
      <c r="F4720" s="31" t="s">
        <v>9733</v>
      </c>
      <c r="G4720" s="31" t="s">
        <v>9802</v>
      </c>
      <c r="H4720" s="31" t="s">
        <v>2013</v>
      </c>
      <c r="I4720" s="31" t="s">
        <v>9735</v>
      </c>
      <c r="J4720" s="31" t="s">
        <v>160</v>
      </c>
      <c r="K4720" s="31" t="s">
        <v>164</v>
      </c>
      <c r="L4720" s="31" t="s">
        <v>9803</v>
      </c>
      <c r="M4720" s="31">
        <v>0</v>
      </c>
      <c r="N4720" s="31" t="s">
        <v>90</v>
      </c>
      <c r="O4720" s="31" t="s">
        <v>9804</v>
      </c>
      <c r="P4720" s="31" t="s">
        <v>91</v>
      </c>
      <c r="Q4720" s="31" t="s">
        <v>91</v>
      </c>
      <c r="R4720" s="31" t="s">
        <v>90</v>
      </c>
      <c r="S4720" s="31" t="s">
        <v>9805</v>
      </c>
      <c r="T4720" s="31" t="s">
        <v>91</v>
      </c>
      <c r="U4720" s="31" t="s">
        <v>91</v>
      </c>
      <c r="V4720" s="31" t="s">
        <v>90</v>
      </c>
      <c r="W4720" s="31" t="s">
        <v>91</v>
      </c>
      <c r="X4720" s="31" t="s">
        <v>91</v>
      </c>
      <c r="Y4720" s="31" t="s">
        <v>91</v>
      </c>
      <c r="AA4720" s="31" t="s">
        <v>94</v>
      </c>
      <c r="AB4720" s="31">
        <v>0</v>
      </c>
    </row>
    <row r="4721" spans="2:28" x14ac:dyDescent="0.25">
      <c r="B4721" s="31" t="s">
        <v>9807</v>
      </c>
      <c r="C4721" s="31">
        <v>1930</v>
      </c>
      <c r="D4721" s="31" t="s">
        <v>9731</v>
      </c>
      <c r="E4721" s="31" t="s">
        <v>9732</v>
      </c>
      <c r="F4721" s="31" t="s">
        <v>9733</v>
      </c>
      <c r="G4721" s="31" t="s">
        <v>9802</v>
      </c>
      <c r="H4721" s="31" t="s">
        <v>2013</v>
      </c>
      <c r="I4721" s="31" t="s">
        <v>9735</v>
      </c>
      <c r="J4721" s="31" t="s">
        <v>160</v>
      </c>
      <c r="K4721" s="31" t="s">
        <v>166</v>
      </c>
      <c r="L4721" s="31" t="s">
        <v>9803</v>
      </c>
      <c r="M4721" s="31">
        <v>0</v>
      </c>
      <c r="N4721" s="31" t="s">
        <v>90</v>
      </c>
      <c r="O4721" s="31" t="s">
        <v>9804</v>
      </c>
      <c r="P4721" s="31" t="s">
        <v>91</v>
      </c>
      <c r="Q4721" s="31" t="s">
        <v>91</v>
      </c>
      <c r="R4721" s="31" t="s">
        <v>90</v>
      </c>
      <c r="S4721" s="31" t="s">
        <v>9805</v>
      </c>
      <c r="T4721" s="31" t="s">
        <v>91</v>
      </c>
      <c r="U4721" s="31" t="s">
        <v>91</v>
      </c>
      <c r="V4721" s="31" t="s">
        <v>90</v>
      </c>
      <c r="W4721" s="31" t="s">
        <v>91</v>
      </c>
      <c r="X4721" s="31" t="s">
        <v>91</v>
      </c>
      <c r="Y4721" s="31" t="s">
        <v>91</v>
      </c>
      <c r="AA4721" s="31" t="s">
        <v>94</v>
      </c>
      <c r="AB4721" s="31">
        <v>0</v>
      </c>
    </row>
    <row r="4722" spans="2:28" x14ac:dyDescent="0.25">
      <c r="B4722" s="31" t="s">
        <v>9808</v>
      </c>
      <c r="C4722" s="31">
        <v>1930</v>
      </c>
      <c r="D4722" s="31" t="s">
        <v>9731</v>
      </c>
      <c r="E4722" s="31" t="s">
        <v>9732</v>
      </c>
      <c r="F4722" s="31" t="s">
        <v>9733</v>
      </c>
      <c r="G4722" s="31" t="s">
        <v>9802</v>
      </c>
      <c r="H4722" s="31" t="s">
        <v>2013</v>
      </c>
      <c r="I4722" s="31" t="s">
        <v>9735</v>
      </c>
      <c r="J4722" s="31" t="s">
        <v>160</v>
      </c>
      <c r="K4722" s="31" t="s">
        <v>88</v>
      </c>
      <c r="L4722" s="31" t="s">
        <v>9803</v>
      </c>
      <c r="M4722" s="31">
        <v>0</v>
      </c>
      <c r="N4722" s="31" t="s">
        <v>90</v>
      </c>
      <c r="O4722" s="31" t="s">
        <v>9804</v>
      </c>
      <c r="P4722" s="31" t="s">
        <v>91</v>
      </c>
      <c r="Q4722" s="31" t="s">
        <v>91</v>
      </c>
      <c r="R4722" s="31" t="s">
        <v>90</v>
      </c>
      <c r="S4722" s="31" t="s">
        <v>9805</v>
      </c>
      <c r="T4722" s="31" t="s">
        <v>91</v>
      </c>
      <c r="U4722" s="31" t="s">
        <v>91</v>
      </c>
      <c r="V4722" s="31" t="s">
        <v>90</v>
      </c>
      <c r="W4722" s="31" t="s">
        <v>91</v>
      </c>
      <c r="X4722" s="31" t="s">
        <v>91</v>
      </c>
      <c r="Y4722" s="31" t="s">
        <v>91</v>
      </c>
      <c r="AA4722" s="31" t="s">
        <v>94</v>
      </c>
      <c r="AB4722" s="31">
        <v>0</v>
      </c>
    </row>
    <row r="4723" spans="2:28" x14ac:dyDescent="0.25">
      <c r="B4723" s="31" t="s">
        <v>9809</v>
      </c>
      <c r="C4723" s="31">
        <v>1930</v>
      </c>
      <c r="D4723" s="31" t="s">
        <v>9731</v>
      </c>
      <c r="E4723" s="31" t="s">
        <v>9732</v>
      </c>
      <c r="F4723" s="31" t="s">
        <v>9733</v>
      </c>
      <c r="G4723" s="31" t="s">
        <v>9802</v>
      </c>
      <c r="H4723" s="31" t="s">
        <v>2013</v>
      </c>
      <c r="I4723" s="31" t="s">
        <v>9735</v>
      </c>
      <c r="J4723" s="31" t="s">
        <v>160</v>
      </c>
      <c r="K4723" s="31" t="s">
        <v>114</v>
      </c>
      <c r="L4723" s="31" t="s">
        <v>9803</v>
      </c>
      <c r="M4723" s="31">
        <v>0</v>
      </c>
      <c r="N4723" s="31" t="s">
        <v>90</v>
      </c>
      <c r="O4723" s="31" t="s">
        <v>9804</v>
      </c>
      <c r="P4723" s="31" t="s">
        <v>91</v>
      </c>
      <c r="Q4723" s="31" t="s">
        <v>91</v>
      </c>
      <c r="R4723" s="31" t="s">
        <v>90</v>
      </c>
      <c r="S4723" s="31" t="s">
        <v>9805</v>
      </c>
      <c r="T4723" s="31" t="s">
        <v>91</v>
      </c>
      <c r="U4723" s="31" t="s">
        <v>91</v>
      </c>
      <c r="V4723" s="31" t="s">
        <v>90</v>
      </c>
      <c r="W4723" s="31" t="s">
        <v>91</v>
      </c>
      <c r="X4723" s="31" t="s">
        <v>91</v>
      </c>
      <c r="Y4723" s="31" t="s">
        <v>91</v>
      </c>
      <c r="AA4723" s="31" t="s">
        <v>94</v>
      </c>
      <c r="AB4723" s="31">
        <v>0</v>
      </c>
    </row>
    <row r="4724" spans="2:28" x14ac:dyDescent="0.25">
      <c r="B4724" s="31" t="s">
        <v>9810</v>
      </c>
      <c r="C4724" s="31">
        <v>1930</v>
      </c>
      <c r="D4724" s="31" t="s">
        <v>9731</v>
      </c>
      <c r="E4724" s="31" t="s">
        <v>9732</v>
      </c>
      <c r="F4724" s="31" t="s">
        <v>9733</v>
      </c>
      <c r="G4724" s="31" t="s">
        <v>9802</v>
      </c>
      <c r="H4724" s="31" t="s">
        <v>2013</v>
      </c>
      <c r="I4724" s="31" t="s">
        <v>9735</v>
      </c>
      <c r="J4724" s="31" t="s">
        <v>160</v>
      </c>
      <c r="K4724" s="31" t="s">
        <v>170</v>
      </c>
      <c r="L4724" s="31" t="s">
        <v>9803</v>
      </c>
      <c r="M4724" s="31">
        <v>0</v>
      </c>
      <c r="N4724" s="31" t="s">
        <v>90</v>
      </c>
      <c r="O4724" s="31" t="s">
        <v>9804</v>
      </c>
      <c r="P4724" s="31" t="s">
        <v>91</v>
      </c>
      <c r="Q4724" s="31" t="s">
        <v>91</v>
      </c>
      <c r="R4724" s="31" t="s">
        <v>90</v>
      </c>
      <c r="S4724" s="31" t="s">
        <v>9805</v>
      </c>
      <c r="T4724" s="31" t="s">
        <v>91</v>
      </c>
      <c r="U4724" s="31" t="s">
        <v>91</v>
      </c>
      <c r="V4724" s="31" t="s">
        <v>90</v>
      </c>
      <c r="W4724" s="31" t="s">
        <v>91</v>
      </c>
      <c r="X4724" s="31" t="s">
        <v>91</v>
      </c>
      <c r="Y4724" s="31" t="s">
        <v>91</v>
      </c>
      <c r="AA4724" s="31" t="s">
        <v>94</v>
      </c>
      <c r="AB4724" s="31">
        <v>0</v>
      </c>
    </row>
    <row r="4725" spans="2:28" x14ac:dyDescent="0.25">
      <c r="B4725" s="31" t="s">
        <v>9811</v>
      </c>
      <c r="C4725" s="31">
        <v>1930</v>
      </c>
      <c r="D4725" s="31" t="s">
        <v>9731</v>
      </c>
      <c r="E4725" s="31" t="s">
        <v>9732</v>
      </c>
      <c r="F4725" s="31" t="s">
        <v>9733</v>
      </c>
      <c r="G4725" s="31" t="s">
        <v>9802</v>
      </c>
      <c r="H4725" s="31" t="s">
        <v>2013</v>
      </c>
      <c r="I4725" s="31" t="s">
        <v>9735</v>
      </c>
      <c r="J4725" s="31" t="s">
        <v>160</v>
      </c>
      <c r="K4725" s="31" t="s">
        <v>125</v>
      </c>
      <c r="L4725" s="31" t="s">
        <v>9803</v>
      </c>
      <c r="M4725" s="31">
        <v>0</v>
      </c>
      <c r="N4725" s="31" t="s">
        <v>90</v>
      </c>
      <c r="O4725" s="31" t="s">
        <v>9804</v>
      </c>
      <c r="P4725" s="31" t="s">
        <v>91</v>
      </c>
      <c r="Q4725" s="31" t="s">
        <v>91</v>
      </c>
      <c r="R4725" s="31" t="s">
        <v>90</v>
      </c>
      <c r="S4725" s="31" t="s">
        <v>9805</v>
      </c>
      <c r="T4725" s="31" t="s">
        <v>91</v>
      </c>
      <c r="U4725" s="31" t="s">
        <v>91</v>
      </c>
      <c r="V4725" s="31" t="s">
        <v>90</v>
      </c>
      <c r="W4725" s="31" t="s">
        <v>91</v>
      </c>
      <c r="X4725" s="31" t="s">
        <v>91</v>
      </c>
      <c r="Y4725" s="31" t="s">
        <v>91</v>
      </c>
      <c r="AA4725" s="31" t="s">
        <v>97</v>
      </c>
      <c r="AB4725" s="31">
        <v>0</v>
      </c>
    </row>
    <row r="4726" spans="2:28" x14ac:dyDescent="0.25">
      <c r="B4726" s="31" t="s">
        <v>9812</v>
      </c>
      <c r="C4726" s="31">
        <v>1930</v>
      </c>
      <c r="D4726" s="31" t="s">
        <v>9731</v>
      </c>
      <c r="E4726" s="31" t="s">
        <v>9732</v>
      </c>
      <c r="F4726" s="31" t="s">
        <v>9733</v>
      </c>
      <c r="G4726" s="31" t="s">
        <v>9802</v>
      </c>
      <c r="H4726" s="31" t="s">
        <v>2013</v>
      </c>
      <c r="I4726" s="31" t="s">
        <v>9735</v>
      </c>
      <c r="J4726" s="31" t="s">
        <v>160</v>
      </c>
      <c r="K4726" s="31" t="s">
        <v>134</v>
      </c>
      <c r="L4726" s="31" t="s">
        <v>9803</v>
      </c>
      <c r="M4726" s="31">
        <v>0</v>
      </c>
      <c r="N4726" s="31" t="s">
        <v>90</v>
      </c>
      <c r="O4726" s="31" t="s">
        <v>9804</v>
      </c>
      <c r="P4726" s="31" t="s">
        <v>91</v>
      </c>
      <c r="Q4726" s="31" t="s">
        <v>91</v>
      </c>
      <c r="R4726" s="31" t="s">
        <v>90</v>
      </c>
      <c r="S4726" s="31" t="s">
        <v>9805</v>
      </c>
      <c r="T4726" s="31" t="s">
        <v>91</v>
      </c>
      <c r="U4726" s="31" t="s">
        <v>91</v>
      </c>
      <c r="V4726" s="31" t="s">
        <v>90</v>
      </c>
      <c r="W4726" s="31" t="s">
        <v>91</v>
      </c>
      <c r="X4726" s="31" t="s">
        <v>91</v>
      </c>
      <c r="Y4726" s="31" t="s">
        <v>91</v>
      </c>
      <c r="AA4726" s="31" t="s">
        <v>97</v>
      </c>
      <c r="AB4726" s="31">
        <v>0</v>
      </c>
    </row>
    <row r="4727" spans="2:28" x14ac:dyDescent="0.25">
      <c r="B4727" s="31" t="s">
        <v>9813</v>
      </c>
      <c r="C4727" s="31">
        <v>1930</v>
      </c>
      <c r="D4727" s="31" t="s">
        <v>9731</v>
      </c>
      <c r="E4727" s="31" t="s">
        <v>9732</v>
      </c>
      <c r="F4727" s="31" t="s">
        <v>9733</v>
      </c>
      <c r="G4727" s="31" t="s">
        <v>9802</v>
      </c>
      <c r="H4727" s="31" t="s">
        <v>2013</v>
      </c>
      <c r="I4727" s="31" t="s">
        <v>9735</v>
      </c>
      <c r="J4727" s="31" t="s">
        <v>160</v>
      </c>
      <c r="K4727" s="31" t="s">
        <v>139</v>
      </c>
      <c r="L4727" s="31" t="s">
        <v>9803</v>
      </c>
      <c r="M4727" s="31">
        <v>0</v>
      </c>
      <c r="N4727" s="31" t="s">
        <v>90</v>
      </c>
      <c r="O4727" s="31" t="s">
        <v>9804</v>
      </c>
      <c r="P4727" s="31" t="s">
        <v>91</v>
      </c>
      <c r="Q4727" s="31" t="s">
        <v>91</v>
      </c>
      <c r="R4727" s="31" t="s">
        <v>90</v>
      </c>
      <c r="S4727" s="31" t="s">
        <v>9805</v>
      </c>
      <c r="T4727" s="31" t="s">
        <v>91</v>
      </c>
      <c r="U4727" s="31" t="s">
        <v>91</v>
      </c>
      <c r="V4727" s="31" t="s">
        <v>90</v>
      </c>
      <c r="W4727" s="31" t="s">
        <v>91</v>
      </c>
      <c r="X4727" s="31" t="s">
        <v>91</v>
      </c>
      <c r="Y4727" s="31" t="s">
        <v>91</v>
      </c>
      <c r="AA4727" s="31" t="s">
        <v>97</v>
      </c>
      <c r="AB4727" s="31">
        <v>0</v>
      </c>
    </row>
    <row r="4728" spans="2:28" x14ac:dyDescent="0.25">
      <c r="B4728" s="31" t="s">
        <v>9814</v>
      </c>
      <c r="C4728" s="31">
        <v>1930</v>
      </c>
      <c r="D4728" s="31" t="s">
        <v>9731</v>
      </c>
      <c r="E4728" s="31" t="s">
        <v>9732</v>
      </c>
      <c r="F4728" s="31" t="s">
        <v>9733</v>
      </c>
      <c r="G4728" s="31" t="s">
        <v>9802</v>
      </c>
      <c r="H4728" s="31" t="s">
        <v>2013</v>
      </c>
      <c r="I4728" s="31" t="s">
        <v>9735</v>
      </c>
      <c r="J4728" s="31" t="s">
        <v>160</v>
      </c>
      <c r="K4728" s="31" t="s">
        <v>145</v>
      </c>
      <c r="L4728" s="31" t="s">
        <v>9803</v>
      </c>
      <c r="M4728" s="31">
        <v>0</v>
      </c>
      <c r="N4728" s="31" t="s">
        <v>90</v>
      </c>
      <c r="O4728" s="31" t="s">
        <v>9804</v>
      </c>
      <c r="P4728" s="31" t="s">
        <v>91</v>
      </c>
      <c r="Q4728" s="31" t="s">
        <v>91</v>
      </c>
      <c r="R4728" s="31" t="s">
        <v>90</v>
      </c>
      <c r="S4728" s="31" t="s">
        <v>9805</v>
      </c>
      <c r="T4728" s="31" t="s">
        <v>91</v>
      </c>
      <c r="U4728" s="31" t="s">
        <v>91</v>
      </c>
      <c r="V4728" s="31" t="s">
        <v>90</v>
      </c>
      <c r="W4728" s="31" t="s">
        <v>91</v>
      </c>
      <c r="X4728" s="31" t="s">
        <v>91</v>
      </c>
      <c r="Y4728" s="31" t="s">
        <v>91</v>
      </c>
      <c r="AA4728" s="31" t="s">
        <v>97</v>
      </c>
      <c r="AB4728" s="31">
        <v>0</v>
      </c>
    </row>
    <row r="4729" spans="2:28" x14ac:dyDescent="0.25">
      <c r="B4729" s="31" t="s">
        <v>9815</v>
      </c>
      <c r="C4729" s="31">
        <v>1930</v>
      </c>
      <c r="D4729" s="31" t="s">
        <v>9731</v>
      </c>
      <c r="E4729" s="31" t="s">
        <v>9732</v>
      </c>
      <c r="F4729" s="31" t="s">
        <v>9733</v>
      </c>
      <c r="G4729" s="31" t="s">
        <v>9802</v>
      </c>
      <c r="H4729" s="31" t="s">
        <v>2013</v>
      </c>
      <c r="I4729" s="31" t="s">
        <v>9735</v>
      </c>
      <c r="J4729" s="31" t="s">
        <v>160</v>
      </c>
      <c r="K4729" s="31" t="s">
        <v>96</v>
      </c>
      <c r="L4729" s="31" t="s">
        <v>9803</v>
      </c>
      <c r="M4729" s="31">
        <v>0</v>
      </c>
      <c r="N4729" s="31" t="s">
        <v>90</v>
      </c>
      <c r="O4729" s="31" t="s">
        <v>9804</v>
      </c>
      <c r="P4729" s="31" t="s">
        <v>91</v>
      </c>
      <c r="Q4729" s="31" t="s">
        <v>91</v>
      </c>
      <c r="R4729" s="31" t="s">
        <v>90</v>
      </c>
      <c r="S4729" s="31" t="s">
        <v>9805</v>
      </c>
      <c r="T4729" s="31" t="s">
        <v>91</v>
      </c>
      <c r="U4729" s="31" t="s">
        <v>91</v>
      </c>
      <c r="V4729" s="31" t="s">
        <v>90</v>
      </c>
      <c r="W4729" s="31" t="s">
        <v>91</v>
      </c>
      <c r="X4729" s="31" t="s">
        <v>91</v>
      </c>
      <c r="Y4729" s="31" t="s">
        <v>91</v>
      </c>
      <c r="AA4729" s="31" t="s">
        <v>97</v>
      </c>
      <c r="AB4729" s="31">
        <v>0</v>
      </c>
    </row>
    <row r="4730" spans="2:28" x14ac:dyDescent="0.25">
      <c r="B4730" s="31" t="s">
        <v>9816</v>
      </c>
      <c r="C4730" s="31">
        <v>1930</v>
      </c>
      <c r="D4730" s="31" t="s">
        <v>9731</v>
      </c>
      <c r="E4730" s="31" t="s">
        <v>9732</v>
      </c>
      <c r="F4730" s="31" t="s">
        <v>9733</v>
      </c>
      <c r="G4730" s="31" t="s">
        <v>9802</v>
      </c>
      <c r="H4730" s="31" t="s">
        <v>2013</v>
      </c>
      <c r="I4730" s="31" t="s">
        <v>9735</v>
      </c>
      <c r="J4730" s="31" t="s">
        <v>160</v>
      </c>
      <c r="K4730" s="31" t="s">
        <v>177</v>
      </c>
      <c r="L4730" s="31" t="s">
        <v>9803</v>
      </c>
      <c r="M4730" s="31">
        <v>0</v>
      </c>
      <c r="N4730" s="31" t="s">
        <v>90</v>
      </c>
      <c r="O4730" s="31" t="s">
        <v>9804</v>
      </c>
      <c r="P4730" s="31" t="s">
        <v>91</v>
      </c>
      <c r="Q4730" s="31" t="s">
        <v>91</v>
      </c>
      <c r="R4730" s="31" t="s">
        <v>90</v>
      </c>
      <c r="S4730" s="31" t="s">
        <v>9805</v>
      </c>
      <c r="T4730" s="31" t="s">
        <v>91</v>
      </c>
      <c r="U4730" s="31" t="s">
        <v>91</v>
      </c>
      <c r="V4730" s="31" t="s">
        <v>90</v>
      </c>
      <c r="W4730" s="31" t="s">
        <v>91</v>
      </c>
      <c r="X4730" s="31" t="s">
        <v>91</v>
      </c>
      <c r="Y4730" s="31" t="s">
        <v>91</v>
      </c>
      <c r="AA4730" s="31" t="s">
        <v>97</v>
      </c>
      <c r="AB4730" s="31">
        <v>0</v>
      </c>
    </row>
    <row r="4731" spans="2:28" x14ac:dyDescent="0.25">
      <c r="B4731" s="31" t="s">
        <v>9817</v>
      </c>
      <c r="C4731" s="31">
        <v>1930</v>
      </c>
      <c r="D4731" s="31" t="s">
        <v>9731</v>
      </c>
      <c r="E4731" s="31" t="s">
        <v>9732</v>
      </c>
      <c r="F4731" s="31" t="s">
        <v>9733</v>
      </c>
      <c r="G4731" s="31" t="s">
        <v>9802</v>
      </c>
      <c r="H4731" s="31" t="s">
        <v>2013</v>
      </c>
      <c r="I4731" s="31" t="s">
        <v>9735</v>
      </c>
      <c r="J4731" s="31" t="s">
        <v>160</v>
      </c>
      <c r="K4731" s="31" t="s">
        <v>150</v>
      </c>
      <c r="L4731" s="31" t="s">
        <v>9803</v>
      </c>
      <c r="M4731" s="31">
        <v>0</v>
      </c>
      <c r="N4731" s="31" t="s">
        <v>90</v>
      </c>
      <c r="O4731" s="31" t="s">
        <v>9804</v>
      </c>
      <c r="P4731" s="31" t="s">
        <v>91</v>
      </c>
      <c r="Q4731" s="31" t="s">
        <v>91</v>
      </c>
      <c r="R4731" s="31" t="s">
        <v>90</v>
      </c>
      <c r="S4731" s="31" t="s">
        <v>9805</v>
      </c>
      <c r="T4731" s="31" t="s">
        <v>91</v>
      </c>
      <c r="U4731" s="31" t="s">
        <v>91</v>
      </c>
      <c r="V4731" s="31" t="s">
        <v>90</v>
      </c>
      <c r="W4731" s="31" t="s">
        <v>91</v>
      </c>
      <c r="X4731" s="31" t="s">
        <v>91</v>
      </c>
      <c r="Y4731" s="31" t="s">
        <v>91</v>
      </c>
      <c r="AA4731" s="31" t="s">
        <v>97</v>
      </c>
      <c r="AB4731" s="31">
        <v>0</v>
      </c>
    </row>
    <row r="4732" spans="2:28" x14ac:dyDescent="0.25">
      <c r="B4732" s="31" t="s">
        <v>9818</v>
      </c>
      <c r="C4732" s="31">
        <v>1930</v>
      </c>
      <c r="D4732" s="31" t="s">
        <v>9731</v>
      </c>
      <c r="E4732" s="31" t="s">
        <v>9732</v>
      </c>
      <c r="F4732" s="31" t="s">
        <v>9733</v>
      </c>
      <c r="G4732" s="31" t="s">
        <v>9802</v>
      </c>
      <c r="H4732" s="31" t="s">
        <v>2013</v>
      </c>
      <c r="I4732" s="31" t="s">
        <v>9735</v>
      </c>
      <c r="J4732" s="31" t="s">
        <v>160</v>
      </c>
      <c r="K4732" s="31" t="s">
        <v>156</v>
      </c>
      <c r="L4732" s="31" t="s">
        <v>9803</v>
      </c>
      <c r="M4732" s="31">
        <v>0</v>
      </c>
      <c r="N4732" s="31" t="s">
        <v>90</v>
      </c>
      <c r="O4732" s="31" t="s">
        <v>9804</v>
      </c>
      <c r="P4732" s="31" t="s">
        <v>91</v>
      </c>
      <c r="Q4732" s="31" t="s">
        <v>91</v>
      </c>
      <c r="R4732" s="31" t="s">
        <v>90</v>
      </c>
      <c r="S4732" s="31" t="s">
        <v>9805</v>
      </c>
      <c r="T4732" s="31" t="s">
        <v>91</v>
      </c>
      <c r="U4732" s="31" t="s">
        <v>91</v>
      </c>
      <c r="V4732" s="31" t="s">
        <v>90</v>
      </c>
      <c r="W4732" s="31" t="s">
        <v>91</v>
      </c>
      <c r="X4732" s="31" t="s">
        <v>91</v>
      </c>
      <c r="Y4732" s="31" t="s">
        <v>91</v>
      </c>
      <c r="AA4732" s="31" t="s">
        <v>97</v>
      </c>
      <c r="AB4732" s="31">
        <v>0</v>
      </c>
    </row>
    <row r="4733" spans="2:28" x14ac:dyDescent="0.25">
      <c r="B4733" s="31" t="s">
        <v>9819</v>
      </c>
      <c r="C4733" s="31">
        <v>1930</v>
      </c>
      <c r="D4733" s="31" t="s">
        <v>9731</v>
      </c>
      <c r="E4733" s="31" t="s">
        <v>9732</v>
      </c>
      <c r="F4733" s="31" t="s">
        <v>9733</v>
      </c>
      <c r="G4733" s="31" t="s">
        <v>9802</v>
      </c>
      <c r="H4733" s="31" t="s">
        <v>2013</v>
      </c>
      <c r="I4733" s="31" t="s">
        <v>9735</v>
      </c>
      <c r="J4733" s="31" t="s">
        <v>160</v>
      </c>
      <c r="K4733" s="31" t="s">
        <v>181</v>
      </c>
      <c r="L4733" s="31" t="s">
        <v>9803</v>
      </c>
      <c r="M4733" s="31">
        <v>0</v>
      </c>
      <c r="N4733" s="31" t="s">
        <v>90</v>
      </c>
      <c r="O4733" s="31" t="s">
        <v>9804</v>
      </c>
      <c r="P4733" s="31" t="s">
        <v>91</v>
      </c>
      <c r="Q4733" s="31" t="s">
        <v>91</v>
      </c>
      <c r="R4733" s="31" t="s">
        <v>90</v>
      </c>
      <c r="S4733" s="31" t="s">
        <v>9805</v>
      </c>
      <c r="T4733" s="31" t="s">
        <v>91</v>
      </c>
      <c r="U4733" s="31" t="s">
        <v>91</v>
      </c>
      <c r="V4733" s="31" t="s">
        <v>90</v>
      </c>
      <c r="W4733" s="31" t="s">
        <v>91</v>
      </c>
      <c r="X4733" s="31" t="s">
        <v>91</v>
      </c>
      <c r="Y4733" s="31" t="s">
        <v>91</v>
      </c>
      <c r="AA4733" s="31" t="s">
        <v>100</v>
      </c>
      <c r="AB4733" s="31">
        <v>0</v>
      </c>
    </row>
    <row r="4734" spans="2:28" x14ac:dyDescent="0.25">
      <c r="B4734" s="31" t="s">
        <v>9820</v>
      </c>
      <c r="C4734" s="31">
        <v>1930</v>
      </c>
      <c r="D4734" s="31" t="s">
        <v>9731</v>
      </c>
      <c r="E4734" s="31" t="s">
        <v>9732</v>
      </c>
      <c r="F4734" s="31" t="s">
        <v>9733</v>
      </c>
      <c r="G4734" s="31" t="s">
        <v>9802</v>
      </c>
      <c r="H4734" s="31" t="s">
        <v>2013</v>
      </c>
      <c r="I4734" s="31" t="s">
        <v>9735</v>
      </c>
      <c r="J4734" s="31" t="s">
        <v>160</v>
      </c>
      <c r="K4734" s="31" t="s">
        <v>99</v>
      </c>
      <c r="L4734" s="31" t="s">
        <v>9803</v>
      </c>
      <c r="M4734" s="31">
        <v>0</v>
      </c>
      <c r="N4734" s="31" t="s">
        <v>90</v>
      </c>
      <c r="O4734" s="31" t="s">
        <v>9804</v>
      </c>
      <c r="P4734" s="31" t="s">
        <v>91</v>
      </c>
      <c r="Q4734" s="31" t="s">
        <v>91</v>
      </c>
      <c r="R4734" s="31" t="s">
        <v>90</v>
      </c>
      <c r="S4734" s="31" t="s">
        <v>9805</v>
      </c>
      <c r="T4734" s="31" t="s">
        <v>91</v>
      </c>
      <c r="U4734" s="31" t="s">
        <v>91</v>
      </c>
      <c r="V4734" s="31" t="s">
        <v>90</v>
      </c>
      <c r="W4734" s="31" t="s">
        <v>91</v>
      </c>
      <c r="X4734" s="31" t="s">
        <v>91</v>
      </c>
      <c r="Y4734" s="31" t="s">
        <v>91</v>
      </c>
      <c r="AA4734" s="31" t="s">
        <v>100</v>
      </c>
      <c r="AB4734" s="31">
        <v>0</v>
      </c>
    </row>
    <row r="4735" spans="2:28" x14ac:dyDescent="0.25">
      <c r="B4735" s="31" t="s">
        <v>9821</v>
      </c>
      <c r="C4735" s="31">
        <v>1930</v>
      </c>
      <c r="D4735" s="31" t="s">
        <v>9731</v>
      </c>
      <c r="E4735" s="31" t="s">
        <v>9732</v>
      </c>
      <c r="F4735" s="31" t="s">
        <v>9733</v>
      </c>
      <c r="G4735" s="31" t="s">
        <v>9802</v>
      </c>
      <c r="H4735" s="31" t="s">
        <v>2013</v>
      </c>
      <c r="I4735" s="31" t="s">
        <v>9735</v>
      </c>
      <c r="J4735" s="31" t="s">
        <v>160</v>
      </c>
      <c r="K4735" s="31" t="s">
        <v>102</v>
      </c>
      <c r="L4735" s="31" t="s">
        <v>9803</v>
      </c>
      <c r="M4735" s="31">
        <v>0</v>
      </c>
      <c r="N4735" s="31" t="s">
        <v>90</v>
      </c>
      <c r="O4735" s="31" t="s">
        <v>9804</v>
      </c>
      <c r="P4735" s="31" t="s">
        <v>91</v>
      </c>
      <c r="Q4735" s="31" t="s">
        <v>91</v>
      </c>
      <c r="R4735" s="31" t="s">
        <v>90</v>
      </c>
      <c r="S4735" s="31" t="s">
        <v>9805</v>
      </c>
      <c r="T4735" s="31" t="s">
        <v>91</v>
      </c>
      <c r="U4735" s="31" t="s">
        <v>91</v>
      </c>
      <c r="V4735" s="31" t="s">
        <v>90</v>
      </c>
      <c r="W4735" s="31" t="s">
        <v>91</v>
      </c>
      <c r="X4735" s="31" t="s">
        <v>91</v>
      </c>
      <c r="Y4735" s="31" t="s">
        <v>91</v>
      </c>
      <c r="AA4735" s="31" t="s">
        <v>100</v>
      </c>
      <c r="AB4735" s="31">
        <v>0</v>
      </c>
    </row>
    <row r="4736" spans="2:28" x14ac:dyDescent="0.25">
      <c r="B4736" s="31" t="s">
        <v>9822</v>
      </c>
      <c r="C4736" s="31">
        <v>1930</v>
      </c>
      <c r="D4736" s="31" t="s">
        <v>9731</v>
      </c>
      <c r="E4736" s="31" t="s">
        <v>9732</v>
      </c>
      <c r="F4736" s="31" t="s">
        <v>9733</v>
      </c>
      <c r="G4736" s="31" t="s">
        <v>9802</v>
      </c>
      <c r="H4736" s="31" t="s">
        <v>2013</v>
      </c>
      <c r="I4736" s="31" t="s">
        <v>9735</v>
      </c>
      <c r="J4736" s="31" t="s">
        <v>160</v>
      </c>
      <c r="K4736" s="31" t="s">
        <v>104</v>
      </c>
      <c r="L4736" s="31" t="s">
        <v>9803</v>
      </c>
      <c r="M4736" s="31">
        <v>0</v>
      </c>
      <c r="N4736" s="31" t="s">
        <v>90</v>
      </c>
      <c r="O4736" s="31" t="s">
        <v>9804</v>
      </c>
      <c r="P4736" s="31" t="s">
        <v>91</v>
      </c>
      <c r="Q4736" s="31" t="s">
        <v>91</v>
      </c>
      <c r="R4736" s="31" t="s">
        <v>90</v>
      </c>
      <c r="S4736" s="31" t="s">
        <v>9805</v>
      </c>
      <c r="T4736" s="31" t="s">
        <v>91</v>
      </c>
      <c r="U4736" s="31" t="s">
        <v>91</v>
      </c>
      <c r="V4736" s="31" t="s">
        <v>90</v>
      </c>
      <c r="W4736" s="31" t="s">
        <v>91</v>
      </c>
      <c r="X4736" s="31" t="s">
        <v>91</v>
      </c>
      <c r="Y4736" s="31" t="s">
        <v>91</v>
      </c>
      <c r="AA4736" s="31" t="s">
        <v>100</v>
      </c>
      <c r="AB4736" s="31">
        <v>0</v>
      </c>
    </row>
    <row r="4737" spans="2:28" x14ac:dyDescent="0.25">
      <c r="B4737" s="31" t="s">
        <v>9823</v>
      </c>
      <c r="C4737" s="31">
        <v>1930</v>
      </c>
      <c r="D4737" s="31" t="s">
        <v>9731</v>
      </c>
      <c r="E4737" s="31" t="s">
        <v>9732</v>
      </c>
      <c r="F4737" s="31" t="s">
        <v>9733</v>
      </c>
      <c r="G4737" s="31" t="s">
        <v>9802</v>
      </c>
      <c r="H4737" s="31" t="s">
        <v>2013</v>
      </c>
      <c r="I4737" s="31" t="s">
        <v>9735</v>
      </c>
      <c r="J4737" s="31" t="s">
        <v>160</v>
      </c>
      <c r="K4737" s="31" t="s">
        <v>106</v>
      </c>
      <c r="L4737" s="31" t="s">
        <v>9803</v>
      </c>
      <c r="M4737" s="31">
        <v>0</v>
      </c>
      <c r="N4737" s="31" t="s">
        <v>90</v>
      </c>
      <c r="O4737" s="31" t="s">
        <v>9804</v>
      </c>
      <c r="P4737" s="31" t="s">
        <v>91</v>
      </c>
      <c r="Q4737" s="31" t="s">
        <v>91</v>
      </c>
      <c r="R4737" s="31" t="s">
        <v>90</v>
      </c>
      <c r="S4737" s="31" t="s">
        <v>9805</v>
      </c>
      <c r="T4737" s="31" t="s">
        <v>91</v>
      </c>
      <c r="U4737" s="31" t="s">
        <v>91</v>
      </c>
      <c r="V4737" s="31" t="s">
        <v>90</v>
      </c>
      <c r="W4737" s="31" t="s">
        <v>91</v>
      </c>
      <c r="X4737" s="31" t="s">
        <v>91</v>
      </c>
      <c r="Y4737" s="31" t="s">
        <v>91</v>
      </c>
      <c r="AA4737" s="31" t="s">
        <v>100</v>
      </c>
      <c r="AB4737" s="31">
        <v>0</v>
      </c>
    </row>
    <row r="4738" spans="2:28" x14ac:dyDescent="0.25">
      <c r="B4738" s="31" t="s">
        <v>9824</v>
      </c>
      <c r="C4738" s="31">
        <v>1930</v>
      </c>
      <c r="D4738" s="31" t="s">
        <v>9731</v>
      </c>
      <c r="E4738" s="31" t="s">
        <v>9732</v>
      </c>
      <c r="F4738" s="31" t="s">
        <v>9733</v>
      </c>
      <c r="G4738" s="31" t="s">
        <v>9802</v>
      </c>
      <c r="H4738" s="31" t="s">
        <v>2013</v>
      </c>
      <c r="I4738" s="31" t="s">
        <v>9735</v>
      </c>
      <c r="J4738" s="31" t="s">
        <v>160</v>
      </c>
      <c r="K4738" s="31" t="s">
        <v>108</v>
      </c>
      <c r="L4738" s="31" t="s">
        <v>9803</v>
      </c>
      <c r="M4738" s="31">
        <v>0</v>
      </c>
      <c r="N4738" s="31" t="s">
        <v>90</v>
      </c>
      <c r="O4738" s="31" t="s">
        <v>9804</v>
      </c>
      <c r="P4738" s="31" t="s">
        <v>91</v>
      </c>
      <c r="Q4738" s="31" t="s">
        <v>91</v>
      </c>
      <c r="R4738" s="31" t="s">
        <v>90</v>
      </c>
      <c r="S4738" s="31" t="s">
        <v>9805</v>
      </c>
      <c r="T4738" s="31" t="s">
        <v>91</v>
      </c>
      <c r="U4738" s="31" t="s">
        <v>91</v>
      </c>
      <c r="V4738" s="31" t="s">
        <v>90</v>
      </c>
      <c r="W4738" s="31" t="s">
        <v>91</v>
      </c>
      <c r="X4738" s="31" t="s">
        <v>91</v>
      </c>
      <c r="Y4738" s="31" t="s">
        <v>91</v>
      </c>
      <c r="AA4738" s="31" t="s">
        <v>100</v>
      </c>
      <c r="AB4738" s="31">
        <v>0</v>
      </c>
    </row>
    <row r="4739" spans="2:28" x14ac:dyDescent="0.25">
      <c r="B4739" s="31" t="s">
        <v>9825</v>
      </c>
      <c r="C4739" s="31">
        <v>1930</v>
      </c>
      <c r="D4739" s="31" t="s">
        <v>9731</v>
      </c>
      <c r="E4739" s="31" t="s">
        <v>9732</v>
      </c>
      <c r="F4739" s="31" t="s">
        <v>9733</v>
      </c>
      <c r="G4739" s="31" t="s">
        <v>9802</v>
      </c>
      <c r="H4739" s="31" t="s">
        <v>2013</v>
      </c>
      <c r="I4739" s="31" t="s">
        <v>9735</v>
      </c>
      <c r="J4739" s="31" t="s">
        <v>160</v>
      </c>
      <c r="K4739" s="31" t="s">
        <v>110</v>
      </c>
      <c r="L4739" s="31" t="s">
        <v>9803</v>
      </c>
      <c r="M4739" s="31">
        <v>0</v>
      </c>
      <c r="N4739" s="31" t="s">
        <v>90</v>
      </c>
      <c r="O4739" s="31" t="s">
        <v>9804</v>
      </c>
      <c r="P4739" s="31" t="s">
        <v>91</v>
      </c>
      <c r="Q4739" s="31" t="s">
        <v>91</v>
      </c>
      <c r="R4739" s="31" t="s">
        <v>90</v>
      </c>
      <c r="S4739" s="31" t="s">
        <v>9805</v>
      </c>
      <c r="T4739" s="31" t="s">
        <v>91</v>
      </c>
      <c r="U4739" s="31" t="s">
        <v>91</v>
      </c>
      <c r="V4739" s="31" t="s">
        <v>90</v>
      </c>
      <c r="W4739" s="31" t="s">
        <v>91</v>
      </c>
      <c r="X4739" s="31" t="s">
        <v>91</v>
      </c>
      <c r="Y4739" s="31" t="s">
        <v>91</v>
      </c>
      <c r="AA4739" s="31" t="s">
        <v>100</v>
      </c>
      <c r="AB4739" s="31">
        <v>0</v>
      </c>
    </row>
    <row r="4740" spans="2:28" x14ac:dyDescent="0.25">
      <c r="B4740" s="31" t="s">
        <v>9826</v>
      </c>
      <c r="C4740" s="31">
        <v>1930</v>
      </c>
      <c r="D4740" s="31" t="s">
        <v>9731</v>
      </c>
      <c r="E4740" s="31" t="s">
        <v>9732</v>
      </c>
      <c r="F4740" s="31" t="s">
        <v>9733</v>
      </c>
      <c r="G4740" s="31" t="s">
        <v>9802</v>
      </c>
      <c r="H4740" s="31" t="s">
        <v>2013</v>
      </c>
      <c r="I4740" s="31" t="s">
        <v>9735</v>
      </c>
      <c r="J4740" s="31" t="s">
        <v>160</v>
      </c>
      <c r="K4740" s="31" t="s">
        <v>112</v>
      </c>
      <c r="L4740" s="31" t="s">
        <v>9803</v>
      </c>
      <c r="M4740" s="31">
        <v>0</v>
      </c>
      <c r="N4740" s="31" t="s">
        <v>90</v>
      </c>
      <c r="O4740" s="31" t="s">
        <v>9804</v>
      </c>
      <c r="P4740" s="31" t="s">
        <v>91</v>
      </c>
      <c r="Q4740" s="31" t="s">
        <v>91</v>
      </c>
      <c r="R4740" s="31" t="s">
        <v>90</v>
      </c>
      <c r="S4740" s="31" t="s">
        <v>9805</v>
      </c>
      <c r="T4740" s="31" t="s">
        <v>91</v>
      </c>
      <c r="U4740" s="31" t="s">
        <v>91</v>
      </c>
      <c r="V4740" s="31" t="s">
        <v>90</v>
      </c>
      <c r="W4740" s="31" t="s">
        <v>91</v>
      </c>
      <c r="X4740" s="31" t="s">
        <v>91</v>
      </c>
      <c r="Y4740" s="31" t="s">
        <v>91</v>
      </c>
      <c r="AA4740" s="31" t="s">
        <v>100</v>
      </c>
      <c r="AB4740" s="31">
        <v>0</v>
      </c>
    </row>
    <row r="4741" spans="2:28" x14ac:dyDescent="0.25">
      <c r="B4741" s="31" t="s">
        <v>9827</v>
      </c>
      <c r="C4741" s="31">
        <v>1931</v>
      </c>
      <c r="D4741" s="31" t="s">
        <v>9731</v>
      </c>
      <c r="E4741" s="31" t="s">
        <v>9732</v>
      </c>
      <c r="F4741" s="31" t="s">
        <v>9733</v>
      </c>
      <c r="G4741" s="31" t="s">
        <v>9802</v>
      </c>
      <c r="H4741" s="31" t="s">
        <v>2013</v>
      </c>
      <c r="I4741" s="31" t="s">
        <v>9735</v>
      </c>
      <c r="J4741" s="31" t="s">
        <v>87</v>
      </c>
      <c r="K4741" s="31" t="s">
        <v>161</v>
      </c>
      <c r="L4741" s="31" t="s">
        <v>9828</v>
      </c>
      <c r="M4741" s="31">
        <v>2</v>
      </c>
      <c r="N4741" s="31" t="s">
        <v>116</v>
      </c>
      <c r="O4741" s="31" t="s">
        <v>9829</v>
      </c>
      <c r="P4741" s="31" t="s">
        <v>9830</v>
      </c>
      <c r="Q4741" s="31" t="s">
        <v>9831</v>
      </c>
      <c r="R4741" s="31" t="s">
        <v>116</v>
      </c>
      <c r="S4741" s="31" t="s">
        <v>9805</v>
      </c>
      <c r="T4741" s="31" t="s">
        <v>9832</v>
      </c>
      <c r="U4741" s="31" t="s">
        <v>9833</v>
      </c>
      <c r="V4741" s="31" t="s">
        <v>90</v>
      </c>
      <c r="W4741" s="31" t="s">
        <v>91</v>
      </c>
      <c r="X4741" s="31" t="s">
        <v>91</v>
      </c>
      <c r="Y4741" s="31" t="s">
        <v>91</v>
      </c>
      <c r="AA4741" s="31" t="s">
        <v>94</v>
      </c>
      <c r="AB4741" s="31">
        <v>1</v>
      </c>
    </row>
    <row r="4742" spans="2:28" x14ac:dyDescent="0.25">
      <c r="B4742" s="31" t="s">
        <v>9834</v>
      </c>
      <c r="C4742" s="31">
        <v>1932</v>
      </c>
      <c r="D4742" s="31" t="s">
        <v>9731</v>
      </c>
      <c r="E4742" s="31" t="s">
        <v>9732</v>
      </c>
      <c r="F4742" s="31" t="s">
        <v>9733</v>
      </c>
      <c r="G4742" s="31" t="s">
        <v>9802</v>
      </c>
      <c r="H4742" s="31" t="s">
        <v>2013</v>
      </c>
      <c r="I4742" s="31" t="s">
        <v>9735</v>
      </c>
      <c r="J4742" s="31" t="s">
        <v>87</v>
      </c>
      <c r="K4742" s="31" t="s">
        <v>164</v>
      </c>
      <c r="L4742" s="31" t="s">
        <v>2335</v>
      </c>
      <c r="M4742" s="31">
        <v>0</v>
      </c>
      <c r="N4742" s="31" t="s">
        <v>90</v>
      </c>
      <c r="O4742" s="31" t="s">
        <v>9804</v>
      </c>
      <c r="P4742" s="31" t="s">
        <v>91</v>
      </c>
      <c r="Q4742" s="31" t="s">
        <v>91</v>
      </c>
      <c r="R4742" s="31" t="s">
        <v>90</v>
      </c>
      <c r="S4742" s="31" t="s">
        <v>9805</v>
      </c>
      <c r="T4742" s="31" t="s">
        <v>91</v>
      </c>
      <c r="U4742" s="31" t="s">
        <v>91</v>
      </c>
      <c r="V4742" s="31" t="s">
        <v>90</v>
      </c>
      <c r="W4742" s="31" t="s">
        <v>91</v>
      </c>
      <c r="X4742" s="31" t="s">
        <v>91</v>
      </c>
      <c r="Y4742" s="31" t="s">
        <v>91</v>
      </c>
      <c r="AA4742" s="31" t="s">
        <v>94</v>
      </c>
      <c r="AB4742" s="31">
        <v>0</v>
      </c>
    </row>
    <row r="4743" spans="2:28" x14ac:dyDescent="0.25">
      <c r="B4743" s="31" t="s">
        <v>9835</v>
      </c>
      <c r="C4743" s="31">
        <v>1932</v>
      </c>
      <c r="D4743" s="31" t="s">
        <v>9731</v>
      </c>
      <c r="E4743" s="31" t="s">
        <v>9732</v>
      </c>
      <c r="F4743" s="31" t="s">
        <v>9733</v>
      </c>
      <c r="G4743" s="31" t="s">
        <v>9802</v>
      </c>
      <c r="H4743" s="31" t="s">
        <v>2013</v>
      </c>
      <c r="I4743" s="31" t="s">
        <v>9735</v>
      </c>
      <c r="J4743" s="31" t="s">
        <v>87</v>
      </c>
      <c r="K4743" s="31" t="s">
        <v>166</v>
      </c>
      <c r="L4743" s="31" t="s">
        <v>2335</v>
      </c>
      <c r="M4743" s="31">
        <v>0</v>
      </c>
      <c r="N4743" s="31" t="s">
        <v>90</v>
      </c>
      <c r="O4743" s="31" t="s">
        <v>9804</v>
      </c>
      <c r="P4743" s="31" t="s">
        <v>91</v>
      </c>
      <c r="Q4743" s="31" t="s">
        <v>91</v>
      </c>
      <c r="R4743" s="31" t="s">
        <v>90</v>
      </c>
      <c r="S4743" s="31" t="s">
        <v>9805</v>
      </c>
      <c r="T4743" s="31" t="s">
        <v>91</v>
      </c>
      <c r="U4743" s="31" t="s">
        <v>91</v>
      </c>
      <c r="V4743" s="31" t="s">
        <v>90</v>
      </c>
      <c r="W4743" s="31" t="s">
        <v>91</v>
      </c>
      <c r="X4743" s="31" t="s">
        <v>91</v>
      </c>
      <c r="Y4743" s="31" t="s">
        <v>91</v>
      </c>
      <c r="AA4743" s="31" t="s">
        <v>94</v>
      </c>
      <c r="AB4743" s="31">
        <v>0</v>
      </c>
    </row>
    <row r="4744" spans="2:28" x14ac:dyDescent="0.25">
      <c r="B4744" s="31" t="s">
        <v>9836</v>
      </c>
      <c r="C4744" s="31">
        <v>1932</v>
      </c>
      <c r="D4744" s="31" t="s">
        <v>9731</v>
      </c>
      <c r="E4744" s="31" t="s">
        <v>9732</v>
      </c>
      <c r="F4744" s="31" t="s">
        <v>9733</v>
      </c>
      <c r="G4744" s="31" t="s">
        <v>9802</v>
      </c>
      <c r="H4744" s="31" t="s">
        <v>2013</v>
      </c>
      <c r="I4744" s="31" t="s">
        <v>9735</v>
      </c>
      <c r="J4744" s="31" t="s">
        <v>87</v>
      </c>
      <c r="K4744" s="31" t="s">
        <v>88</v>
      </c>
      <c r="L4744" s="31" t="s">
        <v>2335</v>
      </c>
      <c r="M4744" s="31">
        <v>0</v>
      </c>
      <c r="N4744" s="31" t="s">
        <v>90</v>
      </c>
      <c r="O4744" s="31" t="s">
        <v>9804</v>
      </c>
      <c r="P4744" s="31" t="s">
        <v>91</v>
      </c>
      <c r="Q4744" s="31" t="s">
        <v>91</v>
      </c>
      <c r="R4744" s="31" t="s">
        <v>90</v>
      </c>
      <c r="S4744" s="31" t="s">
        <v>9805</v>
      </c>
      <c r="T4744" s="31" t="s">
        <v>91</v>
      </c>
      <c r="U4744" s="31" t="s">
        <v>91</v>
      </c>
      <c r="V4744" s="31" t="s">
        <v>90</v>
      </c>
      <c r="W4744" s="31" t="s">
        <v>91</v>
      </c>
      <c r="X4744" s="31" t="s">
        <v>91</v>
      </c>
      <c r="Y4744" s="31" t="s">
        <v>91</v>
      </c>
      <c r="AA4744" s="31" t="s">
        <v>94</v>
      </c>
      <c r="AB4744" s="31">
        <v>0</v>
      </c>
    </row>
    <row r="4745" spans="2:28" x14ac:dyDescent="0.25">
      <c r="B4745" s="31" t="s">
        <v>9837</v>
      </c>
      <c r="C4745" s="31">
        <v>1932</v>
      </c>
      <c r="D4745" s="31" t="s">
        <v>9731</v>
      </c>
      <c r="E4745" s="31" t="s">
        <v>9732</v>
      </c>
      <c r="F4745" s="31" t="s">
        <v>9733</v>
      </c>
      <c r="G4745" s="31" t="s">
        <v>9802</v>
      </c>
      <c r="H4745" s="31" t="s">
        <v>2013</v>
      </c>
      <c r="I4745" s="31" t="s">
        <v>9735</v>
      </c>
      <c r="J4745" s="31" t="s">
        <v>87</v>
      </c>
      <c r="K4745" s="31" t="s">
        <v>114</v>
      </c>
      <c r="L4745" s="31" t="s">
        <v>2335</v>
      </c>
      <c r="M4745" s="31">
        <v>0</v>
      </c>
      <c r="N4745" s="31" t="s">
        <v>90</v>
      </c>
      <c r="O4745" s="31" t="s">
        <v>9804</v>
      </c>
      <c r="P4745" s="31" t="s">
        <v>91</v>
      </c>
      <c r="Q4745" s="31" t="s">
        <v>91</v>
      </c>
      <c r="R4745" s="31" t="s">
        <v>90</v>
      </c>
      <c r="S4745" s="31" t="s">
        <v>9805</v>
      </c>
      <c r="T4745" s="31" t="s">
        <v>91</v>
      </c>
      <c r="U4745" s="31" t="s">
        <v>91</v>
      </c>
      <c r="V4745" s="31" t="s">
        <v>90</v>
      </c>
      <c r="W4745" s="31" t="s">
        <v>91</v>
      </c>
      <c r="X4745" s="31" t="s">
        <v>91</v>
      </c>
      <c r="Y4745" s="31" t="s">
        <v>91</v>
      </c>
      <c r="AA4745" s="31" t="s">
        <v>94</v>
      </c>
      <c r="AB4745" s="31">
        <v>0</v>
      </c>
    </row>
    <row r="4746" spans="2:28" x14ac:dyDescent="0.25">
      <c r="B4746" s="31" t="s">
        <v>9838</v>
      </c>
      <c r="C4746" s="31">
        <v>1932</v>
      </c>
      <c r="D4746" s="31" t="s">
        <v>9731</v>
      </c>
      <c r="E4746" s="31" t="s">
        <v>9732</v>
      </c>
      <c r="F4746" s="31" t="s">
        <v>9733</v>
      </c>
      <c r="G4746" s="31" t="s">
        <v>9802</v>
      </c>
      <c r="H4746" s="31" t="s">
        <v>2013</v>
      </c>
      <c r="I4746" s="31" t="s">
        <v>9735</v>
      </c>
      <c r="J4746" s="31" t="s">
        <v>87</v>
      </c>
      <c r="K4746" s="31" t="s">
        <v>170</v>
      </c>
      <c r="L4746" s="31" t="s">
        <v>2335</v>
      </c>
      <c r="M4746" s="31">
        <v>0</v>
      </c>
      <c r="N4746" s="31" t="s">
        <v>90</v>
      </c>
      <c r="O4746" s="31" t="s">
        <v>9804</v>
      </c>
      <c r="P4746" s="31" t="s">
        <v>91</v>
      </c>
      <c r="Q4746" s="31" t="s">
        <v>91</v>
      </c>
      <c r="R4746" s="31" t="s">
        <v>90</v>
      </c>
      <c r="S4746" s="31" t="s">
        <v>9805</v>
      </c>
      <c r="T4746" s="31" t="s">
        <v>91</v>
      </c>
      <c r="U4746" s="31" t="s">
        <v>91</v>
      </c>
      <c r="V4746" s="31" t="s">
        <v>90</v>
      </c>
      <c r="W4746" s="31" t="s">
        <v>91</v>
      </c>
      <c r="X4746" s="31" t="s">
        <v>91</v>
      </c>
      <c r="Y4746" s="31" t="s">
        <v>91</v>
      </c>
      <c r="AA4746" s="31" t="s">
        <v>94</v>
      </c>
      <c r="AB4746" s="31">
        <v>0</v>
      </c>
    </row>
    <row r="4747" spans="2:28" x14ac:dyDescent="0.25">
      <c r="B4747" s="31" t="s">
        <v>9839</v>
      </c>
      <c r="C4747" s="31">
        <v>1932</v>
      </c>
      <c r="D4747" s="31" t="s">
        <v>9731</v>
      </c>
      <c r="E4747" s="31" t="s">
        <v>9732</v>
      </c>
      <c r="F4747" s="31" t="s">
        <v>9733</v>
      </c>
      <c r="G4747" s="31" t="s">
        <v>9802</v>
      </c>
      <c r="H4747" s="31" t="s">
        <v>2013</v>
      </c>
      <c r="I4747" s="31" t="s">
        <v>9735</v>
      </c>
      <c r="J4747" s="31" t="s">
        <v>87</v>
      </c>
      <c r="K4747" s="31" t="s">
        <v>134</v>
      </c>
      <c r="L4747" s="31" t="s">
        <v>2335</v>
      </c>
      <c r="M4747" s="31">
        <v>0</v>
      </c>
      <c r="N4747" s="31" t="s">
        <v>90</v>
      </c>
      <c r="O4747" s="31" t="s">
        <v>9804</v>
      </c>
      <c r="P4747" s="31" t="s">
        <v>91</v>
      </c>
      <c r="Q4747" s="31" t="s">
        <v>91</v>
      </c>
      <c r="R4747" s="31" t="s">
        <v>90</v>
      </c>
      <c r="S4747" s="31" t="s">
        <v>9805</v>
      </c>
      <c r="T4747" s="31" t="s">
        <v>91</v>
      </c>
      <c r="U4747" s="31" t="s">
        <v>91</v>
      </c>
      <c r="V4747" s="31" t="s">
        <v>90</v>
      </c>
      <c r="W4747" s="31" t="s">
        <v>91</v>
      </c>
      <c r="X4747" s="31" t="s">
        <v>91</v>
      </c>
      <c r="Y4747" s="31" t="s">
        <v>91</v>
      </c>
      <c r="AA4747" s="31" t="s">
        <v>97</v>
      </c>
      <c r="AB4747" s="31">
        <v>0</v>
      </c>
    </row>
    <row r="4748" spans="2:28" x14ac:dyDescent="0.25">
      <c r="B4748" s="31" t="s">
        <v>9840</v>
      </c>
      <c r="C4748" s="31">
        <v>1932</v>
      </c>
      <c r="D4748" s="31" t="s">
        <v>9731</v>
      </c>
      <c r="E4748" s="31" t="s">
        <v>9732</v>
      </c>
      <c r="F4748" s="31" t="s">
        <v>9733</v>
      </c>
      <c r="G4748" s="31" t="s">
        <v>9802</v>
      </c>
      <c r="H4748" s="31" t="s">
        <v>2013</v>
      </c>
      <c r="I4748" s="31" t="s">
        <v>9735</v>
      </c>
      <c r="J4748" s="31" t="s">
        <v>87</v>
      </c>
      <c r="K4748" s="31" t="s">
        <v>139</v>
      </c>
      <c r="L4748" s="31" t="s">
        <v>2335</v>
      </c>
      <c r="M4748" s="31">
        <v>0</v>
      </c>
      <c r="N4748" s="31" t="s">
        <v>90</v>
      </c>
      <c r="O4748" s="31" t="s">
        <v>9804</v>
      </c>
      <c r="P4748" s="31" t="s">
        <v>91</v>
      </c>
      <c r="Q4748" s="31" t="s">
        <v>91</v>
      </c>
      <c r="R4748" s="31" t="s">
        <v>90</v>
      </c>
      <c r="S4748" s="31" t="s">
        <v>9805</v>
      </c>
      <c r="T4748" s="31" t="s">
        <v>91</v>
      </c>
      <c r="U4748" s="31" t="s">
        <v>91</v>
      </c>
      <c r="V4748" s="31" t="s">
        <v>90</v>
      </c>
      <c r="W4748" s="31" t="s">
        <v>91</v>
      </c>
      <c r="X4748" s="31" t="s">
        <v>91</v>
      </c>
      <c r="Y4748" s="31" t="s">
        <v>91</v>
      </c>
      <c r="AA4748" s="31" t="s">
        <v>97</v>
      </c>
      <c r="AB4748" s="31">
        <v>0</v>
      </c>
    </row>
    <row r="4749" spans="2:28" x14ac:dyDescent="0.25">
      <c r="B4749" s="31" t="s">
        <v>9841</v>
      </c>
      <c r="C4749" s="31">
        <v>1932</v>
      </c>
      <c r="D4749" s="31" t="s">
        <v>9731</v>
      </c>
      <c r="E4749" s="31" t="s">
        <v>9732</v>
      </c>
      <c r="F4749" s="31" t="s">
        <v>9733</v>
      </c>
      <c r="G4749" s="31" t="s">
        <v>9802</v>
      </c>
      <c r="H4749" s="31" t="s">
        <v>2013</v>
      </c>
      <c r="I4749" s="31" t="s">
        <v>9735</v>
      </c>
      <c r="J4749" s="31" t="s">
        <v>87</v>
      </c>
      <c r="K4749" s="31" t="s">
        <v>145</v>
      </c>
      <c r="L4749" s="31" t="s">
        <v>2335</v>
      </c>
      <c r="M4749" s="31">
        <v>0</v>
      </c>
      <c r="N4749" s="31" t="s">
        <v>90</v>
      </c>
      <c r="O4749" s="31" t="s">
        <v>9804</v>
      </c>
      <c r="P4749" s="31" t="s">
        <v>91</v>
      </c>
      <c r="Q4749" s="31" t="s">
        <v>91</v>
      </c>
      <c r="R4749" s="31" t="s">
        <v>90</v>
      </c>
      <c r="S4749" s="31" t="s">
        <v>9805</v>
      </c>
      <c r="T4749" s="31" t="s">
        <v>91</v>
      </c>
      <c r="U4749" s="31" t="s">
        <v>91</v>
      </c>
      <c r="V4749" s="31" t="s">
        <v>90</v>
      </c>
      <c r="W4749" s="31" t="s">
        <v>91</v>
      </c>
      <c r="X4749" s="31" t="s">
        <v>91</v>
      </c>
      <c r="Y4749" s="31" t="s">
        <v>91</v>
      </c>
      <c r="AA4749" s="31" t="s">
        <v>97</v>
      </c>
      <c r="AB4749" s="31">
        <v>0</v>
      </c>
    </row>
    <row r="4750" spans="2:28" x14ac:dyDescent="0.25">
      <c r="B4750" s="31" t="s">
        <v>9842</v>
      </c>
      <c r="C4750" s="31">
        <v>1932</v>
      </c>
      <c r="D4750" s="31" t="s">
        <v>9731</v>
      </c>
      <c r="E4750" s="31" t="s">
        <v>9732</v>
      </c>
      <c r="F4750" s="31" t="s">
        <v>9733</v>
      </c>
      <c r="G4750" s="31" t="s">
        <v>9802</v>
      </c>
      <c r="H4750" s="31" t="s">
        <v>2013</v>
      </c>
      <c r="I4750" s="31" t="s">
        <v>9735</v>
      </c>
      <c r="J4750" s="31" t="s">
        <v>87</v>
      </c>
      <c r="K4750" s="31" t="s">
        <v>96</v>
      </c>
      <c r="L4750" s="31" t="s">
        <v>2335</v>
      </c>
      <c r="M4750" s="31">
        <v>0</v>
      </c>
      <c r="N4750" s="31" t="s">
        <v>90</v>
      </c>
      <c r="O4750" s="31" t="s">
        <v>9804</v>
      </c>
      <c r="P4750" s="31" t="s">
        <v>91</v>
      </c>
      <c r="Q4750" s="31" t="s">
        <v>91</v>
      </c>
      <c r="R4750" s="31" t="s">
        <v>90</v>
      </c>
      <c r="S4750" s="31" t="s">
        <v>9805</v>
      </c>
      <c r="T4750" s="31" t="s">
        <v>91</v>
      </c>
      <c r="U4750" s="31" t="s">
        <v>91</v>
      </c>
      <c r="V4750" s="31" t="s">
        <v>90</v>
      </c>
      <c r="W4750" s="31" t="s">
        <v>91</v>
      </c>
      <c r="X4750" s="31" t="s">
        <v>91</v>
      </c>
      <c r="Y4750" s="31" t="s">
        <v>91</v>
      </c>
      <c r="AA4750" s="31" t="s">
        <v>97</v>
      </c>
      <c r="AB4750" s="31">
        <v>0</v>
      </c>
    </row>
    <row r="4751" spans="2:28" x14ac:dyDescent="0.25">
      <c r="B4751" s="31" t="s">
        <v>9843</v>
      </c>
      <c r="C4751" s="31">
        <v>1932</v>
      </c>
      <c r="D4751" s="31" t="s">
        <v>9731</v>
      </c>
      <c r="E4751" s="31" t="s">
        <v>9732</v>
      </c>
      <c r="F4751" s="31" t="s">
        <v>9733</v>
      </c>
      <c r="G4751" s="31" t="s">
        <v>9802</v>
      </c>
      <c r="H4751" s="31" t="s">
        <v>2013</v>
      </c>
      <c r="I4751" s="31" t="s">
        <v>9735</v>
      </c>
      <c r="J4751" s="31" t="s">
        <v>87</v>
      </c>
      <c r="K4751" s="31" t="s">
        <v>177</v>
      </c>
      <c r="L4751" s="31" t="s">
        <v>2335</v>
      </c>
      <c r="M4751" s="31">
        <v>0</v>
      </c>
      <c r="N4751" s="31" t="s">
        <v>90</v>
      </c>
      <c r="O4751" s="31" t="s">
        <v>9804</v>
      </c>
      <c r="P4751" s="31" t="s">
        <v>91</v>
      </c>
      <c r="Q4751" s="31" t="s">
        <v>91</v>
      </c>
      <c r="R4751" s="31" t="s">
        <v>90</v>
      </c>
      <c r="S4751" s="31" t="s">
        <v>9805</v>
      </c>
      <c r="T4751" s="31" t="s">
        <v>91</v>
      </c>
      <c r="U4751" s="31" t="s">
        <v>91</v>
      </c>
      <c r="V4751" s="31" t="s">
        <v>90</v>
      </c>
      <c r="W4751" s="31" t="s">
        <v>91</v>
      </c>
      <c r="X4751" s="31" t="s">
        <v>91</v>
      </c>
      <c r="Y4751" s="31" t="s">
        <v>91</v>
      </c>
      <c r="AA4751" s="31" t="s">
        <v>97</v>
      </c>
      <c r="AB4751" s="31">
        <v>0</v>
      </c>
    </row>
    <row r="4752" spans="2:28" x14ac:dyDescent="0.25">
      <c r="B4752" s="31" t="s">
        <v>9844</v>
      </c>
      <c r="C4752" s="31">
        <v>1932</v>
      </c>
      <c r="D4752" s="31" t="s">
        <v>9731</v>
      </c>
      <c r="E4752" s="31" t="s">
        <v>9732</v>
      </c>
      <c r="F4752" s="31" t="s">
        <v>9733</v>
      </c>
      <c r="G4752" s="31" t="s">
        <v>9802</v>
      </c>
      <c r="H4752" s="31" t="s">
        <v>2013</v>
      </c>
      <c r="I4752" s="31" t="s">
        <v>9735</v>
      </c>
      <c r="J4752" s="31" t="s">
        <v>87</v>
      </c>
      <c r="K4752" s="31" t="s">
        <v>156</v>
      </c>
      <c r="L4752" s="31" t="s">
        <v>2335</v>
      </c>
      <c r="M4752" s="31">
        <v>0</v>
      </c>
      <c r="N4752" s="31" t="s">
        <v>90</v>
      </c>
      <c r="O4752" s="31" t="s">
        <v>9804</v>
      </c>
      <c r="P4752" s="31" t="s">
        <v>91</v>
      </c>
      <c r="Q4752" s="31" t="s">
        <v>91</v>
      </c>
      <c r="R4752" s="31" t="s">
        <v>90</v>
      </c>
      <c r="S4752" s="31" t="s">
        <v>9805</v>
      </c>
      <c r="T4752" s="31" t="s">
        <v>91</v>
      </c>
      <c r="U4752" s="31" t="s">
        <v>91</v>
      </c>
      <c r="V4752" s="31" t="s">
        <v>90</v>
      </c>
      <c r="W4752" s="31" t="s">
        <v>91</v>
      </c>
      <c r="X4752" s="31" t="s">
        <v>91</v>
      </c>
      <c r="Y4752" s="31" t="s">
        <v>91</v>
      </c>
      <c r="AA4752" s="31" t="s">
        <v>97</v>
      </c>
      <c r="AB4752" s="31">
        <v>0</v>
      </c>
    </row>
    <row r="4753" spans="2:28" x14ac:dyDescent="0.25">
      <c r="B4753" s="31" t="s">
        <v>9845</v>
      </c>
      <c r="C4753" s="31">
        <v>1932</v>
      </c>
      <c r="D4753" s="31" t="s">
        <v>9731</v>
      </c>
      <c r="E4753" s="31" t="s">
        <v>9732</v>
      </c>
      <c r="F4753" s="31" t="s">
        <v>9733</v>
      </c>
      <c r="G4753" s="31" t="s">
        <v>9802</v>
      </c>
      <c r="H4753" s="31" t="s">
        <v>2013</v>
      </c>
      <c r="I4753" s="31" t="s">
        <v>9735</v>
      </c>
      <c r="J4753" s="31" t="s">
        <v>87</v>
      </c>
      <c r="K4753" s="31" t="s">
        <v>102</v>
      </c>
      <c r="L4753" s="31" t="s">
        <v>2335</v>
      </c>
      <c r="M4753" s="31">
        <v>0</v>
      </c>
      <c r="N4753" s="31" t="s">
        <v>90</v>
      </c>
      <c r="O4753" s="31" t="s">
        <v>9804</v>
      </c>
      <c r="P4753" s="31" t="s">
        <v>91</v>
      </c>
      <c r="Q4753" s="31" t="s">
        <v>91</v>
      </c>
      <c r="R4753" s="31" t="s">
        <v>90</v>
      </c>
      <c r="S4753" s="31" t="s">
        <v>9805</v>
      </c>
      <c r="T4753" s="31" t="s">
        <v>91</v>
      </c>
      <c r="U4753" s="31" t="s">
        <v>91</v>
      </c>
      <c r="V4753" s="31" t="s">
        <v>90</v>
      </c>
      <c r="W4753" s="31" t="s">
        <v>91</v>
      </c>
      <c r="X4753" s="31" t="s">
        <v>91</v>
      </c>
      <c r="Y4753" s="31" t="s">
        <v>91</v>
      </c>
      <c r="AA4753" s="31" t="s">
        <v>100</v>
      </c>
      <c r="AB4753" s="31">
        <v>0</v>
      </c>
    </row>
    <row r="4754" spans="2:28" x14ac:dyDescent="0.25">
      <c r="B4754" s="31" t="s">
        <v>9846</v>
      </c>
      <c r="C4754" s="31">
        <v>1932</v>
      </c>
      <c r="D4754" s="31" t="s">
        <v>9731</v>
      </c>
      <c r="E4754" s="31" t="s">
        <v>9732</v>
      </c>
      <c r="F4754" s="31" t="s">
        <v>9733</v>
      </c>
      <c r="G4754" s="31" t="s">
        <v>9802</v>
      </c>
      <c r="H4754" s="31" t="s">
        <v>2013</v>
      </c>
      <c r="I4754" s="31" t="s">
        <v>9735</v>
      </c>
      <c r="J4754" s="31" t="s">
        <v>87</v>
      </c>
      <c r="K4754" s="31" t="s">
        <v>104</v>
      </c>
      <c r="L4754" s="31" t="s">
        <v>2335</v>
      </c>
      <c r="M4754" s="31">
        <v>0</v>
      </c>
      <c r="N4754" s="31" t="s">
        <v>90</v>
      </c>
      <c r="O4754" s="31" t="s">
        <v>9804</v>
      </c>
      <c r="P4754" s="31" t="s">
        <v>91</v>
      </c>
      <c r="Q4754" s="31" t="s">
        <v>91</v>
      </c>
      <c r="R4754" s="31" t="s">
        <v>90</v>
      </c>
      <c r="S4754" s="31" t="s">
        <v>9805</v>
      </c>
      <c r="T4754" s="31" t="s">
        <v>91</v>
      </c>
      <c r="U4754" s="31" t="s">
        <v>91</v>
      </c>
      <c r="V4754" s="31" t="s">
        <v>90</v>
      </c>
      <c r="W4754" s="31" t="s">
        <v>91</v>
      </c>
      <c r="X4754" s="31" t="s">
        <v>91</v>
      </c>
      <c r="Y4754" s="31" t="s">
        <v>91</v>
      </c>
      <c r="AA4754" s="31" t="s">
        <v>100</v>
      </c>
      <c r="AB4754" s="31">
        <v>0</v>
      </c>
    </row>
    <row r="4755" spans="2:28" x14ac:dyDescent="0.25">
      <c r="B4755" s="31" t="s">
        <v>9847</v>
      </c>
      <c r="C4755" s="31">
        <v>1932</v>
      </c>
      <c r="D4755" s="31" t="s">
        <v>9731</v>
      </c>
      <c r="E4755" s="31" t="s">
        <v>9732</v>
      </c>
      <c r="F4755" s="31" t="s">
        <v>9733</v>
      </c>
      <c r="G4755" s="31" t="s">
        <v>9802</v>
      </c>
      <c r="H4755" s="31" t="s">
        <v>2013</v>
      </c>
      <c r="I4755" s="31" t="s">
        <v>9735</v>
      </c>
      <c r="J4755" s="31" t="s">
        <v>87</v>
      </c>
      <c r="K4755" s="31" t="s">
        <v>106</v>
      </c>
      <c r="L4755" s="31" t="s">
        <v>2335</v>
      </c>
      <c r="M4755" s="31">
        <v>0</v>
      </c>
      <c r="N4755" s="31" t="s">
        <v>90</v>
      </c>
      <c r="O4755" s="31" t="s">
        <v>9804</v>
      </c>
      <c r="P4755" s="31" t="s">
        <v>91</v>
      </c>
      <c r="Q4755" s="31" t="s">
        <v>91</v>
      </c>
      <c r="R4755" s="31" t="s">
        <v>90</v>
      </c>
      <c r="S4755" s="31" t="s">
        <v>9805</v>
      </c>
      <c r="T4755" s="31" t="s">
        <v>91</v>
      </c>
      <c r="U4755" s="31" t="s">
        <v>91</v>
      </c>
      <c r="V4755" s="31" t="s">
        <v>90</v>
      </c>
      <c r="W4755" s="31" t="s">
        <v>91</v>
      </c>
      <c r="X4755" s="31" t="s">
        <v>91</v>
      </c>
      <c r="Y4755" s="31" t="s">
        <v>91</v>
      </c>
      <c r="AA4755" s="31" t="s">
        <v>100</v>
      </c>
      <c r="AB4755" s="31">
        <v>0</v>
      </c>
    </row>
    <row r="4756" spans="2:28" x14ac:dyDescent="0.25">
      <c r="B4756" s="31" t="s">
        <v>9848</v>
      </c>
      <c r="C4756" s="31">
        <v>1932</v>
      </c>
      <c r="D4756" s="31" t="s">
        <v>9731</v>
      </c>
      <c r="E4756" s="31" t="s">
        <v>9732</v>
      </c>
      <c r="F4756" s="31" t="s">
        <v>9733</v>
      </c>
      <c r="G4756" s="31" t="s">
        <v>9802</v>
      </c>
      <c r="H4756" s="31" t="s">
        <v>2013</v>
      </c>
      <c r="I4756" s="31" t="s">
        <v>9735</v>
      </c>
      <c r="J4756" s="31" t="s">
        <v>87</v>
      </c>
      <c r="K4756" s="31" t="s">
        <v>108</v>
      </c>
      <c r="L4756" s="31" t="s">
        <v>2335</v>
      </c>
      <c r="M4756" s="31">
        <v>0</v>
      </c>
      <c r="N4756" s="31" t="s">
        <v>90</v>
      </c>
      <c r="O4756" s="31" t="s">
        <v>9804</v>
      </c>
      <c r="P4756" s="31" t="s">
        <v>91</v>
      </c>
      <c r="Q4756" s="31" t="s">
        <v>91</v>
      </c>
      <c r="R4756" s="31" t="s">
        <v>90</v>
      </c>
      <c r="S4756" s="31" t="s">
        <v>9805</v>
      </c>
      <c r="T4756" s="31" t="s">
        <v>91</v>
      </c>
      <c r="U4756" s="31" t="s">
        <v>91</v>
      </c>
      <c r="V4756" s="31" t="s">
        <v>90</v>
      </c>
      <c r="W4756" s="31" t="s">
        <v>91</v>
      </c>
      <c r="X4756" s="31" t="s">
        <v>91</v>
      </c>
      <c r="Y4756" s="31" t="s">
        <v>91</v>
      </c>
      <c r="AA4756" s="31" t="s">
        <v>100</v>
      </c>
      <c r="AB4756" s="31">
        <v>0</v>
      </c>
    </row>
    <row r="4757" spans="2:28" x14ac:dyDescent="0.25">
      <c r="B4757" s="31" t="s">
        <v>9849</v>
      </c>
      <c r="C4757" s="31">
        <v>1932</v>
      </c>
      <c r="D4757" s="31" t="s">
        <v>9731</v>
      </c>
      <c r="E4757" s="31" t="s">
        <v>9732</v>
      </c>
      <c r="F4757" s="31" t="s">
        <v>9733</v>
      </c>
      <c r="G4757" s="31" t="s">
        <v>9802</v>
      </c>
      <c r="H4757" s="31" t="s">
        <v>2013</v>
      </c>
      <c r="I4757" s="31" t="s">
        <v>9735</v>
      </c>
      <c r="J4757" s="31" t="s">
        <v>87</v>
      </c>
      <c r="K4757" s="31" t="s">
        <v>110</v>
      </c>
      <c r="L4757" s="31" t="s">
        <v>2335</v>
      </c>
      <c r="M4757" s="31">
        <v>0</v>
      </c>
      <c r="N4757" s="31" t="s">
        <v>90</v>
      </c>
      <c r="O4757" s="31" t="s">
        <v>9804</v>
      </c>
      <c r="P4757" s="31" t="s">
        <v>91</v>
      </c>
      <c r="Q4757" s="31" t="s">
        <v>91</v>
      </c>
      <c r="R4757" s="31" t="s">
        <v>90</v>
      </c>
      <c r="S4757" s="31" t="s">
        <v>9805</v>
      </c>
      <c r="T4757" s="31" t="s">
        <v>91</v>
      </c>
      <c r="U4757" s="31" t="s">
        <v>91</v>
      </c>
      <c r="V4757" s="31" t="s">
        <v>90</v>
      </c>
      <c r="W4757" s="31" t="s">
        <v>91</v>
      </c>
      <c r="X4757" s="31" t="s">
        <v>91</v>
      </c>
      <c r="Y4757" s="31" t="s">
        <v>91</v>
      </c>
      <c r="AA4757" s="31" t="s">
        <v>100</v>
      </c>
      <c r="AB4757" s="31">
        <v>0</v>
      </c>
    </row>
    <row r="4758" spans="2:28" x14ac:dyDescent="0.25">
      <c r="B4758" s="31" t="s">
        <v>9850</v>
      </c>
      <c r="C4758" s="31">
        <v>1933</v>
      </c>
      <c r="D4758" s="31" t="s">
        <v>9731</v>
      </c>
      <c r="E4758" s="31" t="s">
        <v>9732</v>
      </c>
      <c r="F4758" s="31" t="s">
        <v>9733</v>
      </c>
      <c r="G4758" s="31" t="s">
        <v>9802</v>
      </c>
      <c r="H4758" s="31" t="s">
        <v>2013</v>
      </c>
      <c r="I4758" s="31" t="s">
        <v>9735</v>
      </c>
      <c r="J4758" s="31" t="s">
        <v>87</v>
      </c>
      <c r="K4758" s="31" t="s">
        <v>125</v>
      </c>
      <c r="L4758" s="31" t="s">
        <v>9851</v>
      </c>
      <c r="M4758" s="31">
        <v>1</v>
      </c>
      <c r="N4758" s="31" t="s">
        <v>116</v>
      </c>
      <c r="O4758" s="31" t="s">
        <v>9852</v>
      </c>
      <c r="P4758" s="31" t="s">
        <v>9853</v>
      </c>
      <c r="Q4758" s="31" t="s">
        <v>9854</v>
      </c>
      <c r="R4758" s="31" t="s">
        <v>116</v>
      </c>
      <c r="S4758" s="31" t="s">
        <v>9805</v>
      </c>
      <c r="T4758" s="31" t="s">
        <v>9855</v>
      </c>
      <c r="U4758" s="31" t="s">
        <v>9856</v>
      </c>
      <c r="V4758" s="31" t="s">
        <v>90</v>
      </c>
      <c r="W4758" s="31" t="s">
        <v>91</v>
      </c>
      <c r="X4758" s="31" t="s">
        <v>91</v>
      </c>
      <c r="Y4758" s="31" t="s">
        <v>91</v>
      </c>
      <c r="AA4758" s="31" t="s">
        <v>97</v>
      </c>
      <c r="AB4758" s="31">
        <v>1</v>
      </c>
    </row>
    <row r="4759" spans="2:28" x14ac:dyDescent="0.25">
      <c r="B4759" s="31" t="s">
        <v>9857</v>
      </c>
      <c r="C4759" s="31">
        <v>1934</v>
      </c>
      <c r="D4759" s="31" t="s">
        <v>9731</v>
      </c>
      <c r="E4759" s="31" t="s">
        <v>9732</v>
      </c>
      <c r="F4759" s="31" t="s">
        <v>9733</v>
      </c>
      <c r="G4759" s="31" t="s">
        <v>9802</v>
      </c>
      <c r="H4759" s="31" t="s">
        <v>2013</v>
      </c>
      <c r="I4759" s="31" t="s">
        <v>9735</v>
      </c>
      <c r="J4759" s="31" t="s">
        <v>87</v>
      </c>
      <c r="K4759" s="31" t="s">
        <v>150</v>
      </c>
      <c r="L4759" s="31" t="s">
        <v>9858</v>
      </c>
      <c r="M4759" s="31">
        <v>2</v>
      </c>
      <c r="N4759" s="31" t="s">
        <v>116</v>
      </c>
      <c r="O4759" s="31" t="s">
        <v>9804</v>
      </c>
      <c r="P4759" s="31" t="s">
        <v>8430</v>
      </c>
      <c r="Q4759" s="31" t="s">
        <v>9859</v>
      </c>
      <c r="R4759" s="31" t="s">
        <v>90</v>
      </c>
      <c r="S4759" s="31" t="s">
        <v>9805</v>
      </c>
      <c r="T4759" s="31" t="s">
        <v>91</v>
      </c>
      <c r="U4759" s="31" t="s">
        <v>91</v>
      </c>
      <c r="V4759" s="31" t="s">
        <v>90</v>
      </c>
      <c r="W4759" s="31" t="s">
        <v>91</v>
      </c>
      <c r="X4759" s="31" t="s">
        <v>91</v>
      </c>
      <c r="Y4759" s="31" t="s">
        <v>91</v>
      </c>
      <c r="AA4759" s="31" t="s">
        <v>97</v>
      </c>
      <c r="AB4759" s="31">
        <v>1</v>
      </c>
    </row>
    <row r="4760" spans="2:28" x14ac:dyDescent="0.25">
      <c r="B4760" s="31" t="s">
        <v>9860</v>
      </c>
      <c r="C4760" s="31">
        <v>1935</v>
      </c>
      <c r="D4760" s="31" t="s">
        <v>9731</v>
      </c>
      <c r="E4760" s="31" t="s">
        <v>9732</v>
      </c>
      <c r="F4760" s="31" t="s">
        <v>9733</v>
      </c>
      <c r="G4760" s="31" t="s">
        <v>9802</v>
      </c>
      <c r="H4760" s="31" t="s">
        <v>2013</v>
      </c>
      <c r="I4760" s="31" t="s">
        <v>9735</v>
      </c>
      <c r="J4760" s="31" t="s">
        <v>87</v>
      </c>
      <c r="K4760" s="31" t="s">
        <v>181</v>
      </c>
      <c r="L4760" s="31" t="s">
        <v>9861</v>
      </c>
      <c r="M4760" s="31">
        <v>1</v>
      </c>
      <c r="N4760" s="31" t="s">
        <v>116</v>
      </c>
      <c r="O4760" s="31" t="s">
        <v>9862</v>
      </c>
      <c r="P4760" s="31" t="s">
        <v>9804</v>
      </c>
      <c r="Q4760" s="31" t="s">
        <v>9863</v>
      </c>
      <c r="R4760" s="31" t="s">
        <v>90</v>
      </c>
      <c r="S4760" s="31" t="s">
        <v>9805</v>
      </c>
      <c r="T4760" s="31" t="s">
        <v>91</v>
      </c>
      <c r="U4760" s="31" t="s">
        <v>91</v>
      </c>
      <c r="V4760" s="31" t="s">
        <v>90</v>
      </c>
      <c r="W4760" s="31" t="s">
        <v>91</v>
      </c>
      <c r="X4760" s="31" t="s">
        <v>91</v>
      </c>
      <c r="Y4760" s="31" t="s">
        <v>91</v>
      </c>
      <c r="AA4760" s="31" t="s">
        <v>100</v>
      </c>
      <c r="AB4760" s="31">
        <v>1</v>
      </c>
    </row>
    <row r="4761" spans="2:28" x14ac:dyDescent="0.25">
      <c r="B4761" s="31" t="s">
        <v>9864</v>
      </c>
      <c r="C4761" s="31">
        <v>1936</v>
      </c>
      <c r="D4761" s="31" t="s">
        <v>9731</v>
      </c>
      <c r="E4761" s="31" t="s">
        <v>9732</v>
      </c>
      <c r="F4761" s="31" t="s">
        <v>9733</v>
      </c>
      <c r="G4761" s="31" t="s">
        <v>9802</v>
      </c>
      <c r="H4761" s="31" t="s">
        <v>2013</v>
      </c>
      <c r="I4761" s="31" t="s">
        <v>9735</v>
      </c>
      <c r="J4761" s="31" t="s">
        <v>87</v>
      </c>
      <c r="K4761" s="31" t="s">
        <v>99</v>
      </c>
      <c r="L4761" s="31" t="s">
        <v>2335</v>
      </c>
      <c r="M4761" s="31">
        <v>0</v>
      </c>
      <c r="N4761" s="31" t="s">
        <v>90</v>
      </c>
      <c r="O4761" s="31" t="s">
        <v>9804</v>
      </c>
      <c r="P4761" s="31" t="s">
        <v>91</v>
      </c>
      <c r="Q4761" s="31" t="s">
        <v>91</v>
      </c>
      <c r="R4761" s="31" t="s">
        <v>90</v>
      </c>
      <c r="S4761" s="31" t="s">
        <v>9805</v>
      </c>
      <c r="T4761" s="31" t="s">
        <v>91</v>
      </c>
      <c r="U4761" s="31" t="s">
        <v>91</v>
      </c>
      <c r="V4761" s="31" t="s">
        <v>90</v>
      </c>
      <c r="W4761" s="31" t="s">
        <v>91</v>
      </c>
      <c r="X4761" s="31" t="s">
        <v>91</v>
      </c>
      <c r="Y4761" s="31" t="s">
        <v>91</v>
      </c>
      <c r="AA4761" s="31" t="s">
        <v>100</v>
      </c>
      <c r="AB4761" s="31">
        <v>0</v>
      </c>
    </row>
    <row r="4762" spans="2:28" x14ac:dyDescent="0.25">
      <c r="B4762" s="31" t="s">
        <v>9865</v>
      </c>
      <c r="C4762" s="31">
        <v>1937</v>
      </c>
      <c r="D4762" s="31" t="s">
        <v>9731</v>
      </c>
      <c r="E4762" s="31" t="s">
        <v>9732</v>
      </c>
      <c r="F4762" s="31" t="s">
        <v>9733</v>
      </c>
      <c r="G4762" s="31" t="s">
        <v>9802</v>
      </c>
      <c r="H4762" s="31" t="s">
        <v>2013</v>
      </c>
      <c r="I4762" s="31" t="s">
        <v>9735</v>
      </c>
      <c r="J4762" s="31" t="s">
        <v>87</v>
      </c>
      <c r="K4762" s="31" t="s">
        <v>112</v>
      </c>
      <c r="L4762" s="31" t="s">
        <v>2335</v>
      </c>
      <c r="M4762" s="31">
        <v>0</v>
      </c>
      <c r="N4762" s="31" t="s">
        <v>90</v>
      </c>
      <c r="O4762" s="31" t="s">
        <v>9761</v>
      </c>
      <c r="P4762" s="31" t="s">
        <v>9804</v>
      </c>
      <c r="Q4762" s="31" t="s">
        <v>91</v>
      </c>
      <c r="R4762" s="31" t="s">
        <v>90</v>
      </c>
      <c r="S4762" s="31" t="s">
        <v>9805</v>
      </c>
      <c r="T4762" s="31" t="s">
        <v>91</v>
      </c>
      <c r="U4762" s="31" t="s">
        <v>91</v>
      </c>
      <c r="V4762" s="31" t="s">
        <v>90</v>
      </c>
      <c r="W4762" s="31" t="s">
        <v>91</v>
      </c>
      <c r="X4762" s="31" t="s">
        <v>91</v>
      </c>
      <c r="Y4762" s="31" t="s">
        <v>91</v>
      </c>
      <c r="Z4762" s="31" t="s">
        <v>9866</v>
      </c>
      <c r="AA4762" s="31" t="s">
        <v>100</v>
      </c>
      <c r="AB4762" s="31">
        <v>0</v>
      </c>
    </row>
    <row r="4763" spans="2:28" x14ac:dyDescent="0.25">
      <c r="B4763" s="31" t="s">
        <v>9867</v>
      </c>
      <c r="C4763" s="31">
        <v>1938</v>
      </c>
      <c r="D4763" s="31" t="s">
        <v>9731</v>
      </c>
      <c r="E4763" s="31" t="s">
        <v>9732</v>
      </c>
      <c r="F4763" s="31" t="s">
        <v>9733</v>
      </c>
      <c r="G4763" s="31" t="s">
        <v>9868</v>
      </c>
      <c r="H4763" s="31" t="s">
        <v>7315</v>
      </c>
      <c r="I4763" s="31" t="s">
        <v>9735</v>
      </c>
      <c r="J4763" s="31" t="s">
        <v>160</v>
      </c>
      <c r="K4763" s="31" t="s">
        <v>161</v>
      </c>
      <c r="L4763" s="31" t="s">
        <v>1227</v>
      </c>
      <c r="M4763" s="31">
        <v>0</v>
      </c>
      <c r="N4763" s="31" t="s">
        <v>90</v>
      </c>
      <c r="O4763" s="31" t="s">
        <v>9869</v>
      </c>
      <c r="P4763" s="31" t="s">
        <v>91</v>
      </c>
      <c r="Q4763" s="31" t="s">
        <v>91</v>
      </c>
      <c r="R4763" s="31" t="s">
        <v>90</v>
      </c>
      <c r="S4763" s="31" t="s">
        <v>9870</v>
      </c>
      <c r="T4763" s="31" t="s">
        <v>91</v>
      </c>
      <c r="U4763" s="31" t="s">
        <v>91</v>
      </c>
      <c r="V4763" s="31" t="s">
        <v>90</v>
      </c>
      <c r="W4763" s="31" t="s">
        <v>91</v>
      </c>
      <c r="X4763" s="31" t="s">
        <v>91</v>
      </c>
      <c r="Y4763" s="31" t="s">
        <v>91</v>
      </c>
      <c r="AA4763" s="31" t="s">
        <v>94</v>
      </c>
      <c r="AB4763" s="31">
        <v>0</v>
      </c>
    </row>
    <row r="4764" spans="2:28" x14ac:dyDescent="0.25">
      <c r="B4764" s="31" t="s">
        <v>9871</v>
      </c>
      <c r="C4764" s="31">
        <v>1938</v>
      </c>
      <c r="D4764" s="31" t="s">
        <v>9731</v>
      </c>
      <c r="E4764" s="31" t="s">
        <v>9732</v>
      </c>
      <c r="F4764" s="31" t="s">
        <v>9733</v>
      </c>
      <c r="G4764" s="31" t="s">
        <v>9868</v>
      </c>
      <c r="H4764" s="31" t="s">
        <v>7315</v>
      </c>
      <c r="I4764" s="31" t="s">
        <v>9735</v>
      </c>
      <c r="J4764" s="31" t="s">
        <v>160</v>
      </c>
      <c r="K4764" s="31" t="s">
        <v>164</v>
      </c>
      <c r="L4764" s="31" t="s">
        <v>1227</v>
      </c>
      <c r="M4764" s="31">
        <v>0</v>
      </c>
      <c r="N4764" s="31" t="s">
        <v>90</v>
      </c>
      <c r="O4764" s="31" t="s">
        <v>9869</v>
      </c>
      <c r="P4764" s="31" t="s">
        <v>91</v>
      </c>
      <c r="Q4764" s="31" t="s">
        <v>91</v>
      </c>
      <c r="R4764" s="31" t="s">
        <v>90</v>
      </c>
      <c r="S4764" s="31" t="s">
        <v>9870</v>
      </c>
      <c r="T4764" s="31" t="s">
        <v>91</v>
      </c>
      <c r="U4764" s="31" t="s">
        <v>91</v>
      </c>
      <c r="V4764" s="31" t="s">
        <v>90</v>
      </c>
      <c r="W4764" s="31" t="s">
        <v>91</v>
      </c>
      <c r="X4764" s="31" t="s">
        <v>91</v>
      </c>
      <c r="Y4764" s="31" t="s">
        <v>91</v>
      </c>
      <c r="AA4764" s="31" t="s">
        <v>94</v>
      </c>
      <c r="AB4764" s="31">
        <v>0</v>
      </c>
    </row>
    <row r="4765" spans="2:28" x14ac:dyDescent="0.25">
      <c r="B4765" s="31" t="s">
        <v>9872</v>
      </c>
      <c r="C4765" s="31">
        <v>1938</v>
      </c>
      <c r="D4765" s="31" t="s">
        <v>9731</v>
      </c>
      <c r="E4765" s="31" t="s">
        <v>9732</v>
      </c>
      <c r="F4765" s="31" t="s">
        <v>9733</v>
      </c>
      <c r="G4765" s="31" t="s">
        <v>9868</v>
      </c>
      <c r="H4765" s="31" t="s">
        <v>7315</v>
      </c>
      <c r="I4765" s="31" t="s">
        <v>9735</v>
      </c>
      <c r="J4765" s="31" t="s">
        <v>160</v>
      </c>
      <c r="K4765" s="31" t="s">
        <v>166</v>
      </c>
      <c r="L4765" s="31" t="s">
        <v>1227</v>
      </c>
      <c r="M4765" s="31">
        <v>0</v>
      </c>
      <c r="N4765" s="31" t="s">
        <v>90</v>
      </c>
      <c r="O4765" s="31" t="s">
        <v>9869</v>
      </c>
      <c r="P4765" s="31" t="s">
        <v>91</v>
      </c>
      <c r="Q4765" s="31" t="s">
        <v>91</v>
      </c>
      <c r="R4765" s="31" t="s">
        <v>90</v>
      </c>
      <c r="S4765" s="31" t="s">
        <v>9870</v>
      </c>
      <c r="T4765" s="31" t="s">
        <v>91</v>
      </c>
      <c r="U4765" s="31" t="s">
        <v>91</v>
      </c>
      <c r="V4765" s="31" t="s">
        <v>90</v>
      </c>
      <c r="W4765" s="31" t="s">
        <v>91</v>
      </c>
      <c r="X4765" s="31" t="s">
        <v>91</v>
      </c>
      <c r="Y4765" s="31" t="s">
        <v>91</v>
      </c>
      <c r="AA4765" s="31" t="s">
        <v>94</v>
      </c>
      <c r="AB4765" s="31">
        <v>0</v>
      </c>
    </row>
    <row r="4766" spans="2:28" x14ac:dyDescent="0.25">
      <c r="B4766" s="31" t="s">
        <v>9873</v>
      </c>
      <c r="C4766" s="31">
        <v>1938</v>
      </c>
      <c r="D4766" s="31" t="s">
        <v>9731</v>
      </c>
      <c r="E4766" s="31" t="s">
        <v>9732</v>
      </c>
      <c r="F4766" s="31" t="s">
        <v>9733</v>
      </c>
      <c r="G4766" s="31" t="s">
        <v>9868</v>
      </c>
      <c r="H4766" s="31" t="s">
        <v>7315</v>
      </c>
      <c r="I4766" s="31" t="s">
        <v>9735</v>
      </c>
      <c r="J4766" s="31" t="s">
        <v>160</v>
      </c>
      <c r="K4766" s="31" t="s">
        <v>88</v>
      </c>
      <c r="L4766" s="31" t="s">
        <v>1227</v>
      </c>
      <c r="M4766" s="31">
        <v>0</v>
      </c>
      <c r="N4766" s="31" t="s">
        <v>90</v>
      </c>
      <c r="O4766" s="31" t="s">
        <v>9869</v>
      </c>
      <c r="P4766" s="31" t="s">
        <v>91</v>
      </c>
      <c r="Q4766" s="31" t="s">
        <v>91</v>
      </c>
      <c r="R4766" s="31" t="s">
        <v>90</v>
      </c>
      <c r="S4766" s="31" t="s">
        <v>9870</v>
      </c>
      <c r="T4766" s="31" t="s">
        <v>91</v>
      </c>
      <c r="U4766" s="31" t="s">
        <v>91</v>
      </c>
      <c r="V4766" s="31" t="s">
        <v>90</v>
      </c>
      <c r="W4766" s="31" t="s">
        <v>91</v>
      </c>
      <c r="X4766" s="31" t="s">
        <v>91</v>
      </c>
      <c r="Y4766" s="31" t="s">
        <v>91</v>
      </c>
      <c r="AA4766" s="31" t="s">
        <v>94</v>
      </c>
      <c r="AB4766" s="31">
        <v>0</v>
      </c>
    </row>
    <row r="4767" spans="2:28" x14ac:dyDescent="0.25">
      <c r="B4767" s="31" t="s">
        <v>9874</v>
      </c>
      <c r="C4767" s="31">
        <v>1938</v>
      </c>
      <c r="D4767" s="31" t="s">
        <v>9731</v>
      </c>
      <c r="E4767" s="31" t="s">
        <v>9732</v>
      </c>
      <c r="F4767" s="31" t="s">
        <v>9733</v>
      </c>
      <c r="G4767" s="31" t="s">
        <v>9868</v>
      </c>
      <c r="H4767" s="31" t="s">
        <v>7315</v>
      </c>
      <c r="I4767" s="31" t="s">
        <v>9735</v>
      </c>
      <c r="J4767" s="31" t="s">
        <v>160</v>
      </c>
      <c r="K4767" s="31" t="s">
        <v>114</v>
      </c>
      <c r="L4767" s="31" t="s">
        <v>1227</v>
      </c>
      <c r="M4767" s="31">
        <v>0</v>
      </c>
      <c r="N4767" s="31" t="s">
        <v>90</v>
      </c>
      <c r="O4767" s="31" t="s">
        <v>9869</v>
      </c>
      <c r="P4767" s="31" t="s">
        <v>91</v>
      </c>
      <c r="Q4767" s="31" t="s">
        <v>91</v>
      </c>
      <c r="R4767" s="31" t="s">
        <v>90</v>
      </c>
      <c r="S4767" s="31" t="s">
        <v>9870</v>
      </c>
      <c r="T4767" s="31" t="s">
        <v>91</v>
      </c>
      <c r="U4767" s="31" t="s">
        <v>91</v>
      </c>
      <c r="V4767" s="31" t="s">
        <v>90</v>
      </c>
      <c r="W4767" s="31" t="s">
        <v>91</v>
      </c>
      <c r="X4767" s="31" t="s">
        <v>91</v>
      </c>
      <c r="Y4767" s="31" t="s">
        <v>91</v>
      </c>
      <c r="AA4767" s="31" t="s">
        <v>94</v>
      </c>
      <c r="AB4767" s="31">
        <v>0</v>
      </c>
    </row>
    <row r="4768" spans="2:28" x14ac:dyDescent="0.25">
      <c r="B4768" s="31" t="s">
        <v>9875</v>
      </c>
      <c r="C4768" s="31">
        <v>1938</v>
      </c>
      <c r="D4768" s="31" t="s">
        <v>9731</v>
      </c>
      <c r="E4768" s="31" t="s">
        <v>9732</v>
      </c>
      <c r="F4768" s="31" t="s">
        <v>9733</v>
      </c>
      <c r="G4768" s="31" t="s">
        <v>9868</v>
      </c>
      <c r="H4768" s="31" t="s">
        <v>7315</v>
      </c>
      <c r="I4768" s="31" t="s">
        <v>9735</v>
      </c>
      <c r="J4768" s="31" t="s">
        <v>160</v>
      </c>
      <c r="K4768" s="31" t="s">
        <v>170</v>
      </c>
      <c r="L4768" s="31" t="s">
        <v>1227</v>
      </c>
      <c r="M4768" s="31">
        <v>0</v>
      </c>
      <c r="N4768" s="31" t="s">
        <v>90</v>
      </c>
      <c r="O4768" s="31" t="s">
        <v>9869</v>
      </c>
      <c r="P4768" s="31" t="s">
        <v>91</v>
      </c>
      <c r="Q4768" s="31" t="s">
        <v>91</v>
      </c>
      <c r="R4768" s="31" t="s">
        <v>90</v>
      </c>
      <c r="S4768" s="31" t="s">
        <v>9870</v>
      </c>
      <c r="T4768" s="31" t="s">
        <v>91</v>
      </c>
      <c r="U4768" s="31" t="s">
        <v>91</v>
      </c>
      <c r="V4768" s="31" t="s">
        <v>90</v>
      </c>
      <c r="W4768" s="31" t="s">
        <v>91</v>
      </c>
      <c r="X4768" s="31" t="s">
        <v>91</v>
      </c>
      <c r="Y4768" s="31" t="s">
        <v>91</v>
      </c>
      <c r="AA4768" s="31" t="s">
        <v>94</v>
      </c>
      <c r="AB4768" s="31">
        <v>0</v>
      </c>
    </row>
    <row r="4769" spans="2:28" x14ac:dyDescent="0.25">
      <c r="B4769" s="31" t="s">
        <v>9876</v>
      </c>
      <c r="C4769" s="31">
        <v>1938</v>
      </c>
      <c r="D4769" s="31" t="s">
        <v>9731</v>
      </c>
      <c r="E4769" s="31" t="s">
        <v>9732</v>
      </c>
      <c r="F4769" s="31" t="s">
        <v>9733</v>
      </c>
      <c r="G4769" s="31" t="s">
        <v>9868</v>
      </c>
      <c r="H4769" s="31" t="s">
        <v>7315</v>
      </c>
      <c r="I4769" s="31" t="s">
        <v>9735</v>
      </c>
      <c r="J4769" s="31" t="s">
        <v>160</v>
      </c>
      <c r="K4769" s="31" t="s">
        <v>125</v>
      </c>
      <c r="L4769" s="31" t="s">
        <v>1227</v>
      </c>
      <c r="M4769" s="31">
        <v>0</v>
      </c>
      <c r="N4769" s="31" t="s">
        <v>90</v>
      </c>
      <c r="O4769" s="31" t="s">
        <v>9869</v>
      </c>
      <c r="P4769" s="31" t="s">
        <v>91</v>
      </c>
      <c r="Q4769" s="31" t="s">
        <v>91</v>
      </c>
      <c r="R4769" s="31" t="s">
        <v>90</v>
      </c>
      <c r="S4769" s="31" t="s">
        <v>9870</v>
      </c>
      <c r="T4769" s="31" t="s">
        <v>91</v>
      </c>
      <c r="U4769" s="31" t="s">
        <v>91</v>
      </c>
      <c r="V4769" s="31" t="s">
        <v>90</v>
      </c>
      <c r="W4769" s="31" t="s">
        <v>91</v>
      </c>
      <c r="X4769" s="31" t="s">
        <v>91</v>
      </c>
      <c r="Y4769" s="31" t="s">
        <v>91</v>
      </c>
      <c r="AA4769" s="31" t="s">
        <v>97</v>
      </c>
      <c r="AB4769" s="31">
        <v>0</v>
      </c>
    </row>
    <row r="4770" spans="2:28" x14ac:dyDescent="0.25">
      <c r="B4770" s="31" t="s">
        <v>9877</v>
      </c>
      <c r="C4770" s="31">
        <v>1938</v>
      </c>
      <c r="D4770" s="31" t="s">
        <v>9731</v>
      </c>
      <c r="E4770" s="31" t="s">
        <v>9732</v>
      </c>
      <c r="F4770" s="31" t="s">
        <v>9733</v>
      </c>
      <c r="G4770" s="31" t="s">
        <v>9868</v>
      </c>
      <c r="H4770" s="31" t="s">
        <v>7315</v>
      </c>
      <c r="I4770" s="31" t="s">
        <v>9735</v>
      </c>
      <c r="J4770" s="31" t="s">
        <v>160</v>
      </c>
      <c r="K4770" s="31" t="s">
        <v>134</v>
      </c>
      <c r="L4770" s="31" t="s">
        <v>1227</v>
      </c>
      <c r="M4770" s="31">
        <v>0</v>
      </c>
      <c r="N4770" s="31" t="s">
        <v>90</v>
      </c>
      <c r="O4770" s="31" t="s">
        <v>9869</v>
      </c>
      <c r="P4770" s="31" t="s">
        <v>91</v>
      </c>
      <c r="Q4770" s="31" t="s">
        <v>91</v>
      </c>
      <c r="R4770" s="31" t="s">
        <v>90</v>
      </c>
      <c r="S4770" s="31" t="s">
        <v>9870</v>
      </c>
      <c r="T4770" s="31" t="s">
        <v>91</v>
      </c>
      <c r="U4770" s="31" t="s">
        <v>91</v>
      </c>
      <c r="V4770" s="31" t="s">
        <v>90</v>
      </c>
      <c r="W4770" s="31" t="s">
        <v>91</v>
      </c>
      <c r="X4770" s="31" t="s">
        <v>91</v>
      </c>
      <c r="Y4770" s="31" t="s">
        <v>91</v>
      </c>
      <c r="AA4770" s="31" t="s">
        <v>97</v>
      </c>
      <c r="AB4770" s="31">
        <v>0</v>
      </c>
    </row>
    <row r="4771" spans="2:28" x14ac:dyDescent="0.25">
      <c r="B4771" s="31" t="s">
        <v>9878</v>
      </c>
      <c r="C4771" s="31">
        <v>1938</v>
      </c>
      <c r="D4771" s="31" t="s">
        <v>9731</v>
      </c>
      <c r="E4771" s="31" t="s">
        <v>9732</v>
      </c>
      <c r="F4771" s="31" t="s">
        <v>9733</v>
      </c>
      <c r="G4771" s="31" t="s">
        <v>9868</v>
      </c>
      <c r="H4771" s="31" t="s">
        <v>7315</v>
      </c>
      <c r="I4771" s="31" t="s">
        <v>9735</v>
      </c>
      <c r="J4771" s="31" t="s">
        <v>160</v>
      </c>
      <c r="K4771" s="31" t="s">
        <v>139</v>
      </c>
      <c r="L4771" s="31" t="s">
        <v>1227</v>
      </c>
      <c r="M4771" s="31">
        <v>0</v>
      </c>
      <c r="N4771" s="31" t="s">
        <v>90</v>
      </c>
      <c r="O4771" s="31" t="s">
        <v>9869</v>
      </c>
      <c r="P4771" s="31" t="s">
        <v>91</v>
      </c>
      <c r="Q4771" s="31" t="s">
        <v>91</v>
      </c>
      <c r="R4771" s="31" t="s">
        <v>90</v>
      </c>
      <c r="S4771" s="31" t="s">
        <v>9870</v>
      </c>
      <c r="T4771" s="31" t="s">
        <v>91</v>
      </c>
      <c r="U4771" s="31" t="s">
        <v>91</v>
      </c>
      <c r="V4771" s="31" t="s">
        <v>90</v>
      </c>
      <c r="W4771" s="31" t="s">
        <v>91</v>
      </c>
      <c r="X4771" s="31" t="s">
        <v>91</v>
      </c>
      <c r="Y4771" s="31" t="s">
        <v>91</v>
      </c>
      <c r="AA4771" s="31" t="s">
        <v>97</v>
      </c>
      <c r="AB4771" s="31">
        <v>0</v>
      </c>
    </row>
    <row r="4772" spans="2:28" x14ac:dyDescent="0.25">
      <c r="B4772" s="31" t="s">
        <v>9879</v>
      </c>
      <c r="C4772" s="31">
        <v>1938</v>
      </c>
      <c r="D4772" s="31" t="s">
        <v>9731</v>
      </c>
      <c r="E4772" s="31" t="s">
        <v>9732</v>
      </c>
      <c r="F4772" s="31" t="s">
        <v>9733</v>
      </c>
      <c r="G4772" s="31" t="s">
        <v>9868</v>
      </c>
      <c r="H4772" s="31" t="s">
        <v>7315</v>
      </c>
      <c r="I4772" s="31" t="s">
        <v>9735</v>
      </c>
      <c r="J4772" s="31" t="s">
        <v>160</v>
      </c>
      <c r="K4772" s="31" t="s">
        <v>145</v>
      </c>
      <c r="L4772" s="31" t="s">
        <v>1227</v>
      </c>
      <c r="M4772" s="31">
        <v>0</v>
      </c>
      <c r="N4772" s="31" t="s">
        <v>90</v>
      </c>
      <c r="O4772" s="31" t="s">
        <v>9869</v>
      </c>
      <c r="P4772" s="31" t="s">
        <v>91</v>
      </c>
      <c r="Q4772" s="31" t="s">
        <v>91</v>
      </c>
      <c r="R4772" s="31" t="s">
        <v>90</v>
      </c>
      <c r="S4772" s="31" t="s">
        <v>9870</v>
      </c>
      <c r="T4772" s="31" t="s">
        <v>91</v>
      </c>
      <c r="U4772" s="31" t="s">
        <v>91</v>
      </c>
      <c r="V4772" s="31" t="s">
        <v>90</v>
      </c>
      <c r="W4772" s="31" t="s">
        <v>91</v>
      </c>
      <c r="X4772" s="31" t="s">
        <v>91</v>
      </c>
      <c r="Y4772" s="31" t="s">
        <v>91</v>
      </c>
      <c r="AA4772" s="31" t="s">
        <v>97</v>
      </c>
      <c r="AB4772" s="31">
        <v>0</v>
      </c>
    </row>
    <row r="4773" spans="2:28" x14ac:dyDescent="0.25">
      <c r="B4773" s="31" t="s">
        <v>9880</v>
      </c>
      <c r="C4773" s="31">
        <v>1938</v>
      </c>
      <c r="D4773" s="31" t="s">
        <v>9731</v>
      </c>
      <c r="E4773" s="31" t="s">
        <v>9732</v>
      </c>
      <c r="F4773" s="31" t="s">
        <v>9733</v>
      </c>
      <c r="G4773" s="31" t="s">
        <v>9868</v>
      </c>
      <c r="H4773" s="31" t="s">
        <v>7315</v>
      </c>
      <c r="I4773" s="31" t="s">
        <v>9735</v>
      </c>
      <c r="J4773" s="31" t="s">
        <v>160</v>
      </c>
      <c r="K4773" s="31" t="s">
        <v>96</v>
      </c>
      <c r="L4773" s="31" t="s">
        <v>1227</v>
      </c>
      <c r="M4773" s="31">
        <v>0</v>
      </c>
      <c r="N4773" s="31" t="s">
        <v>90</v>
      </c>
      <c r="O4773" s="31" t="s">
        <v>9869</v>
      </c>
      <c r="P4773" s="31" t="s">
        <v>91</v>
      </c>
      <c r="Q4773" s="31" t="s">
        <v>91</v>
      </c>
      <c r="R4773" s="31" t="s">
        <v>90</v>
      </c>
      <c r="S4773" s="31" t="s">
        <v>9870</v>
      </c>
      <c r="T4773" s="31" t="s">
        <v>91</v>
      </c>
      <c r="U4773" s="31" t="s">
        <v>91</v>
      </c>
      <c r="V4773" s="31" t="s">
        <v>90</v>
      </c>
      <c r="W4773" s="31" t="s">
        <v>91</v>
      </c>
      <c r="X4773" s="31" t="s">
        <v>91</v>
      </c>
      <c r="Y4773" s="31" t="s">
        <v>91</v>
      </c>
      <c r="AA4773" s="31" t="s">
        <v>97</v>
      </c>
      <c r="AB4773" s="31">
        <v>0</v>
      </c>
    </row>
    <row r="4774" spans="2:28" x14ac:dyDescent="0.25">
      <c r="B4774" s="31" t="s">
        <v>9881</v>
      </c>
      <c r="C4774" s="31">
        <v>1938</v>
      </c>
      <c r="D4774" s="31" t="s">
        <v>9731</v>
      </c>
      <c r="E4774" s="31" t="s">
        <v>9732</v>
      </c>
      <c r="F4774" s="31" t="s">
        <v>9733</v>
      </c>
      <c r="G4774" s="31" t="s">
        <v>9868</v>
      </c>
      <c r="H4774" s="31" t="s">
        <v>7315</v>
      </c>
      <c r="I4774" s="31" t="s">
        <v>9735</v>
      </c>
      <c r="J4774" s="31" t="s">
        <v>160</v>
      </c>
      <c r="K4774" s="31" t="s">
        <v>177</v>
      </c>
      <c r="L4774" s="31" t="s">
        <v>1227</v>
      </c>
      <c r="M4774" s="31">
        <v>0</v>
      </c>
      <c r="N4774" s="31" t="s">
        <v>90</v>
      </c>
      <c r="O4774" s="31" t="s">
        <v>9869</v>
      </c>
      <c r="P4774" s="31" t="s">
        <v>91</v>
      </c>
      <c r="Q4774" s="31" t="s">
        <v>91</v>
      </c>
      <c r="R4774" s="31" t="s">
        <v>90</v>
      </c>
      <c r="S4774" s="31" t="s">
        <v>9870</v>
      </c>
      <c r="T4774" s="31" t="s">
        <v>91</v>
      </c>
      <c r="U4774" s="31" t="s">
        <v>91</v>
      </c>
      <c r="V4774" s="31" t="s">
        <v>90</v>
      </c>
      <c r="W4774" s="31" t="s">
        <v>91</v>
      </c>
      <c r="X4774" s="31" t="s">
        <v>91</v>
      </c>
      <c r="Y4774" s="31" t="s">
        <v>91</v>
      </c>
      <c r="AA4774" s="31" t="s">
        <v>97</v>
      </c>
      <c r="AB4774" s="31">
        <v>0</v>
      </c>
    </row>
    <row r="4775" spans="2:28" x14ac:dyDescent="0.25">
      <c r="B4775" s="31" t="s">
        <v>9882</v>
      </c>
      <c r="C4775" s="31">
        <v>1938</v>
      </c>
      <c r="D4775" s="31" t="s">
        <v>9731</v>
      </c>
      <c r="E4775" s="31" t="s">
        <v>9732</v>
      </c>
      <c r="F4775" s="31" t="s">
        <v>9733</v>
      </c>
      <c r="G4775" s="31" t="s">
        <v>9868</v>
      </c>
      <c r="H4775" s="31" t="s">
        <v>7315</v>
      </c>
      <c r="I4775" s="31" t="s">
        <v>9735</v>
      </c>
      <c r="J4775" s="31" t="s">
        <v>160</v>
      </c>
      <c r="K4775" s="31" t="s">
        <v>156</v>
      </c>
      <c r="L4775" s="31" t="s">
        <v>1227</v>
      </c>
      <c r="M4775" s="31">
        <v>0</v>
      </c>
      <c r="N4775" s="31" t="s">
        <v>90</v>
      </c>
      <c r="O4775" s="31" t="s">
        <v>9869</v>
      </c>
      <c r="P4775" s="31" t="s">
        <v>91</v>
      </c>
      <c r="Q4775" s="31" t="s">
        <v>91</v>
      </c>
      <c r="R4775" s="31" t="s">
        <v>90</v>
      </c>
      <c r="S4775" s="31" t="s">
        <v>9870</v>
      </c>
      <c r="T4775" s="31" t="s">
        <v>91</v>
      </c>
      <c r="U4775" s="31" t="s">
        <v>91</v>
      </c>
      <c r="V4775" s="31" t="s">
        <v>90</v>
      </c>
      <c r="W4775" s="31" t="s">
        <v>91</v>
      </c>
      <c r="X4775" s="31" t="s">
        <v>91</v>
      </c>
      <c r="Y4775" s="31" t="s">
        <v>91</v>
      </c>
      <c r="AA4775" s="31" t="s">
        <v>97</v>
      </c>
      <c r="AB4775" s="31">
        <v>0</v>
      </c>
    </row>
    <row r="4776" spans="2:28" x14ac:dyDescent="0.25">
      <c r="B4776" s="31" t="s">
        <v>9883</v>
      </c>
      <c r="C4776" s="31">
        <v>1938</v>
      </c>
      <c r="D4776" s="31" t="s">
        <v>9731</v>
      </c>
      <c r="E4776" s="31" t="s">
        <v>9732</v>
      </c>
      <c r="F4776" s="31" t="s">
        <v>9733</v>
      </c>
      <c r="G4776" s="31" t="s">
        <v>9868</v>
      </c>
      <c r="H4776" s="31" t="s">
        <v>7315</v>
      </c>
      <c r="I4776" s="31" t="s">
        <v>9735</v>
      </c>
      <c r="J4776" s="31" t="s">
        <v>160</v>
      </c>
      <c r="K4776" s="31" t="s">
        <v>181</v>
      </c>
      <c r="L4776" s="31" t="s">
        <v>1227</v>
      </c>
      <c r="M4776" s="31">
        <v>0</v>
      </c>
      <c r="N4776" s="31" t="s">
        <v>90</v>
      </c>
      <c r="O4776" s="31" t="s">
        <v>9869</v>
      </c>
      <c r="P4776" s="31" t="s">
        <v>91</v>
      </c>
      <c r="Q4776" s="31" t="s">
        <v>91</v>
      </c>
      <c r="R4776" s="31" t="s">
        <v>90</v>
      </c>
      <c r="S4776" s="31" t="s">
        <v>9870</v>
      </c>
      <c r="T4776" s="31" t="s">
        <v>91</v>
      </c>
      <c r="U4776" s="31" t="s">
        <v>91</v>
      </c>
      <c r="V4776" s="31" t="s">
        <v>90</v>
      </c>
      <c r="W4776" s="31" t="s">
        <v>91</v>
      </c>
      <c r="X4776" s="31" t="s">
        <v>91</v>
      </c>
      <c r="Y4776" s="31" t="s">
        <v>91</v>
      </c>
      <c r="AA4776" s="31" t="s">
        <v>100</v>
      </c>
      <c r="AB4776" s="31">
        <v>0</v>
      </c>
    </row>
    <row r="4777" spans="2:28" x14ac:dyDescent="0.25">
      <c r="B4777" s="31" t="s">
        <v>9884</v>
      </c>
      <c r="C4777" s="31">
        <v>1938</v>
      </c>
      <c r="D4777" s="31" t="s">
        <v>9731</v>
      </c>
      <c r="E4777" s="31" t="s">
        <v>9732</v>
      </c>
      <c r="F4777" s="31" t="s">
        <v>9733</v>
      </c>
      <c r="G4777" s="31" t="s">
        <v>9868</v>
      </c>
      <c r="H4777" s="31" t="s">
        <v>7315</v>
      </c>
      <c r="I4777" s="31" t="s">
        <v>9735</v>
      </c>
      <c r="J4777" s="31" t="s">
        <v>160</v>
      </c>
      <c r="K4777" s="31" t="s">
        <v>99</v>
      </c>
      <c r="L4777" s="31" t="s">
        <v>1227</v>
      </c>
      <c r="M4777" s="31">
        <v>0</v>
      </c>
      <c r="N4777" s="31" t="s">
        <v>90</v>
      </c>
      <c r="O4777" s="31" t="s">
        <v>9869</v>
      </c>
      <c r="P4777" s="31" t="s">
        <v>91</v>
      </c>
      <c r="Q4777" s="31" t="s">
        <v>91</v>
      </c>
      <c r="R4777" s="31" t="s">
        <v>90</v>
      </c>
      <c r="S4777" s="31" t="s">
        <v>9870</v>
      </c>
      <c r="T4777" s="31" t="s">
        <v>91</v>
      </c>
      <c r="U4777" s="31" t="s">
        <v>91</v>
      </c>
      <c r="V4777" s="31" t="s">
        <v>90</v>
      </c>
      <c r="W4777" s="31" t="s">
        <v>91</v>
      </c>
      <c r="X4777" s="31" t="s">
        <v>91</v>
      </c>
      <c r="Y4777" s="31" t="s">
        <v>91</v>
      </c>
      <c r="AA4777" s="31" t="s">
        <v>100</v>
      </c>
      <c r="AB4777" s="31">
        <v>0</v>
      </c>
    </row>
    <row r="4778" spans="2:28" x14ac:dyDescent="0.25">
      <c r="B4778" s="31" t="s">
        <v>9885</v>
      </c>
      <c r="C4778" s="31">
        <v>1938</v>
      </c>
      <c r="D4778" s="31" t="s">
        <v>9731</v>
      </c>
      <c r="E4778" s="31" t="s">
        <v>9732</v>
      </c>
      <c r="F4778" s="31" t="s">
        <v>9733</v>
      </c>
      <c r="G4778" s="31" t="s">
        <v>9868</v>
      </c>
      <c r="H4778" s="31" t="s">
        <v>7315</v>
      </c>
      <c r="I4778" s="31" t="s">
        <v>9735</v>
      </c>
      <c r="J4778" s="31" t="s">
        <v>160</v>
      </c>
      <c r="K4778" s="31" t="s">
        <v>102</v>
      </c>
      <c r="L4778" s="31" t="s">
        <v>1227</v>
      </c>
      <c r="M4778" s="31">
        <v>0</v>
      </c>
      <c r="N4778" s="31" t="s">
        <v>90</v>
      </c>
      <c r="O4778" s="31" t="s">
        <v>9869</v>
      </c>
      <c r="P4778" s="31" t="s">
        <v>91</v>
      </c>
      <c r="Q4778" s="31" t="s">
        <v>91</v>
      </c>
      <c r="R4778" s="31" t="s">
        <v>90</v>
      </c>
      <c r="S4778" s="31" t="s">
        <v>9870</v>
      </c>
      <c r="T4778" s="31" t="s">
        <v>91</v>
      </c>
      <c r="U4778" s="31" t="s">
        <v>91</v>
      </c>
      <c r="V4778" s="31" t="s">
        <v>90</v>
      </c>
      <c r="W4778" s="31" t="s">
        <v>91</v>
      </c>
      <c r="X4778" s="31" t="s">
        <v>91</v>
      </c>
      <c r="Y4778" s="31" t="s">
        <v>91</v>
      </c>
      <c r="AA4778" s="31" t="s">
        <v>100</v>
      </c>
      <c r="AB4778" s="31">
        <v>0</v>
      </c>
    </row>
    <row r="4779" spans="2:28" x14ac:dyDescent="0.25">
      <c r="B4779" s="31" t="s">
        <v>9886</v>
      </c>
      <c r="C4779" s="31">
        <v>1938</v>
      </c>
      <c r="D4779" s="31" t="s">
        <v>9731</v>
      </c>
      <c r="E4779" s="31" t="s">
        <v>9732</v>
      </c>
      <c r="F4779" s="31" t="s">
        <v>9733</v>
      </c>
      <c r="G4779" s="31" t="s">
        <v>9868</v>
      </c>
      <c r="H4779" s="31" t="s">
        <v>7315</v>
      </c>
      <c r="I4779" s="31" t="s">
        <v>9735</v>
      </c>
      <c r="J4779" s="31" t="s">
        <v>160</v>
      </c>
      <c r="K4779" s="31" t="s">
        <v>104</v>
      </c>
      <c r="L4779" s="31" t="s">
        <v>1227</v>
      </c>
      <c r="M4779" s="31">
        <v>0</v>
      </c>
      <c r="N4779" s="31" t="s">
        <v>90</v>
      </c>
      <c r="O4779" s="31" t="s">
        <v>9869</v>
      </c>
      <c r="P4779" s="31" t="s">
        <v>91</v>
      </c>
      <c r="Q4779" s="31" t="s">
        <v>91</v>
      </c>
      <c r="R4779" s="31" t="s">
        <v>90</v>
      </c>
      <c r="S4779" s="31" t="s">
        <v>9870</v>
      </c>
      <c r="T4779" s="31" t="s">
        <v>91</v>
      </c>
      <c r="U4779" s="31" t="s">
        <v>91</v>
      </c>
      <c r="V4779" s="31" t="s">
        <v>90</v>
      </c>
      <c r="W4779" s="31" t="s">
        <v>91</v>
      </c>
      <c r="X4779" s="31" t="s">
        <v>91</v>
      </c>
      <c r="Y4779" s="31" t="s">
        <v>91</v>
      </c>
      <c r="AA4779" s="31" t="s">
        <v>100</v>
      </c>
      <c r="AB4779" s="31">
        <v>0</v>
      </c>
    </row>
    <row r="4780" spans="2:28" x14ac:dyDescent="0.25">
      <c r="B4780" s="31" t="s">
        <v>9887</v>
      </c>
      <c r="C4780" s="31">
        <v>1938</v>
      </c>
      <c r="D4780" s="31" t="s">
        <v>9731</v>
      </c>
      <c r="E4780" s="31" t="s">
        <v>9732</v>
      </c>
      <c r="F4780" s="31" t="s">
        <v>9733</v>
      </c>
      <c r="G4780" s="31" t="s">
        <v>9868</v>
      </c>
      <c r="H4780" s="31" t="s">
        <v>7315</v>
      </c>
      <c r="I4780" s="31" t="s">
        <v>9735</v>
      </c>
      <c r="J4780" s="31" t="s">
        <v>160</v>
      </c>
      <c r="K4780" s="31" t="s">
        <v>106</v>
      </c>
      <c r="L4780" s="31" t="s">
        <v>1227</v>
      </c>
      <c r="M4780" s="31">
        <v>0</v>
      </c>
      <c r="N4780" s="31" t="s">
        <v>90</v>
      </c>
      <c r="O4780" s="31" t="s">
        <v>9869</v>
      </c>
      <c r="P4780" s="31" t="s">
        <v>91</v>
      </c>
      <c r="Q4780" s="31" t="s">
        <v>91</v>
      </c>
      <c r="R4780" s="31" t="s">
        <v>90</v>
      </c>
      <c r="S4780" s="31" t="s">
        <v>9870</v>
      </c>
      <c r="T4780" s="31" t="s">
        <v>91</v>
      </c>
      <c r="U4780" s="31" t="s">
        <v>91</v>
      </c>
      <c r="V4780" s="31" t="s">
        <v>90</v>
      </c>
      <c r="W4780" s="31" t="s">
        <v>91</v>
      </c>
      <c r="X4780" s="31" t="s">
        <v>91</v>
      </c>
      <c r="Y4780" s="31" t="s">
        <v>91</v>
      </c>
      <c r="AA4780" s="31" t="s">
        <v>100</v>
      </c>
      <c r="AB4780" s="31">
        <v>0</v>
      </c>
    </row>
    <row r="4781" spans="2:28" x14ac:dyDescent="0.25">
      <c r="B4781" s="31" t="s">
        <v>9888</v>
      </c>
      <c r="C4781" s="31">
        <v>1938</v>
      </c>
      <c r="D4781" s="31" t="s">
        <v>9731</v>
      </c>
      <c r="E4781" s="31" t="s">
        <v>9732</v>
      </c>
      <c r="F4781" s="31" t="s">
        <v>9733</v>
      </c>
      <c r="G4781" s="31" t="s">
        <v>9868</v>
      </c>
      <c r="H4781" s="31" t="s">
        <v>7315</v>
      </c>
      <c r="I4781" s="31" t="s">
        <v>9735</v>
      </c>
      <c r="J4781" s="31" t="s">
        <v>160</v>
      </c>
      <c r="K4781" s="31" t="s">
        <v>108</v>
      </c>
      <c r="L4781" s="31" t="s">
        <v>1227</v>
      </c>
      <c r="M4781" s="31">
        <v>0</v>
      </c>
      <c r="N4781" s="31" t="s">
        <v>90</v>
      </c>
      <c r="O4781" s="31" t="s">
        <v>9869</v>
      </c>
      <c r="P4781" s="31" t="s">
        <v>91</v>
      </c>
      <c r="Q4781" s="31" t="s">
        <v>91</v>
      </c>
      <c r="R4781" s="31" t="s">
        <v>90</v>
      </c>
      <c r="S4781" s="31" t="s">
        <v>9870</v>
      </c>
      <c r="T4781" s="31" t="s">
        <v>91</v>
      </c>
      <c r="U4781" s="31" t="s">
        <v>91</v>
      </c>
      <c r="V4781" s="31" t="s">
        <v>90</v>
      </c>
      <c r="W4781" s="31" t="s">
        <v>91</v>
      </c>
      <c r="X4781" s="31" t="s">
        <v>91</v>
      </c>
      <c r="Y4781" s="31" t="s">
        <v>91</v>
      </c>
      <c r="AA4781" s="31" t="s">
        <v>100</v>
      </c>
      <c r="AB4781" s="31">
        <v>0</v>
      </c>
    </row>
    <row r="4782" spans="2:28" x14ac:dyDescent="0.25">
      <c r="B4782" s="31" t="s">
        <v>9889</v>
      </c>
      <c r="C4782" s="31">
        <v>1938</v>
      </c>
      <c r="D4782" s="31" t="s">
        <v>9731</v>
      </c>
      <c r="E4782" s="31" t="s">
        <v>9732</v>
      </c>
      <c r="F4782" s="31" t="s">
        <v>9733</v>
      </c>
      <c r="G4782" s="31" t="s">
        <v>9868</v>
      </c>
      <c r="H4782" s="31" t="s">
        <v>7315</v>
      </c>
      <c r="I4782" s="31" t="s">
        <v>9735</v>
      </c>
      <c r="J4782" s="31" t="s">
        <v>160</v>
      </c>
      <c r="K4782" s="31" t="s">
        <v>110</v>
      </c>
      <c r="L4782" s="31" t="s">
        <v>1227</v>
      </c>
      <c r="M4782" s="31">
        <v>0</v>
      </c>
      <c r="N4782" s="31" t="s">
        <v>90</v>
      </c>
      <c r="O4782" s="31" t="s">
        <v>9869</v>
      </c>
      <c r="P4782" s="31" t="s">
        <v>91</v>
      </c>
      <c r="Q4782" s="31" t="s">
        <v>91</v>
      </c>
      <c r="R4782" s="31" t="s">
        <v>90</v>
      </c>
      <c r="S4782" s="31" t="s">
        <v>9870</v>
      </c>
      <c r="T4782" s="31" t="s">
        <v>91</v>
      </c>
      <c r="U4782" s="31" t="s">
        <v>91</v>
      </c>
      <c r="V4782" s="31" t="s">
        <v>90</v>
      </c>
      <c r="W4782" s="31" t="s">
        <v>91</v>
      </c>
      <c r="X4782" s="31" t="s">
        <v>91</v>
      </c>
      <c r="Y4782" s="31" t="s">
        <v>91</v>
      </c>
      <c r="AA4782" s="31" t="s">
        <v>100</v>
      </c>
      <c r="AB4782" s="31">
        <v>0</v>
      </c>
    </row>
    <row r="4783" spans="2:28" x14ac:dyDescent="0.25">
      <c r="B4783" s="31" t="s">
        <v>9890</v>
      </c>
      <c r="C4783" s="31">
        <v>1938</v>
      </c>
      <c r="D4783" s="31" t="s">
        <v>9731</v>
      </c>
      <c r="E4783" s="31" t="s">
        <v>9732</v>
      </c>
      <c r="F4783" s="31" t="s">
        <v>9733</v>
      </c>
      <c r="G4783" s="31" t="s">
        <v>9868</v>
      </c>
      <c r="H4783" s="31" t="s">
        <v>7315</v>
      </c>
      <c r="I4783" s="31" t="s">
        <v>9735</v>
      </c>
      <c r="J4783" s="31" t="s">
        <v>160</v>
      </c>
      <c r="K4783" s="31" t="s">
        <v>112</v>
      </c>
      <c r="L4783" s="31" t="s">
        <v>1227</v>
      </c>
      <c r="M4783" s="31">
        <v>0</v>
      </c>
      <c r="N4783" s="31" t="s">
        <v>90</v>
      </c>
      <c r="O4783" s="31" t="s">
        <v>9869</v>
      </c>
      <c r="P4783" s="31" t="s">
        <v>91</v>
      </c>
      <c r="Q4783" s="31" t="s">
        <v>91</v>
      </c>
      <c r="R4783" s="31" t="s">
        <v>90</v>
      </c>
      <c r="S4783" s="31" t="s">
        <v>9870</v>
      </c>
      <c r="T4783" s="31" t="s">
        <v>91</v>
      </c>
      <c r="U4783" s="31" t="s">
        <v>91</v>
      </c>
      <c r="V4783" s="31" t="s">
        <v>90</v>
      </c>
      <c r="W4783" s="31" t="s">
        <v>91</v>
      </c>
      <c r="X4783" s="31" t="s">
        <v>91</v>
      </c>
      <c r="Y4783" s="31" t="s">
        <v>91</v>
      </c>
      <c r="AA4783" s="31" t="s">
        <v>100</v>
      </c>
      <c r="AB4783" s="31">
        <v>0</v>
      </c>
    </row>
    <row r="4784" spans="2:28" x14ac:dyDescent="0.25">
      <c r="B4784" s="31" t="s">
        <v>9891</v>
      </c>
      <c r="C4784" s="31">
        <v>1939</v>
      </c>
      <c r="D4784" s="31" t="s">
        <v>9731</v>
      </c>
      <c r="E4784" s="31" t="s">
        <v>9732</v>
      </c>
      <c r="F4784" s="31" t="s">
        <v>9733</v>
      </c>
      <c r="G4784" s="31" t="s">
        <v>9868</v>
      </c>
      <c r="H4784" s="31" t="s">
        <v>7315</v>
      </c>
      <c r="I4784" s="31" t="s">
        <v>9735</v>
      </c>
      <c r="J4784" s="31" t="s">
        <v>160</v>
      </c>
      <c r="K4784" s="31" t="s">
        <v>150</v>
      </c>
      <c r="L4784" s="31" t="s">
        <v>9784</v>
      </c>
      <c r="M4784" s="31">
        <v>2</v>
      </c>
      <c r="N4784" s="31" t="s">
        <v>116</v>
      </c>
      <c r="O4784" s="31" t="s">
        <v>9892</v>
      </c>
      <c r="P4784" s="31" t="s">
        <v>9893</v>
      </c>
      <c r="Q4784" s="31" t="s">
        <v>9894</v>
      </c>
      <c r="R4784" s="31" t="s">
        <v>90</v>
      </c>
      <c r="S4784" s="31" t="s">
        <v>9870</v>
      </c>
      <c r="T4784" s="31" t="s">
        <v>91</v>
      </c>
      <c r="U4784" s="31" t="s">
        <v>91</v>
      </c>
      <c r="V4784" s="31" t="s">
        <v>90</v>
      </c>
      <c r="W4784" s="31" t="s">
        <v>91</v>
      </c>
      <c r="X4784" s="31" t="s">
        <v>91</v>
      </c>
      <c r="Y4784" s="31" t="s">
        <v>91</v>
      </c>
      <c r="AA4784" s="31" t="s">
        <v>97</v>
      </c>
      <c r="AB4784" s="31">
        <v>1</v>
      </c>
    </row>
    <row r="4785" spans="2:28" x14ac:dyDescent="0.25">
      <c r="B4785" s="31" t="s">
        <v>9895</v>
      </c>
      <c r="C4785" s="31">
        <v>1940</v>
      </c>
      <c r="D4785" s="31" t="s">
        <v>9731</v>
      </c>
      <c r="E4785" s="31" t="s">
        <v>9732</v>
      </c>
      <c r="F4785" s="31" t="s">
        <v>9733</v>
      </c>
      <c r="G4785" s="31" t="s">
        <v>9868</v>
      </c>
      <c r="H4785" s="31" t="s">
        <v>7315</v>
      </c>
      <c r="I4785" s="31" t="s">
        <v>9735</v>
      </c>
      <c r="J4785" s="31" t="s">
        <v>87</v>
      </c>
      <c r="K4785" s="31" t="s">
        <v>161</v>
      </c>
      <c r="L4785" s="31" t="s">
        <v>9896</v>
      </c>
      <c r="M4785" s="31">
        <v>2</v>
      </c>
      <c r="N4785" s="31" t="s">
        <v>116</v>
      </c>
      <c r="O4785" s="31" t="s">
        <v>9897</v>
      </c>
      <c r="P4785" s="31" t="s">
        <v>9898</v>
      </c>
      <c r="Q4785" s="31" t="s">
        <v>9899</v>
      </c>
      <c r="R4785" s="31" t="s">
        <v>90</v>
      </c>
      <c r="S4785" s="31" t="s">
        <v>9870</v>
      </c>
      <c r="T4785" s="31" t="s">
        <v>91</v>
      </c>
      <c r="U4785" s="31" t="s">
        <v>91</v>
      </c>
      <c r="V4785" s="31" t="s">
        <v>90</v>
      </c>
      <c r="W4785" s="31" t="s">
        <v>91</v>
      </c>
      <c r="X4785" s="31" t="s">
        <v>91</v>
      </c>
      <c r="Y4785" s="31" t="s">
        <v>91</v>
      </c>
      <c r="AA4785" s="31" t="s">
        <v>94</v>
      </c>
      <c r="AB4785" s="31">
        <v>1</v>
      </c>
    </row>
    <row r="4786" spans="2:28" x14ac:dyDescent="0.25">
      <c r="B4786" s="31" t="s">
        <v>9900</v>
      </c>
      <c r="C4786" s="31">
        <v>1941</v>
      </c>
      <c r="D4786" s="31" t="s">
        <v>9731</v>
      </c>
      <c r="E4786" s="31" t="s">
        <v>9732</v>
      </c>
      <c r="F4786" s="31" t="s">
        <v>9733</v>
      </c>
      <c r="G4786" s="31" t="s">
        <v>9868</v>
      </c>
      <c r="H4786" s="31" t="s">
        <v>7315</v>
      </c>
      <c r="I4786" s="31" t="s">
        <v>9735</v>
      </c>
      <c r="J4786" s="31" t="s">
        <v>87</v>
      </c>
      <c r="K4786" s="31" t="s">
        <v>164</v>
      </c>
      <c r="L4786" s="31" t="s">
        <v>2335</v>
      </c>
      <c r="M4786" s="31">
        <v>0</v>
      </c>
      <c r="N4786" s="31" t="s">
        <v>90</v>
      </c>
      <c r="O4786" s="31" t="s">
        <v>9897</v>
      </c>
      <c r="P4786" s="31" t="s">
        <v>91</v>
      </c>
      <c r="Q4786" s="31" t="s">
        <v>91</v>
      </c>
      <c r="R4786" s="31" t="s">
        <v>90</v>
      </c>
      <c r="S4786" s="31" t="s">
        <v>9870</v>
      </c>
      <c r="T4786" s="31" t="s">
        <v>91</v>
      </c>
      <c r="U4786" s="31" t="s">
        <v>91</v>
      </c>
      <c r="V4786" s="31" t="s">
        <v>90</v>
      </c>
      <c r="W4786" s="31" t="s">
        <v>91</v>
      </c>
      <c r="X4786" s="31" t="s">
        <v>91</v>
      </c>
      <c r="Y4786" s="31" t="s">
        <v>91</v>
      </c>
      <c r="AA4786" s="31" t="s">
        <v>94</v>
      </c>
      <c r="AB4786" s="31">
        <v>0</v>
      </c>
    </row>
    <row r="4787" spans="2:28" x14ac:dyDescent="0.25">
      <c r="B4787" s="31" t="s">
        <v>9901</v>
      </c>
      <c r="C4787" s="31">
        <v>1941</v>
      </c>
      <c r="D4787" s="31" t="s">
        <v>9731</v>
      </c>
      <c r="E4787" s="31" t="s">
        <v>9732</v>
      </c>
      <c r="F4787" s="31" t="s">
        <v>9733</v>
      </c>
      <c r="G4787" s="31" t="s">
        <v>9868</v>
      </c>
      <c r="H4787" s="31" t="s">
        <v>7315</v>
      </c>
      <c r="I4787" s="31" t="s">
        <v>9735</v>
      </c>
      <c r="J4787" s="31" t="s">
        <v>87</v>
      </c>
      <c r="K4787" s="31" t="s">
        <v>88</v>
      </c>
      <c r="L4787" s="31" t="s">
        <v>2335</v>
      </c>
      <c r="M4787" s="31">
        <v>0</v>
      </c>
      <c r="N4787" s="31" t="s">
        <v>90</v>
      </c>
      <c r="O4787" s="31" t="s">
        <v>9897</v>
      </c>
      <c r="P4787" s="31" t="s">
        <v>91</v>
      </c>
      <c r="Q4787" s="31" t="s">
        <v>91</v>
      </c>
      <c r="R4787" s="31" t="s">
        <v>90</v>
      </c>
      <c r="S4787" s="31" t="s">
        <v>9870</v>
      </c>
      <c r="T4787" s="31" t="s">
        <v>91</v>
      </c>
      <c r="U4787" s="31" t="s">
        <v>91</v>
      </c>
      <c r="V4787" s="31" t="s">
        <v>90</v>
      </c>
      <c r="W4787" s="31" t="s">
        <v>91</v>
      </c>
      <c r="X4787" s="31" t="s">
        <v>91</v>
      </c>
      <c r="Y4787" s="31" t="s">
        <v>91</v>
      </c>
      <c r="AA4787" s="31" t="s">
        <v>94</v>
      </c>
      <c r="AB4787" s="31">
        <v>0</v>
      </c>
    </row>
    <row r="4788" spans="2:28" x14ac:dyDescent="0.25">
      <c r="B4788" s="31" t="s">
        <v>9902</v>
      </c>
      <c r="C4788" s="31">
        <v>1941</v>
      </c>
      <c r="D4788" s="31" t="s">
        <v>9731</v>
      </c>
      <c r="E4788" s="31" t="s">
        <v>9732</v>
      </c>
      <c r="F4788" s="31" t="s">
        <v>9733</v>
      </c>
      <c r="G4788" s="31" t="s">
        <v>9868</v>
      </c>
      <c r="H4788" s="31" t="s">
        <v>7315</v>
      </c>
      <c r="I4788" s="31" t="s">
        <v>9735</v>
      </c>
      <c r="J4788" s="31" t="s">
        <v>87</v>
      </c>
      <c r="K4788" s="31" t="s">
        <v>114</v>
      </c>
      <c r="L4788" s="31" t="s">
        <v>2335</v>
      </c>
      <c r="M4788" s="31">
        <v>0</v>
      </c>
      <c r="N4788" s="31" t="s">
        <v>90</v>
      </c>
      <c r="O4788" s="31" t="s">
        <v>9897</v>
      </c>
      <c r="P4788" s="31" t="s">
        <v>91</v>
      </c>
      <c r="Q4788" s="31" t="s">
        <v>91</v>
      </c>
      <c r="R4788" s="31" t="s">
        <v>90</v>
      </c>
      <c r="S4788" s="31" t="s">
        <v>9870</v>
      </c>
      <c r="T4788" s="31" t="s">
        <v>91</v>
      </c>
      <c r="U4788" s="31" t="s">
        <v>91</v>
      </c>
      <c r="V4788" s="31" t="s">
        <v>90</v>
      </c>
      <c r="W4788" s="31" t="s">
        <v>91</v>
      </c>
      <c r="X4788" s="31" t="s">
        <v>91</v>
      </c>
      <c r="Y4788" s="31" t="s">
        <v>91</v>
      </c>
      <c r="AA4788" s="31" t="s">
        <v>94</v>
      </c>
      <c r="AB4788" s="31">
        <v>0</v>
      </c>
    </row>
    <row r="4789" spans="2:28" x14ac:dyDescent="0.25">
      <c r="B4789" s="31" t="s">
        <v>9903</v>
      </c>
      <c r="C4789" s="31">
        <v>1941</v>
      </c>
      <c r="D4789" s="31" t="s">
        <v>9731</v>
      </c>
      <c r="E4789" s="31" t="s">
        <v>9732</v>
      </c>
      <c r="F4789" s="31" t="s">
        <v>9733</v>
      </c>
      <c r="G4789" s="31" t="s">
        <v>9868</v>
      </c>
      <c r="H4789" s="31" t="s">
        <v>7315</v>
      </c>
      <c r="I4789" s="31" t="s">
        <v>9735</v>
      </c>
      <c r="J4789" s="31" t="s">
        <v>87</v>
      </c>
      <c r="K4789" s="31" t="s">
        <v>96</v>
      </c>
      <c r="L4789" s="31" t="s">
        <v>2335</v>
      </c>
      <c r="M4789" s="31">
        <v>0</v>
      </c>
      <c r="N4789" s="31" t="s">
        <v>90</v>
      </c>
      <c r="O4789" s="31" t="s">
        <v>9897</v>
      </c>
      <c r="P4789" s="31" t="s">
        <v>91</v>
      </c>
      <c r="Q4789" s="31" t="s">
        <v>91</v>
      </c>
      <c r="R4789" s="31" t="s">
        <v>90</v>
      </c>
      <c r="S4789" s="31" t="s">
        <v>9870</v>
      </c>
      <c r="T4789" s="31" t="s">
        <v>91</v>
      </c>
      <c r="U4789" s="31" t="s">
        <v>91</v>
      </c>
      <c r="V4789" s="31" t="s">
        <v>90</v>
      </c>
      <c r="W4789" s="31" t="s">
        <v>91</v>
      </c>
      <c r="X4789" s="31" t="s">
        <v>91</v>
      </c>
      <c r="Y4789" s="31" t="s">
        <v>91</v>
      </c>
      <c r="AA4789" s="31" t="s">
        <v>97</v>
      </c>
      <c r="AB4789" s="31">
        <v>0</v>
      </c>
    </row>
    <row r="4790" spans="2:28" x14ac:dyDescent="0.25">
      <c r="B4790" s="31" t="s">
        <v>9904</v>
      </c>
      <c r="C4790" s="31">
        <v>1941</v>
      </c>
      <c r="D4790" s="31" t="s">
        <v>9731</v>
      </c>
      <c r="E4790" s="31" t="s">
        <v>9732</v>
      </c>
      <c r="F4790" s="31" t="s">
        <v>9733</v>
      </c>
      <c r="G4790" s="31" t="s">
        <v>9868</v>
      </c>
      <c r="H4790" s="31" t="s">
        <v>7315</v>
      </c>
      <c r="I4790" s="31" t="s">
        <v>9735</v>
      </c>
      <c r="J4790" s="31" t="s">
        <v>87</v>
      </c>
      <c r="K4790" s="31" t="s">
        <v>177</v>
      </c>
      <c r="L4790" s="31" t="s">
        <v>2335</v>
      </c>
      <c r="M4790" s="31">
        <v>0</v>
      </c>
      <c r="N4790" s="31" t="s">
        <v>90</v>
      </c>
      <c r="O4790" s="31" t="s">
        <v>9897</v>
      </c>
      <c r="P4790" s="31" t="s">
        <v>91</v>
      </c>
      <c r="Q4790" s="31" t="s">
        <v>91</v>
      </c>
      <c r="R4790" s="31" t="s">
        <v>90</v>
      </c>
      <c r="S4790" s="31" t="s">
        <v>9870</v>
      </c>
      <c r="T4790" s="31" t="s">
        <v>91</v>
      </c>
      <c r="U4790" s="31" t="s">
        <v>91</v>
      </c>
      <c r="V4790" s="31" t="s">
        <v>90</v>
      </c>
      <c r="W4790" s="31" t="s">
        <v>91</v>
      </c>
      <c r="X4790" s="31" t="s">
        <v>91</v>
      </c>
      <c r="Y4790" s="31" t="s">
        <v>91</v>
      </c>
      <c r="AA4790" s="31" t="s">
        <v>97</v>
      </c>
      <c r="AB4790" s="31">
        <v>0</v>
      </c>
    </row>
    <row r="4791" spans="2:28" x14ac:dyDescent="0.25">
      <c r="B4791" s="31" t="s">
        <v>9905</v>
      </c>
      <c r="C4791" s="31">
        <v>1941</v>
      </c>
      <c r="D4791" s="31" t="s">
        <v>9731</v>
      </c>
      <c r="E4791" s="31" t="s">
        <v>9732</v>
      </c>
      <c r="F4791" s="31" t="s">
        <v>9733</v>
      </c>
      <c r="G4791" s="31" t="s">
        <v>9868</v>
      </c>
      <c r="H4791" s="31" t="s">
        <v>7315</v>
      </c>
      <c r="I4791" s="31" t="s">
        <v>9735</v>
      </c>
      <c r="J4791" s="31" t="s">
        <v>87</v>
      </c>
      <c r="K4791" s="31" t="s">
        <v>106</v>
      </c>
      <c r="L4791" s="31" t="s">
        <v>2335</v>
      </c>
      <c r="M4791" s="31">
        <v>0</v>
      </c>
      <c r="N4791" s="31" t="s">
        <v>90</v>
      </c>
      <c r="O4791" s="31" t="s">
        <v>9897</v>
      </c>
      <c r="P4791" s="31" t="s">
        <v>91</v>
      </c>
      <c r="Q4791" s="31" t="s">
        <v>91</v>
      </c>
      <c r="R4791" s="31" t="s">
        <v>90</v>
      </c>
      <c r="S4791" s="31" t="s">
        <v>9870</v>
      </c>
      <c r="T4791" s="31" t="s">
        <v>91</v>
      </c>
      <c r="U4791" s="31" t="s">
        <v>91</v>
      </c>
      <c r="V4791" s="31" t="s">
        <v>90</v>
      </c>
      <c r="W4791" s="31" t="s">
        <v>91</v>
      </c>
      <c r="X4791" s="31" t="s">
        <v>91</v>
      </c>
      <c r="Y4791" s="31" t="s">
        <v>91</v>
      </c>
      <c r="AA4791" s="31" t="s">
        <v>100</v>
      </c>
      <c r="AB4791" s="31">
        <v>0</v>
      </c>
    </row>
    <row r="4792" spans="2:28" x14ac:dyDescent="0.25">
      <c r="B4792" s="31" t="s">
        <v>9906</v>
      </c>
      <c r="C4792" s="31">
        <v>1941</v>
      </c>
      <c r="D4792" s="31" t="s">
        <v>9731</v>
      </c>
      <c r="E4792" s="31" t="s">
        <v>9732</v>
      </c>
      <c r="F4792" s="31" t="s">
        <v>9733</v>
      </c>
      <c r="G4792" s="31" t="s">
        <v>9868</v>
      </c>
      <c r="H4792" s="31" t="s">
        <v>7315</v>
      </c>
      <c r="I4792" s="31" t="s">
        <v>9735</v>
      </c>
      <c r="J4792" s="31" t="s">
        <v>87</v>
      </c>
      <c r="K4792" s="31" t="s">
        <v>108</v>
      </c>
      <c r="L4792" s="31" t="s">
        <v>2335</v>
      </c>
      <c r="M4792" s="31">
        <v>0</v>
      </c>
      <c r="N4792" s="31" t="s">
        <v>90</v>
      </c>
      <c r="O4792" s="31" t="s">
        <v>9897</v>
      </c>
      <c r="P4792" s="31" t="s">
        <v>91</v>
      </c>
      <c r="Q4792" s="31" t="s">
        <v>91</v>
      </c>
      <c r="R4792" s="31" t="s">
        <v>90</v>
      </c>
      <c r="S4792" s="31" t="s">
        <v>9870</v>
      </c>
      <c r="T4792" s="31" t="s">
        <v>91</v>
      </c>
      <c r="U4792" s="31" t="s">
        <v>91</v>
      </c>
      <c r="V4792" s="31" t="s">
        <v>90</v>
      </c>
      <c r="W4792" s="31" t="s">
        <v>91</v>
      </c>
      <c r="X4792" s="31" t="s">
        <v>91</v>
      </c>
      <c r="Y4792" s="31" t="s">
        <v>91</v>
      </c>
      <c r="AA4792" s="31" t="s">
        <v>100</v>
      </c>
      <c r="AB4792" s="31">
        <v>0</v>
      </c>
    </row>
    <row r="4793" spans="2:28" x14ac:dyDescent="0.25">
      <c r="B4793" s="31" t="s">
        <v>9907</v>
      </c>
      <c r="C4793" s="31">
        <v>1941</v>
      </c>
      <c r="D4793" s="31" t="s">
        <v>9731</v>
      </c>
      <c r="E4793" s="31" t="s">
        <v>9732</v>
      </c>
      <c r="F4793" s="31" t="s">
        <v>9733</v>
      </c>
      <c r="G4793" s="31" t="s">
        <v>9868</v>
      </c>
      <c r="H4793" s="31" t="s">
        <v>7315</v>
      </c>
      <c r="I4793" s="31" t="s">
        <v>9735</v>
      </c>
      <c r="J4793" s="31" t="s">
        <v>87</v>
      </c>
      <c r="K4793" s="31" t="s">
        <v>110</v>
      </c>
      <c r="L4793" s="31" t="s">
        <v>2335</v>
      </c>
      <c r="M4793" s="31">
        <v>0</v>
      </c>
      <c r="N4793" s="31" t="s">
        <v>90</v>
      </c>
      <c r="O4793" s="31" t="s">
        <v>9897</v>
      </c>
      <c r="P4793" s="31" t="s">
        <v>91</v>
      </c>
      <c r="Q4793" s="31" t="s">
        <v>91</v>
      </c>
      <c r="R4793" s="31" t="s">
        <v>90</v>
      </c>
      <c r="S4793" s="31" t="s">
        <v>9870</v>
      </c>
      <c r="T4793" s="31" t="s">
        <v>91</v>
      </c>
      <c r="U4793" s="31" t="s">
        <v>91</v>
      </c>
      <c r="V4793" s="31" t="s">
        <v>90</v>
      </c>
      <c r="W4793" s="31" t="s">
        <v>91</v>
      </c>
      <c r="X4793" s="31" t="s">
        <v>91</v>
      </c>
      <c r="Y4793" s="31" t="s">
        <v>91</v>
      </c>
      <c r="AA4793" s="31" t="s">
        <v>100</v>
      </c>
      <c r="AB4793" s="31">
        <v>0</v>
      </c>
    </row>
    <row r="4794" spans="2:28" x14ac:dyDescent="0.25">
      <c r="B4794" s="31" t="s">
        <v>9908</v>
      </c>
      <c r="C4794" s="31">
        <v>1941</v>
      </c>
      <c r="D4794" s="31" t="s">
        <v>9731</v>
      </c>
      <c r="E4794" s="31" t="s">
        <v>9732</v>
      </c>
      <c r="F4794" s="31" t="s">
        <v>9733</v>
      </c>
      <c r="G4794" s="31" t="s">
        <v>9868</v>
      </c>
      <c r="H4794" s="31" t="s">
        <v>7315</v>
      </c>
      <c r="I4794" s="31" t="s">
        <v>9735</v>
      </c>
      <c r="J4794" s="31" t="s">
        <v>87</v>
      </c>
      <c r="K4794" s="31" t="s">
        <v>112</v>
      </c>
      <c r="L4794" s="31" t="s">
        <v>2335</v>
      </c>
      <c r="M4794" s="31">
        <v>0</v>
      </c>
      <c r="N4794" s="31" t="s">
        <v>90</v>
      </c>
      <c r="O4794" s="31" t="s">
        <v>9897</v>
      </c>
      <c r="P4794" s="31" t="s">
        <v>91</v>
      </c>
      <c r="Q4794" s="31" t="s">
        <v>91</v>
      </c>
      <c r="R4794" s="31" t="s">
        <v>90</v>
      </c>
      <c r="S4794" s="31" t="s">
        <v>9870</v>
      </c>
      <c r="T4794" s="31" t="s">
        <v>91</v>
      </c>
      <c r="U4794" s="31" t="s">
        <v>91</v>
      </c>
      <c r="V4794" s="31" t="s">
        <v>90</v>
      </c>
      <c r="W4794" s="31" t="s">
        <v>91</v>
      </c>
      <c r="X4794" s="31" t="s">
        <v>91</v>
      </c>
      <c r="Y4794" s="31" t="s">
        <v>91</v>
      </c>
      <c r="AA4794" s="31" t="s">
        <v>100</v>
      </c>
      <c r="AB4794" s="31">
        <v>0</v>
      </c>
    </row>
    <row r="4795" spans="2:28" x14ac:dyDescent="0.25">
      <c r="B4795" s="31" t="s">
        <v>9909</v>
      </c>
      <c r="C4795" s="31">
        <v>1942</v>
      </c>
      <c r="D4795" s="31" t="s">
        <v>9731</v>
      </c>
      <c r="E4795" s="31" t="s">
        <v>9732</v>
      </c>
      <c r="F4795" s="31" t="s">
        <v>9733</v>
      </c>
      <c r="G4795" s="31" t="s">
        <v>9868</v>
      </c>
      <c r="H4795" s="31" t="s">
        <v>7315</v>
      </c>
      <c r="I4795" s="31" t="s">
        <v>9735</v>
      </c>
      <c r="J4795" s="31" t="s">
        <v>87</v>
      </c>
      <c r="K4795" s="31" t="s">
        <v>166</v>
      </c>
      <c r="L4795" s="31" t="s">
        <v>9910</v>
      </c>
      <c r="M4795" s="31">
        <v>0</v>
      </c>
      <c r="N4795" s="31" t="s">
        <v>90</v>
      </c>
      <c r="O4795" s="31" t="s">
        <v>9897</v>
      </c>
      <c r="P4795" s="31" t="s">
        <v>91</v>
      </c>
      <c r="Q4795" s="31" t="s">
        <v>91</v>
      </c>
      <c r="R4795" s="31" t="s">
        <v>90</v>
      </c>
      <c r="S4795" s="31" t="s">
        <v>9870</v>
      </c>
      <c r="T4795" s="31" t="s">
        <v>91</v>
      </c>
      <c r="U4795" s="31" t="s">
        <v>91</v>
      </c>
      <c r="V4795" s="31" t="s">
        <v>90</v>
      </c>
      <c r="W4795" s="31" t="s">
        <v>91</v>
      </c>
      <c r="X4795" s="31" t="s">
        <v>91</v>
      </c>
      <c r="Y4795" s="31" t="s">
        <v>91</v>
      </c>
      <c r="Z4795" s="31" t="s">
        <v>9911</v>
      </c>
      <c r="AA4795" s="31" t="s">
        <v>94</v>
      </c>
      <c r="AB4795" s="31">
        <v>0</v>
      </c>
    </row>
    <row r="4796" spans="2:28" x14ac:dyDescent="0.25">
      <c r="B4796" s="31" t="s">
        <v>9912</v>
      </c>
      <c r="C4796" s="31">
        <v>1943</v>
      </c>
      <c r="D4796" s="31" t="s">
        <v>9731</v>
      </c>
      <c r="E4796" s="31" t="s">
        <v>9732</v>
      </c>
      <c r="F4796" s="31" t="s">
        <v>9733</v>
      </c>
      <c r="G4796" s="31" t="s">
        <v>9868</v>
      </c>
      <c r="H4796" s="31" t="s">
        <v>7315</v>
      </c>
      <c r="I4796" s="31" t="s">
        <v>9735</v>
      </c>
      <c r="J4796" s="31" t="s">
        <v>87</v>
      </c>
      <c r="K4796" s="31" t="s">
        <v>170</v>
      </c>
      <c r="L4796" s="31" t="s">
        <v>9913</v>
      </c>
      <c r="M4796" s="31">
        <v>2</v>
      </c>
      <c r="N4796" s="31" t="s">
        <v>116</v>
      </c>
      <c r="O4796" s="31" t="s">
        <v>9897</v>
      </c>
      <c r="P4796" s="31" t="s">
        <v>9914</v>
      </c>
      <c r="Q4796" s="31" t="s">
        <v>9915</v>
      </c>
      <c r="R4796" s="31" t="s">
        <v>90</v>
      </c>
      <c r="S4796" s="31" t="s">
        <v>9870</v>
      </c>
      <c r="T4796" s="31" t="s">
        <v>91</v>
      </c>
      <c r="U4796" s="31" t="s">
        <v>91</v>
      </c>
      <c r="V4796" s="31" t="s">
        <v>90</v>
      </c>
      <c r="W4796" s="31" t="s">
        <v>91</v>
      </c>
      <c r="X4796" s="31" t="s">
        <v>91</v>
      </c>
      <c r="Y4796" s="31" t="s">
        <v>91</v>
      </c>
      <c r="AA4796" s="31" t="s">
        <v>94</v>
      </c>
      <c r="AB4796" s="31">
        <v>1</v>
      </c>
    </row>
    <row r="4797" spans="2:28" x14ac:dyDescent="0.25">
      <c r="B4797" s="31" t="s">
        <v>9916</v>
      </c>
      <c r="C4797" s="31">
        <v>1944</v>
      </c>
      <c r="D4797" s="31" t="s">
        <v>9731</v>
      </c>
      <c r="E4797" s="31" t="s">
        <v>9732</v>
      </c>
      <c r="F4797" s="31" t="s">
        <v>9733</v>
      </c>
      <c r="G4797" s="31" t="s">
        <v>9868</v>
      </c>
      <c r="H4797" s="31" t="s">
        <v>7315</v>
      </c>
      <c r="I4797" s="31" t="s">
        <v>9735</v>
      </c>
      <c r="J4797" s="31" t="s">
        <v>87</v>
      </c>
      <c r="K4797" s="31" t="s">
        <v>125</v>
      </c>
      <c r="L4797" s="31" t="s">
        <v>9917</v>
      </c>
      <c r="M4797" s="31">
        <v>2</v>
      </c>
      <c r="N4797" s="31" t="s">
        <v>116</v>
      </c>
      <c r="O4797" s="31" t="s">
        <v>9897</v>
      </c>
      <c r="P4797" s="31" t="s">
        <v>9918</v>
      </c>
      <c r="Q4797" s="31" t="s">
        <v>9919</v>
      </c>
      <c r="R4797" s="31" t="s">
        <v>90</v>
      </c>
      <c r="S4797" s="31" t="s">
        <v>9870</v>
      </c>
      <c r="T4797" s="31" t="s">
        <v>91</v>
      </c>
      <c r="U4797" s="31" t="s">
        <v>91</v>
      </c>
      <c r="V4797" s="31" t="s">
        <v>90</v>
      </c>
      <c r="W4797" s="31" t="s">
        <v>91</v>
      </c>
      <c r="X4797" s="31" t="s">
        <v>91</v>
      </c>
      <c r="Y4797" s="31" t="s">
        <v>91</v>
      </c>
      <c r="AA4797" s="31" t="s">
        <v>97</v>
      </c>
      <c r="AB4797" s="31">
        <v>1</v>
      </c>
    </row>
    <row r="4798" spans="2:28" x14ac:dyDescent="0.25">
      <c r="B4798" s="31" t="s">
        <v>9920</v>
      </c>
      <c r="C4798" s="31">
        <v>1945</v>
      </c>
      <c r="D4798" s="31" t="s">
        <v>9731</v>
      </c>
      <c r="E4798" s="31" t="s">
        <v>9732</v>
      </c>
      <c r="F4798" s="31" t="s">
        <v>9733</v>
      </c>
      <c r="G4798" s="31" t="s">
        <v>9868</v>
      </c>
      <c r="H4798" s="31" t="s">
        <v>7315</v>
      </c>
      <c r="I4798" s="31" t="s">
        <v>9735</v>
      </c>
      <c r="J4798" s="31" t="s">
        <v>87</v>
      </c>
      <c r="K4798" s="31" t="s">
        <v>134</v>
      </c>
      <c r="L4798" s="31" t="s">
        <v>9921</v>
      </c>
      <c r="M4798" s="31">
        <v>1</v>
      </c>
      <c r="N4798" s="31" t="s">
        <v>116</v>
      </c>
      <c r="O4798" s="31" t="s">
        <v>9897</v>
      </c>
      <c r="P4798" s="31" t="s">
        <v>9922</v>
      </c>
      <c r="Q4798" s="31" t="s">
        <v>9923</v>
      </c>
      <c r="R4798" s="31" t="s">
        <v>90</v>
      </c>
      <c r="S4798" s="31" t="s">
        <v>9870</v>
      </c>
      <c r="T4798" s="31" t="s">
        <v>91</v>
      </c>
      <c r="U4798" s="31" t="s">
        <v>91</v>
      </c>
      <c r="V4798" s="31" t="s">
        <v>90</v>
      </c>
      <c r="W4798" s="31" t="s">
        <v>91</v>
      </c>
      <c r="X4798" s="31" t="s">
        <v>91</v>
      </c>
      <c r="Y4798" s="31" t="s">
        <v>91</v>
      </c>
      <c r="AA4798" s="31" t="s">
        <v>97</v>
      </c>
      <c r="AB4798" s="31">
        <v>1</v>
      </c>
    </row>
    <row r="4799" spans="2:28" x14ac:dyDescent="0.25">
      <c r="B4799" s="31" t="s">
        <v>9924</v>
      </c>
      <c r="C4799" s="31">
        <v>1946</v>
      </c>
      <c r="D4799" s="31" t="s">
        <v>9731</v>
      </c>
      <c r="E4799" s="31" t="s">
        <v>9732</v>
      </c>
      <c r="F4799" s="31" t="s">
        <v>9733</v>
      </c>
      <c r="G4799" s="31" t="s">
        <v>9868</v>
      </c>
      <c r="H4799" s="31" t="s">
        <v>7315</v>
      </c>
      <c r="I4799" s="31" t="s">
        <v>9735</v>
      </c>
      <c r="J4799" s="31" t="s">
        <v>87</v>
      </c>
      <c r="K4799" s="31" t="s">
        <v>139</v>
      </c>
      <c r="L4799" s="31" t="s">
        <v>9925</v>
      </c>
      <c r="M4799" s="31">
        <v>2</v>
      </c>
      <c r="N4799" s="31" t="s">
        <v>116</v>
      </c>
      <c r="O4799" s="31" t="s">
        <v>9897</v>
      </c>
      <c r="P4799" s="31" t="s">
        <v>9926</v>
      </c>
      <c r="Q4799" s="31" t="s">
        <v>9927</v>
      </c>
      <c r="R4799" s="31" t="s">
        <v>90</v>
      </c>
      <c r="S4799" s="31" t="s">
        <v>9870</v>
      </c>
      <c r="T4799" s="31" t="s">
        <v>91</v>
      </c>
      <c r="U4799" s="31" t="s">
        <v>91</v>
      </c>
      <c r="V4799" s="31" t="s">
        <v>90</v>
      </c>
      <c r="W4799" s="31" t="s">
        <v>91</v>
      </c>
      <c r="X4799" s="31" t="s">
        <v>91</v>
      </c>
      <c r="Y4799" s="31" t="s">
        <v>91</v>
      </c>
      <c r="AA4799" s="31" t="s">
        <v>97</v>
      </c>
      <c r="AB4799" s="31">
        <v>1</v>
      </c>
    </row>
    <row r="4800" spans="2:28" x14ac:dyDescent="0.25">
      <c r="B4800" s="31" t="s">
        <v>9928</v>
      </c>
      <c r="C4800" s="31">
        <v>1947</v>
      </c>
      <c r="D4800" s="31" t="s">
        <v>9731</v>
      </c>
      <c r="E4800" s="31" t="s">
        <v>9732</v>
      </c>
      <c r="F4800" s="31" t="s">
        <v>9733</v>
      </c>
      <c r="G4800" s="31" t="s">
        <v>9868</v>
      </c>
      <c r="H4800" s="31" t="s">
        <v>7315</v>
      </c>
      <c r="I4800" s="31" t="s">
        <v>9735</v>
      </c>
      <c r="J4800" s="31" t="s">
        <v>87</v>
      </c>
      <c r="K4800" s="31" t="s">
        <v>145</v>
      </c>
      <c r="L4800" s="31" t="s">
        <v>9929</v>
      </c>
      <c r="M4800" s="31">
        <v>2</v>
      </c>
      <c r="N4800" s="31" t="s">
        <v>116</v>
      </c>
      <c r="O4800" s="31" t="s">
        <v>9897</v>
      </c>
      <c r="P4800" s="31" t="s">
        <v>9930</v>
      </c>
      <c r="Q4800" s="31" t="s">
        <v>9931</v>
      </c>
      <c r="R4800" s="31" t="s">
        <v>90</v>
      </c>
      <c r="S4800" s="31" t="s">
        <v>9870</v>
      </c>
      <c r="T4800" s="31" t="s">
        <v>91</v>
      </c>
      <c r="U4800" s="31" t="s">
        <v>91</v>
      </c>
      <c r="V4800" s="31" t="s">
        <v>90</v>
      </c>
      <c r="W4800" s="31" t="s">
        <v>91</v>
      </c>
      <c r="X4800" s="31" t="s">
        <v>91</v>
      </c>
      <c r="Y4800" s="31" t="s">
        <v>91</v>
      </c>
      <c r="AA4800" s="31" t="s">
        <v>97</v>
      </c>
      <c r="AB4800" s="31">
        <v>1</v>
      </c>
    </row>
    <row r="4801" spans="2:28" x14ac:dyDescent="0.25">
      <c r="B4801" s="31" t="s">
        <v>9932</v>
      </c>
      <c r="C4801" s="31">
        <v>1948</v>
      </c>
      <c r="D4801" s="31" t="s">
        <v>9731</v>
      </c>
      <c r="E4801" s="31" t="s">
        <v>9732</v>
      </c>
      <c r="F4801" s="31" t="s">
        <v>9733</v>
      </c>
      <c r="G4801" s="31" t="s">
        <v>9868</v>
      </c>
      <c r="H4801" s="31" t="s">
        <v>7315</v>
      </c>
      <c r="I4801" s="31" t="s">
        <v>9735</v>
      </c>
      <c r="J4801" s="31" t="s">
        <v>87</v>
      </c>
      <c r="K4801" s="31" t="s">
        <v>150</v>
      </c>
      <c r="L4801" s="31" t="s">
        <v>9933</v>
      </c>
      <c r="M4801" s="31">
        <v>2</v>
      </c>
      <c r="N4801" s="31" t="s">
        <v>116</v>
      </c>
      <c r="O4801" s="31" t="s">
        <v>9897</v>
      </c>
      <c r="P4801" s="31" t="s">
        <v>9934</v>
      </c>
      <c r="Q4801" s="31" t="s">
        <v>9935</v>
      </c>
      <c r="R4801" s="31" t="s">
        <v>90</v>
      </c>
      <c r="S4801" s="31" t="s">
        <v>9870</v>
      </c>
      <c r="T4801" s="31" t="s">
        <v>91</v>
      </c>
      <c r="U4801" s="31" t="s">
        <v>91</v>
      </c>
      <c r="V4801" s="31" t="s">
        <v>90</v>
      </c>
      <c r="W4801" s="31" t="s">
        <v>91</v>
      </c>
      <c r="X4801" s="31" t="s">
        <v>91</v>
      </c>
      <c r="Y4801" s="31" t="s">
        <v>91</v>
      </c>
      <c r="AA4801" s="31" t="s">
        <v>97</v>
      </c>
      <c r="AB4801" s="31">
        <v>1</v>
      </c>
    </row>
    <row r="4802" spans="2:28" x14ac:dyDescent="0.25">
      <c r="B4802" s="31" t="s">
        <v>9936</v>
      </c>
      <c r="C4802" s="31">
        <v>1949</v>
      </c>
      <c r="D4802" s="31" t="s">
        <v>9731</v>
      </c>
      <c r="E4802" s="31" t="s">
        <v>9732</v>
      </c>
      <c r="F4802" s="31" t="s">
        <v>9733</v>
      </c>
      <c r="G4802" s="31" t="s">
        <v>9868</v>
      </c>
      <c r="H4802" s="31" t="s">
        <v>7315</v>
      </c>
      <c r="I4802" s="31" t="s">
        <v>9735</v>
      </c>
      <c r="J4802" s="31" t="s">
        <v>87</v>
      </c>
      <c r="K4802" s="31" t="s">
        <v>156</v>
      </c>
      <c r="L4802" s="31" t="s">
        <v>9937</v>
      </c>
      <c r="M4802" s="31">
        <v>1</v>
      </c>
      <c r="N4802" s="31" t="s">
        <v>116</v>
      </c>
      <c r="O4802" s="31" t="s">
        <v>9897</v>
      </c>
      <c r="P4802" s="31" t="s">
        <v>9938</v>
      </c>
      <c r="Q4802" s="31" t="s">
        <v>9939</v>
      </c>
      <c r="R4802" s="31" t="s">
        <v>90</v>
      </c>
      <c r="S4802" s="31" t="s">
        <v>9870</v>
      </c>
      <c r="T4802" s="31" t="s">
        <v>91</v>
      </c>
      <c r="U4802" s="31" t="s">
        <v>91</v>
      </c>
      <c r="V4802" s="31" t="s">
        <v>90</v>
      </c>
      <c r="W4802" s="31" t="s">
        <v>91</v>
      </c>
      <c r="X4802" s="31" t="s">
        <v>91</v>
      </c>
      <c r="Y4802" s="31" t="s">
        <v>91</v>
      </c>
      <c r="AA4802" s="31" t="s">
        <v>97</v>
      </c>
      <c r="AB4802" s="31">
        <v>1</v>
      </c>
    </row>
    <row r="4803" spans="2:28" x14ac:dyDescent="0.25">
      <c r="B4803" s="31" t="s">
        <v>9940</v>
      </c>
      <c r="C4803" s="31">
        <v>1950</v>
      </c>
      <c r="D4803" s="31" t="s">
        <v>9731</v>
      </c>
      <c r="E4803" s="31" t="s">
        <v>9732</v>
      </c>
      <c r="F4803" s="31" t="s">
        <v>9733</v>
      </c>
      <c r="G4803" s="31" t="s">
        <v>9868</v>
      </c>
      <c r="H4803" s="31" t="s">
        <v>7315</v>
      </c>
      <c r="I4803" s="31" t="s">
        <v>9735</v>
      </c>
      <c r="J4803" s="31" t="s">
        <v>87</v>
      </c>
      <c r="K4803" s="31" t="s">
        <v>181</v>
      </c>
      <c r="L4803" s="31" t="s">
        <v>9941</v>
      </c>
      <c r="M4803" s="31">
        <v>2</v>
      </c>
      <c r="N4803" s="31" t="s">
        <v>116</v>
      </c>
      <c r="O4803" s="31" t="s">
        <v>9897</v>
      </c>
      <c r="P4803" s="31" t="s">
        <v>9942</v>
      </c>
      <c r="Q4803" s="31" t="s">
        <v>91</v>
      </c>
      <c r="R4803" s="31" t="s">
        <v>90</v>
      </c>
      <c r="S4803" s="31" t="s">
        <v>9870</v>
      </c>
      <c r="T4803" s="31" t="s">
        <v>91</v>
      </c>
      <c r="U4803" s="31" t="s">
        <v>91</v>
      </c>
      <c r="V4803" s="31" t="s">
        <v>90</v>
      </c>
      <c r="W4803" s="31" t="s">
        <v>91</v>
      </c>
      <c r="X4803" s="31" t="s">
        <v>91</v>
      </c>
      <c r="Y4803" s="31" t="s">
        <v>91</v>
      </c>
      <c r="Z4803" s="31" t="s">
        <v>9943</v>
      </c>
      <c r="AA4803" s="31" t="s">
        <v>100</v>
      </c>
      <c r="AB4803" s="31">
        <v>1</v>
      </c>
    </row>
    <row r="4804" spans="2:28" x14ac:dyDescent="0.25">
      <c r="B4804" s="31" t="s">
        <v>9944</v>
      </c>
      <c r="C4804" s="31">
        <v>1950</v>
      </c>
      <c r="D4804" s="31" t="s">
        <v>9731</v>
      </c>
      <c r="E4804" s="31" t="s">
        <v>9732</v>
      </c>
      <c r="F4804" s="31" t="s">
        <v>9733</v>
      </c>
      <c r="G4804" s="31" t="s">
        <v>9868</v>
      </c>
      <c r="H4804" s="31" t="s">
        <v>7315</v>
      </c>
      <c r="I4804" s="31" t="s">
        <v>9735</v>
      </c>
      <c r="J4804" s="31" t="s">
        <v>87</v>
      </c>
      <c r="K4804" s="31" t="s">
        <v>99</v>
      </c>
      <c r="L4804" s="31" t="s">
        <v>9941</v>
      </c>
      <c r="M4804" s="31">
        <v>2</v>
      </c>
      <c r="N4804" s="31" t="s">
        <v>116</v>
      </c>
      <c r="O4804" s="31" t="s">
        <v>9897</v>
      </c>
      <c r="P4804" s="31" t="s">
        <v>9942</v>
      </c>
      <c r="Q4804" s="31" t="s">
        <v>91</v>
      </c>
      <c r="R4804" s="31" t="s">
        <v>90</v>
      </c>
      <c r="S4804" s="31" t="s">
        <v>9870</v>
      </c>
      <c r="T4804" s="31" t="s">
        <v>91</v>
      </c>
      <c r="U4804" s="31" t="s">
        <v>91</v>
      </c>
      <c r="V4804" s="31" t="s">
        <v>90</v>
      </c>
      <c r="W4804" s="31" t="s">
        <v>91</v>
      </c>
      <c r="X4804" s="31" t="s">
        <v>91</v>
      </c>
      <c r="Y4804" s="31" t="s">
        <v>91</v>
      </c>
      <c r="Z4804" s="31" t="s">
        <v>9943</v>
      </c>
      <c r="AA4804" s="31" t="s">
        <v>100</v>
      </c>
      <c r="AB4804" s="31">
        <v>1</v>
      </c>
    </row>
    <row r="4805" spans="2:28" x14ac:dyDescent="0.25">
      <c r="B4805" s="31" t="s">
        <v>9945</v>
      </c>
      <c r="C4805" s="31">
        <v>1950</v>
      </c>
      <c r="D4805" s="31" t="s">
        <v>9731</v>
      </c>
      <c r="E4805" s="31" t="s">
        <v>9732</v>
      </c>
      <c r="F4805" s="31" t="s">
        <v>9733</v>
      </c>
      <c r="G4805" s="31" t="s">
        <v>9868</v>
      </c>
      <c r="H4805" s="31" t="s">
        <v>7315</v>
      </c>
      <c r="I4805" s="31" t="s">
        <v>9735</v>
      </c>
      <c r="J4805" s="31" t="s">
        <v>87</v>
      </c>
      <c r="K4805" s="31" t="s">
        <v>102</v>
      </c>
      <c r="L4805" s="31" t="s">
        <v>9941</v>
      </c>
      <c r="M4805" s="31">
        <v>2</v>
      </c>
      <c r="N4805" s="31" t="s">
        <v>116</v>
      </c>
      <c r="O4805" s="31" t="s">
        <v>9897</v>
      </c>
      <c r="P4805" s="31" t="s">
        <v>9942</v>
      </c>
      <c r="Q4805" s="31" t="s">
        <v>91</v>
      </c>
      <c r="R4805" s="31" t="s">
        <v>90</v>
      </c>
      <c r="S4805" s="31" t="s">
        <v>9870</v>
      </c>
      <c r="T4805" s="31" t="s">
        <v>91</v>
      </c>
      <c r="U4805" s="31" t="s">
        <v>91</v>
      </c>
      <c r="V4805" s="31" t="s">
        <v>90</v>
      </c>
      <c r="W4805" s="31" t="s">
        <v>91</v>
      </c>
      <c r="X4805" s="31" t="s">
        <v>91</v>
      </c>
      <c r="Y4805" s="31" t="s">
        <v>91</v>
      </c>
      <c r="Z4805" s="31" t="s">
        <v>9943</v>
      </c>
      <c r="AA4805" s="31" t="s">
        <v>100</v>
      </c>
      <c r="AB4805" s="31">
        <v>1</v>
      </c>
    </row>
    <row r="4806" spans="2:28" x14ac:dyDescent="0.25">
      <c r="B4806" s="31" t="s">
        <v>9946</v>
      </c>
      <c r="C4806" s="31">
        <v>1951</v>
      </c>
      <c r="D4806" s="31" t="s">
        <v>9731</v>
      </c>
      <c r="E4806" s="31" t="s">
        <v>9732</v>
      </c>
      <c r="F4806" s="31" t="s">
        <v>9733</v>
      </c>
      <c r="G4806" s="31" t="s">
        <v>9868</v>
      </c>
      <c r="H4806" s="31" t="s">
        <v>7315</v>
      </c>
      <c r="I4806" s="31" t="s">
        <v>9735</v>
      </c>
      <c r="J4806" s="31" t="s">
        <v>87</v>
      </c>
      <c r="K4806" s="31" t="s">
        <v>104</v>
      </c>
      <c r="L4806" s="31" t="s">
        <v>9947</v>
      </c>
      <c r="M4806" s="31">
        <v>1</v>
      </c>
      <c r="N4806" s="31" t="s">
        <v>116</v>
      </c>
      <c r="O4806" s="31" t="s">
        <v>9897</v>
      </c>
      <c r="P4806" s="31" t="s">
        <v>9948</v>
      </c>
      <c r="Q4806" s="31" t="s">
        <v>9949</v>
      </c>
      <c r="R4806" s="31" t="s">
        <v>90</v>
      </c>
      <c r="S4806" s="31" t="s">
        <v>9870</v>
      </c>
      <c r="T4806" s="31" t="s">
        <v>91</v>
      </c>
      <c r="U4806" s="31" t="s">
        <v>91</v>
      </c>
      <c r="V4806" s="31" t="s">
        <v>90</v>
      </c>
      <c r="W4806" s="31" t="s">
        <v>91</v>
      </c>
      <c r="X4806" s="31" t="s">
        <v>91</v>
      </c>
      <c r="Y4806" s="31" t="s">
        <v>91</v>
      </c>
      <c r="AA4806" s="31" t="s">
        <v>100</v>
      </c>
      <c r="AB4806" s="31">
        <v>1</v>
      </c>
    </row>
    <row r="4807" spans="2:28" x14ac:dyDescent="0.25">
      <c r="B4807" s="31" t="s">
        <v>9950</v>
      </c>
      <c r="C4807" s="31">
        <v>1952</v>
      </c>
      <c r="D4807" s="31" t="s">
        <v>9731</v>
      </c>
      <c r="E4807" s="31" t="s">
        <v>9732</v>
      </c>
      <c r="F4807" s="31" t="s">
        <v>9733</v>
      </c>
      <c r="G4807" s="31" t="s">
        <v>9951</v>
      </c>
      <c r="H4807" s="31" t="s">
        <v>193</v>
      </c>
      <c r="I4807" s="31" t="s">
        <v>9735</v>
      </c>
      <c r="J4807" s="31" t="s">
        <v>87</v>
      </c>
      <c r="K4807" s="31" t="s">
        <v>161</v>
      </c>
      <c r="L4807" s="31" t="s">
        <v>1675</v>
      </c>
      <c r="M4807" s="31">
        <v>0</v>
      </c>
      <c r="N4807" s="31" t="s">
        <v>90</v>
      </c>
      <c r="O4807" s="31" t="s">
        <v>9952</v>
      </c>
      <c r="P4807" s="31" t="s">
        <v>91</v>
      </c>
      <c r="Q4807" s="31" t="s">
        <v>91</v>
      </c>
      <c r="R4807" s="31" t="s">
        <v>90</v>
      </c>
      <c r="S4807" s="31" t="s">
        <v>9953</v>
      </c>
      <c r="T4807" s="31" t="s">
        <v>91</v>
      </c>
      <c r="U4807" s="31" t="s">
        <v>91</v>
      </c>
      <c r="V4807" s="31" t="s">
        <v>90</v>
      </c>
      <c r="W4807" s="31" t="s">
        <v>9954</v>
      </c>
      <c r="X4807" s="31" t="s">
        <v>91</v>
      </c>
      <c r="Y4807" s="31" t="s">
        <v>91</v>
      </c>
      <c r="AA4807" s="31" t="s">
        <v>94</v>
      </c>
      <c r="AB4807" s="31">
        <v>0</v>
      </c>
    </row>
    <row r="4808" spans="2:28" x14ac:dyDescent="0.25">
      <c r="B4808" s="31" t="s">
        <v>9955</v>
      </c>
      <c r="C4808" s="31">
        <v>1952</v>
      </c>
      <c r="D4808" s="31" t="s">
        <v>9731</v>
      </c>
      <c r="E4808" s="31" t="s">
        <v>9732</v>
      </c>
      <c r="F4808" s="31" t="s">
        <v>9733</v>
      </c>
      <c r="G4808" s="31" t="s">
        <v>9951</v>
      </c>
      <c r="H4808" s="31" t="s">
        <v>193</v>
      </c>
      <c r="I4808" s="31" t="s">
        <v>9735</v>
      </c>
      <c r="J4808" s="31" t="s">
        <v>87</v>
      </c>
      <c r="K4808" s="31" t="s">
        <v>164</v>
      </c>
      <c r="L4808" s="31" t="s">
        <v>1675</v>
      </c>
      <c r="M4808" s="31">
        <v>0</v>
      </c>
      <c r="N4808" s="31" t="s">
        <v>90</v>
      </c>
      <c r="O4808" s="31" t="s">
        <v>9952</v>
      </c>
      <c r="P4808" s="31" t="s">
        <v>91</v>
      </c>
      <c r="Q4808" s="31" t="s">
        <v>91</v>
      </c>
      <c r="R4808" s="31" t="s">
        <v>90</v>
      </c>
      <c r="S4808" s="31" t="s">
        <v>9953</v>
      </c>
      <c r="T4808" s="31" t="s">
        <v>91</v>
      </c>
      <c r="U4808" s="31" t="s">
        <v>91</v>
      </c>
      <c r="V4808" s="31" t="s">
        <v>90</v>
      </c>
      <c r="W4808" s="31" t="s">
        <v>9954</v>
      </c>
      <c r="X4808" s="31" t="s">
        <v>91</v>
      </c>
      <c r="Y4808" s="31" t="s">
        <v>91</v>
      </c>
      <c r="AA4808" s="31" t="s">
        <v>94</v>
      </c>
      <c r="AB4808" s="31">
        <v>0</v>
      </c>
    </row>
    <row r="4809" spans="2:28" x14ac:dyDescent="0.25">
      <c r="B4809" s="31" t="s">
        <v>9956</v>
      </c>
      <c r="C4809" s="31">
        <v>1952</v>
      </c>
      <c r="D4809" s="31" t="s">
        <v>9731</v>
      </c>
      <c r="E4809" s="31" t="s">
        <v>9732</v>
      </c>
      <c r="F4809" s="31" t="s">
        <v>9733</v>
      </c>
      <c r="G4809" s="31" t="s">
        <v>9951</v>
      </c>
      <c r="H4809" s="31" t="s">
        <v>193</v>
      </c>
      <c r="I4809" s="31" t="s">
        <v>9735</v>
      </c>
      <c r="J4809" s="31" t="s">
        <v>87</v>
      </c>
      <c r="K4809" s="31" t="s">
        <v>88</v>
      </c>
      <c r="L4809" s="31" t="s">
        <v>1675</v>
      </c>
      <c r="M4809" s="31">
        <v>0</v>
      </c>
      <c r="N4809" s="31" t="s">
        <v>90</v>
      </c>
      <c r="O4809" s="31" t="s">
        <v>9952</v>
      </c>
      <c r="P4809" s="31" t="s">
        <v>91</v>
      </c>
      <c r="Q4809" s="31" t="s">
        <v>91</v>
      </c>
      <c r="R4809" s="31" t="s">
        <v>90</v>
      </c>
      <c r="S4809" s="31" t="s">
        <v>9953</v>
      </c>
      <c r="T4809" s="31" t="s">
        <v>91</v>
      </c>
      <c r="U4809" s="31" t="s">
        <v>91</v>
      </c>
      <c r="V4809" s="31" t="s">
        <v>90</v>
      </c>
      <c r="W4809" s="31" t="s">
        <v>9954</v>
      </c>
      <c r="X4809" s="31" t="s">
        <v>91</v>
      </c>
      <c r="Y4809" s="31" t="s">
        <v>91</v>
      </c>
      <c r="AA4809" s="31" t="s">
        <v>94</v>
      </c>
      <c r="AB4809" s="31">
        <v>0</v>
      </c>
    </row>
    <row r="4810" spans="2:28" x14ac:dyDescent="0.25">
      <c r="B4810" s="31" t="s">
        <v>9957</v>
      </c>
      <c r="C4810" s="31">
        <v>1952</v>
      </c>
      <c r="D4810" s="31" t="s">
        <v>9731</v>
      </c>
      <c r="E4810" s="31" t="s">
        <v>9732</v>
      </c>
      <c r="F4810" s="31" t="s">
        <v>9733</v>
      </c>
      <c r="G4810" s="31" t="s">
        <v>9951</v>
      </c>
      <c r="H4810" s="31" t="s">
        <v>193</v>
      </c>
      <c r="I4810" s="31" t="s">
        <v>9735</v>
      </c>
      <c r="J4810" s="31" t="s">
        <v>87</v>
      </c>
      <c r="K4810" s="31" t="s">
        <v>177</v>
      </c>
      <c r="L4810" s="31" t="s">
        <v>1675</v>
      </c>
      <c r="M4810" s="31">
        <v>0</v>
      </c>
      <c r="N4810" s="31" t="s">
        <v>90</v>
      </c>
      <c r="O4810" s="31" t="s">
        <v>9952</v>
      </c>
      <c r="P4810" s="31" t="s">
        <v>91</v>
      </c>
      <c r="Q4810" s="31" t="s">
        <v>91</v>
      </c>
      <c r="R4810" s="31" t="s">
        <v>90</v>
      </c>
      <c r="S4810" s="31" t="s">
        <v>9953</v>
      </c>
      <c r="T4810" s="31" t="s">
        <v>91</v>
      </c>
      <c r="U4810" s="31" t="s">
        <v>91</v>
      </c>
      <c r="V4810" s="31" t="s">
        <v>90</v>
      </c>
      <c r="W4810" s="31" t="s">
        <v>9954</v>
      </c>
      <c r="X4810" s="31" t="s">
        <v>91</v>
      </c>
      <c r="Y4810" s="31" t="s">
        <v>91</v>
      </c>
      <c r="AA4810" s="31" t="s">
        <v>97</v>
      </c>
      <c r="AB4810" s="31">
        <v>0</v>
      </c>
    </row>
    <row r="4811" spans="2:28" x14ac:dyDescent="0.25">
      <c r="B4811" s="31" t="s">
        <v>9958</v>
      </c>
      <c r="C4811" s="31">
        <v>1952</v>
      </c>
      <c r="D4811" s="31" t="s">
        <v>9731</v>
      </c>
      <c r="E4811" s="31" t="s">
        <v>9732</v>
      </c>
      <c r="F4811" s="31" t="s">
        <v>9733</v>
      </c>
      <c r="G4811" s="31" t="s">
        <v>9951</v>
      </c>
      <c r="H4811" s="31" t="s">
        <v>193</v>
      </c>
      <c r="I4811" s="31" t="s">
        <v>9735</v>
      </c>
      <c r="J4811" s="31" t="s">
        <v>87</v>
      </c>
      <c r="K4811" s="31" t="s">
        <v>156</v>
      </c>
      <c r="L4811" s="31" t="s">
        <v>1675</v>
      </c>
      <c r="M4811" s="31">
        <v>0</v>
      </c>
      <c r="N4811" s="31" t="s">
        <v>90</v>
      </c>
      <c r="O4811" s="31" t="s">
        <v>9952</v>
      </c>
      <c r="P4811" s="31" t="s">
        <v>91</v>
      </c>
      <c r="Q4811" s="31" t="s">
        <v>91</v>
      </c>
      <c r="R4811" s="31" t="s">
        <v>90</v>
      </c>
      <c r="S4811" s="31" t="s">
        <v>9953</v>
      </c>
      <c r="T4811" s="31" t="s">
        <v>91</v>
      </c>
      <c r="U4811" s="31" t="s">
        <v>91</v>
      </c>
      <c r="V4811" s="31" t="s">
        <v>90</v>
      </c>
      <c r="W4811" s="31" t="s">
        <v>9954</v>
      </c>
      <c r="X4811" s="31" t="s">
        <v>91</v>
      </c>
      <c r="Y4811" s="31" t="s">
        <v>91</v>
      </c>
      <c r="AA4811" s="31" t="s">
        <v>97</v>
      </c>
      <c r="AB4811" s="31">
        <v>0</v>
      </c>
    </row>
    <row r="4812" spans="2:28" x14ac:dyDescent="0.25">
      <c r="B4812" s="31" t="s">
        <v>9959</v>
      </c>
      <c r="C4812" s="31">
        <v>1952</v>
      </c>
      <c r="D4812" s="31" t="s">
        <v>9731</v>
      </c>
      <c r="E4812" s="31" t="s">
        <v>9732</v>
      </c>
      <c r="F4812" s="31" t="s">
        <v>9733</v>
      </c>
      <c r="G4812" s="31" t="s">
        <v>9951</v>
      </c>
      <c r="H4812" s="31" t="s">
        <v>193</v>
      </c>
      <c r="I4812" s="31" t="s">
        <v>9735</v>
      </c>
      <c r="J4812" s="31" t="s">
        <v>87</v>
      </c>
      <c r="K4812" s="31" t="s">
        <v>106</v>
      </c>
      <c r="L4812" s="31" t="s">
        <v>1675</v>
      </c>
      <c r="M4812" s="31">
        <v>0</v>
      </c>
      <c r="N4812" s="31" t="s">
        <v>90</v>
      </c>
      <c r="O4812" s="31" t="s">
        <v>9952</v>
      </c>
      <c r="P4812" s="31" t="s">
        <v>91</v>
      </c>
      <c r="Q4812" s="31" t="s">
        <v>91</v>
      </c>
      <c r="R4812" s="31" t="s">
        <v>90</v>
      </c>
      <c r="S4812" s="31" t="s">
        <v>9953</v>
      </c>
      <c r="T4812" s="31" t="s">
        <v>91</v>
      </c>
      <c r="U4812" s="31" t="s">
        <v>91</v>
      </c>
      <c r="V4812" s="31" t="s">
        <v>90</v>
      </c>
      <c r="W4812" s="31" t="s">
        <v>9954</v>
      </c>
      <c r="X4812" s="31" t="s">
        <v>91</v>
      </c>
      <c r="Y4812" s="31" t="s">
        <v>91</v>
      </c>
      <c r="AA4812" s="31" t="s">
        <v>100</v>
      </c>
      <c r="AB4812" s="31">
        <v>0</v>
      </c>
    </row>
    <row r="4813" spans="2:28" x14ac:dyDescent="0.25">
      <c r="B4813" s="31" t="s">
        <v>9960</v>
      </c>
      <c r="C4813" s="31">
        <v>1952</v>
      </c>
      <c r="D4813" s="31" t="s">
        <v>9731</v>
      </c>
      <c r="E4813" s="31" t="s">
        <v>9732</v>
      </c>
      <c r="F4813" s="31" t="s">
        <v>9733</v>
      </c>
      <c r="G4813" s="31" t="s">
        <v>9951</v>
      </c>
      <c r="H4813" s="31" t="s">
        <v>193</v>
      </c>
      <c r="I4813" s="31" t="s">
        <v>9735</v>
      </c>
      <c r="J4813" s="31" t="s">
        <v>87</v>
      </c>
      <c r="K4813" s="31" t="s">
        <v>108</v>
      </c>
      <c r="L4813" s="31" t="s">
        <v>1675</v>
      </c>
      <c r="M4813" s="31">
        <v>0</v>
      </c>
      <c r="N4813" s="31" t="s">
        <v>90</v>
      </c>
      <c r="O4813" s="31" t="s">
        <v>9952</v>
      </c>
      <c r="P4813" s="31" t="s">
        <v>91</v>
      </c>
      <c r="Q4813" s="31" t="s">
        <v>91</v>
      </c>
      <c r="R4813" s="31" t="s">
        <v>90</v>
      </c>
      <c r="S4813" s="31" t="s">
        <v>9953</v>
      </c>
      <c r="T4813" s="31" t="s">
        <v>91</v>
      </c>
      <c r="U4813" s="31" t="s">
        <v>91</v>
      </c>
      <c r="V4813" s="31" t="s">
        <v>90</v>
      </c>
      <c r="W4813" s="31" t="s">
        <v>9954</v>
      </c>
      <c r="X4813" s="31" t="s">
        <v>91</v>
      </c>
      <c r="Y4813" s="31" t="s">
        <v>91</v>
      </c>
      <c r="AA4813" s="31" t="s">
        <v>100</v>
      </c>
      <c r="AB4813" s="31">
        <v>0</v>
      </c>
    </row>
    <row r="4814" spans="2:28" x14ac:dyDescent="0.25">
      <c r="B4814" s="31" t="s">
        <v>9961</v>
      </c>
      <c r="C4814" s="31">
        <v>1952</v>
      </c>
      <c r="D4814" s="31" t="s">
        <v>9731</v>
      </c>
      <c r="E4814" s="31" t="s">
        <v>9732</v>
      </c>
      <c r="F4814" s="31" t="s">
        <v>9733</v>
      </c>
      <c r="G4814" s="31" t="s">
        <v>9951</v>
      </c>
      <c r="H4814" s="31" t="s">
        <v>193</v>
      </c>
      <c r="I4814" s="31" t="s">
        <v>9735</v>
      </c>
      <c r="J4814" s="31" t="s">
        <v>87</v>
      </c>
      <c r="K4814" s="31" t="s">
        <v>110</v>
      </c>
      <c r="L4814" s="31" t="s">
        <v>1675</v>
      </c>
      <c r="M4814" s="31">
        <v>0</v>
      </c>
      <c r="N4814" s="31" t="s">
        <v>90</v>
      </c>
      <c r="O4814" s="31" t="s">
        <v>9952</v>
      </c>
      <c r="P4814" s="31" t="s">
        <v>91</v>
      </c>
      <c r="Q4814" s="31" t="s">
        <v>91</v>
      </c>
      <c r="R4814" s="31" t="s">
        <v>90</v>
      </c>
      <c r="S4814" s="31" t="s">
        <v>9953</v>
      </c>
      <c r="T4814" s="31" t="s">
        <v>91</v>
      </c>
      <c r="U4814" s="31" t="s">
        <v>91</v>
      </c>
      <c r="V4814" s="31" t="s">
        <v>90</v>
      </c>
      <c r="W4814" s="31" t="s">
        <v>9954</v>
      </c>
      <c r="X4814" s="31" t="s">
        <v>91</v>
      </c>
      <c r="Y4814" s="31" t="s">
        <v>91</v>
      </c>
      <c r="AA4814" s="31" t="s">
        <v>100</v>
      </c>
      <c r="AB4814" s="31">
        <v>0</v>
      </c>
    </row>
    <row r="4815" spans="2:28" x14ac:dyDescent="0.25">
      <c r="B4815" s="31" t="s">
        <v>9962</v>
      </c>
      <c r="C4815" s="31">
        <v>1952</v>
      </c>
      <c r="D4815" s="31" t="s">
        <v>9731</v>
      </c>
      <c r="E4815" s="31" t="s">
        <v>9732</v>
      </c>
      <c r="F4815" s="31" t="s">
        <v>9733</v>
      </c>
      <c r="G4815" s="31" t="s">
        <v>9951</v>
      </c>
      <c r="H4815" s="31" t="s">
        <v>193</v>
      </c>
      <c r="I4815" s="31" t="s">
        <v>9735</v>
      </c>
      <c r="J4815" s="31" t="s">
        <v>87</v>
      </c>
      <c r="K4815" s="31" t="s">
        <v>112</v>
      </c>
      <c r="L4815" s="31" t="s">
        <v>1675</v>
      </c>
      <c r="M4815" s="31">
        <v>0</v>
      </c>
      <c r="N4815" s="31" t="s">
        <v>90</v>
      </c>
      <c r="O4815" s="31" t="s">
        <v>9952</v>
      </c>
      <c r="P4815" s="31" t="s">
        <v>91</v>
      </c>
      <c r="Q4815" s="31" t="s">
        <v>91</v>
      </c>
      <c r="R4815" s="31" t="s">
        <v>90</v>
      </c>
      <c r="S4815" s="31" t="s">
        <v>9953</v>
      </c>
      <c r="T4815" s="31" t="s">
        <v>91</v>
      </c>
      <c r="U4815" s="31" t="s">
        <v>91</v>
      </c>
      <c r="V4815" s="31" t="s">
        <v>90</v>
      </c>
      <c r="W4815" s="31" t="s">
        <v>9954</v>
      </c>
      <c r="X4815" s="31" t="s">
        <v>91</v>
      </c>
      <c r="Y4815" s="31" t="s">
        <v>91</v>
      </c>
      <c r="AA4815" s="31" t="s">
        <v>100</v>
      </c>
      <c r="AB4815" s="31">
        <v>0</v>
      </c>
    </row>
    <row r="4816" spans="2:28" x14ac:dyDescent="0.25">
      <c r="B4816" s="31" t="s">
        <v>9963</v>
      </c>
      <c r="C4816" s="31">
        <v>1953</v>
      </c>
      <c r="D4816" s="31" t="s">
        <v>9731</v>
      </c>
      <c r="E4816" s="31" t="s">
        <v>9732</v>
      </c>
      <c r="F4816" s="31" t="s">
        <v>9733</v>
      </c>
      <c r="G4816" s="31" t="s">
        <v>9951</v>
      </c>
      <c r="H4816" s="31" t="s">
        <v>193</v>
      </c>
      <c r="I4816" s="31" t="s">
        <v>9735</v>
      </c>
      <c r="J4816" s="31" t="s">
        <v>87</v>
      </c>
      <c r="K4816" s="31" t="s">
        <v>166</v>
      </c>
      <c r="L4816" s="31" t="s">
        <v>9964</v>
      </c>
      <c r="M4816" s="31">
        <v>2</v>
      </c>
      <c r="N4816" s="31" t="s">
        <v>116</v>
      </c>
      <c r="O4816" s="31" t="s">
        <v>9952</v>
      </c>
      <c r="P4816" s="31" t="s">
        <v>9965</v>
      </c>
      <c r="Q4816" s="31" t="s">
        <v>9966</v>
      </c>
      <c r="R4816" s="31" t="s">
        <v>116</v>
      </c>
      <c r="S4816" s="31" t="s">
        <v>9953</v>
      </c>
      <c r="T4816" s="31" t="s">
        <v>9967</v>
      </c>
      <c r="U4816" s="31" t="s">
        <v>9968</v>
      </c>
      <c r="V4816" s="31" t="s">
        <v>116</v>
      </c>
      <c r="W4816" s="31" t="s">
        <v>9954</v>
      </c>
      <c r="X4816" s="31" t="s">
        <v>9969</v>
      </c>
      <c r="Y4816" s="31" t="s">
        <v>9970</v>
      </c>
      <c r="AA4816" s="31" t="s">
        <v>94</v>
      </c>
      <c r="AB4816" s="31">
        <v>1</v>
      </c>
    </row>
    <row r="4817" spans="2:28" x14ac:dyDescent="0.25">
      <c r="B4817" s="31" t="s">
        <v>9971</v>
      </c>
      <c r="C4817" s="31">
        <v>1954</v>
      </c>
      <c r="D4817" s="31" t="s">
        <v>9731</v>
      </c>
      <c r="E4817" s="31" t="s">
        <v>9732</v>
      </c>
      <c r="F4817" s="31" t="s">
        <v>9733</v>
      </c>
      <c r="G4817" s="31" t="s">
        <v>9951</v>
      </c>
      <c r="H4817" s="31" t="s">
        <v>193</v>
      </c>
      <c r="I4817" s="31" t="s">
        <v>9735</v>
      </c>
      <c r="J4817" s="31" t="s">
        <v>87</v>
      </c>
      <c r="K4817" s="31" t="s">
        <v>114</v>
      </c>
      <c r="L4817" s="31" t="s">
        <v>9972</v>
      </c>
      <c r="M4817" s="31">
        <v>2</v>
      </c>
      <c r="N4817" s="31" t="s">
        <v>116</v>
      </c>
      <c r="O4817" s="31" t="s">
        <v>9952</v>
      </c>
      <c r="P4817" s="31" t="s">
        <v>9965</v>
      </c>
      <c r="Q4817" s="31" t="s">
        <v>9966</v>
      </c>
      <c r="R4817" s="31" t="s">
        <v>116</v>
      </c>
      <c r="S4817" s="31" t="s">
        <v>9953</v>
      </c>
      <c r="T4817" s="31" t="s">
        <v>9973</v>
      </c>
      <c r="U4817" s="31" t="s">
        <v>9974</v>
      </c>
      <c r="V4817" s="31" t="s">
        <v>116</v>
      </c>
      <c r="W4817" s="31" t="s">
        <v>9954</v>
      </c>
      <c r="X4817" s="31" t="s">
        <v>9975</v>
      </c>
      <c r="Y4817" s="31" t="s">
        <v>9976</v>
      </c>
      <c r="AA4817" s="31" t="s">
        <v>94</v>
      </c>
      <c r="AB4817" s="31">
        <v>1</v>
      </c>
    </row>
    <row r="4818" spans="2:28" x14ac:dyDescent="0.25">
      <c r="B4818" s="31" t="s">
        <v>9977</v>
      </c>
      <c r="C4818" s="31">
        <v>1955</v>
      </c>
      <c r="D4818" s="31" t="s">
        <v>9731</v>
      </c>
      <c r="E4818" s="31" t="s">
        <v>9732</v>
      </c>
      <c r="F4818" s="31" t="s">
        <v>9733</v>
      </c>
      <c r="G4818" s="31" t="s">
        <v>9951</v>
      </c>
      <c r="H4818" s="31" t="s">
        <v>193</v>
      </c>
      <c r="I4818" s="31" t="s">
        <v>9735</v>
      </c>
      <c r="J4818" s="31" t="s">
        <v>87</v>
      </c>
      <c r="K4818" s="31" t="s">
        <v>170</v>
      </c>
      <c r="L4818" s="31" t="s">
        <v>9978</v>
      </c>
      <c r="M4818" s="31">
        <v>2</v>
      </c>
      <c r="N4818" s="31" t="s">
        <v>116</v>
      </c>
      <c r="O4818" s="31" t="s">
        <v>9952</v>
      </c>
      <c r="P4818" s="31" t="s">
        <v>9965</v>
      </c>
      <c r="Q4818" s="31" t="s">
        <v>9979</v>
      </c>
      <c r="R4818" s="31" t="s">
        <v>116</v>
      </c>
      <c r="S4818" s="31" t="s">
        <v>9953</v>
      </c>
      <c r="T4818" s="31" t="s">
        <v>9980</v>
      </c>
      <c r="U4818" s="31" t="s">
        <v>9981</v>
      </c>
      <c r="V4818" s="31" t="s">
        <v>116</v>
      </c>
      <c r="W4818" s="31" t="s">
        <v>9954</v>
      </c>
      <c r="X4818" s="31" t="s">
        <v>9975</v>
      </c>
      <c r="Y4818" s="31" t="s">
        <v>9982</v>
      </c>
      <c r="AA4818" s="31" t="s">
        <v>94</v>
      </c>
      <c r="AB4818" s="31">
        <v>1</v>
      </c>
    </row>
    <row r="4819" spans="2:28" x14ac:dyDescent="0.25">
      <c r="B4819" s="31" t="s">
        <v>9983</v>
      </c>
      <c r="C4819" s="31">
        <v>1956</v>
      </c>
      <c r="D4819" s="31" t="s">
        <v>9731</v>
      </c>
      <c r="E4819" s="31" t="s">
        <v>9732</v>
      </c>
      <c r="F4819" s="31" t="s">
        <v>9733</v>
      </c>
      <c r="G4819" s="31" t="s">
        <v>9951</v>
      </c>
      <c r="H4819" s="31" t="s">
        <v>193</v>
      </c>
      <c r="I4819" s="31" t="s">
        <v>9735</v>
      </c>
      <c r="J4819" s="31" t="s">
        <v>87</v>
      </c>
      <c r="K4819" s="31" t="s">
        <v>125</v>
      </c>
      <c r="L4819" s="31" t="s">
        <v>9984</v>
      </c>
      <c r="M4819" s="31">
        <v>2</v>
      </c>
      <c r="N4819" s="31" t="s">
        <v>90</v>
      </c>
      <c r="O4819" s="31" t="s">
        <v>9952</v>
      </c>
      <c r="P4819" s="31" t="s">
        <v>9965</v>
      </c>
      <c r="Q4819" s="31" t="s">
        <v>9985</v>
      </c>
      <c r="R4819" s="31" t="s">
        <v>116</v>
      </c>
      <c r="S4819" s="31" t="s">
        <v>9953</v>
      </c>
      <c r="T4819" s="31" t="s">
        <v>9986</v>
      </c>
      <c r="U4819" s="31" t="s">
        <v>9987</v>
      </c>
      <c r="V4819" s="31" t="s">
        <v>116</v>
      </c>
      <c r="W4819" s="31" t="s">
        <v>9954</v>
      </c>
      <c r="X4819" s="31" t="s">
        <v>9975</v>
      </c>
      <c r="Y4819" s="31" t="s">
        <v>9988</v>
      </c>
      <c r="AA4819" s="31" t="s">
        <v>97</v>
      </c>
      <c r="AB4819" s="31">
        <v>1</v>
      </c>
    </row>
    <row r="4820" spans="2:28" x14ac:dyDescent="0.25">
      <c r="B4820" s="31" t="s">
        <v>9989</v>
      </c>
      <c r="C4820" s="31">
        <v>1957</v>
      </c>
      <c r="D4820" s="31" t="s">
        <v>9731</v>
      </c>
      <c r="E4820" s="31" t="s">
        <v>9732</v>
      </c>
      <c r="F4820" s="31" t="s">
        <v>9733</v>
      </c>
      <c r="G4820" s="31" t="s">
        <v>9951</v>
      </c>
      <c r="H4820" s="31" t="s">
        <v>193</v>
      </c>
      <c r="I4820" s="31" t="s">
        <v>9735</v>
      </c>
      <c r="J4820" s="31" t="s">
        <v>87</v>
      </c>
      <c r="K4820" s="31" t="s">
        <v>134</v>
      </c>
      <c r="L4820" s="31" t="s">
        <v>9990</v>
      </c>
      <c r="M4820" s="31">
        <v>2</v>
      </c>
      <c r="N4820" s="31" t="s">
        <v>116</v>
      </c>
      <c r="O4820" s="31" t="s">
        <v>9952</v>
      </c>
      <c r="P4820" s="31" t="s">
        <v>9965</v>
      </c>
      <c r="Q4820" s="31" t="s">
        <v>9985</v>
      </c>
      <c r="R4820" s="31" t="s">
        <v>116</v>
      </c>
      <c r="S4820" s="31" t="s">
        <v>9953</v>
      </c>
      <c r="T4820" s="31" t="s">
        <v>9991</v>
      </c>
      <c r="U4820" s="31" t="s">
        <v>9992</v>
      </c>
      <c r="V4820" s="31" t="s">
        <v>116</v>
      </c>
      <c r="W4820" s="31" t="s">
        <v>9954</v>
      </c>
      <c r="X4820" s="31" t="s">
        <v>9993</v>
      </c>
      <c r="Y4820" s="31" t="s">
        <v>9994</v>
      </c>
      <c r="AA4820" s="31" t="s">
        <v>97</v>
      </c>
      <c r="AB4820" s="31">
        <v>1</v>
      </c>
    </row>
    <row r="4821" spans="2:28" x14ac:dyDescent="0.25">
      <c r="B4821" s="31" t="s">
        <v>9995</v>
      </c>
      <c r="C4821" s="31">
        <v>1958</v>
      </c>
      <c r="D4821" s="31" t="s">
        <v>9731</v>
      </c>
      <c r="E4821" s="31" t="s">
        <v>9732</v>
      </c>
      <c r="F4821" s="31" t="s">
        <v>9733</v>
      </c>
      <c r="G4821" s="31" t="s">
        <v>9951</v>
      </c>
      <c r="H4821" s="31" t="s">
        <v>193</v>
      </c>
      <c r="I4821" s="31" t="s">
        <v>9735</v>
      </c>
      <c r="J4821" s="31" t="s">
        <v>87</v>
      </c>
      <c r="K4821" s="31" t="s">
        <v>139</v>
      </c>
      <c r="L4821" s="31" t="s">
        <v>9996</v>
      </c>
      <c r="M4821" s="31">
        <v>1</v>
      </c>
      <c r="N4821" s="31" t="s">
        <v>90</v>
      </c>
      <c r="O4821" s="31" t="s">
        <v>9952</v>
      </c>
      <c r="P4821" s="31" t="s">
        <v>91</v>
      </c>
      <c r="Q4821" s="31" t="s">
        <v>91</v>
      </c>
      <c r="R4821" s="31" t="s">
        <v>116</v>
      </c>
      <c r="S4821" s="31" t="s">
        <v>9953</v>
      </c>
      <c r="T4821" s="31" t="s">
        <v>9997</v>
      </c>
      <c r="U4821" s="31" t="s">
        <v>9998</v>
      </c>
      <c r="V4821" s="31" t="s">
        <v>116</v>
      </c>
      <c r="W4821" s="31" t="s">
        <v>9954</v>
      </c>
      <c r="X4821" s="31" t="s">
        <v>9999</v>
      </c>
      <c r="Y4821" s="31" t="s">
        <v>10000</v>
      </c>
      <c r="AA4821" s="31" t="s">
        <v>97</v>
      </c>
      <c r="AB4821" s="31">
        <v>1</v>
      </c>
    </row>
    <row r="4822" spans="2:28" x14ac:dyDescent="0.25">
      <c r="B4822" s="31" t="s">
        <v>10001</v>
      </c>
      <c r="C4822" s="31">
        <v>1959</v>
      </c>
      <c r="D4822" s="31" t="s">
        <v>9731</v>
      </c>
      <c r="E4822" s="31" t="s">
        <v>9732</v>
      </c>
      <c r="F4822" s="31" t="s">
        <v>9733</v>
      </c>
      <c r="G4822" s="31" t="s">
        <v>9951</v>
      </c>
      <c r="H4822" s="31" t="s">
        <v>193</v>
      </c>
      <c r="I4822" s="31" t="s">
        <v>9735</v>
      </c>
      <c r="J4822" s="31" t="s">
        <v>87</v>
      </c>
      <c r="K4822" s="31" t="s">
        <v>145</v>
      </c>
      <c r="L4822" s="31" t="s">
        <v>10002</v>
      </c>
      <c r="M4822" s="31">
        <v>2</v>
      </c>
      <c r="N4822" s="31" t="s">
        <v>116</v>
      </c>
      <c r="O4822" s="31" t="s">
        <v>9952</v>
      </c>
      <c r="P4822" s="31" t="s">
        <v>9965</v>
      </c>
      <c r="Q4822" s="31" t="s">
        <v>9985</v>
      </c>
      <c r="R4822" s="31" t="s">
        <v>116</v>
      </c>
      <c r="S4822" s="31" t="s">
        <v>9953</v>
      </c>
      <c r="T4822" s="31" t="s">
        <v>9980</v>
      </c>
      <c r="U4822" s="31" t="s">
        <v>10003</v>
      </c>
      <c r="V4822" s="31" t="s">
        <v>116</v>
      </c>
      <c r="W4822" s="31" t="s">
        <v>9954</v>
      </c>
      <c r="X4822" s="31" t="s">
        <v>9975</v>
      </c>
      <c r="Y4822" s="31" t="s">
        <v>10004</v>
      </c>
      <c r="AA4822" s="31" t="s">
        <v>97</v>
      </c>
      <c r="AB4822" s="31">
        <v>1</v>
      </c>
    </row>
    <row r="4823" spans="2:28" x14ac:dyDescent="0.25">
      <c r="B4823" s="31" t="s">
        <v>10005</v>
      </c>
      <c r="C4823" s="31">
        <v>1960</v>
      </c>
      <c r="D4823" s="31" t="s">
        <v>9731</v>
      </c>
      <c r="E4823" s="31" t="s">
        <v>9732</v>
      </c>
      <c r="F4823" s="31" t="s">
        <v>9733</v>
      </c>
      <c r="G4823" s="31" t="s">
        <v>9951</v>
      </c>
      <c r="H4823" s="31" t="s">
        <v>193</v>
      </c>
      <c r="I4823" s="31" t="s">
        <v>9735</v>
      </c>
      <c r="J4823" s="31" t="s">
        <v>87</v>
      </c>
      <c r="K4823" s="31" t="s">
        <v>96</v>
      </c>
      <c r="L4823" s="31" t="s">
        <v>10006</v>
      </c>
      <c r="M4823" s="31">
        <v>2</v>
      </c>
      <c r="N4823" s="31" t="s">
        <v>90</v>
      </c>
      <c r="O4823" s="31" t="s">
        <v>9952</v>
      </c>
      <c r="P4823" s="31" t="s">
        <v>91</v>
      </c>
      <c r="Q4823" s="31" t="s">
        <v>91</v>
      </c>
      <c r="R4823" s="31" t="s">
        <v>116</v>
      </c>
      <c r="S4823" s="31" t="s">
        <v>9953</v>
      </c>
      <c r="T4823" s="31" t="s">
        <v>10007</v>
      </c>
      <c r="U4823" s="31" t="s">
        <v>10008</v>
      </c>
      <c r="V4823" s="31" t="s">
        <v>116</v>
      </c>
      <c r="W4823" s="31" t="s">
        <v>9954</v>
      </c>
      <c r="X4823" s="31" t="s">
        <v>10009</v>
      </c>
      <c r="Y4823" s="31" t="s">
        <v>10010</v>
      </c>
      <c r="AA4823" s="31" t="s">
        <v>97</v>
      </c>
      <c r="AB4823" s="31">
        <v>1</v>
      </c>
    </row>
    <row r="4824" spans="2:28" x14ac:dyDescent="0.25">
      <c r="B4824" s="31" t="s">
        <v>10011</v>
      </c>
      <c r="C4824" s="31">
        <v>1961</v>
      </c>
      <c r="D4824" s="31" t="s">
        <v>9731</v>
      </c>
      <c r="E4824" s="31" t="s">
        <v>9732</v>
      </c>
      <c r="F4824" s="31" t="s">
        <v>9733</v>
      </c>
      <c r="G4824" s="31" t="s">
        <v>9951</v>
      </c>
      <c r="H4824" s="31" t="s">
        <v>193</v>
      </c>
      <c r="I4824" s="31" t="s">
        <v>9735</v>
      </c>
      <c r="J4824" s="31" t="s">
        <v>87</v>
      </c>
      <c r="K4824" s="31" t="s">
        <v>150</v>
      </c>
      <c r="L4824" s="31" t="s">
        <v>10012</v>
      </c>
      <c r="M4824" s="31">
        <v>2</v>
      </c>
      <c r="N4824" s="31" t="s">
        <v>116</v>
      </c>
      <c r="O4824" s="31" t="s">
        <v>9952</v>
      </c>
      <c r="P4824" s="31" t="s">
        <v>10013</v>
      </c>
      <c r="Q4824" s="31" t="s">
        <v>10014</v>
      </c>
      <c r="R4824" s="31" t="s">
        <v>116</v>
      </c>
      <c r="S4824" s="31" t="s">
        <v>9953</v>
      </c>
      <c r="T4824" s="31" t="s">
        <v>10015</v>
      </c>
      <c r="U4824" s="31" t="s">
        <v>10016</v>
      </c>
      <c r="V4824" s="31" t="s">
        <v>116</v>
      </c>
      <c r="W4824" s="31" t="s">
        <v>9954</v>
      </c>
      <c r="X4824" s="31" t="s">
        <v>10017</v>
      </c>
      <c r="Y4824" s="31" t="s">
        <v>10018</v>
      </c>
      <c r="AA4824" s="31" t="s">
        <v>97</v>
      </c>
      <c r="AB4824" s="31">
        <v>1</v>
      </c>
    </row>
    <row r="4825" spans="2:28" x14ac:dyDescent="0.25">
      <c r="B4825" s="31" t="s">
        <v>10019</v>
      </c>
      <c r="C4825" s="31">
        <v>1962</v>
      </c>
      <c r="D4825" s="31" t="s">
        <v>9731</v>
      </c>
      <c r="E4825" s="31" t="s">
        <v>9732</v>
      </c>
      <c r="F4825" s="31" t="s">
        <v>9733</v>
      </c>
      <c r="G4825" s="31" t="s">
        <v>9951</v>
      </c>
      <c r="H4825" s="31" t="s">
        <v>193</v>
      </c>
      <c r="I4825" s="31" t="s">
        <v>9735</v>
      </c>
      <c r="J4825" s="31" t="s">
        <v>87</v>
      </c>
      <c r="K4825" s="31" t="s">
        <v>181</v>
      </c>
      <c r="L4825" s="31" t="s">
        <v>10020</v>
      </c>
      <c r="M4825" s="31">
        <v>2</v>
      </c>
      <c r="N4825" s="31" t="s">
        <v>116</v>
      </c>
      <c r="O4825" s="31" t="s">
        <v>10021</v>
      </c>
      <c r="P4825" s="31" t="s">
        <v>10022</v>
      </c>
      <c r="Q4825" s="31" t="s">
        <v>10023</v>
      </c>
      <c r="R4825" s="31" t="s">
        <v>116</v>
      </c>
      <c r="S4825" s="31" t="s">
        <v>9953</v>
      </c>
      <c r="T4825" s="31" t="s">
        <v>10024</v>
      </c>
      <c r="U4825" s="31" t="s">
        <v>10025</v>
      </c>
      <c r="V4825" s="31" t="s">
        <v>116</v>
      </c>
      <c r="W4825" s="31" t="s">
        <v>9954</v>
      </c>
      <c r="X4825" s="31" t="s">
        <v>10026</v>
      </c>
      <c r="Y4825" s="31" t="s">
        <v>10027</v>
      </c>
      <c r="AA4825" s="31" t="s">
        <v>100</v>
      </c>
      <c r="AB4825" s="31">
        <v>1</v>
      </c>
    </row>
    <row r="4826" spans="2:28" x14ac:dyDescent="0.25">
      <c r="B4826" s="31" t="s">
        <v>10028</v>
      </c>
      <c r="C4826" s="31">
        <v>1962</v>
      </c>
      <c r="D4826" s="31" t="s">
        <v>9731</v>
      </c>
      <c r="E4826" s="31" t="s">
        <v>9732</v>
      </c>
      <c r="F4826" s="31" t="s">
        <v>9733</v>
      </c>
      <c r="G4826" s="31" t="s">
        <v>9951</v>
      </c>
      <c r="H4826" s="31" t="s">
        <v>193</v>
      </c>
      <c r="I4826" s="31" t="s">
        <v>9735</v>
      </c>
      <c r="J4826" s="31" t="s">
        <v>87</v>
      </c>
      <c r="K4826" s="31" t="s">
        <v>99</v>
      </c>
      <c r="L4826" s="31" t="s">
        <v>10020</v>
      </c>
      <c r="M4826" s="31">
        <v>2</v>
      </c>
      <c r="N4826" s="31" t="s">
        <v>116</v>
      </c>
      <c r="O4826" s="31" t="s">
        <v>10021</v>
      </c>
      <c r="P4826" s="31" t="s">
        <v>10022</v>
      </c>
      <c r="Q4826" s="31" t="s">
        <v>10023</v>
      </c>
      <c r="R4826" s="31" t="s">
        <v>116</v>
      </c>
      <c r="S4826" s="31" t="s">
        <v>9953</v>
      </c>
      <c r="T4826" s="31" t="s">
        <v>10024</v>
      </c>
      <c r="U4826" s="31" t="s">
        <v>10025</v>
      </c>
      <c r="V4826" s="31" t="s">
        <v>116</v>
      </c>
      <c r="W4826" s="31" t="s">
        <v>9954</v>
      </c>
      <c r="X4826" s="31" t="s">
        <v>10026</v>
      </c>
      <c r="Y4826" s="31" t="s">
        <v>10027</v>
      </c>
      <c r="AA4826" s="31" t="s">
        <v>100</v>
      </c>
      <c r="AB4826" s="31">
        <v>1</v>
      </c>
    </row>
    <row r="4827" spans="2:28" x14ac:dyDescent="0.25">
      <c r="B4827" s="31" t="s">
        <v>10029</v>
      </c>
      <c r="C4827" s="31">
        <v>1962</v>
      </c>
      <c r="D4827" s="31" t="s">
        <v>9731</v>
      </c>
      <c r="E4827" s="31" t="s">
        <v>9732</v>
      </c>
      <c r="F4827" s="31" t="s">
        <v>9733</v>
      </c>
      <c r="G4827" s="31" t="s">
        <v>9951</v>
      </c>
      <c r="H4827" s="31" t="s">
        <v>193</v>
      </c>
      <c r="I4827" s="31" t="s">
        <v>9735</v>
      </c>
      <c r="J4827" s="31" t="s">
        <v>87</v>
      </c>
      <c r="K4827" s="31" t="s">
        <v>102</v>
      </c>
      <c r="L4827" s="31" t="s">
        <v>10020</v>
      </c>
      <c r="M4827" s="31">
        <v>2</v>
      </c>
      <c r="N4827" s="31" t="s">
        <v>116</v>
      </c>
      <c r="O4827" s="31" t="s">
        <v>10021</v>
      </c>
      <c r="P4827" s="31" t="s">
        <v>10022</v>
      </c>
      <c r="Q4827" s="31" t="s">
        <v>10023</v>
      </c>
      <c r="R4827" s="31" t="s">
        <v>116</v>
      </c>
      <c r="S4827" s="31" t="s">
        <v>9953</v>
      </c>
      <c r="T4827" s="31" t="s">
        <v>10024</v>
      </c>
      <c r="U4827" s="31" t="s">
        <v>10025</v>
      </c>
      <c r="V4827" s="31" t="s">
        <v>116</v>
      </c>
      <c r="W4827" s="31" t="s">
        <v>9954</v>
      </c>
      <c r="X4827" s="31" t="s">
        <v>10026</v>
      </c>
      <c r="Y4827" s="31" t="s">
        <v>10027</v>
      </c>
      <c r="AA4827" s="31" t="s">
        <v>100</v>
      </c>
      <c r="AB4827" s="31">
        <v>1</v>
      </c>
    </row>
    <row r="4828" spans="2:28" x14ac:dyDescent="0.25">
      <c r="B4828" s="31" t="s">
        <v>10030</v>
      </c>
      <c r="C4828" s="31">
        <v>1962</v>
      </c>
      <c r="D4828" s="31" t="s">
        <v>9731</v>
      </c>
      <c r="E4828" s="31" t="s">
        <v>9732</v>
      </c>
      <c r="F4828" s="31" t="s">
        <v>9733</v>
      </c>
      <c r="G4828" s="31" t="s">
        <v>9951</v>
      </c>
      <c r="H4828" s="31" t="s">
        <v>193</v>
      </c>
      <c r="I4828" s="31" t="s">
        <v>9735</v>
      </c>
      <c r="J4828" s="31" t="s">
        <v>87</v>
      </c>
      <c r="K4828" s="31" t="s">
        <v>104</v>
      </c>
      <c r="L4828" s="31" t="s">
        <v>10020</v>
      </c>
      <c r="M4828" s="31">
        <v>2</v>
      </c>
      <c r="N4828" s="31" t="s">
        <v>116</v>
      </c>
      <c r="O4828" s="31" t="s">
        <v>10021</v>
      </c>
      <c r="P4828" s="31" t="s">
        <v>10022</v>
      </c>
      <c r="Q4828" s="31" t="s">
        <v>10023</v>
      </c>
      <c r="R4828" s="31" t="s">
        <v>116</v>
      </c>
      <c r="S4828" s="31" t="s">
        <v>9953</v>
      </c>
      <c r="T4828" s="31" t="s">
        <v>10024</v>
      </c>
      <c r="U4828" s="31" t="s">
        <v>10025</v>
      </c>
      <c r="V4828" s="31" t="s">
        <v>116</v>
      </c>
      <c r="W4828" s="31" t="s">
        <v>9954</v>
      </c>
      <c r="X4828" s="31" t="s">
        <v>10026</v>
      </c>
      <c r="Y4828" s="31" t="s">
        <v>10027</v>
      </c>
      <c r="AA4828" s="31" t="s">
        <v>100</v>
      </c>
      <c r="AB4828" s="31">
        <v>1</v>
      </c>
    </row>
    <row r="4829" spans="2:28" x14ac:dyDescent="0.25">
      <c r="B4829" s="31" t="s">
        <v>10031</v>
      </c>
      <c r="C4829" s="31">
        <v>1963</v>
      </c>
      <c r="D4829" s="31" t="s">
        <v>9731</v>
      </c>
      <c r="E4829" s="31" t="s">
        <v>9732</v>
      </c>
      <c r="F4829" s="31" t="s">
        <v>9733</v>
      </c>
      <c r="G4829" s="31" t="s">
        <v>9951</v>
      </c>
      <c r="H4829" s="31" t="s">
        <v>193</v>
      </c>
      <c r="I4829" s="31" t="s">
        <v>9735</v>
      </c>
      <c r="J4829" s="31" t="s">
        <v>160</v>
      </c>
      <c r="K4829" s="31" t="s">
        <v>161</v>
      </c>
      <c r="L4829" s="31" t="s">
        <v>10032</v>
      </c>
      <c r="M4829" s="31">
        <v>0</v>
      </c>
      <c r="N4829" s="31" t="s">
        <v>90</v>
      </c>
      <c r="O4829" s="31" t="s">
        <v>10033</v>
      </c>
      <c r="P4829" s="31" t="s">
        <v>91</v>
      </c>
      <c r="Q4829" s="31" t="s">
        <v>91</v>
      </c>
      <c r="R4829" s="31" t="s">
        <v>90</v>
      </c>
      <c r="S4829" s="31" t="s">
        <v>9953</v>
      </c>
      <c r="T4829" s="31" t="s">
        <v>91</v>
      </c>
      <c r="U4829" s="31" t="s">
        <v>91</v>
      </c>
      <c r="V4829" s="31" t="s">
        <v>90</v>
      </c>
      <c r="W4829" s="31" t="s">
        <v>9954</v>
      </c>
      <c r="X4829" s="31" t="s">
        <v>91</v>
      </c>
      <c r="Y4829" s="31" t="s">
        <v>91</v>
      </c>
      <c r="AA4829" s="31" t="s">
        <v>94</v>
      </c>
      <c r="AB4829" s="31">
        <v>0</v>
      </c>
    </row>
    <row r="4830" spans="2:28" x14ac:dyDescent="0.25">
      <c r="B4830" s="31" t="s">
        <v>10034</v>
      </c>
      <c r="C4830" s="31">
        <v>1963</v>
      </c>
      <c r="D4830" s="31" t="s">
        <v>9731</v>
      </c>
      <c r="E4830" s="31" t="s">
        <v>9732</v>
      </c>
      <c r="F4830" s="31" t="s">
        <v>9733</v>
      </c>
      <c r="G4830" s="31" t="s">
        <v>9951</v>
      </c>
      <c r="H4830" s="31" t="s">
        <v>193</v>
      </c>
      <c r="I4830" s="31" t="s">
        <v>9735</v>
      </c>
      <c r="J4830" s="31" t="s">
        <v>160</v>
      </c>
      <c r="K4830" s="31" t="s">
        <v>164</v>
      </c>
      <c r="L4830" s="31" t="s">
        <v>10032</v>
      </c>
      <c r="M4830" s="31">
        <v>0</v>
      </c>
      <c r="N4830" s="31" t="s">
        <v>90</v>
      </c>
      <c r="O4830" s="31" t="s">
        <v>10033</v>
      </c>
      <c r="P4830" s="31" t="s">
        <v>91</v>
      </c>
      <c r="Q4830" s="31" t="s">
        <v>91</v>
      </c>
      <c r="R4830" s="31" t="s">
        <v>90</v>
      </c>
      <c r="S4830" s="31" t="s">
        <v>9953</v>
      </c>
      <c r="T4830" s="31" t="s">
        <v>91</v>
      </c>
      <c r="U4830" s="31" t="s">
        <v>91</v>
      </c>
      <c r="V4830" s="31" t="s">
        <v>90</v>
      </c>
      <c r="W4830" s="31" t="s">
        <v>9954</v>
      </c>
      <c r="X4830" s="31" t="s">
        <v>91</v>
      </c>
      <c r="Y4830" s="31" t="s">
        <v>91</v>
      </c>
      <c r="AA4830" s="31" t="s">
        <v>94</v>
      </c>
      <c r="AB4830" s="31">
        <v>0</v>
      </c>
    </row>
    <row r="4831" spans="2:28" x14ac:dyDescent="0.25">
      <c r="B4831" s="31" t="s">
        <v>10035</v>
      </c>
      <c r="C4831" s="31">
        <v>1963</v>
      </c>
      <c r="D4831" s="31" t="s">
        <v>9731</v>
      </c>
      <c r="E4831" s="31" t="s">
        <v>9732</v>
      </c>
      <c r="F4831" s="31" t="s">
        <v>9733</v>
      </c>
      <c r="G4831" s="31" t="s">
        <v>9951</v>
      </c>
      <c r="H4831" s="31" t="s">
        <v>193</v>
      </c>
      <c r="I4831" s="31" t="s">
        <v>9735</v>
      </c>
      <c r="J4831" s="31" t="s">
        <v>160</v>
      </c>
      <c r="K4831" s="31" t="s">
        <v>166</v>
      </c>
      <c r="L4831" s="31" t="s">
        <v>10032</v>
      </c>
      <c r="M4831" s="31">
        <v>0</v>
      </c>
      <c r="N4831" s="31" t="s">
        <v>90</v>
      </c>
      <c r="O4831" s="31" t="s">
        <v>10033</v>
      </c>
      <c r="P4831" s="31" t="s">
        <v>91</v>
      </c>
      <c r="Q4831" s="31" t="s">
        <v>91</v>
      </c>
      <c r="R4831" s="31" t="s">
        <v>90</v>
      </c>
      <c r="S4831" s="31" t="s">
        <v>9953</v>
      </c>
      <c r="T4831" s="31" t="s">
        <v>91</v>
      </c>
      <c r="U4831" s="31" t="s">
        <v>91</v>
      </c>
      <c r="V4831" s="31" t="s">
        <v>90</v>
      </c>
      <c r="W4831" s="31" t="s">
        <v>9954</v>
      </c>
      <c r="X4831" s="31" t="s">
        <v>91</v>
      </c>
      <c r="Y4831" s="31" t="s">
        <v>91</v>
      </c>
      <c r="AA4831" s="31" t="s">
        <v>94</v>
      </c>
      <c r="AB4831" s="31">
        <v>0</v>
      </c>
    </row>
    <row r="4832" spans="2:28" x14ac:dyDescent="0.25">
      <c r="B4832" s="31" t="s">
        <v>10036</v>
      </c>
      <c r="C4832" s="31">
        <v>1963</v>
      </c>
      <c r="D4832" s="31" t="s">
        <v>9731</v>
      </c>
      <c r="E4832" s="31" t="s">
        <v>9732</v>
      </c>
      <c r="F4832" s="31" t="s">
        <v>9733</v>
      </c>
      <c r="G4832" s="31" t="s">
        <v>9951</v>
      </c>
      <c r="H4832" s="31" t="s">
        <v>193</v>
      </c>
      <c r="I4832" s="31" t="s">
        <v>9735</v>
      </c>
      <c r="J4832" s="31" t="s">
        <v>160</v>
      </c>
      <c r="K4832" s="31" t="s">
        <v>88</v>
      </c>
      <c r="L4832" s="31" t="s">
        <v>10032</v>
      </c>
      <c r="M4832" s="31">
        <v>0</v>
      </c>
      <c r="N4832" s="31" t="s">
        <v>90</v>
      </c>
      <c r="O4832" s="31" t="s">
        <v>10033</v>
      </c>
      <c r="P4832" s="31" t="s">
        <v>91</v>
      </c>
      <c r="Q4832" s="31" t="s">
        <v>91</v>
      </c>
      <c r="R4832" s="31" t="s">
        <v>90</v>
      </c>
      <c r="S4832" s="31" t="s">
        <v>9953</v>
      </c>
      <c r="T4832" s="31" t="s">
        <v>91</v>
      </c>
      <c r="U4832" s="31" t="s">
        <v>91</v>
      </c>
      <c r="V4832" s="31" t="s">
        <v>90</v>
      </c>
      <c r="W4832" s="31" t="s">
        <v>9954</v>
      </c>
      <c r="X4832" s="31" t="s">
        <v>91</v>
      </c>
      <c r="Y4832" s="31" t="s">
        <v>91</v>
      </c>
      <c r="AA4832" s="31" t="s">
        <v>94</v>
      </c>
      <c r="AB4832" s="31">
        <v>0</v>
      </c>
    </row>
    <row r="4833" spans="2:28" x14ac:dyDescent="0.25">
      <c r="B4833" s="31" t="s">
        <v>10037</v>
      </c>
      <c r="C4833" s="31">
        <v>1963</v>
      </c>
      <c r="D4833" s="31" t="s">
        <v>9731</v>
      </c>
      <c r="E4833" s="31" t="s">
        <v>9732</v>
      </c>
      <c r="F4833" s="31" t="s">
        <v>9733</v>
      </c>
      <c r="G4833" s="31" t="s">
        <v>9951</v>
      </c>
      <c r="H4833" s="31" t="s">
        <v>193</v>
      </c>
      <c r="I4833" s="31" t="s">
        <v>9735</v>
      </c>
      <c r="J4833" s="31" t="s">
        <v>160</v>
      </c>
      <c r="K4833" s="31" t="s">
        <v>114</v>
      </c>
      <c r="L4833" s="31" t="s">
        <v>10032</v>
      </c>
      <c r="M4833" s="31">
        <v>0</v>
      </c>
      <c r="N4833" s="31" t="s">
        <v>90</v>
      </c>
      <c r="O4833" s="31" t="s">
        <v>10033</v>
      </c>
      <c r="P4833" s="31" t="s">
        <v>91</v>
      </c>
      <c r="Q4833" s="31" t="s">
        <v>91</v>
      </c>
      <c r="R4833" s="31" t="s">
        <v>90</v>
      </c>
      <c r="S4833" s="31" t="s">
        <v>9953</v>
      </c>
      <c r="T4833" s="31" t="s">
        <v>91</v>
      </c>
      <c r="U4833" s="31" t="s">
        <v>91</v>
      </c>
      <c r="V4833" s="31" t="s">
        <v>90</v>
      </c>
      <c r="W4833" s="31" t="s">
        <v>9954</v>
      </c>
      <c r="X4833" s="31" t="s">
        <v>91</v>
      </c>
      <c r="Y4833" s="31" t="s">
        <v>91</v>
      </c>
      <c r="AA4833" s="31" t="s">
        <v>94</v>
      </c>
      <c r="AB4833" s="31">
        <v>0</v>
      </c>
    </row>
    <row r="4834" spans="2:28" x14ac:dyDescent="0.25">
      <c r="B4834" s="31" t="s">
        <v>10038</v>
      </c>
      <c r="C4834" s="31">
        <v>1963</v>
      </c>
      <c r="D4834" s="31" t="s">
        <v>9731</v>
      </c>
      <c r="E4834" s="31" t="s">
        <v>9732</v>
      </c>
      <c r="F4834" s="31" t="s">
        <v>9733</v>
      </c>
      <c r="G4834" s="31" t="s">
        <v>9951</v>
      </c>
      <c r="H4834" s="31" t="s">
        <v>193</v>
      </c>
      <c r="I4834" s="31" t="s">
        <v>9735</v>
      </c>
      <c r="J4834" s="31" t="s">
        <v>160</v>
      </c>
      <c r="K4834" s="31" t="s">
        <v>170</v>
      </c>
      <c r="L4834" s="31" t="s">
        <v>10032</v>
      </c>
      <c r="M4834" s="31">
        <v>0</v>
      </c>
      <c r="N4834" s="31" t="s">
        <v>90</v>
      </c>
      <c r="O4834" s="31" t="s">
        <v>10033</v>
      </c>
      <c r="P4834" s="31" t="s">
        <v>91</v>
      </c>
      <c r="Q4834" s="31" t="s">
        <v>91</v>
      </c>
      <c r="R4834" s="31" t="s">
        <v>90</v>
      </c>
      <c r="S4834" s="31" t="s">
        <v>9953</v>
      </c>
      <c r="T4834" s="31" t="s">
        <v>91</v>
      </c>
      <c r="U4834" s="31" t="s">
        <v>91</v>
      </c>
      <c r="V4834" s="31" t="s">
        <v>90</v>
      </c>
      <c r="W4834" s="31" t="s">
        <v>9954</v>
      </c>
      <c r="X4834" s="31" t="s">
        <v>91</v>
      </c>
      <c r="Y4834" s="31" t="s">
        <v>91</v>
      </c>
      <c r="AA4834" s="31" t="s">
        <v>94</v>
      </c>
      <c r="AB4834" s="31">
        <v>0</v>
      </c>
    </row>
    <row r="4835" spans="2:28" x14ac:dyDescent="0.25">
      <c r="B4835" s="31" t="s">
        <v>10039</v>
      </c>
      <c r="C4835" s="31">
        <v>1963</v>
      </c>
      <c r="D4835" s="31" t="s">
        <v>9731</v>
      </c>
      <c r="E4835" s="31" t="s">
        <v>9732</v>
      </c>
      <c r="F4835" s="31" t="s">
        <v>9733</v>
      </c>
      <c r="G4835" s="31" t="s">
        <v>9951</v>
      </c>
      <c r="H4835" s="31" t="s">
        <v>193</v>
      </c>
      <c r="I4835" s="31" t="s">
        <v>9735</v>
      </c>
      <c r="J4835" s="31" t="s">
        <v>160</v>
      </c>
      <c r="K4835" s="31" t="s">
        <v>125</v>
      </c>
      <c r="L4835" s="31" t="s">
        <v>10032</v>
      </c>
      <c r="M4835" s="31">
        <v>0</v>
      </c>
      <c r="N4835" s="31" t="s">
        <v>90</v>
      </c>
      <c r="O4835" s="31" t="s">
        <v>10033</v>
      </c>
      <c r="P4835" s="31" t="s">
        <v>91</v>
      </c>
      <c r="Q4835" s="31" t="s">
        <v>91</v>
      </c>
      <c r="R4835" s="31" t="s">
        <v>90</v>
      </c>
      <c r="S4835" s="31" t="s">
        <v>9953</v>
      </c>
      <c r="T4835" s="31" t="s">
        <v>91</v>
      </c>
      <c r="U4835" s="31" t="s">
        <v>91</v>
      </c>
      <c r="V4835" s="31" t="s">
        <v>90</v>
      </c>
      <c r="W4835" s="31" t="s">
        <v>9954</v>
      </c>
      <c r="X4835" s="31" t="s">
        <v>91</v>
      </c>
      <c r="Y4835" s="31" t="s">
        <v>91</v>
      </c>
      <c r="AA4835" s="31" t="s">
        <v>97</v>
      </c>
      <c r="AB4835" s="31">
        <v>0</v>
      </c>
    </row>
    <row r="4836" spans="2:28" x14ac:dyDescent="0.25">
      <c r="B4836" s="31" t="s">
        <v>10040</v>
      </c>
      <c r="C4836" s="31">
        <v>1963</v>
      </c>
      <c r="D4836" s="31" t="s">
        <v>9731</v>
      </c>
      <c r="E4836" s="31" t="s">
        <v>9732</v>
      </c>
      <c r="F4836" s="31" t="s">
        <v>9733</v>
      </c>
      <c r="G4836" s="31" t="s">
        <v>9951</v>
      </c>
      <c r="H4836" s="31" t="s">
        <v>193</v>
      </c>
      <c r="I4836" s="31" t="s">
        <v>9735</v>
      </c>
      <c r="J4836" s="31" t="s">
        <v>160</v>
      </c>
      <c r="K4836" s="31" t="s">
        <v>134</v>
      </c>
      <c r="L4836" s="31" t="s">
        <v>10032</v>
      </c>
      <c r="M4836" s="31">
        <v>0</v>
      </c>
      <c r="N4836" s="31" t="s">
        <v>90</v>
      </c>
      <c r="O4836" s="31" t="s">
        <v>10033</v>
      </c>
      <c r="P4836" s="31" t="s">
        <v>91</v>
      </c>
      <c r="Q4836" s="31" t="s">
        <v>91</v>
      </c>
      <c r="R4836" s="31" t="s">
        <v>90</v>
      </c>
      <c r="S4836" s="31" t="s">
        <v>9953</v>
      </c>
      <c r="T4836" s="31" t="s">
        <v>91</v>
      </c>
      <c r="U4836" s="31" t="s">
        <v>91</v>
      </c>
      <c r="V4836" s="31" t="s">
        <v>90</v>
      </c>
      <c r="W4836" s="31" t="s">
        <v>9954</v>
      </c>
      <c r="X4836" s="31" t="s">
        <v>91</v>
      </c>
      <c r="Y4836" s="31" t="s">
        <v>91</v>
      </c>
      <c r="AA4836" s="31" t="s">
        <v>97</v>
      </c>
      <c r="AB4836" s="31">
        <v>0</v>
      </c>
    </row>
    <row r="4837" spans="2:28" x14ac:dyDescent="0.25">
      <c r="B4837" s="31" t="s">
        <v>10041</v>
      </c>
      <c r="C4837" s="31">
        <v>1963</v>
      </c>
      <c r="D4837" s="31" t="s">
        <v>9731</v>
      </c>
      <c r="E4837" s="31" t="s">
        <v>9732</v>
      </c>
      <c r="F4837" s="31" t="s">
        <v>9733</v>
      </c>
      <c r="G4837" s="31" t="s">
        <v>9951</v>
      </c>
      <c r="H4837" s="31" t="s">
        <v>193</v>
      </c>
      <c r="I4837" s="31" t="s">
        <v>9735</v>
      </c>
      <c r="J4837" s="31" t="s">
        <v>160</v>
      </c>
      <c r="K4837" s="31" t="s">
        <v>139</v>
      </c>
      <c r="L4837" s="31" t="s">
        <v>10032</v>
      </c>
      <c r="M4837" s="31">
        <v>0</v>
      </c>
      <c r="N4837" s="31" t="s">
        <v>90</v>
      </c>
      <c r="O4837" s="31" t="s">
        <v>10033</v>
      </c>
      <c r="P4837" s="31" t="s">
        <v>91</v>
      </c>
      <c r="Q4837" s="31" t="s">
        <v>91</v>
      </c>
      <c r="R4837" s="31" t="s">
        <v>90</v>
      </c>
      <c r="S4837" s="31" t="s">
        <v>9953</v>
      </c>
      <c r="T4837" s="31" t="s">
        <v>91</v>
      </c>
      <c r="U4837" s="31" t="s">
        <v>91</v>
      </c>
      <c r="V4837" s="31" t="s">
        <v>90</v>
      </c>
      <c r="W4837" s="31" t="s">
        <v>9954</v>
      </c>
      <c r="X4837" s="31" t="s">
        <v>91</v>
      </c>
      <c r="Y4837" s="31" t="s">
        <v>91</v>
      </c>
      <c r="AA4837" s="31" t="s">
        <v>97</v>
      </c>
      <c r="AB4837" s="31">
        <v>0</v>
      </c>
    </row>
    <row r="4838" spans="2:28" x14ac:dyDescent="0.25">
      <c r="B4838" s="31" t="s">
        <v>10042</v>
      </c>
      <c r="C4838" s="31">
        <v>1963</v>
      </c>
      <c r="D4838" s="31" t="s">
        <v>9731</v>
      </c>
      <c r="E4838" s="31" t="s">
        <v>9732</v>
      </c>
      <c r="F4838" s="31" t="s">
        <v>9733</v>
      </c>
      <c r="G4838" s="31" t="s">
        <v>9951</v>
      </c>
      <c r="H4838" s="31" t="s">
        <v>193</v>
      </c>
      <c r="I4838" s="31" t="s">
        <v>9735</v>
      </c>
      <c r="J4838" s="31" t="s">
        <v>160</v>
      </c>
      <c r="K4838" s="31" t="s">
        <v>145</v>
      </c>
      <c r="L4838" s="31" t="s">
        <v>10032</v>
      </c>
      <c r="M4838" s="31">
        <v>0</v>
      </c>
      <c r="N4838" s="31" t="s">
        <v>90</v>
      </c>
      <c r="O4838" s="31" t="s">
        <v>10033</v>
      </c>
      <c r="P4838" s="31" t="s">
        <v>91</v>
      </c>
      <c r="Q4838" s="31" t="s">
        <v>91</v>
      </c>
      <c r="R4838" s="31" t="s">
        <v>90</v>
      </c>
      <c r="S4838" s="31" t="s">
        <v>9953</v>
      </c>
      <c r="T4838" s="31" t="s">
        <v>91</v>
      </c>
      <c r="U4838" s="31" t="s">
        <v>91</v>
      </c>
      <c r="V4838" s="31" t="s">
        <v>90</v>
      </c>
      <c r="W4838" s="31" t="s">
        <v>9954</v>
      </c>
      <c r="X4838" s="31" t="s">
        <v>91</v>
      </c>
      <c r="Y4838" s="31" t="s">
        <v>91</v>
      </c>
      <c r="AA4838" s="31" t="s">
        <v>97</v>
      </c>
      <c r="AB4838" s="31">
        <v>0</v>
      </c>
    </row>
    <row r="4839" spans="2:28" x14ac:dyDescent="0.25">
      <c r="B4839" s="31" t="s">
        <v>10043</v>
      </c>
      <c r="C4839" s="31">
        <v>1963</v>
      </c>
      <c r="D4839" s="31" t="s">
        <v>9731</v>
      </c>
      <c r="E4839" s="31" t="s">
        <v>9732</v>
      </c>
      <c r="F4839" s="31" t="s">
        <v>9733</v>
      </c>
      <c r="G4839" s="31" t="s">
        <v>9951</v>
      </c>
      <c r="H4839" s="31" t="s">
        <v>193</v>
      </c>
      <c r="I4839" s="31" t="s">
        <v>9735</v>
      </c>
      <c r="J4839" s="31" t="s">
        <v>160</v>
      </c>
      <c r="K4839" s="31" t="s">
        <v>96</v>
      </c>
      <c r="L4839" s="31" t="s">
        <v>10032</v>
      </c>
      <c r="M4839" s="31">
        <v>0</v>
      </c>
      <c r="N4839" s="31" t="s">
        <v>90</v>
      </c>
      <c r="O4839" s="31" t="s">
        <v>10033</v>
      </c>
      <c r="P4839" s="31" t="s">
        <v>91</v>
      </c>
      <c r="Q4839" s="31" t="s">
        <v>91</v>
      </c>
      <c r="R4839" s="31" t="s">
        <v>90</v>
      </c>
      <c r="S4839" s="31" t="s">
        <v>9953</v>
      </c>
      <c r="T4839" s="31" t="s">
        <v>91</v>
      </c>
      <c r="U4839" s="31" t="s">
        <v>91</v>
      </c>
      <c r="V4839" s="31" t="s">
        <v>90</v>
      </c>
      <c r="W4839" s="31" t="s">
        <v>9954</v>
      </c>
      <c r="X4839" s="31" t="s">
        <v>91</v>
      </c>
      <c r="Y4839" s="31" t="s">
        <v>91</v>
      </c>
      <c r="AA4839" s="31" t="s">
        <v>97</v>
      </c>
      <c r="AB4839" s="31">
        <v>0</v>
      </c>
    </row>
    <row r="4840" spans="2:28" x14ac:dyDescent="0.25">
      <c r="B4840" s="31" t="s">
        <v>10044</v>
      </c>
      <c r="C4840" s="31">
        <v>1963</v>
      </c>
      <c r="D4840" s="31" t="s">
        <v>9731</v>
      </c>
      <c r="E4840" s="31" t="s">
        <v>9732</v>
      </c>
      <c r="F4840" s="31" t="s">
        <v>9733</v>
      </c>
      <c r="G4840" s="31" t="s">
        <v>9951</v>
      </c>
      <c r="H4840" s="31" t="s">
        <v>193</v>
      </c>
      <c r="I4840" s="31" t="s">
        <v>9735</v>
      </c>
      <c r="J4840" s="31" t="s">
        <v>160</v>
      </c>
      <c r="K4840" s="31" t="s">
        <v>177</v>
      </c>
      <c r="L4840" s="31" t="s">
        <v>10032</v>
      </c>
      <c r="M4840" s="31">
        <v>0</v>
      </c>
      <c r="N4840" s="31" t="s">
        <v>90</v>
      </c>
      <c r="O4840" s="31" t="s">
        <v>10033</v>
      </c>
      <c r="P4840" s="31" t="s">
        <v>91</v>
      </c>
      <c r="Q4840" s="31" t="s">
        <v>91</v>
      </c>
      <c r="R4840" s="31" t="s">
        <v>90</v>
      </c>
      <c r="S4840" s="31" t="s">
        <v>9953</v>
      </c>
      <c r="T4840" s="31" t="s">
        <v>91</v>
      </c>
      <c r="U4840" s="31" t="s">
        <v>91</v>
      </c>
      <c r="V4840" s="31" t="s">
        <v>90</v>
      </c>
      <c r="W4840" s="31" t="s">
        <v>9954</v>
      </c>
      <c r="X4840" s="31" t="s">
        <v>91</v>
      </c>
      <c r="Y4840" s="31" t="s">
        <v>91</v>
      </c>
      <c r="AA4840" s="31" t="s">
        <v>97</v>
      </c>
      <c r="AB4840" s="31">
        <v>0</v>
      </c>
    </row>
    <row r="4841" spans="2:28" x14ac:dyDescent="0.25">
      <c r="B4841" s="31" t="s">
        <v>10045</v>
      </c>
      <c r="C4841" s="31">
        <v>1963</v>
      </c>
      <c r="D4841" s="31" t="s">
        <v>9731</v>
      </c>
      <c r="E4841" s="31" t="s">
        <v>9732</v>
      </c>
      <c r="F4841" s="31" t="s">
        <v>9733</v>
      </c>
      <c r="G4841" s="31" t="s">
        <v>9951</v>
      </c>
      <c r="H4841" s="31" t="s">
        <v>193</v>
      </c>
      <c r="I4841" s="31" t="s">
        <v>9735</v>
      </c>
      <c r="J4841" s="31" t="s">
        <v>160</v>
      </c>
      <c r="K4841" s="31" t="s">
        <v>156</v>
      </c>
      <c r="L4841" s="31" t="s">
        <v>10032</v>
      </c>
      <c r="M4841" s="31">
        <v>0</v>
      </c>
      <c r="N4841" s="31" t="s">
        <v>90</v>
      </c>
      <c r="O4841" s="31" t="s">
        <v>10033</v>
      </c>
      <c r="P4841" s="31" t="s">
        <v>91</v>
      </c>
      <c r="Q4841" s="31" t="s">
        <v>91</v>
      </c>
      <c r="R4841" s="31" t="s">
        <v>90</v>
      </c>
      <c r="S4841" s="31" t="s">
        <v>9953</v>
      </c>
      <c r="T4841" s="31" t="s">
        <v>91</v>
      </c>
      <c r="U4841" s="31" t="s">
        <v>91</v>
      </c>
      <c r="V4841" s="31" t="s">
        <v>90</v>
      </c>
      <c r="W4841" s="31" t="s">
        <v>9954</v>
      </c>
      <c r="X4841" s="31" t="s">
        <v>91</v>
      </c>
      <c r="Y4841" s="31" t="s">
        <v>91</v>
      </c>
      <c r="AA4841" s="31" t="s">
        <v>97</v>
      </c>
      <c r="AB4841" s="31">
        <v>0</v>
      </c>
    </row>
    <row r="4842" spans="2:28" x14ac:dyDescent="0.25">
      <c r="B4842" s="31" t="s">
        <v>10046</v>
      </c>
      <c r="C4842" s="31">
        <v>1963</v>
      </c>
      <c r="D4842" s="31" t="s">
        <v>9731</v>
      </c>
      <c r="E4842" s="31" t="s">
        <v>9732</v>
      </c>
      <c r="F4842" s="31" t="s">
        <v>9733</v>
      </c>
      <c r="G4842" s="31" t="s">
        <v>9951</v>
      </c>
      <c r="H4842" s="31" t="s">
        <v>193</v>
      </c>
      <c r="I4842" s="31" t="s">
        <v>9735</v>
      </c>
      <c r="J4842" s="31" t="s">
        <v>160</v>
      </c>
      <c r="K4842" s="31" t="s">
        <v>106</v>
      </c>
      <c r="L4842" s="31" t="s">
        <v>10032</v>
      </c>
      <c r="M4842" s="31">
        <v>0</v>
      </c>
      <c r="N4842" s="31" t="s">
        <v>90</v>
      </c>
      <c r="O4842" s="31" t="s">
        <v>10033</v>
      </c>
      <c r="P4842" s="31" t="s">
        <v>91</v>
      </c>
      <c r="Q4842" s="31" t="s">
        <v>91</v>
      </c>
      <c r="R4842" s="31" t="s">
        <v>90</v>
      </c>
      <c r="S4842" s="31" t="s">
        <v>9953</v>
      </c>
      <c r="T4842" s="31" t="s">
        <v>91</v>
      </c>
      <c r="U4842" s="31" t="s">
        <v>91</v>
      </c>
      <c r="V4842" s="31" t="s">
        <v>90</v>
      </c>
      <c r="W4842" s="31" t="s">
        <v>9954</v>
      </c>
      <c r="X4842" s="31" t="s">
        <v>91</v>
      </c>
      <c r="Y4842" s="31" t="s">
        <v>91</v>
      </c>
      <c r="AA4842" s="31" t="s">
        <v>100</v>
      </c>
      <c r="AB4842" s="31">
        <v>0</v>
      </c>
    </row>
    <row r="4843" spans="2:28" x14ac:dyDescent="0.25">
      <c r="B4843" s="31" t="s">
        <v>10047</v>
      </c>
      <c r="C4843" s="31">
        <v>1963</v>
      </c>
      <c r="D4843" s="31" t="s">
        <v>9731</v>
      </c>
      <c r="E4843" s="31" t="s">
        <v>9732</v>
      </c>
      <c r="F4843" s="31" t="s">
        <v>9733</v>
      </c>
      <c r="G4843" s="31" t="s">
        <v>9951</v>
      </c>
      <c r="H4843" s="31" t="s">
        <v>193</v>
      </c>
      <c r="I4843" s="31" t="s">
        <v>9735</v>
      </c>
      <c r="J4843" s="31" t="s">
        <v>160</v>
      </c>
      <c r="K4843" s="31" t="s">
        <v>108</v>
      </c>
      <c r="L4843" s="31" t="s">
        <v>10032</v>
      </c>
      <c r="M4843" s="31">
        <v>0</v>
      </c>
      <c r="N4843" s="31" t="s">
        <v>90</v>
      </c>
      <c r="O4843" s="31" t="s">
        <v>10033</v>
      </c>
      <c r="P4843" s="31" t="s">
        <v>91</v>
      </c>
      <c r="Q4843" s="31" t="s">
        <v>91</v>
      </c>
      <c r="R4843" s="31" t="s">
        <v>90</v>
      </c>
      <c r="S4843" s="31" t="s">
        <v>9953</v>
      </c>
      <c r="T4843" s="31" t="s">
        <v>91</v>
      </c>
      <c r="U4843" s="31" t="s">
        <v>91</v>
      </c>
      <c r="V4843" s="31" t="s">
        <v>90</v>
      </c>
      <c r="W4843" s="31" t="s">
        <v>9954</v>
      </c>
      <c r="X4843" s="31" t="s">
        <v>91</v>
      </c>
      <c r="Y4843" s="31" t="s">
        <v>91</v>
      </c>
      <c r="AA4843" s="31" t="s">
        <v>100</v>
      </c>
      <c r="AB4843" s="31">
        <v>0</v>
      </c>
    </row>
    <row r="4844" spans="2:28" x14ac:dyDescent="0.25">
      <c r="B4844" s="31" t="s">
        <v>10048</v>
      </c>
      <c r="C4844" s="31">
        <v>1963</v>
      </c>
      <c r="D4844" s="31" t="s">
        <v>9731</v>
      </c>
      <c r="E4844" s="31" t="s">
        <v>9732</v>
      </c>
      <c r="F4844" s="31" t="s">
        <v>9733</v>
      </c>
      <c r="G4844" s="31" t="s">
        <v>9951</v>
      </c>
      <c r="H4844" s="31" t="s">
        <v>193</v>
      </c>
      <c r="I4844" s="31" t="s">
        <v>9735</v>
      </c>
      <c r="J4844" s="31" t="s">
        <v>160</v>
      </c>
      <c r="K4844" s="31" t="s">
        <v>110</v>
      </c>
      <c r="L4844" s="31" t="s">
        <v>10032</v>
      </c>
      <c r="M4844" s="31">
        <v>0</v>
      </c>
      <c r="N4844" s="31" t="s">
        <v>90</v>
      </c>
      <c r="O4844" s="31" t="s">
        <v>10033</v>
      </c>
      <c r="P4844" s="31" t="s">
        <v>91</v>
      </c>
      <c r="Q4844" s="31" t="s">
        <v>91</v>
      </c>
      <c r="R4844" s="31" t="s">
        <v>90</v>
      </c>
      <c r="S4844" s="31" t="s">
        <v>9953</v>
      </c>
      <c r="T4844" s="31" t="s">
        <v>91</v>
      </c>
      <c r="U4844" s="31" t="s">
        <v>91</v>
      </c>
      <c r="V4844" s="31" t="s">
        <v>90</v>
      </c>
      <c r="W4844" s="31" t="s">
        <v>9954</v>
      </c>
      <c r="X4844" s="31" t="s">
        <v>91</v>
      </c>
      <c r="Y4844" s="31" t="s">
        <v>91</v>
      </c>
      <c r="AA4844" s="31" t="s">
        <v>100</v>
      </c>
      <c r="AB4844" s="31">
        <v>0</v>
      </c>
    </row>
    <row r="4845" spans="2:28" x14ac:dyDescent="0.25">
      <c r="B4845" s="31" t="s">
        <v>10049</v>
      </c>
      <c r="C4845" s="31">
        <v>1963</v>
      </c>
      <c r="D4845" s="31" t="s">
        <v>9731</v>
      </c>
      <c r="E4845" s="31" t="s">
        <v>9732</v>
      </c>
      <c r="F4845" s="31" t="s">
        <v>9733</v>
      </c>
      <c r="G4845" s="31" t="s">
        <v>9951</v>
      </c>
      <c r="H4845" s="31" t="s">
        <v>193</v>
      </c>
      <c r="I4845" s="31" t="s">
        <v>9735</v>
      </c>
      <c r="J4845" s="31" t="s">
        <v>160</v>
      </c>
      <c r="K4845" s="31" t="s">
        <v>112</v>
      </c>
      <c r="L4845" s="31" t="s">
        <v>10032</v>
      </c>
      <c r="M4845" s="31">
        <v>0</v>
      </c>
      <c r="N4845" s="31" t="s">
        <v>90</v>
      </c>
      <c r="O4845" s="31" t="s">
        <v>10033</v>
      </c>
      <c r="P4845" s="31" t="s">
        <v>91</v>
      </c>
      <c r="Q4845" s="31" t="s">
        <v>91</v>
      </c>
      <c r="R4845" s="31" t="s">
        <v>90</v>
      </c>
      <c r="S4845" s="31" t="s">
        <v>9953</v>
      </c>
      <c r="T4845" s="31" t="s">
        <v>91</v>
      </c>
      <c r="U4845" s="31" t="s">
        <v>91</v>
      </c>
      <c r="V4845" s="31" t="s">
        <v>90</v>
      </c>
      <c r="W4845" s="31" t="s">
        <v>9954</v>
      </c>
      <c r="X4845" s="31" t="s">
        <v>91</v>
      </c>
      <c r="Y4845" s="31" t="s">
        <v>91</v>
      </c>
      <c r="AA4845" s="31" t="s">
        <v>100</v>
      </c>
      <c r="AB4845" s="31">
        <v>0</v>
      </c>
    </row>
    <row r="4846" spans="2:28" x14ac:dyDescent="0.25">
      <c r="B4846" s="31" t="s">
        <v>10050</v>
      </c>
      <c r="C4846" s="31">
        <v>1964</v>
      </c>
      <c r="D4846" s="31" t="s">
        <v>9731</v>
      </c>
      <c r="E4846" s="31" t="s">
        <v>9732</v>
      </c>
      <c r="F4846" s="31" t="s">
        <v>9733</v>
      </c>
      <c r="G4846" s="31" t="s">
        <v>9951</v>
      </c>
      <c r="H4846" s="31" t="s">
        <v>193</v>
      </c>
      <c r="I4846" s="31" t="s">
        <v>9735</v>
      </c>
      <c r="J4846" s="31" t="s">
        <v>160</v>
      </c>
      <c r="K4846" s="31" t="s">
        <v>181</v>
      </c>
      <c r="L4846" s="31" t="s">
        <v>10051</v>
      </c>
      <c r="M4846" s="31">
        <v>2</v>
      </c>
      <c r="N4846" s="31" t="s">
        <v>116</v>
      </c>
      <c r="O4846" s="31" t="s">
        <v>9952</v>
      </c>
      <c r="P4846" s="31" t="s">
        <v>10022</v>
      </c>
      <c r="Q4846" s="31" t="s">
        <v>10023</v>
      </c>
      <c r="R4846" s="31" t="s">
        <v>116</v>
      </c>
      <c r="S4846" s="31" t="s">
        <v>9953</v>
      </c>
      <c r="T4846" s="31" t="s">
        <v>10024</v>
      </c>
      <c r="U4846" s="31" t="s">
        <v>10052</v>
      </c>
      <c r="V4846" s="31" t="s">
        <v>116</v>
      </c>
      <c r="W4846" s="31" t="s">
        <v>9954</v>
      </c>
      <c r="X4846" s="31" t="s">
        <v>10026</v>
      </c>
      <c r="Y4846" s="31" t="s">
        <v>10027</v>
      </c>
      <c r="AA4846" s="31" t="s">
        <v>100</v>
      </c>
      <c r="AB4846" s="31">
        <v>1</v>
      </c>
    </row>
    <row r="4847" spans="2:28" x14ac:dyDescent="0.25">
      <c r="B4847" s="31" t="s">
        <v>10053</v>
      </c>
      <c r="C4847" s="31">
        <v>1964</v>
      </c>
      <c r="D4847" s="31" t="s">
        <v>9731</v>
      </c>
      <c r="E4847" s="31" t="s">
        <v>9732</v>
      </c>
      <c r="F4847" s="31" t="s">
        <v>9733</v>
      </c>
      <c r="G4847" s="31" t="s">
        <v>9951</v>
      </c>
      <c r="H4847" s="31" t="s">
        <v>193</v>
      </c>
      <c r="I4847" s="31" t="s">
        <v>9735</v>
      </c>
      <c r="J4847" s="31" t="s">
        <v>160</v>
      </c>
      <c r="K4847" s="31" t="s">
        <v>99</v>
      </c>
      <c r="L4847" s="31" t="s">
        <v>10051</v>
      </c>
      <c r="M4847" s="31">
        <v>2</v>
      </c>
      <c r="N4847" s="31" t="s">
        <v>116</v>
      </c>
      <c r="O4847" s="31" t="s">
        <v>9952</v>
      </c>
      <c r="P4847" s="31" t="s">
        <v>10022</v>
      </c>
      <c r="Q4847" s="31" t="s">
        <v>10023</v>
      </c>
      <c r="R4847" s="31" t="s">
        <v>116</v>
      </c>
      <c r="S4847" s="31" t="s">
        <v>9953</v>
      </c>
      <c r="T4847" s="31" t="s">
        <v>10024</v>
      </c>
      <c r="U4847" s="31" t="s">
        <v>10052</v>
      </c>
      <c r="V4847" s="31" t="s">
        <v>116</v>
      </c>
      <c r="W4847" s="31" t="s">
        <v>9954</v>
      </c>
      <c r="X4847" s="31" t="s">
        <v>10026</v>
      </c>
      <c r="Y4847" s="31" t="s">
        <v>10027</v>
      </c>
      <c r="AA4847" s="31" t="s">
        <v>100</v>
      </c>
      <c r="AB4847" s="31">
        <v>1</v>
      </c>
    </row>
    <row r="4848" spans="2:28" x14ac:dyDescent="0.25">
      <c r="B4848" s="31" t="s">
        <v>10054</v>
      </c>
      <c r="C4848" s="31">
        <v>1964</v>
      </c>
      <c r="D4848" s="31" t="s">
        <v>9731</v>
      </c>
      <c r="E4848" s="31" t="s">
        <v>9732</v>
      </c>
      <c r="F4848" s="31" t="s">
        <v>9733</v>
      </c>
      <c r="G4848" s="31" t="s">
        <v>9951</v>
      </c>
      <c r="H4848" s="31" t="s">
        <v>193</v>
      </c>
      <c r="I4848" s="31" t="s">
        <v>9735</v>
      </c>
      <c r="J4848" s="31" t="s">
        <v>160</v>
      </c>
      <c r="K4848" s="31" t="s">
        <v>102</v>
      </c>
      <c r="L4848" s="31" t="s">
        <v>10051</v>
      </c>
      <c r="M4848" s="31">
        <v>2</v>
      </c>
      <c r="N4848" s="31" t="s">
        <v>116</v>
      </c>
      <c r="O4848" s="31" t="s">
        <v>9952</v>
      </c>
      <c r="P4848" s="31" t="s">
        <v>10022</v>
      </c>
      <c r="Q4848" s="31" t="s">
        <v>10023</v>
      </c>
      <c r="R4848" s="31" t="s">
        <v>116</v>
      </c>
      <c r="S4848" s="31" t="s">
        <v>9953</v>
      </c>
      <c r="T4848" s="31" t="s">
        <v>10024</v>
      </c>
      <c r="U4848" s="31" t="s">
        <v>10052</v>
      </c>
      <c r="V4848" s="31" t="s">
        <v>116</v>
      </c>
      <c r="W4848" s="31" t="s">
        <v>9954</v>
      </c>
      <c r="X4848" s="31" t="s">
        <v>10026</v>
      </c>
      <c r="Y4848" s="31" t="s">
        <v>10027</v>
      </c>
      <c r="AA4848" s="31" t="s">
        <v>100</v>
      </c>
      <c r="AB4848" s="31">
        <v>1</v>
      </c>
    </row>
    <row r="4849" spans="2:28" x14ac:dyDescent="0.25">
      <c r="B4849" s="31" t="s">
        <v>10055</v>
      </c>
      <c r="C4849" s="31">
        <v>1964</v>
      </c>
      <c r="D4849" s="31" t="s">
        <v>9731</v>
      </c>
      <c r="E4849" s="31" t="s">
        <v>9732</v>
      </c>
      <c r="F4849" s="31" t="s">
        <v>9733</v>
      </c>
      <c r="G4849" s="31" t="s">
        <v>9951</v>
      </c>
      <c r="H4849" s="31" t="s">
        <v>193</v>
      </c>
      <c r="I4849" s="31" t="s">
        <v>9735</v>
      </c>
      <c r="J4849" s="31" t="s">
        <v>160</v>
      </c>
      <c r="K4849" s="31" t="s">
        <v>104</v>
      </c>
      <c r="L4849" s="31" t="s">
        <v>10051</v>
      </c>
      <c r="M4849" s="31">
        <v>2</v>
      </c>
      <c r="N4849" s="31" t="s">
        <v>116</v>
      </c>
      <c r="O4849" s="31" t="s">
        <v>9952</v>
      </c>
      <c r="P4849" s="31" t="s">
        <v>10022</v>
      </c>
      <c r="Q4849" s="31" t="s">
        <v>10023</v>
      </c>
      <c r="R4849" s="31" t="s">
        <v>116</v>
      </c>
      <c r="S4849" s="31" t="s">
        <v>9953</v>
      </c>
      <c r="T4849" s="31" t="s">
        <v>10024</v>
      </c>
      <c r="U4849" s="31" t="s">
        <v>10052</v>
      </c>
      <c r="V4849" s="31" t="s">
        <v>116</v>
      </c>
      <c r="W4849" s="31" t="s">
        <v>9954</v>
      </c>
      <c r="X4849" s="31" t="s">
        <v>10026</v>
      </c>
      <c r="Y4849" s="31" t="s">
        <v>10027</v>
      </c>
      <c r="AA4849" s="31" t="s">
        <v>100</v>
      </c>
      <c r="AB4849" s="31">
        <v>1</v>
      </c>
    </row>
    <row r="4850" spans="2:28" x14ac:dyDescent="0.25">
      <c r="B4850" s="31" t="s">
        <v>10056</v>
      </c>
      <c r="C4850" s="31">
        <v>1965</v>
      </c>
      <c r="D4850" s="31" t="s">
        <v>9731</v>
      </c>
      <c r="E4850" s="31" t="s">
        <v>9732</v>
      </c>
      <c r="F4850" s="31" t="s">
        <v>9733</v>
      </c>
      <c r="G4850" s="31" t="s">
        <v>9951</v>
      </c>
      <c r="H4850" s="31" t="s">
        <v>193</v>
      </c>
      <c r="I4850" s="31" t="s">
        <v>9735</v>
      </c>
      <c r="J4850" s="31" t="s">
        <v>160</v>
      </c>
      <c r="K4850" s="31" t="s">
        <v>150</v>
      </c>
      <c r="L4850" s="31" t="s">
        <v>9784</v>
      </c>
      <c r="M4850" s="31">
        <v>2</v>
      </c>
      <c r="N4850" s="31" t="s">
        <v>116</v>
      </c>
      <c r="O4850" s="31" t="s">
        <v>9892</v>
      </c>
      <c r="P4850" s="31" t="s">
        <v>10057</v>
      </c>
      <c r="Q4850" s="31" t="s">
        <v>10058</v>
      </c>
      <c r="R4850" s="31" t="s">
        <v>116</v>
      </c>
      <c r="S4850" s="31" t="s">
        <v>9953</v>
      </c>
      <c r="T4850" s="31" t="s">
        <v>10059</v>
      </c>
      <c r="U4850" s="31" t="s">
        <v>10060</v>
      </c>
      <c r="V4850" s="31" t="s">
        <v>116</v>
      </c>
      <c r="W4850" s="31" t="s">
        <v>9954</v>
      </c>
      <c r="X4850" s="31" t="s">
        <v>10026</v>
      </c>
      <c r="Y4850" s="31" t="s">
        <v>10027</v>
      </c>
      <c r="AA4850" s="31" t="s">
        <v>97</v>
      </c>
      <c r="AB4850" s="31">
        <v>1</v>
      </c>
    </row>
    <row r="4851" spans="2:28" x14ac:dyDescent="0.25">
      <c r="B4851" s="31" t="s">
        <v>10061</v>
      </c>
      <c r="C4851" s="31">
        <v>864</v>
      </c>
      <c r="D4851" s="31" t="s">
        <v>10062</v>
      </c>
      <c r="E4851" s="31" t="s">
        <v>10063</v>
      </c>
      <c r="F4851" s="31" t="s">
        <v>10064</v>
      </c>
      <c r="G4851" s="31" t="s">
        <v>10065</v>
      </c>
      <c r="H4851" s="31" t="s">
        <v>2317</v>
      </c>
      <c r="I4851" s="31" t="s">
        <v>10066</v>
      </c>
      <c r="J4851" s="31" t="s">
        <v>87</v>
      </c>
      <c r="K4851" s="31" t="s">
        <v>161</v>
      </c>
      <c r="L4851" s="31" t="s">
        <v>10067</v>
      </c>
      <c r="M4851" s="31">
        <v>0</v>
      </c>
      <c r="N4851" s="31" t="s">
        <v>90</v>
      </c>
      <c r="O4851" s="31" t="s">
        <v>91</v>
      </c>
      <c r="P4851" s="31" t="s">
        <v>91</v>
      </c>
      <c r="Q4851" s="31" t="s">
        <v>91</v>
      </c>
      <c r="R4851" s="31" t="s">
        <v>90</v>
      </c>
      <c r="S4851" s="31" t="s">
        <v>91</v>
      </c>
      <c r="T4851" s="31" t="s">
        <v>91</v>
      </c>
      <c r="U4851" s="31" t="s">
        <v>91</v>
      </c>
      <c r="V4851" s="31" t="s">
        <v>90</v>
      </c>
      <c r="W4851" s="31" t="s">
        <v>91</v>
      </c>
      <c r="X4851" s="31" t="s">
        <v>91</v>
      </c>
      <c r="Y4851" s="31" t="s">
        <v>91</v>
      </c>
      <c r="Z4851" s="31" t="s">
        <v>10068</v>
      </c>
      <c r="AA4851" s="31" t="s">
        <v>94</v>
      </c>
      <c r="AB4851" s="31">
        <v>0</v>
      </c>
    </row>
    <row r="4852" spans="2:28" x14ac:dyDescent="0.25">
      <c r="B4852" s="31" t="s">
        <v>10069</v>
      </c>
      <c r="C4852" s="31">
        <v>864</v>
      </c>
      <c r="D4852" s="31" t="s">
        <v>10062</v>
      </c>
      <c r="E4852" s="31" t="s">
        <v>10063</v>
      </c>
      <c r="F4852" s="31" t="s">
        <v>10064</v>
      </c>
      <c r="G4852" s="31" t="s">
        <v>10070</v>
      </c>
      <c r="H4852" s="31" t="s">
        <v>10071</v>
      </c>
      <c r="I4852" s="31" t="s">
        <v>10066</v>
      </c>
      <c r="J4852" s="31" t="s">
        <v>87</v>
      </c>
      <c r="K4852" s="31" t="s">
        <v>161</v>
      </c>
      <c r="L4852" s="31" t="s">
        <v>10067</v>
      </c>
      <c r="M4852" s="31">
        <v>0</v>
      </c>
      <c r="N4852" s="31" t="s">
        <v>90</v>
      </c>
      <c r="O4852" s="31" t="s">
        <v>91</v>
      </c>
      <c r="P4852" s="31" t="s">
        <v>91</v>
      </c>
      <c r="Q4852" s="31" t="s">
        <v>91</v>
      </c>
      <c r="R4852" s="31" t="s">
        <v>90</v>
      </c>
      <c r="S4852" s="31" t="s">
        <v>91</v>
      </c>
      <c r="T4852" s="31" t="s">
        <v>91</v>
      </c>
      <c r="U4852" s="31" t="s">
        <v>91</v>
      </c>
      <c r="V4852" s="31" t="s">
        <v>90</v>
      </c>
      <c r="W4852" s="31" t="s">
        <v>91</v>
      </c>
      <c r="X4852" s="31" t="s">
        <v>91</v>
      </c>
      <c r="Y4852" s="31" t="s">
        <v>91</v>
      </c>
      <c r="Z4852" s="31" t="s">
        <v>10068</v>
      </c>
      <c r="AA4852" s="31" t="s">
        <v>94</v>
      </c>
      <c r="AB4852" s="31">
        <v>0</v>
      </c>
    </row>
    <row r="4853" spans="2:28" x14ac:dyDescent="0.25">
      <c r="B4853" s="31" t="s">
        <v>10072</v>
      </c>
      <c r="C4853" s="31">
        <v>865</v>
      </c>
      <c r="D4853" s="31" t="s">
        <v>10062</v>
      </c>
      <c r="E4853" s="31" t="s">
        <v>10063</v>
      </c>
      <c r="F4853" s="31" t="s">
        <v>10064</v>
      </c>
      <c r="G4853" s="31" t="s">
        <v>10065</v>
      </c>
      <c r="H4853" s="31" t="s">
        <v>2317</v>
      </c>
      <c r="I4853" s="31" t="s">
        <v>10066</v>
      </c>
      <c r="J4853" s="31" t="s">
        <v>87</v>
      </c>
      <c r="K4853" s="31" t="s">
        <v>164</v>
      </c>
      <c r="L4853" s="31" t="s">
        <v>4138</v>
      </c>
      <c r="M4853" s="31">
        <v>0</v>
      </c>
      <c r="N4853" s="31" t="s">
        <v>90</v>
      </c>
      <c r="O4853" s="31" t="s">
        <v>91</v>
      </c>
      <c r="P4853" s="31" t="s">
        <v>91</v>
      </c>
      <c r="Q4853" s="31" t="s">
        <v>91</v>
      </c>
      <c r="R4853" s="31" t="s">
        <v>90</v>
      </c>
      <c r="S4853" s="31" t="s">
        <v>91</v>
      </c>
      <c r="T4853" s="31" t="s">
        <v>91</v>
      </c>
      <c r="U4853" s="31" t="s">
        <v>91</v>
      </c>
      <c r="V4853" s="31" t="s">
        <v>90</v>
      </c>
      <c r="W4853" s="31" t="s">
        <v>91</v>
      </c>
      <c r="X4853" s="31" t="s">
        <v>91</v>
      </c>
      <c r="Y4853" s="31" t="s">
        <v>91</v>
      </c>
      <c r="Z4853" s="31" t="s">
        <v>10073</v>
      </c>
      <c r="AA4853" s="31" t="s">
        <v>94</v>
      </c>
      <c r="AB4853" s="31">
        <v>0</v>
      </c>
    </row>
    <row r="4854" spans="2:28" x14ac:dyDescent="0.25">
      <c r="B4854" s="31" t="s">
        <v>10074</v>
      </c>
      <c r="C4854" s="31">
        <v>865</v>
      </c>
      <c r="D4854" s="31" t="s">
        <v>10062</v>
      </c>
      <c r="E4854" s="31" t="s">
        <v>10063</v>
      </c>
      <c r="F4854" s="31" t="s">
        <v>10064</v>
      </c>
      <c r="G4854" s="31" t="s">
        <v>10065</v>
      </c>
      <c r="H4854" s="31" t="s">
        <v>2317</v>
      </c>
      <c r="I4854" s="31" t="s">
        <v>10066</v>
      </c>
      <c r="J4854" s="31" t="s">
        <v>87</v>
      </c>
      <c r="K4854" s="31" t="s">
        <v>88</v>
      </c>
      <c r="L4854" s="31" t="s">
        <v>4138</v>
      </c>
      <c r="M4854" s="31">
        <v>0</v>
      </c>
      <c r="N4854" s="31" t="s">
        <v>90</v>
      </c>
      <c r="O4854" s="31" t="s">
        <v>91</v>
      </c>
      <c r="P4854" s="31" t="s">
        <v>91</v>
      </c>
      <c r="Q4854" s="31" t="s">
        <v>91</v>
      </c>
      <c r="R4854" s="31" t="s">
        <v>90</v>
      </c>
      <c r="S4854" s="31" t="s">
        <v>91</v>
      </c>
      <c r="T4854" s="31" t="s">
        <v>91</v>
      </c>
      <c r="U4854" s="31" t="s">
        <v>91</v>
      </c>
      <c r="V4854" s="31" t="s">
        <v>90</v>
      </c>
      <c r="W4854" s="31" t="s">
        <v>91</v>
      </c>
      <c r="X4854" s="31" t="s">
        <v>91</v>
      </c>
      <c r="Y4854" s="31" t="s">
        <v>91</v>
      </c>
      <c r="Z4854" s="31" t="s">
        <v>10073</v>
      </c>
      <c r="AA4854" s="31" t="s">
        <v>94</v>
      </c>
      <c r="AB4854" s="31">
        <v>0</v>
      </c>
    </row>
    <row r="4855" spans="2:28" x14ac:dyDescent="0.25">
      <c r="B4855" s="31" t="s">
        <v>10075</v>
      </c>
      <c r="C4855" s="31">
        <v>865</v>
      </c>
      <c r="D4855" s="31" t="s">
        <v>10062</v>
      </c>
      <c r="E4855" s="31" t="s">
        <v>10063</v>
      </c>
      <c r="F4855" s="31" t="s">
        <v>10064</v>
      </c>
      <c r="G4855" s="31" t="s">
        <v>10065</v>
      </c>
      <c r="H4855" s="31" t="s">
        <v>2317</v>
      </c>
      <c r="I4855" s="31" t="s">
        <v>10066</v>
      </c>
      <c r="J4855" s="31" t="s">
        <v>87</v>
      </c>
      <c r="K4855" s="31" t="s">
        <v>114</v>
      </c>
      <c r="L4855" s="31" t="s">
        <v>4138</v>
      </c>
      <c r="M4855" s="31">
        <v>0</v>
      </c>
      <c r="N4855" s="31" t="s">
        <v>90</v>
      </c>
      <c r="O4855" s="31" t="s">
        <v>91</v>
      </c>
      <c r="P4855" s="31" t="s">
        <v>91</v>
      </c>
      <c r="Q4855" s="31" t="s">
        <v>91</v>
      </c>
      <c r="R4855" s="31" t="s">
        <v>90</v>
      </c>
      <c r="S4855" s="31" t="s">
        <v>91</v>
      </c>
      <c r="T4855" s="31" t="s">
        <v>91</v>
      </c>
      <c r="U4855" s="31" t="s">
        <v>91</v>
      </c>
      <c r="V4855" s="31" t="s">
        <v>90</v>
      </c>
      <c r="W4855" s="31" t="s">
        <v>91</v>
      </c>
      <c r="X4855" s="31" t="s">
        <v>91</v>
      </c>
      <c r="Y4855" s="31" t="s">
        <v>91</v>
      </c>
      <c r="Z4855" s="31" t="s">
        <v>10073</v>
      </c>
      <c r="AA4855" s="31" t="s">
        <v>94</v>
      </c>
      <c r="AB4855" s="31">
        <v>0</v>
      </c>
    </row>
    <row r="4856" spans="2:28" x14ac:dyDescent="0.25">
      <c r="B4856" s="31" t="s">
        <v>10076</v>
      </c>
      <c r="C4856" s="31">
        <v>865</v>
      </c>
      <c r="D4856" s="31" t="s">
        <v>10062</v>
      </c>
      <c r="E4856" s="31" t="s">
        <v>10063</v>
      </c>
      <c r="F4856" s="31" t="s">
        <v>10064</v>
      </c>
      <c r="G4856" s="31" t="s">
        <v>10065</v>
      </c>
      <c r="H4856" s="31" t="s">
        <v>2317</v>
      </c>
      <c r="I4856" s="31" t="s">
        <v>10066</v>
      </c>
      <c r="J4856" s="31" t="s">
        <v>87</v>
      </c>
      <c r="K4856" s="31" t="s">
        <v>96</v>
      </c>
      <c r="L4856" s="31" t="s">
        <v>4138</v>
      </c>
      <c r="M4856" s="31">
        <v>0</v>
      </c>
      <c r="N4856" s="31" t="s">
        <v>90</v>
      </c>
      <c r="O4856" s="31" t="s">
        <v>91</v>
      </c>
      <c r="P4856" s="31" t="s">
        <v>91</v>
      </c>
      <c r="Q4856" s="31" t="s">
        <v>91</v>
      </c>
      <c r="R4856" s="31" t="s">
        <v>90</v>
      </c>
      <c r="S4856" s="31" t="s">
        <v>91</v>
      </c>
      <c r="T4856" s="31" t="s">
        <v>91</v>
      </c>
      <c r="U4856" s="31" t="s">
        <v>91</v>
      </c>
      <c r="V4856" s="31" t="s">
        <v>90</v>
      </c>
      <c r="W4856" s="31" t="s">
        <v>91</v>
      </c>
      <c r="X4856" s="31" t="s">
        <v>91</v>
      </c>
      <c r="Y4856" s="31" t="s">
        <v>91</v>
      </c>
      <c r="Z4856" s="31" t="s">
        <v>10073</v>
      </c>
      <c r="AA4856" s="31" t="s">
        <v>97</v>
      </c>
      <c r="AB4856" s="31">
        <v>0</v>
      </c>
    </row>
    <row r="4857" spans="2:28" x14ac:dyDescent="0.25">
      <c r="B4857" s="31" t="s">
        <v>10077</v>
      </c>
      <c r="C4857" s="31">
        <v>865</v>
      </c>
      <c r="D4857" s="31" t="s">
        <v>10062</v>
      </c>
      <c r="E4857" s="31" t="s">
        <v>10063</v>
      </c>
      <c r="F4857" s="31" t="s">
        <v>10064</v>
      </c>
      <c r="G4857" s="31" t="s">
        <v>10065</v>
      </c>
      <c r="H4857" s="31" t="s">
        <v>2317</v>
      </c>
      <c r="I4857" s="31" t="s">
        <v>10066</v>
      </c>
      <c r="J4857" s="31" t="s">
        <v>87</v>
      </c>
      <c r="K4857" s="31" t="s">
        <v>106</v>
      </c>
      <c r="L4857" s="31" t="s">
        <v>4138</v>
      </c>
      <c r="M4857" s="31">
        <v>0</v>
      </c>
      <c r="N4857" s="31" t="s">
        <v>90</v>
      </c>
      <c r="O4857" s="31" t="s">
        <v>91</v>
      </c>
      <c r="P4857" s="31" t="s">
        <v>91</v>
      </c>
      <c r="Q4857" s="31" t="s">
        <v>91</v>
      </c>
      <c r="R4857" s="31" t="s">
        <v>90</v>
      </c>
      <c r="S4857" s="31" t="s">
        <v>91</v>
      </c>
      <c r="T4857" s="31" t="s">
        <v>91</v>
      </c>
      <c r="U4857" s="31" t="s">
        <v>91</v>
      </c>
      <c r="V4857" s="31" t="s">
        <v>90</v>
      </c>
      <c r="W4857" s="31" t="s">
        <v>91</v>
      </c>
      <c r="X4857" s="31" t="s">
        <v>91</v>
      </c>
      <c r="Y4857" s="31" t="s">
        <v>91</v>
      </c>
      <c r="Z4857" s="31" t="s">
        <v>10073</v>
      </c>
      <c r="AA4857" s="31" t="s">
        <v>100</v>
      </c>
      <c r="AB4857" s="31">
        <v>0</v>
      </c>
    </row>
    <row r="4858" spans="2:28" x14ac:dyDescent="0.25">
      <c r="B4858" s="31" t="s">
        <v>10078</v>
      </c>
      <c r="C4858" s="31">
        <v>865</v>
      </c>
      <c r="D4858" s="31" t="s">
        <v>10062</v>
      </c>
      <c r="E4858" s="31" t="s">
        <v>10063</v>
      </c>
      <c r="F4858" s="31" t="s">
        <v>10064</v>
      </c>
      <c r="G4858" s="31" t="s">
        <v>10065</v>
      </c>
      <c r="H4858" s="31" t="s">
        <v>2317</v>
      </c>
      <c r="I4858" s="31" t="s">
        <v>10066</v>
      </c>
      <c r="J4858" s="31" t="s">
        <v>87</v>
      </c>
      <c r="K4858" s="31" t="s">
        <v>108</v>
      </c>
      <c r="L4858" s="31" t="s">
        <v>4138</v>
      </c>
      <c r="M4858" s="31">
        <v>0</v>
      </c>
      <c r="N4858" s="31" t="s">
        <v>90</v>
      </c>
      <c r="O4858" s="31" t="s">
        <v>91</v>
      </c>
      <c r="P4858" s="31" t="s">
        <v>91</v>
      </c>
      <c r="Q4858" s="31" t="s">
        <v>91</v>
      </c>
      <c r="R4858" s="31" t="s">
        <v>90</v>
      </c>
      <c r="S4858" s="31" t="s">
        <v>91</v>
      </c>
      <c r="T4858" s="31" t="s">
        <v>91</v>
      </c>
      <c r="U4858" s="31" t="s">
        <v>91</v>
      </c>
      <c r="V4858" s="31" t="s">
        <v>90</v>
      </c>
      <c r="W4858" s="31" t="s">
        <v>91</v>
      </c>
      <c r="X4858" s="31" t="s">
        <v>91</v>
      </c>
      <c r="Y4858" s="31" t="s">
        <v>91</v>
      </c>
      <c r="Z4858" s="31" t="s">
        <v>10073</v>
      </c>
      <c r="AA4858" s="31" t="s">
        <v>100</v>
      </c>
      <c r="AB4858" s="31">
        <v>0</v>
      </c>
    </row>
    <row r="4859" spans="2:28" x14ac:dyDescent="0.25">
      <c r="B4859" s="31" t="s">
        <v>10079</v>
      </c>
      <c r="C4859" s="31">
        <v>865</v>
      </c>
      <c r="D4859" s="31" t="s">
        <v>10062</v>
      </c>
      <c r="E4859" s="31" t="s">
        <v>10063</v>
      </c>
      <c r="F4859" s="31" t="s">
        <v>10064</v>
      </c>
      <c r="G4859" s="31" t="s">
        <v>10065</v>
      </c>
      <c r="H4859" s="31" t="s">
        <v>2317</v>
      </c>
      <c r="I4859" s="31" t="s">
        <v>10066</v>
      </c>
      <c r="J4859" s="31" t="s">
        <v>87</v>
      </c>
      <c r="K4859" s="31" t="s">
        <v>110</v>
      </c>
      <c r="L4859" s="31" t="s">
        <v>4138</v>
      </c>
      <c r="M4859" s="31">
        <v>0</v>
      </c>
      <c r="N4859" s="31" t="s">
        <v>90</v>
      </c>
      <c r="O4859" s="31" t="s">
        <v>91</v>
      </c>
      <c r="P4859" s="31" t="s">
        <v>91</v>
      </c>
      <c r="Q4859" s="31" t="s">
        <v>91</v>
      </c>
      <c r="R4859" s="31" t="s">
        <v>90</v>
      </c>
      <c r="S4859" s="31" t="s">
        <v>91</v>
      </c>
      <c r="T4859" s="31" t="s">
        <v>91</v>
      </c>
      <c r="U4859" s="31" t="s">
        <v>91</v>
      </c>
      <c r="V4859" s="31" t="s">
        <v>90</v>
      </c>
      <c r="W4859" s="31" t="s">
        <v>91</v>
      </c>
      <c r="X4859" s="31" t="s">
        <v>91</v>
      </c>
      <c r="Y4859" s="31" t="s">
        <v>91</v>
      </c>
      <c r="Z4859" s="31" t="s">
        <v>10073</v>
      </c>
      <c r="AA4859" s="31" t="s">
        <v>100</v>
      </c>
      <c r="AB4859" s="31">
        <v>0</v>
      </c>
    </row>
    <row r="4860" spans="2:28" x14ac:dyDescent="0.25">
      <c r="B4860" s="31" t="s">
        <v>10080</v>
      </c>
      <c r="C4860" s="31">
        <v>865</v>
      </c>
      <c r="D4860" s="31" t="s">
        <v>10062</v>
      </c>
      <c r="E4860" s="31" t="s">
        <v>10063</v>
      </c>
      <c r="F4860" s="31" t="s">
        <v>10064</v>
      </c>
      <c r="G4860" s="31" t="s">
        <v>10065</v>
      </c>
      <c r="H4860" s="31" t="s">
        <v>2317</v>
      </c>
      <c r="I4860" s="31" t="s">
        <v>10066</v>
      </c>
      <c r="J4860" s="31" t="s">
        <v>87</v>
      </c>
      <c r="K4860" s="31" t="s">
        <v>112</v>
      </c>
      <c r="L4860" s="31" t="s">
        <v>4138</v>
      </c>
      <c r="M4860" s="31">
        <v>0</v>
      </c>
      <c r="N4860" s="31" t="s">
        <v>90</v>
      </c>
      <c r="O4860" s="31" t="s">
        <v>91</v>
      </c>
      <c r="P4860" s="31" t="s">
        <v>91</v>
      </c>
      <c r="Q4860" s="31" t="s">
        <v>91</v>
      </c>
      <c r="R4860" s="31" t="s">
        <v>90</v>
      </c>
      <c r="S4860" s="31" t="s">
        <v>91</v>
      </c>
      <c r="T4860" s="31" t="s">
        <v>91</v>
      </c>
      <c r="U4860" s="31" t="s">
        <v>91</v>
      </c>
      <c r="V4860" s="31" t="s">
        <v>90</v>
      </c>
      <c r="W4860" s="31" t="s">
        <v>91</v>
      </c>
      <c r="X4860" s="31" t="s">
        <v>91</v>
      </c>
      <c r="Y4860" s="31" t="s">
        <v>91</v>
      </c>
      <c r="Z4860" s="31" t="s">
        <v>10073</v>
      </c>
      <c r="AA4860" s="31" t="s">
        <v>100</v>
      </c>
      <c r="AB4860" s="31">
        <v>0</v>
      </c>
    </row>
    <row r="4861" spans="2:28" x14ac:dyDescent="0.25">
      <c r="B4861" s="31" t="s">
        <v>10081</v>
      </c>
      <c r="C4861" s="31">
        <v>865</v>
      </c>
      <c r="D4861" s="31" t="s">
        <v>10062</v>
      </c>
      <c r="E4861" s="31" t="s">
        <v>10063</v>
      </c>
      <c r="F4861" s="31" t="s">
        <v>10064</v>
      </c>
      <c r="G4861" s="31" t="s">
        <v>10070</v>
      </c>
      <c r="H4861" s="31" t="s">
        <v>10071</v>
      </c>
      <c r="I4861" s="31" t="s">
        <v>10066</v>
      </c>
      <c r="J4861" s="31" t="s">
        <v>87</v>
      </c>
      <c r="K4861" s="31" t="s">
        <v>164</v>
      </c>
      <c r="L4861" s="31" t="s">
        <v>4138</v>
      </c>
      <c r="M4861" s="31">
        <v>0</v>
      </c>
      <c r="N4861" s="31" t="s">
        <v>90</v>
      </c>
      <c r="O4861" s="31" t="s">
        <v>91</v>
      </c>
      <c r="P4861" s="31" t="s">
        <v>91</v>
      </c>
      <c r="Q4861" s="31" t="s">
        <v>91</v>
      </c>
      <c r="R4861" s="31" t="s">
        <v>90</v>
      </c>
      <c r="S4861" s="31" t="s">
        <v>91</v>
      </c>
      <c r="T4861" s="31" t="s">
        <v>91</v>
      </c>
      <c r="U4861" s="31" t="s">
        <v>91</v>
      </c>
      <c r="V4861" s="31" t="s">
        <v>90</v>
      </c>
      <c r="W4861" s="31" t="s">
        <v>91</v>
      </c>
      <c r="X4861" s="31" t="s">
        <v>91</v>
      </c>
      <c r="Y4861" s="31" t="s">
        <v>91</v>
      </c>
      <c r="Z4861" s="31" t="s">
        <v>10073</v>
      </c>
      <c r="AA4861" s="31" t="s">
        <v>94</v>
      </c>
      <c r="AB4861" s="31">
        <v>0</v>
      </c>
    </row>
    <row r="4862" spans="2:28" x14ac:dyDescent="0.25">
      <c r="B4862" s="31" t="s">
        <v>10082</v>
      </c>
      <c r="C4862" s="31">
        <v>865</v>
      </c>
      <c r="D4862" s="31" t="s">
        <v>10062</v>
      </c>
      <c r="E4862" s="31" t="s">
        <v>10063</v>
      </c>
      <c r="F4862" s="31" t="s">
        <v>10064</v>
      </c>
      <c r="G4862" s="31" t="s">
        <v>10070</v>
      </c>
      <c r="H4862" s="31" t="s">
        <v>10071</v>
      </c>
      <c r="I4862" s="31" t="s">
        <v>10066</v>
      </c>
      <c r="J4862" s="31" t="s">
        <v>87</v>
      </c>
      <c r="K4862" s="31" t="s">
        <v>88</v>
      </c>
      <c r="L4862" s="31" t="s">
        <v>4138</v>
      </c>
      <c r="M4862" s="31">
        <v>0</v>
      </c>
      <c r="N4862" s="31" t="s">
        <v>90</v>
      </c>
      <c r="O4862" s="31" t="s">
        <v>91</v>
      </c>
      <c r="P4862" s="31" t="s">
        <v>91</v>
      </c>
      <c r="Q4862" s="31" t="s">
        <v>91</v>
      </c>
      <c r="R4862" s="31" t="s">
        <v>90</v>
      </c>
      <c r="S4862" s="31" t="s">
        <v>91</v>
      </c>
      <c r="T4862" s="31" t="s">
        <v>91</v>
      </c>
      <c r="U4862" s="31" t="s">
        <v>91</v>
      </c>
      <c r="V4862" s="31" t="s">
        <v>90</v>
      </c>
      <c r="W4862" s="31" t="s">
        <v>91</v>
      </c>
      <c r="X4862" s="31" t="s">
        <v>91</v>
      </c>
      <c r="Y4862" s="31" t="s">
        <v>91</v>
      </c>
      <c r="Z4862" s="31" t="s">
        <v>10073</v>
      </c>
      <c r="AA4862" s="31" t="s">
        <v>94</v>
      </c>
      <c r="AB4862" s="31">
        <v>0</v>
      </c>
    </row>
    <row r="4863" spans="2:28" x14ac:dyDescent="0.25">
      <c r="B4863" s="31" t="s">
        <v>10083</v>
      </c>
      <c r="C4863" s="31">
        <v>865</v>
      </c>
      <c r="D4863" s="31" t="s">
        <v>10062</v>
      </c>
      <c r="E4863" s="31" t="s">
        <v>10063</v>
      </c>
      <c r="F4863" s="31" t="s">
        <v>10064</v>
      </c>
      <c r="G4863" s="31" t="s">
        <v>10070</v>
      </c>
      <c r="H4863" s="31" t="s">
        <v>10071</v>
      </c>
      <c r="I4863" s="31" t="s">
        <v>10066</v>
      </c>
      <c r="J4863" s="31" t="s">
        <v>87</v>
      </c>
      <c r="K4863" s="31" t="s">
        <v>114</v>
      </c>
      <c r="L4863" s="31" t="s">
        <v>4138</v>
      </c>
      <c r="M4863" s="31">
        <v>0</v>
      </c>
      <c r="N4863" s="31" t="s">
        <v>90</v>
      </c>
      <c r="O4863" s="31" t="s">
        <v>91</v>
      </c>
      <c r="P4863" s="31" t="s">
        <v>91</v>
      </c>
      <c r="Q4863" s="31" t="s">
        <v>91</v>
      </c>
      <c r="R4863" s="31" t="s">
        <v>90</v>
      </c>
      <c r="S4863" s="31" t="s">
        <v>91</v>
      </c>
      <c r="T4863" s="31" t="s">
        <v>91</v>
      </c>
      <c r="U4863" s="31" t="s">
        <v>91</v>
      </c>
      <c r="V4863" s="31" t="s">
        <v>90</v>
      </c>
      <c r="W4863" s="31" t="s">
        <v>91</v>
      </c>
      <c r="X4863" s="31" t="s">
        <v>91</v>
      </c>
      <c r="Y4863" s="31" t="s">
        <v>91</v>
      </c>
      <c r="Z4863" s="31" t="s">
        <v>10073</v>
      </c>
      <c r="AA4863" s="31" t="s">
        <v>94</v>
      </c>
      <c r="AB4863" s="31">
        <v>0</v>
      </c>
    </row>
    <row r="4864" spans="2:28" x14ac:dyDescent="0.25">
      <c r="B4864" s="31" t="s">
        <v>10084</v>
      </c>
      <c r="C4864" s="31">
        <v>865</v>
      </c>
      <c r="D4864" s="31" t="s">
        <v>10062</v>
      </c>
      <c r="E4864" s="31" t="s">
        <v>10063</v>
      </c>
      <c r="F4864" s="31" t="s">
        <v>10064</v>
      </c>
      <c r="G4864" s="31" t="s">
        <v>10070</v>
      </c>
      <c r="H4864" s="31" t="s">
        <v>10071</v>
      </c>
      <c r="I4864" s="31" t="s">
        <v>10066</v>
      </c>
      <c r="J4864" s="31" t="s">
        <v>87</v>
      </c>
      <c r="K4864" s="31" t="s">
        <v>96</v>
      </c>
      <c r="L4864" s="31" t="s">
        <v>4138</v>
      </c>
      <c r="M4864" s="31">
        <v>0</v>
      </c>
      <c r="N4864" s="31" t="s">
        <v>90</v>
      </c>
      <c r="O4864" s="31" t="s">
        <v>91</v>
      </c>
      <c r="P4864" s="31" t="s">
        <v>91</v>
      </c>
      <c r="Q4864" s="31" t="s">
        <v>91</v>
      </c>
      <c r="R4864" s="31" t="s">
        <v>90</v>
      </c>
      <c r="S4864" s="31" t="s">
        <v>91</v>
      </c>
      <c r="T4864" s="31" t="s">
        <v>91</v>
      </c>
      <c r="U4864" s="31" t="s">
        <v>91</v>
      </c>
      <c r="V4864" s="31" t="s">
        <v>90</v>
      </c>
      <c r="W4864" s="31" t="s">
        <v>91</v>
      </c>
      <c r="X4864" s="31" t="s">
        <v>91</v>
      </c>
      <c r="Y4864" s="31" t="s">
        <v>91</v>
      </c>
      <c r="Z4864" s="31" t="s">
        <v>10073</v>
      </c>
      <c r="AA4864" s="31" t="s">
        <v>97</v>
      </c>
      <c r="AB4864" s="31">
        <v>0</v>
      </c>
    </row>
    <row r="4865" spans="2:28" x14ac:dyDescent="0.25">
      <c r="B4865" s="31" t="s">
        <v>10085</v>
      </c>
      <c r="C4865" s="31">
        <v>865</v>
      </c>
      <c r="D4865" s="31" t="s">
        <v>10062</v>
      </c>
      <c r="E4865" s="31" t="s">
        <v>10063</v>
      </c>
      <c r="F4865" s="31" t="s">
        <v>10064</v>
      </c>
      <c r="G4865" s="31" t="s">
        <v>10070</v>
      </c>
      <c r="H4865" s="31" t="s">
        <v>10071</v>
      </c>
      <c r="I4865" s="31" t="s">
        <v>10066</v>
      </c>
      <c r="J4865" s="31" t="s">
        <v>87</v>
      </c>
      <c r="K4865" s="31" t="s">
        <v>106</v>
      </c>
      <c r="L4865" s="31" t="s">
        <v>4138</v>
      </c>
      <c r="M4865" s="31">
        <v>0</v>
      </c>
      <c r="N4865" s="31" t="s">
        <v>90</v>
      </c>
      <c r="O4865" s="31" t="s">
        <v>91</v>
      </c>
      <c r="P4865" s="31" t="s">
        <v>91</v>
      </c>
      <c r="Q4865" s="31" t="s">
        <v>91</v>
      </c>
      <c r="R4865" s="31" t="s">
        <v>90</v>
      </c>
      <c r="S4865" s="31" t="s">
        <v>91</v>
      </c>
      <c r="T4865" s="31" t="s">
        <v>91</v>
      </c>
      <c r="U4865" s="31" t="s">
        <v>91</v>
      </c>
      <c r="V4865" s="31" t="s">
        <v>90</v>
      </c>
      <c r="W4865" s="31" t="s">
        <v>91</v>
      </c>
      <c r="X4865" s="31" t="s">
        <v>91</v>
      </c>
      <c r="Y4865" s="31" t="s">
        <v>91</v>
      </c>
      <c r="Z4865" s="31" t="s">
        <v>10073</v>
      </c>
      <c r="AA4865" s="31" t="s">
        <v>100</v>
      </c>
      <c r="AB4865" s="31">
        <v>0</v>
      </c>
    </row>
    <row r="4866" spans="2:28" x14ac:dyDescent="0.25">
      <c r="B4866" s="31" t="s">
        <v>10086</v>
      </c>
      <c r="C4866" s="31">
        <v>865</v>
      </c>
      <c r="D4866" s="31" t="s">
        <v>10062</v>
      </c>
      <c r="E4866" s="31" t="s">
        <v>10063</v>
      </c>
      <c r="F4866" s="31" t="s">
        <v>10064</v>
      </c>
      <c r="G4866" s="31" t="s">
        <v>10070</v>
      </c>
      <c r="H4866" s="31" t="s">
        <v>10071</v>
      </c>
      <c r="I4866" s="31" t="s">
        <v>10066</v>
      </c>
      <c r="J4866" s="31" t="s">
        <v>87</v>
      </c>
      <c r="K4866" s="31" t="s">
        <v>108</v>
      </c>
      <c r="L4866" s="31" t="s">
        <v>4138</v>
      </c>
      <c r="M4866" s="31">
        <v>0</v>
      </c>
      <c r="N4866" s="31" t="s">
        <v>90</v>
      </c>
      <c r="O4866" s="31" t="s">
        <v>91</v>
      </c>
      <c r="P4866" s="31" t="s">
        <v>91</v>
      </c>
      <c r="Q4866" s="31" t="s">
        <v>91</v>
      </c>
      <c r="R4866" s="31" t="s">
        <v>90</v>
      </c>
      <c r="S4866" s="31" t="s">
        <v>91</v>
      </c>
      <c r="T4866" s="31" t="s">
        <v>91</v>
      </c>
      <c r="U4866" s="31" t="s">
        <v>91</v>
      </c>
      <c r="V4866" s="31" t="s">
        <v>90</v>
      </c>
      <c r="W4866" s="31" t="s">
        <v>91</v>
      </c>
      <c r="X4866" s="31" t="s">
        <v>91</v>
      </c>
      <c r="Y4866" s="31" t="s">
        <v>91</v>
      </c>
      <c r="Z4866" s="31" t="s">
        <v>10073</v>
      </c>
      <c r="AA4866" s="31" t="s">
        <v>100</v>
      </c>
      <c r="AB4866" s="31">
        <v>0</v>
      </c>
    </row>
    <row r="4867" spans="2:28" x14ac:dyDescent="0.25">
      <c r="B4867" s="31" t="s">
        <v>10087</v>
      </c>
      <c r="C4867" s="31">
        <v>865</v>
      </c>
      <c r="D4867" s="31" t="s">
        <v>10062</v>
      </c>
      <c r="E4867" s="31" t="s">
        <v>10063</v>
      </c>
      <c r="F4867" s="31" t="s">
        <v>10064</v>
      </c>
      <c r="G4867" s="31" t="s">
        <v>10070</v>
      </c>
      <c r="H4867" s="31" t="s">
        <v>10071</v>
      </c>
      <c r="I4867" s="31" t="s">
        <v>10066</v>
      </c>
      <c r="J4867" s="31" t="s">
        <v>87</v>
      </c>
      <c r="K4867" s="31" t="s">
        <v>110</v>
      </c>
      <c r="L4867" s="31" t="s">
        <v>4138</v>
      </c>
      <c r="M4867" s="31">
        <v>0</v>
      </c>
      <c r="N4867" s="31" t="s">
        <v>90</v>
      </c>
      <c r="O4867" s="31" t="s">
        <v>91</v>
      </c>
      <c r="P4867" s="31" t="s">
        <v>91</v>
      </c>
      <c r="Q4867" s="31" t="s">
        <v>91</v>
      </c>
      <c r="R4867" s="31" t="s">
        <v>90</v>
      </c>
      <c r="S4867" s="31" t="s">
        <v>91</v>
      </c>
      <c r="T4867" s="31" t="s">
        <v>91</v>
      </c>
      <c r="U4867" s="31" t="s">
        <v>91</v>
      </c>
      <c r="V4867" s="31" t="s">
        <v>90</v>
      </c>
      <c r="W4867" s="31" t="s">
        <v>91</v>
      </c>
      <c r="X4867" s="31" t="s">
        <v>91</v>
      </c>
      <c r="Y4867" s="31" t="s">
        <v>91</v>
      </c>
      <c r="Z4867" s="31" t="s">
        <v>10073</v>
      </c>
      <c r="AA4867" s="31" t="s">
        <v>100</v>
      </c>
      <c r="AB4867" s="31">
        <v>0</v>
      </c>
    </row>
    <row r="4868" spans="2:28" x14ac:dyDescent="0.25">
      <c r="B4868" s="31" t="s">
        <v>10088</v>
      </c>
      <c r="C4868" s="31">
        <v>865</v>
      </c>
      <c r="D4868" s="31" t="s">
        <v>10062</v>
      </c>
      <c r="E4868" s="31" t="s">
        <v>10063</v>
      </c>
      <c r="F4868" s="31" t="s">
        <v>10064</v>
      </c>
      <c r="G4868" s="31" t="s">
        <v>10070</v>
      </c>
      <c r="H4868" s="31" t="s">
        <v>10071</v>
      </c>
      <c r="I4868" s="31" t="s">
        <v>10066</v>
      </c>
      <c r="J4868" s="31" t="s">
        <v>87</v>
      </c>
      <c r="K4868" s="31" t="s">
        <v>112</v>
      </c>
      <c r="L4868" s="31" t="s">
        <v>4138</v>
      </c>
      <c r="M4868" s="31">
        <v>0</v>
      </c>
      <c r="N4868" s="31" t="s">
        <v>90</v>
      </c>
      <c r="O4868" s="31" t="s">
        <v>91</v>
      </c>
      <c r="P4868" s="31" t="s">
        <v>91</v>
      </c>
      <c r="Q4868" s="31" t="s">
        <v>91</v>
      </c>
      <c r="R4868" s="31" t="s">
        <v>90</v>
      </c>
      <c r="S4868" s="31" t="s">
        <v>91</v>
      </c>
      <c r="T4868" s="31" t="s">
        <v>91</v>
      </c>
      <c r="U4868" s="31" t="s">
        <v>91</v>
      </c>
      <c r="V4868" s="31" t="s">
        <v>90</v>
      </c>
      <c r="W4868" s="31" t="s">
        <v>91</v>
      </c>
      <c r="X4868" s="31" t="s">
        <v>91</v>
      </c>
      <c r="Y4868" s="31" t="s">
        <v>91</v>
      </c>
      <c r="Z4868" s="31" t="s">
        <v>10073</v>
      </c>
      <c r="AA4868" s="31" t="s">
        <v>100</v>
      </c>
      <c r="AB4868" s="31">
        <v>0</v>
      </c>
    </row>
    <row r="4869" spans="2:28" x14ac:dyDescent="0.25">
      <c r="B4869" s="31" t="s">
        <v>10089</v>
      </c>
      <c r="C4869" s="31">
        <v>866</v>
      </c>
      <c r="D4869" s="31" t="s">
        <v>10062</v>
      </c>
      <c r="E4869" s="31" t="s">
        <v>10063</v>
      </c>
      <c r="F4869" s="31" t="s">
        <v>10064</v>
      </c>
      <c r="G4869" s="31" t="s">
        <v>10065</v>
      </c>
      <c r="H4869" s="31" t="s">
        <v>2317</v>
      </c>
      <c r="I4869" s="31" t="s">
        <v>10066</v>
      </c>
      <c r="J4869" s="31" t="s">
        <v>87</v>
      </c>
      <c r="K4869" s="31" t="s">
        <v>166</v>
      </c>
      <c r="L4869" s="31" t="s">
        <v>10090</v>
      </c>
      <c r="M4869" s="31">
        <v>2</v>
      </c>
      <c r="N4869" s="31" t="s">
        <v>90</v>
      </c>
      <c r="O4869" s="31" t="s">
        <v>91</v>
      </c>
      <c r="P4869" s="31" t="s">
        <v>91</v>
      </c>
      <c r="Q4869" s="31" t="s">
        <v>91</v>
      </c>
      <c r="R4869" s="31" t="s">
        <v>116</v>
      </c>
      <c r="S4869" s="31" t="s">
        <v>10091</v>
      </c>
      <c r="T4869" s="31" t="s">
        <v>10092</v>
      </c>
      <c r="U4869" s="31" t="s">
        <v>10093</v>
      </c>
      <c r="V4869" s="31" t="s">
        <v>116</v>
      </c>
      <c r="W4869" s="31" t="s">
        <v>10094</v>
      </c>
      <c r="X4869" s="31" t="s">
        <v>10095</v>
      </c>
      <c r="Y4869" s="31" t="s">
        <v>10096</v>
      </c>
      <c r="Z4869" s="31" t="s">
        <v>10097</v>
      </c>
      <c r="AA4869" s="31" t="s">
        <v>94</v>
      </c>
      <c r="AB4869" s="31">
        <v>1</v>
      </c>
    </row>
    <row r="4870" spans="2:28" x14ac:dyDescent="0.25">
      <c r="B4870" s="31" t="s">
        <v>10098</v>
      </c>
      <c r="C4870" s="31">
        <v>866</v>
      </c>
      <c r="D4870" s="31" t="s">
        <v>10062</v>
      </c>
      <c r="E4870" s="31" t="s">
        <v>10063</v>
      </c>
      <c r="F4870" s="31" t="s">
        <v>10064</v>
      </c>
      <c r="G4870" s="31" t="s">
        <v>10070</v>
      </c>
      <c r="H4870" s="31" t="s">
        <v>10071</v>
      </c>
      <c r="I4870" s="31" t="s">
        <v>10066</v>
      </c>
      <c r="J4870" s="31" t="s">
        <v>87</v>
      </c>
      <c r="K4870" s="31" t="s">
        <v>166</v>
      </c>
      <c r="L4870" s="31" t="s">
        <v>10090</v>
      </c>
      <c r="M4870" s="31">
        <v>2</v>
      </c>
      <c r="N4870" s="31" t="s">
        <v>90</v>
      </c>
      <c r="O4870" s="31" t="s">
        <v>91</v>
      </c>
      <c r="P4870" s="31" t="s">
        <v>91</v>
      </c>
      <c r="Q4870" s="31" t="s">
        <v>91</v>
      </c>
      <c r="R4870" s="31" t="s">
        <v>116</v>
      </c>
      <c r="S4870" s="31" t="s">
        <v>10091</v>
      </c>
      <c r="T4870" s="31" t="s">
        <v>10092</v>
      </c>
      <c r="U4870" s="31" t="s">
        <v>10093</v>
      </c>
      <c r="V4870" s="31" t="s">
        <v>116</v>
      </c>
      <c r="W4870" s="31" t="s">
        <v>10094</v>
      </c>
      <c r="X4870" s="31" t="s">
        <v>10095</v>
      </c>
      <c r="Y4870" s="31" t="s">
        <v>10096</v>
      </c>
      <c r="Z4870" s="31" t="s">
        <v>10097</v>
      </c>
      <c r="AA4870" s="31" t="s">
        <v>94</v>
      </c>
      <c r="AB4870" s="31">
        <v>1</v>
      </c>
    </row>
    <row r="4871" spans="2:28" x14ac:dyDescent="0.25">
      <c r="B4871" s="31" t="s">
        <v>10099</v>
      </c>
      <c r="C4871" s="31">
        <v>867</v>
      </c>
      <c r="D4871" s="31" t="s">
        <v>10062</v>
      </c>
      <c r="E4871" s="31" t="s">
        <v>10063</v>
      </c>
      <c r="F4871" s="31" t="s">
        <v>10064</v>
      </c>
      <c r="G4871" s="31" t="s">
        <v>10065</v>
      </c>
      <c r="H4871" s="31" t="s">
        <v>2317</v>
      </c>
      <c r="I4871" s="31" t="s">
        <v>10066</v>
      </c>
      <c r="J4871" s="31" t="s">
        <v>87</v>
      </c>
      <c r="K4871" s="31" t="s">
        <v>170</v>
      </c>
      <c r="L4871" s="31" t="s">
        <v>10100</v>
      </c>
      <c r="M4871" s="31">
        <v>2</v>
      </c>
      <c r="N4871" s="31" t="s">
        <v>90</v>
      </c>
      <c r="O4871" s="31" t="s">
        <v>91</v>
      </c>
      <c r="P4871" s="31" t="s">
        <v>91</v>
      </c>
      <c r="Q4871" s="31" t="s">
        <v>91</v>
      </c>
      <c r="R4871" s="31" t="s">
        <v>116</v>
      </c>
      <c r="S4871" s="31" t="s">
        <v>10091</v>
      </c>
      <c r="T4871" s="31" t="s">
        <v>10092</v>
      </c>
      <c r="U4871" s="31" t="s">
        <v>10101</v>
      </c>
      <c r="V4871" s="31" t="s">
        <v>116</v>
      </c>
      <c r="W4871" s="31" t="s">
        <v>10094</v>
      </c>
      <c r="X4871" s="31" t="s">
        <v>10102</v>
      </c>
      <c r="Y4871" s="31" t="s">
        <v>10103</v>
      </c>
      <c r="Z4871" s="31" t="s">
        <v>10104</v>
      </c>
      <c r="AA4871" s="31" t="s">
        <v>94</v>
      </c>
      <c r="AB4871" s="31">
        <v>1</v>
      </c>
    </row>
    <row r="4872" spans="2:28" x14ac:dyDescent="0.25">
      <c r="B4872" s="31" t="s">
        <v>10105</v>
      </c>
      <c r="C4872" s="31">
        <v>867</v>
      </c>
      <c r="D4872" s="31" t="s">
        <v>10062</v>
      </c>
      <c r="E4872" s="31" t="s">
        <v>10063</v>
      </c>
      <c r="F4872" s="31" t="s">
        <v>10064</v>
      </c>
      <c r="G4872" s="31" t="s">
        <v>10070</v>
      </c>
      <c r="H4872" s="31" t="s">
        <v>10071</v>
      </c>
      <c r="I4872" s="31" t="s">
        <v>10066</v>
      </c>
      <c r="J4872" s="31" t="s">
        <v>87</v>
      </c>
      <c r="K4872" s="31" t="s">
        <v>170</v>
      </c>
      <c r="L4872" s="31" t="s">
        <v>10100</v>
      </c>
      <c r="M4872" s="31">
        <v>2</v>
      </c>
      <c r="N4872" s="31" t="s">
        <v>90</v>
      </c>
      <c r="O4872" s="31" t="s">
        <v>91</v>
      </c>
      <c r="P4872" s="31" t="s">
        <v>91</v>
      </c>
      <c r="Q4872" s="31" t="s">
        <v>91</v>
      </c>
      <c r="R4872" s="31" t="s">
        <v>116</v>
      </c>
      <c r="S4872" s="31" t="s">
        <v>10091</v>
      </c>
      <c r="T4872" s="31" t="s">
        <v>10092</v>
      </c>
      <c r="U4872" s="31" t="s">
        <v>10101</v>
      </c>
      <c r="V4872" s="31" t="s">
        <v>116</v>
      </c>
      <c r="W4872" s="31" t="s">
        <v>10094</v>
      </c>
      <c r="X4872" s="31" t="s">
        <v>10102</v>
      </c>
      <c r="Y4872" s="31" t="s">
        <v>10103</v>
      </c>
      <c r="Z4872" s="31" t="s">
        <v>10104</v>
      </c>
      <c r="AA4872" s="31" t="s">
        <v>94</v>
      </c>
      <c r="AB4872" s="31">
        <v>1</v>
      </c>
    </row>
    <row r="4873" spans="2:28" x14ac:dyDescent="0.25">
      <c r="B4873" s="31" t="s">
        <v>10106</v>
      </c>
      <c r="C4873" s="31">
        <v>868</v>
      </c>
      <c r="D4873" s="31" t="s">
        <v>10062</v>
      </c>
      <c r="E4873" s="31" t="s">
        <v>10063</v>
      </c>
      <c r="F4873" s="31" t="s">
        <v>10064</v>
      </c>
      <c r="G4873" s="31" t="s">
        <v>10065</v>
      </c>
      <c r="H4873" s="31" t="s">
        <v>2317</v>
      </c>
      <c r="I4873" s="31" t="s">
        <v>10066</v>
      </c>
      <c r="J4873" s="31" t="s">
        <v>87</v>
      </c>
      <c r="K4873" s="31" t="s">
        <v>125</v>
      </c>
      <c r="L4873" s="31" t="s">
        <v>10107</v>
      </c>
      <c r="M4873" s="31">
        <v>2</v>
      </c>
      <c r="N4873" s="31" t="s">
        <v>90</v>
      </c>
      <c r="O4873" s="31" t="s">
        <v>91</v>
      </c>
      <c r="P4873" s="31" t="s">
        <v>91</v>
      </c>
      <c r="Q4873" s="31" t="s">
        <v>91</v>
      </c>
      <c r="R4873" s="31" t="s">
        <v>116</v>
      </c>
      <c r="S4873" s="31" t="s">
        <v>10091</v>
      </c>
      <c r="T4873" s="31" t="s">
        <v>10092</v>
      </c>
      <c r="U4873" s="31" t="s">
        <v>10108</v>
      </c>
      <c r="V4873" s="31" t="s">
        <v>90</v>
      </c>
      <c r="W4873" s="31" t="s">
        <v>91</v>
      </c>
      <c r="X4873" s="31" t="s">
        <v>91</v>
      </c>
      <c r="Y4873" s="31" t="s">
        <v>91</v>
      </c>
      <c r="AA4873" s="31" t="s">
        <v>97</v>
      </c>
      <c r="AB4873" s="31">
        <v>1</v>
      </c>
    </row>
    <row r="4874" spans="2:28" x14ac:dyDescent="0.25">
      <c r="B4874" s="31" t="s">
        <v>10109</v>
      </c>
      <c r="C4874" s="31">
        <v>868</v>
      </c>
      <c r="D4874" s="31" t="s">
        <v>10062</v>
      </c>
      <c r="E4874" s="31" t="s">
        <v>10063</v>
      </c>
      <c r="F4874" s="31" t="s">
        <v>10064</v>
      </c>
      <c r="G4874" s="31" t="s">
        <v>10070</v>
      </c>
      <c r="H4874" s="31" t="s">
        <v>10071</v>
      </c>
      <c r="I4874" s="31" t="s">
        <v>10066</v>
      </c>
      <c r="J4874" s="31" t="s">
        <v>87</v>
      </c>
      <c r="K4874" s="31" t="s">
        <v>125</v>
      </c>
      <c r="L4874" s="31" t="s">
        <v>10107</v>
      </c>
      <c r="M4874" s="31">
        <v>2</v>
      </c>
      <c r="N4874" s="31" t="s">
        <v>90</v>
      </c>
      <c r="O4874" s="31" t="s">
        <v>91</v>
      </c>
      <c r="P4874" s="31" t="s">
        <v>91</v>
      </c>
      <c r="Q4874" s="31" t="s">
        <v>91</v>
      </c>
      <c r="R4874" s="31" t="s">
        <v>116</v>
      </c>
      <c r="S4874" s="31" t="s">
        <v>10091</v>
      </c>
      <c r="T4874" s="31" t="s">
        <v>10092</v>
      </c>
      <c r="U4874" s="31" t="s">
        <v>10108</v>
      </c>
      <c r="V4874" s="31" t="s">
        <v>90</v>
      </c>
      <c r="W4874" s="31" t="s">
        <v>91</v>
      </c>
      <c r="X4874" s="31" t="s">
        <v>91</v>
      </c>
      <c r="Y4874" s="31" t="s">
        <v>91</v>
      </c>
      <c r="AA4874" s="31" t="s">
        <v>97</v>
      </c>
      <c r="AB4874" s="31">
        <v>1</v>
      </c>
    </row>
    <row r="4875" spans="2:28" x14ac:dyDescent="0.25">
      <c r="B4875" s="31" t="s">
        <v>10110</v>
      </c>
      <c r="C4875" s="31">
        <v>869</v>
      </c>
      <c r="D4875" s="31" t="s">
        <v>10062</v>
      </c>
      <c r="E4875" s="31" t="s">
        <v>10063</v>
      </c>
      <c r="F4875" s="31" t="s">
        <v>10064</v>
      </c>
      <c r="G4875" s="31" t="s">
        <v>10065</v>
      </c>
      <c r="H4875" s="31" t="s">
        <v>2317</v>
      </c>
      <c r="I4875" s="31" t="s">
        <v>10066</v>
      </c>
      <c r="J4875" s="31" t="s">
        <v>87</v>
      </c>
      <c r="K4875" s="31" t="s">
        <v>134</v>
      </c>
      <c r="L4875" s="31" t="s">
        <v>10111</v>
      </c>
      <c r="M4875" s="31">
        <v>2</v>
      </c>
      <c r="N4875" s="31" t="s">
        <v>90</v>
      </c>
      <c r="O4875" s="31" t="s">
        <v>91</v>
      </c>
      <c r="P4875" s="31" t="s">
        <v>91</v>
      </c>
      <c r="Q4875" s="31" t="s">
        <v>91</v>
      </c>
      <c r="R4875" s="31" t="s">
        <v>116</v>
      </c>
      <c r="S4875" s="31" t="s">
        <v>10091</v>
      </c>
      <c r="T4875" s="31" t="s">
        <v>10112</v>
      </c>
      <c r="U4875" s="31" t="s">
        <v>10113</v>
      </c>
      <c r="V4875" s="31" t="s">
        <v>116</v>
      </c>
      <c r="W4875" s="31" t="s">
        <v>10094</v>
      </c>
      <c r="X4875" s="31" t="s">
        <v>10114</v>
      </c>
      <c r="Y4875" s="31" t="s">
        <v>10115</v>
      </c>
      <c r="Z4875" s="31" t="s">
        <v>10116</v>
      </c>
      <c r="AA4875" s="31" t="s">
        <v>97</v>
      </c>
      <c r="AB4875" s="31">
        <v>1</v>
      </c>
    </row>
    <row r="4876" spans="2:28" x14ac:dyDescent="0.25">
      <c r="B4876" s="31" t="s">
        <v>10117</v>
      </c>
      <c r="C4876" s="31">
        <v>869</v>
      </c>
      <c r="D4876" s="31" t="s">
        <v>10062</v>
      </c>
      <c r="E4876" s="31" t="s">
        <v>10063</v>
      </c>
      <c r="F4876" s="31" t="s">
        <v>10064</v>
      </c>
      <c r="G4876" s="31" t="s">
        <v>10070</v>
      </c>
      <c r="H4876" s="31" t="s">
        <v>10071</v>
      </c>
      <c r="I4876" s="31" t="s">
        <v>10066</v>
      </c>
      <c r="J4876" s="31" t="s">
        <v>87</v>
      </c>
      <c r="K4876" s="31" t="s">
        <v>134</v>
      </c>
      <c r="L4876" s="31" t="s">
        <v>10111</v>
      </c>
      <c r="M4876" s="31">
        <v>2</v>
      </c>
      <c r="N4876" s="31" t="s">
        <v>90</v>
      </c>
      <c r="O4876" s="31" t="s">
        <v>91</v>
      </c>
      <c r="P4876" s="31" t="s">
        <v>91</v>
      </c>
      <c r="Q4876" s="31" t="s">
        <v>91</v>
      </c>
      <c r="R4876" s="31" t="s">
        <v>116</v>
      </c>
      <c r="S4876" s="31" t="s">
        <v>10091</v>
      </c>
      <c r="T4876" s="31" t="s">
        <v>10112</v>
      </c>
      <c r="U4876" s="31" t="s">
        <v>10113</v>
      </c>
      <c r="V4876" s="31" t="s">
        <v>116</v>
      </c>
      <c r="W4876" s="31" t="s">
        <v>10094</v>
      </c>
      <c r="X4876" s="31" t="s">
        <v>10114</v>
      </c>
      <c r="Y4876" s="31" t="s">
        <v>10115</v>
      </c>
      <c r="Z4876" s="31" t="s">
        <v>10116</v>
      </c>
      <c r="AA4876" s="31" t="s">
        <v>97</v>
      </c>
      <c r="AB4876" s="31">
        <v>1</v>
      </c>
    </row>
    <row r="4877" spans="2:28" x14ac:dyDescent="0.25">
      <c r="B4877" s="31" t="s">
        <v>10118</v>
      </c>
      <c r="C4877" s="31">
        <v>871</v>
      </c>
      <c r="D4877" s="31" t="s">
        <v>10062</v>
      </c>
      <c r="E4877" s="31" t="s">
        <v>10063</v>
      </c>
      <c r="F4877" s="31" t="s">
        <v>10064</v>
      </c>
      <c r="G4877" s="31" t="s">
        <v>10065</v>
      </c>
      <c r="H4877" s="31" t="s">
        <v>2317</v>
      </c>
      <c r="I4877" s="31" t="s">
        <v>10066</v>
      </c>
      <c r="J4877" s="31" t="s">
        <v>87</v>
      </c>
      <c r="K4877" s="31" t="s">
        <v>145</v>
      </c>
      <c r="L4877" s="31" t="s">
        <v>10119</v>
      </c>
      <c r="M4877" s="31">
        <v>2</v>
      </c>
      <c r="N4877" s="31" t="s">
        <v>90</v>
      </c>
      <c r="O4877" s="31" t="s">
        <v>91</v>
      </c>
      <c r="P4877" s="31" t="s">
        <v>91</v>
      </c>
      <c r="Q4877" s="31" t="s">
        <v>91</v>
      </c>
      <c r="R4877" s="31" t="s">
        <v>116</v>
      </c>
      <c r="S4877" s="31" t="s">
        <v>10091</v>
      </c>
      <c r="T4877" s="31" t="s">
        <v>10120</v>
      </c>
      <c r="U4877" s="31" t="s">
        <v>10121</v>
      </c>
      <c r="V4877" s="31" t="s">
        <v>116</v>
      </c>
      <c r="W4877" s="31" t="s">
        <v>10122</v>
      </c>
      <c r="X4877" s="31" t="s">
        <v>10123</v>
      </c>
      <c r="Y4877" s="31" t="s">
        <v>10124</v>
      </c>
      <c r="Z4877" s="31" t="s">
        <v>10125</v>
      </c>
      <c r="AA4877" s="31" t="s">
        <v>97</v>
      </c>
      <c r="AB4877" s="31">
        <v>1</v>
      </c>
    </row>
    <row r="4878" spans="2:28" x14ac:dyDescent="0.25">
      <c r="B4878" s="31" t="s">
        <v>10126</v>
      </c>
      <c r="C4878" s="31">
        <v>871</v>
      </c>
      <c r="D4878" s="31" t="s">
        <v>10062</v>
      </c>
      <c r="E4878" s="31" t="s">
        <v>10063</v>
      </c>
      <c r="F4878" s="31" t="s">
        <v>10064</v>
      </c>
      <c r="G4878" s="31" t="s">
        <v>10070</v>
      </c>
      <c r="H4878" s="31" t="s">
        <v>10071</v>
      </c>
      <c r="I4878" s="31" t="s">
        <v>10066</v>
      </c>
      <c r="J4878" s="31" t="s">
        <v>87</v>
      </c>
      <c r="K4878" s="31" t="s">
        <v>145</v>
      </c>
      <c r="L4878" s="31" t="s">
        <v>10119</v>
      </c>
      <c r="M4878" s="31">
        <v>2</v>
      </c>
      <c r="N4878" s="31" t="s">
        <v>90</v>
      </c>
      <c r="O4878" s="31" t="s">
        <v>91</v>
      </c>
      <c r="P4878" s="31" t="s">
        <v>91</v>
      </c>
      <c r="Q4878" s="31" t="s">
        <v>91</v>
      </c>
      <c r="R4878" s="31" t="s">
        <v>116</v>
      </c>
      <c r="S4878" s="31" t="s">
        <v>10091</v>
      </c>
      <c r="T4878" s="31" t="s">
        <v>10120</v>
      </c>
      <c r="U4878" s="31" t="s">
        <v>10121</v>
      </c>
      <c r="V4878" s="31" t="s">
        <v>116</v>
      </c>
      <c r="W4878" s="31" t="s">
        <v>10122</v>
      </c>
      <c r="X4878" s="31" t="s">
        <v>10123</v>
      </c>
      <c r="Y4878" s="31" t="s">
        <v>10124</v>
      </c>
      <c r="Z4878" s="31" t="s">
        <v>10125</v>
      </c>
      <c r="AA4878" s="31" t="s">
        <v>97</v>
      </c>
      <c r="AB4878" s="31">
        <v>1</v>
      </c>
    </row>
    <row r="4879" spans="2:28" x14ac:dyDescent="0.25">
      <c r="B4879" s="31" t="s">
        <v>10127</v>
      </c>
      <c r="C4879" s="31">
        <v>872</v>
      </c>
      <c r="D4879" s="31" t="s">
        <v>10062</v>
      </c>
      <c r="E4879" s="31" t="s">
        <v>10063</v>
      </c>
      <c r="F4879" s="31" t="s">
        <v>10064</v>
      </c>
      <c r="G4879" s="31" t="s">
        <v>10065</v>
      </c>
      <c r="H4879" s="31" t="s">
        <v>2317</v>
      </c>
      <c r="I4879" s="31" t="s">
        <v>10066</v>
      </c>
      <c r="J4879" s="31" t="s">
        <v>87</v>
      </c>
      <c r="K4879" s="31" t="s">
        <v>177</v>
      </c>
      <c r="L4879" s="31" t="s">
        <v>10128</v>
      </c>
      <c r="M4879" s="31">
        <v>2</v>
      </c>
      <c r="N4879" s="31" t="s">
        <v>90</v>
      </c>
      <c r="O4879" s="31" t="s">
        <v>91</v>
      </c>
      <c r="P4879" s="31" t="s">
        <v>91</v>
      </c>
      <c r="Q4879" s="31" t="s">
        <v>91</v>
      </c>
      <c r="R4879" s="31" t="s">
        <v>116</v>
      </c>
      <c r="S4879" s="31" t="s">
        <v>10091</v>
      </c>
      <c r="T4879" s="31" t="s">
        <v>10129</v>
      </c>
      <c r="U4879" s="31" t="s">
        <v>10130</v>
      </c>
      <c r="V4879" s="31" t="s">
        <v>116</v>
      </c>
      <c r="W4879" s="31" t="s">
        <v>10122</v>
      </c>
      <c r="X4879" s="31" t="s">
        <v>10131</v>
      </c>
      <c r="Y4879" s="31" t="s">
        <v>10132</v>
      </c>
      <c r="Z4879" s="31" t="s">
        <v>10133</v>
      </c>
      <c r="AA4879" s="31" t="s">
        <v>97</v>
      </c>
      <c r="AB4879" s="31">
        <v>1</v>
      </c>
    </row>
    <row r="4880" spans="2:28" x14ac:dyDescent="0.25">
      <c r="B4880" s="31" t="s">
        <v>10134</v>
      </c>
      <c r="C4880" s="31">
        <v>872</v>
      </c>
      <c r="D4880" s="31" t="s">
        <v>10062</v>
      </c>
      <c r="E4880" s="31" t="s">
        <v>10063</v>
      </c>
      <c r="F4880" s="31" t="s">
        <v>10064</v>
      </c>
      <c r="G4880" s="31" t="s">
        <v>10070</v>
      </c>
      <c r="H4880" s="31" t="s">
        <v>10071</v>
      </c>
      <c r="I4880" s="31" t="s">
        <v>10066</v>
      </c>
      <c r="J4880" s="31" t="s">
        <v>87</v>
      </c>
      <c r="K4880" s="31" t="s">
        <v>177</v>
      </c>
      <c r="L4880" s="31" t="s">
        <v>10128</v>
      </c>
      <c r="M4880" s="31">
        <v>2</v>
      </c>
      <c r="N4880" s="31" t="s">
        <v>90</v>
      </c>
      <c r="O4880" s="31" t="s">
        <v>91</v>
      </c>
      <c r="P4880" s="31" t="s">
        <v>91</v>
      </c>
      <c r="Q4880" s="31" t="s">
        <v>91</v>
      </c>
      <c r="R4880" s="31" t="s">
        <v>116</v>
      </c>
      <c r="S4880" s="31" t="s">
        <v>10091</v>
      </c>
      <c r="T4880" s="31" t="s">
        <v>10129</v>
      </c>
      <c r="U4880" s="31" t="s">
        <v>10130</v>
      </c>
      <c r="V4880" s="31" t="s">
        <v>116</v>
      </c>
      <c r="W4880" s="31" t="s">
        <v>10122</v>
      </c>
      <c r="X4880" s="31" t="s">
        <v>10131</v>
      </c>
      <c r="Y4880" s="31" t="s">
        <v>10132</v>
      </c>
      <c r="Z4880" s="31" t="s">
        <v>10133</v>
      </c>
      <c r="AA4880" s="31" t="s">
        <v>97</v>
      </c>
      <c r="AB4880" s="31">
        <v>1</v>
      </c>
    </row>
    <row r="4881" spans="2:28" x14ac:dyDescent="0.25">
      <c r="B4881" s="31" t="s">
        <v>10135</v>
      </c>
      <c r="C4881" s="31">
        <v>870</v>
      </c>
      <c r="D4881" s="31" t="s">
        <v>10062</v>
      </c>
      <c r="E4881" s="31" t="s">
        <v>10063</v>
      </c>
      <c r="F4881" s="31" t="s">
        <v>10064</v>
      </c>
      <c r="G4881" s="31" t="s">
        <v>10065</v>
      </c>
      <c r="H4881" s="31" t="s">
        <v>2317</v>
      </c>
      <c r="I4881" s="31" t="s">
        <v>10066</v>
      </c>
      <c r="J4881" s="31" t="s">
        <v>87</v>
      </c>
      <c r="K4881" s="31" t="s">
        <v>139</v>
      </c>
      <c r="L4881" s="31" t="s">
        <v>10136</v>
      </c>
      <c r="M4881" s="31">
        <v>1</v>
      </c>
      <c r="N4881" s="31" t="s">
        <v>90</v>
      </c>
      <c r="O4881" s="31" t="s">
        <v>91</v>
      </c>
      <c r="P4881" s="31" t="s">
        <v>91</v>
      </c>
      <c r="Q4881" s="31" t="s">
        <v>91</v>
      </c>
      <c r="R4881" s="31" t="s">
        <v>116</v>
      </c>
      <c r="S4881" s="31" t="s">
        <v>10091</v>
      </c>
      <c r="T4881" s="31" t="s">
        <v>10137</v>
      </c>
      <c r="U4881" s="31" t="s">
        <v>10138</v>
      </c>
      <c r="V4881" s="31" t="s">
        <v>90</v>
      </c>
      <c r="W4881" s="31" t="s">
        <v>91</v>
      </c>
      <c r="X4881" s="31" t="s">
        <v>91</v>
      </c>
      <c r="Y4881" s="31" t="s">
        <v>91</v>
      </c>
      <c r="Z4881" s="31" t="s">
        <v>10139</v>
      </c>
      <c r="AA4881" s="31" t="s">
        <v>97</v>
      </c>
      <c r="AB4881" s="31">
        <v>1</v>
      </c>
    </row>
    <row r="4882" spans="2:28" x14ac:dyDescent="0.25">
      <c r="B4882" s="31" t="s">
        <v>10140</v>
      </c>
      <c r="C4882" s="31">
        <v>870</v>
      </c>
      <c r="D4882" s="31" t="s">
        <v>10062</v>
      </c>
      <c r="E4882" s="31" t="s">
        <v>10063</v>
      </c>
      <c r="F4882" s="31" t="s">
        <v>10064</v>
      </c>
      <c r="G4882" s="31" t="s">
        <v>10070</v>
      </c>
      <c r="H4882" s="31" t="s">
        <v>10071</v>
      </c>
      <c r="I4882" s="31" t="s">
        <v>10066</v>
      </c>
      <c r="J4882" s="31" t="s">
        <v>87</v>
      </c>
      <c r="K4882" s="31" t="s">
        <v>139</v>
      </c>
      <c r="L4882" s="31" t="s">
        <v>10136</v>
      </c>
      <c r="M4882" s="31">
        <v>1</v>
      </c>
      <c r="N4882" s="31" t="s">
        <v>90</v>
      </c>
      <c r="O4882" s="31" t="s">
        <v>91</v>
      </c>
      <c r="P4882" s="31" t="s">
        <v>91</v>
      </c>
      <c r="Q4882" s="31" t="s">
        <v>91</v>
      </c>
      <c r="R4882" s="31" t="s">
        <v>116</v>
      </c>
      <c r="S4882" s="31" t="s">
        <v>10091</v>
      </c>
      <c r="T4882" s="31" t="s">
        <v>10137</v>
      </c>
      <c r="U4882" s="31" t="s">
        <v>10138</v>
      </c>
      <c r="V4882" s="31" t="s">
        <v>90</v>
      </c>
      <c r="W4882" s="31" t="s">
        <v>91</v>
      </c>
      <c r="X4882" s="31" t="s">
        <v>91</v>
      </c>
      <c r="Y4882" s="31" t="s">
        <v>91</v>
      </c>
      <c r="Z4882" s="31" t="s">
        <v>10139</v>
      </c>
      <c r="AA4882" s="31" t="s">
        <v>97</v>
      </c>
      <c r="AB4882" s="31">
        <v>1</v>
      </c>
    </row>
    <row r="4883" spans="2:28" x14ac:dyDescent="0.25">
      <c r="B4883" s="31" t="s">
        <v>10141</v>
      </c>
      <c r="C4883" s="31">
        <v>873</v>
      </c>
      <c r="D4883" s="31" t="s">
        <v>10062</v>
      </c>
      <c r="E4883" s="31" t="s">
        <v>10063</v>
      </c>
      <c r="F4883" s="31" t="s">
        <v>10064</v>
      </c>
      <c r="G4883" s="31" t="s">
        <v>10065</v>
      </c>
      <c r="H4883" s="31" t="s">
        <v>2317</v>
      </c>
      <c r="I4883" s="31" t="s">
        <v>10066</v>
      </c>
      <c r="J4883" s="31" t="s">
        <v>87</v>
      </c>
      <c r="K4883" s="31" t="s">
        <v>150</v>
      </c>
      <c r="L4883" s="31" t="s">
        <v>10142</v>
      </c>
      <c r="M4883" s="31">
        <v>2</v>
      </c>
      <c r="N4883" s="31" t="s">
        <v>90</v>
      </c>
      <c r="O4883" s="31" t="s">
        <v>91</v>
      </c>
      <c r="P4883" s="31" t="s">
        <v>91</v>
      </c>
      <c r="Q4883" s="31" t="s">
        <v>91</v>
      </c>
      <c r="R4883" s="31" t="s">
        <v>116</v>
      </c>
      <c r="S4883" s="31" t="s">
        <v>10091</v>
      </c>
      <c r="T4883" s="31" t="s">
        <v>10137</v>
      </c>
      <c r="U4883" s="31" t="s">
        <v>10143</v>
      </c>
      <c r="V4883" s="31" t="s">
        <v>116</v>
      </c>
      <c r="W4883" s="31" t="s">
        <v>10094</v>
      </c>
      <c r="X4883" s="31" t="s">
        <v>10144</v>
      </c>
      <c r="Y4883" s="31" t="s">
        <v>10145</v>
      </c>
      <c r="Z4883" s="31" t="s">
        <v>10146</v>
      </c>
      <c r="AA4883" s="31" t="s">
        <v>97</v>
      </c>
      <c r="AB4883" s="31">
        <v>1</v>
      </c>
    </row>
    <row r="4884" spans="2:28" x14ac:dyDescent="0.25">
      <c r="B4884" s="31" t="s">
        <v>10147</v>
      </c>
      <c r="C4884" s="31">
        <v>873</v>
      </c>
      <c r="D4884" s="31" t="s">
        <v>10062</v>
      </c>
      <c r="E4884" s="31" t="s">
        <v>10063</v>
      </c>
      <c r="F4884" s="31" t="s">
        <v>10064</v>
      </c>
      <c r="G4884" s="31" t="s">
        <v>10070</v>
      </c>
      <c r="H4884" s="31" t="s">
        <v>10071</v>
      </c>
      <c r="I4884" s="31" t="s">
        <v>10066</v>
      </c>
      <c r="J4884" s="31" t="s">
        <v>87</v>
      </c>
      <c r="K4884" s="31" t="s">
        <v>150</v>
      </c>
      <c r="L4884" s="31" t="s">
        <v>10142</v>
      </c>
      <c r="M4884" s="31">
        <v>2</v>
      </c>
      <c r="N4884" s="31" t="s">
        <v>90</v>
      </c>
      <c r="O4884" s="31" t="s">
        <v>91</v>
      </c>
      <c r="P4884" s="31" t="s">
        <v>91</v>
      </c>
      <c r="Q4884" s="31" t="s">
        <v>91</v>
      </c>
      <c r="R4884" s="31" t="s">
        <v>116</v>
      </c>
      <c r="S4884" s="31" t="s">
        <v>10091</v>
      </c>
      <c r="T4884" s="31" t="s">
        <v>10137</v>
      </c>
      <c r="U4884" s="31" t="s">
        <v>10143</v>
      </c>
      <c r="V4884" s="31" t="s">
        <v>116</v>
      </c>
      <c r="W4884" s="31" t="s">
        <v>10094</v>
      </c>
      <c r="X4884" s="31" t="s">
        <v>10144</v>
      </c>
      <c r="Y4884" s="31" t="s">
        <v>10145</v>
      </c>
      <c r="Z4884" s="31" t="s">
        <v>10146</v>
      </c>
      <c r="AA4884" s="31" t="s">
        <v>97</v>
      </c>
      <c r="AB4884" s="31">
        <v>1</v>
      </c>
    </row>
    <row r="4885" spans="2:28" x14ac:dyDescent="0.25">
      <c r="B4885" s="31" t="s">
        <v>10148</v>
      </c>
      <c r="C4885" s="31">
        <v>874</v>
      </c>
      <c r="D4885" s="31" t="s">
        <v>10062</v>
      </c>
      <c r="E4885" s="31" t="s">
        <v>10063</v>
      </c>
      <c r="F4885" s="31" t="s">
        <v>10064</v>
      </c>
      <c r="G4885" s="31" t="s">
        <v>10065</v>
      </c>
      <c r="H4885" s="31" t="s">
        <v>2317</v>
      </c>
      <c r="I4885" s="31" t="s">
        <v>10066</v>
      </c>
      <c r="J4885" s="31" t="s">
        <v>87</v>
      </c>
      <c r="K4885" s="31" t="s">
        <v>156</v>
      </c>
      <c r="L4885" s="31" t="s">
        <v>10149</v>
      </c>
      <c r="M4885" s="31">
        <v>2</v>
      </c>
      <c r="N4885" s="31" t="s">
        <v>90</v>
      </c>
      <c r="O4885" s="31" t="s">
        <v>91</v>
      </c>
      <c r="P4885" s="31" t="s">
        <v>91</v>
      </c>
      <c r="Q4885" s="31" t="s">
        <v>91</v>
      </c>
      <c r="R4885" s="31" t="s">
        <v>116</v>
      </c>
      <c r="S4885" s="31" t="s">
        <v>10150</v>
      </c>
      <c r="T4885" s="31" t="s">
        <v>10151</v>
      </c>
      <c r="U4885" s="31" t="s">
        <v>10152</v>
      </c>
      <c r="V4885" s="31" t="s">
        <v>90</v>
      </c>
      <c r="W4885" s="31" t="s">
        <v>91</v>
      </c>
      <c r="X4885" s="31" t="s">
        <v>91</v>
      </c>
      <c r="Y4885" s="31" t="s">
        <v>91</v>
      </c>
      <c r="Z4885" s="31" t="s">
        <v>10153</v>
      </c>
      <c r="AA4885" s="31" t="s">
        <v>97</v>
      </c>
      <c r="AB4885" s="31">
        <v>1</v>
      </c>
    </row>
    <row r="4886" spans="2:28" x14ac:dyDescent="0.25">
      <c r="B4886" s="31" t="s">
        <v>10154</v>
      </c>
      <c r="C4886" s="31">
        <v>875</v>
      </c>
      <c r="D4886" s="31" t="s">
        <v>10062</v>
      </c>
      <c r="E4886" s="31" t="s">
        <v>10063</v>
      </c>
      <c r="F4886" s="31" t="s">
        <v>10064</v>
      </c>
      <c r="G4886" s="31" t="s">
        <v>10070</v>
      </c>
      <c r="H4886" s="31" t="s">
        <v>10071</v>
      </c>
      <c r="I4886" s="31" t="s">
        <v>10066</v>
      </c>
      <c r="J4886" s="31" t="s">
        <v>87</v>
      </c>
      <c r="K4886" s="31" t="s">
        <v>156</v>
      </c>
      <c r="L4886" s="31" t="s">
        <v>10155</v>
      </c>
      <c r="M4886" s="31">
        <v>2</v>
      </c>
      <c r="N4886" s="31" t="s">
        <v>90</v>
      </c>
      <c r="O4886" s="31" t="s">
        <v>91</v>
      </c>
      <c r="P4886" s="31" t="s">
        <v>91</v>
      </c>
      <c r="Q4886" s="31" t="s">
        <v>91</v>
      </c>
      <c r="R4886" s="31" t="s">
        <v>116</v>
      </c>
      <c r="S4886" s="31" t="s">
        <v>10150</v>
      </c>
      <c r="T4886" s="31" t="s">
        <v>10151</v>
      </c>
      <c r="U4886" s="31" t="s">
        <v>10156</v>
      </c>
      <c r="V4886" s="31" t="s">
        <v>90</v>
      </c>
      <c r="W4886" s="31" t="s">
        <v>91</v>
      </c>
      <c r="X4886" s="31" t="s">
        <v>91</v>
      </c>
      <c r="Y4886" s="31" t="s">
        <v>91</v>
      </c>
      <c r="Z4886" s="31" t="s">
        <v>10153</v>
      </c>
      <c r="AA4886" s="31" t="s">
        <v>97</v>
      </c>
      <c r="AB4886" s="31">
        <v>1</v>
      </c>
    </row>
    <row r="4887" spans="2:28" x14ac:dyDescent="0.25">
      <c r="B4887" s="31" t="s">
        <v>10157</v>
      </c>
      <c r="C4887" s="31">
        <v>876</v>
      </c>
      <c r="D4887" s="31" t="s">
        <v>10062</v>
      </c>
      <c r="E4887" s="31" t="s">
        <v>10063</v>
      </c>
      <c r="F4887" s="31" t="s">
        <v>10064</v>
      </c>
      <c r="G4887" s="31" t="s">
        <v>10065</v>
      </c>
      <c r="H4887" s="31" t="s">
        <v>2317</v>
      </c>
      <c r="I4887" s="31" t="s">
        <v>10066</v>
      </c>
      <c r="J4887" s="31" t="s">
        <v>87</v>
      </c>
      <c r="K4887" s="31" t="s">
        <v>99</v>
      </c>
      <c r="L4887" s="31" t="s">
        <v>10158</v>
      </c>
      <c r="M4887" s="31">
        <v>1</v>
      </c>
      <c r="N4887" s="31" t="s">
        <v>90</v>
      </c>
      <c r="O4887" s="31" t="s">
        <v>91</v>
      </c>
      <c r="P4887" s="31" t="s">
        <v>91</v>
      </c>
      <c r="Q4887" s="31" t="s">
        <v>91</v>
      </c>
      <c r="R4887" s="31" t="s">
        <v>116</v>
      </c>
      <c r="S4887" s="31" t="s">
        <v>10091</v>
      </c>
      <c r="T4887" s="31" t="s">
        <v>10159</v>
      </c>
      <c r="U4887" s="31" t="s">
        <v>10160</v>
      </c>
      <c r="V4887" s="31" t="s">
        <v>90</v>
      </c>
      <c r="W4887" s="31" t="s">
        <v>91</v>
      </c>
      <c r="X4887" s="31" t="s">
        <v>91</v>
      </c>
      <c r="Y4887" s="31" t="s">
        <v>91</v>
      </c>
      <c r="Z4887" s="31" t="s">
        <v>10161</v>
      </c>
      <c r="AA4887" s="31" t="s">
        <v>100</v>
      </c>
      <c r="AB4887" s="31">
        <v>1</v>
      </c>
    </row>
    <row r="4888" spans="2:28" x14ac:dyDescent="0.25">
      <c r="B4888" s="31" t="s">
        <v>10162</v>
      </c>
      <c r="C4888" s="31">
        <v>876</v>
      </c>
      <c r="D4888" s="31" t="s">
        <v>10062</v>
      </c>
      <c r="E4888" s="31" t="s">
        <v>10063</v>
      </c>
      <c r="F4888" s="31" t="s">
        <v>10064</v>
      </c>
      <c r="G4888" s="31" t="s">
        <v>10065</v>
      </c>
      <c r="H4888" s="31" t="s">
        <v>2317</v>
      </c>
      <c r="I4888" s="31" t="s">
        <v>10066</v>
      </c>
      <c r="J4888" s="31" t="s">
        <v>87</v>
      </c>
      <c r="K4888" s="31" t="s">
        <v>102</v>
      </c>
      <c r="L4888" s="31" t="s">
        <v>10158</v>
      </c>
      <c r="M4888" s="31">
        <v>1</v>
      </c>
      <c r="N4888" s="31" t="s">
        <v>90</v>
      </c>
      <c r="O4888" s="31" t="s">
        <v>91</v>
      </c>
      <c r="P4888" s="31" t="s">
        <v>91</v>
      </c>
      <c r="Q4888" s="31" t="s">
        <v>91</v>
      </c>
      <c r="R4888" s="31" t="s">
        <v>116</v>
      </c>
      <c r="S4888" s="31" t="s">
        <v>10091</v>
      </c>
      <c r="T4888" s="31" t="s">
        <v>10159</v>
      </c>
      <c r="U4888" s="31" t="s">
        <v>10160</v>
      </c>
      <c r="V4888" s="31" t="s">
        <v>90</v>
      </c>
      <c r="W4888" s="31" t="s">
        <v>91</v>
      </c>
      <c r="X4888" s="31" t="s">
        <v>91</v>
      </c>
      <c r="Y4888" s="31" t="s">
        <v>91</v>
      </c>
      <c r="Z4888" s="31" t="s">
        <v>10161</v>
      </c>
      <c r="AA4888" s="31" t="s">
        <v>100</v>
      </c>
      <c r="AB4888" s="31">
        <v>1</v>
      </c>
    </row>
    <row r="4889" spans="2:28" x14ac:dyDescent="0.25">
      <c r="B4889" s="31" t="s">
        <v>10163</v>
      </c>
      <c r="C4889" s="31">
        <v>876</v>
      </c>
      <c r="D4889" s="31" t="s">
        <v>10062</v>
      </c>
      <c r="E4889" s="31" t="s">
        <v>10063</v>
      </c>
      <c r="F4889" s="31" t="s">
        <v>10064</v>
      </c>
      <c r="G4889" s="31" t="s">
        <v>10065</v>
      </c>
      <c r="H4889" s="31" t="s">
        <v>2317</v>
      </c>
      <c r="I4889" s="31" t="s">
        <v>10066</v>
      </c>
      <c r="J4889" s="31" t="s">
        <v>87</v>
      </c>
      <c r="K4889" s="31" t="s">
        <v>104</v>
      </c>
      <c r="L4889" s="31" t="s">
        <v>10158</v>
      </c>
      <c r="M4889" s="31">
        <v>1</v>
      </c>
      <c r="N4889" s="31" t="s">
        <v>90</v>
      </c>
      <c r="O4889" s="31" t="s">
        <v>91</v>
      </c>
      <c r="P4889" s="31" t="s">
        <v>91</v>
      </c>
      <c r="Q4889" s="31" t="s">
        <v>91</v>
      </c>
      <c r="R4889" s="31" t="s">
        <v>116</v>
      </c>
      <c r="S4889" s="31" t="s">
        <v>10091</v>
      </c>
      <c r="T4889" s="31" t="s">
        <v>10159</v>
      </c>
      <c r="U4889" s="31" t="s">
        <v>10160</v>
      </c>
      <c r="V4889" s="31" t="s">
        <v>90</v>
      </c>
      <c r="W4889" s="31" t="s">
        <v>91</v>
      </c>
      <c r="X4889" s="31" t="s">
        <v>91</v>
      </c>
      <c r="Y4889" s="31" t="s">
        <v>91</v>
      </c>
      <c r="Z4889" s="31" t="s">
        <v>10161</v>
      </c>
      <c r="AA4889" s="31" t="s">
        <v>100</v>
      </c>
      <c r="AB4889" s="31">
        <v>1</v>
      </c>
    </row>
    <row r="4890" spans="2:28" x14ac:dyDescent="0.25">
      <c r="B4890" s="31" t="s">
        <v>10164</v>
      </c>
      <c r="C4890" s="31">
        <v>876</v>
      </c>
      <c r="D4890" s="31" t="s">
        <v>10062</v>
      </c>
      <c r="E4890" s="31" t="s">
        <v>10063</v>
      </c>
      <c r="F4890" s="31" t="s">
        <v>10064</v>
      </c>
      <c r="G4890" s="31" t="s">
        <v>10070</v>
      </c>
      <c r="H4890" s="31" t="s">
        <v>10071</v>
      </c>
      <c r="I4890" s="31" t="s">
        <v>10066</v>
      </c>
      <c r="J4890" s="31" t="s">
        <v>87</v>
      </c>
      <c r="K4890" s="31" t="s">
        <v>99</v>
      </c>
      <c r="L4890" s="31" t="s">
        <v>10158</v>
      </c>
      <c r="M4890" s="31">
        <v>1</v>
      </c>
      <c r="N4890" s="31" t="s">
        <v>90</v>
      </c>
      <c r="O4890" s="31" t="s">
        <v>91</v>
      </c>
      <c r="P4890" s="31" t="s">
        <v>91</v>
      </c>
      <c r="Q4890" s="31" t="s">
        <v>91</v>
      </c>
      <c r="R4890" s="31" t="s">
        <v>116</v>
      </c>
      <c r="S4890" s="31" t="s">
        <v>10091</v>
      </c>
      <c r="T4890" s="31" t="s">
        <v>10159</v>
      </c>
      <c r="U4890" s="31" t="s">
        <v>10160</v>
      </c>
      <c r="V4890" s="31" t="s">
        <v>90</v>
      </c>
      <c r="W4890" s="31" t="s">
        <v>91</v>
      </c>
      <c r="X4890" s="31" t="s">
        <v>91</v>
      </c>
      <c r="Y4890" s="31" t="s">
        <v>91</v>
      </c>
      <c r="Z4890" s="31" t="s">
        <v>10161</v>
      </c>
      <c r="AA4890" s="31" t="s">
        <v>100</v>
      </c>
      <c r="AB4890" s="31">
        <v>1</v>
      </c>
    </row>
    <row r="4891" spans="2:28" x14ac:dyDescent="0.25">
      <c r="B4891" s="31" t="s">
        <v>10165</v>
      </c>
      <c r="C4891" s="31">
        <v>876</v>
      </c>
      <c r="D4891" s="31" t="s">
        <v>10062</v>
      </c>
      <c r="E4891" s="31" t="s">
        <v>10063</v>
      </c>
      <c r="F4891" s="31" t="s">
        <v>10064</v>
      </c>
      <c r="G4891" s="31" t="s">
        <v>10070</v>
      </c>
      <c r="H4891" s="31" t="s">
        <v>10071</v>
      </c>
      <c r="I4891" s="31" t="s">
        <v>10066</v>
      </c>
      <c r="J4891" s="31" t="s">
        <v>87</v>
      </c>
      <c r="K4891" s="31" t="s">
        <v>102</v>
      </c>
      <c r="L4891" s="31" t="s">
        <v>10158</v>
      </c>
      <c r="M4891" s="31">
        <v>1</v>
      </c>
      <c r="N4891" s="31" t="s">
        <v>90</v>
      </c>
      <c r="O4891" s="31" t="s">
        <v>91</v>
      </c>
      <c r="P4891" s="31" t="s">
        <v>91</v>
      </c>
      <c r="Q4891" s="31" t="s">
        <v>91</v>
      </c>
      <c r="R4891" s="31" t="s">
        <v>116</v>
      </c>
      <c r="S4891" s="31" t="s">
        <v>10091</v>
      </c>
      <c r="T4891" s="31" t="s">
        <v>10159</v>
      </c>
      <c r="U4891" s="31" t="s">
        <v>10160</v>
      </c>
      <c r="V4891" s="31" t="s">
        <v>90</v>
      </c>
      <c r="W4891" s="31" t="s">
        <v>91</v>
      </c>
      <c r="X4891" s="31" t="s">
        <v>91</v>
      </c>
      <c r="Y4891" s="31" t="s">
        <v>91</v>
      </c>
      <c r="Z4891" s="31" t="s">
        <v>10161</v>
      </c>
      <c r="AA4891" s="31" t="s">
        <v>100</v>
      </c>
      <c r="AB4891" s="31">
        <v>1</v>
      </c>
    </row>
    <row r="4892" spans="2:28" x14ac:dyDescent="0.25">
      <c r="B4892" s="31" t="s">
        <v>10166</v>
      </c>
      <c r="C4892" s="31">
        <v>876</v>
      </c>
      <c r="D4892" s="31" t="s">
        <v>10062</v>
      </c>
      <c r="E4892" s="31" t="s">
        <v>10063</v>
      </c>
      <c r="F4892" s="31" t="s">
        <v>10064</v>
      </c>
      <c r="G4892" s="31" t="s">
        <v>10070</v>
      </c>
      <c r="H4892" s="31" t="s">
        <v>10071</v>
      </c>
      <c r="I4892" s="31" t="s">
        <v>10066</v>
      </c>
      <c r="J4892" s="31" t="s">
        <v>87</v>
      </c>
      <c r="K4892" s="31" t="s">
        <v>104</v>
      </c>
      <c r="L4892" s="31" t="s">
        <v>10158</v>
      </c>
      <c r="M4892" s="31">
        <v>1</v>
      </c>
      <c r="N4892" s="31" t="s">
        <v>90</v>
      </c>
      <c r="O4892" s="31" t="s">
        <v>91</v>
      </c>
      <c r="P4892" s="31" t="s">
        <v>91</v>
      </c>
      <c r="Q4892" s="31" t="s">
        <v>91</v>
      </c>
      <c r="R4892" s="31" t="s">
        <v>116</v>
      </c>
      <c r="S4892" s="31" t="s">
        <v>10091</v>
      </c>
      <c r="T4892" s="31" t="s">
        <v>10159</v>
      </c>
      <c r="U4892" s="31" t="s">
        <v>10160</v>
      </c>
      <c r="V4892" s="31" t="s">
        <v>90</v>
      </c>
      <c r="W4892" s="31" t="s">
        <v>91</v>
      </c>
      <c r="X4892" s="31" t="s">
        <v>91</v>
      </c>
      <c r="Y4892" s="31" t="s">
        <v>91</v>
      </c>
      <c r="Z4892" s="31" t="s">
        <v>10161</v>
      </c>
      <c r="AA4892" s="31" t="s">
        <v>100</v>
      </c>
      <c r="AB4892" s="31">
        <v>1</v>
      </c>
    </row>
    <row r="4893" spans="2:28" x14ac:dyDescent="0.25">
      <c r="B4893" s="31" t="s">
        <v>10167</v>
      </c>
      <c r="C4893" s="31">
        <v>877</v>
      </c>
      <c r="D4893" s="31" t="s">
        <v>10062</v>
      </c>
      <c r="E4893" s="31" t="s">
        <v>10063</v>
      </c>
      <c r="F4893" s="31" t="s">
        <v>10064</v>
      </c>
      <c r="G4893" s="31" t="s">
        <v>10065</v>
      </c>
      <c r="H4893" s="31" t="s">
        <v>2317</v>
      </c>
      <c r="I4893" s="31" t="s">
        <v>10066</v>
      </c>
      <c r="J4893" s="31" t="s">
        <v>87</v>
      </c>
      <c r="K4893" s="31" t="s">
        <v>181</v>
      </c>
      <c r="L4893" s="31" t="s">
        <v>10168</v>
      </c>
      <c r="M4893" s="31">
        <v>1</v>
      </c>
      <c r="N4893" s="31" t="s">
        <v>90</v>
      </c>
      <c r="O4893" s="31" t="s">
        <v>91</v>
      </c>
      <c r="P4893" s="31" t="s">
        <v>91</v>
      </c>
      <c r="Q4893" s="31" t="s">
        <v>91</v>
      </c>
      <c r="R4893" s="31" t="s">
        <v>116</v>
      </c>
      <c r="S4893" s="31" t="s">
        <v>10091</v>
      </c>
      <c r="T4893" s="31" t="s">
        <v>10137</v>
      </c>
      <c r="U4893" s="31" t="s">
        <v>10169</v>
      </c>
      <c r="V4893" s="31" t="s">
        <v>90</v>
      </c>
      <c r="W4893" s="31" t="s">
        <v>91</v>
      </c>
      <c r="X4893" s="31" t="s">
        <v>91</v>
      </c>
      <c r="Y4893" s="31" t="s">
        <v>91</v>
      </c>
      <c r="AA4893" s="31" t="s">
        <v>100</v>
      </c>
      <c r="AB4893" s="31">
        <v>1</v>
      </c>
    </row>
    <row r="4894" spans="2:28" x14ac:dyDescent="0.25">
      <c r="B4894" s="31" t="s">
        <v>10170</v>
      </c>
      <c r="C4894" s="31">
        <v>877</v>
      </c>
      <c r="D4894" s="31" t="s">
        <v>10062</v>
      </c>
      <c r="E4894" s="31" t="s">
        <v>10063</v>
      </c>
      <c r="F4894" s="31" t="s">
        <v>10064</v>
      </c>
      <c r="G4894" s="31" t="s">
        <v>10070</v>
      </c>
      <c r="H4894" s="31" t="s">
        <v>10071</v>
      </c>
      <c r="I4894" s="31" t="s">
        <v>10066</v>
      </c>
      <c r="J4894" s="31" t="s">
        <v>87</v>
      </c>
      <c r="K4894" s="31" t="s">
        <v>181</v>
      </c>
      <c r="L4894" s="31" t="s">
        <v>10168</v>
      </c>
      <c r="M4894" s="31">
        <v>1</v>
      </c>
      <c r="N4894" s="31" t="s">
        <v>90</v>
      </c>
      <c r="O4894" s="31" t="s">
        <v>91</v>
      </c>
      <c r="P4894" s="31" t="s">
        <v>91</v>
      </c>
      <c r="Q4894" s="31" t="s">
        <v>91</v>
      </c>
      <c r="R4894" s="31" t="s">
        <v>116</v>
      </c>
      <c r="S4894" s="31" t="s">
        <v>10091</v>
      </c>
      <c r="T4894" s="31" t="s">
        <v>10137</v>
      </c>
      <c r="U4894" s="31" t="s">
        <v>10169</v>
      </c>
      <c r="V4894" s="31" t="s">
        <v>90</v>
      </c>
      <c r="W4894" s="31" t="s">
        <v>91</v>
      </c>
      <c r="X4894" s="31" t="s">
        <v>91</v>
      </c>
      <c r="Y4894" s="31" t="s">
        <v>91</v>
      </c>
      <c r="AA4894" s="31" t="s">
        <v>100</v>
      </c>
      <c r="AB4894" s="31">
        <v>1</v>
      </c>
    </row>
    <row r="4895" spans="2:28" x14ac:dyDescent="0.25">
      <c r="B4895" s="31" t="s">
        <v>10171</v>
      </c>
      <c r="C4895" s="31">
        <v>879</v>
      </c>
      <c r="D4895" s="31" t="s">
        <v>10062</v>
      </c>
      <c r="E4895" s="31" t="s">
        <v>10063</v>
      </c>
      <c r="F4895" s="31" t="s">
        <v>10064</v>
      </c>
      <c r="G4895" s="31" t="s">
        <v>10065</v>
      </c>
      <c r="H4895" s="31" t="s">
        <v>2317</v>
      </c>
      <c r="I4895" s="31" t="s">
        <v>10066</v>
      </c>
      <c r="J4895" s="31" t="s">
        <v>160</v>
      </c>
      <c r="K4895" s="31" t="s">
        <v>96</v>
      </c>
      <c r="L4895" s="31" t="s">
        <v>10172</v>
      </c>
      <c r="M4895" s="31">
        <v>0</v>
      </c>
      <c r="N4895" s="31" t="s">
        <v>90</v>
      </c>
      <c r="O4895" s="31" t="s">
        <v>10173</v>
      </c>
      <c r="P4895" s="31" t="s">
        <v>91</v>
      </c>
      <c r="Q4895" s="31" t="s">
        <v>91</v>
      </c>
      <c r="R4895" s="31" t="s">
        <v>90</v>
      </c>
      <c r="S4895" s="31" t="s">
        <v>91</v>
      </c>
      <c r="T4895" s="31" t="s">
        <v>91</v>
      </c>
      <c r="U4895" s="31" t="s">
        <v>91</v>
      </c>
      <c r="V4895" s="31" t="s">
        <v>90</v>
      </c>
      <c r="W4895" s="31" t="s">
        <v>91</v>
      </c>
      <c r="X4895" s="31" t="s">
        <v>91</v>
      </c>
      <c r="Y4895" s="31" t="s">
        <v>91</v>
      </c>
      <c r="Z4895" s="31" t="s">
        <v>10174</v>
      </c>
      <c r="AA4895" s="31" t="s">
        <v>97</v>
      </c>
      <c r="AB4895" s="31">
        <v>0</v>
      </c>
    </row>
    <row r="4896" spans="2:28" x14ac:dyDescent="0.25">
      <c r="B4896" s="31" t="s">
        <v>10175</v>
      </c>
      <c r="C4896" s="31">
        <v>879</v>
      </c>
      <c r="D4896" s="31" t="s">
        <v>10062</v>
      </c>
      <c r="E4896" s="31" t="s">
        <v>10063</v>
      </c>
      <c r="F4896" s="31" t="s">
        <v>10064</v>
      </c>
      <c r="G4896" s="31" t="s">
        <v>10065</v>
      </c>
      <c r="H4896" s="31" t="s">
        <v>2317</v>
      </c>
      <c r="I4896" s="31" t="s">
        <v>10066</v>
      </c>
      <c r="J4896" s="31" t="s">
        <v>160</v>
      </c>
      <c r="K4896" s="31" t="s">
        <v>156</v>
      </c>
      <c r="L4896" s="31" t="s">
        <v>10172</v>
      </c>
      <c r="M4896" s="31">
        <v>0</v>
      </c>
      <c r="N4896" s="31" t="s">
        <v>90</v>
      </c>
      <c r="O4896" s="31" t="s">
        <v>10173</v>
      </c>
      <c r="P4896" s="31" t="s">
        <v>91</v>
      </c>
      <c r="Q4896" s="31" t="s">
        <v>91</v>
      </c>
      <c r="R4896" s="31" t="s">
        <v>90</v>
      </c>
      <c r="S4896" s="31" t="s">
        <v>91</v>
      </c>
      <c r="T4896" s="31" t="s">
        <v>91</v>
      </c>
      <c r="U4896" s="31" t="s">
        <v>91</v>
      </c>
      <c r="V4896" s="31" t="s">
        <v>90</v>
      </c>
      <c r="W4896" s="31" t="s">
        <v>91</v>
      </c>
      <c r="X4896" s="31" t="s">
        <v>91</v>
      </c>
      <c r="Y4896" s="31" t="s">
        <v>91</v>
      </c>
      <c r="Z4896" s="31" t="s">
        <v>10174</v>
      </c>
      <c r="AA4896" s="31" t="s">
        <v>97</v>
      </c>
      <c r="AB4896" s="31">
        <v>0</v>
      </c>
    </row>
    <row r="4897" spans="2:28" x14ac:dyDescent="0.25">
      <c r="B4897" s="31" t="s">
        <v>10176</v>
      </c>
      <c r="C4897" s="31">
        <v>879</v>
      </c>
      <c r="D4897" s="31" t="s">
        <v>10062</v>
      </c>
      <c r="E4897" s="31" t="s">
        <v>10063</v>
      </c>
      <c r="F4897" s="31" t="s">
        <v>10064</v>
      </c>
      <c r="G4897" s="31" t="s">
        <v>10065</v>
      </c>
      <c r="H4897" s="31" t="s">
        <v>2317</v>
      </c>
      <c r="I4897" s="31" t="s">
        <v>10066</v>
      </c>
      <c r="J4897" s="31" t="s">
        <v>160</v>
      </c>
      <c r="K4897" s="31" t="s">
        <v>108</v>
      </c>
      <c r="L4897" s="31" t="s">
        <v>10172</v>
      </c>
      <c r="M4897" s="31">
        <v>0</v>
      </c>
      <c r="N4897" s="31" t="s">
        <v>90</v>
      </c>
      <c r="O4897" s="31" t="s">
        <v>10173</v>
      </c>
      <c r="P4897" s="31" t="s">
        <v>91</v>
      </c>
      <c r="Q4897" s="31" t="s">
        <v>91</v>
      </c>
      <c r="R4897" s="31" t="s">
        <v>90</v>
      </c>
      <c r="S4897" s="31" t="s">
        <v>91</v>
      </c>
      <c r="T4897" s="31" t="s">
        <v>91</v>
      </c>
      <c r="U4897" s="31" t="s">
        <v>91</v>
      </c>
      <c r="V4897" s="31" t="s">
        <v>90</v>
      </c>
      <c r="W4897" s="31" t="s">
        <v>91</v>
      </c>
      <c r="X4897" s="31" t="s">
        <v>91</v>
      </c>
      <c r="Y4897" s="31" t="s">
        <v>91</v>
      </c>
      <c r="Z4897" s="31" t="s">
        <v>10174</v>
      </c>
      <c r="AA4897" s="31" t="s">
        <v>100</v>
      </c>
      <c r="AB4897" s="31">
        <v>0</v>
      </c>
    </row>
    <row r="4898" spans="2:28" x14ac:dyDescent="0.25">
      <c r="B4898" s="31" t="s">
        <v>10177</v>
      </c>
      <c r="C4898" s="31">
        <v>879</v>
      </c>
      <c r="D4898" s="31" t="s">
        <v>10062</v>
      </c>
      <c r="E4898" s="31" t="s">
        <v>10063</v>
      </c>
      <c r="F4898" s="31" t="s">
        <v>10064</v>
      </c>
      <c r="G4898" s="31" t="s">
        <v>10065</v>
      </c>
      <c r="H4898" s="31" t="s">
        <v>2317</v>
      </c>
      <c r="I4898" s="31" t="s">
        <v>10066</v>
      </c>
      <c r="J4898" s="31" t="s">
        <v>160</v>
      </c>
      <c r="K4898" s="31" t="s">
        <v>110</v>
      </c>
      <c r="L4898" s="31" t="s">
        <v>10172</v>
      </c>
      <c r="M4898" s="31">
        <v>0</v>
      </c>
      <c r="N4898" s="31" t="s">
        <v>90</v>
      </c>
      <c r="O4898" s="31" t="s">
        <v>10173</v>
      </c>
      <c r="P4898" s="31" t="s">
        <v>91</v>
      </c>
      <c r="Q4898" s="31" t="s">
        <v>91</v>
      </c>
      <c r="R4898" s="31" t="s">
        <v>90</v>
      </c>
      <c r="S4898" s="31" t="s">
        <v>91</v>
      </c>
      <c r="T4898" s="31" t="s">
        <v>91</v>
      </c>
      <c r="U4898" s="31" t="s">
        <v>91</v>
      </c>
      <c r="V4898" s="31" t="s">
        <v>90</v>
      </c>
      <c r="W4898" s="31" t="s">
        <v>91</v>
      </c>
      <c r="X4898" s="31" t="s">
        <v>91</v>
      </c>
      <c r="Y4898" s="31" t="s">
        <v>91</v>
      </c>
      <c r="Z4898" s="31" t="s">
        <v>10174</v>
      </c>
      <c r="AA4898" s="31" t="s">
        <v>100</v>
      </c>
      <c r="AB4898" s="31">
        <v>0</v>
      </c>
    </row>
    <row r="4899" spans="2:28" x14ac:dyDescent="0.25">
      <c r="B4899" s="31" t="s">
        <v>10178</v>
      </c>
      <c r="C4899" s="31">
        <v>879</v>
      </c>
      <c r="D4899" s="31" t="s">
        <v>10062</v>
      </c>
      <c r="E4899" s="31" t="s">
        <v>10063</v>
      </c>
      <c r="F4899" s="31" t="s">
        <v>10064</v>
      </c>
      <c r="G4899" s="31" t="s">
        <v>10065</v>
      </c>
      <c r="H4899" s="31" t="s">
        <v>2317</v>
      </c>
      <c r="I4899" s="31" t="s">
        <v>10066</v>
      </c>
      <c r="J4899" s="31" t="s">
        <v>160</v>
      </c>
      <c r="K4899" s="31" t="s">
        <v>112</v>
      </c>
      <c r="L4899" s="31" t="s">
        <v>10172</v>
      </c>
      <c r="M4899" s="31">
        <v>0</v>
      </c>
      <c r="N4899" s="31" t="s">
        <v>90</v>
      </c>
      <c r="O4899" s="31" t="s">
        <v>10173</v>
      </c>
      <c r="P4899" s="31" t="s">
        <v>91</v>
      </c>
      <c r="Q4899" s="31" t="s">
        <v>91</v>
      </c>
      <c r="R4899" s="31" t="s">
        <v>90</v>
      </c>
      <c r="S4899" s="31" t="s">
        <v>91</v>
      </c>
      <c r="T4899" s="31" t="s">
        <v>91</v>
      </c>
      <c r="U4899" s="31" t="s">
        <v>91</v>
      </c>
      <c r="V4899" s="31" t="s">
        <v>90</v>
      </c>
      <c r="W4899" s="31" t="s">
        <v>91</v>
      </c>
      <c r="X4899" s="31" t="s">
        <v>91</v>
      </c>
      <c r="Y4899" s="31" t="s">
        <v>91</v>
      </c>
      <c r="Z4899" s="31" t="s">
        <v>10174</v>
      </c>
      <c r="AA4899" s="31" t="s">
        <v>100</v>
      </c>
      <c r="AB4899" s="31">
        <v>0</v>
      </c>
    </row>
    <row r="4900" spans="2:28" x14ac:dyDescent="0.25">
      <c r="B4900" s="31" t="s">
        <v>10179</v>
      </c>
      <c r="C4900" s="31">
        <v>879</v>
      </c>
      <c r="D4900" s="31" t="s">
        <v>10062</v>
      </c>
      <c r="E4900" s="31" t="s">
        <v>10063</v>
      </c>
      <c r="F4900" s="31" t="s">
        <v>10064</v>
      </c>
      <c r="G4900" s="31" t="s">
        <v>10070</v>
      </c>
      <c r="H4900" s="31" t="s">
        <v>10071</v>
      </c>
      <c r="I4900" s="31" t="s">
        <v>10066</v>
      </c>
      <c r="J4900" s="31" t="s">
        <v>160</v>
      </c>
      <c r="K4900" s="31" t="s">
        <v>96</v>
      </c>
      <c r="L4900" s="31" t="s">
        <v>10172</v>
      </c>
      <c r="M4900" s="31">
        <v>0</v>
      </c>
      <c r="N4900" s="31" t="s">
        <v>90</v>
      </c>
      <c r="O4900" s="31" t="s">
        <v>10173</v>
      </c>
      <c r="P4900" s="31" t="s">
        <v>91</v>
      </c>
      <c r="Q4900" s="31" t="s">
        <v>91</v>
      </c>
      <c r="R4900" s="31" t="s">
        <v>90</v>
      </c>
      <c r="S4900" s="31" t="s">
        <v>91</v>
      </c>
      <c r="T4900" s="31" t="s">
        <v>91</v>
      </c>
      <c r="U4900" s="31" t="s">
        <v>91</v>
      </c>
      <c r="V4900" s="31" t="s">
        <v>90</v>
      </c>
      <c r="W4900" s="31" t="s">
        <v>91</v>
      </c>
      <c r="X4900" s="31" t="s">
        <v>91</v>
      </c>
      <c r="Y4900" s="31" t="s">
        <v>91</v>
      </c>
      <c r="Z4900" s="31" t="s">
        <v>10174</v>
      </c>
      <c r="AA4900" s="31" t="s">
        <v>97</v>
      </c>
      <c r="AB4900" s="31">
        <v>0</v>
      </c>
    </row>
    <row r="4901" spans="2:28" x14ac:dyDescent="0.25">
      <c r="B4901" s="31" t="s">
        <v>10180</v>
      </c>
      <c r="C4901" s="31">
        <v>879</v>
      </c>
      <c r="D4901" s="31" t="s">
        <v>10062</v>
      </c>
      <c r="E4901" s="31" t="s">
        <v>10063</v>
      </c>
      <c r="F4901" s="31" t="s">
        <v>10064</v>
      </c>
      <c r="G4901" s="31" t="s">
        <v>10070</v>
      </c>
      <c r="H4901" s="31" t="s">
        <v>10071</v>
      </c>
      <c r="I4901" s="31" t="s">
        <v>10066</v>
      </c>
      <c r="J4901" s="31" t="s">
        <v>160</v>
      </c>
      <c r="K4901" s="31" t="s">
        <v>156</v>
      </c>
      <c r="L4901" s="31" t="s">
        <v>10172</v>
      </c>
      <c r="M4901" s="31">
        <v>0</v>
      </c>
      <c r="N4901" s="31" t="s">
        <v>90</v>
      </c>
      <c r="O4901" s="31" t="s">
        <v>10173</v>
      </c>
      <c r="P4901" s="31" t="s">
        <v>91</v>
      </c>
      <c r="Q4901" s="31" t="s">
        <v>91</v>
      </c>
      <c r="R4901" s="31" t="s">
        <v>90</v>
      </c>
      <c r="S4901" s="31" t="s">
        <v>91</v>
      </c>
      <c r="T4901" s="31" t="s">
        <v>91</v>
      </c>
      <c r="U4901" s="31" t="s">
        <v>91</v>
      </c>
      <c r="V4901" s="31" t="s">
        <v>90</v>
      </c>
      <c r="W4901" s="31" t="s">
        <v>91</v>
      </c>
      <c r="X4901" s="31" t="s">
        <v>91</v>
      </c>
      <c r="Y4901" s="31" t="s">
        <v>91</v>
      </c>
      <c r="Z4901" s="31" t="s">
        <v>10174</v>
      </c>
      <c r="AA4901" s="31" t="s">
        <v>97</v>
      </c>
      <c r="AB4901" s="31">
        <v>0</v>
      </c>
    </row>
    <row r="4902" spans="2:28" x14ac:dyDescent="0.25">
      <c r="B4902" s="31" t="s">
        <v>10181</v>
      </c>
      <c r="C4902" s="31">
        <v>879</v>
      </c>
      <c r="D4902" s="31" t="s">
        <v>10062</v>
      </c>
      <c r="E4902" s="31" t="s">
        <v>10063</v>
      </c>
      <c r="F4902" s="31" t="s">
        <v>10064</v>
      </c>
      <c r="G4902" s="31" t="s">
        <v>10070</v>
      </c>
      <c r="H4902" s="31" t="s">
        <v>10071</v>
      </c>
      <c r="I4902" s="31" t="s">
        <v>10066</v>
      </c>
      <c r="J4902" s="31" t="s">
        <v>160</v>
      </c>
      <c r="K4902" s="31" t="s">
        <v>108</v>
      </c>
      <c r="L4902" s="31" t="s">
        <v>10172</v>
      </c>
      <c r="M4902" s="31">
        <v>0</v>
      </c>
      <c r="N4902" s="31" t="s">
        <v>90</v>
      </c>
      <c r="O4902" s="31" t="s">
        <v>10173</v>
      </c>
      <c r="P4902" s="31" t="s">
        <v>91</v>
      </c>
      <c r="Q4902" s="31" t="s">
        <v>91</v>
      </c>
      <c r="R4902" s="31" t="s">
        <v>90</v>
      </c>
      <c r="S4902" s="31" t="s">
        <v>91</v>
      </c>
      <c r="T4902" s="31" t="s">
        <v>91</v>
      </c>
      <c r="U4902" s="31" t="s">
        <v>91</v>
      </c>
      <c r="V4902" s="31" t="s">
        <v>90</v>
      </c>
      <c r="W4902" s="31" t="s">
        <v>91</v>
      </c>
      <c r="X4902" s="31" t="s">
        <v>91</v>
      </c>
      <c r="Y4902" s="31" t="s">
        <v>91</v>
      </c>
      <c r="Z4902" s="31" t="s">
        <v>10174</v>
      </c>
      <c r="AA4902" s="31" t="s">
        <v>100</v>
      </c>
      <c r="AB4902" s="31">
        <v>0</v>
      </c>
    </row>
    <row r="4903" spans="2:28" x14ac:dyDescent="0.25">
      <c r="B4903" s="31" t="s">
        <v>10182</v>
      </c>
      <c r="C4903" s="31">
        <v>879</v>
      </c>
      <c r="D4903" s="31" t="s">
        <v>10062</v>
      </c>
      <c r="E4903" s="31" t="s">
        <v>10063</v>
      </c>
      <c r="F4903" s="31" t="s">
        <v>10064</v>
      </c>
      <c r="G4903" s="31" t="s">
        <v>10070</v>
      </c>
      <c r="H4903" s="31" t="s">
        <v>10071</v>
      </c>
      <c r="I4903" s="31" t="s">
        <v>10066</v>
      </c>
      <c r="J4903" s="31" t="s">
        <v>160</v>
      </c>
      <c r="K4903" s="31" t="s">
        <v>110</v>
      </c>
      <c r="L4903" s="31" t="s">
        <v>10172</v>
      </c>
      <c r="M4903" s="31">
        <v>0</v>
      </c>
      <c r="N4903" s="31" t="s">
        <v>90</v>
      </c>
      <c r="O4903" s="31" t="s">
        <v>10173</v>
      </c>
      <c r="P4903" s="31" t="s">
        <v>91</v>
      </c>
      <c r="Q4903" s="31" t="s">
        <v>91</v>
      </c>
      <c r="R4903" s="31" t="s">
        <v>90</v>
      </c>
      <c r="S4903" s="31" t="s">
        <v>91</v>
      </c>
      <c r="T4903" s="31" t="s">
        <v>91</v>
      </c>
      <c r="U4903" s="31" t="s">
        <v>91</v>
      </c>
      <c r="V4903" s="31" t="s">
        <v>90</v>
      </c>
      <c r="W4903" s="31" t="s">
        <v>91</v>
      </c>
      <c r="X4903" s="31" t="s">
        <v>91</v>
      </c>
      <c r="Y4903" s="31" t="s">
        <v>91</v>
      </c>
      <c r="Z4903" s="31" t="s">
        <v>10174</v>
      </c>
      <c r="AA4903" s="31" t="s">
        <v>100</v>
      </c>
      <c r="AB4903" s="31">
        <v>0</v>
      </c>
    </row>
    <row r="4904" spans="2:28" x14ac:dyDescent="0.25">
      <c r="B4904" s="31" t="s">
        <v>10183</v>
      </c>
      <c r="C4904" s="31">
        <v>879</v>
      </c>
      <c r="D4904" s="31" t="s">
        <v>10062</v>
      </c>
      <c r="E4904" s="31" t="s">
        <v>10063</v>
      </c>
      <c r="F4904" s="31" t="s">
        <v>10064</v>
      </c>
      <c r="G4904" s="31" t="s">
        <v>10070</v>
      </c>
      <c r="H4904" s="31" t="s">
        <v>10071</v>
      </c>
      <c r="I4904" s="31" t="s">
        <v>10066</v>
      </c>
      <c r="J4904" s="31" t="s">
        <v>160</v>
      </c>
      <c r="K4904" s="31" t="s">
        <v>112</v>
      </c>
      <c r="L4904" s="31" t="s">
        <v>10172</v>
      </c>
      <c r="M4904" s="31">
        <v>0</v>
      </c>
      <c r="N4904" s="31" t="s">
        <v>90</v>
      </c>
      <c r="O4904" s="31" t="s">
        <v>10173</v>
      </c>
      <c r="P4904" s="31" t="s">
        <v>91</v>
      </c>
      <c r="Q4904" s="31" t="s">
        <v>91</v>
      </c>
      <c r="R4904" s="31" t="s">
        <v>90</v>
      </c>
      <c r="S4904" s="31" t="s">
        <v>91</v>
      </c>
      <c r="T4904" s="31" t="s">
        <v>91</v>
      </c>
      <c r="U4904" s="31" t="s">
        <v>91</v>
      </c>
      <c r="V4904" s="31" t="s">
        <v>90</v>
      </c>
      <c r="W4904" s="31" t="s">
        <v>91</v>
      </c>
      <c r="X4904" s="31" t="s">
        <v>91</v>
      </c>
      <c r="Y4904" s="31" t="s">
        <v>91</v>
      </c>
      <c r="Z4904" s="31" t="s">
        <v>10174</v>
      </c>
      <c r="AA4904" s="31" t="s">
        <v>100</v>
      </c>
      <c r="AB4904" s="31">
        <v>0</v>
      </c>
    </row>
    <row r="4905" spans="2:28" x14ac:dyDescent="0.25">
      <c r="B4905" s="31" t="s">
        <v>10184</v>
      </c>
      <c r="C4905" s="31">
        <v>880</v>
      </c>
      <c r="D4905" s="31" t="s">
        <v>10062</v>
      </c>
      <c r="E4905" s="31" t="s">
        <v>10063</v>
      </c>
      <c r="F4905" s="31" t="s">
        <v>10064</v>
      </c>
      <c r="G4905" s="31" t="s">
        <v>10065</v>
      </c>
      <c r="H4905" s="31" t="s">
        <v>2317</v>
      </c>
      <c r="I4905" s="31" t="s">
        <v>10066</v>
      </c>
      <c r="J4905" s="31" t="s">
        <v>160</v>
      </c>
      <c r="K4905" s="31" t="s">
        <v>166</v>
      </c>
      <c r="L4905" s="31" t="s">
        <v>10185</v>
      </c>
      <c r="M4905" s="31">
        <v>2</v>
      </c>
      <c r="N4905" s="31" t="s">
        <v>90</v>
      </c>
      <c r="O4905" s="31" t="s">
        <v>10173</v>
      </c>
      <c r="P4905" s="31" t="s">
        <v>91</v>
      </c>
      <c r="Q4905" s="31" t="s">
        <v>91</v>
      </c>
      <c r="R4905" s="31" t="s">
        <v>116</v>
      </c>
      <c r="S4905" s="31" t="s">
        <v>10091</v>
      </c>
      <c r="T4905" s="31" t="s">
        <v>10092</v>
      </c>
      <c r="U4905" s="31" t="s">
        <v>10093</v>
      </c>
      <c r="V4905" s="31" t="s">
        <v>116</v>
      </c>
      <c r="W4905" s="31" t="s">
        <v>10094</v>
      </c>
      <c r="X4905" s="31" t="s">
        <v>10102</v>
      </c>
      <c r="Y4905" s="31" t="s">
        <v>10186</v>
      </c>
      <c r="Z4905" s="31" t="s">
        <v>10097</v>
      </c>
      <c r="AA4905" s="31" t="s">
        <v>94</v>
      </c>
      <c r="AB4905" s="31">
        <v>1</v>
      </c>
    </row>
    <row r="4906" spans="2:28" x14ac:dyDescent="0.25">
      <c r="B4906" s="31" t="s">
        <v>10187</v>
      </c>
      <c r="C4906" s="31">
        <v>880</v>
      </c>
      <c r="D4906" s="31" t="s">
        <v>10062</v>
      </c>
      <c r="E4906" s="31" t="s">
        <v>10063</v>
      </c>
      <c r="F4906" s="31" t="s">
        <v>10064</v>
      </c>
      <c r="G4906" s="31" t="s">
        <v>10070</v>
      </c>
      <c r="H4906" s="31" t="s">
        <v>10071</v>
      </c>
      <c r="I4906" s="31" t="s">
        <v>10066</v>
      </c>
      <c r="J4906" s="31" t="s">
        <v>160</v>
      </c>
      <c r="K4906" s="31" t="s">
        <v>166</v>
      </c>
      <c r="L4906" s="31" t="s">
        <v>10185</v>
      </c>
      <c r="M4906" s="31">
        <v>2</v>
      </c>
      <c r="N4906" s="31" t="s">
        <v>90</v>
      </c>
      <c r="O4906" s="31" t="s">
        <v>10173</v>
      </c>
      <c r="P4906" s="31" t="s">
        <v>91</v>
      </c>
      <c r="Q4906" s="31" t="s">
        <v>91</v>
      </c>
      <c r="R4906" s="31" t="s">
        <v>116</v>
      </c>
      <c r="S4906" s="31" t="s">
        <v>10091</v>
      </c>
      <c r="T4906" s="31" t="s">
        <v>10092</v>
      </c>
      <c r="U4906" s="31" t="s">
        <v>10093</v>
      </c>
      <c r="V4906" s="31" t="s">
        <v>116</v>
      </c>
      <c r="W4906" s="31" t="s">
        <v>10094</v>
      </c>
      <c r="X4906" s="31" t="s">
        <v>10102</v>
      </c>
      <c r="Y4906" s="31" t="s">
        <v>10186</v>
      </c>
      <c r="Z4906" s="31" t="s">
        <v>10097</v>
      </c>
      <c r="AA4906" s="31" t="s">
        <v>94</v>
      </c>
      <c r="AB4906" s="31">
        <v>1</v>
      </c>
    </row>
    <row r="4907" spans="2:28" x14ac:dyDescent="0.25">
      <c r="B4907" s="31" t="s">
        <v>10188</v>
      </c>
      <c r="C4907" s="31">
        <v>881</v>
      </c>
      <c r="D4907" s="31" t="s">
        <v>10062</v>
      </c>
      <c r="E4907" s="31" t="s">
        <v>10063</v>
      </c>
      <c r="F4907" s="31" t="s">
        <v>10064</v>
      </c>
      <c r="G4907" s="31" t="s">
        <v>10065</v>
      </c>
      <c r="H4907" s="31" t="s">
        <v>2317</v>
      </c>
      <c r="I4907" s="31" t="s">
        <v>10066</v>
      </c>
      <c r="J4907" s="31" t="s">
        <v>160</v>
      </c>
      <c r="K4907" s="31" t="s">
        <v>170</v>
      </c>
      <c r="L4907" s="31" t="s">
        <v>10100</v>
      </c>
      <c r="M4907" s="31">
        <v>2</v>
      </c>
      <c r="N4907" s="31" t="s">
        <v>90</v>
      </c>
      <c r="O4907" s="31" t="s">
        <v>91</v>
      </c>
      <c r="P4907" s="31" t="s">
        <v>91</v>
      </c>
      <c r="Q4907" s="31" t="s">
        <v>91</v>
      </c>
      <c r="R4907" s="31" t="s">
        <v>116</v>
      </c>
      <c r="S4907" s="31" t="s">
        <v>10091</v>
      </c>
      <c r="T4907" s="31" t="s">
        <v>10092</v>
      </c>
      <c r="U4907" s="31" t="s">
        <v>10101</v>
      </c>
      <c r="V4907" s="31" t="s">
        <v>116</v>
      </c>
      <c r="W4907" s="31" t="s">
        <v>10094</v>
      </c>
      <c r="X4907" s="31" t="s">
        <v>10102</v>
      </c>
      <c r="Y4907" s="31" t="s">
        <v>10189</v>
      </c>
      <c r="Z4907" s="31" t="s">
        <v>10104</v>
      </c>
      <c r="AA4907" s="31" t="s">
        <v>94</v>
      </c>
      <c r="AB4907" s="31">
        <v>1</v>
      </c>
    </row>
    <row r="4908" spans="2:28" x14ac:dyDescent="0.25">
      <c r="B4908" s="31" t="s">
        <v>10190</v>
      </c>
      <c r="C4908" s="31">
        <v>881</v>
      </c>
      <c r="D4908" s="31" t="s">
        <v>10062</v>
      </c>
      <c r="E4908" s="31" t="s">
        <v>10063</v>
      </c>
      <c r="F4908" s="31" t="s">
        <v>10064</v>
      </c>
      <c r="G4908" s="31" t="s">
        <v>10070</v>
      </c>
      <c r="H4908" s="31" t="s">
        <v>10071</v>
      </c>
      <c r="I4908" s="31" t="s">
        <v>10066</v>
      </c>
      <c r="J4908" s="31" t="s">
        <v>160</v>
      </c>
      <c r="K4908" s="31" t="s">
        <v>170</v>
      </c>
      <c r="L4908" s="31" t="s">
        <v>10100</v>
      </c>
      <c r="M4908" s="31">
        <v>2</v>
      </c>
      <c r="N4908" s="31" t="s">
        <v>90</v>
      </c>
      <c r="O4908" s="31" t="s">
        <v>91</v>
      </c>
      <c r="P4908" s="31" t="s">
        <v>91</v>
      </c>
      <c r="Q4908" s="31" t="s">
        <v>91</v>
      </c>
      <c r="R4908" s="31" t="s">
        <v>116</v>
      </c>
      <c r="S4908" s="31" t="s">
        <v>10091</v>
      </c>
      <c r="T4908" s="31" t="s">
        <v>10092</v>
      </c>
      <c r="U4908" s="31" t="s">
        <v>10101</v>
      </c>
      <c r="V4908" s="31" t="s">
        <v>116</v>
      </c>
      <c r="W4908" s="31" t="s">
        <v>10094</v>
      </c>
      <c r="X4908" s="31" t="s">
        <v>10102</v>
      </c>
      <c r="Y4908" s="31" t="s">
        <v>10189</v>
      </c>
      <c r="Z4908" s="31" t="s">
        <v>10104</v>
      </c>
      <c r="AA4908" s="31" t="s">
        <v>94</v>
      </c>
      <c r="AB4908" s="31">
        <v>1</v>
      </c>
    </row>
    <row r="4909" spans="2:28" x14ac:dyDescent="0.25">
      <c r="B4909" s="31" t="s">
        <v>10191</v>
      </c>
      <c r="C4909" s="31">
        <v>882</v>
      </c>
      <c r="D4909" s="31" t="s">
        <v>10062</v>
      </c>
      <c r="E4909" s="31" t="s">
        <v>10063</v>
      </c>
      <c r="F4909" s="31" t="s">
        <v>10064</v>
      </c>
      <c r="G4909" s="31" t="s">
        <v>10065</v>
      </c>
      <c r="H4909" s="31" t="s">
        <v>2317</v>
      </c>
      <c r="I4909" s="31" t="s">
        <v>10066</v>
      </c>
      <c r="J4909" s="31" t="s">
        <v>160</v>
      </c>
      <c r="K4909" s="31" t="s">
        <v>88</v>
      </c>
      <c r="L4909" s="31" t="s">
        <v>10192</v>
      </c>
      <c r="M4909" s="31">
        <v>2</v>
      </c>
      <c r="N4909" s="31" t="s">
        <v>116</v>
      </c>
      <c r="O4909" s="31" t="s">
        <v>10173</v>
      </c>
      <c r="P4909" s="31" t="s">
        <v>10193</v>
      </c>
      <c r="Q4909" s="31" t="s">
        <v>88</v>
      </c>
      <c r="R4909" s="31" t="s">
        <v>116</v>
      </c>
      <c r="S4909" s="31" t="s">
        <v>10091</v>
      </c>
      <c r="T4909" s="31" t="s">
        <v>10092</v>
      </c>
      <c r="U4909" s="31" t="s">
        <v>10194</v>
      </c>
      <c r="V4909" s="31" t="s">
        <v>90</v>
      </c>
      <c r="W4909" s="31" t="s">
        <v>91</v>
      </c>
      <c r="X4909" s="31" t="s">
        <v>91</v>
      </c>
      <c r="Y4909" s="31" t="s">
        <v>91</v>
      </c>
      <c r="Z4909" s="31" t="s">
        <v>10195</v>
      </c>
      <c r="AA4909" s="31" t="s">
        <v>94</v>
      </c>
      <c r="AB4909" s="31">
        <v>1</v>
      </c>
    </row>
    <row r="4910" spans="2:28" x14ac:dyDescent="0.25">
      <c r="B4910" s="31" t="s">
        <v>10196</v>
      </c>
      <c r="C4910" s="31">
        <v>882</v>
      </c>
      <c r="D4910" s="31" t="s">
        <v>10062</v>
      </c>
      <c r="E4910" s="31" t="s">
        <v>10063</v>
      </c>
      <c r="F4910" s="31" t="s">
        <v>10064</v>
      </c>
      <c r="G4910" s="31" t="s">
        <v>10070</v>
      </c>
      <c r="H4910" s="31" t="s">
        <v>10071</v>
      </c>
      <c r="I4910" s="31" t="s">
        <v>10066</v>
      </c>
      <c r="J4910" s="31" t="s">
        <v>160</v>
      </c>
      <c r="K4910" s="31" t="s">
        <v>88</v>
      </c>
      <c r="L4910" s="31" t="s">
        <v>10192</v>
      </c>
      <c r="M4910" s="31">
        <v>2</v>
      </c>
      <c r="N4910" s="31" t="s">
        <v>116</v>
      </c>
      <c r="O4910" s="31" t="s">
        <v>10173</v>
      </c>
      <c r="P4910" s="31" t="s">
        <v>10193</v>
      </c>
      <c r="Q4910" s="31" t="s">
        <v>88</v>
      </c>
      <c r="R4910" s="31" t="s">
        <v>116</v>
      </c>
      <c r="S4910" s="31" t="s">
        <v>10091</v>
      </c>
      <c r="T4910" s="31" t="s">
        <v>10092</v>
      </c>
      <c r="U4910" s="31" t="s">
        <v>10194</v>
      </c>
      <c r="V4910" s="31" t="s">
        <v>90</v>
      </c>
      <c r="W4910" s="31" t="s">
        <v>91</v>
      </c>
      <c r="X4910" s="31" t="s">
        <v>91</v>
      </c>
      <c r="Y4910" s="31" t="s">
        <v>91</v>
      </c>
      <c r="Z4910" s="31" t="s">
        <v>10195</v>
      </c>
      <c r="AA4910" s="31" t="s">
        <v>94</v>
      </c>
      <c r="AB4910" s="31">
        <v>1</v>
      </c>
    </row>
    <row r="4911" spans="2:28" x14ac:dyDescent="0.25">
      <c r="B4911" s="31" t="s">
        <v>10197</v>
      </c>
      <c r="C4911" s="31">
        <v>883</v>
      </c>
      <c r="D4911" s="31" t="s">
        <v>10062</v>
      </c>
      <c r="E4911" s="31" t="s">
        <v>10063</v>
      </c>
      <c r="F4911" s="31" t="s">
        <v>10064</v>
      </c>
      <c r="G4911" s="31" t="s">
        <v>10065</v>
      </c>
      <c r="H4911" s="31" t="s">
        <v>2317</v>
      </c>
      <c r="I4911" s="31" t="s">
        <v>10066</v>
      </c>
      <c r="J4911" s="31" t="s">
        <v>160</v>
      </c>
      <c r="K4911" s="31" t="s">
        <v>114</v>
      </c>
      <c r="L4911" s="31" t="s">
        <v>10198</v>
      </c>
      <c r="M4911" s="31">
        <v>1</v>
      </c>
      <c r="N4911" s="31" t="s">
        <v>116</v>
      </c>
      <c r="O4911" s="31" t="s">
        <v>10173</v>
      </c>
      <c r="P4911" s="31" t="s">
        <v>10193</v>
      </c>
      <c r="Q4911" s="31" t="s">
        <v>10199</v>
      </c>
      <c r="R4911" s="31" t="s">
        <v>90</v>
      </c>
      <c r="S4911" s="31" t="s">
        <v>91</v>
      </c>
      <c r="T4911" s="31" t="s">
        <v>91</v>
      </c>
      <c r="U4911" s="31" t="s">
        <v>91</v>
      </c>
      <c r="V4911" s="31" t="s">
        <v>90</v>
      </c>
      <c r="W4911" s="31" t="s">
        <v>91</v>
      </c>
      <c r="X4911" s="31" t="s">
        <v>91</v>
      </c>
      <c r="Y4911" s="31" t="s">
        <v>91</v>
      </c>
      <c r="Z4911" s="31" t="s">
        <v>10200</v>
      </c>
      <c r="AA4911" s="31" t="s">
        <v>94</v>
      </c>
      <c r="AB4911" s="31">
        <v>1</v>
      </c>
    </row>
    <row r="4912" spans="2:28" x14ac:dyDescent="0.25">
      <c r="B4912" s="31" t="s">
        <v>10201</v>
      </c>
      <c r="C4912" s="31">
        <v>883</v>
      </c>
      <c r="D4912" s="31" t="s">
        <v>10062</v>
      </c>
      <c r="E4912" s="31" t="s">
        <v>10063</v>
      </c>
      <c r="F4912" s="31" t="s">
        <v>10064</v>
      </c>
      <c r="G4912" s="31" t="s">
        <v>10070</v>
      </c>
      <c r="H4912" s="31" t="s">
        <v>10071</v>
      </c>
      <c r="I4912" s="31" t="s">
        <v>10066</v>
      </c>
      <c r="J4912" s="31" t="s">
        <v>160</v>
      </c>
      <c r="K4912" s="31" t="s">
        <v>114</v>
      </c>
      <c r="L4912" s="31" t="s">
        <v>10198</v>
      </c>
      <c r="M4912" s="31">
        <v>1</v>
      </c>
      <c r="N4912" s="31" t="s">
        <v>116</v>
      </c>
      <c r="O4912" s="31" t="s">
        <v>10173</v>
      </c>
      <c r="P4912" s="31" t="s">
        <v>10193</v>
      </c>
      <c r="Q4912" s="31" t="s">
        <v>10199</v>
      </c>
      <c r="R4912" s="31" t="s">
        <v>90</v>
      </c>
      <c r="S4912" s="31" t="s">
        <v>91</v>
      </c>
      <c r="T4912" s="31" t="s">
        <v>91</v>
      </c>
      <c r="U4912" s="31" t="s">
        <v>91</v>
      </c>
      <c r="V4912" s="31" t="s">
        <v>90</v>
      </c>
      <c r="W4912" s="31" t="s">
        <v>91</v>
      </c>
      <c r="X4912" s="31" t="s">
        <v>91</v>
      </c>
      <c r="Y4912" s="31" t="s">
        <v>91</v>
      </c>
      <c r="Z4912" s="31" t="s">
        <v>10200</v>
      </c>
      <c r="AA4912" s="31" t="s">
        <v>94</v>
      </c>
      <c r="AB4912" s="31">
        <v>1</v>
      </c>
    </row>
    <row r="4913" spans="2:28" x14ac:dyDescent="0.25">
      <c r="B4913" s="31" t="s">
        <v>10202</v>
      </c>
      <c r="C4913" s="31">
        <v>884</v>
      </c>
      <c r="D4913" s="31" t="s">
        <v>10062</v>
      </c>
      <c r="E4913" s="31" t="s">
        <v>10063</v>
      </c>
      <c r="F4913" s="31" t="s">
        <v>10064</v>
      </c>
      <c r="G4913" s="31" t="s">
        <v>10070</v>
      </c>
      <c r="H4913" s="31" t="s">
        <v>10071</v>
      </c>
      <c r="I4913" s="31" t="s">
        <v>10066</v>
      </c>
      <c r="J4913" s="31" t="s">
        <v>160</v>
      </c>
      <c r="K4913" s="31" t="s">
        <v>125</v>
      </c>
      <c r="L4913" s="31" t="s">
        <v>10203</v>
      </c>
      <c r="M4913" s="31">
        <v>2</v>
      </c>
      <c r="N4913" s="31" t="s">
        <v>116</v>
      </c>
      <c r="O4913" s="31" t="s">
        <v>10173</v>
      </c>
      <c r="P4913" s="31" t="s">
        <v>10193</v>
      </c>
      <c r="Q4913" s="31" t="s">
        <v>10204</v>
      </c>
      <c r="R4913" s="31" t="s">
        <v>116</v>
      </c>
      <c r="S4913" s="31" t="s">
        <v>10091</v>
      </c>
      <c r="T4913" s="31" t="s">
        <v>10205</v>
      </c>
      <c r="U4913" s="31" t="s">
        <v>10206</v>
      </c>
      <c r="V4913" s="31" t="s">
        <v>90</v>
      </c>
      <c r="W4913" s="31" t="s">
        <v>91</v>
      </c>
      <c r="X4913" s="31" t="s">
        <v>91</v>
      </c>
      <c r="Y4913" s="31" t="s">
        <v>91</v>
      </c>
      <c r="AA4913" s="31" t="s">
        <v>97</v>
      </c>
      <c r="AB4913" s="31">
        <v>1</v>
      </c>
    </row>
    <row r="4914" spans="2:28" x14ac:dyDescent="0.25">
      <c r="B4914" s="31" t="s">
        <v>10207</v>
      </c>
      <c r="C4914" s="31">
        <v>884</v>
      </c>
      <c r="D4914" s="31" t="s">
        <v>10062</v>
      </c>
      <c r="E4914" s="31" t="s">
        <v>10063</v>
      </c>
      <c r="F4914" s="31" t="s">
        <v>10064</v>
      </c>
      <c r="G4914" s="31" t="s">
        <v>10065</v>
      </c>
      <c r="H4914" s="31" t="s">
        <v>2317</v>
      </c>
      <c r="I4914" s="31" t="s">
        <v>10066</v>
      </c>
      <c r="J4914" s="31" t="s">
        <v>160</v>
      </c>
      <c r="K4914" s="31" t="s">
        <v>125</v>
      </c>
      <c r="L4914" s="31" t="s">
        <v>10203</v>
      </c>
      <c r="M4914" s="31">
        <v>2</v>
      </c>
      <c r="N4914" s="31" t="s">
        <v>116</v>
      </c>
      <c r="O4914" s="31" t="s">
        <v>10173</v>
      </c>
      <c r="P4914" s="31" t="s">
        <v>10193</v>
      </c>
      <c r="Q4914" s="31" t="s">
        <v>10204</v>
      </c>
      <c r="R4914" s="31" t="s">
        <v>116</v>
      </c>
      <c r="S4914" s="31" t="s">
        <v>10091</v>
      </c>
      <c r="T4914" s="31" t="s">
        <v>10205</v>
      </c>
      <c r="U4914" s="31" t="s">
        <v>10206</v>
      </c>
      <c r="V4914" s="31" t="s">
        <v>90</v>
      </c>
      <c r="W4914" s="31" t="s">
        <v>91</v>
      </c>
      <c r="X4914" s="31" t="s">
        <v>91</v>
      </c>
      <c r="Y4914" s="31" t="s">
        <v>91</v>
      </c>
      <c r="AA4914" s="31" t="s">
        <v>97</v>
      </c>
      <c r="AB4914" s="31">
        <v>1</v>
      </c>
    </row>
    <row r="4915" spans="2:28" x14ac:dyDescent="0.25">
      <c r="B4915" s="31" t="s">
        <v>10208</v>
      </c>
      <c r="C4915" s="31">
        <v>885</v>
      </c>
      <c r="D4915" s="31" t="s">
        <v>10062</v>
      </c>
      <c r="E4915" s="31" t="s">
        <v>10063</v>
      </c>
      <c r="F4915" s="31" t="s">
        <v>10064</v>
      </c>
      <c r="G4915" s="31" t="s">
        <v>10065</v>
      </c>
      <c r="H4915" s="31" t="s">
        <v>2317</v>
      </c>
      <c r="I4915" s="31" t="s">
        <v>10066</v>
      </c>
      <c r="J4915" s="31" t="s">
        <v>160</v>
      </c>
      <c r="K4915" s="31" t="s">
        <v>134</v>
      </c>
      <c r="L4915" s="31" t="s">
        <v>10111</v>
      </c>
      <c r="M4915" s="31">
        <v>2</v>
      </c>
      <c r="N4915" s="31" t="s">
        <v>90</v>
      </c>
      <c r="O4915" s="31" t="s">
        <v>10173</v>
      </c>
      <c r="P4915" s="31" t="s">
        <v>91</v>
      </c>
      <c r="Q4915" s="31" t="s">
        <v>91</v>
      </c>
      <c r="R4915" s="31" t="s">
        <v>116</v>
      </c>
      <c r="S4915" s="31" t="s">
        <v>10091</v>
      </c>
      <c r="T4915" s="31" t="s">
        <v>10112</v>
      </c>
      <c r="U4915" s="31" t="s">
        <v>10209</v>
      </c>
      <c r="V4915" s="31" t="s">
        <v>116</v>
      </c>
      <c r="W4915" s="31" t="s">
        <v>10094</v>
      </c>
      <c r="X4915" s="31" t="s">
        <v>10114</v>
      </c>
      <c r="Y4915" s="31" t="s">
        <v>10210</v>
      </c>
      <c r="Z4915" s="31" t="s">
        <v>10116</v>
      </c>
      <c r="AA4915" s="31" t="s">
        <v>97</v>
      </c>
      <c r="AB4915" s="31">
        <v>1</v>
      </c>
    </row>
    <row r="4916" spans="2:28" x14ac:dyDescent="0.25">
      <c r="B4916" s="31" t="s">
        <v>10211</v>
      </c>
      <c r="C4916" s="31">
        <v>885</v>
      </c>
      <c r="D4916" s="31" t="s">
        <v>10062</v>
      </c>
      <c r="E4916" s="31" t="s">
        <v>10063</v>
      </c>
      <c r="F4916" s="31" t="s">
        <v>10064</v>
      </c>
      <c r="G4916" s="31" t="s">
        <v>10070</v>
      </c>
      <c r="H4916" s="31" t="s">
        <v>10071</v>
      </c>
      <c r="I4916" s="31" t="s">
        <v>10066</v>
      </c>
      <c r="J4916" s="31" t="s">
        <v>160</v>
      </c>
      <c r="K4916" s="31" t="s">
        <v>134</v>
      </c>
      <c r="L4916" s="31" t="s">
        <v>10111</v>
      </c>
      <c r="M4916" s="31">
        <v>2</v>
      </c>
      <c r="N4916" s="31" t="s">
        <v>90</v>
      </c>
      <c r="O4916" s="31" t="s">
        <v>10173</v>
      </c>
      <c r="P4916" s="31" t="s">
        <v>91</v>
      </c>
      <c r="Q4916" s="31" t="s">
        <v>91</v>
      </c>
      <c r="R4916" s="31" t="s">
        <v>116</v>
      </c>
      <c r="S4916" s="31" t="s">
        <v>10091</v>
      </c>
      <c r="T4916" s="31" t="s">
        <v>10112</v>
      </c>
      <c r="U4916" s="31" t="s">
        <v>10209</v>
      </c>
      <c r="V4916" s="31" t="s">
        <v>116</v>
      </c>
      <c r="W4916" s="31" t="s">
        <v>10094</v>
      </c>
      <c r="X4916" s="31" t="s">
        <v>10114</v>
      </c>
      <c r="Y4916" s="31" t="s">
        <v>10210</v>
      </c>
      <c r="Z4916" s="31" t="s">
        <v>10116</v>
      </c>
      <c r="AA4916" s="31" t="s">
        <v>97</v>
      </c>
      <c r="AB4916" s="31">
        <v>1</v>
      </c>
    </row>
    <row r="4917" spans="2:28" x14ac:dyDescent="0.25">
      <c r="B4917" s="31" t="s">
        <v>10212</v>
      </c>
      <c r="C4917" s="31">
        <v>886</v>
      </c>
      <c r="D4917" s="31" t="s">
        <v>10062</v>
      </c>
      <c r="E4917" s="31" t="s">
        <v>10063</v>
      </c>
      <c r="F4917" s="31" t="s">
        <v>10064</v>
      </c>
      <c r="G4917" s="31" t="s">
        <v>10065</v>
      </c>
      <c r="H4917" s="31" t="s">
        <v>2317</v>
      </c>
      <c r="I4917" s="31" t="s">
        <v>10066</v>
      </c>
      <c r="J4917" s="31" t="s">
        <v>160</v>
      </c>
      <c r="K4917" s="31" t="s">
        <v>139</v>
      </c>
      <c r="L4917" s="31" t="s">
        <v>10213</v>
      </c>
      <c r="M4917" s="31">
        <v>1</v>
      </c>
      <c r="N4917" s="31" t="s">
        <v>90</v>
      </c>
      <c r="O4917" s="31" t="s">
        <v>10173</v>
      </c>
      <c r="P4917" s="31" t="s">
        <v>91</v>
      </c>
      <c r="Q4917" s="31" t="s">
        <v>91</v>
      </c>
      <c r="R4917" s="31" t="s">
        <v>116</v>
      </c>
      <c r="S4917" s="31" t="s">
        <v>10091</v>
      </c>
      <c r="T4917" s="31" t="s">
        <v>10137</v>
      </c>
      <c r="U4917" s="31" t="s">
        <v>10214</v>
      </c>
      <c r="V4917" s="31" t="s">
        <v>90</v>
      </c>
      <c r="W4917" s="31" t="s">
        <v>91</v>
      </c>
      <c r="X4917" s="31" t="s">
        <v>91</v>
      </c>
      <c r="Y4917" s="31" t="s">
        <v>91</v>
      </c>
      <c r="Z4917" s="31" t="s">
        <v>10215</v>
      </c>
      <c r="AA4917" s="31" t="s">
        <v>97</v>
      </c>
      <c r="AB4917" s="31">
        <v>1</v>
      </c>
    </row>
    <row r="4918" spans="2:28" x14ac:dyDescent="0.25">
      <c r="B4918" s="31" t="s">
        <v>10216</v>
      </c>
      <c r="C4918" s="31">
        <v>886</v>
      </c>
      <c r="D4918" s="31" t="s">
        <v>10062</v>
      </c>
      <c r="E4918" s="31" t="s">
        <v>10063</v>
      </c>
      <c r="F4918" s="31" t="s">
        <v>10064</v>
      </c>
      <c r="G4918" s="31" t="s">
        <v>10070</v>
      </c>
      <c r="H4918" s="31" t="s">
        <v>10071</v>
      </c>
      <c r="I4918" s="31" t="s">
        <v>10066</v>
      </c>
      <c r="J4918" s="31" t="s">
        <v>160</v>
      </c>
      <c r="K4918" s="31" t="s">
        <v>139</v>
      </c>
      <c r="L4918" s="31" t="s">
        <v>10213</v>
      </c>
      <c r="M4918" s="31">
        <v>1</v>
      </c>
      <c r="N4918" s="31" t="s">
        <v>90</v>
      </c>
      <c r="O4918" s="31" t="s">
        <v>10173</v>
      </c>
      <c r="P4918" s="31" t="s">
        <v>91</v>
      </c>
      <c r="Q4918" s="31" t="s">
        <v>91</v>
      </c>
      <c r="R4918" s="31" t="s">
        <v>116</v>
      </c>
      <c r="S4918" s="31" t="s">
        <v>10091</v>
      </c>
      <c r="T4918" s="31" t="s">
        <v>10137</v>
      </c>
      <c r="U4918" s="31" t="s">
        <v>10214</v>
      </c>
      <c r="V4918" s="31" t="s">
        <v>90</v>
      </c>
      <c r="W4918" s="31" t="s">
        <v>91</v>
      </c>
      <c r="X4918" s="31" t="s">
        <v>91</v>
      </c>
      <c r="Y4918" s="31" t="s">
        <v>91</v>
      </c>
      <c r="Z4918" s="31" t="s">
        <v>10215</v>
      </c>
      <c r="AA4918" s="31" t="s">
        <v>97</v>
      </c>
      <c r="AB4918" s="31">
        <v>1</v>
      </c>
    </row>
    <row r="4919" spans="2:28" x14ac:dyDescent="0.25">
      <c r="B4919" s="31" t="s">
        <v>10217</v>
      </c>
      <c r="C4919" s="31">
        <v>887</v>
      </c>
      <c r="D4919" s="31" t="s">
        <v>10062</v>
      </c>
      <c r="E4919" s="31" t="s">
        <v>10063</v>
      </c>
      <c r="F4919" s="31" t="s">
        <v>10064</v>
      </c>
      <c r="G4919" s="31" t="s">
        <v>10065</v>
      </c>
      <c r="H4919" s="31" t="s">
        <v>2317</v>
      </c>
      <c r="I4919" s="31" t="s">
        <v>10066</v>
      </c>
      <c r="J4919" s="31" t="s">
        <v>160</v>
      </c>
      <c r="K4919" s="31" t="s">
        <v>145</v>
      </c>
      <c r="L4919" s="31" t="s">
        <v>10218</v>
      </c>
      <c r="M4919" s="31">
        <v>2</v>
      </c>
      <c r="N4919" s="31" t="s">
        <v>90</v>
      </c>
      <c r="O4919" s="31" t="s">
        <v>10173</v>
      </c>
      <c r="P4919" s="31" t="s">
        <v>91</v>
      </c>
      <c r="Q4919" s="31" t="s">
        <v>91</v>
      </c>
      <c r="R4919" s="31" t="s">
        <v>116</v>
      </c>
      <c r="S4919" s="31" t="s">
        <v>10091</v>
      </c>
      <c r="T4919" s="31" t="s">
        <v>10120</v>
      </c>
      <c r="U4919" s="31" t="s">
        <v>10219</v>
      </c>
      <c r="V4919" s="31" t="s">
        <v>116</v>
      </c>
      <c r="W4919" s="31" t="s">
        <v>10094</v>
      </c>
      <c r="X4919" s="31" t="s">
        <v>10220</v>
      </c>
      <c r="Y4919" s="31" t="s">
        <v>10221</v>
      </c>
      <c r="Z4919" s="31" t="s">
        <v>10222</v>
      </c>
      <c r="AA4919" s="31" t="s">
        <v>97</v>
      </c>
      <c r="AB4919" s="31">
        <v>1</v>
      </c>
    </row>
    <row r="4920" spans="2:28" x14ac:dyDescent="0.25">
      <c r="B4920" s="31" t="s">
        <v>10223</v>
      </c>
      <c r="C4920" s="31">
        <v>887</v>
      </c>
      <c r="D4920" s="31" t="s">
        <v>10062</v>
      </c>
      <c r="E4920" s="31" t="s">
        <v>10063</v>
      </c>
      <c r="F4920" s="31" t="s">
        <v>10064</v>
      </c>
      <c r="G4920" s="31" t="s">
        <v>10070</v>
      </c>
      <c r="H4920" s="31" t="s">
        <v>10071</v>
      </c>
      <c r="I4920" s="31" t="s">
        <v>10066</v>
      </c>
      <c r="J4920" s="31" t="s">
        <v>160</v>
      </c>
      <c r="K4920" s="31" t="s">
        <v>145</v>
      </c>
      <c r="L4920" s="31" t="s">
        <v>10218</v>
      </c>
      <c r="M4920" s="31">
        <v>2</v>
      </c>
      <c r="N4920" s="31" t="s">
        <v>90</v>
      </c>
      <c r="O4920" s="31" t="s">
        <v>10173</v>
      </c>
      <c r="P4920" s="31" t="s">
        <v>91</v>
      </c>
      <c r="Q4920" s="31" t="s">
        <v>91</v>
      </c>
      <c r="R4920" s="31" t="s">
        <v>116</v>
      </c>
      <c r="S4920" s="31" t="s">
        <v>10091</v>
      </c>
      <c r="T4920" s="31" t="s">
        <v>10120</v>
      </c>
      <c r="U4920" s="31" t="s">
        <v>10219</v>
      </c>
      <c r="V4920" s="31" t="s">
        <v>116</v>
      </c>
      <c r="W4920" s="31" t="s">
        <v>10094</v>
      </c>
      <c r="X4920" s="31" t="s">
        <v>10220</v>
      </c>
      <c r="Y4920" s="31" t="s">
        <v>10221</v>
      </c>
      <c r="Z4920" s="31" t="s">
        <v>10222</v>
      </c>
      <c r="AA4920" s="31" t="s">
        <v>97</v>
      </c>
      <c r="AB4920" s="31">
        <v>1</v>
      </c>
    </row>
    <row r="4921" spans="2:28" x14ac:dyDescent="0.25">
      <c r="B4921" s="31" t="s">
        <v>10224</v>
      </c>
      <c r="C4921" s="31">
        <v>888</v>
      </c>
      <c r="D4921" s="31" t="s">
        <v>10062</v>
      </c>
      <c r="E4921" s="31" t="s">
        <v>10063</v>
      </c>
      <c r="F4921" s="31" t="s">
        <v>10064</v>
      </c>
      <c r="G4921" s="31" t="s">
        <v>10065</v>
      </c>
      <c r="H4921" s="31" t="s">
        <v>2317</v>
      </c>
      <c r="I4921" s="31" t="s">
        <v>10066</v>
      </c>
      <c r="J4921" s="31" t="s">
        <v>160</v>
      </c>
      <c r="K4921" s="31" t="s">
        <v>177</v>
      </c>
      <c r="L4921" s="31" t="s">
        <v>10225</v>
      </c>
      <c r="M4921" s="31">
        <v>2</v>
      </c>
      <c r="N4921" s="31" t="s">
        <v>116</v>
      </c>
      <c r="O4921" s="31" t="s">
        <v>10173</v>
      </c>
      <c r="P4921" s="31" t="s">
        <v>10193</v>
      </c>
      <c r="Q4921" s="31" t="s">
        <v>10226</v>
      </c>
      <c r="R4921" s="31" t="s">
        <v>116</v>
      </c>
      <c r="S4921" s="31" t="s">
        <v>10091</v>
      </c>
      <c r="T4921" s="31" t="s">
        <v>10137</v>
      </c>
      <c r="U4921" s="31" t="s">
        <v>10227</v>
      </c>
      <c r="V4921" s="31" t="s">
        <v>116</v>
      </c>
      <c r="W4921" s="31" t="s">
        <v>10228</v>
      </c>
      <c r="X4921" s="31" t="s">
        <v>10229</v>
      </c>
      <c r="Y4921" s="31" t="s">
        <v>10230</v>
      </c>
      <c r="Z4921" s="31" t="s">
        <v>10231</v>
      </c>
      <c r="AA4921" s="31" t="s">
        <v>97</v>
      </c>
      <c r="AB4921" s="31">
        <v>1</v>
      </c>
    </row>
    <row r="4922" spans="2:28" x14ac:dyDescent="0.25">
      <c r="B4922" s="31" t="s">
        <v>10232</v>
      </c>
      <c r="C4922" s="31">
        <v>888</v>
      </c>
      <c r="D4922" s="31" t="s">
        <v>10062</v>
      </c>
      <c r="E4922" s="31" t="s">
        <v>10063</v>
      </c>
      <c r="F4922" s="31" t="s">
        <v>10064</v>
      </c>
      <c r="G4922" s="31" t="s">
        <v>10070</v>
      </c>
      <c r="H4922" s="31" t="s">
        <v>10071</v>
      </c>
      <c r="I4922" s="31" t="s">
        <v>10066</v>
      </c>
      <c r="J4922" s="31" t="s">
        <v>160</v>
      </c>
      <c r="K4922" s="31" t="s">
        <v>177</v>
      </c>
      <c r="L4922" s="31" t="s">
        <v>10225</v>
      </c>
      <c r="M4922" s="31">
        <v>2</v>
      </c>
      <c r="N4922" s="31" t="s">
        <v>116</v>
      </c>
      <c r="O4922" s="31" t="s">
        <v>10173</v>
      </c>
      <c r="P4922" s="31" t="s">
        <v>10193</v>
      </c>
      <c r="Q4922" s="31" t="s">
        <v>10226</v>
      </c>
      <c r="R4922" s="31" t="s">
        <v>116</v>
      </c>
      <c r="S4922" s="31" t="s">
        <v>10091</v>
      </c>
      <c r="T4922" s="31" t="s">
        <v>10137</v>
      </c>
      <c r="U4922" s="31" t="s">
        <v>10227</v>
      </c>
      <c r="V4922" s="31" t="s">
        <v>116</v>
      </c>
      <c r="W4922" s="31" t="s">
        <v>10228</v>
      </c>
      <c r="X4922" s="31" t="s">
        <v>10229</v>
      </c>
      <c r="Y4922" s="31" t="s">
        <v>10230</v>
      </c>
      <c r="Z4922" s="31" t="s">
        <v>10231</v>
      </c>
      <c r="AA4922" s="31" t="s">
        <v>97</v>
      </c>
      <c r="AB4922" s="31">
        <v>1</v>
      </c>
    </row>
    <row r="4923" spans="2:28" x14ac:dyDescent="0.25">
      <c r="B4923" s="31" t="s">
        <v>10233</v>
      </c>
      <c r="C4923" s="31">
        <v>889</v>
      </c>
      <c r="D4923" s="31" t="s">
        <v>10062</v>
      </c>
      <c r="E4923" s="31" t="s">
        <v>10063</v>
      </c>
      <c r="F4923" s="31" t="s">
        <v>10064</v>
      </c>
      <c r="G4923" s="31" t="s">
        <v>10065</v>
      </c>
      <c r="H4923" s="31" t="s">
        <v>2317</v>
      </c>
      <c r="I4923" s="31" t="s">
        <v>10066</v>
      </c>
      <c r="J4923" s="31" t="s">
        <v>160</v>
      </c>
      <c r="K4923" s="31" t="s">
        <v>150</v>
      </c>
      <c r="L4923" s="31" t="s">
        <v>10234</v>
      </c>
      <c r="M4923" s="31">
        <v>2</v>
      </c>
      <c r="N4923" s="31" t="s">
        <v>116</v>
      </c>
      <c r="O4923" s="31" t="s">
        <v>10173</v>
      </c>
      <c r="P4923" s="31" t="s">
        <v>10193</v>
      </c>
      <c r="Q4923" s="31" t="s">
        <v>10235</v>
      </c>
      <c r="R4923" s="31" t="s">
        <v>116</v>
      </c>
      <c r="S4923" s="31" t="s">
        <v>10091</v>
      </c>
      <c r="T4923" s="31" t="s">
        <v>10137</v>
      </c>
      <c r="U4923" s="31" t="s">
        <v>10236</v>
      </c>
      <c r="V4923" s="31" t="s">
        <v>116</v>
      </c>
      <c r="W4923" s="31" t="s">
        <v>10094</v>
      </c>
      <c r="X4923" s="31" t="s">
        <v>10144</v>
      </c>
      <c r="Y4923" s="31" t="s">
        <v>10237</v>
      </c>
      <c r="Z4923" s="31" t="s">
        <v>10238</v>
      </c>
      <c r="AA4923" s="31" t="s">
        <v>97</v>
      </c>
      <c r="AB4923" s="31">
        <v>1</v>
      </c>
    </row>
    <row r="4924" spans="2:28" x14ac:dyDescent="0.25">
      <c r="B4924" s="31" t="s">
        <v>10239</v>
      </c>
      <c r="C4924" s="31">
        <v>889</v>
      </c>
      <c r="D4924" s="31" t="s">
        <v>10062</v>
      </c>
      <c r="E4924" s="31" t="s">
        <v>10063</v>
      </c>
      <c r="F4924" s="31" t="s">
        <v>10064</v>
      </c>
      <c r="G4924" s="31" t="s">
        <v>10070</v>
      </c>
      <c r="H4924" s="31" t="s">
        <v>10071</v>
      </c>
      <c r="I4924" s="31" t="s">
        <v>10066</v>
      </c>
      <c r="J4924" s="31" t="s">
        <v>160</v>
      </c>
      <c r="K4924" s="31" t="s">
        <v>150</v>
      </c>
      <c r="L4924" s="31" t="s">
        <v>10234</v>
      </c>
      <c r="M4924" s="31">
        <v>2</v>
      </c>
      <c r="N4924" s="31" t="s">
        <v>116</v>
      </c>
      <c r="O4924" s="31" t="s">
        <v>10173</v>
      </c>
      <c r="P4924" s="31" t="s">
        <v>10193</v>
      </c>
      <c r="Q4924" s="31" t="s">
        <v>10235</v>
      </c>
      <c r="R4924" s="31" t="s">
        <v>116</v>
      </c>
      <c r="S4924" s="31" t="s">
        <v>10091</v>
      </c>
      <c r="T4924" s="31" t="s">
        <v>10137</v>
      </c>
      <c r="U4924" s="31" t="s">
        <v>10236</v>
      </c>
      <c r="V4924" s="31" t="s">
        <v>116</v>
      </c>
      <c r="W4924" s="31" t="s">
        <v>10094</v>
      </c>
      <c r="X4924" s="31" t="s">
        <v>10144</v>
      </c>
      <c r="Y4924" s="31" t="s">
        <v>10237</v>
      </c>
      <c r="Z4924" s="31" t="s">
        <v>10238</v>
      </c>
      <c r="AA4924" s="31" t="s">
        <v>97</v>
      </c>
      <c r="AB4924" s="31">
        <v>1</v>
      </c>
    </row>
    <row r="4925" spans="2:28" x14ac:dyDescent="0.25">
      <c r="B4925" s="31" t="s">
        <v>10240</v>
      </c>
      <c r="C4925" s="31">
        <v>890</v>
      </c>
      <c r="D4925" s="31" t="s">
        <v>10062</v>
      </c>
      <c r="E4925" s="31" t="s">
        <v>10063</v>
      </c>
      <c r="F4925" s="31" t="s">
        <v>10064</v>
      </c>
      <c r="G4925" s="31" t="s">
        <v>10065</v>
      </c>
      <c r="H4925" s="31" t="s">
        <v>2317</v>
      </c>
      <c r="I4925" s="31" t="s">
        <v>10066</v>
      </c>
      <c r="J4925" s="31" t="s">
        <v>160</v>
      </c>
      <c r="K4925" s="31" t="s">
        <v>99</v>
      </c>
      <c r="L4925" s="31" t="s">
        <v>10241</v>
      </c>
      <c r="M4925" s="31">
        <v>2</v>
      </c>
      <c r="N4925" s="31" t="s">
        <v>116</v>
      </c>
      <c r="O4925" s="31" t="s">
        <v>10173</v>
      </c>
      <c r="P4925" s="31" t="s">
        <v>10242</v>
      </c>
      <c r="Q4925" s="31" t="s">
        <v>10243</v>
      </c>
      <c r="R4925" s="31" t="s">
        <v>116</v>
      </c>
      <c r="S4925" s="31" t="s">
        <v>10091</v>
      </c>
      <c r="T4925" s="31" t="s">
        <v>10244</v>
      </c>
      <c r="U4925" s="31" t="s">
        <v>10245</v>
      </c>
      <c r="V4925" s="31" t="s">
        <v>90</v>
      </c>
      <c r="W4925" s="31" t="s">
        <v>91</v>
      </c>
      <c r="X4925" s="31" t="s">
        <v>91</v>
      </c>
      <c r="Y4925" s="31" t="s">
        <v>91</v>
      </c>
      <c r="Z4925" s="31" t="s">
        <v>10246</v>
      </c>
      <c r="AA4925" s="31" t="s">
        <v>100</v>
      </c>
      <c r="AB4925" s="31">
        <v>1</v>
      </c>
    </row>
    <row r="4926" spans="2:28" x14ac:dyDescent="0.25">
      <c r="B4926" s="31" t="s">
        <v>10247</v>
      </c>
      <c r="C4926" s="31">
        <v>890</v>
      </c>
      <c r="D4926" s="31" t="s">
        <v>10062</v>
      </c>
      <c r="E4926" s="31" t="s">
        <v>10063</v>
      </c>
      <c r="F4926" s="31" t="s">
        <v>10064</v>
      </c>
      <c r="G4926" s="31" t="s">
        <v>10065</v>
      </c>
      <c r="H4926" s="31" t="s">
        <v>2317</v>
      </c>
      <c r="I4926" s="31" t="s">
        <v>10066</v>
      </c>
      <c r="J4926" s="31" t="s">
        <v>160</v>
      </c>
      <c r="K4926" s="31" t="s">
        <v>102</v>
      </c>
      <c r="L4926" s="31" t="s">
        <v>10241</v>
      </c>
      <c r="M4926" s="31">
        <v>2</v>
      </c>
      <c r="N4926" s="31" t="s">
        <v>116</v>
      </c>
      <c r="O4926" s="31" t="s">
        <v>10173</v>
      </c>
      <c r="P4926" s="31" t="s">
        <v>10242</v>
      </c>
      <c r="Q4926" s="31" t="s">
        <v>10243</v>
      </c>
      <c r="R4926" s="31" t="s">
        <v>116</v>
      </c>
      <c r="S4926" s="31" t="s">
        <v>10091</v>
      </c>
      <c r="T4926" s="31" t="s">
        <v>10244</v>
      </c>
      <c r="U4926" s="31" t="s">
        <v>10245</v>
      </c>
      <c r="V4926" s="31" t="s">
        <v>90</v>
      </c>
      <c r="W4926" s="31" t="s">
        <v>91</v>
      </c>
      <c r="X4926" s="31" t="s">
        <v>91</v>
      </c>
      <c r="Y4926" s="31" t="s">
        <v>91</v>
      </c>
      <c r="Z4926" s="31" t="s">
        <v>10246</v>
      </c>
      <c r="AA4926" s="31" t="s">
        <v>100</v>
      </c>
      <c r="AB4926" s="31">
        <v>1</v>
      </c>
    </row>
    <row r="4927" spans="2:28" x14ac:dyDescent="0.25">
      <c r="B4927" s="31" t="s">
        <v>10248</v>
      </c>
      <c r="C4927" s="31">
        <v>890</v>
      </c>
      <c r="D4927" s="31" t="s">
        <v>10062</v>
      </c>
      <c r="E4927" s="31" t="s">
        <v>10063</v>
      </c>
      <c r="F4927" s="31" t="s">
        <v>10064</v>
      </c>
      <c r="G4927" s="31" t="s">
        <v>10065</v>
      </c>
      <c r="H4927" s="31" t="s">
        <v>2317</v>
      </c>
      <c r="I4927" s="31" t="s">
        <v>10066</v>
      </c>
      <c r="J4927" s="31" t="s">
        <v>160</v>
      </c>
      <c r="K4927" s="31" t="s">
        <v>104</v>
      </c>
      <c r="L4927" s="31" t="s">
        <v>10241</v>
      </c>
      <c r="M4927" s="31">
        <v>2</v>
      </c>
      <c r="N4927" s="31" t="s">
        <v>116</v>
      </c>
      <c r="O4927" s="31" t="s">
        <v>10173</v>
      </c>
      <c r="P4927" s="31" t="s">
        <v>10242</v>
      </c>
      <c r="Q4927" s="31" t="s">
        <v>10243</v>
      </c>
      <c r="R4927" s="31" t="s">
        <v>116</v>
      </c>
      <c r="S4927" s="31" t="s">
        <v>10091</v>
      </c>
      <c r="T4927" s="31" t="s">
        <v>10244</v>
      </c>
      <c r="U4927" s="31" t="s">
        <v>10245</v>
      </c>
      <c r="V4927" s="31" t="s">
        <v>90</v>
      </c>
      <c r="W4927" s="31" t="s">
        <v>91</v>
      </c>
      <c r="X4927" s="31" t="s">
        <v>91</v>
      </c>
      <c r="Y4927" s="31" t="s">
        <v>91</v>
      </c>
      <c r="Z4927" s="31" t="s">
        <v>10246</v>
      </c>
      <c r="AA4927" s="31" t="s">
        <v>100</v>
      </c>
      <c r="AB4927" s="31">
        <v>1</v>
      </c>
    </row>
    <row r="4928" spans="2:28" x14ac:dyDescent="0.25">
      <c r="B4928" s="31" t="s">
        <v>10249</v>
      </c>
      <c r="C4928" s="31">
        <v>890</v>
      </c>
      <c r="D4928" s="31" t="s">
        <v>10062</v>
      </c>
      <c r="E4928" s="31" t="s">
        <v>10063</v>
      </c>
      <c r="F4928" s="31" t="s">
        <v>10064</v>
      </c>
      <c r="G4928" s="31" t="s">
        <v>10070</v>
      </c>
      <c r="H4928" s="31" t="s">
        <v>10071</v>
      </c>
      <c r="I4928" s="31" t="s">
        <v>10066</v>
      </c>
      <c r="J4928" s="31" t="s">
        <v>160</v>
      </c>
      <c r="K4928" s="31" t="s">
        <v>99</v>
      </c>
      <c r="L4928" s="31" t="s">
        <v>10241</v>
      </c>
      <c r="M4928" s="31">
        <v>2</v>
      </c>
      <c r="N4928" s="31" t="s">
        <v>116</v>
      </c>
      <c r="O4928" s="31" t="s">
        <v>10173</v>
      </c>
      <c r="P4928" s="31" t="s">
        <v>10242</v>
      </c>
      <c r="Q4928" s="31" t="s">
        <v>10243</v>
      </c>
      <c r="R4928" s="31" t="s">
        <v>116</v>
      </c>
      <c r="S4928" s="31" t="s">
        <v>10091</v>
      </c>
      <c r="T4928" s="31" t="s">
        <v>10244</v>
      </c>
      <c r="U4928" s="31" t="s">
        <v>10245</v>
      </c>
      <c r="V4928" s="31" t="s">
        <v>90</v>
      </c>
      <c r="W4928" s="31" t="s">
        <v>91</v>
      </c>
      <c r="X4928" s="31" t="s">
        <v>91</v>
      </c>
      <c r="Y4928" s="31" t="s">
        <v>91</v>
      </c>
      <c r="Z4928" s="31" t="s">
        <v>10246</v>
      </c>
      <c r="AA4928" s="31" t="s">
        <v>100</v>
      </c>
      <c r="AB4928" s="31">
        <v>1</v>
      </c>
    </row>
    <row r="4929" spans="2:28" x14ac:dyDescent="0.25">
      <c r="B4929" s="31" t="s">
        <v>10250</v>
      </c>
      <c r="C4929" s="31">
        <v>890</v>
      </c>
      <c r="D4929" s="31" t="s">
        <v>10062</v>
      </c>
      <c r="E4929" s="31" t="s">
        <v>10063</v>
      </c>
      <c r="F4929" s="31" t="s">
        <v>10064</v>
      </c>
      <c r="G4929" s="31" t="s">
        <v>10070</v>
      </c>
      <c r="H4929" s="31" t="s">
        <v>10071</v>
      </c>
      <c r="I4929" s="31" t="s">
        <v>10066</v>
      </c>
      <c r="J4929" s="31" t="s">
        <v>160</v>
      </c>
      <c r="K4929" s="31" t="s">
        <v>102</v>
      </c>
      <c r="L4929" s="31" t="s">
        <v>10241</v>
      </c>
      <c r="M4929" s="31">
        <v>2</v>
      </c>
      <c r="N4929" s="31" t="s">
        <v>116</v>
      </c>
      <c r="O4929" s="31" t="s">
        <v>10173</v>
      </c>
      <c r="P4929" s="31" t="s">
        <v>10242</v>
      </c>
      <c r="Q4929" s="31" t="s">
        <v>10243</v>
      </c>
      <c r="R4929" s="31" t="s">
        <v>116</v>
      </c>
      <c r="S4929" s="31" t="s">
        <v>10091</v>
      </c>
      <c r="T4929" s="31" t="s">
        <v>10244</v>
      </c>
      <c r="U4929" s="31" t="s">
        <v>10245</v>
      </c>
      <c r="V4929" s="31" t="s">
        <v>90</v>
      </c>
      <c r="W4929" s="31" t="s">
        <v>91</v>
      </c>
      <c r="X4929" s="31" t="s">
        <v>91</v>
      </c>
      <c r="Y4929" s="31" t="s">
        <v>91</v>
      </c>
      <c r="Z4929" s="31" t="s">
        <v>10246</v>
      </c>
      <c r="AA4929" s="31" t="s">
        <v>100</v>
      </c>
      <c r="AB4929" s="31">
        <v>1</v>
      </c>
    </row>
    <row r="4930" spans="2:28" x14ac:dyDescent="0.25">
      <c r="B4930" s="31" t="s">
        <v>10251</v>
      </c>
      <c r="C4930" s="31">
        <v>890</v>
      </c>
      <c r="D4930" s="31" t="s">
        <v>10062</v>
      </c>
      <c r="E4930" s="31" t="s">
        <v>10063</v>
      </c>
      <c r="F4930" s="31" t="s">
        <v>10064</v>
      </c>
      <c r="G4930" s="31" t="s">
        <v>10070</v>
      </c>
      <c r="H4930" s="31" t="s">
        <v>10071</v>
      </c>
      <c r="I4930" s="31" t="s">
        <v>10066</v>
      </c>
      <c r="J4930" s="31" t="s">
        <v>160</v>
      </c>
      <c r="K4930" s="31" t="s">
        <v>104</v>
      </c>
      <c r="L4930" s="31" t="s">
        <v>10241</v>
      </c>
      <c r="M4930" s="31">
        <v>2</v>
      </c>
      <c r="N4930" s="31" t="s">
        <v>116</v>
      </c>
      <c r="O4930" s="31" t="s">
        <v>10173</v>
      </c>
      <c r="P4930" s="31" t="s">
        <v>10242</v>
      </c>
      <c r="Q4930" s="31" t="s">
        <v>10243</v>
      </c>
      <c r="R4930" s="31" t="s">
        <v>116</v>
      </c>
      <c r="S4930" s="31" t="s">
        <v>10091</v>
      </c>
      <c r="T4930" s="31" t="s">
        <v>10244</v>
      </c>
      <c r="U4930" s="31" t="s">
        <v>10245</v>
      </c>
      <c r="V4930" s="31" t="s">
        <v>90</v>
      </c>
      <c r="W4930" s="31" t="s">
        <v>91</v>
      </c>
      <c r="X4930" s="31" t="s">
        <v>91</v>
      </c>
      <c r="Y4930" s="31" t="s">
        <v>91</v>
      </c>
      <c r="Z4930" s="31" t="s">
        <v>10246</v>
      </c>
      <c r="AA4930" s="31" t="s">
        <v>100</v>
      </c>
      <c r="AB4930" s="31">
        <v>1</v>
      </c>
    </row>
    <row r="4931" spans="2:28" x14ac:dyDescent="0.25">
      <c r="B4931" s="31" t="s">
        <v>10252</v>
      </c>
      <c r="C4931" s="31">
        <v>891</v>
      </c>
      <c r="D4931" s="31" t="s">
        <v>10062</v>
      </c>
      <c r="E4931" s="31" t="s">
        <v>10063</v>
      </c>
      <c r="F4931" s="31" t="s">
        <v>10064</v>
      </c>
      <c r="G4931" s="31" t="s">
        <v>10065</v>
      </c>
      <c r="H4931" s="31" t="s">
        <v>2317</v>
      </c>
      <c r="I4931" s="31" t="s">
        <v>10066</v>
      </c>
      <c r="J4931" s="31" t="s">
        <v>160</v>
      </c>
      <c r="K4931" s="31" t="s">
        <v>161</v>
      </c>
      <c r="L4931" s="31" t="s">
        <v>10253</v>
      </c>
      <c r="M4931" s="31">
        <v>1</v>
      </c>
      <c r="N4931" s="31" t="s">
        <v>116</v>
      </c>
      <c r="O4931" s="31" t="s">
        <v>10173</v>
      </c>
      <c r="P4931" s="31" t="s">
        <v>10254</v>
      </c>
      <c r="Q4931" s="31" t="s">
        <v>10255</v>
      </c>
      <c r="R4931" s="31" t="s">
        <v>90</v>
      </c>
      <c r="S4931" s="31" t="s">
        <v>91</v>
      </c>
      <c r="T4931" s="31" t="s">
        <v>91</v>
      </c>
      <c r="U4931" s="31" t="s">
        <v>91</v>
      </c>
      <c r="V4931" s="31" t="s">
        <v>90</v>
      </c>
      <c r="W4931" s="31" t="s">
        <v>91</v>
      </c>
      <c r="X4931" s="31" t="s">
        <v>91</v>
      </c>
      <c r="Y4931" s="31" t="s">
        <v>91</v>
      </c>
      <c r="AA4931" s="31" t="s">
        <v>94</v>
      </c>
      <c r="AB4931" s="31">
        <v>1</v>
      </c>
    </row>
    <row r="4932" spans="2:28" x14ac:dyDescent="0.25">
      <c r="B4932" s="31" t="s">
        <v>10256</v>
      </c>
      <c r="C4932" s="31">
        <v>891</v>
      </c>
      <c r="D4932" s="31" t="s">
        <v>10062</v>
      </c>
      <c r="E4932" s="31" t="s">
        <v>10063</v>
      </c>
      <c r="F4932" s="31" t="s">
        <v>10064</v>
      </c>
      <c r="G4932" s="31" t="s">
        <v>10065</v>
      </c>
      <c r="H4932" s="31" t="s">
        <v>2317</v>
      </c>
      <c r="I4932" s="31" t="s">
        <v>10066</v>
      </c>
      <c r="J4932" s="31" t="s">
        <v>160</v>
      </c>
      <c r="K4932" s="31" t="s">
        <v>164</v>
      </c>
      <c r="L4932" s="31" t="s">
        <v>10253</v>
      </c>
      <c r="M4932" s="31">
        <v>1</v>
      </c>
      <c r="N4932" s="31" t="s">
        <v>116</v>
      </c>
      <c r="O4932" s="31" t="s">
        <v>10173</v>
      </c>
      <c r="P4932" s="31" t="s">
        <v>10254</v>
      </c>
      <c r="Q4932" s="31" t="s">
        <v>10255</v>
      </c>
      <c r="R4932" s="31" t="s">
        <v>90</v>
      </c>
      <c r="S4932" s="31" t="s">
        <v>91</v>
      </c>
      <c r="T4932" s="31" t="s">
        <v>91</v>
      </c>
      <c r="U4932" s="31" t="s">
        <v>91</v>
      </c>
      <c r="V4932" s="31" t="s">
        <v>90</v>
      </c>
      <c r="W4932" s="31" t="s">
        <v>91</v>
      </c>
      <c r="X4932" s="31" t="s">
        <v>91</v>
      </c>
      <c r="Y4932" s="31" t="s">
        <v>91</v>
      </c>
      <c r="AA4932" s="31" t="s">
        <v>94</v>
      </c>
      <c r="AB4932" s="31">
        <v>1</v>
      </c>
    </row>
    <row r="4933" spans="2:28" x14ac:dyDescent="0.25">
      <c r="B4933" s="31" t="s">
        <v>10257</v>
      </c>
      <c r="C4933" s="31">
        <v>891</v>
      </c>
      <c r="D4933" s="31" t="s">
        <v>10062</v>
      </c>
      <c r="E4933" s="31" t="s">
        <v>10063</v>
      </c>
      <c r="F4933" s="31" t="s">
        <v>10064</v>
      </c>
      <c r="G4933" s="31" t="s">
        <v>10070</v>
      </c>
      <c r="H4933" s="31" t="s">
        <v>10071</v>
      </c>
      <c r="I4933" s="31" t="s">
        <v>10066</v>
      </c>
      <c r="J4933" s="31" t="s">
        <v>160</v>
      </c>
      <c r="K4933" s="31" t="s">
        <v>161</v>
      </c>
      <c r="L4933" s="31" t="s">
        <v>10253</v>
      </c>
      <c r="M4933" s="31">
        <v>1</v>
      </c>
      <c r="N4933" s="31" t="s">
        <v>116</v>
      </c>
      <c r="O4933" s="31" t="s">
        <v>10173</v>
      </c>
      <c r="P4933" s="31" t="s">
        <v>10254</v>
      </c>
      <c r="Q4933" s="31" t="s">
        <v>10255</v>
      </c>
      <c r="R4933" s="31" t="s">
        <v>90</v>
      </c>
      <c r="S4933" s="31" t="s">
        <v>91</v>
      </c>
      <c r="T4933" s="31" t="s">
        <v>91</v>
      </c>
      <c r="U4933" s="31" t="s">
        <v>91</v>
      </c>
      <c r="V4933" s="31" t="s">
        <v>90</v>
      </c>
      <c r="W4933" s="31" t="s">
        <v>91</v>
      </c>
      <c r="X4933" s="31" t="s">
        <v>91</v>
      </c>
      <c r="Y4933" s="31" t="s">
        <v>91</v>
      </c>
      <c r="AA4933" s="31" t="s">
        <v>94</v>
      </c>
      <c r="AB4933" s="31">
        <v>1</v>
      </c>
    </row>
    <row r="4934" spans="2:28" x14ac:dyDescent="0.25">
      <c r="B4934" s="31" t="s">
        <v>10258</v>
      </c>
      <c r="C4934" s="31">
        <v>891</v>
      </c>
      <c r="D4934" s="31" t="s">
        <v>10062</v>
      </c>
      <c r="E4934" s="31" t="s">
        <v>10063</v>
      </c>
      <c r="F4934" s="31" t="s">
        <v>10064</v>
      </c>
      <c r="G4934" s="31" t="s">
        <v>10070</v>
      </c>
      <c r="H4934" s="31" t="s">
        <v>10071</v>
      </c>
      <c r="I4934" s="31" t="s">
        <v>10066</v>
      </c>
      <c r="J4934" s="31" t="s">
        <v>160</v>
      </c>
      <c r="K4934" s="31" t="s">
        <v>164</v>
      </c>
      <c r="L4934" s="31" t="s">
        <v>10253</v>
      </c>
      <c r="M4934" s="31">
        <v>1</v>
      </c>
      <c r="N4934" s="31" t="s">
        <v>116</v>
      </c>
      <c r="O4934" s="31" t="s">
        <v>10173</v>
      </c>
      <c r="P4934" s="31" t="s">
        <v>10254</v>
      </c>
      <c r="Q4934" s="31" t="s">
        <v>10255</v>
      </c>
      <c r="R4934" s="31" t="s">
        <v>90</v>
      </c>
      <c r="S4934" s="31" t="s">
        <v>91</v>
      </c>
      <c r="T4934" s="31" t="s">
        <v>91</v>
      </c>
      <c r="U4934" s="31" t="s">
        <v>91</v>
      </c>
      <c r="V4934" s="31" t="s">
        <v>90</v>
      </c>
      <c r="W4934" s="31" t="s">
        <v>91</v>
      </c>
      <c r="X4934" s="31" t="s">
        <v>91</v>
      </c>
      <c r="Y4934" s="31" t="s">
        <v>91</v>
      </c>
      <c r="AA4934" s="31" t="s">
        <v>94</v>
      </c>
      <c r="AB4934" s="31">
        <v>1</v>
      </c>
    </row>
    <row r="4935" spans="2:28" x14ac:dyDescent="0.25">
      <c r="B4935" s="31" t="s">
        <v>10259</v>
      </c>
      <c r="C4935" s="31">
        <v>892</v>
      </c>
      <c r="D4935" s="31" t="s">
        <v>10062</v>
      </c>
      <c r="E4935" s="31" t="s">
        <v>10063</v>
      </c>
      <c r="F4935" s="31" t="s">
        <v>10064</v>
      </c>
      <c r="G4935" s="31" t="s">
        <v>10065</v>
      </c>
      <c r="H4935" s="31" t="s">
        <v>2317</v>
      </c>
      <c r="I4935" s="31" t="s">
        <v>10066</v>
      </c>
      <c r="J4935" s="31" t="s">
        <v>160</v>
      </c>
      <c r="K4935" s="31" t="s">
        <v>181</v>
      </c>
      <c r="L4935" s="31" t="s">
        <v>10260</v>
      </c>
      <c r="M4935" s="31">
        <v>2</v>
      </c>
      <c r="N4935" s="31" t="s">
        <v>116</v>
      </c>
      <c r="O4935" s="31" t="s">
        <v>10173</v>
      </c>
      <c r="P4935" s="31" t="s">
        <v>10261</v>
      </c>
      <c r="Q4935" s="31" t="s">
        <v>10262</v>
      </c>
      <c r="R4935" s="31" t="s">
        <v>116</v>
      </c>
      <c r="S4935" s="31" t="s">
        <v>10091</v>
      </c>
      <c r="T4935" s="31" t="s">
        <v>10137</v>
      </c>
      <c r="U4935" s="31" t="s">
        <v>10169</v>
      </c>
      <c r="V4935" s="31" t="s">
        <v>90</v>
      </c>
      <c r="W4935" s="31" t="s">
        <v>91</v>
      </c>
      <c r="X4935" s="31" t="s">
        <v>91</v>
      </c>
      <c r="Y4935" s="31" t="s">
        <v>91</v>
      </c>
      <c r="Z4935" s="31" t="s">
        <v>10263</v>
      </c>
      <c r="AA4935" s="31" t="s">
        <v>100</v>
      </c>
      <c r="AB4935" s="31">
        <v>1</v>
      </c>
    </row>
    <row r="4936" spans="2:28" x14ac:dyDescent="0.25">
      <c r="B4936" s="31" t="s">
        <v>10264</v>
      </c>
      <c r="C4936" s="31">
        <v>892</v>
      </c>
      <c r="D4936" s="31" t="s">
        <v>10062</v>
      </c>
      <c r="E4936" s="31" t="s">
        <v>10063</v>
      </c>
      <c r="F4936" s="31" t="s">
        <v>10064</v>
      </c>
      <c r="G4936" s="31" t="s">
        <v>10070</v>
      </c>
      <c r="H4936" s="31" t="s">
        <v>10071</v>
      </c>
      <c r="I4936" s="31" t="s">
        <v>10066</v>
      </c>
      <c r="J4936" s="31" t="s">
        <v>160</v>
      </c>
      <c r="K4936" s="31" t="s">
        <v>181</v>
      </c>
      <c r="L4936" s="31" t="s">
        <v>10260</v>
      </c>
      <c r="M4936" s="31">
        <v>2</v>
      </c>
      <c r="N4936" s="31" t="s">
        <v>116</v>
      </c>
      <c r="O4936" s="31" t="s">
        <v>10173</v>
      </c>
      <c r="P4936" s="31" t="s">
        <v>10261</v>
      </c>
      <c r="Q4936" s="31" t="s">
        <v>10262</v>
      </c>
      <c r="R4936" s="31" t="s">
        <v>116</v>
      </c>
      <c r="S4936" s="31" t="s">
        <v>10091</v>
      </c>
      <c r="T4936" s="31" t="s">
        <v>10137</v>
      </c>
      <c r="U4936" s="31" t="s">
        <v>10169</v>
      </c>
      <c r="V4936" s="31" t="s">
        <v>90</v>
      </c>
      <c r="W4936" s="31" t="s">
        <v>91</v>
      </c>
      <c r="X4936" s="31" t="s">
        <v>91</v>
      </c>
      <c r="Y4936" s="31" t="s">
        <v>91</v>
      </c>
      <c r="Z4936" s="31" t="s">
        <v>10263</v>
      </c>
      <c r="AA4936" s="31" t="s">
        <v>100</v>
      </c>
      <c r="AB4936" s="31">
        <v>1</v>
      </c>
    </row>
    <row r="4937" spans="2:28" x14ac:dyDescent="0.25">
      <c r="B4937" s="31" t="s">
        <v>10265</v>
      </c>
      <c r="C4937" s="31">
        <v>893</v>
      </c>
      <c r="D4937" s="31" t="s">
        <v>10062</v>
      </c>
      <c r="E4937" s="31" t="s">
        <v>10063</v>
      </c>
      <c r="F4937" s="31" t="s">
        <v>10064</v>
      </c>
      <c r="G4937" s="31" t="s">
        <v>10065</v>
      </c>
      <c r="H4937" s="31" t="s">
        <v>2317</v>
      </c>
      <c r="I4937" s="31" t="s">
        <v>10066</v>
      </c>
      <c r="J4937" s="31" t="s">
        <v>160</v>
      </c>
      <c r="K4937" s="31" t="s">
        <v>106</v>
      </c>
      <c r="L4937" s="31" t="s">
        <v>10266</v>
      </c>
      <c r="M4937" s="31">
        <v>2</v>
      </c>
      <c r="N4937" s="31" t="s">
        <v>116</v>
      </c>
      <c r="O4937" s="31" t="s">
        <v>10173</v>
      </c>
      <c r="P4937" s="31" t="s">
        <v>10267</v>
      </c>
      <c r="Q4937" s="31" t="s">
        <v>10268</v>
      </c>
      <c r="R4937" s="31" t="s">
        <v>90</v>
      </c>
      <c r="S4937" s="31" t="s">
        <v>91</v>
      </c>
      <c r="T4937" s="31" t="s">
        <v>91</v>
      </c>
      <c r="U4937" s="31" t="s">
        <v>91</v>
      </c>
      <c r="V4937" s="31" t="s">
        <v>90</v>
      </c>
      <c r="W4937" s="31" t="s">
        <v>91</v>
      </c>
      <c r="X4937" s="31" t="s">
        <v>91</v>
      </c>
      <c r="Y4937" s="31" t="s">
        <v>91</v>
      </c>
      <c r="Z4937" s="31" t="s">
        <v>10269</v>
      </c>
      <c r="AA4937" s="31" t="s">
        <v>100</v>
      </c>
      <c r="AB4937" s="31">
        <v>1</v>
      </c>
    </row>
    <row r="4938" spans="2:28" x14ac:dyDescent="0.25">
      <c r="B4938" s="31" t="s">
        <v>10270</v>
      </c>
      <c r="C4938" s="31">
        <v>893</v>
      </c>
      <c r="D4938" s="31" t="s">
        <v>10062</v>
      </c>
      <c r="E4938" s="31" t="s">
        <v>10063</v>
      </c>
      <c r="F4938" s="31" t="s">
        <v>10064</v>
      </c>
      <c r="G4938" s="31" t="s">
        <v>10070</v>
      </c>
      <c r="H4938" s="31" t="s">
        <v>10071</v>
      </c>
      <c r="I4938" s="31" t="s">
        <v>10066</v>
      </c>
      <c r="J4938" s="31" t="s">
        <v>160</v>
      </c>
      <c r="K4938" s="31" t="s">
        <v>106</v>
      </c>
      <c r="L4938" s="31" t="s">
        <v>10266</v>
      </c>
      <c r="M4938" s="31">
        <v>2</v>
      </c>
      <c r="N4938" s="31" t="s">
        <v>116</v>
      </c>
      <c r="O4938" s="31" t="s">
        <v>10173</v>
      </c>
      <c r="P4938" s="31" t="s">
        <v>10267</v>
      </c>
      <c r="Q4938" s="31" t="s">
        <v>10268</v>
      </c>
      <c r="R4938" s="31" t="s">
        <v>90</v>
      </c>
      <c r="S4938" s="31" t="s">
        <v>91</v>
      </c>
      <c r="T4938" s="31" t="s">
        <v>91</v>
      </c>
      <c r="U4938" s="31" t="s">
        <v>91</v>
      </c>
      <c r="V4938" s="31" t="s">
        <v>90</v>
      </c>
      <c r="W4938" s="31" t="s">
        <v>91</v>
      </c>
      <c r="X4938" s="31" t="s">
        <v>91</v>
      </c>
      <c r="Y4938" s="31" t="s">
        <v>91</v>
      </c>
      <c r="Z4938" s="31" t="s">
        <v>10269</v>
      </c>
      <c r="AA4938" s="31" t="s">
        <v>100</v>
      </c>
      <c r="AB4938" s="31">
        <v>1</v>
      </c>
    </row>
    <row r="4939" spans="2:28" x14ac:dyDescent="0.25">
      <c r="B4939" s="31" t="s">
        <v>10271</v>
      </c>
      <c r="C4939" s="31">
        <v>894</v>
      </c>
      <c r="D4939" s="31" t="s">
        <v>10062</v>
      </c>
      <c r="E4939" s="31" t="s">
        <v>10272</v>
      </c>
      <c r="F4939" s="31" t="s">
        <v>10273</v>
      </c>
      <c r="G4939" s="31" t="s">
        <v>10274</v>
      </c>
      <c r="H4939" s="31" t="s">
        <v>193</v>
      </c>
      <c r="I4939" s="31" t="s">
        <v>10275</v>
      </c>
      <c r="J4939" s="31" t="s">
        <v>87</v>
      </c>
      <c r="K4939" s="31" t="s">
        <v>161</v>
      </c>
      <c r="L4939" s="31" t="s">
        <v>10276</v>
      </c>
      <c r="M4939" s="31">
        <v>1</v>
      </c>
      <c r="N4939" s="31" t="s">
        <v>116</v>
      </c>
      <c r="O4939" s="31" t="s">
        <v>10277</v>
      </c>
      <c r="P4939" s="31" t="s">
        <v>10278</v>
      </c>
      <c r="Q4939" s="31" t="s">
        <v>10279</v>
      </c>
      <c r="R4939" s="31" t="s">
        <v>90</v>
      </c>
      <c r="S4939" s="31" t="s">
        <v>91</v>
      </c>
      <c r="T4939" s="31" t="s">
        <v>91</v>
      </c>
      <c r="U4939" s="31" t="s">
        <v>91</v>
      </c>
      <c r="V4939" s="31" t="s">
        <v>90</v>
      </c>
      <c r="W4939" s="31" t="s">
        <v>91</v>
      </c>
      <c r="X4939" s="31" t="s">
        <v>91</v>
      </c>
      <c r="Y4939" s="31" t="s">
        <v>91</v>
      </c>
      <c r="Z4939" s="31" t="s">
        <v>10280</v>
      </c>
      <c r="AA4939" s="31" t="s">
        <v>94</v>
      </c>
      <c r="AB4939" s="31">
        <v>1</v>
      </c>
    </row>
    <row r="4940" spans="2:28" x14ac:dyDescent="0.25">
      <c r="B4940" s="31" t="s">
        <v>10281</v>
      </c>
      <c r="C4940" s="31">
        <v>895</v>
      </c>
      <c r="D4940" s="31" t="s">
        <v>10062</v>
      </c>
      <c r="E4940" s="31" t="s">
        <v>10272</v>
      </c>
      <c r="F4940" s="31" t="s">
        <v>10273</v>
      </c>
      <c r="G4940" s="31" t="s">
        <v>10274</v>
      </c>
      <c r="H4940" s="31" t="s">
        <v>193</v>
      </c>
      <c r="I4940" s="31" t="s">
        <v>10275</v>
      </c>
      <c r="J4940" s="31" t="s">
        <v>87</v>
      </c>
      <c r="K4940" s="31" t="s">
        <v>164</v>
      </c>
      <c r="L4940" s="31" t="s">
        <v>10282</v>
      </c>
      <c r="M4940" s="31">
        <v>0</v>
      </c>
      <c r="N4940" s="31" t="s">
        <v>90</v>
      </c>
      <c r="O4940" s="31" t="s">
        <v>91</v>
      </c>
      <c r="P4940" s="31" t="s">
        <v>91</v>
      </c>
      <c r="Q4940" s="31" t="s">
        <v>91</v>
      </c>
      <c r="R4940" s="31" t="s">
        <v>90</v>
      </c>
      <c r="S4940" s="31" t="s">
        <v>91</v>
      </c>
      <c r="T4940" s="31" t="s">
        <v>91</v>
      </c>
      <c r="U4940" s="31" t="s">
        <v>91</v>
      </c>
      <c r="V4940" s="31" t="s">
        <v>90</v>
      </c>
      <c r="W4940" s="31" t="s">
        <v>91</v>
      </c>
      <c r="X4940" s="31" t="s">
        <v>91</v>
      </c>
      <c r="Y4940" s="31" t="s">
        <v>91</v>
      </c>
      <c r="Z4940" s="31" t="s">
        <v>10283</v>
      </c>
      <c r="AA4940" s="31" t="s">
        <v>94</v>
      </c>
      <c r="AB4940" s="31">
        <v>0</v>
      </c>
    </row>
    <row r="4941" spans="2:28" x14ac:dyDescent="0.25">
      <c r="B4941" s="31" t="s">
        <v>10284</v>
      </c>
      <c r="C4941" s="31">
        <v>895</v>
      </c>
      <c r="D4941" s="31" t="s">
        <v>10062</v>
      </c>
      <c r="E4941" s="31" t="s">
        <v>10272</v>
      </c>
      <c r="F4941" s="31" t="s">
        <v>10273</v>
      </c>
      <c r="G4941" s="31" t="s">
        <v>10274</v>
      </c>
      <c r="H4941" s="31" t="s">
        <v>193</v>
      </c>
      <c r="I4941" s="31" t="s">
        <v>10275</v>
      </c>
      <c r="J4941" s="31" t="s">
        <v>87</v>
      </c>
      <c r="K4941" s="31" t="s">
        <v>125</v>
      </c>
      <c r="L4941" s="31" t="s">
        <v>10282</v>
      </c>
      <c r="M4941" s="31">
        <v>0</v>
      </c>
      <c r="N4941" s="31" t="s">
        <v>90</v>
      </c>
      <c r="O4941" s="31" t="s">
        <v>91</v>
      </c>
      <c r="P4941" s="31" t="s">
        <v>91</v>
      </c>
      <c r="Q4941" s="31" t="s">
        <v>91</v>
      </c>
      <c r="R4941" s="31" t="s">
        <v>90</v>
      </c>
      <c r="S4941" s="31" t="s">
        <v>91</v>
      </c>
      <c r="T4941" s="31" t="s">
        <v>91</v>
      </c>
      <c r="U4941" s="31" t="s">
        <v>91</v>
      </c>
      <c r="V4941" s="31" t="s">
        <v>90</v>
      </c>
      <c r="W4941" s="31" t="s">
        <v>91</v>
      </c>
      <c r="X4941" s="31" t="s">
        <v>91</v>
      </c>
      <c r="Y4941" s="31" t="s">
        <v>91</v>
      </c>
      <c r="Z4941" s="31" t="s">
        <v>10283</v>
      </c>
      <c r="AA4941" s="31" t="s">
        <v>97</v>
      </c>
      <c r="AB4941" s="31">
        <v>0</v>
      </c>
    </row>
    <row r="4942" spans="2:28" x14ac:dyDescent="0.25">
      <c r="B4942" s="31" t="s">
        <v>10285</v>
      </c>
      <c r="C4942" s="31">
        <v>895</v>
      </c>
      <c r="D4942" s="31" t="s">
        <v>10062</v>
      </c>
      <c r="E4942" s="31" t="s">
        <v>10272</v>
      </c>
      <c r="F4942" s="31" t="s">
        <v>10273</v>
      </c>
      <c r="G4942" s="31" t="s">
        <v>10274</v>
      </c>
      <c r="H4942" s="31" t="s">
        <v>193</v>
      </c>
      <c r="I4942" s="31" t="s">
        <v>10275</v>
      </c>
      <c r="J4942" s="31" t="s">
        <v>87</v>
      </c>
      <c r="K4942" s="31" t="s">
        <v>156</v>
      </c>
      <c r="L4942" s="31" t="s">
        <v>10282</v>
      </c>
      <c r="M4942" s="31">
        <v>0</v>
      </c>
      <c r="N4942" s="31" t="s">
        <v>90</v>
      </c>
      <c r="O4942" s="31" t="s">
        <v>91</v>
      </c>
      <c r="P4942" s="31" t="s">
        <v>91</v>
      </c>
      <c r="Q4942" s="31" t="s">
        <v>91</v>
      </c>
      <c r="R4942" s="31" t="s">
        <v>90</v>
      </c>
      <c r="S4942" s="31" t="s">
        <v>91</v>
      </c>
      <c r="T4942" s="31" t="s">
        <v>91</v>
      </c>
      <c r="U4942" s="31" t="s">
        <v>91</v>
      </c>
      <c r="V4942" s="31" t="s">
        <v>90</v>
      </c>
      <c r="W4942" s="31" t="s">
        <v>91</v>
      </c>
      <c r="X4942" s="31" t="s">
        <v>91</v>
      </c>
      <c r="Y4942" s="31" t="s">
        <v>91</v>
      </c>
      <c r="Z4942" s="31" t="s">
        <v>10283</v>
      </c>
      <c r="AA4942" s="31" t="s">
        <v>97</v>
      </c>
      <c r="AB4942" s="31">
        <v>0</v>
      </c>
    </row>
    <row r="4943" spans="2:28" x14ac:dyDescent="0.25">
      <c r="B4943" s="31" t="s">
        <v>10286</v>
      </c>
      <c r="C4943" s="31">
        <v>895</v>
      </c>
      <c r="D4943" s="31" t="s">
        <v>10062</v>
      </c>
      <c r="E4943" s="31" t="s">
        <v>10272</v>
      </c>
      <c r="F4943" s="31" t="s">
        <v>10273</v>
      </c>
      <c r="G4943" s="31" t="s">
        <v>10274</v>
      </c>
      <c r="H4943" s="31" t="s">
        <v>193</v>
      </c>
      <c r="I4943" s="31" t="s">
        <v>10275</v>
      </c>
      <c r="J4943" s="31" t="s">
        <v>87</v>
      </c>
      <c r="K4943" s="31" t="s">
        <v>106</v>
      </c>
      <c r="L4943" s="31" t="s">
        <v>10282</v>
      </c>
      <c r="M4943" s="31">
        <v>0</v>
      </c>
      <c r="N4943" s="31" t="s">
        <v>90</v>
      </c>
      <c r="O4943" s="31" t="s">
        <v>91</v>
      </c>
      <c r="P4943" s="31" t="s">
        <v>91</v>
      </c>
      <c r="Q4943" s="31" t="s">
        <v>91</v>
      </c>
      <c r="R4943" s="31" t="s">
        <v>90</v>
      </c>
      <c r="S4943" s="31" t="s">
        <v>91</v>
      </c>
      <c r="T4943" s="31" t="s">
        <v>91</v>
      </c>
      <c r="U4943" s="31" t="s">
        <v>91</v>
      </c>
      <c r="V4943" s="31" t="s">
        <v>90</v>
      </c>
      <c r="W4943" s="31" t="s">
        <v>91</v>
      </c>
      <c r="X4943" s="31" t="s">
        <v>91</v>
      </c>
      <c r="Y4943" s="31" t="s">
        <v>91</v>
      </c>
      <c r="Z4943" s="31" t="s">
        <v>10283</v>
      </c>
      <c r="AA4943" s="31" t="s">
        <v>100</v>
      </c>
      <c r="AB4943" s="31">
        <v>0</v>
      </c>
    </row>
    <row r="4944" spans="2:28" x14ac:dyDescent="0.25">
      <c r="B4944" s="31" t="s">
        <v>10287</v>
      </c>
      <c r="C4944" s="31">
        <v>895</v>
      </c>
      <c r="D4944" s="31" t="s">
        <v>10062</v>
      </c>
      <c r="E4944" s="31" t="s">
        <v>10272</v>
      </c>
      <c r="F4944" s="31" t="s">
        <v>10273</v>
      </c>
      <c r="G4944" s="31" t="s">
        <v>10274</v>
      </c>
      <c r="H4944" s="31" t="s">
        <v>193</v>
      </c>
      <c r="I4944" s="31" t="s">
        <v>10275</v>
      </c>
      <c r="J4944" s="31" t="s">
        <v>87</v>
      </c>
      <c r="K4944" s="31" t="s">
        <v>108</v>
      </c>
      <c r="L4944" s="31" t="s">
        <v>10282</v>
      </c>
      <c r="M4944" s="31">
        <v>0</v>
      </c>
      <c r="N4944" s="31" t="s">
        <v>90</v>
      </c>
      <c r="O4944" s="31" t="s">
        <v>91</v>
      </c>
      <c r="P4944" s="31" t="s">
        <v>91</v>
      </c>
      <c r="Q4944" s="31" t="s">
        <v>91</v>
      </c>
      <c r="R4944" s="31" t="s">
        <v>90</v>
      </c>
      <c r="S4944" s="31" t="s">
        <v>91</v>
      </c>
      <c r="T4944" s="31" t="s">
        <v>91</v>
      </c>
      <c r="U4944" s="31" t="s">
        <v>91</v>
      </c>
      <c r="V4944" s="31" t="s">
        <v>90</v>
      </c>
      <c r="W4944" s="31" t="s">
        <v>91</v>
      </c>
      <c r="X4944" s="31" t="s">
        <v>91</v>
      </c>
      <c r="Y4944" s="31" t="s">
        <v>91</v>
      </c>
      <c r="Z4944" s="31" t="s">
        <v>10283</v>
      </c>
      <c r="AA4944" s="31" t="s">
        <v>100</v>
      </c>
      <c r="AB4944" s="31">
        <v>0</v>
      </c>
    </row>
    <row r="4945" spans="2:28" x14ac:dyDescent="0.25">
      <c r="B4945" s="31" t="s">
        <v>10288</v>
      </c>
      <c r="C4945" s="31">
        <v>895</v>
      </c>
      <c r="D4945" s="31" t="s">
        <v>10062</v>
      </c>
      <c r="E4945" s="31" t="s">
        <v>10272</v>
      </c>
      <c r="F4945" s="31" t="s">
        <v>10273</v>
      </c>
      <c r="G4945" s="31" t="s">
        <v>10274</v>
      </c>
      <c r="H4945" s="31" t="s">
        <v>193</v>
      </c>
      <c r="I4945" s="31" t="s">
        <v>10275</v>
      </c>
      <c r="J4945" s="31" t="s">
        <v>87</v>
      </c>
      <c r="K4945" s="31" t="s">
        <v>110</v>
      </c>
      <c r="L4945" s="31" t="s">
        <v>10282</v>
      </c>
      <c r="M4945" s="31">
        <v>0</v>
      </c>
      <c r="N4945" s="31" t="s">
        <v>90</v>
      </c>
      <c r="O4945" s="31" t="s">
        <v>91</v>
      </c>
      <c r="P4945" s="31" t="s">
        <v>91</v>
      </c>
      <c r="Q4945" s="31" t="s">
        <v>91</v>
      </c>
      <c r="R4945" s="31" t="s">
        <v>90</v>
      </c>
      <c r="S4945" s="31" t="s">
        <v>91</v>
      </c>
      <c r="T4945" s="31" t="s">
        <v>91</v>
      </c>
      <c r="U4945" s="31" t="s">
        <v>91</v>
      </c>
      <c r="V4945" s="31" t="s">
        <v>90</v>
      </c>
      <c r="W4945" s="31" t="s">
        <v>91</v>
      </c>
      <c r="X4945" s="31" t="s">
        <v>91</v>
      </c>
      <c r="Y4945" s="31" t="s">
        <v>91</v>
      </c>
      <c r="Z4945" s="31" t="s">
        <v>10283</v>
      </c>
      <c r="AA4945" s="31" t="s">
        <v>100</v>
      </c>
      <c r="AB4945" s="31">
        <v>0</v>
      </c>
    </row>
    <row r="4946" spans="2:28" x14ac:dyDescent="0.25">
      <c r="B4946" s="31" t="s">
        <v>10289</v>
      </c>
      <c r="C4946" s="31">
        <v>895</v>
      </c>
      <c r="D4946" s="31" t="s">
        <v>10062</v>
      </c>
      <c r="E4946" s="31" t="s">
        <v>10272</v>
      </c>
      <c r="F4946" s="31" t="s">
        <v>10273</v>
      </c>
      <c r="G4946" s="31" t="s">
        <v>10274</v>
      </c>
      <c r="H4946" s="31" t="s">
        <v>193</v>
      </c>
      <c r="I4946" s="31" t="s">
        <v>10275</v>
      </c>
      <c r="J4946" s="31" t="s">
        <v>87</v>
      </c>
      <c r="K4946" s="31" t="s">
        <v>112</v>
      </c>
      <c r="L4946" s="31" t="s">
        <v>10282</v>
      </c>
      <c r="M4946" s="31">
        <v>0</v>
      </c>
      <c r="N4946" s="31" t="s">
        <v>90</v>
      </c>
      <c r="O4946" s="31" t="s">
        <v>91</v>
      </c>
      <c r="P4946" s="31" t="s">
        <v>91</v>
      </c>
      <c r="Q4946" s="31" t="s">
        <v>91</v>
      </c>
      <c r="R4946" s="31" t="s">
        <v>90</v>
      </c>
      <c r="S4946" s="31" t="s">
        <v>91</v>
      </c>
      <c r="T4946" s="31" t="s">
        <v>91</v>
      </c>
      <c r="U4946" s="31" t="s">
        <v>91</v>
      </c>
      <c r="V4946" s="31" t="s">
        <v>90</v>
      </c>
      <c r="W4946" s="31" t="s">
        <v>91</v>
      </c>
      <c r="X4946" s="31" t="s">
        <v>91</v>
      </c>
      <c r="Y4946" s="31" t="s">
        <v>91</v>
      </c>
      <c r="Z4946" s="31" t="s">
        <v>10283</v>
      </c>
      <c r="AA4946" s="31" t="s">
        <v>100</v>
      </c>
      <c r="AB4946" s="31">
        <v>0</v>
      </c>
    </row>
    <row r="4947" spans="2:28" x14ac:dyDescent="0.25">
      <c r="B4947" s="31" t="s">
        <v>10290</v>
      </c>
      <c r="C4947" s="31">
        <v>896</v>
      </c>
      <c r="D4947" s="31" t="s">
        <v>10062</v>
      </c>
      <c r="E4947" s="31" t="s">
        <v>10272</v>
      </c>
      <c r="F4947" s="31" t="s">
        <v>10273</v>
      </c>
      <c r="G4947" s="31" t="s">
        <v>10274</v>
      </c>
      <c r="H4947" s="31" t="s">
        <v>193</v>
      </c>
      <c r="I4947" s="31" t="s">
        <v>10275</v>
      </c>
      <c r="J4947" s="31" t="s">
        <v>87</v>
      </c>
      <c r="K4947" s="31" t="s">
        <v>166</v>
      </c>
      <c r="L4947" s="31" t="s">
        <v>10291</v>
      </c>
      <c r="M4947" s="31">
        <v>2</v>
      </c>
      <c r="N4947" s="31" t="s">
        <v>116</v>
      </c>
      <c r="O4947" s="31" t="s">
        <v>10292</v>
      </c>
      <c r="P4947" s="31" t="s">
        <v>10278</v>
      </c>
      <c r="Q4947" s="31" t="s">
        <v>10293</v>
      </c>
      <c r="R4947" s="31" t="s">
        <v>116</v>
      </c>
      <c r="S4947" s="31" t="s">
        <v>10294</v>
      </c>
      <c r="T4947" s="31" t="s">
        <v>10295</v>
      </c>
      <c r="U4947" s="31" t="s">
        <v>10296</v>
      </c>
      <c r="V4947" s="31" t="s">
        <v>116</v>
      </c>
      <c r="W4947" s="31" t="s">
        <v>10297</v>
      </c>
      <c r="X4947" s="31" t="s">
        <v>10298</v>
      </c>
      <c r="Y4947" s="31" t="s">
        <v>10299</v>
      </c>
      <c r="Z4947" s="31" t="s">
        <v>10300</v>
      </c>
      <c r="AA4947" s="31" t="s">
        <v>94</v>
      </c>
      <c r="AB4947" s="31">
        <v>1</v>
      </c>
    </row>
    <row r="4948" spans="2:28" x14ac:dyDescent="0.25">
      <c r="B4948" s="31" t="s">
        <v>10301</v>
      </c>
      <c r="C4948" s="31">
        <v>897</v>
      </c>
      <c r="D4948" s="31" t="s">
        <v>10062</v>
      </c>
      <c r="E4948" s="31" t="s">
        <v>10272</v>
      </c>
      <c r="F4948" s="31" t="s">
        <v>10273</v>
      </c>
      <c r="G4948" s="31" t="s">
        <v>10274</v>
      </c>
      <c r="H4948" s="31" t="s">
        <v>193</v>
      </c>
      <c r="I4948" s="31" t="s">
        <v>10275</v>
      </c>
      <c r="J4948" s="31" t="s">
        <v>87</v>
      </c>
      <c r="K4948" s="31" t="s">
        <v>88</v>
      </c>
      <c r="L4948" s="31" t="s">
        <v>10302</v>
      </c>
      <c r="M4948" s="31">
        <v>2</v>
      </c>
      <c r="N4948" s="31" t="s">
        <v>90</v>
      </c>
      <c r="O4948" s="31" t="s">
        <v>91</v>
      </c>
      <c r="P4948" s="31" t="s">
        <v>91</v>
      </c>
      <c r="Q4948" s="31" t="s">
        <v>91</v>
      </c>
      <c r="R4948" s="31" t="s">
        <v>116</v>
      </c>
      <c r="S4948" s="31" t="s">
        <v>10294</v>
      </c>
      <c r="T4948" s="31" t="s">
        <v>10295</v>
      </c>
      <c r="U4948" s="31" t="s">
        <v>10303</v>
      </c>
      <c r="V4948" s="31" t="s">
        <v>116</v>
      </c>
      <c r="W4948" s="31" t="s">
        <v>10297</v>
      </c>
      <c r="X4948" s="31" t="s">
        <v>10298</v>
      </c>
      <c r="Y4948" s="31" t="s">
        <v>10304</v>
      </c>
      <c r="Z4948" s="31" t="s">
        <v>10305</v>
      </c>
      <c r="AA4948" s="31" t="s">
        <v>94</v>
      </c>
      <c r="AB4948" s="31">
        <v>1</v>
      </c>
    </row>
    <row r="4949" spans="2:28" x14ac:dyDescent="0.25">
      <c r="B4949" s="31" t="s">
        <v>10306</v>
      </c>
      <c r="C4949" s="31">
        <v>898</v>
      </c>
      <c r="D4949" s="31" t="s">
        <v>10062</v>
      </c>
      <c r="E4949" s="31" t="s">
        <v>10272</v>
      </c>
      <c r="F4949" s="31" t="s">
        <v>10273</v>
      </c>
      <c r="G4949" s="31" t="s">
        <v>10274</v>
      </c>
      <c r="H4949" s="31" t="s">
        <v>193</v>
      </c>
      <c r="I4949" s="31" t="s">
        <v>10275</v>
      </c>
      <c r="J4949" s="31" t="s">
        <v>87</v>
      </c>
      <c r="K4949" s="31" t="s">
        <v>114</v>
      </c>
      <c r="L4949" s="31" t="s">
        <v>10307</v>
      </c>
      <c r="M4949" s="31">
        <v>1</v>
      </c>
      <c r="N4949" s="31" t="s">
        <v>90</v>
      </c>
      <c r="O4949" s="31" t="s">
        <v>91</v>
      </c>
      <c r="P4949" s="31" t="s">
        <v>91</v>
      </c>
      <c r="Q4949" s="31" t="s">
        <v>91</v>
      </c>
      <c r="R4949" s="31" t="s">
        <v>116</v>
      </c>
      <c r="S4949" s="31" t="s">
        <v>10294</v>
      </c>
      <c r="T4949" s="31" t="s">
        <v>10308</v>
      </c>
      <c r="U4949" s="31" t="s">
        <v>10309</v>
      </c>
      <c r="V4949" s="31" t="s">
        <v>116</v>
      </c>
      <c r="W4949" s="31" t="s">
        <v>10297</v>
      </c>
      <c r="X4949" s="31" t="s">
        <v>10310</v>
      </c>
      <c r="Y4949" s="31" t="s">
        <v>10311</v>
      </c>
      <c r="Z4949" s="31" t="s">
        <v>10312</v>
      </c>
      <c r="AA4949" s="31" t="s">
        <v>94</v>
      </c>
      <c r="AB4949" s="31">
        <v>1</v>
      </c>
    </row>
    <row r="4950" spans="2:28" x14ac:dyDescent="0.25">
      <c r="B4950" s="31" t="s">
        <v>10313</v>
      </c>
      <c r="C4950" s="31">
        <v>899</v>
      </c>
      <c r="D4950" s="31" t="s">
        <v>10062</v>
      </c>
      <c r="E4950" s="31" t="s">
        <v>10272</v>
      </c>
      <c r="F4950" s="31" t="s">
        <v>10273</v>
      </c>
      <c r="G4950" s="31" t="s">
        <v>10274</v>
      </c>
      <c r="H4950" s="31" t="s">
        <v>193</v>
      </c>
      <c r="I4950" s="31" t="s">
        <v>10275</v>
      </c>
      <c r="J4950" s="31" t="s">
        <v>87</v>
      </c>
      <c r="K4950" s="31" t="s">
        <v>170</v>
      </c>
      <c r="L4950" s="31" t="s">
        <v>10314</v>
      </c>
      <c r="M4950" s="31">
        <v>2</v>
      </c>
      <c r="N4950" s="31" t="s">
        <v>116</v>
      </c>
      <c r="O4950" s="31" t="s">
        <v>10277</v>
      </c>
      <c r="P4950" s="31" t="s">
        <v>10315</v>
      </c>
      <c r="Q4950" s="31" t="s">
        <v>10316</v>
      </c>
      <c r="R4950" s="31" t="s">
        <v>116</v>
      </c>
      <c r="S4950" s="31" t="s">
        <v>10294</v>
      </c>
      <c r="T4950" s="31" t="s">
        <v>10295</v>
      </c>
      <c r="U4950" s="31" t="s">
        <v>10317</v>
      </c>
      <c r="V4950" s="31" t="s">
        <v>116</v>
      </c>
      <c r="W4950" s="31" t="s">
        <v>10297</v>
      </c>
      <c r="X4950" s="31" t="s">
        <v>10298</v>
      </c>
      <c r="Y4950" s="31" t="s">
        <v>10318</v>
      </c>
      <c r="Z4950" s="31" t="s">
        <v>10319</v>
      </c>
      <c r="AA4950" s="31" t="s">
        <v>94</v>
      </c>
      <c r="AB4950" s="31">
        <v>1</v>
      </c>
    </row>
    <row r="4951" spans="2:28" x14ac:dyDescent="0.25">
      <c r="B4951" s="31" t="s">
        <v>10320</v>
      </c>
      <c r="C4951" s="31">
        <v>900</v>
      </c>
      <c r="D4951" s="31" t="s">
        <v>10062</v>
      </c>
      <c r="E4951" s="31" t="s">
        <v>10272</v>
      </c>
      <c r="F4951" s="31" t="s">
        <v>10273</v>
      </c>
      <c r="G4951" s="31" t="s">
        <v>10274</v>
      </c>
      <c r="H4951" s="31" t="s">
        <v>193</v>
      </c>
      <c r="I4951" s="31" t="s">
        <v>10275</v>
      </c>
      <c r="J4951" s="31" t="s">
        <v>87</v>
      </c>
      <c r="K4951" s="31" t="s">
        <v>134</v>
      </c>
      <c r="L4951" s="31" t="s">
        <v>10321</v>
      </c>
      <c r="M4951" s="31">
        <v>2</v>
      </c>
      <c r="N4951" s="31" t="s">
        <v>116</v>
      </c>
      <c r="O4951" s="31" t="s">
        <v>10277</v>
      </c>
      <c r="P4951" s="31" t="s">
        <v>10315</v>
      </c>
      <c r="Q4951" s="31" t="s">
        <v>10322</v>
      </c>
      <c r="R4951" s="31" t="s">
        <v>90</v>
      </c>
      <c r="S4951" s="31" t="s">
        <v>91</v>
      </c>
      <c r="T4951" s="31" t="s">
        <v>91</v>
      </c>
      <c r="U4951" s="31" t="s">
        <v>91</v>
      </c>
      <c r="V4951" s="31" t="s">
        <v>90</v>
      </c>
      <c r="W4951" s="31" t="s">
        <v>91</v>
      </c>
      <c r="X4951" s="31" t="s">
        <v>91</v>
      </c>
      <c r="Y4951" s="31" t="s">
        <v>91</v>
      </c>
      <c r="Z4951" s="31" t="s">
        <v>10323</v>
      </c>
      <c r="AA4951" s="31" t="s">
        <v>97</v>
      </c>
      <c r="AB4951" s="31">
        <v>1</v>
      </c>
    </row>
    <row r="4952" spans="2:28" x14ac:dyDescent="0.25">
      <c r="B4952" s="31" t="s">
        <v>10324</v>
      </c>
      <c r="C4952" s="31">
        <v>901</v>
      </c>
      <c r="D4952" s="31" t="s">
        <v>10062</v>
      </c>
      <c r="E4952" s="31" t="s">
        <v>10272</v>
      </c>
      <c r="F4952" s="31" t="s">
        <v>10273</v>
      </c>
      <c r="G4952" s="31" t="s">
        <v>10274</v>
      </c>
      <c r="H4952" s="31" t="s">
        <v>193</v>
      </c>
      <c r="I4952" s="31" t="s">
        <v>10275</v>
      </c>
      <c r="J4952" s="31" t="s">
        <v>87</v>
      </c>
      <c r="K4952" s="31" t="s">
        <v>139</v>
      </c>
      <c r="L4952" s="31" t="s">
        <v>10325</v>
      </c>
      <c r="M4952" s="31">
        <v>2</v>
      </c>
      <c r="N4952" s="31" t="s">
        <v>116</v>
      </c>
      <c r="O4952" s="31" t="s">
        <v>10277</v>
      </c>
      <c r="P4952" s="31" t="s">
        <v>10326</v>
      </c>
      <c r="Q4952" s="31" t="s">
        <v>10327</v>
      </c>
      <c r="R4952" s="31" t="s">
        <v>116</v>
      </c>
      <c r="S4952" s="31" t="s">
        <v>10294</v>
      </c>
      <c r="T4952" s="31" t="s">
        <v>10328</v>
      </c>
      <c r="U4952" s="31" t="s">
        <v>10329</v>
      </c>
      <c r="V4952" s="31" t="s">
        <v>90</v>
      </c>
      <c r="W4952" s="31" t="s">
        <v>91</v>
      </c>
      <c r="X4952" s="31" t="s">
        <v>91</v>
      </c>
      <c r="Y4952" s="31" t="s">
        <v>91</v>
      </c>
      <c r="Z4952" s="31" t="s">
        <v>10330</v>
      </c>
      <c r="AA4952" s="31" t="s">
        <v>97</v>
      </c>
      <c r="AB4952" s="31">
        <v>1</v>
      </c>
    </row>
    <row r="4953" spans="2:28" x14ac:dyDescent="0.25">
      <c r="B4953" s="31" t="s">
        <v>10331</v>
      </c>
      <c r="C4953" s="31">
        <v>902</v>
      </c>
      <c r="D4953" s="31" t="s">
        <v>10062</v>
      </c>
      <c r="E4953" s="31" t="s">
        <v>10272</v>
      </c>
      <c r="F4953" s="31" t="s">
        <v>10273</v>
      </c>
      <c r="G4953" s="31" t="s">
        <v>10274</v>
      </c>
      <c r="H4953" s="31" t="s">
        <v>193</v>
      </c>
      <c r="I4953" s="31" t="s">
        <v>10275</v>
      </c>
      <c r="J4953" s="31" t="s">
        <v>87</v>
      </c>
      <c r="K4953" s="31" t="s">
        <v>145</v>
      </c>
      <c r="L4953" s="31" t="s">
        <v>10332</v>
      </c>
      <c r="M4953" s="31">
        <v>2</v>
      </c>
      <c r="N4953" s="31" t="s">
        <v>116</v>
      </c>
      <c r="O4953" s="31" t="s">
        <v>10333</v>
      </c>
      <c r="P4953" s="31" t="s">
        <v>10315</v>
      </c>
      <c r="Q4953" s="31" t="s">
        <v>10334</v>
      </c>
      <c r="R4953" s="31" t="s">
        <v>116</v>
      </c>
      <c r="S4953" s="31" t="s">
        <v>10294</v>
      </c>
      <c r="T4953" s="31" t="s">
        <v>10295</v>
      </c>
      <c r="U4953" s="31" t="s">
        <v>10317</v>
      </c>
      <c r="V4953" s="31" t="s">
        <v>116</v>
      </c>
      <c r="W4953" s="31" t="s">
        <v>10297</v>
      </c>
      <c r="X4953" s="31" t="s">
        <v>10298</v>
      </c>
      <c r="Y4953" s="31" t="s">
        <v>10335</v>
      </c>
      <c r="Z4953" s="31" t="s">
        <v>10336</v>
      </c>
      <c r="AA4953" s="31" t="s">
        <v>97</v>
      </c>
      <c r="AB4953" s="31">
        <v>1</v>
      </c>
    </row>
    <row r="4954" spans="2:28" x14ac:dyDescent="0.25">
      <c r="B4954" s="31" t="s">
        <v>10337</v>
      </c>
      <c r="C4954" s="31">
        <v>903</v>
      </c>
      <c r="D4954" s="31" t="s">
        <v>10062</v>
      </c>
      <c r="E4954" s="31" t="s">
        <v>10272</v>
      </c>
      <c r="F4954" s="31" t="s">
        <v>10273</v>
      </c>
      <c r="G4954" s="31" t="s">
        <v>10274</v>
      </c>
      <c r="H4954" s="31" t="s">
        <v>193</v>
      </c>
      <c r="I4954" s="31" t="s">
        <v>10275</v>
      </c>
      <c r="J4954" s="31" t="s">
        <v>87</v>
      </c>
      <c r="K4954" s="31" t="s">
        <v>96</v>
      </c>
      <c r="L4954" s="31" t="s">
        <v>10338</v>
      </c>
      <c r="M4954" s="31">
        <v>2</v>
      </c>
      <c r="N4954" s="31" t="s">
        <v>116</v>
      </c>
      <c r="O4954" s="31" t="s">
        <v>10277</v>
      </c>
      <c r="P4954" s="31" t="s">
        <v>10339</v>
      </c>
      <c r="Q4954" s="31" t="s">
        <v>10340</v>
      </c>
      <c r="R4954" s="31" t="s">
        <v>116</v>
      </c>
      <c r="S4954" s="31" t="s">
        <v>10294</v>
      </c>
      <c r="T4954" s="31" t="s">
        <v>10341</v>
      </c>
      <c r="U4954" s="31" t="s">
        <v>10342</v>
      </c>
      <c r="V4954" s="31" t="s">
        <v>116</v>
      </c>
      <c r="W4954" s="31" t="s">
        <v>10297</v>
      </c>
      <c r="X4954" s="31" t="s">
        <v>10343</v>
      </c>
      <c r="Y4954" s="31" t="s">
        <v>10344</v>
      </c>
      <c r="Z4954" s="31" t="s">
        <v>10345</v>
      </c>
      <c r="AA4954" s="31" t="s">
        <v>97</v>
      </c>
      <c r="AB4954" s="31">
        <v>1</v>
      </c>
    </row>
    <row r="4955" spans="2:28" x14ac:dyDescent="0.25">
      <c r="B4955" s="31" t="s">
        <v>10346</v>
      </c>
      <c r="C4955" s="31">
        <v>904</v>
      </c>
      <c r="D4955" s="31" t="s">
        <v>10062</v>
      </c>
      <c r="E4955" s="31" t="s">
        <v>10272</v>
      </c>
      <c r="F4955" s="31" t="s">
        <v>10273</v>
      </c>
      <c r="G4955" s="31" t="s">
        <v>10274</v>
      </c>
      <c r="H4955" s="31" t="s">
        <v>193</v>
      </c>
      <c r="I4955" s="31" t="s">
        <v>10275</v>
      </c>
      <c r="J4955" s="31" t="s">
        <v>87</v>
      </c>
      <c r="K4955" s="31" t="s">
        <v>177</v>
      </c>
      <c r="L4955" s="31" t="s">
        <v>10347</v>
      </c>
      <c r="M4955" s="31">
        <v>2</v>
      </c>
      <c r="N4955" s="31" t="s">
        <v>116</v>
      </c>
      <c r="O4955" s="31" t="s">
        <v>10277</v>
      </c>
      <c r="P4955" s="31" t="s">
        <v>10348</v>
      </c>
      <c r="Q4955" s="31" t="s">
        <v>10349</v>
      </c>
      <c r="R4955" s="31" t="s">
        <v>116</v>
      </c>
      <c r="S4955" s="31" t="s">
        <v>10294</v>
      </c>
      <c r="T4955" s="31" t="s">
        <v>10350</v>
      </c>
      <c r="U4955" s="31" t="s">
        <v>10351</v>
      </c>
      <c r="V4955" s="31" t="s">
        <v>116</v>
      </c>
      <c r="W4955" s="31" t="s">
        <v>10297</v>
      </c>
      <c r="X4955" s="31" t="s">
        <v>10352</v>
      </c>
      <c r="Y4955" s="31" t="s">
        <v>10353</v>
      </c>
      <c r="Z4955" s="31" t="s">
        <v>10354</v>
      </c>
      <c r="AA4955" s="31" t="s">
        <v>97</v>
      </c>
      <c r="AB4955" s="31">
        <v>1</v>
      </c>
    </row>
    <row r="4956" spans="2:28" x14ac:dyDescent="0.25">
      <c r="B4956" s="31" t="s">
        <v>10355</v>
      </c>
      <c r="C4956" s="31">
        <v>905</v>
      </c>
      <c r="D4956" s="31" t="s">
        <v>10062</v>
      </c>
      <c r="E4956" s="31" t="s">
        <v>10272</v>
      </c>
      <c r="F4956" s="31" t="s">
        <v>10273</v>
      </c>
      <c r="G4956" s="31" t="s">
        <v>10274</v>
      </c>
      <c r="H4956" s="31" t="s">
        <v>193</v>
      </c>
      <c r="I4956" s="31" t="s">
        <v>10275</v>
      </c>
      <c r="J4956" s="31" t="s">
        <v>87</v>
      </c>
      <c r="K4956" s="31" t="s">
        <v>150</v>
      </c>
      <c r="L4956" s="31" t="s">
        <v>10356</v>
      </c>
      <c r="M4956" s="31">
        <v>2</v>
      </c>
      <c r="N4956" s="31" t="s">
        <v>116</v>
      </c>
      <c r="O4956" s="31" t="s">
        <v>10277</v>
      </c>
      <c r="P4956" s="31" t="s">
        <v>10357</v>
      </c>
      <c r="Q4956" s="31" t="s">
        <v>10358</v>
      </c>
      <c r="R4956" s="31" t="s">
        <v>116</v>
      </c>
      <c r="S4956" s="31" t="s">
        <v>10294</v>
      </c>
      <c r="T4956" s="31" t="s">
        <v>10359</v>
      </c>
      <c r="U4956" s="31" t="s">
        <v>10360</v>
      </c>
      <c r="V4956" s="31" t="s">
        <v>116</v>
      </c>
      <c r="W4956" s="31" t="s">
        <v>10297</v>
      </c>
      <c r="X4956" s="31" t="s">
        <v>10310</v>
      </c>
      <c r="Y4956" s="31" t="s">
        <v>10361</v>
      </c>
      <c r="Z4956" s="31" t="s">
        <v>10362</v>
      </c>
      <c r="AA4956" s="31" t="s">
        <v>97</v>
      </c>
      <c r="AB4956" s="31">
        <v>1</v>
      </c>
    </row>
    <row r="4957" spans="2:28" x14ac:dyDescent="0.25">
      <c r="B4957" s="31" t="s">
        <v>10363</v>
      </c>
      <c r="C4957" s="31">
        <v>906</v>
      </c>
      <c r="D4957" s="31" t="s">
        <v>10062</v>
      </c>
      <c r="E4957" s="31" t="s">
        <v>10272</v>
      </c>
      <c r="F4957" s="31" t="s">
        <v>10273</v>
      </c>
      <c r="G4957" s="31" t="s">
        <v>10274</v>
      </c>
      <c r="H4957" s="31" t="s">
        <v>193</v>
      </c>
      <c r="I4957" s="31" t="s">
        <v>10275</v>
      </c>
      <c r="J4957" s="31" t="s">
        <v>87</v>
      </c>
      <c r="K4957" s="31" t="s">
        <v>181</v>
      </c>
      <c r="L4957" s="31" t="s">
        <v>10364</v>
      </c>
      <c r="M4957" s="31">
        <v>2</v>
      </c>
      <c r="N4957" s="31" t="s">
        <v>116</v>
      </c>
      <c r="O4957" s="31" t="s">
        <v>10277</v>
      </c>
      <c r="P4957" s="31" t="s">
        <v>10365</v>
      </c>
      <c r="Q4957" s="31" t="s">
        <v>10366</v>
      </c>
      <c r="R4957" s="31" t="s">
        <v>90</v>
      </c>
      <c r="S4957" s="31" t="s">
        <v>91</v>
      </c>
      <c r="T4957" s="31" t="s">
        <v>91</v>
      </c>
      <c r="U4957" s="31" t="s">
        <v>91</v>
      </c>
      <c r="V4957" s="31" t="s">
        <v>90</v>
      </c>
      <c r="W4957" s="31" t="s">
        <v>91</v>
      </c>
      <c r="X4957" s="31" t="s">
        <v>91</v>
      </c>
      <c r="Y4957" s="31" t="s">
        <v>91</v>
      </c>
      <c r="AA4957" s="31" t="s">
        <v>100</v>
      </c>
      <c r="AB4957" s="31">
        <v>1</v>
      </c>
    </row>
    <row r="4958" spans="2:28" x14ac:dyDescent="0.25">
      <c r="B4958" s="31" t="s">
        <v>10367</v>
      </c>
      <c r="C4958" s="31">
        <v>906</v>
      </c>
      <c r="D4958" s="31" t="s">
        <v>10062</v>
      </c>
      <c r="E4958" s="31" t="s">
        <v>10272</v>
      </c>
      <c r="F4958" s="31" t="s">
        <v>10273</v>
      </c>
      <c r="G4958" s="31" t="s">
        <v>10274</v>
      </c>
      <c r="H4958" s="31" t="s">
        <v>193</v>
      </c>
      <c r="I4958" s="31" t="s">
        <v>10275</v>
      </c>
      <c r="J4958" s="31" t="s">
        <v>87</v>
      </c>
      <c r="K4958" s="31" t="s">
        <v>99</v>
      </c>
      <c r="L4958" s="31" t="s">
        <v>10364</v>
      </c>
      <c r="M4958" s="31">
        <v>2</v>
      </c>
      <c r="N4958" s="31" t="s">
        <v>116</v>
      </c>
      <c r="O4958" s="31" t="s">
        <v>10277</v>
      </c>
      <c r="P4958" s="31" t="s">
        <v>10365</v>
      </c>
      <c r="Q4958" s="31" t="s">
        <v>10366</v>
      </c>
      <c r="R4958" s="31" t="s">
        <v>90</v>
      </c>
      <c r="S4958" s="31" t="s">
        <v>91</v>
      </c>
      <c r="T4958" s="31" t="s">
        <v>91</v>
      </c>
      <c r="U4958" s="31" t="s">
        <v>91</v>
      </c>
      <c r="V4958" s="31" t="s">
        <v>90</v>
      </c>
      <c r="W4958" s="31" t="s">
        <v>91</v>
      </c>
      <c r="X4958" s="31" t="s">
        <v>91</v>
      </c>
      <c r="Y4958" s="31" t="s">
        <v>91</v>
      </c>
      <c r="AA4958" s="31" t="s">
        <v>100</v>
      </c>
      <c r="AB4958" s="31">
        <v>1</v>
      </c>
    </row>
    <row r="4959" spans="2:28" x14ac:dyDescent="0.25">
      <c r="B4959" s="31" t="s">
        <v>10368</v>
      </c>
      <c r="C4959" s="31">
        <v>906</v>
      </c>
      <c r="D4959" s="31" t="s">
        <v>10062</v>
      </c>
      <c r="E4959" s="31" t="s">
        <v>10272</v>
      </c>
      <c r="F4959" s="31" t="s">
        <v>10273</v>
      </c>
      <c r="G4959" s="31" t="s">
        <v>10274</v>
      </c>
      <c r="H4959" s="31" t="s">
        <v>193</v>
      </c>
      <c r="I4959" s="31" t="s">
        <v>10275</v>
      </c>
      <c r="J4959" s="31" t="s">
        <v>87</v>
      </c>
      <c r="K4959" s="31" t="s">
        <v>102</v>
      </c>
      <c r="L4959" s="31" t="s">
        <v>10364</v>
      </c>
      <c r="M4959" s="31">
        <v>2</v>
      </c>
      <c r="N4959" s="31" t="s">
        <v>116</v>
      </c>
      <c r="O4959" s="31" t="s">
        <v>10277</v>
      </c>
      <c r="P4959" s="31" t="s">
        <v>10365</v>
      </c>
      <c r="Q4959" s="31" t="s">
        <v>10366</v>
      </c>
      <c r="R4959" s="31" t="s">
        <v>90</v>
      </c>
      <c r="S4959" s="31" t="s">
        <v>91</v>
      </c>
      <c r="T4959" s="31" t="s">
        <v>91</v>
      </c>
      <c r="U4959" s="31" t="s">
        <v>91</v>
      </c>
      <c r="V4959" s="31" t="s">
        <v>90</v>
      </c>
      <c r="W4959" s="31" t="s">
        <v>91</v>
      </c>
      <c r="X4959" s="31" t="s">
        <v>91</v>
      </c>
      <c r="Y4959" s="31" t="s">
        <v>91</v>
      </c>
      <c r="AA4959" s="31" t="s">
        <v>100</v>
      </c>
      <c r="AB4959" s="31">
        <v>1</v>
      </c>
    </row>
    <row r="4960" spans="2:28" x14ac:dyDescent="0.25">
      <c r="B4960" s="31" t="s">
        <v>10369</v>
      </c>
      <c r="C4960" s="31">
        <v>906</v>
      </c>
      <c r="D4960" s="31" t="s">
        <v>10062</v>
      </c>
      <c r="E4960" s="31" t="s">
        <v>10272</v>
      </c>
      <c r="F4960" s="31" t="s">
        <v>10273</v>
      </c>
      <c r="G4960" s="31" t="s">
        <v>10274</v>
      </c>
      <c r="H4960" s="31" t="s">
        <v>193</v>
      </c>
      <c r="I4960" s="31" t="s">
        <v>10275</v>
      </c>
      <c r="J4960" s="31" t="s">
        <v>87</v>
      </c>
      <c r="K4960" s="31" t="s">
        <v>104</v>
      </c>
      <c r="L4960" s="31" t="s">
        <v>10364</v>
      </c>
      <c r="M4960" s="31">
        <v>2</v>
      </c>
      <c r="N4960" s="31" t="s">
        <v>116</v>
      </c>
      <c r="O4960" s="31" t="s">
        <v>10277</v>
      </c>
      <c r="P4960" s="31" t="s">
        <v>10365</v>
      </c>
      <c r="Q4960" s="31" t="s">
        <v>10366</v>
      </c>
      <c r="R4960" s="31" t="s">
        <v>90</v>
      </c>
      <c r="S4960" s="31" t="s">
        <v>91</v>
      </c>
      <c r="T4960" s="31" t="s">
        <v>91</v>
      </c>
      <c r="U4960" s="31" t="s">
        <v>91</v>
      </c>
      <c r="V4960" s="31" t="s">
        <v>90</v>
      </c>
      <c r="W4960" s="31" t="s">
        <v>91</v>
      </c>
      <c r="X4960" s="31" t="s">
        <v>91</v>
      </c>
      <c r="Y4960" s="31" t="s">
        <v>91</v>
      </c>
      <c r="AA4960" s="31" t="s">
        <v>100</v>
      </c>
      <c r="AB4960" s="31">
        <v>1</v>
      </c>
    </row>
    <row r="4961" spans="2:28" x14ac:dyDescent="0.25">
      <c r="B4961" s="31" t="s">
        <v>10370</v>
      </c>
      <c r="C4961" s="31">
        <v>907</v>
      </c>
      <c r="D4961" s="31" t="s">
        <v>10062</v>
      </c>
      <c r="E4961" s="31" t="s">
        <v>10272</v>
      </c>
      <c r="F4961" s="31" t="s">
        <v>10273</v>
      </c>
      <c r="G4961" s="31" t="s">
        <v>10274</v>
      </c>
      <c r="H4961" s="31" t="s">
        <v>193</v>
      </c>
      <c r="I4961" s="31" t="s">
        <v>10275</v>
      </c>
      <c r="J4961" s="31" t="s">
        <v>160</v>
      </c>
      <c r="K4961" s="31" t="s">
        <v>161</v>
      </c>
      <c r="L4961" s="31" t="s">
        <v>10371</v>
      </c>
      <c r="M4961" s="31">
        <v>0</v>
      </c>
      <c r="N4961" s="31" t="s">
        <v>90</v>
      </c>
      <c r="O4961" s="31" t="s">
        <v>91</v>
      </c>
      <c r="P4961" s="31" t="s">
        <v>91</v>
      </c>
      <c r="Q4961" s="31" t="s">
        <v>91</v>
      </c>
      <c r="R4961" s="31" t="s">
        <v>90</v>
      </c>
      <c r="S4961" s="31" t="s">
        <v>91</v>
      </c>
      <c r="T4961" s="31" t="s">
        <v>91</v>
      </c>
      <c r="U4961" s="31" t="s">
        <v>91</v>
      </c>
      <c r="V4961" s="31" t="s">
        <v>90</v>
      </c>
      <c r="W4961" s="31" t="s">
        <v>91</v>
      </c>
      <c r="X4961" s="31" t="s">
        <v>91</v>
      </c>
      <c r="Y4961" s="31" t="s">
        <v>91</v>
      </c>
      <c r="AA4961" s="31" t="s">
        <v>94</v>
      </c>
      <c r="AB4961" s="31">
        <v>0</v>
      </c>
    </row>
    <row r="4962" spans="2:28" x14ac:dyDescent="0.25">
      <c r="B4962" s="31" t="s">
        <v>10372</v>
      </c>
      <c r="C4962" s="31">
        <v>907</v>
      </c>
      <c r="D4962" s="31" t="s">
        <v>10062</v>
      </c>
      <c r="E4962" s="31" t="s">
        <v>10272</v>
      </c>
      <c r="F4962" s="31" t="s">
        <v>10273</v>
      </c>
      <c r="G4962" s="31" t="s">
        <v>10274</v>
      </c>
      <c r="H4962" s="31" t="s">
        <v>193</v>
      </c>
      <c r="I4962" s="31" t="s">
        <v>10275</v>
      </c>
      <c r="J4962" s="31" t="s">
        <v>160</v>
      </c>
      <c r="K4962" s="31" t="s">
        <v>164</v>
      </c>
      <c r="L4962" s="31" t="s">
        <v>10371</v>
      </c>
      <c r="M4962" s="31">
        <v>0</v>
      </c>
      <c r="N4962" s="31" t="s">
        <v>90</v>
      </c>
      <c r="O4962" s="31" t="s">
        <v>91</v>
      </c>
      <c r="P4962" s="31" t="s">
        <v>91</v>
      </c>
      <c r="Q4962" s="31" t="s">
        <v>91</v>
      </c>
      <c r="R4962" s="31" t="s">
        <v>90</v>
      </c>
      <c r="S4962" s="31" t="s">
        <v>91</v>
      </c>
      <c r="T4962" s="31" t="s">
        <v>91</v>
      </c>
      <c r="U4962" s="31" t="s">
        <v>91</v>
      </c>
      <c r="V4962" s="31" t="s">
        <v>90</v>
      </c>
      <c r="W4962" s="31" t="s">
        <v>91</v>
      </c>
      <c r="X4962" s="31" t="s">
        <v>91</v>
      </c>
      <c r="Y4962" s="31" t="s">
        <v>91</v>
      </c>
      <c r="AA4962" s="31" t="s">
        <v>94</v>
      </c>
      <c r="AB4962" s="31">
        <v>0</v>
      </c>
    </row>
    <row r="4963" spans="2:28" x14ac:dyDescent="0.25">
      <c r="B4963" s="31" t="s">
        <v>10373</v>
      </c>
      <c r="C4963" s="31">
        <v>907</v>
      </c>
      <c r="D4963" s="31" t="s">
        <v>10062</v>
      </c>
      <c r="E4963" s="31" t="s">
        <v>10272</v>
      </c>
      <c r="F4963" s="31" t="s">
        <v>10273</v>
      </c>
      <c r="G4963" s="31" t="s">
        <v>10274</v>
      </c>
      <c r="H4963" s="31" t="s">
        <v>193</v>
      </c>
      <c r="I4963" s="31" t="s">
        <v>10275</v>
      </c>
      <c r="J4963" s="31" t="s">
        <v>160</v>
      </c>
      <c r="K4963" s="31" t="s">
        <v>166</v>
      </c>
      <c r="L4963" s="31" t="s">
        <v>10371</v>
      </c>
      <c r="M4963" s="31">
        <v>0</v>
      </c>
      <c r="N4963" s="31" t="s">
        <v>90</v>
      </c>
      <c r="O4963" s="31" t="s">
        <v>91</v>
      </c>
      <c r="P4963" s="31" t="s">
        <v>91</v>
      </c>
      <c r="Q4963" s="31" t="s">
        <v>91</v>
      </c>
      <c r="R4963" s="31" t="s">
        <v>90</v>
      </c>
      <c r="S4963" s="31" t="s">
        <v>91</v>
      </c>
      <c r="T4963" s="31" t="s">
        <v>91</v>
      </c>
      <c r="U4963" s="31" t="s">
        <v>91</v>
      </c>
      <c r="V4963" s="31" t="s">
        <v>90</v>
      </c>
      <c r="W4963" s="31" t="s">
        <v>91</v>
      </c>
      <c r="X4963" s="31" t="s">
        <v>91</v>
      </c>
      <c r="Y4963" s="31" t="s">
        <v>91</v>
      </c>
      <c r="AA4963" s="31" t="s">
        <v>94</v>
      </c>
      <c r="AB4963" s="31">
        <v>0</v>
      </c>
    </row>
    <row r="4964" spans="2:28" x14ac:dyDescent="0.25">
      <c r="B4964" s="31" t="s">
        <v>10374</v>
      </c>
      <c r="C4964" s="31">
        <v>907</v>
      </c>
      <c r="D4964" s="31" t="s">
        <v>10062</v>
      </c>
      <c r="E4964" s="31" t="s">
        <v>10272</v>
      </c>
      <c r="F4964" s="31" t="s">
        <v>10273</v>
      </c>
      <c r="G4964" s="31" t="s">
        <v>10274</v>
      </c>
      <c r="H4964" s="31" t="s">
        <v>193</v>
      </c>
      <c r="I4964" s="31" t="s">
        <v>10275</v>
      </c>
      <c r="J4964" s="31" t="s">
        <v>160</v>
      </c>
      <c r="K4964" s="31" t="s">
        <v>88</v>
      </c>
      <c r="L4964" s="31" t="s">
        <v>10371</v>
      </c>
      <c r="M4964" s="31">
        <v>0</v>
      </c>
      <c r="N4964" s="31" t="s">
        <v>90</v>
      </c>
      <c r="O4964" s="31" t="s">
        <v>91</v>
      </c>
      <c r="P4964" s="31" t="s">
        <v>91</v>
      </c>
      <c r="Q4964" s="31" t="s">
        <v>91</v>
      </c>
      <c r="R4964" s="31" t="s">
        <v>90</v>
      </c>
      <c r="S4964" s="31" t="s">
        <v>91</v>
      </c>
      <c r="T4964" s="31" t="s">
        <v>91</v>
      </c>
      <c r="U4964" s="31" t="s">
        <v>91</v>
      </c>
      <c r="V4964" s="31" t="s">
        <v>90</v>
      </c>
      <c r="W4964" s="31" t="s">
        <v>91</v>
      </c>
      <c r="X4964" s="31" t="s">
        <v>91</v>
      </c>
      <c r="Y4964" s="31" t="s">
        <v>91</v>
      </c>
      <c r="AA4964" s="31" t="s">
        <v>94</v>
      </c>
      <c r="AB4964" s="31">
        <v>0</v>
      </c>
    </row>
    <row r="4965" spans="2:28" x14ac:dyDescent="0.25">
      <c r="B4965" s="31" t="s">
        <v>10375</v>
      </c>
      <c r="C4965" s="31">
        <v>907</v>
      </c>
      <c r="D4965" s="31" t="s">
        <v>10062</v>
      </c>
      <c r="E4965" s="31" t="s">
        <v>10272</v>
      </c>
      <c r="F4965" s="31" t="s">
        <v>10273</v>
      </c>
      <c r="G4965" s="31" t="s">
        <v>10274</v>
      </c>
      <c r="H4965" s="31" t="s">
        <v>193</v>
      </c>
      <c r="I4965" s="31" t="s">
        <v>10275</v>
      </c>
      <c r="J4965" s="31" t="s">
        <v>160</v>
      </c>
      <c r="K4965" s="31" t="s">
        <v>114</v>
      </c>
      <c r="L4965" s="31" t="s">
        <v>10371</v>
      </c>
      <c r="M4965" s="31">
        <v>0</v>
      </c>
      <c r="N4965" s="31" t="s">
        <v>90</v>
      </c>
      <c r="O4965" s="31" t="s">
        <v>91</v>
      </c>
      <c r="P4965" s="31" t="s">
        <v>91</v>
      </c>
      <c r="Q4965" s="31" t="s">
        <v>91</v>
      </c>
      <c r="R4965" s="31" t="s">
        <v>90</v>
      </c>
      <c r="S4965" s="31" t="s">
        <v>91</v>
      </c>
      <c r="T4965" s="31" t="s">
        <v>91</v>
      </c>
      <c r="U4965" s="31" t="s">
        <v>91</v>
      </c>
      <c r="V4965" s="31" t="s">
        <v>90</v>
      </c>
      <c r="W4965" s="31" t="s">
        <v>91</v>
      </c>
      <c r="X4965" s="31" t="s">
        <v>91</v>
      </c>
      <c r="Y4965" s="31" t="s">
        <v>91</v>
      </c>
      <c r="AA4965" s="31" t="s">
        <v>94</v>
      </c>
      <c r="AB4965" s="31">
        <v>0</v>
      </c>
    </row>
    <row r="4966" spans="2:28" x14ac:dyDescent="0.25">
      <c r="B4966" s="31" t="s">
        <v>10376</v>
      </c>
      <c r="C4966" s="31">
        <v>907</v>
      </c>
      <c r="D4966" s="31" t="s">
        <v>10062</v>
      </c>
      <c r="E4966" s="31" t="s">
        <v>10272</v>
      </c>
      <c r="F4966" s="31" t="s">
        <v>10273</v>
      </c>
      <c r="G4966" s="31" t="s">
        <v>10274</v>
      </c>
      <c r="H4966" s="31" t="s">
        <v>193</v>
      </c>
      <c r="I4966" s="31" t="s">
        <v>10275</v>
      </c>
      <c r="J4966" s="31" t="s">
        <v>160</v>
      </c>
      <c r="K4966" s="31" t="s">
        <v>170</v>
      </c>
      <c r="L4966" s="31" t="s">
        <v>10371</v>
      </c>
      <c r="M4966" s="31">
        <v>0</v>
      </c>
      <c r="N4966" s="31" t="s">
        <v>90</v>
      </c>
      <c r="O4966" s="31" t="s">
        <v>91</v>
      </c>
      <c r="P4966" s="31" t="s">
        <v>91</v>
      </c>
      <c r="Q4966" s="31" t="s">
        <v>91</v>
      </c>
      <c r="R4966" s="31" t="s">
        <v>90</v>
      </c>
      <c r="S4966" s="31" t="s">
        <v>91</v>
      </c>
      <c r="T4966" s="31" t="s">
        <v>91</v>
      </c>
      <c r="U4966" s="31" t="s">
        <v>91</v>
      </c>
      <c r="V4966" s="31" t="s">
        <v>90</v>
      </c>
      <c r="W4966" s="31" t="s">
        <v>91</v>
      </c>
      <c r="X4966" s="31" t="s">
        <v>91</v>
      </c>
      <c r="Y4966" s="31" t="s">
        <v>91</v>
      </c>
      <c r="AA4966" s="31" t="s">
        <v>94</v>
      </c>
      <c r="AB4966" s="31">
        <v>0</v>
      </c>
    </row>
    <row r="4967" spans="2:28" x14ac:dyDescent="0.25">
      <c r="B4967" s="31" t="s">
        <v>10377</v>
      </c>
      <c r="C4967" s="31">
        <v>907</v>
      </c>
      <c r="D4967" s="31" t="s">
        <v>10062</v>
      </c>
      <c r="E4967" s="31" t="s">
        <v>10272</v>
      </c>
      <c r="F4967" s="31" t="s">
        <v>10273</v>
      </c>
      <c r="G4967" s="31" t="s">
        <v>10274</v>
      </c>
      <c r="H4967" s="31" t="s">
        <v>193</v>
      </c>
      <c r="I4967" s="31" t="s">
        <v>10275</v>
      </c>
      <c r="J4967" s="31" t="s">
        <v>160</v>
      </c>
      <c r="K4967" s="31" t="s">
        <v>125</v>
      </c>
      <c r="L4967" s="31" t="s">
        <v>10371</v>
      </c>
      <c r="M4967" s="31">
        <v>0</v>
      </c>
      <c r="N4967" s="31" t="s">
        <v>90</v>
      </c>
      <c r="O4967" s="31" t="s">
        <v>91</v>
      </c>
      <c r="P4967" s="31" t="s">
        <v>91</v>
      </c>
      <c r="Q4967" s="31" t="s">
        <v>91</v>
      </c>
      <c r="R4967" s="31" t="s">
        <v>90</v>
      </c>
      <c r="S4967" s="31" t="s">
        <v>91</v>
      </c>
      <c r="T4967" s="31" t="s">
        <v>91</v>
      </c>
      <c r="U4967" s="31" t="s">
        <v>91</v>
      </c>
      <c r="V4967" s="31" t="s">
        <v>90</v>
      </c>
      <c r="W4967" s="31" t="s">
        <v>91</v>
      </c>
      <c r="X4967" s="31" t="s">
        <v>91</v>
      </c>
      <c r="Y4967" s="31" t="s">
        <v>91</v>
      </c>
      <c r="AA4967" s="31" t="s">
        <v>97</v>
      </c>
      <c r="AB4967" s="31">
        <v>0</v>
      </c>
    </row>
    <row r="4968" spans="2:28" x14ac:dyDescent="0.25">
      <c r="B4968" s="31" t="s">
        <v>10378</v>
      </c>
      <c r="C4968" s="31">
        <v>907</v>
      </c>
      <c r="D4968" s="31" t="s">
        <v>10062</v>
      </c>
      <c r="E4968" s="31" t="s">
        <v>10272</v>
      </c>
      <c r="F4968" s="31" t="s">
        <v>10273</v>
      </c>
      <c r="G4968" s="31" t="s">
        <v>10274</v>
      </c>
      <c r="H4968" s="31" t="s">
        <v>193</v>
      </c>
      <c r="I4968" s="31" t="s">
        <v>10275</v>
      </c>
      <c r="J4968" s="31" t="s">
        <v>160</v>
      </c>
      <c r="K4968" s="31" t="s">
        <v>134</v>
      </c>
      <c r="L4968" s="31" t="s">
        <v>10371</v>
      </c>
      <c r="M4968" s="31">
        <v>0</v>
      </c>
      <c r="N4968" s="31" t="s">
        <v>90</v>
      </c>
      <c r="O4968" s="31" t="s">
        <v>91</v>
      </c>
      <c r="P4968" s="31" t="s">
        <v>91</v>
      </c>
      <c r="Q4968" s="31" t="s">
        <v>91</v>
      </c>
      <c r="R4968" s="31" t="s">
        <v>90</v>
      </c>
      <c r="S4968" s="31" t="s">
        <v>91</v>
      </c>
      <c r="T4968" s="31" t="s">
        <v>91</v>
      </c>
      <c r="U4968" s="31" t="s">
        <v>91</v>
      </c>
      <c r="V4968" s="31" t="s">
        <v>90</v>
      </c>
      <c r="W4968" s="31" t="s">
        <v>91</v>
      </c>
      <c r="X4968" s="31" t="s">
        <v>91</v>
      </c>
      <c r="Y4968" s="31" t="s">
        <v>91</v>
      </c>
      <c r="AA4968" s="31" t="s">
        <v>97</v>
      </c>
      <c r="AB4968" s="31">
        <v>0</v>
      </c>
    </row>
    <row r="4969" spans="2:28" x14ac:dyDescent="0.25">
      <c r="B4969" s="31" t="s">
        <v>10379</v>
      </c>
      <c r="C4969" s="31">
        <v>907</v>
      </c>
      <c r="D4969" s="31" t="s">
        <v>10062</v>
      </c>
      <c r="E4969" s="31" t="s">
        <v>10272</v>
      </c>
      <c r="F4969" s="31" t="s">
        <v>10273</v>
      </c>
      <c r="G4969" s="31" t="s">
        <v>10274</v>
      </c>
      <c r="H4969" s="31" t="s">
        <v>193</v>
      </c>
      <c r="I4969" s="31" t="s">
        <v>10275</v>
      </c>
      <c r="J4969" s="31" t="s">
        <v>160</v>
      </c>
      <c r="K4969" s="31" t="s">
        <v>139</v>
      </c>
      <c r="L4969" s="31" t="s">
        <v>10371</v>
      </c>
      <c r="M4969" s="31">
        <v>0</v>
      </c>
      <c r="N4969" s="31" t="s">
        <v>90</v>
      </c>
      <c r="O4969" s="31" t="s">
        <v>91</v>
      </c>
      <c r="P4969" s="31" t="s">
        <v>91</v>
      </c>
      <c r="Q4969" s="31" t="s">
        <v>91</v>
      </c>
      <c r="R4969" s="31" t="s">
        <v>90</v>
      </c>
      <c r="S4969" s="31" t="s">
        <v>91</v>
      </c>
      <c r="T4969" s="31" t="s">
        <v>91</v>
      </c>
      <c r="U4969" s="31" t="s">
        <v>91</v>
      </c>
      <c r="V4969" s="31" t="s">
        <v>90</v>
      </c>
      <c r="W4969" s="31" t="s">
        <v>91</v>
      </c>
      <c r="X4969" s="31" t="s">
        <v>91</v>
      </c>
      <c r="Y4969" s="31" t="s">
        <v>91</v>
      </c>
      <c r="AA4969" s="31" t="s">
        <v>97</v>
      </c>
      <c r="AB4969" s="31">
        <v>0</v>
      </c>
    </row>
    <row r="4970" spans="2:28" x14ac:dyDescent="0.25">
      <c r="B4970" s="31" t="s">
        <v>10380</v>
      </c>
      <c r="C4970" s="31">
        <v>907</v>
      </c>
      <c r="D4970" s="31" t="s">
        <v>10062</v>
      </c>
      <c r="E4970" s="31" t="s">
        <v>10272</v>
      </c>
      <c r="F4970" s="31" t="s">
        <v>10273</v>
      </c>
      <c r="G4970" s="31" t="s">
        <v>10274</v>
      </c>
      <c r="H4970" s="31" t="s">
        <v>193</v>
      </c>
      <c r="I4970" s="31" t="s">
        <v>10275</v>
      </c>
      <c r="J4970" s="31" t="s">
        <v>160</v>
      </c>
      <c r="K4970" s="31" t="s">
        <v>145</v>
      </c>
      <c r="L4970" s="31" t="s">
        <v>10371</v>
      </c>
      <c r="M4970" s="31">
        <v>0</v>
      </c>
      <c r="N4970" s="31" t="s">
        <v>90</v>
      </c>
      <c r="O4970" s="31" t="s">
        <v>91</v>
      </c>
      <c r="P4970" s="31" t="s">
        <v>91</v>
      </c>
      <c r="Q4970" s="31" t="s">
        <v>91</v>
      </c>
      <c r="R4970" s="31" t="s">
        <v>90</v>
      </c>
      <c r="S4970" s="31" t="s">
        <v>91</v>
      </c>
      <c r="T4970" s="31" t="s">
        <v>91</v>
      </c>
      <c r="U4970" s="31" t="s">
        <v>91</v>
      </c>
      <c r="V4970" s="31" t="s">
        <v>90</v>
      </c>
      <c r="W4970" s="31" t="s">
        <v>91</v>
      </c>
      <c r="X4970" s="31" t="s">
        <v>91</v>
      </c>
      <c r="Y4970" s="31" t="s">
        <v>91</v>
      </c>
      <c r="AA4970" s="31" t="s">
        <v>97</v>
      </c>
      <c r="AB4970" s="31">
        <v>0</v>
      </c>
    </row>
    <row r="4971" spans="2:28" x14ac:dyDescent="0.25">
      <c r="B4971" s="31" t="s">
        <v>10381</v>
      </c>
      <c r="C4971" s="31">
        <v>907</v>
      </c>
      <c r="D4971" s="31" t="s">
        <v>10062</v>
      </c>
      <c r="E4971" s="31" t="s">
        <v>10272</v>
      </c>
      <c r="F4971" s="31" t="s">
        <v>10273</v>
      </c>
      <c r="G4971" s="31" t="s">
        <v>10274</v>
      </c>
      <c r="H4971" s="31" t="s">
        <v>193</v>
      </c>
      <c r="I4971" s="31" t="s">
        <v>10275</v>
      </c>
      <c r="J4971" s="31" t="s">
        <v>160</v>
      </c>
      <c r="K4971" s="31" t="s">
        <v>96</v>
      </c>
      <c r="L4971" s="31" t="s">
        <v>10371</v>
      </c>
      <c r="M4971" s="31">
        <v>0</v>
      </c>
      <c r="N4971" s="31" t="s">
        <v>90</v>
      </c>
      <c r="O4971" s="31" t="s">
        <v>91</v>
      </c>
      <c r="P4971" s="31" t="s">
        <v>91</v>
      </c>
      <c r="Q4971" s="31" t="s">
        <v>91</v>
      </c>
      <c r="R4971" s="31" t="s">
        <v>90</v>
      </c>
      <c r="S4971" s="31" t="s">
        <v>91</v>
      </c>
      <c r="T4971" s="31" t="s">
        <v>91</v>
      </c>
      <c r="U4971" s="31" t="s">
        <v>91</v>
      </c>
      <c r="V4971" s="31" t="s">
        <v>90</v>
      </c>
      <c r="W4971" s="31" t="s">
        <v>91</v>
      </c>
      <c r="X4971" s="31" t="s">
        <v>91</v>
      </c>
      <c r="Y4971" s="31" t="s">
        <v>91</v>
      </c>
      <c r="AA4971" s="31" t="s">
        <v>97</v>
      </c>
      <c r="AB4971" s="31">
        <v>0</v>
      </c>
    </row>
    <row r="4972" spans="2:28" x14ac:dyDescent="0.25">
      <c r="B4972" s="31" t="s">
        <v>10382</v>
      </c>
      <c r="C4972" s="31">
        <v>907</v>
      </c>
      <c r="D4972" s="31" t="s">
        <v>10062</v>
      </c>
      <c r="E4972" s="31" t="s">
        <v>10272</v>
      </c>
      <c r="F4972" s="31" t="s">
        <v>10273</v>
      </c>
      <c r="G4972" s="31" t="s">
        <v>10274</v>
      </c>
      <c r="H4972" s="31" t="s">
        <v>193</v>
      </c>
      <c r="I4972" s="31" t="s">
        <v>10275</v>
      </c>
      <c r="J4972" s="31" t="s">
        <v>160</v>
      </c>
      <c r="K4972" s="31" t="s">
        <v>177</v>
      </c>
      <c r="L4972" s="31" t="s">
        <v>10371</v>
      </c>
      <c r="M4972" s="31">
        <v>0</v>
      </c>
      <c r="N4972" s="31" t="s">
        <v>90</v>
      </c>
      <c r="O4972" s="31" t="s">
        <v>91</v>
      </c>
      <c r="P4972" s="31" t="s">
        <v>91</v>
      </c>
      <c r="Q4972" s="31" t="s">
        <v>91</v>
      </c>
      <c r="R4972" s="31" t="s">
        <v>90</v>
      </c>
      <c r="S4972" s="31" t="s">
        <v>91</v>
      </c>
      <c r="T4972" s="31" t="s">
        <v>91</v>
      </c>
      <c r="U4972" s="31" t="s">
        <v>91</v>
      </c>
      <c r="V4972" s="31" t="s">
        <v>90</v>
      </c>
      <c r="W4972" s="31" t="s">
        <v>91</v>
      </c>
      <c r="X4972" s="31" t="s">
        <v>91</v>
      </c>
      <c r="Y4972" s="31" t="s">
        <v>91</v>
      </c>
      <c r="AA4972" s="31" t="s">
        <v>97</v>
      </c>
      <c r="AB4972" s="31">
        <v>0</v>
      </c>
    </row>
    <row r="4973" spans="2:28" x14ac:dyDescent="0.25">
      <c r="B4973" s="31" t="s">
        <v>10383</v>
      </c>
      <c r="C4973" s="31">
        <v>907</v>
      </c>
      <c r="D4973" s="31" t="s">
        <v>10062</v>
      </c>
      <c r="E4973" s="31" t="s">
        <v>10272</v>
      </c>
      <c r="F4973" s="31" t="s">
        <v>10273</v>
      </c>
      <c r="G4973" s="31" t="s">
        <v>10274</v>
      </c>
      <c r="H4973" s="31" t="s">
        <v>193</v>
      </c>
      <c r="I4973" s="31" t="s">
        <v>10275</v>
      </c>
      <c r="J4973" s="31" t="s">
        <v>160</v>
      </c>
      <c r="K4973" s="31" t="s">
        <v>150</v>
      </c>
      <c r="L4973" s="31" t="s">
        <v>10371</v>
      </c>
      <c r="M4973" s="31">
        <v>0</v>
      </c>
      <c r="N4973" s="31" t="s">
        <v>90</v>
      </c>
      <c r="O4973" s="31" t="s">
        <v>91</v>
      </c>
      <c r="P4973" s="31" t="s">
        <v>91</v>
      </c>
      <c r="Q4973" s="31" t="s">
        <v>91</v>
      </c>
      <c r="R4973" s="31" t="s">
        <v>90</v>
      </c>
      <c r="S4973" s="31" t="s">
        <v>91</v>
      </c>
      <c r="T4973" s="31" t="s">
        <v>91</v>
      </c>
      <c r="U4973" s="31" t="s">
        <v>91</v>
      </c>
      <c r="V4973" s="31" t="s">
        <v>90</v>
      </c>
      <c r="W4973" s="31" t="s">
        <v>91</v>
      </c>
      <c r="X4973" s="31" t="s">
        <v>91</v>
      </c>
      <c r="Y4973" s="31" t="s">
        <v>91</v>
      </c>
      <c r="AA4973" s="31" t="s">
        <v>97</v>
      </c>
      <c r="AB4973" s="31">
        <v>0</v>
      </c>
    </row>
    <row r="4974" spans="2:28" x14ac:dyDescent="0.25">
      <c r="B4974" s="31" t="s">
        <v>10384</v>
      </c>
      <c r="C4974" s="31">
        <v>907</v>
      </c>
      <c r="D4974" s="31" t="s">
        <v>10062</v>
      </c>
      <c r="E4974" s="31" t="s">
        <v>10272</v>
      </c>
      <c r="F4974" s="31" t="s">
        <v>10273</v>
      </c>
      <c r="G4974" s="31" t="s">
        <v>10274</v>
      </c>
      <c r="H4974" s="31" t="s">
        <v>193</v>
      </c>
      <c r="I4974" s="31" t="s">
        <v>10275</v>
      </c>
      <c r="J4974" s="31" t="s">
        <v>160</v>
      </c>
      <c r="K4974" s="31" t="s">
        <v>156</v>
      </c>
      <c r="L4974" s="31" t="s">
        <v>10371</v>
      </c>
      <c r="M4974" s="31">
        <v>0</v>
      </c>
      <c r="N4974" s="31" t="s">
        <v>90</v>
      </c>
      <c r="O4974" s="31" t="s">
        <v>91</v>
      </c>
      <c r="P4974" s="31" t="s">
        <v>91</v>
      </c>
      <c r="Q4974" s="31" t="s">
        <v>91</v>
      </c>
      <c r="R4974" s="31" t="s">
        <v>90</v>
      </c>
      <c r="S4974" s="31" t="s">
        <v>91</v>
      </c>
      <c r="T4974" s="31" t="s">
        <v>91</v>
      </c>
      <c r="U4974" s="31" t="s">
        <v>91</v>
      </c>
      <c r="V4974" s="31" t="s">
        <v>90</v>
      </c>
      <c r="W4974" s="31" t="s">
        <v>91</v>
      </c>
      <c r="X4974" s="31" t="s">
        <v>91</v>
      </c>
      <c r="Y4974" s="31" t="s">
        <v>91</v>
      </c>
      <c r="AA4974" s="31" t="s">
        <v>97</v>
      </c>
      <c r="AB4974" s="31">
        <v>0</v>
      </c>
    </row>
    <row r="4975" spans="2:28" x14ac:dyDescent="0.25">
      <c r="B4975" s="31" t="s">
        <v>10385</v>
      </c>
      <c r="C4975" s="31">
        <v>907</v>
      </c>
      <c r="D4975" s="31" t="s">
        <v>10062</v>
      </c>
      <c r="E4975" s="31" t="s">
        <v>10272</v>
      </c>
      <c r="F4975" s="31" t="s">
        <v>10273</v>
      </c>
      <c r="G4975" s="31" t="s">
        <v>10274</v>
      </c>
      <c r="H4975" s="31" t="s">
        <v>193</v>
      </c>
      <c r="I4975" s="31" t="s">
        <v>10275</v>
      </c>
      <c r="J4975" s="31" t="s">
        <v>160</v>
      </c>
      <c r="K4975" s="31" t="s">
        <v>181</v>
      </c>
      <c r="L4975" s="31" t="s">
        <v>10371</v>
      </c>
      <c r="M4975" s="31">
        <v>0</v>
      </c>
      <c r="N4975" s="31" t="s">
        <v>90</v>
      </c>
      <c r="O4975" s="31" t="s">
        <v>91</v>
      </c>
      <c r="P4975" s="31" t="s">
        <v>91</v>
      </c>
      <c r="Q4975" s="31" t="s">
        <v>91</v>
      </c>
      <c r="R4975" s="31" t="s">
        <v>90</v>
      </c>
      <c r="S4975" s="31" t="s">
        <v>91</v>
      </c>
      <c r="T4975" s="31" t="s">
        <v>91</v>
      </c>
      <c r="U4975" s="31" t="s">
        <v>91</v>
      </c>
      <c r="V4975" s="31" t="s">
        <v>90</v>
      </c>
      <c r="W4975" s="31" t="s">
        <v>91</v>
      </c>
      <c r="X4975" s="31" t="s">
        <v>91</v>
      </c>
      <c r="Y4975" s="31" t="s">
        <v>91</v>
      </c>
      <c r="AA4975" s="31" t="s">
        <v>100</v>
      </c>
      <c r="AB4975" s="31">
        <v>0</v>
      </c>
    </row>
    <row r="4976" spans="2:28" x14ac:dyDescent="0.25">
      <c r="B4976" s="31" t="s">
        <v>10386</v>
      </c>
      <c r="C4976" s="31">
        <v>907</v>
      </c>
      <c r="D4976" s="31" t="s">
        <v>10062</v>
      </c>
      <c r="E4976" s="31" t="s">
        <v>10272</v>
      </c>
      <c r="F4976" s="31" t="s">
        <v>10273</v>
      </c>
      <c r="G4976" s="31" t="s">
        <v>10274</v>
      </c>
      <c r="H4976" s="31" t="s">
        <v>193</v>
      </c>
      <c r="I4976" s="31" t="s">
        <v>10275</v>
      </c>
      <c r="J4976" s="31" t="s">
        <v>160</v>
      </c>
      <c r="K4976" s="31" t="s">
        <v>99</v>
      </c>
      <c r="L4976" s="31" t="s">
        <v>10371</v>
      </c>
      <c r="M4976" s="31">
        <v>0</v>
      </c>
      <c r="N4976" s="31" t="s">
        <v>90</v>
      </c>
      <c r="O4976" s="31" t="s">
        <v>91</v>
      </c>
      <c r="P4976" s="31" t="s">
        <v>91</v>
      </c>
      <c r="Q4976" s="31" t="s">
        <v>91</v>
      </c>
      <c r="R4976" s="31" t="s">
        <v>90</v>
      </c>
      <c r="S4976" s="31" t="s">
        <v>91</v>
      </c>
      <c r="T4976" s="31" t="s">
        <v>91</v>
      </c>
      <c r="U4976" s="31" t="s">
        <v>91</v>
      </c>
      <c r="V4976" s="31" t="s">
        <v>90</v>
      </c>
      <c r="W4976" s="31" t="s">
        <v>91</v>
      </c>
      <c r="X4976" s="31" t="s">
        <v>91</v>
      </c>
      <c r="Y4976" s="31" t="s">
        <v>91</v>
      </c>
      <c r="AA4976" s="31" t="s">
        <v>100</v>
      </c>
      <c r="AB4976" s="31">
        <v>0</v>
      </c>
    </row>
    <row r="4977" spans="2:28" x14ac:dyDescent="0.25">
      <c r="B4977" s="31" t="s">
        <v>10387</v>
      </c>
      <c r="C4977" s="31">
        <v>907</v>
      </c>
      <c r="D4977" s="31" t="s">
        <v>10062</v>
      </c>
      <c r="E4977" s="31" t="s">
        <v>10272</v>
      </c>
      <c r="F4977" s="31" t="s">
        <v>10273</v>
      </c>
      <c r="G4977" s="31" t="s">
        <v>10274</v>
      </c>
      <c r="H4977" s="31" t="s">
        <v>193</v>
      </c>
      <c r="I4977" s="31" t="s">
        <v>10275</v>
      </c>
      <c r="J4977" s="31" t="s">
        <v>160</v>
      </c>
      <c r="K4977" s="31" t="s">
        <v>102</v>
      </c>
      <c r="L4977" s="31" t="s">
        <v>10371</v>
      </c>
      <c r="M4977" s="31">
        <v>0</v>
      </c>
      <c r="N4977" s="31" t="s">
        <v>90</v>
      </c>
      <c r="O4977" s="31" t="s">
        <v>91</v>
      </c>
      <c r="P4977" s="31" t="s">
        <v>91</v>
      </c>
      <c r="Q4977" s="31" t="s">
        <v>91</v>
      </c>
      <c r="R4977" s="31" t="s">
        <v>90</v>
      </c>
      <c r="S4977" s="31" t="s">
        <v>91</v>
      </c>
      <c r="T4977" s="31" t="s">
        <v>91</v>
      </c>
      <c r="U4977" s="31" t="s">
        <v>91</v>
      </c>
      <c r="V4977" s="31" t="s">
        <v>90</v>
      </c>
      <c r="W4977" s="31" t="s">
        <v>91</v>
      </c>
      <c r="X4977" s="31" t="s">
        <v>91</v>
      </c>
      <c r="Y4977" s="31" t="s">
        <v>91</v>
      </c>
      <c r="AA4977" s="31" t="s">
        <v>100</v>
      </c>
      <c r="AB4977" s="31">
        <v>0</v>
      </c>
    </row>
    <row r="4978" spans="2:28" x14ac:dyDescent="0.25">
      <c r="B4978" s="31" t="s">
        <v>10388</v>
      </c>
      <c r="C4978" s="31">
        <v>907</v>
      </c>
      <c r="D4978" s="31" t="s">
        <v>10062</v>
      </c>
      <c r="E4978" s="31" t="s">
        <v>10272</v>
      </c>
      <c r="F4978" s="31" t="s">
        <v>10273</v>
      </c>
      <c r="G4978" s="31" t="s">
        <v>10274</v>
      </c>
      <c r="H4978" s="31" t="s">
        <v>193</v>
      </c>
      <c r="I4978" s="31" t="s">
        <v>10275</v>
      </c>
      <c r="J4978" s="31" t="s">
        <v>160</v>
      </c>
      <c r="K4978" s="31" t="s">
        <v>104</v>
      </c>
      <c r="L4978" s="31" t="s">
        <v>10371</v>
      </c>
      <c r="M4978" s="31">
        <v>0</v>
      </c>
      <c r="N4978" s="31" t="s">
        <v>90</v>
      </c>
      <c r="O4978" s="31" t="s">
        <v>91</v>
      </c>
      <c r="P4978" s="31" t="s">
        <v>91</v>
      </c>
      <c r="Q4978" s="31" t="s">
        <v>91</v>
      </c>
      <c r="R4978" s="31" t="s">
        <v>90</v>
      </c>
      <c r="S4978" s="31" t="s">
        <v>91</v>
      </c>
      <c r="T4978" s="31" t="s">
        <v>91</v>
      </c>
      <c r="U4978" s="31" t="s">
        <v>91</v>
      </c>
      <c r="V4978" s="31" t="s">
        <v>90</v>
      </c>
      <c r="W4978" s="31" t="s">
        <v>91</v>
      </c>
      <c r="X4978" s="31" t="s">
        <v>91</v>
      </c>
      <c r="Y4978" s="31" t="s">
        <v>91</v>
      </c>
      <c r="AA4978" s="31" t="s">
        <v>100</v>
      </c>
      <c r="AB4978" s="31">
        <v>0</v>
      </c>
    </row>
    <row r="4979" spans="2:28" x14ac:dyDescent="0.25">
      <c r="B4979" s="31" t="s">
        <v>10389</v>
      </c>
      <c r="C4979" s="31">
        <v>907</v>
      </c>
      <c r="D4979" s="31" t="s">
        <v>10062</v>
      </c>
      <c r="E4979" s="31" t="s">
        <v>10272</v>
      </c>
      <c r="F4979" s="31" t="s">
        <v>10273</v>
      </c>
      <c r="G4979" s="31" t="s">
        <v>10274</v>
      </c>
      <c r="H4979" s="31" t="s">
        <v>193</v>
      </c>
      <c r="I4979" s="31" t="s">
        <v>10275</v>
      </c>
      <c r="J4979" s="31" t="s">
        <v>160</v>
      </c>
      <c r="K4979" s="31" t="s">
        <v>106</v>
      </c>
      <c r="L4979" s="31" t="s">
        <v>10371</v>
      </c>
      <c r="M4979" s="31">
        <v>0</v>
      </c>
      <c r="N4979" s="31" t="s">
        <v>90</v>
      </c>
      <c r="O4979" s="31" t="s">
        <v>91</v>
      </c>
      <c r="P4979" s="31" t="s">
        <v>91</v>
      </c>
      <c r="Q4979" s="31" t="s">
        <v>91</v>
      </c>
      <c r="R4979" s="31" t="s">
        <v>90</v>
      </c>
      <c r="S4979" s="31" t="s">
        <v>91</v>
      </c>
      <c r="T4979" s="31" t="s">
        <v>91</v>
      </c>
      <c r="U4979" s="31" t="s">
        <v>91</v>
      </c>
      <c r="V4979" s="31" t="s">
        <v>90</v>
      </c>
      <c r="W4979" s="31" t="s">
        <v>91</v>
      </c>
      <c r="X4979" s="31" t="s">
        <v>91</v>
      </c>
      <c r="Y4979" s="31" t="s">
        <v>91</v>
      </c>
      <c r="AA4979" s="31" t="s">
        <v>100</v>
      </c>
      <c r="AB4979" s="31">
        <v>0</v>
      </c>
    </row>
    <row r="4980" spans="2:28" x14ac:dyDescent="0.25">
      <c r="B4980" s="31" t="s">
        <v>10390</v>
      </c>
      <c r="C4980" s="31">
        <v>907</v>
      </c>
      <c r="D4980" s="31" t="s">
        <v>10062</v>
      </c>
      <c r="E4980" s="31" t="s">
        <v>10272</v>
      </c>
      <c r="F4980" s="31" t="s">
        <v>10273</v>
      </c>
      <c r="G4980" s="31" t="s">
        <v>10274</v>
      </c>
      <c r="H4980" s="31" t="s">
        <v>193</v>
      </c>
      <c r="I4980" s="31" t="s">
        <v>10275</v>
      </c>
      <c r="J4980" s="31" t="s">
        <v>160</v>
      </c>
      <c r="K4980" s="31" t="s">
        <v>108</v>
      </c>
      <c r="L4980" s="31" t="s">
        <v>10371</v>
      </c>
      <c r="M4980" s="31">
        <v>0</v>
      </c>
      <c r="N4980" s="31" t="s">
        <v>90</v>
      </c>
      <c r="O4980" s="31" t="s">
        <v>91</v>
      </c>
      <c r="P4980" s="31" t="s">
        <v>91</v>
      </c>
      <c r="Q4980" s="31" t="s">
        <v>91</v>
      </c>
      <c r="R4980" s="31" t="s">
        <v>90</v>
      </c>
      <c r="S4980" s="31" t="s">
        <v>91</v>
      </c>
      <c r="T4980" s="31" t="s">
        <v>91</v>
      </c>
      <c r="U4980" s="31" t="s">
        <v>91</v>
      </c>
      <c r="V4980" s="31" t="s">
        <v>90</v>
      </c>
      <c r="W4980" s="31" t="s">
        <v>91</v>
      </c>
      <c r="X4980" s="31" t="s">
        <v>91</v>
      </c>
      <c r="Y4980" s="31" t="s">
        <v>91</v>
      </c>
      <c r="AA4980" s="31" t="s">
        <v>100</v>
      </c>
      <c r="AB4980" s="31">
        <v>0</v>
      </c>
    </row>
    <row r="4981" spans="2:28" x14ac:dyDescent="0.25">
      <c r="B4981" s="31" t="s">
        <v>10391</v>
      </c>
      <c r="C4981" s="31">
        <v>907</v>
      </c>
      <c r="D4981" s="31" t="s">
        <v>10062</v>
      </c>
      <c r="E4981" s="31" t="s">
        <v>10272</v>
      </c>
      <c r="F4981" s="31" t="s">
        <v>10273</v>
      </c>
      <c r="G4981" s="31" t="s">
        <v>10274</v>
      </c>
      <c r="H4981" s="31" t="s">
        <v>193</v>
      </c>
      <c r="I4981" s="31" t="s">
        <v>10275</v>
      </c>
      <c r="J4981" s="31" t="s">
        <v>160</v>
      </c>
      <c r="K4981" s="31" t="s">
        <v>110</v>
      </c>
      <c r="L4981" s="31" t="s">
        <v>10371</v>
      </c>
      <c r="M4981" s="31">
        <v>0</v>
      </c>
      <c r="N4981" s="31" t="s">
        <v>90</v>
      </c>
      <c r="O4981" s="31" t="s">
        <v>91</v>
      </c>
      <c r="P4981" s="31" t="s">
        <v>91</v>
      </c>
      <c r="Q4981" s="31" t="s">
        <v>91</v>
      </c>
      <c r="R4981" s="31" t="s">
        <v>90</v>
      </c>
      <c r="S4981" s="31" t="s">
        <v>91</v>
      </c>
      <c r="T4981" s="31" t="s">
        <v>91</v>
      </c>
      <c r="U4981" s="31" t="s">
        <v>91</v>
      </c>
      <c r="V4981" s="31" t="s">
        <v>90</v>
      </c>
      <c r="W4981" s="31" t="s">
        <v>91</v>
      </c>
      <c r="X4981" s="31" t="s">
        <v>91</v>
      </c>
      <c r="Y4981" s="31" t="s">
        <v>91</v>
      </c>
      <c r="AA4981" s="31" t="s">
        <v>100</v>
      </c>
      <c r="AB4981" s="31">
        <v>0</v>
      </c>
    </row>
    <row r="4982" spans="2:28" x14ac:dyDescent="0.25">
      <c r="B4982" s="31" t="s">
        <v>10392</v>
      </c>
      <c r="C4982" s="31">
        <v>907</v>
      </c>
      <c r="D4982" s="31" t="s">
        <v>10062</v>
      </c>
      <c r="E4982" s="31" t="s">
        <v>10272</v>
      </c>
      <c r="F4982" s="31" t="s">
        <v>10273</v>
      </c>
      <c r="G4982" s="31" t="s">
        <v>10274</v>
      </c>
      <c r="H4982" s="31" t="s">
        <v>193</v>
      </c>
      <c r="I4982" s="31" t="s">
        <v>10275</v>
      </c>
      <c r="J4982" s="31" t="s">
        <v>160</v>
      </c>
      <c r="K4982" s="31" t="s">
        <v>112</v>
      </c>
      <c r="L4982" s="31" t="s">
        <v>10371</v>
      </c>
      <c r="M4982" s="31">
        <v>0</v>
      </c>
      <c r="N4982" s="31" t="s">
        <v>90</v>
      </c>
      <c r="O4982" s="31" t="s">
        <v>91</v>
      </c>
      <c r="P4982" s="31" t="s">
        <v>91</v>
      </c>
      <c r="Q4982" s="31" t="s">
        <v>91</v>
      </c>
      <c r="R4982" s="31" t="s">
        <v>90</v>
      </c>
      <c r="S4982" s="31" t="s">
        <v>91</v>
      </c>
      <c r="T4982" s="31" t="s">
        <v>91</v>
      </c>
      <c r="U4982" s="31" t="s">
        <v>91</v>
      </c>
      <c r="V4982" s="31" t="s">
        <v>90</v>
      </c>
      <c r="W4982" s="31" t="s">
        <v>91</v>
      </c>
      <c r="X4982" s="31" t="s">
        <v>91</v>
      </c>
      <c r="Y4982" s="31" t="s">
        <v>91</v>
      </c>
      <c r="AA4982" s="31" t="s">
        <v>100</v>
      </c>
      <c r="AB4982" s="31">
        <v>0</v>
      </c>
    </row>
    <row r="4983" spans="2:28" x14ac:dyDescent="0.25">
      <c r="B4983" s="31" t="s">
        <v>10393</v>
      </c>
      <c r="C4983" s="31">
        <v>1677</v>
      </c>
      <c r="D4983" s="31" t="s">
        <v>10394</v>
      </c>
      <c r="E4983" s="31" t="s">
        <v>10395</v>
      </c>
      <c r="F4983" s="31" t="s">
        <v>10396</v>
      </c>
      <c r="G4983" s="31" t="s">
        <v>10397</v>
      </c>
      <c r="H4983" s="31" t="s">
        <v>2317</v>
      </c>
      <c r="I4983" s="31" t="s">
        <v>10398</v>
      </c>
      <c r="J4983" s="31" t="s">
        <v>87</v>
      </c>
      <c r="K4983" s="31" t="s">
        <v>161</v>
      </c>
      <c r="L4983" s="31" t="s">
        <v>10399</v>
      </c>
      <c r="M4983" s="31">
        <v>2</v>
      </c>
      <c r="N4983" s="31" t="s">
        <v>116</v>
      </c>
      <c r="O4983" s="31" t="s">
        <v>10400</v>
      </c>
      <c r="P4983" s="31" t="s">
        <v>10401</v>
      </c>
      <c r="Q4983" s="31" t="s">
        <v>10402</v>
      </c>
      <c r="R4983" s="31" t="s">
        <v>90</v>
      </c>
      <c r="S4983" s="31" t="s">
        <v>91</v>
      </c>
      <c r="T4983" s="31" t="s">
        <v>91</v>
      </c>
      <c r="U4983" s="31" t="s">
        <v>91</v>
      </c>
      <c r="V4983" s="31" t="s">
        <v>116</v>
      </c>
      <c r="W4983" s="31" t="s">
        <v>10403</v>
      </c>
      <c r="X4983" s="31" t="s">
        <v>10404</v>
      </c>
      <c r="Y4983" s="31" t="s">
        <v>10405</v>
      </c>
      <c r="AA4983" s="31" t="s">
        <v>94</v>
      </c>
      <c r="AB4983" s="31">
        <v>1</v>
      </c>
    </row>
    <row r="4984" spans="2:28" x14ac:dyDescent="0.25">
      <c r="B4984" s="31" t="s">
        <v>10406</v>
      </c>
      <c r="C4984" s="31">
        <v>1677</v>
      </c>
      <c r="D4984" s="31" t="s">
        <v>10394</v>
      </c>
      <c r="E4984" s="31" t="s">
        <v>10395</v>
      </c>
      <c r="F4984" s="31" t="s">
        <v>10396</v>
      </c>
      <c r="G4984" s="31" t="s">
        <v>10407</v>
      </c>
      <c r="H4984" s="31" t="s">
        <v>4132</v>
      </c>
      <c r="I4984" s="31" t="s">
        <v>10398</v>
      </c>
      <c r="J4984" s="31" t="s">
        <v>87</v>
      </c>
      <c r="K4984" s="31" t="s">
        <v>161</v>
      </c>
      <c r="L4984" s="31" t="s">
        <v>10399</v>
      </c>
      <c r="M4984" s="31">
        <v>2</v>
      </c>
      <c r="N4984" s="31" t="s">
        <v>116</v>
      </c>
      <c r="O4984" s="31" t="s">
        <v>10400</v>
      </c>
      <c r="P4984" s="31" t="s">
        <v>10401</v>
      </c>
      <c r="Q4984" s="31" t="s">
        <v>10402</v>
      </c>
      <c r="R4984" s="31" t="s">
        <v>90</v>
      </c>
      <c r="S4984" s="31" t="s">
        <v>91</v>
      </c>
      <c r="T4984" s="31" t="s">
        <v>91</v>
      </c>
      <c r="U4984" s="31" t="s">
        <v>91</v>
      </c>
      <c r="V4984" s="31" t="s">
        <v>116</v>
      </c>
      <c r="W4984" s="31" t="s">
        <v>10403</v>
      </c>
      <c r="X4984" s="31" t="s">
        <v>10404</v>
      </c>
      <c r="Y4984" s="31" t="s">
        <v>10405</v>
      </c>
      <c r="AA4984" s="31" t="s">
        <v>94</v>
      </c>
      <c r="AB4984" s="31">
        <v>1</v>
      </c>
    </row>
    <row r="4985" spans="2:28" x14ac:dyDescent="0.25">
      <c r="B4985" s="31" t="s">
        <v>10408</v>
      </c>
      <c r="C4985" s="31">
        <v>1678</v>
      </c>
      <c r="D4985" s="31" t="s">
        <v>10394</v>
      </c>
      <c r="E4985" s="31" t="s">
        <v>10395</v>
      </c>
      <c r="F4985" s="31" t="s">
        <v>10396</v>
      </c>
      <c r="G4985" s="31" t="s">
        <v>10397</v>
      </c>
      <c r="H4985" s="31" t="s">
        <v>2317</v>
      </c>
      <c r="I4985" s="31" t="s">
        <v>10398</v>
      </c>
      <c r="J4985" s="31" t="s">
        <v>87</v>
      </c>
      <c r="K4985" s="31" t="s">
        <v>164</v>
      </c>
      <c r="L4985" s="31" t="s">
        <v>2335</v>
      </c>
      <c r="M4985" s="31">
        <v>0</v>
      </c>
      <c r="N4985" s="31" t="s">
        <v>90</v>
      </c>
      <c r="O4985" s="31" t="s">
        <v>91</v>
      </c>
      <c r="P4985" s="31" t="s">
        <v>91</v>
      </c>
      <c r="Q4985" s="31" t="s">
        <v>91</v>
      </c>
      <c r="R4985" s="31" t="s">
        <v>90</v>
      </c>
      <c r="S4985" s="31" t="s">
        <v>91</v>
      </c>
      <c r="T4985" s="31" t="s">
        <v>91</v>
      </c>
      <c r="U4985" s="31" t="s">
        <v>91</v>
      </c>
      <c r="V4985" s="31" t="s">
        <v>90</v>
      </c>
      <c r="W4985" s="31" t="s">
        <v>91</v>
      </c>
      <c r="X4985" s="31" t="s">
        <v>91</v>
      </c>
      <c r="Y4985" s="31" t="s">
        <v>91</v>
      </c>
      <c r="AA4985" s="31" t="s">
        <v>94</v>
      </c>
      <c r="AB4985" s="31">
        <v>0</v>
      </c>
    </row>
    <row r="4986" spans="2:28" x14ac:dyDescent="0.25">
      <c r="B4986" s="31" t="s">
        <v>10409</v>
      </c>
      <c r="C4986" s="31">
        <v>1678</v>
      </c>
      <c r="D4986" s="31" t="s">
        <v>10394</v>
      </c>
      <c r="E4986" s="31" t="s">
        <v>10395</v>
      </c>
      <c r="F4986" s="31" t="s">
        <v>10396</v>
      </c>
      <c r="G4986" s="31" t="s">
        <v>10397</v>
      </c>
      <c r="H4986" s="31" t="s">
        <v>2317</v>
      </c>
      <c r="I4986" s="31" t="s">
        <v>10398</v>
      </c>
      <c r="J4986" s="31" t="s">
        <v>87</v>
      </c>
      <c r="K4986" s="31" t="s">
        <v>166</v>
      </c>
      <c r="L4986" s="31" t="s">
        <v>2335</v>
      </c>
      <c r="M4986" s="31">
        <v>0</v>
      </c>
      <c r="N4986" s="31" t="s">
        <v>90</v>
      </c>
      <c r="O4986" s="31" t="s">
        <v>91</v>
      </c>
      <c r="P4986" s="31" t="s">
        <v>91</v>
      </c>
      <c r="Q4986" s="31" t="s">
        <v>91</v>
      </c>
      <c r="R4986" s="31" t="s">
        <v>90</v>
      </c>
      <c r="S4986" s="31" t="s">
        <v>91</v>
      </c>
      <c r="T4986" s="31" t="s">
        <v>91</v>
      </c>
      <c r="U4986" s="31" t="s">
        <v>91</v>
      </c>
      <c r="V4986" s="31" t="s">
        <v>90</v>
      </c>
      <c r="W4986" s="31" t="s">
        <v>91</v>
      </c>
      <c r="X4986" s="31" t="s">
        <v>91</v>
      </c>
      <c r="Y4986" s="31" t="s">
        <v>91</v>
      </c>
      <c r="AA4986" s="31" t="s">
        <v>94</v>
      </c>
      <c r="AB4986" s="31">
        <v>0</v>
      </c>
    </row>
    <row r="4987" spans="2:28" x14ac:dyDescent="0.25">
      <c r="B4987" s="31" t="s">
        <v>10410</v>
      </c>
      <c r="C4987" s="31">
        <v>1678</v>
      </c>
      <c r="D4987" s="31" t="s">
        <v>10394</v>
      </c>
      <c r="E4987" s="31" t="s">
        <v>10395</v>
      </c>
      <c r="F4987" s="31" t="s">
        <v>10396</v>
      </c>
      <c r="G4987" s="31" t="s">
        <v>10397</v>
      </c>
      <c r="H4987" s="31" t="s">
        <v>2317</v>
      </c>
      <c r="I4987" s="31" t="s">
        <v>10398</v>
      </c>
      <c r="J4987" s="31" t="s">
        <v>87</v>
      </c>
      <c r="K4987" s="31" t="s">
        <v>88</v>
      </c>
      <c r="L4987" s="31" t="s">
        <v>2335</v>
      </c>
      <c r="M4987" s="31">
        <v>0</v>
      </c>
      <c r="N4987" s="31" t="s">
        <v>90</v>
      </c>
      <c r="O4987" s="31" t="s">
        <v>91</v>
      </c>
      <c r="P4987" s="31" t="s">
        <v>91</v>
      </c>
      <c r="Q4987" s="31" t="s">
        <v>91</v>
      </c>
      <c r="R4987" s="31" t="s">
        <v>90</v>
      </c>
      <c r="S4987" s="31" t="s">
        <v>91</v>
      </c>
      <c r="T4987" s="31" t="s">
        <v>91</v>
      </c>
      <c r="U4987" s="31" t="s">
        <v>91</v>
      </c>
      <c r="V4987" s="31" t="s">
        <v>90</v>
      </c>
      <c r="W4987" s="31" t="s">
        <v>91</v>
      </c>
      <c r="X4987" s="31" t="s">
        <v>91</v>
      </c>
      <c r="Y4987" s="31" t="s">
        <v>91</v>
      </c>
      <c r="AA4987" s="31" t="s">
        <v>94</v>
      </c>
      <c r="AB4987" s="31">
        <v>0</v>
      </c>
    </row>
    <row r="4988" spans="2:28" x14ac:dyDescent="0.25">
      <c r="B4988" s="31" t="s">
        <v>10411</v>
      </c>
      <c r="C4988" s="31">
        <v>1678</v>
      </c>
      <c r="D4988" s="31" t="s">
        <v>10394</v>
      </c>
      <c r="E4988" s="31" t="s">
        <v>10395</v>
      </c>
      <c r="F4988" s="31" t="s">
        <v>10396</v>
      </c>
      <c r="G4988" s="31" t="s">
        <v>10397</v>
      </c>
      <c r="H4988" s="31" t="s">
        <v>2317</v>
      </c>
      <c r="I4988" s="31" t="s">
        <v>10398</v>
      </c>
      <c r="J4988" s="31" t="s">
        <v>87</v>
      </c>
      <c r="K4988" s="31" t="s">
        <v>114</v>
      </c>
      <c r="L4988" s="31" t="s">
        <v>2335</v>
      </c>
      <c r="M4988" s="31">
        <v>0</v>
      </c>
      <c r="N4988" s="31" t="s">
        <v>90</v>
      </c>
      <c r="O4988" s="31" t="s">
        <v>91</v>
      </c>
      <c r="P4988" s="31" t="s">
        <v>91</v>
      </c>
      <c r="Q4988" s="31" t="s">
        <v>91</v>
      </c>
      <c r="R4988" s="31" t="s">
        <v>90</v>
      </c>
      <c r="S4988" s="31" t="s">
        <v>91</v>
      </c>
      <c r="T4988" s="31" t="s">
        <v>91</v>
      </c>
      <c r="U4988" s="31" t="s">
        <v>91</v>
      </c>
      <c r="V4988" s="31" t="s">
        <v>90</v>
      </c>
      <c r="W4988" s="31" t="s">
        <v>91</v>
      </c>
      <c r="X4988" s="31" t="s">
        <v>91</v>
      </c>
      <c r="Y4988" s="31" t="s">
        <v>91</v>
      </c>
      <c r="AA4988" s="31" t="s">
        <v>94</v>
      </c>
      <c r="AB4988" s="31">
        <v>0</v>
      </c>
    </row>
    <row r="4989" spans="2:28" x14ac:dyDescent="0.25">
      <c r="B4989" s="31" t="s">
        <v>10412</v>
      </c>
      <c r="C4989" s="31">
        <v>1678</v>
      </c>
      <c r="D4989" s="31" t="s">
        <v>10394</v>
      </c>
      <c r="E4989" s="31" t="s">
        <v>10395</v>
      </c>
      <c r="F4989" s="31" t="s">
        <v>10396</v>
      </c>
      <c r="G4989" s="31" t="s">
        <v>10397</v>
      </c>
      <c r="H4989" s="31" t="s">
        <v>2317</v>
      </c>
      <c r="I4989" s="31" t="s">
        <v>10398</v>
      </c>
      <c r="J4989" s="31" t="s">
        <v>87</v>
      </c>
      <c r="K4989" s="31" t="s">
        <v>170</v>
      </c>
      <c r="L4989" s="31" t="s">
        <v>2335</v>
      </c>
      <c r="M4989" s="31">
        <v>0</v>
      </c>
      <c r="N4989" s="31" t="s">
        <v>90</v>
      </c>
      <c r="O4989" s="31" t="s">
        <v>91</v>
      </c>
      <c r="P4989" s="31" t="s">
        <v>91</v>
      </c>
      <c r="Q4989" s="31" t="s">
        <v>91</v>
      </c>
      <c r="R4989" s="31" t="s">
        <v>90</v>
      </c>
      <c r="S4989" s="31" t="s">
        <v>91</v>
      </c>
      <c r="T4989" s="31" t="s">
        <v>91</v>
      </c>
      <c r="U4989" s="31" t="s">
        <v>91</v>
      </c>
      <c r="V4989" s="31" t="s">
        <v>90</v>
      </c>
      <c r="W4989" s="31" t="s">
        <v>91</v>
      </c>
      <c r="X4989" s="31" t="s">
        <v>91</v>
      </c>
      <c r="Y4989" s="31" t="s">
        <v>91</v>
      </c>
      <c r="AA4989" s="31" t="s">
        <v>94</v>
      </c>
      <c r="AB4989" s="31">
        <v>0</v>
      </c>
    </row>
    <row r="4990" spans="2:28" x14ac:dyDescent="0.25">
      <c r="B4990" s="31" t="s">
        <v>10413</v>
      </c>
      <c r="C4990" s="31">
        <v>1678</v>
      </c>
      <c r="D4990" s="31" t="s">
        <v>10394</v>
      </c>
      <c r="E4990" s="31" t="s">
        <v>10395</v>
      </c>
      <c r="F4990" s="31" t="s">
        <v>10396</v>
      </c>
      <c r="G4990" s="31" t="s">
        <v>10397</v>
      </c>
      <c r="H4990" s="31" t="s">
        <v>2317</v>
      </c>
      <c r="I4990" s="31" t="s">
        <v>10398</v>
      </c>
      <c r="J4990" s="31" t="s">
        <v>87</v>
      </c>
      <c r="K4990" s="31" t="s">
        <v>125</v>
      </c>
      <c r="L4990" s="31" t="s">
        <v>2335</v>
      </c>
      <c r="M4990" s="31">
        <v>0</v>
      </c>
      <c r="N4990" s="31" t="s">
        <v>90</v>
      </c>
      <c r="O4990" s="31" t="s">
        <v>91</v>
      </c>
      <c r="P4990" s="31" t="s">
        <v>91</v>
      </c>
      <c r="Q4990" s="31" t="s">
        <v>91</v>
      </c>
      <c r="R4990" s="31" t="s">
        <v>90</v>
      </c>
      <c r="S4990" s="31" t="s">
        <v>91</v>
      </c>
      <c r="T4990" s="31" t="s">
        <v>91</v>
      </c>
      <c r="U4990" s="31" t="s">
        <v>91</v>
      </c>
      <c r="V4990" s="31" t="s">
        <v>90</v>
      </c>
      <c r="W4990" s="31" t="s">
        <v>91</v>
      </c>
      <c r="X4990" s="31" t="s">
        <v>91</v>
      </c>
      <c r="Y4990" s="31" t="s">
        <v>91</v>
      </c>
      <c r="AA4990" s="31" t="s">
        <v>97</v>
      </c>
      <c r="AB4990" s="31">
        <v>0</v>
      </c>
    </row>
    <row r="4991" spans="2:28" x14ac:dyDescent="0.25">
      <c r="B4991" s="31" t="s">
        <v>10414</v>
      </c>
      <c r="C4991" s="31">
        <v>1678</v>
      </c>
      <c r="D4991" s="31" t="s">
        <v>10394</v>
      </c>
      <c r="E4991" s="31" t="s">
        <v>10395</v>
      </c>
      <c r="F4991" s="31" t="s">
        <v>10396</v>
      </c>
      <c r="G4991" s="31" t="s">
        <v>10397</v>
      </c>
      <c r="H4991" s="31" t="s">
        <v>2317</v>
      </c>
      <c r="I4991" s="31" t="s">
        <v>10398</v>
      </c>
      <c r="J4991" s="31" t="s">
        <v>87</v>
      </c>
      <c r="K4991" s="31" t="s">
        <v>134</v>
      </c>
      <c r="L4991" s="31" t="s">
        <v>2335</v>
      </c>
      <c r="M4991" s="31">
        <v>0</v>
      </c>
      <c r="N4991" s="31" t="s">
        <v>90</v>
      </c>
      <c r="O4991" s="31" t="s">
        <v>91</v>
      </c>
      <c r="P4991" s="31" t="s">
        <v>91</v>
      </c>
      <c r="Q4991" s="31" t="s">
        <v>91</v>
      </c>
      <c r="R4991" s="31" t="s">
        <v>90</v>
      </c>
      <c r="S4991" s="31" t="s">
        <v>91</v>
      </c>
      <c r="T4991" s="31" t="s">
        <v>91</v>
      </c>
      <c r="U4991" s="31" t="s">
        <v>91</v>
      </c>
      <c r="V4991" s="31" t="s">
        <v>90</v>
      </c>
      <c r="W4991" s="31" t="s">
        <v>91</v>
      </c>
      <c r="X4991" s="31" t="s">
        <v>91</v>
      </c>
      <c r="Y4991" s="31" t="s">
        <v>91</v>
      </c>
      <c r="AA4991" s="31" t="s">
        <v>97</v>
      </c>
      <c r="AB4991" s="31">
        <v>0</v>
      </c>
    </row>
    <row r="4992" spans="2:28" x14ac:dyDescent="0.25">
      <c r="B4992" s="31" t="s">
        <v>10415</v>
      </c>
      <c r="C4992" s="31">
        <v>1678</v>
      </c>
      <c r="D4992" s="31" t="s">
        <v>10394</v>
      </c>
      <c r="E4992" s="31" t="s">
        <v>10395</v>
      </c>
      <c r="F4992" s="31" t="s">
        <v>10396</v>
      </c>
      <c r="G4992" s="31" t="s">
        <v>10397</v>
      </c>
      <c r="H4992" s="31" t="s">
        <v>2317</v>
      </c>
      <c r="I4992" s="31" t="s">
        <v>10398</v>
      </c>
      <c r="J4992" s="31" t="s">
        <v>87</v>
      </c>
      <c r="K4992" s="31" t="s">
        <v>139</v>
      </c>
      <c r="L4992" s="31" t="s">
        <v>2335</v>
      </c>
      <c r="M4992" s="31">
        <v>0</v>
      </c>
      <c r="N4992" s="31" t="s">
        <v>90</v>
      </c>
      <c r="O4992" s="31" t="s">
        <v>91</v>
      </c>
      <c r="P4992" s="31" t="s">
        <v>91</v>
      </c>
      <c r="Q4992" s="31" t="s">
        <v>91</v>
      </c>
      <c r="R4992" s="31" t="s">
        <v>90</v>
      </c>
      <c r="S4992" s="31" t="s">
        <v>91</v>
      </c>
      <c r="T4992" s="31" t="s">
        <v>91</v>
      </c>
      <c r="U4992" s="31" t="s">
        <v>91</v>
      </c>
      <c r="V4992" s="31" t="s">
        <v>90</v>
      </c>
      <c r="W4992" s="31" t="s">
        <v>91</v>
      </c>
      <c r="X4992" s="31" t="s">
        <v>91</v>
      </c>
      <c r="Y4992" s="31" t="s">
        <v>91</v>
      </c>
      <c r="AA4992" s="31" t="s">
        <v>97</v>
      </c>
      <c r="AB4992" s="31">
        <v>0</v>
      </c>
    </row>
    <row r="4993" spans="2:28" x14ac:dyDescent="0.25">
      <c r="B4993" s="31" t="s">
        <v>10416</v>
      </c>
      <c r="C4993" s="31">
        <v>1678</v>
      </c>
      <c r="D4993" s="31" t="s">
        <v>10394</v>
      </c>
      <c r="E4993" s="31" t="s">
        <v>10395</v>
      </c>
      <c r="F4993" s="31" t="s">
        <v>10396</v>
      </c>
      <c r="G4993" s="31" t="s">
        <v>10397</v>
      </c>
      <c r="H4993" s="31" t="s">
        <v>2317</v>
      </c>
      <c r="I4993" s="31" t="s">
        <v>10398</v>
      </c>
      <c r="J4993" s="31" t="s">
        <v>87</v>
      </c>
      <c r="K4993" s="31" t="s">
        <v>145</v>
      </c>
      <c r="L4993" s="31" t="s">
        <v>2335</v>
      </c>
      <c r="M4993" s="31">
        <v>0</v>
      </c>
      <c r="N4993" s="31" t="s">
        <v>90</v>
      </c>
      <c r="O4993" s="31" t="s">
        <v>91</v>
      </c>
      <c r="P4993" s="31" t="s">
        <v>91</v>
      </c>
      <c r="Q4993" s="31" t="s">
        <v>91</v>
      </c>
      <c r="R4993" s="31" t="s">
        <v>90</v>
      </c>
      <c r="S4993" s="31" t="s">
        <v>91</v>
      </c>
      <c r="T4993" s="31" t="s">
        <v>91</v>
      </c>
      <c r="U4993" s="31" t="s">
        <v>91</v>
      </c>
      <c r="V4993" s="31" t="s">
        <v>90</v>
      </c>
      <c r="W4993" s="31" t="s">
        <v>91</v>
      </c>
      <c r="X4993" s="31" t="s">
        <v>91</v>
      </c>
      <c r="Y4993" s="31" t="s">
        <v>91</v>
      </c>
      <c r="AA4993" s="31" t="s">
        <v>97</v>
      </c>
      <c r="AB4993" s="31">
        <v>0</v>
      </c>
    </row>
    <row r="4994" spans="2:28" x14ac:dyDescent="0.25">
      <c r="B4994" s="31" t="s">
        <v>10417</v>
      </c>
      <c r="C4994" s="31">
        <v>1678</v>
      </c>
      <c r="D4994" s="31" t="s">
        <v>10394</v>
      </c>
      <c r="E4994" s="31" t="s">
        <v>10395</v>
      </c>
      <c r="F4994" s="31" t="s">
        <v>10396</v>
      </c>
      <c r="G4994" s="31" t="s">
        <v>10397</v>
      </c>
      <c r="H4994" s="31" t="s">
        <v>2317</v>
      </c>
      <c r="I4994" s="31" t="s">
        <v>10398</v>
      </c>
      <c r="J4994" s="31" t="s">
        <v>87</v>
      </c>
      <c r="K4994" s="31" t="s">
        <v>96</v>
      </c>
      <c r="L4994" s="31" t="s">
        <v>2335</v>
      </c>
      <c r="M4994" s="31">
        <v>0</v>
      </c>
      <c r="N4994" s="31" t="s">
        <v>90</v>
      </c>
      <c r="O4994" s="31" t="s">
        <v>91</v>
      </c>
      <c r="P4994" s="31" t="s">
        <v>91</v>
      </c>
      <c r="Q4994" s="31" t="s">
        <v>91</v>
      </c>
      <c r="R4994" s="31" t="s">
        <v>90</v>
      </c>
      <c r="S4994" s="31" t="s">
        <v>91</v>
      </c>
      <c r="T4994" s="31" t="s">
        <v>91</v>
      </c>
      <c r="U4994" s="31" t="s">
        <v>91</v>
      </c>
      <c r="V4994" s="31" t="s">
        <v>90</v>
      </c>
      <c r="W4994" s="31" t="s">
        <v>91</v>
      </c>
      <c r="X4994" s="31" t="s">
        <v>91</v>
      </c>
      <c r="Y4994" s="31" t="s">
        <v>91</v>
      </c>
      <c r="AA4994" s="31" t="s">
        <v>97</v>
      </c>
      <c r="AB4994" s="31">
        <v>0</v>
      </c>
    </row>
    <row r="4995" spans="2:28" x14ac:dyDescent="0.25">
      <c r="B4995" s="31" t="s">
        <v>10418</v>
      </c>
      <c r="C4995" s="31">
        <v>1678</v>
      </c>
      <c r="D4995" s="31" t="s">
        <v>10394</v>
      </c>
      <c r="E4995" s="31" t="s">
        <v>10395</v>
      </c>
      <c r="F4995" s="31" t="s">
        <v>10396</v>
      </c>
      <c r="G4995" s="31" t="s">
        <v>10397</v>
      </c>
      <c r="H4995" s="31" t="s">
        <v>2317</v>
      </c>
      <c r="I4995" s="31" t="s">
        <v>10398</v>
      </c>
      <c r="J4995" s="31" t="s">
        <v>87</v>
      </c>
      <c r="K4995" s="31" t="s">
        <v>150</v>
      </c>
      <c r="L4995" s="31" t="s">
        <v>2335</v>
      </c>
      <c r="M4995" s="31">
        <v>0</v>
      </c>
      <c r="N4995" s="31" t="s">
        <v>90</v>
      </c>
      <c r="O4995" s="31" t="s">
        <v>91</v>
      </c>
      <c r="P4995" s="31" t="s">
        <v>91</v>
      </c>
      <c r="Q4995" s="31" t="s">
        <v>91</v>
      </c>
      <c r="R4995" s="31" t="s">
        <v>90</v>
      </c>
      <c r="S4995" s="31" t="s">
        <v>91</v>
      </c>
      <c r="T4995" s="31" t="s">
        <v>91</v>
      </c>
      <c r="U4995" s="31" t="s">
        <v>91</v>
      </c>
      <c r="V4995" s="31" t="s">
        <v>90</v>
      </c>
      <c r="W4995" s="31" t="s">
        <v>91</v>
      </c>
      <c r="X4995" s="31" t="s">
        <v>91</v>
      </c>
      <c r="Y4995" s="31" t="s">
        <v>91</v>
      </c>
      <c r="AA4995" s="31" t="s">
        <v>97</v>
      </c>
      <c r="AB4995" s="31">
        <v>0</v>
      </c>
    </row>
    <row r="4996" spans="2:28" x14ac:dyDescent="0.25">
      <c r="B4996" s="31" t="s">
        <v>10419</v>
      </c>
      <c r="C4996" s="31">
        <v>1678</v>
      </c>
      <c r="D4996" s="31" t="s">
        <v>10394</v>
      </c>
      <c r="E4996" s="31" t="s">
        <v>10395</v>
      </c>
      <c r="F4996" s="31" t="s">
        <v>10396</v>
      </c>
      <c r="G4996" s="31" t="s">
        <v>10397</v>
      </c>
      <c r="H4996" s="31" t="s">
        <v>2317</v>
      </c>
      <c r="I4996" s="31" t="s">
        <v>10398</v>
      </c>
      <c r="J4996" s="31" t="s">
        <v>87</v>
      </c>
      <c r="K4996" s="31" t="s">
        <v>156</v>
      </c>
      <c r="L4996" s="31" t="s">
        <v>2335</v>
      </c>
      <c r="M4996" s="31">
        <v>0</v>
      </c>
      <c r="N4996" s="31" t="s">
        <v>90</v>
      </c>
      <c r="O4996" s="31" t="s">
        <v>91</v>
      </c>
      <c r="P4996" s="31" t="s">
        <v>91</v>
      </c>
      <c r="Q4996" s="31" t="s">
        <v>91</v>
      </c>
      <c r="R4996" s="31" t="s">
        <v>90</v>
      </c>
      <c r="S4996" s="31" t="s">
        <v>91</v>
      </c>
      <c r="T4996" s="31" t="s">
        <v>91</v>
      </c>
      <c r="U4996" s="31" t="s">
        <v>91</v>
      </c>
      <c r="V4996" s="31" t="s">
        <v>90</v>
      </c>
      <c r="W4996" s="31" t="s">
        <v>91</v>
      </c>
      <c r="X4996" s="31" t="s">
        <v>91</v>
      </c>
      <c r="Y4996" s="31" t="s">
        <v>91</v>
      </c>
      <c r="AA4996" s="31" t="s">
        <v>97</v>
      </c>
      <c r="AB4996" s="31">
        <v>0</v>
      </c>
    </row>
    <row r="4997" spans="2:28" x14ac:dyDescent="0.25">
      <c r="B4997" s="31" t="s">
        <v>10420</v>
      </c>
      <c r="C4997" s="31">
        <v>1678</v>
      </c>
      <c r="D4997" s="31" t="s">
        <v>10394</v>
      </c>
      <c r="E4997" s="31" t="s">
        <v>10395</v>
      </c>
      <c r="F4997" s="31" t="s">
        <v>10396</v>
      </c>
      <c r="G4997" s="31" t="s">
        <v>10397</v>
      </c>
      <c r="H4997" s="31" t="s">
        <v>2317</v>
      </c>
      <c r="I4997" s="31" t="s">
        <v>10398</v>
      </c>
      <c r="J4997" s="31" t="s">
        <v>87</v>
      </c>
      <c r="K4997" s="31" t="s">
        <v>181</v>
      </c>
      <c r="L4997" s="31" t="s">
        <v>2335</v>
      </c>
      <c r="M4997" s="31">
        <v>0</v>
      </c>
      <c r="N4997" s="31" t="s">
        <v>90</v>
      </c>
      <c r="O4997" s="31" t="s">
        <v>91</v>
      </c>
      <c r="P4997" s="31" t="s">
        <v>91</v>
      </c>
      <c r="Q4997" s="31" t="s">
        <v>91</v>
      </c>
      <c r="R4997" s="31" t="s">
        <v>90</v>
      </c>
      <c r="S4997" s="31" t="s">
        <v>91</v>
      </c>
      <c r="T4997" s="31" t="s">
        <v>91</v>
      </c>
      <c r="U4997" s="31" t="s">
        <v>91</v>
      </c>
      <c r="V4997" s="31" t="s">
        <v>90</v>
      </c>
      <c r="W4997" s="31" t="s">
        <v>91</v>
      </c>
      <c r="X4997" s="31" t="s">
        <v>91</v>
      </c>
      <c r="Y4997" s="31" t="s">
        <v>91</v>
      </c>
      <c r="AA4997" s="31" t="s">
        <v>100</v>
      </c>
      <c r="AB4997" s="31">
        <v>0</v>
      </c>
    </row>
    <row r="4998" spans="2:28" x14ac:dyDescent="0.25">
      <c r="B4998" s="31" t="s">
        <v>10421</v>
      </c>
      <c r="C4998" s="31">
        <v>1678</v>
      </c>
      <c r="D4998" s="31" t="s">
        <v>10394</v>
      </c>
      <c r="E4998" s="31" t="s">
        <v>10395</v>
      </c>
      <c r="F4998" s="31" t="s">
        <v>10396</v>
      </c>
      <c r="G4998" s="31" t="s">
        <v>10397</v>
      </c>
      <c r="H4998" s="31" t="s">
        <v>2317</v>
      </c>
      <c r="I4998" s="31" t="s">
        <v>10398</v>
      </c>
      <c r="J4998" s="31" t="s">
        <v>87</v>
      </c>
      <c r="K4998" s="31" t="s">
        <v>99</v>
      </c>
      <c r="L4998" s="31" t="s">
        <v>2335</v>
      </c>
      <c r="M4998" s="31">
        <v>0</v>
      </c>
      <c r="N4998" s="31" t="s">
        <v>90</v>
      </c>
      <c r="O4998" s="31" t="s">
        <v>91</v>
      </c>
      <c r="P4998" s="31" t="s">
        <v>91</v>
      </c>
      <c r="Q4998" s="31" t="s">
        <v>91</v>
      </c>
      <c r="R4998" s="31" t="s">
        <v>90</v>
      </c>
      <c r="S4998" s="31" t="s">
        <v>91</v>
      </c>
      <c r="T4998" s="31" t="s">
        <v>91</v>
      </c>
      <c r="U4998" s="31" t="s">
        <v>91</v>
      </c>
      <c r="V4998" s="31" t="s">
        <v>90</v>
      </c>
      <c r="W4998" s="31" t="s">
        <v>91</v>
      </c>
      <c r="X4998" s="31" t="s">
        <v>91</v>
      </c>
      <c r="Y4998" s="31" t="s">
        <v>91</v>
      </c>
      <c r="AA4998" s="31" t="s">
        <v>100</v>
      </c>
      <c r="AB4998" s="31">
        <v>0</v>
      </c>
    </row>
    <row r="4999" spans="2:28" x14ac:dyDescent="0.25">
      <c r="B4999" s="31" t="s">
        <v>10422</v>
      </c>
      <c r="C4999" s="31">
        <v>1678</v>
      </c>
      <c r="D4999" s="31" t="s">
        <v>10394</v>
      </c>
      <c r="E4999" s="31" t="s">
        <v>10395</v>
      </c>
      <c r="F4999" s="31" t="s">
        <v>10396</v>
      </c>
      <c r="G4999" s="31" t="s">
        <v>10397</v>
      </c>
      <c r="H4999" s="31" t="s">
        <v>2317</v>
      </c>
      <c r="I4999" s="31" t="s">
        <v>10398</v>
      </c>
      <c r="J4999" s="31" t="s">
        <v>87</v>
      </c>
      <c r="K4999" s="31" t="s">
        <v>102</v>
      </c>
      <c r="L4999" s="31" t="s">
        <v>2335</v>
      </c>
      <c r="M4999" s="31">
        <v>0</v>
      </c>
      <c r="N4999" s="31" t="s">
        <v>90</v>
      </c>
      <c r="O4999" s="31" t="s">
        <v>91</v>
      </c>
      <c r="P4999" s="31" t="s">
        <v>91</v>
      </c>
      <c r="Q4999" s="31" t="s">
        <v>91</v>
      </c>
      <c r="R4999" s="31" t="s">
        <v>90</v>
      </c>
      <c r="S4999" s="31" t="s">
        <v>91</v>
      </c>
      <c r="T4999" s="31" t="s">
        <v>91</v>
      </c>
      <c r="U4999" s="31" t="s">
        <v>91</v>
      </c>
      <c r="V4999" s="31" t="s">
        <v>90</v>
      </c>
      <c r="W4999" s="31" t="s">
        <v>91</v>
      </c>
      <c r="X4999" s="31" t="s">
        <v>91</v>
      </c>
      <c r="Y4999" s="31" t="s">
        <v>91</v>
      </c>
      <c r="AA4999" s="31" t="s">
        <v>100</v>
      </c>
      <c r="AB4999" s="31">
        <v>0</v>
      </c>
    </row>
    <row r="5000" spans="2:28" x14ac:dyDescent="0.25">
      <c r="B5000" s="31" t="s">
        <v>10423</v>
      </c>
      <c r="C5000" s="31">
        <v>1678</v>
      </c>
      <c r="D5000" s="31" t="s">
        <v>10394</v>
      </c>
      <c r="E5000" s="31" t="s">
        <v>10395</v>
      </c>
      <c r="F5000" s="31" t="s">
        <v>10396</v>
      </c>
      <c r="G5000" s="31" t="s">
        <v>10397</v>
      </c>
      <c r="H5000" s="31" t="s">
        <v>2317</v>
      </c>
      <c r="I5000" s="31" t="s">
        <v>10398</v>
      </c>
      <c r="J5000" s="31" t="s">
        <v>87</v>
      </c>
      <c r="K5000" s="31" t="s">
        <v>104</v>
      </c>
      <c r="L5000" s="31" t="s">
        <v>2335</v>
      </c>
      <c r="M5000" s="31">
        <v>0</v>
      </c>
      <c r="N5000" s="31" t="s">
        <v>90</v>
      </c>
      <c r="O5000" s="31" t="s">
        <v>91</v>
      </c>
      <c r="P5000" s="31" t="s">
        <v>91</v>
      </c>
      <c r="Q5000" s="31" t="s">
        <v>91</v>
      </c>
      <c r="R5000" s="31" t="s">
        <v>90</v>
      </c>
      <c r="S5000" s="31" t="s">
        <v>91</v>
      </c>
      <c r="T5000" s="31" t="s">
        <v>91</v>
      </c>
      <c r="U5000" s="31" t="s">
        <v>91</v>
      </c>
      <c r="V5000" s="31" t="s">
        <v>90</v>
      </c>
      <c r="W5000" s="31" t="s">
        <v>91</v>
      </c>
      <c r="X5000" s="31" t="s">
        <v>91</v>
      </c>
      <c r="Y5000" s="31" t="s">
        <v>91</v>
      </c>
      <c r="AA5000" s="31" t="s">
        <v>100</v>
      </c>
      <c r="AB5000" s="31">
        <v>0</v>
      </c>
    </row>
    <row r="5001" spans="2:28" x14ac:dyDescent="0.25">
      <c r="B5001" s="31" t="s">
        <v>10424</v>
      </c>
      <c r="C5001" s="31">
        <v>1678</v>
      </c>
      <c r="D5001" s="31" t="s">
        <v>10394</v>
      </c>
      <c r="E5001" s="31" t="s">
        <v>10395</v>
      </c>
      <c r="F5001" s="31" t="s">
        <v>10396</v>
      </c>
      <c r="G5001" s="31" t="s">
        <v>10397</v>
      </c>
      <c r="H5001" s="31" t="s">
        <v>2317</v>
      </c>
      <c r="I5001" s="31" t="s">
        <v>10398</v>
      </c>
      <c r="J5001" s="31" t="s">
        <v>87</v>
      </c>
      <c r="K5001" s="31" t="s">
        <v>106</v>
      </c>
      <c r="L5001" s="31" t="s">
        <v>2335</v>
      </c>
      <c r="M5001" s="31">
        <v>0</v>
      </c>
      <c r="N5001" s="31" t="s">
        <v>90</v>
      </c>
      <c r="O5001" s="31" t="s">
        <v>91</v>
      </c>
      <c r="P5001" s="31" t="s">
        <v>91</v>
      </c>
      <c r="Q5001" s="31" t="s">
        <v>91</v>
      </c>
      <c r="R5001" s="31" t="s">
        <v>90</v>
      </c>
      <c r="S5001" s="31" t="s">
        <v>91</v>
      </c>
      <c r="T5001" s="31" t="s">
        <v>91</v>
      </c>
      <c r="U5001" s="31" t="s">
        <v>91</v>
      </c>
      <c r="V5001" s="31" t="s">
        <v>90</v>
      </c>
      <c r="W5001" s="31" t="s">
        <v>91</v>
      </c>
      <c r="X5001" s="31" t="s">
        <v>91</v>
      </c>
      <c r="Y5001" s="31" t="s">
        <v>91</v>
      </c>
      <c r="AA5001" s="31" t="s">
        <v>100</v>
      </c>
      <c r="AB5001" s="31">
        <v>0</v>
      </c>
    </row>
    <row r="5002" spans="2:28" x14ac:dyDescent="0.25">
      <c r="B5002" s="31" t="s">
        <v>10425</v>
      </c>
      <c r="C5002" s="31">
        <v>1678</v>
      </c>
      <c r="D5002" s="31" t="s">
        <v>10394</v>
      </c>
      <c r="E5002" s="31" t="s">
        <v>10395</v>
      </c>
      <c r="F5002" s="31" t="s">
        <v>10396</v>
      </c>
      <c r="G5002" s="31" t="s">
        <v>10397</v>
      </c>
      <c r="H5002" s="31" t="s">
        <v>2317</v>
      </c>
      <c r="I5002" s="31" t="s">
        <v>10398</v>
      </c>
      <c r="J5002" s="31" t="s">
        <v>87</v>
      </c>
      <c r="K5002" s="31" t="s">
        <v>108</v>
      </c>
      <c r="L5002" s="31" t="s">
        <v>2335</v>
      </c>
      <c r="M5002" s="31">
        <v>0</v>
      </c>
      <c r="N5002" s="31" t="s">
        <v>90</v>
      </c>
      <c r="O5002" s="31" t="s">
        <v>91</v>
      </c>
      <c r="P5002" s="31" t="s">
        <v>91</v>
      </c>
      <c r="Q5002" s="31" t="s">
        <v>91</v>
      </c>
      <c r="R5002" s="31" t="s">
        <v>90</v>
      </c>
      <c r="S5002" s="31" t="s">
        <v>91</v>
      </c>
      <c r="T5002" s="31" t="s">
        <v>91</v>
      </c>
      <c r="U5002" s="31" t="s">
        <v>91</v>
      </c>
      <c r="V5002" s="31" t="s">
        <v>90</v>
      </c>
      <c r="W5002" s="31" t="s">
        <v>91</v>
      </c>
      <c r="X5002" s="31" t="s">
        <v>91</v>
      </c>
      <c r="Y5002" s="31" t="s">
        <v>91</v>
      </c>
      <c r="AA5002" s="31" t="s">
        <v>100</v>
      </c>
      <c r="AB5002" s="31">
        <v>0</v>
      </c>
    </row>
    <row r="5003" spans="2:28" x14ac:dyDescent="0.25">
      <c r="B5003" s="31" t="s">
        <v>10426</v>
      </c>
      <c r="C5003" s="31">
        <v>1678</v>
      </c>
      <c r="D5003" s="31" t="s">
        <v>10394</v>
      </c>
      <c r="E5003" s="31" t="s">
        <v>10395</v>
      </c>
      <c r="F5003" s="31" t="s">
        <v>10396</v>
      </c>
      <c r="G5003" s="31" t="s">
        <v>10397</v>
      </c>
      <c r="H5003" s="31" t="s">
        <v>2317</v>
      </c>
      <c r="I5003" s="31" t="s">
        <v>10398</v>
      </c>
      <c r="J5003" s="31" t="s">
        <v>87</v>
      </c>
      <c r="K5003" s="31" t="s">
        <v>110</v>
      </c>
      <c r="L5003" s="31" t="s">
        <v>2335</v>
      </c>
      <c r="M5003" s="31">
        <v>0</v>
      </c>
      <c r="N5003" s="31" t="s">
        <v>90</v>
      </c>
      <c r="O5003" s="31" t="s">
        <v>91</v>
      </c>
      <c r="P5003" s="31" t="s">
        <v>91</v>
      </c>
      <c r="Q5003" s="31" t="s">
        <v>91</v>
      </c>
      <c r="R5003" s="31" t="s">
        <v>90</v>
      </c>
      <c r="S5003" s="31" t="s">
        <v>91</v>
      </c>
      <c r="T5003" s="31" t="s">
        <v>91</v>
      </c>
      <c r="U5003" s="31" t="s">
        <v>91</v>
      </c>
      <c r="V5003" s="31" t="s">
        <v>90</v>
      </c>
      <c r="W5003" s="31" t="s">
        <v>91</v>
      </c>
      <c r="X5003" s="31" t="s">
        <v>91</v>
      </c>
      <c r="Y5003" s="31" t="s">
        <v>91</v>
      </c>
      <c r="AA5003" s="31" t="s">
        <v>100</v>
      </c>
      <c r="AB5003" s="31">
        <v>0</v>
      </c>
    </row>
    <row r="5004" spans="2:28" x14ac:dyDescent="0.25">
      <c r="B5004" s="31" t="s">
        <v>10427</v>
      </c>
      <c r="C5004" s="31">
        <v>1678</v>
      </c>
      <c r="D5004" s="31" t="s">
        <v>10394</v>
      </c>
      <c r="E5004" s="31" t="s">
        <v>10395</v>
      </c>
      <c r="F5004" s="31" t="s">
        <v>10396</v>
      </c>
      <c r="G5004" s="31" t="s">
        <v>10397</v>
      </c>
      <c r="H5004" s="31" t="s">
        <v>2317</v>
      </c>
      <c r="I5004" s="31" t="s">
        <v>10398</v>
      </c>
      <c r="J5004" s="31" t="s">
        <v>87</v>
      </c>
      <c r="K5004" s="31" t="s">
        <v>112</v>
      </c>
      <c r="L5004" s="31" t="s">
        <v>2335</v>
      </c>
      <c r="M5004" s="31">
        <v>0</v>
      </c>
      <c r="N5004" s="31" t="s">
        <v>90</v>
      </c>
      <c r="O5004" s="31" t="s">
        <v>91</v>
      </c>
      <c r="P5004" s="31" t="s">
        <v>91</v>
      </c>
      <c r="Q5004" s="31" t="s">
        <v>91</v>
      </c>
      <c r="R5004" s="31" t="s">
        <v>90</v>
      </c>
      <c r="S5004" s="31" t="s">
        <v>91</v>
      </c>
      <c r="T5004" s="31" t="s">
        <v>91</v>
      </c>
      <c r="U5004" s="31" t="s">
        <v>91</v>
      </c>
      <c r="V5004" s="31" t="s">
        <v>90</v>
      </c>
      <c r="W5004" s="31" t="s">
        <v>91</v>
      </c>
      <c r="X5004" s="31" t="s">
        <v>91</v>
      </c>
      <c r="Y5004" s="31" t="s">
        <v>91</v>
      </c>
      <c r="AA5004" s="31" t="s">
        <v>100</v>
      </c>
      <c r="AB5004" s="31">
        <v>0</v>
      </c>
    </row>
    <row r="5005" spans="2:28" x14ac:dyDescent="0.25">
      <c r="B5005" s="31" t="s">
        <v>10428</v>
      </c>
      <c r="C5005" s="31">
        <v>1678</v>
      </c>
      <c r="D5005" s="31" t="s">
        <v>10394</v>
      </c>
      <c r="E5005" s="31" t="s">
        <v>10395</v>
      </c>
      <c r="F5005" s="31" t="s">
        <v>10396</v>
      </c>
      <c r="G5005" s="31" t="s">
        <v>10407</v>
      </c>
      <c r="H5005" s="31" t="s">
        <v>4132</v>
      </c>
      <c r="I5005" s="31" t="s">
        <v>10398</v>
      </c>
      <c r="J5005" s="31" t="s">
        <v>87</v>
      </c>
      <c r="K5005" s="31" t="s">
        <v>164</v>
      </c>
      <c r="L5005" s="31" t="s">
        <v>2335</v>
      </c>
      <c r="M5005" s="31">
        <v>0</v>
      </c>
      <c r="N5005" s="31" t="s">
        <v>90</v>
      </c>
      <c r="O5005" s="31" t="s">
        <v>91</v>
      </c>
      <c r="P5005" s="31" t="s">
        <v>91</v>
      </c>
      <c r="Q5005" s="31" t="s">
        <v>91</v>
      </c>
      <c r="R5005" s="31" t="s">
        <v>90</v>
      </c>
      <c r="S5005" s="31" t="s">
        <v>91</v>
      </c>
      <c r="T5005" s="31" t="s">
        <v>91</v>
      </c>
      <c r="U5005" s="31" t="s">
        <v>91</v>
      </c>
      <c r="V5005" s="31" t="s">
        <v>90</v>
      </c>
      <c r="W5005" s="31" t="s">
        <v>91</v>
      </c>
      <c r="X5005" s="31" t="s">
        <v>91</v>
      </c>
      <c r="Y5005" s="31" t="s">
        <v>91</v>
      </c>
      <c r="AA5005" s="31" t="s">
        <v>94</v>
      </c>
      <c r="AB5005" s="31">
        <v>0</v>
      </c>
    </row>
    <row r="5006" spans="2:28" x14ac:dyDescent="0.25">
      <c r="B5006" s="31" t="s">
        <v>10429</v>
      </c>
      <c r="C5006" s="31">
        <v>1678</v>
      </c>
      <c r="D5006" s="31" t="s">
        <v>10394</v>
      </c>
      <c r="E5006" s="31" t="s">
        <v>10395</v>
      </c>
      <c r="F5006" s="31" t="s">
        <v>10396</v>
      </c>
      <c r="G5006" s="31" t="s">
        <v>10407</v>
      </c>
      <c r="H5006" s="31" t="s">
        <v>4132</v>
      </c>
      <c r="I5006" s="31" t="s">
        <v>10398</v>
      </c>
      <c r="J5006" s="31" t="s">
        <v>87</v>
      </c>
      <c r="K5006" s="31" t="s">
        <v>166</v>
      </c>
      <c r="L5006" s="31" t="s">
        <v>2335</v>
      </c>
      <c r="M5006" s="31">
        <v>0</v>
      </c>
      <c r="N5006" s="31" t="s">
        <v>90</v>
      </c>
      <c r="O5006" s="31" t="s">
        <v>91</v>
      </c>
      <c r="P5006" s="31" t="s">
        <v>91</v>
      </c>
      <c r="Q5006" s="31" t="s">
        <v>91</v>
      </c>
      <c r="R5006" s="31" t="s">
        <v>90</v>
      </c>
      <c r="S5006" s="31" t="s">
        <v>91</v>
      </c>
      <c r="T5006" s="31" t="s">
        <v>91</v>
      </c>
      <c r="U5006" s="31" t="s">
        <v>91</v>
      </c>
      <c r="V5006" s="31" t="s">
        <v>90</v>
      </c>
      <c r="W5006" s="31" t="s">
        <v>91</v>
      </c>
      <c r="X5006" s="31" t="s">
        <v>91</v>
      </c>
      <c r="Y5006" s="31" t="s">
        <v>91</v>
      </c>
      <c r="AA5006" s="31" t="s">
        <v>94</v>
      </c>
      <c r="AB5006" s="31">
        <v>0</v>
      </c>
    </row>
    <row r="5007" spans="2:28" x14ac:dyDescent="0.25">
      <c r="B5007" s="31" t="s">
        <v>10430</v>
      </c>
      <c r="C5007" s="31">
        <v>1678</v>
      </c>
      <c r="D5007" s="31" t="s">
        <v>10394</v>
      </c>
      <c r="E5007" s="31" t="s">
        <v>10395</v>
      </c>
      <c r="F5007" s="31" t="s">
        <v>10396</v>
      </c>
      <c r="G5007" s="31" t="s">
        <v>10407</v>
      </c>
      <c r="H5007" s="31" t="s">
        <v>4132</v>
      </c>
      <c r="I5007" s="31" t="s">
        <v>10398</v>
      </c>
      <c r="J5007" s="31" t="s">
        <v>87</v>
      </c>
      <c r="K5007" s="31" t="s">
        <v>88</v>
      </c>
      <c r="L5007" s="31" t="s">
        <v>2335</v>
      </c>
      <c r="M5007" s="31">
        <v>0</v>
      </c>
      <c r="N5007" s="31" t="s">
        <v>90</v>
      </c>
      <c r="O5007" s="31" t="s">
        <v>91</v>
      </c>
      <c r="P5007" s="31" t="s">
        <v>91</v>
      </c>
      <c r="Q5007" s="31" t="s">
        <v>91</v>
      </c>
      <c r="R5007" s="31" t="s">
        <v>90</v>
      </c>
      <c r="S5007" s="31" t="s">
        <v>91</v>
      </c>
      <c r="T5007" s="31" t="s">
        <v>91</v>
      </c>
      <c r="U5007" s="31" t="s">
        <v>91</v>
      </c>
      <c r="V5007" s="31" t="s">
        <v>90</v>
      </c>
      <c r="W5007" s="31" t="s">
        <v>91</v>
      </c>
      <c r="X5007" s="31" t="s">
        <v>91</v>
      </c>
      <c r="Y5007" s="31" t="s">
        <v>91</v>
      </c>
      <c r="AA5007" s="31" t="s">
        <v>94</v>
      </c>
      <c r="AB5007" s="31">
        <v>0</v>
      </c>
    </row>
    <row r="5008" spans="2:28" x14ac:dyDescent="0.25">
      <c r="B5008" s="31" t="s">
        <v>10431</v>
      </c>
      <c r="C5008" s="31">
        <v>1678</v>
      </c>
      <c r="D5008" s="31" t="s">
        <v>10394</v>
      </c>
      <c r="E5008" s="31" t="s">
        <v>10395</v>
      </c>
      <c r="F5008" s="31" t="s">
        <v>10396</v>
      </c>
      <c r="G5008" s="31" t="s">
        <v>10407</v>
      </c>
      <c r="H5008" s="31" t="s">
        <v>4132</v>
      </c>
      <c r="I5008" s="31" t="s">
        <v>10398</v>
      </c>
      <c r="J5008" s="31" t="s">
        <v>87</v>
      </c>
      <c r="K5008" s="31" t="s">
        <v>114</v>
      </c>
      <c r="L5008" s="31" t="s">
        <v>2335</v>
      </c>
      <c r="M5008" s="31">
        <v>0</v>
      </c>
      <c r="N5008" s="31" t="s">
        <v>90</v>
      </c>
      <c r="O5008" s="31" t="s">
        <v>91</v>
      </c>
      <c r="P5008" s="31" t="s">
        <v>91</v>
      </c>
      <c r="Q5008" s="31" t="s">
        <v>91</v>
      </c>
      <c r="R5008" s="31" t="s">
        <v>90</v>
      </c>
      <c r="S5008" s="31" t="s">
        <v>91</v>
      </c>
      <c r="T5008" s="31" t="s">
        <v>91</v>
      </c>
      <c r="U5008" s="31" t="s">
        <v>91</v>
      </c>
      <c r="V5008" s="31" t="s">
        <v>90</v>
      </c>
      <c r="W5008" s="31" t="s">
        <v>91</v>
      </c>
      <c r="X5008" s="31" t="s">
        <v>91</v>
      </c>
      <c r="Y5008" s="31" t="s">
        <v>91</v>
      </c>
      <c r="AA5008" s="31" t="s">
        <v>94</v>
      </c>
      <c r="AB5008" s="31">
        <v>0</v>
      </c>
    </row>
    <row r="5009" spans="2:28" x14ac:dyDescent="0.25">
      <c r="B5009" s="31" t="s">
        <v>10432</v>
      </c>
      <c r="C5009" s="31">
        <v>1678</v>
      </c>
      <c r="D5009" s="31" t="s">
        <v>10394</v>
      </c>
      <c r="E5009" s="31" t="s">
        <v>10395</v>
      </c>
      <c r="F5009" s="31" t="s">
        <v>10396</v>
      </c>
      <c r="G5009" s="31" t="s">
        <v>10407</v>
      </c>
      <c r="H5009" s="31" t="s">
        <v>4132</v>
      </c>
      <c r="I5009" s="31" t="s">
        <v>10398</v>
      </c>
      <c r="J5009" s="31" t="s">
        <v>87</v>
      </c>
      <c r="K5009" s="31" t="s">
        <v>170</v>
      </c>
      <c r="L5009" s="31" t="s">
        <v>2335</v>
      </c>
      <c r="M5009" s="31">
        <v>0</v>
      </c>
      <c r="N5009" s="31" t="s">
        <v>90</v>
      </c>
      <c r="O5009" s="31" t="s">
        <v>91</v>
      </c>
      <c r="P5009" s="31" t="s">
        <v>91</v>
      </c>
      <c r="Q5009" s="31" t="s">
        <v>91</v>
      </c>
      <c r="R5009" s="31" t="s">
        <v>90</v>
      </c>
      <c r="S5009" s="31" t="s">
        <v>91</v>
      </c>
      <c r="T5009" s="31" t="s">
        <v>91</v>
      </c>
      <c r="U5009" s="31" t="s">
        <v>91</v>
      </c>
      <c r="V5009" s="31" t="s">
        <v>90</v>
      </c>
      <c r="W5009" s="31" t="s">
        <v>91</v>
      </c>
      <c r="X5009" s="31" t="s">
        <v>91</v>
      </c>
      <c r="Y5009" s="31" t="s">
        <v>91</v>
      </c>
      <c r="AA5009" s="31" t="s">
        <v>94</v>
      </c>
      <c r="AB5009" s="31">
        <v>0</v>
      </c>
    </row>
    <row r="5010" spans="2:28" x14ac:dyDescent="0.25">
      <c r="B5010" s="31" t="s">
        <v>10433</v>
      </c>
      <c r="C5010" s="31">
        <v>1678</v>
      </c>
      <c r="D5010" s="31" t="s">
        <v>10394</v>
      </c>
      <c r="E5010" s="31" t="s">
        <v>10395</v>
      </c>
      <c r="F5010" s="31" t="s">
        <v>10396</v>
      </c>
      <c r="G5010" s="31" t="s">
        <v>10407</v>
      </c>
      <c r="H5010" s="31" t="s">
        <v>4132</v>
      </c>
      <c r="I5010" s="31" t="s">
        <v>10398</v>
      </c>
      <c r="J5010" s="31" t="s">
        <v>87</v>
      </c>
      <c r="K5010" s="31" t="s">
        <v>125</v>
      </c>
      <c r="L5010" s="31" t="s">
        <v>2335</v>
      </c>
      <c r="M5010" s="31">
        <v>0</v>
      </c>
      <c r="N5010" s="31" t="s">
        <v>90</v>
      </c>
      <c r="O5010" s="31" t="s">
        <v>91</v>
      </c>
      <c r="P5010" s="31" t="s">
        <v>91</v>
      </c>
      <c r="Q5010" s="31" t="s">
        <v>91</v>
      </c>
      <c r="R5010" s="31" t="s">
        <v>90</v>
      </c>
      <c r="S5010" s="31" t="s">
        <v>91</v>
      </c>
      <c r="T5010" s="31" t="s">
        <v>91</v>
      </c>
      <c r="U5010" s="31" t="s">
        <v>91</v>
      </c>
      <c r="V5010" s="31" t="s">
        <v>90</v>
      </c>
      <c r="W5010" s="31" t="s">
        <v>91</v>
      </c>
      <c r="X5010" s="31" t="s">
        <v>91</v>
      </c>
      <c r="Y5010" s="31" t="s">
        <v>91</v>
      </c>
      <c r="AA5010" s="31" t="s">
        <v>97</v>
      </c>
      <c r="AB5010" s="31">
        <v>0</v>
      </c>
    </row>
    <row r="5011" spans="2:28" x14ac:dyDescent="0.25">
      <c r="B5011" s="31" t="s">
        <v>10434</v>
      </c>
      <c r="C5011" s="31">
        <v>1678</v>
      </c>
      <c r="D5011" s="31" t="s">
        <v>10394</v>
      </c>
      <c r="E5011" s="31" t="s">
        <v>10395</v>
      </c>
      <c r="F5011" s="31" t="s">
        <v>10396</v>
      </c>
      <c r="G5011" s="31" t="s">
        <v>10407</v>
      </c>
      <c r="H5011" s="31" t="s">
        <v>4132</v>
      </c>
      <c r="I5011" s="31" t="s">
        <v>10398</v>
      </c>
      <c r="J5011" s="31" t="s">
        <v>87</v>
      </c>
      <c r="K5011" s="31" t="s">
        <v>134</v>
      </c>
      <c r="L5011" s="31" t="s">
        <v>2335</v>
      </c>
      <c r="M5011" s="31">
        <v>0</v>
      </c>
      <c r="N5011" s="31" t="s">
        <v>90</v>
      </c>
      <c r="O5011" s="31" t="s">
        <v>91</v>
      </c>
      <c r="P5011" s="31" t="s">
        <v>91</v>
      </c>
      <c r="Q5011" s="31" t="s">
        <v>91</v>
      </c>
      <c r="R5011" s="31" t="s">
        <v>90</v>
      </c>
      <c r="S5011" s="31" t="s">
        <v>91</v>
      </c>
      <c r="T5011" s="31" t="s">
        <v>91</v>
      </c>
      <c r="U5011" s="31" t="s">
        <v>91</v>
      </c>
      <c r="V5011" s="31" t="s">
        <v>90</v>
      </c>
      <c r="W5011" s="31" t="s">
        <v>91</v>
      </c>
      <c r="X5011" s="31" t="s">
        <v>91</v>
      </c>
      <c r="Y5011" s="31" t="s">
        <v>91</v>
      </c>
      <c r="AA5011" s="31" t="s">
        <v>97</v>
      </c>
      <c r="AB5011" s="31">
        <v>0</v>
      </c>
    </row>
    <row r="5012" spans="2:28" x14ac:dyDescent="0.25">
      <c r="B5012" s="31" t="s">
        <v>10435</v>
      </c>
      <c r="C5012" s="31">
        <v>1678</v>
      </c>
      <c r="D5012" s="31" t="s">
        <v>10394</v>
      </c>
      <c r="E5012" s="31" t="s">
        <v>10395</v>
      </c>
      <c r="F5012" s="31" t="s">
        <v>10396</v>
      </c>
      <c r="G5012" s="31" t="s">
        <v>10407</v>
      </c>
      <c r="H5012" s="31" t="s">
        <v>4132</v>
      </c>
      <c r="I5012" s="31" t="s">
        <v>10398</v>
      </c>
      <c r="J5012" s="31" t="s">
        <v>87</v>
      </c>
      <c r="K5012" s="31" t="s">
        <v>139</v>
      </c>
      <c r="L5012" s="31" t="s">
        <v>2335</v>
      </c>
      <c r="M5012" s="31">
        <v>0</v>
      </c>
      <c r="N5012" s="31" t="s">
        <v>90</v>
      </c>
      <c r="O5012" s="31" t="s">
        <v>91</v>
      </c>
      <c r="P5012" s="31" t="s">
        <v>91</v>
      </c>
      <c r="Q5012" s="31" t="s">
        <v>91</v>
      </c>
      <c r="R5012" s="31" t="s">
        <v>90</v>
      </c>
      <c r="S5012" s="31" t="s">
        <v>91</v>
      </c>
      <c r="T5012" s="31" t="s">
        <v>91</v>
      </c>
      <c r="U5012" s="31" t="s">
        <v>91</v>
      </c>
      <c r="V5012" s="31" t="s">
        <v>90</v>
      </c>
      <c r="W5012" s="31" t="s">
        <v>91</v>
      </c>
      <c r="X5012" s="31" t="s">
        <v>91</v>
      </c>
      <c r="Y5012" s="31" t="s">
        <v>91</v>
      </c>
      <c r="AA5012" s="31" t="s">
        <v>97</v>
      </c>
      <c r="AB5012" s="31">
        <v>0</v>
      </c>
    </row>
    <row r="5013" spans="2:28" x14ac:dyDescent="0.25">
      <c r="B5013" s="31" t="s">
        <v>10436</v>
      </c>
      <c r="C5013" s="31">
        <v>1678</v>
      </c>
      <c r="D5013" s="31" t="s">
        <v>10394</v>
      </c>
      <c r="E5013" s="31" t="s">
        <v>10395</v>
      </c>
      <c r="F5013" s="31" t="s">
        <v>10396</v>
      </c>
      <c r="G5013" s="31" t="s">
        <v>10407</v>
      </c>
      <c r="H5013" s="31" t="s">
        <v>4132</v>
      </c>
      <c r="I5013" s="31" t="s">
        <v>10398</v>
      </c>
      <c r="J5013" s="31" t="s">
        <v>87</v>
      </c>
      <c r="K5013" s="31" t="s">
        <v>145</v>
      </c>
      <c r="L5013" s="31" t="s">
        <v>2335</v>
      </c>
      <c r="M5013" s="31">
        <v>0</v>
      </c>
      <c r="N5013" s="31" t="s">
        <v>90</v>
      </c>
      <c r="O5013" s="31" t="s">
        <v>91</v>
      </c>
      <c r="P5013" s="31" t="s">
        <v>91</v>
      </c>
      <c r="Q5013" s="31" t="s">
        <v>91</v>
      </c>
      <c r="R5013" s="31" t="s">
        <v>90</v>
      </c>
      <c r="S5013" s="31" t="s">
        <v>91</v>
      </c>
      <c r="T5013" s="31" t="s">
        <v>91</v>
      </c>
      <c r="U5013" s="31" t="s">
        <v>91</v>
      </c>
      <c r="V5013" s="31" t="s">
        <v>90</v>
      </c>
      <c r="W5013" s="31" t="s">
        <v>91</v>
      </c>
      <c r="X5013" s="31" t="s">
        <v>91</v>
      </c>
      <c r="Y5013" s="31" t="s">
        <v>91</v>
      </c>
      <c r="AA5013" s="31" t="s">
        <v>97</v>
      </c>
      <c r="AB5013" s="31">
        <v>0</v>
      </c>
    </row>
    <row r="5014" spans="2:28" x14ac:dyDescent="0.25">
      <c r="B5014" s="31" t="s">
        <v>10437</v>
      </c>
      <c r="C5014" s="31">
        <v>1678</v>
      </c>
      <c r="D5014" s="31" t="s">
        <v>10394</v>
      </c>
      <c r="E5014" s="31" t="s">
        <v>10395</v>
      </c>
      <c r="F5014" s="31" t="s">
        <v>10396</v>
      </c>
      <c r="G5014" s="31" t="s">
        <v>10407</v>
      </c>
      <c r="H5014" s="31" t="s">
        <v>4132</v>
      </c>
      <c r="I5014" s="31" t="s">
        <v>10398</v>
      </c>
      <c r="J5014" s="31" t="s">
        <v>87</v>
      </c>
      <c r="K5014" s="31" t="s">
        <v>96</v>
      </c>
      <c r="L5014" s="31" t="s">
        <v>2335</v>
      </c>
      <c r="M5014" s="31">
        <v>0</v>
      </c>
      <c r="N5014" s="31" t="s">
        <v>90</v>
      </c>
      <c r="O5014" s="31" t="s">
        <v>91</v>
      </c>
      <c r="P5014" s="31" t="s">
        <v>91</v>
      </c>
      <c r="Q5014" s="31" t="s">
        <v>91</v>
      </c>
      <c r="R5014" s="31" t="s">
        <v>90</v>
      </c>
      <c r="S5014" s="31" t="s">
        <v>91</v>
      </c>
      <c r="T5014" s="31" t="s">
        <v>91</v>
      </c>
      <c r="U5014" s="31" t="s">
        <v>91</v>
      </c>
      <c r="V5014" s="31" t="s">
        <v>90</v>
      </c>
      <c r="W5014" s="31" t="s">
        <v>91</v>
      </c>
      <c r="X5014" s="31" t="s">
        <v>91</v>
      </c>
      <c r="Y5014" s="31" t="s">
        <v>91</v>
      </c>
      <c r="AA5014" s="31" t="s">
        <v>97</v>
      </c>
      <c r="AB5014" s="31">
        <v>0</v>
      </c>
    </row>
    <row r="5015" spans="2:28" x14ac:dyDescent="0.25">
      <c r="B5015" s="31" t="s">
        <v>10438</v>
      </c>
      <c r="C5015" s="31">
        <v>1678</v>
      </c>
      <c r="D5015" s="31" t="s">
        <v>10394</v>
      </c>
      <c r="E5015" s="31" t="s">
        <v>10395</v>
      </c>
      <c r="F5015" s="31" t="s">
        <v>10396</v>
      </c>
      <c r="G5015" s="31" t="s">
        <v>10407</v>
      </c>
      <c r="H5015" s="31" t="s">
        <v>4132</v>
      </c>
      <c r="I5015" s="31" t="s">
        <v>10398</v>
      </c>
      <c r="J5015" s="31" t="s">
        <v>87</v>
      </c>
      <c r="K5015" s="31" t="s">
        <v>150</v>
      </c>
      <c r="L5015" s="31" t="s">
        <v>2335</v>
      </c>
      <c r="M5015" s="31">
        <v>0</v>
      </c>
      <c r="N5015" s="31" t="s">
        <v>90</v>
      </c>
      <c r="O5015" s="31" t="s">
        <v>91</v>
      </c>
      <c r="P5015" s="31" t="s">
        <v>91</v>
      </c>
      <c r="Q5015" s="31" t="s">
        <v>91</v>
      </c>
      <c r="R5015" s="31" t="s">
        <v>90</v>
      </c>
      <c r="S5015" s="31" t="s">
        <v>91</v>
      </c>
      <c r="T5015" s="31" t="s">
        <v>91</v>
      </c>
      <c r="U5015" s="31" t="s">
        <v>91</v>
      </c>
      <c r="V5015" s="31" t="s">
        <v>90</v>
      </c>
      <c r="W5015" s="31" t="s">
        <v>91</v>
      </c>
      <c r="X5015" s="31" t="s">
        <v>91</v>
      </c>
      <c r="Y5015" s="31" t="s">
        <v>91</v>
      </c>
      <c r="AA5015" s="31" t="s">
        <v>97</v>
      </c>
      <c r="AB5015" s="31">
        <v>0</v>
      </c>
    </row>
    <row r="5016" spans="2:28" x14ac:dyDescent="0.25">
      <c r="B5016" s="31" t="s">
        <v>10439</v>
      </c>
      <c r="C5016" s="31">
        <v>1678</v>
      </c>
      <c r="D5016" s="31" t="s">
        <v>10394</v>
      </c>
      <c r="E5016" s="31" t="s">
        <v>10395</v>
      </c>
      <c r="F5016" s="31" t="s">
        <v>10396</v>
      </c>
      <c r="G5016" s="31" t="s">
        <v>10407</v>
      </c>
      <c r="H5016" s="31" t="s">
        <v>4132</v>
      </c>
      <c r="I5016" s="31" t="s">
        <v>10398</v>
      </c>
      <c r="J5016" s="31" t="s">
        <v>87</v>
      </c>
      <c r="K5016" s="31" t="s">
        <v>156</v>
      </c>
      <c r="L5016" s="31" t="s">
        <v>2335</v>
      </c>
      <c r="M5016" s="31">
        <v>0</v>
      </c>
      <c r="N5016" s="31" t="s">
        <v>90</v>
      </c>
      <c r="O5016" s="31" t="s">
        <v>91</v>
      </c>
      <c r="P5016" s="31" t="s">
        <v>91</v>
      </c>
      <c r="Q5016" s="31" t="s">
        <v>91</v>
      </c>
      <c r="R5016" s="31" t="s">
        <v>90</v>
      </c>
      <c r="S5016" s="31" t="s">
        <v>91</v>
      </c>
      <c r="T5016" s="31" t="s">
        <v>91</v>
      </c>
      <c r="U5016" s="31" t="s">
        <v>91</v>
      </c>
      <c r="V5016" s="31" t="s">
        <v>90</v>
      </c>
      <c r="W5016" s="31" t="s">
        <v>91</v>
      </c>
      <c r="X5016" s="31" t="s">
        <v>91</v>
      </c>
      <c r="Y5016" s="31" t="s">
        <v>91</v>
      </c>
      <c r="AA5016" s="31" t="s">
        <v>97</v>
      </c>
      <c r="AB5016" s="31">
        <v>0</v>
      </c>
    </row>
    <row r="5017" spans="2:28" x14ac:dyDescent="0.25">
      <c r="B5017" s="31" t="s">
        <v>10440</v>
      </c>
      <c r="C5017" s="31">
        <v>1678</v>
      </c>
      <c r="D5017" s="31" t="s">
        <v>10394</v>
      </c>
      <c r="E5017" s="31" t="s">
        <v>10395</v>
      </c>
      <c r="F5017" s="31" t="s">
        <v>10396</v>
      </c>
      <c r="G5017" s="31" t="s">
        <v>10407</v>
      </c>
      <c r="H5017" s="31" t="s">
        <v>4132</v>
      </c>
      <c r="I5017" s="31" t="s">
        <v>10398</v>
      </c>
      <c r="J5017" s="31" t="s">
        <v>87</v>
      </c>
      <c r="K5017" s="31" t="s">
        <v>181</v>
      </c>
      <c r="L5017" s="31" t="s">
        <v>2335</v>
      </c>
      <c r="M5017" s="31">
        <v>0</v>
      </c>
      <c r="N5017" s="31" t="s">
        <v>90</v>
      </c>
      <c r="O5017" s="31" t="s">
        <v>91</v>
      </c>
      <c r="P5017" s="31" t="s">
        <v>91</v>
      </c>
      <c r="Q5017" s="31" t="s">
        <v>91</v>
      </c>
      <c r="R5017" s="31" t="s">
        <v>90</v>
      </c>
      <c r="S5017" s="31" t="s">
        <v>91</v>
      </c>
      <c r="T5017" s="31" t="s">
        <v>91</v>
      </c>
      <c r="U5017" s="31" t="s">
        <v>91</v>
      </c>
      <c r="V5017" s="31" t="s">
        <v>90</v>
      </c>
      <c r="W5017" s="31" t="s">
        <v>91</v>
      </c>
      <c r="X5017" s="31" t="s">
        <v>91</v>
      </c>
      <c r="Y5017" s="31" t="s">
        <v>91</v>
      </c>
      <c r="AA5017" s="31" t="s">
        <v>100</v>
      </c>
      <c r="AB5017" s="31">
        <v>0</v>
      </c>
    </row>
    <row r="5018" spans="2:28" x14ac:dyDescent="0.25">
      <c r="B5018" s="31" t="s">
        <v>10441</v>
      </c>
      <c r="C5018" s="31">
        <v>1678</v>
      </c>
      <c r="D5018" s="31" t="s">
        <v>10394</v>
      </c>
      <c r="E5018" s="31" t="s">
        <v>10395</v>
      </c>
      <c r="F5018" s="31" t="s">
        <v>10396</v>
      </c>
      <c r="G5018" s="31" t="s">
        <v>10407</v>
      </c>
      <c r="H5018" s="31" t="s">
        <v>4132</v>
      </c>
      <c r="I5018" s="31" t="s">
        <v>10398</v>
      </c>
      <c r="J5018" s="31" t="s">
        <v>87</v>
      </c>
      <c r="K5018" s="31" t="s">
        <v>99</v>
      </c>
      <c r="L5018" s="31" t="s">
        <v>2335</v>
      </c>
      <c r="M5018" s="31">
        <v>0</v>
      </c>
      <c r="N5018" s="31" t="s">
        <v>90</v>
      </c>
      <c r="O5018" s="31" t="s">
        <v>91</v>
      </c>
      <c r="P5018" s="31" t="s">
        <v>91</v>
      </c>
      <c r="Q5018" s="31" t="s">
        <v>91</v>
      </c>
      <c r="R5018" s="31" t="s">
        <v>90</v>
      </c>
      <c r="S5018" s="31" t="s">
        <v>91</v>
      </c>
      <c r="T5018" s="31" t="s">
        <v>91</v>
      </c>
      <c r="U5018" s="31" t="s">
        <v>91</v>
      </c>
      <c r="V5018" s="31" t="s">
        <v>90</v>
      </c>
      <c r="W5018" s="31" t="s">
        <v>91</v>
      </c>
      <c r="X5018" s="31" t="s">
        <v>91</v>
      </c>
      <c r="Y5018" s="31" t="s">
        <v>91</v>
      </c>
      <c r="AA5018" s="31" t="s">
        <v>100</v>
      </c>
      <c r="AB5018" s="31">
        <v>0</v>
      </c>
    </row>
    <row r="5019" spans="2:28" x14ac:dyDescent="0.25">
      <c r="B5019" s="31" t="s">
        <v>10442</v>
      </c>
      <c r="C5019" s="31">
        <v>1678</v>
      </c>
      <c r="D5019" s="31" t="s">
        <v>10394</v>
      </c>
      <c r="E5019" s="31" t="s">
        <v>10395</v>
      </c>
      <c r="F5019" s="31" t="s">
        <v>10396</v>
      </c>
      <c r="G5019" s="31" t="s">
        <v>10407</v>
      </c>
      <c r="H5019" s="31" t="s">
        <v>4132</v>
      </c>
      <c r="I5019" s="31" t="s">
        <v>10398</v>
      </c>
      <c r="J5019" s="31" t="s">
        <v>87</v>
      </c>
      <c r="K5019" s="31" t="s">
        <v>102</v>
      </c>
      <c r="L5019" s="31" t="s">
        <v>2335</v>
      </c>
      <c r="M5019" s="31">
        <v>0</v>
      </c>
      <c r="N5019" s="31" t="s">
        <v>90</v>
      </c>
      <c r="O5019" s="31" t="s">
        <v>91</v>
      </c>
      <c r="P5019" s="31" t="s">
        <v>91</v>
      </c>
      <c r="Q5019" s="31" t="s">
        <v>91</v>
      </c>
      <c r="R5019" s="31" t="s">
        <v>90</v>
      </c>
      <c r="S5019" s="31" t="s">
        <v>91</v>
      </c>
      <c r="T5019" s="31" t="s">
        <v>91</v>
      </c>
      <c r="U5019" s="31" t="s">
        <v>91</v>
      </c>
      <c r="V5019" s="31" t="s">
        <v>90</v>
      </c>
      <c r="W5019" s="31" t="s">
        <v>91</v>
      </c>
      <c r="X5019" s="31" t="s">
        <v>91</v>
      </c>
      <c r="Y5019" s="31" t="s">
        <v>91</v>
      </c>
      <c r="AA5019" s="31" t="s">
        <v>100</v>
      </c>
      <c r="AB5019" s="31">
        <v>0</v>
      </c>
    </row>
    <row r="5020" spans="2:28" x14ac:dyDescent="0.25">
      <c r="B5020" s="31" t="s">
        <v>10443</v>
      </c>
      <c r="C5020" s="31">
        <v>1678</v>
      </c>
      <c r="D5020" s="31" t="s">
        <v>10394</v>
      </c>
      <c r="E5020" s="31" t="s">
        <v>10395</v>
      </c>
      <c r="F5020" s="31" t="s">
        <v>10396</v>
      </c>
      <c r="G5020" s="31" t="s">
        <v>10407</v>
      </c>
      <c r="H5020" s="31" t="s">
        <v>4132</v>
      </c>
      <c r="I5020" s="31" t="s">
        <v>10398</v>
      </c>
      <c r="J5020" s="31" t="s">
        <v>87</v>
      </c>
      <c r="K5020" s="31" t="s">
        <v>104</v>
      </c>
      <c r="L5020" s="31" t="s">
        <v>2335</v>
      </c>
      <c r="M5020" s="31">
        <v>0</v>
      </c>
      <c r="N5020" s="31" t="s">
        <v>90</v>
      </c>
      <c r="O5020" s="31" t="s">
        <v>91</v>
      </c>
      <c r="P5020" s="31" t="s">
        <v>91</v>
      </c>
      <c r="Q5020" s="31" t="s">
        <v>91</v>
      </c>
      <c r="R5020" s="31" t="s">
        <v>90</v>
      </c>
      <c r="S5020" s="31" t="s">
        <v>91</v>
      </c>
      <c r="T5020" s="31" t="s">
        <v>91</v>
      </c>
      <c r="U5020" s="31" t="s">
        <v>91</v>
      </c>
      <c r="V5020" s="31" t="s">
        <v>90</v>
      </c>
      <c r="W5020" s="31" t="s">
        <v>91</v>
      </c>
      <c r="X5020" s="31" t="s">
        <v>91</v>
      </c>
      <c r="Y5020" s="31" t="s">
        <v>91</v>
      </c>
      <c r="AA5020" s="31" t="s">
        <v>100</v>
      </c>
      <c r="AB5020" s="31">
        <v>0</v>
      </c>
    </row>
    <row r="5021" spans="2:28" x14ac:dyDescent="0.25">
      <c r="B5021" s="31" t="s">
        <v>10444</v>
      </c>
      <c r="C5021" s="31">
        <v>1678</v>
      </c>
      <c r="D5021" s="31" t="s">
        <v>10394</v>
      </c>
      <c r="E5021" s="31" t="s">
        <v>10395</v>
      </c>
      <c r="F5021" s="31" t="s">
        <v>10396</v>
      </c>
      <c r="G5021" s="31" t="s">
        <v>10407</v>
      </c>
      <c r="H5021" s="31" t="s">
        <v>4132</v>
      </c>
      <c r="I5021" s="31" t="s">
        <v>10398</v>
      </c>
      <c r="J5021" s="31" t="s">
        <v>87</v>
      </c>
      <c r="K5021" s="31" t="s">
        <v>106</v>
      </c>
      <c r="L5021" s="31" t="s">
        <v>2335</v>
      </c>
      <c r="M5021" s="31">
        <v>0</v>
      </c>
      <c r="N5021" s="31" t="s">
        <v>90</v>
      </c>
      <c r="O5021" s="31" t="s">
        <v>91</v>
      </c>
      <c r="P5021" s="31" t="s">
        <v>91</v>
      </c>
      <c r="Q5021" s="31" t="s">
        <v>91</v>
      </c>
      <c r="R5021" s="31" t="s">
        <v>90</v>
      </c>
      <c r="S5021" s="31" t="s">
        <v>91</v>
      </c>
      <c r="T5021" s="31" t="s">
        <v>91</v>
      </c>
      <c r="U5021" s="31" t="s">
        <v>91</v>
      </c>
      <c r="V5021" s="31" t="s">
        <v>90</v>
      </c>
      <c r="W5021" s="31" t="s">
        <v>91</v>
      </c>
      <c r="X5021" s="31" t="s">
        <v>91</v>
      </c>
      <c r="Y5021" s="31" t="s">
        <v>91</v>
      </c>
      <c r="AA5021" s="31" t="s">
        <v>100</v>
      </c>
      <c r="AB5021" s="31">
        <v>0</v>
      </c>
    </row>
    <row r="5022" spans="2:28" x14ac:dyDescent="0.25">
      <c r="B5022" s="31" t="s">
        <v>10445</v>
      </c>
      <c r="C5022" s="31">
        <v>1678</v>
      </c>
      <c r="D5022" s="31" t="s">
        <v>10394</v>
      </c>
      <c r="E5022" s="31" t="s">
        <v>10395</v>
      </c>
      <c r="F5022" s="31" t="s">
        <v>10396</v>
      </c>
      <c r="G5022" s="31" t="s">
        <v>10407</v>
      </c>
      <c r="H5022" s="31" t="s">
        <v>4132</v>
      </c>
      <c r="I5022" s="31" t="s">
        <v>10398</v>
      </c>
      <c r="J5022" s="31" t="s">
        <v>87</v>
      </c>
      <c r="K5022" s="31" t="s">
        <v>108</v>
      </c>
      <c r="L5022" s="31" t="s">
        <v>2335</v>
      </c>
      <c r="M5022" s="31">
        <v>0</v>
      </c>
      <c r="N5022" s="31" t="s">
        <v>90</v>
      </c>
      <c r="O5022" s="31" t="s">
        <v>91</v>
      </c>
      <c r="P5022" s="31" t="s">
        <v>91</v>
      </c>
      <c r="Q5022" s="31" t="s">
        <v>91</v>
      </c>
      <c r="R5022" s="31" t="s">
        <v>90</v>
      </c>
      <c r="S5022" s="31" t="s">
        <v>91</v>
      </c>
      <c r="T5022" s="31" t="s">
        <v>91</v>
      </c>
      <c r="U5022" s="31" t="s">
        <v>91</v>
      </c>
      <c r="V5022" s="31" t="s">
        <v>90</v>
      </c>
      <c r="W5022" s="31" t="s">
        <v>91</v>
      </c>
      <c r="X5022" s="31" t="s">
        <v>91</v>
      </c>
      <c r="Y5022" s="31" t="s">
        <v>91</v>
      </c>
      <c r="AA5022" s="31" t="s">
        <v>100</v>
      </c>
      <c r="AB5022" s="31">
        <v>0</v>
      </c>
    </row>
    <row r="5023" spans="2:28" x14ac:dyDescent="0.25">
      <c r="B5023" s="31" t="s">
        <v>10446</v>
      </c>
      <c r="C5023" s="31">
        <v>1678</v>
      </c>
      <c r="D5023" s="31" t="s">
        <v>10394</v>
      </c>
      <c r="E5023" s="31" t="s">
        <v>10395</v>
      </c>
      <c r="F5023" s="31" t="s">
        <v>10396</v>
      </c>
      <c r="G5023" s="31" t="s">
        <v>10407</v>
      </c>
      <c r="H5023" s="31" t="s">
        <v>4132</v>
      </c>
      <c r="I5023" s="31" t="s">
        <v>10398</v>
      </c>
      <c r="J5023" s="31" t="s">
        <v>87</v>
      </c>
      <c r="K5023" s="31" t="s">
        <v>110</v>
      </c>
      <c r="L5023" s="31" t="s">
        <v>2335</v>
      </c>
      <c r="M5023" s="31">
        <v>0</v>
      </c>
      <c r="N5023" s="31" t="s">
        <v>90</v>
      </c>
      <c r="O5023" s="31" t="s">
        <v>91</v>
      </c>
      <c r="P5023" s="31" t="s">
        <v>91</v>
      </c>
      <c r="Q5023" s="31" t="s">
        <v>91</v>
      </c>
      <c r="R5023" s="31" t="s">
        <v>90</v>
      </c>
      <c r="S5023" s="31" t="s">
        <v>91</v>
      </c>
      <c r="T5023" s="31" t="s">
        <v>91</v>
      </c>
      <c r="U5023" s="31" t="s">
        <v>91</v>
      </c>
      <c r="V5023" s="31" t="s">
        <v>90</v>
      </c>
      <c r="W5023" s="31" t="s">
        <v>91</v>
      </c>
      <c r="X5023" s="31" t="s">
        <v>91</v>
      </c>
      <c r="Y5023" s="31" t="s">
        <v>91</v>
      </c>
      <c r="AA5023" s="31" t="s">
        <v>100</v>
      </c>
      <c r="AB5023" s="31">
        <v>0</v>
      </c>
    </row>
    <row r="5024" spans="2:28" x14ac:dyDescent="0.25">
      <c r="B5024" s="31" t="s">
        <v>10447</v>
      </c>
      <c r="C5024" s="31">
        <v>1678</v>
      </c>
      <c r="D5024" s="31" t="s">
        <v>10394</v>
      </c>
      <c r="E5024" s="31" t="s">
        <v>10395</v>
      </c>
      <c r="F5024" s="31" t="s">
        <v>10396</v>
      </c>
      <c r="G5024" s="31" t="s">
        <v>10407</v>
      </c>
      <c r="H5024" s="31" t="s">
        <v>4132</v>
      </c>
      <c r="I5024" s="31" t="s">
        <v>10398</v>
      </c>
      <c r="J5024" s="31" t="s">
        <v>87</v>
      </c>
      <c r="K5024" s="31" t="s">
        <v>112</v>
      </c>
      <c r="L5024" s="31" t="s">
        <v>2335</v>
      </c>
      <c r="M5024" s="31">
        <v>0</v>
      </c>
      <c r="N5024" s="31" t="s">
        <v>90</v>
      </c>
      <c r="O5024" s="31" t="s">
        <v>91</v>
      </c>
      <c r="P5024" s="31" t="s">
        <v>91</v>
      </c>
      <c r="Q5024" s="31" t="s">
        <v>91</v>
      </c>
      <c r="R5024" s="31" t="s">
        <v>90</v>
      </c>
      <c r="S5024" s="31" t="s">
        <v>91</v>
      </c>
      <c r="T5024" s="31" t="s">
        <v>91</v>
      </c>
      <c r="U5024" s="31" t="s">
        <v>91</v>
      </c>
      <c r="V5024" s="31" t="s">
        <v>90</v>
      </c>
      <c r="W5024" s="31" t="s">
        <v>91</v>
      </c>
      <c r="X5024" s="31" t="s">
        <v>91</v>
      </c>
      <c r="Y5024" s="31" t="s">
        <v>91</v>
      </c>
      <c r="AA5024" s="31" t="s">
        <v>100</v>
      </c>
      <c r="AB5024" s="31">
        <v>0</v>
      </c>
    </row>
    <row r="5025" spans="2:28" x14ac:dyDescent="0.25">
      <c r="B5025" s="31" t="s">
        <v>10448</v>
      </c>
      <c r="C5025" s="31">
        <v>1679</v>
      </c>
      <c r="D5025" s="31" t="s">
        <v>10394</v>
      </c>
      <c r="E5025" s="31" t="s">
        <v>10395</v>
      </c>
      <c r="F5025" s="31" t="s">
        <v>10396</v>
      </c>
      <c r="G5025" s="31" t="s">
        <v>10397</v>
      </c>
      <c r="H5025" s="31" t="s">
        <v>2317</v>
      </c>
      <c r="I5025" s="31" t="s">
        <v>10398</v>
      </c>
      <c r="J5025" s="31" t="s">
        <v>160</v>
      </c>
      <c r="K5025" s="31" t="s">
        <v>161</v>
      </c>
      <c r="L5025" s="31" t="s">
        <v>10449</v>
      </c>
      <c r="M5025" s="31">
        <v>0</v>
      </c>
      <c r="N5025" s="31" t="s">
        <v>90</v>
      </c>
      <c r="O5025" s="31" t="s">
        <v>91</v>
      </c>
      <c r="P5025" s="31" t="s">
        <v>91</v>
      </c>
      <c r="Q5025" s="31" t="s">
        <v>91</v>
      </c>
      <c r="R5025" s="31" t="s">
        <v>90</v>
      </c>
      <c r="S5025" s="31" t="s">
        <v>91</v>
      </c>
      <c r="T5025" s="31" t="s">
        <v>91</v>
      </c>
      <c r="U5025" s="31" t="s">
        <v>91</v>
      </c>
      <c r="V5025" s="31" t="s">
        <v>90</v>
      </c>
      <c r="W5025" s="31" t="s">
        <v>91</v>
      </c>
      <c r="X5025" s="31" t="s">
        <v>91</v>
      </c>
      <c r="Y5025" s="31" t="s">
        <v>91</v>
      </c>
      <c r="AA5025" s="31" t="s">
        <v>94</v>
      </c>
      <c r="AB5025" s="31">
        <v>0</v>
      </c>
    </row>
    <row r="5026" spans="2:28" x14ac:dyDescent="0.25">
      <c r="B5026" s="31" t="s">
        <v>10450</v>
      </c>
      <c r="C5026" s="31">
        <v>1679</v>
      </c>
      <c r="D5026" s="31" t="s">
        <v>10394</v>
      </c>
      <c r="E5026" s="31" t="s">
        <v>10395</v>
      </c>
      <c r="F5026" s="31" t="s">
        <v>10396</v>
      </c>
      <c r="G5026" s="31" t="s">
        <v>10397</v>
      </c>
      <c r="H5026" s="31" t="s">
        <v>2317</v>
      </c>
      <c r="I5026" s="31" t="s">
        <v>10398</v>
      </c>
      <c r="J5026" s="31" t="s">
        <v>160</v>
      </c>
      <c r="K5026" s="31" t="s">
        <v>164</v>
      </c>
      <c r="L5026" s="31" t="s">
        <v>10449</v>
      </c>
      <c r="M5026" s="31">
        <v>0</v>
      </c>
      <c r="N5026" s="31" t="s">
        <v>90</v>
      </c>
      <c r="O5026" s="31" t="s">
        <v>91</v>
      </c>
      <c r="P5026" s="31" t="s">
        <v>91</v>
      </c>
      <c r="Q5026" s="31" t="s">
        <v>91</v>
      </c>
      <c r="R5026" s="31" t="s">
        <v>90</v>
      </c>
      <c r="S5026" s="31" t="s">
        <v>91</v>
      </c>
      <c r="T5026" s="31" t="s">
        <v>91</v>
      </c>
      <c r="U5026" s="31" t="s">
        <v>91</v>
      </c>
      <c r="V5026" s="31" t="s">
        <v>90</v>
      </c>
      <c r="W5026" s="31" t="s">
        <v>91</v>
      </c>
      <c r="X5026" s="31" t="s">
        <v>91</v>
      </c>
      <c r="Y5026" s="31" t="s">
        <v>91</v>
      </c>
      <c r="AA5026" s="31" t="s">
        <v>94</v>
      </c>
      <c r="AB5026" s="31">
        <v>0</v>
      </c>
    </row>
    <row r="5027" spans="2:28" x14ac:dyDescent="0.25">
      <c r="B5027" s="31" t="s">
        <v>10451</v>
      </c>
      <c r="C5027" s="31">
        <v>1679</v>
      </c>
      <c r="D5027" s="31" t="s">
        <v>10394</v>
      </c>
      <c r="E5027" s="31" t="s">
        <v>10395</v>
      </c>
      <c r="F5027" s="31" t="s">
        <v>10396</v>
      </c>
      <c r="G5027" s="31" t="s">
        <v>10397</v>
      </c>
      <c r="H5027" s="31" t="s">
        <v>2317</v>
      </c>
      <c r="I5027" s="31" t="s">
        <v>10398</v>
      </c>
      <c r="J5027" s="31" t="s">
        <v>160</v>
      </c>
      <c r="K5027" s="31" t="s">
        <v>166</v>
      </c>
      <c r="L5027" s="31" t="s">
        <v>10449</v>
      </c>
      <c r="M5027" s="31">
        <v>0</v>
      </c>
      <c r="N5027" s="31" t="s">
        <v>90</v>
      </c>
      <c r="O5027" s="31" t="s">
        <v>91</v>
      </c>
      <c r="P5027" s="31" t="s">
        <v>91</v>
      </c>
      <c r="Q5027" s="31" t="s">
        <v>91</v>
      </c>
      <c r="R5027" s="31" t="s">
        <v>90</v>
      </c>
      <c r="S5027" s="31" t="s">
        <v>91</v>
      </c>
      <c r="T5027" s="31" t="s">
        <v>91</v>
      </c>
      <c r="U5027" s="31" t="s">
        <v>91</v>
      </c>
      <c r="V5027" s="31" t="s">
        <v>90</v>
      </c>
      <c r="W5027" s="31" t="s">
        <v>91</v>
      </c>
      <c r="X5027" s="31" t="s">
        <v>91</v>
      </c>
      <c r="Y5027" s="31" t="s">
        <v>91</v>
      </c>
      <c r="AA5027" s="31" t="s">
        <v>94</v>
      </c>
      <c r="AB5027" s="31">
        <v>0</v>
      </c>
    </row>
    <row r="5028" spans="2:28" x14ac:dyDescent="0.25">
      <c r="B5028" s="31" t="s">
        <v>10452</v>
      </c>
      <c r="C5028" s="31">
        <v>1679</v>
      </c>
      <c r="D5028" s="31" t="s">
        <v>10394</v>
      </c>
      <c r="E5028" s="31" t="s">
        <v>10395</v>
      </c>
      <c r="F5028" s="31" t="s">
        <v>10396</v>
      </c>
      <c r="G5028" s="31" t="s">
        <v>10397</v>
      </c>
      <c r="H5028" s="31" t="s">
        <v>2317</v>
      </c>
      <c r="I5028" s="31" t="s">
        <v>10398</v>
      </c>
      <c r="J5028" s="31" t="s">
        <v>160</v>
      </c>
      <c r="K5028" s="31" t="s">
        <v>88</v>
      </c>
      <c r="L5028" s="31" t="s">
        <v>10449</v>
      </c>
      <c r="M5028" s="31">
        <v>0</v>
      </c>
      <c r="N5028" s="31" t="s">
        <v>90</v>
      </c>
      <c r="O5028" s="31" t="s">
        <v>91</v>
      </c>
      <c r="P5028" s="31" t="s">
        <v>91</v>
      </c>
      <c r="Q5028" s="31" t="s">
        <v>91</v>
      </c>
      <c r="R5028" s="31" t="s">
        <v>90</v>
      </c>
      <c r="S5028" s="31" t="s">
        <v>91</v>
      </c>
      <c r="T5028" s="31" t="s">
        <v>91</v>
      </c>
      <c r="U5028" s="31" t="s">
        <v>91</v>
      </c>
      <c r="V5028" s="31" t="s">
        <v>90</v>
      </c>
      <c r="W5028" s="31" t="s">
        <v>91</v>
      </c>
      <c r="X5028" s="31" t="s">
        <v>91</v>
      </c>
      <c r="Y5028" s="31" t="s">
        <v>91</v>
      </c>
      <c r="AA5028" s="31" t="s">
        <v>94</v>
      </c>
      <c r="AB5028" s="31">
        <v>0</v>
      </c>
    </row>
    <row r="5029" spans="2:28" x14ac:dyDescent="0.25">
      <c r="B5029" s="31" t="s">
        <v>10453</v>
      </c>
      <c r="C5029" s="31">
        <v>1679</v>
      </c>
      <c r="D5029" s="31" t="s">
        <v>10394</v>
      </c>
      <c r="E5029" s="31" t="s">
        <v>10395</v>
      </c>
      <c r="F5029" s="31" t="s">
        <v>10396</v>
      </c>
      <c r="G5029" s="31" t="s">
        <v>10397</v>
      </c>
      <c r="H5029" s="31" t="s">
        <v>2317</v>
      </c>
      <c r="I5029" s="31" t="s">
        <v>10398</v>
      </c>
      <c r="J5029" s="31" t="s">
        <v>160</v>
      </c>
      <c r="K5029" s="31" t="s">
        <v>114</v>
      </c>
      <c r="L5029" s="31" t="s">
        <v>10449</v>
      </c>
      <c r="M5029" s="31">
        <v>0</v>
      </c>
      <c r="N5029" s="31" t="s">
        <v>90</v>
      </c>
      <c r="O5029" s="31" t="s">
        <v>91</v>
      </c>
      <c r="P5029" s="31" t="s">
        <v>91</v>
      </c>
      <c r="Q5029" s="31" t="s">
        <v>91</v>
      </c>
      <c r="R5029" s="31" t="s">
        <v>90</v>
      </c>
      <c r="S5029" s="31" t="s">
        <v>91</v>
      </c>
      <c r="T5029" s="31" t="s">
        <v>91</v>
      </c>
      <c r="U5029" s="31" t="s">
        <v>91</v>
      </c>
      <c r="V5029" s="31" t="s">
        <v>90</v>
      </c>
      <c r="W5029" s="31" t="s">
        <v>91</v>
      </c>
      <c r="X5029" s="31" t="s">
        <v>91</v>
      </c>
      <c r="Y5029" s="31" t="s">
        <v>91</v>
      </c>
      <c r="AA5029" s="31" t="s">
        <v>94</v>
      </c>
      <c r="AB5029" s="31">
        <v>0</v>
      </c>
    </row>
    <row r="5030" spans="2:28" x14ac:dyDescent="0.25">
      <c r="B5030" s="31" t="s">
        <v>10454</v>
      </c>
      <c r="C5030" s="31">
        <v>1679</v>
      </c>
      <c r="D5030" s="31" t="s">
        <v>10394</v>
      </c>
      <c r="E5030" s="31" t="s">
        <v>10395</v>
      </c>
      <c r="F5030" s="31" t="s">
        <v>10396</v>
      </c>
      <c r="G5030" s="31" t="s">
        <v>10397</v>
      </c>
      <c r="H5030" s="31" t="s">
        <v>2317</v>
      </c>
      <c r="I5030" s="31" t="s">
        <v>10398</v>
      </c>
      <c r="J5030" s="31" t="s">
        <v>160</v>
      </c>
      <c r="K5030" s="31" t="s">
        <v>170</v>
      </c>
      <c r="L5030" s="31" t="s">
        <v>10449</v>
      </c>
      <c r="M5030" s="31">
        <v>0</v>
      </c>
      <c r="N5030" s="31" t="s">
        <v>90</v>
      </c>
      <c r="O5030" s="31" t="s">
        <v>91</v>
      </c>
      <c r="P5030" s="31" t="s">
        <v>91</v>
      </c>
      <c r="Q5030" s="31" t="s">
        <v>91</v>
      </c>
      <c r="R5030" s="31" t="s">
        <v>90</v>
      </c>
      <c r="S5030" s="31" t="s">
        <v>91</v>
      </c>
      <c r="T5030" s="31" t="s">
        <v>91</v>
      </c>
      <c r="U5030" s="31" t="s">
        <v>91</v>
      </c>
      <c r="V5030" s="31" t="s">
        <v>90</v>
      </c>
      <c r="W5030" s="31" t="s">
        <v>91</v>
      </c>
      <c r="X5030" s="31" t="s">
        <v>91</v>
      </c>
      <c r="Y5030" s="31" t="s">
        <v>91</v>
      </c>
      <c r="AA5030" s="31" t="s">
        <v>94</v>
      </c>
      <c r="AB5030" s="31">
        <v>0</v>
      </c>
    </row>
    <row r="5031" spans="2:28" x14ac:dyDescent="0.25">
      <c r="B5031" s="31" t="s">
        <v>10455</v>
      </c>
      <c r="C5031" s="31">
        <v>1679</v>
      </c>
      <c r="D5031" s="31" t="s">
        <v>10394</v>
      </c>
      <c r="E5031" s="31" t="s">
        <v>10395</v>
      </c>
      <c r="F5031" s="31" t="s">
        <v>10396</v>
      </c>
      <c r="G5031" s="31" t="s">
        <v>10397</v>
      </c>
      <c r="H5031" s="31" t="s">
        <v>2317</v>
      </c>
      <c r="I5031" s="31" t="s">
        <v>10398</v>
      </c>
      <c r="J5031" s="31" t="s">
        <v>160</v>
      </c>
      <c r="K5031" s="31" t="s">
        <v>125</v>
      </c>
      <c r="L5031" s="31" t="s">
        <v>10449</v>
      </c>
      <c r="M5031" s="31">
        <v>0</v>
      </c>
      <c r="N5031" s="31" t="s">
        <v>90</v>
      </c>
      <c r="O5031" s="31" t="s">
        <v>91</v>
      </c>
      <c r="P5031" s="31" t="s">
        <v>91</v>
      </c>
      <c r="Q5031" s="31" t="s">
        <v>91</v>
      </c>
      <c r="R5031" s="31" t="s">
        <v>90</v>
      </c>
      <c r="S5031" s="31" t="s">
        <v>91</v>
      </c>
      <c r="T5031" s="31" t="s">
        <v>91</v>
      </c>
      <c r="U5031" s="31" t="s">
        <v>91</v>
      </c>
      <c r="V5031" s="31" t="s">
        <v>90</v>
      </c>
      <c r="W5031" s="31" t="s">
        <v>91</v>
      </c>
      <c r="X5031" s="31" t="s">
        <v>91</v>
      </c>
      <c r="Y5031" s="31" t="s">
        <v>91</v>
      </c>
      <c r="AA5031" s="31" t="s">
        <v>97</v>
      </c>
      <c r="AB5031" s="31">
        <v>0</v>
      </c>
    </row>
    <row r="5032" spans="2:28" x14ac:dyDescent="0.25">
      <c r="B5032" s="31" t="s">
        <v>10456</v>
      </c>
      <c r="C5032" s="31">
        <v>1679</v>
      </c>
      <c r="D5032" s="31" t="s">
        <v>10394</v>
      </c>
      <c r="E5032" s="31" t="s">
        <v>10395</v>
      </c>
      <c r="F5032" s="31" t="s">
        <v>10396</v>
      </c>
      <c r="G5032" s="31" t="s">
        <v>10397</v>
      </c>
      <c r="H5032" s="31" t="s">
        <v>2317</v>
      </c>
      <c r="I5032" s="31" t="s">
        <v>10398</v>
      </c>
      <c r="J5032" s="31" t="s">
        <v>160</v>
      </c>
      <c r="K5032" s="31" t="s">
        <v>134</v>
      </c>
      <c r="L5032" s="31" t="s">
        <v>10449</v>
      </c>
      <c r="M5032" s="31">
        <v>0</v>
      </c>
      <c r="N5032" s="31" t="s">
        <v>90</v>
      </c>
      <c r="O5032" s="31" t="s">
        <v>91</v>
      </c>
      <c r="P5032" s="31" t="s">
        <v>91</v>
      </c>
      <c r="Q5032" s="31" t="s">
        <v>91</v>
      </c>
      <c r="R5032" s="31" t="s">
        <v>90</v>
      </c>
      <c r="S5032" s="31" t="s">
        <v>91</v>
      </c>
      <c r="T5032" s="31" t="s">
        <v>91</v>
      </c>
      <c r="U5032" s="31" t="s">
        <v>91</v>
      </c>
      <c r="V5032" s="31" t="s">
        <v>90</v>
      </c>
      <c r="W5032" s="31" t="s">
        <v>91</v>
      </c>
      <c r="X5032" s="31" t="s">
        <v>91</v>
      </c>
      <c r="Y5032" s="31" t="s">
        <v>91</v>
      </c>
      <c r="AA5032" s="31" t="s">
        <v>97</v>
      </c>
      <c r="AB5032" s="31">
        <v>0</v>
      </c>
    </row>
    <row r="5033" spans="2:28" x14ac:dyDescent="0.25">
      <c r="B5033" s="31" t="s">
        <v>10457</v>
      </c>
      <c r="C5033" s="31">
        <v>1679</v>
      </c>
      <c r="D5033" s="31" t="s">
        <v>10394</v>
      </c>
      <c r="E5033" s="31" t="s">
        <v>10395</v>
      </c>
      <c r="F5033" s="31" t="s">
        <v>10396</v>
      </c>
      <c r="G5033" s="31" t="s">
        <v>10397</v>
      </c>
      <c r="H5033" s="31" t="s">
        <v>2317</v>
      </c>
      <c r="I5033" s="31" t="s">
        <v>10398</v>
      </c>
      <c r="J5033" s="31" t="s">
        <v>160</v>
      </c>
      <c r="K5033" s="31" t="s">
        <v>139</v>
      </c>
      <c r="L5033" s="31" t="s">
        <v>10449</v>
      </c>
      <c r="M5033" s="31">
        <v>0</v>
      </c>
      <c r="N5033" s="31" t="s">
        <v>90</v>
      </c>
      <c r="O5033" s="31" t="s">
        <v>91</v>
      </c>
      <c r="P5033" s="31" t="s">
        <v>91</v>
      </c>
      <c r="Q5033" s="31" t="s">
        <v>91</v>
      </c>
      <c r="R5033" s="31" t="s">
        <v>90</v>
      </c>
      <c r="S5033" s="31" t="s">
        <v>91</v>
      </c>
      <c r="T5033" s="31" t="s">
        <v>91</v>
      </c>
      <c r="U5033" s="31" t="s">
        <v>91</v>
      </c>
      <c r="V5033" s="31" t="s">
        <v>90</v>
      </c>
      <c r="W5033" s="31" t="s">
        <v>91</v>
      </c>
      <c r="X5033" s="31" t="s">
        <v>91</v>
      </c>
      <c r="Y5033" s="31" t="s">
        <v>91</v>
      </c>
      <c r="AA5033" s="31" t="s">
        <v>97</v>
      </c>
      <c r="AB5033" s="31">
        <v>0</v>
      </c>
    </row>
    <row r="5034" spans="2:28" x14ac:dyDescent="0.25">
      <c r="B5034" s="31" t="s">
        <v>10458</v>
      </c>
      <c r="C5034" s="31">
        <v>1679</v>
      </c>
      <c r="D5034" s="31" t="s">
        <v>10394</v>
      </c>
      <c r="E5034" s="31" t="s">
        <v>10395</v>
      </c>
      <c r="F5034" s="31" t="s">
        <v>10396</v>
      </c>
      <c r="G5034" s="31" t="s">
        <v>10397</v>
      </c>
      <c r="H5034" s="31" t="s">
        <v>2317</v>
      </c>
      <c r="I5034" s="31" t="s">
        <v>10398</v>
      </c>
      <c r="J5034" s="31" t="s">
        <v>160</v>
      </c>
      <c r="K5034" s="31" t="s">
        <v>145</v>
      </c>
      <c r="L5034" s="31" t="s">
        <v>10449</v>
      </c>
      <c r="M5034" s="31">
        <v>0</v>
      </c>
      <c r="N5034" s="31" t="s">
        <v>90</v>
      </c>
      <c r="O5034" s="31" t="s">
        <v>91</v>
      </c>
      <c r="P5034" s="31" t="s">
        <v>91</v>
      </c>
      <c r="Q5034" s="31" t="s">
        <v>91</v>
      </c>
      <c r="R5034" s="31" t="s">
        <v>90</v>
      </c>
      <c r="S5034" s="31" t="s">
        <v>91</v>
      </c>
      <c r="T5034" s="31" t="s">
        <v>91</v>
      </c>
      <c r="U5034" s="31" t="s">
        <v>91</v>
      </c>
      <c r="V5034" s="31" t="s">
        <v>90</v>
      </c>
      <c r="W5034" s="31" t="s">
        <v>91</v>
      </c>
      <c r="X5034" s="31" t="s">
        <v>91</v>
      </c>
      <c r="Y5034" s="31" t="s">
        <v>91</v>
      </c>
      <c r="AA5034" s="31" t="s">
        <v>97</v>
      </c>
      <c r="AB5034" s="31">
        <v>0</v>
      </c>
    </row>
    <row r="5035" spans="2:28" x14ac:dyDescent="0.25">
      <c r="B5035" s="31" t="s">
        <v>10459</v>
      </c>
      <c r="C5035" s="31">
        <v>1679</v>
      </c>
      <c r="D5035" s="31" t="s">
        <v>10394</v>
      </c>
      <c r="E5035" s="31" t="s">
        <v>10395</v>
      </c>
      <c r="F5035" s="31" t="s">
        <v>10396</v>
      </c>
      <c r="G5035" s="31" t="s">
        <v>10397</v>
      </c>
      <c r="H5035" s="31" t="s">
        <v>2317</v>
      </c>
      <c r="I5035" s="31" t="s">
        <v>10398</v>
      </c>
      <c r="J5035" s="31" t="s">
        <v>160</v>
      </c>
      <c r="K5035" s="31" t="s">
        <v>96</v>
      </c>
      <c r="L5035" s="31" t="s">
        <v>10449</v>
      </c>
      <c r="M5035" s="31">
        <v>0</v>
      </c>
      <c r="N5035" s="31" t="s">
        <v>90</v>
      </c>
      <c r="O5035" s="31" t="s">
        <v>91</v>
      </c>
      <c r="P5035" s="31" t="s">
        <v>91</v>
      </c>
      <c r="Q5035" s="31" t="s">
        <v>91</v>
      </c>
      <c r="R5035" s="31" t="s">
        <v>90</v>
      </c>
      <c r="S5035" s="31" t="s">
        <v>91</v>
      </c>
      <c r="T5035" s="31" t="s">
        <v>91</v>
      </c>
      <c r="U5035" s="31" t="s">
        <v>91</v>
      </c>
      <c r="V5035" s="31" t="s">
        <v>90</v>
      </c>
      <c r="W5035" s="31" t="s">
        <v>91</v>
      </c>
      <c r="X5035" s="31" t="s">
        <v>91</v>
      </c>
      <c r="Y5035" s="31" t="s">
        <v>91</v>
      </c>
      <c r="AA5035" s="31" t="s">
        <v>97</v>
      </c>
      <c r="AB5035" s="31">
        <v>0</v>
      </c>
    </row>
    <row r="5036" spans="2:28" x14ac:dyDescent="0.25">
      <c r="B5036" s="31" t="s">
        <v>10460</v>
      </c>
      <c r="C5036" s="31">
        <v>1679</v>
      </c>
      <c r="D5036" s="31" t="s">
        <v>10394</v>
      </c>
      <c r="E5036" s="31" t="s">
        <v>10395</v>
      </c>
      <c r="F5036" s="31" t="s">
        <v>10396</v>
      </c>
      <c r="G5036" s="31" t="s">
        <v>10397</v>
      </c>
      <c r="H5036" s="31" t="s">
        <v>2317</v>
      </c>
      <c r="I5036" s="31" t="s">
        <v>10398</v>
      </c>
      <c r="J5036" s="31" t="s">
        <v>160</v>
      </c>
      <c r="K5036" s="31" t="s">
        <v>177</v>
      </c>
      <c r="L5036" s="31" t="s">
        <v>10449</v>
      </c>
      <c r="M5036" s="31">
        <v>0</v>
      </c>
      <c r="N5036" s="31" t="s">
        <v>90</v>
      </c>
      <c r="O5036" s="31" t="s">
        <v>91</v>
      </c>
      <c r="P5036" s="31" t="s">
        <v>91</v>
      </c>
      <c r="Q5036" s="31" t="s">
        <v>91</v>
      </c>
      <c r="R5036" s="31" t="s">
        <v>90</v>
      </c>
      <c r="S5036" s="31" t="s">
        <v>91</v>
      </c>
      <c r="T5036" s="31" t="s">
        <v>91</v>
      </c>
      <c r="U5036" s="31" t="s">
        <v>91</v>
      </c>
      <c r="V5036" s="31" t="s">
        <v>90</v>
      </c>
      <c r="W5036" s="31" t="s">
        <v>91</v>
      </c>
      <c r="X5036" s="31" t="s">
        <v>91</v>
      </c>
      <c r="Y5036" s="31" t="s">
        <v>91</v>
      </c>
      <c r="AA5036" s="31" t="s">
        <v>97</v>
      </c>
      <c r="AB5036" s="31">
        <v>0</v>
      </c>
    </row>
    <row r="5037" spans="2:28" x14ac:dyDescent="0.25">
      <c r="B5037" s="31" t="s">
        <v>10461</v>
      </c>
      <c r="C5037" s="31">
        <v>1679</v>
      </c>
      <c r="D5037" s="31" t="s">
        <v>10394</v>
      </c>
      <c r="E5037" s="31" t="s">
        <v>10395</v>
      </c>
      <c r="F5037" s="31" t="s">
        <v>10396</v>
      </c>
      <c r="G5037" s="31" t="s">
        <v>10397</v>
      </c>
      <c r="H5037" s="31" t="s">
        <v>2317</v>
      </c>
      <c r="I5037" s="31" t="s">
        <v>10398</v>
      </c>
      <c r="J5037" s="31" t="s">
        <v>160</v>
      </c>
      <c r="K5037" s="31" t="s">
        <v>150</v>
      </c>
      <c r="L5037" s="31" t="s">
        <v>10449</v>
      </c>
      <c r="M5037" s="31">
        <v>0</v>
      </c>
      <c r="N5037" s="31" t="s">
        <v>90</v>
      </c>
      <c r="O5037" s="31" t="s">
        <v>91</v>
      </c>
      <c r="P5037" s="31" t="s">
        <v>91</v>
      </c>
      <c r="Q5037" s="31" t="s">
        <v>91</v>
      </c>
      <c r="R5037" s="31" t="s">
        <v>90</v>
      </c>
      <c r="S5037" s="31" t="s">
        <v>91</v>
      </c>
      <c r="T5037" s="31" t="s">
        <v>91</v>
      </c>
      <c r="U5037" s="31" t="s">
        <v>91</v>
      </c>
      <c r="V5037" s="31" t="s">
        <v>90</v>
      </c>
      <c r="W5037" s="31" t="s">
        <v>91</v>
      </c>
      <c r="X5037" s="31" t="s">
        <v>91</v>
      </c>
      <c r="Y5037" s="31" t="s">
        <v>91</v>
      </c>
      <c r="AA5037" s="31" t="s">
        <v>97</v>
      </c>
      <c r="AB5037" s="31">
        <v>0</v>
      </c>
    </row>
    <row r="5038" spans="2:28" x14ac:dyDescent="0.25">
      <c r="B5038" s="31" t="s">
        <v>10462</v>
      </c>
      <c r="C5038" s="31">
        <v>1679</v>
      </c>
      <c r="D5038" s="31" t="s">
        <v>10394</v>
      </c>
      <c r="E5038" s="31" t="s">
        <v>10395</v>
      </c>
      <c r="F5038" s="31" t="s">
        <v>10396</v>
      </c>
      <c r="G5038" s="31" t="s">
        <v>10397</v>
      </c>
      <c r="H5038" s="31" t="s">
        <v>2317</v>
      </c>
      <c r="I5038" s="31" t="s">
        <v>10398</v>
      </c>
      <c r="J5038" s="31" t="s">
        <v>160</v>
      </c>
      <c r="K5038" s="31" t="s">
        <v>156</v>
      </c>
      <c r="L5038" s="31" t="s">
        <v>10449</v>
      </c>
      <c r="M5038" s="31">
        <v>0</v>
      </c>
      <c r="N5038" s="31" t="s">
        <v>90</v>
      </c>
      <c r="O5038" s="31" t="s">
        <v>91</v>
      </c>
      <c r="P5038" s="31" t="s">
        <v>91</v>
      </c>
      <c r="Q5038" s="31" t="s">
        <v>91</v>
      </c>
      <c r="R5038" s="31" t="s">
        <v>90</v>
      </c>
      <c r="S5038" s="31" t="s">
        <v>91</v>
      </c>
      <c r="T5038" s="31" t="s">
        <v>91</v>
      </c>
      <c r="U5038" s="31" t="s">
        <v>91</v>
      </c>
      <c r="V5038" s="31" t="s">
        <v>90</v>
      </c>
      <c r="W5038" s="31" t="s">
        <v>91</v>
      </c>
      <c r="X5038" s="31" t="s">
        <v>91</v>
      </c>
      <c r="Y5038" s="31" t="s">
        <v>91</v>
      </c>
      <c r="AA5038" s="31" t="s">
        <v>97</v>
      </c>
      <c r="AB5038" s="31">
        <v>0</v>
      </c>
    </row>
    <row r="5039" spans="2:28" x14ac:dyDescent="0.25">
      <c r="B5039" s="31" t="s">
        <v>10463</v>
      </c>
      <c r="C5039" s="31">
        <v>1679</v>
      </c>
      <c r="D5039" s="31" t="s">
        <v>10394</v>
      </c>
      <c r="E5039" s="31" t="s">
        <v>10395</v>
      </c>
      <c r="F5039" s="31" t="s">
        <v>10396</v>
      </c>
      <c r="G5039" s="31" t="s">
        <v>10397</v>
      </c>
      <c r="H5039" s="31" t="s">
        <v>2317</v>
      </c>
      <c r="I5039" s="31" t="s">
        <v>10398</v>
      </c>
      <c r="J5039" s="31" t="s">
        <v>160</v>
      </c>
      <c r="K5039" s="31" t="s">
        <v>181</v>
      </c>
      <c r="L5039" s="31" t="s">
        <v>10449</v>
      </c>
      <c r="M5039" s="31">
        <v>0</v>
      </c>
      <c r="N5039" s="31" t="s">
        <v>90</v>
      </c>
      <c r="O5039" s="31" t="s">
        <v>91</v>
      </c>
      <c r="P5039" s="31" t="s">
        <v>91</v>
      </c>
      <c r="Q5039" s="31" t="s">
        <v>91</v>
      </c>
      <c r="R5039" s="31" t="s">
        <v>90</v>
      </c>
      <c r="S5039" s="31" t="s">
        <v>91</v>
      </c>
      <c r="T5039" s="31" t="s">
        <v>91</v>
      </c>
      <c r="U5039" s="31" t="s">
        <v>91</v>
      </c>
      <c r="V5039" s="31" t="s">
        <v>90</v>
      </c>
      <c r="W5039" s="31" t="s">
        <v>91</v>
      </c>
      <c r="X5039" s="31" t="s">
        <v>91</v>
      </c>
      <c r="Y5039" s="31" t="s">
        <v>91</v>
      </c>
      <c r="AA5039" s="31" t="s">
        <v>100</v>
      </c>
      <c r="AB5039" s="31">
        <v>0</v>
      </c>
    </row>
    <row r="5040" spans="2:28" x14ac:dyDescent="0.25">
      <c r="B5040" s="31" t="s">
        <v>10464</v>
      </c>
      <c r="C5040" s="31">
        <v>1679</v>
      </c>
      <c r="D5040" s="31" t="s">
        <v>10394</v>
      </c>
      <c r="E5040" s="31" t="s">
        <v>10395</v>
      </c>
      <c r="F5040" s="31" t="s">
        <v>10396</v>
      </c>
      <c r="G5040" s="31" t="s">
        <v>10397</v>
      </c>
      <c r="H5040" s="31" t="s">
        <v>2317</v>
      </c>
      <c r="I5040" s="31" t="s">
        <v>10398</v>
      </c>
      <c r="J5040" s="31" t="s">
        <v>160</v>
      </c>
      <c r="K5040" s="31" t="s">
        <v>99</v>
      </c>
      <c r="L5040" s="31" t="s">
        <v>10449</v>
      </c>
      <c r="M5040" s="31">
        <v>0</v>
      </c>
      <c r="N5040" s="31" t="s">
        <v>90</v>
      </c>
      <c r="O5040" s="31" t="s">
        <v>91</v>
      </c>
      <c r="P5040" s="31" t="s">
        <v>91</v>
      </c>
      <c r="Q5040" s="31" t="s">
        <v>91</v>
      </c>
      <c r="R5040" s="31" t="s">
        <v>90</v>
      </c>
      <c r="S5040" s="31" t="s">
        <v>91</v>
      </c>
      <c r="T5040" s="31" t="s">
        <v>91</v>
      </c>
      <c r="U5040" s="31" t="s">
        <v>91</v>
      </c>
      <c r="V5040" s="31" t="s">
        <v>90</v>
      </c>
      <c r="W5040" s="31" t="s">
        <v>91</v>
      </c>
      <c r="X5040" s="31" t="s">
        <v>91</v>
      </c>
      <c r="Y5040" s="31" t="s">
        <v>91</v>
      </c>
      <c r="AA5040" s="31" t="s">
        <v>100</v>
      </c>
      <c r="AB5040" s="31">
        <v>0</v>
      </c>
    </row>
    <row r="5041" spans="2:28" x14ac:dyDescent="0.25">
      <c r="B5041" s="31" t="s">
        <v>10465</v>
      </c>
      <c r="C5041" s="31">
        <v>1679</v>
      </c>
      <c r="D5041" s="31" t="s">
        <v>10394</v>
      </c>
      <c r="E5041" s="31" t="s">
        <v>10395</v>
      </c>
      <c r="F5041" s="31" t="s">
        <v>10396</v>
      </c>
      <c r="G5041" s="31" t="s">
        <v>10397</v>
      </c>
      <c r="H5041" s="31" t="s">
        <v>2317</v>
      </c>
      <c r="I5041" s="31" t="s">
        <v>10398</v>
      </c>
      <c r="J5041" s="31" t="s">
        <v>160</v>
      </c>
      <c r="K5041" s="31" t="s">
        <v>102</v>
      </c>
      <c r="L5041" s="31" t="s">
        <v>10449</v>
      </c>
      <c r="M5041" s="31">
        <v>0</v>
      </c>
      <c r="N5041" s="31" t="s">
        <v>90</v>
      </c>
      <c r="O5041" s="31" t="s">
        <v>91</v>
      </c>
      <c r="P5041" s="31" t="s">
        <v>91</v>
      </c>
      <c r="Q5041" s="31" t="s">
        <v>91</v>
      </c>
      <c r="R5041" s="31" t="s">
        <v>90</v>
      </c>
      <c r="S5041" s="31" t="s">
        <v>91</v>
      </c>
      <c r="T5041" s="31" t="s">
        <v>91</v>
      </c>
      <c r="U5041" s="31" t="s">
        <v>91</v>
      </c>
      <c r="V5041" s="31" t="s">
        <v>90</v>
      </c>
      <c r="W5041" s="31" t="s">
        <v>91</v>
      </c>
      <c r="X5041" s="31" t="s">
        <v>91</v>
      </c>
      <c r="Y5041" s="31" t="s">
        <v>91</v>
      </c>
      <c r="AA5041" s="31" t="s">
        <v>100</v>
      </c>
      <c r="AB5041" s="31">
        <v>0</v>
      </c>
    </row>
    <row r="5042" spans="2:28" x14ac:dyDescent="0.25">
      <c r="B5042" s="31" t="s">
        <v>10466</v>
      </c>
      <c r="C5042" s="31">
        <v>1679</v>
      </c>
      <c r="D5042" s="31" t="s">
        <v>10394</v>
      </c>
      <c r="E5042" s="31" t="s">
        <v>10395</v>
      </c>
      <c r="F5042" s="31" t="s">
        <v>10396</v>
      </c>
      <c r="G5042" s="31" t="s">
        <v>10397</v>
      </c>
      <c r="H5042" s="31" t="s">
        <v>2317</v>
      </c>
      <c r="I5042" s="31" t="s">
        <v>10398</v>
      </c>
      <c r="J5042" s="31" t="s">
        <v>160</v>
      </c>
      <c r="K5042" s="31" t="s">
        <v>104</v>
      </c>
      <c r="L5042" s="31" t="s">
        <v>10449</v>
      </c>
      <c r="M5042" s="31">
        <v>0</v>
      </c>
      <c r="N5042" s="31" t="s">
        <v>90</v>
      </c>
      <c r="O5042" s="31" t="s">
        <v>91</v>
      </c>
      <c r="P5042" s="31" t="s">
        <v>91</v>
      </c>
      <c r="Q5042" s="31" t="s">
        <v>91</v>
      </c>
      <c r="R5042" s="31" t="s">
        <v>90</v>
      </c>
      <c r="S5042" s="31" t="s">
        <v>91</v>
      </c>
      <c r="T5042" s="31" t="s">
        <v>91</v>
      </c>
      <c r="U5042" s="31" t="s">
        <v>91</v>
      </c>
      <c r="V5042" s="31" t="s">
        <v>90</v>
      </c>
      <c r="W5042" s="31" t="s">
        <v>91</v>
      </c>
      <c r="X5042" s="31" t="s">
        <v>91</v>
      </c>
      <c r="Y5042" s="31" t="s">
        <v>91</v>
      </c>
      <c r="AA5042" s="31" t="s">
        <v>100</v>
      </c>
      <c r="AB5042" s="31">
        <v>0</v>
      </c>
    </row>
    <row r="5043" spans="2:28" x14ac:dyDescent="0.25">
      <c r="B5043" s="31" t="s">
        <v>10467</v>
      </c>
      <c r="C5043" s="31">
        <v>1679</v>
      </c>
      <c r="D5043" s="31" t="s">
        <v>10394</v>
      </c>
      <c r="E5043" s="31" t="s">
        <v>10395</v>
      </c>
      <c r="F5043" s="31" t="s">
        <v>10396</v>
      </c>
      <c r="G5043" s="31" t="s">
        <v>10397</v>
      </c>
      <c r="H5043" s="31" t="s">
        <v>2317</v>
      </c>
      <c r="I5043" s="31" t="s">
        <v>10398</v>
      </c>
      <c r="J5043" s="31" t="s">
        <v>160</v>
      </c>
      <c r="K5043" s="31" t="s">
        <v>106</v>
      </c>
      <c r="L5043" s="31" t="s">
        <v>10449</v>
      </c>
      <c r="M5043" s="31">
        <v>0</v>
      </c>
      <c r="N5043" s="31" t="s">
        <v>90</v>
      </c>
      <c r="O5043" s="31" t="s">
        <v>91</v>
      </c>
      <c r="P5043" s="31" t="s">
        <v>91</v>
      </c>
      <c r="Q5043" s="31" t="s">
        <v>91</v>
      </c>
      <c r="R5043" s="31" t="s">
        <v>90</v>
      </c>
      <c r="S5043" s="31" t="s">
        <v>91</v>
      </c>
      <c r="T5043" s="31" t="s">
        <v>91</v>
      </c>
      <c r="U5043" s="31" t="s">
        <v>91</v>
      </c>
      <c r="V5043" s="31" t="s">
        <v>90</v>
      </c>
      <c r="W5043" s="31" t="s">
        <v>91</v>
      </c>
      <c r="X5043" s="31" t="s">
        <v>91</v>
      </c>
      <c r="Y5043" s="31" t="s">
        <v>91</v>
      </c>
      <c r="AA5043" s="31" t="s">
        <v>100</v>
      </c>
      <c r="AB5043" s="31">
        <v>0</v>
      </c>
    </row>
    <row r="5044" spans="2:28" x14ac:dyDescent="0.25">
      <c r="B5044" s="31" t="s">
        <v>10468</v>
      </c>
      <c r="C5044" s="31">
        <v>1679</v>
      </c>
      <c r="D5044" s="31" t="s">
        <v>10394</v>
      </c>
      <c r="E5044" s="31" t="s">
        <v>10395</v>
      </c>
      <c r="F5044" s="31" t="s">
        <v>10396</v>
      </c>
      <c r="G5044" s="31" t="s">
        <v>10397</v>
      </c>
      <c r="H5044" s="31" t="s">
        <v>2317</v>
      </c>
      <c r="I5044" s="31" t="s">
        <v>10398</v>
      </c>
      <c r="J5044" s="31" t="s">
        <v>160</v>
      </c>
      <c r="K5044" s="31" t="s">
        <v>108</v>
      </c>
      <c r="L5044" s="31" t="s">
        <v>10449</v>
      </c>
      <c r="M5044" s="31">
        <v>0</v>
      </c>
      <c r="N5044" s="31" t="s">
        <v>90</v>
      </c>
      <c r="O5044" s="31" t="s">
        <v>91</v>
      </c>
      <c r="P5044" s="31" t="s">
        <v>91</v>
      </c>
      <c r="Q5044" s="31" t="s">
        <v>91</v>
      </c>
      <c r="R5044" s="31" t="s">
        <v>90</v>
      </c>
      <c r="S5044" s="31" t="s">
        <v>91</v>
      </c>
      <c r="T5044" s="31" t="s">
        <v>91</v>
      </c>
      <c r="U5044" s="31" t="s">
        <v>91</v>
      </c>
      <c r="V5044" s="31" t="s">
        <v>90</v>
      </c>
      <c r="W5044" s="31" t="s">
        <v>91</v>
      </c>
      <c r="X5044" s="31" t="s">
        <v>91</v>
      </c>
      <c r="Y5044" s="31" t="s">
        <v>91</v>
      </c>
      <c r="AA5044" s="31" t="s">
        <v>100</v>
      </c>
      <c r="AB5044" s="31">
        <v>0</v>
      </c>
    </row>
    <row r="5045" spans="2:28" x14ac:dyDescent="0.25">
      <c r="B5045" s="31" t="s">
        <v>10469</v>
      </c>
      <c r="C5045" s="31">
        <v>1679</v>
      </c>
      <c r="D5045" s="31" t="s">
        <v>10394</v>
      </c>
      <c r="E5045" s="31" t="s">
        <v>10395</v>
      </c>
      <c r="F5045" s="31" t="s">
        <v>10396</v>
      </c>
      <c r="G5045" s="31" t="s">
        <v>10397</v>
      </c>
      <c r="H5045" s="31" t="s">
        <v>2317</v>
      </c>
      <c r="I5045" s="31" t="s">
        <v>10398</v>
      </c>
      <c r="J5045" s="31" t="s">
        <v>160</v>
      </c>
      <c r="K5045" s="31" t="s">
        <v>110</v>
      </c>
      <c r="L5045" s="31" t="s">
        <v>10449</v>
      </c>
      <c r="M5045" s="31">
        <v>0</v>
      </c>
      <c r="N5045" s="31" t="s">
        <v>90</v>
      </c>
      <c r="O5045" s="31" t="s">
        <v>91</v>
      </c>
      <c r="P5045" s="31" t="s">
        <v>91</v>
      </c>
      <c r="Q5045" s="31" t="s">
        <v>91</v>
      </c>
      <c r="R5045" s="31" t="s">
        <v>90</v>
      </c>
      <c r="S5045" s="31" t="s">
        <v>91</v>
      </c>
      <c r="T5045" s="31" t="s">
        <v>91</v>
      </c>
      <c r="U5045" s="31" t="s">
        <v>91</v>
      </c>
      <c r="V5045" s="31" t="s">
        <v>90</v>
      </c>
      <c r="W5045" s="31" t="s">
        <v>91</v>
      </c>
      <c r="X5045" s="31" t="s">
        <v>91</v>
      </c>
      <c r="Y5045" s="31" t="s">
        <v>91</v>
      </c>
      <c r="AA5045" s="31" t="s">
        <v>100</v>
      </c>
      <c r="AB5045" s="31">
        <v>0</v>
      </c>
    </row>
    <row r="5046" spans="2:28" x14ac:dyDescent="0.25">
      <c r="B5046" s="31" t="s">
        <v>10470</v>
      </c>
      <c r="C5046" s="31">
        <v>1679</v>
      </c>
      <c r="D5046" s="31" t="s">
        <v>10394</v>
      </c>
      <c r="E5046" s="31" t="s">
        <v>10395</v>
      </c>
      <c r="F5046" s="31" t="s">
        <v>10396</v>
      </c>
      <c r="G5046" s="31" t="s">
        <v>10397</v>
      </c>
      <c r="H5046" s="31" t="s">
        <v>2317</v>
      </c>
      <c r="I5046" s="31" t="s">
        <v>10398</v>
      </c>
      <c r="J5046" s="31" t="s">
        <v>160</v>
      </c>
      <c r="K5046" s="31" t="s">
        <v>112</v>
      </c>
      <c r="L5046" s="31" t="s">
        <v>10449</v>
      </c>
      <c r="M5046" s="31">
        <v>0</v>
      </c>
      <c r="N5046" s="31" t="s">
        <v>90</v>
      </c>
      <c r="O5046" s="31" t="s">
        <v>91</v>
      </c>
      <c r="P5046" s="31" t="s">
        <v>91</v>
      </c>
      <c r="Q5046" s="31" t="s">
        <v>91</v>
      </c>
      <c r="R5046" s="31" t="s">
        <v>90</v>
      </c>
      <c r="S5046" s="31" t="s">
        <v>91</v>
      </c>
      <c r="T5046" s="31" t="s">
        <v>91</v>
      </c>
      <c r="U5046" s="31" t="s">
        <v>91</v>
      </c>
      <c r="V5046" s="31" t="s">
        <v>90</v>
      </c>
      <c r="W5046" s="31" t="s">
        <v>91</v>
      </c>
      <c r="X5046" s="31" t="s">
        <v>91</v>
      </c>
      <c r="Y5046" s="31" t="s">
        <v>91</v>
      </c>
      <c r="AA5046" s="31" t="s">
        <v>100</v>
      </c>
      <c r="AB5046" s="31">
        <v>0</v>
      </c>
    </row>
    <row r="5047" spans="2:28" x14ac:dyDescent="0.25">
      <c r="B5047" s="31" t="s">
        <v>10471</v>
      </c>
      <c r="C5047" s="31">
        <v>1679</v>
      </c>
      <c r="D5047" s="31" t="s">
        <v>10394</v>
      </c>
      <c r="E5047" s="31" t="s">
        <v>10395</v>
      </c>
      <c r="F5047" s="31" t="s">
        <v>10396</v>
      </c>
      <c r="G5047" s="31" t="s">
        <v>10407</v>
      </c>
      <c r="H5047" s="31" t="s">
        <v>4132</v>
      </c>
      <c r="I5047" s="31" t="s">
        <v>10398</v>
      </c>
      <c r="J5047" s="31" t="s">
        <v>160</v>
      </c>
      <c r="K5047" s="31" t="s">
        <v>161</v>
      </c>
      <c r="L5047" s="31" t="s">
        <v>10449</v>
      </c>
      <c r="M5047" s="31">
        <v>0</v>
      </c>
      <c r="N5047" s="31" t="s">
        <v>90</v>
      </c>
      <c r="O5047" s="31" t="s">
        <v>91</v>
      </c>
      <c r="P5047" s="31" t="s">
        <v>91</v>
      </c>
      <c r="Q5047" s="31" t="s">
        <v>91</v>
      </c>
      <c r="R5047" s="31" t="s">
        <v>90</v>
      </c>
      <c r="S5047" s="31" t="s">
        <v>91</v>
      </c>
      <c r="T5047" s="31" t="s">
        <v>91</v>
      </c>
      <c r="U5047" s="31" t="s">
        <v>91</v>
      </c>
      <c r="V5047" s="31" t="s">
        <v>90</v>
      </c>
      <c r="W5047" s="31" t="s">
        <v>91</v>
      </c>
      <c r="X5047" s="31" t="s">
        <v>91</v>
      </c>
      <c r="Y5047" s="31" t="s">
        <v>91</v>
      </c>
      <c r="AA5047" s="31" t="s">
        <v>94</v>
      </c>
      <c r="AB5047" s="31">
        <v>0</v>
      </c>
    </row>
    <row r="5048" spans="2:28" x14ac:dyDescent="0.25">
      <c r="B5048" s="31" t="s">
        <v>10472</v>
      </c>
      <c r="C5048" s="31">
        <v>1679</v>
      </c>
      <c r="D5048" s="31" t="s">
        <v>10394</v>
      </c>
      <c r="E5048" s="31" t="s">
        <v>10395</v>
      </c>
      <c r="F5048" s="31" t="s">
        <v>10396</v>
      </c>
      <c r="G5048" s="31" t="s">
        <v>10407</v>
      </c>
      <c r="H5048" s="31" t="s">
        <v>4132</v>
      </c>
      <c r="I5048" s="31" t="s">
        <v>10398</v>
      </c>
      <c r="J5048" s="31" t="s">
        <v>160</v>
      </c>
      <c r="K5048" s="31" t="s">
        <v>164</v>
      </c>
      <c r="L5048" s="31" t="s">
        <v>10449</v>
      </c>
      <c r="M5048" s="31">
        <v>0</v>
      </c>
      <c r="N5048" s="31" t="s">
        <v>90</v>
      </c>
      <c r="O5048" s="31" t="s">
        <v>91</v>
      </c>
      <c r="P5048" s="31" t="s">
        <v>91</v>
      </c>
      <c r="Q5048" s="31" t="s">
        <v>91</v>
      </c>
      <c r="R5048" s="31" t="s">
        <v>90</v>
      </c>
      <c r="S5048" s="31" t="s">
        <v>91</v>
      </c>
      <c r="T5048" s="31" t="s">
        <v>91</v>
      </c>
      <c r="U5048" s="31" t="s">
        <v>91</v>
      </c>
      <c r="V5048" s="31" t="s">
        <v>90</v>
      </c>
      <c r="W5048" s="31" t="s">
        <v>91</v>
      </c>
      <c r="X5048" s="31" t="s">
        <v>91</v>
      </c>
      <c r="Y5048" s="31" t="s">
        <v>91</v>
      </c>
      <c r="AA5048" s="31" t="s">
        <v>94</v>
      </c>
      <c r="AB5048" s="31">
        <v>0</v>
      </c>
    </row>
    <row r="5049" spans="2:28" x14ac:dyDescent="0.25">
      <c r="B5049" s="31" t="s">
        <v>10473</v>
      </c>
      <c r="C5049" s="31">
        <v>1679</v>
      </c>
      <c r="D5049" s="31" t="s">
        <v>10394</v>
      </c>
      <c r="E5049" s="31" t="s">
        <v>10395</v>
      </c>
      <c r="F5049" s="31" t="s">
        <v>10396</v>
      </c>
      <c r="G5049" s="31" t="s">
        <v>10407</v>
      </c>
      <c r="H5049" s="31" t="s">
        <v>4132</v>
      </c>
      <c r="I5049" s="31" t="s">
        <v>10398</v>
      </c>
      <c r="J5049" s="31" t="s">
        <v>160</v>
      </c>
      <c r="K5049" s="31" t="s">
        <v>166</v>
      </c>
      <c r="L5049" s="31" t="s">
        <v>10449</v>
      </c>
      <c r="M5049" s="31">
        <v>0</v>
      </c>
      <c r="N5049" s="31" t="s">
        <v>90</v>
      </c>
      <c r="O5049" s="31" t="s">
        <v>91</v>
      </c>
      <c r="P5049" s="31" t="s">
        <v>91</v>
      </c>
      <c r="Q5049" s="31" t="s">
        <v>91</v>
      </c>
      <c r="R5049" s="31" t="s">
        <v>90</v>
      </c>
      <c r="S5049" s="31" t="s">
        <v>91</v>
      </c>
      <c r="T5049" s="31" t="s">
        <v>91</v>
      </c>
      <c r="U5049" s="31" t="s">
        <v>91</v>
      </c>
      <c r="V5049" s="31" t="s">
        <v>90</v>
      </c>
      <c r="W5049" s="31" t="s">
        <v>91</v>
      </c>
      <c r="X5049" s="31" t="s">
        <v>91</v>
      </c>
      <c r="Y5049" s="31" t="s">
        <v>91</v>
      </c>
      <c r="AA5049" s="31" t="s">
        <v>94</v>
      </c>
      <c r="AB5049" s="31">
        <v>0</v>
      </c>
    </row>
    <row r="5050" spans="2:28" x14ac:dyDescent="0.25">
      <c r="B5050" s="31" t="s">
        <v>10474</v>
      </c>
      <c r="C5050" s="31">
        <v>1679</v>
      </c>
      <c r="D5050" s="31" t="s">
        <v>10394</v>
      </c>
      <c r="E5050" s="31" t="s">
        <v>10395</v>
      </c>
      <c r="F5050" s="31" t="s">
        <v>10396</v>
      </c>
      <c r="G5050" s="31" t="s">
        <v>10407</v>
      </c>
      <c r="H5050" s="31" t="s">
        <v>4132</v>
      </c>
      <c r="I5050" s="31" t="s">
        <v>10398</v>
      </c>
      <c r="J5050" s="31" t="s">
        <v>160</v>
      </c>
      <c r="K5050" s="31" t="s">
        <v>88</v>
      </c>
      <c r="L5050" s="31" t="s">
        <v>10449</v>
      </c>
      <c r="M5050" s="31">
        <v>0</v>
      </c>
      <c r="N5050" s="31" t="s">
        <v>90</v>
      </c>
      <c r="O5050" s="31" t="s">
        <v>91</v>
      </c>
      <c r="P5050" s="31" t="s">
        <v>91</v>
      </c>
      <c r="Q5050" s="31" t="s">
        <v>91</v>
      </c>
      <c r="R5050" s="31" t="s">
        <v>90</v>
      </c>
      <c r="S5050" s="31" t="s">
        <v>91</v>
      </c>
      <c r="T5050" s="31" t="s">
        <v>91</v>
      </c>
      <c r="U5050" s="31" t="s">
        <v>91</v>
      </c>
      <c r="V5050" s="31" t="s">
        <v>90</v>
      </c>
      <c r="W5050" s="31" t="s">
        <v>91</v>
      </c>
      <c r="X5050" s="31" t="s">
        <v>91</v>
      </c>
      <c r="Y5050" s="31" t="s">
        <v>91</v>
      </c>
      <c r="AA5050" s="31" t="s">
        <v>94</v>
      </c>
      <c r="AB5050" s="31">
        <v>0</v>
      </c>
    </row>
    <row r="5051" spans="2:28" x14ac:dyDescent="0.25">
      <c r="B5051" s="31" t="s">
        <v>10475</v>
      </c>
      <c r="C5051" s="31">
        <v>1679</v>
      </c>
      <c r="D5051" s="31" t="s">
        <v>10394</v>
      </c>
      <c r="E5051" s="31" t="s">
        <v>10395</v>
      </c>
      <c r="F5051" s="31" t="s">
        <v>10396</v>
      </c>
      <c r="G5051" s="31" t="s">
        <v>10407</v>
      </c>
      <c r="H5051" s="31" t="s">
        <v>4132</v>
      </c>
      <c r="I5051" s="31" t="s">
        <v>10398</v>
      </c>
      <c r="J5051" s="31" t="s">
        <v>160</v>
      </c>
      <c r="K5051" s="31" t="s">
        <v>114</v>
      </c>
      <c r="L5051" s="31" t="s">
        <v>10449</v>
      </c>
      <c r="M5051" s="31">
        <v>0</v>
      </c>
      <c r="N5051" s="31" t="s">
        <v>90</v>
      </c>
      <c r="O5051" s="31" t="s">
        <v>91</v>
      </c>
      <c r="P5051" s="31" t="s">
        <v>91</v>
      </c>
      <c r="Q5051" s="31" t="s">
        <v>91</v>
      </c>
      <c r="R5051" s="31" t="s">
        <v>90</v>
      </c>
      <c r="S5051" s="31" t="s">
        <v>91</v>
      </c>
      <c r="T5051" s="31" t="s">
        <v>91</v>
      </c>
      <c r="U5051" s="31" t="s">
        <v>91</v>
      </c>
      <c r="V5051" s="31" t="s">
        <v>90</v>
      </c>
      <c r="W5051" s="31" t="s">
        <v>91</v>
      </c>
      <c r="X5051" s="31" t="s">
        <v>91</v>
      </c>
      <c r="Y5051" s="31" t="s">
        <v>91</v>
      </c>
      <c r="AA5051" s="31" t="s">
        <v>94</v>
      </c>
      <c r="AB5051" s="31">
        <v>0</v>
      </c>
    </row>
    <row r="5052" spans="2:28" x14ac:dyDescent="0.25">
      <c r="B5052" s="31" t="s">
        <v>10476</v>
      </c>
      <c r="C5052" s="31">
        <v>1679</v>
      </c>
      <c r="D5052" s="31" t="s">
        <v>10394</v>
      </c>
      <c r="E5052" s="31" t="s">
        <v>10395</v>
      </c>
      <c r="F5052" s="31" t="s">
        <v>10396</v>
      </c>
      <c r="G5052" s="31" t="s">
        <v>10407</v>
      </c>
      <c r="H5052" s="31" t="s">
        <v>4132</v>
      </c>
      <c r="I5052" s="31" t="s">
        <v>10398</v>
      </c>
      <c r="J5052" s="31" t="s">
        <v>160</v>
      </c>
      <c r="K5052" s="31" t="s">
        <v>170</v>
      </c>
      <c r="L5052" s="31" t="s">
        <v>10449</v>
      </c>
      <c r="M5052" s="31">
        <v>0</v>
      </c>
      <c r="N5052" s="31" t="s">
        <v>90</v>
      </c>
      <c r="O5052" s="31" t="s">
        <v>91</v>
      </c>
      <c r="P5052" s="31" t="s">
        <v>91</v>
      </c>
      <c r="Q5052" s="31" t="s">
        <v>91</v>
      </c>
      <c r="R5052" s="31" t="s">
        <v>90</v>
      </c>
      <c r="S5052" s="31" t="s">
        <v>91</v>
      </c>
      <c r="T5052" s="31" t="s">
        <v>91</v>
      </c>
      <c r="U5052" s="31" t="s">
        <v>91</v>
      </c>
      <c r="V5052" s="31" t="s">
        <v>90</v>
      </c>
      <c r="W5052" s="31" t="s">
        <v>91</v>
      </c>
      <c r="X5052" s="31" t="s">
        <v>91</v>
      </c>
      <c r="Y5052" s="31" t="s">
        <v>91</v>
      </c>
      <c r="AA5052" s="31" t="s">
        <v>94</v>
      </c>
      <c r="AB5052" s="31">
        <v>0</v>
      </c>
    </row>
    <row r="5053" spans="2:28" x14ac:dyDescent="0.25">
      <c r="B5053" s="31" t="s">
        <v>10477</v>
      </c>
      <c r="C5053" s="31">
        <v>1679</v>
      </c>
      <c r="D5053" s="31" t="s">
        <v>10394</v>
      </c>
      <c r="E5053" s="31" t="s">
        <v>10395</v>
      </c>
      <c r="F5053" s="31" t="s">
        <v>10396</v>
      </c>
      <c r="G5053" s="31" t="s">
        <v>10407</v>
      </c>
      <c r="H5053" s="31" t="s">
        <v>4132</v>
      </c>
      <c r="I5053" s="31" t="s">
        <v>10398</v>
      </c>
      <c r="J5053" s="31" t="s">
        <v>160</v>
      </c>
      <c r="K5053" s="31" t="s">
        <v>125</v>
      </c>
      <c r="L5053" s="31" t="s">
        <v>10449</v>
      </c>
      <c r="M5053" s="31">
        <v>0</v>
      </c>
      <c r="N5053" s="31" t="s">
        <v>90</v>
      </c>
      <c r="O5053" s="31" t="s">
        <v>91</v>
      </c>
      <c r="P5053" s="31" t="s">
        <v>91</v>
      </c>
      <c r="Q5053" s="31" t="s">
        <v>91</v>
      </c>
      <c r="R5053" s="31" t="s">
        <v>90</v>
      </c>
      <c r="S5053" s="31" t="s">
        <v>91</v>
      </c>
      <c r="T5053" s="31" t="s">
        <v>91</v>
      </c>
      <c r="U5053" s="31" t="s">
        <v>91</v>
      </c>
      <c r="V5053" s="31" t="s">
        <v>90</v>
      </c>
      <c r="W5053" s="31" t="s">
        <v>91</v>
      </c>
      <c r="X5053" s="31" t="s">
        <v>91</v>
      </c>
      <c r="Y5053" s="31" t="s">
        <v>91</v>
      </c>
      <c r="AA5053" s="31" t="s">
        <v>97</v>
      </c>
      <c r="AB5053" s="31">
        <v>0</v>
      </c>
    </row>
    <row r="5054" spans="2:28" x14ac:dyDescent="0.25">
      <c r="B5054" s="31" t="s">
        <v>10478</v>
      </c>
      <c r="C5054" s="31">
        <v>1679</v>
      </c>
      <c r="D5054" s="31" t="s">
        <v>10394</v>
      </c>
      <c r="E5054" s="31" t="s">
        <v>10395</v>
      </c>
      <c r="F5054" s="31" t="s">
        <v>10396</v>
      </c>
      <c r="G5054" s="31" t="s">
        <v>10407</v>
      </c>
      <c r="H5054" s="31" t="s">
        <v>4132</v>
      </c>
      <c r="I5054" s="31" t="s">
        <v>10398</v>
      </c>
      <c r="J5054" s="31" t="s">
        <v>160</v>
      </c>
      <c r="K5054" s="31" t="s">
        <v>134</v>
      </c>
      <c r="L5054" s="31" t="s">
        <v>10449</v>
      </c>
      <c r="M5054" s="31">
        <v>0</v>
      </c>
      <c r="N5054" s="31" t="s">
        <v>90</v>
      </c>
      <c r="O5054" s="31" t="s">
        <v>91</v>
      </c>
      <c r="P5054" s="31" t="s">
        <v>91</v>
      </c>
      <c r="Q5054" s="31" t="s">
        <v>91</v>
      </c>
      <c r="R5054" s="31" t="s">
        <v>90</v>
      </c>
      <c r="S5054" s="31" t="s">
        <v>91</v>
      </c>
      <c r="T5054" s="31" t="s">
        <v>91</v>
      </c>
      <c r="U5054" s="31" t="s">
        <v>91</v>
      </c>
      <c r="V5054" s="31" t="s">
        <v>90</v>
      </c>
      <c r="W5054" s="31" t="s">
        <v>91</v>
      </c>
      <c r="X5054" s="31" t="s">
        <v>91</v>
      </c>
      <c r="Y5054" s="31" t="s">
        <v>91</v>
      </c>
      <c r="AA5054" s="31" t="s">
        <v>97</v>
      </c>
      <c r="AB5054" s="31">
        <v>0</v>
      </c>
    </row>
    <row r="5055" spans="2:28" x14ac:dyDescent="0.25">
      <c r="B5055" s="31" t="s">
        <v>10479</v>
      </c>
      <c r="C5055" s="31">
        <v>1679</v>
      </c>
      <c r="D5055" s="31" t="s">
        <v>10394</v>
      </c>
      <c r="E5055" s="31" t="s">
        <v>10395</v>
      </c>
      <c r="F5055" s="31" t="s">
        <v>10396</v>
      </c>
      <c r="G5055" s="31" t="s">
        <v>10407</v>
      </c>
      <c r="H5055" s="31" t="s">
        <v>4132</v>
      </c>
      <c r="I5055" s="31" t="s">
        <v>10398</v>
      </c>
      <c r="J5055" s="31" t="s">
        <v>160</v>
      </c>
      <c r="K5055" s="31" t="s">
        <v>139</v>
      </c>
      <c r="L5055" s="31" t="s">
        <v>10449</v>
      </c>
      <c r="M5055" s="31">
        <v>0</v>
      </c>
      <c r="N5055" s="31" t="s">
        <v>90</v>
      </c>
      <c r="O5055" s="31" t="s">
        <v>91</v>
      </c>
      <c r="P5055" s="31" t="s">
        <v>91</v>
      </c>
      <c r="Q5055" s="31" t="s">
        <v>91</v>
      </c>
      <c r="R5055" s="31" t="s">
        <v>90</v>
      </c>
      <c r="S5055" s="31" t="s">
        <v>91</v>
      </c>
      <c r="T5055" s="31" t="s">
        <v>91</v>
      </c>
      <c r="U5055" s="31" t="s">
        <v>91</v>
      </c>
      <c r="V5055" s="31" t="s">
        <v>90</v>
      </c>
      <c r="W5055" s="31" t="s">
        <v>91</v>
      </c>
      <c r="X5055" s="31" t="s">
        <v>91</v>
      </c>
      <c r="Y5055" s="31" t="s">
        <v>91</v>
      </c>
      <c r="AA5055" s="31" t="s">
        <v>97</v>
      </c>
      <c r="AB5055" s="31">
        <v>0</v>
      </c>
    </row>
    <row r="5056" spans="2:28" x14ac:dyDescent="0.25">
      <c r="B5056" s="31" t="s">
        <v>10480</v>
      </c>
      <c r="C5056" s="31">
        <v>1679</v>
      </c>
      <c r="D5056" s="31" t="s">
        <v>10394</v>
      </c>
      <c r="E5056" s="31" t="s">
        <v>10395</v>
      </c>
      <c r="F5056" s="31" t="s">
        <v>10396</v>
      </c>
      <c r="G5056" s="31" t="s">
        <v>10407</v>
      </c>
      <c r="H5056" s="31" t="s">
        <v>4132</v>
      </c>
      <c r="I5056" s="31" t="s">
        <v>10398</v>
      </c>
      <c r="J5056" s="31" t="s">
        <v>160</v>
      </c>
      <c r="K5056" s="31" t="s">
        <v>145</v>
      </c>
      <c r="L5056" s="31" t="s">
        <v>10449</v>
      </c>
      <c r="M5056" s="31">
        <v>0</v>
      </c>
      <c r="N5056" s="31" t="s">
        <v>90</v>
      </c>
      <c r="O5056" s="31" t="s">
        <v>91</v>
      </c>
      <c r="P5056" s="31" t="s">
        <v>91</v>
      </c>
      <c r="Q5056" s="31" t="s">
        <v>91</v>
      </c>
      <c r="R5056" s="31" t="s">
        <v>90</v>
      </c>
      <c r="S5056" s="31" t="s">
        <v>91</v>
      </c>
      <c r="T5056" s="31" t="s">
        <v>91</v>
      </c>
      <c r="U5056" s="31" t="s">
        <v>91</v>
      </c>
      <c r="V5056" s="31" t="s">
        <v>90</v>
      </c>
      <c r="W5056" s="31" t="s">
        <v>91</v>
      </c>
      <c r="X5056" s="31" t="s">
        <v>91</v>
      </c>
      <c r="Y5056" s="31" t="s">
        <v>91</v>
      </c>
      <c r="AA5056" s="31" t="s">
        <v>97</v>
      </c>
      <c r="AB5056" s="31">
        <v>0</v>
      </c>
    </row>
    <row r="5057" spans="2:28" x14ac:dyDescent="0.25">
      <c r="B5057" s="31" t="s">
        <v>10481</v>
      </c>
      <c r="C5057" s="31">
        <v>1679</v>
      </c>
      <c r="D5057" s="31" t="s">
        <v>10394</v>
      </c>
      <c r="E5057" s="31" t="s">
        <v>10395</v>
      </c>
      <c r="F5057" s="31" t="s">
        <v>10396</v>
      </c>
      <c r="G5057" s="31" t="s">
        <v>10407</v>
      </c>
      <c r="H5057" s="31" t="s">
        <v>4132</v>
      </c>
      <c r="I5057" s="31" t="s">
        <v>10398</v>
      </c>
      <c r="J5057" s="31" t="s">
        <v>160</v>
      </c>
      <c r="K5057" s="31" t="s">
        <v>96</v>
      </c>
      <c r="L5057" s="31" t="s">
        <v>10449</v>
      </c>
      <c r="M5057" s="31">
        <v>0</v>
      </c>
      <c r="N5057" s="31" t="s">
        <v>90</v>
      </c>
      <c r="O5057" s="31" t="s">
        <v>91</v>
      </c>
      <c r="P5057" s="31" t="s">
        <v>91</v>
      </c>
      <c r="Q5057" s="31" t="s">
        <v>91</v>
      </c>
      <c r="R5057" s="31" t="s">
        <v>90</v>
      </c>
      <c r="S5057" s="31" t="s">
        <v>91</v>
      </c>
      <c r="T5057" s="31" t="s">
        <v>91</v>
      </c>
      <c r="U5057" s="31" t="s">
        <v>91</v>
      </c>
      <c r="V5057" s="31" t="s">
        <v>90</v>
      </c>
      <c r="W5057" s="31" t="s">
        <v>91</v>
      </c>
      <c r="X5057" s="31" t="s">
        <v>91</v>
      </c>
      <c r="Y5057" s="31" t="s">
        <v>91</v>
      </c>
      <c r="AA5057" s="31" t="s">
        <v>97</v>
      </c>
      <c r="AB5057" s="31">
        <v>0</v>
      </c>
    </row>
    <row r="5058" spans="2:28" x14ac:dyDescent="0.25">
      <c r="B5058" s="31" t="s">
        <v>10482</v>
      </c>
      <c r="C5058" s="31">
        <v>1679</v>
      </c>
      <c r="D5058" s="31" t="s">
        <v>10394</v>
      </c>
      <c r="E5058" s="31" t="s">
        <v>10395</v>
      </c>
      <c r="F5058" s="31" t="s">
        <v>10396</v>
      </c>
      <c r="G5058" s="31" t="s">
        <v>10407</v>
      </c>
      <c r="H5058" s="31" t="s">
        <v>4132</v>
      </c>
      <c r="I5058" s="31" t="s">
        <v>10398</v>
      </c>
      <c r="J5058" s="31" t="s">
        <v>160</v>
      </c>
      <c r="K5058" s="31" t="s">
        <v>177</v>
      </c>
      <c r="L5058" s="31" t="s">
        <v>10449</v>
      </c>
      <c r="M5058" s="31">
        <v>0</v>
      </c>
      <c r="N5058" s="31" t="s">
        <v>90</v>
      </c>
      <c r="O5058" s="31" t="s">
        <v>91</v>
      </c>
      <c r="P5058" s="31" t="s">
        <v>91</v>
      </c>
      <c r="Q5058" s="31" t="s">
        <v>91</v>
      </c>
      <c r="R5058" s="31" t="s">
        <v>90</v>
      </c>
      <c r="S5058" s="31" t="s">
        <v>91</v>
      </c>
      <c r="T5058" s="31" t="s">
        <v>91</v>
      </c>
      <c r="U5058" s="31" t="s">
        <v>91</v>
      </c>
      <c r="V5058" s="31" t="s">
        <v>90</v>
      </c>
      <c r="W5058" s="31" t="s">
        <v>91</v>
      </c>
      <c r="X5058" s="31" t="s">
        <v>91</v>
      </c>
      <c r="Y5058" s="31" t="s">
        <v>91</v>
      </c>
      <c r="AA5058" s="31" t="s">
        <v>97</v>
      </c>
      <c r="AB5058" s="31">
        <v>0</v>
      </c>
    </row>
    <row r="5059" spans="2:28" x14ac:dyDescent="0.25">
      <c r="B5059" s="31" t="s">
        <v>10483</v>
      </c>
      <c r="C5059" s="31">
        <v>1679</v>
      </c>
      <c r="D5059" s="31" t="s">
        <v>10394</v>
      </c>
      <c r="E5059" s="31" t="s">
        <v>10395</v>
      </c>
      <c r="F5059" s="31" t="s">
        <v>10396</v>
      </c>
      <c r="G5059" s="31" t="s">
        <v>10407</v>
      </c>
      <c r="H5059" s="31" t="s">
        <v>4132</v>
      </c>
      <c r="I5059" s="31" t="s">
        <v>10398</v>
      </c>
      <c r="J5059" s="31" t="s">
        <v>160</v>
      </c>
      <c r="K5059" s="31" t="s">
        <v>150</v>
      </c>
      <c r="L5059" s="31" t="s">
        <v>10449</v>
      </c>
      <c r="M5059" s="31">
        <v>0</v>
      </c>
      <c r="N5059" s="31" t="s">
        <v>90</v>
      </c>
      <c r="O5059" s="31" t="s">
        <v>91</v>
      </c>
      <c r="P5059" s="31" t="s">
        <v>91</v>
      </c>
      <c r="Q5059" s="31" t="s">
        <v>91</v>
      </c>
      <c r="R5059" s="31" t="s">
        <v>90</v>
      </c>
      <c r="S5059" s="31" t="s">
        <v>91</v>
      </c>
      <c r="T5059" s="31" t="s">
        <v>91</v>
      </c>
      <c r="U5059" s="31" t="s">
        <v>91</v>
      </c>
      <c r="V5059" s="31" t="s">
        <v>90</v>
      </c>
      <c r="W5059" s="31" t="s">
        <v>91</v>
      </c>
      <c r="X5059" s="31" t="s">
        <v>91</v>
      </c>
      <c r="Y5059" s="31" t="s">
        <v>91</v>
      </c>
      <c r="AA5059" s="31" t="s">
        <v>97</v>
      </c>
      <c r="AB5059" s="31">
        <v>0</v>
      </c>
    </row>
    <row r="5060" spans="2:28" x14ac:dyDescent="0.25">
      <c r="B5060" s="31" t="s">
        <v>10484</v>
      </c>
      <c r="C5060" s="31">
        <v>1679</v>
      </c>
      <c r="D5060" s="31" t="s">
        <v>10394</v>
      </c>
      <c r="E5060" s="31" t="s">
        <v>10395</v>
      </c>
      <c r="F5060" s="31" t="s">
        <v>10396</v>
      </c>
      <c r="G5060" s="31" t="s">
        <v>10407</v>
      </c>
      <c r="H5060" s="31" t="s">
        <v>4132</v>
      </c>
      <c r="I5060" s="31" t="s">
        <v>10398</v>
      </c>
      <c r="J5060" s="31" t="s">
        <v>160</v>
      </c>
      <c r="K5060" s="31" t="s">
        <v>156</v>
      </c>
      <c r="L5060" s="31" t="s">
        <v>10449</v>
      </c>
      <c r="M5060" s="31">
        <v>0</v>
      </c>
      <c r="N5060" s="31" t="s">
        <v>90</v>
      </c>
      <c r="O5060" s="31" t="s">
        <v>91</v>
      </c>
      <c r="P5060" s="31" t="s">
        <v>91</v>
      </c>
      <c r="Q5060" s="31" t="s">
        <v>91</v>
      </c>
      <c r="R5060" s="31" t="s">
        <v>90</v>
      </c>
      <c r="S5060" s="31" t="s">
        <v>91</v>
      </c>
      <c r="T5060" s="31" t="s">
        <v>91</v>
      </c>
      <c r="U5060" s="31" t="s">
        <v>91</v>
      </c>
      <c r="V5060" s="31" t="s">
        <v>90</v>
      </c>
      <c r="W5060" s="31" t="s">
        <v>91</v>
      </c>
      <c r="X5060" s="31" t="s">
        <v>91</v>
      </c>
      <c r="Y5060" s="31" t="s">
        <v>91</v>
      </c>
      <c r="AA5060" s="31" t="s">
        <v>97</v>
      </c>
      <c r="AB5060" s="31">
        <v>0</v>
      </c>
    </row>
    <row r="5061" spans="2:28" x14ac:dyDescent="0.25">
      <c r="B5061" s="31" t="s">
        <v>10485</v>
      </c>
      <c r="C5061" s="31">
        <v>1679</v>
      </c>
      <c r="D5061" s="31" t="s">
        <v>10394</v>
      </c>
      <c r="E5061" s="31" t="s">
        <v>10395</v>
      </c>
      <c r="F5061" s="31" t="s">
        <v>10396</v>
      </c>
      <c r="G5061" s="31" t="s">
        <v>10407</v>
      </c>
      <c r="H5061" s="31" t="s">
        <v>4132</v>
      </c>
      <c r="I5061" s="31" t="s">
        <v>10398</v>
      </c>
      <c r="J5061" s="31" t="s">
        <v>160</v>
      </c>
      <c r="K5061" s="31" t="s">
        <v>181</v>
      </c>
      <c r="L5061" s="31" t="s">
        <v>10449</v>
      </c>
      <c r="M5061" s="31">
        <v>0</v>
      </c>
      <c r="N5061" s="31" t="s">
        <v>90</v>
      </c>
      <c r="O5061" s="31" t="s">
        <v>91</v>
      </c>
      <c r="P5061" s="31" t="s">
        <v>91</v>
      </c>
      <c r="Q5061" s="31" t="s">
        <v>91</v>
      </c>
      <c r="R5061" s="31" t="s">
        <v>90</v>
      </c>
      <c r="S5061" s="31" t="s">
        <v>91</v>
      </c>
      <c r="T5061" s="31" t="s">
        <v>91</v>
      </c>
      <c r="U5061" s="31" t="s">
        <v>91</v>
      </c>
      <c r="V5061" s="31" t="s">
        <v>90</v>
      </c>
      <c r="W5061" s="31" t="s">
        <v>91</v>
      </c>
      <c r="X5061" s="31" t="s">
        <v>91</v>
      </c>
      <c r="Y5061" s="31" t="s">
        <v>91</v>
      </c>
      <c r="AA5061" s="31" t="s">
        <v>100</v>
      </c>
      <c r="AB5061" s="31">
        <v>0</v>
      </c>
    </row>
    <row r="5062" spans="2:28" x14ac:dyDescent="0.25">
      <c r="B5062" s="31" t="s">
        <v>10486</v>
      </c>
      <c r="C5062" s="31">
        <v>1679</v>
      </c>
      <c r="D5062" s="31" t="s">
        <v>10394</v>
      </c>
      <c r="E5062" s="31" t="s">
        <v>10395</v>
      </c>
      <c r="F5062" s="31" t="s">
        <v>10396</v>
      </c>
      <c r="G5062" s="31" t="s">
        <v>10407</v>
      </c>
      <c r="H5062" s="31" t="s">
        <v>4132</v>
      </c>
      <c r="I5062" s="31" t="s">
        <v>10398</v>
      </c>
      <c r="J5062" s="31" t="s">
        <v>160</v>
      </c>
      <c r="K5062" s="31" t="s">
        <v>99</v>
      </c>
      <c r="L5062" s="31" t="s">
        <v>10449</v>
      </c>
      <c r="M5062" s="31">
        <v>0</v>
      </c>
      <c r="N5062" s="31" t="s">
        <v>90</v>
      </c>
      <c r="O5062" s="31" t="s">
        <v>91</v>
      </c>
      <c r="P5062" s="31" t="s">
        <v>91</v>
      </c>
      <c r="Q5062" s="31" t="s">
        <v>91</v>
      </c>
      <c r="R5062" s="31" t="s">
        <v>90</v>
      </c>
      <c r="S5062" s="31" t="s">
        <v>91</v>
      </c>
      <c r="T5062" s="31" t="s">
        <v>91</v>
      </c>
      <c r="U5062" s="31" t="s">
        <v>91</v>
      </c>
      <c r="V5062" s="31" t="s">
        <v>90</v>
      </c>
      <c r="W5062" s="31" t="s">
        <v>91</v>
      </c>
      <c r="X5062" s="31" t="s">
        <v>91</v>
      </c>
      <c r="Y5062" s="31" t="s">
        <v>91</v>
      </c>
      <c r="AA5062" s="31" t="s">
        <v>100</v>
      </c>
      <c r="AB5062" s="31">
        <v>0</v>
      </c>
    </row>
    <row r="5063" spans="2:28" x14ac:dyDescent="0.25">
      <c r="B5063" s="31" t="s">
        <v>10487</v>
      </c>
      <c r="C5063" s="31">
        <v>1679</v>
      </c>
      <c r="D5063" s="31" t="s">
        <v>10394</v>
      </c>
      <c r="E5063" s="31" t="s">
        <v>10395</v>
      </c>
      <c r="F5063" s="31" t="s">
        <v>10396</v>
      </c>
      <c r="G5063" s="31" t="s">
        <v>10407</v>
      </c>
      <c r="H5063" s="31" t="s">
        <v>4132</v>
      </c>
      <c r="I5063" s="31" t="s">
        <v>10398</v>
      </c>
      <c r="J5063" s="31" t="s">
        <v>160</v>
      </c>
      <c r="K5063" s="31" t="s">
        <v>102</v>
      </c>
      <c r="L5063" s="31" t="s">
        <v>10449</v>
      </c>
      <c r="M5063" s="31">
        <v>0</v>
      </c>
      <c r="N5063" s="31" t="s">
        <v>90</v>
      </c>
      <c r="O5063" s="31" t="s">
        <v>91</v>
      </c>
      <c r="P5063" s="31" t="s">
        <v>91</v>
      </c>
      <c r="Q5063" s="31" t="s">
        <v>91</v>
      </c>
      <c r="R5063" s="31" t="s">
        <v>90</v>
      </c>
      <c r="S5063" s="31" t="s">
        <v>91</v>
      </c>
      <c r="T5063" s="31" t="s">
        <v>91</v>
      </c>
      <c r="U5063" s="31" t="s">
        <v>91</v>
      </c>
      <c r="V5063" s="31" t="s">
        <v>90</v>
      </c>
      <c r="W5063" s="31" t="s">
        <v>91</v>
      </c>
      <c r="X5063" s="31" t="s">
        <v>91</v>
      </c>
      <c r="Y5063" s="31" t="s">
        <v>91</v>
      </c>
      <c r="AA5063" s="31" t="s">
        <v>100</v>
      </c>
      <c r="AB5063" s="31">
        <v>0</v>
      </c>
    </row>
    <row r="5064" spans="2:28" x14ac:dyDescent="0.25">
      <c r="B5064" s="31" t="s">
        <v>10488</v>
      </c>
      <c r="C5064" s="31">
        <v>1679</v>
      </c>
      <c r="D5064" s="31" t="s">
        <v>10394</v>
      </c>
      <c r="E5064" s="31" t="s">
        <v>10395</v>
      </c>
      <c r="F5064" s="31" t="s">
        <v>10396</v>
      </c>
      <c r="G5064" s="31" t="s">
        <v>10407</v>
      </c>
      <c r="H5064" s="31" t="s">
        <v>4132</v>
      </c>
      <c r="I5064" s="31" t="s">
        <v>10398</v>
      </c>
      <c r="J5064" s="31" t="s">
        <v>160</v>
      </c>
      <c r="K5064" s="31" t="s">
        <v>104</v>
      </c>
      <c r="L5064" s="31" t="s">
        <v>10449</v>
      </c>
      <c r="M5064" s="31">
        <v>0</v>
      </c>
      <c r="N5064" s="31" t="s">
        <v>90</v>
      </c>
      <c r="O5064" s="31" t="s">
        <v>91</v>
      </c>
      <c r="P5064" s="31" t="s">
        <v>91</v>
      </c>
      <c r="Q5064" s="31" t="s">
        <v>91</v>
      </c>
      <c r="R5064" s="31" t="s">
        <v>90</v>
      </c>
      <c r="S5064" s="31" t="s">
        <v>91</v>
      </c>
      <c r="T5064" s="31" t="s">
        <v>91</v>
      </c>
      <c r="U5064" s="31" t="s">
        <v>91</v>
      </c>
      <c r="V5064" s="31" t="s">
        <v>90</v>
      </c>
      <c r="W5064" s="31" t="s">
        <v>91</v>
      </c>
      <c r="X5064" s="31" t="s">
        <v>91</v>
      </c>
      <c r="Y5064" s="31" t="s">
        <v>91</v>
      </c>
      <c r="AA5064" s="31" t="s">
        <v>100</v>
      </c>
      <c r="AB5064" s="31">
        <v>0</v>
      </c>
    </row>
    <row r="5065" spans="2:28" x14ac:dyDescent="0.25">
      <c r="B5065" s="31" t="s">
        <v>10489</v>
      </c>
      <c r="C5065" s="31">
        <v>1679</v>
      </c>
      <c r="D5065" s="31" t="s">
        <v>10394</v>
      </c>
      <c r="E5065" s="31" t="s">
        <v>10395</v>
      </c>
      <c r="F5065" s="31" t="s">
        <v>10396</v>
      </c>
      <c r="G5065" s="31" t="s">
        <v>10407</v>
      </c>
      <c r="H5065" s="31" t="s">
        <v>4132</v>
      </c>
      <c r="I5065" s="31" t="s">
        <v>10398</v>
      </c>
      <c r="J5065" s="31" t="s">
        <v>160</v>
      </c>
      <c r="K5065" s="31" t="s">
        <v>106</v>
      </c>
      <c r="L5065" s="31" t="s">
        <v>10449</v>
      </c>
      <c r="M5065" s="31">
        <v>0</v>
      </c>
      <c r="N5065" s="31" t="s">
        <v>90</v>
      </c>
      <c r="O5065" s="31" t="s">
        <v>91</v>
      </c>
      <c r="P5065" s="31" t="s">
        <v>91</v>
      </c>
      <c r="Q5065" s="31" t="s">
        <v>91</v>
      </c>
      <c r="R5065" s="31" t="s">
        <v>90</v>
      </c>
      <c r="S5065" s="31" t="s">
        <v>91</v>
      </c>
      <c r="T5065" s="31" t="s">
        <v>91</v>
      </c>
      <c r="U5065" s="31" t="s">
        <v>91</v>
      </c>
      <c r="V5065" s="31" t="s">
        <v>90</v>
      </c>
      <c r="W5065" s="31" t="s">
        <v>91</v>
      </c>
      <c r="X5065" s="31" t="s">
        <v>91</v>
      </c>
      <c r="Y5065" s="31" t="s">
        <v>91</v>
      </c>
      <c r="AA5065" s="31" t="s">
        <v>100</v>
      </c>
      <c r="AB5065" s="31">
        <v>0</v>
      </c>
    </row>
    <row r="5066" spans="2:28" x14ac:dyDescent="0.25">
      <c r="B5066" s="31" t="s">
        <v>10490</v>
      </c>
      <c r="C5066" s="31">
        <v>1679</v>
      </c>
      <c r="D5066" s="31" t="s">
        <v>10394</v>
      </c>
      <c r="E5066" s="31" t="s">
        <v>10395</v>
      </c>
      <c r="F5066" s="31" t="s">
        <v>10396</v>
      </c>
      <c r="G5066" s="31" t="s">
        <v>10407</v>
      </c>
      <c r="H5066" s="31" t="s">
        <v>4132</v>
      </c>
      <c r="I5066" s="31" t="s">
        <v>10398</v>
      </c>
      <c r="J5066" s="31" t="s">
        <v>160</v>
      </c>
      <c r="K5066" s="31" t="s">
        <v>108</v>
      </c>
      <c r="L5066" s="31" t="s">
        <v>10449</v>
      </c>
      <c r="M5066" s="31">
        <v>0</v>
      </c>
      <c r="N5066" s="31" t="s">
        <v>90</v>
      </c>
      <c r="O5066" s="31" t="s">
        <v>91</v>
      </c>
      <c r="P5066" s="31" t="s">
        <v>91</v>
      </c>
      <c r="Q5066" s="31" t="s">
        <v>91</v>
      </c>
      <c r="R5066" s="31" t="s">
        <v>90</v>
      </c>
      <c r="S5066" s="31" t="s">
        <v>91</v>
      </c>
      <c r="T5066" s="31" t="s">
        <v>91</v>
      </c>
      <c r="U5066" s="31" t="s">
        <v>91</v>
      </c>
      <c r="V5066" s="31" t="s">
        <v>90</v>
      </c>
      <c r="W5066" s="31" t="s">
        <v>91</v>
      </c>
      <c r="X5066" s="31" t="s">
        <v>91</v>
      </c>
      <c r="Y5066" s="31" t="s">
        <v>91</v>
      </c>
      <c r="AA5066" s="31" t="s">
        <v>100</v>
      </c>
      <c r="AB5066" s="31">
        <v>0</v>
      </c>
    </row>
    <row r="5067" spans="2:28" x14ac:dyDescent="0.25">
      <c r="B5067" s="31" t="s">
        <v>10491</v>
      </c>
      <c r="C5067" s="31">
        <v>1679</v>
      </c>
      <c r="D5067" s="31" t="s">
        <v>10394</v>
      </c>
      <c r="E5067" s="31" t="s">
        <v>10395</v>
      </c>
      <c r="F5067" s="31" t="s">
        <v>10396</v>
      </c>
      <c r="G5067" s="31" t="s">
        <v>10407</v>
      </c>
      <c r="H5067" s="31" t="s">
        <v>4132</v>
      </c>
      <c r="I5067" s="31" t="s">
        <v>10398</v>
      </c>
      <c r="J5067" s="31" t="s">
        <v>160</v>
      </c>
      <c r="K5067" s="31" t="s">
        <v>110</v>
      </c>
      <c r="L5067" s="31" t="s">
        <v>10449</v>
      </c>
      <c r="M5067" s="31">
        <v>0</v>
      </c>
      <c r="N5067" s="31" t="s">
        <v>90</v>
      </c>
      <c r="O5067" s="31" t="s">
        <v>91</v>
      </c>
      <c r="P5067" s="31" t="s">
        <v>91</v>
      </c>
      <c r="Q5067" s="31" t="s">
        <v>91</v>
      </c>
      <c r="R5067" s="31" t="s">
        <v>90</v>
      </c>
      <c r="S5067" s="31" t="s">
        <v>91</v>
      </c>
      <c r="T5067" s="31" t="s">
        <v>91</v>
      </c>
      <c r="U5067" s="31" t="s">
        <v>91</v>
      </c>
      <c r="V5067" s="31" t="s">
        <v>90</v>
      </c>
      <c r="W5067" s="31" t="s">
        <v>91</v>
      </c>
      <c r="X5067" s="31" t="s">
        <v>91</v>
      </c>
      <c r="Y5067" s="31" t="s">
        <v>91</v>
      </c>
      <c r="AA5067" s="31" t="s">
        <v>100</v>
      </c>
      <c r="AB5067" s="31">
        <v>0</v>
      </c>
    </row>
    <row r="5068" spans="2:28" x14ac:dyDescent="0.25">
      <c r="B5068" s="31" t="s">
        <v>10492</v>
      </c>
      <c r="C5068" s="31">
        <v>1679</v>
      </c>
      <c r="D5068" s="31" t="s">
        <v>10394</v>
      </c>
      <c r="E5068" s="31" t="s">
        <v>10395</v>
      </c>
      <c r="F5068" s="31" t="s">
        <v>10396</v>
      </c>
      <c r="G5068" s="31" t="s">
        <v>10407</v>
      </c>
      <c r="H5068" s="31" t="s">
        <v>4132</v>
      </c>
      <c r="I5068" s="31" t="s">
        <v>10398</v>
      </c>
      <c r="J5068" s="31" t="s">
        <v>160</v>
      </c>
      <c r="K5068" s="31" t="s">
        <v>112</v>
      </c>
      <c r="L5068" s="31" t="s">
        <v>10449</v>
      </c>
      <c r="M5068" s="31">
        <v>0</v>
      </c>
      <c r="N5068" s="31" t="s">
        <v>90</v>
      </c>
      <c r="O5068" s="31" t="s">
        <v>91</v>
      </c>
      <c r="P5068" s="31" t="s">
        <v>91</v>
      </c>
      <c r="Q5068" s="31" t="s">
        <v>91</v>
      </c>
      <c r="R5068" s="31" t="s">
        <v>90</v>
      </c>
      <c r="S5068" s="31" t="s">
        <v>91</v>
      </c>
      <c r="T5068" s="31" t="s">
        <v>91</v>
      </c>
      <c r="U5068" s="31" t="s">
        <v>91</v>
      </c>
      <c r="V5068" s="31" t="s">
        <v>90</v>
      </c>
      <c r="W5068" s="31" t="s">
        <v>91</v>
      </c>
      <c r="X5068" s="31" t="s">
        <v>91</v>
      </c>
      <c r="Y5068" s="31" t="s">
        <v>91</v>
      </c>
      <c r="AA5068" s="31" t="s">
        <v>100</v>
      </c>
      <c r="AB5068" s="31">
        <v>0</v>
      </c>
    </row>
    <row r="5069" spans="2:28" x14ac:dyDescent="0.25">
      <c r="B5069" s="31" t="s">
        <v>10493</v>
      </c>
      <c r="C5069" s="31">
        <v>1680</v>
      </c>
      <c r="D5069" s="31" t="s">
        <v>10394</v>
      </c>
      <c r="E5069" s="31" t="s">
        <v>10395</v>
      </c>
      <c r="F5069" s="31" t="s">
        <v>10396</v>
      </c>
      <c r="G5069" s="31" t="s">
        <v>10397</v>
      </c>
      <c r="H5069" s="31" t="s">
        <v>2317</v>
      </c>
      <c r="I5069" s="31" t="s">
        <v>10398</v>
      </c>
      <c r="J5069" s="31" t="s">
        <v>87</v>
      </c>
      <c r="K5069" s="31" t="s">
        <v>177</v>
      </c>
      <c r="L5069" s="31" t="s">
        <v>10494</v>
      </c>
      <c r="M5069" s="31">
        <v>2</v>
      </c>
      <c r="N5069" s="31" t="s">
        <v>116</v>
      </c>
      <c r="O5069" s="31" t="s">
        <v>10495</v>
      </c>
      <c r="P5069" s="31" t="s">
        <v>751</v>
      </c>
      <c r="Q5069" s="31" t="s">
        <v>10496</v>
      </c>
      <c r="R5069" s="31" t="s">
        <v>90</v>
      </c>
      <c r="S5069" s="31" t="s">
        <v>91</v>
      </c>
      <c r="T5069" s="31" t="s">
        <v>91</v>
      </c>
      <c r="U5069" s="31" t="s">
        <v>91</v>
      </c>
      <c r="V5069" s="31" t="s">
        <v>116</v>
      </c>
      <c r="W5069" s="31" t="s">
        <v>10403</v>
      </c>
      <c r="X5069" s="31" t="s">
        <v>10497</v>
      </c>
      <c r="Y5069" s="31" t="s">
        <v>10498</v>
      </c>
      <c r="AA5069" s="31" t="s">
        <v>97</v>
      </c>
      <c r="AB5069" s="31">
        <v>1</v>
      </c>
    </row>
    <row r="5070" spans="2:28" x14ac:dyDescent="0.25">
      <c r="B5070" s="31" t="s">
        <v>10499</v>
      </c>
      <c r="C5070" s="31">
        <v>1681</v>
      </c>
      <c r="D5070" s="31" t="s">
        <v>10394</v>
      </c>
      <c r="E5070" s="31" t="s">
        <v>10395</v>
      </c>
      <c r="F5070" s="31" t="s">
        <v>10396</v>
      </c>
      <c r="G5070" s="31" t="s">
        <v>10407</v>
      </c>
      <c r="H5070" s="31" t="s">
        <v>4132</v>
      </c>
      <c r="I5070" s="31" t="s">
        <v>10398</v>
      </c>
      <c r="J5070" s="31" t="s">
        <v>87</v>
      </c>
      <c r="K5070" s="31" t="s">
        <v>177</v>
      </c>
      <c r="L5070" s="31" t="s">
        <v>2335</v>
      </c>
      <c r="M5070" s="31">
        <v>0</v>
      </c>
      <c r="N5070" s="31" t="s">
        <v>90</v>
      </c>
      <c r="O5070" s="31" t="s">
        <v>91</v>
      </c>
      <c r="P5070" s="31" t="s">
        <v>91</v>
      </c>
      <c r="Q5070" s="31" t="s">
        <v>91</v>
      </c>
      <c r="R5070" s="31" t="s">
        <v>90</v>
      </c>
      <c r="S5070" s="31" t="s">
        <v>91</v>
      </c>
      <c r="T5070" s="31" t="s">
        <v>91</v>
      </c>
      <c r="U5070" s="31" t="s">
        <v>91</v>
      </c>
      <c r="V5070" s="31" t="s">
        <v>90</v>
      </c>
      <c r="W5070" s="31" t="s">
        <v>91</v>
      </c>
      <c r="X5070" s="31" t="s">
        <v>91</v>
      </c>
      <c r="Y5070" s="31" t="s">
        <v>91</v>
      </c>
      <c r="AA5070" s="31" t="s">
        <v>97</v>
      </c>
      <c r="AB5070" s="31">
        <v>0</v>
      </c>
    </row>
    <row r="5071" spans="2:28" x14ac:dyDescent="0.25">
      <c r="B5071" s="31" t="s">
        <v>10500</v>
      </c>
      <c r="C5071" s="31">
        <v>1682</v>
      </c>
      <c r="D5071" s="31" t="s">
        <v>10394</v>
      </c>
      <c r="E5071" s="31" t="s">
        <v>10501</v>
      </c>
      <c r="F5071" s="31" t="s">
        <v>10502</v>
      </c>
      <c r="G5071" s="31" t="s">
        <v>10503</v>
      </c>
      <c r="H5071" s="31" t="s">
        <v>193</v>
      </c>
      <c r="I5071" s="31" t="s">
        <v>10504</v>
      </c>
      <c r="J5071" s="31" t="s">
        <v>160</v>
      </c>
      <c r="K5071" s="31" t="s">
        <v>161</v>
      </c>
      <c r="L5071" s="31" t="s">
        <v>10449</v>
      </c>
      <c r="M5071" s="31">
        <v>0</v>
      </c>
      <c r="N5071" s="31" t="s">
        <v>90</v>
      </c>
      <c r="O5071" s="31" t="s">
        <v>91</v>
      </c>
      <c r="P5071" s="31" t="s">
        <v>91</v>
      </c>
      <c r="Q5071" s="31" t="s">
        <v>91</v>
      </c>
      <c r="R5071" s="31" t="s">
        <v>90</v>
      </c>
      <c r="S5071" s="31" t="s">
        <v>91</v>
      </c>
      <c r="T5071" s="31" t="s">
        <v>91</v>
      </c>
      <c r="U5071" s="31" t="s">
        <v>91</v>
      </c>
      <c r="V5071" s="31" t="s">
        <v>90</v>
      </c>
      <c r="W5071" s="31" t="s">
        <v>91</v>
      </c>
      <c r="X5071" s="31" t="s">
        <v>91</v>
      </c>
      <c r="Y5071" s="31" t="s">
        <v>91</v>
      </c>
      <c r="AA5071" s="31" t="s">
        <v>94</v>
      </c>
      <c r="AB5071" s="31">
        <v>0</v>
      </c>
    </row>
    <row r="5072" spans="2:28" x14ac:dyDescent="0.25">
      <c r="B5072" s="31" t="s">
        <v>10505</v>
      </c>
      <c r="C5072" s="31">
        <v>1682</v>
      </c>
      <c r="D5072" s="31" t="s">
        <v>10394</v>
      </c>
      <c r="E5072" s="31" t="s">
        <v>10501</v>
      </c>
      <c r="F5072" s="31" t="s">
        <v>10502</v>
      </c>
      <c r="G5072" s="31" t="s">
        <v>10503</v>
      </c>
      <c r="H5072" s="31" t="s">
        <v>193</v>
      </c>
      <c r="I5072" s="31" t="s">
        <v>10504</v>
      </c>
      <c r="J5072" s="31" t="s">
        <v>160</v>
      </c>
      <c r="K5072" s="31" t="s">
        <v>164</v>
      </c>
      <c r="L5072" s="31" t="s">
        <v>10449</v>
      </c>
      <c r="M5072" s="31">
        <v>0</v>
      </c>
      <c r="N5072" s="31" t="s">
        <v>90</v>
      </c>
      <c r="O5072" s="31" t="s">
        <v>91</v>
      </c>
      <c r="P5072" s="31" t="s">
        <v>91</v>
      </c>
      <c r="Q5072" s="31" t="s">
        <v>91</v>
      </c>
      <c r="R5072" s="31" t="s">
        <v>90</v>
      </c>
      <c r="S5072" s="31" t="s">
        <v>91</v>
      </c>
      <c r="T5072" s="31" t="s">
        <v>91</v>
      </c>
      <c r="U5072" s="31" t="s">
        <v>91</v>
      </c>
      <c r="V5072" s="31" t="s">
        <v>90</v>
      </c>
      <c r="W5072" s="31" t="s">
        <v>91</v>
      </c>
      <c r="X5072" s="31" t="s">
        <v>91</v>
      </c>
      <c r="Y5072" s="31" t="s">
        <v>91</v>
      </c>
      <c r="AA5072" s="31" t="s">
        <v>94</v>
      </c>
      <c r="AB5072" s="31">
        <v>0</v>
      </c>
    </row>
    <row r="5073" spans="2:28" x14ac:dyDescent="0.25">
      <c r="B5073" s="31" t="s">
        <v>10506</v>
      </c>
      <c r="C5073" s="31">
        <v>1682</v>
      </c>
      <c r="D5073" s="31" t="s">
        <v>10394</v>
      </c>
      <c r="E5073" s="31" t="s">
        <v>10501</v>
      </c>
      <c r="F5073" s="31" t="s">
        <v>10502</v>
      </c>
      <c r="G5073" s="31" t="s">
        <v>10503</v>
      </c>
      <c r="H5073" s="31" t="s">
        <v>193</v>
      </c>
      <c r="I5073" s="31" t="s">
        <v>10504</v>
      </c>
      <c r="J5073" s="31" t="s">
        <v>160</v>
      </c>
      <c r="K5073" s="31" t="s">
        <v>166</v>
      </c>
      <c r="L5073" s="31" t="s">
        <v>10449</v>
      </c>
      <c r="M5073" s="31">
        <v>0</v>
      </c>
      <c r="N5073" s="31" t="s">
        <v>90</v>
      </c>
      <c r="O5073" s="31" t="s">
        <v>91</v>
      </c>
      <c r="P5073" s="31" t="s">
        <v>91</v>
      </c>
      <c r="Q5073" s="31" t="s">
        <v>91</v>
      </c>
      <c r="R5073" s="31" t="s">
        <v>90</v>
      </c>
      <c r="S5073" s="31" t="s">
        <v>91</v>
      </c>
      <c r="T5073" s="31" t="s">
        <v>91</v>
      </c>
      <c r="U5073" s="31" t="s">
        <v>91</v>
      </c>
      <c r="V5073" s="31" t="s">
        <v>90</v>
      </c>
      <c r="W5073" s="31" t="s">
        <v>91</v>
      </c>
      <c r="X5073" s="31" t="s">
        <v>91</v>
      </c>
      <c r="Y5073" s="31" t="s">
        <v>91</v>
      </c>
      <c r="AA5073" s="31" t="s">
        <v>94</v>
      </c>
      <c r="AB5073" s="31">
        <v>0</v>
      </c>
    </row>
    <row r="5074" spans="2:28" x14ac:dyDescent="0.25">
      <c r="B5074" s="31" t="s">
        <v>10507</v>
      </c>
      <c r="C5074" s="31">
        <v>1682</v>
      </c>
      <c r="D5074" s="31" t="s">
        <v>10394</v>
      </c>
      <c r="E5074" s="31" t="s">
        <v>10501</v>
      </c>
      <c r="F5074" s="31" t="s">
        <v>10502</v>
      </c>
      <c r="G5074" s="31" t="s">
        <v>10503</v>
      </c>
      <c r="H5074" s="31" t="s">
        <v>193</v>
      </c>
      <c r="I5074" s="31" t="s">
        <v>10504</v>
      </c>
      <c r="J5074" s="31" t="s">
        <v>160</v>
      </c>
      <c r="K5074" s="31" t="s">
        <v>88</v>
      </c>
      <c r="L5074" s="31" t="s">
        <v>10449</v>
      </c>
      <c r="M5074" s="31">
        <v>0</v>
      </c>
      <c r="N5074" s="31" t="s">
        <v>90</v>
      </c>
      <c r="O5074" s="31" t="s">
        <v>91</v>
      </c>
      <c r="P5074" s="31" t="s">
        <v>91</v>
      </c>
      <c r="Q5074" s="31" t="s">
        <v>91</v>
      </c>
      <c r="R5074" s="31" t="s">
        <v>90</v>
      </c>
      <c r="S5074" s="31" t="s">
        <v>91</v>
      </c>
      <c r="T5074" s="31" t="s">
        <v>91</v>
      </c>
      <c r="U5074" s="31" t="s">
        <v>91</v>
      </c>
      <c r="V5074" s="31" t="s">
        <v>90</v>
      </c>
      <c r="W5074" s="31" t="s">
        <v>91</v>
      </c>
      <c r="X5074" s="31" t="s">
        <v>91</v>
      </c>
      <c r="Y5074" s="31" t="s">
        <v>91</v>
      </c>
      <c r="AA5074" s="31" t="s">
        <v>94</v>
      </c>
      <c r="AB5074" s="31">
        <v>0</v>
      </c>
    </row>
    <row r="5075" spans="2:28" x14ac:dyDescent="0.25">
      <c r="B5075" s="31" t="s">
        <v>10508</v>
      </c>
      <c r="C5075" s="31">
        <v>1682</v>
      </c>
      <c r="D5075" s="31" t="s">
        <v>10394</v>
      </c>
      <c r="E5075" s="31" t="s">
        <v>10501</v>
      </c>
      <c r="F5075" s="31" t="s">
        <v>10502</v>
      </c>
      <c r="G5075" s="31" t="s">
        <v>10503</v>
      </c>
      <c r="H5075" s="31" t="s">
        <v>193</v>
      </c>
      <c r="I5075" s="31" t="s">
        <v>10504</v>
      </c>
      <c r="J5075" s="31" t="s">
        <v>160</v>
      </c>
      <c r="K5075" s="31" t="s">
        <v>114</v>
      </c>
      <c r="L5075" s="31" t="s">
        <v>10449</v>
      </c>
      <c r="M5075" s="31">
        <v>0</v>
      </c>
      <c r="N5075" s="31" t="s">
        <v>90</v>
      </c>
      <c r="O5075" s="31" t="s">
        <v>91</v>
      </c>
      <c r="P5075" s="31" t="s">
        <v>91</v>
      </c>
      <c r="Q5075" s="31" t="s">
        <v>91</v>
      </c>
      <c r="R5075" s="31" t="s">
        <v>90</v>
      </c>
      <c r="S5075" s="31" t="s">
        <v>91</v>
      </c>
      <c r="T5075" s="31" t="s">
        <v>91</v>
      </c>
      <c r="U5075" s="31" t="s">
        <v>91</v>
      </c>
      <c r="V5075" s="31" t="s">
        <v>90</v>
      </c>
      <c r="W5075" s="31" t="s">
        <v>91</v>
      </c>
      <c r="X5075" s="31" t="s">
        <v>91</v>
      </c>
      <c r="Y5075" s="31" t="s">
        <v>91</v>
      </c>
      <c r="AA5075" s="31" t="s">
        <v>94</v>
      </c>
      <c r="AB5075" s="31">
        <v>0</v>
      </c>
    </row>
    <row r="5076" spans="2:28" x14ac:dyDescent="0.25">
      <c r="B5076" s="31" t="s">
        <v>10509</v>
      </c>
      <c r="C5076" s="31">
        <v>1682</v>
      </c>
      <c r="D5076" s="31" t="s">
        <v>10394</v>
      </c>
      <c r="E5076" s="31" t="s">
        <v>10501</v>
      </c>
      <c r="F5076" s="31" t="s">
        <v>10502</v>
      </c>
      <c r="G5076" s="31" t="s">
        <v>10503</v>
      </c>
      <c r="H5076" s="31" t="s">
        <v>193</v>
      </c>
      <c r="I5076" s="31" t="s">
        <v>10504</v>
      </c>
      <c r="J5076" s="31" t="s">
        <v>160</v>
      </c>
      <c r="K5076" s="31" t="s">
        <v>170</v>
      </c>
      <c r="L5076" s="31" t="s">
        <v>10449</v>
      </c>
      <c r="M5076" s="31">
        <v>0</v>
      </c>
      <c r="N5076" s="31" t="s">
        <v>90</v>
      </c>
      <c r="O5076" s="31" t="s">
        <v>91</v>
      </c>
      <c r="P5076" s="31" t="s">
        <v>91</v>
      </c>
      <c r="Q5076" s="31" t="s">
        <v>91</v>
      </c>
      <c r="R5076" s="31" t="s">
        <v>90</v>
      </c>
      <c r="S5076" s="31" t="s">
        <v>91</v>
      </c>
      <c r="T5076" s="31" t="s">
        <v>91</v>
      </c>
      <c r="U5076" s="31" t="s">
        <v>91</v>
      </c>
      <c r="V5076" s="31" t="s">
        <v>90</v>
      </c>
      <c r="W5076" s="31" t="s">
        <v>91</v>
      </c>
      <c r="X5076" s="31" t="s">
        <v>91</v>
      </c>
      <c r="Y5076" s="31" t="s">
        <v>91</v>
      </c>
      <c r="AA5076" s="31" t="s">
        <v>94</v>
      </c>
      <c r="AB5076" s="31">
        <v>0</v>
      </c>
    </row>
    <row r="5077" spans="2:28" x14ac:dyDescent="0.25">
      <c r="B5077" s="31" t="s">
        <v>10510</v>
      </c>
      <c r="C5077" s="31">
        <v>1682</v>
      </c>
      <c r="D5077" s="31" t="s">
        <v>10394</v>
      </c>
      <c r="E5077" s="31" t="s">
        <v>10501</v>
      </c>
      <c r="F5077" s="31" t="s">
        <v>10502</v>
      </c>
      <c r="G5077" s="31" t="s">
        <v>10503</v>
      </c>
      <c r="H5077" s="31" t="s">
        <v>193</v>
      </c>
      <c r="I5077" s="31" t="s">
        <v>10504</v>
      </c>
      <c r="J5077" s="31" t="s">
        <v>160</v>
      </c>
      <c r="K5077" s="31" t="s">
        <v>125</v>
      </c>
      <c r="L5077" s="31" t="s">
        <v>10449</v>
      </c>
      <c r="M5077" s="31">
        <v>0</v>
      </c>
      <c r="N5077" s="31" t="s">
        <v>90</v>
      </c>
      <c r="O5077" s="31" t="s">
        <v>91</v>
      </c>
      <c r="P5077" s="31" t="s">
        <v>91</v>
      </c>
      <c r="Q5077" s="31" t="s">
        <v>91</v>
      </c>
      <c r="R5077" s="31" t="s">
        <v>90</v>
      </c>
      <c r="S5077" s="31" t="s">
        <v>91</v>
      </c>
      <c r="T5077" s="31" t="s">
        <v>91</v>
      </c>
      <c r="U5077" s="31" t="s">
        <v>91</v>
      </c>
      <c r="V5077" s="31" t="s">
        <v>90</v>
      </c>
      <c r="W5077" s="31" t="s">
        <v>91</v>
      </c>
      <c r="X5077" s="31" t="s">
        <v>91</v>
      </c>
      <c r="Y5077" s="31" t="s">
        <v>91</v>
      </c>
      <c r="AA5077" s="31" t="s">
        <v>97</v>
      </c>
      <c r="AB5077" s="31">
        <v>0</v>
      </c>
    </row>
    <row r="5078" spans="2:28" x14ac:dyDescent="0.25">
      <c r="B5078" s="31" t="s">
        <v>10511</v>
      </c>
      <c r="C5078" s="31">
        <v>1682</v>
      </c>
      <c r="D5078" s="31" t="s">
        <v>10394</v>
      </c>
      <c r="E5078" s="31" t="s">
        <v>10501</v>
      </c>
      <c r="F5078" s="31" t="s">
        <v>10502</v>
      </c>
      <c r="G5078" s="31" t="s">
        <v>10503</v>
      </c>
      <c r="H5078" s="31" t="s">
        <v>193</v>
      </c>
      <c r="I5078" s="31" t="s">
        <v>10504</v>
      </c>
      <c r="J5078" s="31" t="s">
        <v>160</v>
      </c>
      <c r="K5078" s="31" t="s">
        <v>134</v>
      </c>
      <c r="L5078" s="31" t="s">
        <v>10449</v>
      </c>
      <c r="M5078" s="31">
        <v>0</v>
      </c>
      <c r="N5078" s="31" t="s">
        <v>90</v>
      </c>
      <c r="O5078" s="31" t="s">
        <v>91</v>
      </c>
      <c r="P5078" s="31" t="s">
        <v>91</v>
      </c>
      <c r="Q5078" s="31" t="s">
        <v>91</v>
      </c>
      <c r="R5078" s="31" t="s">
        <v>90</v>
      </c>
      <c r="S5078" s="31" t="s">
        <v>91</v>
      </c>
      <c r="T5078" s="31" t="s">
        <v>91</v>
      </c>
      <c r="U5078" s="31" t="s">
        <v>91</v>
      </c>
      <c r="V5078" s="31" t="s">
        <v>90</v>
      </c>
      <c r="W5078" s="31" t="s">
        <v>91</v>
      </c>
      <c r="X5078" s="31" t="s">
        <v>91</v>
      </c>
      <c r="Y5078" s="31" t="s">
        <v>91</v>
      </c>
      <c r="AA5078" s="31" t="s">
        <v>97</v>
      </c>
      <c r="AB5078" s="31">
        <v>0</v>
      </c>
    </row>
    <row r="5079" spans="2:28" x14ac:dyDescent="0.25">
      <c r="B5079" s="31" t="s">
        <v>10512</v>
      </c>
      <c r="C5079" s="31">
        <v>1682</v>
      </c>
      <c r="D5079" s="31" t="s">
        <v>10394</v>
      </c>
      <c r="E5079" s="31" t="s">
        <v>10501</v>
      </c>
      <c r="F5079" s="31" t="s">
        <v>10502</v>
      </c>
      <c r="G5079" s="31" t="s">
        <v>10503</v>
      </c>
      <c r="H5079" s="31" t="s">
        <v>193</v>
      </c>
      <c r="I5079" s="31" t="s">
        <v>10504</v>
      </c>
      <c r="J5079" s="31" t="s">
        <v>160</v>
      </c>
      <c r="K5079" s="31" t="s">
        <v>139</v>
      </c>
      <c r="L5079" s="31" t="s">
        <v>10449</v>
      </c>
      <c r="M5079" s="31">
        <v>0</v>
      </c>
      <c r="N5079" s="31" t="s">
        <v>90</v>
      </c>
      <c r="O5079" s="31" t="s">
        <v>91</v>
      </c>
      <c r="P5079" s="31" t="s">
        <v>91</v>
      </c>
      <c r="Q5079" s="31" t="s">
        <v>91</v>
      </c>
      <c r="R5079" s="31" t="s">
        <v>90</v>
      </c>
      <c r="S5079" s="31" t="s">
        <v>91</v>
      </c>
      <c r="T5079" s="31" t="s">
        <v>91</v>
      </c>
      <c r="U5079" s="31" t="s">
        <v>91</v>
      </c>
      <c r="V5079" s="31" t="s">
        <v>90</v>
      </c>
      <c r="W5079" s="31" t="s">
        <v>91</v>
      </c>
      <c r="X5079" s="31" t="s">
        <v>91</v>
      </c>
      <c r="Y5079" s="31" t="s">
        <v>91</v>
      </c>
      <c r="AA5079" s="31" t="s">
        <v>97</v>
      </c>
      <c r="AB5079" s="31">
        <v>0</v>
      </c>
    </row>
    <row r="5080" spans="2:28" x14ac:dyDescent="0.25">
      <c r="B5080" s="31" t="s">
        <v>10513</v>
      </c>
      <c r="C5080" s="31">
        <v>1682</v>
      </c>
      <c r="D5080" s="31" t="s">
        <v>10394</v>
      </c>
      <c r="E5080" s="31" t="s">
        <v>10501</v>
      </c>
      <c r="F5080" s="31" t="s">
        <v>10502</v>
      </c>
      <c r="G5080" s="31" t="s">
        <v>10503</v>
      </c>
      <c r="H5080" s="31" t="s">
        <v>193</v>
      </c>
      <c r="I5080" s="31" t="s">
        <v>10504</v>
      </c>
      <c r="J5080" s="31" t="s">
        <v>160</v>
      </c>
      <c r="K5080" s="31" t="s">
        <v>145</v>
      </c>
      <c r="L5080" s="31" t="s">
        <v>10449</v>
      </c>
      <c r="M5080" s="31">
        <v>0</v>
      </c>
      <c r="N5080" s="31" t="s">
        <v>90</v>
      </c>
      <c r="O5080" s="31" t="s">
        <v>91</v>
      </c>
      <c r="P5080" s="31" t="s">
        <v>91</v>
      </c>
      <c r="Q5080" s="31" t="s">
        <v>91</v>
      </c>
      <c r="R5080" s="31" t="s">
        <v>90</v>
      </c>
      <c r="S5080" s="31" t="s">
        <v>91</v>
      </c>
      <c r="T5080" s="31" t="s">
        <v>91</v>
      </c>
      <c r="U5080" s="31" t="s">
        <v>91</v>
      </c>
      <c r="V5080" s="31" t="s">
        <v>90</v>
      </c>
      <c r="W5080" s="31" t="s">
        <v>91</v>
      </c>
      <c r="X5080" s="31" t="s">
        <v>91</v>
      </c>
      <c r="Y5080" s="31" t="s">
        <v>91</v>
      </c>
      <c r="AA5080" s="31" t="s">
        <v>97</v>
      </c>
      <c r="AB5080" s="31">
        <v>0</v>
      </c>
    </row>
    <row r="5081" spans="2:28" x14ac:dyDescent="0.25">
      <c r="B5081" s="31" t="s">
        <v>10514</v>
      </c>
      <c r="C5081" s="31">
        <v>1682</v>
      </c>
      <c r="D5081" s="31" t="s">
        <v>10394</v>
      </c>
      <c r="E5081" s="31" t="s">
        <v>10501</v>
      </c>
      <c r="F5081" s="31" t="s">
        <v>10502</v>
      </c>
      <c r="G5081" s="31" t="s">
        <v>10503</v>
      </c>
      <c r="H5081" s="31" t="s">
        <v>193</v>
      </c>
      <c r="I5081" s="31" t="s">
        <v>10504</v>
      </c>
      <c r="J5081" s="31" t="s">
        <v>160</v>
      </c>
      <c r="K5081" s="31" t="s">
        <v>96</v>
      </c>
      <c r="L5081" s="31" t="s">
        <v>10449</v>
      </c>
      <c r="M5081" s="31">
        <v>0</v>
      </c>
      <c r="N5081" s="31" t="s">
        <v>90</v>
      </c>
      <c r="O5081" s="31" t="s">
        <v>91</v>
      </c>
      <c r="P5081" s="31" t="s">
        <v>91</v>
      </c>
      <c r="Q5081" s="31" t="s">
        <v>91</v>
      </c>
      <c r="R5081" s="31" t="s">
        <v>90</v>
      </c>
      <c r="S5081" s="31" t="s">
        <v>91</v>
      </c>
      <c r="T5081" s="31" t="s">
        <v>91</v>
      </c>
      <c r="U5081" s="31" t="s">
        <v>91</v>
      </c>
      <c r="V5081" s="31" t="s">
        <v>90</v>
      </c>
      <c r="W5081" s="31" t="s">
        <v>91</v>
      </c>
      <c r="X5081" s="31" t="s">
        <v>91</v>
      </c>
      <c r="Y5081" s="31" t="s">
        <v>91</v>
      </c>
      <c r="AA5081" s="31" t="s">
        <v>97</v>
      </c>
      <c r="AB5081" s="31">
        <v>0</v>
      </c>
    </row>
    <row r="5082" spans="2:28" x14ac:dyDescent="0.25">
      <c r="B5082" s="31" t="s">
        <v>10515</v>
      </c>
      <c r="C5082" s="31">
        <v>1682</v>
      </c>
      <c r="D5082" s="31" t="s">
        <v>10394</v>
      </c>
      <c r="E5082" s="31" t="s">
        <v>10501</v>
      </c>
      <c r="F5082" s="31" t="s">
        <v>10502</v>
      </c>
      <c r="G5082" s="31" t="s">
        <v>10503</v>
      </c>
      <c r="H5082" s="31" t="s">
        <v>193</v>
      </c>
      <c r="I5082" s="31" t="s">
        <v>10504</v>
      </c>
      <c r="J5082" s="31" t="s">
        <v>160</v>
      </c>
      <c r="K5082" s="31" t="s">
        <v>177</v>
      </c>
      <c r="L5082" s="31" t="s">
        <v>10449</v>
      </c>
      <c r="M5082" s="31">
        <v>0</v>
      </c>
      <c r="N5082" s="31" t="s">
        <v>90</v>
      </c>
      <c r="O5082" s="31" t="s">
        <v>91</v>
      </c>
      <c r="P5082" s="31" t="s">
        <v>91</v>
      </c>
      <c r="Q5082" s="31" t="s">
        <v>91</v>
      </c>
      <c r="R5082" s="31" t="s">
        <v>90</v>
      </c>
      <c r="S5082" s="31" t="s">
        <v>91</v>
      </c>
      <c r="T5082" s="31" t="s">
        <v>91</v>
      </c>
      <c r="U5082" s="31" t="s">
        <v>91</v>
      </c>
      <c r="V5082" s="31" t="s">
        <v>90</v>
      </c>
      <c r="W5082" s="31" t="s">
        <v>91</v>
      </c>
      <c r="X5082" s="31" t="s">
        <v>91</v>
      </c>
      <c r="Y5082" s="31" t="s">
        <v>91</v>
      </c>
      <c r="AA5082" s="31" t="s">
        <v>97</v>
      </c>
      <c r="AB5082" s="31">
        <v>0</v>
      </c>
    </row>
    <row r="5083" spans="2:28" x14ac:dyDescent="0.25">
      <c r="B5083" s="31" t="s">
        <v>10516</v>
      </c>
      <c r="C5083" s="31">
        <v>1682</v>
      </c>
      <c r="D5083" s="31" t="s">
        <v>10394</v>
      </c>
      <c r="E5083" s="31" t="s">
        <v>10501</v>
      </c>
      <c r="F5083" s="31" t="s">
        <v>10502</v>
      </c>
      <c r="G5083" s="31" t="s">
        <v>10503</v>
      </c>
      <c r="H5083" s="31" t="s">
        <v>193</v>
      </c>
      <c r="I5083" s="31" t="s">
        <v>10504</v>
      </c>
      <c r="J5083" s="31" t="s">
        <v>160</v>
      </c>
      <c r="K5083" s="31" t="s">
        <v>150</v>
      </c>
      <c r="L5083" s="31" t="s">
        <v>10449</v>
      </c>
      <c r="M5083" s="31">
        <v>0</v>
      </c>
      <c r="N5083" s="31" t="s">
        <v>90</v>
      </c>
      <c r="O5083" s="31" t="s">
        <v>91</v>
      </c>
      <c r="P5083" s="31" t="s">
        <v>91</v>
      </c>
      <c r="Q5083" s="31" t="s">
        <v>91</v>
      </c>
      <c r="R5083" s="31" t="s">
        <v>90</v>
      </c>
      <c r="S5083" s="31" t="s">
        <v>91</v>
      </c>
      <c r="T5083" s="31" t="s">
        <v>91</v>
      </c>
      <c r="U5083" s="31" t="s">
        <v>91</v>
      </c>
      <c r="V5083" s="31" t="s">
        <v>90</v>
      </c>
      <c r="W5083" s="31" t="s">
        <v>91</v>
      </c>
      <c r="X5083" s="31" t="s">
        <v>91</v>
      </c>
      <c r="Y5083" s="31" t="s">
        <v>91</v>
      </c>
      <c r="AA5083" s="31" t="s">
        <v>97</v>
      </c>
      <c r="AB5083" s="31">
        <v>0</v>
      </c>
    </row>
    <row r="5084" spans="2:28" x14ac:dyDescent="0.25">
      <c r="B5084" s="31" t="s">
        <v>10517</v>
      </c>
      <c r="C5084" s="31">
        <v>1682</v>
      </c>
      <c r="D5084" s="31" t="s">
        <v>10394</v>
      </c>
      <c r="E5084" s="31" t="s">
        <v>10501</v>
      </c>
      <c r="F5084" s="31" t="s">
        <v>10502</v>
      </c>
      <c r="G5084" s="31" t="s">
        <v>10503</v>
      </c>
      <c r="H5084" s="31" t="s">
        <v>193</v>
      </c>
      <c r="I5084" s="31" t="s">
        <v>10504</v>
      </c>
      <c r="J5084" s="31" t="s">
        <v>160</v>
      </c>
      <c r="K5084" s="31" t="s">
        <v>156</v>
      </c>
      <c r="L5084" s="31" t="s">
        <v>10449</v>
      </c>
      <c r="M5084" s="31">
        <v>0</v>
      </c>
      <c r="N5084" s="31" t="s">
        <v>90</v>
      </c>
      <c r="O5084" s="31" t="s">
        <v>91</v>
      </c>
      <c r="P5084" s="31" t="s">
        <v>91</v>
      </c>
      <c r="Q5084" s="31" t="s">
        <v>91</v>
      </c>
      <c r="R5084" s="31" t="s">
        <v>90</v>
      </c>
      <c r="S5084" s="31" t="s">
        <v>91</v>
      </c>
      <c r="T5084" s="31" t="s">
        <v>91</v>
      </c>
      <c r="U5084" s="31" t="s">
        <v>91</v>
      </c>
      <c r="V5084" s="31" t="s">
        <v>90</v>
      </c>
      <c r="W5084" s="31" t="s">
        <v>91</v>
      </c>
      <c r="X5084" s="31" t="s">
        <v>91</v>
      </c>
      <c r="Y5084" s="31" t="s">
        <v>91</v>
      </c>
      <c r="AA5084" s="31" t="s">
        <v>97</v>
      </c>
      <c r="AB5084" s="31">
        <v>0</v>
      </c>
    </row>
    <row r="5085" spans="2:28" x14ac:dyDescent="0.25">
      <c r="B5085" s="31" t="s">
        <v>10518</v>
      </c>
      <c r="C5085" s="31">
        <v>1682</v>
      </c>
      <c r="D5085" s="31" t="s">
        <v>10394</v>
      </c>
      <c r="E5085" s="31" t="s">
        <v>10501</v>
      </c>
      <c r="F5085" s="31" t="s">
        <v>10502</v>
      </c>
      <c r="G5085" s="31" t="s">
        <v>10503</v>
      </c>
      <c r="H5085" s="31" t="s">
        <v>193</v>
      </c>
      <c r="I5085" s="31" t="s">
        <v>10504</v>
      </c>
      <c r="J5085" s="31" t="s">
        <v>160</v>
      </c>
      <c r="K5085" s="31" t="s">
        <v>181</v>
      </c>
      <c r="L5085" s="31" t="s">
        <v>10449</v>
      </c>
      <c r="M5085" s="31">
        <v>0</v>
      </c>
      <c r="N5085" s="31" t="s">
        <v>90</v>
      </c>
      <c r="O5085" s="31" t="s">
        <v>91</v>
      </c>
      <c r="P5085" s="31" t="s">
        <v>91</v>
      </c>
      <c r="Q5085" s="31" t="s">
        <v>91</v>
      </c>
      <c r="R5085" s="31" t="s">
        <v>90</v>
      </c>
      <c r="S5085" s="31" t="s">
        <v>91</v>
      </c>
      <c r="T5085" s="31" t="s">
        <v>91</v>
      </c>
      <c r="U5085" s="31" t="s">
        <v>91</v>
      </c>
      <c r="V5085" s="31" t="s">
        <v>90</v>
      </c>
      <c r="W5085" s="31" t="s">
        <v>91</v>
      </c>
      <c r="X5085" s="31" t="s">
        <v>91</v>
      </c>
      <c r="Y5085" s="31" t="s">
        <v>91</v>
      </c>
      <c r="AA5085" s="31" t="s">
        <v>100</v>
      </c>
      <c r="AB5085" s="31">
        <v>0</v>
      </c>
    </row>
    <row r="5086" spans="2:28" x14ac:dyDescent="0.25">
      <c r="B5086" s="31" t="s">
        <v>10519</v>
      </c>
      <c r="C5086" s="31">
        <v>1682</v>
      </c>
      <c r="D5086" s="31" t="s">
        <v>10394</v>
      </c>
      <c r="E5086" s="31" t="s">
        <v>10501</v>
      </c>
      <c r="F5086" s="31" t="s">
        <v>10502</v>
      </c>
      <c r="G5086" s="31" t="s">
        <v>10503</v>
      </c>
      <c r="H5086" s="31" t="s">
        <v>193</v>
      </c>
      <c r="I5086" s="31" t="s">
        <v>10504</v>
      </c>
      <c r="J5086" s="31" t="s">
        <v>160</v>
      </c>
      <c r="K5086" s="31" t="s">
        <v>99</v>
      </c>
      <c r="L5086" s="31" t="s">
        <v>10449</v>
      </c>
      <c r="M5086" s="31">
        <v>0</v>
      </c>
      <c r="N5086" s="31" t="s">
        <v>90</v>
      </c>
      <c r="O5086" s="31" t="s">
        <v>91</v>
      </c>
      <c r="P5086" s="31" t="s">
        <v>91</v>
      </c>
      <c r="Q5086" s="31" t="s">
        <v>91</v>
      </c>
      <c r="R5086" s="31" t="s">
        <v>90</v>
      </c>
      <c r="S5086" s="31" t="s">
        <v>91</v>
      </c>
      <c r="T5086" s="31" t="s">
        <v>91</v>
      </c>
      <c r="U5086" s="31" t="s">
        <v>91</v>
      </c>
      <c r="V5086" s="31" t="s">
        <v>90</v>
      </c>
      <c r="W5086" s="31" t="s">
        <v>91</v>
      </c>
      <c r="X5086" s="31" t="s">
        <v>91</v>
      </c>
      <c r="Y5086" s="31" t="s">
        <v>91</v>
      </c>
      <c r="AA5086" s="31" t="s">
        <v>100</v>
      </c>
      <c r="AB5086" s="31">
        <v>0</v>
      </c>
    </row>
    <row r="5087" spans="2:28" x14ac:dyDescent="0.25">
      <c r="B5087" s="31" t="s">
        <v>10520</v>
      </c>
      <c r="C5087" s="31">
        <v>1682</v>
      </c>
      <c r="D5087" s="31" t="s">
        <v>10394</v>
      </c>
      <c r="E5087" s="31" t="s">
        <v>10501</v>
      </c>
      <c r="F5087" s="31" t="s">
        <v>10502</v>
      </c>
      <c r="G5087" s="31" t="s">
        <v>10503</v>
      </c>
      <c r="H5087" s="31" t="s">
        <v>193</v>
      </c>
      <c r="I5087" s="31" t="s">
        <v>10504</v>
      </c>
      <c r="J5087" s="31" t="s">
        <v>160</v>
      </c>
      <c r="K5087" s="31" t="s">
        <v>102</v>
      </c>
      <c r="L5087" s="31" t="s">
        <v>10449</v>
      </c>
      <c r="M5087" s="31">
        <v>0</v>
      </c>
      <c r="N5087" s="31" t="s">
        <v>90</v>
      </c>
      <c r="O5087" s="31" t="s">
        <v>91</v>
      </c>
      <c r="P5087" s="31" t="s">
        <v>91</v>
      </c>
      <c r="Q5087" s="31" t="s">
        <v>91</v>
      </c>
      <c r="R5087" s="31" t="s">
        <v>90</v>
      </c>
      <c r="S5087" s="31" t="s">
        <v>91</v>
      </c>
      <c r="T5087" s="31" t="s">
        <v>91</v>
      </c>
      <c r="U5087" s="31" t="s">
        <v>91</v>
      </c>
      <c r="V5087" s="31" t="s">
        <v>90</v>
      </c>
      <c r="W5087" s="31" t="s">
        <v>91</v>
      </c>
      <c r="X5087" s="31" t="s">
        <v>91</v>
      </c>
      <c r="Y5087" s="31" t="s">
        <v>91</v>
      </c>
      <c r="AA5087" s="31" t="s">
        <v>100</v>
      </c>
      <c r="AB5087" s="31">
        <v>0</v>
      </c>
    </row>
    <row r="5088" spans="2:28" x14ac:dyDescent="0.25">
      <c r="B5088" s="31" t="s">
        <v>10521</v>
      </c>
      <c r="C5088" s="31">
        <v>1682</v>
      </c>
      <c r="D5088" s="31" t="s">
        <v>10394</v>
      </c>
      <c r="E5088" s="31" t="s">
        <v>10501</v>
      </c>
      <c r="F5088" s="31" t="s">
        <v>10502</v>
      </c>
      <c r="G5088" s="31" t="s">
        <v>10503</v>
      </c>
      <c r="H5088" s="31" t="s">
        <v>193</v>
      </c>
      <c r="I5088" s="31" t="s">
        <v>10504</v>
      </c>
      <c r="J5088" s="31" t="s">
        <v>160</v>
      </c>
      <c r="K5088" s="31" t="s">
        <v>104</v>
      </c>
      <c r="L5088" s="31" t="s">
        <v>10449</v>
      </c>
      <c r="M5088" s="31">
        <v>0</v>
      </c>
      <c r="N5088" s="31" t="s">
        <v>90</v>
      </c>
      <c r="O5088" s="31" t="s">
        <v>91</v>
      </c>
      <c r="P5088" s="31" t="s">
        <v>91</v>
      </c>
      <c r="Q5088" s="31" t="s">
        <v>91</v>
      </c>
      <c r="R5088" s="31" t="s">
        <v>90</v>
      </c>
      <c r="S5088" s="31" t="s">
        <v>91</v>
      </c>
      <c r="T5088" s="31" t="s">
        <v>91</v>
      </c>
      <c r="U5088" s="31" t="s">
        <v>91</v>
      </c>
      <c r="V5088" s="31" t="s">
        <v>90</v>
      </c>
      <c r="W5088" s="31" t="s">
        <v>91</v>
      </c>
      <c r="X5088" s="31" t="s">
        <v>91</v>
      </c>
      <c r="Y5088" s="31" t="s">
        <v>91</v>
      </c>
      <c r="AA5088" s="31" t="s">
        <v>100</v>
      </c>
      <c r="AB5088" s="31">
        <v>0</v>
      </c>
    </row>
    <row r="5089" spans="2:28" x14ac:dyDescent="0.25">
      <c r="B5089" s="31" t="s">
        <v>10522</v>
      </c>
      <c r="C5089" s="31">
        <v>1682</v>
      </c>
      <c r="D5089" s="31" t="s">
        <v>10394</v>
      </c>
      <c r="E5089" s="31" t="s">
        <v>10501</v>
      </c>
      <c r="F5089" s="31" t="s">
        <v>10502</v>
      </c>
      <c r="G5089" s="31" t="s">
        <v>10503</v>
      </c>
      <c r="H5089" s="31" t="s">
        <v>193</v>
      </c>
      <c r="I5089" s="31" t="s">
        <v>10504</v>
      </c>
      <c r="J5089" s="31" t="s">
        <v>160</v>
      </c>
      <c r="K5089" s="31" t="s">
        <v>106</v>
      </c>
      <c r="L5089" s="31" t="s">
        <v>10449</v>
      </c>
      <c r="M5089" s="31">
        <v>0</v>
      </c>
      <c r="N5089" s="31" t="s">
        <v>90</v>
      </c>
      <c r="O5089" s="31" t="s">
        <v>91</v>
      </c>
      <c r="P5089" s="31" t="s">
        <v>91</v>
      </c>
      <c r="Q5089" s="31" t="s">
        <v>91</v>
      </c>
      <c r="R5089" s="31" t="s">
        <v>90</v>
      </c>
      <c r="S5089" s="31" t="s">
        <v>91</v>
      </c>
      <c r="T5089" s="31" t="s">
        <v>91</v>
      </c>
      <c r="U5089" s="31" t="s">
        <v>91</v>
      </c>
      <c r="V5089" s="31" t="s">
        <v>90</v>
      </c>
      <c r="W5089" s="31" t="s">
        <v>91</v>
      </c>
      <c r="X5089" s="31" t="s">
        <v>91</v>
      </c>
      <c r="Y5089" s="31" t="s">
        <v>91</v>
      </c>
      <c r="AA5089" s="31" t="s">
        <v>100</v>
      </c>
      <c r="AB5089" s="31">
        <v>0</v>
      </c>
    </row>
    <row r="5090" spans="2:28" x14ac:dyDescent="0.25">
      <c r="B5090" s="31" t="s">
        <v>10523</v>
      </c>
      <c r="C5090" s="31">
        <v>1682</v>
      </c>
      <c r="D5090" s="31" t="s">
        <v>10394</v>
      </c>
      <c r="E5090" s="31" t="s">
        <v>10501</v>
      </c>
      <c r="F5090" s="31" t="s">
        <v>10502</v>
      </c>
      <c r="G5090" s="31" t="s">
        <v>10503</v>
      </c>
      <c r="H5090" s="31" t="s">
        <v>193</v>
      </c>
      <c r="I5090" s="31" t="s">
        <v>10504</v>
      </c>
      <c r="J5090" s="31" t="s">
        <v>160</v>
      </c>
      <c r="K5090" s="31" t="s">
        <v>108</v>
      </c>
      <c r="L5090" s="31" t="s">
        <v>10449</v>
      </c>
      <c r="M5090" s="31">
        <v>0</v>
      </c>
      <c r="N5090" s="31" t="s">
        <v>90</v>
      </c>
      <c r="O5090" s="31" t="s">
        <v>91</v>
      </c>
      <c r="P5090" s="31" t="s">
        <v>91</v>
      </c>
      <c r="Q5090" s="31" t="s">
        <v>91</v>
      </c>
      <c r="R5090" s="31" t="s">
        <v>90</v>
      </c>
      <c r="S5090" s="31" t="s">
        <v>91</v>
      </c>
      <c r="T5090" s="31" t="s">
        <v>91</v>
      </c>
      <c r="U5090" s="31" t="s">
        <v>91</v>
      </c>
      <c r="V5090" s="31" t="s">
        <v>90</v>
      </c>
      <c r="W5090" s="31" t="s">
        <v>91</v>
      </c>
      <c r="X5090" s="31" t="s">
        <v>91</v>
      </c>
      <c r="Y5090" s="31" t="s">
        <v>91</v>
      </c>
      <c r="AA5090" s="31" t="s">
        <v>100</v>
      </c>
      <c r="AB5090" s="31">
        <v>0</v>
      </c>
    </row>
    <row r="5091" spans="2:28" x14ac:dyDescent="0.25">
      <c r="B5091" s="31" t="s">
        <v>10524</v>
      </c>
      <c r="C5091" s="31">
        <v>1682</v>
      </c>
      <c r="D5091" s="31" t="s">
        <v>10394</v>
      </c>
      <c r="E5091" s="31" t="s">
        <v>10501</v>
      </c>
      <c r="F5091" s="31" t="s">
        <v>10502</v>
      </c>
      <c r="G5091" s="31" t="s">
        <v>10503</v>
      </c>
      <c r="H5091" s="31" t="s">
        <v>193</v>
      </c>
      <c r="I5091" s="31" t="s">
        <v>10504</v>
      </c>
      <c r="J5091" s="31" t="s">
        <v>160</v>
      </c>
      <c r="K5091" s="31" t="s">
        <v>110</v>
      </c>
      <c r="L5091" s="31" t="s">
        <v>10449</v>
      </c>
      <c r="M5091" s="31">
        <v>0</v>
      </c>
      <c r="N5091" s="31" t="s">
        <v>90</v>
      </c>
      <c r="O5091" s="31" t="s">
        <v>91</v>
      </c>
      <c r="P5091" s="31" t="s">
        <v>91</v>
      </c>
      <c r="Q5091" s="31" t="s">
        <v>91</v>
      </c>
      <c r="R5091" s="31" t="s">
        <v>90</v>
      </c>
      <c r="S5091" s="31" t="s">
        <v>91</v>
      </c>
      <c r="T5091" s="31" t="s">
        <v>91</v>
      </c>
      <c r="U5091" s="31" t="s">
        <v>91</v>
      </c>
      <c r="V5091" s="31" t="s">
        <v>90</v>
      </c>
      <c r="W5091" s="31" t="s">
        <v>91</v>
      </c>
      <c r="X5091" s="31" t="s">
        <v>91</v>
      </c>
      <c r="Y5091" s="31" t="s">
        <v>91</v>
      </c>
      <c r="AA5091" s="31" t="s">
        <v>100</v>
      </c>
      <c r="AB5091" s="31">
        <v>0</v>
      </c>
    </row>
    <row r="5092" spans="2:28" x14ac:dyDescent="0.25">
      <c r="B5092" s="31" t="s">
        <v>10525</v>
      </c>
      <c r="C5092" s="31">
        <v>1682</v>
      </c>
      <c r="D5092" s="31" t="s">
        <v>10394</v>
      </c>
      <c r="E5092" s="31" t="s">
        <v>10501</v>
      </c>
      <c r="F5092" s="31" t="s">
        <v>10502</v>
      </c>
      <c r="G5092" s="31" t="s">
        <v>10503</v>
      </c>
      <c r="H5092" s="31" t="s">
        <v>193</v>
      </c>
      <c r="I5092" s="31" t="s">
        <v>10504</v>
      </c>
      <c r="J5092" s="31" t="s">
        <v>160</v>
      </c>
      <c r="K5092" s="31" t="s">
        <v>112</v>
      </c>
      <c r="L5092" s="31" t="s">
        <v>10449</v>
      </c>
      <c r="M5092" s="31">
        <v>0</v>
      </c>
      <c r="N5092" s="31" t="s">
        <v>90</v>
      </c>
      <c r="O5092" s="31" t="s">
        <v>91</v>
      </c>
      <c r="P5092" s="31" t="s">
        <v>91</v>
      </c>
      <c r="Q5092" s="31" t="s">
        <v>91</v>
      </c>
      <c r="R5092" s="31" t="s">
        <v>90</v>
      </c>
      <c r="S5092" s="31" t="s">
        <v>91</v>
      </c>
      <c r="T5092" s="31" t="s">
        <v>91</v>
      </c>
      <c r="U5092" s="31" t="s">
        <v>91</v>
      </c>
      <c r="V5092" s="31" t="s">
        <v>90</v>
      </c>
      <c r="W5092" s="31" t="s">
        <v>91</v>
      </c>
      <c r="X5092" s="31" t="s">
        <v>91</v>
      </c>
      <c r="Y5092" s="31" t="s">
        <v>91</v>
      </c>
      <c r="AA5092" s="31" t="s">
        <v>100</v>
      </c>
      <c r="AB5092" s="31">
        <v>0</v>
      </c>
    </row>
    <row r="5093" spans="2:28" x14ac:dyDescent="0.25">
      <c r="B5093" s="31" t="s">
        <v>10526</v>
      </c>
      <c r="C5093" s="31">
        <v>1682</v>
      </c>
      <c r="D5093" s="31" t="s">
        <v>10394</v>
      </c>
      <c r="E5093" s="31" t="s">
        <v>10501</v>
      </c>
      <c r="F5093" s="31" t="s">
        <v>10502</v>
      </c>
      <c r="G5093" s="31" t="s">
        <v>10527</v>
      </c>
      <c r="H5093" s="31" t="s">
        <v>10528</v>
      </c>
      <c r="I5093" s="31" t="s">
        <v>10504</v>
      </c>
      <c r="J5093" s="31" t="s">
        <v>160</v>
      </c>
      <c r="K5093" s="31" t="s">
        <v>161</v>
      </c>
      <c r="L5093" s="31" t="s">
        <v>10449</v>
      </c>
      <c r="M5093" s="31">
        <v>0</v>
      </c>
      <c r="N5093" s="31" t="s">
        <v>90</v>
      </c>
      <c r="O5093" s="31" t="s">
        <v>91</v>
      </c>
      <c r="P5093" s="31" t="s">
        <v>91</v>
      </c>
      <c r="Q5093" s="31" t="s">
        <v>91</v>
      </c>
      <c r="R5093" s="31" t="s">
        <v>90</v>
      </c>
      <c r="S5093" s="31" t="s">
        <v>91</v>
      </c>
      <c r="T5093" s="31" t="s">
        <v>91</v>
      </c>
      <c r="U5093" s="31" t="s">
        <v>91</v>
      </c>
      <c r="V5093" s="31" t="s">
        <v>90</v>
      </c>
      <c r="W5093" s="31" t="s">
        <v>91</v>
      </c>
      <c r="X5093" s="31" t="s">
        <v>91</v>
      </c>
      <c r="Y5093" s="31" t="s">
        <v>91</v>
      </c>
      <c r="AA5093" s="31" t="s">
        <v>94</v>
      </c>
      <c r="AB5093" s="31">
        <v>0</v>
      </c>
    </row>
    <row r="5094" spans="2:28" x14ac:dyDescent="0.25">
      <c r="B5094" s="31" t="s">
        <v>10529</v>
      </c>
      <c r="C5094" s="31">
        <v>1682</v>
      </c>
      <c r="D5094" s="31" t="s">
        <v>10394</v>
      </c>
      <c r="E5094" s="31" t="s">
        <v>10501</v>
      </c>
      <c r="F5094" s="31" t="s">
        <v>10502</v>
      </c>
      <c r="G5094" s="31" t="s">
        <v>10527</v>
      </c>
      <c r="H5094" s="31" t="s">
        <v>10528</v>
      </c>
      <c r="I5094" s="31" t="s">
        <v>10504</v>
      </c>
      <c r="J5094" s="31" t="s">
        <v>160</v>
      </c>
      <c r="K5094" s="31" t="s">
        <v>164</v>
      </c>
      <c r="L5094" s="31" t="s">
        <v>10449</v>
      </c>
      <c r="M5094" s="31">
        <v>0</v>
      </c>
      <c r="N5094" s="31" t="s">
        <v>90</v>
      </c>
      <c r="O5094" s="31" t="s">
        <v>91</v>
      </c>
      <c r="P5094" s="31" t="s">
        <v>91</v>
      </c>
      <c r="Q5094" s="31" t="s">
        <v>91</v>
      </c>
      <c r="R5094" s="31" t="s">
        <v>90</v>
      </c>
      <c r="S5094" s="31" t="s">
        <v>91</v>
      </c>
      <c r="T5094" s="31" t="s">
        <v>91</v>
      </c>
      <c r="U5094" s="31" t="s">
        <v>91</v>
      </c>
      <c r="V5094" s="31" t="s">
        <v>90</v>
      </c>
      <c r="W5094" s="31" t="s">
        <v>91</v>
      </c>
      <c r="X5094" s="31" t="s">
        <v>91</v>
      </c>
      <c r="Y5094" s="31" t="s">
        <v>91</v>
      </c>
      <c r="AA5094" s="31" t="s">
        <v>94</v>
      </c>
      <c r="AB5094" s="31">
        <v>0</v>
      </c>
    </row>
    <row r="5095" spans="2:28" x14ac:dyDescent="0.25">
      <c r="B5095" s="31" t="s">
        <v>10530</v>
      </c>
      <c r="C5095" s="31">
        <v>1682</v>
      </c>
      <c r="D5095" s="31" t="s">
        <v>10394</v>
      </c>
      <c r="E5095" s="31" t="s">
        <v>10501</v>
      </c>
      <c r="F5095" s="31" t="s">
        <v>10502</v>
      </c>
      <c r="G5095" s="31" t="s">
        <v>10527</v>
      </c>
      <c r="H5095" s="31" t="s">
        <v>10528</v>
      </c>
      <c r="I5095" s="31" t="s">
        <v>10504</v>
      </c>
      <c r="J5095" s="31" t="s">
        <v>160</v>
      </c>
      <c r="K5095" s="31" t="s">
        <v>166</v>
      </c>
      <c r="L5095" s="31" t="s">
        <v>10449</v>
      </c>
      <c r="M5095" s="31">
        <v>0</v>
      </c>
      <c r="N5095" s="31" t="s">
        <v>90</v>
      </c>
      <c r="O5095" s="31" t="s">
        <v>91</v>
      </c>
      <c r="P5095" s="31" t="s">
        <v>91</v>
      </c>
      <c r="Q5095" s="31" t="s">
        <v>91</v>
      </c>
      <c r="R5095" s="31" t="s">
        <v>90</v>
      </c>
      <c r="S5095" s="31" t="s">
        <v>91</v>
      </c>
      <c r="T5095" s="31" t="s">
        <v>91</v>
      </c>
      <c r="U5095" s="31" t="s">
        <v>91</v>
      </c>
      <c r="V5095" s="31" t="s">
        <v>90</v>
      </c>
      <c r="W5095" s="31" t="s">
        <v>91</v>
      </c>
      <c r="X5095" s="31" t="s">
        <v>91</v>
      </c>
      <c r="Y5095" s="31" t="s">
        <v>91</v>
      </c>
      <c r="AA5095" s="31" t="s">
        <v>94</v>
      </c>
      <c r="AB5095" s="31">
        <v>0</v>
      </c>
    </row>
    <row r="5096" spans="2:28" x14ac:dyDescent="0.25">
      <c r="B5096" s="31" t="s">
        <v>10531</v>
      </c>
      <c r="C5096" s="31">
        <v>1682</v>
      </c>
      <c r="D5096" s="31" t="s">
        <v>10394</v>
      </c>
      <c r="E5096" s="31" t="s">
        <v>10501</v>
      </c>
      <c r="F5096" s="31" t="s">
        <v>10502</v>
      </c>
      <c r="G5096" s="31" t="s">
        <v>10527</v>
      </c>
      <c r="H5096" s="31" t="s">
        <v>10528</v>
      </c>
      <c r="I5096" s="31" t="s">
        <v>10504</v>
      </c>
      <c r="J5096" s="31" t="s">
        <v>160</v>
      </c>
      <c r="K5096" s="31" t="s">
        <v>88</v>
      </c>
      <c r="L5096" s="31" t="s">
        <v>10449</v>
      </c>
      <c r="M5096" s="31">
        <v>0</v>
      </c>
      <c r="N5096" s="31" t="s">
        <v>90</v>
      </c>
      <c r="O5096" s="31" t="s">
        <v>91</v>
      </c>
      <c r="P5096" s="31" t="s">
        <v>91</v>
      </c>
      <c r="Q5096" s="31" t="s">
        <v>91</v>
      </c>
      <c r="R5096" s="31" t="s">
        <v>90</v>
      </c>
      <c r="S5096" s="31" t="s">
        <v>91</v>
      </c>
      <c r="T5096" s="31" t="s">
        <v>91</v>
      </c>
      <c r="U5096" s="31" t="s">
        <v>91</v>
      </c>
      <c r="V5096" s="31" t="s">
        <v>90</v>
      </c>
      <c r="W5096" s="31" t="s">
        <v>91</v>
      </c>
      <c r="X5096" s="31" t="s">
        <v>91</v>
      </c>
      <c r="Y5096" s="31" t="s">
        <v>91</v>
      </c>
      <c r="AA5096" s="31" t="s">
        <v>94</v>
      </c>
      <c r="AB5096" s="31">
        <v>0</v>
      </c>
    </row>
    <row r="5097" spans="2:28" x14ac:dyDescent="0.25">
      <c r="B5097" s="31" t="s">
        <v>10532</v>
      </c>
      <c r="C5097" s="31">
        <v>1682</v>
      </c>
      <c r="D5097" s="31" t="s">
        <v>10394</v>
      </c>
      <c r="E5097" s="31" t="s">
        <v>10501</v>
      </c>
      <c r="F5097" s="31" t="s">
        <v>10502</v>
      </c>
      <c r="G5097" s="31" t="s">
        <v>10527</v>
      </c>
      <c r="H5097" s="31" t="s">
        <v>10528</v>
      </c>
      <c r="I5097" s="31" t="s">
        <v>10504</v>
      </c>
      <c r="J5097" s="31" t="s">
        <v>160</v>
      </c>
      <c r="K5097" s="31" t="s">
        <v>114</v>
      </c>
      <c r="L5097" s="31" t="s">
        <v>10449</v>
      </c>
      <c r="M5097" s="31">
        <v>0</v>
      </c>
      <c r="N5097" s="31" t="s">
        <v>90</v>
      </c>
      <c r="O5097" s="31" t="s">
        <v>91</v>
      </c>
      <c r="P5097" s="31" t="s">
        <v>91</v>
      </c>
      <c r="Q5097" s="31" t="s">
        <v>91</v>
      </c>
      <c r="R5097" s="31" t="s">
        <v>90</v>
      </c>
      <c r="S5097" s="31" t="s">
        <v>91</v>
      </c>
      <c r="T5097" s="31" t="s">
        <v>91</v>
      </c>
      <c r="U5097" s="31" t="s">
        <v>91</v>
      </c>
      <c r="V5097" s="31" t="s">
        <v>90</v>
      </c>
      <c r="W5097" s="31" t="s">
        <v>91</v>
      </c>
      <c r="X5097" s="31" t="s">
        <v>91</v>
      </c>
      <c r="Y5097" s="31" t="s">
        <v>91</v>
      </c>
      <c r="AA5097" s="31" t="s">
        <v>94</v>
      </c>
      <c r="AB5097" s="31">
        <v>0</v>
      </c>
    </row>
    <row r="5098" spans="2:28" x14ac:dyDescent="0.25">
      <c r="B5098" s="31" t="s">
        <v>10533</v>
      </c>
      <c r="C5098" s="31">
        <v>1682</v>
      </c>
      <c r="D5098" s="31" t="s">
        <v>10394</v>
      </c>
      <c r="E5098" s="31" t="s">
        <v>10501</v>
      </c>
      <c r="F5098" s="31" t="s">
        <v>10502</v>
      </c>
      <c r="G5098" s="31" t="s">
        <v>10527</v>
      </c>
      <c r="H5098" s="31" t="s">
        <v>10528</v>
      </c>
      <c r="I5098" s="31" t="s">
        <v>10504</v>
      </c>
      <c r="J5098" s="31" t="s">
        <v>160</v>
      </c>
      <c r="K5098" s="31" t="s">
        <v>170</v>
      </c>
      <c r="L5098" s="31" t="s">
        <v>10449</v>
      </c>
      <c r="M5098" s="31">
        <v>0</v>
      </c>
      <c r="N5098" s="31" t="s">
        <v>90</v>
      </c>
      <c r="O5098" s="31" t="s">
        <v>91</v>
      </c>
      <c r="P5098" s="31" t="s">
        <v>91</v>
      </c>
      <c r="Q5098" s="31" t="s">
        <v>91</v>
      </c>
      <c r="R5098" s="31" t="s">
        <v>90</v>
      </c>
      <c r="S5098" s="31" t="s">
        <v>91</v>
      </c>
      <c r="T5098" s="31" t="s">
        <v>91</v>
      </c>
      <c r="U5098" s="31" t="s">
        <v>91</v>
      </c>
      <c r="V5098" s="31" t="s">
        <v>90</v>
      </c>
      <c r="W5098" s="31" t="s">
        <v>91</v>
      </c>
      <c r="X5098" s="31" t="s">
        <v>91</v>
      </c>
      <c r="Y5098" s="31" t="s">
        <v>91</v>
      </c>
      <c r="AA5098" s="31" t="s">
        <v>94</v>
      </c>
      <c r="AB5098" s="31">
        <v>0</v>
      </c>
    </row>
    <row r="5099" spans="2:28" x14ac:dyDescent="0.25">
      <c r="B5099" s="31" t="s">
        <v>10534</v>
      </c>
      <c r="C5099" s="31">
        <v>1682</v>
      </c>
      <c r="D5099" s="31" t="s">
        <v>10394</v>
      </c>
      <c r="E5099" s="31" t="s">
        <v>10501</v>
      </c>
      <c r="F5099" s="31" t="s">
        <v>10502</v>
      </c>
      <c r="G5099" s="31" t="s">
        <v>10527</v>
      </c>
      <c r="H5099" s="31" t="s">
        <v>10528</v>
      </c>
      <c r="I5099" s="31" t="s">
        <v>10504</v>
      </c>
      <c r="J5099" s="31" t="s">
        <v>160</v>
      </c>
      <c r="K5099" s="31" t="s">
        <v>125</v>
      </c>
      <c r="L5099" s="31" t="s">
        <v>10449</v>
      </c>
      <c r="M5099" s="31">
        <v>0</v>
      </c>
      <c r="N5099" s="31" t="s">
        <v>90</v>
      </c>
      <c r="O5099" s="31" t="s">
        <v>91</v>
      </c>
      <c r="P5099" s="31" t="s">
        <v>91</v>
      </c>
      <c r="Q5099" s="31" t="s">
        <v>91</v>
      </c>
      <c r="R5099" s="31" t="s">
        <v>90</v>
      </c>
      <c r="S5099" s="31" t="s">
        <v>91</v>
      </c>
      <c r="T5099" s="31" t="s">
        <v>91</v>
      </c>
      <c r="U5099" s="31" t="s">
        <v>91</v>
      </c>
      <c r="V5099" s="31" t="s">
        <v>90</v>
      </c>
      <c r="W5099" s="31" t="s">
        <v>91</v>
      </c>
      <c r="X5099" s="31" t="s">
        <v>91</v>
      </c>
      <c r="Y5099" s="31" t="s">
        <v>91</v>
      </c>
      <c r="AA5099" s="31" t="s">
        <v>97</v>
      </c>
      <c r="AB5099" s="31">
        <v>0</v>
      </c>
    </row>
    <row r="5100" spans="2:28" x14ac:dyDescent="0.25">
      <c r="B5100" s="31" t="s">
        <v>10535</v>
      </c>
      <c r="C5100" s="31">
        <v>1682</v>
      </c>
      <c r="D5100" s="31" t="s">
        <v>10394</v>
      </c>
      <c r="E5100" s="31" t="s">
        <v>10501</v>
      </c>
      <c r="F5100" s="31" t="s">
        <v>10502</v>
      </c>
      <c r="G5100" s="31" t="s">
        <v>10527</v>
      </c>
      <c r="H5100" s="31" t="s">
        <v>10528</v>
      </c>
      <c r="I5100" s="31" t="s">
        <v>10504</v>
      </c>
      <c r="J5100" s="31" t="s">
        <v>160</v>
      </c>
      <c r="K5100" s="31" t="s">
        <v>134</v>
      </c>
      <c r="L5100" s="31" t="s">
        <v>10449</v>
      </c>
      <c r="M5100" s="31">
        <v>0</v>
      </c>
      <c r="N5100" s="31" t="s">
        <v>90</v>
      </c>
      <c r="O5100" s="31" t="s">
        <v>91</v>
      </c>
      <c r="P5100" s="31" t="s">
        <v>91</v>
      </c>
      <c r="Q5100" s="31" t="s">
        <v>91</v>
      </c>
      <c r="R5100" s="31" t="s">
        <v>90</v>
      </c>
      <c r="S5100" s="31" t="s">
        <v>91</v>
      </c>
      <c r="T5100" s="31" t="s">
        <v>91</v>
      </c>
      <c r="U5100" s="31" t="s">
        <v>91</v>
      </c>
      <c r="V5100" s="31" t="s">
        <v>90</v>
      </c>
      <c r="W5100" s="31" t="s">
        <v>91</v>
      </c>
      <c r="X5100" s="31" t="s">
        <v>91</v>
      </c>
      <c r="Y5100" s="31" t="s">
        <v>91</v>
      </c>
      <c r="AA5100" s="31" t="s">
        <v>97</v>
      </c>
      <c r="AB5100" s="31">
        <v>0</v>
      </c>
    </row>
    <row r="5101" spans="2:28" x14ac:dyDescent="0.25">
      <c r="B5101" s="31" t="s">
        <v>10536</v>
      </c>
      <c r="C5101" s="31">
        <v>1682</v>
      </c>
      <c r="D5101" s="31" t="s">
        <v>10394</v>
      </c>
      <c r="E5101" s="31" t="s">
        <v>10501</v>
      </c>
      <c r="F5101" s="31" t="s">
        <v>10502</v>
      </c>
      <c r="G5101" s="31" t="s">
        <v>10527</v>
      </c>
      <c r="H5101" s="31" t="s">
        <v>10528</v>
      </c>
      <c r="I5101" s="31" t="s">
        <v>10504</v>
      </c>
      <c r="J5101" s="31" t="s">
        <v>160</v>
      </c>
      <c r="K5101" s="31" t="s">
        <v>139</v>
      </c>
      <c r="L5101" s="31" t="s">
        <v>10449</v>
      </c>
      <c r="M5101" s="31">
        <v>0</v>
      </c>
      <c r="N5101" s="31" t="s">
        <v>90</v>
      </c>
      <c r="O5101" s="31" t="s">
        <v>91</v>
      </c>
      <c r="P5101" s="31" t="s">
        <v>91</v>
      </c>
      <c r="Q5101" s="31" t="s">
        <v>91</v>
      </c>
      <c r="R5101" s="31" t="s">
        <v>90</v>
      </c>
      <c r="S5101" s="31" t="s">
        <v>91</v>
      </c>
      <c r="T5101" s="31" t="s">
        <v>91</v>
      </c>
      <c r="U5101" s="31" t="s">
        <v>91</v>
      </c>
      <c r="V5101" s="31" t="s">
        <v>90</v>
      </c>
      <c r="W5101" s="31" t="s">
        <v>91</v>
      </c>
      <c r="X5101" s="31" t="s">
        <v>91</v>
      </c>
      <c r="Y5101" s="31" t="s">
        <v>91</v>
      </c>
      <c r="AA5101" s="31" t="s">
        <v>97</v>
      </c>
      <c r="AB5101" s="31">
        <v>0</v>
      </c>
    </row>
    <row r="5102" spans="2:28" x14ac:dyDescent="0.25">
      <c r="B5102" s="31" t="s">
        <v>10537</v>
      </c>
      <c r="C5102" s="31">
        <v>1682</v>
      </c>
      <c r="D5102" s="31" t="s">
        <v>10394</v>
      </c>
      <c r="E5102" s="31" t="s">
        <v>10501</v>
      </c>
      <c r="F5102" s="31" t="s">
        <v>10502</v>
      </c>
      <c r="G5102" s="31" t="s">
        <v>10527</v>
      </c>
      <c r="H5102" s="31" t="s">
        <v>10528</v>
      </c>
      <c r="I5102" s="31" t="s">
        <v>10504</v>
      </c>
      <c r="J5102" s="31" t="s">
        <v>160</v>
      </c>
      <c r="K5102" s="31" t="s">
        <v>145</v>
      </c>
      <c r="L5102" s="31" t="s">
        <v>10449</v>
      </c>
      <c r="M5102" s="31">
        <v>0</v>
      </c>
      <c r="N5102" s="31" t="s">
        <v>90</v>
      </c>
      <c r="O5102" s="31" t="s">
        <v>91</v>
      </c>
      <c r="P5102" s="31" t="s">
        <v>91</v>
      </c>
      <c r="Q5102" s="31" t="s">
        <v>91</v>
      </c>
      <c r="R5102" s="31" t="s">
        <v>90</v>
      </c>
      <c r="S5102" s="31" t="s">
        <v>91</v>
      </c>
      <c r="T5102" s="31" t="s">
        <v>91</v>
      </c>
      <c r="U5102" s="31" t="s">
        <v>91</v>
      </c>
      <c r="V5102" s="31" t="s">
        <v>90</v>
      </c>
      <c r="W5102" s="31" t="s">
        <v>91</v>
      </c>
      <c r="X5102" s="31" t="s">
        <v>91</v>
      </c>
      <c r="Y5102" s="31" t="s">
        <v>91</v>
      </c>
      <c r="AA5102" s="31" t="s">
        <v>97</v>
      </c>
      <c r="AB5102" s="31">
        <v>0</v>
      </c>
    </row>
    <row r="5103" spans="2:28" x14ac:dyDescent="0.25">
      <c r="B5103" s="31" t="s">
        <v>10538</v>
      </c>
      <c r="C5103" s="31">
        <v>1682</v>
      </c>
      <c r="D5103" s="31" t="s">
        <v>10394</v>
      </c>
      <c r="E5103" s="31" t="s">
        <v>10501</v>
      </c>
      <c r="F5103" s="31" t="s">
        <v>10502</v>
      </c>
      <c r="G5103" s="31" t="s">
        <v>10527</v>
      </c>
      <c r="H5103" s="31" t="s">
        <v>10528</v>
      </c>
      <c r="I5103" s="31" t="s">
        <v>10504</v>
      </c>
      <c r="J5103" s="31" t="s">
        <v>160</v>
      </c>
      <c r="K5103" s="31" t="s">
        <v>96</v>
      </c>
      <c r="L5103" s="31" t="s">
        <v>10449</v>
      </c>
      <c r="M5103" s="31">
        <v>0</v>
      </c>
      <c r="N5103" s="31" t="s">
        <v>90</v>
      </c>
      <c r="O5103" s="31" t="s">
        <v>91</v>
      </c>
      <c r="P5103" s="31" t="s">
        <v>91</v>
      </c>
      <c r="Q5103" s="31" t="s">
        <v>91</v>
      </c>
      <c r="R5103" s="31" t="s">
        <v>90</v>
      </c>
      <c r="S5103" s="31" t="s">
        <v>91</v>
      </c>
      <c r="T5103" s="31" t="s">
        <v>91</v>
      </c>
      <c r="U5103" s="31" t="s">
        <v>91</v>
      </c>
      <c r="V5103" s="31" t="s">
        <v>90</v>
      </c>
      <c r="W5103" s="31" t="s">
        <v>91</v>
      </c>
      <c r="X5103" s="31" t="s">
        <v>91</v>
      </c>
      <c r="Y5103" s="31" t="s">
        <v>91</v>
      </c>
      <c r="AA5103" s="31" t="s">
        <v>97</v>
      </c>
      <c r="AB5103" s="31">
        <v>0</v>
      </c>
    </row>
    <row r="5104" spans="2:28" x14ac:dyDescent="0.25">
      <c r="B5104" s="31" t="s">
        <v>10539</v>
      </c>
      <c r="C5104" s="31">
        <v>1682</v>
      </c>
      <c r="D5104" s="31" t="s">
        <v>10394</v>
      </c>
      <c r="E5104" s="31" t="s">
        <v>10501</v>
      </c>
      <c r="F5104" s="31" t="s">
        <v>10502</v>
      </c>
      <c r="G5104" s="31" t="s">
        <v>10527</v>
      </c>
      <c r="H5104" s="31" t="s">
        <v>10528</v>
      </c>
      <c r="I5104" s="31" t="s">
        <v>10504</v>
      </c>
      <c r="J5104" s="31" t="s">
        <v>160</v>
      </c>
      <c r="K5104" s="31" t="s">
        <v>177</v>
      </c>
      <c r="L5104" s="31" t="s">
        <v>10449</v>
      </c>
      <c r="M5104" s="31">
        <v>0</v>
      </c>
      <c r="N5104" s="31" t="s">
        <v>90</v>
      </c>
      <c r="O5104" s="31" t="s">
        <v>91</v>
      </c>
      <c r="P5104" s="31" t="s">
        <v>91</v>
      </c>
      <c r="Q5104" s="31" t="s">
        <v>91</v>
      </c>
      <c r="R5104" s="31" t="s">
        <v>90</v>
      </c>
      <c r="S5104" s="31" t="s">
        <v>91</v>
      </c>
      <c r="T5104" s="31" t="s">
        <v>91</v>
      </c>
      <c r="U5104" s="31" t="s">
        <v>91</v>
      </c>
      <c r="V5104" s="31" t="s">
        <v>90</v>
      </c>
      <c r="W5104" s="31" t="s">
        <v>91</v>
      </c>
      <c r="X5104" s="31" t="s">
        <v>91</v>
      </c>
      <c r="Y5104" s="31" t="s">
        <v>91</v>
      </c>
      <c r="AA5104" s="31" t="s">
        <v>97</v>
      </c>
      <c r="AB5104" s="31">
        <v>0</v>
      </c>
    </row>
    <row r="5105" spans="2:28" x14ac:dyDescent="0.25">
      <c r="B5105" s="31" t="s">
        <v>10540</v>
      </c>
      <c r="C5105" s="31">
        <v>1682</v>
      </c>
      <c r="D5105" s="31" t="s">
        <v>10394</v>
      </c>
      <c r="E5105" s="31" t="s">
        <v>10501</v>
      </c>
      <c r="F5105" s="31" t="s">
        <v>10502</v>
      </c>
      <c r="G5105" s="31" t="s">
        <v>10527</v>
      </c>
      <c r="H5105" s="31" t="s">
        <v>10528</v>
      </c>
      <c r="I5105" s="31" t="s">
        <v>10504</v>
      </c>
      <c r="J5105" s="31" t="s">
        <v>160</v>
      </c>
      <c r="K5105" s="31" t="s">
        <v>150</v>
      </c>
      <c r="L5105" s="31" t="s">
        <v>10449</v>
      </c>
      <c r="M5105" s="31">
        <v>0</v>
      </c>
      <c r="N5105" s="31" t="s">
        <v>90</v>
      </c>
      <c r="O5105" s="31" t="s">
        <v>91</v>
      </c>
      <c r="P5105" s="31" t="s">
        <v>91</v>
      </c>
      <c r="Q5105" s="31" t="s">
        <v>91</v>
      </c>
      <c r="R5105" s="31" t="s">
        <v>90</v>
      </c>
      <c r="S5105" s="31" t="s">
        <v>91</v>
      </c>
      <c r="T5105" s="31" t="s">
        <v>91</v>
      </c>
      <c r="U5105" s="31" t="s">
        <v>91</v>
      </c>
      <c r="V5105" s="31" t="s">
        <v>90</v>
      </c>
      <c r="W5105" s="31" t="s">
        <v>91</v>
      </c>
      <c r="X5105" s="31" t="s">
        <v>91</v>
      </c>
      <c r="Y5105" s="31" t="s">
        <v>91</v>
      </c>
      <c r="AA5105" s="31" t="s">
        <v>97</v>
      </c>
      <c r="AB5105" s="31">
        <v>0</v>
      </c>
    </row>
    <row r="5106" spans="2:28" x14ac:dyDescent="0.25">
      <c r="B5106" s="31" t="s">
        <v>10541</v>
      </c>
      <c r="C5106" s="31">
        <v>1682</v>
      </c>
      <c r="D5106" s="31" t="s">
        <v>10394</v>
      </c>
      <c r="E5106" s="31" t="s">
        <v>10501</v>
      </c>
      <c r="F5106" s="31" t="s">
        <v>10502</v>
      </c>
      <c r="G5106" s="31" t="s">
        <v>10527</v>
      </c>
      <c r="H5106" s="31" t="s">
        <v>10528</v>
      </c>
      <c r="I5106" s="31" t="s">
        <v>10504</v>
      </c>
      <c r="J5106" s="31" t="s">
        <v>160</v>
      </c>
      <c r="K5106" s="31" t="s">
        <v>156</v>
      </c>
      <c r="L5106" s="31" t="s">
        <v>10449</v>
      </c>
      <c r="M5106" s="31">
        <v>0</v>
      </c>
      <c r="N5106" s="31" t="s">
        <v>90</v>
      </c>
      <c r="O5106" s="31" t="s">
        <v>91</v>
      </c>
      <c r="P5106" s="31" t="s">
        <v>91</v>
      </c>
      <c r="Q5106" s="31" t="s">
        <v>91</v>
      </c>
      <c r="R5106" s="31" t="s">
        <v>90</v>
      </c>
      <c r="S5106" s="31" t="s">
        <v>91</v>
      </c>
      <c r="T5106" s="31" t="s">
        <v>91</v>
      </c>
      <c r="U5106" s="31" t="s">
        <v>91</v>
      </c>
      <c r="V5106" s="31" t="s">
        <v>90</v>
      </c>
      <c r="W5106" s="31" t="s">
        <v>91</v>
      </c>
      <c r="X5106" s="31" t="s">
        <v>91</v>
      </c>
      <c r="Y5106" s="31" t="s">
        <v>91</v>
      </c>
      <c r="AA5106" s="31" t="s">
        <v>97</v>
      </c>
      <c r="AB5106" s="31">
        <v>0</v>
      </c>
    </row>
    <row r="5107" spans="2:28" x14ac:dyDescent="0.25">
      <c r="B5107" s="31" t="s">
        <v>10542</v>
      </c>
      <c r="C5107" s="31">
        <v>1682</v>
      </c>
      <c r="D5107" s="31" t="s">
        <v>10394</v>
      </c>
      <c r="E5107" s="31" t="s">
        <v>10501</v>
      </c>
      <c r="F5107" s="31" t="s">
        <v>10502</v>
      </c>
      <c r="G5107" s="31" t="s">
        <v>10527</v>
      </c>
      <c r="H5107" s="31" t="s">
        <v>10528</v>
      </c>
      <c r="I5107" s="31" t="s">
        <v>10504</v>
      </c>
      <c r="J5107" s="31" t="s">
        <v>160</v>
      </c>
      <c r="K5107" s="31" t="s">
        <v>181</v>
      </c>
      <c r="L5107" s="31" t="s">
        <v>10449</v>
      </c>
      <c r="M5107" s="31">
        <v>0</v>
      </c>
      <c r="N5107" s="31" t="s">
        <v>90</v>
      </c>
      <c r="O5107" s="31" t="s">
        <v>91</v>
      </c>
      <c r="P5107" s="31" t="s">
        <v>91</v>
      </c>
      <c r="Q5107" s="31" t="s">
        <v>91</v>
      </c>
      <c r="R5107" s="31" t="s">
        <v>90</v>
      </c>
      <c r="S5107" s="31" t="s">
        <v>91</v>
      </c>
      <c r="T5107" s="31" t="s">
        <v>91</v>
      </c>
      <c r="U5107" s="31" t="s">
        <v>91</v>
      </c>
      <c r="V5107" s="31" t="s">
        <v>90</v>
      </c>
      <c r="W5107" s="31" t="s">
        <v>91</v>
      </c>
      <c r="X5107" s="31" t="s">
        <v>91</v>
      </c>
      <c r="Y5107" s="31" t="s">
        <v>91</v>
      </c>
      <c r="AA5107" s="31" t="s">
        <v>100</v>
      </c>
      <c r="AB5107" s="31">
        <v>0</v>
      </c>
    </row>
    <row r="5108" spans="2:28" x14ac:dyDescent="0.25">
      <c r="B5108" s="31" t="s">
        <v>10543</v>
      </c>
      <c r="C5108" s="31">
        <v>1682</v>
      </c>
      <c r="D5108" s="31" t="s">
        <v>10394</v>
      </c>
      <c r="E5108" s="31" t="s">
        <v>10501</v>
      </c>
      <c r="F5108" s="31" t="s">
        <v>10502</v>
      </c>
      <c r="G5108" s="31" t="s">
        <v>10527</v>
      </c>
      <c r="H5108" s="31" t="s">
        <v>10528</v>
      </c>
      <c r="I5108" s="31" t="s">
        <v>10504</v>
      </c>
      <c r="J5108" s="31" t="s">
        <v>160</v>
      </c>
      <c r="K5108" s="31" t="s">
        <v>99</v>
      </c>
      <c r="L5108" s="31" t="s">
        <v>10449</v>
      </c>
      <c r="M5108" s="31">
        <v>0</v>
      </c>
      <c r="N5108" s="31" t="s">
        <v>90</v>
      </c>
      <c r="O5108" s="31" t="s">
        <v>91</v>
      </c>
      <c r="P5108" s="31" t="s">
        <v>91</v>
      </c>
      <c r="Q5108" s="31" t="s">
        <v>91</v>
      </c>
      <c r="R5108" s="31" t="s">
        <v>90</v>
      </c>
      <c r="S5108" s="31" t="s">
        <v>91</v>
      </c>
      <c r="T5108" s="31" t="s">
        <v>91</v>
      </c>
      <c r="U5108" s="31" t="s">
        <v>91</v>
      </c>
      <c r="V5108" s="31" t="s">
        <v>90</v>
      </c>
      <c r="W5108" s="31" t="s">
        <v>91</v>
      </c>
      <c r="X5108" s="31" t="s">
        <v>91</v>
      </c>
      <c r="Y5108" s="31" t="s">
        <v>91</v>
      </c>
      <c r="AA5108" s="31" t="s">
        <v>100</v>
      </c>
      <c r="AB5108" s="31">
        <v>0</v>
      </c>
    </row>
    <row r="5109" spans="2:28" x14ac:dyDescent="0.25">
      <c r="B5109" s="31" t="s">
        <v>10544</v>
      </c>
      <c r="C5109" s="31">
        <v>1682</v>
      </c>
      <c r="D5109" s="31" t="s">
        <v>10394</v>
      </c>
      <c r="E5109" s="31" t="s">
        <v>10501</v>
      </c>
      <c r="F5109" s="31" t="s">
        <v>10502</v>
      </c>
      <c r="G5109" s="31" t="s">
        <v>10527</v>
      </c>
      <c r="H5109" s="31" t="s">
        <v>10528</v>
      </c>
      <c r="I5109" s="31" t="s">
        <v>10504</v>
      </c>
      <c r="J5109" s="31" t="s">
        <v>160</v>
      </c>
      <c r="K5109" s="31" t="s">
        <v>102</v>
      </c>
      <c r="L5109" s="31" t="s">
        <v>10449</v>
      </c>
      <c r="M5109" s="31">
        <v>0</v>
      </c>
      <c r="N5109" s="31" t="s">
        <v>90</v>
      </c>
      <c r="O5109" s="31" t="s">
        <v>91</v>
      </c>
      <c r="P5109" s="31" t="s">
        <v>91</v>
      </c>
      <c r="Q5109" s="31" t="s">
        <v>91</v>
      </c>
      <c r="R5109" s="31" t="s">
        <v>90</v>
      </c>
      <c r="S5109" s="31" t="s">
        <v>91</v>
      </c>
      <c r="T5109" s="31" t="s">
        <v>91</v>
      </c>
      <c r="U5109" s="31" t="s">
        <v>91</v>
      </c>
      <c r="V5109" s="31" t="s">
        <v>90</v>
      </c>
      <c r="W5109" s="31" t="s">
        <v>91</v>
      </c>
      <c r="X5109" s="31" t="s">
        <v>91</v>
      </c>
      <c r="Y5109" s="31" t="s">
        <v>91</v>
      </c>
      <c r="AA5109" s="31" t="s">
        <v>100</v>
      </c>
      <c r="AB5109" s="31">
        <v>0</v>
      </c>
    </row>
    <row r="5110" spans="2:28" x14ac:dyDescent="0.25">
      <c r="B5110" s="31" t="s">
        <v>10545</v>
      </c>
      <c r="C5110" s="31">
        <v>1682</v>
      </c>
      <c r="D5110" s="31" t="s">
        <v>10394</v>
      </c>
      <c r="E5110" s="31" t="s">
        <v>10501</v>
      </c>
      <c r="F5110" s="31" t="s">
        <v>10502</v>
      </c>
      <c r="G5110" s="31" t="s">
        <v>10527</v>
      </c>
      <c r="H5110" s="31" t="s">
        <v>10528</v>
      </c>
      <c r="I5110" s="31" t="s">
        <v>10504</v>
      </c>
      <c r="J5110" s="31" t="s">
        <v>160</v>
      </c>
      <c r="K5110" s="31" t="s">
        <v>104</v>
      </c>
      <c r="L5110" s="31" t="s">
        <v>10449</v>
      </c>
      <c r="M5110" s="31">
        <v>0</v>
      </c>
      <c r="N5110" s="31" t="s">
        <v>90</v>
      </c>
      <c r="O5110" s="31" t="s">
        <v>91</v>
      </c>
      <c r="P5110" s="31" t="s">
        <v>91</v>
      </c>
      <c r="Q5110" s="31" t="s">
        <v>91</v>
      </c>
      <c r="R5110" s="31" t="s">
        <v>90</v>
      </c>
      <c r="S5110" s="31" t="s">
        <v>91</v>
      </c>
      <c r="T5110" s="31" t="s">
        <v>91</v>
      </c>
      <c r="U5110" s="31" t="s">
        <v>91</v>
      </c>
      <c r="V5110" s="31" t="s">
        <v>90</v>
      </c>
      <c r="W5110" s="31" t="s">
        <v>91</v>
      </c>
      <c r="X5110" s="31" t="s">
        <v>91</v>
      </c>
      <c r="Y5110" s="31" t="s">
        <v>91</v>
      </c>
      <c r="AA5110" s="31" t="s">
        <v>100</v>
      </c>
      <c r="AB5110" s="31">
        <v>0</v>
      </c>
    </row>
    <row r="5111" spans="2:28" x14ac:dyDescent="0.25">
      <c r="B5111" s="31" t="s">
        <v>10546</v>
      </c>
      <c r="C5111" s="31">
        <v>1682</v>
      </c>
      <c r="D5111" s="31" t="s">
        <v>10394</v>
      </c>
      <c r="E5111" s="31" t="s">
        <v>10501</v>
      </c>
      <c r="F5111" s="31" t="s">
        <v>10502</v>
      </c>
      <c r="G5111" s="31" t="s">
        <v>10527</v>
      </c>
      <c r="H5111" s="31" t="s">
        <v>10528</v>
      </c>
      <c r="I5111" s="31" t="s">
        <v>10504</v>
      </c>
      <c r="J5111" s="31" t="s">
        <v>160</v>
      </c>
      <c r="K5111" s="31" t="s">
        <v>106</v>
      </c>
      <c r="L5111" s="31" t="s">
        <v>10449</v>
      </c>
      <c r="M5111" s="31">
        <v>0</v>
      </c>
      <c r="N5111" s="31" t="s">
        <v>90</v>
      </c>
      <c r="O5111" s="31" t="s">
        <v>91</v>
      </c>
      <c r="P5111" s="31" t="s">
        <v>91</v>
      </c>
      <c r="Q5111" s="31" t="s">
        <v>91</v>
      </c>
      <c r="R5111" s="31" t="s">
        <v>90</v>
      </c>
      <c r="S5111" s="31" t="s">
        <v>91</v>
      </c>
      <c r="T5111" s="31" t="s">
        <v>91</v>
      </c>
      <c r="U5111" s="31" t="s">
        <v>91</v>
      </c>
      <c r="V5111" s="31" t="s">
        <v>90</v>
      </c>
      <c r="W5111" s="31" t="s">
        <v>91</v>
      </c>
      <c r="X5111" s="31" t="s">
        <v>91</v>
      </c>
      <c r="Y5111" s="31" t="s">
        <v>91</v>
      </c>
      <c r="AA5111" s="31" t="s">
        <v>100</v>
      </c>
      <c r="AB5111" s="31">
        <v>0</v>
      </c>
    </row>
    <row r="5112" spans="2:28" x14ac:dyDescent="0.25">
      <c r="B5112" s="31" t="s">
        <v>10547</v>
      </c>
      <c r="C5112" s="31">
        <v>1682</v>
      </c>
      <c r="D5112" s="31" t="s">
        <v>10394</v>
      </c>
      <c r="E5112" s="31" t="s">
        <v>10501</v>
      </c>
      <c r="F5112" s="31" t="s">
        <v>10502</v>
      </c>
      <c r="G5112" s="31" t="s">
        <v>10527</v>
      </c>
      <c r="H5112" s="31" t="s">
        <v>10528</v>
      </c>
      <c r="I5112" s="31" t="s">
        <v>10504</v>
      </c>
      <c r="J5112" s="31" t="s">
        <v>160</v>
      </c>
      <c r="K5112" s="31" t="s">
        <v>108</v>
      </c>
      <c r="L5112" s="31" t="s">
        <v>10449</v>
      </c>
      <c r="M5112" s="31">
        <v>0</v>
      </c>
      <c r="N5112" s="31" t="s">
        <v>90</v>
      </c>
      <c r="O5112" s="31" t="s">
        <v>91</v>
      </c>
      <c r="P5112" s="31" t="s">
        <v>91</v>
      </c>
      <c r="Q5112" s="31" t="s">
        <v>91</v>
      </c>
      <c r="R5112" s="31" t="s">
        <v>90</v>
      </c>
      <c r="S5112" s="31" t="s">
        <v>91</v>
      </c>
      <c r="T5112" s="31" t="s">
        <v>91</v>
      </c>
      <c r="U5112" s="31" t="s">
        <v>91</v>
      </c>
      <c r="V5112" s="31" t="s">
        <v>90</v>
      </c>
      <c r="W5112" s="31" t="s">
        <v>91</v>
      </c>
      <c r="X5112" s="31" t="s">
        <v>91</v>
      </c>
      <c r="Y5112" s="31" t="s">
        <v>91</v>
      </c>
      <c r="AA5112" s="31" t="s">
        <v>100</v>
      </c>
      <c r="AB5112" s="31">
        <v>0</v>
      </c>
    </row>
    <row r="5113" spans="2:28" x14ac:dyDescent="0.25">
      <c r="B5113" s="31" t="s">
        <v>10548</v>
      </c>
      <c r="C5113" s="31">
        <v>1682</v>
      </c>
      <c r="D5113" s="31" t="s">
        <v>10394</v>
      </c>
      <c r="E5113" s="31" t="s">
        <v>10501</v>
      </c>
      <c r="F5113" s="31" t="s">
        <v>10502</v>
      </c>
      <c r="G5113" s="31" t="s">
        <v>10527</v>
      </c>
      <c r="H5113" s="31" t="s">
        <v>10528</v>
      </c>
      <c r="I5113" s="31" t="s">
        <v>10504</v>
      </c>
      <c r="J5113" s="31" t="s">
        <v>160</v>
      </c>
      <c r="K5113" s="31" t="s">
        <v>110</v>
      </c>
      <c r="L5113" s="31" t="s">
        <v>10449</v>
      </c>
      <c r="M5113" s="31">
        <v>0</v>
      </c>
      <c r="N5113" s="31" t="s">
        <v>90</v>
      </c>
      <c r="O5113" s="31" t="s">
        <v>91</v>
      </c>
      <c r="P5113" s="31" t="s">
        <v>91</v>
      </c>
      <c r="Q5113" s="31" t="s">
        <v>91</v>
      </c>
      <c r="R5113" s="31" t="s">
        <v>90</v>
      </c>
      <c r="S5113" s="31" t="s">
        <v>91</v>
      </c>
      <c r="T5113" s="31" t="s">
        <v>91</v>
      </c>
      <c r="U5113" s="31" t="s">
        <v>91</v>
      </c>
      <c r="V5113" s="31" t="s">
        <v>90</v>
      </c>
      <c r="W5113" s="31" t="s">
        <v>91</v>
      </c>
      <c r="X5113" s="31" t="s">
        <v>91</v>
      </c>
      <c r="Y5113" s="31" t="s">
        <v>91</v>
      </c>
      <c r="AA5113" s="31" t="s">
        <v>100</v>
      </c>
      <c r="AB5113" s="31">
        <v>0</v>
      </c>
    </row>
    <row r="5114" spans="2:28" x14ac:dyDescent="0.25">
      <c r="B5114" s="31" t="s">
        <v>10549</v>
      </c>
      <c r="C5114" s="31">
        <v>1682</v>
      </c>
      <c r="D5114" s="31" t="s">
        <v>10394</v>
      </c>
      <c r="E5114" s="31" t="s">
        <v>10501</v>
      </c>
      <c r="F5114" s="31" t="s">
        <v>10502</v>
      </c>
      <c r="G5114" s="31" t="s">
        <v>10527</v>
      </c>
      <c r="H5114" s="31" t="s">
        <v>10528</v>
      </c>
      <c r="I5114" s="31" t="s">
        <v>10504</v>
      </c>
      <c r="J5114" s="31" t="s">
        <v>160</v>
      </c>
      <c r="K5114" s="31" t="s">
        <v>112</v>
      </c>
      <c r="L5114" s="31" t="s">
        <v>10449</v>
      </c>
      <c r="M5114" s="31">
        <v>0</v>
      </c>
      <c r="N5114" s="31" t="s">
        <v>90</v>
      </c>
      <c r="O5114" s="31" t="s">
        <v>91</v>
      </c>
      <c r="P5114" s="31" t="s">
        <v>91</v>
      </c>
      <c r="Q5114" s="31" t="s">
        <v>91</v>
      </c>
      <c r="R5114" s="31" t="s">
        <v>90</v>
      </c>
      <c r="S5114" s="31" t="s">
        <v>91</v>
      </c>
      <c r="T5114" s="31" t="s">
        <v>91</v>
      </c>
      <c r="U5114" s="31" t="s">
        <v>91</v>
      </c>
      <c r="V5114" s="31" t="s">
        <v>90</v>
      </c>
      <c r="W5114" s="31" t="s">
        <v>91</v>
      </c>
      <c r="X5114" s="31" t="s">
        <v>91</v>
      </c>
      <c r="Y5114" s="31" t="s">
        <v>91</v>
      </c>
      <c r="AA5114" s="31" t="s">
        <v>100</v>
      </c>
      <c r="AB5114" s="31">
        <v>0</v>
      </c>
    </row>
    <row r="5115" spans="2:28" x14ac:dyDescent="0.25">
      <c r="B5115" s="31" t="s">
        <v>10550</v>
      </c>
      <c r="C5115" s="31">
        <v>1683</v>
      </c>
      <c r="D5115" s="31" t="s">
        <v>10394</v>
      </c>
      <c r="E5115" s="31" t="s">
        <v>10501</v>
      </c>
      <c r="F5115" s="31" t="s">
        <v>10502</v>
      </c>
      <c r="G5115" s="31" t="s">
        <v>10503</v>
      </c>
      <c r="H5115" s="31" t="s">
        <v>193</v>
      </c>
      <c r="I5115" s="31" t="s">
        <v>10504</v>
      </c>
      <c r="J5115" s="31" t="s">
        <v>87</v>
      </c>
      <c r="K5115" s="31" t="s">
        <v>161</v>
      </c>
      <c r="L5115" s="31" t="s">
        <v>2335</v>
      </c>
      <c r="M5115" s="31">
        <v>0</v>
      </c>
      <c r="N5115" s="31" t="s">
        <v>90</v>
      </c>
      <c r="O5115" s="31" t="s">
        <v>10551</v>
      </c>
      <c r="P5115" s="31" t="s">
        <v>91</v>
      </c>
      <c r="Q5115" s="31" t="s">
        <v>91</v>
      </c>
      <c r="R5115" s="31" t="s">
        <v>90</v>
      </c>
      <c r="S5115" s="31" t="s">
        <v>10552</v>
      </c>
      <c r="T5115" s="31" t="s">
        <v>91</v>
      </c>
      <c r="U5115" s="31" t="s">
        <v>91</v>
      </c>
      <c r="V5115" s="31" t="s">
        <v>90</v>
      </c>
      <c r="W5115" s="31" t="s">
        <v>10553</v>
      </c>
      <c r="X5115" s="31" t="s">
        <v>91</v>
      </c>
      <c r="Y5115" s="31" t="s">
        <v>91</v>
      </c>
      <c r="AA5115" s="31" t="s">
        <v>94</v>
      </c>
      <c r="AB5115" s="31">
        <v>0</v>
      </c>
    </row>
    <row r="5116" spans="2:28" x14ac:dyDescent="0.25">
      <c r="B5116" s="31" t="s">
        <v>10554</v>
      </c>
      <c r="C5116" s="31">
        <v>1683</v>
      </c>
      <c r="D5116" s="31" t="s">
        <v>10394</v>
      </c>
      <c r="E5116" s="31" t="s">
        <v>10501</v>
      </c>
      <c r="F5116" s="31" t="s">
        <v>10502</v>
      </c>
      <c r="G5116" s="31" t="s">
        <v>10503</v>
      </c>
      <c r="H5116" s="31" t="s">
        <v>193</v>
      </c>
      <c r="I5116" s="31" t="s">
        <v>10504</v>
      </c>
      <c r="J5116" s="31" t="s">
        <v>87</v>
      </c>
      <c r="K5116" s="31" t="s">
        <v>164</v>
      </c>
      <c r="L5116" s="31" t="s">
        <v>2335</v>
      </c>
      <c r="M5116" s="31">
        <v>0</v>
      </c>
      <c r="N5116" s="31" t="s">
        <v>90</v>
      </c>
      <c r="O5116" s="31" t="s">
        <v>10551</v>
      </c>
      <c r="P5116" s="31" t="s">
        <v>91</v>
      </c>
      <c r="Q5116" s="31" t="s">
        <v>91</v>
      </c>
      <c r="R5116" s="31" t="s">
        <v>90</v>
      </c>
      <c r="S5116" s="31" t="s">
        <v>10552</v>
      </c>
      <c r="T5116" s="31" t="s">
        <v>91</v>
      </c>
      <c r="U5116" s="31" t="s">
        <v>91</v>
      </c>
      <c r="V5116" s="31" t="s">
        <v>90</v>
      </c>
      <c r="W5116" s="31" t="s">
        <v>10553</v>
      </c>
      <c r="X5116" s="31" t="s">
        <v>91</v>
      </c>
      <c r="Y5116" s="31" t="s">
        <v>91</v>
      </c>
      <c r="AA5116" s="31" t="s">
        <v>94</v>
      </c>
      <c r="AB5116" s="31">
        <v>0</v>
      </c>
    </row>
    <row r="5117" spans="2:28" x14ac:dyDescent="0.25">
      <c r="B5117" s="31" t="s">
        <v>10555</v>
      </c>
      <c r="C5117" s="31">
        <v>1683</v>
      </c>
      <c r="D5117" s="31" t="s">
        <v>10394</v>
      </c>
      <c r="E5117" s="31" t="s">
        <v>10501</v>
      </c>
      <c r="F5117" s="31" t="s">
        <v>10502</v>
      </c>
      <c r="G5117" s="31" t="s">
        <v>10503</v>
      </c>
      <c r="H5117" s="31" t="s">
        <v>193</v>
      </c>
      <c r="I5117" s="31" t="s">
        <v>10504</v>
      </c>
      <c r="J5117" s="31" t="s">
        <v>87</v>
      </c>
      <c r="K5117" s="31" t="s">
        <v>139</v>
      </c>
      <c r="L5117" s="31" t="s">
        <v>2335</v>
      </c>
      <c r="M5117" s="31">
        <v>0</v>
      </c>
      <c r="N5117" s="31" t="s">
        <v>90</v>
      </c>
      <c r="O5117" s="31" t="s">
        <v>10551</v>
      </c>
      <c r="P5117" s="31" t="s">
        <v>91</v>
      </c>
      <c r="Q5117" s="31" t="s">
        <v>91</v>
      </c>
      <c r="R5117" s="31" t="s">
        <v>90</v>
      </c>
      <c r="S5117" s="31" t="s">
        <v>10552</v>
      </c>
      <c r="T5117" s="31" t="s">
        <v>91</v>
      </c>
      <c r="U5117" s="31" t="s">
        <v>91</v>
      </c>
      <c r="V5117" s="31" t="s">
        <v>90</v>
      </c>
      <c r="W5117" s="31" t="s">
        <v>10553</v>
      </c>
      <c r="X5117" s="31" t="s">
        <v>91</v>
      </c>
      <c r="Y5117" s="31" t="s">
        <v>91</v>
      </c>
      <c r="AA5117" s="31" t="s">
        <v>97</v>
      </c>
      <c r="AB5117" s="31">
        <v>0</v>
      </c>
    </row>
    <row r="5118" spans="2:28" x14ac:dyDescent="0.25">
      <c r="B5118" s="31" t="s">
        <v>10556</v>
      </c>
      <c r="C5118" s="31">
        <v>1683</v>
      </c>
      <c r="D5118" s="31" t="s">
        <v>10394</v>
      </c>
      <c r="E5118" s="31" t="s">
        <v>10501</v>
      </c>
      <c r="F5118" s="31" t="s">
        <v>10502</v>
      </c>
      <c r="G5118" s="31" t="s">
        <v>10503</v>
      </c>
      <c r="H5118" s="31" t="s">
        <v>193</v>
      </c>
      <c r="I5118" s="31" t="s">
        <v>10504</v>
      </c>
      <c r="J5118" s="31" t="s">
        <v>87</v>
      </c>
      <c r="K5118" s="31" t="s">
        <v>96</v>
      </c>
      <c r="L5118" s="31" t="s">
        <v>2335</v>
      </c>
      <c r="M5118" s="31">
        <v>0</v>
      </c>
      <c r="N5118" s="31" t="s">
        <v>90</v>
      </c>
      <c r="O5118" s="31" t="s">
        <v>10551</v>
      </c>
      <c r="P5118" s="31" t="s">
        <v>91</v>
      </c>
      <c r="Q5118" s="31" t="s">
        <v>91</v>
      </c>
      <c r="R5118" s="31" t="s">
        <v>90</v>
      </c>
      <c r="S5118" s="31" t="s">
        <v>10552</v>
      </c>
      <c r="T5118" s="31" t="s">
        <v>91</v>
      </c>
      <c r="U5118" s="31" t="s">
        <v>91</v>
      </c>
      <c r="V5118" s="31" t="s">
        <v>90</v>
      </c>
      <c r="W5118" s="31" t="s">
        <v>10553</v>
      </c>
      <c r="X5118" s="31" t="s">
        <v>91</v>
      </c>
      <c r="Y5118" s="31" t="s">
        <v>91</v>
      </c>
      <c r="AA5118" s="31" t="s">
        <v>97</v>
      </c>
      <c r="AB5118" s="31">
        <v>0</v>
      </c>
    </row>
    <row r="5119" spans="2:28" x14ac:dyDescent="0.25">
      <c r="B5119" s="31" t="s">
        <v>10557</v>
      </c>
      <c r="C5119" s="31">
        <v>1683</v>
      </c>
      <c r="D5119" s="31" t="s">
        <v>10394</v>
      </c>
      <c r="E5119" s="31" t="s">
        <v>10501</v>
      </c>
      <c r="F5119" s="31" t="s">
        <v>10502</v>
      </c>
      <c r="G5119" s="31" t="s">
        <v>10503</v>
      </c>
      <c r="H5119" s="31" t="s">
        <v>193</v>
      </c>
      <c r="I5119" s="31" t="s">
        <v>10504</v>
      </c>
      <c r="J5119" s="31" t="s">
        <v>87</v>
      </c>
      <c r="K5119" s="31" t="s">
        <v>156</v>
      </c>
      <c r="L5119" s="31" t="s">
        <v>2335</v>
      </c>
      <c r="M5119" s="31">
        <v>0</v>
      </c>
      <c r="N5119" s="31" t="s">
        <v>90</v>
      </c>
      <c r="O5119" s="31" t="s">
        <v>10551</v>
      </c>
      <c r="P5119" s="31" t="s">
        <v>91</v>
      </c>
      <c r="Q5119" s="31" t="s">
        <v>91</v>
      </c>
      <c r="R5119" s="31" t="s">
        <v>90</v>
      </c>
      <c r="S5119" s="31" t="s">
        <v>10552</v>
      </c>
      <c r="T5119" s="31" t="s">
        <v>91</v>
      </c>
      <c r="U5119" s="31" t="s">
        <v>91</v>
      </c>
      <c r="V5119" s="31" t="s">
        <v>90</v>
      </c>
      <c r="W5119" s="31" t="s">
        <v>10553</v>
      </c>
      <c r="X5119" s="31" t="s">
        <v>91</v>
      </c>
      <c r="Y5119" s="31" t="s">
        <v>91</v>
      </c>
      <c r="AA5119" s="31" t="s">
        <v>97</v>
      </c>
      <c r="AB5119" s="31">
        <v>0</v>
      </c>
    </row>
    <row r="5120" spans="2:28" x14ac:dyDescent="0.25">
      <c r="B5120" s="31" t="s">
        <v>10558</v>
      </c>
      <c r="C5120" s="31">
        <v>1683</v>
      </c>
      <c r="D5120" s="31" t="s">
        <v>10394</v>
      </c>
      <c r="E5120" s="31" t="s">
        <v>10501</v>
      </c>
      <c r="F5120" s="31" t="s">
        <v>10502</v>
      </c>
      <c r="G5120" s="31" t="s">
        <v>10503</v>
      </c>
      <c r="H5120" s="31" t="s">
        <v>193</v>
      </c>
      <c r="I5120" s="31" t="s">
        <v>10504</v>
      </c>
      <c r="J5120" s="31" t="s">
        <v>87</v>
      </c>
      <c r="K5120" s="31" t="s">
        <v>99</v>
      </c>
      <c r="L5120" s="31" t="s">
        <v>2335</v>
      </c>
      <c r="M5120" s="31">
        <v>0</v>
      </c>
      <c r="N5120" s="31" t="s">
        <v>90</v>
      </c>
      <c r="O5120" s="31" t="s">
        <v>10551</v>
      </c>
      <c r="P5120" s="31" t="s">
        <v>91</v>
      </c>
      <c r="Q5120" s="31" t="s">
        <v>91</v>
      </c>
      <c r="R5120" s="31" t="s">
        <v>90</v>
      </c>
      <c r="S5120" s="31" t="s">
        <v>10552</v>
      </c>
      <c r="T5120" s="31" t="s">
        <v>91</v>
      </c>
      <c r="U5120" s="31" t="s">
        <v>91</v>
      </c>
      <c r="V5120" s="31" t="s">
        <v>90</v>
      </c>
      <c r="W5120" s="31" t="s">
        <v>10553</v>
      </c>
      <c r="X5120" s="31" t="s">
        <v>91</v>
      </c>
      <c r="Y5120" s="31" t="s">
        <v>91</v>
      </c>
      <c r="AA5120" s="31" t="s">
        <v>100</v>
      </c>
      <c r="AB5120" s="31">
        <v>0</v>
      </c>
    </row>
    <row r="5121" spans="2:28" x14ac:dyDescent="0.25">
      <c r="B5121" s="31" t="s">
        <v>10559</v>
      </c>
      <c r="C5121" s="31">
        <v>1683</v>
      </c>
      <c r="D5121" s="31" t="s">
        <v>10394</v>
      </c>
      <c r="E5121" s="31" t="s">
        <v>10501</v>
      </c>
      <c r="F5121" s="31" t="s">
        <v>10502</v>
      </c>
      <c r="G5121" s="31" t="s">
        <v>10503</v>
      </c>
      <c r="H5121" s="31" t="s">
        <v>193</v>
      </c>
      <c r="I5121" s="31" t="s">
        <v>10504</v>
      </c>
      <c r="J5121" s="31" t="s">
        <v>87</v>
      </c>
      <c r="K5121" s="31" t="s">
        <v>102</v>
      </c>
      <c r="L5121" s="31" t="s">
        <v>2335</v>
      </c>
      <c r="M5121" s="31">
        <v>0</v>
      </c>
      <c r="N5121" s="31" t="s">
        <v>90</v>
      </c>
      <c r="O5121" s="31" t="s">
        <v>10551</v>
      </c>
      <c r="P5121" s="31" t="s">
        <v>91</v>
      </c>
      <c r="Q5121" s="31" t="s">
        <v>91</v>
      </c>
      <c r="R5121" s="31" t="s">
        <v>90</v>
      </c>
      <c r="S5121" s="31" t="s">
        <v>10552</v>
      </c>
      <c r="T5121" s="31" t="s">
        <v>91</v>
      </c>
      <c r="U5121" s="31" t="s">
        <v>91</v>
      </c>
      <c r="V5121" s="31" t="s">
        <v>90</v>
      </c>
      <c r="W5121" s="31" t="s">
        <v>10553</v>
      </c>
      <c r="X5121" s="31" t="s">
        <v>91</v>
      </c>
      <c r="Y5121" s="31" t="s">
        <v>91</v>
      </c>
      <c r="AA5121" s="31" t="s">
        <v>100</v>
      </c>
      <c r="AB5121" s="31">
        <v>0</v>
      </c>
    </row>
    <row r="5122" spans="2:28" x14ac:dyDescent="0.25">
      <c r="B5122" s="31" t="s">
        <v>10560</v>
      </c>
      <c r="C5122" s="31">
        <v>1683</v>
      </c>
      <c r="D5122" s="31" t="s">
        <v>10394</v>
      </c>
      <c r="E5122" s="31" t="s">
        <v>10501</v>
      </c>
      <c r="F5122" s="31" t="s">
        <v>10502</v>
      </c>
      <c r="G5122" s="31" t="s">
        <v>10503</v>
      </c>
      <c r="H5122" s="31" t="s">
        <v>193</v>
      </c>
      <c r="I5122" s="31" t="s">
        <v>10504</v>
      </c>
      <c r="J5122" s="31" t="s">
        <v>87</v>
      </c>
      <c r="K5122" s="31" t="s">
        <v>106</v>
      </c>
      <c r="L5122" s="31" t="s">
        <v>2335</v>
      </c>
      <c r="M5122" s="31">
        <v>0</v>
      </c>
      <c r="N5122" s="31" t="s">
        <v>90</v>
      </c>
      <c r="O5122" s="31" t="s">
        <v>10551</v>
      </c>
      <c r="P5122" s="31" t="s">
        <v>91</v>
      </c>
      <c r="Q5122" s="31" t="s">
        <v>91</v>
      </c>
      <c r="R5122" s="31" t="s">
        <v>90</v>
      </c>
      <c r="S5122" s="31" t="s">
        <v>10552</v>
      </c>
      <c r="T5122" s="31" t="s">
        <v>91</v>
      </c>
      <c r="U5122" s="31" t="s">
        <v>91</v>
      </c>
      <c r="V5122" s="31" t="s">
        <v>90</v>
      </c>
      <c r="W5122" s="31" t="s">
        <v>10553</v>
      </c>
      <c r="X5122" s="31" t="s">
        <v>91</v>
      </c>
      <c r="Y5122" s="31" t="s">
        <v>91</v>
      </c>
      <c r="AA5122" s="31" t="s">
        <v>100</v>
      </c>
      <c r="AB5122" s="31">
        <v>0</v>
      </c>
    </row>
    <row r="5123" spans="2:28" x14ac:dyDescent="0.25">
      <c r="B5123" s="31" t="s">
        <v>10561</v>
      </c>
      <c r="C5123" s="31">
        <v>1683</v>
      </c>
      <c r="D5123" s="31" t="s">
        <v>10394</v>
      </c>
      <c r="E5123" s="31" t="s">
        <v>10501</v>
      </c>
      <c r="F5123" s="31" t="s">
        <v>10502</v>
      </c>
      <c r="G5123" s="31" t="s">
        <v>10503</v>
      </c>
      <c r="H5123" s="31" t="s">
        <v>193</v>
      </c>
      <c r="I5123" s="31" t="s">
        <v>10504</v>
      </c>
      <c r="J5123" s="31" t="s">
        <v>87</v>
      </c>
      <c r="K5123" s="31" t="s">
        <v>108</v>
      </c>
      <c r="L5123" s="31" t="s">
        <v>2335</v>
      </c>
      <c r="M5123" s="31">
        <v>0</v>
      </c>
      <c r="N5123" s="31" t="s">
        <v>90</v>
      </c>
      <c r="O5123" s="31" t="s">
        <v>10551</v>
      </c>
      <c r="P5123" s="31" t="s">
        <v>91</v>
      </c>
      <c r="Q5123" s="31" t="s">
        <v>91</v>
      </c>
      <c r="R5123" s="31" t="s">
        <v>90</v>
      </c>
      <c r="S5123" s="31" t="s">
        <v>10552</v>
      </c>
      <c r="T5123" s="31" t="s">
        <v>91</v>
      </c>
      <c r="U5123" s="31" t="s">
        <v>91</v>
      </c>
      <c r="V5123" s="31" t="s">
        <v>90</v>
      </c>
      <c r="W5123" s="31" t="s">
        <v>10553</v>
      </c>
      <c r="X5123" s="31" t="s">
        <v>91</v>
      </c>
      <c r="Y5123" s="31" t="s">
        <v>91</v>
      </c>
      <c r="AA5123" s="31" t="s">
        <v>100</v>
      </c>
      <c r="AB5123" s="31">
        <v>0</v>
      </c>
    </row>
    <row r="5124" spans="2:28" x14ac:dyDescent="0.25">
      <c r="B5124" s="31" t="s">
        <v>10562</v>
      </c>
      <c r="C5124" s="31">
        <v>1683</v>
      </c>
      <c r="D5124" s="31" t="s">
        <v>10394</v>
      </c>
      <c r="E5124" s="31" t="s">
        <v>10501</v>
      </c>
      <c r="F5124" s="31" t="s">
        <v>10502</v>
      </c>
      <c r="G5124" s="31" t="s">
        <v>10503</v>
      </c>
      <c r="H5124" s="31" t="s">
        <v>193</v>
      </c>
      <c r="I5124" s="31" t="s">
        <v>10504</v>
      </c>
      <c r="J5124" s="31" t="s">
        <v>87</v>
      </c>
      <c r="K5124" s="31" t="s">
        <v>110</v>
      </c>
      <c r="L5124" s="31" t="s">
        <v>2335</v>
      </c>
      <c r="M5124" s="31">
        <v>0</v>
      </c>
      <c r="N5124" s="31" t="s">
        <v>90</v>
      </c>
      <c r="O5124" s="31" t="s">
        <v>10551</v>
      </c>
      <c r="P5124" s="31" t="s">
        <v>91</v>
      </c>
      <c r="Q5124" s="31" t="s">
        <v>91</v>
      </c>
      <c r="R5124" s="31" t="s">
        <v>90</v>
      </c>
      <c r="S5124" s="31" t="s">
        <v>10552</v>
      </c>
      <c r="T5124" s="31" t="s">
        <v>91</v>
      </c>
      <c r="U5124" s="31" t="s">
        <v>91</v>
      </c>
      <c r="V5124" s="31" t="s">
        <v>90</v>
      </c>
      <c r="W5124" s="31" t="s">
        <v>10553</v>
      </c>
      <c r="X5124" s="31" t="s">
        <v>91</v>
      </c>
      <c r="Y5124" s="31" t="s">
        <v>91</v>
      </c>
      <c r="AA5124" s="31" t="s">
        <v>100</v>
      </c>
      <c r="AB5124" s="31">
        <v>0</v>
      </c>
    </row>
    <row r="5125" spans="2:28" x14ac:dyDescent="0.25">
      <c r="B5125" s="31" t="s">
        <v>10563</v>
      </c>
      <c r="C5125" s="31">
        <v>1683</v>
      </c>
      <c r="D5125" s="31" t="s">
        <v>10394</v>
      </c>
      <c r="E5125" s="31" t="s">
        <v>10501</v>
      </c>
      <c r="F5125" s="31" t="s">
        <v>10502</v>
      </c>
      <c r="G5125" s="31" t="s">
        <v>10503</v>
      </c>
      <c r="H5125" s="31" t="s">
        <v>193</v>
      </c>
      <c r="I5125" s="31" t="s">
        <v>10504</v>
      </c>
      <c r="J5125" s="31" t="s">
        <v>87</v>
      </c>
      <c r="K5125" s="31" t="s">
        <v>112</v>
      </c>
      <c r="L5125" s="31" t="s">
        <v>2335</v>
      </c>
      <c r="M5125" s="31">
        <v>0</v>
      </c>
      <c r="N5125" s="31" t="s">
        <v>90</v>
      </c>
      <c r="O5125" s="31" t="s">
        <v>10551</v>
      </c>
      <c r="P5125" s="31" t="s">
        <v>91</v>
      </c>
      <c r="Q5125" s="31" t="s">
        <v>91</v>
      </c>
      <c r="R5125" s="31" t="s">
        <v>90</v>
      </c>
      <c r="S5125" s="31" t="s">
        <v>10552</v>
      </c>
      <c r="T5125" s="31" t="s">
        <v>91</v>
      </c>
      <c r="U5125" s="31" t="s">
        <v>91</v>
      </c>
      <c r="V5125" s="31" t="s">
        <v>90</v>
      </c>
      <c r="W5125" s="31" t="s">
        <v>10553</v>
      </c>
      <c r="X5125" s="31" t="s">
        <v>91</v>
      </c>
      <c r="Y5125" s="31" t="s">
        <v>91</v>
      </c>
      <c r="AA5125" s="31" t="s">
        <v>100</v>
      </c>
      <c r="AB5125" s="31">
        <v>0</v>
      </c>
    </row>
    <row r="5126" spans="2:28" x14ac:dyDescent="0.25">
      <c r="B5126" s="31" t="s">
        <v>10564</v>
      </c>
      <c r="C5126" s="31">
        <v>1684</v>
      </c>
      <c r="D5126" s="31" t="s">
        <v>10394</v>
      </c>
      <c r="E5126" s="31" t="s">
        <v>10501</v>
      </c>
      <c r="F5126" s="31" t="s">
        <v>10502</v>
      </c>
      <c r="G5126" s="31" t="s">
        <v>10503</v>
      </c>
      <c r="H5126" s="31" t="s">
        <v>193</v>
      </c>
      <c r="I5126" s="31" t="s">
        <v>10504</v>
      </c>
      <c r="J5126" s="31" t="s">
        <v>87</v>
      </c>
      <c r="K5126" s="31" t="s">
        <v>166</v>
      </c>
      <c r="L5126" s="31" t="s">
        <v>10565</v>
      </c>
      <c r="M5126" s="31">
        <v>2</v>
      </c>
      <c r="N5126" s="31" t="s">
        <v>116</v>
      </c>
      <c r="O5126" s="31" t="s">
        <v>10566</v>
      </c>
      <c r="P5126" s="31" t="s">
        <v>10567</v>
      </c>
      <c r="Q5126" s="31" t="s">
        <v>10568</v>
      </c>
      <c r="R5126" s="31" t="s">
        <v>116</v>
      </c>
      <c r="S5126" s="31" t="s">
        <v>10552</v>
      </c>
      <c r="T5126" s="31" t="s">
        <v>10569</v>
      </c>
      <c r="U5126" s="31" t="s">
        <v>10570</v>
      </c>
      <c r="V5126" s="31" t="s">
        <v>90</v>
      </c>
      <c r="W5126" s="31" t="s">
        <v>10571</v>
      </c>
      <c r="X5126" s="31" t="s">
        <v>91</v>
      </c>
      <c r="Y5126" s="31" t="s">
        <v>91</v>
      </c>
      <c r="AA5126" s="31" t="s">
        <v>94</v>
      </c>
      <c r="AB5126" s="31">
        <v>1</v>
      </c>
    </row>
    <row r="5127" spans="2:28" x14ac:dyDescent="0.25">
      <c r="B5127" s="31" t="s">
        <v>10572</v>
      </c>
      <c r="C5127" s="31">
        <v>1685</v>
      </c>
      <c r="D5127" s="31" t="s">
        <v>10394</v>
      </c>
      <c r="E5127" s="31" t="s">
        <v>10501</v>
      </c>
      <c r="F5127" s="31" t="s">
        <v>10502</v>
      </c>
      <c r="G5127" s="31" t="s">
        <v>10503</v>
      </c>
      <c r="H5127" s="31" t="s">
        <v>193</v>
      </c>
      <c r="I5127" s="31" t="s">
        <v>10504</v>
      </c>
      <c r="J5127" s="31" t="s">
        <v>87</v>
      </c>
      <c r="K5127" s="31" t="s">
        <v>88</v>
      </c>
      <c r="L5127" s="31" t="s">
        <v>2335</v>
      </c>
      <c r="M5127" s="31">
        <v>0</v>
      </c>
      <c r="N5127" s="31" t="s">
        <v>90</v>
      </c>
      <c r="O5127" s="31" t="s">
        <v>10573</v>
      </c>
      <c r="P5127" s="31" t="s">
        <v>91</v>
      </c>
      <c r="Q5127" s="31" t="s">
        <v>91</v>
      </c>
      <c r="R5127" s="31" t="s">
        <v>90</v>
      </c>
      <c r="S5127" s="31" t="s">
        <v>10574</v>
      </c>
      <c r="T5127" s="31" t="s">
        <v>91</v>
      </c>
      <c r="U5127" s="31" t="s">
        <v>91</v>
      </c>
      <c r="V5127" s="31" t="s">
        <v>90</v>
      </c>
      <c r="W5127" s="31" t="s">
        <v>10575</v>
      </c>
      <c r="X5127" s="31" t="s">
        <v>91</v>
      </c>
      <c r="Y5127" s="31" t="s">
        <v>91</v>
      </c>
      <c r="Z5127" s="31" t="s">
        <v>10576</v>
      </c>
      <c r="AA5127" s="31" t="s">
        <v>94</v>
      </c>
      <c r="AB5127" s="31">
        <v>0</v>
      </c>
    </row>
    <row r="5128" spans="2:28" x14ac:dyDescent="0.25">
      <c r="B5128" s="31" t="s">
        <v>10577</v>
      </c>
      <c r="C5128" s="31">
        <v>1686</v>
      </c>
      <c r="D5128" s="31" t="s">
        <v>10394</v>
      </c>
      <c r="E5128" s="31" t="s">
        <v>10501</v>
      </c>
      <c r="F5128" s="31" t="s">
        <v>10502</v>
      </c>
      <c r="G5128" s="31" t="s">
        <v>10503</v>
      </c>
      <c r="H5128" s="31" t="s">
        <v>193</v>
      </c>
      <c r="I5128" s="31" t="s">
        <v>10504</v>
      </c>
      <c r="J5128" s="31" t="s">
        <v>87</v>
      </c>
      <c r="K5128" s="31" t="s">
        <v>114</v>
      </c>
      <c r="L5128" s="31" t="s">
        <v>10578</v>
      </c>
      <c r="M5128" s="31">
        <v>1</v>
      </c>
      <c r="N5128" s="31" t="s">
        <v>116</v>
      </c>
      <c r="O5128" s="31" t="s">
        <v>10551</v>
      </c>
      <c r="P5128" s="31" t="s">
        <v>10579</v>
      </c>
      <c r="Q5128" s="31" t="s">
        <v>10580</v>
      </c>
      <c r="R5128" s="31" t="s">
        <v>116</v>
      </c>
      <c r="S5128" s="31" t="s">
        <v>10581</v>
      </c>
      <c r="T5128" s="31" t="s">
        <v>10582</v>
      </c>
      <c r="U5128" s="31" t="s">
        <v>10583</v>
      </c>
      <c r="V5128" s="31" t="s">
        <v>90</v>
      </c>
      <c r="W5128" s="31" t="s">
        <v>10575</v>
      </c>
      <c r="X5128" s="31" t="s">
        <v>91</v>
      </c>
      <c r="Y5128" s="31" t="s">
        <v>91</v>
      </c>
      <c r="AA5128" s="31" t="s">
        <v>94</v>
      </c>
      <c r="AB5128" s="31">
        <v>1</v>
      </c>
    </row>
    <row r="5129" spans="2:28" x14ac:dyDescent="0.25">
      <c r="B5129" s="31" t="s">
        <v>10584</v>
      </c>
      <c r="C5129" s="31">
        <v>1687</v>
      </c>
      <c r="D5129" s="31" t="s">
        <v>10394</v>
      </c>
      <c r="E5129" s="31" t="s">
        <v>10501</v>
      </c>
      <c r="F5129" s="31" t="s">
        <v>10502</v>
      </c>
      <c r="G5129" s="31" t="s">
        <v>10503</v>
      </c>
      <c r="H5129" s="31" t="s">
        <v>193</v>
      </c>
      <c r="I5129" s="31" t="s">
        <v>10504</v>
      </c>
      <c r="J5129" s="31" t="s">
        <v>87</v>
      </c>
      <c r="K5129" s="31" t="s">
        <v>170</v>
      </c>
      <c r="L5129" s="31" t="s">
        <v>10585</v>
      </c>
      <c r="M5129" s="31">
        <v>2</v>
      </c>
      <c r="N5129" s="31" t="s">
        <v>116</v>
      </c>
      <c r="O5129" s="31" t="s">
        <v>10566</v>
      </c>
      <c r="P5129" s="31" t="s">
        <v>10586</v>
      </c>
      <c r="Q5129" s="31" t="s">
        <v>10587</v>
      </c>
      <c r="R5129" s="31" t="s">
        <v>116</v>
      </c>
      <c r="S5129" s="31" t="s">
        <v>10581</v>
      </c>
      <c r="T5129" s="31" t="s">
        <v>10588</v>
      </c>
      <c r="U5129" s="31" t="s">
        <v>10589</v>
      </c>
      <c r="V5129" s="31" t="s">
        <v>90</v>
      </c>
      <c r="W5129" s="31" t="s">
        <v>10575</v>
      </c>
      <c r="X5129" s="31" t="s">
        <v>91</v>
      </c>
      <c r="Y5129" s="31" t="s">
        <v>91</v>
      </c>
      <c r="AA5129" s="31" t="s">
        <v>94</v>
      </c>
      <c r="AB5129" s="31">
        <v>1</v>
      </c>
    </row>
    <row r="5130" spans="2:28" x14ac:dyDescent="0.25">
      <c r="B5130" s="31" t="s">
        <v>10590</v>
      </c>
      <c r="C5130" s="31">
        <v>1688</v>
      </c>
      <c r="D5130" s="31" t="s">
        <v>10394</v>
      </c>
      <c r="E5130" s="31" t="s">
        <v>10501</v>
      </c>
      <c r="F5130" s="31" t="s">
        <v>10502</v>
      </c>
      <c r="G5130" s="31" t="s">
        <v>10503</v>
      </c>
      <c r="H5130" s="31" t="s">
        <v>193</v>
      </c>
      <c r="I5130" s="31" t="s">
        <v>10504</v>
      </c>
      <c r="J5130" s="31" t="s">
        <v>87</v>
      </c>
      <c r="K5130" s="31" t="s">
        <v>125</v>
      </c>
      <c r="L5130" s="31" t="s">
        <v>10591</v>
      </c>
      <c r="M5130" s="31">
        <v>2</v>
      </c>
      <c r="N5130" s="31" t="s">
        <v>116</v>
      </c>
      <c r="O5130" s="31" t="s">
        <v>10551</v>
      </c>
      <c r="P5130" s="31" t="s">
        <v>10592</v>
      </c>
      <c r="Q5130" s="31" t="s">
        <v>10593</v>
      </c>
      <c r="R5130" s="31" t="s">
        <v>116</v>
      </c>
      <c r="S5130" s="31" t="s">
        <v>10594</v>
      </c>
      <c r="T5130" s="31" t="s">
        <v>10595</v>
      </c>
      <c r="U5130" s="31" t="s">
        <v>10596</v>
      </c>
      <c r="V5130" s="31" t="s">
        <v>90</v>
      </c>
      <c r="W5130" s="31" t="s">
        <v>10597</v>
      </c>
      <c r="X5130" s="31" t="s">
        <v>91</v>
      </c>
      <c r="Y5130" s="31" t="s">
        <v>91</v>
      </c>
      <c r="AA5130" s="31" t="s">
        <v>97</v>
      </c>
      <c r="AB5130" s="31">
        <v>1</v>
      </c>
    </row>
    <row r="5131" spans="2:28" x14ac:dyDescent="0.25">
      <c r="B5131" s="31" t="s">
        <v>10598</v>
      </c>
      <c r="C5131" s="31">
        <v>1689</v>
      </c>
      <c r="D5131" s="31" t="s">
        <v>10394</v>
      </c>
      <c r="E5131" s="31" t="s">
        <v>10501</v>
      </c>
      <c r="F5131" s="31" t="s">
        <v>10502</v>
      </c>
      <c r="G5131" s="31" t="s">
        <v>10503</v>
      </c>
      <c r="H5131" s="31" t="s">
        <v>193</v>
      </c>
      <c r="I5131" s="31" t="s">
        <v>10504</v>
      </c>
      <c r="J5131" s="31" t="s">
        <v>87</v>
      </c>
      <c r="K5131" s="31" t="s">
        <v>134</v>
      </c>
      <c r="L5131" s="31" t="s">
        <v>10599</v>
      </c>
      <c r="M5131" s="31">
        <v>1</v>
      </c>
      <c r="N5131" s="31" t="s">
        <v>90</v>
      </c>
      <c r="O5131" s="31" t="s">
        <v>10600</v>
      </c>
      <c r="P5131" s="31" t="s">
        <v>91</v>
      </c>
      <c r="Q5131" s="31" t="s">
        <v>91</v>
      </c>
      <c r="R5131" s="31" t="s">
        <v>116</v>
      </c>
      <c r="S5131" s="31" t="s">
        <v>10601</v>
      </c>
      <c r="T5131" s="31" t="s">
        <v>10602</v>
      </c>
      <c r="U5131" s="31" t="s">
        <v>10603</v>
      </c>
      <c r="V5131" s="31" t="s">
        <v>116</v>
      </c>
      <c r="W5131" s="31" t="s">
        <v>10604</v>
      </c>
      <c r="X5131" s="31" t="s">
        <v>10605</v>
      </c>
      <c r="Y5131" s="31" t="s">
        <v>10606</v>
      </c>
      <c r="AA5131" s="31" t="s">
        <v>97</v>
      </c>
      <c r="AB5131" s="31">
        <v>1</v>
      </c>
    </row>
    <row r="5132" spans="2:28" x14ac:dyDescent="0.25">
      <c r="B5132" s="31" t="s">
        <v>10607</v>
      </c>
      <c r="C5132" s="31">
        <v>1690</v>
      </c>
      <c r="D5132" s="31" t="s">
        <v>10394</v>
      </c>
      <c r="E5132" s="31" t="s">
        <v>10501</v>
      </c>
      <c r="F5132" s="31" t="s">
        <v>10502</v>
      </c>
      <c r="G5132" s="31" t="s">
        <v>10503</v>
      </c>
      <c r="H5132" s="31" t="s">
        <v>193</v>
      </c>
      <c r="I5132" s="31" t="s">
        <v>10504</v>
      </c>
      <c r="J5132" s="31" t="s">
        <v>87</v>
      </c>
      <c r="K5132" s="31" t="s">
        <v>145</v>
      </c>
      <c r="L5132" s="31" t="s">
        <v>10608</v>
      </c>
      <c r="M5132" s="31">
        <v>2</v>
      </c>
      <c r="N5132" s="31" t="s">
        <v>116</v>
      </c>
      <c r="O5132" s="31" t="s">
        <v>10609</v>
      </c>
      <c r="P5132" s="31" t="s">
        <v>10610</v>
      </c>
      <c r="Q5132" s="31" t="s">
        <v>10611</v>
      </c>
      <c r="R5132" s="31" t="s">
        <v>116</v>
      </c>
      <c r="S5132" s="31" t="s">
        <v>10612</v>
      </c>
      <c r="T5132" s="31" t="s">
        <v>10613</v>
      </c>
      <c r="U5132" s="31" t="s">
        <v>10614</v>
      </c>
      <c r="V5132" s="31" t="s">
        <v>116</v>
      </c>
      <c r="W5132" s="31" t="s">
        <v>10604</v>
      </c>
      <c r="X5132" s="31" t="s">
        <v>10615</v>
      </c>
      <c r="Y5132" s="31" t="s">
        <v>10616</v>
      </c>
      <c r="AA5132" s="31" t="s">
        <v>97</v>
      </c>
      <c r="AB5132" s="31">
        <v>1</v>
      </c>
    </row>
    <row r="5133" spans="2:28" x14ac:dyDescent="0.25">
      <c r="B5133" s="31" t="s">
        <v>10617</v>
      </c>
      <c r="C5133" s="31">
        <v>1691</v>
      </c>
      <c r="D5133" s="31" t="s">
        <v>10394</v>
      </c>
      <c r="E5133" s="31" t="s">
        <v>10501</v>
      </c>
      <c r="F5133" s="31" t="s">
        <v>10502</v>
      </c>
      <c r="G5133" s="31" t="s">
        <v>10503</v>
      </c>
      <c r="H5133" s="31" t="s">
        <v>193</v>
      </c>
      <c r="I5133" s="31" t="s">
        <v>10504</v>
      </c>
      <c r="J5133" s="31" t="s">
        <v>87</v>
      </c>
      <c r="K5133" s="31" t="s">
        <v>177</v>
      </c>
      <c r="L5133" s="31" t="s">
        <v>10618</v>
      </c>
      <c r="M5133" s="31">
        <v>2</v>
      </c>
      <c r="N5133" s="31" t="s">
        <v>116</v>
      </c>
      <c r="O5133" s="31" t="s">
        <v>10609</v>
      </c>
      <c r="P5133" s="31" t="s">
        <v>10619</v>
      </c>
      <c r="Q5133" s="31" t="s">
        <v>10620</v>
      </c>
      <c r="R5133" s="31" t="s">
        <v>116</v>
      </c>
      <c r="S5133" s="31" t="s">
        <v>10612</v>
      </c>
      <c r="T5133" s="31" t="s">
        <v>10621</v>
      </c>
      <c r="U5133" s="31" t="s">
        <v>10622</v>
      </c>
      <c r="V5133" s="31" t="s">
        <v>116</v>
      </c>
      <c r="W5133" s="31" t="s">
        <v>10604</v>
      </c>
      <c r="X5133" s="31" t="s">
        <v>10623</v>
      </c>
      <c r="Y5133" s="31" t="s">
        <v>10624</v>
      </c>
      <c r="Z5133" s="31" t="s">
        <v>10625</v>
      </c>
      <c r="AA5133" s="31" t="s">
        <v>97</v>
      </c>
      <c r="AB5133" s="31">
        <v>1</v>
      </c>
    </row>
    <row r="5134" spans="2:28" x14ac:dyDescent="0.25">
      <c r="B5134" s="31" t="s">
        <v>10626</v>
      </c>
      <c r="C5134" s="31">
        <v>1692</v>
      </c>
      <c r="D5134" s="31" t="s">
        <v>10394</v>
      </c>
      <c r="E5134" s="31" t="s">
        <v>10501</v>
      </c>
      <c r="F5134" s="31" t="s">
        <v>10502</v>
      </c>
      <c r="G5134" s="31" t="s">
        <v>10503</v>
      </c>
      <c r="H5134" s="31" t="s">
        <v>193</v>
      </c>
      <c r="I5134" s="31" t="s">
        <v>10504</v>
      </c>
      <c r="J5134" s="31" t="s">
        <v>87</v>
      </c>
      <c r="K5134" s="31" t="s">
        <v>150</v>
      </c>
      <c r="L5134" s="31" t="s">
        <v>10627</v>
      </c>
      <c r="M5134" s="31">
        <v>2</v>
      </c>
      <c r="N5134" s="31" t="s">
        <v>116</v>
      </c>
      <c r="O5134" s="31" t="s">
        <v>10609</v>
      </c>
      <c r="P5134" s="31" t="s">
        <v>10628</v>
      </c>
      <c r="Q5134" s="31" t="s">
        <v>10629</v>
      </c>
      <c r="R5134" s="31" t="s">
        <v>116</v>
      </c>
      <c r="S5134" s="31" t="s">
        <v>10601</v>
      </c>
      <c r="T5134" s="31" t="s">
        <v>10630</v>
      </c>
      <c r="U5134" s="31" t="s">
        <v>10631</v>
      </c>
      <c r="V5134" s="31" t="s">
        <v>90</v>
      </c>
      <c r="W5134" s="31" t="s">
        <v>10604</v>
      </c>
      <c r="X5134" s="31" t="s">
        <v>91</v>
      </c>
      <c r="Y5134" s="31" t="s">
        <v>91</v>
      </c>
      <c r="AA5134" s="31" t="s">
        <v>97</v>
      </c>
      <c r="AB5134" s="31">
        <v>1</v>
      </c>
    </row>
    <row r="5135" spans="2:28" x14ac:dyDescent="0.25">
      <c r="B5135" s="31" t="s">
        <v>10632</v>
      </c>
      <c r="C5135" s="31">
        <v>1693</v>
      </c>
      <c r="D5135" s="31" t="s">
        <v>10394</v>
      </c>
      <c r="E5135" s="31" t="s">
        <v>10501</v>
      </c>
      <c r="F5135" s="31" t="s">
        <v>10502</v>
      </c>
      <c r="G5135" s="31" t="s">
        <v>10503</v>
      </c>
      <c r="H5135" s="31" t="s">
        <v>193</v>
      </c>
      <c r="I5135" s="31" t="s">
        <v>10504</v>
      </c>
      <c r="J5135" s="31" t="s">
        <v>87</v>
      </c>
      <c r="K5135" s="31" t="s">
        <v>181</v>
      </c>
      <c r="L5135" s="31" t="s">
        <v>10633</v>
      </c>
      <c r="M5135" s="31">
        <v>2</v>
      </c>
      <c r="N5135" s="31" t="s">
        <v>116</v>
      </c>
      <c r="O5135" s="31" t="s">
        <v>10609</v>
      </c>
      <c r="P5135" s="31" t="s">
        <v>10634</v>
      </c>
      <c r="Q5135" s="31" t="s">
        <v>10635</v>
      </c>
      <c r="R5135" s="31" t="s">
        <v>116</v>
      </c>
      <c r="S5135" s="31" t="s">
        <v>10612</v>
      </c>
      <c r="T5135" s="31" t="s">
        <v>10636</v>
      </c>
      <c r="U5135" s="31" t="s">
        <v>10637</v>
      </c>
      <c r="V5135" s="31" t="s">
        <v>90</v>
      </c>
      <c r="W5135" s="31" t="s">
        <v>10604</v>
      </c>
      <c r="X5135" s="31" t="s">
        <v>91</v>
      </c>
      <c r="Y5135" s="31" t="s">
        <v>91</v>
      </c>
      <c r="AA5135" s="31" t="s">
        <v>100</v>
      </c>
      <c r="AB5135" s="31">
        <v>1</v>
      </c>
    </row>
    <row r="5136" spans="2:28" x14ac:dyDescent="0.25">
      <c r="B5136" s="31" t="s">
        <v>10638</v>
      </c>
      <c r="C5136" s="31">
        <v>1694</v>
      </c>
      <c r="D5136" s="31" t="s">
        <v>10394</v>
      </c>
      <c r="E5136" s="31" t="s">
        <v>10501</v>
      </c>
      <c r="F5136" s="31" t="s">
        <v>10502</v>
      </c>
      <c r="G5136" s="31" t="s">
        <v>10503</v>
      </c>
      <c r="H5136" s="31" t="s">
        <v>193</v>
      </c>
      <c r="I5136" s="31" t="s">
        <v>10504</v>
      </c>
      <c r="J5136" s="31" t="s">
        <v>87</v>
      </c>
      <c r="K5136" s="31" t="s">
        <v>104</v>
      </c>
      <c r="L5136" s="31" t="s">
        <v>10639</v>
      </c>
      <c r="M5136" s="31">
        <v>2</v>
      </c>
      <c r="N5136" s="31" t="s">
        <v>116</v>
      </c>
      <c r="O5136" s="31" t="s">
        <v>10609</v>
      </c>
      <c r="P5136" s="31" t="s">
        <v>10640</v>
      </c>
      <c r="Q5136" s="31" t="s">
        <v>10641</v>
      </c>
      <c r="R5136" s="31" t="s">
        <v>116</v>
      </c>
      <c r="S5136" s="31" t="s">
        <v>10601</v>
      </c>
      <c r="T5136" s="31" t="s">
        <v>10642</v>
      </c>
      <c r="U5136" s="31" t="s">
        <v>10643</v>
      </c>
      <c r="V5136" s="31" t="s">
        <v>90</v>
      </c>
      <c r="W5136" s="31" t="s">
        <v>10604</v>
      </c>
      <c r="X5136" s="31" t="s">
        <v>91</v>
      </c>
      <c r="Y5136" s="31" t="s">
        <v>91</v>
      </c>
      <c r="Z5136" s="31" t="s">
        <v>10644</v>
      </c>
      <c r="AA5136" s="31" t="s">
        <v>100</v>
      </c>
      <c r="AB5136" s="31">
        <v>1</v>
      </c>
    </row>
    <row r="5137" spans="2:28" x14ac:dyDescent="0.25">
      <c r="B5137" s="31" t="s">
        <v>10645</v>
      </c>
      <c r="C5137" s="31">
        <v>1695</v>
      </c>
      <c r="D5137" s="31" t="s">
        <v>10394</v>
      </c>
      <c r="E5137" s="31" t="s">
        <v>10501</v>
      </c>
      <c r="F5137" s="31" t="s">
        <v>10502</v>
      </c>
      <c r="G5137" s="31" t="s">
        <v>10527</v>
      </c>
      <c r="H5137" s="31" t="s">
        <v>10528</v>
      </c>
      <c r="I5137" s="31" t="s">
        <v>10504</v>
      </c>
      <c r="J5137" s="31" t="s">
        <v>87</v>
      </c>
      <c r="K5137" s="31" t="s">
        <v>161</v>
      </c>
      <c r="L5137" s="31" t="s">
        <v>10646</v>
      </c>
      <c r="M5137" s="31">
        <v>2</v>
      </c>
      <c r="N5137" s="31" t="s">
        <v>116</v>
      </c>
      <c r="O5137" s="31" t="s">
        <v>10566</v>
      </c>
      <c r="P5137" s="31" t="s">
        <v>10647</v>
      </c>
      <c r="Q5137" s="31" t="s">
        <v>10648</v>
      </c>
      <c r="R5137" s="31" t="s">
        <v>116</v>
      </c>
      <c r="S5137" s="31" t="s">
        <v>10552</v>
      </c>
      <c r="T5137" s="31" t="s">
        <v>10649</v>
      </c>
      <c r="U5137" s="31" t="s">
        <v>10650</v>
      </c>
      <c r="V5137" s="31" t="s">
        <v>116</v>
      </c>
      <c r="W5137" s="31" t="s">
        <v>10571</v>
      </c>
      <c r="X5137" s="31" t="s">
        <v>10651</v>
      </c>
      <c r="Y5137" s="31" t="s">
        <v>10652</v>
      </c>
      <c r="Z5137" s="31" t="s">
        <v>10653</v>
      </c>
      <c r="AA5137" s="31" t="s">
        <v>94</v>
      </c>
      <c r="AB5137" s="31">
        <v>1</v>
      </c>
    </row>
    <row r="5138" spans="2:28" x14ac:dyDescent="0.25">
      <c r="B5138" s="31" t="s">
        <v>10654</v>
      </c>
      <c r="C5138" s="31">
        <v>1696</v>
      </c>
      <c r="D5138" s="31" t="s">
        <v>10394</v>
      </c>
      <c r="E5138" s="31" t="s">
        <v>10501</v>
      </c>
      <c r="F5138" s="31" t="s">
        <v>10502</v>
      </c>
      <c r="G5138" s="31" t="s">
        <v>10527</v>
      </c>
      <c r="H5138" s="31" t="s">
        <v>10528</v>
      </c>
      <c r="I5138" s="31" t="s">
        <v>10504</v>
      </c>
      <c r="J5138" s="31" t="s">
        <v>87</v>
      </c>
      <c r="K5138" s="31" t="s">
        <v>164</v>
      </c>
      <c r="L5138" s="31" t="s">
        <v>2335</v>
      </c>
      <c r="M5138" s="31">
        <v>0</v>
      </c>
      <c r="N5138" s="31" t="s">
        <v>90</v>
      </c>
      <c r="O5138" s="31" t="s">
        <v>10566</v>
      </c>
      <c r="P5138" s="31" t="s">
        <v>91</v>
      </c>
      <c r="Q5138" s="31" t="s">
        <v>91</v>
      </c>
      <c r="R5138" s="31" t="s">
        <v>90</v>
      </c>
      <c r="S5138" s="31" t="s">
        <v>10552</v>
      </c>
      <c r="T5138" s="31" t="s">
        <v>91</v>
      </c>
      <c r="U5138" s="31" t="s">
        <v>91</v>
      </c>
      <c r="V5138" s="31" t="s">
        <v>90</v>
      </c>
      <c r="W5138" s="31" t="s">
        <v>10553</v>
      </c>
      <c r="X5138" s="31" t="s">
        <v>91</v>
      </c>
      <c r="Y5138" s="31" t="s">
        <v>91</v>
      </c>
      <c r="Z5138" s="31" t="s">
        <v>10655</v>
      </c>
      <c r="AA5138" s="31" t="s">
        <v>94</v>
      </c>
      <c r="AB5138" s="31">
        <v>0</v>
      </c>
    </row>
    <row r="5139" spans="2:28" x14ac:dyDescent="0.25">
      <c r="B5139" s="31" t="s">
        <v>10656</v>
      </c>
      <c r="C5139" s="31">
        <v>1697</v>
      </c>
      <c r="D5139" s="31" t="s">
        <v>10394</v>
      </c>
      <c r="E5139" s="31" t="s">
        <v>10501</v>
      </c>
      <c r="F5139" s="31" t="s">
        <v>10502</v>
      </c>
      <c r="G5139" s="31" t="s">
        <v>10527</v>
      </c>
      <c r="H5139" s="31" t="s">
        <v>10528</v>
      </c>
      <c r="I5139" s="31" t="s">
        <v>10504</v>
      </c>
      <c r="J5139" s="31" t="s">
        <v>87</v>
      </c>
      <c r="K5139" s="31" t="s">
        <v>166</v>
      </c>
      <c r="L5139" s="31" t="s">
        <v>10565</v>
      </c>
      <c r="M5139" s="31">
        <v>2</v>
      </c>
      <c r="N5139" s="31" t="s">
        <v>116</v>
      </c>
      <c r="O5139" s="31" t="s">
        <v>10566</v>
      </c>
      <c r="P5139" s="31" t="s">
        <v>10657</v>
      </c>
      <c r="Q5139" s="31" t="s">
        <v>10658</v>
      </c>
      <c r="R5139" s="31" t="s">
        <v>116</v>
      </c>
      <c r="S5139" s="31" t="s">
        <v>10552</v>
      </c>
      <c r="T5139" s="31" t="s">
        <v>10569</v>
      </c>
      <c r="U5139" s="31" t="s">
        <v>10659</v>
      </c>
      <c r="V5139" s="31" t="s">
        <v>90</v>
      </c>
      <c r="W5139" s="31" t="s">
        <v>10571</v>
      </c>
      <c r="X5139" s="31" t="s">
        <v>91</v>
      </c>
      <c r="Y5139" s="31" t="s">
        <v>91</v>
      </c>
      <c r="AA5139" s="31" t="s">
        <v>94</v>
      </c>
      <c r="AB5139" s="31">
        <v>1</v>
      </c>
    </row>
    <row r="5140" spans="2:28" x14ac:dyDescent="0.25">
      <c r="B5140" s="31" t="s">
        <v>10660</v>
      </c>
      <c r="C5140" s="31">
        <v>1698</v>
      </c>
      <c r="D5140" s="31" t="s">
        <v>10394</v>
      </c>
      <c r="E5140" s="31" t="s">
        <v>10501</v>
      </c>
      <c r="F5140" s="31" t="s">
        <v>10502</v>
      </c>
      <c r="G5140" s="31" t="s">
        <v>10527</v>
      </c>
      <c r="H5140" s="31" t="s">
        <v>10528</v>
      </c>
      <c r="I5140" s="31" t="s">
        <v>10504</v>
      </c>
      <c r="J5140" s="31" t="s">
        <v>87</v>
      </c>
      <c r="K5140" s="31" t="s">
        <v>88</v>
      </c>
      <c r="L5140" s="31" t="s">
        <v>2335</v>
      </c>
      <c r="M5140" s="31">
        <v>0</v>
      </c>
      <c r="N5140" s="31" t="s">
        <v>90</v>
      </c>
      <c r="O5140" s="31" t="s">
        <v>10573</v>
      </c>
      <c r="P5140" s="31" t="s">
        <v>91</v>
      </c>
      <c r="Q5140" s="31" t="s">
        <v>91</v>
      </c>
      <c r="R5140" s="31" t="s">
        <v>90</v>
      </c>
      <c r="S5140" s="31" t="s">
        <v>10574</v>
      </c>
      <c r="T5140" s="31" t="s">
        <v>91</v>
      </c>
      <c r="U5140" s="31" t="s">
        <v>91</v>
      </c>
      <c r="V5140" s="31" t="s">
        <v>90</v>
      </c>
      <c r="W5140" s="31" t="s">
        <v>10553</v>
      </c>
      <c r="X5140" s="31" t="s">
        <v>91</v>
      </c>
      <c r="Y5140" s="31" t="s">
        <v>91</v>
      </c>
      <c r="Z5140" s="31" t="s">
        <v>10661</v>
      </c>
      <c r="AA5140" s="31" t="s">
        <v>94</v>
      </c>
      <c r="AB5140" s="31">
        <v>0</v>
      </c>
    </row>
    <row r="5141" spans="2:28" x14ac:dyDescent="0.25">
      <c r="B5141" s="31" t="s">
        <v>10662</v>
      </c>
      <c r="C5141" s="31">
        <v>1699</v>
      </c>
      <c r="D5141" s="31" t="s">
        <v>10394</v>
      </c>
      <c r="E5141" s="31" t="s">
        <v>10501</v>
      </c>
      <c r="F5141" s="31" t="s">
        <v>10502</v>
      </c>
      <c r="G5141" s="31" t="s">
        <v>10527</v>
      </c>
      <c r="H5141" s="31" t="s">
        <v>10528</v>
      </c>
      <c r="I5141" s="31" t="s">
        <v>10504</v>
      </c>
      <c r="J5141" s="31" t="s">
        <v>87</v>
      </c>
      <c r="K5141" s="31" t="s">
        <v>114</v>
      </c>
      <c r="L5141" s="31" t="s">
        <v>10663</v>
      </c>
      <c r="M5141" s="31">
        <v>1</v>
      </c>
      <c r="N5141" s="31" t="s">
        <v>116</v>
      </c>
      <c r="O5141" s="31" t="s">
        <v>10551</v>
      </c>
      <c r="P5141" s="31" t="s">
        <v>10664</v>
      </c>
      <c r="Q5141" s="31" t="s">
        <v>10665</v>
      </c>
      <c r="R5141" s="31" t="s">
        <v>116</v>
      </c>
      <c r="S5141" s="31" t="s">
        <v>10666</v>
      </c>
      <c r="T5141" s="31" t="s">
        <v>10582</v>
      </c>
      <c r="U5141" s="31" t="s">
        <v>10667</v>
      </c>
      <c r="V5141" s="31" t="s">
        <v>90</v>
      </c>
      <c r="W5141" s="31" t="s">
        <v>10575</v>
      </c>
      <c r="X5141" s="31" t="s">
        <v>91</v>
      </c>
      <c r="Y5141" s="31" t="s">
        <v>91</v>
      </c>
      <c r="AA5141" s="31" t="s">
        <v>94</v>
      </c>
      <c r="AB5141" s="31">
        <v>1</v>
      </c>
    </row>
    <row r="5142" spans="2:28" x14ac:dyDescent="0.25">
      <c r="B5142" s="31" t="s">
        <v>10668</v>
      </c>
      <c r="C5142" s="31">
        <v>1700</v>
      </c>
      <c r="D5142" s="31" t="s">
        <v>10394</v>
      </c>
      <c r="E5142" s="31" t="s">
        <v>10501</v>
      </c>
      <c r="F5142" s="31" t="s">
        <v>10502</v>
      </c>
      <c r="G5142" s="31" t="s">
        <v>10527</v>
      </c>
      <c r="H5142" s="31" t="s">
        <v>10528</v>
      </c>
      <c r="I5142" s="31" t="s">
        <v>10504</v>
      </c>
      <c r="J5142" s="31" t="s">
        <v>87</v>
      </c>
      <c r="K5142" s="31" t="s">
        <v>170</v>
      </c>
      <c r="L5142" s="31" t="s">
        <v>10669</v>
      </c>
      <c r="M5142" s="31">
        <v>2</v>
      </c>
      <c r="N5142" s="31" t="s">
        <v>116</v>
      </c>
      <c r="O5142" s="31" t="s">
        <v>10566</v>
      </c>
      <c r="P5142" s="31" t="s">
        <v>10670</v>
      </c>
      <c r="Q5142" s="31" t="s">
        <v>10671</v>
      </c>
      <c r="R5142" s="31" t="s">
        <v>116</v>
      </c>
      <c r="S5142" s="31" t="s">
        <v>10581</v>
      </c>
      <c r="T5142" s="31" t="s">
        <v>10588</v>
      </c>
      <c r="U5142" s="31" t="s">
        <v>10672</v>
      </c>
      <c r="V5142" s="31" t="s">
        <v>90</v>
      </c>
      <c r="W5142" s="31" t="s">
        <v>10575</v>
      </c>
      <c r="X5142" s="31" t="s">
        <v>91</v>
      </c>
      <c r="Y5142" s="31" t="s">
        <v>91</v>
      </c>
      <c r="AA5142" s="31" t="s">
        <v>94</v>
      </c>
      <c r="AB5142" s="31">
        <v>1</v>
      </c>
    </row>
    <row r="5143" spans="2:28" x14ac:dyDescent="0.25">
      <c r="B5143" s="31" t="s">
        <v>10673</v>
      </c>
      <c r="C5143" s="31">
        <v>1701</v>
      </c>
      <c r="D5143" s="31" t="s">
        <v>10394</v>
      </c>
      <c r="E5143" s="31" t="s">
        <v>10501</v>
      </c>
      <c r="F5143" s="31" t="s">
        <v>10502</v>
      </c>
      <c r="G5143" s="31" t="s">
        <v>10527</v>
      </c>
      <c r="H5143" s="31" t="s">
        <v>10528</v>
      </c>
      <c r="I5143" s="31" t="s">
        <v>10504</v>
      </c>
      <c r="J5143" s="31" t="s">
        <v>87</v>
      </c>
      <c r="K5143" s="31" t="s">
        <v>125</v>
      </c>
      <c r="L5143" s="31" t="s">
        <v>10591</v>
      </c>
      <c r="M5143" s="31">
        <v>2</v>
      </c>
      <c r="N5143" s="31" t="s">
        <v>116</v>
      </c>
      <c r="O5143" s="31" t="s">
        <v>10551</v>
      </c>
      <c r="P5143" s="31" t="s">
        <v>10592</v>
      </c>
      <c r="Q5143" s="31" t="s">
        <v>10593</v>
      </c>
      <c r="R5143" s="31" t="s">
        <v>116</v>
      </c>
      <c r="S5143" s="31" t="s">
        <v>10594</v>
      </c>
      <c r="T5143" s="31" t="s">
        <v>10595</v>
      </c>
      <c r="U5143" s="31" t="s">
        <v>10596</v>
      </c>
      <c r="V5143" s="31" t="s">
        <v>90</v>
      </c>
      <c r="W5143" s="31" t="s">
        <v>10597</v>
      </c>
      <c r="X5143" s="31" t="s">
        <v>91</v>
      </c>
      <c r="Y5143" s="31" t="s">
        <v>91</v>
      </c>
      <c r="AA5143" s="31" t="s">
        <v>97</v>
      </c>
      <c r="AB5143" s="31">
        <v>1</v>
      </c>
    </row>
    <row r="5144" spans="2:28" x14ac:dyDescent="0.25">
      <c r="B5144" s="31" t="s">
        <v>10674</v>
      </c>
      <c r="C5144" s="31">
        <v>1702</v>
      </c>
      <c r="D5144" s="31" t="s">
        <v>10394</v>
      </c>
      <c r="E5144" s="31" t="s">
        <v>10501</v>
      </c>
      <c r="F5144" s="31" t="s">
        <v>10502</v>
      </c>
      <c r="G5144" s="31" t="s">
        <v>10527</v>
      </c>
      <c r="H5144" s="31" t="s">
        <v>10528</v>
      </c>
      <c r="I5144" s="31" t="s">
        <v>10504</v>
      </c>
      <c r="J5144" s="31" t="s">
        <v>87</v>
      </c>
      <c r="K5144" s="31" t="s">
        <v>134</v>
      </c>
      <c r="L5144" s="31" t="s">
        <v>10599</v>
      </c>
      <c r="M5144" s="31">
        <v>1</v>
      </c>
      <c r="N5144" s="31" t="s">
        <v>90</v>
      </c>
      <c r="O5144" s="31" t="s">
        <v>10551</v>
      </c>
      <c r="P5144" s="31" t="s">
        <v>91</v>
      </c>
      <c r="Q5144" s="31" t="s">
        <v>91</v>
      </c>
      <c r="R5144" s="31" t="s">
        <v>116</v>
      </c>
      <c r="S5144" s="31" t="s">
        <v>10601</v>
      </c>
      <c r="T5144" s="31" t="s">
        <v>10602</v>
      </c>
      <c r="U5144" s="31" t="s">
        <v>10675</v>
      </c>
      <c r="V5144" s="31" t="s">
        <v>116</v>
      </c>
      <c r="W5144" s="31" t="s">
        <v>10604</v>
      </c>
      <c r="X5144" s="31" t="s">
        <v>10605</v>
      </c>
      <c r="Y5144" s="31" t="s">
        <v>10606</v>
      </c>
      <c r="Z5144" s="31" t="s">
        <v>10676</v>
      </c>
      <c r="AA5144" s="31" t="s">
        <v>97</v>
      </c>
      <c r="AB5144" s="31">
        <v>1</v>
      </c>
    </row>
    <row r="5145" spans="2:28" x14ac:dyDescent="0.25">
      <c r="B5145" s="31" t="s">
        <v>10677</v>
      </c>
      <c r="C5145" s="31">
        <v>1703</v>
      </c>
      <c r="D5145" s="31" t="s">
        <v>10394</v>
      </c>
      <c r="E5145" s="31" t="s">
        <v>10501</v>
      </c>
      <c r="F5145" s="31" t="s">
        <v>10502</v>
      </c>
      <c r="G5145" s="31" t="s">
        <v>10527</v>
      </c>
      <c r="H5145" s="31" t="s">
        <v>10528</v>
      </c>
      <c r="I5145" s="31" t="s">
        <v>10504</v>
      </c>
      <c r="J5145" s="31" t="s">
        <v>87</v>
      </c>
      <c r="K5145" s="31" t="s">
        <v>139</v>
      </c>
      <c r="L5145" s="31" t="s">
        <v>2335</v>
      </c>
      <c r="M5145" s="31">
        <v>0</v>
      </c>
      <c r="N5145" s="31" t="s">
        <v>90</v>
      </c>
      <c r="O5145" s="31" t="s">
        <v>10609</v>
      </c>
      <c r="P5145" s="31" t="s">
        <v>91</v>
      </c>
      <c r="Q5145" s="31" t="s">
        <v>91</v>
      </c>
      <c r="R5145" s="31" t="s">
        <v>90</v>
      </c>
      <c r="S5145" s="31" t="s">
        <v>10601</v>
      </c>
      <c r="T5145" s="31" t="s">
        <v>91</v>
      </c>
      <c r="U5145" s="31" t="s">
        <v>91</v>
      </c>
      <c r="V5145" s="31" t="s">
        <v>90</v>
      </c>
      <c r="W5145" s="31" t="s">
        <v>10604</v>
      </c>
      <c r="X5145" s="31" t="s">
        <v>91</v>
      </c>
      <c r="Y5145" s="31" t="s">
        <v>91</v>
      </c>
      <c r="AA5145" s="31" t="s">
        <v>97</v>
      </c>
      <c r="AB5145" s="31">
        <v>0</v>
      </c>
    </row>
    <row r="5146" spans="2:28" x14ac:dyDescent="0.25">
      <c r="B5146" s="31" t="s">
        <v>10678</v>
      </c>
      <c r="C5146" s="31">
        <v>1703</v>
      </c>
      <c r="D5146" s="31" t="s">
        <v>10394</v>
      </c>
      <c r="E5146" s="31" t="s">
        <v>10501</v>
      </c>
      <c r="F5146" s="31" t="s">
        <v>10502</v>
      </c>
      <c r="G5146" s="31" t="s">
        <v>10527</v>
      </c>
      <c r="H5146" s="31" t="s">
        <v>10528</v>
      </c>
      <c r="I5146" s="31" t="s">
        <v>10504</v>
      </c>
      <c r="J5146" s="31" t="s">
        <v>87</v>
      </c>
      <c r="K5146" s="31" t="s">
        <v>96</v>
      </c>
      <c r="L5146" s="31" t="s">
        <v>2335</v>
      </c>
      <c r="M5146" s="31">
        <v>0</v>
      </c>
      <c r="N5146" s="31" t="s">
        <v>90</v>
      </c>
      <c r="O5146" s="31" t="s">
        <v>10609</v>
      </c>
      <c r="P5146" s="31" t="s">
        <v>91</v>
      </c>
      <c r="Q5146" s="31" t="s">
        <v>91</v>
      </c>
      <c r="R5146" s="31" t="s">
        <v>90</v>
      </c>
      <c r="S5146" s="31" t="s">
        <v>10601</v>
      </c>
      <c r="T5146" s="31" t="s">
        <v>91</v>
      </c>
      <c r="U5146" s="31" t="s">
        <v>91</v>
      </c>
      <c r="V5146" s="31" t="s">
        <v>90</v>
      </c>
      <c r="W5146" s="31" t="s">
        <v>10604</v>
      </c>
      <c r="X5146" s="31" t="s">
        <v>91</v>
      </c>
      <c r="Y5146" s="31" t="s">
        <v>91</v>
      </c>
      <c r="AA5146" s="31" t="s">
        <v>97</v>
      </c>
      <c r="AB5146" s="31">
        <v>0</v>
      </c>
    </row>
    <row r="5147" spans="2:28" x14ac:dyDescent="0.25">
      <c r="B5147" s="31" t="s">
        <v>10679</v>
      </c>
      <c r="C5147" s="31">
        <v>1703</v>
      </c>
      <c r="D5147" s="31" t="s">
        <v>10394</v>
      </c>
      <c r="E5147" s="31" t="s">
        <v>10501</v>
      </c>
      <c r="F5147" s="31" t="s">
        <v>10502</v>
      </c>
      <c r="G5147" s="31" t="s">
        <v>10527</v>
      </c>
      <c r="H5147" s="31" t="s">
        <v>10528</v>
      </c>
      <c r="I5147" s="31" t="s">
        <v>10504</v>
      </c>
      <c r="J5147" s="31" t="s">
        <v>87</v>
      </c>
      <c r="K5147" s="31" t="s">
        <v>156</v>
      </c>
      <c r="L5147" s="31" t="s">
        <v>2335</v>
      </c>
      <c r="M5147" s="31">
        <v>0</v>
      </c>
      <c r="N5147" s="31" t="s">
        <v>90</v>
      </c>
      <c r="O5147" s="31" t="s">
        <v>10609</v>
      </c>
      <c r="P5147" s="31" t="s">
        <v>91</v>
      </c>
      <c r="Q5147" s="31" t="s">
        <v>91</v>
      </c>
      <c r="R5147" s="31" t="s">
        <v>90</v>
      </c>
      <c r="S5147" s="31" t="s">
        <v>10601</v>
      </c>
      <c r="T5147" s="31" t="s">
        <v>91</v>
      </c>
      <c r="U5147" s="31" t="s">
        <v>91</v>
      </c>
      <c r="V5147" s="31" t="s">
        <v>90</v>
      </c>
      <c r="W5147" s="31" t="s">
        <v>10604</v>
      </c>
      <c r="X5147" s="31" t="s">
        <v>91</v>
      </c>
      <c r="Y5147" s="31" t="s">
        <v>91</v>
      </c>
      <c r="AA5147" s="31" t="s">
        <v>97</v>
      </c>
      <c r="AB5147" s="31">
        <v>0</v>
      </c>
    </row>
    <row r="5148" spans="2:28" x14ac:dyDescent="0.25">
      <c r="B5148" s="31" t="s">
        <v>10680</v>
      </c>
      <c r="C5148" s="31">
        <v>1703</v>
      </c>
      <c r="D5148" s="31" t="s">
        <v>10394</v>
      </c>
      <c r="E5148" s="31" t="s">
        <v>10501</v>
      </c>
      <c r="F5148" s="31" t="s">
        <v>10502</v>
      </c>
      <c r="G5148" s="31" t="s">
        <v>10527</v>
      </c>
      <c r="H5148" s="31" t="s">
        <v>10528</v>
      </c>
      <c r="I5148" s="31" t="s">
        <v>10504</v>
      </c>
      <c r="J5148" s="31" t="s">
        <v>87</v>
      </c>
      <c r="K5148" s="31" t="s">
        <v>99</v>
      </c>
      <c r="L5148" s="31" t="s">
        <v>2335</v>
      </c>
      <c r="M5148" s="31">
        <v>0</v>
      </c>
      <c r="N5148" s="31" t="s">
        <v>90</v>
      </c>
      <c r="O5148" s="31" t="s">
        <v>10609</v>
      </c>
      <c r="P5148" s="31" t="s">
        <v>91</v>
      </c>
      <c r="Q5148" s="31" t="s">
        <v>91</v>
      </c>
      <c r="R5148" s="31" t="s">
        <v>90</v>
      </c>
      <c r="S5148" s="31" t="s">
        <v>10601</v>
      </c>
      <c r="T5148" s="31" t="s">
        <v>91</v>
      </c>
      <c r="U5148" s="31" t="s">
        <v>91</v>
      </c>
      <c r="V5148" s="31" t="s">
        <v>90</v>
      </c>
      <c r="W5148" s="31" t="s">
        <v>10604</v>
      </c>
      <c r="X5148" s="31" t="s">
        <v>91</v>
      </c>
      <c r="Y5148" s="31" t="s">
        <v>91</v>
      </c>
      <c r="AA5148" s="31" t="s">
        <v>100</v>
      </c>
      <c r="AB5148" s="31">
        <v>0</v>
      </c>
    </row>
    <row r="5149" spans="2:28" x14ac:dyDescent="0.25">
      <c r="B5149" s="31" t="s">
        <v>10681</v>
      </c>
      <c r="C5149" s="31">
        <v>1703</v>
      </c>
      <c r="D5149" s="31" t="s">
        <v>10394</v>
      </c>
      <c r="E5149" s="31" t="s">
        <v>10501</v>
      </c>
      <c r="F5149" s="31" t="s">
        <v>10502</v>
      </c>
      <c r="G5149" s="31" t="s">
        <v>10527</v>
      </c>
      <c r="H5149" s="31" t="s">
        <v>10528</v>
      </c>
      <c r="I5149" s="31" t="s">
        <v>10504</v>
      </c>
      <c r="J5149" s="31" t="s">
        <v>87</v>
      </c>
      <c r="K5149" s="31" t="s">
        <v>102</v>
      </c>
      <c r="L5149" s="31" t="s">
        <v>2335</v>
      </c>
      <c r="M5149" s="31">
        <v>0</v>
      </c>
      <c r="N5149" s="31" t="s">
        <v>90</v>
      </c>
      <c r="O5149" s="31" t="s">
        <v>10609</v>
      </c>
      <c r="P5149" s="31" t="s">
        <v>91</v>
      </c>
      <c r="Q5149" s="31" t="s">
        <v>91</v>
      </c>
      <c r="R5149" s="31" t="s">
        <v>90</v>
      </c>
      <c r="S5149" s="31" t="s">
        <v>10601</v>
      </c>
      <c r="T5149" s="31" t="s">
        <v>91</v>
      </c>
      <c r="U5149" s="31" t="s">
        <v>91</v>
      </c>
      <c r="V5149" s="31" t="s">
        <v>90</v>
      </c>
      <c r="W5149" s="31" t="s">
        <v>10604</v>
      </c>
      <c r="X5149" s="31" t="s">
        <v>91</v>
      </c>
      <c r="Y5149" s="31" t="s">
        <v>91</v>
      </c>
      <c r="AA5149" s="31" t="s">
        <v>100</v>
      </c>
      <c r="AB5149" s="31">
        <v>0</v>
      </c>
    </row>
    <row r="5150" spans="2:28" x14ac:dyDescent="0.25">
      <c r="B5150" s="31" t="s">
        <v>10682</v>
      </c>
      <c r="C5150" s="31">
        <v>1703</v>
      </c>
      <c r="D5150" s="31" t="s">
        <v>10394</v>
      </c>
      <c r="E5150" s="31" t="s">
        <v>10501</v>
      </c>
      <c r="F5150" s="31" t="s">
        <v>10502</v>
      </c>
      <c r="G5150" s="31" t="s">
        <v>10527</v>
      </c>
      <c r="H5150" s="31" t="s">
        <v>10528</v>
      </c>
      <c r="I5150" s="31" t="s">
        <v>10504</v>
      </c>
      <c r="J5150" s="31" t="s">
        <v>87</v>
      </c>
      <c r="K5150" s="31" t="s">
        <v>106</v>
      </c>
      <c r="L5150" s="31" t="s">
        <v>2335</v>
      </c>
      <c r="M5150" s="31">
        <v>0</v>
      </c>
      <c r="N5150" s="31" t="s">
        <v>90</v>
      </c>
      <c r="O5150" s="31" t="s">
        <v>10609</v>
      </c>
      <c r="P5150" s="31" t="s">
        <v>91</v>
      </c>
      <c r="Q5150" s="31" t="s">
        <v>91</v>
      </c>
      <c r="R5150" s="31" t="s">
        <v>90</v>
      </c>
      <c r="S5150" s="31" t="s">
        <v>10601</v>
      </c>
      <c r="T5150" s="31" t="s">
        <v>91</v>
      </c>
      <c r="U5150" s="31" t="s">
        <v>91</v>
      </c>
      <c r="V5150" s="31" t="s">
        <v>90</v>
      </c>
      <c r="W5150" s="31" t="s">
        <v>10604</v>
      </c>
      <c r="X5150" s="31" t="s">
        <v>91</v>
      </c>
      <c r="Y5150" s="31" t="s">
        <v>91</v>
      </c>
      <c r="AA5150" s="31" t="s">
        <v>100</v>
      </c>
      <c r="AB5150" s="31">
        <v>0</v>
      </c>
    </row>
    <row r="5151" spans="2:28" x14ac:dyDescent="0.25">
      <c r="B5151" s="31" t="s">
        <v>10683</v>
      </c>
      <c r="C5151" s="31">
        <v>1703</v>
      </c>
      <c r="D5151" s="31" t="s">
        <v>10394</v>
      </c>
      <c r="E5151" s="31" t="s">
        <v>10501</v>
      </c>
      <c r="F5151" s="31" t="s">
        <v>10502</v>
      </c>
      <c r="G5151" s="31" t="s">
        <v>10527</v>
      </c>
      <c r="H5151" s="31" t="s">
        <v>10528</v>
      </c>
      <c r="I5151" s="31" t="s">
        <v>10504</v>
      </c>
      <c r="J5151" s="31" t="s">
        <v>87</v>
      </c>
      <c r="K5151" s="31" t="s">
        <v>108</v>
      </c>
      <c r="L5151" s="31" t="s">
        <v>2335</v>
      </c>
      <c r="M5151" s="31">
        <v>0</v>
      </c>
      <c r="N5151" s="31" t="s">
        <v>90</v>
      </c>
      <c r="O5151" s="31" t="s">
        <v>10609</v>
      </c>
      <c r="P5151" s="31" t="s">
        <v>91</v>
      </c>
      <c r="Q5151" s="31" t="s">
        <v>91</v>
      </c>
      <c r="R5151" s="31" t="s">
        <v>90</v>
      </c>
      <c r="S5151" s="31" t="s">
        <v>10601</v>
      </c>
      <c r="T5151" s="31" t="s">
        <v>91</v>
      </c>
      <c r="U5151" s="31" t="s">
        <v>91</v>
      </c>
      <c r="V5151" s="31" t="s">
        <v>90</v>
      </c>
      <c r="W5151" s="31" t="s">
        <v>10604</v>
      </c>
      <c r="X5151" s="31" t="s">
        <v>91</v>
      </c>
      <c r="Y5151" s="31" t="s">
        <v>91</v>
      </c>
      <c r="AA5151" s="31" t="s">
        <v>100</v>
      </c>
      <c r="AB5151" s="31">
        <v>0</v>
      </c>
    </row>
    <row r="5152" spans="2:28" x14ac:dyDescent="0.25">
      <c r="B5152" s="31" t="s">
        <v>10684</v>
      </c>
      <c r="C5152" s="31">
        <v>1703</v>
      </c>
      <c r="D5152" s="31" t="s">
        <v>10394</v>
      </c>
      <c r="E5152" s="31" t="s">
        <v>10501</v>
      </c>
      <c r="F5152" s="31" t="s">
        <v>10502</v>
      </c>
      <c r="G5152" s="31" t="s">
        <v>10527</v>
      </c>
      <c r="H5152" s="31" t="s">
        <v>10528</v>
      </c>
      <c r="I5152" s="31" t="s">
        <v>10504</v>
      </c>
      <c r="J5152" s="31" t="s">
        <v>87</v>
      </c>
      <c r="K5152" s="31" t="s">
        <v>110</v>
      </c>
      <c r="L5152" s="31" t="s">
        <v>2335</v>
      </c>
      <c r="M5152" s="31">
        <v>0</v>
      </c>
      <c r="N5152" s="31" t="s">
        <v>90</v>
      </c>
      <c r="O5152" s="31" t="s">
        <v>10609</v>
      </c>
      <c r="P5152" s="31" t="s">
        <v>91</v>
      </c>
      <c r="Q5152" s="31" t="s">
        <v>91</v>
      </c>
      <c r="R5152" s="31" t="s">
        <v>90</v>
      </c>
      <c r="S5152" s="31" t="s">
        <v>10601</v>
      </c>
      <c r="T5152" s="31" t="s">
        <v>91</v>
      </c>
      <c r="U5152" s="31" t="s">
        <v>91</v>
      </c>
      <c r="V5152" s="31" t="s">
        <v>90</v>
      </c>
      <c r="W5152" s="31" t="s">
        <v>10604</v>
      </c>
      <c r="X5152" s="31" t="s">
        <v>91</v>
      </c>
      <c r="Y5152" s="31" t="s">
        <v>91</v>
      </c>
      <c r="AA5152" s="31" t="s">
        <v>100</v>
      </c>
      <c r="AB5152" s="31">
        <v>0</v>
      </c>
    </row>
    <row r="5153" spans="2:28" x14ac:dyDescent="0.25">
      <c r="B5153" s="31" t="s">
        <v>10685</v>
      </c>
      <c r="C5153" s="31">
        <v>1703</v>
      </c>
      <c r="D5153" s="31" t="s">
        <v>10394</v>
      </c>
      <c r="E5153" s="31" t="s">
        <v>10501</v>
      </c>
      <c r="F5153" s="31" t="s">
        <v>10502</v>
      </c>
      <c r="G5153" s="31" t="s">
        <v>10527</v>
      </c>
      <c r="H5153" s="31" t="s">
        <v>10528</v>
      </c>
      <c r="I5153" s="31" t="s">
        <v>10504</v>
      </c>
      <c r="J5153" s="31" t="s">
        <v>87</v>
      </c>
      <c r="K5153" s="31" t="s">
        <v>112</v>
      </c>
      <c r="L5153" s="31" t="s">
        <v>2335</v>
      </c>
      <c r="M5153" s="31">
        <v>0</v>
      </c>
      <c r="N5153" s="31" t="s">
        <v>90</v>
      </c>
      <c r="O5153" s="31" t="s">
        <v>10609</v>
      </c>
      <c r="P5153" s="31" t="s">
        <v>91</v>
      </c>
      <c r="Q5153" s="31" t="s">
        <v>91</v>
      </c>
      <c r="R5153" s="31" t="s">
        <v>90</v>
      </c>
      <c r="S5153" s="31" t="s">
        <v>10601</v>
      </c>
      <c r="T5153" s="31" t="s">
        <v>91</v>
      </c>
      <c r="U5153" s="31" t="s">
        <v>91</v>
      </c>
      <c r="V5153" s="31" t="s">
        <v>90</v>
      </c>
      <c r="W5153" s="31" t="s">
        <v>10604</v>
      </c>
      <c r="X5153" s="31" t="s">
        <v>91</v>
      </c>
      <c r="Y5153" s="31" t="s">
        <v>91</v>
      </c>
      <c r="AA5153" s="31" t="s">
        <v>100</v>
      </c>
      <c r="AB5153" s="31">
        <v>0</v>
      </c>
    </row>
    <row r="5154" spans="2:28" x14ac:dyDescent="0.25">
      <c r="B5154" s="31" t="s">
        <v>10686</v>
      </c>
      <c r="C5154" s="31">
        <v>1704</v>
      </c>
      <c r="D5154" s="31" t="s">
        <v>10394</v>
      </c>
      <c r="E5154" s="31" t="s">
        <v>10501</v>
      </c>
      <c r="F5154" s="31" t="s">
        <v>10502</v>
      </c>
      <c r="G5154" s="31" t="s">
        <v>10527</v>
      </c>
      <c r="H5154" s="31" t="s">
        <v>10528</v>
      </c>
      <c r="I5154" s="31" t="s">
        <v>10504</v>
      </c>
      <c r="J5154" s="31" t="s">
        <v>87</v>
      </c>
      <c r="K5154" s="31" t="s">
        <v>145</v>
      </c>
      <c r="L5154" s="31" t="s">
        <v>10608</v>
      </c>
      <c r="M5154" s="31">
        <v>2</v>
      </c>
      <c r="N5154" s="31" t="s">
        <v>116</v>
      </c>
      <c r="O5154" s="31" t="s">
        <v>10609</v>
      </c>
      <c r="P5154" s="31" t="s">
        <v>10687</v>
      </c>
      <c r="Q5154" s="31" t="s">
        <v>10688</v>
      </c>
      <c r="R5154" s="31" t="s">
        <v>116</v>
      </c>
      <c r="S5154" s="31" t="s">
        <v>10612</v>
      </c>
      <c r="T5154" s="31" t="s">
        <v>10613</v>
      </c>
      <c r="U5154" s="31" t="s">
        <v>10689</v>
      </c>
      <c r="V5154" s="31" t="s">
        <v>116</v>
      </c>
      <c r="W5154" s="31" t="s">
        <v>10604</v>
      </c>
      <c r="X5154" s="31" t="s">
        <v>10615</v>
      </c>
      <c r="Y5154" s="31" t="s">
        <v>10616</v>
      </c>
      <c r="AA5154" s="31" t="s">
        <v>97</v>
      </c>
      <c r="AB5154" s="31">
        <v>1</v>
      </c>
    </row>
    <row r="5155" spans="2:28" x14ac:dyDescent="0.25">
      <c r="B5155" s="31" t="s">
        <v>10690</v>
      </c>
      <c r="C5155" s="31">
        <v>1705</v>
      </c>
      <c r="D5155" s="31" t="s">
        <v>10394</v>
      </c>
      <c r="E5155" s="31" t="s">
        <v>10501</v>
      </c>
      <c r="F5155" s="31" t="s">
        <v>10502</v>
      </c>
      <c r="G5155" s="31" t="s">
        <v>10527</v>
      </c>
      <c r="H5155" s="31" t="s">
        <v>10528</v>
      </c>
      <c r="I5155" s="31" t="s">
        <v>10504</v>
      </c>
      <c r="J5155" s="31" t="s">
        <v>87</v>
      </c>
      <c r="K5155" s="31" t="s">
        <v>177</v>
      </c>
      <c r="L5155" s="31" t="s">
        <v>10618</v>
      </c>
      <c r="M5155" s="31">
        <v>2</v>
      </c>
      <c r="N5155" s="31" t="s">
        <v>116</v>
      </c>
      <c r="O5155" s="31" t="s">
        <v>10609</v>
      </c>
      <c r="P5155" s="31" t="s">
        <v>10619</v>
      </c>
      <c r="Q5155" s="31" t="s">
        <v>10620</v>
      </c>
      <c r="R5155" s="31" t="s">
        <v>116</v>
      </c>
      <c r="S5155" s="31" t="s">
        <v>10612</v>
      </c>
      <c r="T5155" s="31" t="s">
        <v>10621</v>
      </c>
      <c r="U5155" s="31" t="s">
        <v>10691</v>
      </c>
      <c r="V5155" s="31" t="s">
        <v>116</v>
      </c>
      <c r="W5155" s="31" t="s">
        <v>10604</v>
      </c>
      <c r="X5155" s="31" t="s">
        <v>10623</v>
      </c>
      <c r="Y5155" s="31" t="s">
        <v>10692</v>
      </c>
      <c r="Z5155" s="31" t="s">
        <v>10625</v>
      </c>
      <c r="AA5155" s="31" t="s">
        <v>97</v>
      </c>
      <c r="AB5155" s="31">
        <v>1</v>
      </c>
    </row>
    <row r="5156" spans="2:28" x14ac:dyDescent="0.25">
      <c r="B5156" s="31" t="s">
        <v>10693</v>
      </c>
      <c r="C5156" s="31">
        <v>1706</v>
      </c>
      <c r="D5156" s="31" t="s">
        <v>10394</v>
      </c>
      <c r="E5156" s="31" t="s">
        <v>10501</v>
      </c>
      <c r="F5156" s="31" t="s">
        <v>10502</v>
      </c>
      <c r="G5156" s="31" t="s">
        <v>10527</v>
      </c>
      <c r="H5156" s="31" t="s">
        <v>10528</v>
      </c>
      <c r="I5156" s="31" t="s">
        <v>10504</v>
      </c>
      <c r="J5156" s="31" t="s">
        <v>87</v>
      </c>
      <c r="K5156" s="31" t="s">
        <v>150</v>
      </c>
      <c r="L5156" s="31" t="s">
        <v>10627</v>
      </c>
      <c r="M5156" s="31">
        <v>2</v>
      </c>
      <c r="N5156" s="31" t="s">
        <v>116</v>
      </c>
      <c r="O5156" s="31" t="s">
        <v>10609</v>
      </c>
      <c r="P5156" s="31" t="s">
        <v>10628</v>
      </c>
      <c r="Q5156" s="31" t="s">
        <v>10629</v>
      </c>
      <c r="R5156" s="31" t="s">
        <v>116</v>
      </c>
      <c r="S5156" s="31" t="s">
        <v>10601</v>
      </c>
      <c r="T5156" s="31" t="s">
        <v>10630</v>
      </c>
      <c r="U5156" s="31" t="s">
        <v>10631</v>
      </c>
      <c r="V5156" s="31" t="s">
        <v>116</v>
      </c>
      <c r="W5156" s="31" t="s">
        <v>10604</v>
      </c>
      <c r="X5156" s="31" t="s">
        <v>91</v>
      </c>
      <c r="Y5156" s="31" t="s">
        <v>91</v>
      </c>
      <c r="AA5156" s="31" t="s">
        <v>97</v>
      </c>
      <c r="AB5156" s="31">
        <v>1</v>
      </c>
    </row>
    <row r="5157" spans="2:28" x14ac:dyDescent="0.25">
      <c r="B5157" s="31" t="s">
        <v>10694</v>
      </c>
      <c r="C5157" s="31">
        <v>1707</v>
      </c>
      <c r="D5157" s="31" t="s">
        <v>10394</v>
      </c>
      <c r="E5157" s="31" t="s">
        <v>10501</v>
      </c>
      <c r="F5157" s="31" t="s">
        <v>10502</v>
      </c>
      <c r="G5157" s="31" t="s">
        <v>10527</v>
      </c>
      <c r="H5157" s="31" t="s">
        <v>10528</v>
      </c>
      <c r="I5157" s="31" t="s">
        <v>10504</v>
      </c>
      <c r="J5157" s="31" t="s">
        <v>87</v>
      </c>
      <c r="K5157" s="31" t="s">
        <v>181</v>
      </c>
      <c r="L5157" s="31" t="s">
        <v>10633</v>
      </c>
      <c r="M5157" s="31">
        <v>2</v>
      </c>
      <c r="N5157" s="31" t="s">
        <v>116</v>
      </c>
      <c r="O5157" s="31" t="s">
        <v>10609</v>
      </c>
      <c r="P5157" s="31" t="s">
        <v>10634</v>
      </c>
      <c r="Q5157" s="31" t="s">
        <v>10635</v>
      </c>
      <c r="R5157" s="31" t="s">
        <v>116</v>
      </c>
      <c r="S5157" s="31" t="s">
        <v>10612</v>
      </c>
      <c r="T5157" s="31" t="s">
        <v>10636</v>
      </c>
      <c r="U5157" s="31" t="s">
        <v>10637</v>
      </c>
      <c r="V5157" s="31" t="s">
        <v>90</v>
      </c>
      <c r="W5157" s="31" t="s">
        <v>10604</v>
      </c>
      <c r="X5157" s="31" t="s">
        <v>91</v>
      </c>
      <c r="Y5157" s="31" t="s">
        <v>91</v>
      </c>
      <c r="AA5157" s="31" t="s">
        <v>100</v>
      </c>
      <c r="AB5157" s="31">
        <v>1</v>
      </c>
    </row>
    <row r="5158" spans="2:28" x14ac:dyDescent="0.25">
      <c r="B5158" s="31" t="s">
        <v>10695</v>
      </c>
      <c r="C5158" s="31">
        <v>1708</v>
      </c>
      <c r="D5158" s="31" t="s">
        <v>10394</v>
      </c>
      <c r="E5158" s="31" t="s">
        <v>10501</v>
      </c>
      <c r="F5158" s="31" t="s">
        <v>10502</v>
      </c>
      <c r="G5158" s="31" t="s">
        <v>10527</v>
      </c>
      <c r="H5158" s="31" t="s">
        <v>10528</v>
      </c>
      <c r="I5158" s="31" t="s">
        <v>10504</v>
      </c>
      <c r="J5158" s="31" t="s">
        <v>87</v>
      </c>
      <c r="K5158" s="31" t="s">
        <v>104</v>
      </c>
      <c r="L5158" s="31" t="s">
        <v>10696</v>
      </c>
      <c r="M5158" s="31">
        <v>2</v>
      </c>
      <c r="N5158" s="31" t="s">
        <v>116</v>
      </c>
      <c r="O5158" s="31" t="s">
        <v>10609</v>
      </c>
      <c r="P5158" s="31" t="s">
        <v>10640</v>
      </c>
      <c r="Q5158" s="31" t="s">
        <v>10641</v>
      </c>
      <c r="R5158" s="31" t="s">
        <v>116</v>
      </c>
      <c r="S5158" s="31" t="s">
        <v>10601</v>
      </c>
      <c r="T5158" s="31" t="s">
        <v>10642</v>
      </c>
      <c r="U5158" s="31" t="s">
        <v>10643</v>
      </c>
      <c r="V5158" s="31" t="s">
        <v>90</v>
      </c>
      <c r="W5158" s="31" t="s">
        <v>10604</v>
      </c>
      <c r="X5158" s="31" t="s">
        <v>91</v>
      </c>
      <c r="Y5158" s="31" t="s">
        <v>91</v>
      </c>
      <c r="Z5158" s="31" t="s">
        <v>10644</v>
      </c>
      <c r="AA5158" s="31" t="s">
        <v>100</v>
      </c>
      <c r="AB5158" s="31">
        <v>1</v>
      </c>
    </row>
    <row r="5159" spans="2:28" x14ac:dyDescent="0.25">
      <c r="B5159" s="31" t="s">
        <v>10697</v>
      </c>
      <c r="C5159" s="31">
        <v>1765</v>
      </c>
      <c r="D5159" s="31" t="s">
        <v>10698</v>
      </c>
      <c r="E5159" s="31" t="s">
        <v>10699</v>
      </c>
      <c r="F5159" s="31" t="s">
        <v>10700</v>
      </c>
      <c r="G5159" s="31" t="s">
        <v>10701</v>
      </c>
      <c r="H5159" s="31" t="s">
        <v>7315</v>
      </c>
      <c r="I5159" s="31" t="s">
        <v>1092</v>
      </c>
      <c r="J5159" s="31" t="s">
        <v>160</v>
      </c>
      <c r="K5159" s="31" t="s">
        <v>161</v>
      </c>
      <c r="L5159" s="31" t="s">
        <v>10702</v>
      </c>
      <c r="M5159" s="31">
        <v>0</v>
      </c>
      <c r="N5159" s="31" t="s">
        <v>90</v>
      </c>
      <c r="O5159" s="31" t="s">
        <v>91</v>
      </c>
      <c r="P5159" s="31" t="s">
        <v>91</v>
      </c>
      <c r="Q5159" s="31" t="s">
        <v>91</v>
      </c>
      <c r="R5159" s="31" t="s">
        <v>90</v>
      </c>
      <c r="S5159" s="31" t="s">
        <v>91</v>
      </c>
      <c r="T5159" s="31" t="s">
        <v>91</v>
      </c>
      <c r="U5159" s="31" t="s">
        <v>91</v>
      </c>
      <c r="V5159" s="31" t="s">
        <v>90</v>
      </c>
      <c r="W5159" s="31" t="s">
        <v>91</v>
      </c>
      <c r="X5159" s="31" t="s">
        <v>91</v>
      </c>
      <c r="Y5159" s="31" t="s">
        <v>91</v>
      </c>
      <c r="AA5159" s="31" t="s">
        <v>94</v>
      </c>
      <c r="AB5159" s="31">
        <v>0</v>
      </c>
    </row>
    <row r="5160" spans="2:28" x14ac:dyDescent="0.25">
      <c r="B5160" s="31" t="s">
        <v>10703</v>
      </c>
      <c r="C5160" s="31">
        <v>1765</v>
      </c>
      <c r="D5160" s="31" t="s">
        <v>10698</v>
      </c>
      <c r="E5160" s="31" t="s">
        <v>10699</v>
      </c>
      <c r="F5160" s="31" t="s">
        <v>10700</v>
      </c>
      <c r="G5160" s="31" t="s">
        <v>10701</v>
      </c>
      <c r="H5160" s="31" t="s">
        <v>7315</v>
      </c>
      <c r="I5160" s="31" t="s">
        <v>1092</v>
      </c>
      <c r="J5160" s="31" t="s">
        <v>160</v>
      </c>
      <c r="K5160" s="31" t="s">
        <v>164</v>
      </c>
      <c r="L5160" s="31" t="s">
        <v>10702</v>
      </c>
      <c r="M5160" s="31">
        <v>0</v>
      </c>
      <c r="N5160" s="31" t="s">
        <v>90</v>
      </c>
      <c r="O5160" s="31" t="s">
        <v>91</v>
      </c>
      <c r="P5160" s="31" t="s">
        <v>91</v>
      </c>
      <c r="Q5160" s="31" t="s">
        <v>91</v>
      </c>
      <c r="R5160" s="31" t="s">
        <v>90</v>
      </c>
      <c r="S5160" s="31" t="s">
        <v>91</v>
      </c>
      <c r="T5160" s="31" t="s">
        <v>91</v>
      </c>
      <c r="U5160" s="31" t="s">
        <v>91</v>
      </c>
      <c r="V5160" s="31" t="s">
        <v>90</v>
      </c>
      <c r="W5160" s="31" t="s">
        <v>91</v>
      </c>
      <c r="X5160" s="31" t="s">
        <v>91</v>
      </c>
      <c r="Y5160" s="31" t="s">
        <v>91</v>
      </c>
      <c r="AA5160" s="31" t="s">
        <v>94</v>
      </c>
      <c r="AB5160" s="31">
        <v>0</v>
      </c>
    </row>
    <row r="5161" spans="2:28" x14ac:dyDescent="0.25">
      <c r="B5161" s="31" t="s">
        <v>10704</v>
      </c>
      <c r="C5161" s="31">
        <v>1765</v>
      </c>
      <c r="D5161" s="31" t="s">
        <v>10698</v>
      </c>
      <c r="E5161" s="31" t="s">
        <v>10699</v>
      </c>
      <c r="F5161" s="31" t="s">
        <v>10700</v>
      </c>
      <c r="G5161" s="31" t="s">
        <v>10701</v>
      </c>
      <c r="H5161" s="31" t="s">
        <v>7315</v>
      </c>
      <c r="I5161" s="31" t="s">
        <v>1092</v>
      </c>
      <c r="J5161" s="31" t="s">
        <v>160</v>
      </c>
      <c r="K5161" s="31" t="s">
        <v>166</v>
      </c>
      <c r="L5161" s="31" t="s">
        <v>10702</v>
      </c>
      <c r="M5161" s="31">
        <v>0</v>
      </c>
      <c r="N5161" s="31" t="s">
        <v>90</v>
      </c>
      <c r="O5161" s="31" t="s">
        <v>91</v>
      </c>
      <c r="P5161" s="31" t="s">
        <v>91</v>
      </c>
      <c r="Q5161" s="31" t="s">
        <v>91</v>
      </c>
      <c r="R5161" s="31" t="s">
        <v>90</v>
      </c>
      <c r="S5161" s="31" t="s">
        <v>91</v>
      </c>
      <c r="T5161" s="31" t="s">
        <v>91</v>
      </c>
      <c r="U5161" s="31" t="s">
        <v>91</v>
      </c>
      <c r="V5161" s="31" t="s">
        <v>90</v>
      </c>
      <c r="W5161" s="31" t="s">
        <v>91</v>
      </c>
      <c r="X5161" s="31" t="s">
        <v>91</v>
      </c>
      <c r="Y5161" s="31" t="s">
        <v>91</v>
      </c>
      <c r="AA5161" s="31" t="s">
        <v>94</v>
      </c>
      <c r="AB5161" s="31">
        <v>0</v>
      </c>
    </row>
    <row r="5162" spans="2:28" x14ac:dyDescent="0.25">
      <c r="B5162" s="31" t="s">
        <v>10705</v>
      </c>
      <c r="C5162" s="31">
        <v>1765</v>
      </c>
      <c r="D5162" s="31" t="s">
        <v>10698</v>
      </c>
      <c r="E5162" s="31" t="s">
        <v>10699</v>
      </c>
      <c r="F5162" s="31" t="s">
        <v>10700</v>
      </c>
      <c r="G5162" s="31" t="s">
        <v>10701</v>
      </c>
      <c r="H5162" s="31" t="s">
        <v>7315</v>
      </c>
      <c r="I5162" s="31" t="s">
        <v>1092</v>
      </c>
      <c r="J5162" s="31" t="s">
        <v>160</v>
      </c>
      <c r="K5162" s="31" t="s">
        <v>88</v>
      </c>
      <c r="L5162" s="31" t="s">
        <v>10702</v>
      </c>
      <c r="M5162" s="31">
        <v>0</v>
      </c>
      <c r="N5162" s="31" t="s">
        <v>90</v>
      </c>
      <c r="O5162" s="31" t="s">
        <v>91</v>
      </c>
      <c r="P5162" s="31" t="s">
        <v>91</v>
      </c>
      <c r="Q5162" s="31" t="s">
        <v>91</v>
      </c>
      <c r="R5162" s="31" t="s">
        <v>90</v>
      </c>
      <c r="S5162" s="31" t="s">
        <v>91</v>
      </c>
      <c r="T5162" s="31" t="s">
        <v>91</v>
      </c>
      <c r="U5162" s="31" t="s">
        <v>91</v>
      </c>
      <c r="V5162" s="31" t="s">
        <v>90</v>
      </c>
      <c r="W5162" s="31" t="s">
        <v>91</v>
      </c>
      <c r="X5162" s="31" t="s">
        <v>91</v>
      </c>
      <c r="Y5162" s="31" t="s">
        <v>91</v>
      </c>
      <c r="AA5162" s="31" t="s">
        <v>94</v>
      </c>
      <c r="AB5162" s="31">
        <v>0</v>
      </c>
    </row>
    <row r="5163" spans="2:28" x14ac:dyDescent="0.25">
      <c r="B5163" s="31" t="s">
        <v>10706</v>
      </c>
      <c r="C5163" s="31">
        <v>1765</v>
      </c>
      <c r="D5163" s="31" t="s">
        <v>10698</v>
      </c>
      <c r="E5163" s="31" t="s">
        <v>10699</v>
      </c>
      <c r="F5163" s="31" t="s">
        <v>10700</v>
      </c>
      <c r="G5163" s="31" t="s">
        <v>10701</v>
      </c>
      <c r="H5163" s="31" t="s">
        <v>7315</v>
      </c>
      <c r="I5163" s="31" t="s">
        <v>1092</v>
      </c>
      <c r="J5163" s="31" t="s">
        <v>160</v>
      </c>
      <c r="K5163" s="31" t="s">
        <v>114</v>
      </c>
      <c r="L5163" s="31" t="s">
        <v>10702</v>
      </c>
      <c r="M5163" s="31">
        <v>0</v>
      </c>
      <c r="N5163" s="31" t="s">
        <v>90</v>
      </c>
      <c r="O5163" s="31" t="s">
        <v>91</v>
      </c>
      <c r="P5163" s="31" t="s">
        <v>91</v>
      </c>
      <c r="Q5163" s="31" t="s">
        <v>91</v>
      </c>
      <c r="R5163" s="31" t="s">
        <v>90</v>
      </c>
      <c r="S5163" s="31" t="s">
        <v>91</v>
      </c>
      <c r="T5163" s="31" t="s">
        <v>91</v>
      </c>
      <c r="U5163" s="31" t="s">
        <v>91</v>
      </c>
      <c r="V5163" s="31" t="s">
        <v>90</v>
      </c>
      <c r="W5163" s="31" t="s">
        <v>91</v>
      </c>
      <c r="X5163" s="31" t="s">
        <v>91</v>
      </c>
      <c r="Y5163" s="31" t="s">
        <v>91</v>
      </c>
      <c r="AA5163" s="31" t="s">
        <v>94</v>
      </c>
      <c r="AB5163" s="31">
        <v>0</v>
      </c>
    </row>
    <row r="5164" spans="2:28" x14ac:dyDescent="0.25">
      <c r="B5164" s="31" t="s">
        <v>10707</v>
      </c>
      <c r="C5164" s="31">
        <v>1765</v>
      </c>
      <c r="D5164" s="31" t="s">
        <v>10698</v>
      </c>
      <c r="E5164" s="31" t="s">
        <v>10699</v>
      </c>
      <c r="F5164" s="31" t="s">
        <v>10700</v>
      </c>
      <c r="G5164" s="31" t="s">
        <v>10701</v>
      </c>
      <c r="H5164" s="31" t="s">
        <v>7315</v>
      </c>
      <c r="I5164" s="31" t="s">
        <v>1092</v>
      </c>
      <c r="J5164" s="31" t="s">
        <v>160</v>
      </c>
      <c r="K5164" s="31" t="s">
        <v>170</v>
      </c>
      <c r="L5164" s="31" t="s">
        <v>10702</v>
      </c>
      <c r="M5164" s="31">
        <v>0</v>
      </c>
      <c r="N5164" s="31" t="s">
        <v>90</v>
      </c>
      <c r="O5164" s="31" t="s">
        <v>91</v>
      </c>
      <c r="P5164" s="31" t="s">
        <v>91</v>
      </c>
      <c r="Q5164" s="31" t="s">
        <v>91</v>
      </c>
      <c r="R5164" s="31" t="s">
        <v>90</v>
      </c>
      <c r="S5164" s="31" t="s">
        <v>91</v>
      </c>
      <c r="T5164" s="31" t="s">
        <v>91</v>
      </c>
      <c r="U5164" s="31" t="s">
        <v>91</v>
      </c>
      <c r="V5164" s="31" t="s">
        <v>90</v>
      </c>
      <c r="W5164" s="31" t="s">
        <v>91</v>
      </c>
      <c r="X5164" s="31" t="s">
        <v>91</v>
      </c>
      <c r="Y5164" s="31" t="s">
        <v>91</v>
      </c>
      <c r="AA5164" s="31" t="s">
        <v>94</v>
      </c>
      <c r="AB5164" s="31">
        <v>0</v>
      </c>
    </row>
    <row r="5165" spans="2:28" x14ac:dyDescent="0.25">
      <c r="B5165" s="31" t="s">
        <v>10708</v>
      </c>
      <c r="C5165" s="31">
        <v>1765</v>
      </c>
      <c r="D5165" s="31" t="s">
        <v>10698</v>
      </c>
      <c r="E5165" s="31" t="s">
        <v>10699</v>
      </c>
      <c r="F5165" s="31" t="s">
        <v>10700</v>
      </c>
      <c r="G5165" s="31" t="s">
        <v>10701</v>
      </c>
      <c r="H5165" s="31" t="s">
        <v>7315</v>
      </c>
      <c r="I5165" s="31" t="s">
        <v>1092</v>
      </c>
      <c r="J5165" s="31" t="s">
        <v>160</v>
      </c>
      <c r="K5165" s="31" t="s">
        <v>125</v>
      </c>
      <c r="L5165" s="31" t="s">
        <v>10702</v>
      </c>
      <c r="M5165" s="31">
        <v>0</v>
      </c>
      <c r="N5165" s="31" t="s">
        <v>90</v>
      </c>
      <c r="O5165" s="31" t="s">
        <v>91</v>
      </c>
      <c r="P5165" s="31" t="s">
        <v>91</v>
      </c>
      <c r="Q5165" s="31" t="s">
        <v>91</v>
      </c>
      <c r="R5165" s="31" t="s">
        <v>90</v>
      </c>
      <c r="S5165" s="31" t="s">
        <v>91</v>
      </c>
      <c r="T5165" s="31" t="s">
        <v>91</v>
      </c>
      <c r="U5165" s="31" t="s">
        <v>91</v>
      </c>
      <c r="V5165" s="31" t="s">
        <v>90</v>
      </c>
      <c r="W5165" s="31" t="s">
        <v>91</v>
      </c>
      <c r="X5165" s="31" t="s">
        <v>91</v>
      </c>
      <c r="Y5165" s="31" t="s">
        <v>91</v>
      </c>
      <c r="AA5165" s="31" t="s">
        <v>97</v>
      </c>
      <c r="AB5165" s="31">
        <v>0</v>
      </c>
    </row>
    <row r="5166" spans="2:28" x14ac:dyDescent="0.25">
      <c r="B5166" s="31" t="s">
        <v>10709</v>
      </c>
      <c r="C5166" s="31">
        <v>1765</v>
      </c>
      <c r="D5166" s="31" t="s">
        <v>10698</v>
      </c>
      <c r="E5166" s="31" t="s">
        <v>10699</v>
      </c>
      <c r="F5166" s="31" t="s">
        <v>10700</v>
      </c>
      <c r="G5166" s="31" t="s">
        <v>10701</v>
      </c>
      <c r="H5166" s="31" t="s">
        <v>7315</v>
      </c>
      <c r="I5166" s="31" t="s">
        <v>1092</v>
      </c>
      <c r="J5166" s="31" t="s">
        <v>160</v>
      </c>
      <c r="K5166" s="31" t="s">
        <v>134</v>
      </c>
      <c r="L5166" s="31" t="s">
        <v>10702</v>
      </c>
      <c r="M5166" s="31">
        <v>0</v>
      </c>
      <c r="N5166" s="31" t="s">
        <v>90</v>
      </c>
      <c r="O5166" s="31" t="s">
        <v>91</v>
      </c>
      <c r="P5166" s="31" t="s">
        <v>91</v>
      </c>
      <c r="Q5166" s="31" t="s">
        <v>91</v>
      </c>
      <c r="R5166" s="31" t="s">
        <v>90</v>
      </c>
      <c r="S5166" s="31" t="s">
        <v>91</v>
      </c>
      <c r="T5166" s="31" t="s">
        <v>91</v>
      </c>
      <c r="U5166" s="31" t="s">
        <v>91</v>
      </c>
      <c r="V5166" s="31" t="s">
        <v>90</v>
      </c>
      <c r="W5166" s="31" t="s">
        <v>91</v>
      </c>
      <c r="X5166" s="31" t="s">
        <v>91</v>
      </c>
      <c r="Y5166" s="31" t="s">
        <v>91</v>
      </c>
      <c r="AA5166" s="31" t="s">
        <v>97</v>
      </c>
      <c r="AB5166" s="31">
        <v>0</v>
      </c>
    </row>
    <row r="5167" spans="2:28" x14ac:dyDescent="0.25">
      <c r="B5167" s="31" t="s">
        <v>10710</v>
      </c>
      <c r="C5167" s="31">
        <v>1765</v>
      </c>
      <c r="D5167" s="31" t="s">
        <v>10698</v>
      </c>
      <c r="E5167" s="31" t="s">
        <v>10699</v>
      </c>
      <c r="F5167" s="31" t="s">
        <v>10700</v>
      </c>
      <c r="G5167" s="31" t="s">
        <v>10701</v>
      </c>
      <c r="H5167" s="31" t="s">
        <v>7315</v>
      </c>
      <c r="I5167" s="31" t="s">
        <v>1092</v>
      </c>
      <c r="J5167" s="31" t="s">
        <v>160</v>
      </c>
      <c r="K5167" s="31" t="s">
        <v>139</v>
      </c>
      <c r="L5167" s="31" t="s">
        <v>10702</v>
      </c>
      <c r="M5167" s="31">
        <v>0</v>
      </c>
      <c r="N5167" s="31" t="s">
        <v>90</v>
      </c>
      <c r="O5167" s="31" t="s">
        <v>91</v>
      </c>
      <c r="P5167" s="31" t="s">
        <v>91</v>
      </c>
      <c r="Q5167" s="31" t="s">
        <v>91</v>
      </c>
      <c r="R5167" s="31" t="s">
        <v>90</v>
      </c>
      <c r="S5167" s="31" t="s">
        <v>91</v>
      </c>
      <c r="T5167" s="31" t="s">
        <v>91</v>
      </c>
      <c r="U5167" s="31" t="s">
        <v>91</v>
      </c>
      <c r="V5167" s="31" t="s">
        <v>90</v>
      </c>
      <c r="W5167" s="31" t="s">
        <v>91</v>
      </c>
      <c r="X5167" s="31" t="s">
        <v>91</v>
      </c>
      <c r="Y5167" s="31" t="s">
        <v>91</v>
      </c>
      <c r="AA5167" s="31" t="s">
        <v>97</v>
      </c>
      <c r="AB5167" s="31">
        <v>0</v>
      </c>
    </row>
    <row r="5168" spans="2:28" x14ac:dyDescent="0.25">
      <c r="B5168" s="31" t="s">
        <v>10711</v>
      </c>
      <c r="C5168" s="31">
        <v>1765</v>
      </c>
      <c r="D5168" s="31" t="s">
        <v>10698</v>
      </c>
      <c r="E5168" s="31" t="s">
        <v>10699</v>
      </c>
      <c r="F5168" s="31" t="s">
        <v>10700</v>
      </c>
      <c r="G5168" s="31" t="s">
        <v>10701</v>
      </c>
      <c r="H5168" s="31" t="s">
        <v>7315</v>
      </c>
      <c r="I5168" s="31" t="s">
        <v>1092</v>
      </c>
      <c r="J5168" s="31" t="s">
        <v>160</v>
      </c>
      <c r="K5168" s="31" t="s">
        <v>145</v>
      </c>
      <c r="L5168" s="31" t="s">
        <v>10702</v>
      </c>
      <c r="M5168" s="31">
        <v>0</v>
      </c>
      <c r="N5168" s="31" t="s">
        <v>90</v>
      </c>
      <c r="O5168" s="31" t="s">
        <v>91</v>
      </c>
      <c r="P5168" s="31" t="s">
        <v>91</v>
      </c>
      <c r="Q5168" s="31" t="s">
        <v>91</v>
      </c>
      <c r="R5168" s="31" t="s">
        <v>90</v>
      </c>
      <c r="S5168" s="31" t="s">
        <v>91</v>
      </c>
      <c r="T5168" s="31" t="s">
        <v>91</v>
      </c>
      <c r="U5168" s="31" t="s">
        <v>91</v>
      </c>
      <c r="V5168" s="31" t="s">
        <v>90</v>
      </c>
      <c r="W5168" s="31" t="s">
        <v>91</v>
      </c>
      <c r="X5168" s="31" t="s">
        <v>91</v>
      </c>
      <c r="Y5168" s="31" t="s">
        <v>91</v>
      </c>
      <c r="AA5168" s="31" t="s">
        <v>97</v>
      </c>
      <c r="AB5168" s="31">
        <v>0</v>
      </c>
    </row>
    <row r="5169" spans="2:28" x14ac:dyDescent="0.25">
      <c r="B5169" s="31" t="s">
        <v>10712</v>
      </c>
      <c r="C5169" s="31">
        <v>1765</v>
      </c>
      <c r="D5169" s="31" t="s">
        <v>10698</v>
      </c>
      <c r="E5169" s="31" t="s">
        <v>10699</v>
      </c>
      <c r="F5169" s="31" t="s">
        <v>10700</v>
      </c>
      <c r="G5169" s="31" t="s">
        <v>10701</v>
      </c>
      <c r="H5169" s="31" t="s">
        <v>7315</v>
      </c>
      <c r="I5169" s="31" t="s">
        <v>1092</v>
      </c>
      <c r="J5169" s="31" t="s">
        <v>160</v>
      </c>
      <c r="K5169" s="31" t="s">
        <v>96</v>
      </c>
      <c r="L5169" s="31" t="s">
        <v>10702</v>
      </c>
      <c r="M5169" s="31">
        <v>0</v>
      </c>
      <c r="N5169" s="31" t="s">
        <v>90</v>
      </c>
      <c r="O5169" s="31" t="s">
        <v>91</v>
      </c>
      <c r="P5169" s="31" t="s">
        <v>91</v>
      </c>
      <c r="Q5169" s="31" t="s">
        <v>91</v>
      </c>
      <c r="R5169" s="31" t="s">
        <v>90</v>
      </c>
      <c r="S5169" s="31" t="s">
        <v>91</v>
      </c>
      <c r="T5169" s="31" t="s">
        <v>91</v>
      </c>
      <c r="U5169" s="31" t="s">
        <v>91</v>
      </c>
      <c r="V5169" s="31" t="s">
        <v>90</v>
      </c>
      <c r="W5169" s="31" t="s">
        <v>91</v>
      </c>
      <c r="X5169" s="31" t="s">
        <v>91</v>
      </c>
      <c r="Y5169" s="31" t="s">
        <v>91</v>
      </c>
      <c r="AA5169" s="31" t="s">
        <v>97</v>
      </c>
      <c r="AB5169" s="31">
        <v>0</v>
      </c>
    </row>
    <row r="5170" spans="2:28" x14ac:dyDescent="0.25">
      <c r="B5170" s="31" t="s">
        <v>10713</v>
      </c>
      <c r="C5170" s="31">
        <v>1765</v>
      </c>
      <c r="D5170" s="31" t="s">
        <v>10698</v>
      </c>
      <c r="E5170" s="31" t="s">
        <v>10699</v>
      </c>
      <c r="F5170" s="31" t="s">
        <v>10700</v>
      </c>
      <c r="G5170" s="31" t="s">
        <v>10701</v>
      </c>
      <c r="H5170" s="31" t="s">
        <v>7315</v>
      </c>
      <c r="I5170" s="31" t="s">
        <v>1092</v>
      </c>
      <c r="J5170" s="31" t="s">
        <v>160</v>
      </c>
      <c r="K5170" s="31" t="s">
        <v>177</v>
      </c>
      <c r="L5170" s="31" t="s">
        <v>10702</v>
      </c>
      <c r="M5170" s="31">
        <v>0</v>
      </c>
      <c r="N5170" s="31" t="s">
        <v>90</v>
      </c>
      <c r="O5170" s="31" t="s">
        <v>91</v>
      </c>
      <c r="P5170" s="31" t="s">
        <v>91</v>
      </c>
      <c r="Q5170" s="31" t="s">
        <v>91</v>
      </c>
      <c r="R5170" s="31" t="s">
        <v>90</v>
      </c>
      <c r="S5170" s="31" t="s">
        <v>91</v>
      </c>
      <c r="T5170" s="31" t="s">
        <v>91</v>
      </c>
      <c r="U5170" s="31" t="s">
        <v>91</v>
      </c>
      <c r="V5170" s="31" t="s">
        <v>90</v>
      </c>
      <c r="W5170" s="31" t="s">
        <v>91</v>
      </c>
      <c r="X5170" s="31" t="s">
        <v>91</v>
      </c>
      <c r="Y5170" s="31" t="s">
        <v>91</v>
      </c>
      <c r="AA5170" s="31" t="s">
        <v>97</v>
      </c>
      <c r="AB5170" s="31">
        <v>0</v>
      </c>
    </row>
    <row r="5171" spans="2:28" x14ac:dyDescent="0.25">
      <c r="B5171" s="31" t="s">
        <v>10714</v>
      </c>
      <c r="C5171" s="31">
        <v>1765</v>
      </c>
      <c r="D5171" s="31" t="s">
        <v>10698</v>
      </c>
      <c r="E5171" s="31" t="s">
        <v>10699</v>
      </c>
      <c r="F5171" s="31" t="s">
        <v>10700</v>
      </c>
      <c r="G5171" s="31" t="s">
        <v>10701</v>
      </c>
      <c r="H5171" s="31" t="s">
        <v>7315</v>
      </c>
      <c r="I5171" s="31" t="s">
        <v>1092</v>
      </c>
      <c r="J5171" s="31" t="s">
        <v>160</v>
      </c>
      <c r="K5171" s="31" t="s">
        <v>150</v>
      </c>
      <c r="L5171" s="31" t="s">
        <v>10702</v>
      </c>
      <c r="M5171" s="31">
        <v>0</v>
      </c>
      <c r="N5171" s="31" t="s">
        <v>90</v>
      </c>
      <c r="O5171" s="31" t="s">
        <v>91</v>
      </c>
      <c r="P5171" s="31" t="s">
        <v>91</v>
      </c>
      <c r="Q5171" s="31" t="s">
        <v>91</v>
      </c>
      <c r="R5171" s="31" t="s">
        <v>90</v>
      </c>
      <c r="S5171" s="31" t="s">
        <v>91</v>
      </c>
      <c r="T5171" s="31" t="s">
        <v>91</v>
      </c>
      <c r="U5171" s="31" t="s">
        <v>91</v>
      </c>
      <c r="V5171" s="31" t="s">
        <v>90</v>
      </c>
      <c r="W5171" s="31" t="s">
        <v>91</v>
      </c>
      <c r="X5171" s="31" t="s">
        <v>91</v>
      </c>
      <c r="Y5171" s="31" t="s">
        <v>91</v>
      </c>
      <c r="AA5171" s="31" t="s">
        <v>97</v>
      </c>
      <c r="AB5171" s="31">
        <v>0</v>
      </c>
    </row>
    <row r="5172" spans="2:28" x14ac:dyDescent="0.25">
      <c r="B5172" s="31" t="s">
        <v>10715</v>
      </c>
      <c r="C5172" s="31">
        <v>1765</v>
      </c>
      <c r="D5172" s="31" t="s">
        <v>10698</v>
      </c>
      <c r="E5172" s="31" t="s">
        <v>10699</v>
      </c>
      <c r="F5172" s="31" t="s">
        <v>10700</v>
      </c>
      <c r="G5172" s="31" t="s">
        <v>10701</v>
      </c>
      <c r="H5172" s="31" t="s">
        <v>7315</v>
      </c>
      <c r="I5172" s="31" t="s">
        <v>1092</v>
      </c>
      <c r="J5172" s="31" t="s">
        <v>160</v>
      </c>
      <c r="K5172" s="31" t="s">
        <v>156</v>
      </c>
      <c r="L5172" s="31" t="s">
        <v>10702</v>
      </c>
      <c r="M5172" s="31">
        <v>0</v>
      </c>
      <c r="N5172" s="31" t="s">
        <v>90</v>
      </c>
      <c r="O5172" s="31" t="s">
        <v>91</v>
      </c>
      <c r="P5172" s="31" t="s">
        <v>91</v>
      </c>
      <c r="Q5172" s="31" t="s">
        <v>91</v>
      </c>
      <c r="R5172" s="31" t="s">
        <v>90</v>
      </c>
      <c r="S5172" s="31" t="s">
        <v>91</v>
      </c>
      <c r="T5172" s="31" t="s">
        <v>91</v>
      </c>
      <c r="U5172" s="31" t="s">
        <v>91</v>
      </c>
      <c r="V5172" s="31" t="s">
        <v>90</v>
      </c>
      <c r="W5172" s="31" t="s">
        <v>91</v>
      </c>
      <c r="X5172" s="31" t="s">
        <v>91</v>
      </c>
      <c r="Y5172" s="31" t="s">
        <v>91</v>
      </c>
      <c r="AA5172" s="31" t="s">
        <v>97</v>
      </c>
      <c r="AB5172" s="31">
        <v>0</v>
      </c>
    </row>
    <row r="5173" spans="2:28" x14ac:dyDescent="0.25">
      <c r="B5173" s="31" t="s">
        <v>10716</v>
      </c>
      <c r="C5173" s="31">
        <v>1765</v>
      </c>
      <c r="D5173" s="31" t="s">
        <v>10698</v>
      </c>
      <c r="E5173" s="31" t="s">
        <v>10699</v>
      </c>
      <c r="F5173" s="31" t="s">
        <v>10700</v>
      </c>
      <c r="G5173" s="31" t="s">
        <v>10701</v>
      </c>
      <c r="H5173" s="31" t="s">
        <v>7315</v>
      </c>
      <c r="I5173" s="31" t="s">
        <v>1092</v>
      </c>
      <c r="J5173" s="31" t="s">
        <v>160</v>
      </c>
      <c r="K5173" s="31" t="s">
        <v>181</v>
      </c>
      <c r="L5173" s="31" t="s">
        <v>10702</v>
      </c>
      <c r="M5173" s="31">
        <v>0</v>
      </c>
      <c r="N5173" s="31" t="s">
        <v>90</v>
      </c>
      <c r="O5173" s="31" t="s">
        <v>91</v>
      </c>
      <c r="P5173" s="31" t="s">
        <v>91</v>
      </c>
      <c r="Q5173" s="31" t="s">
        <v>91</v>
      </c>
      <c r="R5173" s="31" t="s">
        <v>90</v>
      </c>
      <c r="S5173" s="31" t="s">
        <v>91</v>
      </c>
      <c r="T5173" s="31" t="s">
        <v>91</v>
      </c>
      <c r="U5173" s="31" t="s">
        <v>91</v>
      </c>
      <c r="V5173" s="31" t="s">
        <v>90</v>
      </c>
      <c r="W5173" s="31" t="s">
        <v>91</v>
      </c>
      <c r="X5173" s="31" t="s">
        <v>91</v>
      </c>
      <c r="Y5173" s="31" t="s">
        <v>91</v>
      </c>
      <c r="AA5173" s="31" t="s">
        <v>100</v>
      </c>
      <c r="AB5173" s="31">
        <v>0</v>
      </c>
    </row>
    <row r="5174" spans="2:28" x14ac:dyDescent="0.25">
      <c r="B5174" s="31" t="s">
        <v>10717</v>
      </c>
      <c r="C5174" s="31">
        <v>1765</v>
      </c>
      <c r="D5174" s="31" t="s">
        <v>10698</v>
      </c>
      <c r="E5174" s="31" t="s">
        <v>10699</v>
      </c>
      <c r="F5174" s="31" t="s">
        <v>10700</v>
      </c>
      <c r="G5174" s="31" t="s">
        <v>10701</v>
      </c>
      <c r="H5174" s="31" t="s">
        <v>7315</v>
      </c>
      <c r="I5174" s="31" t="s">
        <v>1092</v>
      </c>
      <c r="J5174" s="31" t="s">
        <v>160</v>
      </c>
      <c r="K5174" s="31" t="s">
        <v>99</v>
      </c>
      <c r="L5174" s="31" t="s">
        <v>10702</v>
      </c>
      <c r="M5174" s="31">
        <v>0</v>
      </c>
      <c r="N5174" s="31" t="s">
        <v>90</v>
      </c>
      <c r="O5174" s="31" t="s">
        <v>91</v>
      </c>
      <c r="P5174" s="31" t="s">
        <v>91</v>
      </c>
      <c r="Q5174" s="31" t="s">
        <v>91</v>
      </c>
      <c r="R5174" s="31" t="s">
        <v>90</v>
      </c>
      <c r="S5174" s="31" t="s">
        <v>91</v>
      </c>
      <c r="T5174" s="31" t="s">
        <v>91</v>
      </c>
      <c r="U5174" s="31" t="s">
        <v>91</v>
      </c>
      <c r="V5174" s="31" t="s">
        <v>90</v>
      </c>
      <c r="W5174" s="31" t="s">
        <v>91</v>
      </c>
      <c r="X5174" s="31" t="s">
        <v>91</v>
      </c>
      <c r="Y5174" s="31" t="s">
        <v>91</v>
      </c>
      <c r="AA5174" s="31" t="s">
        <v>100</v>
      </c>
      <c r="AB5174" s="31">
        <v>0</v>
      </c>
    </row>
    <row r="5175" spans="2:28" x14ac:dyDescent="0.25">
      <c r="B5175" s="31" t="s">
        <v>10718</v>
      </c>
      <c r="C5175" s="31">
        <v>1765</v>
      </c>
      <c r="D5175" s="31" t="s">
        <v>10698</v>
      </c>
      <c r="E5175" s="31" t="s">
        <v>10699</v>
      </c>
      <c r="F5175" s="31" t="s">
        <v>10700</v>
      </c>
      <c r="G5175" s="31" t="s">
        <v>10701</v>
      </c>
      <c r="H5175" s="31" t="s">
        <v>7315</v>
      </c>
      <c r="I5175" s="31" t="s">
        <v>1092</v>
      </c>
      <c r="J5175" s="31" t="s">
        <v>160</v>
      </c>
      <c r="K5175" s="31" t="s">
        <v>102</v>
      </c>
      <c r="L5175" s="31" t="s">
        <v>10702</v>
      </c>
      <c r="M5175" s="31">
        <v>0</v>
      </c>
      <c r="N5175" s="31" t="s">
        <v>90</v>
      </c>
      <c r="O5175" s="31" t="s">
        <v>91</v>
      </c>
      <c r="P5175" s="31" t="s">
        <v>91</v>
      </c>
      <c r="Q5175" s="31" t="s">
        <v>91</v>
      </c>
      <c r="R5175" s="31" t="s">
        <v>90</v>
      </c>
      <c r="S5175" s="31" t="s">
        <v>91</v>
      </c>
      <c r="T5175" s="31" t="s">
        <v>91</v>
      </c>
      <c r="U5175" s="31" t="s">
        <v>91</v>
      </c>
      <c r="V5175" s="31" t="s">
        <v>90</v>
      </c>
      <c r="W5175" s="31" t="s">
        <v>91</v>
      </c>
      <c r="X5175" s="31" t="s">
        <v>91</v>
      </c>
      <c r="Y5175" s="31" t="s">
        <v>91</v>
      </c>
      <c r="AA5175" s="31" t="s">
        <v>100</v>
      </c>
      <c r="AB5175" s="31">
        <v>0</v>
      </c>
    </row>
    <row r="5176" spans="2:28" x14ac:dyDescent="0.25">
      <c r="B5176" s="31" t="s">
        <v>10719</v>
      </c>
      <c r="C5176" s="31">
        <v>1765</v>
      </c>
      <c r="D5176" s="31" t="s">
        <v>10698</v>
      </c>
      <c r="E5176" s="31" t="s">
        <v>10699</v>
      </c>
      <c r="F5176" s="31" t="s">
        <v>10700</v>
      </c>
      <c r="G5176" s="31" t="s">
        <v>10701</v>
      </c>
      <c r="H5176" s="31" t="s">
        <v>7315</v>
      </c>
      <c r="I5176" s="31" t="s">
        <v>1092</v>
      </c>
      <c r="J5176" s="31" t="s">
        <v>160</v>
      </c>
      <c r="K5176" s="31" t="s">
        <v>104</v>
      </c>
      <c r="L5176" s="31" t="s">
        <v>10702</v>
      </c>
      <c r="M5176" s="31">
        <v>0</v>
      </c>
      <c r="N5176" s="31" t="s">
        <v>90</v>
      </c>
      <c r="O5176" s="31" t="s">
        <v>91</v>
      </c>
      <c r="P5176" s="31" t="s">
        <v>91</v>
      </c>
      <c r="Q5176" s="31" t="s">
        <v>91</v>
      </c>
      <c r="R5176" s="31" t="s">
        <v>90</v>
      </c>
      <c r="S5176" s="31" t="s">
        <v>91</v>
      </c>
      <c r="T5176" s="31" t="s">
        <v>91</v>
      </c>
      <c r="U5176" s="31" t="s">
        <v>91</v>
      </c>
      <c r="V5176" s="31" t="s">
        <v>90</v>
      </c>
      <c r="W5176" s="31" t="s">
        <v>91</v>
      </c>
      <c r="X5176" s="31" t="s">
        <v>91</v>
      </c>
      <c r="Y5176" s="31" t="s">
        <v>91</v>
      </c>
      <c r="AA5176" s="31" t="s">
        <v>100</v>
      </c>
      <c r="AB5176" s="31">
        <v>0</v>
      </c>
    </row>
    <row r="5177" spans="2:28" x14ac:dyDescent="0.25">
      <c r="B5177" s="31" t="s">
        <v>10720</v>
      </c>
      <c r="C5177" s="31">
        <v>1765</v>
      </c>
      <c r="D5177" s="31" t="s">
        <v>10698</v>
      </c>
      <c r="E5177" s="31" t="s">
        <v>10699</v>
      </c>
      <c r="F5177" s="31" t="s">
        <v>10700</v>
      </c>
      <c r="G5177" s="31" t="s">
        <v>10701</v>
      </c>
      <c r="H5177" s="31" t="s">
        <v>7315</v>
      </c>
      <c r="I5177" s="31" t="s">
        <v>1092</v>
      </c>
      <c r="J5177" s="31" t="s">
        <v>160</v>
      </c>
      <c r="K5177" s="31" t="s">
        <v>106</v>
      </c>
      <c r="L5177" s="31" t="s">
        <v>10702</v>
      </c>
      <c r="M5177" s="31">
        <v>0</v>
      </c>
      <c r="N5177" s="31" t="s">
        <v>90</v>
      </c>
      <c r="O5177" s="31" t="s">
        <v>91</v>
      </c>
      <c r="P5177" s="31" t="s">
        <v>91</v>
      </c>
      <c r="Q5177" s="31" t="s">
        <v>91</v>
      </c>
      <c r="R5177" s="31" t="s">
        <v>90</v>
      </c>
      <c r="S5177" s="31" t="s">
        <v>91</v>
      </c>
      <c r="T5177" s="31" t="s">
        <v>91</v>
      </c>
      <c r="U5177" s="31" t="s">
        <v>91</v>
      </c>
      <c r="V5177" s="31" t="s">
        <v>90</v>
      </c>
      <c r="W5177" s="31" t="s">
        <v>91</v>
      </c>
      <c r="X5177" s="31" t="s">
        <v>91</v>
      </c>
      <c r="Y5177" s="31" t="s">
        <v>91</v>
      </c>
      <c r="AA5177" s="31" t="s">
        <v>100</v>
      </c>
      <c r="AB5177" s="31">
        <v>0</v>
      </c>
    </row>
    <row r="5178" spans="2:28" x14ac:dyDescent="0.25">
      <c r="B5178" s="31" t="s">
        <v>10721</v>
      </c>
      <c r="C5178" s="31">
        <v>1765</v>
      </c>
      <c r="D5178" s="31" t="s">
        <v>10698</v>
      </c>
      <c r="E5178" s="31" t="s">
        <v>10699</v>
      </c>
      <c r="F5178" s="31" t="s">
        <v>10700</v>
      </c>
      <c r="G5178" s="31" t="s">
        <v>10701</v>
      </c>
      <c r="H5178" s="31" t="s">
        <v>7315</v>
      </c>
      <c r="I5178" s="31" t="s">
        <v>1092</v>
      </c>
      <c r="J5178" s="31" t="s">
        <v>160</v>
      </c>
      <c r="K5178" s="31" t="s">
        <v>108</v>
      </c>
      <c r="L5178" s="31" t="s">
        <v>10702</v>
      </c>
      <c r="M5178" s="31">
        <v>0</v>
      </c>
      <c r="N5178" s="31" t="s">
        <v>90</v>
      </c>
      <c r="O5178" s="31" t="s">
        <v>91</v>
      </c>
      <c r="P5178" s="31" t="s">
        <v>91</v>
      </c>
      <c r="Q5178" s="31" t="s">
        <v>91</v>
      </c>
      <c r="R5178" s="31" t="s">
        <v>90</v>
      </c>
      <c r="S5178" s="31" t="s">
        <v>91</v>
      </c>
      <c r="T5178" s="31" t="s">
        <v>91</v>
      </c>
      <c r="U5178" s="31" t="s">
        <v>91</v>
      </c>
      <c r="V5178" s="31" t="s">
        <v>90</v>
      </c>
      <c r="W5178" s="31" t="s">
        <v>91</v>
      </c>
      <c r="X5178" s="31" t="s">
        <v>91</v>
      </c>
      <c r="Y5178" s="31" t="s">
        <v>91</v>
      </c>
      <c r="AA5178" s="31" t="s">
        <v>100</v>
      </c>
      <c r="AB5178" s="31">
        <v>0</v>
      </c>
    </row>
    <row r="5179" spans="2:28" x14ac:dyDescent="0.25">
      <c r="B5179" s="31" t="s">
        <v>10722</v>
      </c>
      <c r="C5179" s="31">
        <v>1765</v>
      </c>
      <c r="D5179" s="31" t="s">
        <v>10698</v>
      </c>
      <c r="E5179" s="31" t="s">
        <v>10699</v>
      </c>
      <c r="F5179" s="31" t="s">
        <v>10700</v>
      </c>
      <c r="G5179" s="31" t="s">
        <v>10701</v>
      </c>
      <c r="H5179" s="31" t="s">
        <v>7315</v>
      </c>
      <c r="I5179" s="31" t="s">
        <v>1092</v>
      </c>
      <c r="J5179" s="31" t="s">
        <v>160</v>
      </c>
      <c r="K5179" s="31" t="s">
        <v>110</v>
      </c>
      <c r="L5179" s="31" t="s">
        <v>10702</v>
      </c>
      <c r="M5179" s="31">
        <v>0</v>
      </c>
      <c r="N5179" s="31" t="s">
        <v>90</v>
      </c>
      <c r="O5179" s="31" t="s">
        <v>91</v>
      </c>
      <c r="P5179" s="31" t="s">
        <v>91</v>
      </c>
      <c r="Q5179" s="31" t="s">
        <v>91</v>
      </c>
      <c r="R5179" s="31" t="s">
        <v>90</v>
      </c>
      <c r="S5179" s="31" t="s">
        <v>91</v>
      </c>
      <c r="T5179" s="31" t="s">
        <v>91</v>
      </c>
      <c r="U5179" s="31" t="s">
        <v>91</v>
      </c>
      <c r="V5179" s="31" t="s">
        <v>90</v>
      </c>
      <c r="W5179" s="31" t="s">
        <v>91</v>
      </c>
      <c r="X5179" s="31" t="s">
        <v>91</v>
      </c>
      <c r="Y5179" s="31" t="s">
        <v>91</v>
      </c>
      <c r="AA5179" s="31" t="s">
        <v>100</v>
      </c>
      <c r="AB5179" s="31">
        <v>0</v>
      </c>
    </row>
    <row r="5180" spans="2:28" x14ac:dyDescent="0.25">
      <c r="B5180" s="31" t="s">
        <v>10723</v>
      </c>
      <c r="C5180" s="31">
        <v>1765</v>
      </c>
      <c r="D5180" s="31" t="s">
        <v>10698</v>
      </c>
      <c r="E5180" s="31" t="s">
        <v>10699</v>
      </c>
      <c r="F5180" s="31" t="s">
        <v>10700</v>
      </c>
      <c r="G5180" s="31" t="s">
        <v>10701</v>
      </c>
      <c r="H5180" s="31" t="s">
        <v>7315</v>
      </c>
      <c r="I5180" s="31" t="s">
        <v>1092</v>
      </c>
      <c r="J5180" s="31" t="s">
        <v>160</v>
      </c>
      <c r="K5180" s="31" t="s">
        <v>112</v>
      </c>
      <c r="L5180" s="31" t="s">
        <v>10702</v>
      </c>
      <c r="M5180" s="31">
        <v>0</v>
      </c>
      <c r="N5180" s="31" t="s">
        <v>90</v>
      </c>
      <c r="O5180" s="31" t="s">
        <v>91</v>
      </c>
      <c r="P5180" s="31" t="s">
        <v>91</v>
      </c>
      <c r="Q5180" s="31" t="s">
        <v>91</v>
      </c>
      <c r="R5180" s="31" t="s">
        <v>90</v>
      </c>
      <c r="S5180" s="31" t="s">
        <v>91</v>
      </c>
      <c r="T5180" s="31" t="s">
        <v>91</v>
      </c>
      <c r="U5180" s="31" t="s">
        <v>91</v>
      </c>
      <c r="V5180" s="31" t="s">
        <v>90</v>
      </c>
      <c r="W5180" s="31" t="s">
        <v>91</v>
      </c>
      <c r="X5180" s="31" t="s">
        <v>91</v>
      </c>
      <c r="Y5180" s="31" t="s">
        <v>91</v>
      </c>
      <c r="AA5180" s="31" t="s">
        <v>100</v>
      </c>
      <c r="AB5180" s="31">
        <v>0</v>
      </c>
    </row>
    <row r="5181" spans="2:28" x14ac:dyDescent="0.25">
      <c r="B5181" s="31" t="s">
        <v>10724</v>
      </c>
      <c r="C5181" s="31">
        <v>1765</v>
      </c>
      <c r="D5181" s="31" t="s">
        <v>10698</v>
      </c>
      <c r="E5181" s="31" t="s">
        <v>10699</v>
      </c>
      <c r="F5181" s="31" t="s">
        <v>10700</v>
      </c>
      <c r="G5181" s="31" t="s">
        <v>10725</v>
      </c>
      <c r="H5181" s="31" t="s">
        <v>10726</v>
      </c>
      <c r="I5181" s="31" t="s">
        <v>1092</v>
      </c>
      <c r="J5181" s="31" t="s">
        <v>160</v>
      </c>
      <c r="K5181" s="31" t="s">
        <v>161</v>
      </c>
      <c r="L5181" s="31" t="s">
        <v>10702</v>
      </c>
      <c r="M5181" s="31">
        <v>0</v>
      </c>
      <c r="N5181" s="31" t="s">
        <v>90</v>
      </c>
      <c r="O5181" s="31" t="s">
        <v>91</v>
      </c>
      <c r="P5181" s="31" t="s">
        <v>91</v>
      </c>
      <c r="Q5181" s="31" t="s">
        <v>91</v>
      </c>
      <c r="R5181" s="31" t="s">
        <v>90</v>
      </c>
      <c r="S5181" s="31" t="s">
        <v>91</v>
      </c>
      <c r="T5181" s="31" t="s">
        <v>91</v>
      </c>
      <c r="U5181" s="31" t="s">
        <v>91</v>
      </c>
      <c r="V5181" s="31" t="s">
        <v>90</v>
      </c>
      <c r="W5181" s="31" t="s">
        <v>91</v>
      </c>
      <c r="X5181" s="31" t="s">
        <v>91</v>
      </c>
      <c r="Y5181" s="31" t="s">
        <v>91</v>
      </c>
      <c r="AA5181" s="31" t="s">
        <v>94</v>
      </c>
      <c r="AB5181" s="31">
        <v>0</v>
      </c>
    </row>
    <row r="5182" spans="2:28" x14ac:dyDescent="0.25">
      <c r="B5182" s="31" t="s">
        <v>10727</v>
      </c>
      <c r="C5182" s="31">
        <v>1765</v>
      </c>
      <c r="D5182" s="31" t="s">
        <v>10698</v>
      </c>
      <c r="E5182" s="31" t="s">
        <v>10699</v>
      </c>
      <c r="F5182" s="31" t="s">
        <v>10700</v>
      </c>
      <c r="G5182" s="31" t="s">
        <v>10725</v>
      </c>
      <c r="H5182" s="31" t="s">
        <v>10726</v>
      </c>
      <c r="I5182" s="31" t="s">
        <v>1092</v>
      </c>
      <c r="J5182" s="31" t="s">
        <v>160</v>
      </c>
      <c r="K5182" s="31" t="s">
        <v>164</v>
      </c>
      <c r="L5182" s="31" t="s">
        <v>10702</v>
      </c>
      <c r="M5182" s="31">
        <v>0</v>
      </c>
      <c r="N5182" s="31" t="s">
        <v>90</v>
      </c>
      <c r="O5182" s="31" t="s">
        <v>91</v>
      </c>
      <c r="P5182" s="31" t="s">
        <v>91</v>
      </c>
      <c r="Q5182" s="31" t="s">
        <v>91</v>
      </c>
      <c r="R5182" s="31" t="s">
        <v>90</v>
      </c>
      <c r="S5182" s="31" t="s">
        <v>91</v>
      </c>
      <c r="T5182" s="31" t="s">
        <v>91</v>
      </c>
      <c r="U5182" s="31" t="s">
        <v>91</v>
      </c>
      <c r="V5182" s="31" t="s">
        <v>90</v>
      </c>
      <c r="W5182" s="31" t="s">
        <v>91</v>
      </c>
      <c r="X5182" s="31" t="s">
        <v>91</v>
      </c>
      <c r="Y5182" s="31" t="s">
        <v>91</v>
      </c>
      <c r="AA5182" s="31" t="s">
        <v>94</v>
      </c>
      <c r="AB5182" s="31">
        <v>0</v>
      </c>
    </row>
    <row r="5183" spans="2:28" x14ac:dyDescent="0.25">
      <c r="B5183" s="31" t="s">
        <v>10728</v>
      </c>
      <c r="C5183" s="31">
        <v>1765</v>
      </c>
      <c r="D5183" s="31" t="s">
        <v>10698</v>
      </c>
      <c r="E5183" s="31" t="s">
        <v>10699</v>
      </c>
      <c r="F5183" s="31" t="s">
        <v>10700</v>
      </c>
      <c r="G5183" s="31" t="s">
        <v>10725</v>
      </c>
      <c r="H5183" s="31" t="s">
        <v>10726</v>
      </c>
      <c r="I5183" s="31" t="s">
        <v>1092</v>
      </c>
      <c r="J5183" s="31" t="s">
        <v>160</v>
      </c>
      <c r="K5183" s="31" t="s">
        <v>166</v>
      </c>
      <c r="L5183" s="31" t="s">
        <v>10702</v>
      </c>
      <c r="M5183" s="31">
        <v>0</v>
      </c>
      <c r="N5183" s="31" t="s">
        <v>90</v>
      </c>
      <c r="O5183" s="31" t="s">
        <v>91</v>
      </c>
      <c r="P5183" s="31" t="s">
        <v>91</v>
      </c>
      <c r="Q5183" s="31" t="s">
        <v>91</v>
      </c>
      <c r="R5183" s="31" t="s">
        <v>90</v>
      </c>
      <c r="S5183" s="31" t="s">
        <v>91</v>
      </c>
      <c r="T5183" s="31" t="s">
        <v>91</v>
      </c>
      <c r="U5183" s="31" t="s">
        <v>91</v>
      </c>
      <c r="V5183" s="31" t="s">
        <v>90</v>
      </c>
      <c r="W5183" s="31" t="s">
        <v>91</v>
      </c>
      <c r="X5183" s="31" t="s">
        <v>91</v>
      </c>
      <c r="Y5183" s="31" t="s">
        <v>91</v>
      </c>
      <c r="AA5183" s="31" t="s">
        <v>94</v>
      </c>
      <c r="AB5183" s="31">
        <v>0</v>
      </c>
    </row>
    <row r="5184" spans="2:28" x14ac:dyDescent="0.25">
      <c r="B5184" s="31" t="s">
        <v>10729</v>
      </c>
      <c r="C5184" s="31">
        <v>1765</v>
      </c>
      <c r="D5184" s="31" t="s">
        <v>10698</v>
      </c>
      <c r="E5184" s="31" t="s">
        <v>10699</v>
      </c>
      <c r="F5184" s="31" t="s">
        <v>10700</v>
      </c>
      <c r="G5184" s="31" t="s">
        <v>10725</v>
      </c>
      <c r="H5184" s="31" t="s">
        <v>10726</v>
      </c>
      <c r="I5184" s="31" t="s">
        <v>1092</v>
      </c>
      <c r="J5184" s="31" t="s">
        <v>160</v>
      </c>
      <c r="K5184" s="31" t="s">
        <v>88</v>
      </c>
      <c r="L5184" s="31" t="s">
        <v>10702</v>
      </c>
      <c r="M5184" s="31">
        <v>0</v>
      </c>
      <c r="N5184" s="31" t="s">
        <v>90</v>
      </c>
      <c r="O5184" s="31" t="s">
        <v>91</v>
      </c>
      <c r="P5184" s="31" t="s">
        <v>91</v>
      </c>
      <c r="Q5184" s="31" t="s">
        <v>91</v>
      </c>
      <c r="R5184" s="31" t="s">
        <v>90</v>
      </c>
      <c r="S5184" s="31" t="s">
        <v>91</v>
      </c>
      <c r="T5184" s="31" t="s">
        <v>91</v>
      </c>
      <c r="U5184" s="31" t="s">
        <v>91</v>
      </c>
      <c r="V5184" s="31" t="s">
        <v>90</v>
      </c>
      <c r="W5184" s="31" t="s">
        <v>91</v>
      </c>
      <c r="X5184" s="31" t="s">
        <v>91</v>
      </c>
      <c r="Y5184" s="31" t="s">
        <v>91</v>
      </c>
      <c r="AA5184" s="31" t="s">
        <v>94</v>
      </c>
      <c r="AB5184" s="31">
        <v>0</v>
      </c>
    </row>
    <row r="5185" spans="2:28" x14ac:dyDescent="0.25">
      <c r="B5185" s="31" t="s">
        <v>10730</v>
      </c>
      <c r="C5185" s="31">
        <v>1765</v>
      </c>
      <c r="D5185" s="31" t="s">
        <v>10698</v>
      </c>
      <c r="E5185" s="31" t="s">
        <v>10699</v>
      </c>
      <c r="F5185" s="31" t="s">
        <v>10700</v>
      </c>
      <c r="G5185" s="31" t="s">
        <v>10725</v>
      </c>
      <c r="H5185" s="31" t="s">
        <v>10726</v>
      </c>
      <c r="I5185" s="31" t="s">
        <v>1092</v>
      </c>
      <c r="J5185" s="31" t="s">
        <v>160</v>
      </c>
      <c r="K5185" s="31" t="s">
        <v>114</v>
      </c>
      <c r="L5185" s="31" t="s">
        <v>10702</v>
      </c>
      <c r="M5185" s="31">
        <v>0</v>
      </c>
      <c r="N5185" s="31" t="s">
        <v>90</v>
      </c>
      <c r="O5185" s="31" t="s">
        <v>91</v>
      </c>
      <c r="P5185" s="31" t="s">
        <v>91</v>
      </c>
      <c r="Q5185" s="31" t="s">
        <v>91</v>
      </c>
      <c r="R5185" s="31" t="s">
        <v>90</v>
      </c>
      <c r="S5185" s="31" t="s">
        <v>91</v>
      </c>
      <c r="T5185" s="31" t="s">
        <v>91</v>
      </c>
      <c r="U5185" s="31" t="s">
        <v>91</v>
      </c>
      <c r="V5185" s="31" t="s">
        <v>90</v>
      </c>
      <c r="W5185" s="31" t="s">
        <v>91</v>
      </c>
      <c r="X5185" s="31" t="s">
        <v>91</v>
      </c>
      <c r="Y5185" s="31" t="s">
        <v>91</v>
      </c>
      <c r="AA5185" s="31" t="s">
        <v>94</v>
      </c>
      <c r="AB5185" s="31">
        <v>0</v>
      </c>
    </row>
    <row r="5186" spans="2:28" x14ac:dyDescent="0.25">
      <c r="B5186" s="31" t="s">
        <v>10731</v>
      </c>
      <c r="C5186" s="31">
        <v>1765</v>
      </c>
      <c r="D5186" s="31" t="s">
        <v>10698</v>
      </c>
      <c r="E5186" s="31" t="s">
        <v>10699</v>
      </c>
      <c r="F5186" s="31" t="s">
        <v>10700</v>
      </c>
      <c r="G5186" s="31" t="s">
        <v>10725</v>
      </c>
      <c r="H5186" s="31" t="s">
        <v>10726</v>
      </c>
      <c r="I5186" s="31" t="s">
        <v>1092</v>
      </c>
      <c r="J5186" s="31" t="s">
        <v>160</v>
      </c>
      <c r="K5186" s="31" t="s">
        <v>170</v>
      </c>
      <c r="L5186" s="31" t="s">
        <v>10702</v>
      </c>
      <c r="M5186" s="31">
        <v>0</v>
      </c>
      <c r="N5186" s="31" t="s">
        <v>90</v>
      </c>
      <c r="O5186" s="31" t="s">
        <v>91</v>
      </c>
      <c r="P5186" s="31" t="s">
        <v>91</v>
      </c>
      <c r="Q5186" s="31" t="s">
        <v>91</v>
      </c>
      <c r="R5186" s="31" t="s">
        <v>90</v>
      </c>
      <c r="S5186" s="31" t="s">
        <v>91</v>
      </c>
      <c r="T5186" s="31" t="s">
        <v>91</v>
      </c>
      <c r="U5186" s="31" t="s">
        <v>91</v>
      </c>
      <c r="V5186" s="31" t="s">
        <v>90</v>
      </c>
      <c r="W5186" s="31" t="s">
        <v>91</v>
      </c>
      <c r="X5186" s="31" t="s">
        <v>91</v>
      </c>
      <c r="Y5186" s="31" t="s">
        <v>91</v>
      </c>
      <c r="AA5186" s="31" t="s">
        <v>94</v>
      </c>
      <c r="AB5186" s="31">
        <v>0</v>
      </c>
    </row>
    <row r="5187" spans="2:28" x14ac:dyDescent="0.25">
      <c r="B5187" s="31" t="s">
        <v>10732</v>
      </c>
      <c r="C5187" s="31">
        <v>1765</v>
      </c>
      <c r="D5187" s="31" t="s">
        <v>10698</v>
      </c>
      <c r="E5187" s="31" t="s">
        <v>10699</v>
      </c>
      <c r="F5187" s="31" t="s">
        <v>10700</v>
      </c>
      <c r="G5187" s="31" t="s">
        <v>10725</v>
      </c>
      <c r="H5187" s="31" t="s">
        <v>10726</v>
      </c>
      <c r="I5187" s="31" t="s">
        <v>1092</v>
      </c>
      <c r="J5187" s="31" t="s">
        <v>160</v>
      </c>
      <c r="K5187" s="31" t="s">
        <v>125</v>
      </c>
      <c r="L5187" s="31" t="s">
        <v>10702</v>
      </c>
      <c r="M5187" s="31">
        <v>0</v>
      </c>
      <c r="N5187" s="31" t="s">
        <v>90</v>
      </c>
      <c r="O5187" s="31" t="s">
        <v>91</v>
      </c>
      <c r="P5187" s="31" t="s">
        <v>91</v>
      </c>
      <c r="Q5187" s="31" t="s">
        <v>91</v>
      </c>
      <c r="R5187" s="31" t="s">
        <v>90</v>
      </c>
      <c r="S5187" s="31" t="s">
        <v>91</v>
      </c>
      <c r="T5187" s="31" t="s">
        <v>91</v>
      </c>
      <c r="U5187" s="31" t="s">
        <v>91</v>
      </c>
      <c r="V5187" s="31" t="s">
        <v>90</v>
      </c>
      <c r="W5187" s="31" t="s">
        <v>91</v>
      </c>
      <c r="X5187" s="31" t="s">
        <v>91</v>
      </c>
      <c r="Y5187" s="31" t="s">
        <v>91</v>
      </c>
      <c r="AA5187" s="31" t="s">
        <v>97</v>
      </c>
      <c r="AB5187" s="31">
        <v>0</v>
      </c>
    </row>
    <row r="5188" spans="2:28" x14ac:dyDescent="0.25">
      <c r="B5188" s="31" t="s">
        <v>10733</v>
      </c>
      <c r="C5188" s="31">
        <v>1765</v>
      </c>
      <c r="D5188" s="31" t="s">
        <v>10698</v>
      </c>
      <c r="E5188" s="31" t="s">
        <v>10699</v>
      </c>
      <c r="F5188" s="31" t="s">
        <v>10700</v>
      </c>
      <c r="G5188" s="31" t="s">
        <v>10725</v>
      </c>
      <c r="H5188" s="31" t="s">
        <v>10726</v>
      </c>
      <c r="I5188" s="31" t="s">
        <v>1092</v>
      </c>
      <c r="J5188" s="31" t="s">
        <v>160</v>
      </c>
      <c r="K5188" s="31" t="s">
        <v>134</v>
      </c>
      <c r="L5188" s="31" t="s">
        <v>10702</v>
      </c>
      <c r="M5188" s="31">
        <v>0</v>
      </c>
      <c r="N5188" s="31" t="s">
        <v>90</v>
      </c>
      <c r="O5188" s="31" t="s">
        <v>91</v>
      </c>
      <c r="P5188" s="31" t="s">
        <v>91</v>
      </c>
      <c r="Q5188" s="31" t="s">
        <v>91</v>
      </c>
      <c r="R5188" s="31" t="s">
        <v>90</v>
      </c>
      <c r="S5188" s="31" t="s">
        <v>91</v>
      </c>
      <c r="T5188" s="31" t="s">
        <v>91</v>
      </c>
      <c r="U5188" s="31" t="s">
        <v>91</v>
      </c>
      <c r="V5188" s="31" t="s">
        <v>90</v>
      </c>
      <c r="W5188" s="31" t="s">
        <v>91</v>
      </c>
      <c r="X5188" s="31" t="s">
        <v>91</v>
      </c>
      <c r="Y5188" s="31" t="s">
        <v>91</v>
      </c>
      <c r="AA5188" s="31" t="s">
        <v>97</v>
      </c>
      <c r="AB5188" s="31">
        <v>0</v>
      </c>
    </row>
    <row r="5189" spans="2:28" x14ac:dyDescent="0.25">
      <c r="B5189" s="31" t="s">
        <v>10734</v>
      </c>
      <c r="C5189" s="31">
        <v>1765</v>
      </c>
      <c r="D5189" s="31" t="s">
        <v>10698</v>
      </c>
      <c r="E5189" s="31" t="s">
        <v>10699</v>
      </c>
      <c r="F5189" s="31" t="s">
        <v>10700</v>
      </c>
      <c r="G5189" s="31" t="s">
        <v>10725</v>
      </c>
      <c r="H5189" s="31" t="s">
        <v>10726</v>
      </c>
      <c r="I5189" s="31" t="s">
        <v>1092</v>
      </c>
      <c r="J5189" s="31" t="s">
        <v>160</v>
      </c>
      <c r="K5189" s="31" t="s">
        <v>139</v>
      </c>
      <c r="L5189" s="31" t="s">
        <v>10702</v>
      </c>
      <c r="M5189" s="31">
        <v>0</v>
      </c>
      <c r="N5189" s="31" t="s">
        <v>90</v>
      </c>
      <c r="O5189" s="31" t="s">
        <v>91</v>
      </c>
      <c r="P5189" s="31" t="s">
        <v>91</v>
      </c>
      <c r="Q5189" s="31" t="s">
        <v>91</v>
      </c>
      <c r="R5189" s="31" t="s">
        <v>90</v>
      </c>
      <c r="S5189" s="31" t="s">
        <v>91</v>
      </c>
      <c r="T5189" s="31" t="s">
        <v>91</v>
      </c>
      <c r="U5189" s="31" t="s">
        <v>91</v>
      </c>
      <c r="V5189" s="31" t="s">
        <v>90</v>
      </c>
      <c r="W5189" s="31" t="s">
        <v>91</v>
      </c>
      <c r="X5189" s="31" t="s">
        <v>91</v>
      </c>
      <c r="Y5189" s="31" t="s">
        <v>91</v>
      </c>
      <c r="AA5189" s="31" t="s">
        <v>97</v>
      </c>
      <c r="AB5189" s="31">
        <v>0</v>
      </c>
    </row>
    <row r="5190" spans="2:28" x14ac:dyDescent="0.25">
      <c r="B5190" s="31" t="s">
        <v>10735</v>
      </c>
      <c r="C5190" s="31">
        <v>1765</v>
      </c>
      <c r="D5190" s="31" t="s">
        <v>10698</v>
      </c>
      <c r="E5190" s="31" t="s">
        <v>10699</v>
      </c>
      <c r="F5190" s="31" t="s">
        <v>10700</v>
      </c>
      <c r="G5190" s="31" t="s">
        <v>10725</v>
      </c>
      <c r="H5190" s="31" t="s">
        <v>10726</v>
      </c>
      <c r="I5190" s="31" t="s">
        <v>1092</v>
      </c>
      <c r="J5190" s="31" t="s">
        <v>160</v>
      </c>
      <c r="K5190" s="31" t="s">
        <v>145</v>
      </c>
      <c r="L5190" s="31" t="s">
        <v>10702</v>
      </c>
      <c r="M5190" s="31">
        <v>0</v>
      </c>
      <c r="N5190" s="31" t="s">
        <v>90</v>
      </c>
      <c r="O5190" s="31" t="s">
        <v>91</v>
      </c>
      <c r="P5190" s="31" t="s">
        <v>91</v>
      </c>
      <c r="Q5190" s="31" t="s">
        <v>91</v>
      </c>
      <c r="R5190" s="31" t="s">
        <v>90</v>
      </c>
      <c r="S5190" s="31" t="s">
        <v>91</v>
      </c>
      <c r="T5190" s="31" t="s">
        <v>91</v>
      </c>
      <c r="U5190" s="31" t="s">
        <v>91</v>
      </c>
      <c r="V5190" s="31" t="s">
        <v>90</v>
      </c>
      <c r="W5190" s="31" t="s">
        <v>91</v>
      </c>
      <c r="X5190" s="31" t="s">
        <v>91</v>
      </c>
      <c r="Y5190" s="31" t="s">
        <v>91</v>
      </c>
      <c r="AA5190" s="31" t="s">
        <v>97</v>
      </c>
      <c r="AB5190" s="31">
        <v>0</v>
      </c>
    </row>
    <row r="5191" spans="2:28" x14ac:dyDescent="0.25">
      <c r="B5191" s="31" t="s">
        <v>10736</v>
      </c>
      <c r="C5191" s="31">
        <v>1765</v>
      </c>
      <c r="D5191" s="31" t="s">
        <v>10698</v>
      </c>
      <c r="E5191" s="31" t="s">
        <v>10699</v>
      </c>
      <c r="F5191" s="31" t="s">
        <v>10700</v>
      </c>
      <c r="G5191" s="31" t="s">
        <v>10725</v>
      </c>
      <c r="H5191" s="31" t="s">
        <v>10726</v>
      </c>
      <c r="I5191" s="31" t="s">
        <v>1092</v>
      </c>
      <c r="J5191" s="31" t="s">
        <v>160</v>
      </c>
      <c r="K5191" s="31" t="s">
        <v>96</v>
      </c>
      <c r="L5191" s="31" t="s">
        <v>10702</v>
      </c>
      <c r="M5191" s="31">
        <v>0</v>
      </c>
      <c r="N5191" s="31" t="s">
        <v>90</v>
      </c>
      <c r="O5191" s="31" t="s">
        <v>91</v>
      </c>
      <c r="P5191" s="31" t="s">
        <v>91</v>
      </c>
      <c r="Q5191" s="31" t="s">
        <v>91</v>
      </c>
      <c r="R5191" s="31" t="s">
        <v>90</v>
      </c>
      <c r="S5191" s="31" t="s">
        <v>91</v>
      </c>
      <c r="T5191" s="31" t="s">
        <v>91</v>
      </c>
      <c r="U5191" s="31" t="s">
        <v>91</v>
      </c>
      <c r="V5191" s="31" t="s">
        <v>90</v>
      </c>
      <c r="W5191" s="31" t="s">
        <v>91</v>
      </c>
      <c r="X5191" s="31" t="s">
        <v>91</v>
      </c>
      <c r="Y5191" s="31" t="s">
        <v>91</v>
      </c>
      <c r="AA5191" s="31" t="s">
        <v>97</v>
      </c>
      <c r="AB5191" s="31">
        <v>0</v>
      </c>
    </row>
    <row r="5192" spans="2:28" x14ac:dyDescent="0.25">
      <c r="B5192" s="31" t="s">
        <v>10737</v>
      </c>
      <c r="C5192" s="31">
        <v>1765</v>
      </c>
      <c r="D5192" s="31" t="s">
        <v>10698</v>
      </c>
      <c r="E5192" s="31" t="s">
        <v>10699</v>
      </c>
      <c r="F5192" s="31" t="s">
        <v>10700</v>
      </c>
      <c r="G5192" s="31" t="s">
        <v>10725</v>
      </c>
      <c r="H5192" s="31" t="s">
        <v>10726</v>
      </c>
      <c r="I5192" s="31" t="s">
        <v>1092</v>
      </c>
      <c r="J5192" s="31" t="s">
        <v>160</v>
      </c>
      <c r="K5192" s="31" t="s">
        <v>177</v>
      </c>
      <c r="L5192" s="31" t="s">
        <v>10702</v>
      </c>
      <c r="M5192" s="31">
        <v>0</v>
      </c>
      <c r="N5192" s="31" t="s">
        <v>90</v>
      </c>
      <c r="O5192" s="31" t="s">
        <v>91</v>
      </c>
      <c r="P5192" s="31" t="s">
        <v>91</v>
      </c>
      <c r="Q5192" s="31" t="s">
        <v>91</v>
      </c>
      <c r="R5192" s="31" t="s">
        <v>90</v>
      </c>
      <c r="S5192" s="31" t="s">
        <v>91</v>
      </c>
      <c r="T5192" s="31" t="s">
        <v>91</v>
      </c>
      <c r="U5192" s="31" t="s">
        <v>91</v>
      </c>
      <c r="V5192" s="31" t="s">
        <v>90</v>
      </c>
      <c r="W5192" s="31" t="s">
        <v>91</v>
      </c>
      <c r="X5192" s="31" t="s">
        <v>91</v>
      </c>
      <c r="Y5192" s="31" t="s">
        <v>91</v>
      </c>
      <c r="AA5192" s="31" t="s">
        <v>97</v>
      </c>
      <c r="AB5192" s="31">
        <v>0</v>
      </c>
    </row>
    <row r="5193" spans="2:28" x14ac:dyDescent="0.25">
      <c r="B5193" s="31" t="s">
        <v>10738</v>
      </c>
      <c r="C5193" s="31">
        <v>1765</v>
      </c>
      <c r="D5193" s="31" t="s">
        <v>10698</v>
      </c>
      <c r="E5193" s="31" t="s">
        <v>10699</v>
      </c>
      <c r="F5193" s="31" t="s">
        <v>10700</v>
      </c>
      <c r="G5193" s="31" t="s">
        <v>10725</v>
      </c>
      <c r="H5193" s="31" t="s">
        <v>10726</v>
      </c>
      <c r="I5193" s="31" t="s">
        <v>1092</v>
      </c>
      <c r="J5193" s="31" t="s">
        <v>160</v>
      </c>
      <c r="K5193" s="31" t="s">
        <v>150</v>
      </c>
      <c r="L5193" s="31" t="s">
        <v>10702</v>
      </c>
      <c r="M5193" s="31">
        <v>0</v>
      </c>
      <c r="N5193" s="31" t="s">
        <v>90</v>
      </c>
      <c r="O5193" s="31" t="s">
        <v>91</v>
      </c>
      <c r="P5193" s="31" t="s">
        <v>91</v>
      </c>
      <c r="Q5193" s="31" t="s">
        <v>91</v>
      </c>
      <c r="R5193" s="31" t="s">
        <v>90</v>
      </c>
      <c r="S5193" s="31" t="s">
        <v>91</v>
      </c>
      <c r="T5193" s="31" t="s">
        <v>91</v>
      </c>
      <c r="U5193" s="31" t="s">
        <v>91</v>
      </c>
      <c r="V5193" s="31" t="s">
        <v>90</v>
      </c>
      <c r="W5193" s="31" t="s">
        <v>91</v>
      </c>
      <c r="X5193" s="31" t="s">
        <v>91</v>
      </c>
      <c r="Y5193" s="31" t="s">
        <v>91</v>
      </c>
      <c r="AA5193" s="31" t="s">
        <v>97</v>
      </c>
      <c r="AB5193" s="31">
        <v>0</v>
      </c>
    </row>
    <row r="5194" spans="2:28" x14ac:dyDescent="0.25">
      <c r="B5194" s="31" t="s">
        <v>10739</v>
      </c>
      <c r="C5194" s="31">
        <v>1765</v>
      </c>
      <c r="D5194" s="31" t="s">
        <v>10698</v>
      </c>
      <c r="E5194" s="31" t="s">
        <v>10699</v>
      </c>
      <c r="F5194" s="31" t="s">
        <v>10700</v>
      </c>
      <c r="G5194" s="31" t="s">
        <v>10725</v>
      </c>
      <c r="H5194" s="31" t="s">
        <v>10726</v>
      </c>
      <c r="I5194" s="31" t="s">
        <v>1092</v>
      </c>
      <c r="J5194" s="31" t="s">
        <v>160</v>
      </c>
      <c r="K5194" s="31" t="s">
        <v>156</v>
      </c>
      <c r="L5194" s="31" t="s">
        <v>10702</v>
      </c>
      <c r="M5194" s="31">
        <v>0</v>
      </c>
      <c r="N5194" s="31" t="s">
        <v>90</v>
      </c>
      <c r="O5194" s="31" t="s">
        <v>91</v>
      </c>
      <c r="P5194" s="31" t="s">
        <v>91</v>
      </c>
      <c r="Q5194" s="31" t="s">
        <v>91</v>
      </c>
      <c r="R5194" s="31" t="s">
        <v>90</v>
      </c>
      <c r="S5194" s="31" t="s">
        <v>91</v>
      </c>
      <c r="T5194" s="31" t="s">
        <v>91</v>
      </c>
      <c r="U5194" s="31" t="s">
        <v>91</v>
      </c>
      <c r="V5194" s="31" t="s">
        <v>90</v>
      </c>
      <c r="W5194" s="31" t="s">
        <v>91</v>
      </c>
      <c r="X5194" s="31" t="s">
        <v>91</v>
      </c>
      <c r="Y5194" s="31" t="s">
        <v>91</v>
      </c>
      <c r="AA5194" s="31" t="s">
        <v>97</v>
      </c>
      <c r="AB5194" s="31">
        <v>0</v>
      </c>
    </row>
    <row r="5195" spans="2:28" x14ac:dyDescent="0.25">
      <c r="B5195" s="31" t="s">
        <v>10740</v>
      </c>
      <c r="C5195" s="31">
        <v>1765</v>
      </c>
      <c r="D5195" s="31" t="s">
        <v>10698</v>
      </c>
      <c r="E5195" s="31" t="s">
        <v>10699</v>
      </c>
      <c r="F5195" s="31" t="s">
        <v>10700</v>
      </c>
      <c r="G5195" s="31" t="s">
        <v>10725</v>
      </c>
      <c r="H5195" s="31" t="s">
        <v>10726</v>
      </c>
      <c r="I5195" s="31" t="s">
        <v>1092</v>
      </c>
      <c r="J5195" s="31" t="s">
        <v>160</v>
      </c>
      <c r="K5195" s="31" t="s">
        <v>181</v>
      </c>
      <c r="L5195" s="31" t="s">
        <v>10702</v>
      </c>
      <c r="M5195" s="31">
        <v>0</v>
      </c>
      <c r="N5195" s="31" t="s">
        <v>90</v>
      </c>
      <c r="O5195" s="31" t="s">
        <v>91</v>
      </c>
      <c r="P5195" s="31" t="s">
        <v>91</v>
      </c>
      <c r="Q5195" s="31" t="s">
        <v>91</v>
      </c>
      <c r="R5195" s="31" t="s">
        <v>90</v>
      </c>
      <c r="S5195" s="31" t="s">
        <v>91</v>
      </c>
      <c r="T5195" s="31" t="s">
        <v>91</v>
      </c>
      <c r="U5195" s="31" t="s">
        <v>91</v>
      </c>
      <c r="V5195" s="31" t="s">
        <v>90</v>
      </c>
      <c r="W5195" s="31" t="s">
        <v>91</v>
      </c>
      <c r="X5195" s="31" t="s">
        <v>91</v>
      </c>
      <c r="Y5195" s="31" t="s">
        <v>91</v>
      </c>
      <c r="AA5195" s="31" t="s">
        <v>100</v>
      </c>
      <c r="AB5195" s="31">
        <v>0</v>
      </c>
    </row>
    <row r="5196" spans="2:28" x14ac:dyDescent="0.25">
      <c r="B5196" s="31" t="s">
        <v>10741</v>
      </c>
      <c r="C5196" s="31">
        <v>1765</v>
      </c>
      <c r="D5196" s="31" t="s">
        <v>10698</v>
      </c>
      <c r="E5196" s="31" t="s">
        <v>10699</v>
      </c>
      <c r="F5196" s="31" t="s">
        <v>10700</v>
      </c>
      <c r="G5196" s="31" t="s">
        <v>10725</v>
      </c>
      <c r="H5196" s="31" t="s">
        <v>10726</v>
      </c>
      <c r="I5196" s="31" t="s">
        <v>1092</v>
      </c>
      <c r="J5196" s="31" t="s">
        <v>160</v>
      </c>
      <c r="K5196" s="31" t="s">
        <v>99</v>
      </c>
      <c r="L5196" s="31" t="s">
        <v>10702</v>
      </c>
      <c r="M5196" s="31">
        <v>0</v>
      </c>
      <c r="N5196" s="31" t="s">
        <v>90</v>
      </c>
      <c r="O5196" s="31" t="s">
        <v>91</v>
      </c>
      <c r="P5196" s="31" t="s">
        <v>91</v>
      </c>
      <c r="Q5196" s="31" t="s">
        <v>91</v>
      </c>
      <c r="R5196" s="31" t="s">
        <v>90</v>
      </c>
      <c r="S5196" s="31" t="s">
        <v>91</v>
      </c>
      <c r="T5196" s="31" t="s">
        <v>91</v>
      </c>
      <c r="U5196" s="31" t="s">
        <v>91</v>
      </c>
      <c r="V5196" s="31" t="s">
        <v>90</v>
      </c>
      <c r="W5196" s="31" t="s">
        <v>91</v>
      </c>
      <c r="X5196" s="31" t="s">
        <v>91</v>
      </c>
      <c r="Y5196" s="31" t="s">
        <v>91</v>
      </c>
      <c r="AA5196" s="31" t="s">
        <v>100</v>
      </c>
      <c r="AB5196" s="31">
        <v>0</v>
      </c>
    </row>
    <row r="5197" spans="2:28" x14ac:dyDescent="0.25">
      <c r="B5197" s="31" t="s">
        <v>10742</v>
      </c>
      <c r="C5197" s="31">
        <v>1765</v>
      </c>
      <c r="D5197" s="31" t="s">
        <v>10698</v>
      </c>
      <c r="E5197" s="31" t="s">
        <v>10699</v>
      </c>
      <c r="F5197" s="31" t="s">
        <v>10700</v>
      </c>
      <c r="G5197" s="31" t="s">
        <v>10725</v>
      </c>
      <c r="H5197" s="31" t="s">
        <v>10726</v>
      </c>
      <c r="I5197" s="31" t="s">
        <v>1092</v>
      </c>
      <c r="J5197" s="31" t="s">
        <v>160</v>
      </c>
      <c r="K5197" s="31" t="s">
        <v>102</v>
      </c>
      <c r="L5197" s="31" t="s">
        <v>10702</v>
      </c>
      <c r="M5197" s="31">
        <v>0</v>
      </c>
      <c r="N5197" s="31" t="s">
        <v>90</v>
      </c>
      <c r="O5197" s="31" t="s">
        <v>91</v>
      </c>
      <c r="P5197" s="31" t="s">
        <v>91</v>
      </c>
      <c r="Q5197" s="31" t="s">
        <v>91</v>
      </c>
      <c r="R5197" s="31" t="s">
        <v>90</v>
      </c>
      <c r="S5197" s="31" t="s">
        <v>91</v>
      </c>
      <c r="T5197" s="31" t="s">
        <v>91</v>
      </c>
      <c r="U5197" s="31" t="s">
        <v>91</v>
      </c>
      <c r="V5197" s="31" t="s">
        <v>90</v>
      </c>
      <c r="W5197" s="31" t="s">
        <v>91</v>
      </c>
      <c r="X5197" s="31" t="s">
        <v>91</v>
      </c>
      <c r="Y5197" s="31" t="s">
        <v>91</v>
      </c>
      <c r="AA5197" s="31" t="s">
        <v>100</v>
      </c>
      <c r="AB5197" s="31">
        <v>0</v>
      </c>
    </row>
    <row r="5198" spans="2:28" x14ac:dyDescent="0.25">
      <c r="B5198" s="31" t="s">
        <v>10743</v>
      </c>
      <c r="C5198" s="31">
        <v>1765</v>
      </c>
      <c r="D5198" s="31" t="s">
        <v>10698</v>
      </c>
      <c r="E5198" s="31" t="s">
        <v>10699</v>
      </c>
      <c r="F5198" s="31" t="s">
        <v>10700</v>
      </c>
      <c r="G5198" s="31" t="s">
        <v>10725</v>
      </c>
      <c r="H5198" s="31" t="s">
        <v>10726</v>
      </c>
      <c r="I5198" s="31" t="s">
        <v>1092</v>
      </c>
      <c r="J5198" s="31" t="s">
        <v>160</v>
      </c>
      <c r="K5198" s="31" t="s">
        <v>104</v>
      </c>
      <c r="L5198" s="31" t="s">
        <v>10702</v>
      </c>
      <c r="M5198" s="31">
        <v>0</v>
      </c>
      <c r="N5198" s="31" t="s">
        <v>90</v>
      </c>
      <c r="O5198" s="31" t="s">
        <v>91</v>
      </c>
      <c r="P5198" s="31" t="s">
        <v>91</v>
      </c>
      <c r="Q5198" s="31" t="s">
        <v>91</v>
      </c>
      <c r="R5198" s="31" t="s">
        <v>90</v>
      </c>
      <c r="S5198" s="31" t="s">
        <v>91</v>
      </c>
      <c r="T5198" s="31" t="s">
        <v>91</v>
      </c>
      <c r="U5198" s="31" t="s">
        <v>91</v>
      </c>
      <c r="V5198" s="31" t="s">
        <v>90</v>
      </c>
      <c r="W5198" s="31" t="s">
        <v>91</v>
      </c>
      <c r="X5198" s="31" t="s">
        <v>91</v>
      </c>
      <c r="Y5198" s="31" t="s">
        <v>91</v>
      </c>
      <c r="AA5198" s="31" t="s">
        <v>100</v>
      </c>
      <c r="AB5198" s="31">
        <v>0</v>
      </c>
    </row>
    <row r="5199" spans="2:28" x14ac:dyDescent="0.25">
      <c r="B5199" s="31" t="s">
        <v>10744</v>
      </c>
      <c r="C5199" s="31">
        <v>1765</v>
      </c>
      <c r="D5199" s="31" t="s">
        <v>10698</v>
      </c>
      <c r="E5199" s="31" t="s">
        <v>10699</v>
      </c>
      <c r="F5199" s="31" t="s">
        <v>10700</v>
      </c>
      <c r="G5199" s="31" t="s">
        <v>10725</v>
      </c>
      <c r="H5199" s="31" t="s">
        <v>10726</v>
      </c>
      <c r="I5199" s="31" t="s">
        <v>1092</v>
      </c>
      <c r="J5199" s="31" t="s">
        <v>160</v>
      </c>
      <c r="K5199" s="31" t="s">
        <v>106</v>
      </c>
      <c r="L5199" s="31" t="s">
        <v>10702</v>
      </c>
      <c r="M5199" s="31">
        <v>0</v>
      </c>
      <c r="N5199" s="31" t="s">
        <v>90</v>
      </c>
      <c r="O5199" s="31" t="s">
        <v>91</v>
      </c>
      <c r="P5199" s="31" t="s">
        <v>91</v>
      </c>
      <c r="Q5199" s="31" t="s">
        <v>91</v>
      </c>
      <c r="R5199" s="31" t="s">
        <v>90</v>
      </c>
      <c r="S5199" s="31" t="s">
        <v>91</v>
      </c>
      <c r="T5199" s="31" t="s">
        <v>91</v>
      </c>
      <c r="U5199" s="31" t="s">
        <v>91</v>
      </c>
      <c r="V5199" s="31" t="s">
        <v>90</v>
      </c>
      <c r="W5199" s="31" t="s">
        <v>91</v>
      </c>
      <c r="X5199" s="31" t="s">
        <v>91</v>
      </c>
      <c r="Y5199" s="31" t="s">
        <v>91</v>
      </c>
      <c r="AA5199" s="31" t="s">
        <v>100</v>
      </c>
      <c r="AB5199" s="31">
        <v>0</v>
      </c>
    </row>
    <row r="5200" spans="2:28" x14ac:dyDescent="0.25">
      <c r="B5200" s="31" t="s">
        <v>10745</v>
      </c>
      <c r="C5200" s="31">
        <v>1765</v>
      </c>
      <c r="D5200" s="31" t="s">
        <v>10698</v>
      </c>
      <c r="E5200" s="31" t="s">
        <v>10699</v>
      </c>
      <c r="F5200" s="31" t="s">
        <v>10700</v>
      </c>
      <c r="G5200" s="31" t="s">
        <v>10725</v>
      </c>
      <c r="H5200" s="31" t="s">
        <v>10726</v>
      </c>
      <c r="I5200" s="31" t="s">
        <v>1092</v>
      </c>
      <c r="J5200" s="31" t="s">
        <v>160</v>
      </c>
      <c r="K5200" s="31" t="s">
        <v>108</v>
      </c>
      <c r="L5200" s="31" t="s">
        <v>10702</v>
      </c>
      <c r="M5200" s="31">
        <v>0</v>
      </c>
      <c r="N5200" s="31" t="s">
        <v>90</v>
      </c>
      <c r="O5200" s="31" t="s">
        <v>91</v>
      </c>
      <c r="P5200" s="31" t="s">
        <v>91</v>
      </c>
      <c r="Q5200" s="31" t="s">
        <v>91</v>
      </c>
      <c r="R5200" s="31" t="s">
        <v>90</v>
      </c>
      <c r="S5200" s="31" t="s">
        <v>91</v>
      </c>
      <c r="T5200" s="31" t="s">
        <v>91</v>
      </c>
      <c r="U5200" s="31" t="s">
        <v>91</v>
      </c>
      <c r="V5200" s="31" t="s">
        <v>90</v>
      </c>
      <c r="W5200" s="31" t="s">
        <v>91</v>
      </c>
      <c r="X5200" s="31" t="s">
        <v>91</v>
      </c>
      <c r="Y5200" s="31" t="s">
        <v>91</v>
      </c>
      <c r="AA5200" s="31" t="s">
        <v>100</v>
      </c>
      <c r="AB5200" s="31">
        <v>0</v>
      </c>
    </row>
    <row r="5201" spans="2:28" x14ac:dyDescent="0.25">
      <c r="B5201" s="31" t="s">
        <v>10746</v>
      </c>
      <c r="C5201" s="31">
        <v>1765</v>
      </c>
      <c r="D5201" s="31" t="s">
        <v>10698</v>
      </c>
      <c r="E5201" s="31" t="s">
        <v>10699</v>
      </c>
      <c r="F5201" s="31" t="s">
        <v>10700</v>
      </c>
      <c r="G5201" s="31" t="s">
        <v>10725</v>
      </c>
      <c r="H5201" s="31" t="s">
        <v>10726</v>
      </c>
      <c r="I5201" s="31" t="s">
        <v>1092</v>
      </c>
      <c r="J5201" s="31" t="s">
        <v>160</v>
      </c>
      <c r="K5201" s="31" t="s">
        <v>110</v>
      </c>
      <c r="L5201" s="31" t="s">
        <v>10702</v>
      </c>
      <c r="M5201" s="31">
        <v>0</v>
      </c>
      <c r="N5201" s="31" t="s">
        <v>90</v>
      </c>
      <c r="O5201" s="31" t="s">
        <v>91</v>
      </c>
      <c r="P5201" s="31" t="s">
        <v>91</v>
      </c>
      <c r="Q5201" s="31" t="s">
        <v>91</v>
      </c>
      <c r="R5201" s="31" t="s">
        <v>90</v>
      </c>
      <c r="S5201" s="31" t="s">
        <v>91</v>
      </c>
      <c r="T5201" s="31" t="s">
        <v>91</v>
      </c>
      <c r="U5201" s="31" t="s">
        <v>91</v>
      </c>
      <c r="V5201" s="31" t="s">
        <v>90</v>
      </c>
      <c r="W5201" s="31" t="s">
        <v>91</v>
      </c>
      <c r="X5201" s="31" t="s">
        <v>91</v>
      </c>
      <c r="Y5201" s="31" t="s">
        <v>91</v>
      </c>
      <c r="AA5201" s="31" t="s">
        <v>100</v>
      </c>
      <c r="AB5201" s="31">
        <v>0</v>
      </c>
    </row>
    <row r="5202" spans="2:28" x14ac:dyDescent="0.25">
      <c r="B5202" s="31" t="s">
        <v>10747</v>
      </c>
      <c r="C5202" s="31">
        <v>1765</v>
      </c>
      <c r="D5202" s="31" t="s">
        <v>10698</v>
      </c>
      <c r="E5202" s="31" t="s">
        <v>10699</v>
      </c>
      <c r="F5202" s="31" t="s">
        <v>10700</v>
      </c>
      <c r="G5202" s="31" t="s">
        <v>10725</v>
      </c>
      <c r="H5202" s="31" t="s">
        <v>10726</v>
      </c>
      <c r="I5202" s="31" t="s">
        <v>1092</v>
      </c>
      <c r="J5202" s="31" t="s">
        <v>160</v>
      </c>
      <c r="K5202" s="31" t="s">
        <v>112</v>
      </c>
      <c r="L5202" s="31" t="s">
        <v>10702</v>
      </c>
      <c r="M5202" s="31">
        <v>0</v>
      </c>
      <c r="N5202" s="31" t="s">
        <v>90</v>
      </c>
      <c r="O5202" s="31" t="s">
        <v>91</v>
      </c>
      <c r="P5202" s="31" t="s">
        <v>91</v>
      </c>
      <c r="Q5202" s="31" t="s">
        <v>91</v>
      </c>
      <c r="R5202" s="31" t="s">
        <v>90</v>
      </c>
      <c r="S5202" s="31" t="s">
        <v>91</v>
      </c>
      <c r="T5202" s="31" t="s">
        <v>91</v>
      </c>
      <c r="U5202" s="31" t="s">
        <v>91</v>
      </c>
      <c r="V5202" s="31" t="s">
        <v>90</v>
      </c>
      <c r="W5202" s="31" t="s">
        <v>91</v>
      </c>
      <c r="X5202" s="31" t="s">
        <v>91</v>
      </c>
      <c r="Y5202" s="31" t="s">
        <v>91</v>
      </c>
      <c r="AA5202" s="31" t="s">
        <v>100</v>
      </c>
      <c r="AB5202" s="31">
        <v>0</v>
      </c>
    </row>
    <row r="5203" spans="2:28" x14ac:dyDescent="0.25">
      <c r="B5203" s="31" t="s">
        <v>10748</v>
      </c>
      <c r="C5203" s="31">
        <v>1765</v>
      </c>
      <c r="D5203" s="31" t="s">
        <v>10698</v>
      </c>
      <c r="E5203" s="31" t="s">
        <v>10699</v>
      </c>
      <c r="F5203" s="31" t="s">
        <v>10700</v>
      </c>
      <c r="G5203" s="31" t="s">
        <v>10749</v>
      </c>
      <c r="H5203" s="31" t="s">
        <v>5910</v>
      </c>
      <c r="I5203" s="31" t="s">
        <v>1092</v>
      </c>
      <c r="J5203" s="31" t="s">
        <v>160</v>
      </c>
      <c r="K5203" s="31" t="s">
        <v>161</v>
      </c>
      <c r="L5203" s="31" t="s">
        <v>10702</v>
      </c>
      <c r="M5203" s="31">
        <v>0</v>
      </c>
      <c r="N5203" s="31" t="s">
        <v>90</v>
      </c>
      <c r="O5203" s="31" t="s">
        <v>91</v>
      </c>
      <c r="P5203" s="31" t="s">
        <v>91</v>
      </c>
      <c r="Q5203" s="31" t="s">
        <v>91</v>
      </c>
      <c r="R5203" s="31" t="s">
        <v>90</v>
      </c>
      <c r="S5203" s="31" t="s">
        <v>91</v>
      </c>
      <c r="T5203" s="31" t="s">
        <v>91</v>
      </c>
      <c r="U5203" s="31" t="s">
        <v>91</v>
      </c>
      <c r="V5203" s="31" t="s">
        <v>90</v>
      </c>
      <c r="W5203" s="31" t="s">
        <v>91</v>
      </c>
      <c r="X5203" s="31" t="s">
        <v>91</v>
      </c>
      <c r="Y5203" s="31" t="s">
        <v>91</v>
      </c>
      <c r="AA5203" s="31" t="s">
        <v>94</v>
      </c>
      <c r="AB5203" s="31">
        <v>0</v>
      </c>
    </row>
    <row r="5204" spans="2:28" x14ac:dyDescent="0.25">
      <c r="B5204" s="31" t="s">
        <v>10750</v>
      </c>
      <c r="C5204" s="31">
        <v>1765</v>
      </c>
      <c r="D5204" s="31" t="s">
        <v>10698</v>
      </c>
      <c r="E5204" s="31" t="s">
        <v>10699</v>
      </c>
      <c r="F5204" s="31" t="s">
        <v>10700</v>
      </c>
      <c r="G5204" s="31" t="s">
        <v>10749</v>
      </c>
      <c r="H5204" s="31" t="s">
        <v>5910</v>
      </c>
      <c r="I5204" s="31" t="s">
        <v>1092</v>
      </c>
      <c r="J5204" s="31" t="s">
        <v>160</v>
      </c>
      <c r="K5204" s="31" t="s">
        <v>164</v>
      </c>
      <c r="L5204" s="31" t="s">
        <v>10702</v>
      </c>
      <c r="M5204" s="31">
        <v>0</v>
      </c>
      <c r="N5204" s="31" t="s">
        <v>90</v>
      </c>
      <c r="O5204" s="31" t="s">
        <v>91</v>
      </c>
      <c r="P5204" s="31" t="s">
        <v>91</v>
      </c>
      <c r="Q5204" s="31" t="s">
        <v>91</v>
      </c>
      <c r="R5204" s="31" t="s">
        <v>90</v>
      </c>
      <c r="S5204" s="31" t="s">
        <v>91</v>
      </c>
      <c r="T5204" s="31" t="s">
        <v>91</v>
      </c>
      <c r="U5204" s="31" t="s">
        <v>91</v>
      </c>
      <c r="V5204" s="31" t="s">
        <v>90</v>
      </c>
      <c r="W5204" s="31" t="s">
        <v>91</v>
      </c>
      <c r="X5204" s="31" t="s">
        <v>91</v>
      </c>
      <c r="Y5204" s="31" t="s">
        <v>91</v>
      </c>
      <c r="AA5204" s="31" t="s">
        <v>94</v>
      </c>
      <c r="AB5204" s="31">
        <v>0</v>
      </c>
    </row>
    <row r="5205" spans="2:28" x14ac:dyDescent="0.25">
      <c r="B5205" s="31" t="s">
        <v>10751</v>
      </c>
      <c r="C5205" s="31">
        <v>1765</v>
      </c>
      <c r="D5205" s="31" t="s">
        <v>10698</v>
      </c>
      <c r="E5205" s="31" t="s">
        <v>10699</v>
      </c>
      <c r="F5205" s="31" t="s">
        <v>10700</v>
      </c>
      <c r="G5205" s="31" t="s">
        <v>10749</v>
      </c>
      <c r="H5205" s="31" t="s">
        <v>5910</v>
      </c>
      <c r="I5205" s="31" t="s">
        <v>1092</v>
      </c>
      <c r="J5205" s="31" t="s">
        <v>160</v>
      </c>
      <c r="K5205" s="31" t="s">
        <v>166</v>
      </c>
      <c r="L5205" s="31" t="s">
        <v>10702</v>
      </c>
      <c r="M5205" s="31">
        <v>0</v>
      </c>
      <c r="N5205" s="31" t="s">
        <v>90</v>
      </c>
      <c r="O5205" s="31" t="s">
        <v>91</v>
      </c>
      <c r="P5205" s="31" t="s">
        <v>91</v>
      </c>
      <c r="Q5205" s="31" t="s">
        <v>91</v>
      </c>
      <c r="R5205" s="31" t="s">
        <v>90</v>
      </c>
      <c r="S5205" s="31" t="s">
        <v>91</v>
      </c>
      <c r="T5205" s="31" t="s">
        <v>91</v>
      </c>
      <c r="U5205" s="31" t="s">
        <v>91</v>
      </c>
      <c r="V5205" s="31" t="s">
        <v>90</v>
      </c>
      <c r="W5205" s="31" t="s">
        <v>91</v>
      </c>
      <c r="X5205" s="31" t="s">
        <v>91</v>
      </c>
      <c r="Y5205" s="31" t="s">
        <v>91</v>
      </c>
      <c r="AA5205" s="31" t="s">
        <v>94</v>
      </c>
      <c r="AB5205" s="31">
        <v>0</v>
      </c>
    </row>
    <row r="5206" spans="2:28" x14ac:dyDescent="0.25">
      <c r="B5206" s="31" t="s">
        <v>10752</v>
      </c>
      <c r="C5206" s="31">
        <v>1765</v>
      </c>
      <c r="D5206" s="31" t="s">
        <v>10698</v>
      </c>
      <c r="E5206" s="31" t="s">
        <v>10699</v>
      </c>
      <c r="F5206" s="31" t="s">
        <v>10700</v>
      </c>
      <c r="G5206" s="31" t="s">
        <v>10749</v>
      </c>
      <c r="H5206" s="31" t="s">
        <v>5910</v>
      </c>
      <c r="I5206" s="31" t="s">
        <v>1092</v>
      </c>
      <c r="J5206" s="31" t="s">
        <v>160</v>
      </c>
      <c r="K5206" s="31" t="s">
        <v>88</v>
      </c>
      <c r="L5206" s="31" t="s">
        <v>10702</v>
      </c>
      <c r="M5206" s="31">
        <v>0</v>
      </c>
      <c r="N5206" s="31" t="s">
        <v>90</v>
      </c>
      <c r="O5206" s="31" t="s">
        <v>91</v>
      </c>
      <c r="P5206" s="31" t="s">
        <v>91</v>
      </c>
      <c r="Q5206" s="31" t="s">
        <v>91</v>
      </c>
      <c r="R5206" s="31" t="s">
        <v>90</v>
      </c>
      <c r="S5206" s="31" t="s">
        <v>91</v>
      </c>
      <c r="T5206" s="31" t="s">
        <v>91</v>
      </c>
      <c r="U5206" s="31" t="s">
        <v>91</v>
      </c>
      <c r="V5206" s="31" t="s">
        <v>90</v>
      </c>
      <c r="W5206" s="31" t="s">
        <v>91</v>
      </c>
      <c r="X5206" s="31" t="s">
        <v>91</v>
      </c>
      <c r="Y5206" s="31" t="s">
        <v>91</v>
      </c>
      <c r="AA5206" s="31" t="s">
        <v>94</v>
      </c>
      <c r="AB5206" s="31">
        <v>0</v>
      </c>
    </row>
    <row r="5207" spans="2:28" x14ac:dyDescent="0.25">
      <c r="B5207" s="31" t="s">
        <v>10753</v>
      </c>
      <c r="C5207" s="31">
        <v>1765</v>
      </c>
      <c r="D5207" s="31" t="s">
        <v>10698</v>
      </c>
      <c r="E5207" s="31" t="s">
        <v>10699</v>
      </c>
      <c r="F5207" s="31" t="s">
        <v>10700</v>
      </c>
      <c r="G5207" s="31" t="s">
        <v>10749</v>
      </c>
      <c r="H5207" s="31" t="s">
        <v>5910</v>
      </c>
      <c r="I5207" s="31" t="s">
        <v>1092</v>
      </c>
      <c r="J5207" s="31" t="s">
        <v>160</v>
      </c>
      <c r="K5207" s="31" t="s">
        <v>114</v>
      </c>
      <c r="L5207" s="31" t="s">
        <v>10702</v>
      </c>
      <c r="M5207" s="31">
        <v>0</v>
      </c>
      <c r="N5207" s="31" t="s">
        <v>90</v>
      </c>
      <c r="O5207" s="31" t="s">
        <v>91</v>
      </c>
      <c r="P5207" s="31" t="s">
        <v>91</v>
      </c>
      <c r="Q5207" s="31" t="s">
        <v>91</v>
      </c>
      <c r="R5207" s="31" t="s">
        <v>90</v>
      </c>
      <c r="S5207" s="31" t="s">
        <v>91</v>
      </c>
      <c r="T5207" s="31" t="s">
        <v>91</v>
      </c>
      <c r="U5207" s="31" t="s">
        <v>91</v>
      </c>
      <c r="V5207" s="31" t="s">
        <v>90</v>
      </c>
      <c r="W5207" s="31" t="s">
        <v>91</v>
      </c>
      <c r="X5207" s="31" t="s">
        <v>91</v>
      </c>
      <c r="Y5207" s="31" t="s">
        <v>91</v>
      </c>
      <c r="AA5207" s="31" t="s">
        <v>94</v>
      </c>
      <c r="AB5207" s="31">
        <v>0</v>
      </c>
    </row>
    <row r="5208" spans="2:28" x14ac:dyDescent="0.25">
      <c r="B5208" s="31" t="s">
        <v>10754</v>
      </c>
      <c r="C5208" s="31">
        <v>1765</v>
      </c>
      <c r="D5208" s="31" t="s">
        <v>10698</v>
      </c>
      <c r="E5208" s="31" t="s">
        <v>10699</v>
      </c>
      <c r="F5208" s="31" t="s">
        <v>10700</v>
      </c>
      <c r="G5208" s="31" t="s">
        <v>10749</v>
      </c>
      <c r="H5208" s="31" t="s">
        <v>5910</v>
      </c>
      <c r="I5208" s="31" t="s">
        <v>1092</v>
      </c>
      <c r="J5208" s="31" t="s">
        <v>160</v>
      </c>
      <c r="K5208" s="31" t="s">
        <v>170</v>
      </c>
      <c r="L5208" s="31" t="s">
        <v>10702</v>
      </c>
      <c r="M5208" s="31">
        <v>0</v>
      </c>
      <c r="N5208" s="31" t="s">
        <v>90</v>
      </c>
      <c r="O5208" s="31" t="s">
        <v>91</v>
      </c>
      <c r="P5208" s="31" t="s">
        <v>91</v>
      </c>
      <c r="Q5208" s="31" t="s">
        <v>91</v>
      </c>
      <c r="R5208" s="31" t="s">
        <v>90</v>
      </c>
      <c r="S5208" s="31" t="s">
        <v>91</v>
      </c>
      <c r="T5208" s="31" t="s">
        <v>91</v>
      </c>
      <c r="U5208" s="31" t="s">
        <v>91</v>
      </c>
      <c r="V5208" s="31" t="s">
        <v>90</v>
      </c>
      <c r="W5208" s="31" t="s">
        <v>91</v>
      </c>
      <c r="X5208" s="31" t="s">
        <v>91</v>
      </c>
      <c r="Y5208" s="31" t="s">
        <v>91</v>
      </c>
      <c r="AA5208" s="31" t="s">
        <v>94</v>
      </c>
      <c r="AB5208" s="31">
        <v>0</v>
      </c>
    </row>
    <row r="5209" spans="2:28" x14ac:dyDescent="0.25">
      <c r="B5209" s="31" t="s">
        <v>10755</v>
      </c>
      <c r="C5209" s="31">
        <v>1765</v>
      </c>
      <c r="D5209" s="31" t="s">
        <v>10698</v>
      </c>
      <c r="E5209" s="31" t="s">
        <v>10699</v>
      </c>
      <c r="F5209" s="31" t="s">
        <v>10700</v>
      </c>
      <c r="G5209" s="31" t="s">
        <v>10749</v>
      </c>
      <c r="H5209" s="31" t="s">
        <v>5910</v>
      </c>
      <c r="I5209" s="31" t="s">
        <v>1092</v>
      </c>
      <c r="J5209" s="31" t="s">
        <v>160</v>
      </c>
      <c r="K5209" s="31" t="s">
        <v>125</v>
      </c>
      <c r="L5209" s="31" t="s">
        <v>10702</v>
      </c>
      <c r="M5209" s="31">
        <v>0</v>
      </c>
      <c r="N5209" s="31" t="s">
        <v>90</v>
      </c>
      <c r="O5209" s="31" t="s">
        <v>91</v>
      </c>
      <c r="P5209" s="31" t="s">
        <v>91</v>
      </c>
      <c r="Q5209" s="31" t="s">
        <v>91</v>
      </c>
      <c r="R5209" s="31" t="s">
        <v>90</v>
      </c>
      <c r="S5209" s="31" t="s">
        <v>91</v>
      </c>
      <c r="T5209" s="31" t="s">
        <v>91</v>
      </c>
      <c r="U5209" s="31" t="s">
        <v>91</v>
      </c>
      <c r="V5209" s="31" t="s">
        <v>90</v>
      </c>
      <c r="W5209" s="31" t="s">
        <v>91</v>
      </c>
      <c r="X5209" s="31" t="s">
        <v>91</v>
      </c>
      <c r="Y5209" s="31" t="s">
        <v>91</v>
      </c>
      <c r="AA5209" s="31" t="s">
        <v>97</v>
      </c>
      <c r="AB5209" s="31">
        <v>0</v>
      </c>
    </row>
    <row r="5210" spans="2:28" x14ac:dyDescent="0.25">
      <c r="B5210" s="31" t="s">
        <v>10756</v>
      </c>
      <c r="C5210" s="31">
        <v>1765</v>
      </c>
      <c r="D5210" s="31" t="s">
        <v>10698</v>
      </c>
      <c r="E5210" s="31" t="s">
        <v>10699</v>
      </c>
      <c r="F5210" s="31" t="s">
        <v>10700</v>
      </c>
      <c r="G5210" s="31" t="s">
        <v>10749</v>
      </c>
      <c r="H5210" s="31" t="s">
        <v>5910</v>
      </c>
      <c r="I5210" s="31" t="s">
        <v>1092</v>
      </c>
      <c r="J5210" s="31" t="s">
        <v>160</v>
      </c>
      <c r="K5210" s="31" t="s">
        <v>134</v>
      </c>
      <c r="L5210" s="31" t="s">
        <v>10702</v>
      </c>
      <c r="M5210" s="31">
        <v>0</v>
      </c>
      <c r="N5210" s="31" t="s">
        <v>90</v>
      </c>
      <c r="O5210" s="31" t="s">
        <v>91</v>
      </c>
      <c r="P5210" s="31" t="s">
        <v>91</v>
      </c>
      <c r="Q5210" s="31" t="s">
        <v>91</v>
      </c>
      <c r="R5210" s="31" t="s">
        <v>90</v>
      </c>
      <c r="S5210" s="31" t="s">
        <v>91</v>
      </c>
      <c r="T5210" s="31" t="s">
        <v>91</v>
      </c>
      <c r="U5210" s="31" t="s">
        <v>91</v>
      </c>
      <c r="V5210" s="31" t="s">
        <v>90</v>
      </c>
      <c r="W5210" s="31" t="s">
        <v>91</v>
      </c>
      <c r="X5210" s="31" t="s">
        <v>91</v>
      </c>
      <c r="Y5210" s="31" t="s">
        <v>91</v>
      </c>
      <c r="AA5210" s="31" t="s">
        <v>97</v>
      </c>
      <c r="AB5210" s="31">
        <v>0</v>
      </c>
    </row>
    <row r="5211" spans="2:28" x14ac:dyDescent="0.25">
      <c r="B5211" s="31" t="s">
        <v>10757</v>
      </c>
      <c r="C5211" s="31">
        <v>1765</v>
      </c>
      <c r="D5211" s="31" t="s">
        <v>10698</v>
      </c>
      <c r="E5211" s="31" t="s">
        <v>10699</v>
      </c>
      <c r="F5211" s="31" t="s">
        <v>10700</v>
      </c>
      <c r="G5211" s="31" t="s">
        <v>10749</v>
      </c>
      <c r="H5211" s="31" t="s">
        <v>5910</v>
      </c>
      <c r="I5211" s="31" t="s">
        <v>1092</v>
      </c>
      <c r="J5211" s="31" t="s">
        <v>160</v>
      </c>
      <c r="K5211" s="31" t="s">
        <v>139</v>
      </c>
      <c r="L5211" s="31" t="s">
        <v>10702</v>
      </c>
      <c r="M5211" s="31">
        <v>0</v>
      </c>
      <c r="N5211" s="31" t="s">
        <v>90</v>
      </c>
      <c r="O5211" s="31" t="s">
        <v>91</v>
      </c>
      <c r="P5211" s="31" t="s">
        <v>91</v>
      </c>
      <c r="Q5211" s="31" t="s">
        <v>91</v>
      </c>
      <c r="R5211" s="31" t="s">
        <v>90</v>
      </c>
      <c r="S5211" s="31" t="s">
        <v>91</v>
      </c>
      <c r="T5211" s="31" t="s">
        <v>91</v>
      </c>
      <c r="U5211" s="31" t="s">
        <v>91</v>
      </c>
      <c r="V5211" s="31" t="s">
        <v>90</v>
      </c>
      <c r="W5211" s="31" t="s">
        <v>91</v>
      </c>
      <c r="X5211" s="31" t="s">
        <v>91</v>
      </c>
      <c r="Y5211" s="31" t="s">
        <v>91</v>
      </c>
      <c r="AA5211" s="31" t="s">
        <v>97</v>
      </c>
      <c r="AB5211" s="31">
        <v>0</v>
      </c>
    </row>
    <row r="5212" spans="2:28" x14ac:dyDescent="0.25">
      <c r="B5212" s="31" t="s">
        <v>10758</v>
      </c>
      <c r="C5212" s="31">
        <v>1765</v>
      </c>
      <c r="D5212" s="31" t="s">
        <v>10698</v>
      </c>
      <c r="E5212" s="31" t="s">
        <v>10699</v>
      </c>
      <c r="F5212" s="31" t="s">
        <v>10700</v>
      </c>
      <c r="G5212" s="31" t="s">
        <v>10749</v>
      </c>
      <c r="H5212" s="31" t="s">
        <v>5910</v>
      </c>
      <c r="I5212" s="31" t="s">
        <v>1092</v>
      </c>
      <c r="J5212" s="31" t="s">
        <v>160</v>
      </c>
      <c r="K5212" s="31" t="s">
        <v>145</v>
      </c>
      <c r="L5212" s="31" t="s">
        <v>10702</v>
      </c>
      <c r="M5212" s="31">
        <v>0</v>
      </c>
      <c r="N5212" s="31" t="s">
        <v>90</v>
      </c>
      <c r="O5212" s="31" t="s">
        <v>91</v>
      </c>
      <c r="P5212" s="31" t="s">
        <v>91</v>
      </c>
      <c r="Q5212" s="31" t="s">
        <v>91</v>
      </c>
      <c r="R5212" s="31" t="s">
        <v>90</v>
      </c>
      <c r="S5212" s="31" t="s">
        <v>91</v>
      </c>
      <c r="T5212" s="31" t="s">
        <v>91</v>
      </c>
      <c r="U5212" s="31" t="s">
        <v>91</v>
      </c>
      <c r="V5212" s="31" t="s">
        <v>90</v>
      </c>
      <c r="W5212" s="31" t="s">
        <v>91</v>
      </c>
      <c r="X5212" s="31" t="s">
        <v>91</v>
      </c>
      <c r="Y5212" s="31" t="s">
        <v>91</v>
      </c>
      <c r="AA5212" s="31" t="s">
        <v>97</v>
      </c>
      <c r="AB5212" s="31">
        <v>0</v>
      </c>
    </row>
    <row r="5213" spans="2:28" x14ac:dyDescent="0.25">
      <c r="B5213" s="31" t="s">
        <v>10759</v>
      </c>
      <c r="C5213" s="31">
        <v>1765</v>
      </c>
      <c r="D5213" s="31" t="s">
        <v>10698</v>
      </c>
      <c r="E5213" s="31" t="s">
        <v>10699</v>
      </c>
      <c r="F5213" s="31" t="s">
        <v>10700</v>
      </c>
      <c r="G5213" s="31" t="s">
        <v>10749</v>
      </c>
      <c r="H5213" s="31" t="s">
        <v>5910</v>
      </c>
      <c r="I5213" s="31" t="s">
        <v>1092</v>
      </c>
      <c r="J5213" s="31" t="s">
        <v>160</v>
      </c>
      <c r="K5213" s="31" t="s">
        <v>96</v>
      </c>
      <c r="L5213" s="31" t="s">
        <v>10702</v>
      </c>
      <c r="M5213" s="31">
        <v>0</v>
      </c>
      <c r="N5213" s="31" t="s">
        <v>90</v>
      </c>
      <c r="O5213" s="31" t="s">
        <v>91</v>
      </c>
      <c r="P5213" s="31" t="s">
        <v>91</v>
      </c>
      <c r="Q5213" s="31" t="s">
        <v>91</v>
      </c>
      <c r="R5213" s="31" t="s">
        <v>90</v>
      </c>
      <c r="S5213" s="31" t="s">
        <v>91</v>
      </c>
      <c r="T5213" s="31" t="s">
        <v>91</v>
      </c>
      <c r="U5213" s="31" t="s">
        <v>91</v>
      </c>
      <c r="V5213" s="31" t="s">
        <v>90</v>
      </c>
      <c r="W5213" s="31" t="s">
        <v>91</v>
      </c>
      <c r="X5213" s="31" t="s">
        <v>91</v>
      </c>
      <c r="Y5213" s="31" t="s">
        <v>91</v>
      </c>
      <c r="AA5213" s="31" t="s">
        <v>97</v>
      </c>
      <c r="AB5213" s="31">
        <v>0</v>
      </c>
    </row>
    <row r="5214" spans="2:28" x14ac:dyDescent="0.25">
      <c r="B5214" s="31" t="s">
        <v>10760</v>
      </c>
      <c r="C5214" s="31">
        <v>1765</v>
      </c>
      <c r="D5214" s="31" t="s">
        <v>10698</v>
      </c>
      <c r="E5214" s="31" t="s">
        <v>10699</v>
      </c>
      <c r="F5214" s="31" t="s">
        <v>10700</v>
      </c>
      <c r="G5214" s="31" t="s">
        <v>10749</v>
      </c>
      <c r="H5214" s="31" t="s">
        <v>5910</v>
      </c>
      <c r="I5214" s="31" t="s">
        <v>1092</v>
      </c>
      <c r="J5214" s="31" t="s">
        <v>160</v>
      </c>
      <c r="K5214" s="31" t="s">
        <v>177</v>
      </c>
      <c r="L5214" s="31" t="s">
        <v>10702</v>
      </c>
      <c r="M5214" s="31">
        <v>0</v>
      </c>
      <c r="N5214" s="31" t="s">
        <v>90</v>
      </c>
      <c r="O5214" s="31" t="s">
        <v>91</v>
      </c>
      <c r="P5214" s="31" t="s">
        <v>91</v>
      </c>
      <c r="Q5214" s="31" t="s">
        <v>91</v>
      </c>
      <c r="R5214" s="31" t="s">
        <v>90</v>
      </c>
      <c r="S5214" s="31" t="s">
        <v>91</v>
      </c>
      <c r="T5214" s="31" t="s">
        <v>91</v>
      </c>
      <c r="U5214" s="31" t="s">
        <v>91</v>
      </c>
      <c r="V5214" s="31" t="s">
        <v>90</v>
      </c>
      <c r="W5214" s="31" t="s">
        <v>91</v>
      </c>
      <c r="X5214" s="31" t="s">
        <v>91</v>
      </c>
      <c r="Y5214" s="31" t="s">
        <v>91</v>
      </c>
      <c r="AA5214" s="31" t="s">
        <v>97</v>
      </c>
      <c r="AB5214" s="31">
        <v>0</v>
      </c>
    </row>
    <row r="5215" spans="2:28" x14ac:dyDescent="0.25">
      <c r="B5215" s="31" t="s">
        <v>10761</v>
      </c>
      <c r="C5215" s="31">
        <v>1765</v>
      </c>
      <c r="D5215" s="31" t="s">
        <v>10698</v>
      </c>
      <c r="E5215" s="31" t="s">
        <v>10699</v>
      </c>
      <c r="F5215" s="31" t="s">
        <v>10700</v>
      </c>
      <c r="G5215" s="31" t="s">
        <v>10749</v>
      </c>
      <c r="H5215" s="31" t="s">
        <v>5910</v>
      </c>
      <c r="I5215" s="31" t="s">
        <v>1092</v>
      </c>
      <c r="J5215" s="31" t="s">
        <v>160</v>
      </c>
      <c r="K5215" s="31" t="s">
        <v>150</v>
      </c>
      <c r="L5215" s="31" t="s">
        <v>10702</v>
      </c>
      <c r="M5215" s="31">
        <v>0</v>
      </c>
      <c r="N5215" s="31" t="s">
        <v>90</v>
      </c>
      <c r="O5215" s="31" t="s">
        <v>91</v>
      </c>
      <c r="P5215" s="31" t="s">
        <v>91</v>
      </c>
      <c r="Q5215" s="31" t="s">
        <v>91</v>
      </c>
      <c r="R5215" s="31" t="s">
        <v>90</v>
      </c>
      <c r="S5215" s="31" t="s">
        <v>91</v>
      </c>
      <c r="T5215" s="31" t="s">
        <v>91</v>
      </c>
      <c r="U5215" s="31" t="s">
        <v>91</v>
      </c>
      <c r="V5215" s="31" t="s">
        <v>90</v>
      </c>
      <c r="W5215" s="31" t="s">
        <v>91</v>
      </c>
      <c r="X5215" s="31" t="s">
        <v>91</v>
      </c>
      <c r="Y5215" s="31" t="s">
        <v>91</v>
      </c>
      <c r="AA5215" s="31" t="s">
        <v>97</v>
      </c>
      <c r="AB5215" s="31">
        <v>0</v>
      </c>
    </row>
    <row r="5216" spans="2:28" x14ac:dyDescent="0.25">
      <c r="B5216" s="31" t="s">
        <v>10762</v>
      </c>
      <c r="C5216" s="31">
        <v>1765</v>
      </c>
      <c r="D5216" s="31" t="s">
        <v>10698</v>
      </c>
      <c r="E5216" s="31" t="s">
        <v>10699</v>
      </c>
      <c r="F5216" s="31" t="s">
        <v>10700</v>
      </c>
      <c r="G5216" s="31" t="s">
        <v>10749</v>
      </c>
      <c r="H5216" s="31" t="s">
        <v>5910</v>
      </c>
      <c r="I5216" s="31" t="s">
        <v>1092</v>
      </c>
      <c r="J5216" s="31" t="s">
        <v>160</v>
      </c>
      <c r="K5216" s="31" t="s">
        <v>156</v>
      </c>
      <c r="L5216" s="31" t="s">
        <v>10702</v>
      </c>
      <c r="M5216" s="31">
        <v>0</v>
      </c>
      <c r="N5216" s="31" t="s">
        <v>90</v>
      </c>
      <c r="O5216" s="31" t="s">
        <v>91</v>
      </c>
      <c r="P5216" s="31" t="s">
        <v>91</v>
      </c>
      <c r="Q5216" s="31" t="s">
        <v>91</v>
      </c>
      <c r="R5216" s="31" t="s">
        <v>90</v>
      </c>
      <c r="S5216" s="31" t="s">
        <v>91</v>
      </c>
      <c r="T5216" s="31" t="s">
        <v>91</v>
      </c>
      <c r="U5216" s="31" t="s">
        <v>91</v>
      </c>
      <c r="V5216" s="31" t="s">
        <v>90</v>
      </c>
      <c r="W5216" s="31" t="s">
        <v>91</v>
      </c>
      <c r="X5216" s="31" t="s">
        <v>91</v>
      </c>
      <c r="Y5216" s="31" t="s">
        <v>91</v>
      </c>
      <c r="AA5216" s="31" t="s">
        <v>97</v>
      </c>
      <c r="AB5216" s="31">
        <v>0</v>
      </c>
    </row>
    <row r="5217" spans="2:28" x14ac:dyDescent="0.25">
      <c r="B5217" s="31" t="s">
        <v>10763</v>
      </c>
      <c r="C5217" s="31">
        <v>1765</v>
      </c>
      <c r="D5217" s="31" t="s">
        <v>10698</v>
      </c>
      <c r="E5217" s="31" t="s">
        <v>10699</v>
      </c>
      <c r="F5217" s="31" t="s">
        <v>10700</v>
      </c>
      <c r="G5217" s="31" t="s">
        <v>10749</v>
      </c>
      <c r="H5217" s="31" t="s">
        <v>5910</v>
      </c>
      <c r="I5217" s="31" t="s">
        <v>1092</v>
      </c>
      <c r="J5217" s="31" t="s">
        <v>160</v>
      </c>
      <c r="K5217" s="31" t="s">
        <v>181</v>
      </c>
      <c r="L5217" s="31" t="s">
        <v>10702</v>
      </c>
      <c r="M5217" s="31">
        <v>0</v>
      </c>
      <c r="N5217" s="31" t="s">
        <v>90</v>
      </c>
      <c r="O5217" s="31" t="s">
        <v>91</v>
      </c>
      <c r="P5217" s="31" t="s">
        <v>91</v>
      </c>
      <c r="Q5217" s="31" t="s">
        <v>91</v>
      </c>
      <c r="R5217" s="31" t="s">
        <v>90</v>
      </c>
      <c r="S5217" s="31" t="s">
        <v>91</v>
      </c>
      <c r="T5217" s="31" t="s">
        <v>91</v>
      </c>
      <c r="U5217" s="31" t="s">
        <v>91</v>
      </c>
      <c r="V5217" s="31" t="s">
        <v>90</v>
      </c>
      <c r="W5217" s="31" t="s">
        <v>91</v>
      </c>
      <c r="X5217" s="31" t="s">
        <v>91</v>
      </c>
      <c r="Y5217" s="31" t="s">
        <v>91</v>
      </c>
      <c r="AA5217" s="31" t="s">
        <v>100</v>
      </c>
      <c r="AB5217" s="31">
        <v>0</v>
      </c>
    </row>
    <row r="5218" spans="2:28" x14ac:dyDescent="0.25">
      <c r="B5218" s="31" t="s">
        <v>10764</v>
      </c>
      <c r="C5218" s="31">
        <v>1765</v>
      </c>
      <c r="D5218" s="31" t="s">
        <v>10698</v>
      </c>
      <c r="E5218" s="31" t="s">
        <v>10699</v>
      </c>
      <c r="F5218" s="31" t="s">
        <v>10700</v>
      </c>
      <c r="G5218" s="31" t="s">
        <v>10749</v>
      </c>
      <c r="H5218" s="31" t="s">
        <v>5910</v>
      </c>
      <c r="I5218" s="31" t="s">
        <v>1092</v>
      </c>
      <c r="J5218" s="31" t="s">
        <v>160</v>
      </c>
      <c r="K5218" s="31" t="s">
        <v>99</v>
      </c>
      <c r="L5218" s="31" t="s">
        <v>10702</v>
      </c>
      <c r="M5218" s="31">
        <v>0</v>
      </c>
      <c r="N5218" s="31" t="s">
        <v>90</v>
      </c>
      <c r="O5218" s="31" t="s">
        <v>91</v>
      </c>
      <c r="P5218" s="31" t="s">
        <v>91</v>
      </c>
      <c r="Q5218" s="31" t="s">
        <v>91</v>
      </c>
      <c r="R5218" s="31" t="s">
        <v>90</v>
      </c>
      <c r="S5218" s="31" t="s">
        <v>91</v>
      </c>
      <c r="T5218" s="31" t="s">
        <v>91</v>
      </c>
      <c r="U5218" s="31" t="s">
        <v>91</v>
      </c>
      <c r="V5218" s="31" t="s">
        <v>90</v>
      </c>
      <c r="W5218" s="31" t="s">
        <v>91</v>
      </c>
      <c r="X5218" s="31" t="s">
        <v>91</v>
      </c>
      <c r="Y5218" s="31" t="s">
        <v>91</v>
      </c>
      <c r="AA5218" s="31" t="s">
        <v>100</v>
      </c>
      <c r="AB5218" s="31">
        <v>0</v>
      </c>
    </row>
    <row r="5219" spans="2:28" x14ac:dyDescent="0.25">
      <c r="B5219" s="31" t="s">
        <v>10765</v>
      </c>
      <c r="C5219" s="31">
        <v>1765</v>
      </c>
      <c r="D5219" s="31" t="s">
        <v>10698</v>
      </c>
      <c r="E5219" s="31" t="s">
        <v>10699</v>
      </c>
      <c r="F5219" s="31" t="s">
        <v>10700</v>
      </c>
      <c r="G5219" s="31" t="s">
        <v>10749</v>
      </c>
      <c r="H5219" s="31" t="s">
        <v>5910</v>
      </c>
      <c r="I5219" s="31" t="s">
        <v>1092</v>
      </c>
      <c r="J5219" s="31" t="s">
        <v>160</v>
      </c>
      <c r="K5219" s="31" t="s">
        <v>102</v>
      </c>
      <c r="L5219" s="31" t="s">
        <v>10702</v>
      </c>
      <c r="M5219" s="31">
        <v>0</v>
      </c>
      <c r="N5219" s="31" t="s">
        <v>90</v>
      </c>
      <c r="O5219" s="31" t="s">
        <v>91</v>
      </c>
      <c r="P5219" s="31" t="s">
        <v>91</v>
      </c>
      <c r="Q5219" s="31" t="s">
        <v>91</v>
      </c>
      <c r="R5219" s="31" t="s">
        <v>90</v>
      </c>
      <c r="S5219" s="31" t="s">
        <v>91</v>
      </c>
      <c r="T5219" s="31" t="s">
        <v>91</v>
      </c>
      <c r="U5219" s="31" t="s">
        <v>91</v>
      </c>
      <c r="V5219" s="31" t="s">
        <v>90</v>
      </c>
      <c r="W5219" s="31" t="s">
        <v>91</v>
      </c>
      <c r="X5219" s="31" t="s">
        <v>91</v>
      </c>
      <c r="Y5219" s="31" t="s">
        <v>91</v>
      </c>
      <c r="AA5219" s="31" t="s">
        <v>100</v>
      </c>
      <c r="AB5219" s="31">
        <v>0</v>
      </c>
    </row>
    <row r="5220" spans="2:28" x14ac:dyDescent="0.25">
      <c r="B5220" s="31" t="s">
        <v>10766</v>
      </c>
      <c r="C5220" s="31">
        <v>1765</v>
      </c>
      <c r="D5220" s="31" t="s">
        <v>10698</v>
      </c>
      <c r="E5220" s="31" t="s">
        <v>10699</v>
      </c>
      <c r="F5220" s="31" t="s">
        <v>10700</v>
      </c>
      <c r="G5220" s="31" t="s">
        <v>10749</v>
      </c>
      <c r="H5220" s="31" t="s">
        <v>5910</v>
      </c>
      <c r="I5220" s="31" t="s">
        <v>1092</v>
      </c>
      <c r="J5220" s="31" t="s">
        <v>160</v>
      </c>
      <c r="K5220" s="31" t="s">
        <v>104</v>
      </c>
      <c r="L5220" s="31" t="s">
        <v>10702</v>
      </c>
      <c r="M5220" s="31">
        <v>0</v>
      </c>
      <c r="N5220" s="31" t="s">
        <v>90</v>
      </c>
      <c r="O5220" s="31" t="s">
        <v>91</v>
      </c>
      <c r="P5220" s="31" t="s">
        <v>91</v>
      </c>
      <c r="Q5220" s="31" t="s">
        <v>91</v>
      </c>
      <c r="R5220" s="31" t="s">
        <v>90</v>
      </c>
      <c r="S5220" s="31" t="s">
        <v>91</v>
      </c>
      <c r="T5220" s="31" t="s">
        <v>91</v>
      </c>
      <c r="U5220" s="31" t="s">
        <v>91</v>
      </c>
      <c r="V5220" s="31" t="s">
        <v>90</v>
      </c>
      <c r="W5220" s="31" t="s">
        <v>91</v>
      </c>
      <c r="X5220" s="31" t="s">
        <v>91</v>
      </c>
      <c r="Y5220" s="31" t="s">
        <v>91</v>
      </c>
      <c r="AA5220" s="31" t="s">
        <v>100</v>
      </c>
      <c r="AB5220" s="31">
        <v>0</v>
      </c>
    </row>
    <row r="5221" spans="2:28" x14ac:dyDescent="0.25">
      <c r="B5221" s="31" t="s">
        <v>10767</v>
      </c>
      <c r="C5221" s="31">
        <v>1765</v>
      </c>
      <c r="D5221" s="31" t="s">
        <v>10698</v>
      </c>
      <c r="E5221" s="31" t="s">
        <v>10699</v>
      </c>
      <c r="F5221" s="31" t="s">
        <v>10700</v>
      </c>
      <c r="G5221" s="31" t="s">
        <v>10749</v>
      </c>
      <c r="H5221" s="31" t="s">
        <v>5910</v>
      </c>
      <c r="I5221" s="31" t="s">
        <v>1092</v>
      </c>
      <c r="J5221" s="31" t="s">
        <v>160</v>
      </c>
      <c r="K5221" s="31" t="s">
        <v>106</v>
      </c>
      <c r="L5221" s="31" t="s">
        <v>10702</v>
      </c>
      <c r="M5221" s="31">
        <v>0</v>
      </c>
      <c r="N5221" s="31" t="s">
        <v>90</v>
      </c>
      <c r="O5221" s="31" t="s">
        <v>91</v>
      </c>
      <c r="P5221" s="31" t="s">
        <v>91</v>
      </c>
      <c r="Q5221" s="31" t="s">
        <v>91</v>
      </c>
      <c r="R5221" s="31" t="s">
        <v>90</v>
      </c>
      <c r="S5221" s="31" t="s">
        <v>91</v>
      </c>
      <c r="T5221" s="31" t="s">
        <v>91</v>
      </c>
      <c r="U5221" s="31" t="s">
        <v>91</v>
      </c>
      <c r="V5221" s="31" t="s">
        <v>90</v>
      </c>
      <c r="W5221" s="31" t="s">
        <v>91</v>
      </c>
      <c r="X5221" s="31" t="s">
        <v>91</v>
      </c>
      <c r="Y5221" s="31" t="s">
        <v>91</v>
      </c>
      <c r="AA5221" s="31" t="s">
        <v>100</v>
      </c>
      <c r="AB5221" s="31">
        <v>0</v>
      </c>
    </row>
    <row r="5222" spans="2:28" x14ac:dyDescent="0.25">
      <c r="B5222" s="31" t="s">
        <v>10768</v>
      </c>
      <c r="C5222" s="31">
        <v>1765</v>
      </c>
      <c r="D5222" s="31" t="s">
        <v>10698</v>
      </c>
      <c r="E5222" s="31" t="s">
        <v>10699</v>
      </c>
      <c r="F5222" s="31" t="s">
        <v>10700</v>
      </c>
      <c r="G5222" s="31" t="s">
        <v>10749</v>
      </c>
      <c r="H5222" s="31" t="s">
        <v>5910</v>
      </c>
      <c r="I5222" s="31" t="s">
        <v>1092</v>
      </c>
      <c r="J5222" s="31" t="s">
        <v>160</v>
      </c>
      <c r="K5222" s="31" t="s">
        <v>108</v>
      </c>
      <c r="L5222" s="31" t="s">
        <v>10702</v>
      </c>
      <c r="M5222" s="31">
        <v>0</v>
      </c>
      <c r="N5222" s="31" t="s">
        <v>90</v>
      </c>
      <c r="O5222" s="31" t="s">
        <v>91</v>
      </c>
      <c r="P5222" s="31" t="s">
        <v>91</v>
      </c>
      <c r="Q5222" s="31" t="s">
        <v>91</v>
      </c>
      <c r="R5222" s="31" t="s">
        <v>90</v>
      </c>
      <c r="S5222" s="31" t="s">
        <v>91</v>
      </c>
      <c r="T5222" s="31" t="s">
        <v>91</v>
      </c>
      <c r="U5222" s="31" t="s">
        <v>91</v>
      </c>
      <c r="V5222" s="31" t="s">
        <v>90</v>
      </c>
      <c r="W5222" s="31" t="s">
        <v>91</v>
      </c>
      <c r="X5222" s="31" t="s">
        <v>91</v>
      </c>
      <c r="Y5222" s="31" t="s">
        <v>91</v>
      </c>
      <c r="AA5222" s="31" t="s">
        <v>100</v>
      </c>
      <c r="AB5222" s="31">
        <v>0</v>
      </c>
    </row>
    <row r="5223" spans="2:28" x14ac:dyDescent="0.25">
      <c r="B5223" s="31" t="s">
        <v>10769</v>
      </c>
      <c r="C5223" s="31">
        <v>1765</v>
      </c>
      <c r="D5223" s="31" t="s">
        <v>10698</v>
      </c>
      <c r="E5223" s="31" t="s">
        <v>10699</v>
      </c>
      <c r="F5223" s="31" t="s">
        <v>10700</v>
      </c>
      <c r="G5223" s="31" t="s">
        <v>10749</v>
      </c>
      <c r="H5223" s="31" t="s">
        <v>5910</v>
      </c>
      <c r="I5223" s="31" t="s">
        <v>1092</v>
      </c>
      <c r="J5223" s="31" t="s">
        <v>160</v>
      </c>
      <c r="K5223" s="31" t="s">
        <v>110</v>
      </c>
      <c r="L5223" s="31" t="s">
        <v>10702</v>
      </c>
      <c r="M5223" s="31">
        <v>0</v>
      </c>
      <c r="N5223" s="31" t="s">
        <v>90</v>
      </c>
      <c r="O5223" s="31" t="s">
        <v>91</v>
      </c>
      <c r="P5223" s="31" t="s">
        <v>91</v>
      </c>
      <c r="Q5223" s="31" t="s">
        <v>91</v>
      </c>
      <c r="R5223" s="31" t="s">
        <v>90</v>
      </c>
      <c r="S5223" s="31" t="s">
        <v>91</v>
      </c>
      <c r="T5223" s="31" t="s">
        <v>91</v>
      </c>
      <c r="U5223" s="31" t="s">
        <v>91</v>
      </c>
      <c r="V5223" s="31" t="s">
        <v>90</v>
      </c>
      <c r="W5223" s="31" t="s">
        <v>91</v>
      </c>
      <c r="X5223" s="31" t="s">
        <v>91</v>
      </c>
      <c r="Y5223" s="31" t="s">
        <v>91</v>
      </c>
      <c r="AA5223" s="31" t="s">
        <v>100</v>
      </c>
      <c r="AB5223" s="31">
        <v>0</v>
      </c>
    </row>
    <row r="5224" spans="2:28" x14ac:dyDescent="0.25">
      <c r="B5224" s="31" t="s">
        <v>10770</v>
      </c>
      <c r="C5224" s="31">
        <v>1765</v>
      </c>
      <c r="D5224" s="31" t="s">
        <v>10698</v>
      </c>
      <c r="E5224" s="31" t="s">
        <v>10699</v>
      </c>
      <c r="F5224" s="31" t="s">
        <v>10700</v>
      </c>
      <c r="G5224" s="31" t="s">
        <v>10749</v>
      </c>
      <c r="H5224" s="31" t="s">
        <v>5910</v>
      </c>
      <c r="I5224" s="31" t="s">
        <v>1092</v>
      </c>
      <c r="J5224" s="31" t="s">
        <v>160</v>
      </c>
      <c r="K5224" s="31" t="s">
        <v>112</v>
      </c>
      <c r="L5224" s="31" t="s">
        <v>10702</v>
      </c>
      <c r="M5224" s="31">
        <v>0</v>
      </c>
      <c r="N5224" s="31" t="s">
        <v>90</v>
      </c>
      <c r="O5224" s="31" t="s">
        <v>91</v>
      </c>
      <c r="P5224" s="31" t="s">
        <v>91</v>
      </c>
      <c r="Q5224" s="31" t="s">
        <v>91</v>
      </c>
      <c r="R5224" s="31" t="s">
        <v>90</v>
      </c>
      <c r="S5224" s="31" t="s">
        <v>91</v>
      </c>
      <c r="T5224" s="31" t="s">
        <v>91</v>
      </c>
      <c r="U5224" s="31" t="s">
        <v>91</v>
      </c>
      <c r="V5224" s="31" t="s">
        <v>90</v>
      </c>
      <c r="W5224" s="31" t="s">
        <v>91</v>
      </c>
      <c r="X5224" s="31" t="s">
        <v>91</v>
      </c>
      <c r="Y5224" s="31" t="s">
        <v>91</v>
      </c>
      <c r="AA5224" s="31" t="s">
        <v>100</v>
      </c>
      <c r="AB5224" s="31">
        <v>0</v>
      </c>
    </row>
    <row r="5225" spans="2:28" x14ac:dyDescent="0.25">
      <c r="B5225" s="31" t="s">
        <v>10771</v>
      </c>
      <c r="C5225" s="31">
        <v>1766</v>
      </c>
      <c r="D5225" s="31" t="s">
        <v>10698</v>
      </c>
      <c r="E5225" s="31" t="s">
        <v>10699</v>
      </c>
      <c r="F5225" s="31" t="s">
        <v>10700</v>
      </c>
      <c r="G5225" s="31" t="s">
        <v>10701</v>
      </c>
      <c r="H5225" s="31" t="s">
        <v>7315</v>
      </c>
      <c r="I5225" s="31" t="s">
        <v>1092</v>
      </c>
      <c r="J5225" s="31" t="s">
        <v>87</v>
      </c>
      <c r="K5225" s="31" t="s">
        <v>161</v>
      </c>
      <c r="L5225" s="31" t="s">
        <v>10772</v>
      </c>
      <c r="M5225" s="31">
        <v>2</v>
      </c>
      <c r="N5225" s="31" t="s">
        <v>116</v>
      </c>
      <c r="O5225" s="31" t="s">
        <v>10773</v>
      </c>
      <c r="P5225" s="31" t="s">
        <v>10774</v>
      </c>
      <c r="Q5225" s="31" t="s">
        <v>10775</v>
      </c>
      <c r="R5225" s="31" t="s">
        <v>90</v>
      </c>
      <c r="S5225" s="31" t="s">
        <v>10776</v>
      </c>
      <c r="T5225" s="31" t="s">
        <v>10777</v>
      </c>
      <c r="U5225" s="31" t="s">
        <v>10778</v>
      </c>
      <c r="V5225" s="31" t="s">
        <v>90</v>
      </c>
      <c r="W5225" s="31" t="s">
        <v>10779</v>
      </c>
      <c r="X5225" s="31" t="s">
        <v>91</v>
      </c>
      <c r="Y5225" s="31" t="s">
        <v>91</v>
      </c>
      <c r="AA5225" s="31" t="s">
        <v>94</v>
      </c>
      <c r="AB5225" s="31">
        <v>1</v>
      </c>
    </row>
    <row r="5226" spans="2:28" x14ac:dyDescent="0.25">
      <c r="B5226" s="31" t="s">
        <v>10780</v>
      </c>
      <c r="C5226" s="31">
        <v>1766</v>
      </c>
      <c r="D5226" s="31" t="s">
        <v>10698</v>
      </c>
      <c r="E5226" s="31" t="s">
        <v>10699</v>
      </c>
      <c r="F5226" s="31" t="s">
        <v>10700</v>
      </c>
      <c r="G5226" s="31" t="s">
        <v>10701</v>
      </c>
      <c r="H5226" s="31" t="s">
        <v>7315</v>
      </c>
      <c r="I5226" s="31" t="s">
        <v>1092</v>
      </c>
      <c r="J5226" s="31" t="s">
        <v>87</v>
      </c>
      <c r="K5226" s="31" t="s">
        <v>164</v>
      </c>
      <c r="L5226" s="31" t="s">
        <v>10772</v>
      </c>
      <c r="M5226" s="31">
        <v>2</v>
      </c>
      <c r="N5226" s="31" t="s">
        <v>116</v>
      </c>
      <c r="O5226" s="31" t="s">
        <v>10773</v>
      </c>
      <c r="P5226" s="31" t="s">
        <v>10774</v>
      </c>
      <c r="Q5226" s="31" t="s">
        <v>10775</v>
      </c>
      <c r="R5226" s="31" t="s">
        <v>90</v>
      </c>
      <c r="S5226" s="31" t="s">
        <v>10776</v>
      </c>
      <c r="T5226" s="31" t="s">
        <v>10777</v>
      </c>
      <c r="U5226" s="31" t="s">
        <v>10778</v>
      </c>
      <c r="V5226" s="31" t="s">
        <v>90</v>
      </c>
      <c r="W5226" s="31" t="s">
        <v>10779</v>
      </c>
      <c r="X5226" s="31" t="s">
        <v>91</v>
      </c>
      <c r="Y5226" s="31" t="s">
        <v>91</v>
      </c>
      <c r="AA5226" s="31" t="s">
        <v>94</v>
      </c>
      <c r="AB5226" s="31">
        <v>1</v>
      </c>
    </row>
    <row r="5227" spans="2:28" x14ac:dyDescent="0.25">
      <c r="B5227" s="31" t="s">
        <v>10781</v>
      </c>
      <c r="C5227" s="31">
        <v>1767</v>
      </c>
      <c r="D5227" s="31" t="s">
        <v>10698</v>
      </c>
      <c r="E5227" s="31" t="s">
        <v>10699</v>
      </c>
      <c r="F5227" s="31" t="s">
        <v>10700</v>
      </c>
      <c r="G5227" s="31" t="s">
        <v>10701</v>
      </c>
      <c r="H5227" s="31" t="s">
        <v>7315</v>
      </c>
      <c r="I5227" s="31" t="s">
        <v>1092</v>
      </c>
      <c r="J5227" s="31" t="s">
        <v>87</v>
      </c>
      <c r="K5227" s="31" t="s">
        <v>166</v>
      </c>
      <c r="L5227" s="31" t="s">
        <v>10782</v>
      </c>
      <c r="M5227" s="31">
        <v>1</v>
      </c>
      <c r="N5227" s="31" t="s">
        <v>116</v>
      </c>
      <c r="O5227" s="31" t="s">
        <v>10773</v>
      </c>
      <c r="P5227" s="31" t="s">
        <v>10783</v>
      </c>
      <c r="Q5227" s="31" t="s">
        <v>10784</v>
      </c>
      <c r="R5227" s="31" t="s">
        <v>90</v>
      </c>
      <c r="S5227" s="31" t="s">
        <v>10776</v>
      </c>
      <c r="T5227" s="31" t="s">
        <v>91</v>
      </c>
      <c r="U5227" s="31" t="s">
        <v>91</v>
      </c>
      <c r="V5227" s="31" t="s">
        <v>90</v>
      </c>
      <c r="W5227" s="31" t="s">
        <v>10779</v>
      </c>
      <c r="X5227" s="31" t="s">
        <v>91</v>
      </c>
      <c r="Y5227" s="31" t="s">
        <v>91</v>
      </c>
      <c r="AA5227" s="31" t="s">
        <v>94</v>
      </c>
      <c r="AB5227" s="31">
        <v>1</v>
      </c>
    </row>
    <row r="5228" spans="2:28" x14ac:dyDescent="0.25">
      <c r="B5228" s="31" t="s">
        <v>10785</v>
      </c>
      <c r="C5228" s="31">
        <v>1768</v>
      </c>
      <c r="D5228" s="31" t="s">
        <v>10698</v>
      </c>
      <c r="E5228" s="31" t="s">
        <v>10699</v>
      </c>
      <c r="F5228" s="31" t="s">
        <v>10700</v>
      </c>
      <c r="G5228" s="31" t="s">
        <v>10701</v>
      </c>
      <c r="H5228" s="31" t="s">
        <v>7315</v>
      </c>
      <c r="I5228" s="31" t="s">
        <v>1092</v>
      </c>
      <c r="J5228" s="31" t="s">
        <v>87</v>
      </c>
      <c r="K5228" s="31" t="s">
        <v>88</v>
      </c>
      <c r="L5228" s="31" t="s">
        <v>2335</v>
      </c>
      <c r="M5228" s="31">
        <v>0</v>
      </c>
      <c r="N5228" s="31" t="s">
        <v>90</v>
      </c>
      <c r="O5228" s="31" t="s">
        <v>10773</v>
      </c>
      <c r="P5228" s="31" t="s">
        <v>91</v>
      </c>
      <c r="Q5228" s="31" t="s">
        <v>91</v>
      </c>
      <c r="R5228" s="31" t="s">
        <v>90</v>
      </c>
      <c r="S5228" s="31" t="s">
        <v>10776</v>
      </c>
      <c r="T5228" s="31" t="s">
        <v>91</v>
      </c>
      <c r="U5228" s="31" t="s">
        <v>91</v>
      </c>
      <c r="V5228" s="31" t="s">
        <v>90</v>
      </c>
      <c r="W5228" s="31" t="s">
        <v>10779</v>
      </c>
      <c r="X5228" s="31" t="s">
        <v>91</v>
      </c>
      <c r="Y5228" s="31" t="s">
        <v>91</v>
      </c>
      <c r="AA5228" s="31" t="s">
        <v>94</v>
      </c>
      <c r="AB5228" s="31">
        <v>0</v>
      </c>
    </row>
    <row r="5229" spans="2:28" x14ac:dyDescent="0.25">
      <c r="B5229" s="31" t="s">
        <v>10786</v>
      </c>
      <c r="C5229" s="31">
        <v>1768</v>
      </c>
      <c r="D5229" s="31" t="s">
        <v>10698</v>
      </c>
      <c r="E5229" s="31" t="s">
        <v>10699</v>
      </c>
      <c r="F5229" s="31" t="s">
        <v>10700</v>
      </c>
      <c r="G5229" s="31" t="s">
        <v>10701</v>
      </c>
      <c r="H5229" s="31" t="s">
        <v>7315</v>
      </c>
      <c r="I5229" s="31" t="s">
        <v>1092</v>
      </c>
      <c r="J5229" s="31" t="s">
        <v>87</v>
      </c>
      <c r="K5229" s="31" t="s">
        <v>114</v>
      </c>
      <c r="L5229" s="31" t="s">
        <v>2335</v>
      </c>
      <c r="M5229" s="31">
        <v>0</v>
      </c>
      <c r="N5229" s="31" t="s">
        <v>90</v>
      </c>
      <c r="O5229" s="31" t="s">
        <v>10773</v>
      </c>
      <c r="P5229" s="31" t="s">
        <v>91</v>
      </c>
      <c r="Q5229" s="31" t="s">
        <v>91</v>
      </c>
      <c r="R5229" s="31" t="s">
        <v>90</v>
      </c>
      <c r="S5229" s="31" t="s">
        <v>10776</v>
      </c>
      <c r="T5229" s="31" t="s">
        <v>91</v>
      </c>
      <c r="U5229" s="31" t="s">
        <v>91</v>
      </c>
      <c r="V5229" s="31" t="s">
        <v>90</v>
      </c>
      <c r="W5229" s="31" t="s">
        <v>10779</v>
      </c>
      <c r="X5229" s="31" t="s">
        <v>91</v>
      </c>
      <c r="Y5229" s="31" t="s">
        <v>91</v>
      </c>
      <c r="AA5229" s="31" t="s">
        <v>94</v>
      </c>
      <c r="AB5229" s="31">
        <v>0</v>
      </c>
    </row>
    <row r="5230" spans="2:28" x14ac:dyDescent="0.25">
      <c r="B5230" s="31" t="s">
        <v>10787</v>
      </c>
      <c r="C5230" s="31">
        <v>1768</v>
      </c>
      <c r="D5230" s="31" t="s">
        <v>10698</v>
      </c>
      <c r="E5230" s="31" t="s">
        <v>10699</v>
      </c>
      <c r="F5230" s="31" t="s">
        <v>10700</v>
      </c>
      <c r="G5230" s="31" t="s">
        <v>10701</v>
      </c>
      <c r="H5230" s="31" t="s">
        <v>7315</v>
      </c>
      <c r="I5230" s="31" t="s">
        <v>1092</v>
      </c>
      <c r="J5230" s="31" t="s">
        <v>87</v>
      </c>
      <c r="K5230" s="31" t="s">
        <v>170</v>
      </c>
      <c r="L5230" s="31" t="s">
        <v>2335</v>
      </c>
      <c r="M5230" s="31">
        <v>0</v>
      </c>
      <c r="N5230" s="31" t="s">
        <v>90</v>
      </c>
      <c r="O5230" s="31" t="s">
        <v>10773</v>
      </c>
      <c r="P5230" s="31" t="s">
        <v>91</v>
      </c>
      <c r="Q5230" s="31" t="s">
        <v>91</v>
      </c>
      <c r="R5230" s="31" t="s">
        <v>90</v>
      </c>
      <c r="S5230" s="31" t="s">
        <v>10776</v>
      </c>
      <c r="T5230" s="31" t="s">
        <v>91</v>
      </c>
      <c r="U5230" s="31" t="s">
        <v>91</v>
      </c>
      <c r="V5230" s="31" t="s">
        <v>90</v>
      </c>
      <c r="W5230" s="31" t="s">
        <v>10779</v>
      </c>
      <c r="X5230" s="31" t="s">
        <v>91</v>
      </c>
      <c r="Y5230" s="31" t="s">
        <v>91</v>
      </c>
      <c r="AA5230" s="31" t="s">
        <v>94</v>
      </c>
      <c r="AB5230" s="31">
        <v>0</v>
      </c>
    </row>
    <row r="5231" spans="2:28" x14ac:dyDescent="0.25">
      <c r="B5231" s="31" t="s">
        <v>10788</v>
      </c>
      <c r="C5231" s="31">
        <v>1768</v>
      </c>
      <c r="D5231" s="31" t="s">
        <v>10698</v>
      </c>
      <c r="E5231" s="31" t="s">
        <v>10699</v>
      </c>
      <c r="F5231" s="31" t="s">
        <v>10700</v>
      </c>
      <c r="G5231" s="31" t="s">
        <v>10701</v>
      </c>
      <c r="H5231" s="31" t="s">
        <v>7315</v>
      </c>
      <c r="I5231" s="31" t="s">
        <v>1092</v>
      </c>
      <c r="J5231" s="31" t="s">
        <v>87</v>
      </c>
      <c r="K5231" s="31" t="s">
        <v>125</v>
      </c>
      <c r="L5231" s="31" t="s">
        <v>2335</v>
      </c>
      <c r="M5231" s="31">
        <v>0</v>
      </c>
      <c r="N5231" s="31" t="s">
        <v>90</v>
      </c>
      <c r="O5231" s="31" t="s">
        <v>10773</v>
      </c>
      <c r="P5231" s="31" t="s">
        <v>91</v>
      </c>
      <c r="Q5231" s="31" t="s">
        <v>91</v>
      </c>
      <c r="R5231" s="31" t="s">
        <v>90</v>
      </c>
      <c r="S5231" s="31" t="s">
        <v>10776</v>
      </c>
      <c r="T5231" s="31" t="s">
        <v>91</v>
      </c>
      <c r="U5231" s="31" t="s">
        <v>91</v>
      </c>
      <c r="V5231" s="31" t="s">
        <v>90</v>
      </c>
      <c r="W5231" s="31" t="s">
        <v>10779</v>
      </c>
      <c r="X5231" s="31" t="s">
        <v>91</v>
      </c>
      <c r="Y5231" s="31" t="s">
        <v>91</v>
      </c>
      <c r="AA5231" s="31" t="s">
        <v>97</v>
      </c>
      <c r="AB5231" s="31">
        <v>0</v>
      </c>
    </row>
    <row r="5232" spans="2:28" x14ac:dyDescent="0.25">
      <c r="B5232" s="31" t="s">
        <v>10789</v>
      </c>
      <c r="C5232" s="31">
        <v>1768</v>
      </c>
      <c r="D5232" s="31" t="s">
        <v>10698</v>
      </c>
      <c r="E5232" s="31" t="s">
        <v>10699</v>
      </c>
      <c r="F5232" s="31" t="s">
        <v>10700</v>
      </c>
      <c r="G5232" s="31" t="s">
        <v>10701</v>
      </c>
      <c r="H5232" s="31" t="s">
        <v>7315</v>
      </c>
      <c r="I5232" s="31" t="s">
        <v>1092</v>
      </c>
      <c r="J5232" s="31" t="s">
        <v>87</v>
      </c>
      <c r="K5232" s="31" t="s">
        <v>145</v>
      </c>
      <c r="L5232" s="31" t="s">
        <v>2335</v>
      </c>
      <c r="M5232" s="31">
        <v>0</v>
      </c>
      <c r="N5232" s="31" t="s">
        <v>90</v>
      </c>
      <c r="O5232" s="31" t="s">
        <v>10773</v>
      </c>
      <c r="P5232" s="31" t="s">
        <v>91</v>
      </c>
      <c r="Q5232" s="31" t="s">
        <v>91</v>
      </c>
      <c r="R5232" s="31" t="s">
        <v>90</v>
      </c>
      <c r="S5232" s="31" t="s">
        <v>10776</v>
      </c>
      <c r="T5232" s="31" t="s">
        <v>91</v>
      </c>
      <c r="U5232" s="31" t="s">
        <v>91</v>
      </c>
      <c r="V5232" s="31" t="s">
        <v>90</v>
      </c>
      <c r="W5232" s="31" t="s">
        <v>10779</v>
      </c>
      <c r="X5232" s="31" t="s">
        <v>91</v>
      </c>
      <c r="Y5232" s="31" t="s">
        <v>91</v>
      </c>
      <c r="AA5232" s="31" t="s">
        <v>97</v>
      </c>
      <c r="AB5232" s="31">
        <v>0</v>
      </c>
    </row>
    <row r="5233" spans="2:28" x14ac:dyDescent="0.25">
      <c r="B5233" s="31" t="s">
        <v>10790</v>
      </c>
      <c r="C5233" s="31">
        <v>1768</v>
      </c>
      <c r="D5233" s="31" t="s">
        <v>10698</v>
      </c>
      <c r="E5233" s="31" t="s">
        <v>10699</v>
      </c>
      <c r="F5233" s="31" t="s">
        <v>10700</v>
      </c>
      <c r="G5233" s="31" t="s">
        <v>10701</v>
      </c>
      <c r="H5233" s="31" t="s">
        <v>7315</v>
      </c>
      <c r="I5233" s="31" t="s">
        <v>1092</v>
      </c>
      <c r="J5233" s="31" t="s">
        <v>87</v>
      </c>
      <c r="K5233" s="31" t="s">
        <v>96</v>
      </c>
      <c r="L5233" s="31" t="s">
        <v>2335</v>
      </c>
      <c r="M5233" s="31">
        <v>0</v>
      </c>
      <c r="N5233" s="31" t="s">
        <v>90</v>
      </c>
      <c r="O5233" s="31" t="s">
        <v>10773</v>
      </c>
      <c r="P5233" s="31" t="s">
        <v>91</v>
      </c>
      <c r="Q5233" s="31" t="s">
        <v>91</v>
      </c>
      <c r="R5233" s="31" t="s">
        <v>90</v>
      </c>
      <c r="S5233" s="31" t="s">
        <v>10776</v>
      </c>
      <c r="T5233" s="31" t="s">
        <v>91</v>
      </c>
      <c r="U5233" s="31" t="s">
        <v>91</v>
      </c>
      <c r="V5233" s="31" t="s">
        <v>90</v>
      </c>
      <c r="W5233" s="31" t="s">
        <v>10779</v>
      </c>
      <c r="X5233" s="31" t="s">
        <v>91</v>
      </c>
      <c r="Y5233" s="31" t="s">
        <v>91</v>
      </c>
      <c r="AA5233" s="31" t="s">
        <v>97</v>
      </c>
      <c r="AB5233" s="31">
        <v>0</v>
      </c>
    </row>
    <row r="5234" spans="2:28" x14ac:dyDescent="0.25">
      <c r="B5234" s="31" t="s">
        <v>10791</v>
      </c>
      <c r="C5234" s="31">
        <v>1768</v>
      </c>
      <c r="D5234" s="31" t="s">
        <v>10698</v>
      </c>
      <c r="E5234" s="31" t="s">
        <v>10699</v>
      </c>
      <c r="F5234" s="31" t="s">
        <v>10700</v>
      </c>
      <c r="G5234" s="31" t="s">
        <v>10701</v>
      </c>
      <c r="H5234" s="31" t="s">
        <v>7315</v>
      </c>
      <c r="I5234" s="31" t="s">
        <v>1092</v>
      </c>
      <c r="J5234" s="31" t="s">
        <v>87</v>
      </c>
      <c r="K5234" s="31" t="s">
        <v>177</v>
      </c>
      <c r="L5234" s="31" t="s">
        <v>2335</v>
      </c>
      <c r="M5234" s="31">
        <v>0</v>
      </c>
      <c r="N5234" s="31" t="s">
        <v>90</v>
      </c>
      <c r="O5234" s="31" t="s">
        <v>10773</v>
      </c>
      <c r="P5234" s="31" t="s">
        <v>91</v>
      </c>
      <c r="Q5234" s="31" t="s">
        <v>91</v>
      </c>
      <c r="R5234" s="31" t="s">
        <v>90</v>
      </c>
      <c r="S5234" s="31" t="s">
        <v>10776</v>
      </c>
      <c r="T5234" s="31" t="s">
        <v>91</v>
      </c>
      <c r="U5234" s="31" t="s">
        <v>91</v>
      </c>
      <c r="V5234" s="31" t="s">
        <v>90</v>
      </c>
      <c r="W5234" s="31" t="s">
        <v>10779</v>
      </c>
      <c r="X5234" s="31" t="s">
        <v>91</v>
      </c>
      <c r="Y5234" s="31" t="s">
        <v>91</v>
      </c>
      <c r="AA5234" s="31" t="s">
        <v>97</v>
      </c>
      <c r="AB5234" s="31">
        <v>0</v>
      </c>
    </row>
    <row r="5235" spans="2:28" x14ac:dyDescent="0.25">
      <c r="B5235" s="31" t="s">
        <v>10792</v>
      </c>
      <c r="C5235" s="31">
        <v>1768</v>
      </c>
      <c r="D5235" s="31" t="s">
        <v>10698</v>
      </c>
      <c r="E5235" s="31" t="s">
        <v>10699</v>
      </c>
      <c r="F5235" s="31" t="s">
        <v>10700</v>
      </c>
      <c r="G5235" s="31" t="s">
        <v>10701</v>
      </c>
      <c r="H5235" s="31" t="s">
        <v>7315</v>
      </c>
      <c r="I5235" s="31" t="s">
        <v>1092</v>
      </c>
      <c r="J5235" s="31" t="s">
        <v>87</v>
      </c>
      <c r="K5235" s="31" t="s">
        <v>99</v>
      </c>
      <c r="L5235" s="31" t="s">
        <v>2335</v>
      </c>
      <c r="M5235" s="31">
        <v>0</v>
      </c>
      <c r="N5235" s="31" t="s">
        <v>90</v>
      </c>
      <c r="O5235" s="31" t="s">
        <v>10773</v>
      </c>
      <c r="P5235" s="31" t="s">
        <v>91</v>
      </c>
      <c r="Q5235" s="31" t="s">
        <v>91</v>
      </c>
      <c r="R5235" s="31" t="s">
        <v>90</v>
      </c>
      <c r="S5235" s="31" t="s">
        <v>10776</v>
      </c>
      <c r="T5235" s="31" t="s">
        <v>91</v>
      </c>
      <c r="U5235" s="31" t="s">
        <v>91</v>
      </c>
      <c r="V5235" s="31" t="s">
        <v>90</v>
      </c>
      <c r="W5235" s="31" t="s">
        <v>10779</v>
      </c>
      <c r="X5235" s="31" t="s">
        <v>91</v>
      </c>
      <c r="Y5235" s="31" t="s">
        <v>91</v>
      </c>
      <c r="AA5235" s="31" t="s">
        <v>100</v>
      </c>
      <c r="AB5235" s="31">
        <v>0</v>
      </c>
    </row>
    <row r="5236" spans="2:28" x14ac:dyDescent="0.25">
      <c r="B5236" s="31" t="s">
        <v>10793</v>
      </c>
      <c r="C5236" s="31">
        <v>1768</v>
      </c>
      <c r="D5236" s="31" t="s">
        <v>10698</v>
      </c>
      <c r="E5236" s="31" t="s">
        <v>10699</v>
      </c>
      <c r="F5236" s="31" t="s">
        <v>10700</v>
      </c>
      <c r="G5236" s="31" t="s">
        <v>10701</v>
      </c>
      <c r="H5236" s="31" t="s">
        <v>7315</v>
      </c>
      <c r="I5236" s="31" t="s">
        <v>1092</v>
      </c>
      <c r="J5236" s="31" t="s">
        <v>87</v>
      </c>
      <c r="K5236" s="31" t="s">
        <v>102</v>
      </c>
      <c r="L5236" s="31" t="s">
        <v>2335</v>
      </c>
      <c r="M5236" s="31">
        <v>0</v>
      </c>
      <c r="N5236" s="31" t="s">
        <v>90</v>
      </c>
      <c r="O5236" s="31" t="s">
        <v>10773</v>
      </c>
      <c r="P5236" s="31" t="s">
        <v>91</v>
      </c>
      <c r="Q5236" s="31" t="s">
        <v>91</v>
      </c>
      <c r="R5236" s="31" t="s">
        <v>90</v>
      </c>
      <c r="S5236" s="31" t="s">
        <v>10776</v>
      </c>
      <c r="T5236" s="31" t="s">
        <v>91</v>
      </c>
      <c r="U5236" s="31" t="s">
        <v>91</v>
      </c>
      <c r="V5236" s="31" t="s">
        <v>90</v>
      </c>
      <c r="W5236" s="31" t="s">
        <v>10779</v>
      </c>
      <c r="X5236" s="31" t="s">
        <v>91</v>
      </c>
      <c r="Y5236" s="31" t="s">
        <v>91</v>
      </c>
      <c r="AA5236" s="31" t="s">
        <v>100</v>
      </c>
      <c r="AB5236" s="31">
        <v>0</v>
      </c>
    </row>
    <row r="5237" spans="2:28" x14ac:dyDescent="0.25">
      <c r="B5237" s="31" t="s">
        <v>10794</v>
      </c>
      <c r="C5237" s="31">
        <v>1768</v>
      </c>
      <c r="D5237" s="31" t="s">
        <v>10698</v>
      </c>
      <c r="E5237" s="31" t="s">
        <v>10699</v>
      </c>
      <c r="F5237" s="31" t="s">
        <v>10700</v>
      </c>
      <c r="G5237" s="31" t="s">
        <v>10701</v>
      </c>
      <c r="H5237" s="31" t="s">
        <v>7315</v>
      </c>
      <c r="I5237" s="31" t="s">
        <v>1092</v>
      </c>
      <c r="J5237" s="31" t="s">
        <v>87</v>
      </c>
      <c r="K5237" s="31" t="s">
        <v>104</v>
      </c>
      <c r="L5237" s="31" t="s">
        <v>2335</v>
      </c>
      <c r="M5237" s="31">
        <v>0</v>
      </c>
      <c r="N5237" s="31" t="s">
        <v>90</v>
      </c>
      <c r="O5237" s="31" t="s">
        <v>10773</v>
      </c>
      <c r="P5237" s="31" t="s">
        <v>91</v>
      </c>
      <c r="Q5237" s="31" t="s">
        <v>91</v>
      </c>
      <c r="R5237" s="31" t="s">
        <v>90</v>
      </c>
      <c r="S5237" s="31" t="s">
        <v>10776</v>
      </c>
      <c r="T5237" s="31" t="s">
        <v>91</v>
      </c>
      <c r="U5237" s="31" t="s">
        <v>91</v>
      </c>
      <c r="V5237" s="31" t="s">
        <v>90</v>
      </c>
      <c r="W5237" s="31" t="s">
        <v>10779</v>
      </c>
      <c r="X5237" s="31" t="s">
        <v>91</v>
      </c>
      <c r="Y5237" s="31" t="s">
        <v>91</v>
      </c>
      <c r="AA5237" s="31" t="s">
        <v>100</v>
      </c>
      <c r="AB5237" s="31">
        <v>0</v>
      </c>
    </row>
    <row r="5238" spans="2:28" x14ac:dyDescent="0.25">
      <c r="B5238" s="31" t="s">
        <v>10795</v>
      </c>
      <c r="C5238" s="31">
        <v>1768</v>
      </c>
      <c r="D5238" s="31" t="s">
        <v>10698</v>
      </c>
      <c r="E5238" s="31" t="s">
        <v>10699</v>
      </c>
      <c r="F5238" s="31" t="s">
        <v>10700</v>
      </c>
      <c r="G5238" s="31" t="s">
        <v>10701</v>
      </c>
      <c r="H5238" s="31" t="s">
        <v>7315</v>
      </c>
      <c r="I5238" s="31" t="s">
        <v>1092</v>
      </c>
      <c r="J5238" s="31" t="s">
        <v>87</v>
      </c>
      <c r="K5238" s="31" t="s">
        <v>106</v>
      </c>
      <c r="L5238" s="31" t="s">
        <v>2335</v>
      </c>
      <c r="M5238" s="31">
        <v>0</v>
      </c>
      <c r="N5238" s="31" t="s">
        <v>90</v>
      </c>
      <c r="O5238" s="31" t="s">
        <v>10773</v>
      </c>
      <c r="P5238" s="31" t="s">
        <v>91</v>
      </c>
      <c r="Q5238" s="31" t="s">
        <v>91</v>
      </c>
      <c r="R5238" s="31" t="s">
        <v>90</v>
      </c>
      <c r="S5238" s="31" t="s">
        <v>10776</v>
      </c>
      <c r="T5238" s="31" t="s">
        <v>91</v>
      </c>
      <c r="U5238" s="31" t="s">
        <v>91</v>
      </c>
      <c r="V5238" s="31" t="s">
        <v>90</v>
      </c>
      <c r="W5238" s="31" t="s">
        <v>10779</v>
      </c>
      <c r="X5238" s="31" t="s">
        <v>91</v>
      </c>
      <c r="Y5238" s="31" t="s">
        <v>91</v>
      </c>
      <c r="AA5238" s="31" t="s">
        <v>100</v>
      </c>
      <c r="AB5238" s="31">
        <v>0</v>
      </c>
    </row>
    <row r="5239" spans="2:28" x14ac:dyDescent="0.25">
      <c r="B5239" s="31" t="s">
        <v>10796</v>
      </c>
      <c r="C5239" s="31">
        <v>1768</v>
      </c>
      <c r="D5239" s="31" t="s">
        <v>10698</v>
      </c>
      <c r="E5239" s="31" t="s">
        <v>10699</v>
      </c>
      <c r="F5239" s="31" t="s">
        <v>10700</v>
      </c>
      <c r="G5239" s="31" t="s">
        <v>10701</v>
      </c>
      <c r="H5239" s="31" t="s">
        <v>7315</v>
      </c>
      <c r="I5239" s="31" t="s">
        <v>1092</v>
      </c>
      <c r="J5239" s="31" t="s">
        <v>87</v>
      </c>
      <c r="K5239" s="31" t="s">
        <v>108</v>
      </c>
      <c r="L5239" s="31" t="s">
        <v>2335</v>
      </c>
      <c r="M5239" s="31">
        <v>0</v>
      </c>
      <c r="N5239" s="31" t="s">
        <v>90</v>
      </c>
      <c r="O5239" s="31" t="s">
        <v>10773</v>
      </c>
      <c r="P5239" s="31" t="s">
        <v>91</v>
      </c>
      <c r="Q5239" s="31" t="s">
        <v>91</v>
      </c>
      <c r="R5239" s="31" t="s">
        <v>90</v>
      </c>
      <c r="S5239" s="31" t="s">
        <v>10776</v>
      </c>
      <c r="T5239" s="31" t="s">
        <v>91</v>
      </c>
      <c r="U5239" s="31" t="s">
        <v>91</v>
      </c>
      <c r="V5239" s="31" t="s">
        <v>90</v>
      </c>
      <c r="W5239" s="31" t="s">
        <v>10779</v>
      </c>
      <c r="X5239" s="31" t="s">
        <v>91</v>
      </c>
      <c r="Y5239" s="31" t="s">
        <v>91</v>
      </c>
      <c r="AA5239" s="31" t="s">
        <v>100</v>
      </c>
      <c r="AB5239" s="31">
        <v>0</v>
      </c>
    </row>
    <row r="5240" spans="2:28" x14ac:dyDescent="0.25">
      <c r="B5240" s="31" t="s">
        <v>10797</v>
      </c>
      <c r="C5240" s="31">
        <v>1768</v>
      </c>
      <c r="D5240" s="31" t="s">
        <v>10698</v>
      </c>
      <c r="E5240" s="31" t="s">
        <v>10699</v>
      </c>
      <c r="F5240" s="31" t="s">
        <v>10700</v>
      </c>
      <c r="G5240" s="31" t="s">
        <v>10701</v>
      </c>
      <c r="H5240" s="31" t="s">
        <v>7315</v>
      </c>
      <c r="I5240" s="31" t="s">
        <v>1092</v>
      </c>
      <c r="J5240" s="31" t="s">
        <v>87</v>
      </c>
      <c r="K5240" s="31" t="s">
        <v>110</v>
      </c>
      <c r="L5240" s="31" t="s">
        <v>2335</v>
      </c>
      <c r="M5240" s="31">
        <v>0</v>
      </c>
      <c r="N5240" s="31" t="s">
        <v>90</v>
      </c>
      <c r="O5240" s="31" t="s">
        <v>10773</v>
      </c>
      <c r="P5240" s="31" t="s">
        <v>91</v>
      </c>
      <c r="Q5240" s="31" t="s">
        <v>91</v>
      </c>
      <c r="R5240" s="31" t="s">
        <v>90</v>
      </c>
      <c r="S5240" s="31" t="s">
        <v>10776</v>
      </c>
      <c r="T5240" s="31" t="s">
        <v>91</v>
      </c>
      <c r="U5240" s="31" t="s">
        <v>91</v>
      </c>
      <c r="V5240" s="31" t="s">
        <v>90</v>
      </c>
      <c r="W5240" s="31" t="s">
        <v>10779</v>
      </c>
      <c r="X5240" s="31" t="s">
        <v>91</v>
      </c>
      <c r="Y5240" s="31" t="s">
        <v>91</v>
      </c>
      <c r="AA5240" s="31" t="s">
        <v>100</v>
      </c>
      <c r="AB5240" s="31">
        <v>0</v>
      </c>
    </row>
    <row r="5241" spans="2:28" x14ac:dyDescent="0.25">
      <c r="B5241" s="31" t="s">
        <v>10798</v>
      </c>
      <c r="C5241" s="31">
        <v>1769</v>
      </c>
      <c r="D5241" s="31" t="s">
        <v>10698</v>
      </c>
      <c r="E5241" s="31" t="s">
        <v>10699</v>
      </c>
      <c r="F5241" s="31" t="s">
        <v>10700</v>
      </c>
      <c r="G5241" s="31" t="s">
        <v>10701</v>
      </c>
      <c r="H5241" s="31" t="s">
        <v>7315</v>
      </c>
      <c r="I5241" s="31" t="s">
        <v>1092</v>
      </c>
      <c r="J5241" s="31" t="s">
        <v>87</v>
      </c>
      <c r="K5241" s="31" t="s">
        <v>134</v>
      </c>
      <c r="L5241" s="31" t="s">
        <v>10799</v>
      </c>
      <c r="M5241" s="31">
        <v>1</v>
      </c>
      <c r="N5241" s="31" t="s">
        <v>90</v>
      </c>
      <c r="O5241" s="31" t="s">
        <v>10773</v>
      </c>
      <c r="P5241" s="31" t="s">
        <v>91</v>
      </c>
      <c r="Q5241" s="31" t="s">
        <v>91</v>
      </c>
      <c r="R5241" s="31" t="s">
        <v>90</v>
      </c>
      <c r="S5241" s="31" t="s">
        <v>10776</v>
      </c>
      <c r="T5241" s="31" t="s">
        <v>10800</v>
      </c>
      <c r="U5241" s="31" t="s">
        <v>10801</v>
      </c>
      <c r="V5241" s="31" t="s">
        <v>90</v>
      </c>
      <c r="W5241" s="31" t="s">
        <v>10779</v>
      </c>
      <c r="X5241" s="31" t="s">
        <v>91</v>
      </c>
      <c r="Y5241" s="31" t="s">
        <v>91</v>
      </c>
      <c r="Z5241" s="31" t="s">
        <v>10802</v>
      </c>
      <c r="AA5241" s="31" t="s">
        <v>97</v>
      </c>
      <c r="AB5241" s="31">
        <v>1</v>
      </c>
    </row>
    <row r="5242" spans="2:28" x14ac:dyDescent="0.25">
      <c r="B5242" s="31" t="s">
        <v>10803</v>
      </c>
      <c r="C5242" s="31">
        <v>1770</v>
      </c>
      <c r="D5242" s="31" t="s">
        <v>10698</v>
      </c>
      <c r="E5242" s="31" t="s">
        <v>10699</v>
      </c>
      <c r="F5242" s="31" t="s">
        <v>10700</v>
      </c>
      <c r="G5242" s="31" t="s">
        <v>10701</v>
      </c>
      <c r="H5242" s="31" t="s">
        <v>7315</v>
      </c>
      <c r="I5242" s="31" t="s">
        <v>1092</v>
      </c>
      <c r="J5242" s="31" t="s">
        <v>87</v>
      </c>
      <c r="K5242" s="31" t="s">
        <v>139</v>
      </c>
      <c r="L5242" s="31" t="s">
        <v>10804</v>
      </c>
      <c r="M5242" s="31">
        <v>1</v>
      </c>
      <c r="N5242" s="31" t="s">
        <v>90</v>
      </c>
      <c r="O5242" s="31" t="s">
        <v>10773</v>
      </c>
      <c r="P5242" s="31" t="s">
        <v>91</v>
      </c>
      <c r="Q5242" s="31" t="s">
        <v>91</v>
      </c>
      <c r="R5242" s="31" t="s">
        <v>116</v>
      </c>
      <c r="S5242" s="31" t="s">
        <v>10776</v>
      </c>
      <c r="T5242" s="31" t="s">
        <v>10805</v>
      </c>
      <c r="U5242" s="31" t="s">
        <v>10806</v>
      </c>
      <c r="V5242" s="31" t="s">
        <v>90</v>
      </c>
      <c r="W5242" s="31" t="s">
        <v>10779</v>
      </c>
      <c r="X5242" s="31" t="s">
        <v>91</v>
      </c>
      <c r="Y5242" s="31" t="s">
        <v>91</v>
      </c>
      <c r="AA5242" s="31" t="s">
        <v>97</v>
      </c>
      <c r="AB5242" s="31">
        <v>1</v>
      </c>
    </row>
    <row r="5243" spans="2:28" x14ac:dyDescent="0.25">
      <c r="B5243" s="31" t="s">
        <v>10807</v>
      </c>
      <c r="C5243" s="31">
        <v>1771</v>
      </c>
      <c r="D5243" s="31" t="s">
        <v>10698</v>
      </c>
      <c r="E5243" s="31" t="s">
        <v>10699</v>
      </c>
      <c r="F5243" s="31" t="s">
        <v>10700</v>
      </c>
      <c r="G5243" s="31" t="s">
        <v>10701</v>
      </c>
      <c r="H5243" s="31" t="s">
        <v>7315</v>
      </c>
      <c r="I5243" s="31" t="s">
        <v>1092</v>
      </c>
      <c r="J5243" s="31" t="s">
        <v>87</v>
      </c>
      <c r="K5243" s="31" t="s">
        <v>150</v>
      </c>
      <c r="L5243" s="31" t="s">
        <v>10808</v>
      </c>
      <c r="M5243" s="31">
        <v>1</v>
      </c>
      <c r="N5243" s="31" t="s">
        <v>116</v>
      </c>
      <c r="O5243" s="31" t="s">
        <v>10773</v>
      </c>
      <c r="P5243" s="31" t="s">
        <v>10783</v>
      </c>
      <c r="Q5243" s="31" t="s">
        <v>10809</v>
      </c>
      <c r="R5243" s="31" t="s">
        <v>116</v>
      </c>
      <c r="S5243" s="31" t="s">
        <v>10776</v>
      </c>
      <c r="T5243" s="31" t="s">
        <v>10800</v>
      </c>
      <c r="U5243" s="31" t="s">
        <v>10810</v>
      </c>
      <c r="V5243" s="31" t="s">
        <v>90</v>
      </c>
      <c r="W5243" s="31" t="s">
        <v>10779</v>
      </c>
      <c r="X5243" s="31" t="s">
        <v>91</v>
      </c>
      <c r="Y5243" s="31" t="s">
        <v>91</v>
      </c>
      <c r="Z5243" s="31" t="s">
        <v>10811</v>
      </c>
      <c r="AA5243" s="31" t="s">
        <v>97</v>
      </c>
      <c r="AB5243" s="31">
        <v>1</v>
      </c>
    </row>
    <row r="5244" spans="2:28" x14ac:dyDescent="0.25">
      <c r="B5244" s="31" t="s">
        <v>10812</v>
      </c>
      <c r="C5244" s="31">
        <v>1772</v>
      </c>
      <c r="D5244" s="31" t="s">
        <v>10698</v>
      </c>
      <c r="E5244" s="31" t="s">
        <v>10699</v>
      </c>
      <c r="F5244" s="31" t="s">
        <v>10700</v>
      </c>
      <c r="G5244" s="31" t="s">
        <v>10701</v>
      </c>
      <c r="H5244" s="31" t="s">
        <v>7315</v>
      </c>
      <c r="I5244" s="31" t="s">
        <v>1092</v>
      </c>
      <c r="J5244" s="31" t="s">
        <v>87</v>
      </c>
      <c r="K5244" s="31" t="s">
        <v>156</v>
      </c>
      <c r="L5244" s="31" t="s">
        <v>10813</v>
      </c>
      <c r="M5244" s="31">
        <v>2</v>
      </c>
      <c r="N5244" s="31" t="s">
        <v>90</v>
      </c>
      <c r="O5244" s="31" t="s">
        <v>10773</v>
      </c>
      <c r="P5244" s="31" t="s">
        <v>91</v>
      </c>
      <c r="Q5244" s="31" t="s">
        <v>91</v>
      </c>
      <c r="R5244" s="31" t="s">
        <v>90</v>
      </c>
      <c r="S5244" s="31" t="s">
        <v>10776</v>
      </c>
      <c r="T5244" s="31" t="s">
        <v>10777</v>
      </c>
      <c r="U5244" s="31" t="s">
        <v>10814</v>
      </c>
      <c r="V5244" s="31" t="s">
        <v>90</v>
      </c>
      <c r="W5244" s="31" t="s">
        <v>10779</v>
      </c>
      <c r="X5244" s="31" t="s">
        <v>91</v>
      </c>
      <c r="Y5244" s="31" t="s">
        <v>91</v>
      </c>
      <c r="AA5244" s="31" t="s">
        <v>97</v>
      </c>
      <c r="AB5244" s="31">
        <v>1</v>
      </c>
    </row>
    <row r="5245" spans="2:28" x14ac:dyDescent="0.25">
      <c r="B5245" s="31" t="s">
        <v>10815</v>
      </c>
      <c r="C5245" s="31">
        <v>1774</v>
      </c>
      <c r="D5245" s="31" t="s">
        <v>10698</v>
      </c>
      <c r="E5245" s="31" t="s">
        <v>10699</v>
      </c>
      <c r="F5245" s="31" t="s">
        <v>10700</v>
      </c>
      <c r="G5245" s="31" t="s">
        <v>10701</v>
      </c>
      <c r="H5245" s="31" t="s">
        <v>7315</v>
      </c>
      <c r="I5245" s="31" t="s">
        <v>1092</v>
      </c>
      <c r="J5245" s="31" t="s">
        <v>87</v>
      </c>
      <c r="K5245" s="31" t="s">
        <v>181</v>
      </c>
      <c r="L5245" s="31" t="s">
        <v>10816</v>
      </c>
      <c r="M5245" s="31">
        <v>1</v>
      </c>
      <c r="N5245" s="31" t="s">
        <v>116</v>
      </c>
      <c r="O5245" s="31" t="s">
        <v>10773</v>
      </c>
      <c r="P5245" s="31" t="s">
        <v>10817</v>
      </c>
      <c r="Q5245" s="31" t="s">
        <v>10818</v>
      </c>
      <c r="R5245" s="31" t="s">
        <v>90</v>
      </c>
      <c r="S5245" s="31" t="s">
        <v>10776</v>
      </c>
      <c r="T5245" s="31" t="s">
        <v>91</v>
      </c>
      <c r="U5245" s="31" t="s">
        <v>91</v>
      </c>
      <c r="V5245" s="31" t="s">
        <v>90</v>
      </c>
      <c r="W5245" s="31" t="s">
        <v>10779</v>
      </c>
      <c r="X5245" s="31" t="s">
        <v>91</v>
      </c>
      <c r="Y5245" s="31" t="s">
        <v>91</v>
      </c>
      <c r="AA5245" s="31" t="s">
        <v>100</v>
      </c>
      <c r="AB5245" s="31">
        <v>1</v>
      </c>
    </row>
    <row r="5246" spans="2:28" x14ac:dyDescent="0.25">
      <c r="B5246" s="31" t="s">
        <v>10819</v>
      </c>
      <c r="C5246" s="31">
        <v>1775</v>
      </c>
      <c r="D5246" s="31" t="s">
        <v>10698</v>
      </c>
      <c r="E5246" s="31" t="s">
        <v>10699</v>
      </c>
      <c r="F5246" s="31" t="s">
        <v>10700</v>
      </c>
      <c r="G5246" s="31" t="s">
        <v>10701</v>
      </c>
      <c r="H5246" s="31" t="s">
        <v>7315</v>
      </c>
      <c r="I5246" s="31" t="s">
        <v>1092</v>
      </c>
      <c r="J5246" s="31" t="s">
        <v>87</v>
      </c>
      <c r="K5246" s="31" t="s">
        <v>112</v>
      </c>
      <c r="L5246" s="31" t="s">
        <v>2335</v>
      </c>
      <c r="M5246" s="31">
        <v>0</v>
      </c>
      <c r="N5246" s="31" t="s">
        <v>90</v>
      </c>
      <c r="O5246" s="31" t="s">
        <v>10773</v>
      </c>
      <c r="P5246" s="31" t="s">
        <v>91</v>
      </c>
      <c r="Q5246" s="31" t="s">
        <v>91</v>
      </c>
      <c r="R5246" s="31" t="s">
        <v>90</v>
      </c>
      <c r="S5246" s="31" t="s">
        <v>10776</v>
      </c>
      <c r="T5246" s="31" t="s">
        <v>91</v>
      </c>
      <c r="U5246" s="31" t="s">
        <v>91</v>
      </c>
      <c r="V5246" s="31" t="s">
        <v>90</v>
      </c>
      <c r="W5246" s="31" t="s">
        <v>10779</v>
      </c>
      <c r="X5246" s="31" t="s">
        <v>91</v>
      </c>
      <c r="Y5246" s="31" t="s">
        <v>91</v>
      </c>
      <c r="Z5246" s="31" t="s">
        <v>10820</v>
      </c>
      <c r="AA5246" s="31" t="s">
        <v>100</v>
      </c>
      <c r="AB5246" s="31">
        <v>0</v>
      </c>
    </row>
    <row r="5247" spans="2:28" x14ac:dyDescent="0.25">
      <c r="B5247" s="31" t="s">
        <v>10821</v>
      </c>
      <c r="C5247" s="31">
        <v>1776</v>
      </c>
      <c r="D5247" s="31" t="s">
        <v>10698</v>
      </c>
      <c r="E5247" s="31" t="s">
        <v>10699</v>
      </c>
      <c r="F5247" s="31" t="s">
        <v>10700</v>
      </c>
      <c r="G5247" s="31" t="s">
        <v>10725</v>
      </c>
      <c r="H5247" s="31" t="s">
        <v>10726</v>
      </c>
      <c r="I5247" s="31" t="s">
        <v>1092</v>
      </c>
      <c r="J5247" s="31" t="s">
        <v>87</v>
      </c>
      <c r="K5247" s="31" t="s">
        <v>161</v>
      </c>
      <c r="L5247" s="31" t="s">
        <v>10772</v>
      </c>
      <c r="M5247" s="31">
        <v>2</v>
      </c>
      <c r="N5247" s="31" t="s">
        <v>116</v>
      </c>
      <c r="O5247" s="31" t="s">
        <v>10822</v>
      </c>
      <c r="P5247" s="31" t="s">
        <v>10823</v>
      </c>
      <c r="Q5247" s="31" t="s">
        <v>10824</v>
      </c>
      <c r="R5247" s="31" t="s">
        <v>90</v>
      </c>
      <c r="S5247" s="31" t="s">
        <v>10776</v>
      </c>
      <c r="T5247" s="31" t="s">
        <v>10777</v>
      </c>
      <c r="U5247" s="31" t="s">
        <v>10825</v>
      </c>
      <c r="V5247" s="31" t="s">
        <v>90</v>
      </c>
      <c r="W5247" s="31" t="s">
        <v>10779</v>
      </c>
      <c r="X5247" s="31" t="s">
        <v>91</v>
      </c>
      <c r="Y5247" s="31" t="s">
        <v>91</v>
      </c>
      <c r="AA5247" s="31" t="s">
        <v>94</v>
      </c>
      <c r="AB5247" s="31">
        <v>1</v>
      </c>
    </row>
    <row r="5248" spans="2:28" x14ac:dyDescent="0.25">
      <c r="B5248" s="31" t="s">
        <v>10826</v>
      </c>
      <c r="C5248" s="31">
        <v>1776</v>
      </c>
      <c r="D5248" s="31" t="s">
        <v>10698</v>
      </c>
      <c r="E5248" s="31" t="s">
        <v>10699</v>
      </c>
      <c r="F5248" s="31" t="s">
        <v>10700</v>
      </c>
      <c r="G5248" s="31" t="s">
        <v>10725</v>
      </c>
      <c r="H5248" s="31" t="s">
        <v>10726</v>
      </c>
      <c r="I5248" s="31" t="s">
        <v>1092</v>
      </c>
      <c r="J5248" s="31" t="s">
        <v>87</v>
      </c>
      <c r="K5248" s="31" t="s">
        <v>164</v>
      </c>
      <c r="L5248" s="31" t="s">
        <v>10772</v>
      </c>
      <c r="M5248" s="31">
        <v>2</v>
      </c>
      <c r="N5248" s="31" t="s">
        <v>116</v>
      </c>
      <c r="O5248" s="31" t="s">
        <v>10822</v>
      </c>
      <c r="P5248" s="31" t="s">
        <v>10823</v>
      </c>
      <c r="Q5248" s="31" t="s">
        <v>10824</v>
      </c>
      <c r="R5248" s="31" t="s">
        <v>90</v>
      </c>
      <c r="S5248" s="31" t="s">
        <v>10776</v>
      </c>
      <c r="T5248" s="31" t="s">
        <v>10777</v>
      </c>
      <c r="U5248" s="31" t="s">
        <v>10825</v>
      </c>
      <c r="V5248" s="31" t="s">
        <v>90</v>
      </c>
      <c r="W5248" s="31" t="s">
        <v>10779</v>
      </c>
      <c r="X5248" s="31" t="s">
        <v>91</v>
      </c>
      <c r="Y5248" s="31" t="s">
        <v>91</v>
      </c>
      <c r="AA5248" s="31" t="s">
        <v>94</v>
      </c>
      <c r="AB5248" s="31">
        <v>1</v>
      </c>
    </row>
    <row r="5249" spans="2:28" x14ac:dyDescent="0.25">
      <c r="B5249" s="31" t="s">
        <v>10827</v>
      </c>
      <c r="C5249" s="31">
        <v>1777</v>
      </c>
      <c r="D5249" s="31" t="s">
        <v>10698</v>
      </c>
      <c r="E5249" s="31" t="s">
        <v>10699</v>
      </c>
      <c r="F5249" s="31" t="s">
        <v>10700</v>
      </c>
      <c r="G5249" s="31" t="s">
        <v>10725</v>
      </c>
      <c r="H5249" s="31" t="s">
        <v>10726</v>
      </c>
      <c r="I5249" s="31" t="s">
        <v>1092</v>
      </c>
      <c r="J5249" s="31" t="s">
        <v>87</v>
      </c>
      <c r="K5249" s="31" t="s">
        <v>166</v>
      </c>
      <c r="L5249" s="31" t="s">
        <v>10782</v>
      </c>
      <c r="M5249" s="31">
        <v>1</v>
      </c>
      <c r="N5249" s="31" t="s">
        <v>116</v>
      </c>
      <c r="O5249" s="31" t="s">
        <v>10822</v>
      </c>
      <c r="P5249" s="31" t="s">
        <v>10828</v>
      </c>
      <c r="Q5249" s="31" t="s">
        <v>10829</v>
      </c>
      <c r="R5249" s="31" t="s">
        <v>90</v>
      </c>
      <c r="S5249" s="31" t="s">
        <v>10776</v>
      </c>
      <c r="T5249" s="31" t="s">
        <v>91</v>
      </c>
      <c r="U5249" s="31" t="s">
        <v>91</v>
      </c>
      <c r="V5249" s="31" t="s">
        <v>90</v>
      </c>
      <c r="W5249" s="31" t="s">
        <v>10779</v>
      </c>
      <c r="X5249" s="31" t="s">
        <v>91</v>
      </c>
      <c r="Y5249" s="31" t="s">
        <v>91</v>
      </c>
      <c r="AA5249" s="31" t="s">
        <v>94</v>
      </c>
      <c r="AB5249" s="31">
        <v>1</v>
      </c>
    </row>
    <row r="5250" spans="2:28" x14ac:dyDescent="0.25">
      <c r="B5250" s="31" t="s">
        <v>10830</v>
      </c>
      <c r="C5250" s="31">
        <v>1778</v>
      </c>
      <c r="D5250" s="31" t="s">
        <v>10698</v>
      </c>
      <c r="E5250" s="31" t="s">
        <v>10699</v>
      </c>
      <c r="F5250" s="31" t="s">
        <v>10700</v>
      </c>
      <c r="G5250" s="31" t="s">
        <v>10725</v>
      </c>
      <c r="H5250" s="31" t="s">
        <v>10726</v>
      </c>
      <c r="I5250" s="31" t="s">
        <v>1092</v>
      </c>
      <c r="J5250" s="31" t="s">
        <v>87</v>
      </c>
      <c r="K5250" s="31" t="s">
        <v>88</v>
      </c>
      <c r="L5250" s="31" t="s">
        <v>2335</v>
      </c>
      <c r="M5250" s="31">
        <v>0</v>
      </c>
      <c r="N5250" s="31" t="s">
        <v>90</v>
      </c>
      <c r="O5250" s="31" t="s">
        <v>10822</v>
      </c>
      <c r="P5250" s="31" t="s">
        <v>91</v>
      </c>
      <c r="Q5250" s="31" t="s">
        <v>91</v>
      </c>
      <c r="R5250" s="31" t="s">
        <v>90</v>
      </c>
      <c r="S5250" s="31" t="s">
        <v>10776</v>
      </c>
      <c r="T5250" s="31" t="s">
        <v>91</v>
      </c>
      <c r="U5250" s="31" t="s">
        <v>91</v>
      </c>
      <c r="V5250" s="31" t="s">
        <v>90</v>
      </c>
      <c r="W5250" s="31" t="s">
        <v>10779</v>
      </c>
      <c r="X5250" s="31" t="s">
        <v>91</v>
      </c>
      <c r="Y5250" s="31" t="s">
        <v>91</v>
      </c>
      <c r="AA5250" s="31" t="s">
        <v>94</v>
      </c>
      <c r="AB5250" s="31">
        <v>0</v>
      </c>
    </row>
    <row r="5251" spans="2:28" x14ac:dyDescent="0.25">
      <c r="B5251" s="31" t="s">
        <v>10831</v>
      </c>
      <c r="C5251" s="31">
        <v>1778</v>
      </c>
      <c r="D5251" s="31" t="s">
        <v>10698</v>
      </c>
      <c r="E5251" s="31" t="s">
        <v>10699</v>
      </c>
      <c r="F5251" s="31" t="s">
        <v>10700</v>
      </c>
      <c r="G5251" s="31" t="s">
        <v>10725</v>
      </c>
      <c r="H5251" s="31" t="s">
        <v>10726</v>
      </c>
      <c r="I5251" s="31" t="s">
        <v>1092</v>
      </c>
      <c r="J5251" s="31" t="s">
        <v>87</v>
      </c>
      <c r="K5251" s="31" t="s">
        <v>114</v>
      </c>
      <c r="L5251" s="31" t="s">
        <v>2335</v>
      </c>
      <c r="M5251" s="31">
        <v>0</v>
      </c>
      <c r="N5251" s="31" t="s">
        <v>90</v>
      </c>
      <c r="O5251" s="31" t="s">
        <v>10822</v>
      </c>
      <c r="P5251" s="31" t="s">
        <v>91</v>
      </c>
      <c r="Q5251" s="31" t="s">
        <v>91</v>
      </c>
      <c r="R5251" s="31" t="s">
        <v>90</v>
      </c>
      <c r="S5251" s="31" t="s">
        <v>10776</v>
      </c>
      <c r="T5251" s="31" t="s">
        <v>91</v>
      </c>
      <c r="U5251" s="31" t="s">
        <v>91</v>
      </c>
      <c r="V5251" s="31" t="s">
        <v>90</v>
      </c>
      <c r="W5251" s="31" t="s">
        <v>10779</v>
      </c>
      <c r="X5251" s="31" t="s">
        <v>91</v>
      </c>
      <c r="Y5251" s="31" t="s">
        <v>91</v>
      </c>
      <c r="AA5251" s="31" t="s">
        <v>94</v>
      </c>
      <c r="AB5251" s="31">
        <v>0</v>
      </c>
    </row>
    <row r="5252" spans="2:28" x14ac:dyDescent="0.25">
      <c r="B5252" s="31" t="s">
        <v>10832</v>
      </c>
      <c r="C5252" s="31">
        <v>1778</v>
      </c>
      <c r="D5252" s="31" t="s">
        <v>10698</v>
      </c>
      <c r="E5252" s="31" t="s">
        <v>10699</v>
      </c>
      <c r="F5252" s="31" t="s">
        <v>10700</v>
      </c>
      <c r="G5252" s="31" t="s">
        <v>10725</v>
      </c>
      <c r="H5252" s="31" t="s">
        <v>10726</v>
      </c>
      <c r="I5252" s="31" t="s">
        <v>1092</v>
      </c>
      <c r="J5252" s="31" t="s">
        <v>87</v>
      </c>
      <c r="K5252" s="31" t="s">
        <v>170</v>
      </c>
      <c r="L5252" s="31" t="s">
        <v>2335</v>
      </c>
      <c r="M5252" s="31">
        <v>0</v>
      </c>
      <c r="N5252" s="31" t="s">
        <v>90</v>
      </c>
      <c r="O5252" s="31" t="s">
        <v>10822</v>
      </c>
      <c r="P5252" s="31" t="s">
        <v>91</v>
      </c>
      <c r="Q5252" s="31" t="s">
        <v>91</v>
      </c>
      <c r="R5252" s="31" t="s">
        <v>90</v>
      </c>
      <c r="S5252" s="31" t="s">
        <v>10776</v>
      </c>
      <c r="T5252" s="31" t="s">
        <v>91</v>
      </c>
      <c r="U5252" s="31" t="s">
        <v>91</v>
      </c>
      <c r="V5252" s="31" t="s">
        <v>90</v>
      </c>
      <c r="W5252" s="31" t="s">
        <v>10779</v>
      </c>
      <c r="X5252" s="31" t="s">
        <v>91</v>
      </c>
      <c r="Y5252" s="31" t="s">
        <v>91</v>
      </c>
      <c r="AA5252" s="31" t="s">
        <v>94</v>
      </c>
      <c r="AB5252" s="31">
        <v>0</v>
      </c>
    </row>
    <row r="5253" spans="2:28" x14ac:dyDescent="0.25">
      <c r="B5253" s="31" t="s">
        <v>10833</v>
      </c>
      <c r="C5253" s="31">
        <v>1778</v>
      </c>
      <c r="D5253" s="31" t="s">
        <v>10698</v>
      </c>
      <c r="E5253" s="31" t="s">
        <v>10699</v>
      </c>
      <c r="F5253" s="31" t="s">
        <v>10700</v>
      </c>
      <c r="G5253" s="31" t="s">
        <v>10725</v>
      </c>
      <c r="H5253" s="31" t="s">
        <v>10726</v>
      </c>
      <c r="I5253" s="31" t="s">
        <v>1092</v>
      </c>
      <c r="J5253" s="31" t="s">
        <v>87</v>
      </c>
      <c r="K5253" s="31" t="s">
        <v>145</v>
      </c>
      <c r="L5253" s="31" t="s">
        <v>2335</v>
      </c>
      <c r="M5253" s="31">
        <v>0</v>
      </c>
      <c r="N5253" s="31" t="s">
        <v>90</v>
      </c>
      <c r="O5253" s="31" t="s">
        <v>10822</v>
      </c>
      <c r="P5253" s="31" t="s">
        <v>91</v>
      </c>
      <c r="Q5253" s="31" t="s">
        <v>91</v>
      </c>
      <c r="R5253" s="31" t="s">
        <v>90</v>
      </c>
      <c r="S5253" s="31" t="s">
        <v>10776</v>
      </c>
      <c r="T5253" s="31" t="s">
        <v>91</v>
      </c>
      <c r="U5253" s="31" t="s">
        <v>91</v>
      </c>
      <c r="V5253" s="31" t="s">
        <v>90</v>
      </c>
      <c r="W5253" s="31" t="s">
        <v>10779</v>
      </c>
      <c r="X5253" s="31" t="s">
        <v>91</v>
      </c>
      <c r="Y5253" s="31" t="s">
        <v>91</v>
      </c>
      <c r="AA5253" s="31" t="s">
        <v>97</v>
      </c>
      <c r="AB5253" s="31">
        <v>0</v>
      </c>
    </row>
    <row r="5254" spans="2:28" x14ac:dyDescent="0.25">
      <c r="B5254" s="31" t="s">
        <v>10834</v>
      </c>
      <c r="C5254" s="31">
        <v>1778</v>
      </c>
      <c r="D5254" s="31" t="s">
        <v>10698</v>
      </c>
      <c r="E5254" s="31" t="s">
        <v>10699</v>
      </c>
      <c r="F5254" s="31" t="s">
        <v>10700</v>
      </c>
      <c r="G5254" s="31" t="s">
        <v>10725</v>
      </c>
      <c r="H5254" s="31" t="s">
        <v>10726</v>
      </c>
      <c r="I5254" s="31" t="s">
        <v>1092</v>
      </c>
      <c r="J5254" s="31" t="s">
        <v>87</v>
      </c>
      <c r="K5254" s="31" t="s">
        <v>96</v>
      </c>
      <c r="L5254" s="31" t="s">
        <v>2335</v>
      </c>
      <c r="M5254" s="31">
        <v>0</v>
      </c>
      <c r="N5254" s="31" t="s">
        <v>90</v>
      </c>
      <c r="O5254" s="31" t="s">
        <v>10822</v>
      </c>
      <c r="P5254" s="31" t="s">
        <v>91</v>
      </c>
      <c r="Q5254" s="31" t="s">
        <v>91</v>
      </c>
      <c r="R5254" s="31" t="s">
        <v>90</v>
      </c>
      <c r="S5254" s="31" t="s">
        <v>10776</v>
      </c>
      <c r="T5254" s="31" t="s">
        <v>91</v>
      </c>
      <c r="U5254" s="31" t="s">
        <v>91</v>
      </c>
      <c r="V5254" s="31" t="s">
        <v>90</v>
      </c>
      <c r="W5254" s="31" t="s">
        <v>10779</v>
      </c>
      <c r="X5254" s="31" t="s">
        <v>91</v>
      </c>
      <c r="Y5254" s="31" t="s">
        <v>91</v>
      </c>
      <c r="AA5254" s="31" t="s">
        <v>97</v>
      </c>
      <c r="AB5254" s="31">
        <v>0</v>
      </c>
    </row>
    <row r="5255" spans="2:28" x14ac:dyDescent="0.25">
      <c r="B5255" s="31" t="s">
        <v>10835</v>
      </c>
      <c r="C5255" s="31">
        <v>1778</v>
      </c>
      <c r="D5255" s="31" t="s">
        <v>10698</v>
      </c>
      <c r="E5255" s="31" t="s">
        <v>10699</v>
      </c>
      <c r="F5255" s="31" t="s">
        <v>10700</v>
      </c>
      <c r="G5255" s="31" t="s">
        <v>10725</v>
      </c>
      <c r="H5255" s="31" t="s">
        <v>10726</v>
      </c>
      <c r="I5255" s="31" t="s">
        <v>1092</v>
      </c>
      <c r="J5255" s="31" t="s">
        <v>87</v>
      </c>
      <c r="K5255" s="31" t="s">
        <v>177</v>
      </c>
      <c r="L5255" s="31" t="s">
        <v>2335</v>
      </c>
      <c r="M5255" s="31">
        <v>0</v>
      </c>
      <c r="N5255" s="31" t="s">
        <v>90</v>
      </c>
      <c r="O5255" s="31" t="s">
        <v>10822</v>
      </c>
      <c r="P5255" s="31" t="s">
        <v>91</v>
      </c>
      <c r="Q5255" s="31" t="s">
        <v>91</v>
      </c>
      <c r="R5255" s="31" t="s">
        <v>90</v>
      </c>
      <c r="S5255" s="31" t="s">
        <v>10776</v>
      </c>
      <c r="T5255" s="31" t="s">
        <v>91</v>
      </c>
      <c r="U5255" s="31" t="s">
        <v>91</v>
      </c>
      <c r="V5255" s="31" t="s">
        <v>90</v>
      </c>
      <c r="W5255" s="31" t="s">
        <v>10779</v>
      </c>
      <c r="X5255" s="31" t="s">
        <v>91</v>
      </c>
      <c r="Y5255" s="31" t="s">
        <v>91</v>
      </c>
      <c r="AA5255" s="31" t="s">
        <v>97</v>
      </c>
      <c r="AB5255" s="31">
        <v>0</v>
      </c>
    </row>
    <row r="5256" spans="2:28" x14ac:dyDescent="0.25">
      <c r="B5256" s="31" t="s">
        <v>10836</v>
      </c>
      <c r="C5256" s="31">
        <v>1778</v>
      </c>
      <c r="D5256" s="31" t="s">
        <v>10698</v>
      </c>
      <c r="E5256" s="31" t="s">
        <v>10699</v>
      </c>
      <c r="F5256" s="31" t="s">
        <v>10700</v>
      </c>
      <c r="G5256" s="31" t="s">
        <v>10725</v>
      </c>
      <c r="H5256" s="31" t="s">
        <v>10726</v>
      </c>
      <c r="I5256" s="31" t="s">
        <v>1092</v>
      </c>
      <c r="J5256" s="31" t="s">
        <v>87</v>
      </c>
      <c r="K5256" s="31" t="s">
        <v>99</v>
      </c>
      <c r="L5256" s="31" t="s">
        <v>2335</v>
      </c>
      <c r="M5256" s="31">
        <v>0</v>
      </c>
      <c r="N5256" s="31" t="s">
        <v>90</v>
      </c>
      <c r="O5256" s="31" t="s">
        <v>10822</v>
      </c>
      <c r="P5256" s="31" t="s">
        <v>91</v>
      </c>
      <c r="Q5256" s="31" t="s">
        <v>91</v>
      </c>
      <c r="R5256" s="31" t="s">
        <v>90</v>
      </c>
      <c r="S5256" s="31" t="s">
        <v>10776</v>
      </c>
      <c r="T5256" s="31" t="s">
        <v>91</v>
      </c>
      <c r="U5256" s="31" t="s">
        <v>91</v>
      </c>
      <c r="V5256" s="31" t="s">
        <v>90</v>
      </c>
      <c r="W5256" s="31" t="s">
        <v>10779</v>
      </c>
      <c r="X5256" s="31" t="s">
        <v>91</v>
      </c>
      <c r="Y5256" s="31" t="s">
        <v>91</v>
      </c>
      <c r="AA5256" s="31" t="s">
        <v>100</v>
      </c>
      <c r="AB5256" s="31">
        <v>0</v>
      </c>
    </row>
    <row r="5257" spans="2:28" x14ac:dyDescent="0.25">
      <c r="B5257" s="31" t="s">
        <v>10837</v>
      </c>
      <c r="C5257" s="31">
        <v>1778</v>
      </c>
      <c r="D5257" s="31" t="s">
        <v>10698</v>
      </c>
      <c r="E5257" s="31" t="s">
        <v>10699</v>
      </c>
      <c r="F5257" s="31" t="s">
        <v>10700</v>
      </c>
      <c r="G5257" s="31" t="s">
        <v>10725</v>
      </c>
      <c r="H5257" s="31" t="s">
        <v>10726</v>
      </c>
      <c r="I5257" s="31" t="s">
        <v>1092</v>
      </c>
      <c r="J5257" s="31" t="s">
        <v>87</v>
      </c>
      <c r="K5257" s="31" t="s">
        <v>102</v>
      </c>
      <c r="L5257" s="31" t="s">
        <v>2335</v>
      </c>
      <c r="M5257" s="31">
        <v>0</v>
      </c>
      <c r="N5257" s="31" t="s">
        <v>90</v>
      </c>
      <c r="O5257" s="31" t="s">
        <v>10822</v>
      </c>
      <c r="P5257" s="31" t="s">
        <v>91</v>
      </c>
      <c r="Q5257" s="31" t="s">
        <v>91</v>
      </c>
      <c r="R5257" s="31" t="s">
        <v>90</v>
      </c>
      <c r="S5257" s="31" t="s">
        <v>10776</v>
      </c>
      <c r="T5257" s="31" t="s">
        <v>91</v>
      </c>
      <c r="U5257" s="31" t="s">
        <v>91</v>
      </c>
      <c r="V5257" s="31" t="s">
        <v>90</v>
      </c>
      <c r="W5257" s="31" t="s">
        <v>10779</v>
      </c>
      <c r="X5257" s="31" t="s">
        <v>91</v>
      </c>
      <c r="Y5257" s="31" t="s">
        <v>91</v>
      </c>
      <c r="AA5257" s="31" t="s">
        <v>100</v>
      </c>
      <c r="AB5257" s="31">
        <v>0</v>
      </c>
    </row>
    <row r="5258" spans="2:28" x14ac:dyDescent="0.25">
      <c r="B5258" s="31" t="s">
        <v>10838</v>
      </c>
      <c r="C5258" s="31">
        <v>1778</v>
      </c>
      <c r="D5258" s="31" t="s">
        <v>10698</v>
      </c>
      <c r="E5258" s="31" t="s">
        <v>10699</v>
      </c>
      <c r="F5258" s="31" t="s">
        <v>10700</v>
      </c>
      <c r="G5258" s="31" t="s">
        <v>10725</v>
      </c>
      <c r="H5258" s="31" t="s">
        <v>10726</v>
      </c>
      <c r="I5258" s="31" t="s">
        <v>1092</v>
      </c>
      <c r="J5258" s="31" t="s">
        <v>87</v>
      </c>
      <c r="K5258" s="31" t="s">
        <v>104</v>
      </c>
      <c r="L5258" s="31" t="s">
        <v>2335</v>
      </c>
      <c r="M5258" s="31">
        <v>0</v>
      </c>
      <c r="N5258" s="31" t="s">
        <v>90</v>
      </c>
      <c r="O5258" s="31" t="s">
        <v>10822</v>
      </c>
      <c r="P5258" s="31" t="s">
        <v>91</v>
      </c>
      <c r="Q5258" s="31" t="s">
        <v>91</v>
      </c>
      <c r="R5258" s="31" t="s">
        <v>90</v>
      </c>
      <c r="S5258" s="31" t="s">
        <v>10776</v>
      </c>
      <c r="T5258" s="31" t="s">
        <v>91</v>
      </c>
      <c r="U5258" s="31" t="s">
        <v>91</v>
      </c>
      <c r="V5258" s="31" t="s">
        <v>90</v>
      </c>
      <c r="W5258" s="31" t="s">
        <v>10779</v>
      </c>
      <c r="X5258" s="31" t="s">
        <v>91</v>
      </c>
      <c r="Y5258" s="31" t="s">
        <v>91</v>
      </c>
      <c r="AA5258" s="31" t="s">
        <v>100</v>
      </c>
      <c r="AB5258" s="31">
        <v>0</v>
      </c>
    </row>
    <row r="5259" spans="2:28" x14ac:dyDescent="0.25">
      <c r="B5259" s="31" t="s">
        <v>10839</v>
      </c>
      <c r="C5259" s="31">
        <v>1778</v>
      </c>
      <c r="D5259" s="31" t="s">
        <v>10698</v>
      </c>
      <c r="E5259" s="31" t="s">
        <v>10699</v>
      </c>
      <c r="F5259" s="31" t="s">
        <v>10700</v>
      </c>
      <c r="G5259" s="31" t="s">
        <v>10725</v>
      </c>
      <c r="H5259" s="31" t="s">
        <v>10726</v>
      </c>
      <c r="I5259" s="31" t="s">
        <v>1092</v>
      </c>
      <c r="J5259" s="31" t="s">
        <v>87</v>
      </c>
      <c r="K5259" s="31" t="s">
        <v>106</v>
      </c>
      <c r="L5259" s="31" t="s">
        <v>2335</v>
      </c>
      <c r="M5259" s="31">
        <v>0</v>
      </c>
      <c r="N5259" s="31" t="s">
        <v>90</v>
      </c>
      <c r="O5259" s="31" t="s">
        <v>10822</v>
      </c>
      <c r="P5259" s="31" t="s">
        <v>91</v>
      </c>
      <c r="Q5259" s="31" t="s">
        <v>91</v>
      </c>
      <c r="R5259" s="31" t="s">
        <v>90</v>
      </c>
      <c r="S5259" s="31" t="s">
        <v>10776</v>
      </c>
      <c r="T5259" s="31" t="s">
        <v>91</v>
      </c>
      <c r="U5259" s="31" t="s">
        <v>91</v>
      </c>
      <c r="V5259" s="31" t="s">
        <v>90</v>
      </c>
      <c r="W5259" s="31" t="s">
        <v>10779</v>
      </c>
      <c r="X5259" s="31" t="s">
        <v>91</v>
      </c>
      <c r="Y5259" s="31" t="s">
        <v>91</v>
      </c>
      <c r="AA5259" s="31" t="s">
        <v>100</v>
      </c>
      <c r="AB5259" s="31">
        <v>0</v>
      </c>
    </row>
    <row r="5260" spans="2:28" x14ac:dyDescent="0.25">
      <c r="B5260" s="31" t="s">
        <v>10840</v>
      </c>
      <c r="C5260" s="31">
        <v>1778</v>
      </c>
      <c r="D5260" s="31" t="s">
        <v>10698</v>
      </c>
      <c r="E5260" s="31" t="s">
        <v>10699</v>
      </c>
      <c r="F5260" s="31" t="s">
        <v>10700</v>
      </c>
      <c r="G5260" s="31" t="s">
        <v>10725</v>
      </c>
      <c r="H5260" s="31" t="s">
        <v>10726</v>
      </c>
      <c r="I5260" s="31" t="s">
        <v>1092</v>
      </c>
      <c r="J5260" s="31" t="s">
        <v>87</v>
      </c>
      <c r="K5260" s="31" t="s">
        <v>108</v>
      </c>
      <c r="L5260" s="31" t="s">
        <v>2335</v>
      </c>
      <c r="M5260" s="31">
        <v>0</v>
      </c>
      <c r="N5260" s="31" t="s">
        <v>90</v>
      </c>
      <c r="O5260" s="31" t="s">
        <v>10822</v>
      </c>
      <c r="P5260" s="31" t="s">
        <v>91</v>
      </c>
      <c r="Q5260" s="31" t="s">
        <v>91</v>
      </c>
      <c r="R5260" s="31" t="s">
        <v>90</v>
      </c>
      <c r="S5260" s="31" t="s">
        <v>10776</v>
      </c>
      <c r="T5260" s="31" t="s">
        <v>91</v>
      </c>
      <c r="U5260" s="31" t="s">
        <v>91</v>
      </c>
      <c r="V5260" s="31" t="s">
        <v>90</v>
      </c>
      <c r="W5260" s="31" t="s">
        <v>10779</v>
      </c>
      <c r="X5260" s="31" t="s">
        <v>91</v>
      </c>
      <c r="Y5260" s="31" t="s">
        <v>91</v>
      </c>
      <c r="AA5260" s="31" t="s">
        <v>100</v>
      </c>
      <c r="AB5260" s="31">
        <v>0</v>
      </c>
    </row>
    <row r="5261" spans="2:28" x14ac:dyDescent="0.25">
      <c r="B5261" s="31" t="s">
        <v>10841</v>
      </c>
      <c r="C5261" s="31">
        <v>1778</v>
      </c>
      <c r="D5261" s="31" t="s">
        <v>10698</v>
      </c>
      <c r="E5261" s="31" t="s">
        <v>10699</v>
      </c>
      <c r="F5261" s="31" t="s">
        <v>10700</v>
      </c>
      <c r="G5261" s="31" t="s">
        <v>10725</v>
      </c>
      <c r="H5261" s="31" t="s">
        <v>10726</v>
      </c>
      <c r="I5261" s="31" t="s">
        <v>1092</v>
      </c>
      <c r="J5261" s="31" t="s">
        <v>87</v>
      </c>
      <c r="K5261" s="31" t="s">
        <v>110</v>
      </c>
      <c r="L5261" s="31" t="s">
        <v>2335</v>
      </c>
      <c r="M5261" s="31">
        <v>0</v>
      </c>
      <c r="N5261" s="31" t="s">
        <v>90</v>
      </c>
      <c r="O5261" s="31" t="s">
        <v>10822</v>
      </c>
      <c r="P5261" s="31" t="s">
        <v>91</v>
      </c>
      <c r="Q5261" s="31" t="s">
        <v>91</v>
      </c>
      <c r="R5261" s="31" t="s">
        <v>90</v>
      </c>
      <c r="S5261" s="31" t="s">
        <v>10776</v>
      </c>
      <c r="T5261" s="31" t="s">
        <v>91</v>
      </c>
      <c r="U5261" s="31" t="s">
        <v>91</v>
      </c>
      <c r="V5261" s="31" t="s">
        <v>90</v>
      </c>
      <c r="W5261" s="31" t="s">
        <v>10779</v>
      </c>
      <c r="X5261" s="31" t="s">
        <v>91</v>
      </c>
      <c r="Y5261" s="31" t="s">
        <v>91</v>
      </c>
      <c r="AA5261" s="31" t="s">
        <v>100</v>
      </c>
      <c r="AB5261" s="31">
        <v>0</v>
      </c>
    </row>
    <row r="5262" spans="2:28" x14ac:dyDescent="0.25">
      <c r="B5262" s="31" t="s">
        <v>10842</v>
      </c>
      <c r="C5262" s="31">
        <v>1779</v>
      </c>
      <c r="D5262" s="31" t="s">
        <v>10698</v>
      </c>
      <c r="E5262" s="31" t="s">
        <v>10699</v>
      </c>
      <c r="F5262" s="31" t="s">
        <v>10700</v>
      </c>
      <c r="G5262" s="31" t="s">
        <v>10725</v>
      </c>
      <c r="H5262" s="31" t="s">
        <v>10726</v>
      </c>
      <c r="I5262" s="31" t="s">
        <v>1092</v>
      </c>
      <c r="J5262" s="31" t="s">
        <v>87</v>
      </c>
      <c r="K5262" s="31" t="s">
        <v>125</v>
      </c>
      <c r="L5262" s="31" t="s">
        <v>2335</v>
      </c>
      <c r="M5262" s="31">
        <v>0</v>
      </c>
      <c r="N5262" s="31" t="s">
        <v>90</v>
      </c>
      <c r="O5262" s="31" t="s">
        <v>10822</v>
      </c>
      <c r="P5262" s="31" t="s">
        <v>91</v>
      </c>
      <c r="Q5262" s="31" t="s">
        <v>91</v>
      </c>
      <c r="R5262" s="31" t="s">
        <v>90</v>
      </c>
      <c r="S5262" s="31" t="s">
        <v>10776</v>
      </c>
      <c r="T5262" s="31" t="s">
        <v>91</v>
      </c>
      <c r="U5262" s="31" t="s">
        <v>91</v>
      </c>
      <c r="V5262" s="31" t="s">
        <v>90</v>
      </c>
      <c r="W5262" s="31" t="s">
        <v>10779</v>
      </c>
      <c r="X5262" s="31" t="s">
        <v>91</v>
      </c>
      <c r="Y5262" s="31" t="s">
        <v>91</v>
      </c>
      <c r="Z5262" s="31" t="s">
        <v>10843</v>
      </c>
      <c r="AA5262" s="31" t="s">
        <v>97</v>
      </c>
      <c r="AB5262" s="31">
        <v>0</v>
      </c>
    </row>
    <row r="5263" spans="2:28" x14ac:dyDescent="0.25">
      <c r="B5263" s="31" t="s">
        <v>10844</v>
      </c>
      <c r="C5263" s="31">
        <v>1780</v>
      </c>
      <c r="D5263" s="31" t="s">
        <v>10698</v>
      </c>
      <c r="E5263" s="31" t="s">
        <v>10699</v>
      </c>
      <c r="F5263" s="31" t="s">
        <v>10700</v>
      </c>
      <c r="G5263" s="31" t="s">
        <v>10725</v>
      </c>
      <c r="H5263" s="31" t="s">
        <v>10726</v>
      </c>
      <c r="I5263" s="31" t="s">
        <v>1092</v>
      </c>
      <c r="J5263" s="31" t="s">
        <v>87</v>
      </c>
      <c r="K5263" s="31" t="s">
        <v>134</v>
      </c>
      <c r="L5263" s="31" t="s">
        <v>10799</v>
      </c>
      <c r="M5263" s="31">
        <v>1</v>
      </c>
      <c r="N5263" s="31" t="s">
        <v>90</v>
      </c>
      <c r="O5263" s="31" t="s">
        <v>10822</v>
      </c>
      <c r="P5263" s="31" t="s">
        <v>91</v>
      </c>
      <c r="Q5263" s="31" t="s">
        <v>91</v>
      </c>
      <c r="R5263" s="31" t="s">
        <v>90</v>
      </c>
      <c r="S5263" s="31" t="s">
        <v>10776</v>
      </c>
      <c r="T5263" s="31" t="s">
        <v>10800</v>
      </c>
      <c r="U5263" s="31" t="s">
        <v>10801</v>
      </c>
      <c r="V5263" s="31" t="s">
        <v>90</v>
      </c>
      <c r="W5263" s="31" t="s">
        <v>10779</v>
      </c>
      <c r="X5263" s="31" t="s">
        <v>91</v>
      </c>
      <c r="Y5263" s="31" t="s">
        <v>91</v>
      </c>
      <c r="Z5263" s="31" t="s">
        <v>10802</v>
      </c>
      <c r="AA5263" s="31" t="s">
        <v>97</v>
      </c>
      <c r="AB5263" s="31">
        <v>1</v>
      </c>
    </row>
    <row r="5264" spans="2:28" x14ac:dyDescent="0.25">
      <c r="B5264" s="31" t="s">
        <v>10845</v>
      </c>
      <c r="C5264" s="31">
        <v>1781</v>
      </c>
      <c r="D5264" s="31" t="s">
        <v>10698</v>
      </c>
      <c r="E5264" s="31" t="s">
        <v>10699</v>
      </c>
      <c r="F5264" s="31" t="s">
        <v>10700</v>
      </c>
      <c r="G5264" s="31" t="s">
        <v>10725</v>
      </c>
      <c r="H5264" s="31" t="s">
        <v>10726</v>
      </c>
      <c r="I5264" s="31" t="s">
        <v>1092</v>
      </c>
      <c r="J5264" s="31" t="s">
        <v>87</v>
      </c>
      <c r="K5264" s="31" t="s">
        <v>139</v>
      </c>
      <c r="L5264" s="31" t="s">
        <v>10804</v>
      </c>
      <c r="M5264" s="31">
        <v>1</v>
      </c>
      <c r="N5264" s="31" t="s">
        <v>90</v>
      </c>
      <c r="O5264" s="31" t="s">
        <v>10822</v>
      </c>
      <c r="P5264" s="31" t="s">
        <v>91</v>
      </c>
      <c r="Q5264" s="31" t="s">
        <v>91</v>
      </c>
      <c r="R5264" s="31" t="s">
        <v>116</v>
      </c>
      <c r="S5264" s="31" t="s">
        <v>10776</v>
      </c>
      <c r="T5264" s="31" t="s">
        <v>10805</v>
      </c>
      <c r="U5264" s="31" t="s">
        <v>10806</v>
      </c>
      <c r="V5264" s="31" t="s">
        <v>90</v>
      </c>
      <c r="W5264" s="31" t="s">
        <v>10779</v>
      </c>
      <c r="X5264" s="31" t="s">
        <v>91</v>
      </c>
      <c r="Y5264" s="31" t="s">
        <v>91</v>
      </c>
      <c r="AA5264" s="31" t="s">
        <v>97</v>
      </c>
      <c r="AB5264" s="31">
        <v>1</v>
      </c>
    </row>
    <row r="5265" spans="2:28" x14ac:dyDescent="0.25">
      <c r="B5265" s="31" t="s">
        <v>10846</v>
      </c>
      <c r="C5265" s="31">
        <v>1782</v>
      </c>
      <c r="D5265" s="31" t="s">
        <v>10698</v>
      </c>
      <c r="E5265" s="31" t="s">
        <v>10699</v>
      </c>
      <c r="F5265" s="31" t="s">
        <v>10700</v>
      </c>
      <c r="G5265" s="31" t="s">
        <v>10725</v>
      </c>
      <c r="H5265" s="31" t="s">
        <v>10726</v>
      </c>
      <c r="I5265" s="31" t="s">
        <v>1092</v>
      </c>
      <c r="J5265" s="31" t="s">
        <v>87</v>
      </c>
      <c r="K5265" s="31" t="s">
        <v>150</v>
      </c>
      <c r="L5265" s="31" t="s">
        <v>10808</v>
      </c>
      <c r="M5265" s="31">
        <v>1</v>
      </c>
      <c r="N5265" s="31" t="s">
        <v>116</v>
      </c>
      <c r="O5265" s="31" t="s">
        <v>10822</v>
      </c>
      <c r="P5265" s="31" t="s">
        <v>10847</v>
      </c>
      <c r="Q5265" s="31" t="s">
        <v>10848</v>
      </c>
      <c r="R5265" s="31" t="s">
        <v>116</v>
      </c>
      <c r="S5265" s="31" t="s">
        <v>10776</v>
      </c>
      <c r="T5265" s="31" t="s">
        <v>10800</v>
      </c>
      <c r="U5265" s="31" t="s">
        <v>10810</v>
      </c>
      <c r="V5265" s="31" t="s">
        <v>90</v>
      </c>
      <c r="W5265" s="31" t="s">
        <v>10779</v>
      </c>
      <c r="X5265" s="31" t="s">
        <v>91</v>
      </c>
      <c r="Y5265" s="31" t="s">
        <v>91</v>
      </c>
      <c r="Z5265" s="31" t="s">
        <v>10811</v>
      </c>
      <c r="AA5265" s="31" t="s">
        <v>97</v>
      </c>
      <c r="AB5265" s="31">
        <v>1</v>
      </c>
    </row>
    <row r="5266" spans="2:28" x14ac:dyDescent="0.25">
      <c r="B5266" s="31" t="s">
        <v>10849</v>
      </c>
      <c r="C5266" s="31">
        <v>1783</v>
      </c>
      <c r="D5266" s="31" t="s">
        <v>10698</v>
      </c>
      <c r="E5266" s="31" t="s">
        <v>10699</v>
      </c>
      <c r="F5266" s="31" t="s">
        <v>10700</v>
      </c>
      <c r="G5266" s="31" t="s">
        <v>10725</v>
      </c>
      <c r="H5266" s="31" t="s">
        <v>10726</v>
      </c>
      <c r="I5266" s="31" t="s">
        <v>1092</v>
      </c>
      <c r="J5266" s="31" t="s">
        <v>87</v>
      </c>
      <c r="K5266" s="31" t="s">
        <v>156</v>
      </c>
      <c r="L5266" s="31" t="s">
        <v>10813</v>
      </c>
      <c r="M5266" s="31">
        <v>2</v>
      </c>
      <c r="N5266" s="31" t="s">
        <v>90</v>
      </c>
      <c r="O5266" s="31" t="s">
        <v>10822</v>
      </c>
      <c r="P5266" s="31" t="s">
        <v>91</v>
      </c>
      <c r="Q5266" s="31" t="s">
        <v>91</v>
      </c>
      <c r="R5266" s="31" t="s">
        <v>116</v>
      </c>
      <c r="S5266" s="31" t="s">
        <v>10776</v>
      </c>
      <c r="T5266" s="31" t="s">
        <v>10777</v>
      </c>
      <c r="U5266" s="31" t="s">
        <v>10814</v>
      </c>
      <c r="V5266" s="31" t="s">
        <v>90</v>
      </c>
      <c r="W5266" s="31" t="s">
        <v>10779</v>
      </c>
      <c r="X5266" s="31" t="s">
        <v>91</v>
      </c>
      <c r="Y5266" s="31" t="s">
        <v>91</v>
      </c>
      <c r="AA5266" s="31" t="s">
        <v>97</v>
      </c>
      <c r="AB5266" s="31">
        <v>1</v>
      </c>
    </row>
    <row r="5267" spans="2:28" x14ac:dyDescent="0.25">
      <c r="B5267" s="31" t="s">
        <v>10850</v>
      </c>
      <c r="C5267" s="31">
        <v>1784</v>
      </c>
      <c r="D5267" s="31" t="s">
        <v>10698</v>
      </c>
      <c r="E5267" s="31" t="s">
        <v>10699</v>
      </c>
      <c r="F5267" s="31" t="s">
        <v>10700</v>
      </c>
      <c r="G5267" s="31" t="s">
        <v>10725</v>
      </c>
      <c r="H5267" s="31" t="s">
        <v>10726</v>
      </c>
      <c r="I5267" s="31" t="s">
        <v>1092</v>
      </c>
      <c r="J5267" s="31" t="s">
        <v>87</v>
      </c>
      <c r="K5267" s="31" t="s">
        <v>181</v>
      </c>
      <c r="L5267" s="31" t="s">
        <v>10851</v>
      </c>
      <c r="M5267" s="31">
        <v>2</v>
      </c>
      <c r="N5267" s="31" t="s">
        <v>116</v>
      </c>
      <c r="O5267" s="31" t="s">
        <v>10822</v>
      </c>
      <c r="P5267" s="31" t="s">
        <v>10852</v>
      </c>
      <c r="Q5267" s="31" t="s">
        <v>10853</v>
      </c>
      <c r="R5267" s="31" t="s">
        <v>90</v>
      </c>
      <c r="S5267" s="31" t="s">
        <v>10776</v>
      </c>
      <c r="T5267" s="31" t="s">
        <v>91</v>
      </c>
      <c r="U5267" s="31" t="s">
        <v>91</v>
      </c>
      <c r="V5267" s="31" t="s">
        <v>90</v>
      </c>
      <c r="W5267" s="31" t="s">
        <v>10779</v>
      </c>
      <c r="X5267" s="31" t="s">
        <v>91</v>
      </c>
      <c r="Y5267" s="31" t="s">
        <v>91</v>
      </c>
      <c r="AA5267" s="31" t="s">
        <v>100</v>
      </c>
      <c r="AB5267" s="31">
        <v>1</v>
      </c>
    </row>
    <row r="5268" spans="2:28" x14ac:dyDescent="0.25">
      <c r="B5268" s="31" t="s">
        <v>10854</v>
      </c>
      <c r="C5268" s="31">
        <v>1785</v>
      </c>
      <c r="D5268" s="31" t="s">
        <v>10698</v>
      </c>
      <c r="E5268" s="31" t="s">
        <v>10699</v>
      </c>
      <c r="F5268" s="31" t="s">
        <v>10700</v>
      </c>
      <c r="G5268" s="31" t="s">
        <v>10725</v>
      </c>
      <c r="H5268" s="31" t="s">
        <v>10726</v>
      </c>
      <c r="I5268" s="31" t="s">
        <v>1092</v>
      </c>
      <c r="J5268" s="31" t="s">
        <v>87</v>
      </c>
      <c r="K5268" s="31" t="s">
        <v>112</v>
      </c>
      <c r="L5268" s="31" t="s">
        <v>2335</v>
      </c>
      <c r="M5268" s="31">
        <v>0</v>
      </c>
      <c r="N5268" s="31" t="s">
        <v>90</v>
      </c>
      <c r="O5268" s="31" t="s">
        <v>10822</v>
      </c>
      <c r="P5268" s="31" t="s">
        <v>91</v>
      </c>
      <c r="Q5268" s="31" t="s">
        <v>91</v>
      </c>
      <c r="R5268" s="31" t="s">
        <v>90</v>
      </c>
      <c r="S5268" s="31" t="s">
        <v>10776</v>
      </c>
      <c r="T5268" s="31" t="s">
        <v>91</v>
      </c>
      <c r="U5268" s="31" t="s">
        <v>91</v>
      </c>
      <c r="V5268" s="31" t="s">
        <v>90</v>
      </c>
      <c r="W5268" s="31" t="s">
        <v>10779</v>
      </c>
      <c r="X5268" s="31" t="s">
        <v>91</v>
      </c>
      <c r="Y5268" s="31" t="s">
        <v>91</v>
      </c>
      <c r="Z5268" s="31" t="s">
        <v>10855</v>
      </c>
      <c r="AA5268" s="31" t="s">
        <v>100</v>
      </c>
      <c r="AB5268" s="31">
        <v>0</v>
      </c>
    </row>
    <row r="5269" spans="2:28" x14ac:dyDescent="0.25">
      <c r="B5269" s="31" t="s">
        <v>10856</v>
      </c>
      <c r="C5269" s="31">
        <v>1786</v>
      </c>
      <c r="D5269" s="31" t="s">
        <v>10698</v>
      </c>
      <c r="E5269" s="31" t="s">
        <v>10699</v>
      </c>
      <c r="F5269" s="31" t="s">
        <v>10700</v>
      </c>
      <c r="G5269" s="31" t="s">
        <v>10749</v>
      </c>
      <c r="H5269" s="31" t="s">
        <v>5910</v>
      </c>
      <c r="I5269" s="31" t="s">
        <v>1092</v>
      </c>
      <c r="J5269" s="31" t="s">
        <v>87</v>
      </c>
      <c r="K5269" s="31" t="s">
        <v>161</v>
      </c>
      <c r="L5269" s="31" t="s">
        <v>10772</v>
      </c>
      <c r="M5269" s="31">
        <v>2</v>
      </c>
      <c r="N5269" s="31" t="s">
        <v>116</v>
      </c>
      <c r="O5269" s="31" t="s">
        <v>10857</v>
      </c>
      <c r="P5269" s="31" t="s">
        <v>10858</v>
      </c>
      <c r="Q5269" s="31" t="s">
        <v>10859</v>
      </c>
      <c r="R5269" s="31" t="s">
        <v>116</v>
      </c>
      <c r="S5269" s="31" t="s">
        <v>10776</v>
      </c>
      <c r="T5269" s="31" t="s">
        <v>10777</v>
      </c>
      <c r="U5269" s="31" t="s">
        <v>10860</v>
      </c>
      <c r="V5269" s="31" t="s">
        <v>90</v>
      </c>
      <c r="W5269" s="31" t="s">
        <v>10779</v>
      </c>
      <c r="X5269" s="31" t="s">
        <v>91</v>
      </c>
      <c r="Y5269" s="31" t="s">
        <v>91</v>
      </c>
      <c r="AA5269" s="31" t="s">
        <v>94</v>
      </c>
      <c r="AB5269" s="31">
        <v>1</v>
      </c>
    </row>
    <row r="5270" spans="2:28" x14ac:dyDescent="0.25">
      <c r="B5270" s="31" t="s">
        <v>10861</v>
      </c>
      <c r="C5270" s="31">
        <v>1786</v>
      </c>
      <c r="D5270" s="31" t="s">
        <v>10698</v>
      </c>
      <c r="E5270" s="31" t="s">
        <v>10699</v>
      </c>
      <c r="F5270" s="31" t="s">
        <v>10700</v>
      </c>
      <c r="G5270" s="31" t="s">
        <v>10749</v>
      </c>
      <c r="H5270" s="31" t="s">
        <v>5910</v>
      </c>
      <c r="I5270" s="31" t="s">
        <v>1092</v>
      </c>
      <c r="J5270" s="31" t="s">
        <v>87</v>
      </c>
      <c r="K5270" s="31" t="s">
        <v>164</v>
      </c>
      <c r="L5270" s="31" t="s">
        <v>10772</v>
      </c>
      <c r="M5270" s="31">
        <v>2</v>
      </c>
      <c r="N5270" s="31" t="s">
        <v>116</v>
      </c>
      <c r="O5270" s="31" t="s">
        <v>10857</v>
      </c>
      <c r="P5270" s="31" t="s">
        <v>10858</v>
      </c>
      <c r="Q5270" s="31" t="s">
        <v>10859</v>
      </c>
      <c r="R5270" s="31" t="s">
        <v>116</v>
      </c>
      <c r="S5270" s="31" t="s">
        <v>10776</v>
      </c>
      <c r="T5270" s="31" t="s">
        <v>10777</v>
      </c>
      <c r="U5270" s="31" t="s">
        <v>10860</v>
      </c>
      <c r="V5270" s="31" t="s">
        <v>90</v>
      </c>
      <c r="W5270" s="31" t="s">
        <v>10779</v>
      </c>
      <c r="X5270" s="31" t="s">
        <v>91</v>
      </c>
      <c r="Y5270" s="31" t="s">
        <v>91</v>
      </c>
      <c r="AA5270" s="31" t="s">
        <v>94</v>
      </c>
      <c r="AB5270" s="31">
        <v>1</v>
      </c>
    </row>
    <row r="5271" spans="2:28" x14ac:dyDescent="0.25">
      <c r="B5271" s="31" t="s">
        <v>10862</v>
      </c>
      <c r="C5271" s="31">
        <v>1787</v>
      </c>
      <c r="D5271" s="31" t="s">
        <v>10698</v>
      </c>
      <c r="E5271" s="31" t="s">
        <v>10699</v>
      </c>
      <c r="F5271" s="31" t="s">
        <v>10700</v>
      </c>
      <c r="G5271" s="31" t="s">
        <v>10749</v>
      </c>
      <c r="H5271" s="31" t="s">
        <v>5910</v>
      </c>
      <c r="I5271" s="31" t="s">
        <v>1092</v>
      </c>
      <c r="J5271" s="31" t="s">
        <v>87</v>
      </c>
      <c r="K5271" s="31" t="s">
        <v>166</v>
      </c>
      <c r="L5271" s="31" t="s">
        <v>2335</v>
      </c>
      <c r="M5271" s="31">
        <v>0</v>
      </c>
      <c r="N5271" s="31" t="s">
        <v>90</v>
      </c>
      <c r="O5271" s="31" t="s">
        <v>10857</v>
      </c>
      <c r="P5271" s="31" t="s">
        <v>91</v>
      </c>
      <c r="Q5271" s="31" t="s">
        <v>91</v>
      </c>
      <c r="R5271" s="31" t="s">
        <v>90</v>
      </c>
      <c r="S5271" s="31" t="s">
        <v>10776</v>
      </c>
      <c r="T5271" s="31" t="s">
        <v>91</v>
      </c>
      <c r="U5271" s="31" t="s">
        <v>91</v>
      </c>
      <c r="V5271" s="31" t="s">
        <v>90</v>
      </c>
      <c r="W5271" s="31" t="s">
        <v>10779</v>
      </c>
      <c r="X5271" s="31" t="s">
        <v>91</v>
      </c>
      <c r="Y5271" s="31" t="s">
        <v>91</v>
      </c>
      <c r="AA5271" s="31" t="s">
        <v>94</v>
      </c>
      <c r="AB5271" s="31">
        <v>0</v>
      </c>
    </row>
    <row r="5272" spans="2:28" x14ac:dyDescent="0.25">
      <c r="B5272" s="31" t="s">
        <v>10863</v>
      </c>
      <c r="C5272" s="31">
        <v>1787</v>
      </c>
      <c r="D5272" s="31" t="s">
        <v>10698</v>
      </c>
      <c r="E5272" s="31" t="s">
        <v>10699</v>
      </c>
      <c r="F5272" s="31" t="s">
        <v>10700</v>
      </c>
      <c r="G5272" s="31" t="s">
        <v>10749</v>
      </c>
      <c r="H5272" s="31" t="s">
        <v>5910</v>
      </c>
      <c r="I5272" s="31" t="s">
        <v>1092</v>
      </c>
      <c r="J5272" s="31" t="s">
        <v>87</v>
      </c>
      <c r="K5272" s="31" t="s">
        <v>88</v>
      </c>
      <c r="L5272" s="31" t="s">
        <v>2335</v>
      </c>
      <c r="M5272" s="31">
        <v>0</v>
      </c>
      <c r="N5272" s="31" t="s">
        <v>90</v>
      </c>
      <c r="O5272" s="31" t="s">
        <v>10857</v>
      </c>
      <c r="P5272" s="31" t="s">
        <v>91</v>
      </c>
      <c r="Q5272" s="31" t="s">
        <v>91</v>
      </c>
      <c r="R5272" s="31" t="s">
        <v>90</v>
      </c>
      <c r="S5272" s="31" t="s">
        <v>10776</v>
      </c>
      <c r="T5272" s="31" t="s">
        <v>91</v>
      </c>
      <c r="U5272" s="31" t="s">
        <v>91</v>
      </c>
      <c r="V5272" s="31" t="s">
        <v>90</v>
      </c>
      <c r="W5272" s="31" t="s">
        <v>10779</v>
      </c>
      <c r="X5272" s="31" t="s">
        <v>91</v>
      </c>
      <c r="Y5272" s="31" t="s">
        <v>91</v>
      </c>
      <c r="AA5272" s="31" t="s">
        <v>94</v>
      </c>
      <c r="AB5272" s="31">
        <v>0</v>
      </c>
    </row>
    <row r="5273" spans="2:28" x14ac:dyDescent="0.25">
      <c r="B5273" s="31" t="s">
        <v>10864</v>
      </c>
      <c r="C5273" s="31">
        <v>1787</v>
      </c>
      <c r="D5273" s="31" t="s">
        <v>10698</v>
      </c>
      <c r="E5273" s="31" t="s">
        <v>10699</v>
      </c>
      <c r="F5273" s="31" t="s">
        <v>10700</v>
      </c>
      <c r="G5273" s="31" t="s">
        <v>10749</v>
      </c>
      <c r="H5273" s="31" t="s">
        <v>5910</v>
      </c>
      <c r="I5273" s="31" t="s">
        <v>1092</v>
      </c>
      <c r="J5273" s="31" t="s">
        <v>87</v>
      </c>
      <c r="K5273" s="31" t="s">
        <v>114</v>
      </c>
      <c r="L5273" s="31" t="s">
        <v>2335</v>
      </c>
      <c r="M5273" s="31">
        <v>0</v>
      </c>
      <c r="N5273" s="31" t="s">
        <v>90</v>
      </c>
      <c r="O5273" s="31" t="s">
        <v>10857</v>
      </c>
      <c r="P5273" s="31" t="s">
        <v>91</v>
      </c>
      <c r="Q5273" s="31" t="s">
        <v>91</v>
      </c>
      <c r="R5273" s="31" t="s">
        <v>90</v>
      </c>
      <c r="S5273" s="31" t="s">
        <v>10776</v>
      </c>
      <c r="T5273" s="31" t="s">
        <v>91</v>
      </c>
      <c r="U5273" s="31" t="s">
        <v>91</v>
      </c>
      <c r="V5273" s="31" t="s">
        <v>90</v>
      </c>
      <c r="W5273" s="31" t="s">
        <v>10779</v>
      </c>
      <c r="X5273" s="31" t="s">
        <v>91</v>
      </c>
      <c r="Y5273" s="31" t="s">
        <v>91</v>
      </c>
      <c r="AA5273" s="31" t="s">
        <v>94</v>
      </c>
      <c r="AB5273" s="31">
        <v>0</v>
      </c>
    </row>
    <row r="5274" spans="2:28" x14ac:dyDescent="0.25">
      <c r="B5274" s="31" t="s">
        <v>10865</v>
      </c>
      <c r="C5274" s="31">
        <v>1787</v>
      </c>
      <c r="D5274" s="31" t="s">
        <v>10698</v>
      </c>
      <c r="E5274" s="31" t="s">
        <v>10699</v>
      </c>
      <c r="F5274" s="31" t="s">
        <v>10700</v>
      </c>
      <c r="G5274" s="31" t="s">
        <v>10749</v>
      </c>
      <c r="H5274" s="31" t="s">
        <v>5910</v>
      </c>
      <c r="I5274" s="31" t="s">
        <v>1092</v>
      </c>
      <c r="J5274" s="31" t="s">
        <v>87</v>
      </c>
      <c r="K5274" s="31" t="s">
        <v>170</v>
      </c>
      <c r="L5274" s="31" t="s">
        <v>2335</v>
      </c>
      <c r="M5274" s="31">
        <v>0</v>
      </c>
      <c r="N5274" s="31" t="s">
        <v>90</v>
      </c>
      <c r="O5274" s="31" t="s">
        <v>10857</v>
      </c>
      <c r="P5274" s="31" t="s">
        <v>91</v>
      </c>
      <c r="Q5274" s="31" t="s">
        <v>91</v>
      </c>
      <c r="R5274" s="31" t="s">
        <v>90</v>
      </c>
      <c r="S5274" s="31" t="s">
        <v>10776</v>
      </c>
      <c r="T5274" s="31" t="s">
        <v>91</v>
      </c>
      <c r="U5274" s="31" t="s">
        <v>91</v>
      </c>
      <c r="V5274" s="31" t="s">
        <v>90</v>
      </c>
      <c r="W5274" s="31" t="s">
        <v>10779</v>
      </c>
      <c r="X5274" s="31" t="s">
        <v>91</v>
      </c>
      <c r="Y5274" s="31" t="s">
        <v>91</v>
      </c>
      <c r="AA5274" s="31" t="s">
        <v>94</v>
      </c>
      <c r="AB5274" s="31">
        <v>0</v>
      </c>
    </row>
    <row r="5275" spans="2:28" x14ac:dyDescent="0.25">
      <c r="B5275" s="31" t="s">
        <v>10866</v>
      </c>
      <c r="C5275" s="31">
        <v>1787</v>
      </c>
      <c r="D5275" s="31" t="s">
        <v>10698</v>
      </c>
      <c r="E5275" s="31" t="s">
        <v>10699</v>
      </c>
      <c r="F5275" s="31" t="s">
        <v>10700</v>
      </c>
      <c r="G5275" s="31" t="s">
        <v>10749</v>
      </c>
      <c r="H5275" s="31" t="s">
        <v>5910</v>
      </c>
      <c r="I5275" s="31" t="s">
        <v>1092</v>
      </c>
      <c r="J5275" s="31" t="s">
        <v>87</v>
      </c>
      <c r="K5275" s="31" t="s">
        <v>145</v>
      </c>
      <c r="L5275" s="31" t="s">
        <v>2335</v>
      </c>
      <c r="M5275" s="31">
        <v>0</v>
      </c>
      <c r="N5275" s="31" t="s">
        <v>90</v>
      </c>
      <c r="O5275" s="31" t="s">
        <v>10857</v>
      </c>
      <c r="P5275" s="31" t="s">
        <v>91</v>
      </c>
      <c r="Q5275" s="31" t="s">
        <v>91</v>
      </c>
      <c r="R5275" s="31" t="s">
        <v>90</v>
      </c>
      <c r="S5275" s="31" t="s">
        <v>10776</v>
      </c>
      <c r="T5275" s="31" t="s">
        <v>91</v>
      </c>
      <c r="U5275" s="31" t="s">
        <v>91</v>
      </c>
      <c r="V5275" s="31" t="s">
        <v>90</v>
      </c>
      <c r="W5275" s="31" t="s">
        <v>10779</v>
      </c>
      <c r="X5275" s="31" t="s">
        <v>91</v>
      </c>
      <c r="Y5275" s="31" t="s">
        <v>91</v>
      </c>
      <c r="AA5275" s="31" t="s">
        <v>97</v>
      </c>
      <c r="AB5275" s="31">
        <v>0</v>
      </c>
    </row>
    <row r="5276" spans="2:28" x14ac:dyDescent="0.25">
      <c r="B5276" s="31" t="s">
        <v>10867</v>
      </c>
      <c r="C5276" s="31">
        <v>1787</v>
      </c>
      <c r="D5276" s="31" t="s">
        <v>10698</v>
      </c>
      <c r="E5276" s="31" t="s">
        <v>10699</v>
      </c>
      <c r="F5276" s="31" t="s">
        <v>10700</v>
      </c>
      <c r="G5276" s="31" t="s">
        <v>10749</v>
      </c>
      <c r="H5276" s="31" t="s">
        <v>5910</v>
      </c>
      <c r="I5276" s="31" t="s">
        <v>1092</v>
      </c>
      <c r="J5276" s="31" t="s">
        <v>87</v>
      </c>
      <c r="K5276" s="31" t="s">
        <v>96</v>
      </c>
      <c r="L5276" s="31" t="s">
        <v>2335</v>
      </c>
      <c r="M5276" s="31">
        <v>0</v>
      </c>
      <c r="N5276" s="31" t="s">
        <v>90</v>
      </c>
      <c r="O5276" s="31" t="s">
        <v>10857</v>
      </c>
      <c r="P5276" s="31" t="s">
        <v>91</v>
      </c>
      <c r="Q5276" s="31" t="s">
        <v>91</v>
      </c>
      <c r="R5276" s="31" t="s">
        <v>90</v>
      </c>
      <c r="S5276" s="31" t="s">
        <v>10776</v>
      </c>
      <c r="T5276" s="31" t="s">
        <v>91</v>
      </c>
      <c r="U5276" s="31" t="s">
        <v>91</v>
      </c>
      <c r="V5276" s="31" t="s">
        <v>90</v>
      </c>
      <c r="W5276" s="31" t="s">
        <v>10779</v>
      </c>
      <c r="X5276" s="31" t="s">
        <v>91</v>
      </c>
      <c r="Y5276" s="31" t="s">
        <v>91</v>
      </c>
      <c r="AA5276" s="31" t="s">
        <v>97</v>
      </c>
      <c r="AB5276" s="31">
        <v>0</v>
      </c>
    </row>
    <row r="5277" spans="2:28" x14ac:dyDescent="0.25">
      <c r="B5277" s="31" t="s">
        <v>10868</v>
      </c>
      <c r="C5277" s="31">
        <v>1787</v>
      </c>
      <c r="D5277" s="31" t="s">
        <v>10698</v>
      </c>
      <c r="E5277" s="31" t="s">
        <v>10699</v>
      </c>
      <c r="F5277" s="31" t="s">
        <v>10700</v>
      </c>
      <c r="G5277" s="31" t="s">
        <v>10749</v>
      </c>
      <c r="H5277" s="31" t="s">
        <v>5910</v>
      </c>
      <c r="I5277" s="31" t="s">
        <v>1092</v>
      </c>
      <c r="J5277" s="31" t="s">
        <v>87</v>
      </c>
      <c r="K5277" s="31" t="s">
        <v>177</v>
      </c>
      <c r="L5277" s="31" t="s">
        <v>2335</v>
      </c>
      <c r="M5277" s="31">
        <v>0</v>
      </c>
      <c r="N5277" s="31" t="s">
        <v>90</v>
      </c>
      <c r="O5277" s="31" t="s">
        <v>10857</v>
      </c>
      <c r="P5277" s="31" t="s">
        <v>91</v>
      </c>
      <c r="Q5277" s="31" t="s">
        <v>91</v>
      </c>
      <c r="R5277" s="31" t="s">
        <v>90</v>
      </c>
      <c r="S5277" s="31" t="s">
        <v>10776</v>
      </c>
      <c r="T5277" s="31" t="s">
        <v>91</v>
      </c>
      <c r="U5277" s="31" t="s">
        <v>91</v>
      </c>
      <c r="V5277" s="31" t="s">
        <v>90</v>
      </c>
      <c r="W5277" s="31" t="s">
        <v>10779</v>
      </c>
      <c r="X5277" s="31" t="s">
        <v>91</v>
      </c>
      <c r="Y5277" s="31" t="s">
        <v>91</v>
      </c>
      <c r="AA5277" s="31" t="s">
        <v>97</v>
      </c>
      <c r="AB5277" s="31">
        <v>0</v>
      </c>
    </row>
    <row r="5278" spans="2:28" x14ac:dyDescent="0.25">
      <c r="B5278" s="31" t="s">
        <v>10869</v>
      </c>
      <c r="C5278" s="31">
        <v>1787</v>
      </c>
      <c r="D5278" s="31" t="s">
        <v>10698</v>
      </c>
      <c r="E5278" s="31" t="s">
        <v>10699</v>
      </c>
      <c r="F5278" s="31" t="s">
        <v>10700</v>
      </c>
      <c r="G5278" s="31" t="s">
        <v>10749</v>
      </c>
      <c r="H5278" s="31" t="s">
        <v>5910</v>
      </c>
      <c r="I5278" s="31" t="s">
        <v>1092</v>
      </c>
      <c r="J5278" s="31" t="s">
        <v>87</v>
      </c>
      <c r="K5278" s="31" t="s">
        <v>150</v>
      </c>
      <c r="L5278" s="31" t="s">
        <v>2335</v>
      </c>
      <c r="M5278" s="31">
        <v>0</v>
      </c>
      <c r="N5278" s="31" t="s">
        <v>90</v>
      </c>
      <c r="O5278" s="31" t="s">
        <v>10857</v>
      </c>
      <c r="P5278" s="31" t="s">
        <v>91</v>
      </c>
      <c r="Q5278" s="31" t="s">
        <v>91</v>
      </c>
      <c r="R5278" s="31" t="s">
        <v>90</v>
      </c>
      <c r="S5278" s="31" t="s">
        <v>10776</v>
      </c>
      <c r="T5278" s="31" t="s">
        <v>91</v>
      </c>
      <c r="U5278" s="31" t="s">
        <v>91</v>
      </c>
      <c r="V5278" s="31" t="s">
        <v>90</v>
      </c>
      <c r="W5278" s="31" t="s">
        <v>10779</v>
      </c>
      <c r="X5278" s="31" t="s">
        <v>91</v>
      </c>
      <c r="Y5278" s="31" t="s">
        <v>91</v>
      </c>
      <c r="AA5278" s="31" t="s">
        <v>97</v>
      </c>
      <c r="AB5278" s="31">
        <v>0</v>
      </c>
    </row>
    <row r="5279" spans="2:28" x14ac:dyDescent="0.25">
      <c r="B5279" s="31" t="s">
        <v>10870</v>
      </c>
      <c r="C5279" s="31">
        <v>1787</v>
      </c>
      <c r="D5279" s="31" t="s">
        <v>10698</v>
      </c>
      <c r="E5279" s="31" t="s">
        <v>10699</v>
      </c>
      <c r="F5279" s="31" t="s">
        <v>10700</v>
      </c>
      <c r="G5279" s="31" t="s">
        <v>10749</v>
      </c>
      <c r="H5279" s="31" t="s">
        <v>5910</v>
      </c>
      <c r="I5279" s="31" t="s">
        <v>1092</v>
      </c>
      <c r="J5279" s="31" t="s">
        <v>87</v>
      </c>
      <c r="K5279" s="31" t="s">
        <v>181</v>
      </c>
      <c r="L5279" s="31" t="s">
        <v>2335</v>
      </c>
      <c r="M5279" s="31">
        <v>0</v>
      </c>
      <c r="N5279" s="31" t="s">
        <v>90</v>
      </c>
      <c r="O5279" s="31" t="s">
        <v>10857</v>
      </c>
      <c r="P5279" s="31" t="s">
        <v>91</v>
      </c>
      <c r="Q5279" s="31" t="s">
        <v>91</v>
      </c>
      <c r="R5279" s="31" t="s">
        <v>90</v>
      </c>
      <c r="S5279" s="31" t="s">
        <v>10776</v>
      </c>
      <c r="T5279" s="31" t="s">
        <v>91</v>
      </c>
      <c r="U5279" s="31" t="s">
        <v>91</v>
      </c>
      <c r="V5279" s="31" t="s">
        <v>90</v>
      </c>
      <c r="W5279" s="31" t="s">
        <v>10779</v>
      </c>
      <c r="X5279" s="31" t="s">
        <v>91</v>
      </c>
      <c r="Y5279" s="31" t="s">
        <v>91</v>
      </c>
      <c r="AA5279" s="31" t="s">
        <v>100</v>
      </c>
      <c r="AB5279" s="31">
        <v>0</v>
      </c>
    </row>
    <row r="5280" spans="2:28" x14ac:dyDescent="0.25">
      <c r="B5280" s="31" t="s">
        <v>10871</v>
      </c>
      <c r="C5280" s="31">
        <v>1787</v>
      </c>
      <c r="D5280" s="31" t="s">
        <v>10698</v>
      </c>
      <c r="E5280" s="31" t="s">
        <v>10699</v>
      </c>
      <c r="F5280" s="31" t="s">
        <v>10700</v>
      </c>
      <c r="G5280" s="31" t="s">
        <v>10749</v>
      </c>
      <c r="H5280" s="31" t="s">
        <v>5910</v>
      </c>
      <c r="I5280" s="31" t="s">
        <v>1092</v>
      </c>
      <c r="J5280" s="31" t="s">
        <v>87</v>
      </c>
      <c r="K5280" s="31" t="s">
        <v>99</v>
      </c>
      <c r="L5280" s="31" t="s">
        <v>2335</v>
      </c>
      <c r="M5280" s="31">
        <v>0</v>
      </c>
      <c r="N5280" s="31" t="s">
        <v>90</v>
      </c>
      <c r="O5280" s="31" t="s">
        <v>10857</v>
      </c>
      <c r="P5280" s="31" t="s">
        <v>91</v>
      </c>
      <c r="Q5280" s="31" t="s">
        <v>91</v>
      </c>
      <c r="R5280" s="31" t="s">
        <v>90</v>
      </c>
      <c r="S5280" s="31" t="s">
        <v>10776</v>
      </c>
      <c r="T5280" s="31" t="s">
        <v>91</v>
      </c>
      <c r="U5280" s="31" t="s">
        <v>91</v>
      </c>
      <c r="V5280" s="31" t="s">
        <v>90</v>
      </c>
      <c r="W5280" s="31" t="s">
        <v>10779</v>
      </c>
      <c r="X5280" s="31" t="s">
        <v>91</v>
      </c>
      <c r="Y5280" s="31" t="s">
        <v>91</v>
      </c>
      <c r="AA5280" s="31" t="s">
        <v>100</v>
      </c>
      <c r="AB5280" s="31">
        <v>0</v>
      </c>
    </row>
    <row r="5281" spans="2:28" x14ac:dyDescent="0.25">
      <c r="B5281" s="31" t="s">
        <v>10872</v>
      </c>
      <c r="C5281" s="31">
        <v>1787</v>
      </c>
      <c r="D5281" s="31" t="s">
        <v>10698</v>
      </c>
      <c r="E5281" s="31" t="s">
        <v>10699</v>
      </c>
      <c r="F5281" s="31" t="s">
        <v>10700</v>
      </c>
      <c r="G5281" s="31" t="s">
        <v>10749</v>
      </c>
      <c r="H5281" s="31" t="s">
        <v>5910</v>
      </c>
      <c r="I5281" s="31" t="s">
        <v>1092</v>
      </c>
      <c r="J5281" s="31" t="s">
        <v>87</v>
      </c>
      <c r="K5281" s="31" t="s">
        <v>102</v>
      </c>
      <c r="L5281" s="31" t="s">
        <v>2335</v>
      </c>
      <c r="M5281" s="31">
        <v>0</v>
      </c>
      <c r="N5281" s="31" t="s">
        <v>90</v>
      </c>
      <c r="O5281" s="31" t="s">
        <v>10857</v>
      </c>
      <c r="P5281" s="31" t="s">
        <v>91</v>
      </c>
      <c r="Q5281" s="31" t="s">
        <v>91</v>
      </c>
      <c r="R5281" s="31" t="s">
        <v>90</v>
      </c>
      <c r="S5281" s="31" t="s">
        <v>10776</v>
      </c>
      <c r="T5281" s="31" t="s">
        <v>91</v>
      </c>
      <c r="U5281" s="31" t="s">
        <v>91</v>
      </c>
      <c r="V5281" s="31" t="s">
        <v>90</v>
      </c>
      <c r="W5281" s="31" t="s">
        <v>10779</v>
      </c>
      <c r="X5281" s="31" t="s">
        <v>91</v>
      </c>
      <c r="Y5281" s="31" t="s">
        <v>91</v>
      </c>
      <c r="AA5281" s="31" t="s">
        <v>100</v>
      </c>
      <c r="AB5281" s="31">
        <v>0</v>
      </c>
    </row>
    <row r="5282" spans="2:28" x14ac:dyDescent="0.25">
      <c r="B5282" s="31" t="s">
        <v>10873</v>
      </c>
      <c r="C5282" s="31">
        <v>1787</v>
      </c>
      <c r="D5282" s="31" t="s">
        <v>10698</v>
      </c>
      <c r="E5282" s="31" t="s">
        <v>10699</v>
      </c>
      <c r="F5282" s="31" t="s">
        <v>10700</v>
      </c>
      <c r="G5282" s="31" t="s">
        <v>10749</v>
      </c>
      <c r="H5282" s="31" t="s">
        <v>5910</v>
      </c>
      <c r="I5282" s="31" t="s">
        <v>1092</v>
      </c>
      <c r="J5282" s="31" t="s">
        <v>87</v>
      </c>
      <c r="K5282" s="31" t="s">
        <v>104</v>
      </c>
      <c r="L5282" s="31" t="s">
        <v>2335</v>
      </c>
      <c r="M5282" s="31">
        <v>0</v>
      </c>
      <c r="N5282" s="31" t="s">
        <v>90</v>
      </c>
      <c r="O5282" s="31" t="s">
        <v>10857</v>
      </c>
      <c r="P5282" s="31" t="s">
        <v>91</v>
      </c>
      <c r="Q5282" s="31" t="s">
        <v>91</v>
      </c>
      <c r="R5282" s="31" t="s">
        <v>90</v>
      </c>
      <c r="S5282" s="31" t="s">
        <v>10776</v>
      </c>
      <c r="T5282" s="31" t="s">
        <v>91</v>
      </c>
      <c r="U5282" s="31" t="s">
        <v>91</v>
      </c>
      <c r="V5282" s="31" t="s">
        <v>90</v>
      </c>
      <c r="W5282" s="31" t="s">
        <v>10779</v>
      </c>
      <c r="X5282" s="31" t="s">
        <v>91</v>
      </c>
      <c r="Y5282" s="31" t="s">
        <v>91</v>
      </c>
      <c r="AA5282" s="31" t="s">
        <v>100</v>
      </c>
      <c r="AB5282" s="31">
        <v>0</v>
      </c>
    </row>
    <row r="5283" spans="2:28" x14ac:dyDescent="0.25">
      <c r="B5283" s="31" t="s">
        <v>10874</v>
      </c>
      <c r="C5283" s="31">
        <v>1787</v>
      </c>
      <c r="D5283" s="31" t="s">
        <v>10698</v>
      </c>
      <c r="E5283" s="31" t="s">
        <v>10699</v>
      </c>
      <c r="F5283" s="31" t="s">
        <v>10700</v>
      </c>
      <c r="G5283" s="31" t="s">
        <v>10749</v>
      </c>
      <c r="H5283" s="31" t="s">
        <v>5910</v>
      </c>
      <c r="I5283" s="31" t="s">
        <v>1092</v>
      </c>
      <c r="J5283" s="31" t="s">
        <v>87</v>
      </c>
      <c r="K5283" s="31" t="s">
        <v>106</v>
      </c>
      <c r="L5283" s="31" t="s">
        <v>2335</v>
      </c>
      <c r="M5283" s="31">
        <v>0</v>
      </c>
      <c r="N5283" s="31" t="s">
        <v>90</v>
      </c>
      <c r="O5283" s="31" t="s">
        <v>10857</v>
      </c>
      <c r="P5283" s="31" t="s">
        <v>91</v>
      </c>
      <c r="Q5283" s="31" t="s">
        <v>91</v>
      </c>
      <c r="R5283" s="31" t="s">
        <v>90</v>
      </c>
      <c r="S5283" s="31" t="s">
        <v>10776</v>
      </c>
      <c r="T5283" s="31" t="s">
        <v>91</v>
      </c>
      <c r="U5283" s="31" t="s">
        <v>91</v>
      </c>
      <c r="V5283" s="31" t="s">
        <v>90</v>
      </c>
      <c r="W5283" s="31" t="s">
        <v>10779</v>
      </c>
      <c r="X5283" s="31" t="s">
        <v>91</v>
      </c>
      <c r="Y5283" s="31" t="s">
        <v>91</v>
      </c>
      <c r="AA5283" s="31" t="s">
        <v>100</v>
      </c>
      <c r="AB5283" s="31">
        <v>0</v>
      </c>
    </row>
    <row r="5284" spans="2:28" x14ac:dyDescent="0.25">
      <c r="B5284" s="31" t="s">
        <v>10875</v>
      </c>
      <c r="C5284" s="31">
        <v>1787</v>
      </c>
      <c r="D5284" s="31" t="s">
        <v>10698</v>
      </c>
      <c r="E5284" s="31" t="s">
        <v>10699</v>
      </c>
      <c r="F5284" s="31" t="s">
        <v>10700</v>
      </c>
      <c r="G5284" s="31" t="s">
        <v>10749</v>
      </c>
      <c r="H5284" s="31" t="s">
        <v>5910</v>
      </c>
      <c r="I5284" s="31" t="s">
        <v>1092</v>
      </c>
      <c r="J5284" s="31" t="s">
        <v>87</v>
      </c>
      <c r="K5284" s="31" t="s">
        <v>108</v>
      </c>
      <c r="L5284" s="31" t="s">
        <v>2335</v>
      </c>
      <c r="M5284" s="31">
        <v>0</v>
      </c>
      <c r="N5284" s="31" t="s">
        <v>90</v>
      </c>
      <c r="O5284" s="31" t="s">
        <v>10857</v>
      </c>
      <c r="P5284" s="31" t="s">
        <v>91</v>
      </c>
      <c r="Q5284" s="31" t="s">
        <v>91</v>
      </c>
      <c r="R5284" s="31" t="s">
        <v>90</v>
      </c>
      <c r="S5284" s="31" t="s">
        <v>10776</v>
      </c>
      <c r="T5284" s="31" t="s">
        <v>91</v>
      </c>
      <c r="U5284" s="31" t="s">
        <v>91</v>
      </c>
      <c r="V5284" s="31" t="s">
        <v>90</v>
      </c>
      <c r="W5284" s="31" t="s">
        <v>10779</v>
      </c>
      <c r="X5284" s="31" t="s">
        <v>91</v>
      </c>
      <c r="Y5284" s="31" t="s">
        <v>91</v>
      </c>
      <c r="AA5284" s="31" t="s">
        <v>100</v>
      </c>
      <c r="AB5284" s="31">
        <v>0</v>
      </c>
    </row>
    <row r="5285" spans="2:28" x14ac:dyDescent="0.25">
      <c r="B5285" s="31" t="s">
        <v>10876</v>
      </c>
      <c r="C5285" s="31">
        <v>1787</v>
      </c>
      <c r="D5285" s="31" t="s">
        <v>10698</v>
      </c>
      <c r="E5285" s="31" t="s">
        <v>10699</v>
      </c>
      <c r="F5285" s="31" t="s">
        <v>10700</v>
      </c>
      <c r="G5285" s="31" t="s">
        <v>10749</v>
      </c>
      <c r="H5285" s="31" t="s">
        <v>5910</v>
      </c>
      <c r="I5285" s="31" t="s">
        <v>1092</v>
      </c>
      <c r="J5285" s="31" t="s">
        <v>87</v>
      </c>
      <c r="K5285" s="31" t="s">
        <v>110</v>
      </c>
      <c r="L5285" s="31" t="s">
        <v>2335</v>
      </c>
      <c r="M5285" s="31">
        <v>0</v>
      </c>
      <c r="N5285" s="31" t="s">
        <v>90</v>
      </c>
      <c r="O5285" s="31" t="s">
        <v>10857</v>
      </c>
      <c r="P5285" s="31" t="s">
        <v>91</v>
      </c>
      <c r="Q5285" s="31" t="s">
        <v>91</v>
      </c>
      <c r="R5285" s="31" t="s">
        <v>90</v>
      </c>
      <c r="S5285" s="31" t="s">
        <v>10776</v>
      </c>
      <c r="T5285" s="31" t="s">
        <v>91</v>
      </c>
      <c r="U5285" s="31" t="s">
        <v>91</v>
      </c>
      <c r="V5285" s="31" t="s">
        <v>90</v>
      </c>
      <c r="W5285" s="31" t="s">
        <v>10779</v>
      </c>
      <c r="X5285" s="31" t="s">
        <v>91</v>
      </c>
      <c r="Y5285" s="31" t="s">
        <v>91</v>
      </c>
      <c r="AA5285" s="31" t="s">
        <v>100</v>
      </c>
      <c r="AB5285" s="31">
        <v>0</v>
      </c>
    </row>
    <row r="5286" spans="2:28" x14ac:dyDescent="0.25">
      <c r="B5286" s="31" t="s">
        <v>10877</v>
      </c>
      <c r="C5286" s="31">
        <v>1788</v>
      </c>
      <c r="D5286" s="31" t="s">
        <v>10698</v>
      </c>
      <c r="E5286" s="31" t="s">
        <v>10699</v>
      </c>
      <c r="F5286" s="31" t="s">
        <v>10700</v>
      </c>
      <c r="G5286" s="31" t="s">
        <v>10749</v>
      </c>
      <c r="H5286" s="31" t="s">
        <v>5910</v>
      </c>
      <c r="I5286" s="31" t="s">
        <v>1092</v>
      </c>
      <c r="J5286" s="31" t="s">
        <v>87</v>
      </c>
      <c r="K5286" s="31" t="s">
        <v>125</v>
      </c>
      <c r="L5286" s="31" t="s">
        <v>2335</v>
      </c>
      <c r="M5286" s="31">
        <v>0</v>
      </c>
      <c r="N5286" s="31" t="s">
        <v>90</v>
      </c>
      <c r="O5286" s="31" t="s">
        <v>10857</v>
      </c>
      <c r="P5286" s="31" t="s">
        <v>91</v>
      </c>
      <c r="Q5286" s="31" t="s">
        <v>91</v>
      </c>
      <c r="R5286" s="31" t="s">
        <v>90</v>
      </c>
      <c r="S5286" s="31" t="s">
        <v>10776</v>
      </c>
      <c r="T5286" s="31" t="s">
        <v>91</v>
      </c>
      <c r="U5286" s="31" t="s">
        <v>91</v>
      </c>
      <c r="V5286" s="31" t="s">
        <v>90</v>
      </c>
      <c r="W5286" s="31" t="s">
        <v>10779</v>
      </c>
      <c r="X5286" s="31" t="s">
        <v>91</v>
      </c>
      <c r="Y5286" s="31" t="s">
        <v>91</v>
      </c>
      <c r="Z5286" s="31" t="s">
        <v>10843</v>
      </c>
      <c r="AA5286" s="31" t="s">
        <v>97</v>
      </c>
      <c r="AB5286" s="31">
        <v>0</v>
      </c>
    </row>
    <row r="5287" spans="2:28" x14ac:dyDescent="0.25">
      <c r="B5287" s="31" t="s">
        <v>10878</v>
      </c>
      <c r="C5287" s="31">
        <v>1789</v>
      </c>
      <c r="D5287" s="31" t="s">
        <v>10698</v>
      </c>
      <c r="E5287" s="31" t="s">
        <v>10699</v>
      </c>
      <c r="F5287" s="31" t="s">
        <v>10700</v>
      </c>
      <c r="G5287" s="31" t="s">
        <v>10749</v>
      </c>
      <c r="H5287" s="31" t="s">
        <v>5910</v>
      </c>
      <c r="I5287" s="31" t="s">
        <v>1092</v>
      </c>
      <c r="J5287" s="31" t="s">
        <v>87</v>
      </c>
      <c r="K5287" s="31" t="s">
        <v>134</v>
      </c>
      <c r="L5287" s="31" t="s">
        <v>10799</v>
      </c>
      <c r="M5287" s="31">
        <v>1</v>
      </c>
      <c r="N5287" s="31" t="s">
        <v>90</v>
      </c>
      <c r="O5287" s="31" t="s">
        <v>10857</v>
      </c>
      <c r="P5287" s="31" t="s">
        <v>91</v>
      </c>
      <c r="Q5287" s="31" t="s">
        <v>91</v>
      </c>
      <c r="R5287" s="31" t="s">
        <v>116</v>
      </c>
      <c r="S5287" s="31" t="s">
        <v>10776</v>
      </c>
      <c r="T5287" s="31" t="s">
        <v>10800</v>
      </c>
      <c r="U5287" s="31" t="s">
        <v>10801</v>
      </c>
      <c r="V5287" s="31" t="s">
        <v>90</v>
      </c>
      <c r="W5287" s="31" t="s">
        <v>10779</v>
      </c>
      <c r="X5287" s="31" t="s">
        <v>91</v>
      </c>
      <c r="Y5287" s="31" t="s">
        <v>91</v>
      </c>
      <c r="Z5287" s="31" t="s">
        <v>10802</v>
      </c>
      <c r="AA5287" s="31" t="s">
        <v>97</v>
      </c>
      <c r="AB5287" s="31">
        <v>1</v>
      </c>
    </row>
    <row r="5288" spans="2:28" x14ac:dyDescent="0.25">
      <c r="B5288" s="31" t="s">
        <v>10879</v>
      </c>
      <c r="C5288" s="31">
        <v>1790</v>
      </c>
      <c r="D5288" s="31" t="s">
        <v>10698</v>
      </c>
      <c r="E5288" s="31" t="s">
        <v>10699</v>
      </c>
      <c r="F5288" s="31" t="s">
        <v>10700</v>
      </c>
      <c r="G5288" s="31" t="s">
        <v>10749</v>
      </c>
      <c r="H5288" s="31" t="s">
        <v>5910</v>
      </c>
      <c r="I5288" s="31" t="s">
        <v>1092</v>
      </c>
      <c r="J5288" s="31" t="s">
        <v>87</v>
      </c>
      <c r="K5288" s="31" t="s">
        <v>139</v>
      </c>
      <c r="L5288" s="31" t="s">
        <v>10804</v>
      </c>
      <c r="M5288" s="31">
        <v>1</v>
      </c>
      <c r="N5288" s="31" t="s">
        <v>90</v>
      </c>
      <c r="O5288" s="31" t="s">
        <v>10857</v>
      </c>
      <c r="P5288" s="31" t="s">
        <v>91</v>
      </c>
      <c r="Q5288" s="31" t="s">
        <v>91</v>
      </c>
      <c r="R5288" s="31" t="s">
        <v>116</v>
      </c>
      <c r="S5288" s="31" t="s">
        <v>10776</v>
      </c>
      <c r="T5288" s="31" t="s">
        <v>10805</v>
      </c>
      <c r="U5288" s="31" t="s">
        <v>10880</v>
      </c>
      <c r="V5288" s="31" t="s">
        <v>90</v>
      </c>
      <c r="W5288" s="31" t="s">
        <v>10779</v>
      </c>
      <c r="X5288" s="31" t="s">
        <v>91</v>
      </c>
      <c r="Y5288" s="31" t="s">
        <v>91</v>
      </c>
      <c r="AA5288" s="31" t="s">
        <v>97</v>
      </c>
      <c r="AB5288" s="31">
        <v>1</v>
      </c>
    </row>
    <row r="5289" spans="2:28" x14ac:dyDescent="0.25">
      <c r="B5289" s="31" t="s">
        <v>10881</v>
      </c>
      <c r="C5289" s="31">
        <v>1791</v>
      </c>
      <c r="D5289" s="31" t="s">
        <v>10698</v>
      </c>
      <c r="E5289" s="31" t="s">
        <v>10699</v>
      </c>
      <c r="F5289" s="31" t="s">
        <v>10700</v>
      </c>
      <c r="G5289" s="31" t="s">
        <v>10749</v>
      </c>
      <c r="H5289" s="31" t="s">
        <v>5910</v>
      </c>
      <c r="I5289" s="31" t="s">
        <v>1092</v>
      </c>
      <c r="J5289" s="31" t="s">
        <v>87</v>
      </c>
      <c r="K5289" s="31" t="s">
        <v>156</v>
      </c>
      <c r="L5289" s="31" t="s">
        <v>10882</v>
      </c>
      <c r="M5289" s="31">
        <v>1</v>
      </c>
      <c r="N5289" s="31" t="s">
        <v>116</v>
      </c>
      <c r="O5289" s="31" t="s">
        <v>10857</v>
      </c>
      <c r="P5289" s="31" t="s">
        <v>10883</v>
      </c>
      <c r="Q5289" s="31" t="s">
        <v>10884</v>
      </c>
      <c r="R5289" s="31" t="s">
        <v>90</v>
      </c>
      <c r="S5289" s="31" t="s">
        <v>10776</v>
      </c>
      <c r="T5289" s="31" t="s">
        <v>91</v>
      </c>
      <c r="U5289" s="31" t="s">
        <v>91</v>
      </c>
      <c r="V5289" s="31" t="s">
        <v>90</v>
      </c>
      <c r="W5289" s="31" t="s">
        <v>10779</v>
      </c>
      <c r="X5289" s="31" t="s">
        <v>91</v>
      </c>
      <c r="Y5289" s="31" t="s">
        <v>91</v>
      </c>
      <c r="AA5289" s="31" t="s">
        <v>97</v>
      </c>
      <c r="AB5289" s="31">
        <v>1</v>
      </c>
    </row>
    <row r="5290" spans="2:28" x14ac:dyDescent="0.25">
      <c r="B5290" s="31" t="s">
        <v>10885</v>
      </c>
      <c r="C5290" s="31">
        <v>1792</v>
      </c>
      <c r="D5290" s="31" t="s">
        <v>10698</v>
      </c>
      <c r="E5290" s="31" t="s">
        <v>10699</v>
      </c>
      <c r="F5290" s="31" t="s">
        <v>10700</v>
      </c>
      <c r="G5290" s="31" t="s">
        <v>10749</v>
      </c>
      <c r="H5290" s="31" t="s">
        <v>5910</v>
      </c>
      <c r="I5290" s="31" t="s">
        <v>1092</v>
      </c>
      <c r="J5290" s="31" t="s">
        <v>87</v>
      </c>
      <c r="K5290" s="31" t="s">
        <v>112</v>
      </c>
      <c r="L5290" s="31" t="s">
        <v>2335</v>
      </c>
      <c r="M5290" s="31">
        <v>0</v>
      </c>
      <c r="N5290" s="31" t="s">
        <v>90</v>
      </c>
      <c r="O5290" s="31" t="s">
        <v>10857</v>
      </c>
      <c r="P5290" s="31" t="s">
        <v>91</v>
      </c>
      <c r="Q5290" s="31" t="s">
        <v>91</v>
      </c>
      <c r="R5290" s="31" t="s">
        <v>90</v>
      </c>
      <c r="S5290" s="31" t="s">
        <v>10776</v>
      </c>
      <c r="T5290" s="31" t="s">
        <v>91</v>
      </c>
      <c r="U5290" s="31" t="s">
        <v>91</v>
      </c>
      <c r="V5290" s="31" t="s">
        <v>90</v>
      </c>
      <c r="W5290" s="31" t="s">
        <v>10779</v>
      </c>
      <c r="X5290" s="31" t="s">
        <v>91</v>
      </c>
      <c r="Y5290" s="31" t="s">
        <v>91</v>
      </c>
      <c r="Z5290" s="31" t="s">
        <v>10855</v>
      </c>
      <c r="AA5290" s="31" t="s">
        <v>100</v>
      </c>
      <c r="AB5290" s="31">
        <v>0</v>
      </c>
    </row>
    <row r="5291" spans="2:28" x14ac:dyDescent="0.25">
      <c r="B5291" s="31" t="s">
        <v>10886</v>
      </c>
      <c r="C5291" s="31">
        <v>1793</v>
      </c>
      <c r="D5291" s="31" t="s">
        <v>10698</v>
      </c>
      <c r="E5291" s="31" t="s">
        <v>10887</v>
      </c>
      <c r="F5291" s="31" t="s">
        <v>10888</v>
      </c>
      <c r="G5291" s="31" t="s">
        <v>10889</v>
      </c>
      <c r="H5291" s="31" t="s">
        <v>193</v>
      </c>
      <c r="I5291" s="31" t="s">
        <v>10888</v>
      </c>
      <c r="J5291" s="31" t="s">
        <v>87</v>
      </c>
      <c r="K5291" s="31" t="s">
        <v>161</v>
      </c>
      <c r="L5291" s="31" t="s">
        <v>10890</v>
      </c>
      <c r="M5291" s="31">
        <v>1</v>
      </c>
      <c r="N5291" s="31" t="s">
        <v>90</v>
      </c>
      <c r="O5291" s="31" t="s">
        <v>10891</v>
      </c>
      <c r="P5291" s="31" t="s">
        <v>10892</v>
      </c>
      <c r="Q5291" s="31" t="s">
        <v>10893</v>
      </c>
      <c r="R5291" s="31" t="s">
        <v>116</v>
      </c>
      <c r="S5291" s="31" t="s">
        <v>10894</v>
      </c>
      <c r="T5291" s="31" t="s">
        <v>10895</v>
      </c>
      <c r="U5291" s="31" t="s">
        <v>10896</v>
      </c>
      <c r="V5291" s="31" t="s">
        <v>90</v>
      </c>
      <c r="W5291" s="31" t="s">
        <v>10897</v>
      </c>
      <c r="X5291" s="31" t="s">
        <v>91</v>
      </c>
      <c r="Y5291" s="31" t="s">
        <v>91</v>
      </c>
      <c r="AA5291" s="31" t="s">
        <v>94</v>
      </c>
      <c r="AB5291" s="31">
        <v>1</v>
      </c>
    </row>
    <row r="5292" spans="2:28" x14ac:dyDescent="0.25">
      <c r="B5292" s="31" t="s">
        <v>10898</v>
      </c>
      <c r="C5292" s="31">
        <v>1793</v>
      </c>
      <c r="D5292" s="31" t="s">
        <v>10698</v>
      </c>
      <c r="E5292" s="31" t="s">
        <v>10887</v>
      </c>
      <c r="F5292" s="31" t="s">
        <v>10888</v>
      </c>
      <c r="G5292" s="31" t="s">
        <v>10889</v>
      </c>
      <c r="H5292" s="31" t="s">
        <v>193</v>
      </c>
      <c r="I5292" s="31" t="s">
        <v>10888</v>
      </c>
      <c r="J5292" s="31" t="s">
        <v>87</v>
      </c>
      <c r="K5292" s="31" t="s">
        <v>164</v>
      </c>
      <c r="L5292" s="31" t="s">
        <v>10890</v>
      </c>
      <c r="M5292" s="31">
        <v>1</v>
      </c>
      <c r="N5292" s="31" t="s">
        <v>90</v>
      </c>
      <c r="O5292" s="31" t="s">
        <v>10891</v>
      </c>
      <c r="P5292" s="31" t="s">
        <v>10892</v>
      </c>
      <c r="Q5292" s="31" t="s">
        <v>10893</v>
      </c>
      <c r="R5292" s="31" t="s">
        <v>116</v>
      </c>
      <c r="S5292" s="31" t="s">
        <v>10894</v>
      </c>
      <c r="T5292" s="31" t="s">
        <v>10895</v>
      </c>
      <c r="U5292" s="31" t="s">
        <v>10896</v>
      </c>
      <c r="V5292" s="31" t="s">
        <v>90</v>
      </c>
      <c r="W5292" s="31" t="s">
        <v>10897</v>
      </c>
      <c r="X5292" s="31" t="s">
        <v>91</v>
      </c>
      <c r="Y5292" s="31" t="s">
        <v>91</v>
      </c>
      <c r="AA5292" s="31" t="s">
        <v>94</v>
      </c>
      <c r="AB5292" s="31">
        <v>1</v>
      </c>
    </row>
    <row r="5293" spans="2:28" x14ac:dyDescent="0.25">
      <c r="B5293" s="31" t="s">
        <v>10899</v>
      </c>
      <c r="C5293" s="31">
        <v>1794</v>
      </c>
      <c r="D5293" s="31" t="s">
        <v>10698</v>
      </c>
      <c r="E5293" s="31" t="s">
        <v>10887</v>
      </c>
      <c r="F5293" s="31" t="s">
        <v>10888</v>
      </c>
      <c r="G5293" s="31" t="s">
        <v>10889</v>
      </c>
      <c r="H5293" s="31" t="s">
        <v>193</v>
      </c>
      <c r="I5293" s="31" t="s">
        <v>10888</v>
      </c>
      <c r="J5293" s="31" t="s">
        <v>87</v>
      </c>
      <c r="K5293" s="31" t="s">
        <v>166</v>
      </c>
      <c r="L5293" s="31" t="s">
        <v>10900</v>
      </c>
      <c r="M5293" s="31">
        <v>2</v>
      </c>
      <c r="N5293" s="31" t="s">
        <v>116</v>
      </c>
      <c r="O5293" s="31" t="s">
        <v>10901</v>
      </c>
      <c r="P5293" s="31" t="s">
        <v>10902</v>
      </c>
      <c r="Q5293" s="31" t="s">
        <v>10903</v>
      </c>
      <c r="R5293" s="31" t="s">
        <v>116</v>
      </c>
      <c r="S5293" s="31" t="s">
        <v>10894</v>
      </c>
      <c r="T5293" s="31" t="s">
        <v>10904</v>
      </c>
      <c r="U5293" s="31" t="s">
        <v>10905</v>
      </c>
      <c r="V5293" s="31" t="s">
        <v>90</v>
      </c>
      <c r="W5293" s="31" t="s">
        <v>10897</v>
      </c>
      <c r="X5293" s="31" t="s">
        <v>91</v>
      </c>
      <c r="Y5293" s="31" t="s">
        <v>91</v>
      </c>
      <c r="Z5293" s="31" t="s">
        <v>10906</v>
      </c>
      <c r="AA5293" s="31" t="s">
        <v>94</v>
      </c>
      <c r="AB5293" s="31">
        <v>1</v>
      </c>
    </row>
    <row r="5294" spans="2:28" x14ac:dyDescent="0.25">
      <c r="B5294" s="31" t="s">
        <v>10907</v>
      </c>
      <c r="C5294" s="31">
        <v>1795</v>
      </c>
      <c r="D5294" s="31" t="s">
        <v>10698</v>
      </c>
      <c r="E5294" s="31" t="s">
        <v>10887</v>
      </c>
      <c r="F5294" s="31" t="s">
        <v>10888</v>
      </c>
      <c r="G5294" s="31" t="s">
        <v>10889</v>
      </c>
      <c r="H5294" s="31" t="s">
        <v>193</v>
      </c>
      <c r="I5294" s="31" t="s">
        <v>10888</v>
      </c>
      <c r="J5294" s="31" t="s">
        <v>87</v>
      </c>
      <c r="K5294" s="31" t="s">
        <v>88</v>
      </c>
      <c r="L5294" s="31" t="s">
        <v>2335</v>
      </c>
      <c r="M5294" s="31">
        <v>0</v>
      </c>
      <c r="N5294" s="31" t="s">
        <v>90</v>
      </c>
      <c r="O5294" s="31" t="s">
        <v>10908</v>
      </c>
      <c r="P5294" s="31" t="s">
        <v>91</v>
      </c>
      <c r="Q5294" s="31" t="s">
        <v>91</v>
      </c>
      <c r="R5294" s="31" t="s">
        <v>90</v>
      </c>
      <c r="S5294" s="31" t="s">
        <v>10894</v>
      </c>
      <c r="T5294" s="31" t="s">
        <v>91</v>
      </c>
      <c r="U5294" s="31" t="s">
        <v>91</v>
      </c>
      <c r="V5294" s="31" t="s">
        <v>90</v>
      </c>
      <c r="W5294" s="31" t="s">
        <v>10897</v>
      </c>
      <c r="X5294" s="31" t="s">
        <v>91</v>
      </c>
      <c r="Y5294" s="31" t="s">
        <v>91</v>
      </c>
      <c r="AA5294" s="31" t="s">
        <v>94</v>
      </c>
      <c r="AB5294" s="31">
        <v>0</v>
      </c>
    </row>
    <row r="5295" spans="2:28" x14ac:dyDescent="0.25">
      <c r="B5295" s="31" t="s">
        <v>10909</v>
      </c>
      <c r="C5295" s="31">
        <v>1795</v>
      </c>
      <c r="D5295" s="31" t="s">
        <v>10698</v>
      </c>
      <c r="E5295" s="31" t="s">
        <v>10887</v>
      </c>
      <c r="F5295" s="31" t="s">
        <v>10888</v>
      </c>
      <c r="G5295" s="31" t="s">
        <v>10889</v>
      </c>
      <c r="H5295" s="31" t="s">
        <v>193</v>
      </c>
      <c r="I5295" s="31" t="s">
        <v>10888</v>
      </c>
      <c r="J5295" s="31" t="s">
        <v>87</v>
      </c>
      <c r="K5295" s="31" t="s">
        <v>99</v>
      </c>
      <c r="L5295" s="31" t="s">
        <v>2335</v>
      </c>
      <c r="M5295" s="31">
        <v>0</v>
      </c>
      <c r="N5295" s="31" t="s">
        <v>90</v>
      </c>
      <c r="O5295" s="31" t="s">
        <v>10908</v>
      </c>
      <c r="P5295" s="31" t="s">
        <v>91</v>
      </c>
      <c r="Q5295" s="31" t="s">
        <v>91</v>
      </c>
      <c r="R5295" s="31" t="s">
        <v>90</v>
      </c>
      <c r="S5295" s="31" t="s">
        <v>10894</v>
      </c>
      <c r="T5295" s="31" t="s">
        <v>91</v>
      </c>
      <c r="U5295" s="31" t="s">
        <v>91</v>
      </c>
      <c r="V5295" s="31" t="s">
        <v>90</v>
      </c>
      <c r="W5295" s="31" t="s">
        <v>10897</v>
      </c>
      <c r="X5295" s="31" t="s">
        <v>91</v>
      </c>
      <c r="Y5295" s="31" t="s">
        <v>91</v>
      </c>
      <c r="AA5295" s="31" t="s">
        <v>100</v>
      </c>
      <c r="AB5295" s="31">
        <v>0</v>
      </c>
    </row>
    <row r="5296" spans="2:28" x14ac:dyDescent="0.25">
      <c r="B5296" s="31" t="s">
        <v>10910</v>
      </c>
      <c r="C5296" s="31">
        <v>1795</v>
      </c>
      <c r="D5296" s="31" t="s">
        <v>10698</v>
      </c>
      <c r="E5296" s="31" t="s">
        <v>10887</v>
      </c>
      <c r="F5296" s="31" t="s">
        <v>10888</v>
      </c>
      <c r="G5296" s="31" t="s">
        <v>10889</v>
      </c>
      <c r="H5296" s="31" t="s">
        <v>193</v>
      </c>
      <c r="I5296" s="31" t="s">
        <v>10888</v>
      </c>
      <c r="J5296" s="31" t="s">
        <v>87</v>
      </c>
      <c r="K5296" s="31" t="s">
        <v>106</v>
      </c>
      <c r="L5296" s="31" t="s">
        <v>2335</v>
      </c>
      <c r="M5296" s="31">
        <v>0</v>
      </c>
      <c r="N5296" s="31" t="s">
        <v>90</v>
      </c>
      <c r="O5296" s="31" t="s">
        <v>10908</v>
      </c>
      <c r="P5296" s="31" t="s">
        <v>91</v>
      </c>
      <c r="Q5296" s="31" t="s">
        <v>91</v>
      </c>
      <c r="R5296" s="31" t="s">
        <v>90</v>
      </c>
      <c r="S5296" s="31" t="s">
        <v>10894</v>
      </c>
      <c r="T5296" s="31" t="s">
        <v>91</v>
      </c>
      <c r="U5296" s="31" t="s">
        <v>91</v>
      </c>
      <c r="V5296" s="31" t="s">
        <v>90</v>
      </c>
      <c r="W5296" s="31" t="s">
        <v>10897</v>
      </c>
      <c r="X5296" s="31" t="s">
        <v>91</v>
      </c>
      <c r="Y5296" s="31" t="s">
        <v>91</v>
      </c>
      <c r="AA5296" s="31" t="s">
        <v>100</v>
      </c>
      <c r="AB5296" s="31">
        <v>0</v>
      </c>
    </row>
    <row r="5297" spans="2:28" x14ac:dyDescent="0.25">
      <c r="B5297" s="31" t="s">
        <v>10911</v>
      </c>
      <c r="C5297" s="31">
        <v>1795</v>
      </c>
      <c r="D5297" s="31" t="s">
        <v>10698</v>
      </c>
      <c r="E5297" s="31" t="s">
        <v>10887</v>
      </c>
      <c r="F5297" s="31" t="s">
        <v>10888</v>
      </c>
      <c r="G5297" s="31" t="s">
        <v>10889</v>
      </c>
      <c r="H5297" s="31" t="s">
        <v>193</v>
      </c>
      <c r="I5297" s="31" t="s">
        <v>10888</v>
      </c>
      <c r="J5297" s="31" t="s">
        <v>87</v>
      </c>
      <c r="K5297" s="31" t="s">
        <v>110</v>
      </c>
      <c r="L5297" s="31" t="s">
        <v>2335</v>
      </c>
      <c r="M5297" s="31">
        <v>0</v>
      </c>
      <c r="N5297" s="31" t="s">
        <v>90</v>
      </c>
      <c r="O5297" s="31" t="s">
        <v>10908</v>
      </c>
      <c r="P5297" s="31" t="s">
        <v>91</v>
      </c>
      <c r="Q5297" s="31" t="s">
        <v>91</v>
      </c>
      <c r="R5297" s="31" t="s">
        <v>90</v>
      </c>
      <c r="S5297" s="31" t="s">
        <v>10894</v>
      </c>
      <c r="T5297" s="31" t="s">
        <v>91</v>
      </c>
      <c r="U5297" s="31" t="s">
        <v>91</v>
      </c>
      <c r="V5297" s="31" t="s">
        <v>90</v>
      </c>
      <c r="W5297" s="31" t="s">
        <v>10897</v>
      </c>
      <c r="X5297" s="31" t="s">
        <v>91</v>
      </c>
      <c r="Y5297" s="31" t="s">
        <v>91</v>
      </c>
      <c r="AA5297" s="31" t="s">
        <v>100</v>
      </c>
      <c r="AB5297" s="31">
        <v>0</v>
      </c>
    </row>
    <row r="5298" spans="2:28" x14ac:dyDescent="0.25">
      <c r="B5298" s="31" t="s">
        <v>10912</v>
      </c>
      <c r="C5298" s="31">
        <v>1796</v>
      </c>
      <c r="D5298" s="31" t="s">
        <v>10698</v>
      </c>
      <c r="E5298" s="31" t="s">
        <v>10887</v>
      </c>
      <c r="F5298" s="31" t="s">
        <v>10888</v>
      </c>
      <c r="G5298" s="31" t="s">
        <v>10889</v>
      </c>
      <c r="H5298" s="31" t="s">
        <v>193</v>
      </c>
      <c r="I5298" s="31" t="s">
        <v>10888</v>
      </c>
      <c r="J5298" s="31" t="s">
        <v>87</v>
      </c>
      <c r="K5298" s="31" t="s">
        <v>114</v>
      </c>
      <c r="L5298" s="31" t="s">
        <v>10913</v>
      </c>
      <c r="M5298" s="31">
        <v>2</v>
      </c>
      <c r="N5298" s="31" t="s">
        <v>116</v>
      </c>
      <c r="O5298" s="31" t="s">
        <v>10914</v>
      </c>
      <c r="P5298" s="31" t="s">
        <v>10915</v>
      </c>
      <c r="Q5298" s="31" t="s">
        <v>10916</v>
      </c>
      <c r="R5298" s="31" t="s">
        <v>116</v>
      </c>
      <c r="S5298" s="31" t="s">
        <v>10894</v>
      </c>
      <c r="T5298" s="31" t="s">
        <v>10917</v>
      </c>
      <c r="U5298" s="31" t="s">
        <v>10918</v>
      </c>
      <c r="V5298" s="31" t="s">
        <v>116</v>
      </c>
      <c r="W5298" s="31" t="s">
        <v>10897</v>
      </c>
      <c r="X5298" s="31" t="s">
        <v>10919</v>
      </c>
      <c r="Y5298" s="31" t="s">
        <v>10920</v>
      </c>
      <c r="AA5298" s="31" t="s">
        <v>94</v>
      </c>
      <c r="AB5298" s="31">
        <v>1</v>
      </c>
    </row>
    <row r="5299" spans="2:28" x14ac:dyDescent="0.25">
      <c r="B5299" s="31" t="s">
        <v>10921</v>
      </c>
      <c r="C5299" s="31">
        <v>1797</v>
      </c>
      <c r="D5299" s="31" t="s">
        <v>10698</v>
      </c>
      <c r="E5299" s="31" t="s">
        <v>10887</v>
      </c>
      <c r="F5299" s="31" t="s">
        <v>10888</v>
      </c>
      <c r="G5299" s="31" t="s">
        <v>10889</v>
      </c>
      <c r="H5299" s="31" t="s">
        <v>193</v>
      </c>
      <c r="I5299" s="31" t="s">
        <v>10888</v>
      </c>
      <c r="J5299" s="31" t="s">
        <v>87</v>
      </c>
      <c r="K5299" s="31" t="s">
        <v>170</v>
      </c>
      <c r="L5299" s="31" t="s">
        <v>10922</v>
      </c>
      <c r="M5299" s="31">
        <v>2</v>
      </c>
      <c r="N5299" s="31" t="s">
        <v>116</v>
      </c>
      <c r="O5299" s="31" t="s">
        <v>10923</v>
      </c>
      <c r="P5299" s="31" t="s">
        <v>10924</v>
      </c>
      <c r="Q5299" s="31" t="s">
        <v>10925</v>
      </c>
      <c r="R5299" s="31" t="s">
        <v>116</v>
      </c>
      <c r="S5299" s="31" t="s">
        <v>10894</v>
      </c>
      <c r="T5299" s="31" t="s">
        <v>10926</v>
      </c>
      <c r="U5299" s="31" t="s">
        <v>10927</v>
      </c>
      <c r="V5299" s="31" t="s">
        <v>90</v>
      </c>
      <c r="W5299" s="31" t="s">
        <v>10897</v>
      </c>
      <c r="X5299" s="31" t="s">
        <v>91</v>
      </c>
      <c r="Y5299" s="31" t="s">
        <v>91</v>
      </c>
      <c r="AA5299" s="31" t="s">
        <v>94</v>
      </c>
      <c r="AB5299" s="31">
        <v>1</v>
      </c>
    </row>
    <row r="5300" spans="2:28" x14ac:dyDescent="0.25">
      <c r="B5300" s="31" t="s">
        <v>10928</v>
      </c>
      <c r="C5300" s="31">
        <v>1798</v>
      </c>
      <c r="D5300" s="31" t="s">
        <v>10698</v>
      </c>
      <c r="E5300" s="31" t="s">
        <v>10887</v>
      </c>
      <c r="F5300" s="31" t="s">
        <v>10888</v>
      </c>
      <c r="G5300" s="31" t="s">
        <v>10889</v>
      </c>
      <c r="H5300" s="31" t="s">
        <v>193</v>
      </c>
      <c r="I5300" s="31" t="s">
        <v>10888</v>
      </c>
      <c r="J5300" s="31" t="s">
        <v>87</v>
      </c>
      <c r="K5300" s="31" t="s">
        <v>125</v>
      </c>
      <c r="L5300" s="31" t="s">
        <v>10929</v>
      </c>
      <c r="M5300" s="31">
        <v>2</v>
      </c>
      <c r="N5300" s="31" t="s">
        <v>116</v>
      </c>
      <c r="O5300" s="31" t="s">
        <v>10930</v>
      </c>
      <c r="P5300" s="31" t="s">
        <v>10924</v>
      </c>
      <c r="Q5300" s="31" t="s">
        <v>10931</v>
      </c>
      <c r="R5300" s="31" t="s">
        <v>116</v>
      </c>
      <c r="S5300" s="31" t="s">
        <v>10894</v>
      </c>
      <c r="T5300" s="31" t="s">
        <v>10932</v>
      </c>
      <c r="U5300" s="31" t="s">
        <v>10933</v>
      </c>
      <c r="V5300" s="31" t="s">
        <v>116</v>
      </c>
      <c r="W5300" s="31" t="s">
        <v>10897</v>
      </c>
      <c r="X5300" s="31" t="s">
        <v>10934</v>
      </c>
      <c r="Y5300" s="31" t="s">
        <v>10935</v>
      </c>
      <c r="Z5300" s="31" t="s">
        <v>10936</v>
      </c>
      <c r="AA5300" s="31" t="s">
        <v>97</v>
      </c>
      <c r="AB5300" s="31">
        <v>1</v>
      </c>
    </row>
    <row r="5301" spans="2:28" x14ac:dyDescent="0.25">
      <c r="B5301" s="31" t="s">
        <v>10937</v>
      </c>
      <c r="C5301" s="31">
        <v>1799</v>
      </c>
      <c r="D5301" s="31" t="s">
        <v>10698</v>
      </c>
      <c r="E5301" s="31" t="s">
        <v>10887</v>
      </c>
      <c r="F5301" s="31" t="s">
        <v>10888</v>
      </c>
      <c r="G5301" s="31" t="s">
        <v>10889</v>
      </c>
      <c r="H5301" s="31" t="s">
        <v>193</v>
      </c>
      <c r="I5301" s="31" t="s">
        <v>10888</v>
      </c>
      <c r="J5301" s="31" t="s">
        <v>87</v>
      </c>
      <c r="K5301" s="31" t="s">
        <v>134</v>
      </c>
      <c r="L5301" s="31" t="s">
        <v>10938</v>
      </c>
      <c r="M5301" s="31">
        <v>2</v>
      </c>
      <c r="N5301" s="31" t="s">
        <v>116</v>
      </c>
      <c r="O5301" s="31" t="s">
        <v>10908</v>
      </c>
      <c r="P5301" s="31" t="s">
        <v>10939</v>
      </c>
      <c r="Q5301" s="31" t="s">
        <v>10940</v>
      </c>
      <c r="R5301" s="31" t="s">
        <v>116</v>
      </c>
      <c r="S5301" s="31" t="s">
        <v>10894</v>
      </c>
      <c r="T5301" s="31" t="s">
        <v>10941</v>
      </c>
      <c r="U5301" s="31" t="s">
        <v>10942</v>
      </c>
      <c r="V5301" s="31" t="s">
        <v>90</v>
      </c>
      <c r="W5301" s="31" t="s">
        <v>10897</v>
      </c>
      <c r="X5301" s="31" t="s">
        <v>91</v>
      </c>
      <c r="Y5301" s="31" t="s">
        <v>91</v>
      </c>
      <c r="AA5301" s="31" t="s">
        <v>97</v>
      </c>
      <c r="AB5301" s="31">
        <v>1</v>
      </c>
    </row>
    <row r="5302" spans="2:28" x14ac:dyDescent="0.25">
      <c r="B5302" s="31" t="s">
        <v>10943</v>
      </c>
      <c r="C5302" s="31">
        <v>1800</v>
      </c>
      <c r="D5302" s="31" t="s">
        <v>10698</v>
      </c>
      <c r="E5302" s="31" t="s">
        <v>10887</v>
      </c>
      <c r="F5302" s="31" t="s">
        <v>10888</v>
      </c>
      <c r="G5302" s="31" t="s">
        <v>10889</v>
      </c>
      <c r="H5302" s="31" t="s">
        <v>193</v>
      </c>
      <c r="I5302" s="31" t="s">
        <v>10888</v>
      </c>
      <c r="J5302" s="31" t="s">
        <v>87</v>
      </c>
      <c r="K5302" s="31" t="s">
        <v>139</v>
      </c>
      <c r="L5302" s="31" t="s">
        <v>10944</v>
      </c>
      <c r="M5302" s="31">
        <v>1</v>
      </c>
      <c r="N5302" s="31" t="s">
        <v>90</v>
      </c>
      <c r="O5302" s="31" t="s">
        <v>10908</v>
      </c>
      <c r="P5302" s="31" t="s">
        <v>91</v>
      </c>
      <c r="Q5302" s="31" t="s">
        <v>91</v>
      </c>
      <c r="R5302" s="31" t="s">
        <v>116</v>
      </c>
      <c r="S5302" s="31" t="s">
        <v>10894</v>
      </c>
      <c r="T5302" s="31" t="s">
        <v>10945</v>
      </c>
      <c r="U5302" s="31" t="s">
        <v>10946</v>
      </c>
      <c r="V5302" s="31" t="s">
        <v>90</v>
      </c>
      <c r="W5302" s="31" t="s">
        <v>10897</v>
      </c>
      <c r="X5302" s="31" t="s">
        <v>91</v>
      </c>
      <c r="Y5302" s="31" t="s">
        <v>91</v>
      </c>
      <c r="AA5302" s="31" t="s">
        <v>97</v>
      </c>
      <c r="AB5302" s="31">
        <v>1</v>
      </c>
    </row>
    <row r="5303" spans="2:28" x14ac:dyDescent="0.25">
      <c r="B5303" s="31" t="s">
        <v>10947</v>
      </c>
      <c r="C5303" s="31">
        <v>1801</v>
      </c>
      <c r="D5303" s="31" t="s">
        <v>10698</v>
      </c>
      <c r="E5303" s="31" t="s">
        <v>10887</v>
      </c>
      <c r="F5303" s="31" t="s">
        <v>10888</v>
      </c>
      <c r="G5303" s="31" t="s">
        <v>10889</v>
      </c>
      <c r="H5303" s="31" t="s">
        <v>193</v>
      </c>
      <c r="I5303" s="31" t="s">
        <v>10888</v>
      </c>
      <c r="J5303" s="31" t="s">
        <v>87</v>
      </c>
      <c r="K5303" s="31" t="s">
        <v>145</v>
      </c>
      <c r="L5303" s="31" t="s">
        <v>10948</v>
      </c>
      <c r="M5303" s="31">
        <v>2</v>
      </c>
      <c r="N5303" s="31" t="s">
        <v>116</v>
      </c>
      <c r="O5303" s="31" t="s">
        <v>10923</v>
      </c>
      <c r="P5303" s="31" t="s">
        <v>10924</v>
      </c>
      <c r="Q5303" s="31" t="s">
        <v>10949</v>
      </c>
      <c r="R5303" s="31" t="s">
        <v>90</v>
      </c>
      <c r="S5303" s="31" t="s">
        <v>10894</v>
      </c>
      <c r="T5303" s="31" t="s">
        <v>10950</v>
      </c>
      <c r="U5303" s="31" t="s">
        <v>10951</v>
      </c>
      <c r="V5303" s="31" t="s">
        <v>116</v>
      </c>
      <c r="W5303" s="31" t="s">
        <v>10897</v>
      </c>
      <c r="X5303" s="31" t="s">
        <v>10934</v>
      </c>
      <c r="Y5303" s="31" t="s">
        <v>10952</v>
      </c>
      <c r="AA5303" s="31" t="s">
        <v>97</v>
      </c>
      <c r="AB5303" s="31">
        <v>1</v>
      </c>
    </row>
    <row r="5304" spans="2:28" x14ac:dyDescent="0.25">
      <c r="B5304" s="31" t="s">
        <v>10953</v>
      </c>
      <c r="C5304" s="31">
        <v>1802</v>
      </c>
      <c r="D5304" s="31" t="s">
        <v>10698</v>
      </c>
      <c r="E5304" s="31" t="s">
        <v>10887</v>
      </c>
      <c r="F5304" s="31" t="s">
        <v>10888</v>
      </c>
      <c r="G5304" s="31" t="s">
        <v>10889</v>
      </c>
      <c r="H5304" s="31" t="s">
        <v>193</v>
      </c>
      <c r="I5304" s="31" t="s">
        <v>10888</v>
      </c>
      <c r="J5304" s="31" t="s">
        <v>87</v>
      </c>
      <c r="K5304" s="31" t="s">
        <v>96</v>
      </c>
      <c r="L5304" s="31" t="s">
        <v>10954</v>
      </c>
      <c r="M5304" s="31">
        <v>2</v>
      </c>
      <c r="N5304" s="31" t="s">
        <v>116</v>
      </c>
      <c r="O5304" s="31" t="s">
        <v>10955</v>
      </c>
      <c r="P5304" s="31" t="s">
        <v>10956</v>
      </c>
      <c r="Q5304" s="31" t="s">
        <v>10957</v>
      </c>
      <c r="R5304" s="31" t="s">
        <v>116</v>
      </c>
      <c r="S5304" s="31" t="s">
        <v>10894</v>
      </c>
      <c r="T5304" s="31" t="s">
        <v>10958</v>
      </c>
      <c r="U5304" s="31" t="s">
        <v>10959</v>
      </c>
      <c r="V5304" s="31" t="s">
        <v>116</v>
      </c>
      <c r="W5304" s="31" t="s">
        <v>10897</v>
      </c>
      <c r="X5304" s="31" t="s">
        <v>10960</v>
      </c>
      <c r="Y5304" s="31" t="s">
        <v>10961</v>
      </c>
      <c r="AA5304" s="31" t="s">
        <v>97</v>
      </c>
      <c r="AB5304" s="31">
        <v>1</v>
      </c>
    </row>
    <row r="5305" spans="2:28" x14ac:dyDescent="0.25">
      <c r="B5305" s="31" t="s">
        <v>10962</v>
      </c>
      <c r="C5305" s="31">
        <v>1803</v>
      </c>
      <c r="D5305" s="31" t="s">
        <v>10698</v>
      </c>
      <c r="E5305" s="31" t="s">
        <v>10887</v>
      </c>
      <c r="F5305" s="31" t="s">
        <v>10888</v>
      </c>
      <c r="G5305" s="31" t="s">
        <v>10889</v>
      </c>
      <c r="H5305" s="31" t="s">
        <v>193</v>
      </c>
      <c r="I5305" s="31" t="s">
        <v>10888</v>
      </c>
      <c r="J5305" s="31" t="s">
        <v>87</v>
      </c>
      <c r="K5305" s="31" t="s">
        <v>177</v>
      </c>
      <c r="L5305" s="31" t="s">
        <v>10963</v>
      </c>
      <c r="M5305" s="31">
        <v>1</v>
      </c>
      <c r="N5305" s="31" t="s">
        <v>116</v>
      </c>
      <c r="O5305" s="31" t="s">
        <v>10964</v>
      </c>
      <c r="P5305" s="31" t="s">
        <v>10965</v>
      </c>
      <c r="Q5305" s="31" t="s">
        <v>10966</v>
      </c>
      <c r="R5305" s="31" t="s">
        <v>116</v>
      </c>
      <c r="S5305" s="31" t="s">
        <v>10894</v>
      </c>
      <c r="T5305" s="31" t="s">
        <v>10967</v>
      </c>
      <c r="U5305" s="31" t="s">
        <v>10968</v>
      </c>
      <c r="V5305" s="31" t="s">
        <v>116</v>
      </c>
      <c r="W5305" s="31" t="s">
        <v>10897</v>
      </c>
      <c r="X5305" s="31" t="s">
        <v>10969</v>
      </c>
      <c r="Y5305" s="31" t="s">
        <v>10970</v>
      </c>
      <c r="AA5305" s="31" t="s">
        <v>97</v>
      </c>
      <c r="AB5305" s="31">
        <v>1</v>
      </c>
    </row>
    <row r="5306" spans="2:28" x14ac:dyDescent="0.25">
      <c r="B5306" s="31" t="s">
        <v>10971</v>
      </c>
      <c r="C5306" s="31">
        <v>1804</v>
      </c>
      <c r="D5306" s="31" t="s">
        <v>10698</v>
      </c>
      <c r="E5306" s="31" t="s">
        <v>10887</v>
      </c>
      <c r="F5306" s="31" t="s">
        <v>10888</v>
      </c>
      <c r="G5306" s="31" t="s">
        <v>10889</v>
      </c>
      <c r="H5306" s="31" t="s">
        <v>193</v>
      </c>
      <c r="I5306" s="31" t="s">
        <v>10888</v>
      </c>
      <c r="J5306" s="31" t="s">
        <v>87</v>
      </c>
      <c r="K5306" s="31" t="s">
        <v>150</v>
      </c>
      <c r="L5306" s="31" t="s">
        <v>10972</v>
      </c>
      <c r="M5306" s="31">
        <v>2</v>
      </c>
      <c r="N5306" s="31" t="s">
        <v>116</v>
      </c>
      <c r="O5306" s="31" t="s">
        <v>10973</v>
      </c>
      <c r="P5306" s="31" t="s">
        <v>10974</v>
      </c>
      <c r="Q5306" s="31" t="s">
        <v>10975</v>
      </c>
      <c r="R5306" s="31" t="s">
        <v>90</v>
      </c>
      <c r="S5306" s="31" t="s">
        <v>10894</v>
      </c>
      <c r="T5306" s="31" t="s">
        <v>91</v>
      </c>
      <c r="U5306" s="31" t="s">
        <v>91</v>
      </c>
      <c r="V5306" s="31" t="s">
        <v>116</v>
      </c>
      <c r="W5306" s="31" t="s">
        <v>10897</v>
      </c>
      <c r="X5306" s="31" t="s">
        <v>10976</v>
      </c>
      <c r="Y5306" s="31" t="s">
        <v>10977</v>
      </c>
      <c r="AA5306" s="31" t="s">
        <v>97</v>
      </c>
      <c r="AB5306" s="31">
        <v>1</v>
      </c>
    </row>
    <row r="5307" spans="2:28" x14ac:dyDescent="0.25">
      <c r="B5307" s="31" t="s">
        <v>10978</v>
      </c>
      <c r="C5307" s="31">
        <v>1805</v>
      </c>
      <c r="D5307" s="31" t="s">
        <v>10698</v>
      </c>
      <c r="E5307" s="31" t="s">
        <v>10887</v>
      </c>
      <c r="F5307" s="31" t="s">
        <v>10888</v>
      </c>
      <c r="G5307" s="31" t="s">
        <v>10889</v>
      </c>
      <c r="H5307" s="31" t="s">
        <v>193</v>
      </c>
      <c r="I5307" s="31" t="s">
        <v>10888</v>
      </c>
      <c r="J5307" s="31" t="s">
        <v>87</v>
      </c>
      <c r="K5307" s="31" t="s">
        <v>156</v>
      </c>
      <c r="L5307" s="31" t="s">
        <v>10979</v>
      </c>
      <c r="M5307" s="31">
        <v>1</v>
      </c>
      <c r="N5307" s="31" t="s">
        <v>90</v>
      </c>
      <c r="O5307" s="31" t="s">
        <v>10908</v>
      </c>
      <c r="P5307" s="31" t="s">
        <v>91</v>
      </c>
      <c r="Q5307" s="31" t="s">
        <v>91</v>
      </c>
      <c r="R5307" s="31" t="s">
        <v>90</v>
      </c>
      <c r="S5307" s="31" t="s">
        <v>10894</v>
      </c>
      <c r="T5307" s="31" t="s">
        <v>91</v>
      </c>
      <c r="U5307" s="31" t="s">
        <v>91</v>
      </c>
      <c r="V5307" s="31" t="s">
        <v>116</v>
      </c>
      <c r="W5307" s="31" t="s">
        <v>10897</v>
      </c>
      <c r="X5307" s="31" t="s">
        <v>10980</v>
      </c>
      <c r="Y5307" s="31" t="s">
        <v>10981</v>
      </c>
      <c r="AA5307" s="31" t="s">
        <v>97</v>
      </c>
      <c r="AB5307" s="31">
        <v>1</v>
      </c>
    </row>
    <row r="5308" spans="2:28" x14ac:dyDescent="0.25">
      <c r="B5308" s="31" t="s">
        <v>10982</v>
      </c>
      <c r="C5308" s="31">
        <v>1806</v>
      </c>
      <c r="D5308" s="31" t="s">
        <v>10698</v>
      </c>
      <c r="E5308" s="31" t="s">
        <v>10887</v>
      </c>
      <c r="F5308" s="31" t="s">
        <v>10888</v>
      </c>
      <c r="G5308" s="31" t="s">
        <v>10889</v>
      </c>
      <c r="H5308" s="31" t="s">
        <v>193</v>
      </c>
      <c r="I5308" s="31" t="s">
        <v>10888</v>
      </c>
      <c r="J5308" s="31" t="s">
        <v>87</v>
      </c>
      <c r="K5308" s="31" t="s">
        <v>181</v>
      </c>
      <c r="L5308" s="31" t="s">
        <v>10983</v>
      </c>
      <c r="M5308" s="31">
        <v>1</v>
      </c>
      <c r="N5308" s="31" t="s">
        <v>116</v>
      </c>
      <c r="O5308" s="31" t="s">
        <v>10908</v>
      </c>
      <c r="P5308" s="31" t="s">
        <v>10984</v>
      </c>
      <c r="Q5308" s="31" t="s">
        <v>10985</v>
      </c>
      <c r="R5308" s="31" t="s">
        <v>90</v>
      </c>
      <c r="S5308" s="31" t="s">
        <v>10894</v>
      </c>
      <c r="T5308" s="31" t="s">
        <v>91</v>
      </c>
      <c r="U5308" s="31" t="s">
        <v>91</v>
      </c>
      <c r="V5308" s="31" t="s">
        <v>90</v>
      </c>
      <c r="W5308" s="31" t="s">
        <v>10897</v>
      </c>
      <c r="X5308" s="31" t="s">
        <v>91</v>
      </c>
      <c r="Y5308" s="31" t="s">
        <v>91</v>
      </c>
      <c r="AA5308" s="31" t="s">
        <v>100</v>
      </c>
      <c r="AB5308" s="31">
        <v>1</v>
      </c>
    </row>
    <row r="5309" spans="2:28" x14ac:dyDescent="0.25">
      <c r="B5309" s="31" t="s">
        <v>10986</v>
      </c>
      <c r="C5309" s="31">
        <v>1807</v>
      </c>
      <c r="D5309" s="31" t="s">
        <v>10698</v>
      </c>
      <c r="E5309" s="31" t="s">
        <v>10887</v>
      </c>
      <c r="F5309" s="31" t="s">
        <v>10888</v>
      </c>
      <c r="G5309" s="31" t="s">
        <v>10889</v>
      </c>
      <c r="H5309" s="31" t="s">
        <v>193</v>
      </c>
      <c r="I5309" s="31" t="s">
        <v>10888</v>
      </c>
      <c r="J5309" s="31" t="s">
        <v>87</v>
      </c>
      <c r="K5309" s="31" t="s">
        <v>102</v>
      </c>
      <c r="L5309" s="31" t="s">
        <v>10987</v>
      </c>
      <c r="M5309" s="31">
        <v>2</v>
      </c>
      <c r="N5309" s="31" t="s">
        <v>90</v>
      </c>
      <c r="O5309" s="31" t="s">
        <v>10908</v>
      </c>
      <c r="P5309" s="31" t="s">
        <v>91</v>
      </c>
      <c r="Q5309" s="31" t="s">
        <v>91</v>
      </c>
      <c r="R5309" s="31" t="s">
        <v>116</v>
      </c>
      <c r="S5309" s="31" t="s">
        <v>10894</v>
      </c>
      <c r="T5309" s="31" t="s">
        <v>10988</v>
      </c>
      <c r="U5309" s="31" t="s">
        <v>10989</v>
      </c>
      <c r="V5309" s="31" t="s">
        <v>116</v>
      </c>
      <c r="W5309" s="31" t="s">
        <v>10897</v>
      </c>
      <c r="X5309" s="31" t="s">
        <v>10934</v>
      </c>
      <c r="Y5309" s="31" t="s">
        <v>10990</v>
      </c>
      <c r="Z5309" s="31" t="s">
        <v>10991</v>
      </c>
      <c r="AA5309" s="31" t="s">
        <v>100</v>
      </c>
      <c r="AB5309" s="31">
        <v>1</v>
      </c>
    </row>
    <row r="5310" spans="2:28" x14ac:dyDescent="0.25">
      <c r="B5310" s="31" t="s">
        <v>10992</v>
      </c>
      <c r="C5310" s="31">
        <v>1807</v>
      </c>
      <c r="D5310" s="31" t="s">
        <v>10698</v>
      </c>
      <c r="E5310" s="31" t="s">
        <v>10887</v>
      </c>
      <c r="F5310" s="31" t="s">
        <v>10888</v>
      </c>
      <c r="G5310" s="31" t="s">
        <v>10889</v>
      </c>
      <c r="H5310" s="31" t="s">
        <v>193</v>
      </c>
      <c r="I5310" s="31" t="s">
        <v>10888</v>
      </c>
      <c r="J5310" s="31" t="s">
        <v>87</v>
      </c>
      <c r="K5310" s="31" t="s">
        <v>104</v>
      </c>
      <c r="L5310" s="31" t="s">
        <v>10987</v>
      </c>
      <c r="M5310" s="31">
        <v>2</v>
      </c>
      <c r="N5310" s="31" t="s">
        <v>90</v>
      </c>
      <c r="O5310" s="31" t="s">
        <v>10908</v>
      </c>
      <c r="P5310" s="31" t="s">
        <v>91</v>
      </c>
      <c r="Q5310" s="31" t="s">
        <v>91</v>
      </c>
      <c r="R5310" s="31" t="s">
        <v>116</v>
      </c>
      <c r="S5310" s="31" t="s">
        <v>10894</v>
      </c>
      <c r="T5310" s="31" t="s">
        <v>10988</v>
      </c>
      <c r="U5310" s="31" t="s">
        <v>10989</v>
      </c>
      <c r="V5310" s="31" t="s">
        <v>116</v>
      </c>
      <c r="W5310" s="31" t="s">
        <v>10897</v>
      </c>
      <c r="X5310" s="31" t="s">
        <v>10934</v>
      </c>
      <c r="Y5310" s="31" t="s">
        <v>10990</v>
      </c>
      <c r="Z5310" s="31" t="s">
        <v>10991</v>
      </c>
      <c r="AA5310" s="31" t="s">
        <v>100</v>
      </c>
      <c r="AB5310" s="31">
        <v>1</v>
      </c>
    </row>
    <row r="5311" spans="2:28" x14ac:dyDescent="0.25">
      <c r="B5311" s="31" t="s">
        <v>10993</v>
      </c>
      <c r="C5311" s="31">
        <v>1808</v>
      </c>
      <c r="D5311" s="31" t="s">
        <v>10698</v>
      </c>
      <c r="E5311" s="31" t="s">
        <v>10887</v>
      </c>
      <c r="F5311" s="31" t="s">
        <v>10888</v>
      </c>
      <c r="G5311" s="31" t="s">
        <v>10889</v>
      </c>
      <c r="H5311" s="31" t="s">
        <v>193</v>
      </c>
      <c r="I5311" s="31" t="s">
        <v>10888</v>
      </c>
      <c r="J5311" s="31" t="s">
        <v>87</v>
      </c>
      <c r="K5311" s="31" t="s">
        <v>108</v>
      </c>
      <c r="L5311" s="31" t="s">
        <v>10994</v>
      </c>
      <c r="M5311" s="31">
        <v>1</v>
      </c>
      <c r="N5311" s="31" t="s">
        <v>90</v>
      </c>
      <c r="O5311" s="31" t="s">
        <v>10908</v>
      </c>
      <c r="P5311" s="31" t="s">
        <v>91</v>
      </c>
      <c r="Q5311" s="31" t="s">
        <v>91</v>
      </c>
      <c r="R5311" s="31" t="s">
        <v>116</v>
      </c>
      <c r="S5311" s="31" t="s">
        <v>10894</v>
      </c>
      <c r="T5311" s="31" t="s">
        <v>10995</v>
      </c>
      <c r="U5311" s="31" t="s">
        <v>10996</v>
      </c>
      <c r="V5311" s="31" t="s">
        <v>116</v>
      </c>
      <c r="W5311" s="31" t="s">
        <v>10897</v>
      </c>
      <c r="X5311" s="31" t="s">
        <v>10934</v>
      </c>
      <c r="Y5311" s="31" t="s">
        <v>10990</v>
      </c>
      <c r="Z5311" s="31" t="s">
        <v>10997</v>
      </c>
      <c r="AA5311" s="31" t="s">
        <v>100</v>
      </c>
      <c r="AB5311" s="31">
        <v>1</v>
      </c>
    </row>
    <row r="5312" spans="2:28" x14ac:dyDescent="0.25">
      <c r="B5312" s="31" t="s">
        <v>10998</v>
      </c>
      <c r="C5312" s="31">
        <v>1809</v>
      </c>
      <c r="D5312" s="31" t="s">
        <v>10698</v>
      </c>
      <c r="E5312" s="31" t="s">
        <v>10887</v>
      </c>
      <c r="F5312" s="31" t="s">
        <v>10888</v>
      </c>
      <c r="G5312" s="31" t="s">
        <v>10889</v>
      </c>
      <c r="H5312" s="31" t="s">
        <v>193</v>
      </c>
      <c r="I5312" s="31" t="s">
        <v>10888</v>
      </c>
      <c r="J5312" s="31" t="s">
        <v>87</v>
      </c>
      <c r="K5312" s="31" t="s">
        <v>112</v>
      </c>
      <c r="L5312" s="31" t="s">
        <v>10999</v>
      </c>
      <c r="M5312" s="31">
        <v>2</v>
      </c>
      <c r="N5312" s="31" t="s">
        <v>90</v>
      </c>
      <c r="O5312" s="31" t="s">
        <v>10908</v>
      </c>
      <c r="P5312" s="31" t="s">
        <v>91</v>
      </c>
      <c r="Q5312" s="31" t="s">
        <v>91</v>
      </c>
      <c r="R5312" s="31" t="s">
        <v>116</v>
      </c>
      <c r="S5312" s="31" t="s">
        <v>10894</v>
      </c>
      <c r="T5312" s="31" t="s">
        <v>10988</v>
      </c>
      <c r="U5312" s="31" t="s">
        <v>11000</v>
      </c>
      <c r="V5312" s="31" t="s">
        <v>116</v>
      </c>
      <c r="W5312" s="31" t="s">
        <v>10897</v>
      </c>
      <c r="X5312" s="31" t="s">
        <v>10934</v>
      </c>
      <c r="Y5312" s="31" t="s">
        <v>10990</v>
      </c>
      <c r="Z5312" s="31" t="s">
        <v>10991</v>
      </c>
      <c r="AA5312" s="31" t="s">
        <v>100</v>
      </c>
      <c r="AB5312" s="31">
        <v>1</v>
      </c>
    </row>
    <row r="5313" spans="2:28" x14ac:dyDescent="0.25">
      <c r="B5313" s="31" t="s">
        <v>11001</v>
      </c>
      <c r="C5313" s="31">
        <v>1810</v>
      </c>
      <c r="D5313" s="31" t="s">
        <v>10698</v>
      </c>
      <c r="E5313" s="31" t="s">
        <v>10887</v>
      </c>
      <c r="F5313" s="31" t="s">
        <v>10888</v>
      </c>
      <c r="G5313" s="31" t="s">
        <v>10889</v>
      </c>
      <c r="H5313" s="31" t="s">
        <v>193</v>
      </c>
      <c r="I5313" s="31" t="s">
        <v>10888</v>
      </c>
      <c r="J5313" s="31" t="s">
        <v>160</v>
      </c>
      <c r="K5313" s="31" t="s">
        <v>161</v>
      </c>
      <c r="L5313" s="31" t="s">
        <v>1227</v>
      </c>
      <c r="M5313" s="31">
        <v>0</v>
      </c>
      <c r="N5313" s="31" t="s">
        <v>90</v>
      </c>
      <c r="O5313" s="31" t="s">
        <v>11002</v>
      </c>
      <c r="P5313" s="31" t="s">
        <v>91</v>
      </c>
      <c r="Q5313" s="31" t="s">
        <v>91</v>
      </c>
      <c r="R5313" s="31" t="s">
        <v>90</v>
      </c>
      <c r="S5313" s="31" t="s">
        <v>10894</v>
      </c>
      <c r="T5313" s="31" t="s">
        <v>91</v>
      </c>
      <c r="U5313" s="31" t="s">
        <v>91</v>
      </c>
      <c r="V5313" s="31" t="s">
        <v>90</v>
      </c>
      <c r="W5313" s="31" t="s">
        <v>10897</v>
      </c>
      <c r="X5313" s="31" t="s">
        <v>91</v>
      </c>
      <c r="Y5313" s="31" t="s">
        <v>91</v>
      </c>
      <c r="AA5313" s="31" t="s">
        <v>94</v>
      </c>
      <c r="AB5313" s="31">
        <v>0</v>
      </c>
    </row>
    <row r="5314" spans="2:28" x14ac:dyDescent="0.25">
      <c r="B5314" s="31" t="s">
        <v>11003</v>
      </c>
      <c r="C5314" s="31">
        <v>1810</v>
      </c>
      <c r="D5314" s="31" t="s">
        <v>10698</v>
      </c>
      <c r="E5314" s="31" t="s">
        <v>10887</v>
      </c>
      <c r="F5314" s="31" t="s">
        <v>10888</v>
      </c>
      <c r="G5314" s="31" t="s">
        <v>10889</v>
      </c>
      <c r="H5314" s="31" t="s">
        <v>193</v>
      </c>
      <c r="I5314" s="31" t="s">
        <v>10888</v>
      </c>
      <c r="J5314" s="31" t="s">
        <v>160</v>
      </c>
      <c r="K5314" s="31" t="s">
        <v>164</v>
      </c>
      <c r="L5314" s="31" t="s">
        <v>1227</v>
      </c>
      <c r="M5314" s="31">
        <v>0</v>
      </c>
      <c r="N5314" s="31" t="s">
        <v>90</v>
      </c>
      <c r="O5314" s="31" t="s">
        <v>11002</v>
      </c>
      <c r="P5314" s="31" t="s">
        <v>91</v>
      </c>
      <c r="Q5314" s="31" t="s">
        <v>91</v>
      </c>
      <c r="R5314" s="31" t="s">
        <v>90</v>
      </c>
      <c r="S5314" s="31" t="s">
        <v>10894</v>
      </c>
      <c r="T5314" s="31" t="s">
        <v>91</v>
      </c>
      <c r="U5314" s="31" t="s">
        <v>91</v>
      </c>
      <c r="V5314" s="31" t="s">
        <v>90</v>
      </c>
      <c r="W5314" s="31" t="s">
        <v>10897</v>
      </c>
      <c r="X5314" s="31" t="s">
        <v>91</v>
      </c>
      <c r="Y5314" s="31" t="s">
        <v>91</v>
      </c>
      <c r="AA5314" s="31" t="s">
        <v>94</v>
      </c>
      <c r="AB5314" s="31">
        <v>0</v>
      </c>
    </row>
    <row r="5315" spans="2:28" x14ac:dyDescent="0.25">
      <c r="B5315" s="31" t="s">
        <v>11004</v>
      </c>
      <c r="C5315" s="31">
        <v>1810</v>
      </c>
      <c r="D5315" s="31" t="s">
        <v>10698</v>
      </c>
      <c r="E5315" s="31" t="s">
        <v>10887</v>
      </c>
      <c r="F5315" s="31" t="s">
        <v>10888</v>
      </c>
      <c r="G5315" s="31" t="s">
        <v>10889</v>
      </c>
      <c r="H5315" s="31" t="s">
        <v>193</v>
      </c>
      <c r="I5315" s="31" t="s">
        <v>10888</v>
      </c>
      <c r="J5315" s="31" t="s">
        <v>160</v>
      </c>
      <c r="K5315" s="31" t="s">
        <v>166</v>
      </c>
      <c r="L5315" s="31" t="s">
        <v>1227</v>
      </c>
      <c r="M5315" s="31">
        <v>0</v>
      </c>
      <c r="N5315" s="31" t="s">
        <v>90</v>
      </c>
      <c r="O5315" s="31" t="s">
        <v>11002</v>
      </c>
      <c r="P5315" s="31" t="s">
        <v>91</v>
      </c>
      <c r="Q5315" s="31" t="s">
        <v>91</v>
      </c>
      <c r="R5315" s="31" t="s">
        <v>90</v>
      </c>
      <c r="S5315" s="31" t="s">
        <v>10894</v>
      </c>
      <c r="T5315" s="31" t="s">
        <v>91</v>
      </c>
      <c r="U5315" s="31" t="s">
        <v>91</v>
      </c>
      <c r="V5315" s="31" t="s">
        <v>90</v>
      </c>
      <c r="W5315" s="31" t="s">
        <v>10897</v>
      </c>
      <c r="X5315" s="31" t="s">
        <v>91</v>
      </c>
      <c r="Y5315" s="31" t="s">
        <v>91</v>
      </c>
      <c r="AA5315" s="31" t="s">
        <v>94</v>
      </c>
      <c r="AB5315" s="31">
        <v>0</v>
      </c>
    </row>
    <row r="5316" spans="2:28" x14ac:dyDescent="0.25">
      <c r="B5316" s="31" t="s">
        <v>11005</v>
      </c>
      <c r="C5316" s="31">
        <v>1810</v>
      </c>
      <c r="D5316" s="31" t="s">
        <v>10698</v>
      </c>
      <c r="E5316" s="31" t="s">
        <v>10887</v>
      </c>
      <c r="F5316" s="31" t="s">
        <v>10888</v>
      </c>
      <c r="G5316" s="31" t="s">
        <v>10889</v>
      </c>
      <c r="H5316" s="31" t="s">
        <v>193</v>
      </c>
      <c r="I5316" s="31" t="s">
        <v>10888</v>
      </c>
      <c r="J5316" s="31" t="s">
        <v>160</v>
      </c>
      <c r="K5316" s="31" t="s">
        <v>88</v>
      </c>
      <c r="L5316" s="31" t="s">
        <v>1227</v>
      </c>
      <c r="M5316" s="31">
        <v>0</v>
      </c>
      <c r="N5316" s="31" t="s">
        <v>90</v>
      </c>
      <c r="O5316" s="31" t="s">
        <v>11002</v>
      </c>
      <c r="P5316" s="31" t="s">
        <v>91</v>
      </c>
      <c r="Q5316" s="31" t="s">
        <v>91</v>
      </c>
      <c r="R5316" s="31" t="s">
        <v>90</v>
      </c>
      <c r="S5316" s="31" t="s">
        <v>10894</v>
      </c>
      <c r="T5316" s="31" t="s">
        <v>91</v>
      </c>
      <c r="U5316" s="31" t="s">
        <v>91</v>
      </c>
      <c r="V5316" s="31" t="s">
        <v>90</v>
      </c>
      <c r="W5316" s="31" t="s">
        <v>10897</v>
      </c>
      <c r="X5316" s="31" t="s">
        <v>91</v>
      </c>
      <c r="Y5316" s="31" t="s">
        <v>91</v>
      </c>
      <c r="AA5316" s="31" t="s">
        <v>94</v>
      </c>
      <c r="AB5316" s="31">
        <v>0</v>
      </c>
    </row>
    <row r="5317" spans="2:28" x14ac:dyDescent="0.25">
      <c r="B5317" s="31" t="s">
        <v>11006</v>
      </c>
      <c r="C5317" s="31">
        <v>1810</v>
      </c>
      <c r="D5317" s="31" t="s">
        <v>10698</v>
      </c>
      <c r="E5317" s="31" t="s">
        <v>10887</v>
      </c>
      <c r="F5317" s="31" t="s">
        <v>10888</v>
      </c>
      <c r="G5317" s="31" t="s">
        <v>10889</v>
      </c>
      <c r="H5317" s="31" t="s">
        <v>193</v>
      </c>
      <c r="I5317" s="31" t="s">
        <v>10888</v>
      </c>
      <c r="J5317" s="31" t="s">
        <v>160</v>
      </c>
      <c r="K5317" s="31" t="s">
        <v>114</v>
      </c>
      <c r="L5317" s="31" t="s">
        <v>1227</v>
      </c>
      <c r="M5317" s="31">
        <v>0</v>
      </c>
      <c r="N5317" s="31" t="s">
        <v>90</v>
      </c>
      <c r="O5317" s="31" t="s">
        <v>11002</v>
      </c>
      <c r="P5317" s="31" t="s">
        <v>91</v>
      </c>
      <c r="Q5317" s="31" t="s">
        <v>91</v>
      </c>
      <c r="R5317" s="31" t="s">
        <v>90</v>
      </c>
      <c r="S5317" s="31" t="s">
        <v>10894</v>
      </c>
      <c r="T5317" s="31" t="s">
        <v>91</v>
      </c>
      <c r="U5317" s="31" t="s">
        <v>91</v>
      </c>
      <c r="V5317" s="31" t="s">
        <v>90</v>
      </c>
      <c r="W5317" s="31" t="s">
        <v>10897</v>
      </c>
      <c r="X5317" s="31" t="s">
        <v>91</v>
      </c>
      <c r="Y5317" s="31" t="s">
        <v>91</v>
      </c>
      <c r="AA5317" s="31" t="s">
        <v>94</v>
      </c>
      <c r="AB5317" s="31">
        <v>0</v>
      </c>
    </row>
    <row r="5318" spans="2:28" x14ac:dyDescent="0.25">
      <c r="B5318" s="31" t="s">
        <v>11007</v>
      </c>
      <c r="C5318" s="31">
        <v>1810</v>
      </c>
      <c r="D5318" s="31" t="s">
        <v>10698</v>
      </c>
      <c r="E5318" s="31" t="s">
        <v>10887</v>
      </c>
      <c r="F5318" s="31" t="s">
        <v>10888</v>
      </c>
      <c r="G5318" s="31" t="s">
        <v>10889</v>
      </c>
      <c r="H5318" s="31" t="s">
        <v>193</v>
      </c>
      <c r="I5318" s="31" t="s">
        <v>10888</v>
      </c>
      <c r="J5318" s="31" t="s">
        <v>160</v>
      </c>
      <c r="K5318" s="31" t="s">
        <v>170</v>
      </c>
      <c r="L5318" s="31" t="s">
        <v>1227</v>
      </c>
      <c r="M5318" s="31">
        <v>0</v>
      </c>
      <c r="N5318" s="31" t="s">
        <v>90</v>
      </c>
      <c r="O5318" s="31" t="s">
        <v>11002</v>
      </c>
      <c r="P5318" s="31" t="s">
        <v>91</v>
      </c>
      <c r="Q5318" s="31" t="s">
        <v>91</v>
      </c>
      <c r="R5318" s="31" t="s">
        <v>90</v>
      </c>
      <c r="S5318" s="31" t="s">
        <v>10894</v>
      </c>
      <c r="T5318" s="31" t="s">
        <v>91</v>
      </c>
      <c r="U5318" s="31" t="s">
        <v>91</v>
      </c>
      <c r="V5318" s="31" t="s">
        <v>90</v>
      </c>
      <c r="W5318" s="31" t="s">
        <v>10897</v>
      </c>
      <c r="X5318" s="31" t="s">
        <v>91</v>
      </c>
      <c r="Y5318" s="31" t="s">
        <v>91</v>
      </c>
      <c r="AA5318" s="31" t="s">
        <v>94</v>
      </c>
      <c r="AB5318" s="31">
        <v>0</v>
      </c>
    </row>
    <row r="5319" spans="2:28" x14ac:dyDescent="0.25">
      <c r="B5319" s="31" t="s">
        <v>11008</v>
      </c>
      <c r="C5319" s="31">
        <v>1810</v>
      </c>
      <c r="D5319" s="31" t="s">
        <v>10698</v>
      </c>
      <c r="E5319" s="31" t="s">
        <v>10887</v>
      </c>
      <c r="F5319" s="31" t="s">
        <v>10888</v>
      </c>
      <c r="G5319" s="31" t="s">
        <v>10889</v>
      </c>
      <c r="H5319" s="31" t="s">
        <v>193</v>
      </c>
      <c r="I5319" s="31" t="s">
        <v>10888</v>
      </c>
      <c r="J5319" s="31" t="s">
        <v>160</v>
      </c>
      <c r="K5319" s="31" t="s">
        <v>125</v>
      </c>
      <c r="L5319" s="31" t="s">
        <v>1227</v>
      </c>
      <c r="M5319" s="31">
        <v>0</v>
      </c>
      <c r="N5319" s="31" t="s">
        <v>90</v>
      </c>
      <c r="O5319" s="31" t="s">
        <v>11002</v>
      </c>
      <c r="P5319" s="31" t="s">
        <v>91</v>
      </c>
      <c r="Q5319" s="31" t="s">
        <v>91</v>
      </c>
      <c r="R5319" s="31" t="s">
        <v>90</v>
      </c>
      <c r="S5319" s="31" t="s">
        <v>10894</v>
      </c>
      <c r="T5319" s="31" t="s">
        <v>91</v>
      </c>
      <c r="U5319" s="31" t="s">
        <v>91</v>
      </c>
      <c r="V5319" s="31" t="s">
        <v>90</v>
      </c>
      <c r="W5319" s="31" t="s">
        <v>10897</v>
      </c>
      <c r="X5319" s="31" t="s">
        <v>91</v>
      </c>
      <c r="Y5319" s="31" t="s">
        <v>91</v>
      </c>
      <c r="AA5319" s="31" t="s">
        <v>97</v>
      </c>
      <c r="AB5319" s="31">
        <v>0</v>
      </c>
    </row>
    <row r="5320" spans="2:28" x14ac:dyDescent="0.25">
      <c r="B5320" s="31" t="s">
        <v>11009</v>
      </c>
      <c r="C5320" s="31">
        <v>1810</v>
      </c>
      <c r="D5320" s="31" t="s">
        <v>10698</v>
      </c>
      <c r="E5320" s="31" t="s">
        <v>10887</v>
      </c>
      <c r="F5320" s="31" t="s">
        <v>10888</v>
      </c>
      <c r="G5320" s="31" t="s">
        <v>10889</v>
      </c>
      <c r="H5320" s="31" t="s">
        <v>193</v>
      </c>
      <c r="I5320" s="31" t="s">
        <v>10888</v>
      </c>
      <c r="J5320" s="31" t="s">
        <v>160</v>
      </c>
      <c r="K5320" s="31" t="s">
        <v>134</v>
      </c>
      <c r="L5320" s="31" t="s">
        <v>1227</v>
      </c>
      <c r="M5320" s="31">
        <v>0</v>
      </c>
      <c r="N5320" s="31" t="s">
        <v>90</v>
      </c>
      <c r="O5320" s="31" t="s">
        <v>11002</v>
      </c>
      <c r="P5320" s="31" t="s">
        <v>91</v>
      </c>
      <c r="Q5320" s="31" t="s">
        <v>91</v>
      </c>
      <c r="R5320" s="31" t="s">
        <v>90</v>
      </c>
      <c r="S5320" s="31" t="s">
        <v>10894</v>
      </c>
      <c r="T5320" s="31" t="s">
        <v>91</v>
      </c>
      <c r="U5320" s="31" t="s">
        <v>91</v>
      </c>
      <c r="V5320" s="31" t="s">
        <v>90</v>
      </c>
      <c r="W5320" s="31" t="s">
        <v>10897</v>
      </c>
      <c r="X5320" s="31" t="s">
        <v>91</v>
      </c>
      <c r="Y5320" s="31" t="s">
        <v>91</v>
      </c>
      <c r="AA5320" s="31" t="s">
        <v>97</v>
      </c>
      <c r="AB5320" s="31">
        <v>0</v>
      </c>
    </row>
    <row r="5321" spans="2:28" x14ac:dyDescent="0.25">
      <c r="B5321" s="31" t="s">
        <v>11010</v>
      </c>
      <c r="C5321" s="31">
        <v>1810</v>
      </c>
      <c r="D5321" s="31" t="s">
        <v>10698</v>
      </c>
      <c r="E5321" s="31" t="s">
        <v>10887</v>
      </c>
      <c r="F5321" s="31" t="s">
        <v>10888</v>
      </c>
      <c r="G5321" s="31" t="s">
        <v>10889</v>
      </c>
      <c r="H5321" s="31" t="s">
        <v>193</v>
      </c>
      <c r="I5321" s="31" t="s">
        <v>10888</v>
      </c>
      <c r="J5321" s="31" t="s">
        <v>160</v>
      </c>
      <c r="K5321" s="31" t="s">
        <v>139</v>
      </c>
      <c r="L5321" s="31" t="s">
        <v>1227</v>
      </c>
      <c r="M5321" s="31">
        <v>0</v>
      </c>
      <c r="N5321" s="31" t="s">
        <v>90</v>
      </c>
      <c r="O5321" s="31" t="s">
        <v>11002</v>
      </c>
      <c r="P5321" s="31" t="s">
        <v>91</v>
      </c>
      <c r="Q5321" s="31" t="s">
        <v>91</v>
      </c>
      <c r="R5321" s="31" t="s">
        <v>90</v>
      </c>
      <c r="S5321" s="31" t="s">
        <v>10894</v>
      </c>
      <c r="T5321" s="31" t="s">
        <v>91</v>
      </c>
      <c r="U5321" s="31" t="s">
        <v>91</v>
      </c>
      <c r="V5321" s="31" t="s">
        <v>90</v>
      </c>
      <c r="W5321" s="31" t="s">
        <v>10897</v>
      </c>
      <c r="X5321" s="31" t="s">
        <v>91</v>
      </c>
      <c r="Y5321" s="31" t="s">
        <v>91</v>
      </c>
      <c r="AA5321" s="31" t="s">
        <v>97</v>
      </c>
      <c r="AB5321" s="31">
        <v>0</v>
      </c>
    </row>
    <row r="5322" spans="2:28" x14ac:dyDescent="0.25">
      <c r="B5322" s="31" t="s">
        <v>11011</v>
      </c>
      <c r="C5322" s="31">
        <v>1810</v>
      </c>
      <c r="D5322" s="31" t="s">
        <v>10698</v>
      </c>
      <c r="E5322" s="31" t="s">
        <v>10887</v>
      </c>
      <c r="F5322" s="31" t="s">
        <v>10888</v>
      </c>
      <c r="G5322" s="31" t="s">
        <v>10889</v>
      </c>
      <c r="H5322" s="31" t="s">
        <v>193</v>
      </c>
      <c r="I5322" s="31" t="s">
        <v>10888</v>
      </c>
      <c r="J5322" s="31" t="s">
        <v>160</v>
      </c>
      <c r="K5322" s="31" t="s">
        <v>145</v>
      </c>
      <c r="L5322" s="31" t="s">
        <v>1227</v>
      </c>
      <c r="M5322" s="31">
        <v>0</v>
      </c>
      <c r="N5322" s="31" t="s">
        <v>90</v>
      </c>
      <c r="O5322" s="31" t="s">
        <v>11002</v>
      </c>
      <c r="P5322" s="31" t="s">
        <v>91</v>
      </c>
      <c r="Q5322" s="31" t="s">
        <v>91</v>
      </c>
      <c r="R5322" s="31" t="s">
        <v>90</v>
      </c>
      <c r="S5322" s="31" t="s">
        <v>10894</v>
      </c>
      <c r="T5322" s="31" t="s">
        <v>91</v>
      </c>
      <c r="U5322" s="31" t="s">
        <v>91</v>
      </c>
      <c r="V5322" s="31" t="s">
        <v>90</v>
      </c>
      <c r="W5322" s="31" t="s">
        <v>10897</v>
      </c>
      <c r="X5322" s="31" t="s">
        <v>91</v>
      </c>
      <c r="Y5322" s="31" t="s">
        <v>91</v>
      </c>
      <c r="AA5322" s="31" t="s">
        <v>97</v>
      </c>
      <c r="AB5322" s="31">
        <v>0</v>
      </c>
    </row>
    <row r="5323" spans="2:28" x14ac:dyDescent="0.25">
      <c r="B5323" s="31" t="s">
        <v>11012</v>
      </c>
      <c r="C5323" s="31">
        <v>1810</v>
      </c>
      <c r="D5323" s="31" t="s">
        <v>10698</v>
      </c>
      <c r="E5323" s="31" t="s">
        <v>10887</v>
      </c>
      <c r="F5323" s="31" t="s">
        <v>10888</v>
      </c>
      <c r="G5323" s="31" t="s">
        <v>10889</v>
      </c>
      <c r="H5323" s="31" t="s">
        <v>193</v>
      </c>
      <c r="I5323" s="31" t="s">
        <v>10888</v>
      </c>
      <c r="J5323" s="31" t="s">
        <v>160</v>
      </c>
      <c r="K5323" s="31" t="s">
        <v>96</v>
      </c>
      <c r="L5323" s="31" t="s">
        <v>1227</v>
      </c>
      <c r="M5323" s="31">
        <v>0</v>
      </c>
      <c r="N5323" s="31" t="s">
        <v>90</v>
      </c>
      <c r="O5323" s="31" t="s">
        <v>11002</v>
      </c>
      <c r="P5323" s="31" t="s">
        <v>91</v>
      </c>
      <c r="Q5323" s="31" t="s">
        <v>91</v>
      </c>
      <c r="R5323" s="31" t="s">
        <v>90</v>
      </c>
      <c r="S5323" s="31" t="s">
        <v>10894</v>
      </c>
      <c r="T5323" s="31" t="s">
        <v>91</v>
      </c>
      <c r="U5323" s="31" t="s">
        <v>91</v>
      </c>
      <c r="V5323" s="31" t="s">
        <v>90</v>
      </c>
      <c r="W5323" s="31" t="s">
        <v>10897</v>
      </c>
      <c r="X5323" s="31" t="s">
        <v>91</v>
      </c>
      <c r="Y5323" s="31" t="s">
        <v>91</v>
      </c>
      <c r="AA5323" s="31" t="s">
        <v>97</v>
      </c>
      <c r="AB5323" s="31">
        <v>0</v>
      </c>
    </row>
    <row r="5324" spans="2:28" x14ac:dyDescent="0.25">
      <c r="B5324" s="31" t="s">
        <v>11013</v>
      </c>
      <c r="C5324" s="31">
        <v>1810</v>
      </c>
      <c r="D5324" s="31" t="s">
        <v>10698</v>
      </c>
      <c r="E5324" s="31" t="s">
        <v>10887</v>
      </c>
      <c r="F5324" s="31" t="s">
        <v>10888</v>
      </c>
      <c r="G5324" s="31" t="s">
        <v>10889</v>
      </c>
      <c r="H5324" s="31" t="s">
        <v>193</v>
      </c>
      <c r="I5324" s="31" t="s">
        <v>10888</v>
      </c>
      <c r="J5324" s="31" t="s">
        <v>160</v>
      </c>
      <c r="K5324" s="31" t="s">
        <v>177</v>
      </c>
      <c r="L5324" s="31" t="s">
        <v>1227</v>
      </c>
      <c r="M5324" s="31">
        <v>0</v>
      </c>
      <c r="N5324" s="31" t="s">
        <v>90</v>
      </c>
      <c r="O5324" s="31" t="s">
        <v>11002</v>
      </c>
      <c r="P5324" s="31" t="s">
        <v>91</v>
      </c>
      <c r="Q5324" s="31" t="s">
        <v>91</v>
      </c>
      <c r="R5324" s="31" t="s">
        <v>90</v>
      </c>
      <c r="S5324" s="31" t="s">
        <v>10894</v>
      </c>
      <c r="T5324" s="31" t="s">
        <v>91</v>
      </c>
      <c r="U5324" s="31" t="s">
        <v>91</v>
      </c>
      <c r="V5324" s="31" t="s">
        <v>90</v>
      </c>
      <c r="W5324" s="31" t="s">
        <v>10897</v>
      </c>
      <c r="X5324" s="31" t="s">
        <v>91</v>
      </c>
      <c r="Y5324" s="31" t="s">
        <v>91</v>
      </c>
      <c r="AA5324" s="31" t="s">
        <v>97</v>
      </c>
      <c r="AB5324" s="31">
        <v>0</v>
      </c>
    </row>
    <row r="5325" spans="2:28" x14ac:dyDescent="0.25">
      <c r="B5325" s="31" t="s">
        <v>11014</v>
      </c>
      <c r="C5325" s="31">
        <v>1810</v>
      </c>
      <c r="D5325" s="31" t="s">
        <v>10698</v>
      </c>
      <c r="E5325" s="31" t="s">
        <v>10887</v>
      </c>
      <c r="F5325" s="31" t="s">
        <v>10888</v>
      </c>
      <c r="G5325" s="31" t="s">
        <v>10889</v>
      </c>
      <c r="H5325" s="31" t="s">
        <v>193</v>
      </c>
      <c r="I5325" s="31" t="s">
        <v>10888</v>
      </c>
      <c r="J5325" s="31" t="s">
        <v>160</v>
      </c>
      <c r="K5325" s="31" t="s">
        <v>150</v>
      </c>
      <c r="L5325" s="31" t="s">
        <v>1227</v>
      </c>
      <c r="M5325" s="31">
        <v>0</v>
      </c>
      <c r="N5325" s="31" t="s">
        <v>90</v>
      </c>
      <c r="O5325" s="31" t="s">
        <v>11002</v>
      </c>
      <c r="P5325" s="31" t="s">
        <v>91</v>
      </c>
      <c r="Q5325" s="31" t="s">
        <v>91</v>
      </c>
      <c r="R5325" s="31" t="s">
        <v>90</v>
      </c>
      <c r="S5325" s="31" t="s">
        <v>10894</v>
      </c>
      <c r="T5325" s="31" t="s">
        <v>91</v>
      </c>
      <c r="U5325" s="31" t="s">
        <v>91</v>
      </c>
      <c r="V5325" s="31" t="s">
        <v>90</v>
      </c>
      <c r="W5325" s="31" t="s">
        <v>10897</v>
      </c>
      <c r="X5325" s="31" t="s">
        <v>91</v>
      </c>
      <c r="Y5325" s="31" t="s">
        <v>91</v>
      </c>
      <c r="AA5325" s="31" t="s">
        <v>97</v>
      </c>
      <c r="AB5325" s="31">
        <v>0</v>
      </c>
    </row>
    <row r="5326" spans="2:28" x14ac:dyDescent="0.25">
      <c r="B5326" s="31" t="s">
        <v>11015</v>
      </c>
      <c r="C5326" s="31">
        <v>1810</v>
      </c>
      <c r="D5326" s="31" t="s">
        <v>10698</v>
      </c>
      <c r="E5326" s="31" t="s">
        <v>10887</v>
      </c>
      <c r="F5326" s="31" t="s">
        <v>10888</v>
      </c>
      <c r="G5326" s="31" t="s">
        <v>10889</v>
      </c>
      <c r="H5326" s="31" t="s">
        <v>193</v>
      </c>
      <c r="I5326" s="31" t="s">
        <v>10888</v>
      </c>
      <c r="J5326" s="31" t="s">
        <v>160</v>
      </c>
      <c r="K5326" s="31" t="s">
        <v>156</v>
      </c>
      <c r="L5326" s="31" t="s">
        <v>1227</v>
      </c>
      <c r="M5326" s="31">
        <v>0</v>
      </c>
      <c r="N5326" s="31" t="s">
        <v>90</v>
      </c>
      <c r="O5326" s="31" t="s">
        <v>11002</v>
      </c>
      <c r="P5326" s="31" t="s">
        <v>91</v>
      </c>
      <c r="Q5326" s="31" t="s">
        <v>91</v>
      </c>
      <c r="R5326" s="31" t="s">
        <v>90</v>
      </c>
      <c r="S5326" s="31" t="s">
        <v>10894</v>
      </c>
      <c r="T5326" s="31" t="s">
        <v>91</v>
      </c>
      <c r="U5326" s="31" t="s">
        <v>91</v>
      </c>
      <c r="V5326" s="31" t="s">
        <v>90</v>
      </c>
      <c r="W5326" s="31" t="s">
        <v>10897</v>
      </c>
      <c r="X5326" s="31" t="s">
        <v>91</v>
      </c>
      <c r="Y5326" s="31" t="s">
        <v>91</v>
      </c>
      <c r="AA5326" s="31" t="s">
        <v>97</v>
      </c>
      <c r="AB5326" s="31">
        <v>0</v>
      </c>
    </row>
    <row r="5327" spans="2:28" x14ac:dyDescent="0.25">
      <c r="B5327" s="31" t="s">
        <v>11016</v>
      </c>
      <c r="C5327" s="31">
        <v>1810</v>
      </c>
      <c r="D5327" s="31" t="s">
        <v>10698</v>
      </c>
      <c r="E5327" s="31" t="s">
        <v>10887</v>
      </c>
      <c r="F5327" s="31" t="s">
        <v>10888</v>
      </c>
      <c r="G5327" s="31" t="s">
        <v>10889</v>
      </c>
      <c r="H5327" s="31" t="s">
        <v>193</v>
      </c>
      <c r="I5327" s="31" t="s">
        <v>10888</v>
      </c>
      <c r="J5327" s="31" t="s">
        <v>160</v>
      </c>
      <c r="K5327" s="31" t="s">
        <v>106</v>
      </c>
      <c r="L5327" s="31" t="s">
        <v>1227</v>
      </c>
      <c r="M5327" s="31">
        <v>0</v>
      </c>
      <c r="N5327" s="31" t="s">
        <v>90</v>
      </c>
      <c r="O5327" s="31" t="s">
        <v>11002</v>
      </c>
      <c r="P5327" s="31" t="s">
        <v>91</v>
      </c>
      <c r="Q5327" s="31" t="s">
        <v>91</v>
      </c>
      <c r="R5327" s="31" t="s">
        <v>90</v>
      </c>
      <c r="S5327" s="31" t="s">
        <v>10894</v>
      </c>
      <c r="T5327" s="31" t="s">
        <v>91</v>
      </c>
      <c r="U5327" s="31" t="s">
        <v>91</v>
      </c>
      <c r="V5327" s="31" t="s">
        <v>90</v>
      </c>
      <c r="W5327" s="31" t="s">
        <v>10897</v>
      </c>
      <c r="X5327" s="31" t="s">
        <v>91</v>
      </c>
      <c r="Y5327" s="31" t="s">
        <v>91</v>
      </c>
      <c r="AA5327" s="31" t="s">
        <v>100</v>
      </c>
      <c r="AB5327" s="31">
        <v>0</v>
      </c>
    </row>
    <row r="5328" spans="2:28" x14ac:dyDescent="0.25">
      <c r="B5328" s="31" t="s">
        <v>11017</v>
      </c>
      <c r="C5328" s="31">
        <v>1810</v>
      </c>
      <c r="D5328" s="31" t="s">
        <v>10698</v>
      </c>
      <c r="E5328" s="31" t="s">
        <v>10887</v>
      </c>
      <c r="F5328" s="31" t="s">
        <v>10888</v>
      </c>
      <c r="G5328" s="31" t="s">
        <v>10889</v>
      </c>
      <c r="H5328" s="31" t="s">
        <v>193</v>
      </c>
      <c r="I5328" s="31" t="s">
        <v>10888</v>
      </c>
      <c r="J5328" s="31" t="s">
        <v>160</v>
      </c>
      <c r="K5328" s="31" t="s">
        <v>110</v>
      </c>
      <c r="L5328" s="31" t="s">
        <v>1227</v>
      </c>
      <c r="M5328" s="31">
        <v>0</v>
      </c>
      <c r="N5328" s="31" t="s">
        <v>90</v>
      </c>
      <c r="O5328" s="31" t="s">
        <v>11002</v>
      </c>
      <c r="P5328" s="31" t="s">
        <v>91</v>
      </c>
      <c r="Q5328" s="31" t="s">
        <v>91</v>
      </c>
      <c r="R5328" s="31" t="s">
        <v>90</v>
      </c>
      <c r="S5328" s="31" t="s">
        <v>10894</v>
      </c>
      <c r="T5328" s="31" t="s">
        <v>91</v>
      </c>
      <c r="U5328" s="31" t="s">
        <v>91</v>
      </c>
      <c r="V5328" s="31" t="s">
        <v>90</v>
      </c>
      <c r="W5328" s="31" t="s">
        <v>10897</v>
      </c>
      <c r="X5328" s="31" t="s">
        <v>91</v>
      </c>
      <c r="Y5328" s="31" t="s">
        <v>91</v>
      </c>
      <c r="AA5328" s="31" t="s">
        <v>100</v>
      </c>
      <c r="AB5328" s="31">
        <v>0</v>
      </c>
    </row>
    <row r="5329" spans="2:28" x14ac:dyDescent="0.25">
      <c r="B5329" s="31" t="s">
        <v>11018</v>
      </c>
      <c r="C5329" s="31">
        <v>1810</v>
      </c>
      <c r="D5329" s="31" t="s">
        <v>10698</v>
      </c>
      <c r="E5329" s="31" t="s">
        <v>10887</v>
      </c>
      <c r="F5329" s="31" t="s">
        <v>10888</v>
      </c>
      <c r="G5329" s="31" t="s">
        <v>10889</v>
      </c>
      <c r="H5329" s="31" t="s">
        <v>193</v>
      </c>
      <c r="I5329" s="31" t="s">
        <v>10888</v>
      </c>
      <c r="J5329" s="31" t="s">
        <v>160</v>
      </c>
      <c r="K5329" s="31" t="s">
        <v>112</v>
      </c>
      <c r="L5329" s="31" t="s">
        <v>1227</v>
      </c>
      <c r="M5329" s="31">
        <v>0</v>
      </c>
      <c r="N5329" s="31" t="s">
        <v>90</v>
      </c>
      <c r="O5329" s="31" t="s">
        <v>11002</v>
      </c>
      <c r="P5329" s="31" t="s">
        <v>91</v>
      </c>
      <c r="Q5329" s="31" t="s">
        <v>91</v>
      </c>
      <c r="R5329" s="31" t="s">
        <v>90</v>
      </c>
      <c r="S5329" s="31" t="s">
        <v>10894</v>
      </c>
      <c r="T5329" s="31" t="s">
        <v>91</v>
      </c>
      <c r="U5329" s="31" t="s">
        <v>91</v>
      </c>
      <c r="V5329" s="31" t="s">
        <v>90</v>
      </c>
      <c r="W5329" s="31" t="s">
        <v>10897</v>
      </c>
      <c r="X5329" s="31" t="s">
        <v>91</v>
      </c>
      <c r="Y5329" s="31" t="s">
        <v>91</v>
      </c>
      <c r="AA5329" s="31" t="s">
        <v>100</v>
      </c>
      <c r="AB5329" s="31">
        <v>0</v>
      </c>
    </row>
    <row r="5330" spans="2:28" x14ac:dyDescent="0.25">
      <c r="B5330" s="31" t="s">
        <v>11019</v>
      </c>
      <c r="C5330" s="31">
        <v>1811</v>
      </c>
      <c r="D5330" s="31" t="s">
        <v>10698</v>
      </c>
      <c r="E5330" s="31" t="s">
        <v>10887</v>
      </c>
      <c r="F5330" s="31" t="s">
        <v>10888</v>
      </c>
      <c r="G5330" s="31" t="s">
        <v>10889</v>
      </c>
      <c r="H5330" s="31" t="s">
        <v>193</v>
      </c>
      <c r="I5330" s="31" t="s">
        <v>10888</v>
      </c>
      <c r="J5330" s="31" t="s">
        <v>160</v>
      </c>
      <c r="K5330" s="31" t="s">
        <v>181</v>
      </c>
      <c r="L5330" s="31" t="s">
        <v>11020</v>
      </c>
      <c r="M5330" s="31">
        <v>2</v>
      </c>
      <c r="N5330" s="31" t="s">
        <v>116</v>
      </c>
      <c r="O5330" s="31" t="s">
        <v>11002</v>
      </c>
      <c r="P5330" s="31" t="s">
        <v>11021</v>
      </c>
      <c r="Q5330" s="31" t="s">
        <v>11022</v>
      </c>
      <c r="R5330" s="31" t="s">
        <v>90</v>
      </c>
      <c r="S5330" s="31" t="s">
        <v>10894</v>
      </c>
      <c r="T5330" s="31" t="s">
        <v>91</v>
      </c>
      <c r="U5330" s="31" t="s">
        <v>91</v>
      </c>
      <c r="V5330" s="31" t="s">
        <v>90</v>
      </c>
      <c r="W5330" s="31" t="s">
        <v>10897</v>
      </c>
      <c r="X5330" s="31" t="s">
        <v>91</v>
      </c>
      <c r="Y5330" s="31" t="s">
        <v>91</v>
      </c>
      <c r="AA5330" s="31" t="s">
        <v>100</v>
      </c>
      <c r="AB5330" s="31">
        <v>1</v>
      </c>
    </row>
    <row r="5331" spans="2:28" x14ac:dyDescent="0.25">
      <c r="B5331" s="31" t="s">
        <v>11023</v>
      </c>
      <c r="C5331" s="31">
        <v>1812</v>
      </c>
      <c r="D5331" s="31" t="s">
        <v>10698</v>
      </c>
      <c r="E5331" s="31" t="s">
        <v>10887</v>
      </c>
      <c r="F5331" s="31" t="s">
        <v>10888</v>
      </c>
      <c r="G5331" s="31" t="s">
        <v>10889</v>
      </c>
      <c r="H5331" s="31" t="s">
        <v>193</v>
      </c>
      <c r="I5331" s="31" t="s">
        <v>10888</v>
      </c>
      <c r="J5331" s="31" t="s">
        <v>160</v>
      </c>
      <c r="K5331" s="31" t="s">
        <v>99</v>
      </c>
      <c r="L5331" s="31" t="s">
        <v>11024</v>
      </c>
      <c r="M5331" s="31">
        <v>1</v>
      </c>
      <c r="N5331" s="31" t="s">
        <v>116</v>
      </c>
      <c r="O5331" s="31" t="s">
        <v>11002</v>
      </c>
      <c r="P5331" s="31" t="s">
        <v>11021</v>
      </c>
      <c r="Q5331" s="31" t="s">
        <v>11025</v>
      </c>
      <c r="R5331" s="31" t="s">
        <v>90</v>
      </c>
      <c r="S5331" s="31" t="s">
        <v>10894</v>
      </c>
      <c r="T5331" s="31" t="s">
        <v>91</v>
      </c>
      <c r="U5331" s="31" t="s">
        <v>91</v>
      </c>
      <c r="V5331" s="31" t="s">
        <v>90</v>
      </c>
      <c r="W5331" s="31" t="s">
        <v>10897</v>
      </c>
      <c r="X5331" s="31" t="s">
        <v>91</v>
      </c>
      <c r="Y5331" s="31" t="s">
        <v>91</v>
      </c>
      <c r="AA5331" s="31" t="s">
        <v>100</v>
      </c>
      <c r="AB5331" s="31">
        <v>1</v>
      </c>
    </row>
    <row r="5332" spans="2:28" x14ac:dyDescent="0.25">
      <c r="B5332" s="31" t="s">
        <v>11026</v>
      </c>
      <c r="C5332" s="31">
        <v>1812</v>
      </c>
      <c r="D5332" s="31" t="s">
        <v>10698</v>
      </c>
      <c r="E5332" s="31" t="s">
        <v>10887</v>
      </c>
      <c r="F5332" s="31" t="s">
        <v>10888</v>
      </c>
      <c r="G5332" s="31" t="s">
        <v>10889</v>
      </c>
      <c r="H5332" s="31" t="s">
        <v>193</v>
      </c>
      <c r="I5332" s="31" t="s">
        <v>10888</v>
      </c>
      <c r="J5332" s="31" t="s">
        <v>160</v>
      </c>
      <c r="K5332" s="31" t="s">
        <v>102</v>
      </c>
      <c r="L5332" s="31" t="s">
        <v>11024</v>
      </c>
      <c r="M5332" s="31">
        <v>1</v>
      </c>
      <c r="N5332" s="31" t="s">
        <v>116</v>
      </c>
      <c r="O5332" s="31" t="s">
        <v>11002</v>
      </c>
      <c r="P5332" s="31" t="s">
        <v>11021</v>
      </c>
      <c r="Q5332" s="31" t="s">
        <v>11025</v>
      </c>
      <c r="R5332" s="31" t="s">
        <v>90</v>
      </c>
      <c r="S5332" s="31" t="s">
        <v>10894</v>
      </c>
      <c r="T5332" s="31" t="s">
        <v>91</v>
      </c>
      <c r="U5332" s="31" t="s">
        <v>91</v>
      </c>
      <c r="V5332" s="31" t="s">
        <v>90</v>
      </c>
      <c r="W5332" s="31" t="s">
        <v>10897</v>
      </c>
      <c r="X5332" s="31" t="s">
        <v>91</v>
      </c>
      <c r="Y5332" s="31" t="s">
        <v>91</v>
      </c>
      <c r="AA5332" s="31" t="s">
        <v>100</v>
      </c>
      <c r="AB5332" s="31">
        <v>1</v>
      </c>
    </row>
    <row r="5333" spans="2:28" x14ac:dyDescent="0.25">
      <c r="B5333" s="31" t="s">
        <v>11027</v>
      </c>
      <c r="C5333" s="31">
        <v>1812</v>
      </c>
      <c r="D5333" s="31" t="s">
        <v>10698</v>
      </c>
      <c r="E5333" s="31" t="s">
        <v>10887</v>
      </c>
      <c r="F5333" s="31" t="s">
        <v>10888</v>
      </c>
      <c r="G5333" s="31" t="s">
        <v>10889</v>
      </c>
      <c r="H5333" s="31" t="s">
        <v>193</v>
      </c>
      <c r="I5333" s="31" t="s">
        <v>10888</v>
      </c>
      <c r="J5333" s="31" t="s">
        <v>160</v>
      </c>
      <c r="K5333" s="31" t="s">
        <v>104</v>
      </c>
      <c r="L5333" s="31" t="s">
        <v>11024</v>
      </c>
      <c r="M5333" s="31">
        <v>1</v>
      </c>
      <c r="N5333" s="31" t="s">
        <v>116</v>
      </c>
      <c r="O5333" s="31" t="s">
        <v>11002</v>
      </c>
      <c r="P5333" s="31" t="s">
        <v>11021</v>
      </c>
      <c r="Q5333" s="31" t="s">
        <v>11025</v>
      </c>
      <c r="R5333" s="31" t="s">
        <v>90</v>
      </c>
      <c r="S5333" s="31" t="s">
        <v>10894</v>
      </c>
      <c r="T5333" s="31" t="s">
        <v>91</v>
      </c>
      <c r="U5333" s="31" t="s">
        <v>91</v>
      </c>
      <c r="V5333" s="31" t="s">
        <v>90</v>
      </c>
      <c r="W5333" s="31" t="s">
        <v>10897</v>
      </c>
      <c r="X5333" s="31" t="s">
        <v>91</v>
      </c>
      <c r="Y5333" s="31" t="s">
        <v>91</v>
      </c>
      <c r="AA5333" s="31" t="s">
        <v>100</v>
      </c>
      <c r="AB5333" s="31">
        <v>1</v>
      </c>
    </row>
    <row r="5334" spans="2:28" x14ac:dyDescent="0.25">
      <c r="B5334" s="31" t="s">
        <v>11028</v>
      </c>
      <c r="C5334" s="31">
        <v>1813</v>
      </c>
      <c r="D5334" s="31" t="s">
        <v>10698</v>
      </c>
      <c r="E5334" s="31" t="s">
        <v>10887</v>
      </c>
      <c r="F5334" s="31" t="s">
        <v>10888</v>
      </c>
      <c r="G5334" s="31" t="s">
        <v>10889</v>
      </c>
      <c r="H5334" s="31" t="s">
        <v>193</v>
      </c>
      <c r="I5334" s="31" t="s">
        <v>10888</v>
      </c>
      <c r="J5334" s="31" t="s">
        <v>160</v>
      </c>
      <c r="K5334" s="31" t="s">
        <v>108</v>
      </c>
      <c r="L5334" s="31" t="s">
        <v>1227</v>
      </c>
      <c r="M5334" s="31">
        <v>0</v>
      </c>
      <c r="N5334" s="31" t="s">
        <v>90</v>
      </c>
      <c r="O5334" s="31" t="s">
        <v>11002</v>
      </c>
      <c r="P5334" s="31" t="s">
        <v>91</v>
      </c>
      <c r="Q5334" s="31" t="s">
        <v>91</v>
      </c>
      <c r="R5334" s="31" t="s">
        <v>90</v>
      </c>
      <c r="S5334" s="31" t="s">
        <v>10894</v>
      </c>
      <c r="T5334" s="31" t="s">
        <v>91</v>
      </c>
      <c r="U5334" s="31" t="s">
        <v>91</v>
      </c>
      <c r="V5334" s="31" t="s">
        <v>90</v>
      </c>
      <c r="W5334" s="31" t="s">
        <v>10897</v>
      </c>
      <c r="X5334" s="31" t="s">
        <v>91</v>
      </c>
      <c r="Y5334" s="31" t="s">
        <v>91</v>
      </c>
      <c r="Z5334" s="31" t="s">
        <v>11029</v>
      </c>
      <c r="AA5334" s="31" t="s">
        <v>100</v>
      </c>
      <c r="AB5334" s="31">
        <v>0</v>
      </c>
    </row>
    <row r="5335" spans="2:28" x14ac:dyDescent="0.25">
      <c r="B5335" s="31" t="s">
        <v>11030</v>
      </c>
      <c r="C5335" s="31">
        <v>1170</v>
      </c>
      <c r="D5335" s="31" t="s">
        <v>11031</v>
      </c>
      <c r="E5335" s="31" t="s">
        <v>11032</v>
      </c>
      <c r="F5335" s="31" t="s">
        <v>11033</v>
      </c>
      <c r="G5335" s="31" t="s">
        <v>11034</v>
      </c>
      <c r="H5335" s="31" t="s">
        <v>85</v>
      </c>
      <c r="I5335" s="31" t="s">
        <v>11035</v>
      </c>
      <c r="J5335" s="31" t="s">
        <v>87</v>
      </c>
      <c r="K5335" s="31" t="s">
        <v>161</v>
      </c>
      <c r="L5335" s="31" t="s">
        <v>11036</v>
      </c>
      <c r="M5335" s="31">
        <v>2</v>
      </c>
      <c r="N5335" s="31" t="s">
        <v>90</v>
      </c>
      <c r="O5335" s="31" t="s">
        <v>91</v>
      </c>
      <c r="P5335" s="31" t="s">
        <v>91</v>
      </c>
      <c r="Q5335" s="31" t="s">
        <v>91</v>
      </c>
      <c r="R5335" s="31" t="s">
        <v>116</v>
      </c>
      <c r="S5335" s="31" t="s">
        <v>11037</v>
      </c>
      <c r="T5335" s="31" t="s">
        <v>11038</v>
      </c>
      <c r="U5335" s="31" t="s">
        <v>11039</v>
      </c>
      <c r="V5335" s="31" t="s">
        <v>116</v>
      </c>
      <c r="W5335" s="31" t="s">
        <v>11040</v>
      </c>
      <c r="X5335" s="31" t="s">
        <v>11041</v>
      </c>
      <c r="Y5335" s="31" t="s">
        <v>11042</v>
      </c>
      <c r="Z5335" s="31" t="s">
        <v>11043</v>
      </c>
      <c r="AA5335" s="31" t="s">
        <v>94</v>
      </c>
      <c r="AB5335" s="31">
        <v>1</v>
      </c>
    </row>
    <row r="5336" spans="2:28" x14ac:dyDescent="0.25">
      <c r="B5336" s="31" t="s">
        <v>11044</v>
      </c>
      <c r="C5336" s="31">
        <v>1171</v>
      </c>
      <c r="D5336" s="31" t="s">
        <v>11031</v>
      </c>
      <c r="E5336" s="31" t="s">
        <v>11032</v>
      </c>
      <c r="F5336" s="31" t="s">
        <v>11033</v>
      </c>
      <c r="G5336" s="31" t="s">
        <v>11034</v>
      </c>
      <c r="H5336" s="31" t="s">
        <v>85</v>
      </c>
      <c r="I5336" s="31" t="s">
        <v>11035</v>
      </c>
      <c r="J5336" s="31" t="s">
        <v>87</v>
      </c>
      <c r="K5336" s="31" t="s">
        <v>164</v>
      </c>
      <c r="L5336" s="31" t="s">
        <v>1498</v>
      </c>
      <c r="M5336" s="31">
        <v>0</v>
      </c>
      <c r="N5336" s="31" t="s">
        <v>90</v>
      </c>
      <c r="O5336" s="31" t="s">
        <v>91</v>
      </c>
      <c r="P5336" s="31" t="s">
        <v>91</v>
      </c>
      <c r="Q5336" s="31" t="s">
        <v>91</v>
      </c>
      <c r="R5336" s="31" t="s">
        <v>90</v>
      </c>
      <c r="S5336" s="31" t="s">
        <v>11037</v>
      </c>
      <c r="T5336" s="31" t="s">
        <v>91</v>
      </c>
      <c r="U5336" s="31" t="s">
        <v>91</v>
      </c>
      <c r="V5336" s="31" t="s">
        <v>90</v>
      </c>
      <c r="W5336" s="31" t="s">
        <v>11040</v>
      </c>
      <c r="X5336" s="31" t="s">
        <v>91</v>
      </c>
      <c r="Y5336" s="31" t="s">
        <v>91</v>
      </c>
      <c r="Z5336" s="31" t="s">
        <v>11045</v>
      </c>
      <c r="AA5336" s="31" t="s">
        <v>94</v>
      </c>
      <c r="AB5336" s="31">
        <v>0</v>
      </c>
    </row>
    <row r="5337" spans="2:28" x14ac:dyDescent="0.25">
      <c r="B5337" s="31" t="s">
        <v>11046</v>
      </c>
      <c r="C5337" s="31">
        <v>1171</v>
      </c>
      <c r="D5337" s="31" t="s">
        <v>11031</v>
      </c>
      <c r="E5337" s="31" t="s">
        <v>11032</v>
      </c>
      <c r="F5337" s="31" t="s">
        <v>11033</v>
      </c>
      <c r="G5337" s="31" t="s">
        <v>11034</v>
      </c>
      <c r="H5337" s="31" t="s">
        <v>85</v>
      </c>
      <c r="I5337" s="31" t="s">
        <v>11035</v>
      </c>
      <c r="J5337" s="31" t="s">
        <v>87</v>
      </c>
      <c r="K5337" s="31" t="s">
        <v>88</v>
      </c>
      <c r="L5337" s="31" t="s">
        <v>1498</v>
      </c>
      <c r="M5337" s="31">
        <v>0</v>
      </c>
      <c r="N5337" s="31" t="s">
        <v>90</v>
      </c>
      <c r="O5337" s="31" t="s">
        <v>91</v>
      </c>
      <c r="P5337" s="31" t="s">
        <v>91</v>
      </c>
      <c r="Q5337" s="31" t="s">
        <v>91</v>
      </c>
      <c r="R5337" s="31" t="s">
        <v>90</v>
      </c>
      <c r="S5337" s="31" t="s">
        <v>11037</v>
      </c>
      <c r="T5337" s="31" t="s">
        <v>91</v>
      </c>
      <c r="U5337" s="31" t="s">
        <v>91</v>
      </c>
      <c r="V5337" s="31" t="s">
        <v>90</v>
      </c>
      <c r="W5337" s="31" t="s">
        <v>11040</v>
      </c>
      <c r="X5337" s="31" t="s">
        <v>91</v>
      </c>
      <c r="Y5337" s="31" t="s">
        <v>91</v>
      </c>
      <c r="Z5337" s="31" t="s">
        <v>11045</v>
      </c>
      <c r="AA5337" s="31" t="s">
        <v>94</v>
      </c>
      <c r="AB5337" s="31">
        <v>0</v>
      </c>
    </row>
    <row r="5338" spans="2:28" x14ac:dyDescent="0.25">
      <c r="B5338" s="31" t="s">
        <v>11047</v>
      </c>
      <c r="C5338" s="31">
        <v>1171</v>
      </c>
      <c r="D5338" s="31" t="s">
        <v>11031</v>
      </c>
      <c r="E5338" s="31" t="s">
        <v>11032</v>
      </c>
      <c r="F5338" s="31" t="s">
        <v>11033</v>
      </c>
      <c r="G5338" s="31" t="s">
        <v>11034</v>
      </c>
      <c r="H5338" s="31" t="s">
        <v>85</v>
      </c>
      <c r="I5338" s="31" t="s">
        <v>11035</v>
      </c>
      <c r="J5338" s="31" t="s">
        <v>87</v>
      </c>
      <c r="K5338" s="31" t="s">
        <v>170</v>
      </c>
      <c r="L5338" s="31" t="s">
        <v>1498</v>
      </c>
      <c r="M5338" s="31">
        <v>0</v>
      </c>
      <c r="N5338" s="31" t="s">
        <v>90</v>
      </c>
      <c r="O5338" s="31" t="s">
        <v>91</v>
      </c>
      <c r="P5338" s="31" t="s">
        <v>91</v>
      </c>
      <c r="Q5338" s="31" t="s">
        <v>91</v>
      </c>
      <c r="R5338" s="31" t="s">
        <v>90</v>
      </c>
      <c r="S5338" s="31" t="s">
        <v>11037</v>
      </c>
      <c r="T5338" s="31" t="s">
        <v>91</v>
      </c>
      <c r="U5338" s="31" t="s">
        <v>91</v>
      </c>
      <c r="V5338" s="31" t="s">
        <v>90</v>
      </c>
      <c r="W5338" s="31" t="s">
        <v>11040</v>
      </c>
      <c r="X5338" s="31" t="s">
        <v>91</v>
      </c>
      <c r="Y5338" s="31" t="s">
        <v>91</v>
      </c>
      <c r="Z5338" s="31" t="s">
        <v>11045</v>
      </c>
      <c r="AA5338" s="31" t="s">
        <v>94</v>
      </c>
      <c r="AB5338" s="31">
        <v>0</v>
      </c>
    </row>
    <row r="5339" spans="2:28" x14ac:dyDescent="0.25">
      <c r="B5339" s="31" t="s">
        <v>11048</v>
      </c>
      <c r="C5339" s="31">
        <v>1171</v>
      </c>
      <c r="D5339" s="31" t="s">
        <v>11031</v>
      </c>
      <c r="E5339" s="31" t="s">
        <v>11032</v>
      </c>
      <c r="F5339" s="31" t="s">
        <v>11033</v>
      </c>
      <c r="G5339" s="31" t="s">
        <v>11034</v>
      </c>
      <c r="H5339" s="31" t="s">
        <v>85</v>
      </c>
      <c r="I5339" s="31" t="s">
        <v>11035</v>
      </c>
      <c r="J5339" s="31" t="s">
        <v>87</v>
      </c>
      <c r="K5339" s="31" t="s">
        <v>177</v>
      </c>
      <c r="L5339" s="31" t="s">
        <v>1498</v>
      </c>
      <c r="M5339" s="31">
        <v>0</v>
      </c>
      <c r="N5339" s="31" t="s">
        <v>90</v>
      </c>
      <c r="O5339" s="31" t="s">
        <v>91</v>
      </c>
      <c r="P5339" s="31" t="s">
        <v>91</v>
      </c>
      <c r="Q5339" s="31" t="s">
        <v>91</v>
      </c>
      <c r="R5339" s="31" t="s">
        <v>90</v>
      </c>
      <c r="S5339" s="31" t="s">
        <v>11037</v>
      </c>
      <c r="T5339" s="31" t="s">
        <v>91</v>
      </c>
      <c r="U5339" s="31" t="s">
        <v>91</v>
      </c>
      <c r="V5339" s="31" t="s">
        <v>90</v>
      </c>
      <c r="W5339" s="31" t="s">
        <v>11040</v>
      </c>
      <c r="X5339" s="31" t="s">
        <v>91</v>
      </c>
      <c r="Y5339" s="31" t="s">
        <v>91</v>
      </c>
      <c r="Z5339" s="31" t="s">
        <v>11045</v>
      </c>
      <c r="AA5339" s="31" t="s">
        <v>97</v>
      </c>
      <c r="AB5339" s="31">
        <v>0</v>
      </c>
    </row>
    <row r="5340" spans="2:28" x14ac:dyDescent="0.25">
      <c r="B5340" s="31" t="s">
        <v>11049</v>
      </c>
      <c r="C5340" s="31">
        <v>1171</v>
      </c>
      <c r="D5340" s="31" t="s">
        <v>11031</v>
      </c>
      <c r="E5340" s="31" t="s">
        <v>11032</v>
      </c>
      <c r="F5340" s="31" t="s">
        <v>11033</v>
      </c>
      <c r="G5340" s="31" t="s">
        <v>11034</v>
      </c>
      <c r="H5340" s="31" t="s">
        <v>85</v>
      </c>
      <c r="I5340" s="31" t="s">
        <v>11035</v>
      </c>
      <c r="J5340" s="31" t="s">
        <v>87</v>
      </c>
      <c r="K5340" s="31" t="s">
        <v>150</v>
      </c>
      <c r="L5340" s="31" t="s">
        <v>1498</v>
      </c>
      <c r="M5340" s="31">
        <v>0</v>
      </c>
      <c r="N5340" s="31" t="s">
        <v>90</v>
      </c>
      <c r="O5340" s="31" t="s">
        <v>91</v>
      </c>
      <c r="P5340" s="31" t="s">
        <v>91</v>
      </c>
      <c r="Q5340" s="31" t="s">
        <v>91</v>
      </c>
      <c r="R5340" s="31" t="s">
        <v>90</v>
      </c>
      <c r="S5340" s="31" t="s">
        <v>11037</v>
      </c>
      <c r="T5340" s="31" t="s">
        <v>91</v>
      </c>
      <c r="U5340" s="31" t="s">
        <v>91</v>
      </c>
      <c r="V5340" s="31" t="s">
        <v>90</v>
      </c>
      <c r="W5340" s="31" t="s">
        <v>11040</v>
      </c>
      <c r="X5340" s="31" t="s">
        <v>91</v>
      </c>
      <c r="Y5340" s="31" t="s">
        <v>91</v>
      </c>
      <c r="Z5340" s="31" t="s">
        <v>11045</v>
      </c>
      <c r="AA5340" s="31" t="s">
        <v>97</v>
      </c>
      <c r="AB5340" s="31">
        <v>0</v>
      </c>
    </row>
    <row r="5341" spans="2:28" x14ac:dyDescent="0.25">
      <c r="B5341" s="31" t="s">
        <v>11050</v>
      </c>
      <c r="C5341" s="31">
        <v>1171</v>
      </c>
      <c r="D5341" s="31" t="s">
        <v>11031</v>
      </c>
      <c r="E5341" s="31" t="s">
        <v>11032</v>
      </c>
      <c r="F5341" s="31" t="s">
        <v>11033</v>
      </c>
      <c r="G5341" s="31" t="s">
        <v>11034</v>
      </c>
      <c r="H5341" s="31" t="s">
        <v>85</v>
      </c>
      <c r="I5341" s="31" t="s">
        <v>11035</v>
      </c>
      <c r="J5341" s="31" t="s">
        <v>87</v>
      </c>
      <c r="K5341" s="31" t="s">
        <v>156</v>
      </c>
      <c r="L5341" s="31" t="s">
        <v>1498</v>
      </c>
      <c r="M5341" s="31">
        <v>0</v>
      </c>
      <c r="N5341" s="31" t="s">
        <v>90</v>
      </c>
      <c r="O5341" s="31" t="s">
        <v>91</v>
      </c>
      <c r="P5341" s="31" t="s">
        <v>91</v>
      </c>
      <c r="Q5341" s="31" t="s">
        <v>91</v>
      </c>
      <c r="R5341" s="31" t="s">
        <v>90</v>
      </c>
      <c r="S5341" s="31" t="s">
        <v>11037</v>
      </c>
      <c r="T5341" s="31" t="s">
        <v>91</v>
      </c>
      <c r="U5341" s="31" t="s">
        <v>91</v>
      </c>
      <c r="V5341" s="31" t="s">
        <v>90</v>
      </c>
      <c r="W5341" s="31" t="s">
        <v>11040</v>
      </c>
      <c r="X5341" s="31" t="s">
        <v>91</v>
      </c>
      <c r="Y5341" s="31" t="s">
        <v>91</v>
      </c>
      <c r="Z5341" s="31" t="s">
        <v>11045</v>
      </c>
      <c r="AA5341" s="31" t="s">
        <v>97</v>
      </c>
      <c r="AB5341" s="31">
        <v>0</v>
      </c>
    </row>
    <row r="5342" spans="2:28" x14ac:dyDescent="0.25">
      <c r="B5342" s="31" t="s">
        <v>11051</v>
      </c>
      <c r="C5342" s="31">
        <v>1172</v>
      </c>
      <c r="D5342" s="31" t="s">
        <v>11031</v>
      </c>
      <c r="E5342" s="31" t="s">
        <v>11032</v>
      </c>
      <c r="F5342" s="31" t="s">
        <v>11033</v>
      </c>
      <c r="G5342" s="31" t="s">
        <v>11034</v>
      </c>
      <c r="H5342" s="31" t="s">
        <v>85</v>
      </c>
      <c r="I5342" s="31" t="s">
        <v>11035</v>
      </c>
      <c r="J5342" s="31" t="s">
        <v>87</v>
      </c>
      <c r="K5342" s="31" t="s">
        <v>166</v>
      </c>
      <c r="L5342" s="31" t="s">
        <v>11052</v>
      </c>
      <c r="M5342" s="31">
        <v>2</v>
      </c>
      <c r="N5342" s="31" t="s">
        <v>90</v>
      </c>
      <c r="O5342" s="31" t="s">
        <v>91</v>
      </c>
      <c r="P5342" s="31" t="s">
        <v>91</v>
      </c>
      <c r="Q5342" s="31" t="s">
        <v>91</v>
      </c>
      <c r="R5342" s="31" t="s">
        <v>116</v>
      </c>
      <c r="S5342" s="31" t="s">
        <v>11037</v>
      </c>
      <c r="T5342" s="31" t="s">
        <v>11038</v>
      </c>
      <c r="U5342" s="31" t="s">
        <v>11053</v>
      </c>
      <c r="V5342" s="31" t="s">
        <v>90</v>
      </c>
      <c r="W5342" s="31" t="s">
        <v>11040</v>
      </c>
      <c r="X5342" s="31" t="s">
        <v>91</v>
      </c>
      <c r="Y5342" s="31" t="s">
        <v>91</v>
      </c>
      <c r="Z5342" s="31" t="s">
        <v>11054</v>
      </c>
      <c r="AA5342" s="31" t="s">
        <v>94</v>
      </c>
      <c r="AB5342" s="31">
        <v>1</v>
      </c>
    </row>
    <row r="5343" spans="2:28" x14ac:dyDescent="0.25">
      <c r="B5343" s="31" t="s">
        <v>11055</v>
      </c>
      <c r="C5343" s="31">
        <v>1173</v>
      </c>
      <c r="D5343" s="31" t="s">
        <v>11031</v>
      </c>
      <c r="E5343" s="31" t="s">
        <v>11032</v>
      </c>
      <c r="F5343" s="31" t="s">
        <v>11033</v>
      </c>
      <c r="G5343" s="31" t="s">
        <v>11034</v>
      </c>
      <c r="H5343" s="31" t="s">
        <v>85</v>
      </c>
      <c r="I5343" s="31" t="s">
        <v>11035</v>
      </c>
      <c r="J5343" s="31" t="s">
        <v>87</v>
      </c>
      <c r="K5343" s="31" t="s">
        <v>114</v>
      </c>
      <c r="L5343" s="31" t="s">
        <v>11052</v>
      </c>
      <c r="M5343" s="31">
        <v>2</v>
      </c>
      <c r="N5343" s="31" t="s">
        <v>90</v>
      </c>
      <c r="O5343" s="31" t="s">
        <v>91</v>
      </c>
      <c r="P5343" s="31" t="s">
        <v>91</v>
      </c>
      <c r="Q5343" s="31" t="s">
        <v>91</v>
      </c>
      <c r="R5343" s="31" t="s">
        <v>116</v>
      </c>
      <c r="S5343" s="31" t="s">
        <v>11037</v>
      </c>
      <c r="T5343" s="31" t="s">
        <v>11038</v>
      </c>
      <c r="U5343" s="31" t="s">
        <v>11056</v>
      </c>
      <c r="V5343" s="31" t="s">
        <v>90</v>
      </c>
      <c r="W5343" s="31" t="s">
        <v>11040</v>
      </c>
      <c r="X5343" s="31" t="s">
        <v>91</v>
      </c>
      <c r="Y5343" s="31" t="s">
        <v>91</v>
      </c>
      <c r="Z5343" s="31" t="s">
        <v>11057</v>
      </c>
      <c r="AA5343" s="31" t="s">
        <v>94</v>
      </c>
      <c r="AB5343" s="31">
        <v>1</v>
      </c>
    </row>
    <row r="5344" spans="2:28" x14ac:dyDescent="0.25">
      <c r="B5344" s="31" t="s">
        <v>11058</v>
      </c>
      <c r="C5344" s="31">
        <v>1174</v>
      </c>
      <c r="D5344" s="31" t="s">
        <v>11031</v>
      </c>
      <c r="E5344" s="31" t="s">
        <v>11032</v>
      </c>
      <c r="F5344" s="31" t="s">
        <v>11033</v>
      </c>
      <c r="G5344" s="31" t="s">
        <v>11034</v>
      </c>
      <c r="H5344" s="31" t="s">
        <v>85</v>
      </c>
      <c r="I5344" s="31" t="s">
        <v>11035</v>
      </c>
      <c r="J5344" s="31" t="s">
        <v>87</v>
      </c>
      <c r="K5344" s="31" t="s">
        <v>125</v>
      </c>
      <c r="L5344" s="31" t="s">
        <v>11059</v>
      </c>
      <c r="M5344" s="31">
        <v>2</v>
      </c>
      <c r="N5344" s="31" t="s">
        <v>90</v>
      </c>
      <c r="O5344" s="31" t="s">
        <v>91</v>
      </c>
      <c r="P5344" s="31" t="s">
        <v>91</v>
      </c>
      <c r="Q5344" s="31" t="s">
        <v>91</v>
      </c>
      <c r="R5344" s="31" t="s">
        <v>116</v>
      </c>
      <c r="S5344" s="31" t="s">
        <v>11037</v>
      </c>
      <c r="T5344" s="31" t="s">
        <v>11038</v>
      </c>
      <c r="U5344" s="31" t="s">
        <v>11060</v>
      </c>
      <c r="V5344" s="31" t="s">
        <v>90</v>
      </c>
      <c r="W5344" s="31" t="s">
        <v>11040</v>
      </c>
      <c r="X5344" s="31" t="s">
        <v>91</v>
      </c>
      <c r="Y5344" s="31" t="s">
        <v>91</v>
      </c>
      <c r="Z5344" s="31" t="s">
        <v>11061</v>
      </c>
      <c r="AA5344" s="31" t="s">
        <v>97</v>
      </c>
      <c r="AB5344" s="31">
        <v>1</v>
      </c>
    </row>
    <row r="5345" spans="2:28" x14ac:dyDescent="0.25">
      <c r="B5345" s="31" t="s">
        <v>11062</v>
      </c>
      <c r="C5345" s="31">
        <v>1175</v>
      </c>
      <c r="D5345" s="31" t="s">
        <v>11031</v>
      </c>
      <c r="E5345" s="31" t="s">
        <v>11032</v>
      </c>
      <c r="F5345" s="31" t="s">
        <v>11033</v>
      </c>
      <c r="G5345" s="31" t="s">
        <v>11034</v>
      </c>
      <c r="H5345" s="31" t="s">
        <v>85</v>
      </c>
      <c r="I5345" s="31" t="s">
        <v>11035</v>
      </c>
      <c r="J5345" s="31" t="s">
        <v>87</v>
      </c>
      <c r="K5345" s="31" t="s">
        <v>134</v>
      </c>
      <c r="L5345" s="31" t="s">
        <v>11063</v>
      </c>
      <c r="M5345" s="31">
        <v>2</v>
      </c>
      <c r="N5345" s="31" t="s">
        <v>90</v>
      </c>
      <c r="O5345" s="31" t="s">
        <v>91</v>
      </c>
      <c r="P5345" s="31" t="s">
        <v>91</v>
      </c>
      <c r="Q5345" s="31" t="s">
        <v>91</v>
      </c>
      <c r="R5345" s="31" t="s">
        <v>116</v>
      </c>
      <c r="S5345" s="31" t="s">
        <v>11037</v>
      </c>
      <c r="T5345" s="31" t="s">
        <v>11038</v>
      </c>
      <c r="U5345" s="31" t="s">
        <v>11064</v>
      </c>
      <c r="V5345" s="31" t="s">
        <v>90</v>
      </c>
      <c r="W5345" s="31" t="s">
        <v>11040</v>
      </c>
      <c r="X5345" s="31" t="s">
        <v>91</v>
      </c>
      <c r="Y5345" s="31" t="s">
        <v>91</v>
      </c>
      <c r="Z5345" s="31" t="s">
        <v>11045</v>
      </c>
      <c r="AA5345" s="31" t="s">
        <v>97</v>
      </c>
      <c r="AB5345" s="31">
        <v>1</v>
      </c>
    </row>
    <row r="5346" spans="2:28" x14ac:dyDescent="0.25">
      <c r="B5346" s="31" t="s">
        <v>11065</v>
      </c>
      <c r="C5346" s="31">
        <v>1176</v>
      </c>
      <c r="D5346" s="31" t="s">
        <v>11031</v>
      </c>
      <c r="E5346" s="31" t="s">
        <v>11032</v>
      </c>
      <c r="F5346" s="31" t="s">
        <v>11033</v>
      </c>
      <c r="G5346" s="31" t="s">
        <v>11034</v>
      </c>
      <c r="H5346" s="31" t="s">
        <v>85</v>
      </c>
      <c r="I5346" s="31" t="s">
        <v>11035</v>
      </c>
      <c r="J5346" s="31" t="s">
        <v>87</v>
      </c>
      <c r="K5346" s="31" t="s">
        <v>139</v>
      </c>
      <c r="L5346" s="31" t="s">
        <v>11066</v>
      </c>
      <c r="M5346" s="31">
        <v>1</v>
      </c>
      <c r="N5346" s="31" t="s">
        <v>90</v>
      </c>
      <c r="O5346" s="31" t="s">
        <v>91</v>
      </c>
      <c r="P5346" s="31" t="s">
        <v>91</v>
      </c>
      <c r="Q5346" s="31" t="s">
        <v>91</v>
      </c>
      <c r="R5346" s="31" t="s">
        <v>116</v>
      </c>
      <c r="S5346" s="31" t="s">
        <v>11037</v>
      </c>
      <c r="T5346" s="31" t="s">
        <v>11038</v>
      </c>
      <c r="U5346" s="31" t="s">
        <v>11067</v>
      </c>
      <c r="V5346" s="31" t="s">
        <v>90</v>
      </c>
      <c r="W5346" s="31" t="s">
        <v>11040</v>
      </c>
      <c r="X5346" s="31" t="s">
        <v>91</v>
      </c>
      <c r="Y5346" s="31" t="s">
        <v>91</v>
      </c>
      <c r="Z5346" s="31" t="s">
        <v>11068</v>
      </c>
      <c r="AA5346" s="31" t="s">
        <v>97</v>
      </c>
      <c r="AB5346" s="31">
        <v>1</v>
      </c>
    </row>
    <row r="5347" spans="2:28" x14ac:dyDescent="0.25">
      <c r="B5347" s="31" t="s">
        <v>11069</v>
      </c>
      <c r="C5347" s="31">
        <v>1177</v>
      </c>
      <c r="D5347" s="31" t="s">
        <v>11031</v>
      </c>
      <c r="E5347" s="31" t="s">
        <v>11032</v>
      </c>
      <c r="F5347" s="31" t="s">
        <v>11033</v>
      </c>
      <c r="G5347" s="31" t="s">
        <v>11034</v>
      </c>
      <c r="H5347" s="31" t="s">
        <v>85</v>
      </c>
      <c r="I5347" s="31" t="s">
        <v>11035</v>
      </c>
      <c r="J5347" s="31" t="s">
        <v>87</v>
      </c>
      <c r="K5347" s="31" t="s">
        <v>145</v>
      </c>
      <c r="L5347" s="31" t="s">
        <v>11070</v>
      </c>
      <c r="M5347" s="31">
        <v>0</v>
      </c>
      <c r="N5347" s="31" t="s">
        <v>90</v>
      </c>
      <c r="O5347" s="31" t="s">
        <v>91</v>
      </c>
      <c r="P5347" s="31" t="s">
        <v>91</v>
      </c>
      <c r="Q5347" s="31" t="s">
        <v>91</v>
      </c>
      <c r="R5347" s="31" t="s">
        <v>90</v>
      </c>
      <c r="S5347" s="31" t="s">
        <v>11037</v>
      </c>
      <c r="T5347" s="31" t="s">
        <v>91</v>
      </c>
      <c r="U5347" s="31" t="s">
        <v>91</v>
      </c>
      <c r="V5347" s="31" t="s">
        <v>90</v>
      </c>
      <c r="W5347" s="31" t="s">
        <v>11040</v>
      </c>
      <c r="X5347" s="31" t="s">
        <v>91</v>
      </c>
      <c r="Y5347" s="31" t="s">
        <v>91</v>
      </c>
      <c r="Z5347" s="31" t="s">
        <v>11071</v>
      </c>
      <c r="AA5347" s="31" t="s">
        <v>97</v>
      </c>
      <c r="AB5347" s="31">
        <v>0</v>
      </c>
    </row>
    <row r="5348" spans="2:28" x14ac:dyDescent="0.25">
      <c r="B5348" s="31" t="s">
        <v>11072</v>
      </c>
      <c r="C5348" s="31">
        <v>1178</v>
      </c>
      <c r="D5348" s="31" t="s">
        <v>11031</v>
      </c>
      <c r="E5348" s="31" t="s">
        <v>11032</v>
      </c>
      <c r="F5348" s="31" t="s">
        <v>11033</v>
      </c>
      <c r="G5348" s="31" t="s">
        <v>11034</v>
      </c>
      <c r="H5348" s="31" t="s">
        <v>85</v>
      </c>
      <c r="I5348" s="31" t="s">
        <v>11035</v>
      </c>
      <c r="J5348" s="31" t="s">
        <v>87</v>
      </c>
      <c r="K5348" s="31" t="s">
        <v>96</v>
      </c>
      <c r="L5348" s="31" t="s">
        <v>11073</v>
      </c>
      <c r="M5348" s="31">
        <v>2</v>
      </c>
      <c r="N5348" s="31" t="s">
        <v>90</v>
      </c>
      <c r="O5348" s="31" t="s">
        <v>91</v>
      </c>
      <c r="P5348" s="31" t="s">
        <v>91</v>
      </c>
      <c r="Q5348" s="31" t="s">
        <v>91</v>
      </c>
      <c r="R5348" s="31" t="s">
        <v>116</v>
      </c>
      <c r="S5348" s="31" t="s">
        <v>11037</v>
      </c>
      <c r="T5348" s="31" t="s">
        <v>11074</v>
      </c>
      <c r="U5348" s="31" t="s">
        <v>11075</v>
      </c>
      <c r="V5348" s="31" t="s">
        <v>116</v>
      </c>
      <c r="W5348" s="31" t="s">
        <v>11040</v>
      </c>
      <c r="X5348" s="31" t="s">
        <v>11076</v>
      </c>
      <c r="Y5348" s="31" t="s">
        <v>11077</v>
      </c>
      <c r="Z5348" s="31" t="s">
        <v>11078</v>
      </c>
      <c r="AA5348" s="31" t="s">
        <v>97</v>
      </c>
      <c r="AB5348" s="31">
        <v>1</v>
      </c>
    </row>
    <row r="5349" spans="2:28" x14ac:dyDescent="0.25">
      <c r="B5349" s="31" t="s">
        <v>11079</v>
      </c>
      <c r="C5349" s="31">
        <v>1179</v>
      </c>
      <c r="D5349" s="31" t="s">
        <v>11031</v>
      </c>
      <c r="E5349" s="31" t="s">
        <v>11032</v>
      </c>
      <c r="F5349" s="31" t="s">
        <v>11033</v>
      </c>
      <c r="G5349" s="31" t="s">
        <v>11034</v>
      </c>
      <c r="H5349" s="31" t="s">
        <v>85</v>
      </c>
      <c r="I5349" s="31" t="s">
        <v>11035</v>
      </c>
      <c r="J5349" s="31" t="s">
        <v>87</v>
      </c>
      <c r="K5349" s="31" t="s">
        <v>181</v>
      </c>
      <c r="L5349" s="31" t="s">
        <v>11080</v>
      </c>
      <c r="M5349" s="31">
        <v>2</v>
      </c>
      <c r="N5349" s="31" t="s">
        <v>116</v>
      </c>
      <c r="O5349" s="31" t="s">
        <v>11081</v>
      </c>
      <c r="P5349" s="31" t="s">
        <v>11082</v>
      </c>
      <c r="Q5349" s="31" t="s">
        <v>11083</v>
      </c>
      <c r="R5349" s="31" t="s">
        <v>116</v>
      </c>
      <c r="S5349" s="31" t="s">
        <v>11037</v>
      </c>
      <c r="T5349" s="31" t="s">
        <v>91</v>
      </c>
      <c r="U5349" s="31" t="s">
        <v>91</v>
      </c>
      <c r="V5349" s="31" t="s">
        <v>90</v>
      </c>
      <c r="W5349" s="31" t="s">
        <v>11040</v>
      </c>
      <c r="X5349" s="31" t="s">
        <v>91</v>
      </c>
      <c r="Y5349" s="31" t="s">
        <v>91</v>
      </c>
      <c r="Z5349" s="31" t="s">
        <v>11084</v>
      </c>
      <c r="AA5349" s="31" t="s">
        <v>100</v>
      </c>
      <c r="AB5349" s="31">
        <v>1</v>
      </c>
    </row>
    <row r="5350" spans="2:28" x14ac:dyDescent="0.25">
      <c r="B5350" s="31" t="s">
        <v>11085</v>
      </c>
      <c r="C5350" s="31">
        <v>1180</v>
      </c>
      <c r="D5350" s="31" t="s">
        <v>11031</v>
      </c>
      <c r="E5350" s="31" t="s">
        <v>11032</v>
      </c>
      <c r="F5350" s="31" t="s">
        <v>11033</v>
      </c>
      <c r="G5350" s="31" t="s">
        <v>11034</v>
      </c>
      <c r="H5350" s="31" t="s">
        <v>85</v>
      </c>
      <c r="I5350" s="31" t="s">
        <v>11035</v>
      </c>
      <c r="J5350" s="31" t="s">
        <v>87</v>
      </c>
      <c r="K5350" s="31" t="s">
        <v>99</v>
      </c>
      <c r="L5350" s="31" t="s">
        <v>11086</v>
      </c>
      <c r="M5350" s="31">
        <v>0</v>
      </c>
      <c r="N5350" s="31" t="s">
        <v>90</v>
      </c>
      <c r="O5350" s="31" t="s">
        <v>91</v>
      </c>
      <c r="P5350" s="31" t="s">
        <v>91</v>
      </c>
      <c r="Q5350" s="31" t="s">
        <v>91</v>
      </c>
      <c r="R5350" s="31" t="s">
        <v>90</v>
      </c>
      <c r="S5350" s="31" t="s">
        <v>11037</v>
      </c>
      <c r="T5350" s="31" t="s">
        <v>91</v>
      </c>
      <c r="U5350" s="31" t="s">
        <v>91</v>
      </c>
      <c r="V5350" s="31" t="s">
        <v>90</v>
      </c>
      <c r="W5350" s="31" t="s">
        <v>11040</v>
      </c>
      <c r="X5350" s="31" t="s">
        <v>91</v>
      </c>
      <c r="Y5350" s="31" t="s">
        <v>91</v>
      </c>
      <c r="Z5350" s="31" t="s">
        <v>11087</v>
      </c>
      <c r="AA5350" s="31" t="s">
        <v>100</v>
      </c>
      <c r="AB5350" s="31">
        <v>0</v>
      </c>
    </row>
    <row r="5351" spans="2:28" x14ac:dyDescent="0.25">
      <c r="B5351" s="31" t="s">
        <v>11088</v>
      </c>
      <c r="C5351" s="31">
        <v>1180</v>
      </c>
      <c r="D5351" s="31" t="s">
        <v>11031</v>
      </c>
      <c r="E5351" s="31" t="s">
        <v>11032</v>
      </c>
      <c r="F5351" s="31" t="s">
        <v>11033</v>
      </c>
      <c r="G5351" s="31" t="s">
        <v>11034</v>
      </c>
      <c r="H5351" s="31" t="s">
        <v>85</v>
      </c>
      <c r="I5351" s="31" t="s">
        <v>11035</v>
      </c>
      <c r="J5351" s="31" t="s">
        <v>87</v>
      </c>
      <c r="K5351" s="31" t="s">
        <v>104</v>
      </c>
      <c r="L5351" s="31" t="s">
        <v>11086</v>
      </c>
      <c r="M5351" s="31">
        <v>0</v>
      </c>
      <c r="N5351" s="31" t="s">
        <v>90</v>
      </c>
      <c r="O5351" s="31" t="s">
        <v>91</v>
      </c>
      <c r="P5351" s="31" t="s">
        <v>91</v>
      </c>
      <c r="Q5351" s="31" t="s">
        <v>91</v>
      </c>
      <c r="R5351" s="31" t="s">
        <v>90</v>
      </c>
      <c r="S5351" s="31" t="s">
        <v>11037</v>
      </c>
      <c r="T5351" s="31" t="s">
        <v>91</v>
      </c>
      <c r="U5351" s="31" t="s">
        <v>91</v>
      </c>
      <c r="V5351" s="31" t="s">
        <v>90</v>
      </c>
      <c r="W5351" s="31" t="s">
        <v>11040</v>
      </c>
      <c r="X5351" s="31" t="s">
        <v>91</v>
      </c>
      <c r="Y5351" s="31" t="s">
        <v>91</v>
      </c>
      <c r="Z5351" s="31" t="s">
        <v>11087</v>
      </c>
      <c r="AA5351" s="31" t="s">
        <v>100</v>
      </c>
      <c r="AB5351" s="31">
        <v>0</v>
      </c>
    </row>
    <row r="5352" spans="2:28" x14ac:dyDescent="0.25">
      <c r="B5352" s="31" t="s">
        <v>11089</v>
      </c>
      <c r="C5352" s="31">
        <v>1180</v>
      </c>
      <c r="D5352" s="31" t="s">
        <v>11031</v>
      </c>
      <c r="E5352" s="31" t="s">
        <v>11032</v>
      </c>
      <c r="F5352" s="31" t="s">
        <v>11033</v>
      </c>
      <c r="G5352" s="31" t="s">
        <v>11034</v>
      </c>
      <c r="H5352" s="31" t="s">
        <v>85</v>
      </c>
      <c r="I5352" s="31" t="s">
        <v>11035</v>
      </c>
      <c r="J5352" s="31" t="s">
        <v>87</v>
      </c>
      <c r="K5352" s="31" t="s">
        <v>106</v>
      </c>
      <c r="L5352" s="31" t="s">
        <v>11086</v>
      </c>
      <c r="M5352" s="31">
        <v>0</v>
      </c>
      <c r="N5352" s="31" t="s">
        <v>90</v>
      </c>
      <c r="O5352" s="31" t="s">
        <v>91</v>
      </c>
      <c r="P5352" s="31" t="s">
        <v>91</v>
      </c>
      <c r="Q5352" s="31" t="s">
        <v>91</v>
      </c>
      <c r="R5352" s="31" t="s">
        <v>90</v>
      </c>
      <c r="S5352" s="31" t="s">
        <v>11037</v>
      </c>
      <c r="T5352" s="31" t="s">
        <v>91</v>
      </c>
      <c r="U5352" s="31" t="s">
        <v>91</v>
      </c>
      <c r="V5352" s="31" t="s">
        <v>90</v>
      </c>
      <c r="W5352" s="31" t="s">
        <v>11040</v>
      </c>
      <c r="X5352" s="31" t="s">
        <v>91</v>
      </c>
      <c r="Y5352" s="31" t="s">
        <v>91</v>
      </c>
      <c r="Z5352" s="31" t="s">
        <v>11087</v>
      </c>
      <c r="AA5352" s="31" t="s">
        <v>100</v>
      </c>
      <c r="AB5352" s="31">
        <v>0</v>
      </c>
    </row>
    <row r="5353" spans="2:28" x14ac:dyDescent="0.25">
      <c r="B5353" s="31" t="s">
        <v>11090</v>
      </c>
      <c r="C5353" s="31">
        <v>1180</v>
      </c>
      <c r="D5353" s="31" t="s">
        <v>11031</v>
      </c>
      <c r="E5353" s="31" t="s">
        <v>11032</v>
      </c>
      <c r="F5353" s="31" t="s">
        <v>11033</v>
      </c>
      <c r="G5353" s="31" t="s">
        <v>11034</v>
      </c>
      <c r="H5353" s="31" t="s">
        <v>85</v>
      </c>
      <c r="I5353" s="31" t="s">
        <v>11035</v>
      </c>
      <c r="J5353" s="31" t="s">
        <v>87</v>
      </c>
      <c r="K5353" s="31" t="s">
        <v>108</v>
      </c>
      <c r="L5353" s="31" t="s">
        <v>11086</v>
      </c>
      <c r="M5353" s="31">
        <v>0</v>
      </c>
      <c r="N5353" s="31" t="s">
        <v>90</v>
      </c>
      <c r="O5353" s="31" t="s">
        <v>91</v>
      </c>
      <c r="P5353" s="31" t="s">
        <v>91</v>
      </c>
      <c r="Q5353" s="31" t="s">
        <v>91</v>
      </c>
      <c r="R5353" s="31" t="s">
        <v>90</v>
      </c>
      <c r="S5353" s="31" t="s">
        <v>11037</v>
      </c>
      <c r="T5353" s="31" t="s">
        <v>91</v>
      </c>
      <c r="U5353" s="31" t="s">
        <v>91</v>
      </c>
      <c r="V5353" s="31" t="s">
        <v>90</v>
      </c>
      <c r="W5353" s="31" t="s">
        <v>11040</v>
      </c>
      <c r="X5353" s="31" t="s">
        <v>91</v>
      </c>
      <c r="Y5353" s="31" t="s">
        <v>91</v>
      </c>
      <c r="Z5353" s="31" t="s">
        <v>11087</v>
      </c>
      <c r="AA5353" s="31" t="s">
        <v>100</v>
      </c>
      <c r="AB5353" s="31">
        <v>0</v>
      </c>
    </row>
    <row r="5354" spans="2:28" x14ac:dyDescent="0.25">
      <c r="B5354" s="31" t="s">
        <v>11091</v>
      </c>
      <c r="C5354" s="31">
        <v>1180</v>
      </c>
      <c r="D5354" s="31" t="s">
        <v>11031</v>
      </c>
      <c r="E5354" s="31" t="s">
        <v>11032</v>
      </c>
      <c r="F5354" s="31" t="s">
        <v>11033</v>
      </c>
      <c r="G5354" s="31" t="s">
        <v>11034</v>
      </c>
      <c r="H5354" s="31" t="s">
        <v>85</v>
      </c>
      <c r="I5354" s="31" t="s">
        <v>11035</v>
      </c>
      <c r="J5354" s="31" t="s">
        <v>87</v>
      </c>
      <c r="K5354" s="31" t="s">
        <v>110</v>
      </c>
      <c r="L5354" s="31" t="s">
        <v>11086</v>
      </c>
      <c r="M5354" s="31">
        <v>0</v>
      </c>
      <c r="N5354" s="31" t="s">
        <v>90</v>
      </c>
      <c r="O5354" s="31" t="s">
        <v>91</v>
      </c>
      <c r="P5354" s="31" t="s">
        <v>91</v>
      </c>
      <c r="Q5354" s="31" t="s">
        <v>91</v>
      </c>
      <c r="R5354" s="31" t="s">
        <v>90</v>
      </c>
      <c r="S5354" s="31" t="s">
        <v>11037</v>
      </c>
      <c r="T5354" s="31" t="s">
        <v>91</v>
      </c>
      <c r="U5354" s="31" t="s">
        <v>91</v>
      </c>
      <c r="V5354" s="31" t="s">
        <v>90</v>
      </c>
      <c r="W5354" s="31" t="s">
        <v>11040</v>
      </c>
      <c r="X5354" s="31" t="s">
        <v>91</v>
      </c>
      <c r="Y5354" s="31" t="s">
        <v>91</v>
      </c>
      <c r="Z5354" s="31" t="s">
        <v>11087</v>
      </c>
      <c r="AA5354" s="31" t="s">
        <v>100</v>
      </c>
      <c r="AB5354" s="31">
        <v>0</v>
      </c>
    </row>
    <row r="5355" spans="2:28" x14ac:dyDescent="0.25">
      <c r="B5355" s="31" t="s">
        <v>11092</v>
      </c>
      <c r="C5355" s="31">
        <v>1180</v>
      </c>
      <c r="D5355" s="31" t="s">
        <v>11031</v>
      </c>
      <c r="E5355" s="31" t="s">
        <v>11032</v>
      </c>
      <c r="F5355" s="31" t="s">
        <v>11033</v>
      </c>
      <c r="G5355" s="31" t="s">
        <v>11034</v>
      </c>
      <c r="H5355" s="31" t="s">
        <v>85</v>
      </c>
      <c r="I5355" s="31" t="s">
        <v>11035</v>
      </c>
      <c r="J5355" s="31" t="s">
        <v>87</v>
      </c>
      <c r="K5355" s="31" t="s">
        <v>112</v>
      </c>
      <c r="L5355" s="31" t="s">
        <v>11086</v>
      </c>
      <c r="M5355" s="31">
        <v>0</v>
      </c>
      <c r="N5355" s="31" t="s">
        <v>90</v>
      </c>
      <c r="O5355" s="31" t="s">
        <v>91</v>
      </c>
      <c r="P5355" s="31" t="s">
        <v>91</v>
      </c>
      <c r="Q5355" s="31" t="s">
        <v>91</v>
      </c>
      <c r="R5355" s="31" t="s">
        <v>90</v>
      </c>
      <c r="S5355" s="31" t="s">
        <v>11037</v>
      </c>
      <c r="T5355" s="31" t="s">
        <v>91</v>
      </c>
      <c r="U5355" s="31" t="s">
        <v>91</v>
      </c>
      <c r="V5355" s="31" t="s">
        <v>90</v>
      </c>
      <c r="W5355" s="31" t="s">
        <v>11040</v>
      </c>
      <c r="X5355" s="31" t="s">
        <v>91</v>
      </c>
      <c r="Y5355" s="31" t="s">
        <v>91</v>
      </c>
      <c r="Z5355" s="31" t="s">
        <v>11087</v>
      </c>
      <c r="AA5355" s="31" t="s">
        <v>100</v>
      </c>
      <c r="AB5355" s="31">
        <v>0</v>
      </c>
    </row>
    <row r="5356" spans="2:28" x14ac:dyDescent="0.25">
      <c r="B5356" s="31" t="s">
        <v>11093</v>
      </c>
      <c r="C5356" s="31">
        <v>1181</v>
      </c>
      <c r="D5356" s="31" t="s">
        <v>11031</v>
      </c>
      <c r="E5356" s="31" t="s">
        <v>11032</v>
      </c>
      <c r="F5356" s="31" t="s">
        <v>11033</v>
      </c>
      <c r="G5356" s="31" t="s">
        <v>11034</v>
      </c>
      <c r="H5356" s="31" t="s">
        <v>85</v>
      </c>
      <c r="I5356" s="31" t="s">
        <v>11035</v>
      </c>
      <c r="J5356" s="31" t="s">
        <v>87</v>
      </c>
      <c r="K5356" s="31" t="s">
        <v>102</v>
      </c>
      <c r="L5356" s="31" t="s">
        <v>11094</v>
      </c>
      <c r="M5356" s="31">
        <v>2</v>
      </c>
      <c r="N5356" s="31" t="s">
        <v>116</v>
      </c>
      <c r="O5356" s="31" t="s">
        <v>11081</v>
      </c>
      <c r="P5356" s="31" t="s">
        <v>11082</v>
      </c>
      <c r="Q5356" s="31" t="s">
        <v>11083</v>
      </c>
      <c r="R5356" s="31" t="s">
        <v>90</v>
      </c>
      <c r="S5356" s="31" t="s">
        <v>11037</v>
      </c>
      <c r="T5356" s="31" t="s">
        <v>91</v>
      </c>
      <c r="U5356" s="31" t="s">
        <v>91</v>
      </c>
      <c r="V5356" s="31" t="s">
        <v>90</v>
      </c>
      <c r="W5356" s="31" t="s">
        <v>11040</v>
      </c>
      <c r="X5356" s="31" t="s">
        <v>91</v>
      </c>
      <c r="Y5356" s="31" t="s">
        <v>91</v>
      </c>
      <c r="Z5356" s="31" t="s">
        <v>11084</v>
      </c>
      <c r="AA5356" s="31" t="s">
        <v>100</v>
      </c>
      <c r="AB5356" s="31">
        <v>1</v>
      </c>
    </row>
    <row r="5357" spans="2:28" x14ac:dyDescent="0.25">
      <c r="B5357" s="31" t="s">
        <v>11095</v>
      </c>
      <c r="C5357" s="31">
        <v>1182</v>
      </c>
      <c r="D5357" s="31" t="s">
        <v>11031</v>
      </c>
      <c r="E5357" s="31" t="s">
        <v>11096</v>
      </c>
      <c r="F5357" s="31" t="s">
        <v>11097</v>
      </c>
      <c r="G5357" s="31" t="s">
        <v>11098</v>
      </c>
      <c r="H5357" s="31" t="s">
        <v>193</v>
      </c>
      <c r="I5357" s="31" t="s">
        <v>11097</v>
      </c>
      <c r="J5357" s="31" t="s">
        <v>87</v>
      </c>
      <c r="K5357" s="31" t="s">
        <v>161</v>
      </c>
      <c r="L5357" s="31" t="s">
        <v>11099</v>
      </c>
      <c r="M5357" s="31">
        <v>1</v>
      </c>
      <c r="N5357" s="31" t="s">
        <v>90</v>
      </c>
      <c r="O5357" s="31" t="s">
        <v>11100</v>
      </c>
      <c r="P5357" s="31" t="s">
        <v>91</v>
      </c>
      <c r="Q5357" s="31" t="s">
        <v>91</v>
      </c>
      <c r="R5357" s="31" t="s">
        <v>116</v>
      </c>
      <c r="S5357" s="31" t="s">
        <v>11101</v>
      </c>
      <c r="T5357" s="31" t="s">
        <v>11102</v>
      </c>
      <c r="U5357" s="31" t="s">
        <v>11103</v>
      </c>
      <c r="V5357" s="31" t="s">
        <v>116</v>
      </c>
      <c r="W5357" s="31" t="s">
        <v>11104</v>
      </c>
      <c r="X5357" s="31" t="s">
        <v>11105</v>
      </c>
      <c r="Y5357" s="31" t="s">
        <v>11106</v>
      </c>
      <c r="Z5357" s="31" t="s">
        <v>11107</v>
      </c>
      <c r="AA5357" s="31" t="s">
        <v>94</v>
      </c>
      <c r="AB5357" s="31">
        <v>1</v>
      </c>
    </row>
    <row r="5358" spans="2:28" x14ac:dyDescent="0.25">
      <c r="B5358" s="31" t="s">
        <v>11108</v>
      </c>
      <c r="C5358" s="31">
        <v>1183</v>
      </c>
      <c r="D5358" s="31" t="s">
        <v>11031</v>
      </c>
      <c r="E5358" s="31" t="s">
        <v>11096</v>
      </c>
      <c r="F5358" s="31" t="s">
        <v>11097</v>
      </c>
      <c r="G5358" s="31" t="s">
        <v>11098</v>
      </c>
      <c r="H5358" s="31" t="s">
        <v>193</v>
      </c>
      <c r="I5358" s="31" t="s">
        <v>11097</v>
      </c>
      <c r="J5358" s="31" t="s">
        <v>87</v>
      </c>
      <c r="K5358" s="31" t="s">
        <v>164</v>
      </c>
      <c r="L5358" s="31" t="s">
        <v>11109</v>
      </c>
      <c r="M5358" s="31">
        <v>0</v>
      </c>
      <c r="N5358" s="31" t="s">
        <v>90</v>
      </c>
      <c r="O5358" s="31" t="s">
        <v>11100</v>
      </c>
      <c r="P5358" s="31" t="s">
        <v>91</v>
      </c>
      <c r="Q5358" s="31" t="s">
        <v>91</v>
      </c>
      <c r="R5358" s="31" t="s">
        <v>90</v>
      </c>
      <c r="S5358" s="31" t="s">
        <v>11101</v>
      </c>
      <c r="T5358" s="31" t="s">
        <v>91</v>
      </c>
      <c r="U5358" s="31" t="s">
        <v>91</v>
      </c>
      <c r="V5358" s="31" t="s">
        <v>90</v>
      </c>
      <c r="W5358" s="31" t="s">
        <v>11104</v>
      </c>
      <c r="X5358" s="31" t="s">
        <v>91</v>
      </c>
      <c r="Y5358" s="31" t="s">
        <v>91</v>
      </c>
      <c r="Z5358" s="31" t="s">
        <v>11110</v>
      </c>
      <c r="AA5358" s="31" t="s">
        <v>94</v>
      </c>
      <c r="AB5358" s="31">
        <v>0</v>
      </c>
    </row>
    <row r="5359" spans="2:28" x14ac:dyDescent="0.25">
      <c r="B5359" s="31" t="s">
        <v>11111</v>
      </c>
      <c r="C5359" s="31">
        <v>1184</v>
      </c>
      <c r="D5359" s="31" t="s">
        <v>11031</v>
      </c>
      <c r="E5359" s="31" t="s">
        <v>11096</v>
      </c>
      <c r="F5359" s="31" t="s">
        <v>11097</v>
      </c>
      <c r="G5359" s="31" t="s">
        <v>11098</v>
      </c>
      <c r="H5359" s="31" t="s">
        <v>193</v>
      </c>
      <c r="I5359" s="31" t="s">
        <v>11097</v>
      </c>
      <c r="J5359" s="31" t="s">
        <v>87</v>
      </c>
      <c r="K5359" s="31" t="s">
        <v>166</v>
      </c>
      <c r="L5359" s="31" t="s">
        <v>11112</v>
      </c>
      <c r="M5359" s="31">
        <v>2</v>
      </c>
      <c r="N5359" s="31" t="s">
        <v>116</v>
      </c>
      <c r="O5359" s="31" t="s">
        <v>11113</v>
      </c>
      <c r="P5359" s="31" t="s">
        <v>11114</v>
      </c>
      <c r="Q5359" s="31" t="s">
        <v>11115</v>
      </c>
      <c r="R5359" s="31" t="s">
        <v>116</v>
      </c>
      <c r="S5359" s="31" t="s">
        <v>11101</v>
      </c>
      <c r="T5359" s="31" t="s">
        <v>11116</v>
      </c>
      <c r="U5359" s="31" t="s">
        <v>11117</v>
      </c>
      <c r="V5359" s="31" t="s">
        <v>116</v>
      </c>
      <c r="W5359" s="31" t="s">
        <v>11104</v>
      </c>
      <c r="X5359" s="31" t="s">
        <v>11118</v>
      </c>
      <c r="Y5359" s="31" t="s">
        <v>11119</v>
      </c>
      <c r="AA5359" s="31" t="s">
        <v>94</v>
      </c>
      <c r="AB5359" s="31">
        <v>1</v>
      </c>
    </row>
    <row r="5360" spans="2:28" x14ac:dyDescent="0.25">
      <c r="B5360" s="31" t="s">
        <v>11120</v>
      </c>
      <c r="C5360" s="31">
        <v>1185</v>
      </c>
      <c r="D5360" s="31" t="s">
        <v>11031</v>
      </c>
      <c r="E5360" s="31" t="s">
        <v>11096</v>
      </c>
      <c r="F5360" s="31" t="s">
        <v>11097</v>
      </c>
      <c r="G5360" s="31" t="s">
        <v>11098</v>
      </c>
      <c r="H5360" s="31" t="s">
        <v>193</v>
      </c>
      <c r="I5360" s="31" t="s">
        <v>11097</v>
      </c>
      <c r="J5360" s="31" t="s">
        <v>87</v>
      </c>
      <c r="K5360" s="31" t="s">
        <v>88</v>
      </c>
      <c r="L5360" s="31" t="s">
        <v>11121</v>
      </c>
      <c r="M5360" s="31">
        <v>0</v>
      </c>
      <c r="N5360" s="31" t="s">
        <v>90</v>
      </c>
      <c r="O5360" s="31" t="s">
        <v>11100</v>
      </c>
      <c r="P5360" s="31" t="s">
        <v>91</v>
      </c>
      <c r="Q5360" s="31" t="s">
        <v>91</v>
      </c>
      <c r="R5360" s="31" t="s">
        <v>90</v>
      </c>
      <c r="S5360" s="31" t="s">
        <v>11101</v>
      </c>
      <c r="T5360" s="31" t="s">
        <v>91</v>
      </c>
      <c r="U5360" s="31" t="s">
        <v>91</v>
      </c>
      <c r="V5360" s="31" t="s">
        <v>90</v>
      </c>
      <c r="W5360" s="31" t="s">
        <v>11104</v>
      </c>
      <c r="X5360" s="31" t="s">
        <v>91</v>
      </c>
      <c r="Y5360" s="31" t="s">
        <v>91</v>
      </c>
      <c r="AA5360" s="31" t="s">
        <v>94</v>
      </c>
      <c r="AB5360" s="31">
        <v>0</v>
      </c>
    </row>
    <row r="5361" spans="2:28" x14ac:dyDescent="0.25">
      <c r="B5361" s="31" t="s">
        <v>11122</v>
      </c>
      <c r="C5361" s="31">
        <v>1185</v>
      </c>
      <c r="D5361" s="31" t="s">
        <v>11031</v>
      </c>
      <c r="E5361" s="31" t="s">
        <v>11096</v>
      </c>
      <c r="F5361" s="31" t="s">
        <v>11097</v>
      </c>
      <c r="G5361" s="31" t="s">
        <v>11098</v>
      </c>
      <c r="H5361" s="31" t="s">
        <v>193</v>
      </c>
      <c r="I5361" s="31" t="s">
        <v>11097</v>
      </c>
      <c r="J5361" s="31" t="s">
        <v>87</v>
      </c>
      <c r="K5361" s="31" t="s">
        <v>96</v>
      </c>
      <c r="L5361" s="31" t="s">
        <v>11121</v>
      </c>
      <c r="M5361" s="31">
        <v>0</v>
      </c>
      <c r="N5361" s="31" t="s">
        <v>90</v>
      </c>
      <c r="O5361" s="31" t="s">
        <v>11100</v>
      </c>
      <c r="P5361" s="31" t="s">
        <v>91</v>
      </c>
      <c r="Q5361" s="31" t="s">
        <v>91</v>
      </c>
      <c r="R5361" s="31" t="s">
        <v>90</v>
      </c>
      <c r="S5361" s="31" t="s">
        <v>11101</v>
      </c>
      <c r="T5361" s="31" t="s">
        <v>91</v>
      </c>
      <c r="U5361" s="31" t="s">
        <v>91</v>
      </c>
      <c r="V5361" s="31" t="s">
        <v>90</v>
      </c>
      <c r="W5361" s="31" t="s">
        <v>11104</v>
      </c>
      <c r="X5361" s="31" t="s">
        <v>91</v>
      </c>
      <c r="Y5361" s="31" t="s">
        <v>91</v>
      </c>
      <c r="AA5361" s="31" t="s">
        <v>97</v>
      </c>
      <c r="AB5361" s="31">
        <v>0</v>
      </c>
    </row>
    <row r="5362" spans="2:28" x14ac:dyDescent="0.25">
      <c r="B5362" s="31" t="s">
        <v>11123</v>
      </c>
      <c r="C5362" s="31">
        <v>1185</v>
      </c>
      <c r="D5362" s="31" t="s">
        <v>11031</v>
      </c>
      <c r="E5362" s="31" t="s">
        <v>11096</v>
      </c>
      <c r="F5362" s="31" t="s">
        <v>11097</v>
      </c>
      <c r="G5362" s="31" t="s">
        <v>11098</v>
      </c>
      <c r="H5362" s="31" t="s">
        <v>193</v>
      </c>
      <c r="I5362" s="31" t="s">
        <v>11097</v>
      </c>
      <c r="J5362" s="31" t="s">
        <v>87</v>
      </c>
      <c r="K5362" s="31" t="s">
        <v>108</v>
      </c>
      <c r="L5362" s="31" t="s">
        <v>11121</v>
      </c>
      <c r="M5362" s="31">
        <v>0</v>
      </c>
      <c r="N5362" s="31" t="s">
        <v>90</v>
      </c>
      <c r="O5362" s="31" t="s">
        <v>11100</v>
      </c>
      <c r="P5362" s="31" t="s">
        <v>91</v>
      </c>
      <c r="Q5362" s="31" t="s">
        <v>91</v>
      </c>
      <c r="R5362" s="31" t="s">
        <v>90</v>
      </c>
      <c r="S5362" s="31" t="s">
        <v>11101</v>
      </c>
      <c r="T5362" s="31" t="s">
        <v>91</v>
      </c>
      <c r="U5362" s="31" t="s">
        <v>91</v>
      </c>
      <c r="V5362" s="31" t="s">
        <v>90</v>
      </c>
      <c r="W5362" s="31" t="s">
        <v>11104</v>
      </c>
      <c r="X5362" s="31" t="s">
        <v>91</v>
      </c>
      <c r="Y5362" s="31" t="s">
        <v>91</v>
      </c>
      <c r="AA5362" s="31" t="s">
        <v>100</v>
      </c>
      <c r="AB5362" s="31">
        <v>0</v>
      </c>
    </row>
    <row r="5363" spans="2:28" x14ac:dyDescent="0.25">
      <c r="B5363" s="31" t="s">
        <v>11124</v>
      </c>
      <c r="C5363" s="31">
        <v>1185</v>
      </c>
      <c r="D5363" s="31" t="s">
        <v>11031</v>
      </c>
      <c r="E5363" s="31" t="s">
        <v>11096</v>
      </c>
      <c r="F5363" s="31" t="s">
        <v>11097</v>
      </c>
      <c r="G5363" s="31" t="s">
        <v>11098</v>
      </c>
      <c r="H5363" s="31" t="s">
        <v>193</v>
      </c>
      <c r="I5363" s="31" t="s">
        <v>11097</v>
      </c>
      <c r="J5363" s="31" t="s">
        <v>87</v>
      </c>
      <c r="K5363" s="31" t="s">
        <v>110</v>
      </c>
      <c r="L5363" s="31" t="s">
        <v>11121</v>
      </c>
      <c r="M5363" s="31">
        <v>0</v>
      </c>
      <c r="N5363" s="31" t="s">
        <v>90</v>
      </c>
      <c r="O5363" s="31" t="s">
        <v>11100</v>
      </c>
      <c r="P5363" s="31" t="s">
        <v>91</v>
      </c>
      <c r="Q5363" s="31" t="s">
        <v>91</v>
      </c>
      <c r="R5363" s="31" t="s">
        <v>90</v>
      </c>
      <c r="S5363" s="31" t="s">
        <v>11101</v>
      </c>
      <c r="T5363" s="31" t="s">
        <v>91</v>
      </c>
      <c r="U5363" s="31" t="s">
        <v>91</v>
      </c>
      <c r="V5363" s="31" t="s">
        <v>90</v>
      </c>
      <c r="W5363" s="31" t="s">
        <v>11104</v>
      </c>
      <c r="X5363" s="31" t="s">
        <v>91</v>
      </c>
      <c r="Y5363" s="31" t="s">
        <v>91</v>
      </c>
      <c r="AA5363" s="31" t="s">
        <v>100</v>
      </c>
      <c r="AB5363" s="31">
        <v>0</v>
      </c>
    </row>
    <row r="5364" spans="2:28" x14ac:dyDescent="0.25">
      <c r="B5364" s="31" t="s">
        <v>11125</v>
      </c>
      <c r="C5364" s="31">
        <v>1186</v>
      </c>
      <c r="D5364" s="31" t="s">
        <v>11031</v>
      </c>
      <c r="E5364" s="31" t="s">
        <v>11096</v>
      </c>
      <c r="F5364" s="31" t="s">
        <v>11097</v>
      </c>
      <c r="G5364" s="31" t="s">
        <v>11098</v>
      </c>
      <c r="H5364" s="31" t="s">
        <v>193</v>
      </c>
      <c r="I5364" s="31" t="s">
        <v>11097</v>
      </c>
      <c r="J5364" s="31" t="s">
        <v>87</v>
      </c>
      <c r="K5364" s="31" t="s">
        <v>114</v>
      </c>
      <c r="L5364" s="31" t="s">
        <v>11126</v>
      </c>
      <c r="M5364" s="31">
        <v>2</v>
      </c>
      <c r="N5364" s="31" t="s">
        <v>90</v>
      </c>
      <c r="O5364" s="31" t="s">
        <v>11127</v>
      </c>
      <c r="P5364" s="31" t="s">
        <v>11128</v>
      </c>
      <c r="Q5364" s="31" t="s">
        <v>11129</v>
      </c>
      <c r="R5364" s="31" t="s">
        <v>116</v>
      </c>
      <c r="S5364" s="31" t="s">
        <v>11101</v>
      </c>
      <c r="T5364" s="31" t="s">
        <v>11130</v>
      </c>
      <c r="U5364" s="31" t="s">
        <v>11131</v>
      </c>
      <c r="V5364" s="31" t="s">
        <v>116</v>
      </c>
      <c r="W5364" s="31" t="s">
        <v>11104</v>
      </c>
      <c r="X5364" s="31" t="s">
        <v>11118</v>
      </c>
      <c r="Y5364" s="31" t="s">
        <v>11132</v>
      </c>
      <c r="AA5364" s="31" t="s">
        <v>94</v>
      </c>
      <c r="AB5364" s="31">
        <v>1</v>
      </c>
    </row>
    <row r="5365" spans="2:28" x14ac:dyDescent="0.25">
      <c r="B5365" s="31" t="s">
        <v>11133</v>
      </c>
      <c r="C5365" s="31">
        <v>1187</v>
      </c>
      <c r="D5365" s="31" t="s">
        <v>11031</v>
      </c>
      <c r="E5365" s="31" t="s">
        <v>11096</v>
      </c>
      <c r="F5365" s="31" t="s">
        <v>11097</v>
      </c>
      <c r="G5365" s="31" t="s">
        <v>11098</v>
      </c>
      <c r="H5365" s="31" t="s">
        <v>193</v>
      </c>
      <c r="I5365" s="31" t="s">
        <v>11097</v>
      </c>
      <c r="J5365" s="31" t="s">
        <v>87</v>
      </c>
      <c r="K5365" s="31" t="s">
        <v>170</v>
      </c>
      <c r="L5365" s="31" t="s">
        <v>11134</v>
      </c>
      <c r="M5365" s="31">
        <v>2</v>
      </c>
      <c r="N5365" s="31" t="s">
        <v>116</v>
      </c>
      <c r="O5365" s="31" t="s">
        <v>11135</v>
      </c>
      <c r="P5365" s="31" t="s">
        <v>11136</v>
      </c>
      <c r="Q5365" s="31" t="s">
        <v>11137</v>
      </c>
      <c r="R5365" s="31" t="s">
        <v>116</v>
      </c>
      <c r="S5365" s="31" t="s">
        <v>11101</v>
      </c>
      <c r="T5365" s="31" t="s">
        <v>11138</v>
      </c>
      <c r="U5365" s="31" t="s">
        <v>11139</v>
      </c>
      <c r="V5365" s="31" t="s">
        <v>90</v>
      </c>
      <c r="W5365" s="31" t="s">
        <v>11104</v>
      </c>
      <c r="X5365" s="31" t="s">
        <v>91</v>
      </c>
      <c r="Y5365" s="31" t="s">
        <v>91</v>
      </c>
      <c r="Z5365" s="31" t="s">
        <v>11140</v>
      </c>
      <c r="AA5365" s="31" t="s">
        <v>94</v>
      </c>
      <c r="AB5365" s="31">
        <v>1</v>
      </c>
    </row>
    <row r="5366" spans="2:28" x14ac:dyDescent="0.25">
      <c r="B5366" s="31" t="s">
        <v>11141</v>
      </c>
      <c r="C5366" s="31">
        <v>1188</v>
      </c>
      <c r="D5366" s="31" t="s">
        <v>11031</v>
      </c>
      <c r="E5366" s="31" t="s">
        <v>11096</v>
      </c>
      <c r="F5366" s="31" t="s">
        <v>11097</v>
      </c>
      <c r="G5366" s="31" t="s">
        <v>11098</v>
      </c>
      <c r="H5366" s="31" t="s">
        <v>193</v>
      </c>
      <c r="I5366" s="31" t="s">
        <v>11097</v>
      </c>
      <c r="J5366" s="31" t="s">
        <v>87</v>
      </c>
      <c r="K5366" s="31" t="s">
        <v>125</v>
      </c>
      <c r="L5366" s="31" t="s">
        <v>11142</v>
      </c>
      <c r="M5366" s="31">
        <v>2</v>
      </c>
      <c r="N5366" s="31" t="s">
        <v>116</v>
      </c>
      <c r="O5366" s="31" t="s">
        <v>11113</v>
      </c>
      <c r="P5366" s="31" t="s">
        <v>11114</v>
      </c>
      <c r="Q5366" s="31" t="s">
        <v>11143</v>
      </c>
      <c r="R5366" s="31" t="s">
        <v>116</v>
      </c>
      <c r="S5366" s="31" t="s">
        <v>11101</v>
      </c>
      <c r="T5366" s="31" t="s">
        <v>11144</v>
      </c>
      <c r="U5366" s="31" t="s">
        <v>11145</v>
      </c>
      <c r="V5366" s="31" t="s">
        <v>90</v>
      </c>
      <c r="W5366" s="31" t="s">
        <v>11104</v>
      </c>
      <c r="X5366" s="31" t="s">
        <v>91</v>
      </c>
      <c r="Y5366" s="31" t="s">
        <v>91</v>
      </c>
      <c r="AA5366" s="31" t="s">
        <v>97</v>
      </c>
      <c r="AB5366" s="31">
        <v>1</v>
      </c>
    </row>
    <row r="5367" spans="2:28" x14ac:dyDescent="0.25">
      <c r="B5367" s="31" t="s">
        <v>11146</v>
      </c>
      <c r="C5367" s="31">
        <v>1191</v>
      </c>
      <c r="D5367" s="31" t="s">
        <v>11031</v>
      </c>
      <c r="E5367" s="31" t="s">
        <v>11096</v>
      </c>
      <c r="F5367" s="31" t="s">
        <v>11097</v>
      </c>
      <c r="G5367" s="31" t="s">
        <v>11098</v>
      </c>
      <c r="H5367" s="31" t="s">
        <v>193</v>
      </c>
      <c r="I5367" s="31" t="s">
        <v>11097</v>
      </c>
      <c r="J5367" s="31" t="s">
        <v>87</v>
      </c>
      <c r="K5367" s="31" t="s">
        <v>134</v>
      </c>
      <c r="L5367" s="31" t="s">
        <v>11147</v>
      </c>
      <c r="M5367" s="31">
        <v>2</v>
      </c>
      <c r="N5367" s="31" t="s">
        <v>90</v>
      </c>
      <c r="O5367" s="31" t="s">
        <v>11100</v>
      </c>
      <c r="P5367" s="31" t="s">
        <v>91</v>
      </c>
      <c r="Q5367" s="31" t="s">
        <v>91</v>
      </c>
      <c r="R5367" s="31" t="s">
        <v>116</v>
      </c>
      <c r="S5367" s="31" t="s">
        <v>11101</v>
      </c>
      <c r="T5367" s="31" t="s">
        <v>11148</v>
      </c>
      <c r="U5367" s="31" t="s">
        <v>11149</v>
      </c>
      <c r="V5367" s="31" t="s">
        <v>116</v>
      </c>
      <c r="W5367" s="31" t="s">
        <v>11150</v>
      </c>
      <c r="X5367" s="31" t="s">
        <v>11151</v>
      </c>
      <c r="Y5367" s="31" t="s">
        <v>11152</v>
      </c>
      <c r="AA5367" s="31" t="s">
        <v>97</v>
      </c>
      <c r="AB5367" s="31">
        <v>1</v>
      </c>
    </row>
    <row r="5368" spans="2:28" x14ac:dyDescent="0.25">
      <c r="B5368" s="31" t="s">
        <v>11153</v>
      </c>
      <c r="C5368" s="31">
        <v>1192</v>
      </c>
      <c r="D5368" s="31" t="s">
        <v>11031</v>
      </c>
      <c r="E5368" s="31" t="s">
        <v>11096</v>
      </c>
      <c r="F5368" s="31" t="s">
        <v>11097</v>
      </c>
      <c r="G5368" s="31" t="s">
        <v>11098</v>
      </c>
      <c r="H5368" s="31" t="s">
        <v>193</v>
      </c>
      <c r="I5368" s="31" t="s">
        <v>11097</v>
      </c>
      <c r="J5368" s="31" t="s">
        <v>87</v>
      </c>
      <c r="K5368" s="31" t="s">
        <v>139</v>
      </c>
      <c r="L5368" s="31" t="s">
        <v>11154</v>
      </c>
      <c r="M5368" s="31">
        <v>1</v>
      </c>
      <c r="N5368" s="31" t="s">
        <v>90</v>
      </c>
      <c r="O5368" s="31" t="s">
        <v>11100</v>
      </c>
      <c r="P5368" s="31" t="s">
        <v>91</v>
      </c>
      <c r="Q5368" s="31" t="s">
        <v>91</v>
      </c>
      <c r="R5368" s="31" t="s">
        <v>116</v>
      </c>
      <c r="S5368" s="31" t="s">
        <v>11101</v>
      </c>
      <c r="T5368" s="31" t="s">
        <v>11155</v>
      </c>
      <c r="U5368" s="31" t="s">
        <v>11156</v>
      </c>
      <c r="V5368" s="31" t="s">
        <v>116</v>
      </c>
      <c r="W5368" s="31" t="s">
        <v>11150</v>
      </c>
      <c r="X5368" s="31" t="s">
        <v>11157</v>
      </c>
      <c r="Y5368" s="31" t="s">
        <v>11158</v>
      </c>
      <c r="Z5368" s="31" t="s">
        <v>11159</v>
      </c>
      <c r="AA5368" s="31" t="s">
        <v>97</v>
      </c>
      <c r="AB5368" s="31">
        <v>1</v>
      </c>
    </row>
    <row r="5369" spans="2:28" x14ac:dyDescent="0.25">
      <c r="B5369" s="31" t="s">
        <v>11160</v>
      </c>
      <c r="C5369" s="31">
        <v>1193</v>
      </c>
      <c r="D5369" s="31" t="s">
        <v>11031</v>
      </c>
      <c r="E5369" s="31" t="s">
        <v>11096</v>
      </c>
      <c r="F5369" s="31" t="s">
        <v>11097</v>
      </c>
      <c r="G5369" s="31" t="s">
        <v>11098</v>
      </c>
      <c r="H5369" s="31" t="s">
        <v>193</v>
      </c>
      <c r="I5369" s="31" t="s">
        <v>11097</v>
      </c>
      <c r="J5369" s="31" t="s">
        <v>87</v>
      </c>
      <c r="K5369" s="31" t="s">
        <v>145</v>
      </c>
      <c r="L5369" s="31" t="s">
        <v>11161</v>
      </c>
      <c r="M5369" s="31">
        <v>2</v>
      </c>
      <c r="N5369" s="31" t="s">
        <v>116</v>
      </c>
      <c r="O5369" s="31" t="s">
        <v>11162</v>
      </c>
      <c r="P5369" s="31" t="s">
        <v>11163</v>
      </c>
      <c r="Q5369" s="31" t="s">
        <v>11164</v>
      </c>
      <c r="R5369" s="31" t="s">
        <v>116</v>
      </c>
      <c r="S5369" s="31" t="s">
        <v>11101</v>
      </c>
      <c r="T5369" s="31" t="s">
        <v>11155</v>
      </c>
      <c r="U5369" s="31" t="s">
        <v>11165</v>
      </c>
      <c r="V5369" s="31" t="s">
        <v>90</v>
      </c>
      <c r="W5369" s="31" t="s">
        <v>11104</v>
      </c>
      <c r="X5369" s="31" t="s">
        <v>91</v>
      </c>
      <c r="Y5369" s="31" t="s">
        <v>91</v>
      </c>
      <c r="AA5369" s="31" t="s">
        <v>97</v>
      </c>
      <c r="AB5369" s="31">
        <v>1</v>
      </c>
    </row>
    <row r="5370" spans="2:28" x14ac:dyDescent="0.25">
      <c r="B5370" s="31" t="s">
        <v>11166</v>
      </c>
      <c r="C5370" s="31">
        <v>1194</v>
      </c>
      <c r="D5370" s="31" t="s">
        <v>11031</v>
      </c>
      <c r="E5370" s="31" t="s">
        <v>11096</v>
      </c>
      <c r="F5370" s="31" t="s">
        <v>11097</v>
      </c>
      <c r="G5370" s="31" t="s">
        <v>11098</v>
      </c>
      <c r="H5370" s="31" t="s">
        <v>193</v>
      </c>
      <c r="I5370" s="31" t="s">
        <v>11097</v>
      </c>
      <c r="J5370" s="31" t="s">
        <v>87</v>
      </c>
      <c r="K5370" s="31" t="s">
        <v>177</v>
      </c>
      <c r="L5370" s="31" t="s">
        <v>11167</v>
      </c>
      <c r="M5370" s="31">
        <v>2</v>
      </c>
      <c r="N5370" s="31" t="s">
        <v>116</v>
      </c>
      <c r="O5370" s="31" t="s">
        <v>11168</v>
      </c>
      <c r="P5370" s="31" t="s">
        <v>11169</v>
      </c>
      <c r="Q5370" s="31" t="s">
        <v>11170</v>
      </c>
      <c r="R5370" s="31" t="s">
        <v>116</v>
      </c>
      <c r="S5370" s="31" t="s">
        <v>11101</v>
      </c>
      <c r="T5370" s="31" t="s">
        <v>11171</v>
      </c>
      <c r="U5370" s="31" t="s">
        <v>11172</v>
      </c>
      <c r="V5370" s="31" t="s">
        <v>116</v>
      </c>
      <c r="W5370" s="31" t="s">
        <v>11104</v>
      </c>
      <c r="X5370" s="31" t="s">
        <v>11118</v>
      </c>
      <c r="Y5370" s="31" t="s">
        <v>11173</v>
      </c>
      <c r="AA5370" s="31" t="s">
        <v>97</v>
      </c>
      <c r="AB5370" s="31">
        <v>1</v>
      </c>
    </row>
    <row r="5371" spans="2:28" x14ac:dyDescent="0.25">
      <c r="B5371" s="31" t="s">
        <v>11174</v>
      </c>
      <c r="C5371" s="31">
        <v>1195</v>
      </c>
      <c r="D5371" s="31" t="s">
        <v>11031</v>
      </c>
      <c r="E5371" s="31" t="s">
        <v>11096</v>
      </c>
      <c r="F5371" s="31" t="s">
        <v>11097</v>
      </c>
      <c r="G5371" s="31" t="s">
        <v>11098</v>
      </c>
      <c r="H5371" s="31" t="s">
        <v>193</v>
      </c>
      <c r="I5371" s="31" t="s">
        <v>11097</v>
      </c>
      <c r="J5371" s="31" t="s">
        <v>87</v>
      </c>
      <c r="K5371" s="31" t="s">
        <v>150</v>
      </c>
      <c r="L5371" s="31" t="s">
        <v>11175</v>
      </c>
      <c r="M5371" s="31">
        <v>2</v>
      </c>
      <c r="N5371" s="31" t="s">
        <v>116</v>
      </c>
      <c r="O5371" s="31" t="s">
        <v>11176</v>
      </c>
      <c r="P5371" s="31" t="s">
        <v>11177</v>
      </c>
      <c r="Q5371" s="31" t="s">
        <v>11178</v>
      </c>
      <c r="R5371" s="31" t="s">
        <v>116</v>
      </c>
      <c r="S5371" s="31" t="s">
        <v>11101</v>
      </c>
      <c r="T5371" s="31" t="s">
        <v>11179</v>
      </c>
      <c r="U5371" s="31" t="s">
        <v>11180</v>
      </c>
      <c r="V5371" s="31" t="s">
        <v>116</v>
      </c>
      <c r="W5371" s="31" t="s">
        <v>11104</v>
      </c>
      <c r="X5371" s="31" t="s">
        <v>11118</v>
      </c>
      <c r="Y5371" s="31" t="s">
        <v>11181</v>
      </c>
      <c r="Z5371" s="31" t="s">
        <v>11182</v>
      </c>
      <c r="AA5371" s="31" t="s">
        <v>97</v>
      </c>
      <c r="AB5371" s="31">
        <v>1</v>
      </c>
    </row>
    <row r="5372" spans="2:28" x14ac:dyDescent="0.25">
      <c r="B5372" s="31" t="s">
        <v>11183</v>
      </c>
      <c r="C5372" s="31">
        <v>1196</v>
      </c>
      <c r="D5372" s="31" t="s">
        <v>11031</v>
      </c>
      <c r="E5372" s="31" t="s">
        <v>11096</v>
      </c>
      <c r="F5372" s="31" t="s">
        <v>11097</v>
      </c>
      <c r="G5372" s="31" t="s">
        <v>11098</v>
      </c>
      <c r="H5372" s="31" t="s">
        <v>193</v>
      </c>
      <c r="I5372" s="31" t="s">
        <v>11097</v>
      </c>
      <c r="J5372" s="31" t="s">
        <v>87</v>
      </c>
      <c r="K5372" s="31" t="s">
        <v>156</v>
      </c>
      <c r="L5372" s="31" t="s">
        <v>11184</v>
      </c>
      <c r="M5372" s="31">
        <v>2</v>
      </c>
      <c r="N5372" s="31" t="s">
        <v>90</v>
      </c>
      <c r="O5372" s="31" t="s">
        <v>11100</v>
      </c>
      <c r="P5372" s="31" t="s">
        <v>11185</v>
      </c>
      <c r="Q5372" s="31" t="s">
        <v>91</v>
      </c>
      <c r="R5372" s="31" t="s">
        <v>116</v>
      </c>
      <c r="S5372" s="31" t="s">
        <v>11101</v>
      </c>
      <c r="T5372" s="31" t="s">
        <v>11186</v>
      </c>
      <c r="U5372" s="31" t="s">
        <v>11187</v>
      </c>
      <c r="V5372" s="31" t="s">
        <v>116</v>
      </c>
      <c r="W5372" s="31" t="s">
        <v>11188</v>
      </c>
      <c r="X5372" s="31" t="s">
        <v>11189</v>
      </c>
      <c r="Y5372" s="31" t="s">
        <v>11190</v>
      </c>
      <c r="AA5372" s="31" t="s">
        <v>97</v>
      </c>
      <c r="AB5372" s="31">
        <v>1</v>
      </c>
    </row>
    <row r="5373" spans="2:28" x14ac:dyDescent="0.25">
      <c r="B5373" s="31" t="s">
        <v>11191</v>
      </c>
      <c r="C5373" s="31">
        <v>1197</v>
      </c>
      <c r="D5373" s="31" t="s">
        <v>11031</v>
      </c>
      <c r="E5373" s="31" t="s">
        <v>11096</v>
      </c>
      <c r="F5373" s="31" t="s">
        <v>11097</v>
      </c>
      <c r="G5373" s="31" t="s">
        <v>11098</v>
      </c>
      <c r="H5373" s="31" t="s">
        <v>193</v>
      </c>
      <c r="I5373" s="31" t="s">
        <v>11097</v>
      </c>
      <c r="J5373" s="31" t="s">
        <v>87</v>
      </c>
      <c r="K5373" s="31" t="s">
        <v>181</v>
      </c>
      <c r="L5373" s="31" t="s">
        <v>11192</v>
      </c>
      <c r="M5373" s="31">
        <v>2</v>
      </c>
      <c r="N5373" s="31" t="s">
        <v>116</v>
      </c>
      <c r="O5373" s="31" t="s">
        <v>11193</v>
      </c>
      <c r="P5373" s="31" t="s">
        <v>11194</v>
      </c>
      <c r="Q5373" s="31" t="s">
        <v>11195</v>
      </c>
      <c r="R5373" s="31" t="s">
        <v>90</v>
      </c>
      <c r="S5373" s="31" t="s">
        <v>11101</v>
      </c>
      <c r="T5373" s="31" t="s">
        <v>91</v>
      </c>
      <c r="U5373" s="31" t="s">
        <v>91</v>
      </c>
      <c r="V5373" s="31" t="s">
        <v>116</v>
      </c>
      <c r="W5373" s="31" t="s">
        <v>11196</v>
      </c>
      <c r="X5373" s="31" t="s">
        <v>11197</v>
      </c>
      <c r="Y5373" s="31" t="s">
        <v>11198</v>
      </c>
      <c r="AA5373" s="31" t="s">
        <v>100</v>
      </c>
      <c r="AB5373" s="31">
        <v>1</v>
      </c>
    </row>
    <row r="5374" spans="2:28" x14ac:dyDescent="0.25">
      <c r="B5374" s="31" t="s">
        <v>11199</v>
      </c>
      <c r="C5374" s="31">
        <v>1198</v>
      </c>
      <c r="D5374" s="31" t="s">
        <v>11031</v>
      </c>
      <c r="E5374" s="31" t="s">
        <v>11096</v>
      </c>
      <c r="F5374" s="31" t="s">
        <v>11097</v>
      </c>
      <c r="G5374" s="31" t="s">
        <v>11098</v>
      </c>
      <c r="H5374" s="31" t="s">
        <v>193</v>
      </c>
      <c r="I5374" s="31" t="s">
        <v>11097</v>
      </c>
      <c r="J5374" s="31" t="s">
        <v>87</v>
      </c>
      <c r="K5374" s="31" t="s">
        <v>99</v>
      </c>
      <c r="L5374" s="31" t="s">
        <v>11200</v>
      </c>
      <c r="M5374" s="31">
        <v>2</v>
      </c>
      <c r="N5374" s="31" t="s">
        <v>116</v>
      </c>
      <c r="O5374" s="31" t="s">
        <v>11193</v>
      </c>
      <c r="P5374" s="31" t="s">
        <v>11194</v>
      </c>
      <c r="Q5374" s="31" t="s">
        <v>11201</v>
      </c>
      <c r="R5374" s="31" t="s">
        <v>90</v>
      </c>
      <c r="S5374" s="31" t="s">
        <v>11101</v>
      </c>
      <c r="T5374" s="31" t="s">
        <v>91</v>
      </c>
      <c r="U5374" s="31" t="s">
        <v>91</v>
      </c>
      <c r="V5374" s="31" t="s">
        <v>116</v>
      </c>
      <c r="W5374" s="31" t="s">
        <v>11196</v>
      </c>
      <c r="X5374" s="31" t="s">
        <v>11197</v>
      </c>
      <c r="Y5374" s="31" t="s">
        <v>11198</v>
      </c>
      <c r="AA5374" s="31" t="s">
        <v>100</v>
      </c>
      <c r="AB5374" s="31">
        <v>1</v>
      </c>
    </row>
    <row r="5375" spans="2:28" x14ac:dyDescent="0.25">
      <c r="B5375" s="31" t="s">
        <v>11202</v>
      </c>
      <c r="C5375" s="31">
        <v>1199</v>
      </c>
      <c r="D5375" s="31" t="s">
        <v>11031</v>
      </c>
      <c r="E5375" s="31" t="s">
        <v>11096</v>
      </c>
      <c r="F5375" s="31" t="s">
        <v>11097</v>
      </c>
      <c r="G5375" s="31" t="s">
        <v>11098</v>
      </c>
      <c r="H5375" s="31" t="s">
        <v>193</v>
      </c>
      <c r="I5375" s="31" t="s">
        <v>11097</v>
      </c>
      <c r="J5375" s="31" t="s">
        <v>87</v>
      </c>
      <c r="K5375" s="31" t="s">
        <v>102</v>
      </c>
      <c r="L5375" s="31" t="s">
        <v>11203</v>
      </c>
      <c r="M5375" s="31">
        <v>2</v>
      </c>
      <c r="N5375" s="31" t="s">
        <v>116</v>
      </c>
      <c r="O5375" s="31" t="s">
        <v>11193</v>
      </c>
      <c r="P5375" s="31" t="s">
        <v>11194</v>
      </c>
      <c r="Q5375" s="31" t="s">
        <v>11201</v>
      </c>
      <c r="R5375" s="31" t="s">
        <v>90</v>
      </c>
      <c r="S5375" s="31" t="s">
        <v>11101</v>
      </c>
      <c r="T5375" s="31" t="s">
        <v>91</v>
      </c>
      <c r="U5375" s="31" t="s">
        <v>91</v>
      </c>
      <c r="V5375" s="31" t="s">
        <v>116</v>
      </c>
      <c r="W5375" s="31" t="s">
        <v>11196</v>
      </c>
      <c r="X5375" s="31" t="s">
        <v>11197</v>
      </c>
      <c r="Y5375" s="31" t="s">
        <v>11198</v>
      </c>
      <c r="AA5375" s="31" t="s">
        <v>100</v>
      </c>
      <c r="AB5375" s="31">
        <v>1</v>
      </c>
    </row>
    <row r="5376" spans="2:28" x14ac:dyDescent="0.25">
      <c r="B5376" s="31" t="s">
        <v>11204</v>
      </c>
      <c r="C5376" s="31">
        <v>1200</v>
      </c>
      <c r="D5376" s="31" t="s">
        <v>11031</v>
      </c>
      <c r="E5376" s="31" t="s">
        <v>11096</v>
      </c>
      <c r="F5376" s="31" t="s">
        <v>11097</v>
      </c>
      <c r="G5376" s="31" t="s">
        <v>11098</v>
      </c>
      <c r="H5376" s="31" t="s">
        <v>193</v>
      </c>
      <c r="I5376" s="31" t="s">
        <v>11097</v>
      </c>
      <c r="J5376" s="31" t="s">
        <v>87</v>
      </c>
      <c r="K5376" s="31" t="s">
        <v>104</v>
      </c>
      <c r="L5376" s="31" t="s">
        <v>11205</v>
      </c>
      <c r="M5376" s="31">
        <v>1</v>
      </c>
      <c r="N5376" s="31" t="s">
        <v>90</v>
      </c>
      <c r="O5376" s="31" t="s">
        <v>11193</v>
      </c>
      <c r="P5376" s="31" t="s">
        <v>91</v>
      </c>
      <c r="Q5376" s="31" t="s">
        <v>91</v>
      </c>
      <c r="R5376" s="31" t="s">
        <v>90</v>
      </c>
      <c r="S5376" s="31" t="s">
        <v>11101</v>
      </c>
      <c r="T5376" s="31" t="s">
        <v>91</v>
      </c>
      <c r="U5376" s="31" t="s">
        <v>91</v>
      </c>
      <c r="V5376" s="31" t="s">
        <v>116</v>
      </c>
      <c r="W5376" s="31" t="s">
        <v>11196</v>
      </c>
      <c r="X5376" s="31" t="s">
        <v>11197</v>
      </c>
      <c r="Y5376" s="31" t="s">
        <v>11198</v>
      </c>
      <c r="AA5376" s="31" t="s">
        <v>100</v>
      </c>
      <c r="AB5376" s="31">
        <v>1</v>
      </c>
    </row>
    <row r="5377" spans="2:28" x14ac:dyDescent="0.25">
      <c r="B5377" s="31" t="s">
        <v>11206</v>
      </c>
      <c r="C5377" s="31">
        <v>1201</v>
      </c>
      <c r="D5377" s="31" t="s">
        <v>11031</v>
      </c>
      <c r="E5377" s="31" t="s">
        <v>11096</v>
      </c>
      <c r="F5377" s="31" t="s">
        <v>11097</v>
      </c>
      <c r="G5377" s="31" t="s">
        <v>11098</v>
      </c>
      <c r="H5377" s="31" t="s">
        <v>193</v>
      </c>
      <c r="I5377" s="31" t="s">
        <v>11097</v>
      </c>
      <c r="J5377" s="31" t="s">
        <v>87</v>
      </c>
      <c r="K5377" s="31" t="s">
        <v>106</v>
      </c>
      <c r="L5377" s="31" t="s">
        <v>11207</v>
      </c>
      <c r="M5377" s="31">
        <v>0</v>
      </c>
      <c r="N5377" s="31" t="s">
        <v>90</v>
      </c>
      <c r="O5377" s="31" t="s">
        <v>11193</v>
      </c>
      <c r="P5377" s="31" t="s">
        <v>91</v>
      </c>
      <c r="Q5377" s="31" t="s">
        <v>91</v>
      </c>
      <c r="R5377" s="31" t="s">
        <v>90</v>
      </c>
      <c r="S5377" s="31" t="s">
        <v>11101</v>
      </c>
      <c r="T5377" s="31" t="s">
        <v>91</v>
      </c>
      <c r="U5377" s="31" t="s">
        <v>91</v>
      </c>
      <c r="V5377" s="31" t="s">
        <v>90</v>
      </c>
      <c r="W5377" s="31" t="s">
        <v>11196</v>
      </c>
      <c r="X5377" s="31" t="s">
        <v>91</v>
      </c>
      <c r="Y5377" s="31" t="s">
        <v>91</v>
      </c>
      <c r="Z5377" s="31" t="s">
        <v>11208</v>
      </c>
      <c r="AA5377" s="31" t="s">
        <v>100</v>
      </c>
      <c r="AB5377" s="31">
        <v>0</v>
      </c>
    </row>
    <row r="5378" spans="2:28" x14ac:dyDescent="0.25">
      <c r="B5378" s="31" t="s">
        <v>11209</v>
      </c>
      <c r="C5378" s="31">
        <v>1202</v>
      </c>
      <c r="D5378" s="31" t="s">
        <v>11031</v>
      </c>
      <c r="E5378" s="31" t="s">
        <v>11096</v>
      </c>
      <c r="F5378" s="31" t="s">
        <v>11097</v>
      </c>
      <c r="G5378" s="31" t="s">
        <v>11098</v>
      </c>
      <c r="H5378" s="31" t="s">
        <v>193</v>
      </c>
      <c r="I5378" s="31" t="s">
        <v>11097</v>
      </c>
      <c r="J5378" s="31" t="s">
        <v>87</v>
      </c>
      <c r="K5378" s="31" t="s">
        <v>112</v>
      </c>
      <c r="L5378" s="31" t="s">
        <v>11210</v>
      </c>
      <c r="M5378" s="31">
        <v>1</v>
      </c>
      <c r="N5378" s="31" t="s">
        <v>90</v>
      </c>
      <c r="O5378" s="31" t="s">
        <v>11193</v>
      </c>
      <c r="P5378" s="31" t="s">
        <v>91</v>
      </c>
      <c r="Q5378" s="31" t="s">
        <v>91</v>
      </c>
      <c r="R5378" s="31" t="s">
        <v>90</v>
      </c>
      <c r="S5378" s="31" t="s">
        <v>11101</v>
      </c>
      <c r="T5378" s="31" t="s">
        <v>91</v>
      </c>
      <c r="U5378" s="31" t="s">
        <v>91</v>
      </c>
      <c r="V5378" s="31" t="s">
        <v>116</v>
      </c>
      <c r="W5378" s="31" t="s">
        <v>11196</v>
      </c>
      <c r="X5378" s="31" t="s">
        <v>11197</v>
      </c>
      <c r="Y5378" s="31" t="s">
        <v>11198</v>
      </c>
      <c r="AA5378" s="31" t="s">
        <v>100</v>
      </c>
      <c r="AB5378" s="31">
        <v>1</v>
      </c>
    </row>
    <row r="5379" spans="2:28" x14ac:dyDescent="0.25">
      <c r="B5379" s="31" t="s">
        <v>11211</v>
      </c>
      <c r="C5379" s="31">
        <v>1320</v>
      </c>
      <c r="D5379" s="31" t="s">
        <v>11031</v>
      </c>
      <c r="E5379" s="31" t="s">
        <v>11032</v>
      </c>
      <c r="F5379" s="31" t="s">
        <v>11033</v>
      </c>
      <c r="G5379" s="31" t="s">
        <v>11034</v>
      </c>
      <c r="H5379" s="31" t="s">
        <v>85</v>
      </c>
      <c r="I5379" s="31" t="s">
        <v>11035</v>
      </c>
      <c r="J5379" s="31" t="s">
        <v>160</v>
      </c>
      <c r="K5379" s="31" t="s">
        <v>161</v>
      </c>
      <c r="L5379" s="31" t="s">
        <v>4304</v>
      </c>
      <c r="M5379" s="31">
        <v>0</v>
      </c>
      <c r="N5379" s="31" t="s">
        <v>90</v>
      </c>
      <c r="O5379" s="31" t="s">
        <v>91</v>
      </c>
      <c r="P5379" s="31" t="s">
        <v>91</v>
      </c>
      <c r="Q5379" s="31" t="s">
        <v>91</v>
      </c>
      <c r="R5379" s="31" t="s">
        <v>90</v>
      </c>
      <c r="S5379" s="31" t="s">
        <v>91</v>
      </c>
      <c r="T5379" s="31" t="s">
        <v>91</v>
      </c>
      <c r="U5379" s="31" t="s">
        <v>91</v>
      </c>
      <c r="V5379" s="31" t="s">
        <v>90</v>
      </c>
      <c r="W5379" s="31" t="s">
        <v>91</v>
      </c>
      <c r="X5379" s="31" t="s">
        <v>91</v>
      </c>
      <c r="Y5379" s="31" t="s">
        <v>91</v>
      </c>
      <c r="AA5379" s="31" t="s">
        <v>94</v>
      </c>
      <c r="AB5379" s="31">
        <v>0</v>
      </c>
    </row>
    <row r="5380" spans="2:28" x14ac:dyDescent="0.25">
      <c r="B5380" s="31" t="s">
        <v>11212</v>
      </c>
      <c r="C5380" s="31">
        <v>1320</v>
      </c>
      <c r="D5380" s="31" t="s">
        <v>11031</v>
      </c>
      <c r="E5380" s="31" t="s">
        <v>11032</v>
      </c>
      <c r="F5380" s="31" t="s">
        <v>11033</v>
      </c>
      <c r="G5380" s="31" t="s">
        <v>11034</v>
      </c>
      <c r="H5380" s="31" t="s">
        <v>85</v>
      </c>
      <c r="I5380" s="31" t="s">
        <v>11035</v>
      </c>
      <c r="J5380" s="31" t="s">
        <v>160</v>
      </c>
      <c r="K5380" s="31" t="s">
        <v>164</v>
      </c>
      <c r="L5380" s="31" t="s">
        <v>4304</v>
      </c>
      <c r="M5380" s="31">
        <v>0</v>
      </c>
      <c r="N5380" s="31" t="s">
        <v>90</v>
      </c>
      <c r="O5380" s="31" t="s">
        <v>91</v>
      </c>
      <c r="P5380" s="31" t="s">
        <v>91</v>
      </c>
      <c r="Q5380" s="31" t="s">
        <v>91</v>
      </c>
      <c r="R5380" s="31" t="s">
        <v>90</v>
      </c>
      <c r="S5380" s="31" t="s">
        <v>91</v>
      </c>
      <c r="T5380" s="31" t="s">
        <v>91</v>
      </c>
      <c r="U5380" s="31" t="s">
        <v>91</v>
      </c>
      <c r="V5380" s="31" t="s">
        <v>90</v>
      </c>
      <c r="W5380" s="31" t="s">
        <v>91</v>
      </c>
      <c r="X5380" s="31" t="s">
        <v>91</v>
      </c>
      <c r="Y5380" s="31" t="s">
        <v>91</v>
      </c>
      <c r="AA5380" s="31" t="s">
        <v>94</v>
      </c>
      <c r="AB5380" s="31">
        <v>0</v>
      </c>
    </row>
    <row r="5381" spans="2:28" x14ac:dyDescent="0.25">
      <c r="B5381" s="31" t="s">
        <v>11213</v>
      </c>
      <c r="C5381" s="31">
        <v>1320</v>
      </c>
      <c r="D5381" s="31" t="s">
        <v>11031</v>
      </c>
      <c r="E5381" s="31" t="s">
        <v>11032</v>
      </c>
      <c r="F5381" s="31" t="s">
        <v>11033</v>
      </c>
      <c r="G5381" s="31" t="s">
        <v>11034</v>
      </c>
      <c r="H5381" s="31" t="s">
        <v>85</v>
      </c>
      <c r="I5381" s="31" t="s">
        <v>11035</v>
      </c>
      <c r="J5381" s="31" t="s">
        <v>160</v>
      </c>
      <c r="K5381" s="31" t="s">
        <v>166</v>
      </c>
      <c r="L5381" s="31" t="s">
        <v>4304</v>
      </c>
      <c r="M5381" s="31">
        <v>0</v>
      </c>
      <c r="N5381" s="31" t="s">
        <v>90</v>
      </c>
      <c r="O5381" s="31" t="s">
        <v>91</v>
      </c>
      <c r="P5381" s="31" t="s">
        <v>91</v>
      </c>
      <c r="Q5381" s="31" t="s">
        <v>91</v>
      </c>
      <c r="R5381" s="31" t="s">
        <v>90</v>
      </c>
      <c r="S5381" s="31" t="s">
        <v>91</v>
      </c>
      <c r="T5381" s="31" t="s">
        <v>91</v>
      </c>
      <c r="U5381" s="31" t="s">
        <v>91</v>
      </c>
      <c r="V5381" s="31" t="s">
        <v>90</v>
      </c>
      <c r="W5381" s="31" t="s">
        <v>91</v>
      </c>
      <c r="X5381" s="31" t="s">
        <v>91</v>
      </c>
      <c r="Y5381" s="31" t="s">
        <v>91</v>
      </c>
      <c r="AA5381" s="31" t="s">
        <v>94</v>
      </c>
      <c r="AB5381" s="31">
        <v>0</v>
      </c>
    </row>
    <row r="5382" spans="2:28" x14ac:dyDescent="0.25">
      <c r="B5382" s="31" t="s">
        <v>11214</v>
      </c>
      <c r="C5382" s="31">
        <v>1320</v>
      </c>
      <c r="D5382" s="31" t="s">
        <v>11031</v>
      </c>
      <c r="E5382" s="31" t="s">
        <v>11032</v>
      </c>
      <c r="F5382" s="31" t="s">
        <v>11033</v>
      </c>
      <c r="G5382" s="31" t="s">
        <v>11034</v>
      </c>
      <c r="H5382" s="31" t="s">
        <v>85</v>
      </c>
      <c r="I5382" s="31" t="s">
        <v>11035</v>
      </c>
      <c r="J5382" s="31" t="s">
        <v>160</v>
      </c>
      <c r="K5382" s="31" t="s">
        <v>88</v>
      </c>
      <c r="L5382" s="31" t="s">
        <v>4304</v>
      </c>
      <c r="M5382" s="31">
        <v>0</v>
      </c>
      <c r="N5382" s="31" t="s">
        <v>90</v>
      </c>
      <c r="O5382" s="31" t="s">
        <v>91</v>
      </c>
      <c r="P5382" s="31" t="s">
        <v>91</v>
      </c>
      <c r="Q5382" s="31" t="s">
        <v>91</v>
      </c>
      <c r="R5382" s="31" t="s">
        <v>90</v>
      </c>
      <c r="S5382" s="31" t="s">
        <v>91</v>
      </c>
      <c r="T5382" s="31" t="s">
        <v>91</v>
      </c>
      <c r="U5382" s="31" t="s">
        <v>91</v>
      </c>
      <c r="V5382" s="31" t="s">
        <v>90</v>
      </c>
      <c r="W5382" s="31" t="s">
        <v>91</v>
      </c>
      <c r="X5382" s="31" t="s">
        <v>91</v>
      </c>
      <c r="Y5382" s="31" t="s">
        <v>91</v>
      </c>
      <c r="AA5382" s="31" t="s">
        <v>94</v>
      </c>
      <c r="AB5382" s="31">
        <v>0</v>
      </c>
    </row>
    <row r="5383" spans="2:28" x14ac:dyDescent="0.25">
      <c r="B5383" s="31" t="s">
        <v>11215</v>
      </c>
      <c r="C5383" s="31">
        <v>1320</v>
      </c>
      <c r="D5383" s="31" t="s">
        <v>11031</v>
      </c>
      <c r="E5383" s="31" t="s">
        <v>11032</v>
      </c>
      <c r="F5383" s="31" t="s">
        <v>11033</v>
      </c>
      <c r="G5383" s="31" t="s">
        <v>11034</v>
      </c>
      <c r="H5383" s="31" t="s">
        <v>85</v>
      </c>
      <c r="I5383" s="31" t="s">
        <v>11035</v>
      </c>
      <c r="J5383" s="31" t="s">
        <v>160</v>
      </c>
      <c r="K5383" s="31" t="s">
        <v>114</v>
      </c>
      <c r="L5383" s="31" t="s">
        <v>4304</v>
      </c>
      <c r="M5383" s="31">
        <v>0</v>
      </c>
      <c r="N5383" s="31" t="s">
        <v>90</v>
      </c>
      <c r="O5383" s="31" t="s">
        <v>91</v>
      </c>
      <c r="P5383" s="31" t="s">
        <v>91</v>
      </c>
      <c r="Q5383" s="31" t="s">
        <v>91</v>
      </c>
      <c r="R5383" s="31" t="s">
        <v>90</v>
      </c>
      <c r="S5383" s="31" t="s">
        <v>91</v>
      </c>
      <c r="T5383" s="31" t="s">
        <v>91</v>
      </c>
      <c r="U5383" s="31" t="s">
        <v>91</v>
      </c>
      <c r="V5383" s="31" t="s">
        <v>90</v>
      </c>
      <c r="W5383" s="31" t="s">
        <v>91</v>
      </c>
      <c r="X5383" s="31" t="s">
        <v>91</v>
      </c>
      <c r="Y5383" s="31" t="s">
        <v>91</v>
      </c>
      <c r="AA5383" s="31" t="s">
        <v>94</v>
      </c>
      <c r="AB5383" s="31">
        <v>0</v>
      </c>
    </row>
    <row r="5384" spans="2:28" x14ac:dyDescent="0.25">
      <c r="B5384" s="31" t="s">
        <v>11216</v>
      </c>
      <c r="C5384" s="31">
        <v>1320</v>
      </c>
      <c r="D5384" s="31" t="s">
        <v>11031</v>
      </c>
      <c r="E5384" s="31" t="s">
        <v>11032</v>
      </c>
      <c r="F5384" s="31" t="s">
        <v>11033</v>
      </c>
      <c r="G5384" s="31" t="s">
        <v>11034</v>
      </c>
      <c r="H5384" s="31" t="s">
        <v>85</v>
      </c>
      <c r="I5384" s="31" t="s">
        <v>11035</v>
      </c>
      <c r="J5384" s="31" t="s">
        <v>160</v>
      </c>
      <c r="K5384" s="31" t="s">
        <v>170</v>
      </c>
      <c r="L5384" s="31" t="s">
        <v>4304</v>
      </c>
      <c r="M5384" s="31">
        <v>0</v>
      </c>
      <c r="N5384" s="31" t="s">
        <v>90</v>
      </c>
      <c r="O5384" s="31" t="s">
        <v>91</v>
      </c>
      <c r="P5384" s="31" t="s">
        <v>91</v>
      </c>
      <c r="Q5384" s="31" t="s">
        <v>91</v>
      </c>
      <c r="R5384" s="31" t="s">
        <v>90</v>
      </c>
      <c r="S5384" s="31" t="s">
        <v>91</v>
      </c>
      <c r="T5384" s="31" t="s">
        <v>91</v>
      </c>
      <c r="U5384" s="31" t="s">
        <v>91</v>
      </c>
      <c r="V5384" s="31" t="s">
        <v>90</v>
      </c>
      <c r="W5384" s="31" t="s">
        <v>91</v>
      </c>
      <c r="X5384" s="31" t="s">
        <v>91</v>
      </c>
      <c r="Y5384" s="31" t="s">
        <v>91</v>
      </c>
      <c r="AA5384" s="31" t="s">
        <v>94</v>
      </c>
      <c r="AB5384" s="31">
        <v>0</v>
      </c>
    </row>
    <row r="5385" spans="2:28" x14ac:dyDescent="0.25">
      <c r="B5385" s="31" t="s">
        <v>11217</v>
      </c>
      <c r="C5385" s="31">
        <v>1320</v>
      </c>
      <c r="D5385" s="31" t="s">
        <v>11031</v>
      </c>
      <c r="E5385" s="31" t="s">
        <v>11032</v>
      </c>
      <c r="F5385" s="31" t="s">
        <v>11033</v>
      </c>
      <c r="G5385" s="31" t="s">
        <v>11034</v>
      </c>
      <c r="H5385" s="31" t="s">
        <v>85</v>
      </c>
      <c r="I5385" s="31" t="s">
        <v>11035</v>
      </c>
      <c r="J5385" s="31" t="s">
        <v>160</v>
      </c>
      <c r="K5385" s="31" t="s">
        <v>125</v>
      </c>
      <c r="L5385" s="31" t="s">
        <v>4304</v>
      </c>
      <c r="M5385" s="31">
        <v>0</v>
      </c>
      <c r="N5385" s="31" t="s">
        <v>90</v>
      </c>
      <c r="O5385" s="31" t="s">
        <v>91</v>
      </c>
      <c r="P5385" s="31" t="s">
        <v>91</v>
      </c>
      <c r="Q5385" s="31" t="s">
        <v>91</v>
      </c>
      <c r="R5385" s="31" t="s">
        <v>90</v>
      </c>
      <c r="S5385" s="31" t="s">
        <v>91</v>
      </c>
      <c r="T5385" s="31" t="s">
        <v>91</v>
      </c>
      <c r="U5385" s="31" t="s">
        <v>91</v>
      </c>
      <c r="V5385" s="31" t="s">
        <v>90</v>
      </c>
      <c r="W5385" s="31" t="s">
        <v>91</v>
      </c>
      <c r="X5385" s="31" t="s">
        <v>91</v>
      </c>
      <c r="Y5385" s="31" t="s">
        <v>91</v>
      </c>
      <c r="AA5385" s="31" t="s">
        <v>97</v>
      </c>
      <c r="AB5385" s="31">
        <v>0</v>
      </c>
    </row>
    <row r="5386" spans="2:28" x14ac:dyDescent="0.25">
      <c r="B5386" s="31" t="s">
        <v>11218</v>
      </c>
      <c r="C5386" s="31">
        <v>1320</v>
      </c>
      <c r="D5386" s="31" t="s">
        <v>11031</v>
      </c>
      <c r="E5386" s="31" t="s">
        <v>11032</v>
      </c>
      <c r="F5386" s="31" t="s">
        <v>11033</v>
      </c>
      <c r="G5386" s="31" t="s">
        <v>11034</v>
      </c>
      <c r="H5386" s="31" t="s">
        <v>85</v>
      </c>
      <c r="I5386" s="31" t="s">
        <v>11035</v>
      </c>
      <c r="J5386" s="31" t="s">
        <v>160</v>
      </c>
      <c r="K5386" s="31" t="s">
        <v>134</v>
      </c>
      <c r="L5386" s="31" t="s">
        <v>4304</v>
      </c>
      <c r="M5386" s="31">
        <v>0</v>
      </c>
      <c r="N5386" s="31" t="s">
        <v>90</v>
      </c>
      <c r="O5386" s="31" t="s">
        <v>91</v>
      </c>
      <c r="P5386" s="31" t="s">
        <v>91</v>
      </c>
      <c r="Q5386" s="31" t="s">
        <v>91</v>
      </c>
      <c r="R5386" s="31" t="s">
        <v>90</v>
      </c>
      <c r="S5386" s="31" t="s">
        <v>91</v>
      </c>
      <c r="T5386" s="31" t="s">
        <v>91</v>
      </c>
      <c r="U5386" s="31" t="s">
        <v>91</v>
      </c>
      <c r="V5386" s="31" t="s">
        <v>90</v>
      </c>
      <c r="W5386" s="31" t="s">
        <v>91</v>
      </c>
      <c r="X5386" s="31" t="s">
        <v>91</v>
      </c>
      <c r="Y5386" s="31" t="s">
        <v>91</v>
      </c>
      <c r="AA5386" s="31" t="s">
        <v>97</v>
      </c>
      <c r="AB5386" s="31">
        <v>0</v>
      </c>
    </row>
    <row r="5387" spans="2:28" x14ac:dyDescent="0.25">
      <c r="B5387" s="31" t="s">
        <v>11219</v>
      </c>
      <c r="C5387" s="31">
        <v>1320</v>
      </c>
      <c r="D5387" s="31" t="s">
        <v>11031</v>
      </c>
      <c r="E5387" s="31" t="s">
        <v>11032</v>
      </c>
      <c r="F5387" s="31" t="s">
        <v>11033</v>
      </c>
      <c r="G5387" s="31" t="s">
        <v>11034</v>
      </c>
      <c r="H5387" s="31" t="s">
        <v>85</v>
      </c>
      <c r="I5387" s="31" t="s">
        <v>11035</v>
      </c>
      <c r="J5387" s="31" t="s">
        <v>160</v>
      </c>
      <c r="K5387" s="31" t="s">
        <v>139</v>
      </c>
      <c r="L5387" s="31" t="s">
        <v>4304</v>
      </c>
      <c r="M5387" s="31">
        <v>0</v>
      </c>
      <c r="N5387" s="31" t="s">
        <v>90</v>
      </c>
      <c r="O5387" s="31" t="s">
        <v>91</v>
      </c>
      <c r="P5387" s="31" t="s">
        <v>91</v>
      </c>
      <c r="Q5387" s="31" t="s">
        <v>91</v>
      </c>
      <c r="R5387" s="31" t="s">
        <v>90</v>
      </c>
      <c r="S5387" s="31" t="s">
        <v>91</v>
      </c>
      <c r="T5387" s="31" t="s">
        <v>91</v>
      </c>
      <c r="U5387" s="31" t="s">
        <v>91</v>
      </c>
      <c r="V5387" s="31" t="s">
        <v>90</v>
      </c>
      <c r="W5387" s="31" t="s">
        <v>91</v>
      </c>
      <c r="X5387" s="31" t="s">
        <v>91</v>
      </c>
      <c r="Y5387" s="31" t="s">
        <v>91</v>
      </c>
      <c r="AA5387" s="31" t="s">
        <v>97</v>
      </c>
      <c r="AB5387" s="31">
        <v>0</v>
      </c>
    </row>
    <row r="5388" spans="2:28" x14ac:dyDescent="0.25">
      <c r="B5388" s="31" t="s">
        <v>11220</v>
      </c>
      <c r="C5388" s="31">
        <v>1320</v>
      </c>
      <c r="D5388" s="31" t="s">
        <v>11031</v>
      </c>
      <c r="E5388" s="31" t="s">
        <v>11032</v>
      </c>
      <c r="F5388" s="31" t="s">
        <v>11033</v>
      </c>
      <c r="G5388" s="31" t="s">
        <v>11034</v>
      </c>
      <c r="H5388" s="31" t="s">
        <v>85</v>
      </c>
      <c r="I5388" s="31" t="s">
        <v>11035</v>
      </c>
      <c r="J5388" s="31" t="s">
        <v>160</v>
      </c>
      <c r="K5388" s="31" t="s">
        <v>145</v>
      </c>
      <c r="L5388" s="31" t="s">
        <v>4304</v>
      </c>
      <c r="M5388" s="31">
        <v>0</v>
      </c>
      <c r="N5388" s="31" t="s">
        <v>90</v>
      </c>
      <c r="O5388" s="31" t="s">
        <v>91</v>
      </c>
      <c r="P5388" s="31" t="s">
        <v>91</v>
      </c>
      <c r="Q5388" s="31" t="s">
        <v>91</v>
      </c>
      <c r="R5388" s="31" t="s">
        <v>90</v>
      </c>
      <c r="S5388" s="31" t="s">
        <v>91</v>
      </c>
      <c r="T5388" s="31" t="s">
        <v>91</v>
      </c>
      <c r="U5388" s="31" t="s">
        <v>91</v>
      </c>
      <c r="V5388" s="31" t="s">
        <v>90</v>
      </c>
      <c r="W5388" s="31" t="s">
        <v>91</v>
      </c>
      <c r="X5388" s="31" t="s">
        <v>91</v>
      </c>
      <c r="Y5388" s="31" t="s">
        <v>91</v>
      </c>
      <c r="AA5388" s="31" t="s">
        <v>97</v>
      </c>
      <c r="AB5388" s="31">
        <v>0</v>
      </c>
    </row>
    <row r="5389" spans="2:28" x14ac:dyDescent="0.25">
      <c r="B5389" s="31" t="s">
        <v>11221</v>
      </c>
      <c r="C5389" s="31">
        <v>1320</v>
      </c>
      <c r="D5389" s="31" t="s">
        <v>11031</v>
      </c>
      <c r="E5389" s="31" t="s">
        <v>11032</v>
      </c>
      <c r="F5389" s="31" t="s">
        <v>11033</v>
      </c>
      <c r="G5389" s="31" t="s">
        <v>11034</v>
      </c>
      <c r="H5389" s="31" t="s">
        <v>85</v>
      </c>
      <c r="I5389" s="31" t="s">
        <v>11035</v>
      </c>
      <c r="J5389" s="31" t="s">
        <v>160</v>
      </c>
      <c r="K5389" s="31" t="s">
        <v>96</v>
      </c>
      <c r="L5389" s="31" t="s">
        <v>4304</v>
      </c>
      <c r="M5389" s="31">
        <v>0</v>
      </c>
      <c r="N5389" s="31" t="s">
        <v>90</v>
      </c>
      <c r="O5389" s="31" t="s">
        <v>91</v>
      </c>
      <c r="P5389" s="31" t="s">
        <v>91</v>
      </c>
      <c r="Q5389" s="31" t="s">
        <v>91</v>
      </c>
      <c r="R5389" s="31" t="s">
        <v>90</v>
      </c>
      <c r="S5389" s="31" t="s">
        <v>91</v>
      </c>
      <c r="T5389" s="31" t="s">
        <v>91</v>
      </c>
      <c r="U5389" s="31" t="s">
        <v>91</v>
      </c>
      <c r="V5389" s="31" t="s">
        <v>90</v>
      </c>
      <c r="W5389" s="31" t="s">
        <v>91</v>
      </c>
      <c r="X5389" s="31" t="s">
        <v>91</v>
      </c>
      <c r="Y5389" s="31" t="s">
        <v>91</v>
      </c>
      <c r="AA5389" s="31" t="s">
        <v>97</v>
      </c>
      <c r="AB5389" s="31">
        <v>0</v>
      </c>
    </row>
    <row r="5390" spans="2:28" x14ac:dyDescent="0.25">
      <c r="B5390" s="31" t="s">
        <v>11222</v>
      </c>
      <c r="C5390" s="31">
        <v>1320</v>
      </c>
      <c r="D5390" s="31" t="s">
        <v>11031</v>
      </c>
      <c r="E5390" s="31" t="s">
        <v>11032</v>
      </c>
      <c r="F5390" s="31" t="s">
        <v>11033</v>
      </c>
      <c r="G5390" s="31" t="s">
        <v>11034</v>
      </c>
      <c r="H5390" s="31" t="s">
        <v>85</v>
      </c>
      <c r="I5390" s="31" t="s">
        <v>11035</v>
      </c>
      <c r="J5390" s="31" t="s">
        <v>160</v>
      </c>
      <c r="K5390" s="31" t="s">
        <v>177</v>
      </c>
      <c r="L5390" s="31" t="s">
        <v>4304</v>
      </c>
      <c r="M5390" s="31">
        <v>0</v>
      </c>
      <c r="N5390" s="31" t="s">
        <v>90</v>
      </c>
      <c r="O5390" s="31" t="s">
        <v>91</v>
      </c>
      <c r="P5390" s="31" t="s">
        <v>91</v>
      </c>
      <c r="Q5390" s="31" t="s">
        <v>91</v>
      </c>
      <c r="R5390" s="31" t="s">
        <v>90</v>
      </c>
      <c r="S5390" s="31" t="s">
        <v>91</v>
      </c>
      <c r="T5390" s="31" t="s">
        <v>91</v>
      </c>
      <c r="U5390" s="31" t="s">
        <v>91</v>
      </c>
      <c r="V5390" s="31" t="s">
        <v>90</v>
      </c>
      <c r="W5390" s="31" t="s">
        <v>91</v>
      </c>
      <c r="X5390" s="31" t="s">
        <v>91</v>
      </c>
      <c r="Y5390" s="31" t="s">
        <v>91</v>
      </c>
      <c r="AA5390" s="31" t="s">
        <v>97</v>
      </c>
      <c r="AB5390" s="31">
        <v>0</v>
      </c>
    </row>
    <row r="5391" spans="2:28" x14ac:dyDescent="0.25">
      <c r="B5391" s="31" t="s">
        <v>11223</v>
      </c>
      <c r="C5391" s="31">
        <v>1320</v>
      </c>
      <c r="D5391" s="31" t="s">
        <v>11031</v>
      </c>
      <c r="E5391" s="31" t="s">
        <v>11032</v>
      </c>
      <c r="F5391" s="31" t="s">
        <v>11033</v>
      </c>
      <c r="G5391" s="31" t="s">
        <v>11034</v>
      </c>
      <c r="H5391" s="31" t="s">
        <v>85</v>
      </c>
      <c r="I5391" s="31" t="s">
        <v>11035</v>
      </c>
      <c r="J5391" s="31" t="s">
        <v>160</v>
      </c>
      <c r="K5391" s="31" t="s">
        <v>150</v>
      </c>
      <c r="L5391" s="31" t="s">
        <v>4304</v>
      </c>
      <c r="M5391" s="31">
        <v>0</v>
      </c>
      <c r="N5391" s="31" t="s">
        <v>90</v>
      </c>
      <c r="O5391" s="31" t="s">
        <v>91</v>
      </c>
      <c r="P5391" s="31" t="s">
        <v>91</v>
      </c>
      <c r="Q5391" s="31" t="s">
        <v>91</v>
      </c>
      <c r="R5391" s="31" t="s">
        <v>90</v>
      </c>
      <c r="S5391" s="31" t="s">
        <v>91</v>
      </c>
      <c r="T5391" s="31" t="s">
        <v>91</v>
      </c>
      <c r="U5391" s="31" t="s">
        <v>91</v>
      </c>
      <c r="V5391" s="31" t="s">
        <v>90</v>
      </c>
      <c r="W5391" s="31" t="s">
        <v>91</v>
      </c>
      <c r="X5391" s="31" t="s">
        <v>91</v>
      </c>
      <c r="Y5391" s="31" t="s">
        <v>91</v>
      </c>
      <c r="AA5391" s="31" t="s">
        <v>97</v>
      </c>
      <c r="AB5391" s="31">
        <v>0</v>
      </c>
    </row>
    <row r="5392" spans="2:28" x14ac:dyDescent="0.25">
      <c r="B5392" s="31" t="s">
        <v>11224</v>
      </c>
      <c r="C5392" s="31">
        <v>1320</v>
      </c>
      <c r="D5392" s="31" t="s">
        <v>11031</v>
      </c>
      <c r="E5392" s="31" t="s">
        <v>11032</v>
      </c>
      <c r="F5392" s="31" t="s">
        <v>11033</v>
      </c>
      <c r="G5392" s="31" t="s">
        <v>11034</v>
      </c>
      <c r="H5392" s="31" t="s">
        <v>85</v>
      </c>
      <c r="I5392" s="31" t="s">
        <v>11035</v>
      </c>
      <c r="J5392" s="31" t="s">
        <v>160</v>
      </c>
      <c r="K5392" s="31" t="s">
        <v>156</v>
      </c>
      <c r="L5392" s="31" t="s">
        <v>4304</v>
      </c>
      <c r="M5392" s="31">
        <v>0</v>
      </c>
      <c r="N5392" s="31" t="s">
        <v>90</v>
      </c>
      <c r="O5392" s="31" t="s">
        <v>91</v>
      </c>
      <c r="P5392" s="31" t="s">
        <v>91</v>
      </c>
      <c r="Q5392" s="31" t="s">
        <v>91</v>
      </c>
      <c r="R5392" s="31" t="s">
        <v>90</v>
      </c>
      <c r="S5392" s="31" t="s">
        <v>91</v>
      </c>
      <c r="T5392" s="31" t="s">
        <v>91</v>
      </c>
      <c r="U5392" s="31" t="s">
        <v>91</v>
      </c>
      <c r="V5392" s="31" t="s">
        <v>90</v>
      </c>
      <c r="W5392" s="31" t="s">
        <v>91</v>
      </c>
      <c r="X5392" s="31" t="s">
        <v>91</v>
      </c>
      <c r="Y5392" s="31" t="s">
        <v>91</v>
      </c>
      <c r="AA5392" s="31" t="s">
        <v>97</v>
      </c>
      <c r="AB5392" s="31">
        <v>0</v>
      </c>
    </row>
    <row r="5393" spans="2:28" x14ac:dyDescent="0.25">
      <c r="B5393" s="31" t="s">
        <v>11225</v>
      </c>
      <c r="C5393" s="31">
        <v>1320</v>
      </c>
      <c r="D5393" s="31" t="s">
        <v>11031</v>
      </c>
      <c r="E5393" s="31" t="s">
        <v>11032</v>
      </c>
      <c r="F5393" s="31" t="s">
        <v>11033</v>
      </c>
      <c r="G5393" s="31" t="s">
        <v>11034</v>
      </c>
      <c r="H5393" s="31" t="s">
        <v>85</v>
      </c>
      <c r="I5393" s="31" t="s">
        <v>11035</v>
      </c>
      <c r="J5393" s="31" t="s">
        <v>160</v>
      </c>
      <c r="K5393" s="31" t="s">
        <v>181</v>
      </c>
      <c r="L5393" s="31" t="s">
        <v>4304</v>
      </c>
      <c r="M5393" s="31">
        <v>0</v>
      </c>
      <c r="N5393" s="31" t="s">
        <v>90</v>
      </c>
      <c r="O5393" s="31" t="s">
        <v>91</v>
      </c>
      <c r="P5393" s="31" t="s">
        <v>91</v>
      </c>
      <c r="Q5393" s="31" t="s">
        <v>91</v>
      </c>
      <c r="R5393" s="31" t="s">
        <v>90</v>
      </c>
      <c r="S5393" s="31" t="s">
        <v>91</v>
      </c>
      <c r="T5393" s="31" t="s">
        <v>91</v>
      </c>
      <c r="U5393" s="31" t="s">
        <v>91</v>
      </c>
      <c r="V5393" s="31" t="s">
        <v>90</v>
      </c>
      <c r="W5393" s="31" t="s">
        <v>91</v>
      </c>
      <c r="X5393" s="31" t="s">
        <v>91</v>
      </c>
      <c r="Y5393" s="31" t="s">
        <v>91</v>
      </c>
      <c r="AA5393" s="31" t="s">
        <v>100</v>
      </c>
      <c r="AB5393" s="31">
        <v>0</v>
      </c>
    </row>
    <row r="5394" spans="2:28" x14ac:dyDescent="0.25">
      <c r="B5394" s="31" t="s">
        <v>11226</v>
      </c>
      <c r="C5394" s="31">
        <v>1320</v>
      </c>
      <c r="D5394" s="31" t="s">
        <v>11031</v>
      </c>
      <c r="E5394" s="31" t="s">
        <v>11032</v>
      </c>
      <c r="F5394" s="31" t="s">
        <v>11033</v>
      </c>
      <c r="G5394" s="31" t="s">
        <v>11034</v>
      </c>
      <c r="H5394" s="31" t="s">
        <v>85</v>
      </c>
      <c r="I5394" s="31" t="s">
        <v>11035</v>
      </c>
      <c r="J5394" s="31" t="s">
        <v>160</v>
      </c>
      <c r="K5394" s="31" t="s">
        <v>99</v>
      </c>
      <c r="L5394" s="31" t="s">
        <v>4304</v>
      </c>
      <c r="M5394" s="31">
        <v>0</v>
      </c>
      <c r="N5394" s="31" t="s">
        <v>90</v>
      </c>
      <c r="O5394" s="31" t="s">
        <v>91</v>
      </c>
      <c r="P5394" s="31" t="s">
        <v>91</v>
      </c>
      <c r="Q5394" s="31" t="s">
        <v>91</v>
      </c>
      <c r="R5394" s="31" t="s">
        <v>90</v>
      </c>
      <c r="S5394" s="31" t="s">
        <v>91</v>
      </c>
      <c r="T5394" s="31" t="s">
        <v>91</v>
      </c>
      <c r="U5394" s="31" t="s">
        <v>91</v>
      </c>
      <c r="V5394" s="31" t="s">
        <v>90</v>
      </c>
      <c r="W5394" s="31" t="s">
        <v>91</v>
      </c>
      <c r="X5394" s="31" t="s">
        <v>91</v>
      </c>
      <c r="Y5394" s="31" t="s">
        <v>91</v>
      </c>
      <c r="AA5394" s="31" t="s">
        <v>100</v>
      </c>
      <c r="AB5394" s="31">
        <v>0</v>
      </c>
    </row>
    <row r="5395" spans="2:28" x14ac:dyDescent="0.25">
      <c r="B5395" s="31" t="s">
        <v>11227</v>
      </c>
      <c r="C5395" s="31">
        <v>1320</v>
      </c>
      <c r="D5395" s="31" t="s">
        <v>11031</v>
      </c>
      <c r="E5395" s="31" t="s">
        <v>11032</v>
      </c>
      <c r="F5395" s="31" t="s">
        <v>11033</v>
      </c>
      <c r="G5395" s="31" t="s">
        <v>11034</v>
      </c>
      <c r="H5395" s="31" t="s">
        <v>85</v>
      </c>
      <c r="I5395" s="31" t="s">
        <v>11035</v>
      </c>
      <c r="J5395" s="31" t="s">
        <v>160</v>
      </c>
      <c r="K5395" s="31" t="s">
        <v>102</v>
      </c>
      <c r="L5395" s="31" t="s">
        <v>4304</v>
      </c>
      <c r="M5395" s="31">
        <v>0</v>
      </c>
      <c r="N5395" s="31" t="s">
        <v>90</v>
      </c>
      <c r="O5395" s="31" t="s">
        <v>91</v>
      </c>
      <c r="P5395" s="31" t="s">
        <v>91</v>
      </c>
      <c r="Q5395" s="31" t="s">
        <v>91</v>
      </c>
      <c r="R5395" s="31" t="s">
        <v>90</v>
      </c>
      <c r="S5395" s="31" t="s">
        <v>91</v>
      </c>
      <c r="T5395" s="31" t="s">
        <v>91</v>
      </c>
      <c r="U5395" s="31" t="s">
        <v>91</v>
      </c>
      <c r="V5395" s="31" t="s">
        <v>90</v>
      </c>
      <c r="W5395" s="31" t="s">
        <v>91</v>
      </c>
      <c r="X5395" s="31" t="s">
        <v>91</v>
      </c>
      <c r="Y5395" s="31" t="s">
        <v>91</v>
      </c>
      <c r="AA5395" s="31" t="s">
        <v>100</v>
      </c>
      <c r="AB5395" s="31">
        <v>0</v>
      </c>
    </row>
    <row r="5396" spans="2:28" x14ac:dyDescent="0.25">
      <c r="B5396" s="31" t="s">
        <v>11228</v>
      </c>
      <c r="C5396" s="31">
        <v>1320</v>
      </c>
      <c r="D5396" s="31" t="s">
        <v>11031</v>
      </c>
      <c r="E5396" s="31" t="s">
        <v>11032</v>
      </c>
      <c r="F5396" s="31" t="s">
        <v>11033</v>
      </c>
      <c r="G5396" s="31" t="s">
        <v>11034</v>
      </c>
      <c r="H5396" s="31" t="s">
        <v>85</v>
      </c>
      <c r="I5396" s="31" t="s">
        <v>11035</v>
      </c>
      <c r="J5396" s="31" t="s">
        <v>160</v>
      </c>
      <c r="K5396" s="31" t="s">
        <v>104</v>
      </c>
      <c r="L5396" s="31" t="s">
        <v>4304</v>
      </c>
      <c r="M5396" s="31">
        <v>0</v>
      </c>
      <c r="N5396" s="31" t="s">
        <v>90</v>
      </c>
      <c r="O5396" s="31" t="s">
        <v>91</v>
      </c>
      <c r="P5396" s="31" t="s">
        <v>91</v>
      </c>
      <c r="Q5396" s="31" t="s">
        <v>91</v>
      </c>
      <c r="R5396" s="31" t="s">
        <v>90</v>
      </c>
      <c r="S5396" s="31" t="s">
        <v>91</v>
      </c>
      <c r="T5396" s="31" t="s">
        <v>91</v>
      </c>
      <c r="U5396" s="31" t="s">
        <v>91</v>
      </c>
      <c r="V5396" s="31" t="s">
        <v>90</v>
      </c>
      <c r="W5396" s="31" t="s">
        <v>91</v>
      </c>
      <c r="X5396" s="31" t="s">
        <v>91</v>
      </c>
      <c r="Y5396" s="31" t="s">
        <v>91</v>
      </c>
      <c r="AA5396" s="31" t="s">
        <v>100</v>
      </c>
      <c r="AB5396" s="31">
        <v>0</v>
      </c>
    </row>
    <row r="5397" spans="2:28" x14ac:dyDescent="0.25">
      <c r="B5397" s="31" t="s">
        <v>11229</v>
      </c>
      <c r="C5397" s="31">
        <v>1320</v>
      </c>
      <c r="D5397" s="31" t="s">
        <v>11031</v>
      </c>
      <c r="E5397" s="31" t="s">
        <v>11032</v>
      </c>
      <c r="F5397" s="31" t="s">
        <v>11033</v>
      </c>
      <c r="G5397" s="31" t="s">
        <v>11034</v>
      </c>
      <c r="H5397" s="31" t="s">
        <v>85</v>
      </c>
      <c r="I5397" s="31" t="s">
        <v>11035</v>
      </c>
      <c r="J5397" s="31" t="s">
        <v>160</v>
      </c>
      <c r="K5397" s="31" t="s">
        <v>106</v>
      </c>
      <c r="L5397" s="31" t="s">
        <v>4304</v>
      </c>
      <c r="M5397" s="31">
        <v>0</v>
      </c>
      <c r="N5397" s="31" t="s">
        <v>90</v>
      </c>
      <c r="O5397" s="31" t="s">
        <v>91</v>
      </c>
      <c r="P5397" s="31" t="s">
        <v>91</v>
      </c>
      <c r="Q5397" s="31" t="s">
        <v>91</v>
      </c>
      <c r="R5397" s="31" t="s">
        <v>90</v>
      </c>
      <c r="S5397" s="31" t="s">
        <v>91</v>
      </c>
      <c r="T5397" s="31" t="s">
        <v>91</v>
      </c>
      <c r="U5397" s="31" t="s">
        <v>91</v>
      </c>
      <c r="V5397" s="31" t="s">
        <v>90</v>
      </c>
      <c r="W5397" s="31" t="s">
        <v>91</v>
      </c>
      <c r="X5397" s="31" t="s">
        <v>91</v>
      </c>
      <c r="Y5397" s="31" t="s">
        <v>91</v>
      </c>
      <c r="AA5397" s="31" t="s">
        <v>100</v>
      </c>
      <c r="AB5397" s="31">
        <v>0</v>
      </c>
    </row>
    <row r="5398" spans="2:28" x14ac:dyDescent="0.25">
      <c r="B5398" s="31" t="s">
        <v>11230</v>
      </c>
      <c r="C5398" s="31">
        <v>1320</v>
      </c>
      <c r="D5398" s="31" t="s">
        <v>11031</v>
      </c>
      <c r="E5398" s="31" t="s">
        <v>11032</v>
      </c>
      <c r="F5398" s="31" t="s">
        <v>11033</v>
      </c>
      <c r="G5398" s="31" t="s">
        <v>11034</v>
      </c>
      <c r="H5398" s="31" t="s">
        <v>85</v>
      </c>
      <c r="I5398" s="31" t="s">
        <v>11035</v>
      </c>
      <c r="J5398" s="31" t="s">
        <v>160</v>
      </c>
      <c r="K5398" s="31" t="s">
        <v>108</v>
      </c>
      <c r="L5398" s="31" t="s">
        <v>4304</v>
      </c>
      <c r="M5398" s="31">
        <v>0</v>
      </c>
      <c r="N5398" s="31" t="s">
        <v>90</v>
      </c>
      <c r="O5398" s="31" t="s">
        <v>91</v>
      </c>
      <c r="P5398" s="31" t="s">
        <v>91</v>
      </c>
      <c r="Q5398" s="31" t="s">
        <v>91</v>
      </c>
      <c r="R5398" s="31" t="s">
        <v>90</v>
      </c>
      <c r="S5398" s="31" t="s">
        <v>91</v>
      </c>
      <c r="T5398" s="31" t="s">
        <v>91</v>
      </c>
      <c r="U5398" s="31" t="s">
        <v>91</v>
      </c>
      <c r="V5398" s="31" t="s">
        <v>90</v>
      </c>
      <c r="W5398" s="31" t="s">
        <v>91</v>
      </c>
      <c r="X5398" s="31" t="s">
        <v>91</v>
      </c>
      <c r="Y5398" s="31" t="s">
        <v>91</v>
      </c>
      <c r="AA5398" s="31" t="s">
        <v>100</v>
      </c>
      <c r="AB5398" s="31">
        <v>0</v>
      </c>
    </row>
    <row r="5399" spans="2:28" x14ac:dyDescent="0.25">
      <c r="B5399" s="31" t="s">
        <v>11231</v>
      </c>
      <c r="C5399" s="31">
        <v>1320</v>
      </c>
      <c r="D5399" s="31" t="s">
        <v>11031</v>
      </c>
      <c r="E5399" s="31" t="s">
        <v>11032</v>
      </c>
      <c r="F5399" s="31" t="s">
        <v>11033</v>
      </c>
      <c r="G5399" s="31" t="s">
        <v>11034</v>
      </c>
      <c r="H5399" s="31" t="s">
        <v>85</v>
      </c>
      <c r="I5399" s="31" t="s">
        <v>11035</v>
      </c>
      <c r="J5399" s="31" t="s">
        <v>160</v>
      </c>
      <c r="K5399" s="31" t="s">
        <v>110</v>
      </c>
      <c r="L5399" s="31" t="s">
        <v>4304</v>
      </c>
      <c r="M5399" s="31">
        <v>0</v>
      </c>
      <c r="N5399" s="31" t="s">
        <v>90</v>
      </c>
      <c r="O5399" s="31" t="s">
        <v>91</v>
      </c>
      <c r="P5399" s="31" t="s">
        <v>91</v>
      </c>
      <c r="Q5399" s="31" t="s">
        <v>91</v>
      </c>
      <c r="R5399" s="31" t="s">
        <v>90</v>
      </c>
      <c r="S5399" s="31" t="s">
        <v>91</v>
      </c>
      <c r="T5399" s="31" t="s">
        <v>91</v>
      </c>
      <c r="U5399" s="31" t="s">
        <v>91</v>
      </c>
      <c r="V5399" s="31" t="s">
        <v>90</v>
      </c>
      <c r="W5399" s="31" t="s">
        <v>91</v>
      </c>
      <c r="X5399" s="31" t="s">
        <v>91</v>
      </c>
      <c r="Y5399" s="31" t="s">
        <v>91</v>
      </c>
      <c r="AA5399" s="31" t="s">
        <v>100</v>
      </c>
      <c r="AB5399" s="31">
        <v>0</v>
      </c>
    </row>
    <row r="5400" spans="2:28" x14ac:dyDescent="0.25">
      <c r="B5400" s="31" t="s">
        <v>11232</v>
      </c>
      <c r="C5400" s="31">
        <v>1320</v>
      </c>
      <c r="D5400" s="31" t="s">
        <v>11031</v>
      </c>
      <c r="E5400" s="31" t="s">
        <v>11032</v>
      </c>
      <c r="F5400" s="31" t="s">
        <v>11033</v>
      </c>
      <c r="G5400" s="31" t="s">
        <v>11034</v>
      </c>
      <c r="H5400" s="31" t="s">
        <v>85</v>
      </c>
      <c r="I5400" s="31" t="s">
        <v>11035</v>
      </c>
      <c r="J5400" s="31" t="s">
        <v>160</v>
      </c>
      <c r="K5400" s="31" t="s">
        <v>112</v>
      </c>
      <c r="L5400" s="31" t="s">
        <v>4304</v>
      </c>
      <c r="M5400" s="31">
        <v>0</v>
      </c>
      <c r="N5400" s="31" t="s">
        <v>90</v>
      </c>
      <c r="O5400" s="31" t="s">
        <v>91</v>
      </c>
      <c r="P5400" s="31" t="s">
        <v>91</v>
      </c>
      <c r="Q5400" s="31" t="s">
        <v>91</v>
      </c>
      <c r="R5400" s="31" t="s">
        <v>90</v>
      </c>
      <c r="S5400" s="31" t="s">
        <v>91</v>
      </c>
      <c r="T5400" s="31" t="s">
        <v>91</v>
      </c>
      <c r="U5400" s="31" t="s">
        <v>91</v>
      </c>
      <c r="V5400" s="31" t="s">
        <v>90</v>
      </c>
      <c r="W5400" s="31" t="s">
        <v>91</v>
      </c>
      <c r="X5400" s="31" t="s">
        <v>91</v>
      </c>
      <c r="Y5400" s="31" t="s">
        <v>91</v>
      </c>
      <c r="AA5400" s="31" t="s">
        <v>100</v>
      </c>
      <c r="AB5400" s="31">
        <v>0</v>
      </c>
    </row>
    <row r="5401" spans="2:28" x14ac:dyDescent="0.25">
      <c r="B5401" s="31" t="s">
        <v>11233</v>
      </c>
      <c r="C5401" s="31">
        <v>1321</v>
      </c>
      <c r="D5401" s="31" t="s">
        <v>11031</v>
      </c>
      <c r="E5401" s="31" t="s">
        <v>11096</v>
      </c>
      <c r="F5401" s="31" t="s">
        <v>11097</v>
      </c>
      <c r="G5401" s="31" t="s">
        <v>11098</v>
      </c>
      <c r="H5401" s="31" t="s">
        <v>193</v>
      </c>
      <c r="I5401" s="31" t="s">
        <v>11097</v>
      </c>
      <c r="J5401" s="31" t="s">
        <v>160</v>
      </c>
      <c r="K5401" s="31" t="s">
        <v>161</v>
      </c>
      <c r="L5401" s="31" t="s">
        <v>4304</v>
      </c>
      <c r="M5401" s="31">
        <v>0</v>
      </c>
      <c r="N5401" s="31" t="s">
        <v>90</v>
      </c>
      <c r="O5401" s="31" t="s">
        <v>91</v>
      </c>
      <c r="P5401" s="31" t="s">
        <v>91</v>
      </c>
      <c r="Q5401" s="31" t="s">
        <v>91</v>
      </c>
      <c r="R5401" s="31" t="s">
        <v>90</v>
      </c>
      <c r="S5401" s="31" t="s">
        <v>91</v>
      </c>
      <c r="T5401" s="31" t="s">
        <v>91</v>
      </c>
      <c r="U5401" s="31" t="s">
        <v>91</v>
      </c>
      <c r="V5401" s="31" t="s">
        <v>90</v>
      </c>
      <c r="W5401" s="31" t="s">
        <v>91</v>
      </c>
      <c r="X5401" s="31" t="s">
        <v>91</v>
      </c>
      <c r="Y5401" s="31" t="s">
        <v>91</v>
      </c>
      <c r="AA5401" s="31" t="s">
        <v>94</v>
      </c>
      <c r="AB5401" s="31">
        <v>0</v>
      </c>
    </row>
    <row r="5402" spans="2:28" x14ac:dyDescent="0.25">
      <c r="B5402" s="31" t="s">
        <v>11234</v>
      </c>
      <c r="C5402" s="31">
        <v>1321</v>
      </c>
      <c r="D5402" s="31" t="s">
        <v>11031</v>
      </c>
      <c r="E5402" s="31" t="s">
        <v>11096</v>
      </c>
      <c r="F5402" s="31" t="s">
        <v>11097</v>
      </c>
      <c r="G5402" s="31" t="s">
        <v>11098</v>
      </c>
      <c r="H5402" s="31" t="s">
        <v>193</v>
      </c>
      <c r="I5402" s="31" t="s">
        <v>11097</v>
      </c>
      <c r="J5402" s="31" t="s">
        <v>160</v>
      </c>
      <c r="K5402" s="31" t="s">
        <v>164</v>
      </c>
      <c r="L5402" s="31" t="s">
        <v>4304</v>
      </c>
      <c r="M5402" s="31">
        <v>0</v>
      </c>
      <c r="N5402" s="31" t="s">
        <v>90</v>
      </c>
      <c r="O5402" s="31" t="s">
        <v>91</v>
      </c>
      <c r="P5402" s="31" t="s">
        <v>91</v>
      </c>
      <c r="Q5402" s="31" t="s">
        <v>91</v>
      </c>
      <c r="R5402" s="31" t="s">
        <v>90</v>
      </c>
      <c r="S5402" s="31" t="s">
        <v>91</v>
      </c>
      <c r="T5402" s="31" t="s">
        <v>91</v>
      </c>
      <c r="U5402" s="31" t="s">
        <v>91</v>
      </c>
      <c r="V5402" s="31" t="s">
        <v>90</v>
      </c>
      <c r="W5402" s="31" t="s">
        <v>91</v>
      </c>
      <c r="X5402" s="31" t="s">
        <v>91</v>
      </c>
      <c r="Y5402" s="31" t="s">
        <v>91</v>
      </c>
      <c r="AA5402" s="31" t="s">
        <v>94</v>
      </c>
      <c r="AB5402" s="31">
        <v>0</v>
      </c>
    </row>
    <row r="5403" spans="2:28" x14ac:dyDescent="0.25">
      <c r="B5403" s="31" t="s">
        <v>11235</v>
      </c>
      <c r="C5403" s="31">
        <v>1321</v>
      </c>
      <c r="D5403" s="31" t="s">
        <v>11031</v>
      </c>
      <c r="E5403" s="31" t="s">
        <v>11096</v>
      </c>
      <c r="F5403" s="31" t="s">
        <v>11097</v>
      </c>
      <c r="G5403" s="31" t="s">
        <v>11098</v>
      </c>
      <c r="H5403" s="31" t="s">
        <v>193</v>
      </c>
      <c r="I5403" s="31" t="s">
        <v>11097</v>
      </c>
      <c r="J5403" s="31" t="s">
        <v>160</v>
      </c>
      <c r="K5403" s="31" t="s">
        <v>166</v>
      </c>
      <c r="L5403" s="31" t="s">
        <v>4304</v>
      </c>
      <c r="M5403" s="31">
        <v>0</v>
      </c>
      <c r="N5403" s="31" t="s">
        <v>90</v>
      </c>
      <c r="O5403" s="31" t="s">
        <v>91</v>
      </c>
      <c r="P5403" s="31" t="s">
        <v>91</v>
      </c>
      <c r="Q5403" s="31" t="s">
        <v>91</v>
      </c>
      <c r="R5403" s="31" t="s">
        <v>90</v>
      </c>
      <c r="S5403" s="31" t="s">
        <v>91</v>
      </c>
      <c r="T5403" s="31" t="s">
        <v>91</v>
      </c>
      <c r="U5403" s="31" t="s">
        <v>91</v>
      </c>
      <c r="V5403" s="31" t="s">
        <v>90</v>
      </c>
      <c r="W5403" s="31" t="s">
        <v>91</v>
      </c>
      <c r="X5403" s="31" t="s">
        <v>91</v>
      </c>
      <c r="Y5403" s="31" t="s">
        <v>91</v>
      </c>
      <c r="AA5403" s="31" t="s">
        <v>94</v>
      </c>
      <c r="AB5403" s="31">
        <v>0</v>
      </c>
    </row>
    <row r="5404" spans="2:28" x14ac:dyDescent="0.25">
      <c r="B5404" s="31" t="s">
        <v>11236</v>
      </c>
      <c r="C5404" s="31">
        <v>1321</v>
      </c>
      <c r="D5404" s="31" t="s">
        <v>11031</v>
      </c>
      <c r="E5404" s="31" t="s">
        <v>11096</v>
      </c>
      <c r="F5404" s="31" t="s">
        <v>11097</v>
      </c>
      <c r="G5404" s="31" t="s">
        <v>11098</v>
      </c>
      <c r="H5404" s="31" t="s">
        <v>193</v>
      </c>
      <c r="I5404" s="31" t="s">
        <v>11097</v>
      </c>
      <c r="J5404" s="31" t="s">
        <v>160</v>
      </c>
      <c r="K5404" s="31" t="s">
        <v>88</v>
      </c>
      <c r="L5404" s="31" t="s">
        <v>4304</v>
      </c>
      <c r="M5404" s="31">
        <v>0</v>
      </c>
      <c r="N5404" s="31" t="s">
        <v>90</v>
      </c>
      <c r="O5404" s="31" t="s">
        <v>91</v>
      </c>
      <c r="P5404" s="31" t="s">
        <v>91</v>
      </c>
      <c r="Q5404" s="31" t="s">
        <v>91</v>
      </c>
      <c r="R5404" s="31" t="s">
        <v>90</v>
      </c>
      <c r="S5404" s="31" t="s">
        <v>91</v>
      </c>
      <c r="T5404" s="31" t="s">
        <v>91</v>
      </c>
      <c r="U5404" s="31" t="s">
        <v>91</v>
      </c>
      <c r="V5404" s="31" t="s">
        <v>90</v>
      </c>
      <c r="W5404" s="31" t="s">
        <v>91</v>
      </c>
      <c r="X5404" s="31" t="s">
        <v>91</v>
      </c>
      <c r="Y5404" s="31" t="s">
        <v>91</v>
      </c>
      <c r="AA5404" s="31" t="s">
        <v>94</v>
      </c>
      <c r="AB5404" s="31">
        <v>0</v>
      </c>
    </row>
    <row r="5405" spans="2:28" x14ac:dyDescent="0.25">
      <c r="B5405" s="31" t="s">
        <v>11237</v>
      </c>
      <c r="C5405" s="31">
        <v>1321</v>
      </c>
      <c r="D5405" s="31" t="s">
        <v>11031</v>
      </c>
      <c r="E5405" s="31" t="s">
        <v>11096</v>
      </c>
      <c r="F5405" s="31" t="s">
        <v>11097</v>
      </c>
      <c r="G5405" s="31" t="s">
        <v>11098</v>
      </c>
      <c r="H5405" s="31" t="s">
        <v>193</v>
      </c>
      <c r="I5405" s="31" t="s">
        <v>11097</v>
      </c>
      <c r="J5405" s="31" t="s">
        <v>160</v>
      </c>
      <c r="K5405" s="31" t="s">
        <v>114</v>
      </c>
      <c r="L5405" s="31" t="s">
        <v>4304</v>
      </c>
      <c r="M5405" s="31">
        <v>0</v>
      </c>
      <c r="N5405" s="31" t="s">
        <v>90</v>
      </c>
      <c r="O5405" s="31" t="s">
        <v>91</v>
      </c>
      <c r="P5405" s="31" t="s">
        <v>91</v>
      </c>
      <c r="Q5405" s="31" t="s">
        <v>91</v>
      </c>
      <c r="R5405" s="31" t="s">
        <v>90</v>
      </c>
      <c r="S5405" s="31" t="s">
        <v>91</v>
      </c>
      <c r="T5405" s="31" t="s">
        <v>91</v>
      </c>
      <c r="U5405" s="31" t="s">
        <v>91</v>
      </c>
      <c r="V5405" s="31" t="s">
        <v>90</v>
      </c>
      <c r="W5405" s="31" t="s">
        <v>91</v>
      </c>
      <c r="X5405" s="31" t="s">
        <v>91</v>
      </c>
      <c r="Y5405" s="31" t="s">
        <v>91</v>
      </c>
      <c r="AA5405" s="31" t="s">
        <v>94</v>
      </c>
      <c r="AB5405" s="31">
        <v>0</v>
      </c>
    </row>
    <row r="5406" spans="2:28" x14ac:dyDescent="0.25">
      <c r="B5406" s="31" t="s">
        <v>11238</v>
      </c>
      <c r="C5406" s="31">
        <v>1321</v>
      </c>
      <c r="D5406" s="31" t="s">
        <v>11031</v>
      </c>
      <c r="E5406" s="31" t="s">
        <v>11096</v>
      </c>
      <c r="F5406" s="31" t="s">
        <v>11097</v>
      </c>
      <c r="G5406" s="31" t="s">
        <v>11098</v>
      </c>
      <c r="H5406" s="31" t="s">
        <v>193</v>
      </c>
      <c r="I5406" s="31" t="s">
        <v>11097</v>
      </c>
      <c r="J5406" s="31" t="s">
        <v>160</v>
      </c>
      <c r="K5406" s="31" t="s">
        <v>170</v>
      </c>
      <c r="L5406" s="31" t="s">
        <v>4304</v>
      </c>
      <c r="M5406" s="31">
        <v>0</v>
      </c>
      <c r="N5406" s="31" t="s">
        <v>90</v>
      </c>
      <c r="O5406" s="31" t="s">
        <v>91</v>
      </c>
      <c r="P5406" s="31" t="s">
        <v>91</v>
      </c>
      <c r="Q5406" s="31" t="s">
        <v>91</v>
      </c>
      <c r="R5406" s="31" t="s">
        <v>90</v>
      </c>
      <c r="S5406" s="31" t="s">
        <v>91</v>
      </c>
      <c r="T5406" s="31" t="s">
        <v>91</v>
      </c>
      <c r="U5406" s="31" t="s">
        <v>91</v>
      </c>
      <c r="V5406" s="31" t="s">
        <v>90</v>
      </c>
      <c r="W5406" s="31" t="s">
        <v>91</v>
      </c>
      <c r="X5406" s="31" t="s">
        <v>91</v>
      </c>
      <c r="Y5406" s="31" t="s">
        <v>91</v>
      </c>
      <c r="AA5406" s="31" t="s">
        <v>94</v>
      </c>
      <c r="AB5406" s="31">
        <v>0</v>
      </c>
    </row>
    <row r="5407" spans="2:28" x14ac:dyDescent="0.25">
      <c r="B5407" s="31" t="s">
        <v>11239</v>
      </c>
      <c r="C5407" s="31">
        <v>1321</v>
      </c>
      <c r="D5407" s="31" t="s">
        <v>11031</v>
      </c>
      <c r="E5407" s="31" t="s">
        <v>11096</v>
      </c>
      <c r="F5407" s="31" t="s">
        <v>11097</v>
      </c>
      <c r="G5407" s="31" t="s">
        <v>11098</v>
      </c>
      <c r="H5407" s="31" t="s">
        <v>193</v>
      </c>
      <c r="I5407" s="31" t="s">
        <v>11097</v>
      </c>
      <c r="J5407" s="31" t="s">
        <v>160</v>
      </c>
      <c r="K5407" s="31" t="s">
        <v>125</v>
      </c>
      <c r="L5407" s="31" t="s">
        <v>4304</v>
      </c>
      <c r="M5407" s="31">
        <v>0</v>
      </c>
      <c r="N5407" s="31" t="s">
        <v>90</v>
      </c>
      <c r="O5407" s="31" t="s">
        <v>91</v>
      </c>
      <c r="P5407" s="31" t="s">
        <v>91</v>
      </c>
      <c r="Q5407" s="31" t="s">
        <v>91</v>
      </c>
      <c r="R5407" s="31" t="s">
        <v>90</v>
      </c>
      <c r="S5407" s="31" t="s">
        <v>91</v>
      </c>
      <c r="T5407" s="31" t="s">
        <v>91</v>
      </c>
      <c r="U5407" s="31" t="s">
        <v>91</v>
      </c>
      <c r="V5407" s="31" t="s">
        <v>90</v>
      </c>
      <c r="W5407" s="31" t="s">
        <v>91</v>
      </c>
      <c r="X5407" s="31" t="s">
        <v>91</v>
      </c>
      <c r="Y5407" s="31" t="s">
        <v>91</v>
      </c>
      <c r="AA5407" s="31" t="s">
        <v>97</v>
      </c>
      <c r="AB5407" s="31">
        <v>0</v>
      </c>
    </row>
    <row r="5408" spans="2:28" x14ac:dyDescent="0.25">
      <c r="B5408" s="31" t="s">
        <v>11240</v>
      </c>
      <c r="C5408" s="31">
        <v>1321</v>
      </c>
      <c r="D5408" s="31" t="s">
        <v>11031</v>
      </c>
      <c r="E5408" s="31" t="s">
        <v>11096</v>
      </c>
      <c r="F5408" s="31" t="s">
        <v>11097</v>
      </c>
      <c r="G5408" s="31" t="s">
        <v>11098</v>
      </c>
      <c r="H5408" s="31" t="s">
        <v>193</v>
      </c>
      <c r="I5408" s="31" t="s">
        <v>11097</v>
      </c>
      <c r="J5408" s="31" t="s">
        <v>160</v>
      </c>
      <c r="K5408" s="31" t="s">
        <v>134</v>
      </c>
      <c r="L5408" s="31" t="s">
        <v>4304</v>
      </c>
      <c r="M5408" s="31">
        <v>0</v>
      </c>
      <c r="N5408" s="31" t="s">
        <v>90</v>
      </c>
      <c r="O5408" s="31" t="s">
        <v>91</v>
      </c>
      <c r="P5408" s="31" t="s">
        <v>91</v>
      </c>
      <c r="Q5408" s="31" t="s">
        <v>91</v>
      </c>
      <c r="R5408" s="31" t="s">
        <v>90</v>
      </c>
      <c r="S5408" s="31" t="s">
        <v>91</v>
      </c>
      <c r="T5408" s="31" t="s">
        <v>91</v>
      </c>
      <c r="U5408" s="31" t="s">
        <v>91</v>
      </c>
      <c r="V5408" s="31" t="s">
        <v>90</v>
      </c>
      <c r="W5408" s="31" t="s">
        <v>91</v>
      </c>
      <c r="X5408" s="31" t="s">
        <v>91</v>
      </c>
      <c r="Y5408" s="31" t="s">
        <v>91</v>
      </c>
      <c r="AA5408" s="31" t="s">
        <v>97</v>
      </c>
      <c r="AB5408" s="31">
        <v>0</v>
      </c>
    </row>
    <row r="5409" spans="2:28" x14ac:dyDescent="0.25">
      <c r="B5409" s="31" t="s">
        <v>11241</v>
      </c>
      <c r="C5409" s="31">
        <v>1321</v>
      </c>
      <c r="D5409" s="31" t="s">
        <v>11031</v>
      </c>
      <c r="E5409" s="31" t="s">
        <v>11096</v>
      </c>
      <c r="F5409" s="31" t="s">
        <v>11097</v>
      </c>
      <c r="G5409" s="31" t="s">
        <v>11098</v>
      </c>
      <c r="H5409" s="31" t="s">
        <v>193</v>
      </c>
      <c r="I5409" s="31" t="s">
        <v>11097</v>
      </c>
      <c r="J5409" s="31" t="s">
        <v>160</v>
      </c>
      <c r="K5409" s="31" t="s">
        <v>139</v>
      </c>
      <c r="L5409" s="31" t="s">
        <v>4304</v>
      </c>
      <c r="M5409" s="31">
        <v>0</v>
      </c>
      <c r="N5409" s="31" t="s">
        <v>90</v>
      </c>
      <c r="O5409" s="31" t="s">
        <v>91</v>
      </c>
      <c r="P5409" s="31" t="s">
        <v>91</v>
      </c>
      <c r="Q5409" s="31" t="s">
        <v>91</v>
      </c>
      <c r="R5409" s="31" t="s">
        <v>90</v>
      </c>
      <c r="S5409" s="31" t="s">
        <v>91</v>
      </c>
      <c r="T5409" s="31" t="s">
        <v>91</v>
      </c>
      <c r="U5409" s="31" t="s">
        <v>91</v>
      </c>
      <c r="V5409" s="31" t="s">
        <v>90</v>
      </c>
      <c r="W5409" s="31" t="s">
        <v>91</v>
      </c>
      <c r="X5409" s="31" t="s">
        <v>91</v>
      </c>
      <c r="Y5409" s="31" t="s">
        <v>91</v>
      </c>
      <c r="AA5409" s="31" t="s">
        <v>97</v>
      </c>
      <c r="AB5409" s="31">
        <v>0</v>
      </c>
    </row>
    <row r="5410" spans="2:28" x14ac:dyDescent="0.25">
      <c r="B5410" s="31" t="s">
        <v>11242</v>
      </c>
      <c r="C5410" s="31">
        <v>1321</v>
      </c>
      <c r="D5410" s="31" t="s">
        <v>11031</v>
      </c>
      <c r="E5410" s="31" t="s">
        <v>11096</v>
      </c>
      <c r="F5410" s="31" t="s">
        <v>11097</v>
      </c>
      <c r="G5410" s="31" t="s">
        <v>11098</v>
      </c>
      <c r="H5410" s="31" t="s">
        <v>193</v>
      </c>
      <c r="I5410" s="31" t="s">
        <v>11097</v>
      </c>
      <c r="J5410" s="31" t="s">
        <v>160</v>
      </c>
      <c r="K5410" s="31" t="s">
        <v>145</v>
      </c>
      <c r="L5410" s="31" t="s">
        <v>4304</v>
      </c>
      <c r="M5410" s="31">
        <v>0</v>
      </c>
      <c r="N5410" s="31" t="s">
        <v>90</v>
      </c>
      <c r="O5410" s="31" t="s">
        <v>91</v>
      </c>
      <c r="P5410" s="31" t="s">
        <v>91</v>
      </c>
      <c r="Q5410" s="31" t="s">
        <v>91</v>
      </c>
      <c r="R5410" s="31" t="s">
        <v>90</v>
      </c>
      <c r="S5410" s="31" t="s">
        <v>91</v>
      </c>
      <c r="T5410" s="31" t="s">
        <v>91</v>
      </c>
      <c r="U5410" s="31" t="s">
        <v>91</v>
      </c>
      <c r="V5410" s="31" t="s">
        <v>90</v>
      </c>
      <c r="W5410" s="31" t="s">
        <v>91</v>
      </c>
      <c r="X5410" s="31" t="s">
        <v>91</v>
      </c>
      <c r="Y5410" s="31" t="s">
        <v>91</v>
      </c>
      <c r="AA5410" s="31" t="s">
        <v>97</v>
      </c>
      <c r="AB5410" s="31">
        <v>0</v>
      </c>
    </row>
    <row r="5411" spans="2:28" x14ac:dyDescent="0.25">
      <c r="B5411" s="31" t="s">
        <v>11243</v>
      </c>
      <c r="C5411" s="31">
        <v>1321</v>
      </c>
      <c r="D5411" s="31" t="s">
        <v>11031</v>
      </c>
      <c r="E5411" s="31" t="s">
        <v>11096</v>
      </c>
      <c r="F5411" s="31" t="s">
        <v>11097</v>
      </c>
      <c r="G5411" s="31" t="s">
        <v>11098</v>
      </c>
      <c r="H5411" s="31" t="s">
        <v>193</v>
      </c>
      <c r="I5411" s="31" t="s">
        <v>11097</v>
      </c>
      <c r="J5411" s="31" t="s">
        <v>160</v>
      </c>
      <c r="K5411" s="31" t="s">
        <v>96</v>
      </c>
      <c r="L5411" s="31" t="s">
        <v>4304</v>
      </c>
      <c r="M5411" s="31">
        <v>0</v>
      </c>
      <c r="N5411" s="31" t="s">
        <v>90</v>
      </c>
      <c r="O5411" s="31" t="s">
        <v>91</v>
      </c>
      <c r="P5411" s="31" t="s">
        <v>91</v>
      </c>
      <c r="Q5411" s="31" t="s">
        <v>91</v>
      </c>
      <c r="R5411" s="31" t="s">
        <v>90</v>
      </c>
      <c r="S5411" s="31" t="s">
        <v>91</v>
      </c>
      <c r="T5411" s="31" t="s">
        <v>91</v>
      </c>
      <c r="U5411" s="31" t="s">
        <v>91</v>
      </c>
      <c r="V5411" s="31" t="s">
        <v>90</v>
      </c>
      <c r="W5411" s="31" t="s">
        <v>91</v>
      </c>
      <c r="X5411" s="31" t="s">
        <v>91</v>
      </c>
      <c r="Y5411" s="31" t="s">
        <v>91</v>
      </c>
      <c r="AA5411" s="31" t="s">
        <v>97</v>
      </c>
      <c r="AB5411" s="31">
        <v>0</v>
      </c>
    </row>
    <row r="5412" spans="2:28" x14ac:dyDescent="0.25">
      <c r="B5412" s="31" t="s">
        <v>11244</v>
      </c>
      <c r="C5412" s="31">
        <v>1321</v>
      </c>
      <c r="D5412" s="31" t="s">
        <v>11031</v>
      </c>
      <c r="E5412" s="31" t="s">
        <v>11096</v>
      </c>
      <c r="F5412" s="31" t="s">
        <v>11097</v>
      </c>
      <c r="G5412" s="31" t="s">
        <v>11098</v>
      </c>
      <c r="H5412" s="31" t="s">
        <v>193</v>
      </c>
      <c r="I5412" s="31" t="s">
        <v>11097</v>
      </c>
      <c r="J5412" s="31" t="s">
        <v>160</v>
      </c>
      <c r="K5412" s="31" t="s">
        <v>177</v>
      </c>
      <c r="L5412" s="31" t="s">
        <v>4304</v>
      </c>
      <c r="M5412" s="31">
        <v>0</v>
      </c>
      <c r="N5412" s="31" t="s">
        <v>90</v>
      </c>
      <c r="O5412" s="31" t="s">
        <v>91</v>
      </c>
      <c r="P5412" s="31" t="s">
        <v>91</v>
      </c>
      <c r="Q5412" s="31" t="s">
        <v>91</v>
      </c>
      <c r="R5412" s="31" t="s">
        <v>90</v>
      </c>
      <c r="S5412" s="31" t="s">
        <v>91</v>
      </c>
      <c r="T5412" s="31" t="s">
        <v>91</v>
      </c>
      <c r="U5412" s="31" t="s">
        <v>91</v>
      </c>
      <c r="V5412" s="31" t="s">
        <v>90</v>
      </c>
      <c r="W5412" s="31" t="s">
        <v>91</v>
      </c>
      <c r="X5412" s="31" t="s">
        <v>91</v>
      </c>
      <c r="Y5412" s="31" t="s">
        <v>91</v>
      </c>
      <c r="AA5412" s="31" t="s">
        <v>97</v>
      </c>
      <c r="AB5412" s="31">
        <v>0</v>
      </c>
    </row>
    <row r="5413" spans="2:28" x14ac:dyDescent="0.25">
      <c r="B5413" s="31" t="s">
        <v>11245</v>
      </c>
      <c r="C5413" s="31">
        <v>1321</v>
      </c>
      <c r="D5413" s="31" t="s">
        <v>11031</v>
      </c>
      <c r="E5413" s="31" t="s">
        <v>11096</v>
      </c>
      <c r="F5413" s="31" t="s">
        <v>11097</v>
      </c>
      <c r="G5413" s="31" t="s">
        <v>11098</v>
      </c>
      <c r="H5413" s="31" t="s">
        <v>193</v>
      </c>
      <c r="I5413" s="31" t="s">
        <v>11097</v>
      </c>
      <c r="J5413" s="31" t="s">
        <v>160</v>
      </c>
      <c r="K5413" s="31" t="s">
        <v>150</v>
      </c>
      <c r="L5413" s="31" t="s">
        <v>4304</v>
      </c>
      <c r="M5413" s="31">
        <v>0</v>
      </c>
      <c r="N5413" s="31" t="s">
        <v>90</v>
      </c>
      <c r="O5413" s="31" t="s">
        <v>91</v>
      </c>
      <c r="P5413" s="31" t="s">
        <v>91</v>
      </c>
      <c r="Q5413" s="31" t="s">
        <v>91</v>
      </c>
      <c r="R5413" s="31" t="s">
        <v>90</v>
      </c>
      <c r="S5413" s="31" t="s">
        <v>91</v>
      </c>
      <c r="T5413" s="31" t="s">
        <v>91</v>
      </c>
      <c r="U5413" s="31" t="s">
        <v>91</v>
      </c>
      <c r="V5413" s="31" t="s">
        <v>90</v>
      </c>
      <c r="W5413" s="31" t="s">
        <v>91</v>
      </c>
      <c r="X5413" s="31" t="s">
        <v>91</v>
      </c>
      <c r="Y5413" s="31" t="s">
        <v>91</v>
      </c>
      <c r="AA5413" s="31" t="s">
        <v>97</v>
      </c>
      <c r="AB5413" s="31">
        <v>0</v>
      </c>
    </row>
    <row r="5414" spans="2:28" x14ac:dyDescent="0.25">
      <c r="B5414" s="31" t="s">
        <v>11246</v>
      </c>
      <c r="C5414" s="31">
        <v>1321</v>
      </c>
      <c r="D5414" s="31" t="s">
        <v>11031</v>
      </c>
      <c r="E5414" s="31" t="s">
        <v>11096</v>
      </c>
      <c r="F5414" s="31" t="s">
        <v>11097</v>
      </c>
      <c r="G5414" s="31" t="s">
        <v>11098</v>
      </c>
      <c r="H5414" s="31" t="s">
        <v>193</v>
      </c>
      <c r="I5414" s="31" t="s">
        <v>11097</v>
      </c>
      <c r="J5414" s="31" t="s">
        <v>160</v>
      </c>
      <c r="K5414" s="31" t="s">
        <v>156</v>
      </c>
      <c r="L5414" s="31" t="s">
        <v>4304</v>
      </c>
      <c r="M5414" s="31">
        <v>0</v>
      </c>
      <c r="N5414" s="31" t="s">
        <v>90</v>
      </c>
      <c r="O5414" s="31" t="s">
        <v>91</v>
      </c>
      <c r="P5414" s="31" t="s">
        <v>91</v>
      </c>
      <c r="Q5414" s="31" t="s">
        <v>91</v>
      </c>
      <c r="R5414" s="31" t="s">
        <v>90</v>
      </c>
      <c r="S5414" s="31" t="s">
        <v>91</v>
      </c>
      <c r="T5414" s="31" t="s">
        <v>91</v>
      </c>
      <c r="U5414" s="31" t="s">
        <v>91</v>
      </c>
      <c r="V5414" s="31" t="s">
        <v>90</v>
      </c>
      <c r="W5414" s="31" t="s">
        <v>91</v>
      </c>
      <c r="X5414" s="31" t="s">
        <v>91</v>
      </c>
      <c r="Y5414" s="31" t="s">
        <v>91</v>
      </c>
      <c r="AA5414" s="31" t="s">
        <v>97</v>
      </c>
      <c r="AB5414" s="31">
        <v>0</v>
      </c>
    </row>
    <row r="5415" spans="2:28" x14ac:dyDescent="0.25">
      <c r="B5415" s="31" t="s">
        <v>11247</v>
      </c>
      <c r="C5415" s="31">
        <v>1321</v>
      </c>
      <c r="D5415" s="31" t="s">
        <v>11031</v>
      </c>
      <c r="E5415" s="31" t="s">
        <v>11096</v>
      </c>
      <c r="F5415" s="31" t="s">
        <v>11097</v>
      </c>
      <c r="G5415" s="31" t="s">
        <v>11098</v>
      </c>
      <c r="H5415" s="31" t="s">
        <v>193</v>
      </c>
      <c r="I5415" s="31" t="s">
        <v>11097</v>
      </c>
      <c r="J5415" s="31" t="s">
        <v>160</v>
      </c>
      <c r="K5415" s="31" t="s">
        <v>181</v>
      </c>
      <c r="L5415" s="31" t="s">
        <v>4304</v>
      </c>
      <c r="M5415" s="31">
        <v>0</v>
      </c>
      <c r="N5415" s="31" t="s">
        <v>90</v>
      </c>
      <c r="O5415" s="31" t="s">
        <v>91</v>
      </c>
      <c r="P5415" s="31" t="s">
        <v>91</v>
      </c>
      <c r="Q5415" s="31" t="s">
        <v>91</v>
      </c>
      <c r="R5415" s="31" t="s">
        <v>90</v>
      </c>
      <c r="S5415" s="31" t="s">
        <v>91</v>
      </c>
      <c r="T5415" s="31" t="s">
        <v>91</v>
      </c>
      <c r="U5415" s="31" t="s">
        <v>91</v>
      </c>
      <c r="V5415" s="31" t="s">
        <v>90</v>
      </c>
      <c r="W5415" s="31" t="s">
        <v>91</v>
      </c>
      <c r="X5415" s="31" t="s">
        <v>91</v>
      </c>
      <c r="Y5415" s="31" t="s">
        <v>91</v>
      </c>
      <c r="AA5415" s="31" t="s">
        <v>100</v>
      </c>
      <c r="AB5415" s="31">
        <v>0</v>
      </c>
    </row>
    <row r="5416" spans="2:28" x14ac:dyDescent="0.25">
      <c r="B5416" s="31" t="s">
        <v>11248</v>
      </c>
      <c r="C5416" s="31">
        <v>1321</v>
      </c>
      <c r="D5416" s="31" t="s">
        <v>11031</v>
      </c>
      <c r="E5416" s="31" t="s">
        <v>11096</v>
      </c>
      <c r="F5416" s="31" t="s">
        <v>11097</v>
      </c>
      <c r="G5416" s="31" t="s">
        <v>11098</v>
      </c>
      <c r="H5416" s="31" t="s">
        <v>193</v>
      </c>
      <c r="I5416" s="31" t="s">
        <v>11097</v>
      </c>
      <c r="J5416" s="31" t="s">
        <v>160</v>
      </c>
      <c r="K5416" s="31" t="s">
        <v>99</v>
      </c>
      <c r="L5416" s="31" t="s">
        <v>4304</v>
      </c>
      <c r="M5416" s="31">
        <v>0</v>
      </c>
      <c r="N5416" s="31" t="s">
        <v>90</v>
      </c>
      <c r="O5416" s="31" t="s">
        <v>91</v>
      </c>
      <c r="P5416" s="31" t="s">
        <v>91</v>
      </c>
      <c r="Q5416" s="31" t="s">
        <v>91</v>
      </c>
      <c r="R5416" s="31" t="s">
        <v>90</v>
      </c>
      <c r="S5416" s="31" t="s">
        <v>91</v>
      </c>
      <c r="T5416" s="31" t="s">
        <v>91</v>
      </c>
      <c r="U5416" s="31" t="s">
        <v>91</v>
      </c>
      <c r="V5416" s="31" t="s">
        <v>90</v>
      </c>
      <c r="W5416" s="31" t="s">
        <v>91</v>
      </c>
      <c r="X5416" s="31" t="s">
        <v>91</v>
      </c>
      <c r="Y5416" s="31" t="s">
        <v>91</v>
      </c>
      <c r="AA5416" s="31" t="s">
        <v>100</v>
      </c>
      <c r="AB5416" s="31">
        <v>0</v>
      </c>
    </row>
    <row r="5417" spans="2:28" x14ac:dyDescent="0.25">
      <c r="B5417" s="31" t="s">
        <v>11249</v>
      </c>
      <c r="C5417" s="31">
        <v>1321</v>
      </c>
      <c r="D5417" s="31" t="s">
        <v>11031</v>
      </c>
      <c r="E5417" s="31" t="s">
        <v>11096</v>
      </c>
      <c r="F5417" s="31" t="s">
        <v>11097</v>
      </c>
      <c r="G5417" s="31" t="s">
        <v>11098</v>
      </c>
      <c r="H5417" s="31" t="s">
        <v>193</v>
      </c>
      <c r="I5417" s="31" t="s">
        <v>11097</v>
      </c>
      <c r="J5417" s="31" t="s">
        <v>160</v>
      </c>
      <c r="K5417" s="31" t="s">
        <v>102</v>
      </c>
      <c r="L5417" s="31" t="s">
        <v>4304</v>
      </c>
      <c r="M5417" s="31">
        <v>0</v>
      </c>
      <c r="N5417" s="31" t="s">
        <v>90</v>
      </c>
      <c r="O5417" s="31" t="s">
        <v>91</v>
      </c>
      <c r="P5417" s="31" t="s">
        <v>91</v>
      </c>
      <c r="Q5417" s="31" t="s">
        <v>91</v>
      </c>
      <c r="R5417" s="31" t="s">
        <v>90</v>
      </c>
      <c r="S5417" s="31" t="s">
        <v>91</v>
      </c>
      <c r="T5417" s="31" t="s">
        <v>91</v>
      </c>
      <c r="U5417" s="31" t="s">
        <v>91</v>
      </c>
      <c r="V5417" s="31" t="s">
        <v>90</v>
      </c>
      <c r="W5417" s="31" t="s">
        <v>91</v>
      </c>
      <c r="X5417" s="31" t="s">
        <v>91</v>
      </c>
      <c r="Y5417" s="31" t="s">
        <v>91</v>
      </c>
      <c r="AA5417" s="31" t="s">
        <v>100</v>
      </c>
      <c r="AB5417" s="31">
        <v>0</v>
      </c>
    </row>
    <row r="5418" spans="2:28" x14ac:dyDescent="0.25">
      <c r="B5418" s="31" t="s">
        <v>11250</v>
      </c>
      <c r="C5418" s="31">
        <v>1321</v>
      </c>
      <c r="D5418" s="31" t="s">
        <v>11031</v>
      </c>
      <c r="E5418" s="31" t="s">
        <v>11096</v>
      </c>
      <c r="F5418" s="31" t="s">
        <v>11097</v>
      </c>
      <c r="G5418" s="31" t="s">
        <v>11098</v>
      </c>
      <c r="H5418" s="31" t="s">
        <v>193</v>
      </c>
      <c r="I5418" s="31" t="s">
        <v>11097</v>
      </c>
      <c r="J5418" s="31" t="s">
        <v>160</v>
      </c>
      <c r="K5418" s="31" t="s">
        <v>104</v>
      </c>
      <c r="L5418" s="31" t="s">
        <v>4304</v>
      </c>
      <c r="M5418" s="31">
        <v>0</v>
      </c>
      <c r="N5418" s="31" t="s">
        <v>90</v>
      </c>
      <c r="O5418" s="31" t="s">
        <v>91</v>
      </c>
      <c r="P5418" s="31" t="s">
        <v>91</v>
      </c>
      <c r="Q5418" s="31" t="s">
        <v>91</v>
      </c>
      <c r="R5418" s="31" t="s">
        <v>90</v>
      </c>
      <c r="S5418" s="31" t="s">
        <v>91</v>
      </c>
      <c r="T5418" s="31" t="s">
        <v>91</v>
      </c>
      <c r="U5418" s="31" t="s">
        <v>91</v>
      </c>
      <c r="V5418" s="31" t="s">
        <v>90</v>
      </c>
      <c r="W5418" s="31" t="s">
        <v>91</v>
      </c>
      <c r="X5418" s="31" t="s">
        <v>91</v>
      </c>
      <c r="Y5418" s="31" t="s">
        <v>91</v>
      </c>
      <c r="AA5418" s="31" t="s">
        <v>100</v>
      </c>
      <c r="AB5418" s="31">
        <v>0</v>
      </c>
    </row>
    <row r="5419" spans="2:28" x14ac:dyDescent="0.25">
      <c r="B5419" s="31" t="s">
        <v>11251</v>
      </c>
      <c r="C5419" s="31">
        <v>1321</v>
      </c>
      <c r="D5419" s="31" t="s">
        <v>11031</v>
      </c>
      <c r="E5419" s="31" t="s">
        <v>11096</v>
      </c>
      <c r="F5419" s="31" t="s">
        <v>11097</v>
      </c>
      <c r="G5419" s="31" t="s">
        <v>11098</v>
      </c>
      <c r="H5419" s="31" t="s">
        <v>193</v>
      </c>
      <c r="I5419" s="31" t="s">
        <v>11097</v>
      </c>
      <c r="J5419" s="31" t="s">
        <v>160</v>
      </c>
      <c r="K5419" s="31" t="s">
        <v>106</v>
      </c>
      <c r="L5419" s="31" t="s">
        <v>4304</v>
      </c>
      <c r="M5419" s="31">
        <v>0</v>
      </c>
      <c r="N5419" s="31" t="s">
        <v>90</v>
      </c>
      <c r="O5419" s="31" t="s">
        <v>91</v>
      </c>
      <c r="P5419" s="31" t="s">
        <v>91</v>
      </c>
      <c r="Q5419" s="31" t="s">
        <v>91</v>
      </c>
      <c r="R5419" s="31" t="s">
        <v>90</v>
      </c>
      <c r="S5419" s="31" t="s">
        <v>91</v>
      </c>
      <c r="T5419" s="31" t="s">
        <v>91</v>
      </c>
      <c r="U5419" s="31" t="s">
        <v>91</v>
      </c>
      <c r="V5419" s="31" t="s">
        <v>90</v>
      </c>
      <c r="W5419" s="31" t="s">
        <v>91</v>
      </c>
      <c r="X5419" s="31" t="s">
        <v>91</v>
      </c>
      <c r="Y5419" s="31" t="s">
        <v>91</v>
      </c>
      <c r="AA5419" s="31" t="s">
        <v>100</v>
      </c>
      <c r="AB5419" s="31">
        <v>0</v>
      </c>
    </row>
    <row r="5420" spans="2:28" x14ac:dyDescent="0.25">
      <c r="B5420" s="31" t="s">
        <v>11252</v>
      </c>
      <c r="C5420" s="31">
        <v>1321</v>
      </c>
      <c r="D5420" s="31" t="s">
        <v>11031</v>
      </c>
      <c r="E5420" s="31" t="s">
        <v>11096</v>
      </c>
      <c r="F5420" s="31" t="s">
        <v>11097</v>
      </c>
      <c r="G5420" s="31" t="s">
        <v>11098</v>
      </c>
      <c r="H5420" s="31" t="s">
        <v>193</v>
      </c>
      <c r="I5420" s="31" t="s">
        <v>11097</v>
      </c>
      <c r="J5420" s="31" t="s">
        <v>160</v>
      </c>
      <c r="K5420" s="31" t="s">
        <v>108</v>
      </c>
      <c r="L5420" s="31" t="s">
        <v>4304</v>
      </c>
      <c r="M5420" s="31">
        <v>0</v>
      </c>
      <c r="N5420" s="31" t="s">
        <v>90</v>
      </c>
      <c r="O5420" s="31" t="s">
        <v>91</v>
      </c>
      <c r="P5420" s="31" t="s">
        <v>91</v>
      </c>
      <c r="Q5420" s="31" t="s">
        <v>91</v>
      </c>
      <c r="R5420" s="31" t="s">
        <v>90</v>
      </c>
      <c r="S5420" s="31" t="s">
        <v>91</v>
      </c>
      <c r="T5420" s="31" t="s">
        <v>91</v>
      </c>
      <c r="U5420" s="31" t="s">
        <v>91</v>
      </c>
      <c r="V5420" s="31" t="s">
        <v>90</v>
      </c>
      <c r="W5420" s="31" t="s">
        <v>91</v>
      </c>
      <c r="X5420" s="31" t="s">
        <v>91</v>
      </c>
      <c r="Y5420" s="31" t="s">
        <v>91</v>
      </c>
      <c r="AA5420" s="31" t="s">
        <v>100</v>
      </c>
      <c r="AB5420" s="31">
        <v>0</v>
      </c>
    </row>
    <row r="5421" spans="2:28" x14ac:dyDescent="0.25">
      <c r="B5421" s="31" t="s">
        <v>11253</v>
      </c>
      <c r="C5421" s="31">
        <v>1321</v>
      </c>
      <c r="D5421" s="31" t="s">
        <v>11031</v>
      </c>
      <c r="E5421" s="31" t="s">
        <v>11096</v>
      </c>
      <c r="F5421" s="31" t="s">
        <v>11097</v>
      </c>
      <c r="G5421" s="31" t="s">
        <v>11098</v>
      </c>
      <c r="H5421" s="31" t="s">
        <v>193</v>
      </c>
      <c r="I5421" s="31" t="s">
        <v>11097</v>
      </c>
      <c r="J5421" s="31" t="s">
        <v>160</v>
      </c>
      <c r="K5421" s="31" t="s">
        <v>110</v>
      </c>
      <c r="L5421" s="31" t="s">
        <v>4304</v>
      </c>
      <c r="M5421" s="31">
        <v>0</v>
      </c>
      <c r="N5421" s="31" t="s">
        <v>90</v>
      </c>
      <c r="O5421" s="31" t="s">
        <v>91</v>
      </c>
      <c r="P5421" s="31" t="s">
        <v>91</v>
      </c>
      <c r="Q5421" s="31" t="s">
        <v>91</v>
      </c>
      <c r="R5421" s="31" t="s">
        <v>90</v>
      </c>
      <c r="S5421" s="31" t="s">
        <v>91</v>
      </c>
      <c r="T5421" s="31" t="s">
        <v>91</v>
      </c>
      <c r="U5421" s="31" t="s">
        <v>91</v>
      </c>
      <c r="V5421" s="31" t="s">
        <v>90</v>
      </c>
      <c r="W5421" s="31" t="s">
        <v>91</v>
      </c>
      <c r="X5421" s="31" t="s">
        <v>91</v>
      </c>
      <c r="Y5421" s="31" t="s">
        <v>91</v>
      </c>
      <c r="AA5421" s="31" t="s">
        <v>100</v>
      </c>
      <c r="AB5421" s="31">
        <v>0</v>
      </c>
    </row>
    <row r="5422" spans="2:28" x14ac:dyDescent="0.25">
      <c r="B5422" s="31" t="s">
        <v>11254</v>
      </c>
      <c r="C5422" s="31">
        <v>1321</v>
      </c>
      <c r="D5422" s="31" t="s">
        <v>11031</v>
      </c>
      <c r="E5422" s="31" t="s">
        <v>11096</v>
      </c>
      <c r="F5422" s="31" t="s">
        <v>11097</v>
      </c>
      <c r="G5422" s="31" t="s">
        <v>11098</v>
      </c>
      <c r="H5422" s="31" t="s">
        <v>193</v>
      </c>
      <c r="I5422" s="31" t="s">
        <v>11097</v>
      </c>
      <c r="J5422" s="31" t="s">
        <v>160</v>
      </c>
      <c r="K5422" s="31" t="s">
        <v>112</v>
      </c>
      <c r="L5422" s="31" t="s">
        <v>4304</v>
      </c>
      <c r="M5422" s="31">
        <v>0</v>
      </c>
      <c r="N5422" s="31" t="s">
        <v>90</v>
      </c>
      <c r="O5422" s="31" t="s">
        <v>91</v>
      </c>
      <c r="P5422" s="31" t="s">
        <v>91</v>
      </c>
      <c r="Q5422" s="31" t="s">
        <v>91</v>
      </c>
      <c r="R5422" s="31" t="s">
        <v>90</v>
      </c>
      <c r="S5422" s="31" t="s">
        <v>91</v>
      </c>
      <c r="T5422" s="31" t="s">
        <v>91</v>
      </c>
      <c r="U5422" s="31" t="s">
        <v>91</v>
      </c>
      <c r="V5422" s="31" t="s">
        <v>90</v>
      </c>
      <c r="W5422" s="31" t="s">
        <v>91</v>
      </c>
      <c r="X5422" s="31" t="s">
        <v>91</v>
      </c>
      <c r="Y5422" s="31" t="s">
        <v>91</v>
      </c>
      <c r="AA5422" s="31" t="s">
        <v>100</v>
      </c>
      <c r="AB5422" s="31">
        <v>0</v>
      </c>
    </row>
    <row r="5423" spans="2:28" x14ac:dyDescent="0.25">
      <c r="B5423" s="31" t="s">
        <v>11255</v>
      </c>
      <c r="C5423" s="31">
        <v>1814</v>
      </c>
      <c r="D5423" s="31" t="s">
        <v>11256</v>
      </c>
      <c r="E5423" s="31" t="s">
        <v>11257</v>
      </c>
      <c r="F5423" s="31" t="s">
        <v>11258</v>
      </c>
      <c r="G5423" s="31" t="s">
        <v>11259</v>
      </c>
      <c r="H5423" s="31" t="s">
        <v>8564</v>
      </c>
      <c r="I5423" s="31" t="s">
        <v>11258</v>
      </c>
      <c r="J5423" s="31" t="s">
        <v>160</v>
      </c>
      <c r="K5423" s="31" t="s">
        <v>161</v>
      </c>
      <c r="L5423" s="31" t="s">
        <v>11260</v>
      </c>
      <c r="M5423" s="31">
        <v>1</v>
      </c>
      <c r="N5423" s="31" t="s">
        <v>90</v>
      </c>
      <c r="O5423" s="31" t="s">
        <v>11261</v>
      </c>
      <c r="P5423" s="31" t="s">
        <v>91</v>
      </c>
      <c r="Q5423" s="31" t="s">
        <v>91</v>
      </c>
      <c r="R5423" s="31" t="s">
        <v>116</v>
      </c>
      <c r="S5423" s="31" t="s">
        <v>11262</v>
      </c>
      <c r="T5423" s="31" t="s">
        <v>11263</v>
      </c>
      <c r="U5423" s="31" t="s">
        <v>11264</v>
      </c>
      <c r="V5423" s="31" t="s">
        <v>90</v>
      </c>
      <c r="W5423" s="31" t="s">
        <v>11265</v>
      </c>
      <c r="X5423" s="31" t="s">
        <v>91</v>
      </c>
      <c r="Y5423" s="31" t="s">
        <v>91</v>
      </c>
      <c r="Z5423" s="31" t="s">
        <v>11266</v>
      </c>
      <c r="AA5423" s="31" t="s">
        <v>94</v>
      </c>
      <c r="AB5423" s="31">
        <v>1</v>
      </c>
    </row>
    <row r="5424" spans="2:28" x14ac:dyDescent="0.25">
      <c r="B5424" s="31" t="s">
        <v>11267</v>
      </c>
      <c r="C5424" s="31">
        <v>1814</v>
      </c>
      <c r="D5424" s="31" t="s">
        <v>11256</v>
      </c>
      <c r="E5424" s="31" t="s">
        <v>11257</v>
      </c>
      <c r="F5424" s="31" t="s">
        <v>11258</v>
      </c>
      <c r="G5424" s="31" t="s">
        <v>11268</v>
      </c>
      <c r="H5424" s="31" t="s">
        <v>8594</v>
      </c>
      <c r="I5424" s="31" t="s">
        <v>11258</v>
      </c>
      <c r="J5424" s="31" t="s">
        <v>160</v>
      </c>
      <c r="K5424" s="31" t="s">
        <v>161</v>
      </c>
      <c r="L5424" s="31" t="s">
        <v>11260</v>
      </c>
      <c r="M5424" s="31">
        <v>1</v>
      </c>
      <c r="N5424" s="31" t="s">
        <v>90</v>
      </c>
      <c r="O5424" s="31" t="s">
        <v>11261</v>
      </c>
      <c r="P5424" s="31" t="s">
        <v>91</v>
      </c>
      <c r="Q5424" s="31" t="s">
        <v>91</v>
      </c>
      <c r="R5424" s="31" t="s">
        <v>116</v>
      </c>
      <c r="S5424" s="31" t="s">
        <v>11262</v>
      </c>
      <c r="T5424" s="31" t="s">
        <v>11263</v>
      </c>
      <c r="U5424" s="31" t="s">
        <v>11264</v>
      </c>
      <c r="V5424" s="31" t="s">
        <v>90</v>
      </c>
      <c r="W5424" s="31" t="s">
        <v>11265</v>
      </c>
      <c r="X5424" s="31" t="s">
        <v>91</v>
      </c>
      <c r="Y5424" s="31" t="s">
        <v>91</v>
      </c>
      <c r="Z5424" s="31" t="s">
        <v>11266</v>
      </c>
      <c r="AA5424" s="31" t="s">
        <v>94</v>
      </c>
      <c r="AB5424" s="31">
        <v>1</v>
      </c>
    </row>
    <row r="5425" spans="2:28" x14ac:dyDescent="0.25">
      <c r="B5425" s="31" t="s">
        <v>11269</v>
      </c>
      <c r="C5425" s="31">
        <v>1815</v>
      </c>
      <c r="D5425" s="31" t="s">
        <v>11256</v>
      </c>
      <c r="E5425" s="31" t="s">
        <v>11257</v>
      </c>
      <c r="F5425" s="31" t="s">
        <v>11258</v>
      </c>
      <c r="G5425" s="31" t="s">
        <v>11259</v>
      </c>
      <c r="H5425" s="31" t="s">
        <v>8564</v>
      </c>
      <c r="I5425" s="31" t="s">
        <v>11258</v>
      </c>
      <c r="J5425" s="31" t="s">
        <v>160</v>
      </c>
      <c r="K5425" s="31" t="s">
        <v>164</v>
      </c>
      <c r="L5425" s="31" t="s">
        <v>1522</v>
      </c>
      <c r="M5425" s="31">
        <v>0</v>
      </c>
      <c r="N5425" s="31" t="s">
        <v>90</v>
      </c>
      <c r="O5425" s="31" t="s">
        <v>11261</v>
      </c>
      <c r="P5425" s="31" t="s">
        <v>91</v>
      </c>
      <c r="Q5425" s="31" t="s">
        <v>91</v>
      </c>
      <c r="R5425" s="31" t="s">
        <v>90</v>
      </c>
      <c r="S5425" s="31" t="s">
        <v>11262</v>
      </c>
      <c r="T5425" s="31" t="s">
        <v>91</v>
      </c>
      <c r="U5425" s="31" t="s">
        <v>91</v>
      </c>
      <c r="V5425" s="31" t="s">
        <v>90</v>
      </c>
      <c r="W5425" s="31" t="s">
        <v>11265</v>
      </c>
      <c r="X5425" s="31" t="s">
        <v>91</v>
      </c>
      <c r="Y5425" s="31" t="s">
        <v>91</v>
      </c>
      <c r="AA5425" s="31" t="s">
        <v>94</v>
      </c>
      <c r="AB5425" s="31">
        <v>0</v>
      </c>
    </row>
    <row r="5426" spans="2:28" x14ac:dyDescent="0.25">
      <c r="B5426" s="31" t="s">
        <v>11270</v>
      </c>
      <c r="C5426" s="31">
        <v>1815</v>
      </c>
      <c r="D5426" s="31" t="s">
        <v>11256</v>
      </c>
      <c r="E5426" s="31" t="s">
        <v>11257</v>
      </c>
      <c r="F5426" s="31" t="s">
        <v>11258</v>
      </c>
      <c r="G5426" s="31" t="s">
        <v>11259</v>
      </c>
      <c r="H5426" s="31" t="s">
        <v>8564</v>
      </c>
      <c r="I5426" s="31" t="s">
        <v>11258</v>
      </c>
      <c r="J5426" s="31" t="s">
        <v>160</v>
      </c>
      <c r="K5426" s="31" t="s">
        <v>166</v>
      </c>
      <c r="L5426" s="31" t="s">
        <v>1522</v>
      </c>
      <c r="M5426" s="31">
        <v>0</v>
      </c>
      <c r="N5426" s="31" t="s">
        <v>90</v>
      </c>
      <c r="O5426" s="31" t="s">
        <v>11261</v>
      </c>
      <c r="P5426" s="31" t="s">
        <v>91</v>
      </c>
      <c r="Q5426" s="31" t="s">
        <v>91</v>
      </c>
      <c r="R5426" s="31" t="s">
        <v>90</v>
      </c>
      <c r="S5426" s="31" t="s">
        <v>11262</v>
      </c>
      <c r="T5426" s="31" t="s">
        <v>91</v>
      </c>
      <c r="U5426" s="31" t="s">
        <v>91</v>
      </c>
      <c r="V5426" s="31" t="s">
        <v>90</v>
      </c>
      <c r="W5426" s="31" t="s">
        <v>11265</v>
      </c>
      <c r="X5426" s="31" t="s">
        <v>91</v>
      </c>
      <c r="Y5426" s="31" t="s">
        <v>91</v>
      </c>
      <c r="AA5426" s="31" t="s">
        <v>94</v>
      </c>
      <c r="AB5426" s="31">
        <v>0</v>
      </c>
    </row>
    <row r="5427" spans="2:28" x14ac:dyDescent="0.25">
      <c r="B5427" s="31" t="s">
        <v>11271</v>
      </c>
      <c r="C5427" s="31">
        <v>1815</v>
      </c>
      <c r="D5427" s="31" t="s">
        <v>11256</v>
      </c>
      <c r="E5427" s="31" t="s">
        <v>11257</v>
      </c>
      <c r="F5427" s="31" t="s">
        <v>11258</v>
      </c>
      <c r="G5427" s="31" t="s">
        <v>11259</v>
      </c>
      <c r="H5427" s="31" t="s">
        <v>8564</v>
      </c>
      <c r="I5427" s="31" t="s">
        <v>11258</v>
      </c>
      <c r="J5427" s="31" t="s">
        <v>160</v>
      </c>
      <c r="K5427" s="31" t="s">
        <v>88</v>
      </c>
      <c r="L5427" s="31" t="s">
        <v>1522</v>
      </c>
      <c r="M5427" s="31">
        <v>0</v>
      </c>
      <c r="N5427" s="31" t="s">
        <v>90</v>
      </c>
      <c r="O5427" s="31" t="s">
        <v>11261</v>
      </c>
      <c r="P5427" s="31" t="s">
        <v>91</v>
      </c>
      <c r="Q5427" s="31" t="s">
        <v>91</v>
      </c>
      <c r="R5427" s="31" t="s">
        <v>90</v>
      </c>
      <c r="S5427" s="31" t="s">
        <v>11262</v>
      </c>
      <c r="T5427" s="31" t="s">
        <v>91</v>
      </c>
      <c r="U5427" s="31" t="s">
        <v>91</v>
      </c>
      <c r="V5427" s="31" t="s">
        <v>90</v>
      </c>
      <c r="W5427" s="31" t="s">
        <v>11265</v>
      </c>
      <c r="X5427" s="31" t="s">
        <v>91</v>
      </c>
      <c r="Y5427" s="31" t="s">
        <v>91</v>
      </c>
      <c r="AA5427" s="31" t="s">
        <v>94</v>
      </c>
      <c r="AB5427" s="31">
        <v>0</v>
      </c>
    </row>
    <row r="5428" spans="2:28" x14ac:dyDescent="0.25">
      <c r="B5428" s="31" t="s">
        <v>11272</v>
      </c>
      <c r="C5428" s="31">
        <v>1815</v>
      </c>
      <c r="D5428" s="31" t="s">
        <v>11256</v>
      </c>
      <c r="E5428" s="31" t="s">
        <v>11257</v>
      </c>
      <c r="F5428" s="31" t="s">
        <v>11258</v>
      </c>
      <c r="G5428" s="31" t="s">
        <v>11259</v>
      </c>
      <c r="H5428" s="31" t="s">
        <v>8564</v>
      </c>
      <c r="I5428" s="31" t="s">
        <v>11258</v>
      </c>
      <c r="J5428" s="31" t="s">
        <v>160</v>
      </c>
      <c r="K5428" s="31" t="s">
        <v>114</v>
      </c>
      <c r="L5428" s="31" t="s">
        <v>1522</v>
      </c>
      <c r="M5428" s="31">
        <v>0</v>
      </c>
      <c r="N5428" s="31" t="s">
        <v>90</v>
      </c>
      <c r="O5428" s="31" t="s">
        <v>11261</v>
      </c>
      <c r="P5428" s="31" t="s">
        <v>91</v>
      </c>
      <c r="Q5428" s="31" t="s">
        <v>91</v>
      </c>
      <c r="R5428" s="31" t="s">
        <v>90</v>
      </c>
      <c r="S5428" s="31" t="s">
        <v>11262</v>
      </c>
      <c r="T5428" s="31" t="s">
        <v>91</v>
      </c>
      <c r="U5428" s="31" t="s">
        <v>91</v>
      </c>
      <c r="V5428" s="31" t="s">
        <v>90</v>
      </c>
      <c r="W5428" s="31" t="s">
        <v>11265</v>
      </c>
      <c r="X5428" s="31" t="s">
        <v>91</v>
      </c>
      <c r="Y5428" s="31" t="s">
        <v>91</v>
      </c>
      <c r="AA5428" s="31" t="s">
        <v>94</v>
      </c>
      <c r="AB5428" s="31">
        <v>0</v>
      </c>
    </row>
    <row r="5429" spans="2:28" x14ac:dyDescent="0.25">
      <c r="B5429" s="31" t="s">
        <v>11273</v>
      </c>
      <c r="C5429" s="31">
        <v>1815</v>
      </c>
      <c r="D5429" s="31" t="s">
        <v>11256</v>
      </c>
      <c r="E5429" s="31" t="s">
        <v>11257</v>
      </c>
      <c r="F5429" s="31" t="s">
        <v>11258</v>
      </c>
      <c r="G5429" s="31" t="s">
        <v>11259</v>
      </c>
      <c r="H5429" s="31" t="s">
        <v>8564</v>
      </c>
      <c r="I5429" s="31" t="s">
        <v>11258</v>
      </c>
      <c r="J5429" s="31" t="s">
        <v>160</v>
      </c>
      <c r="K5429" s="31" t="s">
        <v>170</v>
      </c>
      <c r="L5429" s="31" t="s">
        <v>1522</v>
      </c>
      <c r="M5429" s="31">
        <v>0</v>
      </c>
      <c r="N5429" s="31" t="s">
        <v>90</v>
      </c>
      <c r="O5429" s="31" t="s">
        <v>11261</v>
      </c>
      <c r="P5429" s="31" t="s">
        <v>91</v>
      </c>
      <c r="Q5429" s="31" t="s">
        <v>91</v>
      </c>
      <c r="R5429" s="31" t="s">
        <v>90</v>
      </c>
      <c r="S5429" s="31" t="s">
        <v>11262</v>
      </c>
      <c r="T5429" s="31" t="s">
        <v>91</v>
      </c>
      <c r="U5429" s="31" t="s">
        <v>91</v>
      </c>
      <c r="V5429" s="31" t="s">
        <v>90</v>
      </c>
      <c r="W5429" s="31" t="s">
        <v>11265</v>
      </c>
      <c r="X5429" s="31" t="s">
        <v>91</v>
      </c>
      <c r="Y5429" s="31" t="s">
        <v>91</v>
      </c>
      <c r="AA5429" s="31" t="s">
        <v>94</v>
      </c>
      <c r="AB5429" s="31">
        <v>0</v>
      </c>
    </row>
    <row r="5430" spans="2:28" x14ac:dyDescent="0.25">
      <c r="B5430" s="31" t="s">
        <v>11274</v>
      </c>
      <c r="C5430" s="31">
        <v>1815</v>
      </c>
      <c r="D5430" s="31" t="s">
        <v>11256</v>
      </c>
      <c r="E5430" s="31" t="s">
        <v>11257</v>
      </c>
      <c r="F5430" s="31" t="s">
        <v>11258</v>
      </c>
      <c r="G5430" s="31" t="s">
        <v>11259</v>
      </c>
      <c r="H5430" s="31" t="s">
        <v>8564</v>
      </c>
      <c r="I5430" s="31" t="s">
        <v>11258</v>
      </c>
      <c r="J5430" s="31" t="s">
        <v>160</v>
      </c>
      <c r="K5430" s="31" t="s">
        <v>125</v>
      </c>
      <c r="L5430" s="31" t="s">
        <v>1522</v>
      </c>
      <c r="M5430" s="31">
        <v>0</v>
      </c>
      <c r="N5430" s="31" t="s">
        <v>90</v>
      </c>
      <c r="O5430" s="31" t="s">
        <v>11261</v>
      </c>
      <c r="P5430" s="31" t="s">
        <v>91</v>
      </c>
      <c r="Q5430" s="31" t="s">
        <v>91</v>
      </c>
      <c r="R5430" s="31" t="s">
        <v>90</v>
      </c>
      <c r="S5430" s="31" t="s">
        <v>11262</v>
      </c>
      <c r="T5430" s="31" t="s">
        <v>91</v>
      </c>
      <c r="U5430" s="31" t="s">
        <v>91</v>
      </c>
      <c r="V5430" s="31" t="s">
        <v>90</v>
      </c>
      <c r="W5430" s="31" t="s">
        <v>11265</v>
      </c>
      <c r="X5430" s="31" t="s">
        <v>91</v>
      </c>
      <c r="Y5430" s="31" t="s">
        <v>91</v>
      </c>
      <c r="AA5430" s="31" t="s">
        <v>97</v>
      </c>
      <c r="AB5430" s="31">
        <v>0</v>
      </c>
    </row>
    <row r="5431" spans="2:28" x14ac:dyDescent="0.25">
      <c r="B5431" s="31" t="s">
        <v>11275</v>
      </c>
      <c r="C5431" s="31">
        <v>1815</v>
      </c>
      <c r="D5431" s="31" t="s">
        <v>11256</v>
      </c>
      <c r="E5431" s="31" t="s">
        <v>11257</v>
      </c>
      <c r="F5431" s="31" t="s">
        <v>11258</v>
      </c>
      <c r="G5431" s="31" t="s">
        <v>11259</v>
      </c>
      <c r="H5431" s="31" t="s">
        <v>8564</v>
      </c>
      <c r="I5431" s="31" t="s">
        <v>11258</v>
      </c>
      <c r="J5431" s="31" t="s">
        <v>160</v>
      </c>
      <c r="K5431" s="31" t="s">
        <v>134</v>
      </c>
      <c r="L5431" s="31" t="s">
        <v>1522</v>
      </c>
      <c r="M5431" s="31">
        <v>0</v>
      </c>
      <c r="N5431" s="31" t="s">
        <v>90</v>
      </c>
      <c r="O5431" s="31" t="s">
        <v>11261</v>
      </c>
      <c r="P5431" s="31" t="s">
        <v>91</v>
      </c>
      <c r="Q5431" s="31" t="s">
        <v>91</v>
      </c>
      <c r="R5431" s="31" t="s">
        <v>90</v>
      </c>
      <c r="S5431" s="31" t="s">
        <v>11262</v>
      </c>
      <c r="T5431" s="31" t="s">
        <v>91</v>
      </c>
      <c r="U5431" s="31" t="s">
        <v>91</v>
      </c>
      <c r="V5431" s="31" t="s">
        <v>90</v>
      </c>
      <c r="W5431" s="31" t="s">
        <v>11265</v>
      </c>
      <c r="X5431" s="31" t="s">
        <v>91</v>
      </c>
      <c r="Y5431" s="31" t="s">
        <v>91</v>
      </c>
      <c r="AA5431" s="31" t="s">
        <v>97</v>
      </c>
      <c r="AB5431" s="31">
        <v>0</v>
      </c>
    </row>
    <row r="5432" spans="2:28" x14ac:dyDescent="0.25">
      <c r="B5432" s="31" t="s">
        <v>11276</v>
      </c>
      <c r="C5432" s="31">
        <v>1815</v>
      </c>
      <c r="D5432" s="31" t="s">
        <v>11256</v>
      </c>
      <c r="E5432" s="31" t="s">
        <v>11257</v>
      </c>
      <c r="F5432" s="31" t="s">
        <v>11258</v>
      </c>
      <c r="G5432" s="31" t="s">
        <v>11259</v>
      </c>
      <c r="H5432" s="31" t="s">
        <v>8564</v>
      </c>
      <c r="I5432" s="31" t="s">
        <v>11258</v>
      </c>
      <c r="J5432" s="31" t="s">
        <v>160</v>
      </c>
      <c r="K5432" s="31" t="s">
        <v>139</v>
      </c>
      <c r="L5432" s="31" t="s">
        <v>1522</v>
      </c>
      <c r="M5432" s="31">
        <v>0</v>
      </c>
      <c r="N5432" s="31" t="s">
        <v>90</v>
      </c>
      <c r="O5432" s="31" t="s">
        <v>11261</v>
      </c>
      <c r="P5432" s="31" t="s">
        <v>91</v>
      </c>
      <c r="Q5432" s="31" t="s">
        <v>91</v>
      </c>
      <c r="R5432" s="31" t="s">
        <v>90</v>
      </c>
      <c r="S5432" s="31" t="s">
        <v>11262</v>
      </c>
      <c r="T5432" s="31" t="s">
        <v>91</v>
      </c>
      <c r="U5432" s="31" t="s">
        <v>91</v>
      </c>
      <c r="V5432" s="31" t="s">
        <v>90</v>
      </c>
      <c r="W5432" s="31" t="s">
        <v>11265</v>
      </c>
      <c r="X5432" s="31" t="s">
        <v>91</v>
      </c>
      <c r="Y5432" s="31" t="s">
        <v>91</v>
      </c>
      <c r="AA5432" s="31" t="s">
        <v>97</v>
      </c>
      <c r="AB5432" s="31">
        <v>0</v>
      </c>
    </row>
    <row r="5433" spans="2:28" x14ac:dyDescent="0.25">
      <c r="B5433" s="31" t="s">
        <v>11277</v>
      </c>
      <c r="C5433" s="31">
        <v>1815</v>
      </c>
      <c r="D5433" s="31" t="s">
        <v>11256</v>
      </c>
      <c r="E5433" s="31" t="s">
        <v>11257</v>
      </c>
      <c r="F5433" s="31" t="s">
        <v>11258</v>
      </c>
      <c r="G5433" s="31" t="s">
        <v>11259</v>
      </c>
      <c r="H5433" s="31" t="s">
        <v>8564</v>
      </c>
      <c r="I5433" s="31" t="s">
        <v>11258</v>
      </c>
      <c r="J5433" s="31" t="s">
        <v>160</v>
      </c>
      <c r="K5433" s="31" t="s">
        <v>145</v>
      </c>
      <c r="L5433" s="31" t="s">
        <v>1522</v>
      </c>
      <c r="M5433" s="31">
        <v>0</v>
      </c>
      <c r="N5433" s="31" t="s">
        <v>90</v>
      </c>
      <c r="O5433" s="31" t="s">
        <v>11261</v>
      </c>
      <c r="P5433" s="31" t="s">
        <v>91</v>
      </c>
      <c r="Q5433" s="31" t="s">
        <v>91</v>
      </c>
      <c r="R5433" s="31" t="s">
        <v>90</v>
      </c>
      <c r="S5433" s="31" t="s">
        <v>11262</v>
      </c>
      <c r="T5433" s="31" t="s">
        <v>91</v>
      </c>
      <c r="U5433" s="31" t="s">
        <v>91</v>
      </c>
      <c r="V5433" s="31" t="s">
        <v>90</v>
      </c>
      <c r="W5433" s="31" t="s">
        <v>11265</v>
      </c>
      <c r="X5433" s="31" t="s">
        <v>91</v>
      </c>
      <c r="Y5433" s="31" t="s">
        <v>91</v>
      </c>
      <c r="AA5433" s="31" t="s">
        <v>97</v>
      </c>
      <c r="AB5433" s="31">
        <v>0</v>
      </c>
    </row>
    <row r="5434" spans="2:28" x14ac:dyDescent="0.25">
      <c r="B5434" s="31" t="s">
        <v>11278</v>
      </c>
      <c r="C5434" s="31">
        <v>1815</v>
      </c>
      <c r="D5434" s="31" t="s">
        <v>11256</v>
      </c>
      <c r="E5434" s="31" t="s">
        <v>11257</v>
      </c>
      <c r="F5434" s="31" t="s">
        <v>11258</v>
      </c>
      <c r="G5434" s="31" t="s">
        <v>11259</v>
      </c>
      <c r="H5434" s="31" t="s">
        <v>8564</v>
      </c>
      <c r="I5434" s="31" t="s">
        <v>11258</v>
      </c>
      <c r="J5434" s="31" t="s">
        <v>160</v>
      </c>
      <c r="K5434" s="31" t="s">
        <v>96</v>
      </c>
      <c r="L5434" s="31" t="s">
        <v>1522</v>
      </c>
      <c r="M5434" s="31">
        <v>0</v>
      </c>
      <c r="N5434" s="31" t="s">
        <v>90</v>
      </c>
      <c r="O5434" s="31" t="s">
        <v>11261</v>
      </c>
      <c r="P5434" s="31" t="s">
        <v>91</v>
      </c>
      <c r="Q5434" s="31" t="s">
        <v>91</v>
      </c>
      <c r="R5434" s="31" t="s">
        <v>90</v>
      </c>
      <c r="S5434" s="31" t="s">
        <v>11262</v>
      </c>
      <c r="T5434" s="31" t="s">
        <v>91</v>
      </c>
      <c r="U5434" s="31" t="s">
        <v>91</v>
      </c>
      <c r="V5434" s="31" t="s">
        <v>90</v>
      </c>
      <c r="W5434" s="31" t="s">
        <v>11265</v>
      </c>
      <c r="X5434" s="31" t="s">
        <v>91</v>
      </c>
      <c r="Y5434" s="31" t="s">
        <v>91</v>
      </c>
      <c r="AA5434" s="31" t="s">
        <v>97</v>
      </c>
      <c r="AB5434" s="31">
        <v>0</v>
      </c>
    </row>
    <row r="5435" spans="2:28" x14ac:dyDescent="0.25">
      <c r="B5435" s="31" t="s">
        <v>11279</v>
      </c>
      <c r="C5435" s="31">
        <v>1815</v>
      </c>
      <c r="D5435" s="31" t="s">
        <v>11256</v>
      </c>
      <c r="E5435" s="31" t="s">
        <v>11257</v>
      </c>
      <c r="F5435" s="31" t="s">
        <v>11258</v>
      </c>
      <c r="G5435" s="31" t="s">
        <v>11259</v>
      </c>
      <c r="H5435" s="31" t="s">
        <v>8564</v>
      </c>
      <c r="I5435" s="31" t="s">
        <v>11258</v>
      </c>
      <c r="J5435" s="31" t="s">
        <v>160</v>
      </c>
      <c r="K5435" s="31" t="s">
        <v>177</v>
      </c>
      <c r="L5435" s="31" t="s">
        <v>1522</v>
      </c>
      <c r="M5435" s="31">
        <v>0</v>
      </c>
      <c r="N5435" s="31" t="s">
        <v>90</v>
      </c>
      <c r="O5435" s="31" t="s">
        <v>11261</v>
      </c>
      <c r="P5435" s="31" t="s">
        <v>91</v>
      </c>
      <c r="Q5435" s="31" t="s">
        <v>91</v>
      </c>
      <c r="R5435" s="31" t="s">
        <v>90</v>
      </c>
      <c r="S5435" s="31" t="s">
        <v>11262</v>
      </c>
      <c r="T5435" s="31" t="s">
        <v>91</v>
      </c>
      <c r="U5435" s="31" t="s">
        <v>91</v>
      </c>
      <c r="V5435" s="31" t="s">
        <v>90</v>
      </c>
      <c r="W5435" s="31" t="s">
        <v>11265</v>
      </c>
      <c r="X5435" s="31" t="s">
        <v>91</v>
      </c>
      <c r="Y5435" s="31" t="s">
        <v>91</v>
      </c>
      <c r="AA5435" s="31" t="s">
        <v>97</v>
      </c>
      <c r="AB5435" s="31">
        <v>0</v>
      </c>
    </row>
    <row r="5436" spans="2:28" x14ac:dyDescent="0.25">
      <c r="B5436" s="31" t="s">
        <v>11280</v>
      </c>
      <c r="C5436" s="31">
        <v>1815</v>
      </c>
      <c r="D5436" s="31" t="s">
        <v>11256</v>
      </c>
      <c r="E5436" s="31" t="s">
        <v>11257</v>
      </c>
      <c r="F5436" s="31" t="s">
        <v>11258</v>
      </c>
      <c r="G5436" s="31" t="s">
        <v>11259</v>
      </c>
      <c r="H5436" s="31" t="s">
        <v>8564</v>
      </c>
      <c r="I5436" s="31" t="s">
        <v>11258</v>
      </c>
      <c r="J5436" s="31" t="s">
        <v>160</v>
      </c>
      <c r="K5436" s="31" t="s">
        <v>156</v>
      </c>
      <c r="L5436" s="31" t="s">
        <v>1522</v>
      </c>
      <c r="M5436" s="31">
        <v>0</v>
      </c>
      <c r="N5436" s="31" t="s">
        <v>90</v>
      </c>
      <c r="O5436" s="31" t="s">
        <v>11261</v>
      </c>
      <c r="P5436" s="31" t="s">
        <v>91</v>
      </c>
      <c r="Q5436" s="31" t="s">
        <v>91</v>
      </c>
      <c r="R5436" s="31" t="s">
        <v>90</v>
      </c>
      <c r="S5436" s="31" t="s">
        <v>11262</v>
      </c>
      <c r="T5436" s="31" t="s">
        <v>91</v>
      </c>
      <c r="U5436" s="31" t="s">
        <v>91</v>
      </c>
      <c r="V5436" s="31" t="s">
        <v>90</v>
      </c>
      <c r="W5436" s="31" t="s">
        <v>11265</v>
      </c>
      <c r="X5436" s="31" t="s">
        <v>91</v>
      </c>
      <c r="Y5436" s="31" t="s">
        <v>91</v>
      </c>
      <c r="AA5436" s="31" t="s">
        <v>97</v>
      </c>
      <c r="AB5436" s="31">
        <v>0</v>
      </c>
    </row>
    <row r="5437" spans="2:28" x14ac:dyDescent="0.25">
      <c r="B5437" s="31" t="s">
        <v>11281</v>
      </c>
      <c r="C5437" s="31">
        <v>1815</v>
      </c>
      <c r="D5437" s="31" t="s">
        <v>11256</v>
      </c>
      <c r="E5437" s="31" t="s">
        <v>11257</v>
      </c>
      <c r="F5437" s="31" t="s">
        <v>11258</v>
      </c>
      <c r="G5437" s="31" t="s">
        <v>11259</v>
      </c>
      <c r="H5437" s="31" t="s">
        <v>8564</v>
      </c>
      <c r="I5437" s="31" t="s">
        <v>11258</v>
      </c>
      <c r="J5437" s="31" t="s">
        <v>160</v>
      </c>
      <c r="K5437" s="31" t="s">
        <v>99</v>
      </c>
      <c r="L5437" s="31" t="s">
        <v>1522</v>
      </c>
      <c r="M5437" s="31">
        <v>0</v>
      </c>
      <c r="N5437" s="31" t="s">
        <v>90</v>
      </c>
      <c r="O5437" s="31" t="s">
        <v>11261</v>
      </c>
      <c r="P5437" s="31" t="s">
        <v>91</v>
      </c>
      <c r="Q5437" s="31" t="s">
        <v>91</v>
      </c>
      <c r="R5437" s="31" t="s">
        <v>90</v>
      </c>
      <c r="S5437" s="31" t="s">
        <v>11262</v>
      </c>
      <c r="T5437" s="31" t="s">
        <v>91</v>
      </c>
      <c r="U5437" s="31" t="s">
        <v>91</v>
      </c>
      <c r="V5437" s="31" t="s">
        <v>90</v>
      </c>
      <c r="W5437" s="31" t="s">
        <v>11265</v>
      </c>
      <c r="X5437" s="31" t="s">
        <v>91</v>
      </c>
      <c r="Y5437" s="31" t="s">
        <v>91</v>
      </c>
      <c r="AA5437" s="31" t="s">
        <v>100</v>
      </c>
      <c r="AB5437" s="31">
        <v>0</v>
      </c>
    </row>
    <row r="5438" spans="2:28" x14ac:dyDescent="0.25">
      <c r="B5438" s="31" t="s">
        <v>11282</v>
      </c>
      <c r="C5438" s="31">
        <v>1815</v>
      </c>
      <c r="D5438" s="31" t="s">
        <v>11256</v>
      </c>
      <c r="E5438" s="31" t="s">
        <v>11257</v>
      </c>
      <c r="F5438" s="31" t="s">
        <v>11258</v>
      </c>
      <c r="G5438" s="31" t="s">
        <v>11259</v>
      </c>
      <c r="H5438" s="31" t="s">
        <v>8564</v>
      </c>
      <c r="I5438" s="31" t="s">
        <v>11258</v>
      </c>
      <c r="J5438" s="31" t="s">
        <v>160</v>
      </c>
      <c r="K5438" s="31" t="s">
        <v>106</v>
      </c>
      <c r="L5438" s="31" t="s">
        <v>1522</v>
      </c>
      <c r="M5438" s="31">
        <v>0</v>
      </c>
      <c r="N5438" s="31" t="s">
        <v>90</v>
      </c>
      <c r="O5438" s="31" t="s">
        <v>11261</v>
      </c>
      <c r="P5438" s="31" t="s">
        <v>91</v>
      </c>
      <c r="Q5438" s="31" t="s">
        <v>91</v>
      </c>
      <c r="R5438" s="31" t="s">
        <v>90</v>
      </c>
      <c r="S5438" s="31" t="s">
        <v>11262</v>
      </c>
      <c r="T5438" s="31" t="s">
        <v>91</v>
      </c>
      <c r="U5438" s="31" t="s">
        <v>91</v>
      </c>
      <c r="V5438" s="31" t="s">
        <v>90</v>
      </c>
      <c r="W5438" s="31" t="s">
        <v>11265</v>
      </c>
      <c r="X5438" s="31" t="s">
        <v>91</v>
      </c>
      <c r="Y5438" s="31" t="s">
        <v>91</v>
      </c>
      <c r="AA5438" s="31" t="s">
        <v>100</v>
      </c>
      <c r="AB5438" s="31">
        <v>0</v>
      </c>
    </row>
    <row r="5439" spans="2:28" x14ac:dyDescent="0.25">
      <c r="B5439" s="31" t="s">
        <v>11283</v>
      </c>
      <c r="C5439" s="31">
        <v>1815</v>
      </c>
      <c r="D5439" s="31" t="s">
        <v>11256</v>
      </c>
      <c r="E5439" s="31" t="s">
        <v>11257</v>
      </c>
      <c r="F5439" s="31" t="s">
        <v>11258</v>
      </c>
      <c r="G5439" s="31" t="s">
        <v>11259</v>
      </c>
      <c r="H5439" s="31" t="s">
        <v>8564</v>
      </c>
      <c r="I5439" s="31" t="s">
        <v>11258</v>
      </c>
      <c r="J5439" s="31" t="s">
        <v>160</v>
      </c>
      <c r="K5439" s="31" t="s">
        <v>108</v>
      </c>
      <c r="L5439" s="31" t="s">
        <v>1522</v>
      </c>
      <c r="M5439" s="31">
        <v>0</v>
      </c>
      <c r="N5439" s="31" t="s">
        <v>90</v>
      </c>
      <c r="O5439" s="31" t="s">
        <v>11261</v>
      </c>
      <c r="P5439" s="31" t="s">
        <v>91</v>
      </c>
      <c r="Q5439" s="31" t="s">
        <v>91</v>
      </c>
      <c r="R5439" s="31" t="s">
        <v>90</v>
      </c>
      <c r="S5439" s="31" t="s">
        <v>11262</v>
      </c>
      <c r="T5439" s="31" t="s">
        <v>91</v>
      </c>
      <c r="U5439" s="31" t="s">
        <v>91</v>
      </c>
      <c r="V5439" s="31" t="s">
        <v>90</v>
      </c>
      <c r="W5439" s="31" t="s">
        <v>11265</v>
      </c>
      <c r="X5439" s="31" t="s">
        <v>91</v>
      </c>
      <c r="Y5439" s="31" t="s">
        <v>91</v>
      </c>
      <c r="AA5439" s="31" t="s">
        <v>100</v>
      </c>
      <c r="AB5439" s="31">
        <v>0</v>
      </c>
    </row>
    <row r="5440" spans="2:28" x14ac:dyDescent="0.25">
      <c r="B5440" s="31" t="s">
        <v>11284</v>
      </c>
      <c r="C5440" s="31">
        <v>1815</v>
      </c>
      <c r="D5440" s="31" t="s">
        <v>11256</v>
      </c>
      <c r="E5440" s="31" t="s">
        <v>11257</v>
      </c>
      <c r="F5440" s="31" t="s">
        <v>11258</v>
      </c>
      <c r="G5440" s="31" t="s">
        <v>11259</v>
      </c>
      <c r="H5440" s="31" t="s">
        <v>8564</v>
      </c>
      <c r="I5440" s="31" t="s">
        <v>11258</v>
      </c>
      <c r="J5440" s="31" t="s">
        <v>160</v>
      </c>
      <c r="K5440" s="31" t="s">
        <v>110</v>
      </c>
      <c r="L5440" s="31" t="s">
        <v>1522</v>
      </c>
      <c r="M5440" s="31">
        <v>0</v>
      </c>
      <c r="N5440" s="31" t="s">
        <v>90</v>
      </c>
      <c r="O5440" s="31" t="s">
        <v>11261</v>
      </c>
      <c r="P5440" s="31" t="s">
        <v>91</v>
      </c>
      <c r="Q5440" s="31" t="s">
        <v>91</v>
      </c>
      <c r="R5440" s="31" t="s">
        <v>90</v>
      </c>
      <c r="S5440" s="31" t="s">
        <v>11262</v>
      </c>
      <c r="T5440" s="31" t="s">
        <v>91</v>
      </c>
      <c r="U5440" s="31" t="s">
        <v>91</v>
      </c>
      <c r="V5440" s="31" t="s">
        <v>90</v>
      </c>
      <c r="W5440" s="31" t="s">
        <v>11265</v>
      </c>
      <c r="X5440" s="31" t="s">
        <v>91</v>
      </c>
      <c r="Y5440" s="31" t="s">
        <v>91</v>
      </c>
      <c r="AA5440" s="31" t="s">
        <v>100</v>
      </c>
      <c r="AB5440" s="31">
        <v>0</v>
      </c>
    </row>
    <row r="5441" spans="2:28" x14ac:dyDescent="0.25">
      <c r="B5441" s="31" t="s">
        <v>11285</v>
      </c>
      <c r="C5441" s="31">
        <v>1815</v>
      </c>
      <c r="D5441" s="31" t="s">
        <v>11256</v>
      </c>
      <c r="E5441" s="31" t="s">
        <v>11257</v>
      </c>
      <c r="F5441" s="31" t="s">
        <v>11258</v>
      </c>
      <c r="G5441" s="31" t="s">
        <v>11259</v>
      </c>
      <c r="H5441" s="31" t="s">
        <v>8564</v>
      </c>
      <c r="I5441" s="31" t="s">
        <v>11258</v>
      </c>
      <c r="J5441" s="31" t="s">
        <v>160</v>
      </c>
      <c r="K5441" s="31" t="s">
        <v>112</v>
      </c>
      <c r="L5441" s="31" t="s">
        <v>1522</v>
      </c>
      <c r="M5441" s="31">
        <v>0</v>
      </c>
      <c r="N5441" s="31" t="s">
        <v>90</v>
      </c>
      <c r="O5441" s="31" t="s">
        <v>11261</v>
      </c>
      <c r="P5441" s="31" t="s">
        <v>91</v>
      </c>
      <c r="Q5441" s="31" t="s">
        <v>91</v>
      </c>
      <c r="R5441" s="31" t="s">
        <v>90</v>
      </c>
      <c r="S5441" s="31" t="s">
        <v>11262</v>
      </c>
      <c r="T5441" s="31" t="s">
        <v>91</v>
      </c>
      <c r="U5441" s="31" t="s">
        <v>91</v>
      </c>
      <c r="V5441" s="31" t="s">
        <v>90</v>
      </c>
      <c r="W5441" s="31" t="s">
        <v>11265</v>
      </c>
      <c r="X5441" s="31" t="s">
        <v>91</v>
      </c>
      <c r="Y5441" s="31" t="s">
        <v>91</v>
      </c>
      <c r="AA5441" s="31" t="s">
        <v>100</v>
      </c>
      <c r="AB5441" s="31">
        <v>0</v>
      </c>
    </row>
    <row r="5442" spans="2:28" x14ac:dyDescent="0.25">
      <c r="B5442" s="31" t="s">
        <v>11286</v>
      </c>
      <c r="C5442" s="31">
        <v>1815</v>
      </c>
      <c r="D5442" s="31" t="s">
        <v>11256</v>
      </c>
      <c r="E5442" s="31" t="s">
        <v>11257</v>
      </c>
      <c r="F5442" s="31" t="s">
        <v>11258</v>
      </c>
      <c r="G5442" s="31" t="s">
        <v>11268</v>
      </c>
      <c r="H5442" s="31" t="s">
        <v>8594</v>
      </c>
      <c r="I5442" s="31" t="s">
        <v>11258</v>
      </c>
      <c r="J5442" s="31" t="s">
        <v>160</v>
      </c>
      <c r="K5442" s="31" t="s">
        <v>164</v>
      </c>
      <c r="L5442" s="31" t="s">
        <v>1522</v>
      </c>
      <c r="M5442" s="31">
        <v>0</v>
      </c>
      <c r="N5442" s="31" t="s">
        <v>90</v>
      </c>
      <c r="O5442" s="31" t="s">
        <v>11261</v>
      </c>
      <c r="P5442" s="31" t="s">
        <v>91</v>
      </c>
      <c r="Q5442" s="31" t="s">
        <v>91</v>
      </c>
      <c r="R5442" s="31" t="s">
        <v>90</v>
      </c>
      <c r="S5442" s="31" t="s">
        <v>11262</v>
      </c>
      <c r="T5442" s="31" t="s">
        <v>91</v>
      </c>
      <c r="U5442" s="31" t="s">
        <v>91</v>
      </c>
      <c r="V5442" s="31" t="s">
        <v>90</v>
      </c>
      <c r="W5442" s="31" t="s">
        <v>11265</v>
      </c>
      <c r="X5442" s="31" t="s">
        <v>91</v>
      </c>
      <c r="Y5442" s="31" t="s">
        <v>91</v>
      </c>
      <c r="AA5442" s="31" t="s">
        <v>94</v>
      </c>
      <c r="AB5442" s="31">
        <v>0</v>
      </c>
    </row>
    <row r="5443" spans="2:28" x14ac:dyDescent="0.25">
      <c r="B5443" s="31" t="s">
        <v>11287</v>
      </c>
      <c r="C5443" s="31">
        <v>1815</v>
      </c>
      <c r="D5443" s="31" t="s">
        <v>11256</v>
      </c>
      <c r="E5443" s="31" t="s">
        <v>11257</v>
      </c>
      <c r="F5443" s="31" t="s">
        <v>11258</v>
      </c>
      <c r="G5443" s="31" t="s">
        <v>11268</v>
      </c>
      <c r="H5443" s="31" t="s">
        <v>8594</v>
      </c>
      <c r="I5443" s="31" t="s">
        <v>11258</v>
      </c>
      <c r="J5443" s="31" t="s">
        <v>160</v>
      </c>
      <c r="K5443" s="31" t="s">
        <v>166</v>
      </c>
      <c r="L5443" s="31" t="s">
        <v>1522</v>
      </c>
      <c r="M5443" s="31">
        <v>0</v>
      </c>
      <c r="N5443" s="31" t="s">
        <v>90</v>
      </c>
      <c r="O5443" s="31" t="s">
        <v>11261</v>
      </c>
      <c r="P5443" s="31" t="s">
        <v>91</v>
      </c>
      <c r="Q5443" s="31" t="s">
        <v>91</v>
      </c>
      <c r="R5443" s="31" t="s">
        <v>90</v>
      </c>
      <c r="S5443" s="31" t="s">
        <v>11262</v>
      </c>
      <c r="T5443" s="31" t="s">
        <v>91</v>
      </c>
      <c r="U5443" s="31" t="s">
        <v>91</v>
      </c>
      <c r="V5443" s="31" t="s">
        <v>90</v>
      </c>
      <c r="W5443" s="31" t="s">
        <v>11265</v>
      </c>
      <c r="X5443" s="31" t="s">
        <v>91</v>
      </c>
      <c r="Y5443" s="31" t="s">
        <v>91</v>
      </c>
      <c r="AA5443" s="31" t="s">
        <v>94</v>
      </c>
      <c r="AB5443" s="31">
        <v>0</v>
      </c>
    </row>
    <row r="5444" spans="2:28" x14ac:dyDescent="0.25">
      <c r="B5444" s="31" t="s">
        <v>11288</v>
      </c>
      <c r="C5444" s="31">
        <v>1815</v>
      </c>
      <c r="D5444" s="31" t="s">
        <v>11256</v>
      </c>
      <c r="E5444" s="31" t="s">
        <v>11257</v>
      </c>
      <c r="F5444" s="31" t="s">
        <v>11258</v>
      </c>
      <c r="G5444" s="31" t="s">
        <v>11268</v>
      </c>
      <c r="H5444" s="31" t="s">
        <v>8594</v>
      </c>
      <c r="I5444" s="31" t="s">
        <v>11258</v>
      </c>
      <c r="J5444" s="31" t="s">
        <v>160</v>
      </c>
      <c r="K5444" s="31" t="s">
        <v>88</v>
      </c>
      <c r="L5444" s="31" t="s">
        <v>1522</v>
      </c>
      <c r="M5444" s="31">
        <v>0</v>
      </c>
      <c r="N5444" s="31" t="s">
        <v>90</v>
      </c>
      <c r="O5444" s="31" t="s">
        <v>11261</v>
      </c>
      <c r="P5444" s="31" t="s">
        <v>91</v>
      </c>
      <c r="Q5444" s="31" t="s">
        <v>91</v>
      </c>
      <c r="R5444" s="31" t="s">
        <v>90</v>
      </c>
      <c r="S5444" s="31" t="s">
        <v>11262</v>
      </c>
      <c r="T5444" s="31" t="s">
        <v>91</v>
      </c>
      <c r="U5444" s="31" t="s">
        <v>91</v>
      </c>
      <c r="V5444" s="31" t="s">
        <v>90</v>
      </c>
      <c r="W5444" s="31" t="s">
        <v>11265</v>
      </c>
      <c r="X5444" s="31" t="s">
        <v>91</v>
      </c>
      <c r="Y5444" s="31" t="s">
        <v>91</v>
      </c>
      <c r="AA5444" s="31" t="s">
        <v>94</v>
      </c>
      <c r="AB5444" s="31">
        <v>0</v>
      </c>
    </row>
    <row r="5445" spans="2:28" x14ac:dyDescent="0.25">
      <c r="B5445" s="31" t="s">
        <v>11289</v>
      </c>
      <c r="C5445" s="31">
        <v>1815</v>
      </c>
      <c r="D5445" s="31" t="s">
        <v>11256</v>
      </c>
      <c r="E5445" s="31" t="s">
        <v>11257</v>
      </c>
      <c r="F5445" s="31" t="s">
        <v>11258</v>
      </c>
      <c r="G5445" s="31" t="s">
        <v>11268</v>
      </c>
      <c r="H5445" s="31" t="s">
        <v>8594</v>
      </c>
      <c r="I5445" s="31" t="s">
        <v>11258</v>
      </c>
      <c r="J5445" s="31" t="s">
        <v>160</v>
      </c>
      <c r="K5445" s="31" t="s">
        <v>114</v>
      </c>
      <c r="L5445" s="31" t="s">
        <v>1522</v>
      </c>
      <c r="M5445" s="31">
        <v>0</v>
      </c>
      <c r="N5445" s="31" t="s">
        <v>90</v>
      </c>
      <c r="O5445" s="31" t="s">
        <v>11261</v>
      </c>
      <c r="P5445" s="31" t="s">
        <v>91</v>
      </c>
      <c r="Q5445" s="31" t="s">
        <v>91</v>
      </c>
      <c r="R5445" s="31" t="s">
        <v>90</v>
      </c>
      <c r="S5445" s="31" t="s">
        <v>11262</v>
      </c>
      <c r="T5445" s="31" t="s">
        <v>91</v>
      </c>
      <c r="U5445" s="31" t="s">
        <v>91</v>
      </c>
      <c r="V5445" s="31" t="s">
        <v>90</v>
      </c>
      <c r="W5445" s="31" t="s">
        <v>11265</v>
      </c>
      <c r="X5445" s="31" t="s">
        <v>91</v>
      </c>
      <c r="Y5445" s="31" t="s">
        <v>91</v>
      </c>
      <c r="AA5445" s="31" t="s">
        <v>94</v>
      </c>
      <c r="AB5445" s="31">
        <v>0</v>
      </c>
    </row>
    <row r="5446" spans="2:28" x14ac:dyDescent="0.25">
      <c r="B5446" s="31" t="s">
        <v>11290</v>
      </c>
      <c r="C5446" s="31">
        <v>1815</v>
      </c>
      <c r="D5446" s="31" t="s">
        <v>11256</v>
      </c>
      <c r="E5446" s="31" t="s">
        <v>11257</v>
      </c>
      <c r="F5446" s="31" t="s">
        <v>11258</v>
      </c>
      <c r="G5446" s="31" t="s">
        <v>11268</v>
      </c>
      <c r="H5446" s="31" t="s">
        <v>8594</v>
      </c>
      <c r="I5446" s="31" t="s">
        <v>11258</v>
      </c>
      <c r="J5446" s="31" t="s">
        <v>160</v>
      </c>
      <c r="K5446" s="31" t="s">
        <v>170</v>
      </c>
      <c r="L5446" s="31" t="s">
        <v>1522</v>
      </c>
      <c r="M5446" s="31">
        <v>0</v>
      </c>
      <c r="N5446" s="31" t="s">
        <v>90</v>
      </c>
      <c r="O5446" s="31" t="s">
        <v>11261</v>
      </c>
      <c r="P5446" s="31" t="s">
        <v>91</v>
      </c>
      <c r="Q5446" s="31" t="s">
        <v>91</v>
      </c>
      <c r="R5446" s="31" t="s">
        <v>90</v>
      </c>
      <c r="S5446" s="31" t="s">
        <v>11262</v>
      </c>
      <c r="T5446" s="31" t="s">
        <v>91</v>
      </c>
      <c r="U5446" s="31" t="s">
        <v>91</v>
      </c>
      <c r="V5446" s="31" t="s">
        <v>90</v>
      </c>
      <c r="W5446" s="31" t="s">
        <v>11265</v>
      </c>
      <c r="X5446" s="31" t="s">
        <v>91</v>
      </c>
      <c r="Y5446" s="31" t="s">
        <v>91</v>
      </c>
      <c r="AA5446" s="31" t="s">
        <v>94</v>
      </c>
      <c r="AB5446" s="31">
        <v>0</v>
      </c>
    </row>
    <row r="5447" spans="2:28" x14ac:dyDescent="0.25">
      <c r="B5447" s="31" t="s">
        <v>11291</v>
      </c>
      <c r="C5447" s="31">
        <v>1815</v>
      </c>
      <c r="D5447" s="31" t="s">
        <v>11256</v>
      </c>
      <c r="E5447" s="31" t="s">
        <v>11257</v>
      </c>
      <c r="F5447" s="31" t="s">
        <v>11258</v>
      </c>
      <c r="G5447" s="31" t="s">
        <v>11268</v>
      </c>
      <c r="H5447" s="31" t="s">
        <v>8594</v>
      </c>
      <c r="I5447" s="31" t="s">
        <v>11258</v>
      </c>
      <c r="J5447" s="31" t="s">
        <v>160</v>
      </c>
      <c r="K5447" s="31" t="s">
        <v>125</v>
      </c>
      <c r="L5447" s="31" t="s">
        <v>1522</v>
      </c>
      <c r="M5447" s="31">
        <v>0</v>
      </c>
      <c r="N5447" s="31" t="s">
        <v>90</v>
      </c>
      <c r="O5447" s="31" t="s">
        <v>11261</v>
      </c>
      <c r="P5447" s="31" t="s">
        <v>91</v>
      </c>
      <c r="Q5447" s="31" t="s">
        <v>91</v>
      </c>
      <c r="R5447" s="31" t="s">
        <v>90</v>
      </c>
      <c r="S5447" s="31" t="s">
        <v>11262</v>
      </c>
      <c r="T5447" s="31" t="s">
        <v>91</v>
      </c>
      <c r="U5447" s="31" t="s">
        <v>91</v>
      </c>
      <c r="V5447" s="31" t="s">
        <v>90</v>
      </c>
      <c r="W5447" s="31" t="s">
        <v>11265</v>
      </c>
      <c r="X5447" s="31" t="s">
        <v>91</v>
      </c>
      <c r="Y5447" s="31" t="s">
        <v>91</v>
      </c>
      <c r="AA5447" s="31" t="s">
        <v>97</v>
      </c>
      <c r="AB5447" s="31">
        <v>0</v>
      </c>
    </row>
    <row r="5448" spans="2:28" x14ac:dyDescent="0.25">
      <c r="B5448" s="31" t="s">
        <v>11292</v>
      </c>
      <c r="C5448" s="31">
        <v>1815</v>
      </c>
      <c r="D5448" s="31" t="s">
        <v>11256</v>
      </c>
      <c r="E5448" s="31" t="s">
        <v>11257</v>
      </c>
      <c r="F5448" s="31" t="s">
        <v>11258</v>
      </c>
      <c r="G5448" s="31" t="s">
        <v>11268</v>
      </c>
      <c r="H5448" s="31" t="s">
        <v>8594</v>
      </c>
      <c r="I5448" s="31" t="s">
        <v>11258</v>
      </c>
      <c r="J5448" s="31" t="s">
        <v>160</v>
      </c>
      <c r="K5448" s="31" t="s">
        <v>134</v>
      </c>
      <c r="L5448" s="31" t="s">
        <v>1522</v>
      </c>
      <c r="M5448" s="31">
        <v>0</v>
      </c>
      <c r="N5448" s="31" t="s">
        <v>90</v>
      </c>
      <c r="O5448" s="31" t="s">
        <v>11261</v>
      </c>
      <c r="P5448" s="31" t="s">
        <v>91</v>
      </c>
      <c r="Q5448" s="31" t="s">
        <v>91</v>
      </c>
      <c r="R5448" s="31" t="s">
        <v>90</v>
      </c>
      <c r="S5448" s="31" t="s">
        <v>11262</v>
      </c>
      <c r="T5448" s="31" t="s">
        <v>91</v>
      </c>
      <c r="U5448" s="31" t="s">
        <v>91</v>
      </c>
      <c r="V5448" s="31" t="s">
        <v>90</v>
      </c>
      <c r="W5448" s="31" t="s">
        <v>11265</v>
      </c>
      <c r="X5448" s="31" t="s">
        <v>91</v>
      </c>
      <c r="Y5448" s="31" t="s">
        <v>91</v>
      </c>
      <c r="AA5448" s="31" t="s">
        <v>97</v>
      </c>
      <c r="AB5448" s="31">
        <v>0</v>
      </c>
    </row>
    <row r="5449" spans="2:28" x14ac:dyDescent="0.25">
      <c r="B5449" s="31" t="s">
        <v>11293</v>
      </c>
      <c r="C5449" s="31">
        <v>1815</v>
      </c>
      <c r="D5449" s="31" t="s">
        <v>11256</v>
      </c>
      <c r="E5449" s="31" t="s">
        <v>11257</v>
      </c>
      <c r="F5449" s="31" t="s">
        <v>11258</v>
      </c>
      <c r="G5449" s="31" t="s">
        <v>11268</v>
      </c>
      <c r="H5449" s="31" t="s">
        <v>8594</v>
      </c>
      <c r="I5449" s="31" t="s">
        <v>11258</v>
      </c>
      <c r="J5449" s="31" t="s">
        <v>160</v>
      </c>
      <c r="K5449" s="31" t="s">
        <v>139</v>
      </c>
      <c r="L5449" s="31" t="s">
        <v>1522</v>
      </c>
      <c r="M5449" s="31">
        <v>0</v>
      </c>
      <c r="N5449" s="31" t="s">
        <v>90</v>
      </c>
      <c r="O5449" s="31" t="s">
        <v>11261</v>
      </c>
      <c r="P5449" s="31" t="s">
        <v>91</v>
      </c>
      <c r="Q5449" s="31" t="s">
        <v>91</v>
      </c>
      <c r="R5449" s="31" t="s">
        <v>90</v>
      </c>
      <c r="S5449" s="31" t="s">
        <v>11262</v>
      </c>
      <c r="T5449" s="31" t="s">
        <v>91</v>
      </c>
      <c r="U5449" s="31" t="s">
        <v>91</v>
      </c>
      <c r="V5449" s="31" t="s">
        <v>90</v>
      </c>
      <c r="W5449" s="31" t="s">
        <v>11265</v>
      </c>
      <c r="X5449" s="31" t="s">
        <v>91</v>
      </c>
      <c r="Y5449" s="31" t="s">
        <v>91</v>
      </c>
      <c r="AA5449" s="31" t="s">
        <v>97</v>
      </c>
      <c r="AB5449" s="31">
        <v>0</v>
      </c>
    </row>
    <row r="5450" spans="2:28" x14ac:dyDescent="0.25">
      <c r="B5450" s="31" t="s">
        <v>11294</v>
      </c>
      <c r="C5450" s="31">
        <v>1815</v>
      </c>
      <c r="D5450" s="31" t="s">
        <v>11256</v>
      </c>
      <c r="E5450" s="31" t="s">
        <v>11257</v>
      </c>
      <c r="F5450" s="31" t="s">
        <v>11258</v>
      </c>
      <c r="G5450" s="31" t="s">
        <v>11268</v>
      </c>
      <c r="H5450" s="31" t="s">
        <v>8594</v>
      </c>
      <c r="I5450" s="31" t="s">
        <v>11258</v>
      </c>
      <c r="J5450" s="31" t="s">
        <v>160</v>
      </c>
      <c r="K5450" s="31" t="s">
        <v>145</v>
      </c>
      <c r="L5450" s="31" t="s">
        <v>1522</v>
      </c>
      <c r="M5450" s="31">
        <v>0</v>
      </c>
      <c r="N5450" s="31" t="s">
        <v>90</v>
      </c>
      <c r="O5450" s="31" t="s">
        <v>11261</v>
      </c>
      <c r="P5450" s="31" t="s">
        <v>91</v>
      </c>
      <c r="Q5450" s="31" t="s">
        <v>91</v>
      </c>
      <c r="R5450" s="31" t="s">
        <v>90</v>
      </c>
      <c r="S5450" s="31" t="s">
        <v>11262</v>
      </c>
      <c r="T5450" s="31" t="s">
        <v>91</v>
      </c>
      <c r="U5450" s="31" t="s">
        <v>91</v>
      </c>
      <c r="V5450" s="31" t="s">
        <v>90</v>
      </c>
      <c r="W5450" s="31" t="s">
        <v>11265</v>
      </c>
      <c r="X5450" s="31" t="s">
        <v>91</v>
      </c>
      <c r="Y5450" s="31" t="s">
        <v>91</v>
      </c>
      <c r="AA5450" s="31" t="s">
        <v>97</v>
      </c>
      <c r="AB5450" s="31">
        <v>0</v>
      </c>
    </row>
    <row r="5451" spans="2:28" x14ac:dyDescent="0.25">
      <c r="B5451" s="31" t="s">
        <v>11295</v>
      </c>
      <c r="C5451" s="31">
        <v>1815</v>
      </c>
      <c r="D5451" s="31" t="s">
        <v>11256</v>
      </c>
      <c r="E5451" s="31" t="s">
        <v>11257</v>
      </c>
      <c r="F5451" s="31" t="s">
        <v>11258</v>
      </c>
      <c r="G5451" s="31" t="s">
        <v>11268</v>
      </c>
      <c r="H5451" s="31" t="s">
        <v>8594</v>
      </c>
      <c r="I5451" s="31" t="s">
        <v>11258</v>
      </c>
      <c r="J5451" s="31" t="s">
        <v>160</v>
      </c>
      <c r="K5451" s="31" t="s">
        <v>96</v>
      </c>
      <c r="L5451" s="31" t="s">
        <v>1522</v>
      </c>
      <c r="M5451" s="31">
        <v>0</v>
      </c>
      <c r="N5451" s="31" t="s">
        <v>90</v>
      </c>
      <c r="O5451" s="31" t="s">
        <v>11261</v>
      </c>
      <c r="P5451" s="31" t="s">
        <v>91</v>
      </c>
      <c r="Q5451" s="31" t="s">
        <v>91</v>
      </c>
      <c r="R5451" s="31" t="s">
        <v>90</v>
      </c>
      <c r="S5451" s="31" t="s">
        <v>11262</v>
      </c>
      <c r="T5451" s="31" t="s">
        <v>91</v>
      </c>
      <c r="U5451" s="31" t="s">
        <v>91</v>
      </c>
      <c r="V5451" s="31" t="s">
        <v>90</v>
      </c>
      <c r="W5451" s="31" t="s">
        <v>11265</v>
      </c>
      <c r="X5451" s="31" t="s">
        <v>91</v>
      </c>
      <c r="Y5451" s="31" t="s">
        <v>91</v>
      </c>
      <c r="AA5451" s="31" t="s">
        <v>97</v>
      </c>
      <c r="AB5451" s="31">
        <v>0</v>
      </c>
    </row>
    <row r="5452" spans="2:28" x14ac:dyDescent="0.25">
      <c r="B5452" s="31" t="s">
        <v>11296</v>
      </c>
      <c r="C5452" s="31">
        <v>1815</v>
      </c>
      <c r="D5452" s="31" t="s">
        <v>11256</v>
      </c>
      <c r="E5452" s="31" t="s">
        <v>11257</v>
      </c>
      <c r="F5452" s="31" t="s">
        <v>11258</v>
      </c>
      <c r="G5452" s="31" t="s">
        <v>11268</v>
      </c>
      <c r="H5452" s="31" t="s">
        <v>8594</v>
      </c>
      <c r="I5452" s="31" t="s">
        <v>11258</v>
      </c>
      <c r="J5452" s="31" t="s">
        <v>160</v>
      </c>
      <c r="K5452" s="31" t="s">
        <v>177</v>
      </c>
      <c r="L5452" s="31" t="s">
        <v>1522</v>
      </c>
      <c r="M5452" s="31">
        <v>0</v>
      </c>
      <c r="N5452" s="31" t="s">
        <v>90</v>
      </c>
      <c r="O5452" s="31" t="s">
        <v>11261</v>
      </c>
      <c r="P5452" s="31" t="s">
        <v>91</v>
      </c>
      <c r="Q5452" s="31" t="s">
        <v>91</v>
      </c>
      <c r="R5452" s="31" t="s">
        <v>90</v>
      </c>
      <c r="S5452" s="31" t="s">
        <v>11262</v>
      </c>
      <c r="T5452" s="31" t="s">
        <v>91</v>
      </c>
      <c r="U5452" s="31" t="s">
        <v>91</v>
      </c>
      <c r="V5452" s="31" t="s">
        <v>90</v>
      </c>
      <c r="W5452" s="31" t="s">
        <v>11265</v>
      </c>
      <c r="X5452" s="31" t="s">
        <v>91</v>
      </c>
      <c r="Y5452" s="31" t="s">
        <v>91</v>
      </c>
      <c r="AA5452" s="31" t="s">
        <v>97</v>
      </c>
      <c r="AB5452" s="31">
        <v>0</v>
      </c>
    </row>
    <row r="5453" spans="2:28" x14ac:dyDescent="0.25">
      <c r="B5453" s="31" t="s">
        <v>11297</v>
      </c>
      <c r="C5453" s="31">
        <v>1815</v>
      </c>
      <c r="D5453" s="31" t="s">
        <v>11256</v>
      </c>
      <c r="E5453" s="31" t="s">
        <v>11257</v>
      </c>
      <c r="F5453" s="31" t="s">
        <v>11258</v>
      </c>
      <c r="G5453" s="31" t="s">
        <v>11268</v>
      </c>
      <c r="H5453" s="31" t="s">
        <v>8594</v>
      </c>
      <c r="I5453" s="31" t="s">
        <v>11258</v>
      </c>
      <c r="J5453" s="31" t="s">
        <v>160</v>
      </c>
      <c r="K5453" s="31" t="s">
        <v>156</v>
      </c>
      <c r="L5453" s="31" t="s">
        <v>1522</v>
      </c>
      <c r="M5453" s="31">
        <v>0</v>
      </c>
      <c r="N5453" s="31" t="s">
        <v>90</v>
      </c>
      <c r="O5453" s="31" t="s">
        <v>11261</v>
      </c>
      <c r="P5453" s="31" t="s">
        <v>91</v>
      </c>
      <c r="Q5453" s="31" t="s">
        <v>91</v>
      </c>
      <c r="R5453" s="31" t="s">
        <v>90</v>
      </c>
      <c r="S5453" s="31" t="s">
        <v>11262</v>
      </c>
      <c r="T5453" s="31" t="s">
        <v>91</v>
      </c>
      <c r="U5453" s="31" t="s">
        <v>91</v>
      </c>
      <c r="V5453" s="31" t="s">
        <v>90</v>
      </c>
      <c r="W5453" s="31" t="s">
        <v>11265</v>
      </c>
      <c r="X5453" s="31" t="s">
        <v>91</v>
      </c>
      <c r="Y5453" s="31" t="s">
        <v>91</v>
      </c>
      <c r="AA5453" s="31" t="s">
        <v>97</v>
      </c>
      <c r="AB5453" s="31">
        <v>0</v>
      </c>
    </row>
    <row r="5454" spans="2:28" x14ac:dyDescent="0.25">
      <c r="B5454" s="31" t="s">
        <v>11298</v>
      </c>
      <c r="C5454" s="31">
        <v>1815</v>
      </c>
      <c r="D5454" s="31" t="s">
        <v>11256</v>
      </c>
      <c r="E5454" s="31" t="s">
        <v>11257</v>
      </c>
      <c r="F5454" s="31" t="s">
        <v>11258</v>
      </c>
      <c r="G5454" s="31" t="s">
        <v>11268</v>
      </c>
      <c r="H5454" s="31" t="s">
        <v>8594</v>
      </c>
      <c r="I5454" s="31" t="s">
        <v>11258</v>
      </c>
      <c r="J5454" s="31" t="s">
        <v>160</v>
      </c>
      <c r="K5454" s="31" t="s">
        <v>99</v>
      </c>
      <c r="L5454" s="31" t="s">
        <v>1522</v>
      </c>
      <c r="M5454" s="31">
        <v>0</v>
      </c>
      <c r="N5454" s="31" t="s">
        <v>90</v>
      </c>
      <c r="O5454" s="31" t="s">
        <v>11261</v>
      </c>
      <c r="P5454" s="31" t="s">
        <v>91</v>
      </c>
      <c r="Q5454" s="31" t="s">
        <v>91</v>
      </c>
      <c r="R5454" s="31" t="s">
        <v>90</v>
      </c>
      <c r="S5454" s="31" t="s">
        <v>11262</v>
      </c>
      <c r="T5454" s="31" t="s">
        <v>91</v>
      </c>
      <c r="U5454" s="31" t="s">
        <v>91</v>
      </c>
      <c r="V5454" s="31" t="s">
        <v>90</v>
      </c>
      <c r="W5454" s="31" t="s">
        <v>11265</v>
      </c>
      <c r="X5454" s="31" t="s">
        <v>91</v>
      </c>
      <c r="Y5454" s="31" t="s">
        <v>91</v>
      </c>
      <c r="AA5454" s="31" t="s">
        <v>100</v>
      </c>
      <c r="AB5454" s="31">
        <v>0</v>
      </c>
    </row>
    <row r="5455" spans="2:28" x14ac:dyDescent="0.25">
      <c r="B5455" s="31" t="s">
        <v>11299</v>
      </c>
      <c r="C5455" s="31">
        <v>1815</v>
      </c>
      <c r="D5455" s="31" t="s">
        <v>11256</v>
      </c>
      <c r="E5455" s="31" t="s">
        <v>11257</v>
      </c>
      <c r="F5455" s="31" t="s">
        <v>11258</v>
      </c>
      <c r="G5455" s="31" t="s">
        <v>11268</v>
      </c>
      <c r="H5455" s="31" t="s">
        <v>8594</v>
      </c>
      <c r="I5455" s="31" t="s">
        <v>11258</v>
      </c>
      <c r="J5455" s="31" t="s">
        <v>160</v>
      </c>
      <c r="K5455" s="31" t="s">
        <v>106</v>
      </c>
      <c r="L5455" s="31" t="s">
        <v>1522</v>
      </c>
      <c r="M5455" s="31">
        <v>0</v>
      </c>
      <c r="N5455" s="31" t="s">
        <v>90</v>
      </c>
      <c r="O5455" s="31" t="s">
        <v>11261</v>
      </c>
      <c r="P5455" s="31" t="s">
        <v>91</v>
      </c>
      <c r="Q5455" s="31" t="s">
        <v>91</v>
      </c>
      <c r="R5455" s="31" t="s">
        <v>90</v>
      </c>
      <c r="S5455" s="31" t="s">
        <v>11262</v>
      </c>
      <c r="T5455" s="31" t="s">
        <v>91</v>
      </c>
      <c r="U5455" s="31" t="s">
        <v>91</v>
      </c>
      <c r="V5455" s="31" t="s">
        <v>90</v>
      </c>
      <c r="W5455" s="31" t="s">
        <v>11265</v>
      </c>
      <c r="X5455" s="31" t="s">
        <v>91</v>
      </c>
      <c r="Y5455" s="31" t="s">
        <v>91</v>
      </c>
      <c r="AA5455" s="31" t="s">
        <v>100</v>
      </c>
      <c r="AB5455" s="31">
        <v>0</v>
      </c>
    </row>
    <row r="5456" spans="2:28" x14ac:dyDescent="0.25">
      <c r="B5456" s="31" t="s">
        <v>11300</v>
      </c>
      <c r="C5456" s="31">
        <v>1815</v>
      </c>
      <c r="D5456" s="31" t="s">
        <v>11256</v>
      </c>
      <c r="E5456" s="31" t="s">
        <v>11257</v>
      </c>
      <c r="F5456" s="31" t="s">
        <v>11258</v>
      </c>
      <c r="G5456" s="31" t="s">
        <v>11268</v>
      </c>
      <c r="H5456" s="31" t="s">
        <v>8594</v>
      </c>
      <c r="I5456" s="31" t="s">
        <v>11258</v>
      </c>
      <c r="J5456" s="31" t="s">
        <v>160</v>
      </c>
      <c r="K5456" s="31" t="s">
        <v>108</v>
      </c>
      <c r="L5456" s="31" t="s">
        <v>1522</v>
      </c>
      <c r="M5456" s="31">
        <v>0</v>
      </c>
      <c r="N5456" s="31" t="s">
        <v>90</v>
      </c>
      <c r="O5456" s="31" t="s">
        <v>11261</v>
      </c>
      <c r="P5456" s="31" t="s">
        <v>91</v>
      </c>
      <c r="Q5456" s="31" t="s">
        <v>91</v>
      </c>
      <c r="R5456" s="31" t="s">
        <v>90</v>
      </c>
      <c r="S5456" s="31" t="s">
        <v>11262</v>
      </c>
      <c r="T5456" s="31" t="s">
        <v>91</v>
      </c>
      <c r="U5456" s="31" t="s">
        <v>91</v>
      </c>
      <c r="V5456" s="31" t="s">
        <v>90</v>
      </c>
      <c r="W5456" s="31" t="s">
        <v>11265</v>
      </c>
      <c r="X5456" s="31" t="s">
        <v>91</v>
      </c>
      <c r="Y5456" s="31" t="s">
        <v>91</v>
      </c>
      <c r="AA5456" s="31" t="s">
        <v>100</v>
      </c>
      <c r="AB5456" s="31">
        <v>0</v>
      </c>
    </row>
    <row r="5457" spans="2:28" x14ac:dyDescent="0.25">
      <c r="B5457" s="31" t="s">
        <v>11301</v>
      </c>
      <c r="C5457" s="31">
        <v>1815</v>
      </c>
      <c r="D5457" s="31" t="s">
        <v>11256</v>
      </c>
      <c r="E5457" s="31" t="s">
        <v>11257</v>
      </c>
      <c r="F5457" s="31" t="s">
        <v>11258</v>
      </c>
      <c r="G5457" s="31" t="s">
        <v>11268</v>
      </c>
      <c r="H5457" s="31" t="s">
        <v>8594</v>
      </c>
      <c r="I5457" s="31" t="s">
        <v>11258</v>
      </c>
      <c r="J5457" s="31" t="s">
        <v>160</v>
      </c>
      <c r="K5457" s="31" t="s">
        <v>110</v>
      </c>
      <c r="L5457" s="31" t="s">
        <v>1522</v>
      </c>
      <c r="M5457" s="31">
        <v>0</v>
      </c>
      <c r="N5457" s="31" t="s">
        <v>90</v>
      </c>
      <c r="O5457" s="31" t="s">
        <v>11261</v>
      </c>
      <c r="P5457" s="31" t="s">
        <v>91</v>
      </c>
      <c r="Q5457" s="31" t="s">
        <v>91</v>
      </c>
      <c r="R5457" s="31" t="s">
        <v>90</v>
      </c>
      <c r="S5457" s="31" t="s">
        <v>11262</v>
      </c>
      <c r="T5457" s="31" t="s">
        <v>91</v>
      </c>
      <c r="U5457" s="31" t="s">
        <v>91</v>
      </c>
      <c r="V5457" s="31" t="s">
        <v>90</v>
      </c>
      <c r="W5457" s="31" t="s">
        <v>11265</v>
      </c>
      <c r="X5457" s="31" t="s">
        <v>91</v>
      </c>
      <c r="Y5457" s="31" t="s">
        <v>91</v>
      </c>
      <c r="AA5457" s="31" t="s">
        <v>100</v>
      </c>
      <c r="AB5457" s="31">
        <v>0</v>
      </c>
    </row>
    <row r="5458" spans="2:28" x14ac:dyDescent="0.25">
      <c r="B5458" s="31" t="s">
        <v>11302</v>
      </c>
      <c r="C5458" s="31">
        <v>1815</v>
      </c>
      <c r="D5458" s="31" t="s">
        <v>11256</v>
      </c>
      <c r="E5458" s="31" t="s">
        <v>11257</v>
      </c>
      <c r="F5458" s="31" t="s">
        <v>11258</v>
      </c>
      <c r="G5458" s="31" t="s">
        <v>11268</v>
      </c>
      <c r="H5458" s="31" t="s">
        <v>8594</v>
      </c>
      <c r="I5458" s="31" t="s">
        <v>11258</v>
      </c>
      <c r="J5458" s="31" t="s">
        <v>160</v>
      </c>
      <c r="K5458" s="31" t="s">
        <v>112</v>
      </c>
      <c r="L5458" s="31" t="s">
        <v>1522</v>
      </c>
      <c r="M5458" s="31">
        <v>0</v>
      </c>
      <c r="N5458" s="31" t="s">
        <v>90</v>
      </c>
      <c r="O5458" s="31" t="s">
        <v>11261</v>
      </c>
      <c r="P5458" s="31" t="s">
        <v>91</v>
      </c>
      <c r="Q5458" s="31" t="s">
        <v>91</v>
      </c>
      <c r="R5458" s="31" t="s">
        <v>90</v>
      </c>
      <c r="S5458" s="31" t="s">
        <v>11262</v>
      </c>
      <c r="T5458" s="31" t="s">
        <v>91</v>
      </c>
      <c r="U5458" s="31" t="s">
        <v>91</v>
      </c>
      <c r="V5458" s="31" t="s">
        <v>90</v>
      </c>
      <c r="W5458" s="31" t="s">
        <v>11265</v>
      </c>
      <c r="X5458" s="31" t="s">
        <v>91</v>
      </c>
      <c r="Y5458" s="31" t="s">
        <v>91</v>
      </c>
      <c r="AA5458" s="31" t="s">
        <v>100</v>
      </c>
      <c r="AB5458" s="31">
        <v>0</v>
      </c>
    </row>
    <row r="5459" spans="2:28" x14ac:dyDescent="0.25">
      <c r="B5459" s="31" t="s">
        <v>11303</v>
      </c>
      <c r="C5459" s="31">
        <v>1816</v>
      </c>
      <c r="D5459" s="31" t="s">
        <v>11256</v>
      </c>
      <c r="E5459" s="31" t="s">
        <v>11257</v>
      </c>
      <c r="F5459" s="31" t="s">
        <v>11258</v>
      </c>
      <c r="G5459" s="31" t="s">
        <v>11259</v>
      </c>
      <c r="H5459" s="31" t="s">
        <v>8564</v>
      </c>
      <c r="I5459" s="31" t="s">
        <v>11258</v>
      </c>
      <c r="J5459" s="31" t="s">
        <v>160</v>
      </c>
      <c r="K5459" s="31" t="s">
        <v>150</v>
      </c>
      <c r="L5459" s="31" t="s">
        <v>11304</v>
      </c>
      <c r="M5459" s="31">
        <v>2</v>
      </c>
      <c r="N5459" s="31" t="s">
        <v>90</v>
      </c>
      <c r="O5459" s="31" t="s">
        <v>11261</v>
      </c>
      <c r="P5459" s="31" t="s">
        <v>91</v>
      </c>
      <c r="Q5459" s="31" t="s">
        <v>91</v>
      </c>
      <c r="R5459" s="31" t="s">
        <v>116</v>
      </c>
      <c r="S5459" s="31" t="s">
        <v>11262</v>
      </c>
      <c r="T5459" s="31" t="s">
        <v>11263</v>
      </c>
      <c r="U5459" s="31" t="s">
        <v>11305</v>
      </c>
      <c r="V5459" s="31" t="s">
        <v>90</v>
      </c>
      <c r="W5459" s="31" t="s">
        <v>11265</v>
      </c>
      <c r="X5459" s="31" t="s">
        <v>91</v>
      </c>
      <c r="Y5459" s="31" t="s">
        <v>91</v>
      </c>
      <c r="Z5459" s="31" t="s">
        <v>11266</v>
      </c>
      <c r="AA5459" s="31" t="s">
        <v>97</v>
      </c>
      <c r="AB5459" s="31">
        <v>1</v>
      </c>
    </row>
    <row r="5460" spans="2:28" x14ac:dyDescent="0.25">
      <c r="B5460" s="31" t="s">
        <v>11306</v>
      </c>
      <c r="C5460" s="31">
        <v>1816</v>
      </c>
      <c r="D5460" s="31" t="s">
        <v>11256</v>
      </c>
      <c r="E5460" s="31" t="s">
        <v>11257</v>
      </c>
      <c r="F5460" s="31" t="s">
        <v>11258</v>
      </c>
      <c r="G5460" s="31" t="s">
        <v>11268</v>
      </c>
      <c r="H5460" s="31" t="s">
        <v>8594</v>
      </c>
      <c r="I5460" s="31" t="s">
        <v>11258</v>
      </c>
      <c r="J5460" s="31" t="s">
        <v>160</v>
      </c>
      <c r="K5460" s="31" t="s">
        <v>150</v>
      </c>
      <c r="L5460" s="31" t="s">
        <v>11304</v>
      </c>
      <c r="M5460" s="31">
        <v>2</v>
      </c>
      <c r="N5460" s="31" t="s">
        <v>90</v>
      </c>
      <c r="O5460" s="31" t="s">
        <v>11261</v>
      </c>
      <c r="P5460" s="31" t="s">
        <v>91</v>
      </c>
      <c r="Q5460" s="31" t="s">
        <v>91</v>
      </c>
      <c r="R5460" s="31" t="s">
        <v>116</v>
      </c>
      <c r="S5460" s="31" t="s">
        <v>11262</v>
      </c>
      <c r="T5460" s="31" t="s">
        <v>11263</v>
      </c>
      <c r="U5460" s="31" t="s">
        <v>11305</v>
      </c>
      <c r="V5460" s="31" t="s">
        <v>90</v>
      </c>
      <c r="W5460" s="31" t="s">
        <v>11265</v>
      </c>
      <c r="X5460" s="31" t="s">
        <v>91</v>
      </c>
      <c r="Y5460" s="31" t="s">
        <v>91</v>
      </c>
      <c r="Z5460" s="31" t="s">
        <v>11266</v>
      </c>
      <c r="AA5460" s="31" t="s">
        <v>97</v>
      </c>
      <c r="AB5460" s="31">
        <v>1</v>
      </c>
    </row>
    <row r="5461" spans="2:28" x14ac:dyDescent="0.25">
      <c r="B5461" s="31" t="s">
        <v>11307</v>
      </c>
      <c r="C5461" s="31">
        <v>1817</v>
      </c>
      <c r="D5461" s="31" t="s">
        <v>11256</v>
      </c>
      <c r="E5461" s="31" t="s">
        <v>11257</v>
      </c>
      <c r="F5461" s="31" t="s">
        <v>11258</v>
      </c>
      <c r="G5461" s="31" t="s">
        <v>11259</v>
      </c>
      <c r="H5461" s="31" t="s">
        <v>8564</v>
      </c>
      <c r="I5461" s="31" t="s">
        <v>11258</v>
      </c>
      <c r="J5461" s="31" t="s">
        <v>160</v>
      </c>
      <c r="K5461" s="31" t="s">
        <v>181</v>
      </c>
      <c r="L5461" s="31" t="s">
        <v>11308</v>
      </c>
      <c r="M5461" s="31">
        <v>2</v>
      </c>
      <c r="N5461" s="31" t="s">
        <v>116</v>
      </c>
      <c r="O5461" s="31" t="s">
        <v>11261</v>
      </c>
      <c r="P5461" s="31" t="s">
        <v>11309</v>
      </c>
      <c r="Q5461" s="31" t="s">
        <v>11310</v>
      </c>
      <c r="R5461" s="31" t="s">
        <v>116</v>
      </c>
      <c r="S5461" s="31" t="s">
        <v>11262</v>
      </c>
      <c r="T5461" s="31" t="s">
        <v>11263</v>
      </c>
      <c r="U5461" s="31" t="s">
        <v>11311</v>
      </c>
      <c r="V5461" s="31" t="s">
        <v>90</v>
      </c>
      <c r="W5461" s="31" t="s">
        <v>11265</v>
      </c>
      <c r="X5461" s="31" t="s">
        <v>91</v>
      </c>
      <c r="Y5461" s="31" t="s">
        <v>91</v>
      </c>
      <c r="Z5461" s="31" t="s">
        <v>11266</v>
      </c>
      <c r="AA5461" s="31" t="s">
        <v>100</v>
      </c>
      <c r="AB5461" s="31">
        <v>1</v>
      </c>
    </row>
    <row r="5462" spans="2:28" x14ac:dyDescent="0.25">
      <c r="B5462" s="31" t="s">
        <v>11312</v>
      </c>
      <c r="C5462" s="31">
        <v>1817</v>
      </c>
      <c r="D5462" s="31" t="s">
        <v>11256</v>
      </c>
      <c r="E5462" s="31" t="s">
        <v>11257</v>
      </c>
      <c r="F5462" s="31" t="s">
        <v>11258</v>
      </c>
      <c r="G5462" s="31" t="s">
        <v>11259</v>
      </c>
      <c r="H5462" s="31" t="s">
        <v>8564</v>
      </c>
      <c r="I5462" s="31" t="s">
        <v>11258</v>
      </c>
      <c r="J5462" s="31" t="s">
        <v>160</v>
      </c>
      <c r="K5462" s="31" t="s">
        <v>102</v>
      </c>
      <c r="L5462" s="31" t="s">
        <v>11308</v>
      </c>
      <c r="M5462" s="31">
        <v>2</v>
      </c>
      <c r="N5462" s="31" t="s">
        <v>116</v>
      </c>
      <c r="O5462" s="31" t="s">
        <v>11261</v>
      </c>
      <c r="P5462" s="31" t="s">
        <v>11309</v>
      </c>
      <c r="Q5462" s="31" t="s">
        <v>11310</v>
      </c>
      <c r="R5462" s="31" t="s">
        <v>116</v>
      </c>
      <c r="S5462" s="31" t="s">
        <v>11262</v>
      </c>
      <c r="T5462" s="31" t="s">
        <v>11263</v>
      </c>
      <c r="U5462" s="31" t="s">
        <v>11311</v>
      </c>
      <c r="V5462" s="31" t="s">
        <v>90</v>
      </c>
      <c r="W5462" s="31" t="s">
        <v>11265</v>
      </c>
      <c r="X5462" s="31" t="s">
        <v>91</v>
      </c>
      <c r="Y5462" s="31" t="s">
        <v>91</v>
      </c>
      <c r="Z5462" s="31" t="s">
        <v>11266</v>
      </c>
      <c r="AA5462" s="31" t="s">
        <v>100</v>
      </c>
      <c r="AB5462" s="31">
        <v>1</v>
      </c>
    </row>
    <row r="5463" spans="2:28" x14ac:dyDescent="0.25">
      <c r="B5463" s="31" t="s">
        <v>11313</v>
      </c>
      <c r="C5463" s="31">
        <v>1817</v>
      </c>
      <c r="D5463" s="31" t="s">
        <v>11256</v>
      </c>
      <c r="E5463" s="31" t="s">
        <v>11257</v>
      </c>
      <c r="F5463" s="31" t="s">
        <v>11258</v>
      </c>
      <c r="G5463" s="31" t="s">
        <v>11259</v>
      </c>
      <c r="H5463" s="31" t="s">
        <v>8564</v>
      </c>
      <c r="I5463" s="31" t="s">
        <v>11258</v>
      </c>
      <c r="J5463" s="31" t="s">
        <v>160</v>
      </c>
      <c r="K5463" s="31" t="s">
        <v>104</v>
      </c>
      <c r="L5463" s="31" t="s">
        <v>11308</v>
      </c>
      <c r="M5463" s="31">
        <v>2</v>
      </c>
      <c r="N5463" s="31" t="s">
        <v>116</v>
      </c>
      <c r="O5463" s="31" t="s">
        <v>11261</v>
      </c>
      <c r="P5463" s="31" t="s">
        <v>11309</v>
      </c>
      <c r="Q5463" s="31" t="s">
        <v>11310</v>
      </c>
      <c r="R5463" s="31" t="s">
        <v>116</v>
      </c>
      <c r="S5463" s="31" t="s">
        <v>11262</v>
      </c>
      <c r="T5463" s="31" t="s">
        <v>11263</v>
      </c>
      <c r="U5463" s="31" t="s">
        <v>11311</v>
      </c>
      <c r="V5463" s="31" t="s">
        <v>90</v>
      </c>
      <c r="W5463" s="31" t="s">
        <v>11265</v>
      </c>
      <c r="X5463" s="31" t="s">
        <v>91</v>
      </c>
      <c r="Y5463" s="31" t="s">
        <v>91</v>
      </c>
      <c r="Z5463" s="31" t="s">
        <v>11266</v>
      </c>
      <c r="AA5463" s="31" t="s">
        <v>100</v>
      </c>
      <c r="AB5463" s="31">
        <v>1</v>
      </c>
    </row>
    <row r="5464" spans="2:28" x14ac:dyDescent="0.25">
      <c r="B5464" s="31" t="s">
        <v>11314</v>
      </c>
      <c r="C5464" s="31">
        <v>1817</v>
      </c>
      <c r="D5464" s="31" t="s">
        <v>11256</v>
      </c>
      <c r="E5464" s="31" t="s">
        <v>11257</v>
      </c>
      <c r="F5464" s="31" t="s">
        <v>11258</v>
      </c>
      <c r="G5464" s="31" t="s">
        <v>11268</v>
      </c>
      <c r="H5464" s="31" t="s">
        <v>8594</v>
      </c>
      <c r="I5464" s="31" t="s">
        <v>11258</v>
      </c>
      <c r="J5464" s="31" t="s">
        <v>160</v>
      </c>
      <c r="K5464" s="31" t="s">
        <v>181</v>
      </c>
      <c r="L5464" s="31" t="s">
        <v>11308</v>
      </c>
      <c r="M5464" s="31">
        <v>2</v>
      </c>
      <c r="N5464" s="31" t="s">
        <v>116</v>
      </c>
      <c r="O5464" s="31" t="s">
        <v>11261</v>
      </c>
      <c r="P5464" s="31" t="s">
        <v>11309</v>
      </c>
      <c r="Q5464" s="31" t="s">
        <v>11310</v>
      </c>
      <c r="R5464" s="31" t="s">
        <v>116</v>
      </c>
      <c r="S5464" s="31" t="s">
        <v>11262</v>
      </c>
      <c r="T5464" s="31" t="s">
        <v>11263</v>
      </c>
      <c r="U5464" s="31" t="s">
        <v>11311</v>
      </c>
      <c r="V5464" s="31" t="s">
        <v>90</v>
      </c>
      <c r="W5464" s="31" t="s">
        <v>11265</v>
      </c>
      <c r="X5464" s="31" t="s">
        <v>91</v>
      </c>
      <c r="Y5464" s="31" t="s">
        <v>91</v>
      </c>
      <c r="Z5464" s="31" t="s">
        <v>11266</v>
      </c>
      <c r="AA5464" s="31" t="s">
        <v>100</v>
      </c>
      <c r="AB5464" s="31">
        <v>1</v>
      </c>
    </row>
    <row r="5465" spans="2:28" x14ac:dyDescent="0.25">
      <c r="B5465" s="31" t="s">
        <v>11315</v>
      </c>
      <c r="C5465" s="31">
        <v>1817</v>
      </c>
      <c r="D5465" s="31" t="s">
        <v>11256</v>
      </c>
      <c r="E5465" s="31" t="s">
        <v>11257</v>
      </c>
      <c r="F5465" s="31" t="s">
        <v>11258</v>
      </c>
      <c r="G5465" s="31" t="s">
        <v>11268</v>
      </c>
      <c r="H5465" s="31" t="s">
        <v>8594</v>
      </c>
      <c r="I5465" s="31" t="s">
        <v>11258</v>
      </c>
      <c r="J5465" s="31" t="s">
        <v>160</v>
      </c>
      <c r="K5465" s="31" t="s">
        <v>102</v>
      </c>
      <c r="L5465" s="31" t="s">
        <v>11308</v>
      </c>
      <c r="M5465" s="31">
        <v>2</v>
      </c>
      <c r="N5465" s="31" t="s">
        <v>116</v>
      </c>
      <c r="O5465" s="31" t="s">
        <v>11261</v>
      </c>
      <c r="P5465" s="31" t="s">
        <v>11309</v>
      </c>
      <c r="Q5465" s="31" t="s">
        <v>11310</v>
      </c>
      <c r="R5465" s="31" t="s">
        <v>116</v>
      </c>
      <c r="S5465" s="31" t="s">
        <v>11262</v>
      </c>
      <c r="T5465" s="31" t="s">
        <v>11263</v>
      </c>
      <c r="U5465" s="31" t="s">
        <v>11311</v>
      </c>
      <c r="V5465" s="31" t="s">
        <v>90</v>
      </c>
      <c r="W5465" s="31" t="s">
        <v>11265</v>
      </c>
      <c r="X5465" s="31" t="s">
        <v>91</v>
      </c>
      <c r="Y5465" s="31" t="s">
        <v>91</v>
      </c>
      <c r="Z5465" s="31" t="s">
        <v>11266</v>
      </c>
      <c r="AA5465" s="31" t="s">
        <v>100</v>
      </c>
      <c r="AB5465" s="31">
        <v>1</v>
      </c>
    </row>
    <row r="5466" spans="2:28" x14ac:dyDescent="0.25">
      <c r="B5466" s="31" t="s">
        <v>11316</v>
      </c>
      <c r="C5466" s="31">
        <v>1817</v>
      </c>
      <c r="D5466" s="31" t="s">
        <v>11256</v>
      </c>
      <c r="E5466" s="31" t="s">
        <v>11257</v>
      </c>
      <c r="F5466" s="31" t="s">
        <v>11258</v>
      </c>
      <c r="G5466" s="31" t="s">
        <v>11268</v>
      </c>
      <c r="H5466" s="31" t="s">
        <v>8594</v>
      </c>
      <c r="I5466" s="31" t="s">
        <v>11258</v>
      </c>
      <c r="J5466" s="31" t="s">
        <v>160</v>
      </c>
      <c r="K5466" s="31" t="s">
        <v>104</v>
      </c>
      <c r="L5466" s="31" t="s">
        <v>11308</v>
      </c>
      <c r="M5466" s="31">
        <v>2</v>
      </c>
      <c r="N5466" s="31" t="s">
        <v>116</v>
      </c>
      <c r="O5466" s="31" t="s">
        <v>11261</v>
      </c>
      <c r="P5466" s="31" t="s">
        <v>11309</v>
      </c>
      <c r="Q5466" s="31" t="s">
        <v>11310</v>
      </c>
      <c r="R5466" s="31" t="s">
        <v>116</v>
      </c>
      <c r="S5466" s="31" t="s">
        <v>11262</v>
      </c>
      <c r="T5466" s="31" t="s">
        <v>11263</v>
      </c>
      <c r="U5466" s="31" t="s">
        <v>11311</v>
      </c>
      <c r="V5466" s="31" t="s">
        <v>90</v>
      </c>
      <c r="W5466" s="31" t="s">
        <v>11265</v>
      </c>
      <c r="X5466" s="31" t="s">
        <v>91</v>
      </c>
      <c r="Y5466" s="31" t="s">
        <v>91</v>
      </c>
      <c r="Z5466" s="31" t="s">
        <v>11266</v>
      </c>
      <c r="AA5466" s="31" t="s">
        <v>100</v>
      </c>
      <c r="AB5466" s="31">
        <v>1</v>
      </c>
    </row>
    <row r="5467" spans="2:28" x14ac:dyDescent="0.25">
      <c r="B5467" s="31" t="s">
        <v>11317</v>
      </c>
      <c r="C5467" s="31">
        <v>1818</v>
      </c>
      <c r="D5467" s="31" t="s">
        <v>11256</v>
      </c>
      <c r="E5467" s="31" t="s">
        <v>11257</v>
      </c>
      <c r="F5467" s="31" t="s">
        <v>11258</v>
      </c>
      <c r="G5467" s="31" t="s">
        <v>11318</v>
      </c>
      <c r="H5467" s="31" t="s">
        <v>7416</v>
      </c>
      <c r="I5467" s="31" t="s">
        <v>11258</v>
      </c>
      <c r="J5467" s="31" t="s">
        <v>160</v>
      </c>
      <c r="K5467" s="31" t="s">
        <v>161</v>
      </c>
      <c r="L5467" s="31" t="s">
        <v>1522</v>
      </c>
      <c r="M5467" s="31">
        <v>0</v>
      </c>
      <c r="N5467" s="31" t="s">
        <v>90</v>
      </c>
      <c r="O5467" s="31" t="s">
        <v>11261</v>
      </c>
      <c r="P5467" s="31" t="s">
        <v>91</v>
      </c>
      <c r="Q5467" s="31" t="s">
        <v>91</v>
      </c>
      <c r="R5467" s="31" t="s">
        <v>90</v>
      </c>
      <c r="S5467" s="31" t="s">
        <v>11319</v>
      </c>
      <c r="T5467" s="31" t="s">
        <v>91</v>
      </c>
      <c r="U5467" s="31" t="s">
        <v>91</v>
      </c>
      <c r="V5467" s="31" t="s">
        <v>90</v>
      </c>
      <c r="W5467" s="31" t="s">
        <v>11320</v>
      </c>
      <c r="X5467" s="31" t="s">
        <v>91</v>
      </c>
      <c r="Y5467" s="31" t="s">
        <v>91</v>
      </c>
      <c r="AA5467" s="31" t="s">
        <v>94</v>
      </c>
      <c r="AB5467" s="31">
        <v>0</v>
      </c>
    </row>
    <row r="5468" spans="2:28" x14ac:dyDescent="0.25">
      <c r="B5468" s="31" t="s">
        <v>11321</v>
      </c>
      <c r="C5468" s="31">
        <v>1818</v>
      </c>
      <c r="D5468" s="31" t="s">
        <v>11256</v>
      </c>
      <c r="E5468" s="31" t="s">
        <v>11257</v>
      </c>
      <c r="F5468" s="31" t="s">
        <v>11258</v>
      </c>
      <c r="G5468" s="31" t="s">
        <v>11318</v>
      </c>
      <c r="H5468" s="31" t="s">
        <v>7416</v>
      </c>
      <c r="I5468" s="31" t="s">
        <v>11258</v>
      </c>
      <c r="J5468" s="31" t="s">
        <v>160</v>
      </c>
      <c r="K5468" s="31" t="s">
        <v>164</v>
      </c>
      <c r="L5468" s="31" t="s">
        <v>1522</v>
      </c>
      <c r="M5468" s="31">
        <v>0</v>
      </c>
      <c r="N5468" s="31" t="s">
        <v>90</v>
      </c>
      <c r="O5468" s="31" t="s">
        <v>11261</v>
      </c>
      <c r="P5468" s="31" t="s">
        <v>91</v>
      </c>
      <c r="Q5468" s="31" t="s">
        <v>91</v>
      </c>
      <c r="R5468" s="31" t="s">
        <v>90</v>
      </c>
      <c r="S5468" s="31" t="s">
        <v>11319</v>
      </c>
      <c r="T5468" s="31" t="s">
        <v>91</v>
      </c>
      <c r="U5468" s="31" t="s">
        <v>91</v>
      </c>
      <c r="V5468" s="31" t="s">
        <v>90</v>
      </c>
      <c r="W5468" s="31" t="s">
        <v>11320</v>
      </c>
      <c r="X5468" s="31" t="s">
        <v>91</v>
      </c>
      <c r="Y5468" s="31" t="s">
        <v>91</v>
      </c>
      <c r="AA5468" s="31" t="s">
        <v>94</v>
      </c>
      <c r="AB5468" s="31">
        <v>0</v>
      </c>
    </row>
    <row r="5469" spans="2:28" x14ac:dyDescent="0.25">
      <c r="B5469" s="31" t="s">
        <v>11322</v>
      </c>
      <c r="C5469" s="31">
        <v>1818</v>
      </c>
      <c r="D5469" s="31" t="s">
        <v>11256</v>
      </c>
      <c r="E5469" s="31" t="s">
        <v>11257</v>
      </c>
      <c r="F5469" s="31" t="s">
        <v>11258</v>
      </c>
      <c r="G5469" s="31" t="s">
        <v>11318</v>
      </c>
      <c r="H5469" s="31" t="s">
        <v>7416</v>
      </c>
      <c r="I5469" s="31" t="s">
        <v>11258</v>
      </c>
      <c r="J5469" s="31" t="s">
        <v>160</v>
      </c>
      <c r="K5469" s="31" t="s">
        <v>166</v>
      </c>
      <c r="L5469" s="31" t="s">
        <v>1522</v>
      </c>
      <c r="M5469" s="31">
        <v>0</v>
      </c>
      <c r="N5469" s="31" t="s">
        <v>90</v>
      </c>
      <c r="O5469" s="31" t="s">
        <v>11261</v>
      </c>
      <c r="P5469" s="31" t="s">
        <v>91</v>
      </c>
      <c r="Q5469" s="31" t="s">
        <v>91</v>
      </c>
      <c r="R5469" s="31" t="s">
        <v>90</v>
      </c>
      <c r="S5469" s="31" t="s">
        <v>11319</v>
      </c>
      <c r="T5469" s="31" t="s">
        <v>91</v>
      </c>
      <c r="U5469" s="31" t="s">
        <v>91</v>
      </c>
      <c r="V5469" s="31" t="s">
        <v>90</v>
      </c>
      <c r="W5469" s="31" t="s">
        <v>11320</v>
      </c>
      <c r="X5469" s="31" t="s">
        <v>91</v>
      </c>
      <c r="Y5469" s="31" t="s">
        <v>91</v>
      </c>
      <c r="AA5469" s="31" t="s">
        <v>94</v>
      </c>
      <c r="AB5469" s="31">
        <v>0</v>
      </c>
    </row>
    <row r="5470" spans="2:28" x14ac:dyDescent="0.25">
      <c r="B5470" s="31" t="s">
        <v>11323</v>
      </c>
      <c r="C5470" s="31">
        <v>1818</v>
      </c>
      <c r="D5470" s="31" t="s">
        <v>11256</v>
      </c>
      <c r="E5470" s="31" t="s">
        <v>11257</v>
      </c>
      <c r="F5470" s="31" t="s">
        <v>11258</v>
      </c>
      <c r="G5470" s="31" t="s">
        <v>11318</v>
      </c>
      <c r="H5470" s="31" t="s">
        <v>7416</v>
      </c>
      <c r="I5470" s="31" t="s">
        <v>11258</v>
      </c>
      <c r="J5470" s="31" t="s">
        <v>160</v>
      </c>
      <c r="K5470" s="31" t="s">
        <v>88</v>
      </c>
      <c r="L5470" s="31" t="s">
        <v>1522</v>
      </c>
      <c r="M5470" s="31">
        <v>0</v>
      </c>
      <c r="N5470" s="31" t="s">
        <v>90</v>
      </c>
      <c r="O5470" s="31" t="s">
        <v>11261</v>
      </c>
      <c r="P5470" s="31" t="s">
        <v>91</v>
      </c>
      <c r="Q5470" s="31" t="s">
        <v>91</v>
      </c>
      <c r="R5470" s="31" t="s">
        <v>90</v>
      </c>
      <c r="S5470" s="31" t="s">
        <v>11319</v>
      </c>
      <c r="T5470" s="31" t="s">
        <v>91</v>
      </c>
      <c r="U5470" s="31" t="s">
        <v>91</v>
      </c>
      <c r="V5470" s="31" t="s">
        <v>90</v>
      </c>
      <c r="W5470" s="31" t="s">
        <v>11320</v>
      </c>
      <c r="X5470" s="31" t="s">
        <v>91</v>
      </c>
      <c r="Y5470" s="31" t="s">
        <v>91</v>
      </c>
      <c r="AA5470" s="31" t="s">
        <v>94</v>
      </c>
      <c r="AB5470" s="31">
        <v>0</v>
      </c>
    </row>
    <row r="5471" spans="2:28" x14ac:dyDescent="0.25">
      <c r="B5471" s="31" t="s">
        <v>11324</v>
      </c>
      <c r="C5471" s="31">
        <v>1818</v>
      </c>
      <c r="D5471" s="31" t="s">
        <v>11256</v>
      </c>
      <c r="E5471" s="31" t="s">
        <v>11257</v>
      </c>
      <c r="F5471" s="31" t="s">
        <v>11258</v>
      </c>
      <c r="G5471" s="31" t="s">
        <v>11318</v>
      </c>
      <c r="H5471" s="31" t="s">
        <v>7416</v>
      </c>
      <c r="I5471" s="31" t="s">
        <v>11258</v>
      </c>
      <c r="J5471" s="31" t="s">
        <v>160</v>
      </c>
      <c r="K5471" s="31" t="s">
        <v>114</v>
      </c>
      <c r="L5471" s="31" t="s">
        <v>1522</v>
      </c>
      <c r="M5471" s="31">
        <v>0</v>
      </c>
      <c r="N5471" s="31" t="s">
        <v>90</v>
      </c>
      <c r="O5471" s="31" t="s">
        <v>11261</v>
      </c>
      <c r="P5471" s="31" t="s">
        <v>91</v>
      </c>
      <c r="Q5471" s="31" t="s">
        <v>91</v>
      </c>
      <c r="R5471" s="31" t="s">
        <v>90</v>
      </c>
      <c r="S5471" s="31" t="s">
        <v>11319</v>
      </c>
      <c r="T5471" s="31" t="s">
        <v>91</v>
      </c>
      <c r="U5471" s="31" t="s">
        <v>91</v>
      </c>
      <c r="V5471" s="31" t="s">
        <v>90</v>
      </c>
      <c r="W5471" s="31" t="s">
        <v>11320</v>
      </c>
      <c r="X5471" s="31" t="s">
        <v>91</v>
      </c>
      <c r="Y5471" s="31" t="s">
        <v>91</v>
      </c>
      <c r="AA5471" s="31" t="s">
        <v>94</v>
      </c>
      <c r="AB5471" s="31">
        <v>0</v>
      </c>
    </row>
    <row r="5472" spans="2:28" x14ac:dyDescent="0.25">
      <c r="B5472" s="31" t="s">
        <v>11325</v>
      </c>
      <c r="C5472" s="31">
        <v>1818</v>
      </c>
      <c r="D5472" s="31" t="s">
        <v>11256</v>
      </c>
      <c r="E5472" s="31" t="s">
        <v>11257</v>
      </c>
      <c r="F5472" s="31" t="s">
        <v>11258</v>
      </c>
      <c r="G5472" s="31" t="s">
        <v>11318</v>
      </c>
      <c r="H5472" s="31" t="s">
        <v>7416</v>
      </c>
      <c r="I5472" s="31" t="s">
        <v>11258</v>
      </c>
      <c r="J5472" s="31" t="s">
        <v>160</v>
      </c>
      <c r="K5472" s="31" t="s">
        <v>170</v>
      </c>
      <c r="L5472" s="31" t="s">
        <v>1522</v>
      </c>
      <c r="M5472" s="31">
        <v>0</v>
      </c>
      <c r="N5472" s="31" t="s">
        <v>90</v>
      </c>
      <c r="O5472" s="31" t="s">
        <v>11261</v>
      </c>
      <c r="P5472" s="31" t="s">
        <v>91</v>
      </c>
      <c r="Q5472" s="31" t="s">
        <v>91</v>
      </c>
      <c r="R5472" s="31" t="s">
        <v>90</v>
      </c>
      <c r="S5472" s="31" t="s">
        <v>11319</v>
      </c>
      <c r="T5472" s="31" t="s">
        <v>91</v>
      </c>
      <c r="U5472" s="31" t="s">
        <v>91</v>
      </c>
      <c r="V5472" s="31" t="s">
        <v>90</v>
      </c>
      <c r="W5472" s="31" t="s">
        <v>11320</v>
      </c>
      <c r="X5472" s="31" t="s">
        <v>91</v>
      </c>
      <c r="Y5472" s="31" t="s">
        <v>91</v>
      </c>
      <c r="AA5472" s="31" t="s">
        <v>94</v>
      </c>
      <c r="AB5472" s="31">
        <v>0</v>
      </c>
    </row>
    <row r="5473" spans="2:28" x14ac:dyDescent="0.25">
      <c r="B5473" s="31" t="s">
        <v>11326</v>
      </c>
      <c r="C5473" s="31">
        <v>1818</v>
      </c>
      <c r="D5473" s="31" t="s">
        <v>11256</v>
      </c>
      <c r="E5473" s="31" t="s">
        <v>11257</v>
      </c>
      <c r="F5473" s="31" t="s">
        <v>11258</v>
      </c>
      <c r="G5473" s="31" t="s">
        <v>11318</v>
      </c>
      <c r="H5473" s="31" t="s">
        <v>7416</v>
      </c>
      <c r="I5473" s="31" t="s">
        <v>11258</v>
      </c>
      <c r="J5473" s="31" t="s">
        <v>160</v>
      </c>
      <c r="K5473" s="31" t="s">
        <v>125</v>
      </c>
      <c r="L5473" s="31" t="s">
        <v>1522</v>
      </c>
      <c r="M5473" s="31">
        <v>0</v>
      </c>
      <c r="N5473" s="31" t="s">
        <v>90</v>
      </c>
      <c r="O5473" s="31" t="s">
        <v>11261</v>
      </c>
      <c r="P5473" s="31" t="s">
        <v>91</v>
      </c>
      <c r="Q5473" s="31" t="s">
        <v>91</v>
      </c>
      <c r="R5473" s="31" t="s">
        <v>90</v>
      </c>
      <c r="S5473" s="31" t="s">
        <v>11319</v>
      </c>
      <c r="T5473" s="31" t="s">
        <v>91</v>
      </c>
      <c r="U5473" s="31" t="s">
        <v>91</v>
      </c>
      <c r="V5473" s="31" t="s">
        <v>90</v>
      </c>
      <c r="W5473" s="31" t="s">
        <v>11320</v>
      </c>
      <c r="X5473" s="31" t="s">
        <v>91</v>
      </c>
      <c r="Y5473" s="31" t="s">
        <v>91</v>
      </c>
      <c r="AA5473" s="31" t="s">
        <v>97</v>
      </c>
      <c r="AB5473" s="31">
        <v>0</v>
      </c>
    </row>
    <row r="5474" spans="2:28" x14ac:dyDescent="0.25">
      <c r="B5474" s="31" t="s">
        <v>11327</v>
      </c>
      <c r="C5474" s="31">
        <v>1818</v>
      </c>
      <c r="D5474" s="31" t="s">
        <v>11256</v>
      </c>
      <c r="E5474" s="31" t="s">
        <v>11257</v>
      </c>
      <c r="F5474" s="31" t="s">
        <v>11258</v>
      </c>
      <c r="G5474" s="31" t="s">
        <v>11318</v>
      </c>
      <c r="H5474" s="31" t="s">
        <v>7416</v>
      </c>
      <c r="I5474" s="31" t="s">
        <v>11258</v>
      </c>
      <c r="J5474" s="31" t="s">
        <v>160</v>
      </c>
      <c r="K5474" s="31" t="s">
        <v>134</v>
      </c>
      <c r="L5474" s="31" t="s">
        <v>1522</v>
      </c>
      <c r="M5474" s="31">
        <v>0</v>
      </c>
      <c r="N5474" s="31" t="s">
        <v>90</v>
      </c>
      <c r="O5474" s="31" t="s">
        <v>11261</v>
      </c>
      <c r="P5474" s="31" t="s">
        <v>91</v>
      </c>
      <c r="Q5474" s="31" t="s">
        <v>91</v>
      </c>
      <c r="R5474" s="31" t="s">
        <v>90</v>
      </c>
      <c r="S5474" s="31" t="s">
        <v>11319</v>
      </c>
      <c r="T5474" s="31" t="s">
        <v>91</v>
      </c>
      <c r="U5474" s="31" t="s">
        <v>91</v>
      </c>
      <c r="V5474" s="31" t="s">
        <v>90</v>
      </c>
      <c r="W5474" s="31" t="s">
        <v>11320</v>
      </c>
      <c r="X5474" s="31" t="s">
        <v>91</v>
      </c>
      <c r="Y5474" s="31" t="s">
        <v>91</v>
      </c>
      <c r="AA5474" s="31" t="s">
        <v>97</v>
      </c>
      <c r="AB5474" s="31">
        <v>0</v>
      </c>
    </row>
    <row r="5475" spans="2:28" x14ac:dyDescent="0.25">
      <c r="B5475" s="31" t="s">
        <v>11328</v>
      </c>
      <c r="C5475" s="31">
        <v>1818</v>
      </c>
      <c r="D5475" s="31" t="s">
        <v>11256</v>
      </c>
      <c r="E5475" s="31" t="s">
        <v>11257</v>
      </c>
      <c r="F5475" s="31" t="s">
        <v>11258</v>
      </c>
      <c r="G5475" s="31" t="s">
        <v>11318</v>
      </c>
      <c r="H5475" s="31" t="s">
        <v>7416</v>
      </c>
      <c r="I5475" s="31" t="s">
        <v>11258</v>
      </c>
      <c r="J5475" s="31" t="s">
        <v>160</v>
      </c>
      <c r="K5475" s="31" t="s">
        <v>139</v>
      </c>
      <c r="L5475" s="31" t="s">
        <v>1522</v>
      </c>
      <c r="M5475" s="31">
        <v>0</v>
      </c>
      <c r="N5475" s="31" t="s">
        <v>90</v>
      </c>
      <c r="O5475" s="31" t="s">
        <v>11261</v>
      </c>
      <c r="P5475" s="31" t="s">
        <v>91</v>
      </c>
      <c r="Q5475" s="31" t="s">
        <v>91</v>
      </c>
      <c r="R5475" s="31" t="s">
        <v>90</v>
      </c>
      <c r="S5475" s="31" t="s">
        <v>11319</v>
      </c>
      <c r="T5475" s="31" t="s">
        <v>91</v>
      </c>
      <c r="U5475" s="31" t="s">
        <v>91</v>
      </c>
      <c r="V5475" s="31" t="s">
        <v>90</v>
      </c>
      <c r="W5475" s="31" t="s">
        <v>11320</v>
      </c>
      <c r="X5475" s="31" t="s">
        <v>91</v>
      </c>
      <c r="Y5475" s="31" t="s">
        <v>91</v>
      </c>
      <c r="AA5475" s="31" t="s">
        <v>97</v>
      </c>
      <c r="AB5475" s="31">
        <v>0</v>
      </c>
    </row>
    <row r="5476" spans="2:28" x14ac:dyDescent="0.25">
      <c r="B5476" s="31" t="s">
        <v>11329</v>
      </c>
      <c r="C5476" s="31">
        <v>1818</v>
      </c>
      <c r="D5476" s="31" t="s">
        <v>11256</v>
      </c>
      <c r="E5476" s="31" t="s">
        <v>11257</v>
      </c>
      <c r="F5476" s="31" t="s">
        <v>11258</v>
      </c>
      <c r="G5476" s="31" t="s">
        <v>11318</v>
      </c>
      <c r="H5476" s="31" t="s">
        <v>7416</v>
      </c>
      <c r="I5476" s="31" t="s">
        <v>11258</v>
      </c>
      <c r="J5476" s="31" t="s">
        <v>160</v>
      </c>
      <c r="K5476" s="31" t="s">
        <v>145</v>
      </c>
      <c r="L5476" s="31" t="s">
        <v>1522</v>
      </c>
      <c r="M5476" s="31">
        <v>0</v>
      </c>
      <c r="N5476" s="31" t="s">
        <v>90</v>
      </c>
      <c r="O5476" s="31" t="s">
        <v>11261</v>
      </c>
      <c r="P5476" s="31" t="s">
        <v>91</v>
      </c>
      <c r="Q5476" s="31" t="s">
        <v>91</v>
      </c>
      <c r="R5476" s="31" t="s">
        <v>90</v>
      </c>
      <c r="S5476" s="31" t="s">
        <v>11319</v>
      </c>
      <c r="T5476" s="31" t="s">
        <v>91</v>
      </c>
      <c r="U5476" s="31" t="s">
        <v>91</v>
      </c>
      <c r="V5476" s="31" t="s">
        <v>90</v>
      </c>
      <c r="W5476" s="31" t="s">
        <v>11320</v>
      </c>
      <c r="X5476" s="31" t="s">
        <v>91</v>
      </c>
      <c r="Y5476" s="31" t="s">
        <v>91</v>
      </c>
      <c r="AA5476" s="31" t="s">
        <v>97</v>
      </c>
      <c r="AB5476" s="31">
        <v>0</v>
      </c>
    </row>
    <row r="5477" spans="2:28" x14ac:dyDescent="0.25">
      <c r="B5477" s="31" t="s">
        <v>11330</v>
      </c>
      <c r="C5477" s="31">
        <v>1818</v>
      </c>
      <c r="D5477" s="31" t="s">
        <v>11256</v>
      </c>
      <c r="E5477" s="31" t="s">
        <v>11257</v>
      </c>
      <c r="F5477" s="31" t="s">
        <v>11258</v>
      </c>
      <c r="G5477" s="31" t="s">
        <v>11318</v>
      </c>
      <c r="H5477" s="31" t="s">
        <v>7416</v>
      </c>
      <c r="I5477" s="31" t="s">
        <v>11258</v>
      </c>
      <c r="J5477" s="31" t="s">
        <v>160</v>
      </c>
      <c r="K5477" s="31" t="s">
        <v>96</v>
      </c>
      <c r="L5477" s="31" t="s">
        <v>1522</v>
      </c>
      <c r="M5477" s="31">
        <v>0</v>
      </c>
      <c r="N5477" s="31" t="s">
        <v>90</v>
      </c>
      <c r="O5477" s="31" t="s">
        <v>11261</v>
      </c>
      <c r="P5477" s="31" t="s">
        <v>91</v>
      </c>
      <c r="Q5477" s="31" t="s">
        <v>91</v>
      </c>
      <c r="R5477" s="31" t="s">
        <v>90</v>
      </c>
      <c r="S5477" s="31" t="s">
        <v>11319</v>
      </c>
      <c r="T5477" s="31" t="s">
        <v>91</v>
      </c>
      <c r="U5477" s="31" t="s">
        <v>91</v>
      </c>
      <c r="V5477" s="31" t="s">
        <v>90</v>
      </c>
      <c r="W5477" s="31" t="s">
        <v>11320</v>
      </c>
      <c r="X5477" s="31" t="s">
        <v>91</v>
      </c>
      <c r="Y5477" s="31" t="s">
        <v>91</v>
      </c>
      <c r="AA5477" s="31" t="s">
        <v>97</v>
      </c>
      <c r="AB5477" s="31">
        <v>0</v>
      </c>
    </row>
    <row r="5478" spans="2:28" x14ac:dyDescent="0.25">
      <c r="B5478" s="31" t="s">
        <v>11331</v>
      </c>
      <c r="C5478" s="31">
        <v>1818</v>
      </c>
      <c r="D5478" s="31" t="s">
        <v>11256</v>
      </c>
      <c r="E5478" s="31" t="s">
        <v>11257</v>
      </c>
      <c r="F5478" s="31" t="s">
        <v>11258</v>
      </c>
      <c r="G5478" s="31" t="s">
        <v>11318</v>
      </c>
      <c r="H5478" s="31" t="s">
        <v>7416</v>
      </c>
      <c r="I5478" s="31" t="s">
        <v>11258</v>
      </c>
      <c r="J5478" s="31" t="s">
        <v>160</v>
      </c>
      <c r="K5478" s="31" t="s">
        <v>177</v>
      </c>
      <c r="L5478" s="31" t="s">
        <v>1522</v>
      </c>
      <c r="M5478" s="31">
        <v>0</v>
      </c>
      <c r="N5478" s="31" t="s">
        <v>90</v>
      </c>
      <c r="O5478" s="31" t="s">
        <v>11261</v>
      </c>
      <c r="P5478" s="31" t="s">
        <v>91</v>
      </c>
      <c r="Q5478" s="31" t="s">
        <v>91</v>
      </c>
      <c r="R5478" s="31" t="s">
        <v>90</v>
      </c>
      <c r="S5478" s="31" t="s">
        <v>11319</v>
      </c>
      <c r="T5478" s="31" t="s">
        <v>91</v>
      </c>
      <c r="U5478" s="31" t="s">
        <v>91</v>
      </c>
      <c r="V5478" s="31" t="s">
        <v>90</v>
      </c>
      <c r="W5478" s="31" t="s">
        <v>11320</v>
      </c>
      <c r="X5478" s="31" t="s">
        <v>91</v>
      </c>
      <c r="Y5478" s="31" t="s">
        <v>91</v>
      </c>
      <c r="AA5478" s="31" t="s">
        <v>97</v>
      </c>
      <c r="AB5478" s="31">
        <v>0</v>
      </c>
    </row>
    <row r="5479" spans="2:28" x14ac:dyDescent="0.25">
      <c r="B5479" s="31" t="s">
        <v>11332</v>
      </c>
      <c r="C5479" s="31">
        <v>1818</v>
      </c>
      <c r="D5479" s="31" t="s">
        <v>11256</v>
      </c>
      <c r="E5479" s="31" t="s">
        <v>11257</v>
      </c>
      <c r="F5479" s="31" t="s">
        <v>11258</v>
      </c>
      <c r="G5479" s="31" t="s">
        <v>11318</v>
      </c>
      <c r="H5479" s="31" t="s">
        <v>7416</v>
      </c>
      <c r="I5479" s="31" t="s">
        <v>11258</v>
      </c>
      <c r="J5479" s="31" t="s">
        <v>160</v>
      </c>
      <c r="K5479" s="31" t="s">
        <v>150</v>
      </c>
      <c r="L5479" s="31" t="s">
        <v>1522</v>
      </c>
      <c r="M5479" s="31">
        <v>0</v>
      </c>
      <c r="N5479" s="31" t="s">
        <v>90</v>
      </c>
      <c r="O5479" s="31" t="s">
        <v>11261</v>
      </c>
      <c r="P5479" s="31" t="s">
        <v>91</v>
      </c>
      <c r="Q5479" s="31" t="s">
        <v>91</v>
      </c>
      <c r="R5479" s="31" t="s">
        <v>90</v>
      </c>
      <c r="S5479" s="31" t="s">
        <v>11319</v>
      </c>
      <c r="T5479" s="31" t="s">
        <v>91</v>
      </c>
      <c r="U5479" s="31" t="s">
        <v>91</v>
      </c>
      <c r="V5479" s="31" t="s">
        <v>90</v>
      </c>
      <c r="W5479" s="31" t="s">
        <v>11320</v>
      </c>
      <c r="X5479" s="31" t="s">
        <v>91</v>
      </c>
      <c r="Y5479" s="31" t="s">
        <v>91</v>
      </c>
      <c r="AA5479" s="31" t="s">
        <v>97</v>
      </c>
      <c r="AB5479" s="31">
        <v>0</v>
      </c>
    </row>
    <row r="5480" spans="2:28" x14ac:dyDescent="0.25">
      <c r="B5480" s="31" t="s">
        <v>11333</v>
      </c>
      <c r="C5480" s="31">
        <v>1818</v>
      </c>
      <c r="D5480" s="31" t="s">
        <v>11256</v>
      </c>
      <c r="E5480" s="31" t="s">
        <v>11257</v>
      </c>
      <c r="F5480" s="31" t="s">
        <v>11258</v>
      </c>
      <c r="G5480" s="31" t="s">
        <v>11318</v>
      </c>
      <c r="H5480" s="31" t="s">
        <v>7416</v>
      </c>
      <c r="I5480" s="31" t="s">
        <v>11258</v>
      </c>
      <c r="J5480" s="31" t="s">
        <v>160</v>
      </c>
      <c r="K5480" s="31" t="s">
        <v>156</v>
      </c>
      <c r="L5480" s="31" t="s">
        <v>1522</v>
      </c>
      <c r="M5480" s="31">
        <v>0</v>
      </c>
      <c r="N5480" s="31" t="s">
        <v>90</v>
      </c>
      <c r="O5480" s="31" t="s">
        <v>11261</v>
      </c>
      <c r="P5480" s="31" t="s">
        <v>91</v>
      </c>
      <c r="Q5480" s="31" t="s">
        <v>91</v>
      </c>
      <c r="R5480" s="31" t="s">
        <v>90</v>
      </c>
      <c r="S5480" s="31" t="s">
        <v>11319</v>
      </c>
      <c r="T5480" s="31" t="s">
        <v>91</v>
      </c>
      <c r="U5480" s="31" t="s">
        <v>91</v>
      </c>
      <c r="V5480" s="31" t="s">
        <v>90</v>
      </c>
      <c r="W5480" s="31" t="s">
        <v>11320</v>
      </c>
      <c r="X5480" s="31" t="s">
        <v>91</v>
      </c>
      <c r="Y5480" s="31" t="s">
        <v>91</v>
      </c>
      <c r="AA5480" s="31" t="s">
        <v>97</v>
      </c>
      <c r="AB5480" s="31">
        <v>0</v>
      </c>
    </row>
    <row r="5481" spans="2:28" x14ac:dyDescent="0.25">
      <c r="B5481" s="31" t="s">
        <v>11334</v>
      </c>
      <c r="C5481" s="31">
        <v>1818</v>
      </c>
      <c r="D5481" s="31" t="s">
        <v>11256</v>
      </c>
      <c r="E5481" s="31" t="s">
        <v>11257</v>
      </c>
      <c r="F5481" s="31" t="s">
        <v>11258</v>
      </c>
      <c r="G5481" s="31" t="s">
        <v>11318</v>
      </c>
      <c r="H5481" s="31" t="s">
        <v>7416</v>
      </c>
      <c r="I5481" s="31" t="s">
        <v>11258</v>
      </c>
      <c r="J5481" s="31" t="s">
        <v>160</v>
      </c>
      <c r="K5481" s="31" t="s">
        <v>99</v>
      </c>
      <c r="L5481" s="31" t="s">
        <v>1522</v>
      </c>
      <c r="M5481" s="31">
        <v>0</v>
      </c>
      <c r="N5481" s="31" t="s">
        <v>90</v>
      </c>
      <c r="O5481" s="31" t="s">
        <v>11261</v>
      </c>
      <c r="P5481" s="31" t="s">
        <v>91</v>
      </c>
      <c r="Q5481" s="31" t="s">
        <v>91</v>
      </c>
      <c r="R5481" s="31" t="s">
        <v>90</v>
      </c>
      <c r="S5481" s="31" t="s">
        <v>11319</v>
      </c>
      <c r="T5481" s="31" t="s">
        <v>91</v>
      </c>
      <c r="U5481" s="31" t="s">
        <v>91</v>
      </c>
      <c r="V5481" s="31" t="s">
        <v>90</v>
      </c>
      <c r="W5481" s="31" t="s">
        <v>11320</v>
      </c>
      <c r="X5481" s="31" t="s">
        <v>91</v>
      </c>
      <c r="Y5481" s="31" t="s">
        <v>91</v>
      </c>
      <c r="AA5481" s="31" t="s">
        <v>100</v>
      </c>
      <c r="AB5481" s="31">
        <v>0</v>
      </c>
    </row>
    <row r="5482" spans="2:28" x14ac:dyDescent="0.25">
      <c r="B5482" s="31" t="s">
        <v>11335</v>
      </c>
      <c r="C5482" s="31">
        <v>1818</v>
      </c>
      <c r="D5482" s="31" t="s">
        <v>11256</v>
      </c>
      <c r="E5482" s="31" t="s">
        <v>11257</v>
      </c>
      <c r="F5482" s="31" t="s">
        <v>11258</v>
      </c>
      <c r="G5482" s="31" t="s">
        <v>11318</v>
      </c>
      <c r="H5482" s="31" t="s">
        <v>7416</v>
      </c>
      <c r="I5482" s="31" t="s">
        <v>11258</v>
      </c>
      <c r="J5482" s="31" t="s">
        <v>160</v>
      </c>
      <c r="K5482" s="31" t="s">
        <v>104</v>
      </c>
      <c r="L5482" s="31" t="s">
        <v>1522</v>
      </c>
      <c r="M5482" s="31">
        <v>0</v>
      </c>
      <c r="N5482" s="31" t="s">
        <v>90</v>
      </c>
      <c r="O5482" s="31" t="s">
        <v>11261</v>
      </c>
      <c r="P5482" s="31" t="s">
        <v>91</v>
      </c>
      <c r="Q5482" s="31" t="s">
        <v>91</v>
      </c>
      <c r="R5482" s="31" t="s">
        <v>90</v>
      </c>
      <c r="S5482" s="31" t="s">
        <v>11319</v>
      </c>
      <c r="T5482" s="31" t="s">
        <v>91</v>
      </c>
      <c r="U5482" s="31" t="s">
        <v>91</v>
      </c>
      <c r="V5482" s="31" t="s">
        <v>90</v>
      </c>
      <c r="W5482" s="31" t="s">
        <v>11320</v>
      </c>
      <c r="X5482" s="31" t="s">
        <v>91</v>
      </c>
      <c r="Y5482" s="31" t="s">
        <v>91</v>
      </c>
      <c r="AA5482" s="31" t="s">
        <v>100</v>
      </c>
      <c r="AB5482" s="31">
        <v>0</v>
      </c>
    </row>
    <row r="5483" spans="2:28" x14ac:dyDescent="0.25">
      <c r="B5483" s="31" t="s">
        <v>11336</v>
      </c>
      <c r="C5483" s="31">
        <v>1818</v>
      </c>
      <c r="D5483" s="31" t="s">
        <v>11256</v>
      </c>
      <c r="E5483" s="31" t="s">
        <v>11257</v>
      </c>
      <c r="F5483" s="31" t="s">
        <v>11258</v>
      </c>
      <c r="G5483" s="31" t="s">
        <v>11318</v>
      </c>
      <c r="H5483" s="31" t="s">
        <v>7416</v>
      </c>
      <c r="I5483" s="31" t="s">
        <v>11258</v>
      </c>
      <c r="J5483" s="31" t="s">
        <v>160</v>
      </c>
      <c r="K5483" s="31" t="s">
        <v>106</v>
      </c>
      <c r="L5483" s="31" t="s">
        <v>1522</v>
      </c>
      <c r="M5483" s="31">
        <v>0</v>
      </c>
      <c r="N5483" s="31" t="s">
        <v>90</v>
      </c>
      <c r="O5483" s="31" t="s">
        <v>11261</v>
      </c>
      <c r="P5483" s="31" t="s">
        <v>91</v>
      </c>
      <c r="Q5483" s="31" t="s">
        <v>91</v>
      </c>
      <c r="R5483" s="31" t="s">
        <v>90</v>
      </c>
      <c r="S5483" s="31" t="s">
        <v>11319</v>
      </c>
      <c r="T5483" s="31" t="s">
        <v>91</v>
      </c>
      <c r="U5483" s="31" t="s">
        <v>91</v>
      </c>
      <c r="V5483" s="31" t="s">
        <v>90</v>
      </c>
      <c r="W5483" s="31" t="s">
        <v>11320</v>
      </c>
      <c r="X5483" s="31" t="s">
        <v>91</v>
      </c>
      <c r="Y5483" s="31" t="s">
        <v>91</v>
      </c>
      <c r="AA5483" s="31" t="s">
        <v>100</v>
      </c>
      <c r="AB5483" s="31">
        <v>0</v>
      </c>
    </row>
    <row r="5484" spans="2:28" x14ac:dyDescent="0.25">
      <c r="B5484" s="31" t="s">
        <v>11337</v>
      </c>
      <c r="C5484" s="31">
        <v>1818</v>
      </c>
      <c r="D5484" s="31" t="s">
        <v>11256</v>
      </c>
      <c r="E5484" s="31" t="s">
        <v>11257</v>
      </c>
      <c r="F5484" s="31" t="s">
        <v>11258</v>
      </c>
      <c r="G5484" s="31" t="s">
        <v>11318</v>
      </c>
      <c r="H5484" s="31" t="s">
        <v>7416</v>
      </c>
      <c r="I5484" s="31" t="s">
        <v>11258</v>
      </c>
      <c r="J5484" s="31" t="s">
        <v>160</v>
      </c>
      <c r="K5484" s="31" t="s">
        <v>108</v>
      </c>
      <c r="L5484" s="31" t="s">
        <v>1522</v>
      </c>
      <c r="M5484" s="31">
        <v>0</v>
      </c>
      <c r="N5484" s="31" t="s">
        <v>90</v>
      </c>
      <c r="O5484" s="31" t="s">
        <v>11261</v>
      </c>
      <c r="P5484" s="31" t="s">
        <v>91</v>
      </c>
      <c r="Q5484" s="31" t="s">
        <v>91</v>
      </c>
      <c r="R5484" s="31" t="s">
        <v>90</v>
      </c>
      <c r="S5484" s="31" t="s">
        <v>11319</v>
      </c>
      <c r="T5484" s="31" t="s">
        <v>91</v>
      </c>
      <c r="U5484" s="31" t="s">
        <v>91</v>
      </c>
      <c r="V5484" s="31" t="s">
        <v>90</v>
      </c>
      <c r="W5484" s="31" t="s">
        <v>11320</v>
      </c>
      <c r="X5484" s="31" t="s">
        <v>91</v>
      </c>
      <c r="Y5484" s="31" t="s">
        <v>91</v>
      </c>
      <c r="AA5484" s="31" t="s">
        <v>100</v>
      </c>
      <c r="AB5484" s="31">
        <v>0</v>
      </c>
    </row>
    <row r="5485" spans="2:28" x14ac:dyDescent="0.25">
      <c r="B5485" s="31" t="s">
        <v>11338</v>
      </c>
      <c r="C5485" s="31">
        <v>1818</v>
      </c>
      <c r="D5485" s="31" t="s">
        <v>11256</v>
      </c>
      <c r="E5485" s="31" t="s">
        <v>11257</v>
      </c>
      <c r="F5485" s="31" t="s">
        <v>11258</v>
      </c>
      <c r="G5485" s="31" t="s">
        <v>11318</v>
      </c>
      <c r="H5485" s="31" t="s">
        <v>7416</v>
      </c>
      <c r="I5485" s="31" t="s">
        <v>11258</v>
      </c>
      <c r="J5485" s="31" t="s">
        <v>160</v>
      </c>
      <c r="K5485" s="31" t="s">
        <v>110</v>
      </c>
      <c r="L5485" s="31" t="s">
        <v>1522</v>
      </c>
      <c r="M5485" s="31">
        <v>0</v>
      </c>
      <c r="N5485" s="31" t="s">
        <v>90</v>
      </c>
      <c r="O5485" s="31" t="s">
        <v>11261</v>
      </c>
      <c r="P5485" s="31" t="s">
        <v>91</v>
      </c>
      <c r="Q5485" s="31" t="s">
        <v>91</v>
      </c>
      <c r="R5485" s="31" t="s">
        <v>90</v>
      </c>
      <c r="S5485" s="31" t="s">
        <v>11319</v>
      </c>
      <c r="T5485" s="31" t="s">
        <v>91</v>
      </c>
      <c r="U5485" s="31" t="s">
        <v>91</v>
      </c>
      <c r="V5485" s="31" t="s">
        <v>90</v>
      </c>
      <c r="W5485" s="31" t="s">
        <v>11320</v>
      </c>
      <c r="X5485" s="31" t="s">
        <v>91</v>
      </c>
      <c r="Y5485" s="31" t="s">
        <v>91</v>
      </c>
      <c r="AA5485" s="31" t="s">
        <v>100</v>
      </c>
      <c r="AB5485" s="31">
        <v>0</v>
      </c>
    </row>
    <row r="5486" spans="2:28" x14ac:dyDescent="0.25">
      <c r="B5486" s="31" t="s">
        <v>11339</v>
      </c>
      <c r="C5486" s="31">
        <v>1818</v>
      </c>
      <c r="D5486" s="31" t="s">
        <v>11256</v>
      </c>
      <c r="E5486" s="31" t="s">
        <v>11257</v>
      </c>
      <c r="F5486" s="31" t="s">
        <v>11258</v>
      </c>
      <c r="G5486" s="31" t="s">
        <v>11318</v>
      </c>
      <c r="H5486" s="31" t="s">
        <v>7416</v>
      </c>
      <c r="I5486" s="31" t="s">
        <v>11258</v>
      </c>
      <c r="J5486" s="31" t="s">
        <v>160</v>
      </c>
      <c r="K5486" s="31" t="s">
        <v>112</v>
      </c>
      <c r="L5486" s="31" t="s">
        <v>1522</v>
      </c>
      <c r="M5486" s="31">
        <v>0</v>
      </c>
      <c r="N5486" s="31" t="s">
        <v>90</v>
      </c>
      <c r="O5486" s="31" t="s">
        <v>11261</v>
      </c>
      <c r="P5486" s="31" t="s">
        <v>91</v>
      </c>
      <c r="Q5486" s="31" t="s">
        <v>91</v>
      </c>
      <c r="R5486" s="31" t="s">
        <v>90</v>
      </c>
      <c r="S5486" s="31" t="s">
        <v>11319</v>
      </c>
      <c r="T5486" s="31" t="s">
        <v>91</v>
      </c>
      <c r="U5486" s="31" t="s">
        <v>91</v>
      </c>
      <c r="V5486" s="31" t="s">
        <v>90</v>
      </c>
      <c r="W5486" s="31" t="s">
        <v>11320</v>
      </c>
      <c r="X5486" s="31" t="s">
        <v>91</v>
      </c>
      <c r="Y5486" s="31" t="s">
        <v>91</v>
      </c>
      <c r="AA5486" s="31" t="s">
        <v>100</v>
      </c>
      <c r="AB5486" s="31">
        <v>0</v>
      </c>
    </row>
    <row r="5487" spans="2:28" x14ac:dyDescent="0.25">
      <c r="B5487" s="31" t="s">
        <v>11340</v>
      </c>
      <c r="C5487" s="31">
        <v>1818</v>
      </c>
      <c r="D5487" s="31" t="s">
        <v>11256</v>
      </c>
      <c r="E5487" s="31" t="s">
        <v>11257</v>
      </c>
      <c r="F5487" s="31" t="s">
        <v>11258</v>
      </c>
      <c r="G5487" s="31" t="s">
        <v>11341</v>
      </c>
      <c r="H5487" s="31" t="s">
        <v>7443</v>
      </c>
      <c r="I5487" s="31" t="s">
        <v>11258</v>
      </c>
      <c r="J5487" s="31" t="s">
        <v>160</v>
      </c>
      <c r="K5487" s="31" t="s">
        <v>161</v>
      </c>
      <c r="L5487" s="31" t="s">
        <v>1522</v>
      </c>
      <c r="M5487" s="31">
        <v>0</v>
      </c>
      <c r="N5487" s="31" t="s">
        <v>90</v>
      </c>
      <c r="O5487" s="31" t="s">
        <v>11261</v>
      </c>
      <c r="P5487" s="31" t="s">
        <v>91</v>
      </c>
      <c r="Q5487" s="31" t="s">
        <v>91</v>
      </c>
      <c r="R5487" s="31" t="s">
        <v>90</v>
      </c>
      <c r="S5487" s="31" t="s">
        <v>11319</v>
      </c>
      <c r="T5487" s="31" t="s">
        <v>91</v>
      </c>
      <c r="U5487" s="31" t="s">
        <v>91</v>
      </c>
      <c r="V5487" s="31" t="s">
        <v>90</v>
      </c>
      <c r="W5487" s="31" t="s">
        <v>11320</v>
      </c>
      <c r="X5487" s="31" t="s">
        <v>91</v>
      </c>
      <c r="Y5487" s="31" t="s">
        <v>91</v>
      </c>
      <c r="AA5487" s="31" t="s">
        <v>94</v>
      </c>
      <c r="AB5487" s="31">
        <v>0</v>
      </c>
    </row>
    <row r="5488" spans="2:28" x14ac:dyDescent="0.25">
      <c r="B5488" s="31" t="s">
        <v>11342</v>
      </c>
      <c r="C5488" s="31">
        <v>1818</v>
      </c>
      <c r="D5488" s="31" t="s">
        <v>11256</v>
      </c>
      <c r="E5488" s="31" t="s">
        <v>11257</v>
      </c>
      <c r="F5488" s="31" t="s">
        <v>11258</v>
      </c>
      <c r="G5488" s="31" t="s">
        <v>11341</v>
      </c>
      <c r="H5488" s="31" t="s">
        <v>7443</v>
      </c>
      <c r="I5488" s="31" t="s">
        <v>11258</v>
      </c>
      <c r="J5488" s="31" t="s">
        <v>160</v>
      </c>
      <c r="K5488" s="31" t="s">
        <v>164</v>
      </c>
      <c r="L5488" s="31" t="s">
        <v>1522</v>
      </c>
      <c r="M5488" s="31">
        <v>0</v>
      </c>
      <c r="N5488" s="31" t="s">
        <v>90</v>
      </c>
      <c r="O5488" s="31" t="s">
        <v>11261</v>
      </c>
      <c r="P5488" s="31" t="s">
        <v>91</v>
      </c>
      <c r="Q5488" s="31" t="s">
        <v>91</v>
      </c>
      <c r="R5488" s="31" t="s">
        <v>90</v>
      </c>
      <c r="S5488" s="31" t="s">
        <v>11319</v>
      </c>
      <c r="T5488" s="31" t="s">
        <v>91</v>
      </c>
      <c r="U5488" s="31" t="s">
        <v>91</v>
      </c>
      <c r="V5488" s="31" t="s">
        <v>90</v>
      </c>
      <c r="W5488" s="31" t="s">
        <v>11320</v>
      </c>
      <c r="X5488" s="31" t="s">
        <v>91</v>
      </c>
      <c r="Y5488" s="31" t="s">
        <v>91</v>
      </c>
      <c r="AA5488" s="31" t="s">
        <v>94</v>
      </c>
      <c r="AB5488" s="31">
        <v>0</v>
      </c>
    </row>
    <row r="5489" spans="2:28" x14ac:dyDescent="0.25">
      <c r="B5489" s="31" t="s">
        <v>11343</v>
      </c>
      <c r="C5489" s="31">
        <v>1818</v>
      </c>
      <c r="D5489" s="31" t="s">
        <v>11256</v>
      </c>
      <c r="E5489" s="31" t="s">
        <v>11257</v>
      </c>
      <c r="F5489" s="31" t="s">
        <v>11258</v>
      </c>
      <c r="G5489" s="31" t="s">
        <v>11341</v>
      </c>
      <c r="H5489" s="31" t="s">
        <v>7443</v>
      </c>
      <c r="I5489" s="31" t="s">
        <v>11258</v>
      </c>
      <c r="J5489" s="31" t="s">
        <v>160</v>
      </c>
      <c r="K5489" s="31" t="s">
        <v>166</v>
      </c>
      <c r="L5489" s="31" t="s">
        <v>1522</v>
      </c>
      <c r="M5489" s="31">
        <v>0</v>
      </c>
      <c r="N5489" s="31" t="s">
        <v>90</v>
      </c>
      <c r="O5489" s="31" t="s">
        <v>11261</v>
      </c>
      <c r="P5489" s="31" t="s">
        <v>91</v>
      </c>
      <c r="Q5489" s="31" t="s">
        <v>91</v>
      </c>
      <c r="R5489" s="31" t="s">
        <v>90</v>
      </c>
      <c r="S5489" s="31" t="s">
        <v>11319</v>
      </c>
      <c r="T5489" s="31" t="s">
        <v>91</v>
      </c>
      <c r="U5489" s="31" t="s">
        <v>91</v>
      </c>
      <c r="V5489" s="31" t="s">
        <v>90</v>
      </c>
      <c r="W5489" s="31" t="s">
        <v>11320</v>
      </c>
      <c r="X5489" s="31" t="s">
        <v>91</v>
      </c>
      <c r="Y5489" s="31" t="s">
        <v>91</v>
      </c>
      <c r="AA5489" s="31" t="s">
        <v>94</v>
      </c>
      <c r="AB5489" s="31">
        <v>0</v>
      </c>
    </row>
    <row r="5490" spans="2:28" x14ac:dyDescent="0.25">
      <c r="B5490" s="31" t="s">
        <v>11344</v>
      </c>
      <c r="C5490" s="31">
        <v>1818</v>
      </c>
      <c r="D5490" s="31" t="s">
        <v>11256</v>
      </c>
      <c r="E5490" s="31" t="s">
        <v>11257</v>
      </c>
      <c r="F5490" s="31" t="s">
        <v>11258</v>
      </c>
      <c r="G5490" s="31" t="s">
        <v>11341</v>
      </c>
      <c r="H5490" s="31" t="s">
        <v>7443</v>
      </c>
      <c r="I5490" s="31" t="s">
        <v>11258</v>
      </c>
      <c r="J5490" s="31" t="s">
        <v>160</v>
      </c>
      <c r="K5490" s="31" t="s">
        <v>88</v>
      </c>
      <c r="L5490" s="31" t="s">
        <v>1522</v>
      </c>
      <c r="M5490" s="31">
        <v>0</v>
      </c>
      <c r="N5490" s="31" t="s">
        <v>90</v>
      </c>
      <c r="O5490" s="31" t="s">
        <v>11261</v>
      </c>
      <c r="P5490" s="31" t="s">
        <v>91</v>
      </c>
      <c r="Q5490" s="31" t="s">
        <v>91</v>
      </c>
      <c r="R5490" s="31" t="s">
        <v>90</v>
      </c>
      <c r="S5490" s="31" t="s">
        <v>11319</v>
      </c>
      <c r="T5490" s="31" t="s">
        <v>91</v>
      </c>
      <c r="U5490" s="31" t="s">
        <v>91</v>
      </c>
      <c r="V5490" s="31" t="s">
        <v>90</v>
      </c>
      <c r="W5490" s="31" t="s">
        <v>11320</v>
      </c>
      <c r="X5490" s="31" t="s">
        <v>91</v>
      </c>
      <c r="Y5490" s="31" t="s">
        <v>91</v>
      </c>
      <c r="AA5490" s="31" t="s">
        <v>94</v>
      </c>
      <c r="AB5490" s="31">
        <v>0</v>
      </c>
    </row>
    <row r="5491" spans="2:28" x14ac:dyDescent="0.25">
      <c r="B5491" s="31" t="s">
        <v>11345</v>
      </c>
      <c r="C5491" s="31">
        <v>1818</v>
      </c>
      <c r="D5491" s="31" t="s">
        <v>11256</v>
      </c>
      <c r="E5491" s="31" t="s">
        <v>11257</v>
      </c>
      <c r="F5491" s="31" t="s">
        <v>11258</v>
      </c>
      <c r="G5491" s="31" t="s">
        <v>11341</v>
      </c>
      <c r="H5491" s="31" t="s">
        <v>7443</v>
      </c>
      <c r="I5491" s="31" t="s">
        <v>11258</v>
      </c>
      <c r="J5491" s="31" t="s">
        <v>160</v>
      </c>
      <c r="K5491" s="31" t="s">
        <v>114</v>
      </c>
      <c r="L5491" s="31" t="s">
        <v>1522</v>
      </c>
      <c r="M5491" s="31">
        <v>0</v>
      </c>
      <c r="N5491" s="31" t="s">
        <v>90</v>
      </c>
      <c r="O5491" s="31" t="s">
        <v>11261</v>
      </c>
      <c r="P5491" s="31" t="s">
        <v>91</v>
      </c>
      <c r="Q5491" s="31" t="s">
        <v>91</v>
      </c>
      <c r="R5491" s="31" t="s">
        <v>90</v>
      </c>
      <c r="S5491" s="31" t="s">
        <v>11319</v>
      </c>
      <c r="T5491" s="31" t="s">
        <v>91</v>
      </c>
      <c r="U5491" s="31" t="s">
        <v>91</v>
      </c>
      <c r="V5491" s="31" t="s">
        <v>90</v>
      </c>
      <c r="W5491" s="31" t="s">
        <v>11320</v>
      </c>
      <c r="X5491" s="31" t="s">
        <v>91</v>
      </c>
      <c r="Y5491" s="31" t="s">
        <v>91</v>
      </c>
      <c r="AA5491" s="31" t="s">
        <v>94</v>
      </c>
      <c r="AB5491" s="31">
        <v>0</v>
      </c>
    </row>
    <row r="5492" spans="2:28" x14ac:dyDescent="0.25">
      <c r="B5492" s="31" t="s">
        <v>11346</v>
      </c>
      <c r="C5492" s="31">
        <v>1818</v>
      </c>
      <c r="D5492" s="31" t="s">
        <v>11256</v>
      </c>
      <c r="E5492" s="31" t="s">
        <v>11257</v>
      </c>
      <c r="F5492" s="31" t="s">
        <v>11258</v>
      </c>
      <c r="G5492" s="31" t="s">
        <v>11341</v>
      </c>
      <c r="H5492" s="31" t="s">
        <v>7443</v>
      </c>
      <c r="I5492" s="31" t="s">
        <v>11258</v>
      </c>
      <c r="J5492" s="31" t="s">
        <v>160</v>
      </c>
      <c r="K5492" s="31" t="s">
        <v>170</v>
      </c>
      <c r="L5492" s="31" t="s">
        <v>1522</v>
      </c>
      <c r="M5492" s="31">
        <v>0</v>
      </c>
      <c r="N5492" s="31" t="s">
        <v>90</v>
      </c>
      <c r="O5492" s="31" t="s">
        <v>11261</v>
      </c>
      <c r="P5492" s="31" t="s">
        <v>91</v>
      </c>
      <c r="Q5492" s="31" t="s">
        <v>91</v>
      </c>
      <c r="R5492" s="31" t="s">
        <v>90</v>
      </c>
      <c r="S5492" s="31" t="s">
        <v>11319</v>
      </c>
      <c r="T5492" s="31" t="s">
        <v>91</v>
      </c>
      <c r="U5492" s="31" t="s">
        <v>91</v>
      </c>
      <c r="V5492" s="31" t="s">
        <v>90</v>
      </c>
      <c r="W5492" s="31" t="s">
        <v>11320</v>
      </c>
      <c r="X5492" s="31" t="s">
        <v>91</v>
      </c>
      <c r="Y5492" s="31" t="s">
        <v>91</v>
      </c>
      <c r="AA5492" s="31" t="s">
        <v>94</v>
      </c>
      <c r="AB5492" s="31">
        <v>0</v>
      </c>
    </row>
    <row r="5493" spans="2:28" x14ac:dyDescent="0.25">
      <c r="B5493" s="31" t="s">
        <v>11347</v>
      </c>
      <c r="C5493" s="31">
        <v>1818</v>
      </c>
      <c r="D5493" s="31" t="s">
        <v>11256</v>
      </c>
      <c r="E5493" s="31" t="s">
        <v>11257</v>
      </c>
      <c r="F5493" s="31" t="s">
        <v>11258</v>
      </c>
      <c r="G5493" s="31" t="s">
        <v>11341</v>
      </c>
      <c r="H5493" s="31" t="s">
        <v>7443</v>
      </c>
      <c r="I5493" s="31" t="s">
        <v>11258</v>
      </c>
      <c r="J5493" s="31" t="s">
        <v>160</v>
      </c>
      <c r="K5493" s="31" t="s">
        <v>125</v>
      </c>
      <c r="L5493" s="31" t="s">
        <v>1522</v>
      </c>
      <c r="M5493" s="31">
        <v>0</v>
      </c>
      <c r="N5493" s="31" t="s">
        <v>90</v>
      </c>
      <c r="O5493" s="31" t="s">
        <v>11261</v>
      </c>
      <c r="P5493" s="31" t="s">
        <v>91</v>
      </c>
      <c r="Q5493" s="31" t="s">
        <v>91</v>
      </c>
      <c r="R5493" s="31" t="s">
        <v>90</v>
      </c>
      <c r="S5493" s="31" t="s">
        <v>11319</v>
      </c>
      <c r="T5493" s="31" t="s">
        <v>91</v>
      </c>
      <c r="U5493" s="31" t="s">
        <v>91</v>
      </c>
      <c r="V5493" s="31" t="s">
        <v>90</v>
      </c>
      <c r="W5493" s="31" t="s">
        <v>11320</v>
      </c>
      <c r="X5493" s="31" t="s">
        <v>91</v>
      </c>
      <c r="Y5493" s="31" t="s">
        <v>91</v>
      </c>
      <c r="AA5493" s="31" t="s">
        <v>97</v>
      </c>
      <c r="AB5493" s="31">
        <v>0</v>
      </c>
    </row>
    <row r="5494" spans="2:28" x14ac:dyDescent="0.25">
      <c r="B5494" s="31" t="s">
        <v>11348</v>
      </c>
      <c r="C5494" s="31">
        <v>1818</v>
      </c>
      <c r="D5494" s="31" t="s">
        <v>11256</v>
      </c>
      <c r="E5494" s="31" t="s">
        <v>11257</v>
      </c>
      <c r="F5494" s="31" t="s">
        <v>11258</v>
      </c>
      <c r="G5494" s="31" t="s">
        <v>11341</v>
      </c>
      <c r="H5494" s="31" t="s">
        <v>7443</v>
      </c>
      <c r="I5494" s="31" t="s">
        <v>11258</v>
      </c>
      <c r="J5494" s="31" t="s">
        <v>160</v>
      </c>
      <c r="K5494" s="31" t="s">
        <v>134</v>
      </c>
      <c r="L5494" s="31" t="s">
        <v>1522</v>
      </c>
      <c r="M5494" s="31">
        <v>0</v>
      </c>
      <c r="N5494" s="31" t="s">
        <v>90</v>
      </c>
      <c r="O5494" s="31" t="s">
        <v>11261</v>
      </c>
      <c r="P5494" s="31" t="s">
        <v>91</v>
      </c>
      <c r="Q5494" s="31" t="s">
        <v>91</v>
      </c>
      <c r="R5494" s="31" t="s">
        <v>90</v>
      </c>
      <c r="S5494" s="31" t="s">
        <v>11319</v>
      </c>
      <c r="T5494" s="31" t="s">
        <v>91</v>
      </c>
      <c r="U5494" s="31" t="s">
        <v>91</v>
      </c>
      <c r="V5494" s="31" t="s">
        <v>90</v>
      </c>
      <c r="W5494" s="31" t="s">
        <v>11320</v>
      </c>
      <c r="X5494" s="31" t="s">
        <v>91</v>
      </c>
      <c r="Y5494" s="31" t="s">
        <v>91</v>
      </c>
      <c r="AA5494" s="31" t="s">
        <v>97</v>
      </c>
      <c r="AB5494" s="31">
        <v>0</v>
      </c>
    </row>
    <row r="5495" spans="2:28" x14ac:dyDescent="0.25">
      <c r="B5495" s="31" t="s">
        <v>11349</v>
      </c>
      <c r="C5495" s="31">
        <v>1818</v>
      </c>
      <c r="D5495" s="31" t="s">
        <v>11256</v>
      </c>
      <c r="E5495" s="31" t="s">
        <v>11257</v>
      </c>
      <c r="F5495" s="31" t="s">
        <v>11258</v>
      </c>
      <c r="G5495" s="31" t="s">
        <v>11341</v>
      </c>
      <c r="H5495" s="31" t="s">
        <v>7443</v>
      </c>
      <c r="I5495" s="31" t="s">
        <v>11258</v>
      </c>
      <c r="J5495" s="31" t="s">
        <v>160</v>
      </c>
      <c r="K5495" s="31" t="s">
        <v>139</v>
      </c>
      <c r="L5495" s="31" t="s">
        <v>1522</v>
      </c>
      <c r="M5495" s="31">
        <v>0</v>
      </c>
      <c r="N5495" s="31" t="s">
        <v>90</v>
      </c>
      <c r="O5495" s="31" t="s">
        <v>11261</v>
      </c>
      <c r="P5495" s="31" t="s">
        <v>91</v>
      </c>
      <c r="Q5495" s="31" t="s">
        <v>91</v>
      </c>
      <c r="R5495" s="31" t="s">
        <v>90</v>
      </c>
      <c r="S5495" s="31" t="s">
        <v>11319</v>
      </c>
      <c r="T5495" s="31" t="s">
        <v>91</v>
      </c>
      <c r="U5495" s="31" t="s">
        <v>91</v>
      </c>
      <c r="V5495" s="31" t="s">
        <v>90</v>
      </c>
      <c r="W5495" s="31" t="s">
        <v>11320</v>
      </c>
      <c r="X5495" s="31" t="s">
        <v>91</v>
      </c>
      <c r="Y5495" s="31" t="s">
        <v>91</v>
      </c>
      <c r="AA5495" s="31" t="s">
        <v>97</v>
      </c>
      <c r="AB5495" s="31">
        <v>0</v>
      </c>
    </row>
    <row r="5496" spans="2:28" x14ac:dyDescent="0.25">
      <c r="B5496" s="31" t="s">
        <v>11350</v>
      </c>
      <c r="C5496" s="31">
        <v>1818</v>
      </c>
      <c r="D5496" s="31" t="s">
        <v>11256</v>
      </c>
      <c r="E5496" s="31" t="s">
        <v>11257</v>
      </c>
      <c r="F5496" s="31" t="s">
        <v>11258</v>
      </c>
      <c r="G5496" s="31" t="s">
        <v>11341</v>
      </c>
      <c r="H5496" s="31" t="s">
        <v>7443</v>
      </c>
      <c r="I5496" s="31" t="s">
        <v>11258</v>
      </c>
      <c r="J5496" s="31" t="s">
        <v>160</v>
      </c>
      <c r="K5496" s="31" t="s">
        <v>145</v>
      </c>
      <c r="L5496" s="31" t="s">
        <v>1522</v>
      </c>
      <c r="M5496" s="31">
        <v>0</v>
      </c>
      <c r="N5496" s="31" t="s">
        <v>90</v>
      </c>
      <c r="O5496" s="31" t="s">
        <v>11261</v>
      </c>
      <c r="P5496" s="31" t="s">
        <v>91</v>
      </c>
      <c r="Q5496" s="31" t="s">
        <v>91</v>
      </c>
      <c r="R5496" s="31" t="s">
        <v>90</v>
      </c>
      <c r="S5496" s="31" t="s">
        <v>11319</v>
      </c>
      <c r="T5496" s="31" t="s">
        <v>91</v>
      </c>
      <c r="U5496" s="31" t="s">
        <v>91</v>
      </c>
      <c r="V5496" s="31" t="s">
        <v>90</v>
      </c>
      <c r="W5496" s="31" t="s">
        <v>11320</v>
      </c>
      <c r="X5496" s="31" t="s">
        <v>91</v>
      </c>
      <c r="Y5496" s="31" t="s">
        <v>91</v>
      </c>
      <c r="AA5496" s="31" t="s">
        <v>97</v>
      </c>
      <c r="AB5496" s="31">
        <v>0</v>
      </c>
    </row>
    <row r="5497" spans="2:28" x14ac:dyDescent="0.25">
      <c r="B5497" s="31" t="s">
        <v>11351</v>
      </c>
      <c r="C5497" s="31">
        <v>1818</v>
      </c>
      <c r="D5497" s="31" t="s">
        <v>11256</v>
      </c>
      <c r="E5497" s="31" t="s">
        <v>11257</v>
      </c>
      <c r="F5497" s="31" t="s">
        <v>11258</v>
      </c>
      <c r="G5497" s="31" t="s">
        <v>11341</v>
      </c>
      <c r="H5497" s="31" t="s">
        <v>7443</v>
      </c>
      <c r="I5497" s="31" t="s">
        <v>11258</v>
      </c>
      <c r="J5497" s="31" t="s">
        <v>160</v>
      </c>
      <c r="K5497" s="31" t="s">
        <v>96</v>
      </c>
      <c r="L5497" s="31" t="s">
        <v>1522</v>
      </c>
      <c r="M5497" s="31">
        <v>0</v>
      </c>
      <c r="N5497" s="31" t="s">
        <v>90</v>
      </c>
      <c r="O5497" s="31" t="s">
        <v>11261</v>
      </c>
      <c r="P5497" s="31" t="s">
        <v>91</v>
      </c>
      <c r="Q5497" s="31" t="s">
        <v>91</v>
      </c>
      <c r="R5497" s="31" t="s">
        <v>90</v>
      </c>
      <c r="S5497" s="31" t="s">
        <v>11319</v>
      </c>
      <c r="T5497" s="31" t="s">
        <v>91</v>
      </c>
      <c r="U5497" s="31" t="s">
        <v>91</v>
      </c>
      <c r="V5497" s="31" t="s">
        <v>90</v>
      </c>
      <c r="W5497" s="31" t="s">
        <v>11320</v>
      </c>
      <c r="X5497" s="31" t="s">
        <v>91</v>
      </c>
      <c r="Y5497" s="31" t="s">
        <v>91</v>
      </c>
      <c r="AA5497" s="31" t="s">
        <v>97</v>
      </c>
      <c r="AB5497" s="31">
        <v>0</v>
      </c>
    </row>
    <row r="5498" spans="2:28" x14ac:dyDescent="0.25">
      <c r="B5498" s="31" t="s">
        <v>11352</v>
      </c>
      <c r="C5498" s="31">
        <v>1818</v>
      </c>
      <c r="D5498" s="31" t="s">
        <v>11256</v>
      </c>
      <c r="E5498" s="31" t="s">
        <v>11257</v>
      </c>
      <c r="F5498" s="31" t="s">
        <v>11258</v>
      </c>
      <c r="G5498" s="31" t="s">
        <v>11341</v>
      </c>
      <c r="H5498" s="31" t="s">
        <v>7443</v>
      </c>
      <c r="I5498" s="31" t="s">
        <v>11258</v>
      </c>
      <c r="J5498" s="31" t="s">
        <v>160</v>
      </c>
      <c r="K5498" s="31" t="s">
        <v>177</v>
      </c>
      <c r="L5498" s="31" t="s">
        <v>1522</v>
      </c>
      <c r="M5498" s="31">
        <v>0</v>
      </c>
      <c r="N5498" s="31" t="s">
        <v>90</v>
      </c>
      <c r="O5498" s="31" t="s">
        <v>11261</v>
      </c>
      <c r="P5498" s="31" t="s">
        <v>91</v>
      </c>
      <c r="Q5498" s="31" t="s">
        <v>91</v>
      </c>
      <c r="R5498" s="31" t="s">
        <v>90</v>
      </c>
      <c r="S5498" s="31" t="s">
        <v>11319</v>
      </c>
      <c r="T5498" s="31" t="s">
        <v>91</v>
      </c>
      <c r="U5498" s="31" t="s">
        <v>91</v>
      </c>
      <c r="V5498" s="31" t="s">
        <v>90</v>
      </c>
      <c r="W5498" s="31" t="s">
        <v>11320</v>
      </c>
      <c r="X5498" s="31" t="s">
        <v>91</v>
      </c>
      <c r="Y5498" s="31" t="s">
        <v>91</v>
      </c>
      <c r="AA5498" s="31" t="s">
        <v>97</v>
      </c>
      <c r="AB5498" s="31">
        <v>0</v>
      </c>
    </row>
    <row r="5499" spans="2:28" x14ac:dyDescent="0.25">
      <c r="B5499" s="31" t="s">
        <v>11353</v>
      </c>
      <c r="C5499" s="31">
        <v>1818</v>
      </c>
      <c r="D5499" s="31" t="s">
        <v>11256</v>
      </c>
      <c r="E5499" s="31" t="s">
        <v>11257</v>
      </c>
      <c r="F5499" s="31" t="s">
        <v>11258</v>
      </c>
      <c r="G5499" s="31" t="s">
        <v>11341</v>
      </c>
      <c r="H5499" s="31" t="s">
        <v>7443</v>
      </c>
      <c r="I5499" s="31" t="s">
        <v>11258</v>
      </c>
      <c r="J5499" s="31" t="s">
        <v>160</v>
      </c>
      <c r="K5499" s="31" t="s">
        <v>150</v>
      </c>
      <c r="L5499" s="31" t="s">
        <v>1522</v>
      </c>
      <c r="M5499" s="31">
        <v>0</v>
      </c>
      <c r="N5499" s="31" t="s">
        <v>90</v>
      </c>
      <c r="O5499" s="31" t="s">
        <v>11261</v>
      </c>
      <c r="P5499" s="31" t="s">
        <v>91</v>
      </c>
      <c r="Q5499" s="31" t="s">
        <v>91</v>
      </c>
      <c r="R5499" s="31" t="s">
        <v>90</v>
      </c>
      <c r="S5499" s="31" t="s">
        <v>11319</v>
      </c>
      <c r="T5499" s="31" t="s">
        <v>91</v>
      </c>
      <c r="U5499" s="31" t="s">
        <v>91</v>
      </c>
      <c r="V5499" s="31" t="s">
        <v>90</v>
      </c>
      <c r="W5499" s="31" t="s">
        <v>11320</v>
      </c>
      <c r="X5499" s="31" t="s">
        <v>91</v>
      </c>
      <c r="Y5499" s="31" t="s">
        <v>91</v>
      </c>
      <c r="AA5499" s="31" t="s">
        <v>97</v>
      </c>
      <c r="AB5499" s="31">
        <v>0</v>
      </c>
    </row>
    <row r="5500" spans="2:28" x14ac:dyDescent="0.25">
      <c r="B5500" s="31" t="s">
        <v>11354</v>
      </c>
      <c r="C5500" s="31">
        <v>1818</v>
      </c>
      <c r="D5500" s="31" t="s">
        <v>11256</v>
      </c>
      <c r="E5500" s="31" t="s">
        <v>11257</v>
      </c>
      <c r="F5500" s="31" t="s">
        <v>11258</v>
      </c>
      <c r="G5500" s="31" t="s">
        <v>11341</v>
      </c>
      <c r="H5500" s="31" t="s">
        <v>7443</v>
      </c>
      <c r="I5500" s="31" t="s">
        <v>11258</v>
      </c>
      <c r="J5500" s="31" t="s">
        <v>160</v>
      </c>
      <c r="K5500" s="31" t="s">
        <v>156</v>
      </c>
      <c r="L5500" s="31" t="s">
        <v>1522</v>
      </c>
      <c r="M5500" s="31">
        <v>0</v>
      </c>
      <c r="N5500" s="31" t="s">
        <v>90</v>
      </c>
      <c r="O5500" s="31" t="s">
        <v>11261</v>
      </c>
      <c r="P5500" s="31" t="s">
        <v>91</v>
      </c>
      <c r="Q5500" s="31" t="s">
        <v>91</v>
      </c>
      <c r="R5500" s="31" t="s">
        <v>90</v>
      </c>
      <c r="S5500" s="31" t="s">
        <v>11319</v>
      </c>
      <c r="T5500" s="31" t="s">
        <v>91</v>
      </c>
      <c r="U5500" s="31" t="s">
        <v>91</v>
      </c>
      <c r="V5500" s="31" t="s">
        <v>90</v>
      </c>
      <c r="W5500" s="31" t="s">
        <v>11320</v>
      </c>
      <c r="X5500" s="31" t="s">
        <v>91</v>
      </c>
      <c r="Y5500" s="31" t="s">
        <v>91</v>
      </c>
      <c r="AA5500" s="31" t="s">
        <v>97</v>
      </c>
      <c r="AB5500" s="31">
        <v>0</v>
      </c>
    </row>
    <row r="5501" spans="2:28" x14ac:dyDescent="0.25">
      <c r="B5501" s="31" t="s">
        <v>11355</v>
      </c>
      <c r="C5501" s="31">
        <v>1818</v>
      </c>
      <c r="D5501" s="31" t="s">
        <v>11256</v>
      </c>
      <c r="E5501" s="31" t="s">
        <v>11257</v>
      </c>
      <c r="F5501" s="31" t="s">
        <v>11258</v>
      </c>
      <c r="G5501" s="31" t="s">
        <v>11341</v>
      </c>
      <c r="H5501" s="31" t="s">
        <v>7443</v>
      </c>
      <c r="I5501" s="31" t="s">
        <v>11258</v>
      </c>
      <c r="J5501" s="31" t="s">
        <v>160</v>
      </c>
      <c r="K5501" s="31" t="s">
        <v>99</v>
      </c>
      <c r="L5501" s="31" t="s">
        <v>1522</v>
      </c>
      <c r="M5501" s="31">
        <v>0</v>
      </c>
      <c r="N5501" s="31" t="s">
        <v>90</v>
      </c>
      <c r="O5501" s="31" t="s">
        <v>11261</v>
      </c>
      <c r="P5501" s="31" t="s">
        <v>91</v>
      </c>
      <c r="Q5501" s="31" t="s">
        <v>91</v>
      </c>
      <c r="R5501" s="31" t="s">
        <v>90</v>
      </c>
      <c r="S5501" s="31" t="s">
        <v>11319</v>
      </c>
      <c r="T5501" s="31" t="s">
        <v>91</v>
      </c>
      <c r="U5501" s="31" t="s">
        <v>91</v>
      </c>
      <c r="V5501" s="31" t="s">
        <v>90</v>
      </c>
      <c r="W5501" s="31" t="s">
        <v>11320</v>
      </c>
      <c r="X5501" s="31" t="s">
        <v>91</v>
      </c>
      <c r="Y5501" s="31" t="s">
        <v>91</v>
      </c>
      <c r="AA5501" s="31" t="s">
        <v>100</v>
      </c>
      <c r="AB5501" s="31">
        <v>0</v>
      </c>
    </row>
    <row r="5502" spans="2:28" x14ac:dyDescent="0.25">
      <c r="B5502" s="31" t="s">
        <v>11356</v>
      </c>
      <c r="C5502" s="31">
        <v>1818</v>
      </c>
      <c r="D5502" s="31" t="s">
        <v>11256</v>
      </c>
      <c r="E5502" s="31" t="s">
        <v>11257</v>
      </c>
      <c r="F5502" s="31" t="s">
        <v>11258</v>
      </c>
      <c r="G5502" s="31" t="s">
        <v>11341</v>
      </c>
      <c r="H5502" s="31" t="s">
        <v>7443</v>
      </c>
      <c r="I5502" s="31" t="s">
        <v>11258</v>
      </c>
      <c r="J5502" s="31" t="s">
        <v>160</v>
      </c>
      <c r="K5502" s="31" t="s">
        <v>104</v>
      </c>
      <c r="L5502" s="31" t="s">
        <v>1522</v>
      </c>
      <c r="M5502" s="31">
        <v>0</v>
      </c>
      <c r="N5502" s="31" t="s">
        <v>90</v>
      </c>
      <c r="O5502" s="31" t="s">
        <v>11261</v>
      </c>
      <c r="P5502" s="31" t="s">
        <v>91</v>
      </c>
      <c r="Q5502" s="31" t="s">
        <v>91</v>
      </c>
      <c r="R5502" s="31" t="s">
        <v>90</v>
      </c>
      <c r="S5502" s="31" t="s">
        <v>11319</v>
      </c>
      <c r="T5502" s="31" t="s">
        <v>91</v>
      </c>
      <c r="U5502" s="31" t="s">
        <v>91</v>
      </c>
      <c r="V5502" s="31" t="s">
        <v>90</v>
      </c>
      <c r="W5502" s="31" t="s">
        <v>11320</v>
      </c>
      <c r="X5502" s="31" t="s">
        <v>91</v>
      </c>
      <c r="Y5502" s="31" t="s">
        <v>91</v>
      </c>
      <c r="AA5502" s="31" t="s">
        <v>100</v>
      </c>
      <c r="AB5502" s="31">
        <v>0</v>
      </c>
    </row>
    <row r="5503" spans="2:28" x14ac:dyDescent="0.25">
      <c r="B5503" s="31" t="s">
        <v>11357</v>
      </c>
      <c r="C5503" s="31">
        <v>1818</v>
      </c>
      <c r="D5503" s="31" t="s">
        <v>11256</v>
      </c>
      <c r="E5503" s="31" t="s">
        <v>11257</v>
      </c>
      <c r="F5503" s="31" t="s">
        <v>11258</v>
      </c>
      <c r="G5503" s="31" t="s">
        <v>11341</v>
      </c>
      <c r="H5503" s="31" t="s">
        <v>7443</v>
      </c>
      <c r="I5503" s="31" t="s">
        <v>11258</v>
      </c>
      <c r="J5503" s="31" t="s">
        <v>160</v>
      </c>
      <c r="K5503" s="31" t="s">
        <v>106</v>
      </c>
      <c r="L5503" s="31" t="s">
        <v>1522</v>
      </c>
      <c r="M5503" s="31">
        <v>0</v>
      </c>
      <c r="N5503" s="31" t="s">
        <v>90</v>
      </c>
      <c r="O5503" s="31" t="s">
        <v>11261</v>
      </c>
      <c r="P5503" s="31" t="s">
        <v>91</v>
      </c>
      <c r="Q5503" s="31" t="s">
        <v>91</v>
      </c>
      <c r="R5503" s="31" t="s">
        <v>90</v>
      </c>
      <c r="S5503" s="31" t="s">
        <v>11319</v>
      </c>
      <c r="T5503" s="31" t="s">
        <v>91</v>
      </c>
      <c r="U5503" s="31" t="s">
        <v>91</v>
      </c>
      <c r="V5503" s="31" t="s">
        <v>90</v>
      </c>
      <c r="W5503" s="31" t="s">
        <v>11320</v>
      </c>
      <c r="X5503" s="31" t="s">
        <v>91</v>
      </c>
      <c r="Y5503" s="31" t="s">
        <v>91</v>
      </c>
      <c r="AA5503" s="31" t="s">
        <v>100</v>
      </c>
      <c r="AB5503" s="31">
        <v>0</v>
      </c>
    </row>
    <row r="5504" spans="2:28" x14ac:dyDescent="0.25">
      <c r="B5504" s="31" t="s">
        <v>11358</v>
      </c>
      <c r="C5504" s="31">
        <v>1818</v>
      </c>
      <c r="D5504" s="31" t="s">
        <v>11256</v>
      </c>
      <c r="E5504" s="31" t="s">
        <v>11257</v>
      </c>
      <c r="F5504" s="31" t="s">
        <v>11258</v>
      </c>
      <c r="G5504" s="31" t="s">
        <v>11341</v>
      </c>
      <c r="H5504" s="31" t="s">
        <v>7443</v>
      </c>
      <c r="I5504" s="31" t="s">
        <v>11258</v>
      </c>
      <c r="J5504" s="31" t="s">
        <v>160</v>
      </c>
      <c r="K5504" s="31" t="s">
        <v>108</v>
      </c>
      <c r="L5504" s="31" t="s">
        <v>1522</v>
      </c>
      <c r="M5504" s="31">
        <v>0</v>
      </c>
      <c r="N5504" s="31" t="s">
        <v>90</v>
      </c>
      <c r="O5504" s="31" t="s">
        <v>11261</v>
      </c>
      <c r="P5504" s="31" t="s">
        <v>91</v>
      </c>
      <c r="Q5504" s="31" t="s">
        <v>91</v>
      </c>
      <c r="R5504" s="31" t="s">
        <v>90</v>
      </c>
      <c r="S5504" s="31" t="s">
        <v>11319</v>
      </c>
      <c r="T5504" s="31" t="s">
        <v>91</v>
      </c>
      <c r="U5504" s="31" t="s">
        <v>91</v>
      </c>
      <c r="V5504" s="31" t="s">
        <v>90</v>
      </c>
      <c r="W5504" s="31" t="s">
        <v>11320</v>
      </c>
      <c r="X5504" s="31" t="s">
        <v>91</v>
      </c>
      <c r="Y5504" s="31" t="s">
        <v>91</v>
      </c>
      <c r="AA5504" s="31" t="s">
        <v>100</v>
      </c>
      <c r="AB5504" s="31">
        <v>0</v>
      </c>
    </row>
    <row r="5505" spans="2:28" x14ac:dyDescent="0.25">
      <c r="B5505" s="31" t="s">
        <v>11359</v>
      </c>
      <c r="C5505" s="31">
        <v>1818</v>
      </c>
      <c r="D5505" s="31" t="s">
        <v>11256</v>
      </c>
      <c r="E5505" s="31" t="s">
        <v>11257</v>
      </c>
      <c r="F5505" s="31" t="s">
        <v>11258</v>
      </c>
      <c r="G5505" s="31" t="s">
        <v>11341</v>
      </c>
      <c r="H5505" s="31" t="s">
        <v>7443</v>
      </c>
      <c r="I5505" s="31" t="s">
        <v>11258</v>
      </c>
      <c r="J5505" s="31" t="s">
        <v>160</v>
      </c>
      <c r="K5505" s="31" t="s">
        <v>110</v>
      </c>
      <c r="L5505" s="31" t="s">
        <v>1522</v>
      </c>
      <c r="M5505" s="31">
        <v>0</v>
      </c>
      <c r="N5505" s="31" t="s">
        <v>90</v>
      </c>
      <c r="O5505" s="31" t="s">
        <v>11261</v>
      </c>
      <c r="P5505" s="31" t="s">
        <v>91</v>
      </c>
      <c r="Q5505" s="31" t="s">
        <v>91</v>
      </c>
      <c r="R5505" s="31" t="s">
        <v>90</v>
      </c>
      <c r="S5505" s="31" t="s">
        <v>11319</v>
      </c>
      <c r="T5505" s="31" t="s">
        <v>91</v>
      </c>
      <c r="U5505" s="31" t="s">
        <v>91</v>
      </c>
      <c r="V5505" s="31" t="s">
        <v>90</v>
      </c>
      <c r="W5505" s="31" t="s">
        <v>11320</v>
      </c>
      <c r="X5505" s="31" t="s">
        <v>91</v>
      </c>
      <c r="Y5505" s="31" t="s">
        <v>91</v>
      </c>
      <c r="AA5505" s="31" t="s">
        <v>100</v>
      </c>
      <c r="AB5505" s="31">
        <v>0</v>
      </c>
    </row>
    <row r="5506" spans="2:28" x14ac:dyDescent="0.25">
      <c r="B5506" s="31" t="s">
        <v>11360</v>
      </c>
      <c r="C5506" s="31">
        <v>1818</v>
      </c>
      <c r="D5506" s="31" t="s">
        <v>11256</v>
      </c>
      <c r="E5506" s="31" t="s">
        <v>11257</v>
      </c>
      <c r="F5506" s="31" t="s">
        <v>11258</v>
      </c>
      <c r="G5506" s="31" t="s">
        <v>11341</v>
      </c>
      <c r="H5506" s="31" t="s">
        <v>7443</v>
      </c>
      <c r="I5506" s="31" t="s">
        <v>11258</v>
      </c>
      <c r="J5506" s="31" t="s">
        <v>160</v>
      </c>
      <c r="K5506" s="31" t="s">
        <v>112</v>
      </c>
      <c r="L5506" s="31" t="s">
        <v>1522</v>
      </c>
      <c r="M5506" s="31">
        <v>0</v>
      </c>
      <c r="N5506" s="31" t="s">
        <v>90</v>
      </c>
      <c r="O5506" s="31" t="s">
        <v>11261</v>
      </c>
      <c r="P5506" s="31" t="s">
        <v>91</v>
      </c>
      <c r="Q5506" s="31" t="s">
        <v>91</v>
      </c>
      <c r="R5506" s="31" t="s">
        <v>90</v>
      </c>
      <c r="S5506" s="31" t="s">
        <v>11319</v>
      </c>
      <c r="T5506" s="31" t="s">
        <v>91</v>
      </c>
      <c r="U5506" s="31" t="s">
        <v>91</v>
      </c>
      <c r="V5506" s="31" t="s">
        <v>90</v>
      </c>
      <c r="W5506" s="31" t="s">
        <v>11320</v>
      </c>
      <c r="X5506" s="31" t="s">
        <v>91</v>
      </c>
      <c r="Y5506" s="31" t="s">
        <v>91</v>
      </c>
      <c r="AA5506" s="31" t="s">
        <v>100</v>
      </c>
      <c r="AB5506" s="31">
        <v>0</v>
      </c>
    </row>
    <row r="5507" spans="2:28" x14ac:dyDescent="0.25">
      <c r="B5507" s="31" t="s">
        <v>11361</v>
      </c>
      <c r="C5507" s="31">
        <v>1819</v>
      </c>
      <c r="D5507" s="31" t="s">
        <v>11256</v>
      </c>
      <c r="E5507" s="31" t="s">
        <v>11257</v>
      </c>
      <c r="F5507" s="31" t="s">
        <v>11258</v>
      </c>
      <c r="G5507" s="31" t="s">
        <v>11318</v>
      </c>
      <c r="H5507" s="31" t="s">
        <v>7416</v>
      </c>
      <c r="I5507" s="31" t="s">
        <v>11258</v>
      </c>
      <c r="J5507" s="31" t="s">
        <v>160</v>
      </c>
      <c r="K5507" s="31" t="s">
        <v>181</v>
      </c>
      <c r="L5507" s="31" t="s">
        <v>11362</v>
      </c>
      <c r="M5507" s="31">
        <v>2</v>
      </c>
      <c r="N5507" s="31" t="s">
        <v>116</v>
      </c>
      <c r="O5507" s="31" t="s">
        <v>11363</v>
      </c>
      <c r="P5507" s="31" t="s">
        <v>11364</v>
      </c>
      <c r="Q5507" s="31" t="s">
        <v>11365</v>
      </c>
      <c r="R5507" s="31" t="s">
        <v>90</v>
      </c>
      <c r="S5507" s="31" t="s">
        <v>11319</v>
      </c>
      <c r="T5507" s="31" t="s">
        <v>91</v>
      </c>
      <c r="U5507" s="31" t="s">
        <v>91</v>
      </c>
      <c r="V5507" s="31" t="s">
        <v>90</v>
      </c>
      <c r="W5507" s="31" t="s">
        <v>11320</v>
      </c>
      <c r="X5507" s="31" t="s">
        <v>91</v>
      </c>
      <c r="Y5507" s="31" t="s">
        <v>91</v>
      </c>
      <c r="Z5507" s="31" t="s">
        <v>11366</v>
      </c>
      <c r="AA5507" s="31" t="s">
        <v>100</v>
      </c>
      <c r="AB5507" s="31">
        <v>1</v>
      </c>
    </row>
    <row r="5508" spans="2:28" x14ac:dyDescent="0.25">
      <c r="B5508" s="31" t="s">
        <v>11367</v>
      </c>
      <c r="C5508" s="31">
        <v>1819</v>
      </c>
      <c r="D5508" s="31" t="s">
        <v>11256</v>
      </c>
      <c r="E5508" s="31" t="s">
        <v>11257</v>
      </c>
      <c r="F5508" s="31" t="s">
        <v>11258</v>
      </c>
      <c r="G5508" s="31" t="s">
        <v>11318</v>
      </c>
      <c r="H5508" s="31" t="s">
        <v>7416</v>
      </c>
      <c r="I5508" s="31" t="s">
        <v>11258</v>
      </c>
      <c r="J5508" s="31" t="s">
        <v>160</v>
      </c>
      <c r="K5508" s="31" t="s">
        <v>102</v>
      </c>
      <c r="L5508" s="31" t="s">
        <v>11362</v>
      </c>
      <c r="M5508" s="31">
        <v>2</v>
      </c>
      <c r="N5508" s="31" t="s">
        <v>116</v>
      </c>
      <c r="O5508" s="31" t="s">
        <v>11363</v>
      </c>
      <c r="P5508" s="31" t="s">
        <v>11364</v>
      </c>
      <c r="Q5508" s="31" t="s">
        <v>11365</v>
      </c>
      <c r="R5508" s="31" t="s">
        <v>90</v>
      </c>
      <c r="S5508" s="31" t="s">
        <v>11319</v>
      </c>
      <c r="T5508" s="31" t="s">
        <v>91</v>
      </c>
      <c r="U5508" s="31" t="s">
        <v>91</v>
      </c>
      <c r="V5508" s="31" t="s">
        <v>90</v>
      </c>
      <c r="W5508" s="31" t="s">
        <v>11320</v>
      </c>
      <c r="X5508" s="31" t="s">
        <v>91</v>
      </c>
      <c r="Y5508" s="31" t="s">
        <v>91</v>
      </c>
      <c r="Z5508" s="31" t="s">
        <v>11366</v>
      </c>
      <c r="AA5508" s="31" t="s">
        <v>100</v>
      </c>
      <c r="AB5508" s="31">
        <v>1</v>
      </c>
    </row>
    <row r="5509" spans="2:28" x14ac:dyDescent="0.25">
      <c r="B5509" s="31" t="s">
        <v>11368</v>
      </c>
      <c r="C5509" s="31">
        <v>1819</v>
      </c>
      <c r="D5509" s="31" t="s">
        <v>11256</v>
      </c>
      <c r="E5509" s="31" t="s">
        <v>11257</v>
      </c>
      <c r="F5509" s="31" t="s">
        <v>11258</v>
      </c>
      <c r="G5509" s="31" t="s">
        <v>11341</v>
      </c>
      <c r="H5509" s="31" t="s">
        <v>7443</v>
      </c>
      <c r="I5509" s="31" t="s">
        <v>11258</v>
      </c>
      <c r="J5509" s="31" t="s">
        <v>160</v>
      </c>
      <c r="K5509" s="31" t="s">
        <v>181</v>
      </c>
      <c r="L5509" s="31" t="s">
        <v>11362</v>
      </c>
      <c r="M5509" s="31">
        <v>2</v>
      </c>
      <c r="N5509" s="31" t="s">
        <v>116</v>
      </c>
      <c r="O5509" s="31" t="s">
        <v>11363</v>
      </c>
      <c r="P5509" s="31" t="s">
        <v>11364</v>
      </c>
      <c r="Q5509" s="31" t="s">
        <v>11365</v>
      </c>
      <c r="R5509" s="31" t="s">
        <v>90</v>
      </c>
      <c r="S5509" s="31" t="s">
        <v>11319</v>
      </c>
      <c r="T5509" s="31" t="s">
        <v>91</v>
      </c>
      <c r="U5509" s="31" t="s">
        <v>91</v>
      </c>
      <c r="V5509" s="31" t="s">
        <v>90</v>
      </c>
      <c r="W5509" s="31" t="s">
        <v>11320</v>
      </c>
      <c r="X5509" s="31" t="s">
        <v>91</v>
      </c>
      <c r="Y5509" s="31" t="s">
        <v>91</v>
      </c>
      <c r="Z5509" s="31" t="s">
        <v>11366</v>
      </c>
      <c r="AA5509" s="31" t="s">
        <v>100</v>
      </c>
      <c r="AB5509" s="31">
        <v>1</v>
      </c>
    </row>
    <row r="5510" spans="2:28" x14ac:dyDescent="0.25">
      <c r="B5510" s="31" t="s">
        <v>11369</v>
      </c>
      <c r="C5510" s="31">
        <v>1819</v>
      </c>
      <c r="D5510" s="31" t="s">
        <v>11256</v>
      </c>
      <c r="E5510" s="31" t="s">
        <v>11257</v>
      </c>
      <c r="F5510" s="31" t="s">
        <v>11258</v>
      </c>
      <c r="G5510" s="31" t="s">
        <v>11341</v>
      </c>
      <c r="H5510" s="31" t="s">
        <v>7443</v>
      </c>
      <c r="I5510" s="31" t="s">
        <v>11258</v>
      </c>
      <c r="J5510" s="31" t="s">
        <v>160</v>
      </c>
      <c r="K5510" s="31" t="s">
        <v>102</v>
      </c>
      <c r="L5510" s="31" t="s">
        <v>11362</v>
      </c>
      <c r="M5510" s="31">
        <v>2</v>
      </c>
      <c r="N5510" s="31" t="s">
        <v>116</v>
      </c>
      <c r="O5510" s="31" t="s">
        <v>11363</v>
      </c>
      <c r="P5510" s="31" t="s">
        <v>11364</v>
      </c>
      <c r="Q5510" s="31" t="s">
        <v>11365</v>
      </c>
      <c r="R5510" s="31" t="s">
        <v>90</v>
      </c>
      <c r="S5510" s="31" t="s">
        <v>11319</v>
      </c>
      <c r="T5510" s="31" t="s">
        <v>91</v>
      </c>
      <c r="U5510" s="31" t="s">
        <v>91</v>
      </c>
      <c r="V5510" s="31" t="s">
        <v>90</v>
      </c>
      <c r="W5510" s="31" t="s">
        <v>11320</v>
      </c>
      <c r="X5510" s="31" t="s">
        <v>91</v>
      </c>
      <c r="Y5510" s="31" t="s">
        <v>91</v>
      </c>
      <c r="Z5510" s="31" t="s">
        <v>11366</v>
      </c>
      <c r="AA5510" s="31" t="s">
        <v>100</v>
      </c>
      <c r="AB5510" s="31">
        <v>1</v>
      </c>
    </row>
    <row r="5511" spans="2:28" x14ac:dyDescent="0.25">
      <c r="B5511" s="31" t="s">
        <v>11370</v>
      </c>
      <c r="C5511" s="31">
        <v>2015</v>
      </c>
      <c r="D5511" s="31" t="s">
        <v>11256</v>
      </c>
      <c r="E5511" s="31" t="s">
        <v>11257</v>
      </c>
      <c r="F5511" s="31" t="s">
        <v>11258</v>
      </c>
      <c r="G5511" s="31" t="s">
        <v>11259</v>
      </c>
      <c r="H5511" s="31" t="s">
        <v>8564</v>
      </c>
      <c r="I5511" s="31" t="s">
        <v>11258</v>
      </c>
      <c r="J5511" s="31" t="s">
        <v>87</v>
      </c>
      <c r="K5511" s="31" t="s">
        <v>161</v>
      </c>
      <c r="L5511" s="31" t="s">
        <v>11371</v>
      </c>
      <c r="M5511" s="31">
        <v>2</v>
      </c>
      <c r="N5511" s="31" t="s">
        <v>116</v>
      </c>
      <c r="O5511" s="31" t="s">
        <v>11372</v>
      </c>
      <c r="P5511" s="31" t="s">
        <v>11373</v>
      </c>
      <c r="Q5511" s="31" t="s">
        <v>11374</v>
      </c>
      <c r="R5511" s="31" t="s">
        <v>116</v>
      </c>
      <c r="S5511" s="31" t="s">
        <v>11262</v>
      </c>
      <c r="T5511" s="31" t="s">
        <v>11375</v>
      </c>
      <c r="U5511" s="31" t="s">
        <v>11376</v>
      </c>
      <c r="V5511" s="31" t="s">
        <v>90</v>
      </c>
      <c r="W5511" s="31" t="s">
        <v>11377</v>
      </c>
      <c r="X5511" s="31" t="s">
        <v>91</v>
      </c>
      <c r="Y5511" s="31" t="s">
        <v>91</v>
      </c>
      <c r="AA5511" s="31" t="s">
        <v>94</v>
      </c>
      <c r="AB5511" s="31">
        <v>1</v>
      </c>
    </row>
    <row r="5512" spans="2:28" x14ac:dyDescent="0.25">
      <c r="B5512" s="31" t="s">
        <v>11378</v>
      </c>
      <c r="C5512" s="31">
        <v>2016</v>
      </c>
      <c r="D5512" s="31" t="s">
        <v>11256</v>
      </c>
      <c r="E5512" s="31" t="s">
        <v>11257</v>
      </c>
      <c r="F5512" s="31" t="s">
        <v>11258</v>
      </c>
      <c r="G5512" s="31" t="s">
        <v>11259</v>
      </c>
      <c r="H5512" s="31" t="s">
        <v>8564</v>
      </c>
      <c r="I5512" s="31" t="s">
        <v>11258</v>
      </c>
      <c r="J5512" s="31" t="s">
        <v>87</v>
      </c>
      <c r="K5512" s="31" t="s">
        <v>164</v>
      </c>
      <c r="L5512" s="31" t="s">
        <v>11379</v>
      </c>
      <c r="M5512" s="31">
        <v>2</v>
      </c>
      <c r="N5512" s="31" t="s">
        <v>90</v>
      </c>
      <c r="O5512" s="31" t="s">
        <v>11372</v>
      </c>
      <c r="P5512" s="31" t="s">
        <v>91</v>
      </c>
      <c r="Q5512" s="31" t="s">
        <v>91</v>
      </c>
      <c r="R5512" s="31" t="s">
        <v>116</v>
      </c>
      <c r="S5512" s="31" t="s">
        <v>11262</v>
      </c>
      <c r="T5512" s="31" t="s">
        <v>11380</v>
      </c>
      <c r="U5512" s="31" t="s">
        <v>11381</v>
      </c>
      <c r="V5512" s="31" t="s">
        <v>90</v>
      </c>
      <c r="W5512" s="31" t="s">
        <v>11377</v>
      </c>
      <c r="X5512" s="31" t="s">
        <v>91</v>
      </c>
      <c r="Y5512" s="31" t="s">
        <v>91</v>
      </c>
      <c r="AA5512" s="31" t="s">
        <v>94</v>
      </c>
      <c r="AB5512" s="31">
        <v>1</v>
      </c>
    </row>
    <row r="5513" spans="2:28" x14ac:dyDescent="0.25">
      <c r="B5513" s="31" t="s">
        <v>11382</v>
      </c>
      <c r="C5513" s="31">
        <v>2017</v>
      </c>
      <c r="D5513" s="31" t="s">
        <v>11256</v>
      </c>
      <c r="E5513" s="31" t="s">
        <v>11257</v>
      </c>
      <c r="F5513" s="31" t="s">
        <v>11258</v>
      </c>
      <c r="G5513" s="31" t="s">
        <v>11259</v>
      </c>
      <c r="H5513" s="31" t="s">
        <v>8564</v>
      </c>
      <c r="I5513" s="31" t="s">
        <v>11258</v>
      </c>
      <c r="J5513" s="31" t="s">
        <v>87</v>
      </c>
      <c r="K5513" s="31" t="s">
        <v>166</v>
      </c>
      <c r="L5513" s="31" t="s">
        <v>11383</v>
      </c>
      <c r="M5513" s="31">
        <v>2</v>
      </c>
      <c r="N5513" s="31" t="s">
        <v>116</v>
      </c>
      <c r="O5513" s="31" t="s">
        <v>11372</v>
      </c>
      <c r="P5513" s="31" t="s">
        <v>11384</v>
      </c>
      <c r="Q5513" s="31" t="s">
        <v>11385</v>
      </c>
      <c r="R5513" s="31" t="s">
        <v>116</v>
      </c>
      <c r="S5513" s="31" t="s">
        <v>11262</v>
      </c>
      <c r="T5513" s="31" t="s">
        <v>11386</v>
      </c>
      <c r="U5513" s="31" t="s">
        <v>11387</v>
      </c>
      <c r="V5513" s="31" t="s">
        <v>90</v>
      </c>
      <c r="W5513" s="31" t="s">
        <v>11377</v>
      </c>
      <c r="X5513" s="31" t="s">
        <v>91</v>
      </c>
      <c r="Y5513" s="31" t="s">
        <v>91</v>
      </c>
      <c r="AA5513" s="31" t="s">
        <v>94</v>
      </c>
      <c r="AB5513" s="31">
        <v>1</v>
      </c>
    </row>
    <row r="5514" spans="2:28" x14ac:dyDescent="0.25">
      <c r="B5514" s="31" t="s">
        <v>11388</v>
      </c>
      <c r="C5514" s="31">
        <v>2018</v>
      </c>
      <c r="D5514" s="31" t="s">
        <v>11256</v>
      </c>
      <c r="E5514" s="31" t="s">
        <v>11257</v>
      </c>
      <c r="F5514" s="31" t="s">
        <v>11258</v>
      </c>
      <c r="G5514" s="31" t="s">
        <v>11259</v>
      </c>
      <c r="H5514" s="31" t="s">
        <v>8564</v>
      </c>
      <c r="I5514" s="31" t="s">
        <v>11258</v>
      </c>
      <c r="J5514" s="31" t="s">
        <v>87</v>
      </c>
      <c r="K5514" s="31" t="s">
        <v>88</v>
      </c>
      <c r="L5514" s="31" t="s">
        <v>11389</v>
      </c>
      <c r="M5514" s="31">
        <v>2</v>
      </c>
      <c r="N5514" s="31" t="s">
        <v>116</v>
      </c>
      <c r="O5514" s="31" t="s">
        <v>11372</v>
      </c>
      <c r="P5514" s="31" t="s">
        <v>11390</v>
      </c>
      <c r="Q5514" s="31" t="s">
        <v>11391</v>
      </c>
      <c r="R5514" s="31" t="s">
        <v>116</v>
      </c>
      <c r="S5514" s="31" t="s">
        <v>11262</v>
      </c>
      <c r="T5514" s="31" t="s">
        <v>11380</v>
      </c>
      <c r="U5514" s="31" t="s">
        <v>11392</v>
      </c>
      <c r="V5514" s="31" t="s">
        <v>90</v>
      </c>
      <c r="W5514" s="31" t="s">
        <v>11377</v>
      </c>
      <c r="X5514" s="31" t="s">
        <v>91</v>
      </c>
      <c r="Y5514" s="31" t="s">
        <v>91</v>
      </c>
      <c r="AA5514" s="31" t="s">
        <v>94</v>
      </c>
      <c r="AB5514" s="31">
        <v>1</v>
      </c>
    </row>
    <row r="5515" spans="2:28" x14ac:dyDescent="0.25">
      <c r="B5515" s="31" t="s">
        <v>11393</v>
      </c>
      <c r="C5515" s="31">
        <v>2019</v>
      </c>
      <c r="D5515" s="31" t="s">
        <v>11256</v>
      </c>
      <c r="E5515" s="31" t="s">
        <v>11257</v>
      </c>
      <c r="F5515" s="31" t="s">
        <v>11258</v>
      </c>
      <c r="G5515" s="31" t="s">
        <v>11259</v>
      </c>
      <c r="H5515" s="31" t="s">
        <v>8564</v>
      </c>
      <c r="I5515" s="31" t="s">
        <v>11258</v>
      </c>
      <c r="J5515" s="31" t="s">
        <v>87</v>
      </c>
      <c r="K5515" s="31" t="s">
        <v>114</v>
      </c>
      <c r="L5515" s="31" t="s">
        <v>11394</v>
      </c>
      <c r="M5515" s="31">
        <v>1</v>
      </c>
      <c r="N5515" s="31" t="s">
        <v>116</v>
      </c>
      <c r="O5515" s="31" t="s">
        <v>11372</v>
      </c>
      <c r="P5515" s="31" t="s">
        <v>11395</v>
      </c>
      <c r="Q5515" s="31" t="s">
        <v>11396</v>
      </c>
      <c r="R5515" s="31" t="s">
        <v>116</v>
      </c>
      <c r="S5515" s="31" t="s">
        <v>11262</v>
      </c>
      <c r="T5515" s="31" t="s">
        <v>11397</v>
      </c>
      <c r="U5515" s="31" t="s">
        <v>11398</v>
      </c>
      <c r="V5515" s="31" t="s">
        <v>90</v>
      </c>
      <c r="W5515" s="31" t="s">
        <v>11377</v>
      </c>
      <c r="X5515" s="31" t="s">
        <v>91</v>
      </c>
      <c r="Y5515" s="31" t="s">
        <v>91</v>
      </c>
      <c r="Z5515" s="31" t="s">
        <v>11399</v>
      </c>
      <c r="AA5515" s="31" t="s">
        <v>94</v>
      </c>
      <c r="AB5515" s="31">
        <v>1</v>
      </c>
    </row>
    <row r="5516" spans="2:28" x14ac:dyDescent="0.25">
      <c r="B5516" s="31" t="s">
        <v>11400</v>
      </c>
      <c r="C5516" s="31">
        <v>2020</v>
      </c>
      <c r="D5516" s="31" t="s">
        <v>11256</v>
      </c>
      <c r="E5516" s="31" t="s">
        <v>11257</v>
      </c>
      <c r="F5516" s="31" t="s">
        <v>11258</v>
      </c>
      <c r="G5516" s="31" t="s">
        <v>11259</v>
      </c>
      <c r="H5516" s="31" t="s">
        <v>8564</v>
      </c>
      <c r="I5516" s="31" t="s">
        <v>11258</v>
      </c>
      <c r="J5516" s="31" t="s">
        <v>87</v>
      </c>
      <c r="K5516" s="31" t="s">
        <v>170</v>
      </c>
      <c r="L5516" s="31" t="s">
        <v>11401</v>
      </c>
      <c r="M5516" s="31">
        <v>2</v>
      </c>
      <c r="N5516" s="31" t="s">
        <v>116</v>
      </c>
      <c r="O5516" s="31" t="s">
        <v>11372</v>
      </c>
      <c r="P5516" s="31" t="s">
        <v>11402</v>
      </c>
      <c r="Q5516" s="31" t="s">
        <v>11403</v>
      </c>
      <c r="R5516" s="31" t="s">
        <v>116</v>
      </c>
      <c r="S5516" s="31" t="s">
        <v>11262</v>
      </c>
      <c r="T5516" s="31" t="s">
        <v>11380</v>
      </c>
      <c r="U5516" s="31" t="s">
        <v>11404</v>
      </c>
      <c r="V5516" s="31" t="s">
        <v>90</v>
      </c>
      <c r="W5516" s="31" t="s">
        <v>11377</v>
      </c>
      <c r="X5516" s="31" t="s">
        <v>91</v>
      </c>
      <c r="Y5516" s="31" t="s">
        <v>91</v>
      </c>
      <c r="AA5516" s="31" t="s">
        <v>94</v>
      </c>
      <c r="AB5516" s="31">
        <v>1</v>
      </c>
    </row>
    <row r="5517" spans="2:28" x14ac:dyDescent="0.25">
      <c r="B5517" s="31" t="s">
        <v>11405</v>
      </c>
      <c r="C5517" s="31">
        <v>2021</v>
      </c>
      <c r="D5517" s="31" t="s">
        <v>11256</v>
      </c>
      <c r="E5517" s="31" t="s">
        <v>11257</v>
      </c>
      <c r="F5517" s="31" t="s">
        <v>11258</v>
      </c>
      <c r="G5517" s="31" t="s">
        <v>11259</v>
      </c>
      <c r="H5517" s="31" t="s">
        <v>8564</v>
      </c>
      <c r="I5517" s="31" t="s">
        <v>11258</v>
      </c>
      <c r="J5517" s="31" t="s">
        <v>87</v>
      </c>
      <c r="K5517" s="31" t="s">
        <v>125</v>
      </c>
      <c r="L5517" s="31" t="s">
        <v>2335</v>
      </c>
      <c r="M5517" s="31">
        <v>0</v>
      </c>
      <c r="N5517" s="31" t="s">
        <v>90</v>
      </c>
      <c r="O5517" s="31" t="s">
        <v>11372</v>
      </c>
      <c r="P5517" s="31" t="s">
        <v>91</v>
      </c>
      <c r="Q5517" s="31" t="s">
        <v>91</v>
      </c>
      <c r="R5517" s="31" t="s">
        <v>90</v>
      </c>
      <c r="S5517" s="31" t="s">
        <v>11262</v>
      </c>
      <c r="T5517" s="31" t="s">
        <v>91</v>
      </c>
      <c r="U5517" s="31" t="s">
        <v>91</v>
      </c>
      <c r="V5517" s="31" t="s">
        <v>90</v>
      </c>
      <c r="W5517" s="31" t="s">
        <v>11377</v>
      </c>
      <c r="X5517" s="31" t="s">
        <v>91</v>
      </c>
      <c r="Y5517" s="31" t="s">
        <v>91</v>
      </c>
      <c r="AA5517" s="31" t="s">
        <v>97</v>
      </c>
      <c r="AB5517" s="31">
        <v>0</v>
      </c>
    </row>
    <row r="5518" spans="2:28" x14ac:dyDescent="0.25">
      <c r="B5518" s="31" t="s">
        <v>11406</v>
      </c>
      <c r="C5518" s="31">
        <v>2021</v>
      </c>
      <c r="D5518" s="31" t="s">
        <v>11256</v>
      </c>
      <c r="E5518" s="31" t="s">
        <v>11257</v>
      </c>
      <c r="F5518" s="31" t="s">
        <v>11258</v>
      </c>
      <c r="G5518" s="31" t="s">
        <v>11259</v>
      </c>
      <c r="H5518" s="31" t="s">
        <v>8564</v>
      </c>
      <c r="I5518" s="31" t="s">
        <v>11258</v>
      </c>
      <c r="J5518" s="31" t="s">
        <v>87</v>
      </c>
      <c r="K5518" s="31" t="s">
        <v>96</v>
      </c>
      <c r="L5518" s="31" t="s">
        <v>2335</v>
      </c>
      <c r="M5518" s="31">
        <v>0</v>
      </c>
      <c r="N5518" s="31" t="s">
        <v>90</v>
      </c>
      <c r="O5518" s="31" t="s">
        <v>11372</v>
      </c>
      <c r="P5518" s="31" t="s">
        <v>91</v>
      </c>
      <c r="Q5518" s="31" t="s">
        <v>91</v>
      </c>
      <c r="R5518" s="31" t="s">
        <v>90</v>
      </c>
      <c r="S5518" s="31" t="s">
        <v>11262</v>
      </c>
      <c r="T5518" s="31" t="s">
        <v>91</v>
      </c>
      <c r="U5518" s="31" t="s">
        <v>91</v>
      </c>
      <c r="V5518" s="31" t="s">
        <v>90</v>
      </c>
      <c r="W5518" s="31" t="s">
        <v>11377</v>
      </c>
      <c r="X5518" s="31" t="s">
        <v>91</v>
      </c>
      <c r="Y5518" s="31" t="s">
        <v>91</v>
      </c>
      <c r="AA5518" s="31" t="s">
        <v>97</v>
      </c>
      <c r="AB5518" s="31">
        <v>0</v>
      </c>
    </row>
    <row r="5519" spans="2:28" x14ac:dyDescent="0.25">
      <c r="B5519" s="31" t="s">
        <v>11407</v>
      </c>
      <c r="C5519" s="31">
        <v>2021</v>
      </c>
      <c r="D5519" s="31" t="s">
        <v>11256</v>
      </c>
      <c r="E5519" s="31" t="s">
        <v>11257</v>
      </c>
      <c r="F5519" s="31" t="s">
        <v>11258</v>
      </c>
      <c r="G5519" s="31" t="s">
        <v>11259</v>
      </c>
      <c r="H5519" s="31" t="s">
        <v>8564</v>
      </c>
      <c r="I5519" s="31" t="s">
        <v>11258</v>
      </c>
      <c r="J5519" s="31" t="s">
        <v>87</v>
      </c>
      <c r="K5519" s="31" t="s">
        <v>110</v>
      </c>
      <c r="L5519" s="31" t="s">
        <v>2335</v>
      </c>
      <c r="M5519" s="31">
        <v>0</v>
      </c>
      <c r="N5519" s="31" t="s">
        <v>90</v>
      </c>
      <c r="O5519" s="31" t="s">
        <v>11372</v>
      </c>
      <c r="P5519" s="31" t="s">
        <v>91</v>
      </c>
      <c r="Q5519" s="31" t="s">
        <v>91</v>
      </c>
      <c r="R5519" s="31" t="s">
        <v>90</v>
      </c>
      <c r="S5519" s="31" t="s">
        <v>11262</v>
      </c>
      <c r="T5519" s="31" t="s">
        <v>91</v>
      </c>
      <c r="U5519" s="31" t="s">
        <v>91</v>
      </c>
      <c r="V5519" s="31" t="s">
        <v>90</v>
      </c>
      <c r="W5519" s="31" t="s">
        <v>11377</v>
      </c>
      <c r="X5519" s="31" t="s">
        <v>91</v>
      </c>
      <c r="Y5519" s="31" t="s">
        <v>91</v>
      </c>
      <c r="AA5519" s="31" t="s">
        <v>100</v>
      </c>
      <c r="AB5519" s="31">
        <v>0</v>
      </c>
    </row>
    <row r="5520" spans="2:28" x14ac:dyDescent="0.25">
      <c r="B5520" s="31" t="s">
        <v>11408</v>
      </c>
      <c r="C5520" s="31">
        <v>2022</v>
      </c>
      <c r="D5520" s="31" t="s">
        <v>11256</v>
      </c>
      <c r="E5520" s="31" t="s">
        <v>11257</v>
      </c>
      <c r="F5520" s="31" t="s">
        <v>11258</v>
      </c>
      <c r="G5520" s="31" t="s">
        <v>11259</v>
      </c>
      <c r="H5520" s="31" t="s">
        <v>8564</v>
      </c>
      <c r="I5520" s="31" t="s">
        <v>11258</v>
      </c>
      <c r="J5520" s="31" t="s">
        <v>87</v>
      </c>
      <c r="K5520" s="31" t="s">
        <v>134</v>
      </c>
      <c r="L5520" s="31" t="s">
        <v>11409</v>
      </c>
      <c r="M5520" s="31">
        <v>2</v>
      </c>
      <c r="N5520" s="31" t="s">
        <v>116</v>
      </c>
      <c r="O5520" s="31" t="s">
        <v>11372</v>
      </c>
      <c r="P5520" s="31" t="s">
        <v>11410</v>
      </c>
      <c r="Q5520" s="31" t="s">
        <v>11411</v>
      </c>
      <c r="R5520" s="31" t="s">
        <v>116</v>
      </c>
      <c r="S5520" s="31" t="s">
        <v>11262</v>
      </c>
      <c r="T5520" s="31" t="s">
        <v>11412</v>
      </c>
      <c r="U5520" s="31" t="s">
        <v>11413</v>
      </c>
      <c r="V5520" s="31" t="s">
        <v>90</v>
      </c>
      <c r="W5520" s="31" t="s">
        <v>11377</v>
      </c>
      <c r="X5520" s="31" t="s">
        <v>91</v>
      </c>
      <c r="Y5520" s="31" t="s">
        <v>91</v>
      </c>
      <c r="AA5520" s="31" t="s">
        <v>97</v>
      </c>
      <c r="AB5520" s="31">
        <v>1</v>
      </c>
    </row>
    <row r="5521" spans="2:28" x14ac:dyDescent="0.25">
      <c r="B5521" s="31" t="s">
        <v>11414</v>
      </c>
      <c r="C5521" s="31">
        <v>2023</v>
      </c>
      <c r="D5521" s="31" t="s">
        <v>11256</v>
      </c>
      <c r="E5521" s="31" t="s">
        <v>11257</v>
      </c>
      <c r="F5521" s="31" t="s">
        <v>11258</v>
      </c>
      <c r="G5521" s="31" t="s">
        <v>11259</v>
      </c>
      <c r="H5521" s="31" t="s">
        <v>8564</v>
      </c>
      <c r="I5521" s="31" t="s">
        <v>11258</v>
      </c>
      <c r="J5521" s="31" t="s">
        <v>87</v>
      </c>
      <c r="K5521" s="31" t="s">
        <v>139</v>
      </c>
      <c r="L5521" s="31" t="s">
        <v>17453</v>
      </c>
      <c r="M5521" s="31">
        <v>2</v>
      </c>
      <c r="N5521" s="31" t="s">
        <v>116</v>
      </c>
      <c r="O5521" s="31" t="s">
        <v>17454</v>
      </c>
      <c r="P5521" s="31" t="s">
        <v>17455</v>
      </c>
      <c r="Q5521" s="31" t="s">
        <v>17456</v>
      </c>
      <c r="R5521" s="31" t="s">
        <v>116</v>
      </c>
      <c r="S5521" s="31" t="s">
        <v>11262</v>
      </c>
      <c r="T5521" s="31" t="s">
        <v>11415</v>
      </c>
      <c r="U5521" s="31" t="s">
        <v>11416</v>
      </c>
      <c r="V5521" s="31" t="s">
        <v>90</v>
      </c>
      <c r="W5521" s="31" t="s">
        <v>11377</v>
      </c>
      <c r="X5521" s="31" t="s">
        <v>91</v>
      </c>
      <c r="Y5521" s="31" t="s">
        <v>91</v>
      </c>
      <c r="AA5521" s="31" t="s">
        <v>97</v>
      </c>
      <c r="AB5521" s="31">
        <v>1</v>
      </c>
    </row>
    <row r="5522" spans="2:28" x14ac:dyDescent="0.25">
      <c r="B5522" s="31" t="s">
        <v>11417</v>
      </c>
      <c r="C5522" s="31">
        <v>2024</v>
      </c>
      <c r="D5522" s="31" t="s">
        <v>11256</v>
      </c>
      <c r="E5522" s="31" t="s">
        <v>11257</v>
      </c>
      <c r="F5522" s="31" t="s">
        <v>11258</v>
      </c>
      <c r="G5522" s="31" t="s">
        <v>11259</v>
      </c>
      <c r="H5522" s="31" t="s">
        <v>8564</v>
      </c>
      <c r="I5522" s="31" t="s">
        <v>11258</v>
      </c>
      <c r="J5522" s="31" t="s">
        <v>87</v>
      </c>
      <c r="K5522" s="31" t="s">
        <v>177</v>
      </c>
      <c r="L5522" s="31" t="s">
        <v>11418</v>
      </c>
      <c r="M5522" s="31">
        <v>1</v>
      </c>
      <c r="N5522" s="31" t="s">
        <v>116</v>
      </c>
      <c r="O5522" s="31" t="s">
        <v>11372</v>
      </c>
      <c r="P5522" s="31" t="s">
        <v>11419</v>
      </c>
      <c r="Q5522" s="31" t="s">
        <v>11420</v>
      </c>
      <c r="R5522" s="31" t="s">
        <v>116</v>
      </c>
      <c r="S5522" s="31" t="s">
        <v>11262</v>
      </c>
      <c r="T5522" s="31" t="s">
        <v>11421</v>
      </c>
      <c r="U5522" s="31" t="s">
        <v>11422</v>
      </c>
      <c r="V5522" s="31" t="s">
        <v>116</v>
      </c>
      <c r="W5522" s="31" t="s">
        <v>11377</v>
      </c>
      <c r="X5522" s="31" t="s">
        <v>11423</v>
      </c>
      <c r="Y5522" s="31" t="s">
        <v>11424</v>
      </c>
      <c r="AA5522" s="31" t="s">
        <v>97</v>
      </c>
      <c r="AB5522" s="31">
        <v>1</v>
      </c>
    </row>
    <row r="5523" spans="2:28" x14ac:dyDescent="0.25">
      <c r="B5523" s="31" t="s">
        <v>11425</v>
      </c>
      <c r="C5523" s="31">
        <v>2025</v>
      </c>
      <c r="D5523" s="31" t="s">
        <v>11256</v>
      </c>
      <c r="E5523" s="31" t="s">
        <v>11257</v>
      </c>
      <c r="F5523" s="31" t="s">
        <v>11258</v>
      </c>
      <c r="G5523" s="31" t="s">
        <v>11259</v>
      </c>
      <c r="H5523" s="31" t="s">
        <v>8564</v>
      </c>
      <c r="I5523" s="31" t="s">
        <v>11258</v>
      </c>
      <c r="J5523" s="31" t="s">
        <v>87</v>
      </c>
      <c r="K5523" s="31" t="s">
        <v>150</v>
      </c>
      <c r="L5523" s="31" t="s">
        <v>11426</v>
      </c>
      <c r="M5523" s="31">
        <v>2</v>
      </c>
      <c r="N5523" s="31" t="s">
        <v>116</v>
      </c>
      <c r="O5523" s="31" t="s">
        <v>11372</v>
      </c>
      <c r="P5523" s="31" t="s">
        <v>11427</v>
      </c>
      <c r="Q5523" s="31" t="s">
        <v>11428</v>
      </c>
      <c r="R5523" s="31" t="s">
        <v>116</v>
      </c>
      <c r="S5523" s="31" t="s">
        <v>11262</v>
      </c>
      <c r="T5523" s="31" t="s">
        <v>11429</v>
      </c>
      <c r="U5523" s="31" t="s">
        <v>11430</v>
      </c>
      <c r="V5523" s="31" t="s">
        <v>90</v>
      </c>
      <c r="W5523" s="31" t="s">
        <v>11377</v>
      </c>
      <c r="X5523" s="31" t="s">
        <v>91</v>
      </c>
      <c r="Y5523" s="31" t="s">
        <v>91</v>
      </c>
      <c r="AA5523" s="31" t="s">
        <v>97</v>
      </c>
      <c r="AB5523" s="31">
        <v>1</v>
      </c>
    </row>
    <row r="5524" spans="2:28" x14ac:dyDescent="0.25">
      <c r="B5524" s="31" t="s">
        <v>11431</v>
      </c>
      <c r="C5524" s="31">
        <v>2026</v>
      </c>
      <c r="D5524" s="31" t="s">
        <v>11256</v>
      </c>
      <c r="E5524" s="31" t="s">
        <v>11257</v>
      </c>
      <c r="F5524" s="31" t="s">
        <v>11258</v>
      </c>
      <c r="G5524" s="31" t="s">
        <v>11259</v>
      </c>
      <c r="H5524" s="31" t="s">
        <v>8564</v>
      </c>
      <c r="I5524" s="31" t="s">
        <v>11258</v>
      </c>
      <c r="J5524" s="31" t="s">
        <v>87</v>
      </c>
      <c r="K5524" s="31" t="s">
        <v>181</v>
      </c>
      <c r="L5524" s="31" t="s">
        <v>11432</v>
      </c>
      <c r="M5524" s="31">
        <v>2</v>
      </c>
      <c r="N5524" s="31" t="s">
        <v>116</v>
      </c>
      <c r="O5524" s="31" t="s">
        <v>11372</v>
      </c>
      <c r="P5524" s="31" t="s">
        <v>11433</v>
      </c>
      <c r="Q5524" s="31" t="s">
        <v>11434</v>
      </c>
      <c r="R5524" s="31" t="s">
        <v>116</v>
      </c>
      <c r="S5524" s="31" t="s">
        <v>11262</v>
      </c>
      <c r="T5524" s="31" t="s">
        <v>11435</v>
      </c>
      <c r="U5524" s="31" t="s">
        <v>11436</v>
      </c>
      <c r="V5524" s="31" t="s">
        <v>90</v>
      </c>
      <c r="W5524" s="31" t="s">
        <v>11377</v>
      </c>
      <c r="X5524" s="31" t="s">
        <v>91</v>
      </c>
      <c r="Y5524" s="31" t="s">
        <v>91</v>
      </c>
      <c r="AA5524" s="31" t="s">
        <v>100</v>
      </c>
      <c r="AB5524" s="31">
        <v>1</v>
      </c>
    </row>
    <row r="5525" spans="2:28" x14ac:dyDescent="0.25">
      <c r="B5525" s="31" t="s">
        <v>11437</v>
      </c>
      <c r="C5525" s="31">
        <v>2027</v>
      </c>
      <c r="D5525" s="31" t="s">
        <v>11256</v>
      </c>
      <c r="E5525" s="31" t="s">
        <v>11257</v>
      </c>
      <c r="F5525" s="31" t="s">
        <v>11258</v>
      </c>
      <c r="G5525" s="31" t="s">
        <v>11259</v>
      </c>
      <c r="H5525" s="31" t="s">
        <v>8564</v>
      </c>
      <c r="I5525" s="31" t="s">
        <v>11258</v>
      </c>
      <c r="J5525" s="31" t="s">
        <v>87</v>
      </c>
      <c r="K5525" s="31" t="s">
        <v>99</v>
      </c>
      <c r="L5525" s="31" t="s">
        <v>11438</v>
      </c>
      <c r="M5525" s="31">
        <v>2</v>
      </c>
      <c r="N5525" s="31" t="s">
        <v>116</v>
      </c>
      <c r="O5525" s="31" t="s">
        <v>11372</v>
      </c>
      <c r="P5525" s="31" t="s">
        <v>11439</v>
      </c>
      <c r="Q5525" s="31" t="s">
        <v>11440</v>
      </c>
      <c r="R5525" s="31" t="s">
        <v>116</v>
      </c>
      <c r="S5525" s="31" t="s">
        <v>11262</v>
      </c>
      <c r="T5525" s="31" t="s">
        <v>11441</v>
      </c>
      <c r="U5525" s="31" t="s">
        <v>11442</v>
      </c>
      <c r="V5525" s="31" t="s">
        <v>90</v>
      </c>
      <c r="W5525" s="31" t="s">
        <v>11377</v>
      </c>
      <c r="X5525" s="31" t="s">
        <v>91</v>
      </c>
      <c r="Y5525" s="31" t="s">
        <v>91</v>
      </c>
      <c r="AA5525" s="31" t="s">
        <v>100</v>
      </c>
      <c r="AB5525" s="31">
        <v>1</v>
      </c>
    </row>
    <row r="5526" spans="2:28" x14ac:dyDescent="0.25">
      <c r="B5526" s="31" t="s">
        <v>11443</v>
      </c>
      <c r="C5526" s="31">
        <v>2027</v>
      </c>
      <c r="D5526" s="31" t="s">
        <v>11256</v>
      </c>
      <c r="E5526" s="31" t="s">
        <v>11257</v>
      </c>
      <c r="F5526" s="31" t="s">
        <v>11258</v>
      </c>
      <c r="G5526" s="31" t="s">
        <v>11259</v>
      </c>
      <c r="H5526" s="31" t="s">
        <v>8564</v>
      </c>
      <c r="I5526" s="31" t="s">
        <v>11258</v>
      </c>
      <c r="J5526" s="31" t="s">
        <v>87</v>
      </c>
      <c r="K5526" s="31" t="s">
        <v>102</v>
      </c>
      <c r="L5526" s="31" t="s">
        <v>11438</v>
      </c>
      <c r="M5526" s="31">
        <v>2</v>
      </c>
      <c r="N5526" s="31" t="s">
        <v>116</v>
      </c>
      <c r="O5526" s="31" t="s">
        <v>11372</v>
      </c>
      <c r="P5526" s="31" t="s">
        <v>11439</v>
      </c>
      <c r="Q5526" s="31" t="s">
        <v>11440</v>
      </c>
      <c r="R5526" s="31" t="s">
        <v>116</v>
      </c>
      <c r="S5526" s="31" t="s">
        <v>11262</v>
      </c>
      <c r="T5526" s="31" t="s">
        <v>11441</v>
      </c>
      <c r="U5526" s="31" t="s">
        <v>11442</v>
      </c>
      <c r="V5526" s="31" t="s">
        <v>90</v>
      </c>
      <c r="W5526" s="31" t="s">
        <v>11377</v>
      </c>
      <c r="X5526" s="31" t="s">
        <v>91</v>
      </c>
      <c r="Y5526" s="31" t="s">
        <v>91</v>
      </c>
      <c r="AA5526" s="31" t="s">
        <v>100</v>
      </c>
      <c r="AB5526" s="31">
        <v>1</v>
      </c>
    </row>
    <row r="5527" spans="2:28" x14ac:dyDescent="0.25">
      <c r="B5527" s="31" t="s">
        <v>11444</v>
      </c>
      <c r="C5527" s="31">
        <v>2028</v>
      </c>
      <c r="D5527" s="31" t="s">
        <v>11256</v>
      </c>
      <c r="E5527" s="31" t="s">
        <v>11257</v>
      </c>
      <c r="F5527" s="31" t="s">
        <v>11258</v>
      </c>
      <c r="G5527" s="31" t="s">
        <v>11259</v>
      </c>
      <c r="H5527" s="31" t="s">
        <v>8564</v>
      </c>
      <c r="I5527" s="31" t="s">
        <v>11258</v>
      </c>
      <c r="J5527" s="31" t="s">
        <v>87</v>
      </c>
      <c r="K5527" s="31" t="s">
        <v>104</v>
      </c>
      <c r="L5527" s="31" t="s">
        <v>11445</v>
      </c>
      <c r="M5527" s="31">
        <v>2</v>
      </c>
      <c r="N5527" s="31" t="s">
        <v>116</v>
      </c>
      <c r="O5527" s="31" t="s">
        <v>11372</v>
      </c>
      <c r="P5527" s="31" t="s">
        <v>11446</v>
      </c>
      <c r="Q5527" s="31" t="s">
        <v>11447</v>
      </c>
      <c r="R5527" s="31" t="s">
        <v>116</v>
      </c>
      <c r="S5527" s="31" t="s">
        <v>11262</v>
      </c>
      <c r="T5527" s="31" t="s">
        <v>11441</v>
      </c>
      <c r="U5527" s="31" t="s">
        <v>11448</v>
      </c>
      <c r="V5527" s="31" t="s">
        <v>90</v>
      </c>
      <c r="W5527" s="31" t="s">
        <v>11377</v>
      </c>
      <c r="X5527" s="31" t="s">
        <v>91</v>
      </c>
      <c r="Y5527" s="31" t="s">
        <v>91</v>
      </c>
      <c r="AA5527" s="31" t="s">
        <v>100</v>
      </c>
      <c r="AB5527" s="31">
        <v>1</v>
      </c>
    </row>
    <row r="5528" spans="2:28" x14ac:dyDescent="0.25">
      <c r="B5528" s="31" t="s">
        <v>11449</v>
      </c>
      <c r="C5528" s="31">
        <v>2029</v>
      </c>
      <c r="D5528" s="31" t="s">
        <v>11256</v>
      </c>
      <c r="E5528" s="31" t="s">
        <v>11257</v>
      </c>
      <c r="F5528" s="31" t="s">
        <v>11258</v>
      </c>
      <c r="G5528" s="31" t="s">
        <v>11259</v>
      </c>
      <c r="H5528" s="31" t="s">
        <v>8564</v>
      </c>
      <c r="I5528" s="31" t="s">
        <v>11258</v>
      </c>
      <c r="J5528" s="31" t="s">
        <v>87</v>
      </c>
      <c r="K5528" s="31" t="s">
        <v>106</v>
      </c>
      <c r="L5528" s="31" t="s">
        <v>11450</v>
      </c>
      <c r="M5528" s="31">
        <v>2</v>
      </c>
      <c r="N5528" s="31" t="s">
        <v>90</v>
      </c>
      <c r="O5528" s="31" t="s">
        <v>11372</v>
      </c>
      <c r="P5528" s="31" t="s">
        <v>91</v>
      </c>
      <c r="Q5528" s="31" t="s">
        <v>91</v>
      </c>
      <c r="R5528" s="31" t="s">
        <v>116</v>
      </c>
      <c r="S5528" s="31" t="s">
        <v>11262</v>
      </c>
      <c r="T5528" s="31" t="s">
        <v>11451</v>
      </c>
      <c r="U5528" s="31" t="s">
        <v>11452</v>
      </c>
      <c r="V5528" s="31" t="s">
        <v>90</v>
      </c>
      <c r="W5528" s="31" t="s">
        <v>11377</v>
      </c>
      <c r="X5528" s="31" t="s">
        <v>91</v>
      </c>
      <c r="Y5528" s="31" t="s">
        <v>91</v>
      </c>
      <c r="AA5528" s="31" t="s">
        <v>100</v>
      </c>
      <c r="AB5528" s="31">
        <v>1</v>
      </c>
    </row>
    <row r="5529" spans="2:28" x14ac:dyDescent="0.25">
      <c r="B5529" s="31" t="s">
        <v>11453</v>
      </c>
      <c r="C5529" s="31">
        <v>2030</v>
      </c>
      <c r="D5529" s="31" t="s">
        <v>11256</v>
      </c>
      <c r="E5529" s="31" t="s">
        <v>11257</v>
      </c>
      <c r="F5529" s="31" t="s">
        <v>11258</v>
      </c>
      <c r="G5529" s="31" t="s">
        <v>11259</v>
      </c>
      <c r="H5529" s="31" t="s">
        <v>8564</v>
      </c>
      <c r="I5529" s="31" t="s">
        <v>11258</v>
      </c>
      <c r="J5529" s="31" t="s">
        <v>87</v>
      </c>
      <c r="K5529" s="31" t="s">
        <v>108</v>
      </c>
      <c r="L5529" s="31" t="s">
        <v>11454</v>
      </c>
      <c r="M5529" s="31">
        <v>2</v>
      </c>
      <c r="N5529" s="31" t="s">
        <v>90</v>
      </c>
      <c r="O5529" s="31" t="s">
        <v>11372</v>
      </c>
      <c r="P5529" s="31" t="s">
        <v>91</v>
      </c>
      <c r="Q5529" s="31" t="s">
        <v>91</v>
      </c>
      <c r="R5529" s="31" t="s">
        <v>116</v>
      </c>
      <c r="S5529" s="31" t="s">
        <v>11262</v>
      </c>
      <c r="T5529" s="31" t="s">
        <v>11455</v>
      </c>
      <c r="U5529" s="31" t="s">
        <v>11456</v>
      </c>
      <c r="V5529" s="31" t="s">
        <v>90</v>
      </c>
      <c r="W5529" s="31" t="s">
        <v>11377</v>
      </c>
      <c r="X5529" s="31" t="s">
        <v>91</v>
      </c>
      <c r="Y5529" s="31" t="s">
        <v>91</v>
      </c>
      <c r="AA5529" s="31" t="s">
        <v>100</v>
      </c>
      <c r="AB5529" s="31">
        <v>1</v>
      </c>
    </row>
    <row r="5530" spans="2:28" x14ac:dyDescent="0.25">
      <c r="B5530" s="31" t="s">
        <v>11457</v>
      </c>
      <c r="C5530" s="31">
        <v>2031</v>
      </c>
      <c r="D5530" s="31" t="s">
        <v>11256</v>
      </c>
      <c r="E5530" s="31" t="s">
        <v>11257</v>
      </c>
      <c r="F5530" s="31" t="s">
        <v>11258</v>
      </c>
      <c r="G5530" s="31" t="s">
        <v>11259</v>
      </c>
      <c r="H5530" s="31" t="s">
        <v>8564</v>
      </c>
      <c r="I5530" s="31" t="s">
        <v>11258</v>
      </c>
      <c r="J5530" s="31" t="s">
        <v>87</v>
      </c>
      <c r="K5530" s="31" t="s">
        <v>112</v>
      </c>
      <c r="L5530" s="31" t="s">
        <v>11458</v>
      </c>
      <c r="M5530" s="31">
        <v>1</v>
      </c>
      <c r="N5530" s="31" t="s">
        <v>116</v>
      </c>
      <c r="O5530" s="31" t="s">
        <v>11372</v>
      </c>
      <c r="P5530" s="31" t="s">
        <v>11459</v>
      </c>
      <c r="Q5530" s="31" t="s">
        <v>11460</v>
      </c>
      <c r="R5530" s="31" t="s">
        <v>116</v>
      </c>
      <c r="S5530" s="31" t="s">
        <v>11262</v>
      </c>
      <c r="T5530" s="31" t="s">
        <v>11455</v>
      </c>
      <c r="U5530" s="31" t="s">
        <v>11461</v>
      </c>
      <c r="V5530" s="31" t="s">
        <v>90</v>
      </c>
      <c r="W5530" s="31" t="s">
        <v>11377</v>
      </c>
      <c r="X5530" s="31" t="s">
        <v>91</v>
      </c>
      <c r="Y5530" s="31" t="s">
        <v>91</v>
      </c>
      <c r="AA5530" s="31" t="s">
        <v>100</v>
      </c>
      <c r="AB5530" s="31">
        <v>1</v>
      </c>
    </row>
    <row r="5531" spans="2:28" x14ac:dyDescent="0.25">
      <c r="B5531" s="31" t="s">
        <v>11462</v>
      </c>
      <c r="C5531" s="31">
        <v>2032</v>
      </c>
      <c r="D5531" s="31" t="s">
        <v>11256</v>
      </c>
      <c r="E5531" s="31" t="s">
        <v>11257</v>
      </c>
      <c r="F5531" s="31" t="s">
        <v>11258</v>
      </c>
      <c r="G5531" s="31" t="s">
        <v>11259</v>
      </c>
      <c r="H5531" s="31" t="s">
        <v>8564</v>
      </c>
      <c r="I5531" s="31" t="s">
        <v>11258</v>
      </c>
      <c r="J5531" s="31" t="s">
        <v>87</v>
      </c>
      <c r="K5531" s="31" t="s">
        <v>156</v>
      </c>
      <c r="L5531" s="31" t="s">
        <v>11463</v>
      </c>
      <c r="M5531" s="31">
        <v>1</v>
      </c>
      <c r="N5531" s="31" t="s">
        <v>116</v>
      </c>
      <c r="O5531" s="31" t="s">
        <v>11372</v>
      </c>
      <c r="P5531" s="31" t="s">
        <v>11464</v>
      </c>
      <c r="Q5531" s="31" t="s">
        <v>11465</v>
      </c>
      <c r="R5531" s="31" t="s">
        <v>116</v>
      </c>
      <c r="S5531" s="31" t="s">
        <v>11262</v>
      </c>
      <c r="T5531" s="31" t="s">
        <v>11466</v>
      </c>
      <c r="U5531" s="31" t="s">
        <v>11467</v>
      </c>
      <c r="V5531" s="31" t="s">
        <v>90</v>
      </c>
      <c r="W5531" s="31" t="s">
        <v>11377</v>
      </c>
      <c r="X5531" s="31" t="s">
        <v>91</v>
      </c>
      <c r="Y5531" s="31" t="s">
        <v>91</v>
      </c>
      <c r="AA5531" s="31" t="s">
        <v>97</v>
      </c>
      <c r="AB5531" s="31">
        <v>1</v>
      </c>
    </row>
    <row r="5532" spans="2:28" x14ac:dyDescent="0.25">
      <c r="B5532" s="31" t="s">
        <v>11468</v>
      </c>
      <c r="C5532" s="31">
        <v>2033</v>
      </c>
      <c r="D5532" s="31" t="s">
        <v>11256</v>
      </c>
      <c r="E5532" s="31" t="s">
        <v>11257</v>
      </c>
      <c r="F5532" s="31" t="s">
        <v>11258</v>
      </c>
      <c r="G5532" s="31" t="s">
        <v>11259</v>
      </c>
      <c r="H5532" s="31" t="s">
        <v>8564</v>
      </c>
      <c r="I5532" s="31" t="s">
        <v>11258</v>
      </c>
      <c r="J5532" s="31" t="s">
        <v>87</v>
      </c>
      <c r="K5532" s="31" t="s">
        <v>145</v>
      </c>
      <c r="L5532" s="31" t="s">
        <v>11469</v>
      </c>
      <c r="M5532" s="31">
        <v>2</v>
      </c>
      <c r="N5532" s="31" t="s">
        <v>116</v>
      </c>
      <c r="O5532" s="31" t="s">
        <v>11372</v>
      </c>
      <c r="P5532" s="31" t="s">
        <v>11470</v>
      </c>
      <c r="Q5532" s="31" t="s">
        <v>11471</v>
      </c>
      <c r="R5532" s="31" t="s">
        <v>116</v>
      </c>
      <c r="S5532" s="31" t="s">
        <v>11262</v>
      </c>
      <c r="T5532" s="31" t="s">
        <v>11472</v>
      </c>
      <c r="U5532" s="31" t="s">
        <v>11473</v>
      </c>
      <c r="V5532" s="31" t="s">
        <v>90</v>
      </c>
      <c r="W5532" s="31" t="s">
        <v>11377</v>
      </c>
      <c r="X5532" s="31" t="s">
        <v>91</v>
      </c>
      <c r="Y5532" s="31" t="s">
        <v>91</v>
      </c>
      <c r="AA5532" s="31" t="s">
        <v>97</v>
      </c>
      <c r="AB5532" s="31">
        <v>1</v>
      </c>
    </row>
    <row r="5533" spans="2:28" x14ac:dyDescent="0.25">
      <c r="B5533" s="31" t="s">
        <v>11474</v>
      </c>
      <c r="C5533" s="31">
        <v>2034</v>
      </c>
      <c r="D5533" s="31" t="s">
        <v>11256</v>
      </c>
      <c r="E5533" s="31" t="s">
        <v>11257</v>
      </c>
      <c r="F5533" s="31" t="s">
        <v>11258</v>
      </c>
      <c r="G5533" s="31" t="s">
        <v>11268</v>
      </c>
      <c r="H5533" s="31" t="s">
        <v>8594</v>
      </c>
      <c r="I5533" s="31" t="s">
        <v>11258</v>
      </c>
      <c r="J5533" s="31" t="s">
        <v>87</v>
      </c>
      <c r="K5533" s="31" t="s">
        <v>161</v>
      </c>
      <c r="L5533" s="31" t="s">
        <v>11475</v>
      </c>
      <c r="M5533" s="31">
        <v>2</v>
      </c>
      <c r="N5533" s="31" t="s">
        <v>116</v>
      </c>
      <c r="O5533" s="31" t="s">
        <v>11476</v>
      </c>
      <c r="P5533" s="31" t="s">
        <v>11477</v>
      </c>
      <c r="Q5533" s="31" t="s">
        <v>11478</v>
      </c>
      <c r="R5533" s="31" t="s">
        <v>116</v>
      </c>
      <c r="S5533" s="31" t="s">
        <v>11262</v>
      </c>
      <c r="T5533" s="31" t="s">
        <v>11375</v>
      </c>
      <c r="U5533" s="31" t="s">
        <v>11479</v>
      </c>
      <c r="V5533" s="31" t="s">
        <v>90</v>
      </c>
      <c r="W5533" s="31" t="s">
        <v>11377</v>
      </c>
      <c r="X5533" s="31" t="s">
        <v>91</v>
      </c>
      <c r="Y5533" s="31" t="s">
        <v>91</v>
      </c>
      <c r="AA5533" s="31" t="s">
        <v>94</v>
      </c>
      <c r="AB5533" s="31">
        <v>1</v>
      </c>
    </row>
    <row r="5534" spans="2:28" x14ac:dyDescent="0.25">
      <c r="B5534" s="31" t="s">
        <v>11480</v>
      </c>
      <c r="C5534" s="31">
        <v>2034</v>
      </c>
      <c r="D5534" s="31" t="s">
        <v>11256</v>
      </c>
      <c r="E5534" s="31" t="s">
        <v>11257</v>
      </c>
      <c r="F5534" s="31" t="s">
        <v>11258</v>
      </c>
      <c r="G5534" s="31" t="s">
        <v>11268</v>
      </c>
      <c r="H5534" s="31" t="s">
        <v>8594</v>
      </c>
      <c r="I5534" s="31" t="s">
        <v>11258</v>
      </c>
      <c r="J5534" s="31" t="s">
        <v>87</v>
      </c>
      <c r="K5534" s="31" t="s">
        <v>164</v>
      </c>
      <c r="L5534" s="31" t="s">
        <v>11475</v>
      </c>
      <c r="M5534" s="31">
        <v>2</v>
      </c>
      <c r="N5534" s="31" t="s">
        <v>116</v>
      </c>
      <c r="O5534" s="31" t="s">
        <v>11476</v>
      </c>
      <c r="P5534" s="31" t="s">
        <v>11477</v>
      </c>
      <c r="Q5534" s="31" t="s">
        <v>11478</v>
      </c>
      <c r="R5534" s="31" t="s">
        <v>116</v>
      </c>
      <c r="S5534" s="31" t="s">
        <v>11262</v>
      </c>
      <c r="T5534" s="31" t="s">
        <v>11375</v>
      </c>
      <c r="U5534" s="31" t="s">
        <v>11479</v>
      </c>
      <c r="V5534" s="31" t="s">
        <v>90</v>
      </c>
      <c r="W5534" s="31" t="s">
        <v>11377</v>
      </c>
      <c r="X5534" s="31" t="s">
        <v>91</v>
      </c>
      <c r="Y5534" s="31" t="s">
        <v>91</v>
      </c>
      <c r="AA5534" s="31" t="s">
        <v>94</v>
      </c>
      <c r="AB5534" s="31">
        <v>1</v>
      </c>
    </row>
    <row r="5535" spans="2:28" x14ac:dyDescent="0.25">
      <c r="B5535" s="31" t="s">
        <v>11481</v>
      </c>
      <c r="C5535" s="31">
        <v>2035</v>
      </c>
      <c r="D5535" s="31" t="s">
        <v>11256</v>
      </c>
      <c r="E5535" s="31" t="s">
        <v>11257</v>
      </c>
      <c r="F5535" s="31" t="s">
        <v>11258</v>
      </c>
      <c r="G5535" s="31" t="s">
        <v>11268</v>
      </c>
      <c r="H5535" s="31" t="s">
        <v>8594</v>
      </c>
      <c r="I5535" s="31" t="s">
        <v>11258</v>
      </c>
      <c r="J5535" s="31" t="s">
        <v>87</v>
      </c>
      <c r="K5535" s="31" t="s">
        <v>166</v>
      </c>
      <c r="L5535" s="31" t="s">
        <v>11383</v>
      </c>
      <c r="M5535" s="31">
        <v>2</v>
      </c>
      <c r="N5535" s="31" t="s">
        <v>116</v>
      </c>
      <c r="O5535" s="31" t="s">
        <v>11476</v>
      </c>
      <c r="P5535" s="31" t="s">
        <v>11482</v>
      </c>
      <c r="Q5535" s="31" t="s">
        <v>11483</v>
      </c>
      <c r="R5535" s="31" t="s">
        <v>116</v>
      </c>
      <c r="S5535" s="31" t="s">
        <v>11262</v>
      </c>
      <c r="T5535" s="31" t="s">
        <v>11484</v>
      </c>
      <c r="U5535" s="31" t="s">
        <v>11485</v>
      </c>
      <c r="V5535" s="31" t="s">
        <v>90</v>
      </c>
      <c r="W5535" s="31" t="s">
        <v>11377</v>
      </c>
      <c r="X5535" s="31" t="s">
        <v>91</v>
      </c>
      <c r="Y5535" s="31" t="s">
        <v>91</v>
      </c>
      <c r="AA5535" s="31" t="s">
        <v>94</v>
      </c>
      <c r="AB5535" s="31">
        <v>1</v>
      </c>
    </row>
    <row r="5536" spans="2:28" x14ac:dyDescent="0.25">
      <c r="B5536" s="31" t="s">
        <v>11486</v>
      </c>
      <c r="C5536" s="31">
        <v>2036</v>
      </c>
      <c r="D5536" s="31" t="s">
        <v>11256</v>
      </c>
      <c r="E5536" s="31" t="s">
        <v>11257</v>
      </c>
      <c r="F5536" s="31" t="s">
        <v>11258</v>
      </c>
      <c r="G5536" s="31" t="s">
        <v>11268</v>
      </c>
      <c r="H5536" s="31" t="s">
        <v>8594</v>
      </c>
      <c r="I5536" s="31" t="s">
        <v>11258</v>
      </c>
      <c r="J5536" s="31" t="s">
        <v>87</v>
      </c>
      <c r="K5536" s="31" t="s">
        <v>88</v>
      </c>
      <c r="L5536" s="31" t="s">
        <v>11487</v>
      </c>
      <c r="M5536" s="31">
        <v>2</v>
      </c>
      <c r="N5536" s="31" t="s">
        <v>116</v>
      </c>
      <c r="O5536" s="31" t="s">
        <v>11476</v>
      </c>
      <c r="P5536" s="31" t="s">
        <v>11477</v>
      </c>
      <c r="Q5536" s="31" t="s">
        <v>11488</v>
      </c>
      <c r="R5536" s="31" t="s">
        <v>116</v>
      </c>
      <c r="S5536" s="31" t="s">
        <v>11262</v>
      </c>
      <c r="T5536" s="31" t="s">
        <v>11380</v>
      </c>
      <c r="U5536" s="31" t="s">
        <v>11489</v>
      </c>
      <c r="V5536" s="31" t="s">
        <v>90</v>
      </c>
      <c r="W5536" s="31" t="s">
        <v>11377</v>
      </c>
      <c r="X5536" s="31" t="s">
        <v>91</v>
      </c>
      <c r="Y5536" s="31" t="s">
        <v>91</v>
      </c>
      <c r="AA5536" s="31" t="s">
        <v>94</v>
      </c>
      <c r="AB5536" s="31">
        <v>1</v>
      </c>
    </row>
    <row r="5537" spans="2:28" x14ac:dyDescent="0.25">
      <c r="B5537" s="31" t="s">
        <v>11490</v>
      </c>
      <c r="C5537" s="31">
        <v>2037</v>
      </c>
      <c r="D5537" s="31" t="s">
        <v>11256</v>
      </c>
      <c r="E5537" s="31" t="s">
        <v>11257</v>
      </c>
      <c r="F5537" s="31" t="s">
        <v>11258</v>
      </c>
      <c r="G5537" s="31" t="s">
        <v>11268</v>
      </c>
      <c r="H5537" s="31" t="s">
        <v>8594</v>
      </c>
      <c r="I5537" s="31" t="s">
        <v>11258</v>
      </c>
      <c r="J5537" s="31" t="s">
        <v>87</v>
      </c>
      <c r="K5537" s="31" t="s">
        <v>114</v>
      </c>
      <c r="L5537" s="31" t="s">
        <v>11491</v>
      </c>
      <c r="M5537" s="31">
        <v>2</v>
      </c>
      <c r="N5537" s="31" t="s">
        <v>116</v>
      </c>
      <c r="O5537" s="31" t="s">
        <v>11476</v>
      </c>
      <c r="P5537" s="31" t="s">
        <v>11492</v>
      </c>
      <c r="Q5537" s="31" t="s">
        <v>11493</v>
      </c>
      <c r="R5537" s="31" t="s">
        <v>116</v>
      </c>
      <c r="S5537" s="31" t="s">
        <v>11262</v>
      </c>
      <c r="T5537" s="31" t="s">
        <v>11397</v>
      </c>
      <c r="U5537" s="31" t="s">
        <v>11398</v>
      </c>
      <c r="V5537" s="31" t="s">
        <v>90</v>
      </c>
      <c r="W5537" s="31" t="s">
        <v>11377</v>
      </c>
      <c r="X5537" s="31" t="s">
        <v>91</v>
      </c>
      <c r="Y5537" s="31" t="s">
        <v>91</v>
      </c>
      <c r="AA5537" s="31" t="s">
        <v>94</v>
      </c>
      <c r="AB5537" s="31">
        <v>1</v>
      </c>
    </row>
    <row r="5538" spans="2:28" x14ac:dyDescent="0.25">
      <c r="B5538" s="31" t="s">
        <v>11494</v>
      </c>
      <c r="C5538" s="31">
        <v>2038</v>
      </c>
      <c r="D5538" s="31" t="s">
        <v>11256</v>
      </c>
      <c r="E5538" s="31" t="s">
        <v>11257</v>
      </c>
      <c r="F5538" s="31" t="s">
        <v>11258</v>
      </c>
      <c r="G5538" s="31" t="s">
        <v>11268</v>
      </c>
      <c r="H5538" s="31" t="s">
        <v>8594</v>
      </c>
      <c r="I5538" s="31" t="s">
        <v>11258</v>
      </c>
      <c r="J5538" s="31" t="s">
        <v>87</v>
      </c>
      <c r="K5538" s="31" t="s">
        <v>170</v>
      </c>
      <c r="L5538" s="31" t="s">
        <v>11495</v>
      </c>
      <c r="M5538" s="31">
        <v>2</v>
      </c>
      <c r="N5538" s="31" t="s">
        <v>116</v>
      </c>
      <c r="O5538" s="31" t="s">
        <v>11476</v>
      </c>
      <c r="P5538" s="31" t="s">
        <v>11492</v>
      </c>
      <c r="Q5538" s="31" t="s">
        <v>11496</v>
      </c>
      <c r="R5538" s="31" t="s">
        <v>116</v>
      </c>
      <c r="S5538" s="31" t="s">
        <v>11262</v>
      </c>
      <c r="T5538" s="31" t="s">
        <v>11397</v>
      </c>
      <c r="U5538" s="31" t="s">
        <v>11404</v>
      </c>
      <c r="V5538" s="31" t="s">
        <v>90</v>
      </c>
      <c r="W5538" s="31" t="s">
        <v>11377</v>
      </c>
      <c r="X5538" s="31" t="s">
        <v>91</v>
      </c>
      <c r="Y5538" s="31" t="s">
        <v>91</v>
      </c>
      <c r="AA5538" s="31" t="s">
        <v>94</v>
      </c>
      <c r="AB5538" s="31">
        <v>1</v>
      </c>
    </row>
    <row r="5539" spans="2:28" x14ac:dyDescent="0.25">
      <c r="B5539" s="31" t="s">
        <v>11497</v>
      </c>
      <c r="C5539" s="31">
        <v>2039</v>
      </c>
      <c r="D5539" s="31" t="s">
        <v>11256</v>
      </c>
      <c r="E5539" s="31" t="s">
        <v>11257</v>
      </c>
      <c r="F5539" s="31" t="s">
        <v>11258</v>
      </c>
      <c r="G5539" s="31" t="s">
        <v>11268</v>
      </c>
      <c r="H5539" s="31" t="s">
        <v>8594</v>
      </c>
      <c r="I5539" s="31" t="s">
        <v>11258</v>
      </c>
      <c r="J5539" s="31" t="s">
        <v>87</v>
      </c>
      <c r="K5539" s="31" t="s">
        <v>125</v>
      </c>
      <c r="L5539" s="31" t="s">
        <v>11498</v>
      </c>
      <c r="M5539" s="31">
        <v>2</v>
      </c>
      <c r="N5539" s="31" t="s">
        <v>116</v>
      </c>
      <c r="O5539" s="31" t="s">
        <v>11476</v>
      </c>
      <c r="P5539" s="31" t="s">
        <v>11499</v>
      </c>
      <c r="Q5539" s="31" t="s">
        <v>11500</v>
      </c>
      <c r="R5539" s="31" t="s">
        <v>90</v>
      </c>
      <c r="S5539" s="31" t="s">
        <v>11262</v>
      </c>
      <c r="T5539" s="31" t="s">
        <v>91</v>
      </c>
      <c r="U5539" s="31" t="s">
        <v>91</v>
      </c>
      <c r="V5539" s="31" t="s">
        <v>90</v>
      </c>
      <c r="W5539" s="31" t="s">
        <v>11377</v>
      </c>
      <c r="X5539" s="31" t="s">
        <v>91</v>
      </c>
      <c r="Y5539" s="31" t="s">
        <v>91</v>
      </c>
      <c r="AA5539" s="31" t="s">
        <v>97</v>
      </c>
      <c r="AB5539" s="31">
        <v>1</v>
      </c>
    </row>
    <row r="5540" spans="2:28" x14ac:dyDescent="0.25">
      <c r="B5540" s="31" t="s">
        <v>11501</v>
      </c>
      <c r="C5540" s="31">
        <v>2040</v>
      </c>
      <c r="D5540" s="31" t="s">
        <v>11256</v>
      </c>
      <c r="E5540" s="31" t="s">
        <v>11257</v>
      </c>
      <c r="F5540" s="31" t="s">
        <v>11258</v>
      </c>
      <c r="G5540" s="31" t="s">
        <v>11268</v>
      </c>
      <c r="H5540" s="31" t="s">
        <v>8594</v>
      </c>
      <c r="I5540" s="31" t="s">
        <v>11258</v>
      </c>
      <c r="J5540" s="31" t="s">
        <v>87</v>
      </c>
      <c r="K5540" s="31" t="s">
        <v>134</v>
      </c>
      <c r="L5540" s="31" t="s">
        <v>17462</v>
      </c>
      <c r="M5540" s="31">
        <v>2</v>
      </c>
      <c r="N5540" s="31" t="s">
        <v>90</v>
      </c>
      <c r="O5540" s="31" t="s">
        <v>11476</v>
      </c>
      <c r="P5540" s="31" t="s">
        <v>91</v>
      </c>
      <c r="Q5540" s="31" t="s">
        <v>91</v>
      </c>
      <c r="R5540" s="31" t="s">
        <v>116</v>
      </c>
      <c r="S5540" s="31" t="s">
        <v>11262</v>
      </c>
      <c r="T5540" s="31" t="s">
        <v>11412</v>
      </c>
      <c r="U5540" s="31" t="s">
        <v>11413</v>
      </c>
      <c r="V5540" s="31" t="s">
        <v>90</v>
      </c>
      <c r="W5540" s="31" t="s">
        <v>11377</v>
      </c>
      <c r="X5540" s="31" t="s">
        <v>91</v>
      </c>
      <c r="Y5540" s="31" t="s">
        <v>91</v>
      </c>
      <c r="AA5540" s="31" t="s">
        <v>97</v>
      </c>
      <c r="AB5540" s="31">
        <v>1</v>
      </c>
    </row>
    <row r="5541" spans="2:28" x14ac:dyDescent="0.25">
      <c r="B5541" s="31" t="s">
        <v>11502</v>
      </c>
      <c r="C5541" s="31">
        <v>2041</v>
      </c>
      <c r="D5541" s="31" t="s">
        <v>11256</v>
      </c>
      <c r="E5541" s="31" t="s">
        <v>11257</v>
      </c>
      <c r="F5541" s="31" t="s">
        <v>11258</v>
      </c>
      <c r="G5541" s="31" t="s">
        <v>11268</v>
      </c>
      <c r="H5541" s="31" t="s">
        <v>8594</v>
      </c>
      <c r="I5541" s="31" t="s">
        <v>11258</v>
      </c>
      <c r="J5541" s="31" t="s">
        <v>87</v>
      </c>
      <c r="K5541" s="31" t="s">
        <v>139</v>
      </c>
      <c r="L5541" s="31" t="s">
        <v>17457</v>
      </c>
      <c r="M5541" s="31">
        <v>1</v>
      </c>
      <c r="N5541" s="31" t="s">
        <v>116</v>
      </c>
      <c r="O5541" s="31" t="s">
        <v>17458</v>
      </c>
      <c r="P5541" s="31" t="s">
        <v>17459</v>
      </c>
      <c r="Q5541" s="31" t="s">
        <v>17460</v>
      </c>
      <c r="R5541" s="31" t="s">
        <v>90</v>
      </c>
      <c r="S5541" s="31" t="s">
        <v>11262</v>
      </c>
      <c r="T5541" s="31" t="s">
        <v>91</v>
      </c>
      <c r="U5541" s="31" t="s">
        <v>91</v>
      </c>
      <c r="V5541" s="31" t="s">
        <v>90</v>
      </c>
      <c r="W5541" s="31" t="s">
        <v>11377</v>
      </c>
      <c r="X5541" s="31" t="s">
        <v>91</v>
      </c>
      <c r="Y5541" s="31" t="s">
        <v>91</v>
      </c>
      <c r="Z5541" s="31" t="s">
        <v>17461</v>
      </c>
      <c r="AA5541" s="31" t="s">
        <v>97</v>
      </c>
      <c r="AB5541" s="31">
        <v>1</v>
      </c>
    </row>
    <row r="5542" spans="2:28" x14ac:dyDescent="0.25">
      <c r="B5542" s="31" t="s">
        <v>11503</v>
      </c>
      <c r="C5542" s="31">
        <v>2042</v>
      </c>
      <c r="D5542" s="31" t="s">
        <v>11256</v>
      </c>
      <c r="E5542" s="31" t="s">
        <v>11257</v>
      </c>
      <c r="F5542" s="31" t="s">
        <v>11258</v>
      </c>
      <c r="G5542" s="31" t="s">
        <v>11268</v>
      </c>
      <c r="H5542" s="31" t="s">
        <v>8594</v>
      </c>
      <c r="I5542" s="31" t="s">
        <v>11258</v>
      </c>
      <c r="J5542" s="31" t="s">
        <v>87</v>
      </c>
      <c r="K5542" s="31" t="s">
        <v>145</v>
      </c>
      <c r="L5542" s="31" t="s">
        <v>11469</v>
      </c>
      <c r="M5542" s="31">
        <v>2</v>
      </c>
      <c r="N5542" s="31" t="s">
        <v>116</v>
      </c>
      <c r="O5542" s="31" t="s">
        <v>11476</v>
      </c>
      <c r="P5542" s="31" t="s">
        <v>11492</v>
      </c>
      <c r="Q5542" s="31" t="s">
        <v>11504</v>
      </c>
      <c r="R5542" s="31" t="s">
        <v>116</v>
      </c>
      <c r="S5542" s="31" t="s">
        <v>11262</v>
      </c>
      <c r="T5542" s="31" t="s">
        <v>11472</v>
      </c>
      <c r="U5542" s="31" t="s">
        <v>11505</v>
      </c>
      <c r="V5542" s="31" t="s">
        <v>90</v>
      </c>
      <c r="W5542" s="31" t="s">
        <v>11377</v>
      </c>
      <c r="X5542" s="31" t="s">
        <v>91</v>
      </c>
      <c r="Y5542" s="31" t="s">
        <v>91</v>
      </c>
      <c r="AA5542" s="31" t="s">
        <v>97</v>
      </c>
      <c r="AB5542" s="31">
        <v>1</v>
      </c>
    </row>
    <row r="5543" spans="2:28" x14ac:dyDescent="0.25">
      <c r="B5543" s="31" t="s">
        <v>11506</v>
      </c>
      <c r="C5543" s="31">
        <v>2043</v>
      </c>
      <c r="D5543" s="31" t="s">
        <v>11256</v>
      </c>
      <c r="E5543" s="31" t="s">
        <v>11257</v>
      </c>
      <c r="F5543" s="31" t="s">
        <v>11258</v>
      </c>
      <c r="G5543" s="31" t="s">
        <v>11268</v>
      </c>
      <c r="H5543" s="31" t="s">
        <v>8594</v>
      </c>
      <c r="I5543" s="31" t="s">
        <v>11258</v>
      </c>
      <c r="J5543" s="31" t="s">
        <v>87</v>
      </c>
      <c r="K5543" s="31" t="s">
        <v>96</v>
      </c>
      <c r="L5543" s="31" t="s">
        <v>2335</v>
      </c>
      <c r="M5543" s="31">
        <v>0</v>
      </c>
      <c r="N5543" s="31" t="s">
        <v>90</v>
      </c>
      <c r="O5543" s="31" t="s">
        <v>11476</v>
      </c>
      <c r="P5543" s="31" t="s">
        <v>91</v>
      </c>
      <c r="Q5543" s="31" t="s">
        <v>91</v>
      </c>
      <c r="R5543" s="31" t="s">
        <v>90</v>
      </c>
      <c r="S5543" s="31" t="s">
        <v>11262</v>
      </c>
      <c r="T5543" s="31" t="s">
        <v>91</v>
      </c>
      <c r="U5543" s="31" t="s">
        <v>91</v>
      </c>
      <c r="V5543" s="31" t="s">
        <v>90</v>
      </c>
      <c r="W5543" s="31" t="s">
        <v>11377</v>
      </c>
      <c r="X5543" s="31" t="s">
        <v>91</v>
      </c>
      <c r="Y5543" s="31" t="s">
        <v>91</v>
      </c>
      <c r="AA5543" s="31" t="s">
        <v>97</v>
      </c>
      <c r="AB5543" s="31">
        <v>0</v>
      </c>
    </row>
    <row r="5544" spans="2:28" x14ac:dyDescent="0.25">
      <c r="B5544" s="31" t="s">
        <v>11507</v>
      </c>
      <c r="C5544" s="31">
        <v>2043</v>
      </c>
      <c r="D5544" s="31" t="s">
        <v>11256</v>
      </c>
      <c r="E5544" s="31" t="s">
        <v>11257</v>
      </c>
      <c r="F5544" s="31" t="s">
        <v>11258</v>
      </c>
      <c r="G5544" s="31" t="s">
        <v>11268</v>
      </c>
      <c r="H5544" s="31" t="s">
        <v>8594</v>
      </c>
      <c r="I5544" s="31" t="s">
        <v>11258</v>
      </c>
      <c r="J5544" s="31" t="s">
        <v>87</v>
      </c>
      <c r="K5544" s="31" t="s">
        <v>181</v>
      </c>
      <c r="L5544" s="31" t="s">
        <v>2335</v>
      </c>
      <c r="M5544" s="31">
        <v>0</v>
      </c>
      <c r="N5544" s="31" t="s">
        <v>90</v>
      </c>
      <c r="O5544" s="31" t="s">
        <v>11476</v>
      </c>
      <c r="P5544" s="31" t="s">
        <v>91</v>
      </c>
      <c r="Q5544" s="31" t="s">
        <v>91</v>
      </c>
      <c r="R5544" s="31" t="s">
        <v>90</v>
      </c>
      <c r="S5544" s="31" t="s">
        <v>11262</v>
      </c>
      <c r="T5544" s="31" t="s">
        <v>91</v>
      </c>
      <c r="U5544" s="31" t="s">
        <v>91</v>
      </c>
      <c r="V5544" s="31" t="s">
        <v>90</v>
      </c>
      <c r="W5544" s="31" t="s">
        <v>11377</v>
      </c>
      <c r="X5544" s="31" t="s">
        <v>91</v>
      </c>
      <c r="Y5544" s="31" t="s">
        <v>91</v>
      </c>
      <c r="AA5544" s="31" t="s">
        <v>100</v>
      </c>
      <c r="AB5544" s="31">
        <v>0</v>
      </c>
    </row>
    <row r="5545" spans="2:28" x14ac:dyDescent="0.25">
      <c r="B5545" s="31" t="s">
        <v>11508</v>
      </c>
      <c r="C5545" s="31">
        <v>2043</v>
      </c>
      <c r="D5545" s="31" t="s">
        <v>11256</v>
      </c>
      <c r="E5545" s="31" t="s">
        <v>11257</v>
      </c>
      <c r="F5545" s="31" t="s">
        <v>11258</v>
      </c>
      <c r="G5545" s="31" t="s">
        <v>11268</v>
      </c>
      <c r="H5545" s="31" t="s">
        <v>8594</v>
      </c>
      <c r="I5545" s="31" t="s">
        <v>11258</v>
      </c>
      <c r="J5545" s="31" t="s">
        <v>87</v>
      </c>
      <c r="K5545" s="31" t="s">
        <v>99</v>
      </c>
      <c r="L5545" s="31" t="s">
        <v>2335</v>
      </c>
      <c r="M5545" s="31">
        <v>0</v>
      </c>
      <c r="N5545" s="31" t="s">
        <v>90</v>
      </c>
      <c r="O5545" s="31" t="s">
        <v>11476</v>
      </c>
      <c r="P5545" s="31" t="s">
        <v>91</v>
      </c>
      <c r="Q5545" s="31" t="s">
        <v>91</v>
      </c>
      <c r="R5545" s="31" t="s">
        <v>90</v>
      </c>
      <c r="S5545" s="31" t="s">
        <v>11262</v>
      </c>
      <c r="T5545" s="31" t="s">
        <v>91</v>
      </c>
      <c r="U5545" s="31" t="s">
        <v>91</v>
      </c>
      <c r="V5545" s="31" t="s">
        <v>90</v>
      </c>
      <c r="W5545" s="31" t="s">
        <v>11377</v>
      </c>
      <c r="X5545" s="31" t="s">
        <v>91</v>
      </c>
      <c r="Y5545" s="31" t="s">
        <v>91</v>
      </c>
      <c r="AA5545" s="31" t="s">
        <v>100</v>
      </c>
      <c r="AB5545" s="31">
        <v>0</v>
      </c>
    </row>
    <row r="5546" spans="2:28" x14ac:dyDescent="0.25">
      <c r="B5546" s="31" t="s">
        <v>11509</v>
      </c>
      <c r="C5546" s="31">
        <v>2043</v>
      </c>
      <c r="D5546" s="31" t="s">
        <v>11256</v>
      </c>
      <c r="E5546" s="31" t="s">
        <v>11257</v>
      </c>
      <c r="F5546" s="31" t="s">
        <v>11258</v>
      </c>
      <c r="G5546" s="31" t="s">
        <v>11268</v>
      </c>
      <c r="H5546" s="31" t="s">
        <v>8594</v>
      </c>
      <c r="I5546" s="31" t="s">
        <v>11258</v>
      </c>
      <c r="J5546" s="31" t="s">
        <v>87</v>
      </c>
      <c r="K5546" s="31" t="s">
        <v>110</v>
      </c>
      <c r="L5546" s="31" t="s">
        <v>2335</v>
      </c>
      <c r="M5546" s="31">
        <v>0</v>
      </c>
      <c r="N5546" s="31" t="s">
        <v>90</v>
      </c>
      <c r="O5546" s="31" t="s">
        <v>11476</v>
      </c>
      <c r="P5546" s="31" t="s">
        <v>91</v>
      </c>
      <c r="Q5546" s="31" t="s">
        <v>91</v>
      </c>
      <c r="R5546" s="31" t="s">
        <v>90</v>
      </c>
      <c r="S5546" s="31" t="s">
        <v>11262</v>
      </c>
      <c r="T5546" s="31" t="s">
        <v>91</v>
      </c>
      <c r="U5546" s="31" t="s">
        <v>91</v>
      </c>
      <c r="V5546" s="31" t="s">
        <v>90</v>
      </c>
      <c r="W5546" s="31" t="s">
        <v>11377</v>
      </c>
      <c r="X5546" s="31" t="s">
        <v>91</v>
      </c>
      <c r="Y5546" s="31" t="s">
        <v>91</v>
      </c>
      <c r="AA5546" s="31" t="s">
        <v>100</v>
      </c>
      <c r="AB5546" s="31">
        <v>0</v>
      </c>
    </row>
    <row r="5547" spans="2:28" x14ac:dyDescent="0.25">
      <c r="B5547" s="31" t="s">
        <v>11510</v>
      </c>
      <c r="C5547" s="31">
        <v>2043</v>
      </c>
      <c r="D5547" s="31" t="s">
        <v>11256</v>
      </c>
      <c r="E5547" s="31" t="s">
        <v>11257</v>
      </c>
      <c r="F5547" s="31" t="s">
        <v>11258</v>
      </c>
      <c r="G5547" s="31" t="s">
        <v>11268</v>
      </c>
      <c r="H5547" s="31" t="s">
        <v>8594</v>
      </c>
      <c r="I5547" s="31" t="s">
        <v>11258</v>
      </c>
      <c r="J5547" s="31" t="s">
        <v>87</v>
      </c>
      <c r="K5547" s="31" t="s">
        <v>112</v>
      </c>
      <c r="L5547" s="31" t="s">
        <v>2335</v>
      </c>
      <c r="M5547" s="31">
        <v>0</v>
      </c>
      <c r="N5547" s="31" t="s">
        <v>90</v>
      </c>
      <c r="O5547" s="31" t="s">
        <v>11476</v>
      </c>
      <c r="P5547" s="31" t="s">
        <v>91</v>
      </c>
      <c r="Q5547" s="31" t="s">
        <v>91</v>
      </c>
      <c r="R5547" s="31" t="s">
        <v>90</v>
      </c>
      <c r="S5547" s="31" t="s">
        <v>11262</v>
      </c>
      <c r="T5547" s="31" t="s">
        <v>91</v>
      </c>
      <c r="U5547" s="31" t="s">
        <v>91</v>
      </c>
      <c r="V5547" s="31" t="s">
        <v>90</v>
      </c>
      <c r="W5547" s="31" t="s">
        <v>11377</v>
      </c>
      <c r="X5547" s="31" t="s">
        <v>91</v>
      </c>
      <c r="Y5547" s="31" t="s">
        <v>91</v>
      </c>
      <c r="AA5547" s="31" t="s">
        <v>100</v>
      </c>
      <c r="AB5547" s="31">
        <v>0</v>
      </c>
    </row>
    <row r="5548" spans="2:28" x14ac:dyDescent="0.25">
      <c r="B5548" s="31" t="s">
        <v>11511</v>
      </c>
      <c r="C5548" s="31">
        <v>2044</v>
      </c>
      <c r="D5548" s="31" t="s">
        <v>11256</v>
      </c>
      <c r="E5548" s="31" t="s">
        <v>11257</v>
      </c>
      <c r="F5548" s="31" t="s">
        <v>11258</v>
      </c>
      <c r="G5548" s="31" t="s">
        <v>11268</v>
      </c>
      <c r="H5548" s="31" t="s">
        <v>8594</v>
      </c>
      <c r="I5548" s="31" t="s">
        <v>11258</v>
      </c>
      <c r="J5548" s="31" t="s">
        <v>87</v>
      </c>
      <c r="K5548" s="31" t="s">
        <v>177</v>
      </c>
      <c r="L5548" s="31" t="s">
        <v>11418</v>
      </c>
      <c r="M5548" s="31">
        <v>1</v>
      </c>
      <c r="N5548" s="31" t="s">
        <v>116</v>
      </c>
      <c r="O5548" s="31" t="s">
        <v>11512</v>
      </c>
      <c r="P5548" s="31" t="s">
        <v>11513</v>
      </c>
      <c r="Q5548" s="31" t="s">
        <v>11514</v>
      </c>
      <c r="R5548" s="31" t="s">
        <v>116</v>
      </c>
      <c r="S5548" s="31" t="s">
        <v>11262</v>
      </c>
      <c r="T5548" s="31" t="s">
        <v>11515</v>
      </c>
      <c r="U5548" s="31" t="s">
        <v>11516</v>
      </c>
      <c r="V5548" s="31" t="s">
        <v>116</v>
      </c>
      <c r="W5548" s="31" t="s">
        <v>11377</v>
      </c>
      <c r="X5548" s="31" t="s">
        <v>11423</v>
      </c>
      <c r="Y5548" s="31" t="s">
        <v>11424</v>
      </c>
      <c r="Z5548" s="31" t="s">
        <v>11517</v>
      </c>
      <c r="AA5548" s="31" t="s">
        <v>97</v>
      </c>
      <c r="AB5548" s="31">
        <v>1</v>
      </c>
    </row>
    <row r="5549" spans="2:28" x14ac:dyDescent="0.25">
      <c r="B5549" s="31" t="s">
        <v>11518</v>
      </c>
      <c r="C5549" s="31">
        <v>2045</v>
      </c>
      <c r="D5549" s="31" t="s">
        <v>11256</v>
      </c>
      <c r="E5549" s="31" t="s">
        <v>11257</v>
      </c>
      <c r="F5549" s="31" t="s">
        <v>11258</v>
      </c>
      <c r="G5549" s="31" t="s">
        <v>11268</v>
      </c>
      <c r="H5549" s="31" t="s">
        <v>8594</v>
      </c>
      <c r="I5549" s="31" t="s">
        <v>11258</v>
      </c>
      <c r="J5549" s="31" t="s">
        <v>87</v>
      </c>
      <c r="K5549" s="31" t="s">
        <v>150</v>
      </c>
      <c r="L5549" s="31" t="s">
        <v>11426</v>
      </c>
      <c r="M5549" s="31">
        <v>2</v>
      </c>
      <c r="N5549" s="31" t="s">
        <v>90</v>
      </c>
      <c r="O5549" s="31" t="s">
        <v>11476</v>
      </c>
      <c r="P5549" s="31" t="s">
        <v>91</v>
      </c>
      <c r="Q5549" s="31" t="s">
        <v>91</v>
      </c>
      <c r="R5549" s="31" t="s">
        <v>116</v>
      </c>
      <c r="S5549" s="31" t="s">
        <v>11262</v>
      </c>
      <c r="T5549" s="31" t="s">
        <v>11429</v>
      </c>
      <c r="U5549" s="31" t="s">
        <v>11430</v>
      </c>
      <c r="V5549" s="31" t="s">
        <v>90</v>
      </c>
      <c r="W5549" s="31" t="s">
        <v>11377</v>
      </c>
      <c r="X5549" s="31" t="s">
        <v>91</v>
      </c>
      <c r="Y5549" s="31" t="s">
        <v>91</v>
      </c>
      <c r="AA5549" s="31" t="s">
        <v>97</v>
      </c>
      <c r="AB5549" s="31">
        <v>1</v>
      </c>
    </row>
    <row r="5550" spans="2:28" x14ac:dyDescent="0.25">
      <c r="B5550" s="31" t="s">
        <v>11519</v>
      </c>
      <c r="C5550" s="31">
        <v>2046</v>
      </c>
      <c r="D5550" s="31" t="s">
        <v>11256</v>
      </c>
      <c r="E5550" s="31" t="s">
        <v>11257</v>
      </c>
      <c r="F5550" s="31" t="s">
        <v>11258</v>
      </c>
      <c r="G5550" s="31" t="s">
        <v>11268</v>
      </c>
      <c r="H5550" s="31" t="s">
        <v>8594</v>
      </c>
      <c r="I5550" s="31" t="s">
        <v>11258</v>
      </c>
      <c r="J5550" s="31" t="s">
        <v>87</v>
      </c>
      <c r="K5550" s="31" t="s">
        <v>156</v>
      </c>
      <c r="L5550" s="31" t="s">
        <v>11463</v>
      </c>
      <c r="M5550" s="31">
        <v>1</v>
      </c>
      <c r="N5550" s="31" t="s">
        <v>90</v>
      </c>
      <c r="O5550" s="31" t="s">
        <v>11476</v>
      </c>
      <c r="P5550" s="31" t="s">
        <v>91</v>
      </c>
      <c r="Q5550" s="31" t="s">
        <v>91</v>
      </c>
      <c r="R5550" s="31" t="s">
        <v>116</v>
      </c>
      <c r="S5550" s="31" t="s">
        <v>11262</v>
      </c>
      <c r="T5550" s="31" t="s">
        <v>11466</v>
      </c>
      <c r="U5550" s="31" t="s">
        <v>11467</v>
      </c>
      <c r="V5550" s="31" t="s">
        <v>90</v>
      </c>
      <c r="W5550" s="31" t="s">
        <v>11377</v>
      </c>
      <c r="X5550" s="31" t="s">
        <v>91</v>
      </c>
      <c r="Y5550" s="31" t="s">
        <v>91</v>
      </c>
      <c r="AA5550" s="31" t="s">
        <v>97</v>
      </c>
      <c r="AB5550" s="31">
        <v>1</v>
      </c>
    </row>
    <row r="5551" spans="2:28" x14ac:dyDescent="0.25">
      <c r="B5551" s="31" t="s">
        <v>11520</v>
      </c>
      <c r="C5551" s="31">
        <v>2047</v>
      </c>
      <c r="D5551" s="31" t="s">
        <v>11256</v>
      </c>
      <c r="E5551" s="31" t="s">
        <v>11257</v>
      </c>
      <c r="F5551" s="31" t="s">
        <v>11258</v>
      </c>
      <c r="G5551" s="31" t="s">
        <v>11268</v>
      </c>
      <c r="H5551" s="31" t="s">
        <v>8594</v>
      </c>
      <c r="I5551" s="31" t="s">
        <v>11258</v>
      </c>
      <c r="J5551" s="31" t="s">
        <v>87</v>
      </c>
      <c r="K5551" s="31" t="s">
        <v>102</v>
      </c>
      <c r="L5551" s="31" t="s">
        <v>11521</v>
      </c>
      <c r="M5551" s="31">
        <v>2</v>
      </c>
      <c r="N5551" s="31" t="s">
        <v>90</v>
      </c>
      <c r="O5551" s="31" t="s">
        <v>11476</v>
      </c>
      <c r="P5551" s="31" t="s">
        <v>91</v>
      </c>
      <c r="Q5551" s="31" t="s">
        <v>91</v>
      </c>
      <c r="R5551" s="31" t="s">
        <v>116</v>
      </c>
      <c r="S5551" s="31" t="s">
        <v>11262</v>
      </c>
      <c r="T5551" s="31" t="s">
        <v>11455</v>
      </c>
      <c r="U5551" s="31" t="s">
        <v>11522</v>
      </c>
      <c r="V5551" s="31" t="s">
        <v>90</v>
      </c>
      <c r="W5551" s="31" t="s">
        <v>11377</v>
      </c>
      <c r="X5551" s="31" t="s">
        <v>91</v>
      </c>
      <c r="Y5551" s="31" t="s">
        <v>91</v>
      </c>
      <c r="AA5551" s="31" t="s">
        <v>100</v>
      </c>
      <c r="AB5551" s="31">
        <v>1</v>
      </c>
    </row>
    <row r="5552" spans="2:28" x14ac:dyDescent="0.25">
      <c r="B5552" s="31" t="s">
        <v>11523</v>
      </c>
      <c r="C5552" s="31">
        <v>2047</v>
      </c>
      <c r="D5552" s="31" t="s">
        <v>11256</v>
      </c>
      <c r="E5552" s="31" t="s">
        <v>11257</v>
      </c>
      <c r="F5552" s="31" t="s">
        <v>11258</v>
      </c>
      <c r="G5552" s="31" t="s">
        <v>11268</v>
      </c>
      <c r="H5552" s="31" t="s">
        <v>8594</v>
      </c>
      <c r="I5552" s="31" t="s">
        <v>11258</v>
      </c>
      <c r="J5552" s="31" t="s">
        <v>87</v>
      </c>
      <c r="K5552" s="31" t="s">
        <v>104</v>
      </c>
      <c r="L5552" s="31" t="s">
        <v>11521</v>
      </c>
      <c r="M5552" s="31">
        <v>2</v>
      </c>
      <c r="N5552" s="31" t="s">
        <v>90</v>
      </c>
      <c r="O5552" s="31" t="s">
        <v>11476</v>
      </c>
      <c r="P5552" s="31" t="s">
        <v>91</v>
      </c>
      <c r="Q5552" s="31" t="s">
        <v>91</v>
      </c>
      <c r="R5552" s="31" t="s">
        <v>116</v>
      </c>
      <c r="S5552" s="31" t="s">
        <v>11262</v>
      </c>
      <c r="T5552" s="31" t="s">
        <v>11455</v>
      </c>
      <c r="U5552" s="31" t="s">
        <v>11522</v>
      </c>
      <c r="V5552" s="31" t="s">
        <v>90</v>
      </c>
      <c r="W5552" s="31" t="s">
        <v>11377</v>
      </c>
      <c r="X5552" s="31" t="s">
        <v>91</v>
      </c>
      <c r="Y5552" s="31" t="s">
        <v>91</v>
      </c>
      <c r="AA5552" s="31" t="s">
        <v>100</v>
      </c>
      <c r="AB5552" s="31">
        <v>1</v>
      </c>
    </row>
    <row r="5553" spans="2:28" x14ac:dyDescent="0.25">
      <c r="B5553" s="31" t="s">
        <v>11524</v>
      </c>
      <c r="C5553" s="31">
        <v>2047</v>
      </c>
      <c r="D5553" s="31" t="s">
        <v>11256</v>
      </c>
      <c r="E5553" s="31" t="s">
        <v>11257</v>
      </c>
      <c r="F5553" s="31" t="s">
        <v>11258</v>
      </c>
      <c r="G5553" s="31" t="s">
        <v>11268</v>
      </c>
      <c r="H5553" s="31" t="s">
        <v>8594</v>
      </c>
      <c r="I5553" s="31" t="s">
        <v>11258</v>
      </c>
      <c r="J5553" s="31" t="s">
        <v>87</v>
      </c>
      <c r="K5553" s="31" t="s">
        <v>106</v>
      </c>
      <c r="L5553" s="31" t="s">
        <v>11521</v>
      </c>
      <c r="M5553" s="31">
        <v>2</v>
      </c>
      <c r="N5553" s="31" t="s">
        <v>90</v>
      </c>
      <c r="O5553" s="31" t="s">
        <v>11476</v>
      </c>
      <c r="P5553" s="31" t="s">
        <v>91</v>
      </c>
      <c r="Q5553" s="31" t="s">
        <v>91</v>
      </c>
      <c r="R5553" s="31" t="s">
        <v>116</v>
      </c>
      <c r="S5553" s="31" t="s">
        <v>11262</v>
      </c>
      <c r="T5553" s="31" t="s">
        <v>11455</v>
      </c>
      <c r="U5553" s="31" t="s">
        <v>11522</v>
      </c>
      <c r="V5553" s="31" t="s">
        <v>90</v>
      </c>
      <c r="W5553" s="31" t="s">
        <v>11377</v>
      </c>
      <c r="X5553" s="31" t="s">
        <v>91</v>
      </c>
      <c r="Y5553" s="31" t="s">
        <v>91</v>
      </c>
      <c r="AA5553" s="31" t="s">
        <v>100</v>
      </c>
      <c r="AB5553" s="31">
        <v>1</v>
      </c>
    </row>
    <row r="5554" spans="2:28" x14ac:dyDescent="0.25">
      <c r="B5554" s="31" t="s">
        <v>11525</v>
      </c>
      <c r="C5554" s="31">
        <v>2047</v>
      </c>
      <c r="D5554" s="31" t="s">
        <v>11256</v>
      </c>
      <c r="E5554" s="31" t="s">
        <v>11257</v>
      </c>
      <c r="F5554" s="31" t="s">
        <v>11258</v>
      </c>
      <c r="G5554" s="31" t="s">
        <v>11268</v>
      </c>
      <c r="H5554" s="31" t="s">
        <v>8594</v>
      </c>
      <c r="I5554" s="31" t="s">
        <v>11258</v>
      </c>
      <c r="J5554" s="31" t="s">
        <v>87</v>
      </c>
      <c r="K5554" s="31" t="s">
        <v>108</v>
      </c>
      <c r="L5554" s="31" t="s">
        <v>11521</v>
      </c>
      <c r="M5554" s="31">
        <v>2</v>
      </c>
      <c r="N5554" s="31" t="s">
        <v>90</v>
      </c>
      <c r="O5554" s="31" t="s">
        <v>11476</v>
      </c>
      <c r="P5554" s="31" t="s">
        <v>91</v>
      </c>
      <c r="Q5554" s="31" t="s">
        <v>91</v>
      </c>
      <c r="R5554" s="31" t="s">
        <v>116</v>
      </c>
      <c r="S5554" s="31" t="s">
        <v>11262</v>
      </c>
      <c r="T5554" s="31" t="s">
        <v>11455</v>
      </c>
      <c r="U5554" s="31" t="s">
        <v>11522</v>
      </c>
      <c r="V5554" s="31" t="s">
        <v>90</v>
      </c>
      <c r="W5554" s="31" t="s">
        <v>11377</v>
      </c>
      <c r="X5554" s="31" t="s">
        <v>91</v>
      </c>
      <c r="Y5554" s="31" t="s">
        <v>91</v>
      </c>
      <c r="AA5554" s="31" t="s">
        <v>100</v>
      </c>
      <c r="AB5554" s="31">
        <v>1</v>
      </c>
    </row>
    <row r="5555" spans="2:28" x14ac:dyDescent="0.25">
      <c r="B5555" s="31" t="s">
        <v>11526</v>
      </c>
      <c r="C5555" s="31">
        <v>2048</v>
      </c>
      <c r="D5555" s="31" t="s">
        <v>11256</v>
      </c>
      <c r="E5555" s="31" t="s">
        <v>11257</v>
      </c>
      <c r="F5555" s="31" t="s">
        <v>11258</v>
      </c>
      <c r="G5555" s="31" t="s">
        <v>11318</v>
      </c>
      <c r="H5555" s="31" t="s">
        <v>7416</v>
      </c>
      <c r="I5555" s="31" t="s">
        <v>11258</v>
      </c>
      <c r="J5555" s="31" t="s">
        <v>87</v>
      </c>
      <c r="K5555" s="31" t="s">
        <v>161</v>
      </c>
      <c r="L5555" s="31" t="s">
        <v>11527</v>
      </c>
      <c r="M5555" s="31">
        <v>2</v>
      </c>
      <c r="N5555" s="31" t="s">
        <v>116</v>
      </c>
      <c r="O5555" s="31" t="s">
        <v>11528</v>
      </c>
      <c r="P5555" s="31" t="s">
        <v>11529</v>
      </c>
      <c r="Q5555" s="31" t="s">
        <v>11530</v>
      </c>
      <c r="R5555" s="31" t="s">
        <v>116</v>
      </c>
      <c r="S5555" s="31" t="s">
        <v>11319</v>
      </c>
      <c r="T5555" s="31" t="s">
        <v>11531</v>
      </c>
      <c r="U5555" s="31" t="s">
        <v>11532</v>
      </c>
      <c r="V5555" s="31" t="s">
        <v>90</v>
      </c>
      <c r="W5555" s="31" t="s">
        <v>11320</v>
      </c>
      <c r="X5555" s="31" t="s">
        <v>91</v>
      </c>
      <c r="Y5555" s="31" t="s">
        <v>91</v>
      </c>
      <c r="AA5555" s="31" t="s">
        <v>94</v>
      </c>
      <c r="AB5555" s="31">
        <v>1</v>
      </c>
    </row>
    <row r="5556" spans="2:28" x14ac:dyDescent="0.25">
      <c r="B5556" s="31" t="s">
        <v>11533</v>
      </c>
      <c r="C5556" s="31">
        <v>2048</v>
      </c>
      <c r="D5556" s="31" t="s">
        <v>11256</v>
      </c>
      <c r="E5556" s="31" t="s">
        <v>11257</v>
      </c>
      <c r="F5556" s="31" t="s">
        <v>11258</v>
      </c>
      <c r="G5556" s="31" t="s">
        <v>11318</v>
      </c>
      <c r="H5556" s="31" t="s">
        <v>7416</v>
      </c>
      <c r="I5556" s="31" t="s">
        <v>11258</v>
      </c>
      <c r="J5556" s="31" t="s">
        <v>87</v>
      </c>
      <c r="K5556" s="31" t="s">
        <v>164</v>
      </c>
      <c r="L5556" s="31" t="s">
        <v>11527</v>
      </c>
      <c r="M5556" s="31">
        <v>2</v>
      </c>
      <c r="N5556" s="31" t="s">
        <v>116</v>
      </c>
      <c r="O5556" s="31" t="s">
        <v>11528</v>
      </c>
      <c r="P5556" s="31" t="s">
        <v>11529</v>
      </c>
      <c r="Q5556" s="31" t="s">
        <v>11530</v>
      </c>
      <c r="R5556" s="31" t="s">
        <v>116</v>
      </c>
      <c r="S5556" s="31" t="s">
        <v>11319</v>
      </c>
      <c r="T5556" s="31" t="s">
        <v>11531</v>
      </c>
      <c r="U5556" s="31" t="s">
        <v>11532</v>
      </c>
      <c r="V5556" s="31" t="s">
        <v>90</v>
      </c>
      <c r="W5556" s="31" t="s">
        <v>11320</v>
      </c>
      <c r="X5556" s="31" t="s">
        <v>91</v>
      </c>
      <c r="Y5556" s="31" t="s">
        <v>91</v>
      </c>
      <c r="AA5556" s="31" t="s">
        <v>94</v>
      </c>
      <c r="AB5556" s="31">
        <v>1</v>
      </c>
    </row>
    <row r="5557" spans="2:28" x14ac:dyDescent="0.25">
      <c r="B5557" s="31" t="s">
        <v>11534</v>
      </c>
      <c r="C5557" s="31">
        <v>2049</v>
      </c>
      <c r="D5557" s="31" t="s">
        <v>11256</v>
      </c>
      <c r="E5557" s="31" t="s">
        <v>11257</v>
      </c>
      <c r="F5557" s="31" t="s">
        <v>11258</v>
      </c>
      <c r="G5557" s="31" t="s">
        <v>11341</v>
      </c>
      <c r="H5557" s="31" t="s">
        <v>7443</v>
      </c>
      <c r="I5557" s="31" t="s">
        <v>11258</v>
      </c>
      <c r="J5557" s="31" t="s">
        <v>87</v>
      </c>
      <c r="K5557" s="31" t="s">
        <v>161</v>
      </c>
      <c r="L5557" s="31" t="s">
        <v>2335</v>
      </c>
      <c r="M5557" s="31">
        <v>0</v>
      </c>
      <c r="N5557" s="31" t="s">
        <v>90</v>
      </c>
      <c r="O5557" s="31" t="s">
        <v>11528</v>
      </c>
      <c r="P5557" s="31" t="s">
        <v>91</v>
      </c>
      <c r="Q5557" s="31" t="s">
        <v>91</v>
      </c>
      <c r="R5557" s="31" t="s">
        <v>90</v>
      </c>
      <c r="S5557" s="31" t="s">
        <v>11319</v>
      </c>
      <c r="T5557" s="31" t="s">
        <v>91</v>
      </c>
      <c r="U5557" s="31" t="s">
        <v>91</v>
      </c>
      <c r="V5557" s="31" t="s">
        <v>90</v>
      </c>
      <c r="W5557" s="31" t="s">
        <v>11320</v>
      </c>
      <c r="X5557" s="31" t="s">
        <v>91</v>
      </c>
      <c r="Y5557" s="31" t="s">
        <v>91</v>
      </c>
      <c r="AA5557" s="31" t="s">
        <v>94</v>
      </c>
      <c r="AB5557" s="31">
        <v>0</v>
      </c>
    </row>
    <row r="5558" spans="2:28" x14ac:dyDescent="0.25">
      <c r="B5558" s="31" t="s">
        <v>11535</v>
      </c>
      <c r="C5558" s="31">
        <v>2049</v>
      </c>
      <c r="D5558" s="31" t="s">
        <v>11256</v>
      </c>
      <c r="E5558" s="31" t="s">
        <v>11257</v>
      </c>
      <c r="F5558" s="31" t="s">
        <v>11258</v>
      </c>
      <c r="G5558" s="31" t="s">
        <v>11341</v>
      </c>
      <c r="H5558" s="31" t="s">
        <v>7443</v>
      </c>
      <c r="I5558" s="31" t="s">
        <v>11258</v>
      </c>
      <c r="J5558" s="31" t="s">
        <v>87</v>
      </c>
      <c r="K5558" s="31" t="s">
        <v>164</v>
      </c>
      <c r="L5558" s="31" t="s">
        <v>2335</v>
      </c>
      <c r="M5558" s="31">
        <v>0</v>
      </c>
      <c r="N5558" s="31" t="s">
        <v>90</v>
      </c>
      <c r="O5558" s="31" t="s">
        <v>11528</v>
      </c>
      <c r="P5558" s="31" t="s">
        <v>91</v>
      </c>
      <c r="Q5558" s="31" t="s">
        <v>91</v>
      </c>
      <c r="R5558" s="31" t="s">
        <v>90</v>
      </c>
      <c r="S5558" s="31" t="s">
        <v>11319</v>
      </c>
      <c r="T5558" s="31" t="s">
        <v>91</v>
      </c>
      <c r="U5558" s="31" t="s">
        <v>91</v>
      </c>
      <c r="V5558" s="31" t="s">
        <v>90</v>
      </c>
      <c r="W5558" s="31" t="s">
        <v>11320</v>
      </c>
      <c r="X5558" s="31" t="s">
        <v>91</v>
      </c>
      <c r="Y5558" s="31" t="s">
        <v>91</v>
      </c>
      <c r="AA5558" s="31" t="s">
        <v>94</v>
      </c>
      <c r="AB5558" s="31">
        <v>0</v>
      </c>
    </row>
    <row r="5559" spans="2:28" x14ac:dyDescent="0.25">
      <c r="B5559" s="31" t="s">
        <v>11536</v>
      </c>
      <c r="C5559" s="31">
        <v>2050</v>
      </c>
      <c r="D5559" s="31" t="s">
        <v>11256</v>
      </c>
      <c r="E5559" s="31" t="s">
        <v>11257</v>
      </c>
      <c r="F5559" s="31" t="s">
        <v>11258</v>
      </c>
      <c r="G5559" s="31" t="s">
        <v>11318</v>
      </c>
      <c r="H5559" s="31" t="s">
        <v>7416</v>
      </c>
      <c r="I5559" s="31" t="s">
        <v>11258</v>
      </c>
      <c r="J5559" s="31" t="s">
        <v>87</v>
      </c>
      <c r="K5559" s="31" t="s">
        <v>166</v>
      </c>
      <c r="L5559" s="31" t="s">
        <v>11537</v>
      </c>
      <c r="M5559" s="31">
        <v>2</v>
      </c>
      <c r="N5559" s="31" t="s">
        <v>116</v>
      </c>
      <c r="O5559" s="31" t="s">
        <v>11528</v>
      </c>
      <c r="P5559" s="31" t="s">
        <v>11538</v>
      </c>
      <c r="Q5559" s="31" t="s">
        <v>11539</v>
      </c>
      <c r="R5559" s="31" t="s">
        <v>116</v>
      </c>
      <c r="S5559" s="31" t="s">
        <v>11319</v>
      </c>
      <c r="T5559" s="31" t="s">
        <v>11540</v>
      </c>
      <c r="U5559" s="31" t="s">
        <v>11541</v>
      </c>
      <c r="V5559" s="31" t="s">
        <v>116</v>
      </c>
      <c r="W5559" s="31" t="s">
        <v>11320</v>
      </c>
      <c r="X5559" s="31" t="s">
        <v>11542</v>
      </c>
      <c r="Y5559" s="31" t="s">
        <v>11543</v>
      </c>
      <c r="Z5559" s="31" t="s">
        <v>11544</v>
      </c>
      <c r="AA5559" s="31" t="s">
        <v>94</v>
      </c>
      <c r="AB5559" s="31">
        <v>1</v>
      </c>
    </row>
    <row r="5560" spans="2:28" x14ac:dyDescent="0.25">
      <c r="B5560" s="31" t="s">
        <v>11545</v>
      </c>
      <c r="C5560" s="31">
        <v>2050</v>
      </c>
      <c r="D5560" s="31" t="s">
        <v>11256</v>
      </c>
      <c r="E5560" s="31" t="s">
        <v>11257</v>
      </c>
      <c r="F5560" s="31" t="s">
        <v>11258</v>
      </c>
      <c r="G5560" s="31" t="s">
        <v>11341</v>
      </c>
      <c r="H5560" s="31" t="s">
        <v>7443</v>
      </c>
      <c r="I5560" s="31" t="s">
        <v>11258</v>
      </c>
      <c r="J5560" s="31" t="s">
        <v>87</v>
      </c>
      <c r="K5560" s="31" t="s">
        <v>166</v>
      </c>
      <c r="L5560" s="31" t="s">
        <v>11537</v>
      </c>
      <c r="M5560" s="31">
        <v>2</v>
      </c>
      <c r="N5560" s="31" t="s">
        <v>116</v>
      </c>
      <c r="O5560" s="31" t="s">
        <v>11528</v>
      </c>
      <c r="P5560" s="31" t="s">
        <v>11538</v>
      </c>
      <c r="Q5560" s="31" t="s">
        <v>11539</v>
      </c>
      <c r="R5560" s="31" t="s">
        <v>116</v>
      </c>
      <c r="S5560" s="31" t="s">
        <v>11319</v>
      </c>
      <c r="T5560" s="31" t="s">
        <v>11540</v>
      </c>
      <c r="U5560" s="31" t="s">
        <v>11541</v>
      </c>
      <c r="V5560" s="31" t="s">
        <v>116</v>
      </c>
      <c r="W5560" s="31" t="s">
        <v>11320</v>
      </c>
      <c r="X5560" s="31" t="s">
        <v>11542</v>
      </c>
      <c r="Y5560" s="31" t="s">
        <v>11543</v>
      </c>
      <c r="Z5560" s="31" t="s">
        <v>11544</v>
      </c>
      <c r="AA5560" s="31" t="s">
        <v>94</v>
      </c>
      <c r="AB5560" s="31">
        <v>1</v>
      </c>
    </row>
    <row r="5561" spans="2:28" x14ac:dyDescent="0.25">
      <c r="B5561" s="31" t="s">
        <v>11546</v>
      </c>
      <c r="C5561" s="31">
        <v>2051</v>
      </c>
      <c r="D5561" s="31" t="s">
        <v>11256</v>
      </c>
      <c r="E5561" s="31" t="s">
        <v>11257</v>
      </c>
      <c r="F5561" s="31" t="s">
        <v>11258</v>
      </c>
      <c r="G5561" s="31" t="s">
        <v>11318</v>
      </c>
      <c r="H5561" s="31" t="s">
        <v>7416</v>
      </c>
      <c r="I5561" s="31" t="s">
        <v>11258</v>
      </c>
      <c r="J5561" s="31" t="s">
        <v>87</v>
      </c>
      <c r="K5561" s="31" t="s">
        <v>88</v>
      </c>
      <c r="L5561" s="31" t="s">
        <v>11547</v>
      </c>
      <c r="M5561" s="31">
        <v>1</v>
      </c>
      <c r="N5561" s="31" t="s">
        <v>90</v>
      </c>
      <c r="O5561" s="31" t="s">
        <v>11528</v>
      </c>
      <c r="P5561" s="31" t="s">
        <v>91</v>
      </c>
      <c r="Q5561" s="31" t="s">
        <v>91</v>
      </c>
      <c r="R5561" s="31" t="s">
        <v>116</v>
      </c>
      <c r="S5561" s="31" t="s">
        <v>11319</v>
      </c>
      <c r="T5561" s="31" t="s">
        <v>11548</v>
      </c>
      <c r="U5561" s="31" t="s">
        <v>11549</v>
      </c>
      <c r="V5561" s="31" t="s">
        <v>90</v>
      </c>
      <c r="W5561" s="31" t="s">
        <v>11320</v>
      </c>
      <c r="X5561" s="31" t="s">
        <v>91</v>
      </c>
      <c r="Y5561" s="31" t="s">
        <v>91</v>
      </c>
      <c r="AA5561" s="31" t="s">
        <v>94</v>
      </c>
      <c r="AB5561" s="31">
        <v>1</v>
      </c>
    </row>
    <row r="5562" spans="2:28" x14ac:dyDescent="0.25">
      <c r="B5562" s="31" t="s">
        <v>11550</v>
      </c>
      <c r="C5562" s="31">
        <v>2051</v>
      </c>
      <c r="D5562" s="31" t="s">
        <v>11256</v>
      </c>
      <c r="E5562" s="31" t="s">
        <v>11257</v>
      </c>
      <c r="F5562" s="31" t="s">
        <v>11258</v>
      </c>
      <c r="G5562" s="31" t="s">
        <v>11341</v>
      </c>
      <c r="H5562" s="31" t="s">
        <v>7443</v>
      </c>
      <c r="I5562" s="31" t="s">
        <v>11258</v>
      </c>
      <c r="J5562" s="31" t="s">
        <v>87</v>
      </c>
      <c r="K5562" s="31" t="s">
        <v>88</v>
      </c>
      <c r="L5562" s="31" t="s">
        <v>11547</v>
      </c>
      <c r="M5562" s="31">
        <v>1</v>
      </c>
      <c r="N5562" s="31" t="s">
        <v>90</v>
      </c>
      <c r="O5562" s="31" t="s">
        <v>11528</v>
      </c>
      <c r="P5562" s="31" t="s">
        <v>91</v>
      </c>
      <c r="Q5562" s="31" t="s">
        <v>91</v>
      </c>
      <c r="R5562" s="31" t="s">
        <v>116</v>
      </c>
      <c r="S5562" s="31" t="s">
        <v>11319</v>
      </c>
      <c r="T5562" s="31" t="s">
        <v>11548</v>
      </c>
      <c r="U5562" s="31" t="s">
        <v>11549</v>
      </c>
      <c r="V5562" s="31" t="s">
        <v>90</v>
      </c>
      <c r="W5562" s="31" t="s">
        <v>11320</v>
      </c>
      <c r="X5562" s="31" t="s">
        <v>91</v>
      </c>
      <c r="Y5562" s="31" t="s">
        <v>91</v>
      </c>
      <c r="AA5562" s="31" t="s">
        <v>94</v>
      </c>
      <c r="AB5562" s="31">
        <v>1</v>
      </c>
    </row>
    <row r="5563" spans="2:28" x14ac:dyDescent="0.25">
      <c r="B5563" s="31" t="s">
        <v>11551</v>
      </c>
      <c r="C5563" s="31">
        <v>2052</v>
      </c>
      <c r="D5563" s="31" t="s">
        <v>11256</v>
      </c>
      <c r="E5563" s="31" t="s">
        <v>11257</v>
      </c>
      <c r="F5563" s="31" t="s">
        <v>11258</v>
      </c>
      <c r="G5563" s="31" t="s">
        <v>11318</v>
      </c>
      <c r="H5563" s="31" t="s">
        <v>7416</v>
      </c>
      <c r="I5563" s="31" t="s">
        <v>11258</v>
      </c>
      <c r="J5563" s="31" t="s">
        <v>87</v>
      </c>
      <c r="K5563" s="31" t="s">
        <v>114</v>
      </c>
      <c r="L5563" s="31" t="s">
        <v>11552</v>
      </c>
      <c r="M5563" s="31">
        <v>2</v>
      </c>
      <c r="N5563" s="31" t="s">
        <v>116</v>
      </c>
      <c r="O5563" s="31" t="s">
        <v>11528</v>
      </c>
      <c r="P5563" s="31" t="s">
        <v>11553</v>
      </c>
      <c r="Q5563" s="31" t="s">
        <v>11554</v>
      </c>
      <c r="R5563" s="31" t="s">
        <v>90</v>
      </c>
      <c r="S5563" s="31" t="s">
        <v>11319</v>
      </c>
      <c r="T5563" s="31" t="s">
        <v>11555</v>
      </c>
      <c r="U5563" s="31" t="s">
        <v>11556</v>
      </c>
      <c r="V5563" s="31" t="s">
        <v>116</v>
      </c>
      <c r="W5563" s="31" t="s">
        <v>11320</v>
      </c>
      <c r="X5563" s="31" t="s">
        <v>11557</v>
      </c>
      <c r="Y5563" s="31" t="s">
        <v>11558</v>
      </c>
      <c r="AA5563" s="31" t="s">
        <v>94</v>
      </c>
      <c r="AB5563" s="31">
        <v>1</v>
      </c>
    </row>
    <row r="5564" spans="2:28" x14ac:dyDescent="0.25">
      <c r="B5564" s="31" t="s">
        <v>11559</v>
      </c>
      <c r="C5564" s="31">
        <v>2052</v>
      </c>
      <c r="D5564" s="31" t="s">
        <v>11256</v>
      </c>
      <c r="E5564" s="31" t="s">
        <v>11257</v>
      </c>
      <c r="F5564" s="31" t="s">
        <v>11258</v>
      </c>
      <c r="G5564" s="31" t="s">
        <v>11341</v>
      </c>
      <c r="H5564" s="31" t="s">
        <v>7443</v>
      </c>
      <c r="I5564" s="31" t="s">
        <v>11258</v>
      </c>
      <c r="J5564" s="31" t="s">
        <v>87</v>
      </c>
      <c r="K5564" s="31" t="s">
        <v>114</v>
      </c>
      <c r="L5564" s="31" t="s">
        <v>11552</v>
      </c>
      <c r="M5564" s="31">
        <v>2</v>
      </c>
      <c r="N5564" s="31" t="s">
        <v>116</v>
      </c>
      <c r="O5564" s="31" t="s">
        <v>11528</v>
      </c>
      <c r="P5564" s="31" t="s">
        <v>11553</v>
      </c>
      <c r="Q5564" s="31" t="s">
        <v>11554</v>
      </c>
      <c r="R5564" s="31" t="s">
        <v>90</v>
      </c>
      <c r="S5564" s="31" t="s">
        <v>11319</v>
      </c>
      <c r="T5564" s="31" t="s">
        <v>11555</v>
      </c>
      <c r="U5564" s="31" t="s">
        <v>11556</v>
      </c>
      <c r="V5564" s="31" t="s">
        <v>116</v>
      </c>
      <c r="W5564" s="31" t="s">
        <v>11320</v>
      </c>
      <c r="X5564" s="31" t="s">
        <v>11557</v>
      </c>
      <c r="Y5564" s="31" t="s">
        <v>11558</v>
      </c>
      <c r="AA5564" s="31" t="s">
        <v>94</v>
      </c>
      <c r="AB5564" s="31">
        <v>1</v>
      </c>
    </row>
    <row r="5565" spans="2:28" x14ac:dyDescent="0.25">
      <c r="B5565" s="31" t="s">
        <v>11560</v>
      </c>
      <c r="C5565" s="31">
        <v>2053</v>
      </c>
      <c r="D5565" s="31" t="s">
        <v>11256</v>
      </c>
      <c r="E5565" s="31" t="s">
        <v>11257</v>
      </c>
      <c r="F5565" s="31" t="s">
        <v>11258</v>
      </c>
      <c r="G5565" s="31" t="s">
        <v>11318</v>
      </c>
      <c r="H5565" s="31" t="s">
        <v>7416</v>
      </c>
      <c r="I5565" s="31" t="s">
        <v>11258</v>
      </c>
      <c r="J5565" s="31" t="s">
        <v>87</v>
      </c>
      <c r="K5565" s="31" t="s">
        <v>170</v>
      </c>
      <c r="L5565" s="31" t="s">
        <v>11561</v>
      </c>
      <c r="M5565" s="31">
        <v>2</v>
      </c>
      <c r="N5565" s="31" t="s">
        <v>116</v>
      </c>
      <c r="O5565" s="31" t="s">
        <v>11528</v>
      </c>
      <c r="P5565" s="31" t="s">
        <v>11538</v>
      </c>
      <c r="Q5565" s="31" t="s">
        <v>11562</v>
      </c>
      <c r="R5565" s="31" t="s">
        <v>116</v>
      </c>
      <c r="S5565" s="31" t="s">
        <v>11319</v>
      </c>
      <c r="T5565" s="31" t="s">
        <v>11563</v>
      </c>
      <c r="U5565" s="31" t="s">
        <v>11564</v>
      </c>
      <c r="V5565" s="31" t="s">
        <v>116</v>
      </c>
      <c r="W5565" s="31" t="s">
        <v>11320</v>
      </c>
      <c r="X5565" s="31" t="s">
        <v>11542</v>
      </c>
      <c r="Y5565" s="31" t="s">
        <v>11543</v>
      </c>
      <c r="AA5565" s="31" t="s">
        <v>94</v>
      </c>
      <c r="AB5565" s="31">
        <v>1</v>
      </c>
    </row>
    <row r="5566" spans="2:28" x14ac:dyDescent="0.25">
      <c r="B5566" s="31" t="s">
        <v>11565</v>
      </c>
      <c r="C5566" s="31">
        <v>2053</v>
      </c>
      <c r="D5566" s="31" t="s">
        <v>11256</v>
      </c>
      <c r="E5566" s="31" t="s">
        <v>11257</v>
      </c>
      <c r="F5566" s="31" t="s">
        <v>11258</v>
      </c>
      <c r="G5566" s="31" t="s">
        <v>11341</v>
      </c>
      <c r="H5566" s="31" t="s">
        <v>7443</v>
      </c>
      <c r="I5566" s="31" t="s">
        <v>11258</v>
      </c>
      <c r="J5566" s="31" t="s">
        <v>87</v>
      </c>
      <c r="K5566" s="31" t="s">
        <v>170</v>
      </c>
      <c r="L5566" s="31" t="s">
        <v>11561</v>
      </c>
      <c r="M5566" s="31">
        <v>2</v>
      </c>
      <c r="N5566" s="31" t="s">
        <v>116</v>
      </c>
      <c r="O5566" s="31" t="s">
        <v>11528</v>
      </c>
      <c r="P5566" s="31" t="s">
        <v>11538</v>
      </c>
      <c r="Q5566" s="31" t="s">
        <v>11562</v>
      </c>
      <c r="R5566" s="31" t="s">
        <v>116</v>
      </c>
      <c r="S5566" s="31" t="s">
        <v>11319</v>
      </c>
      <c r="T5566" s="31" t="s">
        <v>11563</v>
      </c>
      <c r="U5566" s="31" t="s">
        <v>11564</v>
      </c>
      <c r="V5566" s="31" t="s">
        <v>116</v>
      </c>
      <c r="W5566" s="31" t="s">
        <v>11320</v>
      </c>
      <c r="X5566" s="31" t="s">
        <v>11542</v>
      </c>
      <c r="Y5566" s="31" t="s">
        <v>11543</v>
      </c>
      <c r="AA5566" s="31" t="s">
        <v>94</v>
      </c>
      <c r="AB5566" s="31">
        <v>1</v>
      </c>
    </row>
    <row r="5567" spans="2:28" x14ac:dyDescent="0.25">
      <c r="B5567" s="31" t="s">
        <v>11566</v>
      </c>
      <c r="C5567" s="31">
        <v>2054</v>
      </c>
      <c r="D5567" s="31" t="s">
        <v>11256</v>
      </c>
      <c r="E5567" s="31" t="s">
        <v>11257</v>
      </c>
      <c r="F5567" s="31" t="s">
        <v>11258</v>
      </c>
      <c r="G5567" s="31" t="s">
        <v>11318</v>
      </c>
      <c r="H5567" s="31" t="s">
        <v>7416</v>
      </c>
      <c r="I5567" s="31" t="s">
        <v>11258</v>
      </c>
      <c r="J5567" s="31" t="s">
        <v>87</v>
      </c>
      <c r="K5567" s="31" t="s">
        <v>125</v>
      </c>
      <c r="L5567" s="31" t="s">
        <v>11567</v>
      </c>
      <c r="M5567" s="31">
        <v>2</v>
      </c>
      <c r="N5567" s="31" t="s">
        <v>116</v>
      </c>
      <c r="O5567" s="31" t="s">
        <v>11528</v>
      </c>
      <c r="P5567" s="31" t="s">
        <v>11538</v>
      </c>
      <c r="Q5567" s="31" t="s">
        <v>11568</v>
      </c>
      <c r="R5567" s="31" t="s">
        <v>116</v>
      </c>
      <c r="S5567" s="31" t="s">
        <v>11319</v>
      </c>
      <c r="T5567" s="31" t="s">
        <v>11569</v>
      </c>
      <c r="U5567" s="31" t="s">
        <v>11570</v>
      </c>
      <c r="V5567" s="31" t="s">
        <v>116</v>
      </c>
      <c r="W5567" s="31" t="s">
        <v>11320</v>
      </c>
      <c r="X5567" s="31" t="s">
        <v>11542</v>
      </c>
      <c r="Y5567" s="31" t="s">
        <v>11543</v>
      </c>
      <c r="AA5567" s="31" t="s">
        <v>97</v>
      </c>
      <c r="AB5567" s="31">
        <v>1</v>
      </c>
    </row>
    <row r="5568" spans="2:28" x14ac:dyDescent="0.25">
      <c r="B5568" s="31" t="s">
        <v>11571</v>
      </c>
      <c r="C5568" s="31">
        <v>2054</v>
      </c>
      <c r="D5568" s="31" t="s">
        <v>11256</v>
      </c>
      <c r="E5568" s="31" t="s">
        <v>11257</v>
      </c>
      <c r="F5568" s="31" t="s">
        <v>11258</v>
      </c>
      <c r="G5568" s="31" t="s">
        <v>11341</v>
      </c>
      <c r="H5568" s="31" t="s">
        <v>7443</v>
      </c>
      <c r="I5568" s="31" t="s">
        <v>11258</v>
      </c>
      <c r="J5568" s="31" t="s">
        <v>87</v>
      </c>
      <c r="K5568" s="31" t="s">
        <v>125</v>
      </c>
      <c r="L5568" s="31" t="s">
        <v>11567</v>
      </c>
      <c r="M5568" s="31">
        <v>2</v>
      </c>
      <c r="N5568" s="31" t="s">
        <v>116</v>
      </c>
      <c r="O5568" s="31" t="s">
        <v>11528</v>
      </c>
      <c r="P5568" s="31" t="s">
        <v>11538</v>
      </c>
      <c r="Q5568" s="31" t="s">
        <v>11568</v>
      </c>
      <c r="R5568" s="31" t="s">
        <v>116</v>
      </c>
      <c r="S5568" s="31" t="s">
        <v>11319</v>
      </c>
      <c r="T5568" s="31" t="s">
        <v>11569</v>
      </c>
      <c r="U5568" s="31" t="s">
        <v>11570</v>
      </c>
      <c r="V5568" s="31" t="s">
        <v>116</v>
      </c>
      <c r="W5568" s="31" t="s">
        <v>11320</v>
      </c>
      <c r="X5568" s="31" t="s">
        <v>11542</v>
      </c>
      <c r="Y5568" s="31" t="s">
        <v>11543</v>
      </c>
      <c r="AA5568" s="31" t="s">
        <v>97</v>
      </c>
      <c r="AB5568" s="31">
        <v>1</v>
      </c>
    </row>
    <row r="5569" spans="2:28" x14ac:dyDescent="0.25">
      <c r="B5569" s="31" t="s">
        <v>11572</v>
      </c>
      <c r="C5569" s="31">
        <v>2055</v>
      </c>
      <c r="D5569" s="31" t="s">
        <v>11256</v>
      </c>
      <c r="E5569" s="31" t="s">
        <v>11257</v>
      </c>
      <c r="F5569" s="31" t="s">
        <v>11258</v>
      </c>
      <c r="G5569" s="31" t="s">
        <v>11318</v>
      </c>
      <c r="H5569" s="31" t="s">
        <v>7416</v>
      </c>
      <c r="I5569" s="31" t="s">
        <v>11258</v>
      </c>
      <c r="J5569" s="31" t="s">
        <v>87</v>
      </c>
      <c r="K5569" s="31" t="s">
        <v>134</v>
      </c>
      <c r="L5569" s="31" t="s">
        <v>11573</v>
      </c>
      <c r="M5569" s="31">
        <v>2</v>
      </c>
      <c r="N5569" s="31" t="s">
        <v>116</v>
      </c>
      <c r="O5569" s="31" t="s">
        <v>11528</v>
      </c>
      <c r="P5569" s="31" t="s">
        <v>11538</v>
      </c>
      <c r="Q5569" s="31" t="s">
        <v>11574</v>
      </c>
      <c r="R5569" s="31" t="s">
        <v>116</v>
      </c>
      <c r="S5569" s="31" t="s">
        <v>11319</v>
      </c>
      <c r="T5569" s="31" t="s">
        <v>11575</v>
      </c>
      <c r="U5569" s="31" t="s">
        <v>11576</v>
      </c>
      <c r="V5569" s="31" t="s">
        <v>116</v>
      </c>
      <c r="W5569" s="31" t="s">
        <v>11320</v>
      </c>
      <c r="X5569" s="31" t="s">
        <v>11542</v>
      </c>
      <c r="Y5569" s="31" t="s">
        <v>11577</v>
      </c>
      <c r="AA5569" s="31" t="s">
        <v>97</v>
      </c>
      <c r="AB5569" s="31">
        <v>1</v>
      </c>
    </row>
    <row r="5570" spans="2:28" x14ac:dyDescent="0.25">
      <c r="B5570" s="31" t="s">
        <v>11578</v>
      </c>
      <c r="C5570" s="31">
        <v>2055</v>
      </c>
      <c r="D5570" s="31" t="s">
        <v>11256</v>
      </c>
      <c r="E5570" s="31" t="s">
        <v>11257</v>
      </c>
      <c r="F5570" s="31" t="s">
        <v>11258</v>
      </c>
      <c r="G5570" s="31" t="s">
        <v>11341</v>
      </c>
      <c r="H5570" s="31" t="s">
        <v>7443</v>
      </c>
      <c r="I5570" s="31" t="s">
        <v>11258</v>
      </c>
      <c r="J5570" s="31" t="s">
        <v>87</v>
      </c>
      <c r="K5570" s="31" t="s">
        <v>134</v>
      </c>
      <c r="L5570" s="31" t="s">
        <v>11573</v>
      </c>
      <c r="M5570" s="31">
        <v>2</v>
      </c>
      <c r="N5570" s="31" t="s">
        <v>116</v>
      </c>
      <c r="O5570" s="31" t="s">
        <v>11528</v>
      </c>
      <c r="P5570" s="31" t="s">
        <v>11538</v>
      </c>
      <c r="Q5570" s="31" t="s">
        <v>11574</v>
      </c>
      <c r="R5570" s="31" t="s">
        <v>116</v>
      </c>
      <c r="S5570" s="31" t="s">
        <v>11319</v>
      </c>
      <c r="T5570" s="31" t="s">
        <v>11575</v>
      </c>
      <c r="U5570" s="31" t="s">
        <v>11576</v>
      </c>
      <c r="V5570" s="31" t="s">
        <v>116</v>
      </c>
      <c r="W5570" s="31" t="s">
        <v>11320</v>
      </c>
      <c r="X5570" s="31" t="s">
        <v>11542</v>
      </c>
      <c r="Y5570" s="31" t="s">
        <v>11577</v>
      </c>
      <c r="AA5570" s="31" t="s">
        <v>97</v>
      </c>
      <c r="AB5570" s="31">
        <v>1</v>
      </c>
    </row>
    <row r="5571" spans="2:28" x14ac:dyDescent="0.25">
      <c r="B5571" s="31" t="s">
        <v>11579</v>
      </c>
      <c r="C5571" s="31">
        <v>2056</v>
      </c>
      <c r="D5571" s="31" t="s">
        <v>11256</v>
      </c>
      <c r="E5571" s="31" t="s">
        <v>11257</v>
      </c>
      <c r="F5571" s="31" t="s">
        <v>11258</v>
      </c>
      <c r="G5571" s="31" t="s">
        <v>11318</v>
      </c>
      <c r="H5571" s="31" t="s">
        <v>7416</v>
      </c>
      <c r="I5571" s="31" t="s">
        <v>11258</v>
      </c>
      <c r="J5571" s="31" t="s">
        <v>87</v>
      </c>
      <c r="K5571" s="31" t="s">
        <v>139</v>
      </c>
      <c r="L5571" s="31" t="s">
        <v>11580</v>
      </c>
      <c r="M5571" s="31">
        <v>1</v>
      </c>
      <c r="N5571" s="31" t="s">
        <v>90</v>
      </c>
      <c r="O5571" s="31" t="s">
        <v>11528</v>
      </c>
      <c r="P5571" s="31" t="s">
        <v>91</v>
      </c>
      <c r="Q5571" s="31" t="s">
        <v>91</v>
      </c>
      <c r="R5571" s="31" t="s">
        <v>116</v>
      </c>
      <c r="S5571" s="31" t="s">
        <v>11319</v>
      </c>
      <c r="T5571" s="31" t="s">
        <v>11581</v>
      </c>
      <c r="U5571" s="31" t="s">
        <v>11582</v>
      </c>
      <c r="V5571" s="31" t="s">
        <v>90</v>
      </c>
      <c r="W5571" s="31" t="s">
        <v>11320</v>
      </c>
      <c r="X5571" s="31" t="s">
        <v>91</v>
      </c>
      <c r="Y5571" s="31" t="s">
        <v>91</v>
      </c>
      <c r="Z5571" s="31" t="s">
        <v>11583</v>
      </c>
      <c r="AA5571" s="31" t="s">
        <v>97</v>
      </c>
      <c r="AB5571" s="31">
        <v>1</v>
      </c>
    </row>
    <row r="5572" spans="2:28" x14ac:dyDescent="0.25">
      <c r="B5572" s="31" t="s">
        <v>11584</v>
      </c>
      <c r="C5572" s="31">
        <v>2056</v>
      </c>
      <c r="D5572" s="31" t="s">
        <v>11256</v>
      </c>
      <c r="E5572" s="31" t="s">
        <v>11257</v>
      </c>
      <c r="F5572" s="31" t="s">
        <v>11258</v>
      </c>
      <c r="G5572" s="31" t="s">
        <v>11341</v>
      </c>
      <c r="H5572" s="31" t="s">
        <v>7443</v>
      </c>
      <c r="I5572" s="31" t="s">
        <v>11258</v>
      </c>
      <c r="J5572" s="31" t="s">
        <v>87</v>
      </c>
      <c r="K5572" s="31" t="s">
        <v>139</v>
      </c>
      <c r="L5572" s="31" t="s">
        <v>11580</v>
      </c>
      <c r="M5572" s="31">
        <v>1</v>
      </c>
      <c r="N5572" s="31" t="s">
        <v>90</v>
      </c>
      <c r="O5572" s="31" t="s">
        <v>11528</v>
      </c>
      <c r="P5572" s="31" t="s">
        <v>91</v>
      </c>
      <c r="Q5572" s="31" t="s">
        <v>91</v>
      </c>
      <c r="R5572" s="31" t="s">
        <v>116</v>
      </c>
      <c r="S5572" s="31" t="s">
        <v>11319</v>
      </c>
      <c r="T5572" s="31" t="s">
        <v>11581</v>
      </c>
      <c r="U5572" s="31" t="s">
        <v>11582</v>
      </c>
      <c r="V5572" s="31" t="s">
        <v>90</v>
      </c>
      <c r="W5572" s="31" t="s">
        <v>11320</v>
      </c>
      <c r="X5572" s="31" t="s">
        <v>91</v>
      </c>
      <c r="Y5572" s="31" t="s">
        <v>91</v>
      </c>
      <c r="Z5572" s="31" t="s">
        <v>11583</v>
      </c>
      <c r="AA5572" s="31" t="s">
        <v>97</v>
      </c>
      <c r="AB5572" s="31">
        <v>1</v>
      </c>
    </row>
    <row r="5573" spans="2:28" x14ac:dyDescent="0.25">
      <c r="B5573" s="31" t="s">
        <v>11585</v>
      </c>
      <c r="C5573" s="31">
        <v>2057</v>
      </c>
      <c r="D5573" s="31" t="s">
        <v>11256</v>
      </c>
      <c r="E5573" s="31" t="s">
        <v>11257</v>
      </c>
      <c r="F5573" s="31" t="s">
        <v>11258</v>
      </c>
      <c r="G5573" s="31" t="s">
        <v>11318</v>
      </c>
      <c r="H5573" s="31" t="s">
        <v>7416</v>
      </c>
      <c r="I5573" s="31" t="s">
        <v>11258</v>
      </c>
      <c r="J5573" s="31" t="s">
        <v>87</v>
      </c>
      <c r="K5573" s="31" t="s">
        <v>145</v>
      </c>
      <c r="L5573" s="31" t="s">
        <v>11586</v>
      </c>
      <c r="M5573" s="31">
        <v>2</v>
      </c>
      <c r="N5573" s="31" t="s">
        <v>116</v>
      </c>
      <c r="O5573" s="31" t="s">
        <v>11528</v>
      </c>
      <c r="P5573" s="31" t="s">
        <v>11538</v>
      </c>
      <c r="Q5573" s="31" t="s">
        <v>11587</v>
      </c>
      <c r="R5573" s="31" t="s">
        <v>116</v>
      </c>
      <c r="S5573" s="31" t="s">
        <v>11319</v>
      </c>
      <c r="T5573" s="31" t="s">
        <v>11569</v>
      </c>
      <c r="U5573" s="31" t="s">
        <v>11588</v>
      </c>
      <c r="V5573" s="31" t="s">
        <v>116</v>
      </c>
      <c r="W5573" s="31" t="s">
        <v>11320</v>
      </c>
      <c r="X5573" s="31" t="s">
        <v>11589</v>
      </c>
      <c r="Y5573" s="31" t="s">
        <v>11590</v>
      </c>
      <c r="AA5573" s="31" t="s">
        <v>97</v>
      </c>
      <c r="AB5573" s="31">
        <v>1</v>
      </c>
    </row>
    <row r="5574" spans="2:28" x14ac:dyDescent="0.25">
      <c r="B5574" s="31" t="s">
        <v>11591</v>
      </c>
      <c r="C5574" s="31">
        <v>2057</v>
      </c>
      <c r="D5574" s="31" t="s">
        <v>11256</v>
      </c>
      <c r="E5574" s="31" t="s">
        <v>11257</v>
      </c>
      <c r="F5574" s="31" t="s">
        <v>11258</v>
      </c>
      <c r="G5574" s="31" t="s">
        <v>11341</v>
      </c>
      <c r="H5574" s="31" t="s">
        <v>7443</v>
      </c>
      <c r="I5574" s="31" t="s">
        <v>11258</v>
      </c>
      <c r="J5574" s="31" t="s">
        <v>87</v>
      </c>
      <c r="K5574" s="31" t="s">
        <v>145</v>
      </c>
      <c r="L5574" s="31" t="s">
        <v>11586</v>
      </c>
      <c r="M5574" s="31">
        <v>2</v>
      </c>
      <c r="N5574" s="31" t="s">
        <v>116</v>
      </c>
      <c r="O5574" s="31" t="s">
        <v>11528</v>
      </c>
      <c r="P5574" s="31" t="s">
        <v>11538</v>
      </c>
      <c r="Q5574" s="31" t="s">
        <v>11587</v>
      </c>
      <c r="R5574" s="31" t="s">
        <v>116</v>
      </c>
      <c r="S5574" s="31" t="s">
        <v>11319</v>
      </c>
      <c r="T5574" s="31" t="s">
        <v>11569</v>
      </c>
      <c r="U5574" s="31" t="s">
        <v>11588</v>
      </c>
      <c r="V5574" s="31" t="s">
        <v>116</v>
      </c>
      <c r="W5574" s="31" t="s">
        <v>11320</v>
      </c>
      <c r="X5574" s="31" t="s">
        <v>11589</v>
      </c>
      <c r="Y5574" s="31" t="s">
        <v>11590</v>
      </c>
      <c r="AA5574" s="31" t="s">
        <v>97</v>
      </c>
      <c r="AB5574" s="31">
        <v>1</v>
      </c>
    </row>
    <row r="5575" spans="2:28" x14ac:dyDescent="0.25">
      <c r="B5575" s="31" t="s">
        <v>11592</v>
      </c>
      <c r="C5575" s="31">
        <v>2058</v>
      </c>
      <c r="D5575" s="31" t="s">
        <v>11256</v>
      </c>
      <c r="E5575" s="31" t="s">
        <v>11257</v>
      </c>
      <c r="F5575" s="31" t="s">
        <v>11258</v>
      </c>
      <c r="G5575" s="31" t="s">
        <v>11318</v>
      </c>
      <c r="H5575" s="31" t="s">
        <v>7416</v>
      </c>
      <c r="I5575" s="31" t="s">
        <v>11258</v>
      </c>
      <c r="J5575" s="31" t="s">
        <v>87</v>
      </c>
      <c r="K5575" s="31" t="s">
        <v>96</v>
      </c>
      <c r="L5575" s="31" t="s">
        <v>11593</v>
      </c>
      <c r="M5575" s="31">
        <v>1</v>
      </c>
      <c r="N5575" s="31" t="s">
        <v>90</v>
      </c>
      <c r="O5575" s="31" t="s">
        <v>11528</v>
      </c>
      <c r="P5575" s="31" t="s">
        <v>91</v>
      </c>
      <c r="Q5575" s="31" t="s">
        <v>91</v>
      </c>
      <c r="R5575" s="31" t="s">
        <v>116</v>
      </c>
      <c r="S5575" s="31" t="s">
        <v>11319</v>
      </c>
      <c r="T5575" s="31" t="s">
        <v>11594</v>
      </c>
      <c r="U5575" s="31" t="s">
        <v>11595</v>
      </c>
      <c r="V5575" s="31" t="s">
        <v>116</v>
      </c>
      <c r="W5575" s="31" t="s">
        <v>11320</v>
      </c>
      <c r="X5575" s="31" t="s">
        <v>11596</v>
      </c>
      <c r="Y5575" s="31" t="s">
        <v>11597</v>
      </c>
      <c r="Z5575" s="31" t="s">
        <v>11598</v>
      </c>
      <c r="AA5575" s="31" t="s">
        <v>97</v>
      </c>
      <c r="AB5575" s="31">
        <v>1</v>
      </c>
    </row>
    <row r="5576" spans="2:28" x14ac:dyDescent="0.25">
      <c r="B5576" s="31" t="s">
        <v>11599</v>
      </c>
      <c r="C5576" s="31">
        <v>2058</v>
      </c>
      <c r="D5576" s="31" t="s">
        <v>11256</v>
      </c>
      <c r="E5576" s="31" t="s">
        <v>11257</v>
      </c>
      <c r="F5576" s="31" t="s">
        <v>11258</v>
      </c>
      <c r="G5576" s="31" t="s">
        <v>11341</v>
      </c>
      <c r="H5576" s="31" t="s">
        <v>7443</v>
      </c>
      <c r="I5576" s="31" t="s">
        <v>11258</v>
      </c>
      <c r="J5576" s="31" t="s">
        <v>87</v>
      </c>
      <c r="K5576" s="31" t="s">
        <v>96</v>
      </c>
      <c r="L5576" s="31" t="s">
        <v>11593</v>
      </c>
      <c r="M5576" s="31">
        <v>1</v>
      </c>
      <c r="N5576" s="31" t="s">
        <v>90</v>
      </c>
      <c r="O5576" s="31" t="s">
        <v>11528</v>
      </c>
      <c r="P5576" s="31" t="s">
        <v>91</v>
      </c>
      <c r="Q5576" s="31" t="s">
        <v>91</v>
      </c>
      <c r="R5576" s="31" t="s">
        <v>116</v>
      </c>
      <c r="S5576" s="31" t="s">
        <v>11319</v>
      </c>
      <c r="T5576" s="31" t="s">
        <v>11594</v>
      </c>
      <c r="U5576" s="31" t="s">
        <v>11595</v>
      </c>
      <c r="V5576" s="31" t="s">
        <v>116</v>
      </c>
      <c r="W5576" s="31" t="s">
        <v>11320</v>
      </c>
      <c r="X5576" s="31" t="s">
        <v>11596</v>
      </c>
      <c r="Y5576" s="31" t="s">
        <v>11597</v>
      </c>
      <c r="Z5576" s="31" t="s">
        <v>11598</v>
      </c>
      <c r="AA5576" s="31" t="s">
        <v>97</v>
      </c>
      <c r="AB5576" s="31">
        <v>1</v>
      </c>
    </row>
    <row r="5577" spans="2:28" x14ac:dyDescent="0.25">
      <c r="B5577" s="31" t="s">
        <v>11600</v>
      </c>
      <c r="C5577" s="31">
        <v>2059</v>
      </c>
      <c r="D5577" s="31" t="s">
        <v>11256</v>
      </c>
      <c r="E5577" s="31" t="s">
        <v>11257</v>
      </c>
      <c r="F5577" s="31" t="s">
        <v>11258</v>
      </c>
      <c r="G5577" s="31" t="s">
        <v>11318</v>
      </c>
      <c r="H5577" s="31" t="s">
        <v>7416</v>
      </c>
      <c r="I5577" s="31" t="s">
        <v>11258</v>
      </c>
      <c r="J5577" s="31" t="s">
        <v>87</v>
      </c>
      <c r="K5577" s="31" t="s">
        <v>177</v>
      </c>
      <c r="L5577" s="31" t="s">
        <v>2335</v>
      </c>
      <c r="M5577" s="31">
        <v>0</v>
      </c>
      <c r="N5577" s="31" t="s">
        <v>90</v>
      </c>
      <c r="O5577" s="31" t="s">
        <v>11528</v>
      </c>
      <c r="P5577" s="31" t="s">
        <v>91</v>
      </c>
      <c r="Q5577" s="31" t="s">
        <v>91</v>
      </c>
      <c r="R5577" s="31" t="s">
        <v>90</v>
      </c>
      <c r="S5577" s="31" t="s">
        <v>11319</v>
      </c>
      <c r="T5577" s="31" t="s">
        <v>91</v>
      </c>
      <c r="U5577" s="31" t="s">
        <v>91</v>
      </c>
      <c r="V5577" s="31" t="s">
        <v>90</v>
      </c>
      <c r="W5577" s="31" t="s">
        <v>11320</v>
      </c>
      <c r="X5577" s="31" t="s">
        <v>91</v>
      </c>
      <c r="Y5577" s="31" t="s">
        <v>91</v>
      </c>
      <c r="AA5577" s="31" t="s">
        <v>97</v>
      </c>
      <c r="AB5577" s="31">
        <v>0</v>
      </c>
    </row>
    <row r="5578" spans="2:28" x14ac:dyDescent="0.25">
      <c r="B5578" s="31" t="s">
        <v>11601</v>
      </c>
      <c r="C5578" s="31">
        <v>2059</v>
      </c>
      <c r="D5578" s="31" t="s">
        <v>11256</v>
      </c>
      <c r="E5578" s="31" t="s">
        <v>11257</v>
      </c>
      <c r="F5578" s="31" t="s">
        <v>11258</v>
      </c>
      <c r="G5578" s="31" t="s">
        <v>11318</v>
      </c>
      <c r="H5578" s="31" t="s">
        <v>7416</v>
      </c>
      <c r="I5578" s="31" t="s">
        <v>11258</v>
      </c>
      <c r="J5578" s="31" t="s">
        <v>87</v>
      </c>
      <c r="K5578" s="31" t="s">
        <v>110</v>
      </c>
      <c r="L5578" s="31" t="s">
        <v>2335</v>
      </c>
      <c r="M5578" s="31">
        <v>0</v>
      </c>
      <c r="N5578" s="31" t="s">
        <v>90</v>
      </c>
      <c r="O5578" s="31" t="s">
        <v>11528</v>
      </c>
      <c r="P5578" s="31" t="s">
        <v>91</v>
      </c>
      <c r="Q5578" s="31" t="s">
        <v>91</v>
      </c>
      <c r="R5578" s="31" t="s">
        <v>90</v>
      </c>
      <c r="S5578" s="31" t="s">
        <v>11319</v>
      </c>
      <c r="T5578" s="31" t="s">
        <v>91</v>
      </c>
      <c r="U5578" s="31" t="s">
        <v>91</v>
      </c>
      <c r="V5578" s="31" t="s">
        <v>90</v>
      </c>
      <c r="W5578" s="31" t="s">
        <v>11320</v>
      </c>
      <c r="X5578" s="31" t="s">
        <v>91</v>
      </c>
      <c r="Y5578" s="31" t="s">
        <v>91</v>
      </c>
      <c r="AA5578" s="31" t="s">
        <v>100</v>
      </c>
      <c r="AB5578" s="31">
        <v>0</v>
      </c>
    </row>
    <row r="5579" spans="2:28" x14ac:dyDescent="0.25">
      <c r="B5579" s="31" t="s">
        <v>11602</v>
      </c>
      <c r="C5579" s="31">
        <v>2059</v>
      </c>
      <c r="D5579" s="31" t="s">
        <v>11256</v>
      </c>
      <c r="E5579" s="31" t="s">
        <v>11257</v>
      </c>
      <c r="F5579" s="31" t="s">
        <v>11258</v>
      </c>
      <c r="G5579" s="31" t="s">
        <v>11341</v>
      </c>
      <c r="H5579" s="31" t="s">
        <v>7443</v>
      </c>
      <c r="I5579" s="31" t="s">
        <v>11258</v>
      </c>
      <c r="J5579" s="31" t="s">
        <v>87</v>
      </c>
      <c r="K5579" s="31" t="s">
        <v>177</v>
      </c>
      <c r="L5579" s="31" t="s">
        <v>2335</v>
      </c>
      <c r="M5579" s="31">
        <v>0</v>
      </c>
      <c r="N5579" s="31" t="s">
        <v>90</v>
      </c>
      <c r="O5579" s="31" t="s">
        <v>11528</v>
      </c>
      <c r="P5579" s="31" t="s">
        <v>91</v>
      </c>
      <c r="Q5579" s="31" t="s">
        <v>91</v>
      </c>
      <c r="R5579" s="31" t="s">
        <v>90</v>
      </c>
      <c r="S5579" s="31" t="s">
        <v>11319</v>
      </c>
      <c r="T5579" s="31" t="s">
        <v>91</v>
      </c>
      <c r="U5579" s="31" t="s">
        <v>91</v>
      </c>
      <c r="V5579" s="31" t="s">
        <v>90</v>
      </c>
      <c r="W5579" s="31" t="s">
        <v>11320</v>
      </c>
      <c r="X5579" s="31" t="s">
        <v>91</v>
      </c>
      <c r="Y5579" s="31" t="s">
        <v>91</v>
      </c>
      <c r="AA5579" s="31" t="s">
        <v>97</v>
      </c>
      <c r="AB5579" s="31">
        <v>0</v>
      </c>
    </row>
    <row r="5580" spans="2:28" x14ac:dyDescent="0.25">
      <c r="B5580" s="31" t="s">
        <v>11603</v>
      </c>
      <c r="C5580" s="31">
        <v>2059</v>
      </c>
      <c r="D5580" s="31" t="s">
        <v>11256</v>
      </c>
      <c r="E5580" s="31" t="s">
        <v>11257</v>
      </c>
      <c r="F5580" s="31" t="s">
        <v>11258</v>
      </c>
      <c r="G5580" s="31" t="s">
        <v>11341</v>
      </c>
      <c r="H5580" s="31" t="s">
        <v>7443</v>
      </c>
      <c r="I5580" s="31" t="s">
        <v>11258</v>
      </c>
      <c r="J5580" s="31" t="s">
        <v>87</v>
      </c>
      <c r="K5580" s="31" t="s">
        <v>110</v>
      </c>
      <c r="L5580" s="31" t="s">
        <v>2335</v>
      </c>
      <c r="M5580" s="31">
        <v>0</v>
      </c>
      <c r="N5580" s="31" t="s">
        <v>90</v>
      </c>
      <c r="O5580" s="31" t="s">
        <v>11528</v>
      </c>
      <c r="P5580" s="31" t="s">
        <v>91</v>
      </c>
      <c r="Q5580" s="31" t="s">
        <v>91</v>
      </c>
      <c r="R5580" s="31" t="s">
        <v>90</v>
      </c>
      <c r="S5580" s="31" t="s">
        <v>11319</v>
      </c>
      <c r="T5580" s="31" t="s">
        <v>91</v>
      </c>
      <c r="U5580" s="31" t="s">
        <v>91</v>
      </c>
      <c r="V5580" s="31" t="s">
        <v>90</v>
      </c>
      <c r="W5580" s="31" t="s">
        <v>11320</v>
      </c>
      <c r="X5580" s="31" t="s">
        <v>91</v>
      </c>
      <c r="Y5580" s="31" t="s">
        <v>91</v>
      </c>
      <c r="AA5580" s="31" t="s">
        <v>100</v>
      </c>
      <c r="AB5580" s="31">
        <v>0</v>
      </c>
    </row>
    <row r="5581" spans="2:28" x14ac:dyDescent="0.25">
      <c r="B5581" s="31" t="s">
        <v>11604</v>
      </c>
      <c r="C5581" s="31">
        <v>2060</v>
      </c>
      <c r="D5581" s="31" t="s">
        <v>11256</v>
      </c>
      <c r="E5581" s="31" t="s">
        <v>11257</v>
      </c>
      <c r="F5581" s="31" t="s">
        <v>11258</v>
      </c>
      <c r="G5581" s="31" t="s">
        <v>11318</v>
      </c>
      <c r="H5581" s="31" t="s">
        <v>7416</v>
      </c>
      <c r="I5581" s="31" t="s">
        <v>11258</v>
      </c>
      <c r="J5581" s="31" t="s">
        <v>87</v>
      </c>
      <c r="K5581" s="31" t="s">
        <v>150</v>
      </c>
      <c r="L5581" s="31" t="s">
        <v>11605</v>
      </c>
      <c r="M5581" s="31">
        <v>2</v>
      </c>
      <c r="N5581" s="31" t="s">
        <v>116</v>
      </c>
      <c r="O5581" s="31" t="s">
        <v>11528</v>
      </c>
      <c r="P5581" s="31" t="s">
        <v>11606</v>
      </c>
      <c r="Q5581" s="31" t="s">
        <v>11607</v>
      </c>
      <c r="R5581" s="31" t="s">
        <v>116</v>
      </c>
      <c r="S5581" s="31" t="s">
        <v>11319</v>
      </c>
      <c r="T5581" s="31" t="s">
        <v>11608</v>
      </c>
      <c r="U5581" s="31" t="s">
        <v>11609</v>
      </c>
      <c r="V5581" s="31" t="s">
        <v>116</v>
      </c>
      <c r="W5581" s="31" t="s">
        <v>11320</v>
      </c>
      <c r="X5581" s="31" t="s">
        <v>11610</v>
      </c>
      <c r="Y5581" s="31" t="s">
        <v>11611</v>
      </c>
      <c r="AA5581" s="31" t="s">
        <v>97</v>
      </c>
      <c r="AB5581" s="31">
        <v>1</v>
      </c>
    </row>
    <row r="5582" spans="2:28" x14ac:dyDescent="0.25">
      <c r="B5582" s="31" t="s">
        <v>11612</v>
      </c>
      <c r="C5582" s="31">
        <v>2060</v>
      </c>
      <c r="D5582" s="31" t="s">
        <v>11256</v>
      </c>
      <c r="E5582" s="31" t="s">
        <v>11257</v>
      </c>
      <c r="F5582" s="31" t="s">
        <v>11258</v>
      </c>
      <c r="G5582" s="31" t="s">
        <v>11341</v>
      </c>
      <c r="H5582" s="31" t="s">
        <v>7443</v>
      </c>
      <c r="I5582" s="31" t="s">
        <v>11258</v>
      </c>
      <c r="J5582" s="31" t="s">
        <v>87</v>
      </c>
      <c r="K5582" s="31" t="s">
        <v>150</v>
      </c>
      <c r="L5582" s="31" t="s">
        <v>11605</v>
      </c>
      <c r="M5582" s="31">
        <v>2</v>
      </c>
      <c r="N5582" s="31" t="s">
        <v>116</v>
      </c>
      <c r="O5582" s="31" t="s">
        <v>11528</v>
      </c>
      <c r="P5582" s="31" t="s">
        <v>11606</v>
      </c>
      <c r="Q5582" s="31" t="s">
        <v>11607</v>
      </c>
      <c r="R5582" s="31" t="s">
        <v>116</v>
      </c>
      <c r="S5582" s="31" t="s">
        <v>11319</v>
      </c>
      <c r="T5582" s="31" t="s">
        <v>11608</v>
      </c>
      <c r="U5582" s="31" t="s">
        <v>11609</v>
      </c>
      <c r="V5582" s="31" t="s">
        <v>116</v>
      </c>
      <c r="W5582" s="31" t="s">
        <v>11320</v>
      </c>
      <c r="X5582" s="31" t="s">
        <v>11610</v>
      </c>
      <c r="Y5582" s="31" t="s">
        <v>11611</v>
      </c>
      <c r="AA5582" s="31" t="s">
        <v>97</v>
      </c>
      <c r="AB5582" s="31">
        <v>1</v>
      </c>
    </row>
    <row r="5583" spans="2:28" x14ac:dyDescent="0.25">
      <c r="B5583" s="31" t="s">
        <v>11613</v>
      </c>
      <c r="C5583" s="31">
        <v>2061</v>
      </c>
      <c r="D5583" s="31" t="s">
        <v>11256</v>
      </c>
      <c r="E5583" s="31" t="s">
        <v>11257</v>
      </c>
      <c r="F5583" s="31" t="s">
        <v>11258</v>
      </c>
      <c r="G5583" s="31" t="s">
        <v>11318</v>
      </c>
      <c r="H5583" s="31" t="s">
        <v>7416</v>
      </c>
      <c r="I5583" s="31" t="s">
        <v>11258</v>
      </c>
      <c r="J5583" s="31" t="s">
        <v>87</v>
      </c>
      <c r="K5583" s="31" t="s">
        <v>156</v>
      </c>
      <c r="L5583" s="31" t="s">
        <v>11614</v>
      </c>
      <c r="M5583" s="31">
        <v>1</v>
      </c>
      <c r="N5583" s="31" t="s">
        <v>90</v>
      </c>
      <c r="O5583" s="31" t="s">
        <v>11528</v>
      </c>
      <c r="P5583" s="31" t="s">
        <v>91</v>
      </c>
      <c r="Q5583" s="31" t="s">
        <v>2057</v>
      </c>
      <c r="R5583" s="31" t="s">
        <v>116</v>
      </c>
      <c r="S5583" s="31" t="s">
        <v>11319</v>
      </c>
      <c r="T5583" s="31" t="s">
        <v>11615</v>
      </c>
      <c r="U5583" s="31" t="s">
        <v>11616</v>
      </c>
      <c r="V5583" s="31" t="s">
        <v>90</v>
      </c>
      <c r="W5583" s="31" t="s">
        <v>11320</v>
      </c>
      <c r="X5583" s="31" t="s">
        <v>91</v>
      </c>
      <c r="Y5583" s="31" t="s">
        <v>91</v>
      </c>
      <c r="AA5583" s="31" t="s">
        <v>97</v>
      </c>
      <c r="AB5583" s="31">
        <v>1</v>
      </c>
    </row>
    <row r="5584" spans="2:28" x14ac:dyDescent="0.25">
      <c r="B5584" s="31" t="s">
        <v>11617</v>
      </c>
      <c r="C5584" s="31">
        <v>2061</v>
      </c>
      <c r="D5584" s="31" t="s">
        <v>11256</v>
      </c>
      <c r="E5584" s="31" t="s">
        <v>11257</v>
      </c>
      <c r="F5584" s="31" t="s">
        <v>11258</v>
      </c>
      <c r="G5584" s="31" t="s">
        <v>11341</v>
      </c>
      <c r="H5584" s="31" t="s">
        <v>7443</v>
      </c>
      <c r="I5584" s="31" t="s">
        <v>11258</v>
      </c>
      <c r="J5584" s="31" t="s">
        <v>87</v>
      </c>
      <c r="K5584" s="31" t="s">
        <v>156</v>
      </c>
      <c r="L5584" s="31" t="s">
        <v>11614</v>
      </c>
      <c r="M5584" s="31">
        <v>1</v>
      </c>
      <c r="N5584" s="31" t="s">
        <v>90</v>
      </c>
      <c r="O5584" s="31" t="s">
        <v>11528</v>
      </c>
      <c r="P5584" s="31" t="s">
        <v>91</v>
      </c>
      <c r="Q5584" s="31" t="s">
        <v>2057</v>
      </c>
      <c r="R5584" s="31" t="s">
        <v>116</v>
      </c>
      <c r="S5584" s="31" t="s">
        <v>11319</v>
      </c>
      <c r="T5584" s="31" t="s">
        <v>11615</v>
      </c>
      <c r="U5584" s="31" t="s">
        <v>11616</v>
      </c>
      <c r="V5584" s="31" t="s">
        <v>90</v>
      </c>
      <c r="W5584" s="31" t="s">
        <v>11320</v>
      </c>
      <c r="X5584" s="31" t="s">
        <v>91</v>
      </c>
      <c r="Y5584" s="31" t="s">
        <v>91</v>
      </c>
      <c r="AA5584" s="31" t="s">
        <v>97</v>
      </c>
      <c r="AB5584" s="31">
        <v>1</v>
      </c>
    </row>
    <row r="5585" spans="2:28" x14ac:dyDescent="0.25">
      <c r="B5585" s="31" t="s">
        <v>11618</v>
      </c>
      <c r="C5585" s="31">
        <v>2062</v>
      </c>
      <c r="D5585" s="31" t="s">
        <v>11256</v>
      </c>
      <c r="E5585" s="31" t="s">
        <v>11257</v>
      </c>
      <c r="F5585" s="31" t="s">
        <v>11258</v>
      </c>
      <c r="G5585" s="31" t="s">
        <v>11318</v>
      </c>
      <c r="H5585" s="31" t="s">
        <v>7416</v>
      </c>
      <c r="I5585" s="31" t="s">
        <v>11258</v>
      </c>
      <c r="J5585" s="31" t="s">
        <v>87</v>
      </c>
      <c r="K5585" s="31" t="s">
        <v>181</v>
      </c>
      <c r="L5585" s="31" t="s">
        <v>11619</v>
      </c>
      <c r="M5585" s="31">
        <v>2</v>
      </c>
      <c r="N5585" s="31" t="s">
        <v>116</v>
      </c>
      <c r="O5585" s="31" t="s">
        <v>11528</v>
      </c>
      <c r="P5585" s="31" t="s">
        <v>11620</v>
      </c>
      <c r="Q5585" s="31" t="s">
        <v>11621</v>
      </c>
      <c r="R5585" s="31" t="s">
        <v>90</v>
      </c>
      <c r="S5585" s="31" t="s">
        <v>11319</v>
      </c>
      <c r="T5585" s="31" t="s">
        <v>11622</v>
      </c>
      <c r="U5585" s="31" t="s">
        <v>11623</v>
      </c>
      <c r="V5585" s="31" t="s">
        <v>90</v>
      </c>
      <c r="W5585" s="31" t="s">
        <v>11320</v>
      </c>
      <c r="X5585" s="31" t="s">
        <v>91</v>
      </c>
      <c r="Y5585" s="31" t="s">
        <v>91</v>
      </c>
      <c r="AA5585" s="31" t="s">
        <v>100</v>
      </c>
      <c r="AB5585" s="31">
        <v>1</v>
      </c>
    </row>
    <row r="5586" spans="2:28" x14ac:dyDescent="0.25">
      <c r="B5586" s="31" t="s">
        <v>11624</v>
      </c>
      <c r="C5586" s="31">
        <v>2062</v>
      </c>
      <c r="D5586" s="31" t="s">
        <v>11256</v>
      </c>
      <c r="E5586" s="31" t="s">
        <v>11257</v>
      </c>
      <c r="F5586" s="31" t="s">
        <v>11258</v>
      </c>
      <c r="G5586" s="31" t="s">
        <v>11318</v>
      </c>
      <c r="H5586" s="31" t="s">
        <v>7416</v>
      </c>
      <c r="I5586" s="31" t="s">
        <v>11258</v>
      </c>
      <c r="J5586" s="31" t="s">
        <v>87</v>
      </c>
      <c r="K5586" s="31" t="s">
        <v>99</v>
      </c>
      <c r="L5586" s="31" t="s">
        <v>11619</v>
      </c>
      <c r="M5586" s="31">
        <v>2</v>
      </c>
      <c r="N5586" s="31" t="s">
        <v>116</v>
      </c>
      <c r="O5586" s="31" t="s">
        <v>11528</v>
      </c>
      <c r="P5586" s="31" t="s">
        <v>11620</v>
      </c>
      <c r="Q5586" s="31" t="s">
        <v>11621</v>
      </c>
      <c r="R5586" s="31" t="s">
        <v>90</v>
      </c>
      <c r="S5586" s="31" t="s">
        <v>11319</v>
      </c>
      <c r="T5586" s="31" t="s">
        <v>11622</v>
      </c>
      <c r="U5586" s="31" t="s">
        <v>11623</v>
      </c>
      <c r="V5586" s="31" t="s">
        <v>90</v>
      </c>
      <c r="W5586" s="31" t="s">
        <v>11320</v>
      </c>
      <c r="X5586" s="31" t="s">
        <v>91</v>
      </c>
      <c r="Y5586" s="31" t="s">
        <v>91</v>
      </c>
      <c r="AA5586" s="31" t="s">
        <v>100</v>
      </c>
      <c r="AB5586" s="31">
        <v>1</v>
      </c>
    </row>
    <row r="5587" spans="2:28" x14ac:dyDescent="0.25">
      <c r="B5587" s="31" t="s">
        <v>11625</v>
      </c>
      <c r="C5587" s="31">
        <v>2062</v>
      </c>
      <c r="D5587" s="31" t="s">
        <v>11256</v>
      </c>
      <c r="E5587" s="31" t="s">
        <v>11257</v>
      </c>
      <c r="F5587" s="31" t="s">
        <v>11258</v>
      </c>
      <c r="G5587" s="31" t="s">
        <v>11318</v>
      </c>
      <c r="H5587" s="31" t="s">
        <v>7416</v>
      </c>
      <c r="I5587" s="31" t="s">
        <v>11258</v>
      </c>
      <c r="J5587" s="31" t="s">
        <v>87</v>
      </c>
      <c r="K5587" s="31" t="s">
        <v>102</v>
      </c>
      <c r="L5587" s="31" t="s">
        <v>11619</v>
      </c>
      <c r="M5587" s="31">
        <v>2</v>
      </c>
      <c r="N5587" s="31" t="s">
        <v>116</v>
      </c>
      <c r="O5587" s="31" t="s">
        <v>11528</v>
      </c>
      <c r="P5587" s="31" t="s">
        <v>11620</v>
      </c>
      <c r="Q5587" s="31" t="s">
        <v>11621</v>
      </c>
      <c r="R5587" s="31" t="s">
        <v>90</v>
      </c>
      <c r="S5587" s="31" t="s">
        <v>11319</v>
      </c>
      <c r="T5587" s="31" t="s">
        <v>11622</v>
      </c>
      <c r="U5587" s="31" t="s">
        <v>11623</v>
      </c>
      <c r="V5587" s="31" t="s">
        <v>90</v>
      </c>
      <c r="W5587" s="31" t="s">
        <v>11320</v>
      </c>
      <c r="X5587" s="31" t="s">
        <v>91</v>
      </c>
      <c r="Y5587" s="31" t="s">
        <v>91</v>
      </c>
      <c r="AA5587" s="31" t="s">
        <v>100</v>
      </c>
      <c r="AB5587" s="31">
        <v>1</v>
      </c>
    </row>
    <row r="5588" spans="2:28" x14ac:dyDescent="0.25">
      <c r="B5588" s="31" t="s">
        <v>11626</v>
      </c>
      <c r="C5588" s="31">
        <v>2062</v>
      </c>
      <c r="D5588" s="31" t="s">
        <v>11256</v>
      </c>
      <c r="E5588" s="31" t="s">
        <v>11257</v>
      </c>
      <c r="F5588" s="31" t="s">
        <v>11258</v>
      </c>
      <c r="G5588" s="31" t="s">
        <v>11318</v>
      </c>
      <c r="H5588" s="31" t="s">
        <v>7416</v>
      </c>
      <c r="I5588" s="31" t="s">
        <v>11258</v>
      </c>
      <c r="J5588" s="31" t="s">
        <v>87</v>
      </c>
      <c r="K5588" s="31" t="s">
        <v>104</v>
      </c>
      <c r="L5588" s="31" t="s">
        <v>11619</v>
      </c>
      <c r="M5588" s="31">
        <v>2</v>
      </c>
      <c r="N5588" s="31" t="s">
        <v>116</v>
      </c>
      <c r="O5588" s="31" t="s">
        <v>11528</v>
      </c>
      <c r="P5588" s="31" t="s">
        <v>11620</v>
      </c>
      <c r="Q5588" s="31" t="s">
        <v>11621</v>
      </c>
      <c r="R5588" s="31" t="s">
        <v>90</v>
      </c>
      <c r="S5588" s="31" t="s">
        <v>11319</v>
      </c>
      <c r="T5588" s="31" t="s">
        <v>11622</v>
      </c>
      <c r="U5588" s="31" t="s">
        <v>11623</v>
      </c>
      <c r="V5588" s="31" t="s">
        <v>90</v>
      </c>
      <c r="W5588" s="31" t="s">
        <v>11320</v>
      </c>
      <c r="X5588" s="31" t="s">
        <v>91</v>
      </c>
      <c r="Y5588" s="31" t="s">
        <v>91</v>
      </c>
      <c r="AA5588" s="31" t="s">
        <v>100</v>
      </c>
      <c r="AB5588" s="31">
        <v>1</v>
      </c>
    </row>
    <row r="5589" spans="2:28" x14ac:dyDescent="0.25">
      <c r="B5589" s="31" t="s">
        <v>11627</v>
      </c>
      <c r="C5589" s="31">
        <v>2062</v>
      </c>
      <c r="D5589" s="31" t="s">
        <v>11256</v>
      </c>
      <c r="E5589" s="31" t="s">
        <v>11257</v>
      </c>
      <c r="F5589" s="31" t="s">
        <v>11258</v>
      </c>
      <c r="G5589" s="31" t="s">
        <v>11318</v>
      </c>
      <c r="H5589" s="31" t="s">
        <v>7416</v>
      </c>
      <c r="I5589" s="31" t="s">
        <v>11258</v>
      </c>
      <c r="J5589" s="31" t="s">
        <v>87</v>
      </c>
      <c r="K5589" s="31" t="s">
        <v>106</v>
      </c>
      <c r="L5589" s="31" t="s">
        <v>11619</v>
      </c>
      <c r="M5589" s="31">
        <v>2</v>
      </c>
      <c r="N5589" s="31" t="s">
        <v>116</v>
      </c>
      <c r="O5589" s="31" t="s">
        <v>11528</v>
      </c>
      <c r="P5589" s="31" t="s">
        <v>11620</v>
      </c>
      <c r="Q5589" s="31" t="s">
        <v>11621</v>
      </c>
      <c r="R5589" s="31" t="s">
        <v>90</v>
      </c>
      <c r="S5589" s="31" t="s">
        <v>11319</v>
      </c>
      <c r="T5589" s="31" t="s">
        <v>11622</v>
      </c>
      <c r="U5589" s="31" t="s">
        <v>11623</v>
      </c>
      <c r="V5589" s="31" t="s">
        <v>90</v>
      </c>
      <c r="W5589" s="31" t="s">
        <v>11320</v>
      </c>
      <c r="X5589" s="31" t="s">
        <v>91</v>
      </c>
      <c r="Y5589" s="31" t="s">
        <v>91</v>
      </c>
      <c r="AA5589" s="31" t="s">
        <v>100</v>
      </c>
      <c r="AB5589" s="31">
        <v>1</v>
      </c>
    </row>
    <row r="5590" spans="2:28" x14ac:dyDescent="0.25">
      <c r="B5590" s="31" t="s">
        <v>11628</v>
      </c>
      <c r="C5590" s="31">
        <v>2062</v>
      </c>
      <c r="D5590" s="31" t="s">
        <v>11256</v>
      </c>
      <c r="E5590" s="31" t="s">
        <v>11257</v>
      </c>
      <c r="F5590" s="31" t="s">
        <v>11258</v>
      </c>
      <c r="G5590" s="31" t="s">
        <v>11318</v>
      </c>
      <c r="H5590" s="31" t="s">
        <v>7416</v>
      </c>
      <c r="I5590" s="31" t="s">
        <v>11258</v>
      </c>
      <c r="J5590" s="31" t="s">
        <v>87</v>
      </c>
      <c r="K5590" s="31" t="s">
        <v>108</v>
      </c>
      <c r="L5590" s="31" t="s">
        <v>11619</v>
      </c>
      <c r="M5590" s="31">
        <v>2</v>
      </c>
      <c r="N5590" s="31" t="s">
        <v>116</v>
      </c>
      <c r="O5590" s="31" t="s">
        <v>11528</v>
      </c>
      <c r="P5590" s="31" t="s">
        <v>11620</v>
      </c>
      <c r="Q5590" s="31" t="s">
        <v>11621</v>
      </c>
      <c r="R5590" s="31" t="s">
        <v>90</v>
      </c>
      <c r="S5590" s="31" t="s">
        <v>11319</v>
      </c>
      <c r="T5590" s="31" t="s">
        <v>11622</v>
      </c>
      <c r="U5590" s="31" t="s">
        <v>11623</v>
      </c>
      <c r="V5590" s="31" t="s">
        <v>90</v>
      </c>
      <c r="W5590" s="31" t="s">
        <v>11320</v>
      </c>
      <c r="X5590" s="31" t="s">
        <v>91</v>
      </c>
      <c r="Y5590" s="31" t="s">
        <v>91</v>
      </c>
      <c r="AA5590" s="31" t="s">
        <v>100</v>
      </c>
      <c r="AB5590" s="31">
        <v>1</v>
      </c>
    </row>
    <row r="5591" spans="2:28" x14ac:dyDescent="0.25">
      <c r="B5591" s="31" t="s">
        <v>11629</v>
      </c>
      <c r="C5591" s="31">
        <v>2062</v>
      </c>
      <c r="D5591" s="31" t="s">
        <v>11256</v>
      </c>
      <c r="E5591" s="31" t="s">
        <v>11257</v>
      </c>
      <c r="F5591" s="31" t="s">
        <v>11258</v>
      </c>
      <c r="G5591" s="31" t="s">
        <v>11318</v>
      </c>
      <c r="H5591" s="31" t="s">
        <v>7416</v>
      </c>
      <c r="I5591" s="31" t="s">
        <v>11258</v>
      </c>
      <c r="J5591" s="31" t="s">
        <v>87</v>
      </c>
      <c r="K5591" s="31" t="s">
        <v>112</v>
      </c>
      <c r="L5591" s="31" t="s">
        <v>11619</v>
      </c>
      <c r="M5591" s="31">
        <v>2</v>
      </c>
      <c r="N5591" s="31" t="s">
        <v>116</v>
      </c>
      <c r="O5591" s="31" t="s">
        <v>11528</v>
      </c>
      <c r="P5591" s="31" t="s">
        <v>11620</v>
      </c>
      <c r="Q5591" s="31" t="s">
        <v>11621</v>
      </c>
      <c r="R5591" s="31" t="s">
        <v>90</v>
      </c>
      <c r="S5591" s="31" t="s">
        <v>11319</v>
      </c>
      <c r="T5591" s="31" t="s">
        <v>11622</v>
      </c>
      <c r="U5591" s="31" t="s">
        <v>11623</v>
      </c>
      <c r="V5591" s="31" t="s">
        <v>90</v>
      </c>
      <c r="W5591" s="31" t="s">
        <v>11320</v>
      </c>
      <c r="X5591" s="31" t="s">
        <v>91</v>
      </c>
      <c r="Y5591" s="31" t="s">
        <v>91</v>
      </c>
      <c r="AA5591" s="31" t="s">
        <v>100</v>
      </c>
      <c r="AB5591" s="31">
        <v>1</v>
      </c>
    </row>
    <row r="5592" spans="2:28" x14ac:dyDescent="0.25">
      <c r="B5592" s="31" t="s">
        <v>11630</v>
      </c>
      <c r="C5592" s="31">
        <v>2062</v>
      </c>
      <c r="D5592" s="31" t="s">
        <v>11256</v>
      </c>
      <c r="E5592" s="31" t="s">
        <v>11257</v>
      </c>
      <c r="F5592" s="31" t="s">
        <v>11258</v>
      </c>
      <c r="G5592" s="31" t="s">
        <v>11341</v>
      </c>
      <c r="H5592" s="31" t="s">
        <v>7443</v>
      </c>
      <c r="I5592" s="31" t="s">
        <v>11258</v>
      </c>
      <c r="J5592" s="31" t="s">
        <v>87</v>
      </c>
      <c r="K5592" s="31" t="s">
        <v>181</v>
      </c>
      <c r="L5592" s="31" t="s">
        <v>11619</v>
      </c>
      <c r="M5592" s="31">
        <v>2</v>
      </c>
      <c r="N5592" s="31" t="s">
        <v>116</v>
      </c>
      <c r="O5592" s="31" t="s">
        <v>11528</v>
      </c>
      <c r="P5592" s="31" t="s">
        <v>11620</v>
      </c>
      <c r="Q5592" s="31" t="s">
        <v>11621</v>
      </c>
      <c r="R5592" s="31" t="s">
        <v>90</v>
      </c>
      <c r="S5592" s="31" t="s">
        <v>11319</v>
      </c>
      <c r="T5592" s="31" t="s">
        <v>11622</v>
      </c>
      <c r="U5592" s="31" t="s">
        <v>11623</v>
      </c>
      <c r="V5592" s="31" t="s">
        <v>90</v>
      </c>
      <c r="W5592" s="31" t="s">
        <v>11320</v>
      </c>
      <c r="X5592" s="31" t="s">
        <v>91</v>
      </c>
      <c r="Y5592" s="31" t="s">
        <v>91</v>
      </c>
      <c r="AA5592" s="31" t="s">
        <v>100</v>
      </c>
      <c r="AB5592" s="31">
        <v>1</v>
      </c>
    </row>
    <row r="5593" spans="2:28" x14ac:dyDescent="0.25">
      <c r="B5593" s="31" t="s">
        <v>11631</v>
      </c>
      <c r="C5593" s="31">
        <v>2062</v>
      </c>
      <c r="D5593" s="31" t="s">
        <v>11256</v>
      </c>
      <c r="E5593" s="31" t="s">
        <v>11257</v>
      </c>
      <c r="F5593" s="31" t="s">
        <v>11258</v>
      </c>
      <c r="G5593" s="31" t="s">
        <v>11341</v>
      </c>
      <c r="H5593" s="31" t="s">
        <v>7443</v>
      </c>
      <c r="I5593" s="31" t="s">
        <v>11258</v>
      </c>
      <c r="J5593" s="31" t="s">
        <v>87</v>
      </c>
      <c r="K5593" s="31" t="s">
        <v>99</v>
      </c>
      <c r="L5593" s="31" t="s">
        <v>11619</v>
      </c>
      <c r="M5593" s="31">
        <v>2</v>
      </c>
      <c r="N5593" s="31" t="s">
        <v>116</v>
      </c>
      <c r="O5593" s="31" t="s">
        <v>11528</v>
      </c>
      <c r="P5593" s="31" t="s">
        <v>11620</v>
      </c>
      <c r="Q5593" s="31" t="s">
        <v>11621</v>
      </c>
      <c r="R5593" s="31" t="s">
        <v>90</v>
      </c>
      <c r="S5593" s="31" t="s">
        <v>11319</v>
      </c>
      <c r="T5593" s="31" t="s">
        <v>11622</v>
      </c>
      <c r="U5593" s="31" t="s">
        <v>11623</v>
      </c>
      <c r="V5593" s="31" t="s">
        <v>90</v>
      </c>
      <c r="W5593" s="31" t="s">
        <v>11320</v>
      </c>
      <c r="X5593" s="31" t="s">
        <v>91</v>
      </c>
      <c r="Y5593" s="31" t="s">
        <v>91</v>
      </c>
      <c r="AA5593" s="31" t="s">
        <v>100</v>
      </c>
      <c r="AB5593" s="31">
        <v>1</v>
      </c>
    </row>
    <row r="5594" spans="2:28" x14ac:dyDescent="0.25">
      <c r="B5594" s="31" t="s">
        <v>11632</v>
      </c>
      <c r="C5594" s="31">
        <v>2062</v>
      </c>
      <c r="D5594" s="31" t="s">
        <v>11256</v>
      </c>
      <c r="E5594" s="31" t="s">
        <v>11257</v>
      </c>
      <c r="F5594" s="31" t="s">
        <v>11258</v>
      </c>
      <c r="G5594" s="31" t="s">
        <v>11341</v>
      </c>
      <c r="H5594" s="31" t="s">
        <v>7443</v>
      </c>
      <c r="I5594" s="31" t="s">
        <v>11258</v>
      </c>
      <c r="J5594" s="31" t="s">
        <v>87</v>
      </c>
      <c r="K5594" s="31" t="s">
        <v>102</v>
      </c>
      <c r="L5594" s="31" t="s">
        <v>11619</v>
      </c>
      <c r="M5594" s="31">
        <v>2</v>
      </c>
      <c r="N5594" s="31" t="s">
        <v>116</v>
      </c>
      <c r="O5594" s="31" t="s">
        <v>11528</v>
      </c>
      <c r="P5594" s="31" t="s">
        <v>11620</v>
      </c>
      <c r="Q5594" s="31" t="s">
        <v>11621</v>
      </c>
      <c r="R5594" s="31" t="s">
        <v>90</v>
      </c>
      <c r="S5594" s="31" t="s">
        <v>11319</v>
      </c>
      <c r="T5594" s="31" t="s">
        <v>11622</v>
      </c>
      <c r="U5594" s="31" t="s">
        <v>11623</v>
      </c>
      <c r="V5594" s="31" t="s">
        <v>90</v>
      </c>
      <c r="W5594" s="31" t="s">
        <v>11320</v>
      </c>
      <c r="X5594" s="31" t="s">
        <v>91</v>
      </c>
      <c r="Y5594" s="31" t="s">
        <v>91</v>
      </c>
      <c r="AA5594" s="31" t="s">
        <v>100</v>
      </c>
      <c r="AB5594" s="31">
        <v>1</v>
      </c>
    </row>
    <row r="5595" spans="2:28" x14ac:dyDescent="0.25">
      <c r="B5595" s="31" t="s">
        <v>11633</v>
      </c>
      <c r="C5595" s="31">
        <v>2062</v>
      </c>
      <c r="D5595" s="31" t="s">
        <v>11256</v>
      </c>
      <c r="E5595" s="31" t="s">
        <v>11257</v>
      </c>
      <c r="F5595" s="31" t="s">
        <v>11258</v>
      </c>
      <c r="G5595" s="31" t="s">
        <v>11341</v>
      </c>
      <c r="H5595" s="31" t="s">
        <v>7443</v>
      </c>
      <c r="I5595" s="31" t="s">
        <v>11258</v>
      </c>
      <c r="J5595" s="31" t="s">
        <v>87</v>
      </c>
      <c r="K5595" s="31" t="s">
        <v>104</v>
      </c>
      <c r="L5595" s="31" t="s">
        <v>11619</v>
      </c>
      <c r="M5595" s="31">
        <v>2</v>
      </c>
      <c r="N5595" s="31" t="s">
        <v>116</v>
      </c>
      <c r="O5595" s="31" t="s">
        <v>11528</v>
      </c>
      <c r="P5595" s="31" t="s">
        <v>11620</v>
      </c>
      <c r="Q5595" s="31" t="s">
        <v>11621</v>
      </c>
      <c r="R5595" s="31" t="s">
        <v>90</v>
      </c>
      <c r="S5595" s="31" t="s">
        <v>11319</v>
      </c>
      <c r="T5595" s="31" t="s">
        <v>11622</v>
      </c>
      <c r="U5595" s="31" t="s">
        <v>11623</v>
      </c>
      <c r="V5595" s="31" t="s">
        <v>90</v>
      </c>
      <c r="W5595" s="31" t="s">
        <v>11320</v>
      </c>
      <c r="X5595" s="31" t="s">
        <v>91</v>
      </c>
      <c r="Y5595" s="31" t="s">
        <v>91</v>
      </c>
      <c r="AA5595" s="31" t="s">
        <v>100</v>
      </c>
      <c r="AB5595" s="31">
        <v>1</v>
      </c>
    </row>
    <row r="5596" spans="2:28" x14ac:dyDescent="0.25">
      <c r="B5596" s="31" t="s">
        <v>11634</v>
      </c>
      <c r="C5596" s="31">
        <v>2062</v>
      </c>
      <c r="D5596" s="31" t="s">
        <v>11256</v>
      </c>
      <c r="E5596" s="31" t="s">
        <v>11257</v>
      </c>
      <c r="F5596" s="31" t="s">
        <v>11258</v>
      </c>
      <c r="G5596" s="31" t="s">
        <v>11341</v>
      </c>
      <c r="H5596" s="31" t="s">
        <v>7443</v>
      </c>
      <c r="I5596" s="31" t="s">
        <v>11258</v>
      </c>
      <c r="J5596" s="31" t="s">
        <v>87</v>
      </c>
      <c r="K5596" s="31" t="s">
        <v>106</v>
      </c>
      <c r="L5596" s="31" t="s">
        <v>11619</v>
      </c>
      <c r="M5596" s="31">
        <v>2</v>
      </c>
      <c r="N5596" s="31" t="s">
        <v>116</v>
      </c>
      <c r="O5596" s="31" t="s">
        <v>11528</v>
      </c>
      <c r="P5596" s="31" t="s">
        <v>11620</v>
      </c>
      <c r="Q5596" s="31" t="s">
        <v>11621</v>
      </c>
      <c r="R5596" s="31" t="s">
        <v>90</v>
      </c>
      <c r="S5596" s="31" t="s">
        <v>11319</v>
      </c>
      <c r="T5596" s="31" t="s">
        <v>11622</v>
      </c>
      <c r="U5596" s="31" t="s">
        <v>11623</v>
      </c>
      <c r="V5596" s="31" t="s">
        <v>90</v>
      </c>
      <c r="W5596" s="31" t="s">
        <v>11320</v>
      </c>
      <c r="X5596" s="31" t="s">
        <v>91</v>
      </c>
      <c r="Y5596" s="31" t="s">
        <v>91</v>
      </c>
      <c r="AA5596" s="31" t="s">
        <v>100</v>
      </c>
      <c r="AB5596" s="31">
        <v>1</v>
      </c>
    </row>
    <row r="5597" spans="2:28" x14ac:dyDescent="0.25">
      <c r="B5597" s="31" t="s">
        <v>11635</v>
      </c>
      <c r="C5597" s="31">
        <v>2062</v>
      </c>
      <c r="D5597" s="31" t="s">
        <v>11256</v>
      </c>
      <c r="E5597" s="31" t="s">
        <v>11257</v>
      </c>
      <c r="F5597" s="31" t="s">
        <v>11258</v>
      </c>
      <c r="G5597" s="31" t="s">
        <v>11341</v>
      </c>
      <c r="H5597" s="31" t="s">
        <v>7443</v>
      </c>
      <c r="I5597" s="31" t="s">
        <v>11258</v>
      </c>
      <c r="J5597" s="31" t="s">
        <v>87</v>
      </c>
      <c r="K5597" s="31" t="s">
        <v>108</v>
      </c>
      <c r="L5597" s="31" t="s">
        <v>11619</v>
      </c>
      <c r="M5597" s="31">
        <v>2</v>
      </c>
      <c r="N5597" s="31" t="s">
        <v>116</v>
      </c>
      <c r="O5597" s="31" t="s">
        <v>11528</v>
      </c>
      <c r="P5597" s="31" t="s">
        <v>11620</v>
      </c>
      <c r="Q5597" s="31" t="s">
        <v>11621</v>
      </c>
      <c r="R5597" s="31" t="s">
        <v>90</v>
      </c>
      <c r="S5597" s="31" t="s">
        <v>11319</v>
      </c>
      <c r="T5597" s="31" t="s">
        <v>11622</v>
      </c>
      <c r="U5597" s="31" t="s">
        <v>11623</v>
      </c>
      <c r="V5597" s="31" t="s">
        <v>90</v>
      </c>
      <c r="W5597" s="31" t="s">
        <v>11320</v>
      </c>
      <c r="X5597" s="31" t="s">
        <v>91</v>
      </c>
      <c r="Y5597" s="31" t="s">
        <v>91</v>
      </c>
      <c r="AA5597" s="31" t="s">
        <v>100</v>
      </c>
      <c r="AB5597" s="31">
        <v>1</v>
      </c>
    </row>
    <row r="5598" spans="2:28" x14ac:dyDescent="0.25">
      <c r="B5598" s="31" t="s">
        <v>11636</v>
      </c>
      <c r="C5598" s="31">
        <v>2062</v>
      </c>
      <c r="D5598" s="31" t="s">
        <v>11256</v>
      </c>
      <c r="E5598" s="31" t="s">
        <v>11257</v>
      </c>
      <c r="F5598" s="31" t="s">
        <v>11258</v>
      </c>
      <c r="G5598" s="31" t="s">
        <v>11341</v>
      </c>
      <c r="H5598" s="31" t="s">
        <v>7443</v>
      </c>
      <c r="I5598" s="31" t="s">
        <v>11258</v>
      </c>
      <c r="J5598" s="31" t="s">
        <v>87</v>
      </c>
      <c r="K5598" s="31" t="s">
        <v>112</v>
      </c>
      <c r="L5598" s="31" t="s">
        <v>11619</v>
      </c>
      <c r="M5598" s="31">
        <v>2</v>
      </c>
      <c r="N5598" s="31" t="s">
        <v>116</v>
      </c>
      <c r="O5598" s="31" t="s">
        <v>11528</v>
      </c>
      <c r="P5598" s="31" t="s">
        <v>11620</v>
      </c>
      <c r="Q5598" s="31" t="s">
        <v>11621</v>
      </c>
      <c r="R5598" s="31" t="s">
        <v>90</v>
      </c>
      <c r="S5598" s="31" t="s">
        <v>11319</v>
      </c>
      <c r="T5598" s="31" t="s">
        <v>11622</v>
      </c>
      <c r="U5598" s="31" t="s">
        <v>11623</v>
      </c>
      <c r="V5598" s="31" t="s">
        <v>90</v>
      </c>
      <c r="W5598" s="31" t="s">
        <v>11320</v>
      </c>
      <c r="X5598" s="31" t="s">
        <v>91</v>
      </c>
      <c r="Y5598" s="31" t="s">
        <v>91</v>
      </c>
      <c r="AA5598" s="31" t="s">
        <v>100</v>
      </c>
      <c r="AB5598" s="31">
        <v>1</v>
      </c>
    </row>
    <row r="5599" spans="2:28" x14ac:dyDescent="0.25">
      <c r="B5599" s="31" t="s">
        <v>11637</v>
      </c>
      <c r="C5599" s="31">
        <v>824</v>
      </c>
      <c r="D5599" s="31" t="s">
        <v>11638</v>
      </c>
      <c r="E5599" s="31" t="s">
        <v>11639</v>
      </c>
      <c r="F5599" s="31" t="s">
        <v>11640</v>
      </c>
      <c r="G5599" s="31" t="s">
        <v>11639</v>
      </c>
      <c r="H5599" s="31" t="s">
        <v>2013</v>
      </c>
      <c r="I5599" s="31" t="s">
        <v>17448</v>
      </c>
      <c r="J5599" s="31" t="s">
        <v>87</v>
      </c>
      <c r="K5599" s="31" t="s">
        <v>161</v>
      </c>
      <c r="L5599" s="31" t="s">
        <v>11641</v>
      </c>
      <c r="M5599" s="31">
        <v>2</v>
      </c>
      <c r="N5599" s="31" t="s">
        <v>116</v>
      </c>
      <c r="O5599" s="31" t="s">
        <v>11642</v>
      </c>
      <c r="P5599" s="31" t="s">
        <v>11643</v>
      </c>
      <c r="Q5599" s="31" t="s">
        <v>11644</v>
      </c>
      <c r="R5599" s="31" t="s">
        <v>116</v>
      </c>
      <c r="S5599" s="31" t="s">
        <v>11645</v>
      </c>
      <c r="T5599" s="31" t="s">
        <v>11646</v>
      </c>
      <c r="U5599" s="31" t="s">
        <v>11647</v>
      </c>
      <c r="V5599" s="31" t="s">
        <v>90</v>
      </c>
      <c r="W5599" s="31" t="s">
        <v>91</v>
      </c>
      <c r="X5599" s="31" t="s">
        <v>11648</v>
      </c>
      <c r="Y5599" s="31" t="s">
        <v>11649</v>
      </c>
      <c r="Z5599" s="31" t="s">
        <v>11650</v>
      </c>
      <c r="AA5599" s="31" t="s">
        <v>94</v>
      </c>
      <c r="AB5599" s="31">
        <v>1</v>
      </c>
    </row>
    <row r="5600" spans="2:28" x14ac:dyDescent="0.25">
      <c r="B5600" s="31" t="s">
        <v>11651</v>
      </c>
      <c r="C5600" s="31">
        <v>825</v>
      </c>
      <c r="D5600" s="31" t="s">
        <v>11638</v>
      </c>
      <c r="E5600" s="31" t="s">
        <v>11639</v>
      </c>
      <c r="F5600" s="31" t="s">
        <v>11640</v>
      </c>
      <c r="G5600" s="31" t="s">
        <v>11639</v>
      </c>
      <c r="H5600" s="31" t="s">
        <v>2013</v>
      </c>
      <c r="I5600" s="31" t="s">
        <v>17448</v>
      </c>
      <c r="J5600" s="31" t="s">
        <v>87</v>
      </c>
      <c r="K5600" s="31" t="s">
        <v>164</v>
      </c>
      <c r="L5600" s="31" t="s">
        <v>11652</v>
      </c>
      <c r="M5600" s="31">
        <v>2</v>
      </c>
      <c r="N5600" s="31" t="s">
        <v>116</v>
      </c>
      <c r="O5600" s="31" t="s">
        <v>11642</v>
      </c>
      <c r="P5600" s="31" t="s">
        <v>11643</v>
      </c>
      <c r="Q5600" s="31" t="s">
        <v>11644</v>
      </c>
      <c r="R5600" s="31" t="s">
        <v>116</v>
      </c>
      <c r="S5600" s="31" t="s">
        <v>11645</v>
      </c>
      <c r="T5600" s="31" t="s">
        <v>11646</v>
      </c>
      <c r="U5600" s="31" t="s">
        <v>11647</v>
      </c>
      <c r="V5600" s="31" t="s">
        <v>90</v>
      </c>
      <c r="W5600" s="31" t="s">
        <v>91</v>
      </c>
      <c r="X5600" s="31" t="s">
        <v>11648</v>
      </c>
      <c r="Y5600" s="31" t="s">
        <v>11653</v>
      </c>
      <c r="Z5600" s="31" t="s">
        <v>11650</v>
      </c>
      <c r="AA5600" s="31" t="s">
        <v>94</v>
      </c>
      <c r="AB5600" s="31">
        <v>1</v>
      </c>
    </row>
    <row r="5601" spans="2:28" x14ac:dyDescent="0.25">
      <c r="B5601" s="31" t="s">
        <v>11654</v>
      </c>
      <c r="C5601" s="31">
        <v>826</v>
      </c>
      <c r="D5601" s="31" t="s">
        <v>11638</v>
      </c>
      <c r="E5601" s="31" t="s">
        <v>11639</v>
      </c>
      <c r="F5601" s="31" t="s">
        <v>11640</v>
      </c>
      <c r="G5601" s="31" t="s">
        <v>11639</v>
      </c>
      <c r="H5601" s="31" t="s">
        <v>2013</v>
      </c>
      <c r="I5601" s="31" t="s">
        <v>17448</v>
      </c>
      <c r="J5601" s="31" t="s">
        <v>87</v>
      </c>
      <c r="K5601" s="31" t="s">
        <v>166</v>
      </c>
      <c r="L5601" s="31" t="s">
        <v>11655</v>
      </c>
      <c r="M5601" s="31">
        <v>0</v>
      </c>
      <c r="N5601" s="31" t="s">
        <v>90</v>
      </c>
      <c r="O5601" s="31" t="s">
        <v>11656</v>
      </c>
      <c r="P5601" s="31" t="s">
        <v>91</v>
      </c>
      <c r="Q5601" s="31" t="s">
        <v>91</v>
      </c>
      <c r="R5601" s="31" t="s">
        <v>90</v>
      </c>
      <c r="S5601" s="31" t="s">
        <v>91</v>
      </c>
      <c r="T5601" s="31" t="s">
        <v>91</v>
      </c>
      <c r="U5601" s="31" t="s">
        <v>91</v>
      </c>
      <c r="V5601" s="31" t="s">
        <v>90</v>
      </c>
      <c r="W5601" s="31" t="s">
        <v>11657</v>
      </c>
      <c r="X5601" s="31" t="s">
        <v>91</v>
      </c>
      <c r="Y5601" s="31" t="s">
        <v>91</v>
      </c>
      <c r="Z5601" s="31" t="s">
        <v>11658</v>
      </c>
      <c r="AA5601" s="31" t="s">
        <v>94</v>
      </c>
      <c r="AB5601" s="31">
        <v>0</v>
      </c>
    </row>
    <row r="5602" spans="2:28" x14ac:dyDescent="0.25">
      <c r="B5602" s="31" t="s">
        <v>11659</v>
      </c>
      <c r="C5602" s="31">
        <v>826</v>
      </c>
      <c r="D5602" s="31" t="s">
        <v>11638</v>
      </c>
      <c r="E5602" s="31" t="s">
        <v>11639</v>
      </c>
      <c r="F5602" s="31" t="s">
        <v>11640</v>
      </c>
      <c r="G5602" s="31" t="s">
        <v>11639</v>
      </c>
      <c r="H5602" s="31" t="s">
        <v>2013</v>
      </c>
      <c r="I5602" s="31" t="s">
        <v>17448</v>
      </c>
      <c r="J5602" s="31" t="s">
        <v>87</v>
      </c>
      <c r="K5602" s="31" t="s">
        <v>88</v>
      </c>
      <c r="L5602" s="31" t="s">
        <v>11655</v>
      </c>
      <c r="M5602" s="31">
        <v>0</v>
      </c>
      <c r="N5602" s="31" t="s">
        <v>90</v>
      </c>
      <c r="O5602" s="31" t="s">
        <v>11656</v>
      </c>
      <c r="P5602" s="31" t="s">
        <v>91</v>
      </c>
      <c r="Q5602" s="31" t="s">
        <v>91</v>
      </c>
      <c r="R5602" s="31" t="s">
        <v>90</v>
      </c>
      <c r="S5602" s="31" t="s">
        <v>91</v>
      </c>
      <c r="T5602" s="31" t="s">
        <v>91</v>
      </c>
      <c r="U5602" s="31" t="s">
        <v>91</v>
      </c>
      <c r="V5602" s="31" t="s">
        <v>90</v>
      </c>
      <c r="W5602" s="31" t="s">
        <v>11657</v>
      </c>
      <c r="X5602" s="31" t="s">
        <v>91</v>
      </c>
      <c r="Y5602" s="31" t="s">
        <v>91</v>
      </c>
      <c r="Z5602" s="31" t="s">
        <v>11658</v>
      </c>
      <c r="AA5602" s="31" t="s">
        <v>94</v>
      </c>
      <c r="AB5602" s="31">
        <v>0</v>
      </c>
    </row>
    <row r="5603" spans="2:28" x14ac:dyDescent="0.25">
      <c r="B5603" s="31" t="s">
        <v>11660</v>
      </c>
      <c r="C5603" s="31">
        <v>826</v>
      </c>
      <c r="D5603" s="31" t="s">
        <v>11638</v>
      </c>
      <c r="E5603" s="31" t="s">
        <v>11639</v>
      </c>
      <c r="F5603" s="31" t="s">
        <v>11640</v>
      </c>
      <c r="G5603" s="31" t="s">
        <v>11639</v>
      </c>
      <c r="H5603" s="31" t="s">
        <v>2013</v>
      </c>
      <c r="I5603" s="31" t="s">
        <v>17448</v>
      </c>
      <c r="J5603" s="31" t="s">
        <v>87</v>
      </c>
      <c r="K5603" s="31" t="s">
        <v>114</v>
      </c>
      <c r="L5603" s="31" t="s">
        <v>11655</v>
      </c>
      <c r="M5603" s="31">
        <v>0</v>
      </c>
      <c r="N5603" s="31" t="s">
        <v>90</v>
      </c>
      <c r="O5603" s="31" t="s">
        <v>11656</v>
      </c>
      <c r="P5603" s="31" t="s">
        <v>91</v>
      </c>
      <c r="Q5603" s="31" t="s">
        <v>91</v>
      </c>
      <c r="R5603" s="31" t="s">
        <v>90</v>
      </c>
      <c r="S5603" s="31" t="s">
        <v>91</v>
      </c>
      <c r="T5603" s="31" t="s">
        <v>91</v>
      </c>
      <c r="U5603" s="31" t="s">
        <v>91</v>
      </c>
      <c r="V5603" s="31" t="s">
        <v>90</v>
      </c>
      <c r="W5603" s="31" t="s">
        <v>11657</v>
      </c>
      <c r="X5603" s="31" t="s">
        <v>91</v>
      </c>
      <c r="Y5603" s="31" t="s">
        <v>91</v>
      </c>
      <c r="Z5603" s="31" t="s">
        <v>11658</v>
      </c>
      <c r="AA5603" s="31" t="s">
        <v>94</v>
      </c>
      <c r="AB5603" s="31">
        <v>0</v>
      </c>
    </row>
    <row r="5604" spans="2:28" x14ac:dyDescent="0.25">
      <c r="B5604" s="31" t="s">
        <v>11661</v>
      </c>
      <c r="C5604" s="31">
        <v>826</v>
      </c>
      <c r="D5604" s="31" t="s">
        <v>11638</v>
      </c>
      <c r="E5604" s="31" t="s">
        <v>11639</v>
      </c>
      <c r="F5604" s="31" t="s">
        <v>11640</v>
      </c>
      <c r="G5604" s="31" t="s">
        <v>11639</v>
      </c>
      <c r="H5604" s="31" t="s">
        <v>2013</v>
      </c>
      <c r="I5604" s="31" t="s">
        <v>17448</v>
      </c>
      <c r="J5604" s="31" t="s">
        <v>87</v>
      </c>
      <c r="K5604" s="31" t="s">
        <v>170</v>
      </c>
      <c r="L5604" s="31" t="s">
        <v>11655</v>
      </c>
      <c r="M5604" s="31">
        <v>0</v>
      </c>
      <c r="N5604" s="31" t="s">
        <v>90</v>
      </c>
      <c r="O5604" s="31" t="s">
        <v>11656</v>
      </c>
      <c r="P5604" s="31" t="s">
        <v>91</v>
      </c>
      <c r="Q5604" s="31" t="s">
        <v>91</v>
      </c>
      <c r="R5604" s="31" t="s">
        <v>90</v>
      </c>
      <c r="S5604" s="31" t="s">
        <v>91</v>
      </c>
      <c r="T5604" s="31" t="s">
        <v>91</v>
      </c>
      <c r="U5604" s="31" t="s">
        <v>91</v>
      </c>
      <c r="V5604" s="31" t="s">
        <v>90</v>
      </c>
      <c r="W5604" s="31" t="s">
        <v>11657</v>
      </c>
      <c r="X5604" s="31" t="s">
        <v>91</v>
      </c>
      <c r="Y5604" s="31" t="s">
        <v>91</v>
      </c>
      <c r="Z5604" s="31" t="s">
        <v>11658</v>
      </c>
      <c r="AA5604" s="31" t="s">
        <v>94</v>
      </c>
      <c r="AB5604" s="31">
        <v>0</v>
      </c>
    </row>
    <row r="5605" spans="2:28" x14ac:dyDescent="0.25">
      <c r="B5605" s="31" t="s">
        <v>11662</v>
      </c>
      <c r="C5605" s="31">
        <v>826</v>
      </c>
      <c r="D5605" s="31" t="s">
        <v>11638</v>
      </c>
      <c r="E5605" s="31" t="s">
        <v>11639</v>
      </c>
      <c r="F5605" s="31" t="s">
        <v>11640</v>
      </c>
      <c r="G5605" s="31" t="s">
        <v>11639</v>
      </c>
      <c r="H5605" s="31" t="s">
        <v>2013</v>
      </c>
      <c r="I5605" s="31" t="s">
        <v>17448</v>
      </c>
      <c r="J5605" s="31" t="s">
        <v>87</v>
      </c>
      <c r="K5605" s="31" t="s">
        <v>125</v>
      </c>
      <c r="L5605" s="31" t="s">
        <v>11655</v>
      </c>
      <c r="M5605" s="31">
        <v>0</v>
      </c>
      <c r="N5605" s="31" t="s">
        <v>90</v>
      </c>
      <c r="O5605" s="31" t="s">
        <v>11656</v>
      </c>
      <c r="P5605" s="31" t="s">
        <v>91</v>
      </c>
      <c r="Q5605" s="31" t="s">
        <v>91</v>
      </c>
      <c r="R5605" s="31" t="s">
        <v>90</v>
      </c>
      <c r="S5605" s="31" t="s">
        <v>91</v>
      </c>
      <c r="T5605" s="31" t="s">
        <v>91</v>
      </c>
      <c r="U5605" s="31" t="s">
        <v>91</v>
      </c>
      <c r="V5605" s="31" t="s">
        <v>90</v>
      </c>
      <c r="W5605" s="31" t="s">
        <v>11657</v>
      </c>
      <c r="X5605" s="31" t="s">
        <v>91</v>
      </c>
      <c r="Y5605" s="31" t="s">
        <v>91</v>
      </c>
      <c r="Z5605" s="31" t="s">
        <v>11658</v>
      </c>
      <c r="AA5605" s="31" t="s">
        <v>97</v>
      </c>
      <c r="AB5605" s="31">
        <v>0</v>
      </c>
    </row>
    <row r="5606" spans="2:28" x14ac:dyDescent="0.25">
      <c r="B5606" s="31" t="s">
        <v>11663</v>
      </c>
      <c r="C5606" s="31">
        <v>826</v>
      </c>
      <c r="D5606" s="31" t="s">
        <v>11638</v>
      </c>
      <c r="E5606" s="31" t="s">
        <v>11639</v>
      </c>
      <c r="F5606" s="31" t="s">
        <v>11640</v>
      </c>
      <c r="G5606" s="31" t="s">
        <v>11639</v>
      </c>
      <c r="H5606" s="31" t="s">
        <v>2013</v>
      </c>
      <c r="I5606" s="31" t="s">
        <v>17448</v>
      </c>
      <c r="J5606" s="31" t="s">
        <v>87</v>
      </c>
      <c r="K5606" s="31" t="s">
        <v>134</v>
      </c>
      <c r="L5606" s="31" t="s">
        <v>11655</v>
      </c>
      <c r="M5606" s="31">
        <v>0</v>
      </c>
      <c r="N5606" s="31" t="s">
        <v>90</v>
      </c>
      <c r="O5606" s="31" t="s">
        <v>11656</v>
      </c>
      <c r="P5606" s="31" t="s">
        <v>91</v>
      </c>
      <c r="Q5606" s="31" t="s">
        <v>91</v>
      </c>
      <c r="R5606" s="31" t="s">
        <v>90</v>
      </c>
      <c r="S5606" s="31" t="s">
        <v>91</v>
      </c>
      <c r="T5606" s="31" t="s">
        <v>91</v>
      </c>
      <c r="U5606" s="31" t="s">
        <v>91</v>
      </c>
      <c r="V5606" s="31" t="s">
        <v>90</v>
      </c>
      <c r="W5606" s="31" t="s">
        <v>11657</v>
      </c>
      <c r="X5606" s="31" t="s">
        <v>91</v>
      </c>
      <c r="Y5606" s="31" t="s">
        <v>91</v>
      </c>
      <c r="Z5606" s="31" t="s">
        <v>11658</v>
      </c>
      <c r="AA5606" s="31" t="s">
        <v>97</v>
      </c>
      <c r="AB5606" s="31">
        <v>0</v>
      </c>
    </row>
    <row r="5607" spans="2:28" x14ac:dyDescent="0.25">
      <c r="B5607" s="31" t="s">
        <v>11664</v>
      </c>
      <c r="C5607" s="31">
        <v>826</v>
      </c>
      <c r="D5607" s="31" t="s">
        <v>11638</v>
      </c>
      <c r="E5607" s="31" t="s">
        <v>11639</v>
      </c>
      <c r="F5607" s="31" t="s">
        <v>11640</v>
      </c>
      <c r="G5607" s="31" t="s">
        <v>11639</v>
      </c>
      <c r="H5607" s="31" t="s">
        <v>2013</v>
      </c>
      <c r="I5607" s="31" t="s">
        <v>17448</v>
      </c>
      <c r="J5607" s="31" t="s">
        <v>87</v>
      </c>
      <c r="K5607" s="31" t="s">
        <v>139</v>
      </c>
      <c r="L5607" s="31" t="s">
        <v>11655</v>
      </c>
      <c r="M5607" s="31">
        <v>0</v>
      </c>
      <c r="N5607" s="31" t="s">
        <v>90</v>
      </c>
      <c r="O5607" s="31" t="s">
        <v>11656</v>
      </c>
      <c r="P5607" s="31" t="s">
        <v>91</v>
      </c>
      <c r="Q5607" s="31" t="s">
        <v>91</v>
      </c>
      <c r="R5607" s="31" t="s">
        <v>90</v>
      </c>
      <c r="S5607" s="31" t="s">
        <v>91</v>
      </c>
      <c r="T5607" s="31" t="s">
        <v>91</v>
      </c>
      <c r="U5607" s="31" t="s">
        <v>91</v>
      </c>
      <c r="V5607" s="31" t="s">
        <v>90</v>
      </c>
      <c r="W5607" s="31" t="s">
        <v>11657</v>
      </c>
      <c r="X5607" s="31" t="s">
        <v>91</v>
      </c>
      <c r="Y5607" s="31" t="s">
        <v>91</v>
      </c>
      <c r="Z5607" s="31" t="s">
        <v>11658</v>
      </c>
      <c r="AA5607" s="31" t="s">
        <v>97</v>
      </c>
      <c r="AB5607" s="31">
        <v>0</v>
      </c>
    </row>
    <row r="5608" spans="2:28" x14ac:dyDescent="0.25">
      <c r="B5608" s="31" t="s">
        <v>11665</v>
      </c>
      <c r="C5608" s="31">
        <v>826</v>
      </c>
      <c r="D5608" s="31" t="s">
        <v>11638</v>
      </c>
      <c r="E5608" s="31" t="s">
        <v>11639</v>
      </c>
      <c r="F5608" s="31" t="s">
        <v>11640</v>
      </c>
      <c r="G5608" s="31" t="s">
        <v>11639</v>
      </c>
      <c r="H5608" s="31" t="s">
        <v>2013</v>
      </c>
      <c r="I5608" s="31" t="s">
        <v>17448</v>
      </c>
      <c r="J5608" s="31" t="s">
        <v>87</v>
      </c>
      <c r="K5608" s="31" t="s">
        <v>145</v>
      </c>
      <c r="L5608" s="31" t="s">
        <v>11655</v>
      </c>
      <c r="M5608" s="31">
        <v>0</v>
      </c>
      <c r="N5608" s="31" t="s">
        <v>90</v>
      </c>
      <c r="O5608" s="31" t="s">
        <v>11656</v>
      </c>
      <c r="P5608" s="31" t="s">
        <v>91</v>
      </c>
      <c r="Q5608" s="31" t="s">
        <v>91</v>
      </c>
      <c r="R5608" s="31" t="s">
        <v>90</v>
      </c>
      <c r="S5608" s="31" t="s">
        <v>91</v>
      </c>
      <c r="T5608" s="31" t="s">
        <v>91</v>
      </c>
      <c r="U5608" s="31" t="s">
        <v>91</v>
      </c>
      <c r="V5608" s="31" t="s">
        <v>90</v>
      </c>
      <c r="W5608" s="31" t="s">
        <v>11657</v>
      </c>
      <c r="X5608" s="31" t="s">
        <v>91</v>
      </c>
      <c r="Y5608" s="31" t="s">
        <v>91</v>
      </c>
      <c r="Z5608" s="31" t="s">
        <v>11658</v>
      </c>
      <c r="AA5608" s="31" t="s">
        <v>97</v>
      </c>
      <c r="AB5608" s="31">
        <v>0</v>
      </c>
    </row>
    <row r="5609" spans="2:28" x14ac:dyDescent="0.25">
      <c r="B5609" s="31" t="s">
        <v>11666</v>
      </c>
      <c r="C5609" s="31">
        <v>826</v>
      </c>
      <c r="D5609" s="31" t="s">
        <v>11638</v>
      </c>
      <c r="E5609" s="31" t="s">
        <v>11639</v>
      </c>
      <c r="F5609" s="31" t="s">
        <v>11640</v>
      </c>
      <c r="G5609" s="31" t="s">
        <v>11639</v>
      </c>
      <c r="H5609" s="31" t="s">
        <v>2013</v>
      </c>
      <c r="I5609" s="31" t="s">
        <v>17448</v>
      </c>
      <c r="J5609" s="31" t="s">
        <v>87</v>
      </c>
      <c r="K5609" s="31" t="s">
        <v>96</v>
      </c>
      <c r="L5609" s="31" t="s">
        <v>11655</v>
      </c>
      <c r="M5609" s="31">
        <v>0</v>
      </c>
      <c r="N5609" s="31" t="s">
        <v>90</v>
      </c>
      <c r="O5609" s="31" t="s">
        <v>11656</v>
      </c>
      <c r="P5609" s="31" t="s">
        <v>91</v>
      </c>
      <c r="Q5609" s="31" t="s">
        <v>91</v>
      </c>
      <c r="R5609" s="31" t="s">
        <v>90</v>
      </c>
      <c r="S5609" s="31" t="s">
        <v>91</v>
      </c>
      <c r="T5609" s="31" t="s">
        <v>91</v>
      </c>
      <c r="U5609" s="31" t="s">
        <v>91</v>
      </c>
      <c r="V5609" s="31" t="s">
        <v>90</v>
      </c>
      <c r="W5609" s="31" t="s">
        <v>11657</v>
      </c>
      <c r="X5609" s="31" t="s">
        <v>91</v>
      </c>
      <c r="Y5609" s="31" t="s">
        <v>91</v>
      </c>
      <c r="Z5609" s="31" t="s">
        <v>11658</v>
      </c>
      <c r="AA5609" s="31" t="s">
        <v>97</v>
      </c>
      <c r="AB5609" s="31">
        <v>0</v>
      </c>
    </row>
    <row r="5610" spans="2:28" x14ac:dyDescent="0.25">
      <c r="B5610" s="31" t="s">
        <v>11667</v>
      </c>
      <c r="C5610" s="31">
        <v>826</v>
      </c>
      <c r="D5610" s="31" t="s">
        <v>11638</v>
      </c>
      <c r="E5610" s="31" t="s">
        <v>11639</v>
      </c>
      <c r="F5610" s="31" t="s">
        <v>11640</v>
      </c>
      <c r="G5610" s="31" t="s">
        <v>11639</v>
      </c>
      <c r="H5610" s="31" t="s">
        <v>2013</v>
      </c>
      <c r="I5610" s="31" t="s">
        <v>17448</v>
      </c>
      <c r="J5610" s="31" t="s">
        <v>87</v>
      </c>
      <c r="K5610" s="31" t="s">
        <v>177</v>
      </c>
      <c r="L5610" s="31" t="s">
        <v>11655</v>
      </c>
      <c r="M5610" s="31">
        <v>0</v>
      </c>
      <c r="N5610" s="31" t="s">
        <v>90</v>
      </c>
      <c r="O5610" s="31" t="s">
        <v>11656</v>
      </c>
      <c r="P5610" s="31" t="s">
        <v>91</v>
      </c>
      <c r="Q5610" s="31" t="s">
        <v>91</v>
      </c>
      <c r="R5610" s="31" t="s">
        <v>90</v>
      </c>
      <c r="S5610" s="31" t="s">
        <v>91</v>
      </c>
      <c r="T5610" s="31" t="s">
        <v>91</v>
      </c>
      <c r="U5610" s="31" t="s">
        <v>91</v>
      </c>
      <c r="V5610" s="31" t="s">
        <v>90</v>
      </c>
      <c r="W5610" s="31" t="s">
        <v>11657</v>
      </c>
      <c r="X5610" s="31" t="s">
        <v>91</v>
      </c>
      <c r="Y5610" s="31" t="s">
        <v>91</v>
      </c>
      <c r="Z5610" s="31" t="s">
        <v>11658</v>
      </c>
      <c r="AA5610" s="31" t="s">
        <v>97</v>
      </c>
      <c r="AB5610" s="31">
        <v>0</v>
      </c>
    </row>
    <row r="5611" spans="2:28" x14ac:dyDescent="0.25">
      <c r="B5611" s="31" t="s">
        <v>11668</v>
      </c>
      <c r="C5611" s="31">
        <v>826</v>
      </c>
      <c r="D5611" s="31" t="s">
        <v>11638</v>
      </c>
      <c r="E5611" s="31" t="s">
        <v>11639</v>
      </c>
      <c r="F5611" s="31" t="s">
        <v>11640</v>
      </c>
      <c r="G5611" s="31" t="s">
        <v>11639</v>
      </c>
      <c r="H5611" s="31" t="s">
        <v>2013</v>
      </c>
      <c r="I5611" s="31" t="s">
        <v>17448</v>
      </c>
      <c r="J5611" s="31" t="s">
        <v>87</v>
      </c>
      <c r="K5611" s="31" t="s">
        <v>150</v>
      </c>
      <c r="L5611" s="31" t="s">
        <v>11655</v>
      </c>
      <c r="M5611" s="31">
        <v>0</v>
      </c>
      <c r="N5611" s="31" t="s">
        <v>90</v>
      </c>
      <c r="O5611" s="31" t="s">
        <v>11656</v>
      </c>
      <c r="P5611" s="31" t="s">
        <v>91</v>
      </c>
      <c r="Q5611" s="31" t="s">
        <v>91</v>
      </c>
      <c r="R5611" s="31" t="s">
        <v>90</v>
      </c>
      <c r="S5611" s="31" t="s">
        <v>91</v>
      </c>
      <c r="T5611" s="31" t="s">
        <v>91</v>
      </c>
      <c r="U5611" s="31" t="s">
        <v>91</v>
      </c>
      <c r="V5611" s="31" t="s">
        <v>90</v>
      </c>
      <c r="W5611" s="31" t="s">
        <v>11657</v>
      </c>
      <c r="X5611" s="31" t="s">
        <v>91</v>
      </c>
      <c r="Y5611" s="31" t="s">
        <v>91</v>
      </c>
      <c r="Z5611" s="31" t="s">
        <v>11658</v>
      </c>
      <c r="AA5611" s="31" t="s">
        <v>97</v>
      </c>
      <c r="AB5611" s="31">
        <v>0</v>
      </c>
    </row>
    <row r="5612" spans="2:28" x14ac:dyDescent="0.25">
      <c r="B5612" s="31" t="s">
        <v>11669</v>
      </c>
      <c r="C5612" s="31">
        <v>826</v>
      </c>
      <c r="D5612" s="31" t="s">
        <v>11638</v>
      </c>
      <c r="E5612" s="31" t="s">
        <v>11639</v>
      </c>
      <c r="F5612" s="31" t="s">
        <v>11640</v>
      </c>
      <c r="G5612" s="31" t="s">
        <v>11639</v>
      </c>
      <c r="H5612" s="31" t="s">
        <v>2013</v>
      </c>
      <c r="I5612" s="31" t="s">
        <v>17448</v>
      </c>
      <c r="J5612" s="31" t="s">
        <v>87</v>
      </c>
      <c r="K5612" s="31" t="s">
        <v>156</v>
      </c>
      <c r="L5612" s="31" t="s">
        <v>11655</v>
      </c>
      <c r="M5612" s="31">
        <v>0</v>
      </c>
      <c r="N5612" s="31" t="s">
        <v>90</v>
      </c>
      <c r="O5612" s="31" t="s">
        <v>11656</v>
      </c>
      <c r="P5612" s="31" t="s">
        <v>91</v>
      </c>
      <c r="Q5612" s="31" t="s">
        <v>91</v>
      </c>
      <c r="R5612" s="31" t="s">
        <v>90</v>
      </c>
      <c r="S5612" s="31" t="s">
        <v>91</v>
      </c>
      <c r="T5612" s="31" t="s">
        <v>91</v>
      </c>
      <c r="U5612" s="31" t="s">
        <v>91</v>
      </c>
      <c r="V5612" s="31" t="s">
        <v>90</v>
      </c>
      <c r="W5612" s="31" t="s">
        <v>11657</v>
      </c>
      <c r="X5612" s="31" t="s">
        <v>91</v>
      </c>
      <c r="Y5612" s="31" t="s">
        <v>91</v>
      </c>
      <c r="Z5612" s="31" t="s">
        <v>11658</v>
      </c>
      <c r="AA5612" s="31" t="s">
        <v>97</v>
      </c>
      <c r="AB5612" s="31">
        <v>0</v>
      </c>
    </row>
    <row r="5613" spans="2:28" x14ac:dyDescent="0.25">
      <c r="B5613" s="31" t="s">
        <v>11670</v>
      </c>
      <c r="C5613" s="31">
        <v>826</v>
      </c>
      <c r="D5613" s="31" t="s">
        <v>11638</v>
      </c>
      <c r="E5613" s="31" t="s">
        <v>11639</v>
      </c>
      <c r="F5613" s="31" t="s">
        <v>11640</v>
      </c>
      <c r="G5613" s="31" t="s">
        <v>11639</v>
      </c>
      <c r="H5613" s="31" t="s">
        <v>2013</v>
      </c>
      <c r="I5613" s="31" t="s">
        <v>17448</v>
      </c>
      <c r="J5613" s="31" t="s">
        <v>87</v>
      </c>
      <c r="K5613" s="31" t="s">
        <v>181</v>
      </c>
      <c r="L5613" s="31" t="s">
        <v>11655</v>
      </c>
      <c r="M5613" s="31">
        <v>0</v>
      </c>
      <c r="N5613" s="31" t="s">
        <v>90</v>
      </c>
      <c r="O5613" s="31" t="s">
        <v>11656</v>
      </c>
      <c r="P5613" s="31" t="s">
        <v>91</v>
      </c>
      <c r="Q5613" s="31" t="s">
        <v>91</v>
      </c>
      <c r="R5613" s="31" t="s">
        <v>90</v>
      </c>
      <c r="S5613" s="31" t="s">
        <v>91</v>
      </c>
      <c r="T5613" s="31" t="s">
        <v>91</v>
      </c>
      <c r="U5613" s="31" t="s">
        <v>91</v>
      </c>
      <c r="V5613" s="31" t="s">
        <v>90</v>
      </c>
      <c r="W5613" s="31" t="s">
        <v>11657</v>
      </c>
      <c r="X5613" s="31" t="s">
        <v>91</v>
      </c>
      <c r="Y5613" s="31" t="s">
        <v>91</v>
      </c>
      <c r="Z5613" s="31" t="s">
        <v>11658</v>
      </c>
      <c r="AA5613" s="31" t="s">
        <v>100</v>
      </c>
      <c r="AB5613" s="31">
        <v>0</v>
      </c>
    </row>
    <row r="5614" spans="2:28" x14ac:dyDescent="0.25">
      <c r="B5614" s="31" t="s">
        <v>11671</v>
      </c>
      <c r="C5614" s="31">
        <v>826</v>
      </c>
      <c r="D5614" s="31" t="s">
        <v>11638</v>
      </c>
      <c r="E5614" s="31" t="s">
        <v>11639</v>
      </c>
      <c r="F5614" s="31" t="s">
        <v>11640</v>
      </c>
      <c r="G5614" s="31" t="s">
        <v>11639</v>
      </c>
      <c r="H5614" s="31" t="s">
        <v>2013</v>
      </c>
      <c r="I5614" s="31" t="s">
        <v>17448</v>
      </c>
      <c r="J5614" s="31" t="s">
        <v>87</v>
      </c>
      <c r="K5614" s="31" t="s">
        <v>99</v>
      </c>
      <c r="L5614" s="31" t="s">
        <v>11655</v>
      </c>
      <c r="M5614" s="31">
        <v>0</v>
      </c>
      <c r="N5614" s="31" t="s">
        <v>90</v>
      </c>
      <c r="O5614" s="31" t="s">
        <v>11656</v>
      </c>
      <c r="P5614" s="31" t="s">
        <v>91</v>
      </c>
      <c r="Q5614" s="31" t="s">
        <v>91</v>
      </c>
      <c r="R5614" s="31" t="s">
        <v>90</v>
      </c>
      <c r="S5614" s="31" t="s">
        <v>91</v>
      </c>
      <c r="T5614" s="31" t="s">
        <v>91</v>
      </c>
      <c r="U5614" s="31" t="s">
        <v>91</v>
      </c>
      <c r="V5614" s="31" t="s">
        <v>90</v>
      </c>
      <c r="W5614" s="31" t="s">
        <v>11657</v>
      </c>
      <c r="X5614" s="31" t="s">
        <v>91</v>
      </c>
      <c r="Y5614" s="31" t="s">
        <v>91</v>
      </c>
      <c r="Z5614" s="31" t="s">
        <v>11658</v>
      </c>
      <c r="AA5614" s="31" t="s">
        <v>100</v>
      </c>
      <c r="AB5614" s="31">
        <v>0</v>
      </c>
    </row>
    <row r="5615" spans="2:28" x14ac:dyDescent="0.25">
      <c r="B5615" s="31" t="s">
        <v>11672</v>
      </c>
      <c r="C5615" s="31">
        <v>826</v>
      </c>
      <c r="D5615" s="31" t="s">
        <v>11638</v>
      </c>
      <c r="E5615" s="31" t="s">
        <v>11639</v>
      </c>
      <c r="F5615" s="31" t="s">
        <v>11640</v>
      </c>
      <c r="G5615" s="31" t="s">
        <v>11639</v>
      </c>
      <c r="H5615" s="31" t="s">
        <v>2013</v>
      </c>
      <c r="I5615" s="31" t="s">
        <v>17448</v>
      </c>
      <c r="J5615" s="31" t="s">
        <v>87</v>
      </c>
      <c r="K5615" s="31" t="s">
        <v>102</v>
      </c>
      <c r="L5615" s="31" t="s">
        <v>11655</v>
      </c>
      <c r="M5615" s="31">
        <v>0</v>
      </c>
      <c r="N5615" s="31" t="s">
        <v>90</v>
      </c>
      <c r="O5615" s="31" t="s">
        <v>11656</v>
      </c>
      <c r="P5615" s="31" t="s">
        <v>91</v>
      </c>
      <c r="Q5615" s="31" t="s">
        <v>91</v>
      </c>
      <c r="R5615" s="31" t="s">
        <v>90</v>
      </c>
      <c r="S5615" s="31" t="s">
        <v>91</v>
      </c>
      <c r="T5615" s="31" t="s">
        <v>91</v>
      </c>
      <c r="U5615" s="31" t="s">
        <v>91</v>
      </c>
      <c r="V5615" s="31" t="s">
        <v>90</v>
      </c>
      <c r="W5615" s="31" t="s">
        <v>11657</v>
      </c>
      <c r="X5615" s="31" t="s">
        <v>91</v>
      </c>
      <c r="Y5615" s="31" t="s">
        <v>91</v>
      </c>
      <c r="Z5615" s="31" t="s">
        <v>11658</v>
      </c>
      <c r="AA5615" s="31" t="s">
        <v>100</v>
      </c>
      <c r="AB5615" s="31">
        <v>0</v>
      </c>
    </row>
    <row r="5616" spans="2:28" x14ac:dyDescent="0.25">
      <c r="B5616" s="31" t="s">
        <v>11673</v>
      </c>
      <c r="C5616" s="31">
        <v>826</v>
      </c>
      <c r="D5616" s="31" t="s">
        <v>11638</v>
      </c>
      <c r="E5616" s="31" t="s">
        <v>11639</v>
      </c>
      <c r="F5616" s="31" t="s">
        <v>11640</v>
      </c>
      <c r="G5616" s="31" t="s">
        <v>11639</v>
      </c>
      <c r="H5616" s="31" t="s">
        <v>2013</v>
      </c>
      <c r="I5616" s="31" t="s">
        <v>17448</v>
      </c>
      <c r="J5616" s="31" t="s">
        <v>87</v>
      </c>
      <c r="K5616" s="31" t="s">
        <v>104</v>
      </c>
      <c r="L5616" s="31" t="s">
        <v>11655</v>
      </c>
      <c r="M5616" s="31">
        <v>0</v>
      </c>
      <c r="N5616" s="31" t="s">
        <v>90</v>
      </c>
      <c r="O5616" s="31" t="s">
        <v>11656</v>
      </c>
      <c r="P5616" s="31" t="s">
        <v>91</v>
      </c>
      <c r="Q5616" s="31" t="s">
        <v>91</v>
      </c>
      <c r="R5616" s="31" t="s">
        <v>90</v>
      </c>
      <c r="S5616" s="31" t="s">
        <v>91</v>
      </c>
      <c r="T5616" s="31" t="s">
        <v>91</v>
      </c>
      <c r="U5616" s="31" t="s">
        <v>91</v>
      </c>
      <c r="V5616" s="31" t="s">
        <v>90</v>
      </c>
      <c r="W5616" s="31" t="s">
        <v>11657</v>
      </c>
      <c r="X5616" s="31" t="s">
        <v>91</v>
      </c>
      <c r="Y5616" s="31" t="s">
        <v>91</v>
      </c>
      <c r="Z5616" s="31" t="s">
        <v>11658</v>
      </c>
      <c r="AA5616" s="31" t="s">
        <v>100</v>
      </c>
      <c r="AB5616" s="31">
        <v>0</v>
      </c>
    </row>
    <row r="5617" spans="2:28" x14ac:dyDescent="0.25">
      <c r="B5617" s="31" t="s">
        <v>11674</v>
      </c>
      <c r="C5617" s="31">
        <v>826</v>
      </c>
      <c r="D5617" s="31" t="s">
        <v>11638</v>
      </c>
      <c r="E5617" s="31" t="s">
        <v>11639</v>
      </c>
      <c r="F5617" s="31" t="s">
        <v>11640</v>
      </c>
      <c r="G5617" s="31" t="s">
        <v>11639</v>
      </c>
      <c r="H5617" s="31" t="s">
        <v>2013</v>
      </c>
      <c r="I5617" s="31" t="s">
        <v>17448</v>
      </c>
      <c r="J5617" s="31" t="s">
        <v>87</v>
      </c>
      <c r="K5617" s="31" t="s">
        <v>106</v>
      </c>
      <c r="L5617" s="31" t="s">
        <v>11655</v>
      </c>
      <c r="M5617" s="31">
        <v>0</v>
      </c>
      <c r="N5617" s="31" t="s">
        <v>90</v>
      </c>
      <c r="O5617" s="31" t="s">
        <v>11656</v>
      </c>
      <c r="P5617" s="31" t="s">
        <v>91</v>
      </c>
      <c r="Q5617" s="31" t="s">
        <v>91</v>
      </c>
      <c r="R5617" s="31" t="s">
        <v>90</v>
      </c>
      <c r="S5617" s="31" t="s">
        <v>91</v>
      </c>
      <c r="T5617" s="31" t="s">
        <v>91</v>
      </c>
      <c r="U5617" s="31" t="s">
        <v>91</v>
      </c>
      <c r="V5617" s="31" t="s">
        <v>90</v>
      </c>
      <c r="W5617" s="31" t="s">
        <v>11657</v>
      </c>
      <c r="X5617" s="31" t="s">
        <v>91</v>
      </c>
      <c r="Y5617" s="31" t="s">
        <v>91</v>
      </c>
      <c r="Z5617" s="31" t="s">
        <v>11658</v>
      </c>
      <c r="AA5617" s="31" t="s">
        <v>100</v>
      </c>
      <c r="AB5617" s="31">
        <v>0</v>
      </c>
    </row>
    <row r="5618" spans="2:28" x14ac:dyDescent="0.25">
      <c r="B5618" s="31" t="s">
        <v>11675</v>
      </c>
      <c r="C5618" s="31">
        <v>826</v>
      </c>
      <c r="D5618" s="31" t="s">
        <v>11638</v>
      </c>
      <c r="E5618" s="31" t="s">
        <v>11639</v>
      </c>
      <c r="F5618" s="31" t="s">
        <v>11640</v>
      </c>
      <c r="G5618" s="31" t="s">
        <v>11639</v>
      </c>
      <c r="H5618" s="31" t="s">
        <v>2013</v>
      </c>
      <c r="I5618" s="31" t="s">
        <v>17448</v>
      </c>
      <c r="J5618" s="31" t="s">
        <v>87</v>
      </c>
      <c r="K5618" s="31" t="s">
        <v>108</v>
      </c>
      <c r="L5618" s="31" t="s">
        <v>11655</v>
      </c>
      <c r="M5618" s="31">
        <v>0</v>
      </c>
      <c r="N5618" s="31" t="s">
        <v>90</v>
      </c>
      <c r="O5618" s="31" t="s">
        <v>11656</v>
      </c>
      <c r="P5618" s="31" t="s">
        <v>91</v>
      </c>
      <c r="Q5618" s="31" t="s">
        <v>91</v>
      </c>
      <c r="R5618" s="31" t="s">
        <v>90</v>
      </c>
      <c r="S5618" s="31" t="s">
        <v>91</v>
      </c>
      <c r="T5618" s="31" t="s">
        <v>91</v>
      </c>
      <c r="U5618" s="31" t="s">
        <v>91</v>
      </c>
      <c r="V5618" s="31" t="s">
        <v>90</v>
      </c>
      <c r="W5618" s="31" t="s">
        <v>11657</v>
      </c>
      <c r="X5618" s="31" t="s">
        <v>91</v>
      </c>
      <c r="Y5618" s="31" t="s">
        <v>91</v>
      </c>
      <c r="Z5618" s="31" t="s">
        <v>11658</v>
      </c>
      <c r="AA5618" s="31" t="s">
        <v>100</v>
      </c>
      <c r="AB5618" s="31">
        <v>0</v>
      </c>
    </row>
    <row r="5619" spans="2:28" x14ac:dyDescent="0.25">
      <c r="B5619" s="31" t="s">
        <v>11676</v>
      </c>
      <c r="C5619" s="31">
        <v>826</v>
      </c>
      <c r="D5619" s="31" t="s">
        <v>11638</v>
      </c>
      <c r="E5619" s="31" t="s">
        <v>11639</v>
      </c>
      <c r="F5619" s="31" t="s">
        <v>11640</v>
      </c>
      <c r="G5619" s="31" t="s">
        <v>11639</v>
      </c>
      <c r="H5619" s="31" t="s">
        <v>2013</v>
      </c>
      <c r="I5619" s="31" t="s">
        <v>17448</v>
      </c>
      <c r="J5619" s="31" t="s">
        <v>87</v>
      </c>
      <c r="K5619" s="31" t="s">
        <v>110</v>
      </c>
      <c r="L5619" s="31" t="s">
        <v>11655</v>
      </c>
      <c r="M5619" s="31">
        <v>0</v>
      </c>
      <c r="N5619" s="31" t="s">
        <v>90</v>
      </c>
      <c r="O5619" s="31" t="s">
        <v>11656</v>
      </c>
      <c r="P5619" s="31" t="s">
        <v>91</v>
      </c>
      <c r="Q5619" s="31" t="s">
        <v>91</v>
      </c>
      <c r="R5619" s="31" t="s">
        <v>90</v>
      </c>
      <c r="S5619" s="31" t="s">
        <v>91</v>
      </c>
      <c r="T5619" s="31" t="s">
        <v>91</v>
      </c>
      <c r="U5619" s="31" t="s">
        <v>91</v>
      </c>
      <c r="V5619" s="31" t="s">
        <v>90</v>
      </c>
      <c r="W5619" s="31" t="s">
        <v>11657</v>
      </c>
      <c r="X5619" s="31" t="s">
        <v>91</v>
      </c>
      <c r="Y5619" s="31" t="s">
        <v>91</v>
      </c>
      <c r="Z5619" s="31" t="s">
        <v>11658</v>
      </c>
      <c r="AA5619" s="31" t="s">
        <v>100</v>
      </c>
      <c r="AB5619" s="31">
        <v>0</v>
      </c>
    </row>
    <row r="5620" spans="2:28" x14ac:dyDescent="0.25">
      <c r="B5620" s="31" t="s">
        <v>11677</v>
      </c>
      <c r="C5620" s="31">
        <v>826</v>
      </c>
      <c r="D5620" s="31" t="s">
        <v>11638</v>
      </c>
      <c r="E5620" s="31" t="s">
        <v>11639</v>
      </c>
      <c r="F5620" s="31" t="s">
        <v>11640</v>
      </c>
      <c r="G5620" s="31" t="s">
        <v>11639</v>
      </c>
      <c r="H5620" s="31" t="s">
        <v>2013</v>
      </c>
      <c r="I5620" s="31" t="s">
        <v>17448</v>
      </c>
      <c r="J5620" s="31" t="s">
        <v>87</v>
      </c>
      <c r="K5620" s="31" t="s">
        <v>112</v>
      </c>
      <c r="L5620" s="31" t="s">
        <v>11655</v>
      </c>
      <c r="M5620" s="31">
        <v>0</v>
      </c>
      <c r="N5620" s="31" t="s">
        <v>90</v>
      </c>
      <c r="O5620" s="31" t="s">
        <v>11656</v>
      </c>
      <c r="P5620" s="31" t="s">
        <v>91</v>
      </c>
      <c r="Q5620" s="31" t="s">
        <v>91</v>
      </c>
      <c r="R5620" s="31" t="s">
        <v>90</v>
      </c>
      <c r="S5620" s="31" t="s">
        <v>91</v>
      </c>
      <c r="T5620" s="31" t="s">
        <v>91</v>
      </c>
      <c r="U5620" s="31" t="s">
        <v>91</v>
      </c>
      <c r="V5620" s="31" t="s">
        <v>90</v>
      </c>
      <c r="W5620" s="31" t="s">
        <v>11657</v>
      </c>
      <c r="X5620" s="31" t="s">
        <v>91</v>
      </c>
      <c r="Y5620" s="31" t="s">
        <v>91</v>
      </c>
      <c r="Z5620" s="31" t="s">
        <v>11658</v>
      </c>
      <c r="AA5620" s="31" t="s">
        <v>100</v>
      </c>
      <c r="AB5620" s="31">
        <v>0</v>
      </c>
    </row>
    <row r="5621" spans="2:28" x14ac:dyDescent="0.25">
      <c r="B5621" s="31" t="s">
        <v>11678</v>
      </c>
      <c r="C5621" s="31">
        <v>830</v>
      </c>
      <c r="D5621" s="31" t="s">
        <v>11638</v>
      </c>
      <c r="E5621" s="31" t="s">
        <v>11679</v>
      </c>
      <c r="F5621" s="31" t="s">
        <v>11680</v>
      </c>
      <c r="G5621" s="31" t="s">
        <v>11681</v>
      </c>
      <c r="H5621" s="31" t="s">
        <v>7416</v>
      </c>
      <c r="I5621" s="31" t="s">
        <v>17449</v>
      </c>
      <c r="J5621" s="31" t="s">
        <v>87</v>
      </c>
      <c r="K5621" s="31" t="s">
        <v>161</v>
      </c>
      <c r="L5621" s="31" t="s">
        <v>11682</v>
      </c>
      <c r="M5621" s="31">
        <v>2</v>
      </c>
      <c r="N5621" s="31" t="s">
        <v>116</v>
      </c>
      <c r="O5621" s="31" t="s">
        <v>11683</v>
      </c>
      <c r="P5621" s="31" t="s">
        <v>11684</v>
      </c>
      <c r="Q5621" s="31" t="s">
        <v>11685</v>
      </c>
      <c r="R5621" s="31" t="s">
        <v>90</v>
      </c>
      <c r="S5621" s="31" t="s">
        <v>91</v>
      </c>
      <c r="T5621" s="31" t="s">
        <v>91</v>
      </c>
      <c r="U5621" s="31" t="s">
        <v>91</v>
      </c>
      <c r="V5621" s="31" t="s">
        <v>90</v>
      </c>
      <c r="W5621" s="31" t="s">
        <v>91</v>
      </c>
      <c r="X5621" s="31" t="s">
        <v>91</v>
      </c>
      <c r="Y5621" s="31" t="s">
        <v>91</v>
      </c>
      <c r="Z5621" s="31" t="s">
        <v>11686</v>
      </c>
      <c r="AA5621" s="31" t="s">
        <v>94</v>
      </c>
      <c r="AB5621" s="31">
        <v>1</v>
      </c>
    </row>
    <row r="5622" spans="2:28" x14ac:dyDescent="0.25">
      <c r="B5622" s="31" t="s">
        <v>11687</v>
      </c>
      <c r="C5622" s="31">
        <v>830</v>
      </c>
      <c r="D5622" s="31" t="s">
        <v>11638</v>
      </c>
      <c r="E5622" s="31" t="s">
        <v>11679</v>
      </c>
      <c r="F5622" s="31" t="s">
        <v>11680</v>
      </c>
      <c r="G5622" s="31" t="s">
        <v>11688</v>
      </c>
      <c r="H5622" s="31" t="s">
        <v>7443</v>
      </c>
      <c r="I5622" s="31" t="s">
        <v>17449</v>
      </c>
      <c r="J5622" s="31" t="s">
        <v>87</v>
      </c>
      <c r="K5622" s="31" t="s">
        <v>161</v>
      </c>
      <c r="L5622" s="31" t="s">
        <v>11682</v>
      </c>
      <c r="M5622" s="31">
        <v>2</v>
      </c>
      <c r="N5622" s="31" t="s">
        <v>116</v>
      </c>
      <c r="O5622" s="31" t="s">
        <v>11683</v>
      </c>
      <c r="P5622" s="31" t="s">
        <v>11684</v>
      </c>
      <c r="Q5622" s="31" t="s">
        <v>11685</v>
      </c>
      <c r="R5622" s="31" t="s">
        <v>90</v>
      </c>
      <c r="S5622" s="31" t="s">
        <v>91</v>
      </c>
      <c r="T5622" s="31" t="s">
        <v>91</v>
      </c>
      <c r="U5622" s="31" t="s">
        <v>91</v>
      </c>
      <c r="V5622" s="31" t="s">
        <v>90</v>
      </c>
      <c r="W5622" s="31" t="s">
        <v>91</v>
      </c>
      <c r="X5622" s="31" t="s">
        <v>91</v>
      </c>
      <c r="Y5622" s="31" t="s">
        <v>91</v>
      </c>
      <c r="Z5622" s="31" t="s">
        <v>11686</v>
      </c>
      <c r="AA5622" s="31" t="s">
        <v>94</v>
      </c>
      <c r="AB5622" s="31">
        <v>1</v>
      </c>
    </row>
    <row r="5623" spans="2:28" x14ac:dyDescent="0.25">
      <c r="B5623" s="31" t="s">
        <v>11689</v>
      </c>
      <c r="C5623" s="31">
        <v>831</v>
      </c>
      <c r="D5623" s="31" t="s">
        <v>11638</v>
      </c>
      <c r="E5623" s="31" t="s">
        <v>11679</v>
      </c>
      <c r="F5623" s="31" t="s">
        <v>11680</v>
      </c>
      <c r="G5623" s="31" t="s">
        <v>11681</v>
      </c>
      <c r="H5623" s="31" t="s">
        <v>7416</v>
      </c>
      <c r="I5623" s="31" t="s">
        <v>17449</v>
      </c>
      <c r="J5623" s="31" t="s">
        <v>87</v>
      </c>
      <c r="K5623" s="31" t="s">
        <v>164</v>
      </c>
      <c r="L5623" s="31" t="s">
        <v>11690</v>
      </c>
      <c r="M5623" s="31">
        <v>2</v>
      </c>
      <c r="N5623" s="31" t="s">
        <v>116</v>
      </c>
      <c r="O5623" s="31" t="s">
        <v>11683</v>
      </c>
      <c r="P5623" s="31" t="s">
        <v>11684</v>
      </c>
      <c r="Q5623" s="31" t="s">
        <v>11691</v>
      </c>
      <c r="R5623" s="31" t="s">
        <v>90</v>
      </c>
      <c r="S5623" s="31" t="s">
        <v>91</v>
      </c>
      <c r="T5623" s="31" t="s">
        <v>91</v>
      </c>
      <c r="U5623" s="31" t="s">
        <v>91</v>
      </c>
      <c r="V5623" s="31" t="s">
        <v>90</v>
      </c>
      <c r="W5623" s="31" t="s">
        <v>91</v>
      </c>
      <c r="X5623" s="31" t="s">
        <v>91</v>
      </c>
      <c r="Y5623" s="31" t="s">
        <v>91</v>
      </c>
      <c r="Z5623" s="31" t="s">
        <v>11692</v>
      </c>
      <c r="AA5623" s="31" t="s">
        <v>94</v>
      </c>
      <c r="AB5623" s="31">
        <v>1</v>
      </c>
    </row>
    <row r="5624" spans="2:28" x14ac:dyDescent="0.25">
      <c r="B5624" s="31" t="s">
        <v>11693</v>
      </c>
      <c r="C5624" s="31">
        <v>831</v>
      </c>
      <c r="D5624" s="31" t="s">
        <v>11638</v>
      </c>
      <c r="E5624" s="31" t="s">
        <v>11679</v>
      </c>
      <c r="F5624" s="31" t="s">
        <v>11680</v>
      </c>
      <c r="G5624" s="31" t="s">
        <v>11688</v>
      </c>
      <c r="H5624" s="31" t="s">
        <v>7443</v>
      </c>
      <c r="I5624" s="31" t="s">
        <v>17449</v>
      </c>
      <c r="J5624" s="31" t="s">
        <v>87</v>
      </c>
      <c r="K5624" s="31" t="s">
        <v>164</v>
      </c>
      <c r="L5624" s="31" t="s">
        <v>11690</v>
      </c>
      <c r="M5624" s="31">
        <v>2</v>
      </c>
      <c r="N5624" s="31" t="s">
        <v>116</v>
      </c>
      <c r="O5624" s="31" t="s">
        <v>11683</v>
      </c>
      <c r="P5624" s="31" t="s">
        <v>11684</v>
      </c>
      <c r="Q5624" s="31" t="s">
        <v>11691</v>
      </c>
      <c r="R5624" s="31" t="s">
        <v>90</v>
      </c>
      <c r="S5624" s="31" t="s">
        <v>91</v>
      </c>
      <c r="T5624" s="31" t="s">
        <v>91</v>
      </c>
      <c r="U5624" s="31" t="s">
        <v>91</v>
      </c>
      <c r="V5624" s="31" t="s">
        <v>90</v>
      </c>
      <c r="W5624" s="31" t="s">
        <v>91</v>
      </c>
      <c r="X5624" s="31" t="s">
        <v>91</v>
      </c>
      <c r="Y5624" s="31" t="s">
        <v>91</v>
      </c>
      <c r="Z5624" s="31" t="s">
        <v>11692</v>
      </c>
      <c r="AA5624" s="31" t="s">
        <v>94</v>
      </c>
      <c r="AB5624" s="31">
        <v>1</v>
      </c>
    </row>
    <row r="5625" spans="2:28" x14ac:dyDescent="0.25">
      <c r="B5625" s="31" t="s">
        <v>11694</v>
      </c>
      <c r="C5625" s="31">
        <v>832</v>
      </c>
      <c r="D5625" s="31" t="s">
        <v>11638</v>
      </c>
      <c r="E5625" s="31" t="s">
        <v>11679</v>
      </c>
      <c r="F5625" s="31" t="s">
        <v>11680</v>
      </c>
      <c r="G5625" s="31" t="s">
        <v>11681</v>
      </c>
      <c r="H5625" s="31" t="s">
        <v>7416</v>
      </c>
      <c r="I5625" s="31" t="s">
        <v>17449</v>
      </c>
      <c r="J5625" s="31" t="s">
        <v>87</v>
      </c>
      <c r="K5625" s="31" t="s">
        <v>166</v>
      </c>
      <c r="L5625" s="31" t="s">
        <v>11695</v>
      </c>
      <c r="M5625" s="31">
        <v>2</v>
      </c>
      <c r="N5625" s="31" t="s">
        <v>116</v>
      </c>
      <c r="O5625" s="31" t="s">
        <v>11683</v>
      </c>
      <c r="P5625" s="31" t="s">
        <v>11696</v>
      </c>
      <c r="Q5625" s="31" t="s">
        <v>11697</v>
      </c>
      <c r="R5625" s="31" t="s">
        <v>90</v>
      </c>
      <c r="S5625" s="31" t="s">
        <v>91</v>
      </c>
      <c r="T5625" s="31" t="s">
        <v>91</v>
      </c>
      <c r="U5625" s="31" t="s">
        <v>91</v>
      </c>
      <c r="V5625" s="31" t="s">
        <v>90</v>
      </c>
      <c r="W5625" s="31" t="s">
        <v>91</v>
      </c>
      <c r="X5625" s="31" t="s">
        <v>91</v>
      </c>
      <c r="Y5625" s="31" t="s">
        <v>91</v>
      </c>
      <c r="AA5625" s="31" t="s">
        <v>94</v>
      </c>
      <c r="AB5625" s="31">
        <v>1</v>
      </c>
    </row>
    <row r="5626" spans="2:28" x14ac:dyDescent="0.25">
      <c r="B5626" s="31" t="s">
        <v>11698</v>
      </c>
      <c r="C5626" s="31">
        <v>832</v>
      </c>
      <c r="D5626" s="31" t="s">
        <v>11638</v>
      </c>
      <c r="E5626" s="31" t="s">
        <v>11679</v>
      </c>
      <c r="F5626" s="31" t="s">
        <v>11680</v>
      </c>
      <c r="G5626" s="31" t="s">
        <v>11688</v>
      </c>
      <c r="H5626" s="31" t="s">
        <v>7443</v>
      </c>
      <c r="I5626" s="31" t="s">
        <v>17449</v>
      </c>
      <c r="J5626" s="31" t="s">
        <v>87</v>
      </c>
      <c r="K5626" s="31" t="s">
        <v>166</v>
      </c>
      <c r="L5626" s="31" t="s">
        <v>11695</v>
      </c>
      <c r="M5626" s="31">
        <v>2</v>
      </c>
      <c r="N5626" s="31" t="s">
        <v>116</v>
      </c>
      <c r="O5626" s="31" t="s">
        <v>11683</v>
      </c>
      <c r="P5626" s="31" t="s">
        <v>11696</v>
      </c>
      <c r="Q5626" s="31" t="s">
        <v>11697</v>
      </c>
      <c r="R5626" s="31" t="s">
        <v>90</v>
      </c>
      <c r="S5626" s="31" t="s">
        <v>91</v>
      </c>
      <c r="T5626" s="31" t="s">
        <v>91</v>
      </c>
      <c r="U5626" s="31" t="s">
        <v>91</v>
      </c>
      <c r="V5626" s="31" t="s">
        <v>90</v>
      </c>
      <c r="W5626" s="31" t="s">
        <v>91</v>
      </c>
      <c r="X5626" s="31" t="s">
        <v>91</v>
      </c>
      <c r="Y5626" s="31" t="s">
        <v>91</v>
      </c>
      <c r="AA5626" s="31" t="s">
        <v>94</v>
      </c>
      <c r="AB5626" s="31">
        <v>1</v>
      </c>
    </row>
    <row r="5627" spans="2:28" x14ac:dyDescent="0.25">
      <c r="B5627" s="31" t="s">
        <v>11699</v>
      </c>
      <c r="C5627" s="31">
        <v>833</v>
      </c>
      <c r="D5627" s="31" t="s">
        <v>11638</v>
      </c>
      <c r="E5627" s="31" t="s">
        <v>11679</v>
      </c>
      <c r="F5627" s="31" t="s">
        <v>11680</v>
      </c>
      <c r="G5627" s="31" t="s">
        <v>11681</v>
      </c>
      <c r="H5627" s="31" t="s">
        <v>7416</v>
      </c>
      <c r="I5627" s="31" t="s">
        <v>17449</v>
      </c>
      <c r="J5627" s="31" t="s">
        <v>87</v>
      </c>
      <c r="K5627" s="31" t="s">
        <v>88</v>
      </c>
      <c r="L5627" s="31" t="s">
        <v>11700</v>
      </c>
      <c r="M5627" s="31">
        <v>0</v>
      </c>
      <c r="N5627" s="31" t="s">
        <v>90</v>
      </c>
      <c r="O5627" s="31" t="s">
        <v>11683</v>
      </c>
      <c r="P5627" s="31" t="s">
        <v>91</v>
      </c>
      <c r="Q5627" s="31" t="s">
        <v>91</v>
      </c>
      <c r="R5627" s="31" t="s">
        <v>90</v>
      </c>
      <c r="S5627" s="31" t="s">
        <v>91</v>
      </c>
      <c r="T5627" s="31" t="s">
        <v>91</v>
      </c>
      <c r="U5627" s="31" t="s">
        <v>91</v>
      </c>
      <c r="V5627" s="31" t="s">
        <v>90</v>
      </c>
      <c r="W5627" s="31" t="s">
        <v>91</v>
      </c>
      <c r="X5627" s="31" t="s">
        <v>91</v>
      </c>
      <c r="Y5627" s="31" t="s">
        <v>91</v>
      </c>
      <c r="Z5627" s="31" t="s">
        <v>11701</v>
      </c>
      <c r="AA5627" s="31" t="s">
        <v>94</v>
      </c>
      <c r="AB5627" s="31">
        <v>0</v>
      </c>
    </row>
    <row r="5628" spans="2:28" x14ac:dyDescent="0.25">
      <c r="B5628" s="31" t="s">
        <v>11702</v>
      </c>
      <c r="C5628" s="31">
        <v>833</v>
      </c>
      <c r="D5628" s="31" t="s">
        <v>11638</v>
      </c>
      <c r="E5628" s="31" t="s">
        <v>11679</v>
      </c>
      <c r="F5628" s="31" t="s">
        <v>11680</v>
      </c>
      <c r="G5628" s="31" t="s">
        <v>11688</v>
      </c>
      <c r="H5628" s="31" t="s">
        <v>7443</v>
      </c>
      <c r="I5628" s="31" t="s">
        <v>17449</v>
      </c>
      <c r="J5628" s="31" t="s">
        <v>87</v>
      </c>
      <c r="K5628" s="31" t="s">
        <v>88</v>
      </c>
      <c r="L5628" s="31" t="s">
        <v>11700</v>
      </c>
      <c r="M5628" s="31">
        <v>0</v>
      </c>
      <c r="N5628" s="31" t="s">
        <v>90</v>
      </c>
      <c r="O5628" s="31" t="s">
        <v>11683</v>
      </c>
      <c r="P5628" s="31" t="s">
        <v>91</v>
      </c>
      <c r="Q5628" s="31" t="s">
        <v>91</v>
      </c>
      <c r="R5628" s="31" t="s">
        <v>90</v>
      </c>
      <c r="S5628" s="31" t="s">
        <v>91</v>
      </c>
      <c r="T5628" s="31" t="s">
        <v>91</v>
      </c>
      <c r="U5628" s="31" t="s">
        <v>91</v>
      </c>
      <c r="V5628" s="31" t="s">
        <v>90</v>
      </c>
      <c r="W5628" s="31" t="s">
        <v>91</v>
      </c>
      <c r="X5628" s="31" t="s">
        <v>91</v>
      </c>
      <c r="Y5628" s="31" t="s">
        <v>91</v>
      </c>
      <c r="Z5628" s="31" t="s">
        <v>11701</v>
      </c>
      <c r="AA5628" s="31" t="s">
        <v>94</v>
      </c>
      <c r="AB5628" s="31">
        <v>0</v>
      </c>
    </row>
    <row r="5629" spans="2:28" x14ac:dyDescent="0.25">
      <c r="B5629" s="31" t="s">
        <v>11703</v>
      </c>
      <c r="C5629" s="31">
        <v>834</v>
      </c>
      <c r="D5629" s="31" t="s">
        <v>11638</v>
      </c>
      <c r="E5629" s="31" t="s">
        <v>11679</v>
      </c>
      <c r="F5629" s="31" t="s">
        <v>11680</v>
      </c>
      <c r="G5629" s="31" t="s">
        <v>11681</v>
      </c>
      <c r="H5629" s="31" t="s">
        <v>7416</v>
      </c>
      <c r="I5629" s="31" t="s">
        <v>17449</v>
      </c>
      <c r="J5629" s="31" t="s">
        <v>87</v>
      </c>
      <c r="K5629" s="31" t="s">
        <v>114</v>
      </c>
      <c r="L5629" s="31" t="s">
        <v>11704</v>
      </c>
      <c r="M5629" s="31">
        <v>2</v>
      </c>
      <c r="N5629" s="31" t="s">
        <v>116</v>
      </c>
      <c r="O5629" s="31" t="s">
        <v>11683</v>
      </c>
      <c r="P5629" s="31" t="s">
        <v>11705</v>
      </c>
      <c r="Q5629" s="31" t="s">
        <v>11706</v>
      </c>
      <c r="R5629" s="31" t="s">
        <v>116</v>
      </c>
      <c r="S5629" s="31" t="s">
        <v>11707</v>
      </c>
      <c r="T5629" s="31" t="s">
        <v>11708</v>
      </c>
      <c r="U5629" s="31" t="s">
        <v>11709</v>
      </c>
      <c r="V5629" s="31" t="s">
        <v>116</v>
      </c>
      <c r="W5629" s="31" t="s">
        <v>11710</v>
      </c>
      <c r="X5629" s="31" t="s">
        <v>11711</v>
      </c>
      <c r="Y5629" s="31" t="s">
        <v>11712</v>
      </c>
      <c r="AA5629" s="31" t="s">
        <v>94</v>
      </c>
      <c r="AB5629" s="31">
        <v>1</v>
      </c>
    </row>
    <row r="5630" spans="2:28" x14ac:dyDescent="0.25">
      <c r="B5630" s="31" t="s">
        <v>11713</v>
      </c>
      <c r="C5630" s="31">
        <v>834</v>
      </c>
      <c r="D5630" s="31" t="s">
        <v>11638</v>
      </c>
      <c r="E5630" s="31" t="s">
        <v>11679</v>
      </c>
      <c r="F5630" s="31" t="s">
        <v>11680</v>
      </c>
      <c r="G5630" s="31" t="s">
        <v>11688</v>
      </c>
      <c r="H5630" s="31" t="s">
        <v>7443</v>
      </c>
      <c r="I5630" s="31" t="s">
        <v>17449</v>
      </c>
      <c r="J5630" s="31" t="s">
        <v>87</v>
      </c>
      <c r="K5630" s="31" t="s">
        <v>114</v>
      </c>
      <c r="L5630" s="31" t="s">
        <v>11704</v>
      </c>
      <c r="M5630" s="31">
        <v>2</v>
      </c>
      <c r="N5630" s="31" t="s">
        <v>116</v>
      </c>
      <c r="O5630" s="31" t="s">
        <v>11683</v>
      </c>
      <c r="P5630" s="31" t="s">
        <v>11705</v>
      </c>
      <c r="Q5630" s="31" t="s">
        <v>11706</v>
      </c>
      <c r="R5630" s="31" t="s">
        <v>116</v>
      </c>
      <c r="S5630" s="31" t="s">
        <v>11707</v>
      </c>
      <c r="T5630" s="31" t="s">
        <v>11708</v>
      </c>
      <c r="U5630" s="31" t="s">
        <v>11709</v>
      </c>
      <c r="V5630" s="31" t="s">
        <v>116</v>
      </c>
      <c r="W5630" s="31" t="s">
        <v>11710</v>
      </c>
      <c r="X5630" s="31" t="s">
        <v>11711</v>
      </c>
      <c r="Y5630" s="31" t="s">
        <v>11712</v>
      </c>
      <c r="AA5630" s="31" t="s">
        <v>94</v>
      </c>
      <c r="AB5630" s="31">
        <v>1</v>
      </c>
    </row>
    <row r="5631" spans="2:28" x14ac:dyDescent="0.25">
      <c r="B5631" s="31" t="s">
        <v>11714</v>
      </c>
      <c r="C5631" s="31">
        <v>835</v>
      </c>
      <c r="D5631" s="31" t="s">
        <v>11638</v>
      </c>
      <c r="E5631" s="31" t="s">
        <v>11679</v>
      </c>
      <c r="F5631" s="31" t="s">
        <v>11680</v>
      </c>
      <c r="G5631" s="31" t="s">
        <v>11681</v>
      </c>
      <c r="H5631" s="31" t="s">
        <v>7416</v>
      </c>
      <c r="I5631" s="31" t="s">
        <v>17449</v>
      </c>
      <c r="J5631" s="31" t="s">
        <v>87</v>
      </c>
      <c r="K5631" s="31" t="s">
        <v>170</v>
      </c>
      <c r="L5631" s="31" t="s">
        <v>11715</v>
      </c>
      <c r="M5631" s="31">
        <v>2</v>
      </c>
      <c r="N5631" s="31" t="s">
        <v>116</v>
      </c>
      <c r="O5631" s="31" t="s">
        <v>11715</v>
      </c>
      <c r="P5631" s="31" t="s">
        <v>11705</v>
      </c>
      <c r="Q5631" s="31" t="s">
        <v>11716</v>
      </c>
      <c r="R5631" s="31" t="s">
        <v>116</v>
      </c>
      <c r="S5631" s="31" t="s">
        <v>11717</v>
      </c>
      <c r="T5631" s="31" t="s">
        <v>11718</v>
      </c>
      <c r="U5631" s="31" t="s">
        <v>11719</v>
      </c>
      <c r="V5631" s="31" t="s">
        <v>116</v>
      </c>
      <c r="W5631" s="31" t="s">
        <v>11720</v>
      </c>
      <c r="X5631" s="31" t="s">
        <v>11721</v>
      </c>
      <c r="Y5631" s="31" t="s">
        <v>11722</v>
      </c>
      <c r="AA5631" s="31" t="s">
        <v>94</v>
      </c>
      <c r="AB5631" s="31">
        <v>1</v>
      </c>
    </row>
    <row r="5632" spans="2:28" x14ac:dyDescent="0.25">
      <c r="B5632" s="31" t="s">
        <v>11723</v>
      </c>
      <c r="C5632" s="31">
        <v>835</v>
      </c>
      <c r="D5632" s="31" t="s">
        <v>11638</v>
      </c>
      <c r="E5632" s="31" t="s">
        <v>11679</v>
      </c>
      <c r="F5632" s="31" t="s">
        <v>11680</v>
      </c>
      <c r="G5632" s="31" t="s">
        <v>11688</v>
      </c>
      <c r="H5632" s="31" t="s">
        <v>7443</v>
      </c>
      <c r="I5632" s="31" t="s">
        <v>17449</v>
      </c>
      <c r="J5632" s="31" t="s">
        <v>87</v>
      </c>
      <c r="K5632" s="31" t="s">
        <v>170</v>
      </c>
      <c r="L5632" s="31" t="s">
        <v>11715</v>
      </c>
      <c r="M5632" s="31">
        <v>2</v>
      </c>
      <c r="N5632" s="31" t="s">
        <v>116</v>
      </c>
      <c r="O5632" s="31" t="s">
        <v>11715</v>
      </c>
      <c r="P5632" s="31" t="s">
        <v>11705</v>
      </c>
      <c r="Q5632" s="31" t="s">
        <v>11716</v>
      </c>
      <c r="R5632" s="31" t="s">
        <v>116</v>
      </c>
      <c r="S5632" s="31" t="s">
        <v>11717</v>
      </c>
      <c r="T5632" s="31" t="s">
        <v>11718</v>
      </c>
      <c r="U5632" s="31" t="s">
        <v>11719</v>
      </c>
      <c r="V5632" s="31" t="s">
        <v>116</v>
      </c>
      <c r="W5632" s="31" t="s">
        <v>11720</v>
      </c>
      <c r="X5632" s="31" t="s">
        <v>11721</v>
      </c>
      <c r="Y5632" s="31" t="s">
        <v>11722</v>
      </c>
      <c r="AA5632" s="31" t="s">
        <v>94</v>
      </c>
      <c r="AB5632" s="31">
        <v>1</v>
      </c>
    </row>
    <row r="5633" spans="2:28" x14ac:dyDescent="0.25">
      <c r="B5633" s="31" t="s">
        <v>11724</v>
      </c>
      <c r="C5633" s="31">
        <v>836</v>
      </c>
      <c r="D5633" s="31" t="s">
        <v>11638</v>
      </c>
      <c r="E5633" s="31" t="s">
        <v>11679</v>
      </c>
      <c r="F5633" s="31" t="s">
        <v>11680</v>
      </c>
      <c r="G5633" s="31" t="s">
        <v>11681</v>
      </c>
      <c r="H5633" s="31" t="s">
        <v>7416</v>
      </c>
      <c r="I5633" s="31" t="s">
        <v>17449</v>
      </c>
      <c r="J5633" s="31" t="s">
        <v>87</v>
      </c>
      <c r="K5633" s="31" t="s">
        <v>125</v>
      </c>
      <c r="L5633" s="31" t="s">
        <v>11725</v>
      </c>
      <c r="M5633" s="31">
        <v>2</v>
      </c>
      <c r="N5633" s="31" t="s">
        <v>116</v>
      </c>
      <c r="O5633" s="31" t="s">
        <v>11683</v>
      </c>
      <c r="P5633" s="31" t="s">
        <v>11705</v>
      </c>
      <c r="Q5633" s="31" t="s">
        <v>11726</v>
      </c>
      <c r="R5633" s="31" t="s">
        <v>116</v>
      </c>
      <c r="S5633" s="31" t="s">
        <v>11717</v>
      </c>
      <c r="T5633" s="31" t="s">
        <v>11727</v>
      </c>
      <c r="U5633" s="31" t="s">
        <v>11728</v>
      </c>
      <c r="V5633" s="31" t="s">
        <v>90</v>
      </c>
      <c r="W5633" s="31" t="s">
        <v>11720</v>
      </c>
      <c r="X5633" s="31" t="s">
        <v>91</v>
      </c>
      <c r="Y5633" s="31" t="s">
        <v>91</v>
      </c>
      <c r="Z5633" s="31" t="s">
        <v>11729</v>
      </c>
      <c r="AA5633" s="31" t="s">
        <v>97</v>
      </c>
      <c r="AB5633" s="31">
        <v>1</v>
      </c>
    </row>
    <row r="5634" spans="2:28" x14ac:dyDescent="0.25">
      <c r="B5634" s="31" t="s">
        <v>11730</v>
      </c>
      <c r="C5634" s="31">
        <v>836</v>
      </c>
      <c r="D5634" s="31" t="s">
        <v>11638</v>
      </c>
      <c r="E5634" s="31" t="s">
        <v>11679</v>
      </c>
      <c r="F5634" s="31" t="s">
        <v>11680</v>
      </c>
      <c r="G5634" s="31" t="s">
        <v>11688</v>
      </c>
      <c r="H5634" s="31" t="s">
        <v>7443</v>
      </c>
      <c r="I5634" s="31" t="s">
        <v>17449</v>
      </c>
      <c r="J5634" s="31" t="s">
        <v>87</v>
      </c>
      <c r="K5634" s="31" t="s">
        <v>125</v>
      </c>
      <c r="L5634" s="31" t="s">
        <v>11725</v>
      </c>
      <c r="M5634" s="31">
        <v>2</v>
      </c>
      <c r="N5634" s="31" t="s">
        <v>116</v>
      </c>
      <c r="O5634" s="31" t="s">
        <v>11683</v>
      </c>
      <c r="P5634" s="31" t="s">
        <v>11705</v>
      </c>
      <c r="Q5634" s="31" t="s">
        <v>11726</v>
      </c>
      <c r="R5634" s="31" t="s">
        <v>116</v>
      </c>
      <c r="S5634" s="31" t="s">
        <v>11717</v>
      </c>
      <c r="T5634" s="31" t="s">
        <v>11727</v>
      </c>
      <c r="U5634" s="31" t="s">
        <v>11728</v>
      </c>
      <c r="V5634" s="31" t="s">
        <v>90</v>
      </c>
      <c r="W5634" s="31" t="s">
        <v>11720</v>
      </c>
      <c r="X5634" s="31" t="s">
        <v>91</v>
      </c>
      <c r="Y5634" s="31" t="s">
        <v>91</v>
      </c>
      <c r="Z5634" s="31" t="s">
        <v>11729</v>
      </c>
      <c r="AA5634" s="31" t="s">
        <v>97</v>
      </c>
      <c r="AB5634" s="31">
        <v>1</v>
      </c>
    </row>
    <row r="5635" spans="2:28" x14ac:dyDescent="0.25">
      <c r="B5635" s="31" t="s">
        <v>11731</v>
      </c>
      <c r="C5635" s="31">
        <v>837</v>
      </c>
      <c r="D5635" s="31" t="s">
        <v>11638</v>
      </c>
      <c r="E5635" s="31" t="s">
        <v>11679</v>
      </c>
      <c r="F5635" s="31" t="s">
        <v>11680</v>
      </c>
      <c r="G5635" s="31" t="s">
        <v>11681</v>
      </c>
      <c r="H5635" s="31" t="s">
        <v>7416</v>
      </c>
      <c r="I5635" s="31" t="s">
        <v>17449</v>
      </c>
      <c r="J5635" s="31" t="s">
        <v>87</v>
      </c>
      <c r="K5635" s="31" t="s">
        <v>134</v>
      </c>
      <c r="L5635" s="31" t="s">
        <v>11732</v>
      </c>
      <c r="M5635" s="31">
        <v>2</v>
      </c>
      <c r="N5635" s="31" t="s">
        <v>116</v>
      </c>
      <c r="O5635" s="31" t="s">
        <v>11683</v>
      </c>
      <c r="P5635" s="31" t="s">
        <v>11733</v>
      </c>
      <c r="Q5635" s="31" t="s">
        <v>11734</v>
      </c>
      <c r="R5635" s="31" t="s">
        <v>116</v>
      </c>
      <c r="S5635" s="31" t="s">
        <v>11707</v>
      </c>
      <c r="T5635" s="31" t="s">
        <v>11735</v>
      </c>
      <c r="U5635" s="31" t="s">
        <v>11736</v>
      </c>
      <c r="V5635" s="31" t="s">
        <v>116</v>
      </c>
      <c r="W5635" s="31" t="s">
        <v>11710</v>
      </c>
      <c r="X5635" s="31" t="s">
        <v>11737</v>
      </c>
      <c r="Y5635" s="31" t="s">
        <v>11738</v>
      </c>
      <c r="Z5635" s="31" t="s">
        <v>11739</v>
      </c>
      <c r="AA5635" s="31" t="s">
        <v>97</v>
      </c>
      <c r="AB5635" s="31">
        <v>1</v>
      </c>
    </row>
    <row r="5636" spans="2:28" x14ac:dyDescent="0.25">
      <c r="B5636" s="31" t="s">
        <v>11740</v>
      </c>
      <c r="C5636" s="31">
        <v>837</v>
      </c>
      <c r="D5636" s="31" t="s">
        <v>11638</v>
      </c>
      <c r="E5636" s="31" t="s">
        <v>11679</v>
      </c>
      <c r="F5636" s="31" t="s">
        <v>11680</v>
      </c>
      <c r="G5636" s="31" t="s">
        <v>11688</v>
      </c>
      <c r="H5636" s="31" t="s">
        <v>7443</v>
      </c>
      <c r="I5636" s="31" t="s">
        <v>17449</v>
      </c>
      <c r="J5636" s="31" t="s">
        <v>87</v>
      </c>
      <c r="K5636" s="31" t="s">
        <v>134</v>
      </c>
      <c r="L5636" s="31" t="s">
        <v>11732</v>
      </c>
      <c r="M5636" s="31">
        <v>2</v>
      </c>
      <c r="N5636" s="31" t="s">
        <v>116</v>
      </c>
      <c r="O5636" s="31" t="s">
        <v>11683</v>
      </c>
      <c r="P5636" s="31" t="s">
        <v>11733</v>
      </c>
      <c r="Q5636" s="31" t="s">
        <v>11734</v>
      </c>
      <c r="R5636" s="31" t="s">
        <v>116</v>
      </c>
      <c r="S5636" s="31" t="s">
        <v>11707</v>
      </c>
      <c r="T5636" s="31" t="s">
        <v>11735</v>
      </c>
      <c r="U5636" s="31" t="s">
        <v>11736</v>
      </c>
      <c r="V5636" s="31" t="s">
        <v>116</v>
      </c>
      <c r="W5636" s="31" t="s">
        <v>11710</v>
      </c>
      <c r="X5636" s="31" t="s">
        <v>11737</v>
      </c>
      <c r="Y5636" s="31" t="s">
        <v>11738</v>
      </c>
      <c r="Z5636" s="31" t="s">
        <v>11739</v>
      </c>
      <c r="AA5636" s="31" t="s">
        <v>97</v>
      </c>
      <c r="AB5636" s="31">
        <v>1</v>
      </c>
    </row>
    <row r="5637" spans="2:28" x14ac:dyDescent="0.25">
      <c r="B5637" s="31" t="s">
        <v>11741</v>
      </c>
      <c r="C5637" s="31">
        <v>838</v>
      </c>
      <c r="D5637" s="31" t="s">
        <v>11638</v>
      </c>
      <c r="E5637" s="31" t="s">
        <v>11679</v>
      </c>
      <c r="F5637" s="31" t="s">
        <v>11680</v>
      </c>
      <c r="G5637" s="31" t="s">
        <v>11681</v>
      </c>
      <c r="H5637" s="31" t="s">
        <v>7416</v>
      </c>
      <c r="I5637" s="31" t="s">
        <v>17449</v>
      </c>
      <c r="J5637" s="31" t="s">
        <v>87</v>
      </c>
      <c r="K5637" s="31" t="s">
        <v>139</v>
      </c>
      <c r="L5637" s="31" t="s">
        <v>11742</v>
      </c>
      <c r="M5637" s="31">
        <v>2</v>
      </c>
      <c r="N5637" s="31" t="s">
        <v>116</v>
      </c>
      <c r="O5637" s="31" t="s">
        <v>11743</v>
      </c>
      <c r="P5637" s="31" t="s">
        <v>11744</v>
      </c>
      <c r="Q5637" s="31" t="s">
        <v>11745</v>
      </c>
      <c r="R5637" s="31" t="s">
        <v>116</v>
      </c>
      <c r="S5637" s="31" t="s">
        <v>11717</v>
      </c>
      <c r="T5637" s="31" t="s">
        <v>11746</v>
      </c>
      <c r="U5637" s="31" t="s">
        <v>11747</v>
      </c>
      <c r="V5637" s="31" t="s">
        <v>116</v>
      </c>
      <c r="W5637" s="31" t="s">
        <v>11720</v>
      </c>
      <c r="X5637" s="31" t="s">
        <v>11748</v>
      </c>
      <c r="Y5637" s="31" t="s">
        <v>11749</v>
      </c>
      <c r="Z5637" s="31" t="s">
        <v>11750</v>
      </c>
      <c r="AA5637" s="31" t="s">
        <v>97</v>
      </c>
      <c r="AB5637" s="31">
        <v>1</v>
      </c>
    </row>
    <row r="5638" spans="2:28" x14ac:dyDescent="0.25">
      <c r="B5638" s="31" t="s">
        <v>11751</v>
      </c>
      <c r="C5638" s="31">
        <v>838</v>
      </c>
      <c r="D5638" s="31" t="s">
        <v>11638</v>
      </c>
      <c r="E5638" s="31" t="s">
        <v>11679</v>
      </c>
      <c r="F5638" s="31" t="s">
        <v>11680</v>
      </c>
      <c r="G5638" s="31" t="s">
        <v>11688</v>
      </c>
      <c r="H5638" s="31" t="s">
        <v>7443</v>
      </c>
      <c r="I5638" s="31" t="s">
        <v>17449</v>
      </c>
      <c r="J5638" s="31" t="s">
        <v>87</v>
      </c>
      <c r="K5638" s="31" t="s">
        <v>139</v>
      </c>
      <c r="L5638" s="31" t="s">
        <v>11742</v>
      </c>
      <c r="M5638" s="31">
        <v>2</v>
      </c>
      <c r="N5638" s="31" t="s">
        <v>116</v>
      </c>
      <c r="O5638" s="31" t="s">
        <v>11743</v>
      </c>
      <c r="P5638" s="31" t="s">
        <v>11744</v>
      </c>
      <c r="Q5638" s="31" t="s">
        <v>11745</v>
      </c>
      <c r="R5638" s="31" t="s">
        <v>116</v>
      </c>
      <c r="S5638" s="31" t="s">
        <v>11717</v>
      </c>
      <c r="T5638" s="31" t="s">
        <v>11746</v>
      </c>
      <c r="U5638" s="31" t="s">
        <v>11747</v>
      </c>
      <c r="V5638" s="31" t="s">
        <v>116</v>
      </c>
      <c r="W5638" s="31" t="s">
        <v>11720</v>
      </c>
      <c r="X5638" s="31" t="s">
        <v>11748</v>
      </c>
      <c r="Y5638" s="31" t="s">
        <v>11749</v>
      </c>
      <c r="Z5638" s="31" t="s">
        <v>11750</v>
      </c>
      <c r="AA5638" s="31" t="s">
        <v>97</v>
      </c>
      <c r="AB5638" s="31">
        <v>1</v>
      </c>
    </row>
    <row r="5639" spans="2:28" x14ac:dyDescent="0.25">
      <c r="B5639" s="31" t="s">
        <v>11752</v>
      </c>
      <c r="C5639" s="31">
        <v>839</v>
      </c>
      <c r="D5639" s="31" t="s">
        <v>11638</v>
      </c>
      <c r="E5639" s="31" t="s">
        <v>11679</v>
      </c>
      <c r="F5639" s="31" t="s">
        <v>11680</v>
      </c>
      <c r="G5639" s="31" t="s">
        <v>11681</v>
      </c>
      <c r="H5639" s="31" t="s">
        <v>7416</v>
      </c>
      <c r="I5639" s="31" t="s">
        <v>17449</v>
      </c>
      <c r="J5639" s="31" t="s">
        <v>87</v>
      </c>
      <c r="K5639" s="31" t="s">
        <v>145</v>
      </c>
      <c r="L5639" s="31" t="s">
        <v>11753</v>
      </c>
      <c r="M5639" s="31">
        <v>2</v>
      </c>
      <c r="N5639" s="31" t="s">
        <v>116</v>
      </c>
      <c r="O5639" s="31" t="s">
        <v>11683</v>
      </c>
      <c r="P5639" s="31" t="s">
        <v>11754</v>
      </c>
      <c r="Q5639" s="31" t="s">
        <v>11755</v>
      </c>
      <c r="R5639" s="31" t="s">
        <v>116</v>
      </c>
      <c r="S5639" s="31" t="s">
        <v>11717</v>
      </c>
      <c r="T5639" s="31" t="s">
        <v>11756</v>
      </c>
      <c r="U5639" s="31" t="s">
        <v>11757</v>
      </c>
      <c r="V5639" s="31" t="s">
        <v>90</v>
      </c>
      <c r="W5639" s="31" t="s">
        <v>91</v>
      </c>
      <c r="X5639" s="31" t="s">
        <v>91</v>
      </c>
      <c r="Y5639" s="31" t="s">
        <v>91</v>
      </c>
      <c r="AA5639" s="31" t="s">
        <v>97</v>
      </c>
      <c r="AB5639" s="31">
        <v>1</v>
      </c>
    </row>
    <row r="5640" spans="2:28" x14ac:dyDescent="0.25">
      <c r="B5640" s="31" t="s">
        <v>11758</v>
      </c>
      <c r="C5640" s="31">
        <v>839</v>
      </c>
      <c r="D5640" s="31" t="s">
        <v>11638</v>
      </c>
      <c r="E5640" s="31" t="s">
        <v>11679</v>
      </c>
      <c r="F5640" s="31" t="s">
        <v>11680</v>
      </c>
      <c r="G5640" s="31" t="s">
        <v>11688</v>
      </c>
      <c r="H5640" s="31" t="s">
        <v>7443</v>
      </c>
      <c r="I5640" s="31" t="s">
        <v>17449</v>
      </c>
      <c r="J5640" s="31" t="s">
        <v>87</v>
      </c>
      <c r="K5640" s="31" t="s">
        <v>145</v>
      </c>
      <c r="L5640" s="31" t="s">
        <v>11753</v>
      </c>
      <c r="M5640" s="31">
        <v>2</v>
      </c>
      <c r="N5640" s="31" t="s">
        <v>116</v>
      </c>
      <c r="O5640" s="31" t="s">
        <v>11683</v>
      </c>
      <c r="P5640" s="31" t="s">
        <v>11754</v>
      </c>
      <c r="Q5640" s="31" t="s">
        <v>11755</v>
      </c>
      <c r="R5640" s="31" t="s">
        <v>116</v>
      </c>
      <c r="S5640" s="31" t="s">
        <v>11717</v>
      </c>
      <c r="T5640" s="31" t="s">
        <v>11756</v>
      </c>
      <c r="U5640" s="31" t="s">
        <v>11757</v>
      </c>
      <c r="V5640" s="31" t="s">
        <v>90</v>
      </c>
      <c r="W5640" s="31" t="s">
        <v>91</v>
      </c>
      <c r="X5640" s="31" t="s">
        <v>91</v>
      </c>
      <c r="Y5640" s="31" t="s">
        <v>91</v>
      </c>
      <c r="AA5640" s="31" t="s">
        <v>97</v>
      </c>
      <c r="AB5640" s="31">
        <v>1</v>
      </c>
    </row>
    <row r="5641" spans="2:28" x14ac:dyDescent="0.25">
      <c r="B5641" s="31" t="s">
        <v>11759</v>
      </c>
      <c r="C5641" s="31">
        <v>840</v>
      </c>
      <c r="D5641" s="31" t="s">
        <v>11638</v>
      </c>
      <c r="E5641" s="31" t="s">
        <v>11679</v>
      </c>
      <c r="F5641" s="31" t="s">
        <v>11680</v>
      </c>
      <c r="G5641" s="31" t="s">
        <v>11681</v>
      </c>
      <c r="H5641" s="31" t="s">
        <v>7416</v>
      </c>
      <c r="I5641" s="31" t="s">
        <v>17449</v>
      </c>
      <c r="J5641" s="31" t="s">
        <v>87</v>
      </c>
      <c r="K5641" s="31" t="s">
        <v>96</v>
      </c>
      <c r="L5641" s="31" t="s">
        <v>11760</v>
      </c>
      <c r="M5641" s="31">
        <v>0</v>
      </c>
      <c r="N5641" s="31" t="s">
        <v>90</v>
      </c>
      <c r="O5641" s="31" t="s">
        <v>11683</v>
      </c>
      <c r="P5641" s="31" t="s">
        <v>91</v>
      </c>
      <c r="Q5641" s="31" t="s">
        <v>91</v>
      </c>
      <c r="R5641" s="31" t="s">
        <v>90</v>
      </c>
      <c r="S5641" s="31" t="s">
        <v>91</v>
      </c>
      <c r="T5641" s="31" t="s">
        <v>91</v>
      </c>
      <c r="U5641" s="31" t="s">
        <v>91</v>
      </c>
      <c r="V5641" s="31" t="s">
        <v>90</v>
      </c>
      <c r="W5641" s="31" t="s">
        <v>91</v>
      </c>
      <c r="X5641" s="31" t="s">
        <v>91</v>
      </c>
      <c r="Y5641" s="31" t="s">
        <v>91</v>
      </c>
      <c r="Z5641" s="31" t="s">
        <v>11761</v>
      </c>
      <c r="AA5641" s="31" t="s">
        <v>97</v>
      </c>
      <c r="AB5641" s="31">
        <v>0</v>
      </c>
    </row>
    <row r="5642" spans="2:28" x14ac:dyDescent="0.25">
      <c r="B5642" s="31" t="s">
        <v>11762</v>
      </c>
      <c r="C5642" s="31">
        <v>840</v>
      </c>
      <c r="D5642" s="31" t="s">
        <v>11638</v>
      </c>
      <c r="E5642" s="31" t="s">
        <v>11679</v>
      </c>
      <c r="F5642" s="31" t="s">
        <v>11680</v>
      </c>
      <c r="G5642" s="31" t="s">
        <v>11688</v>
      </c>
      <c r="H5642" s="31" t="s">
        <v>7443</v>
      </c>
      <c r="I5642" s="31" t="s">
        <v>17449</v>
      </c>
      <c r="J5642" s="31" t="s">
        <v>87</v>
      </c>
      <c r="K5642" s="31" t="s">
        <v>96</v>
      </c>
      <c r="L5642" s="31" t="s">
        <v>11760</v>
      </c>
      <c r="M5642" s="31">
        <v>0</v>
      </c>
      <c r="N5642" s="31" t="s">
        <v>90</v>
      </c>
      <c r="O5642" s="31" t="s">
        <v>11683</v>
      </c>
      <c r="P5642" s="31" t="s">
        <v>91</v>
      </c>
      <c r="Q5642" s="31" t="s">
        <v>91</v>
      </c>
      <c r="R5642" s="31" t="s">
        <v>90</v>
      </c>
      <c r="S5642" s="31" t="s">
        <v>91</v>
      </c>
      <c r="T5642" s="31" t="s">
        <v>91</v>
      </c>
      <c r="U5642" s="31" t="s">
        <v>91</v>
      </c>
      <c r="V5642" s="31" t="s">
        <v>90</v>
      </c>
      <c r="W5642" s="31" t="s">
        <v>91</v>
      </c>
      <c r="X5642" s="31" t="s">
        <v>91</v>
      </c>
      <c r="Y5642" s="31" t="s">
        <v>91</v>
      </c>
      <c r="Z5642" s="31" t="s">
        <v>11761</v>
      </c>
      <c r="AA5642" s="31" t="s">
        <v>97</v>
      </c>
      <c r="AB5642" s="31">
        <v>0</v>
      </c>
    </row>
    <row r="5643" spans="2:28" x14ac:dyDescent="0.25">
      <c r="B5643" s="31" t="s">
        <v>11763</v>
      </c>
      <c r="C5643" s="31">
        <v>841</v>
      </c>
      <c r="D5643" s="31" t="s">
        <v>11638</v>
      </c>
      <c r="E5643" s="31" t="s">
        <v>11679</v>
      </c>
      <c r="F5643" s="31" t="s">
        <v>11680</v>
      </c>
      <c r="G5643" s="31" t="s">
        <v>11681</v>
      </c>
      <c r="H5643" s="31" t="s">
        <v>7416</v>
      </c>
      <c r="I5643" s="31" t="s">
        <v>17449</v>
      </c>
      <c r="J5643" s="31" t="s">
        <v>87</v>
      </c>
      <c r="K5643" s="31" t="s">
        <v>177</v>
      </c>
      <c r="L5643" s="31" t="s">
        <v>11764</v>
      </c>
      <c r="M5643" s="31">
        <v>2</v>
      </c>
      <c r="N5643" s="31" t="s">
        <v>116</v>
      </c>
      <c r="O5643" s="31" t="s">
        <v>11765</v>
      </c>
      <c r="P5643" s="31" t="s">
        <v>11766</v>
      </c>
      <c r="Q5643" s="31" t="s">
        <v>11767</v>
      </c>
      <c r="R5643" s="31" t="s">
        <v>116</v>
      </c>
      <c r="S5643" s="31" t="s">
        <v>11707</v>
      </c>
      <c r="T5643" s="31" t="s">
        <v>11768</v>
      </c>
      <c r="U5643" s="31" t="s">
        <v>11769</v>
      </c>
      <c r="V5643" s="31" t="s">
        <v>116</v>
      </c>
      <c r="W5643" s="31" t="s">
        <v>11720</v>
      </c>
      <c r="X5643" s="31" t="s">
        <v>11770</v>
      </c>
      <c r="Y5643" s="31" t="s">
        <v>11771</v>
      </c>
      <c r="Z5643" s="31" t="s">
        <v>11772</v>
      </c>
      <c r="AA5643" s="31" t="s">
        <v>97</v>
      </c>
      <c r="AB5643" s="31">
        <v>1</v>
      </c>
    </row>
    <row r="5644" spans="2:28" x14ac:dyDescent="0.25">
      <c r="B5644" s="31" t="s">
        <v>11773</v>
      </c>
      <c r="C5644" s="31">
        <v>841</v>
      </c>
      <c r="D5644" s="31" t="s">
        <v>11638</v>
      </c>
      <c r="E5644" s="31" t="s">
        <v>11679</v>
      </c>
      <c r="F5644" s="31" t="s">
        <v>11680</v>
      </c>
      <c r="G5644" s="31" t="s">
        <v>11688</v>
      </c>
      <c r="H5644" s="31" t="s">
        <v>7443</v>
      </c>
      <c r="I5644" s="31" t="s">
        <v>17449</v>
      </c>
      <c r="J5644" s="31" t="s">
        <v>87</v>
      </c>
      <c r="K5644" s="31" t="s">
        <v>177</v>
      </c>
      <c r="L5644" s="31" t="s">
        <v>11764</v>
      </c>
      <c r="M5644" s="31">
        <v>2</v>
      </c>
      <c r="N5644" s="31" t="s">
        <v>116</v>
      </c>
      <c r="O5644" s="31" t="s">
        <v>11765</v>
      </c>
      <c r="P5644" s="31" t="s">
        <v>11766</v>
      </c>
      <c r="Q5644" s="31" t="s">
        <v>11767</v>
      </c>
      <c r="R5644" s="31" t="s">
        <v>116</v>
      </c>
      <c r="S5644" s="31" t="s">
        <v>11707</v>
      </c>
      <c r="T5644" s="31" t="s">
        <v>11768</v>
      </c>
      <c r="U5644" s="31" t="s">
        <v>11769</v>
      </c>
      <c r="V5644" s="31" t="s">
        <v>116</v>
      </c>
      <c r="W5644" s="31" t="s">
        <v>11720</v>
      </c>
      <c r="X5644" s="31" t="s">
        <v>11770</v>
      </c>
      <c r="Y5644" s="31" t="s">
        <v>11771</v>
      </c>
      <c r="Z5644" s="31" t="s">
        <v>11772</v>
      </c>
      <c r="AA5644" s="31" t="s">
        <v>97</v>
      </c>
      <c r="AB5644" s="31">
        <v>1</v>
      </c>
    </row>
    <row r="5645" spans="2:28" x14ac:dyDescent="0.25">
      <c r="B5645" s="31" t="s">
        <v>11774</v>
      </c>
      <c r="C5645" s="31">
        <v>842</v>
      </c>
      <c r="D5645" s="31" t="s">
        <v>11638</v>
      </c>
      <c r="E5645" s="31" t="s">
        <v>11679</v>
      </c>
      <c r="F5645" s="31" t="s">
        <v>11680</v>
      </c>
      <c r="G5645" s="31" t="s">
        <v>11681</v>
      </c>
      <c r="H5645" s="31" t="s">
        <v>7416</v>
      </c>
      <c r="I5645" s="31" t="s">
        <v>17449</v>
      </c>
      <c r="J5645" s="31" t="s">
        <v>87</v>
      </c>
      <c r="K5645" s="31" t="s">
        <v>150</v>
      </c>
      <c r="L5645" s="31" t="s">
        <v>11775</v>
      </c>
      <c r="M5645" s="31">
        <v>2</v>
      </c>
      <c r="N5645" s="31" t="s">
        <v>116</v>
      </c>
      <c r="O5645" s="31" t="s">
        <v>11776</v>
      </c>
      <c r="P5645" s="31" t="s">
        <v>11777</v>
      </c>
      <c r="Q5645" s="31" t="s">
        <v>11778</v>
      </c>
      <c r="R5645" s="31" t="s">
        <v>116</v>
      </c>
      <c r="S5645" s="31" t="s">
        <v>11707</v>
      </c>
      <c r="T5645" s="31" t="s">
        <v>11779</v>
      </c>
      <c r="U5645" s="31" t="s">
        <v>11780</v>
      </c>
      <c r="V5645" s="31" t="s">
        <v>116</v>
      </c>
      <c r="W5645" s="31" t="s">
        <v>11710</v>
      </c>
      <c r="X5645" s="31" t="s">
        <v>11781</v>
      </c>
      <c r="Y5645" s="31" t="s">
        <v>11782</v>
      </c>
      <c r="Z5645" s="31" t="s">
        <v>11783</v>
      </c>
      <c r="AA5645" s="31" t="s">
        <v>97</v>
      </c>
      <c r="AB5645" s="31">
        <v>1</v>
      </c>
    </row>
    <row r="5646" spans="2:28" x14ac:dyDescent="0.25">
      <c r="B5646" s="31" t="s">
        <v>11784</v>
      </c>
      <c r="C5646" s="31">
        <v>842</v>
      </c>
      <c r="D5646" s="31" t="s">
        <v>11638</v>
      </c>
      <c r="E5646" s="31" t="s">
        <v>11679</v>
      </c>
      <c r="F5646" s="31" t="s">
        <v>11680</v>
      </c>
      <c r="G5646" s="31" t="s">
        <v>11688</v>
      </c>
      <c r="H5646" s="31" t="s">
        <v>7443</v>
      </c>
      <c r="I5646" s="31" t="s">
        <v>17449</v>
      </c>
      <c r="J5646" s="31" t="s">
        <v>87</v>
      </c>
      <c r="K5646" s="31" t="s">
        <v>150</v>
      </c>
      <c r="L5646" s="31" t="s">
        <v>11775</v>
      </c>
      <c r="M5646" s="31">
        <v>2</v>
      </c>
      <c r="N5646" s="31" t="s">
        <v>116</v>
      </c>
      <c r="O5646" s="31" t="s">
        <v>11776</v>
      </c>
      <c r="P5646" s="31" t="s">
        <v>11777</v>
      </c>
      <c r="Q5646" s="31" t="s">
        <v>11778</v>
      </c>
      <c r="R5646" s="31" t="s">
        <v>116</v>
      </c>
      <c r="S5646" s="31" t="s">
        <v>11707</v>
      </c>
      <c r="T5646" s="31" t="s">
        <v>11779</v>
      </c>
      <c r="U5646" s="31" t="s">
        <v>11780</v>
      </c>
      <c r="V5646" s="31" t="s">
        <v>116</v>
      </c>
      <c r="W5646" s="31" t="s">
        <v>11710</v>
      </c>
      <c r="X5646" s="31" t="s">
        <v>11781</v>
      </c>
      <c r="Y5646" s="31" t="s">
        <v>11782</v>
      </c>
      <c r="Z5646" s="31" t="s">
        <v>11783</v>
      </c>
      <c r="AA5646" s="31" t="s">
        <v>97</v>
      </c>
      <c r="AB5646" s="31">
        <v>1</v>
      </c>
    </row>
    <row r="5647" spans="2:28" x14ac:dyDescent="0.25">
      <c r="B5647" s="31" t="s">
        <v>11785</v>
      </c>
      <c r="C5647" s="31">
        <v>843</v>
      </c>
      <c r="D5647" s="31" t="s">
        <v>11638</v>
      </c>
      <c r="E5647" s="31" t="s">
        <v>11679</v>
      </c>
      <c r="F5647" s="31" t="s">
        <v>11680</v>
      </c>
      <c r="G5647" s="31" t="s">
        <v>11681</v>
      </c>
      <c r="H5647" s="31" t="s">
        <v>7416</v>
      </c>
      <c r="I5647" s="31" t="s">
        <v>17449</v>
      </c>
      <c r="J5647" s="31" t="s">
        <v>87</v>
      </c>
      <c r="K5647" s="31" t="s">
        <v>156</v>
      </c>
      <c r="L5647" s="31" t="s">
        <v>11786</v>
      </c>
      <c r="M5647" s="31">
        <v>2</v>
      </c>
      <c r="N5647" s="31" t="s">
        <v>116</v>
      </c>
      <c r="O5647" s="31" t="s">
        <v>11787</v>
      </c>
      <c r="P5647" s="31" t="s">
        <v>11788</v>
      </c>
      <c r="Q5647" s="31" t="s">
        <v>11789</v>
      </c>
      <c r="R5647" s="31" t="s">
        <v>116</v>
      </c>
      <c r="S5647" s="31" t="s">
        <v>11790</v>
      </c>
      <c r="T5647" s="31" t="s">
        <v>11791</v>
      </c>
      <c r="U5647" s="31" t="s">
        <v>11792</v>
      </c>
      <c r="V5647" s="31" t="s">
        <v>116</v>
      </c>
      <c r="W5647" s="31" t="s">
        <v>11710</v>
      </c>
      <c r="X5647" s="31" t="s">
        <v>11793</v>
      </c>
      <c r="Y5647" s="31" t="s">
        <v>11794</v>
      </c>
      <c r="Z5647" s="31" t="s">
        <v>11795</v>
      </c>
      <c r="AA5647" s="31" t="s">
        <v>97</v>
      </c>
      <c r="AB5647" s="31">
        <v>1</v>
      </c>
    </row>
    <row r="5648" spans="2:28" x14ac:dyDescent="0.25">
      <c r="B5648" s="31" t="s">
        <v>11796</v>
      </c>
      <c r="C5648" s="31">
        <v>844</v>
      </c>
      <c r="D5648" s="31" t="s">
        <v>11638</v>
      </c>
      <c r="E5648" s="31" t="s">
        <v>11679</v>
      </c>
      <c r="F5648" s="31" t="s">
        <v>11680</v>
      </c>
      <c r="G5648" s="31" t="s">
        <v>11681</v>
      </c>
      <c r="H5648" s="31" t="s">
        <v>7416</v>
      </c>
      <c r="I5648" s="31" t="s">
        <v>17449</v>
      </c>
      <c r="J5648" s="31" t="s">
        <v>87</v>
      </c>
      <c r="K5648" s="31" t="s">
        <v>181</v>
      </c>
      <c r="L5648" s="31" t="s">
        <v>11797</v>
      </c>
      <c r="M5648" s="31">
        <v>2</v>
      </c>
      <c r="N5648" s="31" t="s">
        <v>116</v>
      </c>
      <c r="O5648" s="31" t="s">
        <v>11683</v>
      </c>
      <c r="P5648" s="31" t="s">
        <v>11798</v>
      </c>
      <c r="Q5648" s="31" t="s">
        <v>11799</v>
      </c>
      <c r="R5648" s="31" t="s">
        <v>90</v>
      </c>
      <c r="S5648" s="31" t="s">
        <v>91</v>
      </c>
      <c r="T5648" s="31" t="s">
        <v>91</v>
      </c>
      <c r="U5648" s="31" t="s">
        <v>91</v>
      </c>
      <c r="V5648" s="31" t="s">
        <v>90</v>
      </c>
      <c r="W5648" s="31" t="s">
        <v>91</v>
      </c>
      <c r="X5648" s="31" t="s">
        <v>91</v>
      </c>
      <c r="Y5648" s="31" t="s">
        <v>91</v>
      </c>
      <c r="AA5648" s="31" t="s">
        <v>100</v>
      </c>
      <c r="AB5648" s="31">
        <v>1</v>
      </c>
    </row>
    <row r="5649" spans="2:28" x14ac:dyDescent="0.25">
      <c r="B5649" s="31" t="s">
        <v>11800</v>
      </c>
      <c r="C5649" s="31">
        <v>844</v>
      </c>
      <c r="D5649" s="31" t="s">
        <v>11638</v>
      </c>
      <c r="E5649" s="31" t="s">
        <v>11679</v>
      </c>
      <c r="F5649" s="31" t="s">
        <v>11680</v>
      </c>
      <c r="G5649" s="31" t="s">
        <v>11681</v>
      </c>
      <c r="H5649" s="31" t="s">
        <v>7416</v>
      </c>
      <c r="I5649" s="31" t="s">
        <v>17449</v>
      </c>
      <c r="J5649" s="31" t="s">
        <v>87</v>
      </c>
      <c r="K5649" s="31" t="s">
        <v>99</v>
      </c>
      <c r="L5649" s="31" t="s">
        <v>11797</v>
      </c>
      <c r="M5649" s="31">
        <v>2</v>
      </c>
      <c r="N5649" s="31" t="s">
        <v>116</v>
      </c>
      <c r="O5649" s="31" t="s">
        <v>11683</v>
      </c>
      <c r="P5649" s="31" t="s">
        <v>11798</v>
      </c>
      <c r="Q5649" s="31" t="s">
        <v>11799</v>
      </c>
      <c r="R5649" s="31" t="s">
        <v>90</v>
      </c>
      <c r="S5649" s="31" t="s">
        <v>91</v>
      </c>
      <c r="T5649" s="31" t="s">
        <v>91</v>
      </c>
      <c r="U5649" s="31" t="s">
        <v>91</v>
      </c>
      <c r="V5649" s="31" t="s">
        <v>90</v>
      </c>
      <c r="W5649" s="31" t="s">
        <v>91</v>
      </c>
      <c r="X5649" s="31" t="s">
        <v>91</v>
      </c>
      <c r="Y5649" s="31" t="s">
        <v>91</v>
      </c>
      <c r="AA5649" s="31" t="s">
        <v>100</v>
      </c>
      <c r="AB5649" s="31">
        <v>1</v>
      </c>
    </row>
    <row r="5650" spans="2:28" x14ac:dyDescent="0.25">
      <c r="B5650" s="31" t="s">
        <v>11801</v>
      </c>
      <c r="C5650" s="31">
        <v>844</v>
      </c>
      <c r="D5650" s="31" t="s">
        <v>11638</v>
      </c>
      <c r="E5650" s="31" t="s">
        <v>11679</v>
      </c>
      <c r="F5650" s="31" t="s">
        <v>11680</v>
      </c>
      <c r="G5650" s="31" t="s">
        <v>11688</v>
      </c>
      <c r="H5650" s="31" t="s">
        <v>7443</v>
      </c>
      <c r="I5650" s="31" t="s">
        <v>17449</v>
      </c>
      <c r="J5650" s="31" t="s">
        <v>87</v>
      </c>
      <c r="K5650" s="31" t="s">
        <v>181</v>
      </c>
      <c r="L5650" s="31" t="s">
        <v>11797</v>
      </c>
      <c r="M5650" s="31">
        <v>2</v>
      </c>
      <c r="N5650" s="31" t="s">
        <v>116</v>
      </c>
      <c r="O5650" s="31" t="s">
        <v>11683</v>
      </c>
      <c r="P5650" s="31" t="s">
        <v>11798</v>
      </c>
      <c r="Q5650" s="31" t="s">
        <v>11799</v>
      </c>
      <c r="R5650" s="31" t="s">
        <v>90</v>
      </c>
      <c r="S5650" s="31" t="s">
        <v>91</v>
      </c>
      <c r="T5650" s="31" t="s">
        <v>91</v>
      </c>
      <c r="U5650" s="31" t="s">
        <v>91</v>
      </c>
      <c r="V5650" s="31" t="s">
        <v>90</v>
      </c>
      <c r="W5650" s="31" t="s">
        <v>91</v>
      </c>
      <c r="X5650" s="31" t="s">
        <v>91</v>
      </c>
      <c r="Y5650" s="31" t="s">
        <v>91</v>
      </c>
      <c r="AA5650" s="31" t="s">
        <v>100</v>
      </c>
      <c r="AB5650" s="31">
        <v>1</v>
      </c>
    </row>
    <row r="5651" spans="2:28" x14ac:dyDescent="0.25">
      <c r="B5651" s="31" t="s">
        <v>11802</v>
      </c>
      <c r="C5651" s="31">
        <v>844</v>
      </c>
      <c r="D5651" s="31" t="s">
        <v>11638</v>
      </c>
      <c r="E5651" s="31" t="s">
        <v>11679</v>
      </c>
      <c r="F5651" s="31" t="s">
        <v>11680</v>
      </c>
      <c r="G5651" s="31" t="s">
        <v>11688</v>
      </c>
      <c r="H5651" s="31" t="s">
        <v>7443</v>
      </c>
      <c r="I5651" s="31" t="s">
        <v>17449</v>
      </c>
      <c r="J5651" s="31" t="s">
        <v>87</v>
      </c>
      <c r="K5651" s="31" t="s">
        <v>99</v>
      </c>
      <c r="L5651" s="31" t="s">
        <v>11797</v>
      </c>
      <c r="M5651" s="31">
        <v>2</v>
      </c>
      <c r="N5651" s="31" t="s">
        <v>116</v>
      </c>
      <c r="O5651" s="31" t="s">
        <v>11683</v>
      </c>
      <c r="P5651" s="31" t="s">
        <v>11798</v>
      </c>
      <c r="Q5651" s="31" t="s">
        <v>11799</v>
      </c>
      <c r="R5651" s="31" t="s">
        <v>90</v>
      </c>
      <c r="S5651" s="31" t="s">
        <v>91</v>
      </c>
      <c r="T5651" s="31" t="s">
        <v>91</v>
      </c>
      <c r="U5651" s="31" t="s">
        <v>91</v>
      </c>
      <c r="V5651" s="31" t="s">
        <v>90</v>
      </c>
      <c r="W5651" s="31" t="s">
        <v>91</v>
      </c>
      <c r="X5651" s="31" t="s">
        <v>91</v>
      </c>
      <c r="Y5651" s="31" t="s">
        <v>91</v>
      </c>
      <c r="AA5651" s="31" t="s">
        <v>100</v>
      </c>
      <c r="AB5651" s="31">
        <v>1</v>
      </c>
    </row>
    <row r="5652" spans="2:28" x14ac:dyDescent="0.25">
      <c r="B5652" s="31" t="s">
        <v>11803</v>
      </c>
      <c r="C5652" s="31">
        <v>845</v>
      </c>
      <c r="D5652" s="31" t="s">
        <v>11638</v>
      </c>
      <c r="E5652" s="31" t="s">
        <v>11679</v>
      </c>
      <c r="F5652" s="31" t="s">
        <v>11680</v>
      </c>
      <c r="G5652" s="31" t="s">
        <v>11681</v>
      </c>
      <c r="H5652" s="31" t="s">
        <v>7416</v>
      </c>
      <c r="I5652" s="31" t="s">
        <v>17449</v>
      </c>
      <c r="J5652" s="31" t="s">
        <v>87</v>
      </c>
      <c r="K5652" s="31" t="s">
        <v>102</v>
      </c>
      <c r="L5652" s="31" t="s">
        <v>11804</v>
      </c>
      <c r="M5652" s="31">
        <v>2</v>
      </c>
      <c r="N5652" s="31" t="s">
        <v>116</v>
      </c>
      <c r="O5652" s="31" t="s">
        <v>11683</v>
      </c>
      <c r="P5652" s="31" t="s">
        <v>11798</v>
      </c>
      <c r="Q5652" s="31" t="s">
        <v>11805</v>
      </c>
      <c r="R5652" s="31" t="s">
        <v>90</v>
      </c>
      <c r="S5652" s="31" t="s">
        <v>91</v>
      </c>
      <c r="T5652" s="31" t="s">
        <v>91</v>
      </c>
      <c r="U5652" s="31" t="s">
        <v>91</v>
      </c>
      <c r="V5652" s="31" t="s">
        <v>90</v>
      </c>
      <c r="W5652" s="31" t="s">
        <v>91</v>
      </c>
      <c r="X5652" s="31" t="s">
        <v>91</v>
      </c>
      <c r="Y5652" s="31" t="s">
        <v>91</v>
      </c>
      <c r="Z5652" s="31" t="s">
        <v>11806</v>
      </c>
      <c r="AA5652" s="31" t="s">
        <v>100</v>
      </c>
      <c r="AB5652" s="31">
        <v>1</v>
      </c>
    </row>
    <row r="5653" spans="2:28" x14ac:dyDescent="0.25">
      <c r="B5653" s="31" t="s">
        <v>11807</v>
      </c>
      <c r="C5653" s="31">
        <v>845</v>
      </c>
      <c r="D5653" s="31" t="s">
        <v>11638</v>
      </c>
      <c r="E5653" s="31" t="s">
        <v>11679</v>
      </c>
      <c r="F5653" s="31" t="s">
        <v>11680</v>
      </c>
      <c r="G5653" s="31" t="s">
        <v>11688</v>
      </c>
      <c r="H5653" s="31" t="s">
        <v>7443</v>
      </c>
      <c r="I5653" s="31" t="s">
        <v>17449</v>
      </c>
      <c r="J5653" s="31" t="s">
        <v>87</v>
      </c>
      <c r="K5653" s="31" t="s">
        <v>102</v>
      </c>
      <c r="L5653" s="31" t="s">
        <v>11804</v>
      </c>
      <c r="M5653" s="31">
        <v>2</v>
      </c>
      <c r="N5653" s="31" t="s">
        <v>116</v>
      </c>
      <c r="O5653" s="31" t="s">
        <v>11683</v>
      </c>
      <c r="P5653" s="31" t="s">
        <v>11798</v>
      </c>
      <c r="Q5653" s="31" t="s">
        <v>11805</v>
      </c>
      <c r="R5653" s="31" t="s">
        <v>90</v>
      </c>
      <c r="S5653" s="31" t="s">
        <v>91</v>
      </c>
      <c r="T5653" s="31" t="s">
        <v>91</v>
      </c>
      <c r="U5653" s="31" t="s">
        <v>91</v>
      </c>
      <c r="V5653" s="31" t="s">
        <v>90</v>
      </c>
      <c r="W5653" s="31" t="s">
        <v>91</v>
      </c>
      <c r="X5653" s="31" t="s">
        <v>91</v>
      </c>
      <c r="Y5653" s="31" t="s">
        <v>91</v>
      </c>
      <c r="Z5653" s="31" t="s">
        <v>11806</v>
      </c>
      <c r="AA5653" s="31" t="s">
        <v>100</v>
      </c>
      <c r="AB5653" s="31">
        <v>1</v>
      </c>
    </row>
    <row r="5654" spans="2:28" x14ac:dyDescent="0.25">
      <c r="B5654" s="31" t="s">
        <v>11808</v>
      </c>
      <c r="C5654" s="31">
        <v>846</v>
      </c>
      <c r="D5654" s="31" t="s">
        <v>11638</v>
      </c>
      <c r="E5654" s="31" t="s">
        <v>11679</v>
      </c>
      <c r="F5654" s="31" t="s">
        <v>11680</v>
      </c>
      <c r="G5654" s="31" t="s">
        <v>11681</v>
      </c>
      <c r="H5654" s="31" t="s">
        <v>7416</v>
      </c>
      <c r="I5654" s="31" t="s">
        <v>17449</v>
      </c>
      <c r="J5654" s="31" t="s">
        <v>87</v>
      </c>
      <c r="K5654" s="31" t="s">
        <v>104</v>
      </c>
      <c r="L5654" s="31" t="s">
        <v>11809</v>
      </c>
      <c r="M5654" s="31">
        <v>2</v>
      </c>
      <c r="N5654" s="31" t="s">
        <v>116</v>
      </c>
      <c r="O5654" s="31" t="s">
        <v>11683</v>
      </c>
      <c r="P5654" s="31" t="s">
        <v>11798</v>
      </c>
      <c r="Q5654" s="31" t="s">
        <v>11799</v>
      </c>
      <c r="R5654" s="31" t="s">
        <v>90</v>
      </c>
      <c r="S5654" s="31" t="s">
        <v>91</v>
      </c>
      <c r="T5654" s="31" t="s">
        <v>91</v>
      </c>
      <c r="U5654" s="31" t="s">
        <v>91</v>
      </c>
      <c r="V5654" s="31" t="s">
        <v>90</v>
      </c>
      <c r="W5654" s="31" t="s">
        <v>91</v>
      </c>
      <c r="X5654" s="31" t="s">
        <v>91</v>
      </c>
      <c r="Y5654" s="31" t="s">
        <v>91</v>
      </c>
      <c r="Z5654" s="31" t="s">
        <v>11806</v>
      </c>
      <c r="AA5654" s="31" t="s">
        <v>100</v>
      </c>
      <c r="AB5654" s="31">
        <v>1</v>
      </c>
    </row>
    <row r="5655" spans="2:28" x14ac:dyDescent="0.25">
      <c r="B5655" s="31" t="s">
        <v>11810</v>
      </c>
      <c r="C5655" s="31">
        <v>846</v>
      </c>
      <c r="D5655" s="31" t="s">
        <v>11638</v>
      </c>
      <c r="E5655" s="31" t="s">
        <v>11679</v>
      </c>
      <c r="F5655" s="31" t="s">
        <v>11680</v>
      </c>
      <c r="G5655" s="31" t="s">
        <v>11688</v>
      </c>
      <c r="H5655" s="31" t="s">
        <v>7443</v>
      </c>
      <c r="I5655" s="31" t="s">
        <v>17449</v>
      </c>
      <c r="J5655" s="31" t="s">
        <v>87</v>
      </c>
      <c r="K5655" s="31" t="s">
        <v>104</v>
      </c>
      <c r="L5655" s="31" t="s">
        <v>11809</v>
      </c>
      <c r="M5655" s="31">
        <v>2</v>
      </c>
      <c r="N5655" s="31" t="s">
        <v>116</v>
      </c>
      <c r="O5655" s="31" t="s">
        <v>11683</v>
      </c>
      <c r="P5655" s="31" t="s">
        <v>11798</v>
      </c>
      <c r="Q5655" s="31" t="s">
        <v>11799</v>
      </c>
      <c r="R5655" s="31" t="s">
        <v>90</v>
      </c>
      <c r="S5655" s="31" t="s">
        <v>91</v>
      </c>
      <c r="T5655" s="31" t="s">
        <v>91</v>
      </c>
      <c r="U5655" s="31" t="s">
        <v>91</v>
      </c>
      <c r="V5655" s="31" t="s">
        <v>90</v>
      </c>
      <c r="W5655" s="31" t="s">
        <v>91</v>
      </c>
      <c r="X5655" s="31" t="s">
        <v>91</v>
      </c>
      <c r="Y5655" s="31" t="s">
        <v>91</v>
      </c>
      <c r="Z5655" s="31" t="s">
        <v>11806</v>
      </c>
      <c r="AA5655" s="31" t="s">
        <v>100</v>
      </c>
      <c r="AB5655" s="31">
        <v>1</v>
      </c>
    </row>
    <row r="5656" spans="2:28" x14ac:dyDescent="0.25">
      <c r="B5656" s="31" t="s">
        <v>11811</v>
      </c>
      <c r="C5656" s="31">
        <v>847</v>
      </c>
      <c r="D5656" s="31" t="s">
        <v>11638</v>
      </c>
      <c r="E5656" s="31" t="s">
        <v>11679</v>
      </c>
      <c r="F5656" s="31" t="s">
        <v>11680</v>
      </c>
      <c r="G5656" s="31" t="s">
        <v>11681</v>
      </c>
      <c r="H5656" s="31" t="s">
        <v>7416</v>
      </c>
      <c r="I5656" s="31" t="s">
        <v>17449</v>
      </c>
      <c r="J5656" s="31" t="s">
        <v>87</v>
      </c>
      <c r="K5656" s="31" t="s">
        <v>106</v>
      </c>
      <c r="L5656" s="31" t="s">
        <v>11812</v>
      </c>
      <c r="M5656" s="31">
        <v>2</v>
      </c>
      <c r="N5656" s="31" t="s">
        <v>116</v>
      </c>
      <c r="O5656" s="31" t="s">
        <v>11683</v>
      </c>
      <c r="P5656" s="31" t="s">
        <v>11798</v>
      </c>
      <c r="Q5656" s="31" t="s">
        <v>11813</v>
      </c>
      <c r="R5656" s="31" t="s">
        <v>90</v>
      </c>
      <c r="S5656" s="31" t="s">
        <v>91</v>
      </c>
      <c r="T5656" s="31" t="s">
        <v>91</v>
      </c>
      <c r="U5656" s="31" t="s">
        <v>91</v>
      </c>
      <c r="V5656" s="31" t="s">
        <v>90</v>
      </c>
      <c r="W5656" s="31" t="s">
        <v>91</v>
      </c>
      <c r="X5656" s="31" t="s">
        <v>91</v>
      </c>
      <c r="Y5656" s="31" t="s">
        <v>91</v>
      </c>
      <c r="Z5656" s="31" t="s">
        <v>11814</v>
      </c>
      <c r="AA5656" s="31" t="s">
        <v>100</v>
      </c>
      <c r="AB5656" s="31">
        <v>1</v>
      </c>
    </row>
    <row r="5657" spans="2:28" x14ac:dyDescent="0.25">
      <c r="B5657" s="31" t="s">
        <v>11815</v>
      </c>
      <c r="C5657" s="31">
        <v>847</v>
      </c>
      <c r="D5657" s="31" t="s">
        <v>11638</v>
      </c>
      <c r="E5657" s="31" t="s">
        <v>11679</v>
      </c>
      <c r="F5657" s="31" t="s">
        <v>11680</v>
      </c>
      <c r="G5657" s="31" t="s">
        <v>11688</v>
      </c>
      <c r="H5657" s="31" t="s">
        <v>7443</v>
      </c>
      <c r="I5657" s="31" t="s">
        <v>17449</v>
      </c>
      <c r="J5657" s="31" t="s">
        <v>87</v>
      </c>
      <c r="K5657" s="31" t="s">
        <v>106</v>
      </c>
      <c r="L5657" s="31" t="s">
        <v>11812</v>
      </c>
      <c r="M5657" s="31">
        <v>2</v>
      </c>
      <c r="N5657" s="31" t="s">
        <v>116</v>
      </c>
      <c r="O5657" s="31" t="s">
        <v>11683</v>
      </c>
      <c r="P5657" s="31" t="s">
        <v>11798</v>
      </c>
      <c r="Q5657" s="31" t="s">
        <v>11813</v>
      </c>
      <c r="R5657" s="31" t="s">
        <v>90</v>
      </c>
      <c r="S5657" s="31" t="s">
        <v>91</v>
      </c>
      <c r="T5657" s="31" t="s">
        <v>91</v>
      </c>
      <c r="U5657" s="31" t="s">
        <v>91</v>
      </c>
      <c r="V5657" s="31" t="s">
        <v>90</v>
      </c>
      <c r="W5657" s="31" t="s">
        <v>91</v>
      </c>
      <c r="X5657" s="31" t="s">
        <v>91</v>
      </c>
      <c r="Y5657" s="31" t="s">
        <v>91</v>
      </c>
      <c r="Z5657" s="31" t="s">
        <v>11814</v>
      </c>
      <c r="AA5657" s="31" t="s">
        <v>100</v>
      </c>
      <c r="AB5657" s="31">
        <v>1</v>
      </c>
    </row>
    <row r="5658" spans="2:28" x14ac:dyDescent="0.25">
      <c r="B5658" s="31" t="s">
        <v>11816</v>
      </c>
      <c r="C5658" s="31">
        <v>848</v>
      </c>
      <c r="D5658" s="31" t="s">
        <v>11638</v>
      </c>
      <c r="E5658" s="31" t="s">
        <v>11679</v>
      </c>
      <c r="F5658" s="31" t="s">
        <v>11680</v>
      </c>
      <c r="G5658" s="31" t="s">
        <v>11681</v>
      </c>
      <c r="H5658" s="31" t="s">
        <v>7416</v>
      </c>
      <c r="I5658" s="31" t="s">
        <v>17449</v>
      </c>
      <c r="J5658" s="31" t="s">
        <v>87</v>
      </c>
      <c r="K5658" s="31" t="s">
        <v>108</v>
      </c>
      <c r="L5658" s="31" t="s">
        <v>5610</v>
      </c>
      <c r="M5658" s="31">
        <v>0</v>
      </c>
      <c r="N5658" s="31" t="s">
        <v>90</v>
      </c>
      <c r="O5658" s="31" t="s">
        <v>91</v>
      </c>
      <c r="P5658" s="31" t="s">
        <v>91</v>
      </c>
      <c r="Q5658" s="31" t="s">
        <v>91</v>
      </c>
      <c r="R5658" s="31" t="s">
        <v>90</v>
      </c>
      <c r="S5658" s="31" t="s">
        <v>91</v>
      </c>
      <c r="T5658" s="31" t="s">
        <v>91</v>
      </c>
      <c r="U5658" s="31" t="s">
        <v>91</v>
      </c>
      <c r="V5658" s="31" t="s">
        <v>90</v>
      </c>
      <c r="W5658" s="31" t="s">
        <v>91</v>
      </c>
      <c r="X5658" s="31" t="s">
        <v>91</v>
      </c>
      <c r="Y5658" s="31" t="s">
        <v>91</v>
      </c>
      <c r="AA5658" s="31" t="s">
        <v>100</v>
      </c>
      <c r="AB5658" s="31">
        <v>0</v>
      </c>
    </row>
    <row r="5659" spans="2:28" x14ac:dyDescent="0.25">
      <c r="B5659" s="31" t="s">
        <v>11817</v>
      </c>
      <c r="C5659" s="31">
        <v>848</v>
      </c>
      <c r="D5659" s="31" t="s">
        <v>11638</v>
      </c>
      <c r="E5659" s="31" t="s">
        <v>11679</v>
      </c>
      <c r="F5659" s="31" t="s">
        <v>11680</v>
      </c>
      <c r="G5659" s="31" t="s">
        <v>11688</v>
      </c>
      <c r="H5659" s="31" t="s">
        <v>7443</v>
      </c>
      <c r="I5659" s="31" t="s">
        <v>17449</v>
      </c>
      <c r="J5659" s="31" t="s">
        <v>87</v>
      </c>
      <c r="K5659" s="31" t="s">
        <v>108</v>
      </c>
      <c r="L5659" s="31" t="s">
        <v>5610</v>
      </c>
      <c r="M5659" s="31">
        <v>0</v>
      </c>
      <c r="N5659" s="31" t="s">
        <v>90</v>
      </c>
      <c r="O5659" s="31" t="s">
        <v>91</v>
      </c>
      <c r="P5659" s="31" t="s">
        <v>91</v>
      </c>
      <c r="Q5659" s="31" t="s">
        <v>91</v>
      </c>
      <c r="R5659" s="31" t="s">
        <v>90</v>
      </c>
      <c r="S5659" s="31" t="s">
        <v>91</v>
      </c>
      <c r="T5659" s="31" t="s">
        <v>91</v>
      </c>
      <c r="U5659" s="31" t="s">
        <v>91</v>
      </c>
      <c r="V5659" s="31" t="s">
        <v>90</v>
      </c>
      <c r="W5659" s="31" t="s">
        <v>91</v>
      </c>
      <c r="X5659" s="31" t="s">
        <v>91</v>
      </c>
      <c r="Y5659" s="31" t="s">
        <v>91</v>
      </c>
      <c r="AA5659" s="31" t="s">
        <v>100</v>
      </c>
      <c r="AB5659" s="31">
        <v>0</v>
      </c>
    </row>
    <row r="5660" spans="2:28" x14ac:dyDescent="0.25">
      <c r="B5660" s="31" t="s">
        <v>11818</v>
      </c>
      <c r="C5660" s="31">
        <v>849</v>
      </c>
      <c r="D5660" s="31" t="s">
        <v>11638</v>
      </c>
      <c r="E5660" s="31" t="s">
        <v>11679</v>
      </c>
      <c r="F5660" s="31" t="s">
        <v>11680</v>
      </c>
      <c r="G5660" s="31" t="s">
        <v>11681</v>
      </c>
      <c r="H5660" s="31" t="s">
        <v>7416</v>
      </c>
      <c r="I5660" s="31" t="s">
        <v>17449</v>
      </c>
      <c r="J5660" s="31" t="s">
        <v>87</v>
      </c>
      <c r="K5660" s="31" t="s">
        <v>110</v>
      </c>
      <c r="L5660" s="31" t="s">
        <v>11819</v>
      </c>
      <c r="M5660" s="31">
        <v>0</v>
      </c>
      <c r="N5660" s="31" t="s">
        <v>90</v>
      </c>
      <c r="O5660" s="31" t="s">
        <v>91</v>
      </c>
      <c r="P5660" s="31" t="s">
        <v>91</v>
      </c>
      <c r="Q5660" s="31" t="s">
        <v>91</v>
      </c>
      <c r="R5660" s="31" t="s">
        <v>90</v>
      </c>
      <c r="S5660" s="31" t="s">
        <v>91</v>
      </c>
      <c r="T5660" s="31" t="s">
        <v>91</v>
      </c>
      <c r="U5660" s="31" t="s">
        <v>91</v>
      </c>
      <c r="V5660" s="31" t="s">
        <v>90</v>
      </c>
      <c r="W5660" s="31" t="s">
        <v>91</v>
      </c>
      <c r="X5660" s="31" t="s">
        <v>91</v>
      </c>
      <c r="Y5660" s="31" t="s">
        <v>91</v>
      </c>
      <c r="AA5660" s="31" t="s">
        <v>100</v>
      </c>
      <c r="AB5660" s="31">
        <v>0</v>
      </c>
    </row>
    <row r="5661" spans="2:28" x14ac:dyDescent="0.25">
      <c r="B5661" s="31" t="s">
        <v>11820</v>
      </c>
      <c r="C5661" s="31">
        <v>849</v>
      </c>
      <c r="D5661" s="31" t="s">
        <v>11638</v>
      </c>
      <c r="E5661" s="31" t="s">
        <v>11679</v>
      </c>
      <c r="F5661" s="31" t="s">
        <v>11680</v>
      </c>
      <c r="G5661" s="31" t="s">
        <v>11688</v>
      </c>
      <c r="H5661" s="31" t="s">
        <v>7443</v>
      </c>
      <c r="I5661" s="31" t="s">
        <v>17449</v>
      </c>
      <c r="J5661" s="31" t="s">
        <v>87</v>
      </c>
      <c r="K5661" s="31" t="s">
        <v>110</v>
      </c>
      <c r="L5661" s="31" t="s">
        <v>11819</v>
      </c>
      <c r="M5661" s="31">
        <v>0</v>
      </c>
      <c r="N5661" s="31" t="s">
        <v>90</v>
      </c>
      <c r="O5661" s="31" t="s">
        <v>91</v>
      </c>
      <c r="P5661" s="31" t="s">
        <v>91</v>
      </c>
      <c r="Q5661" s="31" t="s">
        <v>91</v>
      </c>
      <c r="R5661" s="31" t="s">
        <v>90</v>
      </c>
      <c r="S5661" s="31" t="s">
        <v>91</v>
      </c>
      <c r="T5661" s="31" t="s">
        <v>91</v>
      </c>
      <c r="U5661" s="31" t="s">
        <v>91</v>
      </c>
      <c r="V5661" s="31" t="s">
        <v>90</v>
      </c>
      <c r="W5661" s="31" t="s">
        <v>91</v>
      </c>
      <c r="X5661" s="31" t="s">
        <v>91</v>
      </c>
      <c r="Y5661" s="31" t="s">
        <v>91</v>
      </c>
      <c r="AA5661" s="31" t="s">
        <v>100</v>
      </c>
      <c r="AB5661" s="31">
        <v>0</v>
      </c>
    </row>
    <row r="5662" spans="2:28" x14ac:dyDescent="0.25">
      <c r="B5662" s="31" t="s">
        <v>11821</v>
      </c>
      <c r="C5662" s="31">
        <v>850</v>
      </c>
      <c r="D5662" s="31" t="s">
        <v>11638</v>
      </c>
      <c r="E5662" s="31" t="s">
        <v>11679</v>
      </c>
      <c r="F5662" s="31" t="s">
        <v>11680</v>
      </c>
      <c r="G5662" s="31" t="s">
        <v>11681</v>
      </c>
      <c r="H5662" s="31" t="s">
        <v>7416</v>
      </c>
      <c r="I5662" s="31" t="s">
        <v>17449</v>
      </c>
      <c r="J5662" s="31" t="s">
        <v>87</v>
      </c>
      <c r="K5662" s="31" t="s">
        <v>112</v>
      </c>
      <c r="L5662" s="31" t="s">
        <v>11822</v>
      </c>
      <c r="M5662" s="31">
        <v>0</v>
      </c>
      <c r="N5662" s="31" t="s">
        <v>90</v>
      </c>
      <c r="O5662" s="31" t="s">
        <v>91</v>
      </c>
      <c r="P5662" s="31" t="s">
        <v>91</v>
      </c>
      <c r="Q5662" s="31" t="s">
        <v>91</v>
      </c>
      <c r="R5662" s="31" t="s">
        <v>90</v>
      </c>
      <c r="S5662" s="31" t="s">
        <v>91</v>
      </c>
      <c r="T5662" s="31" t="s">
        <v>91</v>
      </c>
      <c r="U5662" s="31" t="s">
        <v>91</v>
      </c>
      <c r="V5662" s="31" t="s">
        <v>90</v>
      </c>
      <c r="W5662" s="31" t="s">
        <v>91</v>
      </c>
      <c r="X5662" s="31" t="s">
        <v>91</v>
      </c>
      <c r="Y5662" s="31" t="s">
        <v>91</v>
      </c>
      <c r="AA5662" s="31" t="s">
        <v>100</v>
      </c>
      <c r="AB5662" s="31">
        <v>0</v>
      </c>
    </row>
    <row r="5663" spans="2:28" x14ac:dyDescent="0.25">
      <c r="B5663" s="31" t="s">
        <v>11823</v>
      </c>
      <c r="C5663" s="31">
        <v>850</v>
      </c>
      <c r="D5663" s="31" t="s">
        <v>11638</v>
      </c>
      <c r="E5663" s="31" t="s">
        <v>11679</v>
      </c>
      <c r="F5663" s="31" t="s">
        <v>11680</v>
      </c>
      <c r="G5663" s="31" t="s">
        <v>11688</v>
      </c>
      <c r="H5663" s="31" t="s">
        <v>7443</v>
      </c>
      <c r="I5663" s="31" t="s">
        <v>17449</v>
      </c>
      <c r="J5663" s="31" t="s">
        <v>87</v>
      </c>
      <c r="K5663" s="31" t="s">
        <v>112</v>
      </c>
      <c r="L5663" s="31" t="s">
        <v>11822</v>
      </c>
      <c r="M5663" s="31">
        <v>0</v>
      </c>
      <c r="N5663" s="31" t="s">
        <v>90</v>
      </c>
      <c r="O5663" s="31" t="s">
        <v>91</v>
      </c>
      <c r="P5663" s="31" t="s">
        <v>91</v>
      </c>
      <c r="Q5663" s="31" t="s">
        <v>91</v>
      </c>
      <c r="R5663" s="31" t="s">
        <v>90</v>
      </c>
      <c r="S5663" s="31" t="s">
        <v>91</v>
      </c>
      <c r="T5663" s="31" t="s">
        <v>91</v>
      </c>
      <c r="U5663" s="31" t="s">
        <v>91</v>
      </c>
      <c r="V5663" s="31" t="s">
        <v>90</v>
      </c>
      <c r="W5663" s="31" t="s">
        <v>91</v>
      </c>
      <c r="X5663" s="31" t="s">
        <v>91</v>
      </c>
      <c r="Y5663" s="31" t="s">
        <v>91</v>
      </c>
      <c r="AA5663" s="31" t="s">
        <v>100</v>
      </c>
      <c r="AB5663" s="31">
        <v>0</v>
      </c>
    </row>
    <row r="5664" spans="2:28" x14ac:dyDescent="0.25">
      <c r="B5664" s="31" t="s">
        <v>11824</v>
      </c>
      <c r="C5664" s="31">
        <v>851</v>
      </c>
      <c r="D5664" s="31" t="s">
        <v>11638</v>
      </c>
      <c r="E5664" s="31" t="s">
        <v>11679</v>
      </c>
      <c r="F5664" s="31" t="s">
        <v>11680</v>
      </c>
      <c r="G5664" s="31" t="s">
        <v>11681</v>
      </c>
      <c r="H5664" s="31" t="s">
        <v>7416</v>
      </c>
      <c r="I5664" s="31" t="s">
        <v>17449</v>
      </c>
      <c r="J5664" s="31" t="s">
        <v>160</v>
      </c>
      <c r="K5664" s="31" t="s">
        <v>161</v>
      </c>
      <c r="L5664" s="31" t="s">
        <v>10172</v>
      </c>
      <c r="M5664" s="31">
        <v>0</v>
      </c>
      <c r="N5664" s="31" t="s">
        <v>90</v>
      </c>
      <c r="O5664" s="31" t="s">
        <v>91</v>
      </c>
      <c r="P5664" s="31" t="s">
        <v>91</v>
      </c>
      <c r="Q5664" s="31" t="s">
        <v>91</v>
      </c>
      <c r="R5664" s="31" t="s">
        <v>90</v>
      </c>
      <c r="S5664" s="31" t="s">
        <v>91</v>
      </c>
      <c r="T5664" s="31" t="s">
        <v>91</v>
      </c>
      <c r="U5664" s="31" t="s">
        <v>91</v>
      </c>
      <c r="V5664" s="31" t="s">
        <v>90</v>
      </c>
      <c r="W5664" s="31" t="s">
        <v>91</v>
      </c>
      <c r="X5664" s="31" t="s">
        <v>91</v>
      </c>
      <c r="Y5664" s="31" t="s">
        <v>91</v>
      </c>
      <c r="AA5664" s="31" t="s">
        <v>94</v>
      </c>
      <c r="AB5664" s="31">
        <v>0</v>
      </c>
    </row>
    <row r="5665" spans="2:28" x14ac:dyDescent="0.25">
      <c r="B5665" s="31" t="s">
        <v>11825</v>
      </c>
      <c r="C5665" s="31">
        <v>851</v>
      </c>
      <c r="D5665" s="31" t="s">
        <v>11638</v>
      </c>
      <c r="E5665" s="31" t="s">
        <v>11679</v>
      </c>
      <c r="F5665" s="31" t="s">
        <v>11680</v>
      </c>
      <c r="G5665" s="31" t="s">
        <v>11681</v>
      </c>
      <c r="H5665" s="31" t="s">
        <v>7416</v>
      </c>
      <c r="I5665" s="31" t="s">
        <v>17449</v>
      </c>
      <c r="J5665" s="31" t="s">
        <v>160</v>
      </c>
      <c r="K5665" s="31" t="s">
        <v>164</v>
      </c>
      <c r="L5665" s="31" t="s">
        <v>10172</v>
      </c>
      <c r="M5665" s="31">
        <v>0</v>
      </c>
      <c r="N5665" s="31" t="s">
        <v>90</v>
      </c>
      <c r="O5665" s="31" t="s">
        <v>91</v>
      </c>
      <c r="P5665" s="31" t="s">
        <v>91</v>
      </c>
      <c r="Q5665" s="31" t="s">
        <v>91</v>
      </c>
      <c r="R5665" s="31" t="s">
        <v>90</v>
      </c>
      <c r="S5665" s="31" t="s">
        <v>91</v>
      </c>
      <c r="T5665" s="31" t="s">
        <v>91</v>
      </c>
      <c r="U5665" s="31" t="s">
        <v>91</v>
      </c>
      <c r="V5665" s="31" t="s">
        <v>90</v>
      </c>
      <c r="W5665" s="31" t="s">
        <v>91</v>
      </c>
      <c r="X5665" s="31" t="s">
        <v>91</v>
      </c>
      <c r="Y5665" s="31" t="s">
        <v>91</v>
      </c>
      <c r="AA5665" s="31" t="s">
        <v>94</v>
      </c>
      <c r="AB5665" s="31">
        <v>0</v>
      </c>
    </row>
    <row r="5666" spans="2:28" x14ac:dyDescent="0.25">
      <c r="B5666" s="31" t="s">
        <v>11826</v>
      </c>
      <c r="C5666" s="31">
        <v>851</v>
      </c>
      <c r="D5666" s="31" t="s">
        <v>11638</v>
      </c>
      <c r="E5666" s="31" t="s">
        <v>11679</v>
      </c>
      <c r="F5666" s="31" t="s">
        <v>11680</v>
      </c>
      <c r="G5666" s="31" t="s">
        <v>11681</v>
      </c>
      <c r="H5666" s="31" t="s">
        <v>7416</v>
      </c>
      <c r="I5666" s="31" t="s">
        <v>17449</v>
      </c>
      <c r="J5666" s="31" t="s">
        <v>160</v>
      </c>
      <c r="K5666" s="31" t="s">
        <v>166</v>
      </c>
      <c r="L5666" s="31" t="s">
        <v>10172</v>
      </c>
      <c r="M5666" s="31">
        <v>0</v>
      </c>
      <c r="N5666" s="31" t="s">
        <v>90</v>
      </c>
      <c r="O5666" s="31" t="s">
        <v>91</v>
      </c>
      <c r="P5666" s="31" t="s">
        <v>91</v>
      </c>
      <c r="Q5666" s="31" t="s">
        <v>91</v>
      </c>
      <c r="R5666" s="31" t="s">
        <v>90</v>
      </c>
      <c r="S5666" s="31" t="s">
        <v>91</v>
      </c>
      <c r="T5666" s="31" t="s">
        <v>91</v>
      </c>
      <c r="U5666" s="31" t="s">
        <v>91</v>
      </c>
      <c r="V5666" s="31" t="s">
        <v>90</v>
      </c>
      <c r="W5666" s="31" t="s">
        <v>91</v>
      </c>
      <c r="X5666" s="31" t="s">
        <v>91</v>
      </c>
      <c r="Y5666" s="31" t="s">
        <v>91</v>
      </c>
      <c r="AA5666" s="31" t="s">
        <v>94</v>
      </c>
      <c r="AB5666" s="31">
        <v>0</v>
      </c>
    </row>
    <row r="5667" spans="2:28" x14ac:dyDescent="0.25">
      <c r="B5667" s="31" t="s">
        <v>11827</v>
      </c>
      <c r="C5667" s="31">
        <v>851</v>
      </c>
      <c r="D5667" s="31" t="s">
        <v>11638</v>
      </c>
      <c r="E5667" s="31" t="s">
        <v>11679</v>
      </c>
      <c r="F5667" s="31" t="s">
        <v>11680</v>
      </c>
      <c r="G5667" s="31" t="s">
        <v>11681</v>
      </c>
      <c r="H5667" s="31" t="s">
        <v>7416</v>
      </c>
      <c r="I5667" s="31" t="s">
        <v>17449</v>
      </c>
      <c r="J5667" s="31" t="s">
        <v>160</v>
      </c>
      <c r="K5667" s="31" t="s">
        <v>88</v>
      </c>
      <c r="L5667" s="31" t="s">
        <v>10172</v>
      </c>
      <c r="M5667" s="31">
        <v>0</v>
      </c>
      <c r="N5667" s="31" t="s">
        <v>90</v>
      </c>
      <c r="O5667" s="31" t="s">
        <v>91</v>
      </c>
      <c r="P5667" s="31" t="s">
        <v>91</v>
      </c>
      <c r="Q5667" s="31" t="s">
        <v>91</v>
      </c>
      <c r="R5667" s="31" t="s">
        <v>90</v>
      </c>
      <c r="S5667" s="31" t="s">
        <v>91</v>
      </c>
      <c r="T5667" s="31" t="s">
        <v>91</v>
      </c>
      <c r="U5667" s="31" t="s">
        <v>91</v>
      </c>
      <c r="V5667" s="31" t="s">
        <v>90</v>
      </c>
      <c r="W5667" s="31" t="s">
        <v>91</v>
      </c>
      <c r="X5667" s="31" t="s">
        <v>91</v>
      </c>
      <c r="Y5667" s="31" t="s">
        <v>91</v>
      </c>
      <c r="AA5667" s="31" t="s">
        <v>94</v>
      </c>
      <c r="AB5667" s="31">
        <v>0</v>
      </c>
    </row>
    <row r="5668" spans="2:28" x14ac:dyDescent="0.25">
      <c r="B5668" s="31" t="s">
        <v>11828</v>
      </c>
      <c r="C5668" s="31">
        <v>851</v>
      </c>
      <c r="D5668" s="31" t="s">
        <v>11638</v>
      </c>
      <c r="E5668" s="31" t="s">
        <v>11679</v>
      </c>
      <c r="F5668" s="31" t="s">
        <v>11680</v>
      </c>
      <c r="G5668" s="31" t="s">
        <v>11681</v>
      </c>
      <c r="H5668" s="31" t="s">
        <v>7416</v>
      </c>
      <c r="I5668" s="31" t="s">
        <v>17449</v>
      </c>
      <c r="J5668" s="31" t="s">
        <v>160</v>
      </c>
      <c r="K5668" s="31" t="s">
        <v>114</v>
      </c>
      <c r="L5668" s="31" t="s">
        <v>10172</v>
      </c>
      <c r="M5668" s="31">
        <v>0</v>
      </c>
      <c r="N5668" s="31" t="s">
        <v>90</v>
      </c>
      <c r="O5668" s="31" t="s">
        <v>91</v>
      </c>
      <c r="P5668" s="31" t="s">
        <v>91</v>
      </c>
      <c r="Q5668" s="31" t="s">
        <v>91</v>
      </c>
      <c r="R5668" s="31" t="s">
        <v>90</v>
      </c>
      <c r="S5668" s="31" t="s">
        <v>91</v>
      </c>
      <c r="T5668" s="31" t="s">
        <v>91</v>
      </c>
      <c r="U5668" s="31" t="s">
        <v>91</v>
      </c>
      <c r="V5668" s="31" t="s">
        <v>90</v>
      </c>
      <c r="W5668" s="31" t="s">
        <v>91</v>
      </c>
      <c r="X5668" s="31" t="s">
        <v>91</v>
      </c>
      <c r="Y5668" s="31" t="s">
        <v>91</v>
      </c>
      <c r="AA5668" s="31" t="s">
        <v>94</v>
      </c>
      <c r="AB5668" s="31">
        <v>0</v>
      </c>
    </row>
    <row r="5669" spans="2:28" x14ac:dyDescent="0.25">
      <c r="B5669" s="31" t="s">
        <v>11829</v>
      </c>
      <c r="C5669" s="31">
        <v>851</v>
      </c>
      <c r="D5669" s="31" t="s">
        <v>11638</v>
      </c>
      <c r="E5669" s="31" t="s">
        <v>11679</v>
      </c>
      <c r="F5669" s="31" t="s">
        <v>11680</v>
      </c>
      <c r="G5669" s="31" t="s">
        <v>11681</v>
      </c>
      <c r="H5669" s="31" t="s">
        <v>7416</v>
      </c>
      <c r="I5669" s="31" t="s">
        <v>17449</v>
      </c>
      <c r="J5669" s="31" t="s">
        <v>160</v>
      </c>
      <c r="K5669" s="31" t="s">
        <v>170</v>
      </c>
      <c r="L5669" s="31" t="s">
        <v>10172</v>
      </c>
      <c r="M5669" s="31">
        <v>0</v>
      </c>
      <c r="N5669" s="31" t="s">
        <v>90</v>
      </c>
      <c r="O5669" s="31" t="s">
        <v>91</v>
      </c>
      <c r="P5669" s="31" t="s">
        <v>91</v>
      </c>
      <c r="Q5669" s="31" t="s">
        <v>91</v>
      </c>
      <c r="R5669" s="31" t="s">
        <v>90</v>
      </c>
      <c r="S5669" s="31" t="s">
        <v>91</v>
      </c>
      <c r="T5669" s="31" t="s">
        <v>91</v>
      </c>
      <c r="U5669" s="31" t="s">
        <v>91</v>
      </c>
      <c r="V5669" s="31" t="s">
        <v>90</v>
      </c>
      <c r="W5669" s="31" t="s">
        <v>91</v>
      </c>
      <c r="X5669" s="31" t="s">
        <v>91</v>
      </c>
      <c r="Y5669" s="31" t="s">
        <v>91</v>
      </c>
      <c r="AA5669" s="31" t="s">
        <v>94</v>
      </c>
      <c r="AB5669" s="31">
        <v>0</v>
      </c>
    </row>
    <row r="5670" spans="2:28" x14ac:dyDescent="0.25">
      <c r="B5670" s="31" t="s">
        <v>11830</v>
      </c>
      <c r="C5670" s="31">
        <v>851</v>
      </c>
      <c r="D5670" s="31" t="s">
        <v>11638</v>
      </c>
      <c r="E5670" s="31" t="s">
        <v>11679</v>
      </c>
      <c r="F5670" s="31" t="s">
        <v>11680</v>
      </c>
      <c r="G5670" s="31" t="s">
        <v>11681</v>
      </c>
      <c r="H5670" s="31" t="s">
        <v>7416</v>
      </c>
      <c r="I5670" s="31" t="s">
        <v>17449</v>
      </c>
      <c r="J5670" s="31" t="s">
        <v>160</v>
      </c>
      <c r="K5670" s="31" t="s">
        <v>139</v>
      </c>
      <c r="L5670" s="31" t="s">
        <v>10172</v>
      </c>
      <c r="M5670" s="31">
        <v>0</v>
      </c>
      <c r="N5670" s="31" t="s">
        <v>90</v>
      </c>
      <c r="O5670" s="31" t="s">
        <v>91</v>
      </c>
      <c r="P5670" s="31" t="s">
        <v>91</v>
      </c>
      <c r="Q5670" s="31" t="s">
        <v>91</v>
      </c>
      <c r="R5670" s="31" t="s">
        <v>90</v>
      </c>
      <c r="S5670" s="31" t="s">
        <v>91</v>
      </c>
      <c r="T5670" s="31" t="s">
        <v>91</v>
      </c>
      <c r="U5670" s="31" t="s">
        <v>91</v>
      </c>
      <c r="V5670" s="31" t="s">
        <v>90</v>
      </c>
      <c r="W5670" s="31" t="s">
        <v>91</v>
      </c>
      <c r="X5670" s="31" t="s">
        <v>91</v>
      </c>
      <c r="Y5670" s="31" t="s">
        <v>91</v>
      </c>
      <c r="AA5670" s="31" t="s">
        <v>97</v>
      </c>
      <c r="AB5670" s="31">
        <v>0</v>
      </c>
    </row>
    <row r="5671" spans="2:28" x14ac:dyDescent="0.25">
      <c r="B5671" s="31" t="s">
        <v>11831</v>
      </c>
      <c r="C5671" s="31">
        <v>851</v>
      </c>
      <c r="D5671" s="31" t="s">
        <v>11638</v>
      </c>
      <c r="E5671" s="31" t="s">
        <v>11679</v>
      </c>
      <c r="F5671" s="31" t="s">
        <v>11680</v>
      </c>
      <c r="G5671" s="31" t="s">
        <v>11681</v>
      </c>
      <c r="H5671" s="31" t="s">
        <v>7416</v>
      </c>
      <c r="I5671" s="31" t="s">
        <v>17449</v>
      </c>
      <c r="J5671" s="31" t="s">
        <v>160</v>
      </c>
      <c r="K5671" s="31" t="s">
        <v>145</v>
      </c>
      <c r="L5671" s="31" t="s">
        <v>10172</v>
      </c>
      <c r="M5671" s="31">
        <v>0</v>
      </c>
      <c r="N5671" s="31" t="s">
        <v>90</v>
      </c>
      <c r="O5671" s="31" t="s">
        <v>91</v>
      </c>
      <c r="P5671" s="31" t="s">
        <v>91</v>
      </c>
      <c r="Q5671" s="31" t="s">
        <v>91</v>
      </c>
      <c r="R5671" s="31" t="s">
        <v>90</v>
      </c>
      <c r="S5671" s="31" t="s">
        <v>91</v>
      </c>
      <c r="T5671" s="31" t="s">
        <v>91</v>
      </c>
      <c r="U5671" s="31" t="s">
        <v>91</v>
      </c>
      <c r="V5671" s="31" t="s">
        <v>90</v>
      </c>
      <c r="W5671" s="31" t="s">
        <v>91</v>
      </c>
      <c r="X5671" s="31" t="s">
        <v>91</v>
      </c>
      <c r="Y5671" s="31" t="s">
        <v>91</v>
      </c>
      <c r="AA5671" s="31" t="s">
        <v>97</v>
      </c>
      <c r="AB5671" s="31">
        <v>0</v>
      </c>
    </row>
    <row r="5672" spans="2:28" x14ac:dyDescent="0.25">
      <c r="B5672" s="31" t="s">
        <v>11832</v>
      </c>
      <c r="C5672" s="31">
        <v>851</v>
      </c>
      <c r="D5672" s="31" t="s">
        <v>11638</v>
      </c>
      <c r="E5672" s="31" t="s">
        <v>11679</v>
      </c>
      <c r="F5672" s="31" t="s">
        <v>11680</v>
      </c>
      <c r="G5672" s="31" t="s">
        <v>11681</v>
      </c>
      <c r="H5672" s="31" t="s">
        <v>7416</v>
      </c>
      <c r="I5672" s="31" t="s">
        <v>17449</v>
      </c>
      <c r="J5672" s="31" t="s">
        <v>160</v>
      </c>
      <c r="K5672" s="31" t="s">
        <v>96</v>
      </c>
      <c r="L5672" s="31" t="s">
        <v>10172</v>
      </c>
      <c r="M5672" s="31">
        <v>0</v>
      </c>
      <c r="N5672" s="31" t="s">
        <v>90</v>
      </c>
      <c r="O5672" s="31" t="s">
        <v>91</v>
      </c>
      <c r="P5672" s="31" t="s">
        <v>91</v>
      </c>
      <c r="Q5672" s="31" t="s">
        <v>91</v>
      </c>
      <c r="R5672" s="31" t="s">
        <v>90</v>
      </c>
      <c r="S5672" s="31" t="s">
        <v>91</v>
      </c>
      <c r="T5672" s="31" t="s">
        <v>91</v>
      </c>
      <c r="U5672" s="31" t="s">
        <v>91</v>
      </c>
      <c r="V5672" s="31" t="s">
        <v>90</v>
      </c>
      <c r="W5672" s="31" t="s">
        <v>91</v>
      </c>
      <c r="X5672" s="31" t="s">
        <v>91</v>
      </c>
      <c r="Y5672" s="31" t="s">
        <v>91</v>
      </c>
      <c r="AA5672" s="31" t="s">
        <v>97</v>
      </c>
      <c r="AB5672" s="31">
        <v>0</v>
      </c>
    </row>
    <row r="5673" spans="2:28" x14ac:dyDescent="0.25">
      <c r="B5673" s="31" t="s">
        <v>11833</v>
      </c>
      <c r="C5673" s="31">
        <v>851</v>
      </c>
      <c r="D5673" s="31" t="s">
        <v>11638</v>
      </c>
      <c r="E5673" s="31" t="s">
        <v>11679</v>
      </c>
      <c r="F5673" s="31" t="s">
        <v>11680</v>
      </c>
      <c r="G5673" s="31" t="s">
        <v>11681</v>
      </c>
      <c r="H5673" s="31" t="s">
        <v>7416</v>
      </c>
      <c r="I5673" s="31" t="s">
        <v>17449</v>
      </c>
      <c r="J5673" s="31" t="s">
        <v>160</v>
      </c>
      <c r="K5673" s="31" t="s">
        <v>177</v>
      </c>
      <c r="L5673" s="31" t="s">
        <v>10172</v>
      </c>
      <c r="M5673" s="31">
        <v>0</v>
      </c>
      <c r="N5673" s="31" t="s">
        <v>90</v>
      </c>
      <c r="O5673" s="31" t="s">
        <v>91</v>
      </c>
      <c r="P5673" s="31" t="s">
        <v>91</v>
      </c>
      <c r="Q5673" s="31" t="s">
        <v>91</v>
      </c>
      <c r="R5673" s="31" t="s">
        <v>90</v>
      </c>
      <c r="S5673" s="31" t="s">
        <v>91</v>
      </c>
      <c r="T5673" s="31" t="s">
        <v>91</v>
      </c>
      <c r="U5673" s="31" t="s">
        <v>91</v>
      </c>
      <c r="V5673" s="31" t="s">
        <v>90</v>
      </c>
      <c r="W5673" s="31" t="s">
        <v>91</v>
      </c>
      <c r="X5673" s="31" t="s">
        <v>91</v>
      </c>
      <c r="Y5673" s="31" t="s">
        <v>91</v>
      </c>
      <c r="AA5673" s="31" t="s">
        <v>97</v>
      </c>
      <c r="AB5673" s="31">
        <v>0</v>
      </c>
    </row>
    <row r="5674" spans="2:28" x14ac:dyDescent="0.25">
      <c r="B5674" s="31" t="s">
        <v>11834</v>
      </c>
      <c r="C5674" s="31">
        <v>851</v>
      </c>
      <c r="D5674" s="31" t="s">
        <v>11638</v>
      </c>
      <c r="E5674" s="31" t="s">
        <v>11679</v>
      </c>
      <c r="F5674" s="31" t="s">
        <v>11680</v>
      </c>
      <c r="G5674" s="31" t="s">
        <v>11681</v>
      </c>
      <c r="H5674" s="31" t="s">
        <v>7416</v>
      </c>
      <c r="I5674" s="31" t="s">
        <v>17449</v>
      </c>
      <c r="J5674" s="31" t="s">
        <v>160</v>
      </c>
      <c r="K5674" s="31" t="s">
        <v>156</v>
      </c>
      <c r="L5674" s="31" t="s">
        <v>10172</v>
      </c>
      <c r="M5674" s="31">
        <v>0</v>
      </c>
      <c r="N5674" s="31" t="s">
        <v>90</v>
      </c>
      <c r="O5674" s="31" t="s">
        <v>91</v>
      </c>
      <c r="P5674" s="31" t="s">
        <v>91</v>
      </c>
      <c r="Q5674" s="31" t="s">
        <v>91</v>
      </c>
      <c r="R5674" s="31" t="s">
        <v>90</v>
      </c>
      <c r="S5674" s="31" t="s">
        <v>91</v>
      </c>
      <c r="T5674" s="31" t="s">
        <v>91</v>
      </c>
      <c r="U5674" s="31" t="s">
        <v>91</v>
      </c>
      <c r="V5674" s="31" t="s">
        <v>90</v>
      </c>
      <c r="W5674" s="31" t="s">
        <v>91</v>
      </c>
      <c r="X5674" s="31" t="s">
        <v>91</v>
      </c>
      <c r="Y5674" s="31" t="s">
        <v>91</v>
      </c>
      <c r="AA5674" s="31" t="s">
        <v>97</v>
      </c>
      <c r="AB5674" s="31">
        <v>0</v>
      </c>
    </row>
    <row r="5675" spans="2:28" x14ac:dyDescent="0.25">
      <c r="B5675" s="31" t="s">
        <v>11835</v>
      </c>
      <c r="C5675" s="31">
        <v>851</v>
      </c>
      <c r="D5675" s="31" t="s">
        <v>11638</v>
      </c>
      <c r="E5675" s="31" t="s">
        <v>11679</v>
      </c>
      <c r="F5675" s="31" t="s">
        <v>11680</v>
      </c>
      <c r="G5675" s="31" t="s">
        <v>11681</v>
      </c>
      <c r="H5675" s="31" t="s">
        <v>7416</v>
      </c>
      <c r="I5675" s="31" t="s">
        <v>17449</v>
      </c>
      <c r="J5675" s="31" t="s">
        <v>160</v>
      </c>
      <c r="K5675" s="31" t="s">
        <v>106</v>
      </c>
      <c r="L5675" s="31" t="s">
        <v>10172</v>
      </c>
      <c r="M5675" s="31">
        <v>0</v>
      </c>
      <c r="N5675" s="31" t="s">
        <v>90</v>
      </c>
      <c r="O5675" s="31" t="s">
        <v>91</v>
      </c>
      <c r="P5675" s="31" t="s">
        <v>91</v>
      </c>
      <c r="Q5675" s="31" t="s">
        <v>91</v>
      </c>
      <c r="R5675" s="31" t="s">
        <v>90</v>
      </c>
      <c r="S5675" s="31" t="s">
        <v>91</v>
      </c>
      <c r="T5675" s="31" t="s">
        <v>91</v>
      </c>
      <c r="U5675" s="31" t="s">
        <v>91</v>
      </c>
      <c r="V5675" s="31" t="s">
        <v>90</v>
      </c>
      <c r="W5675" s="31" t="s">
        <v>91</v>
      </c>
      <c r="X5675" s="31" t="s">
        <v>91</v>
      </c>
      <c r="Y5675" s="31" t="s">
        <v>91</v>
      </c>
      <c r="AA5675" s="31" t="s">
        <v>100</v>
      </c>
      <c r="AB5675" s="31">
        <v>0</v>
      </c>
    </row>
    <row r="5676" spans="2:28" x14ac:dyDescent="0.25">
      <c r="B5676" s="31" t="s">
        <v>11836</v>
      </c>
      <c r="C5676" s="31">
        <v>851</v>
      </c>
      <c r="D5676" s="31" t="s">
        <v>11638</v>
      </c>
      <c r="E5676" s="31" t="s">
        <v>11679</v>
      </c>
      <c r="F5676" s="31" t="s">
        <v>11680</v>
      </c>
      <c r="G5676" s="31" t="s">
        <v>11681</v>
      </c>
      <c r="H5676" s="31" t="s">
        <v>7416</v>
      </c>
      <c r="I5676" s="31" t="s">
        <v>17449</v>
      </c>
      <c r="J5676" s="31" t="s">
        <v>160</v>
      </c>
      <c r="K5676" s="31" t="s">
        <v>108</v>
      </c>
      <c r="L5676" s="31" t="s">
        <v>10172</v>
      </c>
      <c r="M5676" s="31">
        <v>0</v>
      </c>
      <c r="N5676" s="31" t="s">
        <v>90</v>
      </c>
      <c r="O5676" s="31" t="s">
        <v>91</v>
      </c>
      <c r="P5676" s="31" t="s">
        <v>91</v>
      </c>
      <c r="Q5676" s="31" t="s">
        <v>91</v>
      </c>
      <c r="R5676" s="31" t="s">
        <v>90</v>
      </c>
      <c r="S5676" s="31" t="s">
        <v>91</v>
      </c>
      <c r="T5676" s="31" t="s">
        <v>91</v>
      </c>
      <c r="U5676" s="31" t="s">
        <v>91</v>
      </c>
      <c r="V5676" s="31" t="s">
        <v>90</v>
      </c>
      <c r="W5676" s="31" t="s">
        <v>91</v>
      </c>
      <c r="X5676" s="31" t="s">
        <v>91</v>
      </c>
      <c r="Y5676" s="31" t="s">
        <v>91</v>
      </c>
      <c r="AA5676" s="31" t="s">
        <v>100</v>
      </c>
      <c r="AB5676" s="31">
        <v>0</v>
      </c>
    </row>
    <row r="5677" spans="2:28" x14ac:dyDescent="0.25">
      <c r="B5677" s="31" t="s">
        <v>11837</v>
      </c>
      <c r="C5677" s="31">
        <v>851</v>
      </c>
      <c r="D5677" s="31" t="s">
        <v>11638</v>
      </c>
      <c r="E5677" s="31" t="s">
        <v>11679</v>
      </c>
      <c r="F5677" s="31" t="s">
        <v>11680</v>
      </c>
      <c r="G5677" s="31" t="s">
        <v>11681</v>
      </c>
      <c r="H5677" s="31" t="s">
        <v>7416</v>
      </c>
      <c r="I5677" s="31" t="s">
        <v>17449</v>
      </c>
      <c r="J5677" s="31" t="s">
        <v>160</v>
      </c>
      <c r="K5677" s="31" t="s">
        <v>110</v>
      </c>
      <c r="L5677" s="31" t="s">
        <v>10172</v>
      </c>
      <c r="M5677" s="31">
        <v>0</v>
      </c>
      <c r="N5677" s="31" t="s">
        <v>90</v>
      </c>
      <c r="O5677" s="31" t="s">
        <v>91</v>
      </c>
      <c r="P5677" s="31" t="s">
        <v>91</v>
      </c>
      <c r="Q5677" s="31" t="s">
        <v>91</v>
      </c>
      <c r="R5677" s="31" t="s">
        <v>90</v>
      </c>
      <c r="S5677" s="31" t="s">
        <v>91</v>
      </c>
      <c r="T5677" s="31" t="s">
        <v>91</v>
      </c>
      <c r="U5677" s="31" t="s">
        <v>91</v>
      </c>
      <c r="V5677" s="31" t="s">
        <v>90</v>
      </c>
      <c r="W5677" s="31" t="s">
        <v>91</v>
      </c>
      <c r="X5677" s="31" t="s">
        <v>91</v>
      </c>
      <c r="Y5677" s="31" t="s">
        <v>91</v>
      </c>
      <c r="AA5677" s="31" t="s">
        <v>100</v>
      </c>
      <c r="AB5677" s="31">
        <v>0</v>
      </c>
    </row>
    <row r="5678" spans="2:28" x14ac:dyDescent="0.25">
      <c r="B5678" s="31" t="s">
        <v>11838</v>
      </c>
      <c r="C5678" s="31">
        <v>851</v>
      </c>
      <c r="D5678" s="31" t="s">
        <v>11638</v>
      </c>
      <c r="E5678" s="31" t="s">
        <v>11679</v>
      </c>
      <c r="F5678" s="31" t="s">
        <v>11680</v>
      </c>
      <c r="G5678" s="31" t="s">
        <v>11681</v>
      </c>
      <c r="H5678" s="31" t="s">
        <v>7416</v>
      </c>
      <c r="I5678" s="31" t="s">
        <v>17449</v>
      </c>
      <c r="J5678" s="31" t="s">
        <v>160</v>
      </c>
      <c r="K5678" s="31" t="s">
        <v>112</v>
      </c>
      <c r="L5678" s="31" t="s">
        <v>10172</v>
      </c>
      <c r="M5678" s="31">
        <v>0</v>
      </c>
      <c r="N5678" s="31" t="s">
        <v>90</v>
      </c>
      <c r="O5678" s="31" t="s">
        <v>91</v>
      </c>
      <c r="P5678" s="31" t="s">
        <v>91</v>
      </c>
      <c r="Q5678" s="31" t="s">
        <v>91</v>
      </c>
      <c r="R5678" s="31" t="s">
        <v>90</v>
      </c>
      <c r="S5678" s="31" t="s">
        <v>91</v>
      </c>
      <c r="T5678" s="31" t="s">
        <v>91</v>
      </c>
      <c r="U5678" s="31" t="s">
        <v>91</v>
      </c>
      <c r="V5678" s="31" t="s">
        <v>90</v>
      </c>
      <c r="W5678" s="31" t="s">
        <v>91</v>
      </c>
      <c r="X5678" s="31" t="s">
        <v>91</v>
      </c>
      <c r="Y5678" s="31" t="s">
        <v>91</v>
      </c>
      <c r="AA5678" s="31" t="s">
        <v>100</v>
      </c>
      <c r="AB5678" s="31">
        <v>0</v>
      </c>
    </row>
    <row r="5679" spans="2:28" x14ac:dyDescent="0.25">
      <c r="B5679" s="31" t="s">
        <v>11839</v>
      </c>
      <c r="C5679" s="31">
        <v>851</v>
      </c>
      <c r="D5679" s="31" t="s">
        <v>11638</v>
      </c>
      <c r="E5679" s="31" t="s">
        <v>11679</v>
      </c>
      <c r="F5679" s="31" t="s">
        <v>11680</v>
      </c>
      <c r="G5679" s="31" t="s">
        <v>11688</v>
      </c>
      <c r="H5679" s="31" t="s">
        <v>7443</v>
      </c>
      <c r="I5679" s="31" t="s">
        <v>17449</v>
      </c>
      <c r="J5679" s="31" t="s">
        <v>160</v>
      </c>
      <c r="K5679" s="31" t="s">
        <v>161</v>
      </c>
      <c r="L5679" s="31" t="s">
        <v>10172</v>
      </c>
      <c r="M5679" s="31">
        <v>0</v>
      </c>
      <c r="N5679" s="31" t="s">
        <v>90</v>
      </c>
      <c r="O5679" s="31" t="s">
        <v>91</v>
      </c>
      <c r="P5679" s="31" t="s">
        <v>91</v>
      </c>
      <c r="Q5679" s="31" t="s">
        <v>91</v>
      </c>
      <c r="R5679" s="31" t="s">
        <v>90</v>
      </c>
      <c r="S5679" s="31" t="s">
        <v>91</v>
      </c>
      <c r="T5679" s="31" t="s">
        <v>91</v>
      </c>
      <c r="U5679" s="31" t="s">
        <v>91</v>
      </c>
      <c r="V5679" s="31" t="s">
        <v>90</v>
      </c>
      <c r="W5679" s="31" t="s">
        <v>91</v>
      </c>
      <c r="X5679" s="31" t="s">
        <v>91</v>
      </c>
      <c r="Y5679" s="31" t="s">
        <v>91</v>
      </c>
      <c r="AA5679" s="31" t="s">
        <v>94</v>
      </c>
      <c r="AB5679" s="31">
        <v>0</v>
      </c>
    </row>
    <row r="5680" spans="2:28" x14ac:dyDescent="0.25">
      <c r="B5680" s="31" t="s">
        <v>11840</v>
      </c>
      <c r="C5680" s="31">
        <v>851</v>
      </c>
      <c r="D5680" s="31" t="s">
        <v>11638</v>
      </c>
      <c r="E5680" s="31" t="s">
        <v>11679</v>
      </c>
      <c r="F5680" s="31" t="s">
        <v>11680</v>
      </c>
      <c r="G5680" s="31" t="s">
        <v>11688</v>
      </c>
      <c r="H5680" s="31" t="s">
        <v>7443</v>
      </c>
      <c r="I5680" s="31" t="s">
        <v>17449</v>
      </c>
      <c r="J5680" s="31" t="s">
        <v>160</v>
      </c>
      <c r="K5680" s="31" t="s">
        <v>164</v>
      </c>
      <c r="L5680" s="31" t="s">
        <v>10172</v>
      </c>
      <c r="M5680" s="31">
        <v>0</v>
      </c>
      <c r="N5680" s="31" t="s">
        <v>90</v>
      </c>
      <c r="O5680" s="31" t="s">
        <v>91</v>
      </c>
      <c r="P5680" s="31" t="s">
        <v>91</v>
      </c>
      <c r="Q5680" s="31" t="s">
        <v>91</v>
      </c>
      <c r="R5680" s="31" t="s">
        <v>90</v>
      </c>
      <c r="S5680" s="31" t="s">
        <v>91</v>
      </c>
      <c r="T5680" s="31" t="s">
        <v>91</v>
      </c>
      <c r="U5680" s="31" t="s">
        <v>91</v>
      </c>
      <c r="V5680" s="31" t="s">
        <v>90</v>
      </c>
      <c r="W5680" s="31" t="s">
        <v>91</v>
      </c>
      <c r="X5680" s="31" t="s">
        <v>91</v>
      </c>
      <c r="Y5680" s="31" t="s">
        <v>91</v>
      </c>
      <c r="AA5680" s="31" t="s">
        <v>94</v>
      </c>
      <c r="AB5680" s="31">
        <v>0</v>
      </c>
    </row>
    <row r="5681" spans="2:28" x14ac:dyDescent="0.25">
      <c r="B5681" s="31" t="s">
        <v>11841</v>
      </c>
      <c r="C5681" s="31">
        <v>851</v>
      </c>
      <c r="D5681" s="31" t="s">
        <v>11638</v>
      </c>
      <c r="E5681" s="31" t="s">
        <v>11679</v>
      </c>
      <c r="F5681" s="31" t="s">
        <v>11680</v>
      </c>
      <c r="G5681" s="31" t="s">
        <v>11688</v>
      </c>
      <c r="H5681" s="31" t="s">
        <v>7443</v>
      </c>
      <c r="I5681" s="31" t="s">
        <v>17449</v>
      </c>
      <c r="J5681" s="31" t="s">
        <v>160</v>
      </c>
      <c r="K5681" s="31" t="s">
        <v>166</v>
      </c>
      <c r="L5681" s="31" t="s">
        <v>10172</v>
      </c>
      <c r="M5681" s="31">
        <v>0</v>
      </c>
      <c r="N5681" s="31" t="s">
        <v>90</v>
      </c>
      <c r="O5681" s="31" t="s">
        <v>91</v>
      </c>
      <c r="P5681" s="31" t="s">
        <v>91</v>
      </c>
      <c r="Q5681" s="31" t="s">
        <v>91</v>
      </c>
      <c r="R5681" s="31" t="s">
        <v>90</v>
      </c>
      <c r="S5681" s="31" t="s">
        <v>91</v>
      </c>
      <c r="T5681" s="31" t="s">
        <v>91</v>
      </c>
      <c r="U5681" s="31" t="s">
        <v>91</v>
      </c>
      <c r="V5681" s="31" t="s">
        <v>90</v>
      </c>
      <c r="W5681" s="31" t="s">
        <v>91</v>
      </c>
      <c r="X5681" s="31" t="s">
        <v>91</v>
      </c>
      <c r="Y5681" s="31" t="s">
        <v>91</v>
      </c>
      <c r="AA5681" s="31" t="s">
        <v>94</v>
      </c>
      <c r="AB5681" s="31">
        <v>0</v>
      </c>
    </row>
    <row r="5682" spans="2:28" x14ac:dyDescent="0.25">
      <c r="B5682" s="31" t="s">
        <v>11842</v>
      </c>
      <c r="C5682" s="31">
        <v>851</v>
      </c>
      <c r="D5682" s="31" t="s">
        <v>11638</v>
      </c>
      <c r="E5682" s="31" t="s">
        <v>11679</v>
      </c>
      <c r="F5682" s="31" t="s">
        <v>11680</v>
      </c>
      <c r="G5682" s="31" t="s">
        <v>11688</v>
      </c>
      <c r="H5682" s="31" t="s">
        <v>7443</v>
      </c>
      <c r="I5682" s="31" t="s">
        <v>17449</v>
      </c>
      <c r="J5682" s="31" t="s">
        <v>160</v>
      </c>
      <c r="K5682" s="31" t="s">
        <v>88</v>
      </c>
      <c r="L5682" s="31" t="s">
        <v>10172</v>
      </c>
      <c r="M5682" s="31">
        <v>0</v>
      </c>
      <c r="N5682" s="31" t="s">
        <v>90</v>
      </c>
      <c r="O5682" s="31" t="s">
        <v>91</v>
      </c>
      <c r="P5682" s="31" t="s">
        <v>91</v>
      </c>
      <c r="Q5682" s="31" t="s">
        <v>91</v>
      </c>
      <c r="R5682" s="31" t="s">
        <v>90</v>
      </c>
      <c r="S5682" s="31" t="s">
        <v>91</v>
      </c>
      <c r="T5682" s="31" t="s">
        <v>91</v>
      </c>
      <c r="U5682" s="31" t="s">
        <v>91</v>
      </c>
      <c r="V5682" s="31" t="s">
        <v>90</v>
      </c>
      <c r="W5682" s="31" t="s">
        <v>91</v>
      </c>
      <c r="X5682" s="31" t="s">
        <v>91</v>
      </c>
      <c r="Y5682" s="31" t="s">
        <v>91</v>
      </c>
      <c r="AA5682" s="31" t="s">
        <v>94</v>
      </c>
      <c r="AB5682" s="31">
        <v>0</v>
      </c>
    </row>
    <row r="5683" spans="2:28" x14ac:dyDescent="0.25">
      <c r="B5683" s="31" t="s">
        <v>11843</v>
      </c>
      <c r="C5683" s="31">
        <v>851</v>
      </c>
      <c r="D5683" s="31" t="s">
        <v>11638</v>
      </c>
      <c r="E5683" s="31" t="s">
        <v>11679</v>
      </c>
      <c r="F5683" s="31" t="s">
        <v>11680</v>
      </c>
      <c r="G5683" s="31" t="s">
        <v>11688</v>
      </c>
      <c r="H5683" s="31" t="s">
        <v>7443</v>
      </c>
      <c r="I5683" s="31" t="s">
        <v>17449</v>
      </c>
      <c r="J5683" s="31" t="s">
        <v>160</v>
      </c>
      <c r="K5683" s="31" t="s">
        <v>114</v>
      </c>
      <c r="L5683" s="31" t="s">
        <v>10172</v>
      </c>
      <c r="M5683" s="31">
        <v>0</v>
      </c>
      <c r="N5683" s="31" t="s">
        <v>90</v>
      </c>
      <c r="O5683" s="31" t="s">
        <v>91</v>
      </c>
      <c r="P5683" s="31" t="s">
        <v>91</v>
      </c>
      <c r="Q5683" s="31" t="s">
        <v>91</v>
      </c>
      <c r="R5683" s="31" t="s">
        <v>90</v>
      </c>
      <c r="S5683" s="31" t="s">
        <v>91</v>
      </c>
      <c r="T5683" s="31" t="s">
        <v>91</v>
      </c>
      <c r="U5683" s="31" t="s">
        <v>91</v>
      </c>
      <c r="V5683" s="31" t="s">
        <v>90</v>
      </c>
      <c r="W5683" s="31" t="s">
        <v>91</v>
      </c>
      <c r="X5683" s="31" t="s">
        <v>91</v>
      </c>
      <c r="Y5683" s="31" t="s">
        <v>91</v>
      </c>
      <c r="AA5683" s="31" t="s">
        <v>94</v>
      </c>
      <c r="AB5683" s="31">
        <v>0</v>
      </c>
    </row>
    <row r="5684" spans="2:28" x14ac:dyDescent="0.25">
      <c r="B5684" s="31" t="s">
        <v>11844</v>
      </c>
      <c r="C5684" s="31">
        <v>851</v>
      </c>
      <c r="D5684" s="31" t="s">
        <v>11638</v>
      </c>
      <c r="E5684" s="31" t="s">
        <v>11679</v>
      </c>
      <c r="F5684" s="31" t="s">
        <v>11680</v>
      </c>
      <c r="G5684" s="31" t="s">
        <v>11688</v>
      </c>
      <c r="H5684" s="31" t="s">
        <v>7443</v>
      </c>
      <c r="I5684" s="31" t="s">
        <v>17449</v>
      </c>
      <c r="J5684" s="31" t="s">
        <v>160</v>
      </c>
      <c r="K5684" s="31" t="s">
        <v>170</v>
      </c>
      <c r="L5684" s="31" t="s">
        <v>10172</v>
      </c>
      <c r="M5684" s="31">
        <v>0</v>
      </c>
      <c r="N5684" s="31" t="s">
        <v>90</v>
      </c>
      <c r="O5684" s="31" t="s">
        <v>91</v>
      </c>
      <c r="P5684" s="31" t="s">
        <v>91</v>
      </c>
      <c r="Q5684" s="31" t="s">
        <v>91</v>
      </c>
      <c r="R5684" s="31" t="s">
        <v>90</v>
      </c>
      <c r="S5684" s="31" t="s">
        <v>91</v>
      </c>
      <c r="T5684" s="31" t="s">
        <v>91</v>
      </c>
      <c r="U5684" s="31" t="s">
        <v>91</v>
      </c>
      <c r="V5684" s="31" t="s">
        <v>90</v>
      </c>
      <c r="W5684" s="31" t="s">
        <v>91</v>
      </c>
      <c r="X5684" s="31" t="s">
        <v>91</v>
      </c>
      <c r="Y5684" s="31" t="s">
        <v>91</v>
      </c>
      <c r="AA5684" s="31" t="s">
        <v>94</v>
      </c>
      <c r="AB5684" s="31">
        <v>0</v>
      </c>
    </row>
    <row r="5685" spans="2:28" x14ac:dyDescent="0.25">
      <c r="B5685" s="31" t="s">
        <v>11845</v>
      </c>
      <c r="C5685" s="31">
        <v>851</v>
      </c>
      <c r="D5685" s="31" t="s">
        <v>11638</v>
      </c>
      <c r="E5685" s="31" t="s">
        <v>11679</v>
      </c>
      <c r="F5685" s="31" t="s">
        <v>11680</v>
      </c>
      <c r="G5685" s="31" t="s">
        <v>11688</v>
      </c>
      <c r="H5685" s="31" t="s">
        <v>7443</v>
      </c>
      <c r="I5685" s="31" t="s">
        <v>17449</v>
      </c>
      <c r="J5685" s="31" t="s">
        <v>160</v>
      </c>
      <c r="K5685" s="31" t="s">
        <v>139</v>
      </c>
      <c r="L5685" s="31" t="s">
        <v>10172</v>
      </c>
      <c r="M5685" s="31">
        <v>0</v>
      </c>
      <c r="N5685" s="31" t="s">
        <v>90</v>
      </c>
      <c r="O5685" s="31" t="s">
        <v>91</v>
      </c>
      <c r="P5685" s="31" t="s">
        <v>91</v>
      </c>
      <c r="Q5685" s="31" t="s">
        <v>91</v>
      </c>
      <c r="R5685" s="31" t="s">
        <v>90</v>
      </c>
      <c r="S5685" s="31" t="s">
        <v>91</v>
      </c>
      <c r="T5685" s="31" t="s">
        <v>91</v>
      </c>
      <c r="U5685" s="31" t="s">
        <v>91</v>
      </c>
      <c r="V5685" s="31" t="s">
        <v>90</v>
      </c>
      <c r="W5685" s="31" t="s">
        <v>91</v>
      </c>
      <c r="X5685" s="31" t="s">
        <v>91</v>
      </c>
      <c r="Y5685" s="31" t="s">
        <v>91</v>
      </c>
      <c r="AA5685" s="31" t="s">
        <v>97</v>
      </c>
      <c r="AB5685" s="31">
        <v>0</v>
      </c>
    </row>
    <row r="5686" spans="2:28" x14ac:dyDescent="0.25">
      <c r="B5686" s="31" t="s">
        <v>11846</v>
      </c>
      <c r="C5686" s="31">
        <v>851</v>
      </c>
      <c r="D5686" s="31" t="s">
        <v>11638</v>
      </c>
      <c r="E5686" s="31" t="s">
        <v>11679</v>
      </c>
      <c r="F5686" s="31" t="s">
        <v>11680</v>
      </c>
      <c r="G5686" s="31" t="s">
        <v>11688</v>
      </c>
      <c r="H5686" s="31" t="s">
        <v>7443</v>
      </c>
      <c r="I5686" s="31" t="s">
        <v>17449</v>
      </c>
      <c r="J5686" s="31" t="s">
        <v>160</v>
      </c>
      <c r="K5686" s="31" t="s">
        <v>145</v>
      </c>
      <c r="L5686" s="31" t="s">
        <v>10172</v>
      </c>
      <c r="M5686" s="31">
        <v>0</v>
      </c>
      <c r="N5686" s="31" t="s">
        <v>90</v>
      </c>
      <c r="O5686" s="31" t="s">
        <v>91</v>
      </c>
      <c r="P5686" s="31" t="s">
        <v>91</v>
      </c>
      <c r="Q5686" s="31" t="s">
        <v>91</v>
      </c>
      <c r="R5686" s="31" t="s">
        <v>90</v>
      </c>
      <c r="S5686" s="31" t="s">
        <v>91</v>
      </c>
      <c r="T5686" s="31" t="s">
        <v>91</v>
      </c>
      <c r="U5686" s="31" t="s">
        <v>91</v>
      </c>
      <c r="V5686" s="31" t="s">
        <v>90</v>
      </c>
      <c r="W5686" s="31" t="s">
        <v>91</v>
      </c>
      <c r="X5686" s="31" t="s">
        <v>91</v>
      </c>
      <c r="Y5686" s="31" t="s">
        <v>91</v>
      </c>
      <c r="AA5686" s="31" t="s">
        <v>97</v>
      </c>
      <c r="AB5686" s="31">
        <v>0</v>
      </c>
    </row>
    <row r="5687" spans="2:28" x14ac:dyDescent="0.25">
      <c r="B5687" s="31" t="s">
        <v>11847</v>
      </c>
      <c r="C5687" s="31">
        <v>851</v>
      </c>
      <c r="D5687" s="31" t="s">
        <v>11638</v>
      </c>
      <c r="E5687" s="31" t="s">
        <v>11679</v>
      </c>
      <c r="F5687" s="31" t="s">
        <v>11680</v>
      </c>
      <c r="G5687" s="31" t="s">
        <v>11688</v>
      </c>
      <c r="H5687" s="31" t="s">
        <v>7443</v>
      </c>
      <c r="I5687" s="31" t="s">
        <v>17449</v>
      </c>
      <c r="J5687" s="31" t="s">
        <v>160</v>
      </c>
      <c r="K5687" s="31" t="s">
        <v>96</v>
      </c>
      <c r="L5687" s="31" t="s">
        <v>10172</v>
      </c>
      <c r="M5687" s="31">
        <v>0</v>
      </c>
      <c r="N5687" s="31" t="s">
        <v>90</v>
      </c>
      <c r="O5687" s="31" t="s">
        <v>91</v>
      </c>
      <c r="P5687" s="31" t="s">
        <v>91</v>
      </c>
      <c r="Q5687" s="31" t="s">
        <v>91</v>
      </c>
      <c r="R5687" s="31" t="s">
        <v>90</v>
      </c>
      <c r="S5687" s="31" t="s">
        <v>91</v>
      </c>
      <c r="T5687" s="31" t="s">
        <v>91</v>
      </c>
      <c r="U5687" s="31" t="s">
        <v>91</v>
      </c>
      <c r="V5687" s="31" t="s">
        <v>90</v>
      </c>
      <c r="W5687" s="31" t="s">
        <v>91</v>
      </c>
      <c r="X5687" s="31" t="s">
        <v>91</v>
      </c>
      <c r="Y5687" s="31" t="s">
        <v>91</v>
      </c>
      <c r="AA5687" s="31" t="s">
        <v>97</v>
      </c>
      <c r="AB5687" s="31">
        <v>0</v>
      </c>
    </row>
    <row r="5688" spans="2:28" x14ac:dyDescent="0.25">
      <c r="B5688" s="31" t="s">
        <v>11848</v>
      </c>
      <c r="C5688" s="31">
        <v>851</v>
      </c>
      <c r="D5688" s="31" t="s">
        <v>11638</v>
      </c>
      <c r="E5688" s="31" t="s">
        <v>11679</v>
      </c>
      <c r="F5688" s="31" t="s">
        <v>11680</v>
      </c>
      <c r="G5688" s="31" t="s">
        <v>11688</v>
      </c>
      <c r="H5688" s="31" t="s">
        <v>7443</v>
      </c>
      <c r="I5688" s="31" t="s">
        <v>17449</v>
      </c>
      <c r="J5688" s="31" t="s">
        <v>160</v>
      </c>
      <c r="K5688" s="31" t="s">
        <v>177</v>
      </c>
      <c r="L5688" s="31" t="s">
        <v>10172</v>
      </c>
      <c r="M5688" s="31">
        <v>0</v>
      </c>
      <c r="N5688" s="31" t="s">
        <v>90</v>
      </c>
      <c r="O5688" s="31" t="s">
        <v>91</v>
      </c>
      <c r="P5688" s="31" t="s">
        <v>91</v>
      </c>
      <c r="Q5688" s="31" t="s">
        <v>91</v>
      </c>
      <c r="R5688" s="31" t="s">
        <v>90</v>
      </c>
      <c r="S5688" s="31" t="s">
        <v>91</v>
      </c>
      <c r="T5688" s="31" t="s">
        <v>91</v>
      </c>
      <c r="U5688" s="31" t="s">
        <v>91</v>
      </c>
      <c r="V5688" s="31" t="s">
        <v>90</v>
      </c>
      <c r="W5688" s="31" t="s">
        <v>91</v>
      </c>
      <c r="X5688" s="31" t="s">
        <v>91</v>
      </c>
      <c r="Y5688" s="31" t="s">
        <v>91</v>
      </c>
      <c r="AA5688" s="31" t="s">
        <v>97</v>
      </c>
      <c r="AB5688" s="31">
        <v>0</v>
      </c>
    </row>
    <row r="5689" spans="2:28" x14ac:dyDescent="0.25">
      <c r="B5689" s="31" t="s">
        <v>11849</v>
      </c>
      <c r="C5689" s="31">
        <v>851</v>
      </c>
      <c r="D5689" s="31" t="s">
        <v>11638</v>
      </c>
      <c r="E5689" s="31" t="s">
        <v>11679</v>
      </c>
      <c r="F5689" s="31" t="s">
        <v>11680</v>
      </c>
      <c r="G5689" s="31" t="s">
        <v>11688</v>
      </c>
      <c r="H5689" s="31" t="s">
        <v>7443</v>
      </c>
      <c r="I5689" s="31" t="s">
        <v>17449</v>
      </c>
      <c r="J5689" s="31" t="s">
        <v>160</v>
      </c>
      <c r="K5689" s="31" t="s">
        <v>156</v>
      </c>
      <c r="L5689" s="31" t="s">
        <v>10172</v>
      </c>
      <c r="M5689" s="31">
        <v>0</v>
      </c>
      <c r="N5689" s="31" t="s">
        <v>90</v>
      </c>
      <c r="O5689" s="31" t="s">
        <v>91</v>
      </c>
      <c r="P5689" s="31" t="s">
        <v>91</v>
      </c>
      <c r="Q5689" s="31" t="s">
        <v>91</v>
      </c>
      <c r="R5689" s="31" t="s">
        <v>90</v>
      </c>
      <c r="S5689" s="31" t="s">
        <v>91</v>
      </c>
      <c r="T5689" s="31" t="s">
        <v>91</v>
      </c>
      <c r="U5689" s="31" t="s">
        <v>91</v>
      </c>
      <c r="V5689" s="31" t="s">
        <v>90</v>
      </c>
      <c r="W5689" s="31" t="s">
        <v>91</v>
      </c>
      <c r="X5689" s="31" t="s">
        <v>91</v>
      </c>
      <c r="Y5689" s="31" t="s">
        <v>91</v>
      </c>
      <c r="AA5689" s="31" t="s">
        <v>97</v>
      </c>
      <c r="AB5689" s="31">
        <v>0</v>
      </c>
    </row>
    <row r="5690" spans="2:28" x14ac:dyDescent="0.25">
      <c r="B5690" s="31" t="s">
        <v>11850</v>
      </c>
      <c r="C5690" s="31">
        <v>851</v>
      </c>
      <c r="D5690" s="31" t="s">
        <v>11638</v>
      </c>
      <c r="E5690" s="31" t="s">
        <v>11679</v>
      </c>
      <c r="F5690" s="31" t="s">
        <v>11680</v>
      </c>
      <c r="G5690" s="31" t="s">
        <v>11688</v>
      </c>
      <c r="H5690" s="31" t="s">
        <v>7443</v>
      </c>
      <c r="I5690" s="31" t="s">
        <v>17449</v>
      </c>
      <c r="J5690" s="31" t="s">
        <v>160</v>
      </c>
      <c r="K5690" s="31" t="s">
        <v>106</v>
      </c>
      <c r="L5690" s="31" t="s">
        <v>10172</v>
      </c>
      <c r="M5690" s="31">
        <v>0</v>
      </c>
      <c r="N5690" s="31" t="s">
        <v>90</v>
      </c>
      <c r="O5690" s="31" t="s">
        <v>91</v>
      </c>
      <c r="P5690" s="31" t="s">
        <v>91</v>
      </c>
      <c r="Q5690" s="31" t="s">
        <v>91</v>
      </c>
      <c r="R5690" s="31" t="s">
        <v>90</v>
      </c>
      <c r="S5690" s="31" t="s">
        <v>91</v>
      </c>
      <c r="T5690" s="31" t="s">
        <v>91</v>
      </c>
      <c r="U5690" s="31" t="s">
        <v>91</v>
      </c>
      <c r="V5690" s="31" t="s">
        <v>90</v>
      </c>
      <c r="W5690" s="31" t="s">
        <v>91</v>
      </c>
      <c r="X5690" s="31" t="s">
        <v>91</v>
      </c>
      <c r="Y5690" s="31" t="s">
        <v>91</v>
      </c>
      <c r="AA5690" s="31" t="s">
        <v>100</v>
      </c>
      <c r="AB5690" s="31">
        <v>0</v>
      </c>
    </row>
    <row r="5691" spans="2:28" x14ac:dyDescent="0.25">
      <c r="B5691" s="31" t="s">
        <v>11851</v>
      </c>
      <c r="C5691" s="31">
        <v>851</v>
      </c>
      <c r="D5691" s="31" t="s">
        <v>11638</v>
      </c>
      <c r="E5691" s="31" t="s">
        <v>11679</v>
      </c>
      <c r="F5691" s="31" t="s">
        <v>11680</v>
      </c>
      <c r="G5691" s="31" t="s">
        <v>11688</v>
      </c>
      <c r="H5691" s="31" t="s">
        <v>7443</v>
      </c>
      <c r="I5691" s="31" t="s">
        <v>17449</v>
      </c>
      <c r="J5691" s="31" t="s">
        <v>160</v>
      </c>
      <c r="K5691" s="31" t="s">
        <v>108</v>
      </c>
      <c r="L5691" s="31" t="s">
        <v>10172</v>
      </c>
      <c r="M5691" s="31">
        <v>0</v>
      </c>
      <c r="N5691" s="31" t="s">
        <v>90</v>
      </c>
      <c r="O5691" s="31" t="s">
        <v>91</v>
      </c>
      <c r="P5691" s="31" t="s">
        <v>91</v>
      </c>
      <c r="Q5691" s="31" t="s">
        <v>91</v>
      </c>
      <c r="R5691" s="31" t="s">
        <v>90</v>
      </c>
      <c r="S5691" s="31" t="s">
        <v>91</v>
      </c>
      <c r="T5691" s="31" t="s">
        <v>91</v>
      </c>
      <c r="U5691" s="31" t="s">
        <v>91</v>
      </c>
      <c r="V5691" s="31" t="s">
        <v>90</v>
      </c>
      <c r="W5691" s="31" t="s">
        <v>91</v>
      </c>
      <c r="X5691" s="31" t="s">
        <v>91</v>
      </c>
      <c r="Y5691" s="31" t="s">
        <v>91</v>
      </c>
      <c r="AA5691" s="31" t="s">
        <v>100</v>
      </c>
      <c r="AB5691" s="31">
        <v>0</v>
      </c>
    </row>
    <row r="5692" spans="2:28" x14ac:dyDescent="0.25">
      <c r="B5692" s="31" t="s">
        <v>11852</v>
      </c>
      <c r="C5692" s="31">
        <v>851</v>
      </c>
      <c r="D5692" s="31" t="s">
        <v>11638</v>
      </c>
      <c r="E5692" s="31" t="s">
        <v>11679</v>
      </c>
      <c r="F5692" s="31" t="s">
        <v>11680</v>
      </c>
      <c r="G5692" s="31" t="s">
        <v>11688</v>
      </c>
      <c r="H5692" s="31" t="s">
        <v>7443</v>
      </c>
      <c r="I5692" s="31" t="s">
        <v>17449</v>
      </c>
      <c r="J5692" s="31" t="s">
        <v>160</v>
      </c>
      <c r="K5692" s="31" t="s">
        <v>110</v>
      </c>
      <c r="L5692" s="31" t="s">
        <v>10172</v>
      </c>
      <c r="M5692" s="31">
        <v>0</v>
      </c>
      <c r="N5692" s="31" t="s">
        <v>90</v>
      </c>
      <c r="O5692" s="31" t="s">
        <v>91</v>
      </c>
      <c r="P5692" s="31" t="s">
        <v>91</v>
      </c>
      <c r="Q5692" s="31" t="s">
        <v>91</v>
      </c>
      <c r="R5692" s="31" t="s">
        <v>90</v>
      </c>
      <c r="S5692" s="31" t="s">
        <v>91</v>
      </c>
      <c r="T5692" s="31" t="s">
        <v>91</v>
      </c>
      <c r="U5692" s="31" t="s">
        <v>91</v>
      </c>
      <c r="V5692" s="31" t="s">
        <v>90</v>
      </c>
      <c r="W5692" s="31" t="s">
        <v>91</v>
      </c>
      <c r="X5692" s="31" t="s">
        <v>91</v>
      </c>
      <c r="Y5692" s="31" t="s">
        <v>91</v>
      </c>
      <c r="AA5692" s="31" t="s">
        <v>100</v>
      </c>
      <c r="AB5692" s="31">
        <v>0</v>
      </c>
    </row>
    <row r="5693" spans="2:28" x14ac:dyDescent="0.25">
      <c r="B5693" s="31" t="s">
        <v>11853</v>
      </c>
      <c r="C5693" s="31">
        <v>851</v>
      </c>
      <c r="D5693" s="31" t="s">
        <v>11638</v>
      </c>
      <c r="E5693" s="31" t="s">
        <v>11679</v>
      </c>
      <c r="F5693" s="31" t="s">
        <v>11680</v>
      </c>
      <c r="G5693" s="31" t="s">
        <v>11688</v>
      </c>
      <c r="H5693" s="31" t="s">
        <v>7443</v>
      </c>
      <c r="I5693" s="31" t="s">
        <v>17449</v>
      </c>
      <c r="J5693" s="31" t="s">
        <v>160</v>
      </c>
      <c r="K5693" s="31" t="s">
        <v>112</v>
      </c>
      <c r="L5693" s="31" t="s">
        <v>10172</v>
      </c>
      <c r="M5693" s="31">
        <v>0</v>
      </c>
      <c r="N5693" s="31" t="s">
        <v>90</v>
      </c>
      <c r="O5693" s="31" t="s">
        <v>91</v>
      </c>
      <c r="P5693" s="31" t="s">
        <v>91</v>
      </c>
      <c r="Q5693" s="31" t="s">
        <v>91</v>
      </c>
      <c r="R5693" s="31" t="s">
        <v>90</v>
      </c>
      <c r="S5693" s="31" t="s">
        <v>91</v>
      </c>
      <c r="T5693" s="31" t="s">
        <v>91</v>
      </c>
      <c r="U5693" s="31" t="s">
        <v>91</v>
      </c>
      <c r="V5693" s="31" t="s">
        <v>90</v>
      </c>
      <c r="W5693" s="31" t="s">
        <v>91</v>
      </c>
      <c r="X5693" s="31" t="s">
        <v>91</v>
      </c>
      <c r="Y5693" s="31" t="s">
        <v>91</v>
      </c>
      <c r="AA5693" s="31" t="s">
        <v>100</v>
      </c>
      <c r="AB5693" s="31">
        <v>0</v>
      </c>
    </row>
    <row r="5694" spans="2:28" x14ac:dyDescent="0.25">
      <c r="B5694" s="31" t="s">
        <v>11854</v>
      </c>
      <c r="C5694" s="31">
        <v>852</v>
      </c>
      <c r="D5694" s="31" t="s">
        <v>11638</v>
      </c>
      <c r="E5694" s="31" t="s">
        <v>11679</v>
      </c>
      <c r="F5694" s="31" t="s">
        <v>11680</v>
      </c>
      <c r="G5694" s="31" t="s">
        <v>11681</v>
      </c>
      <c r="H5694" s="31" t="s">
        <v>7416</v>
      </c>
      <c r="I5694" s="31" t="s">
        <v>17449</v>
      </c>
      <c r="J5694" s="31" t="s">
        <v>160</v>
      </c>
      <c r="K5694" s="31" t="s">
        <v>125</v>
      </c>
      <c r="L5694" s="31" t="s">
        <v>10172</v>
      </c>
      <c r="M5694" s="31">
        <v>0</v>
      </c>
      <c r="N5694" s="31" t="s">
        <v>90</v>
      </c>
      <c r="O5694" s="31" t="s">
        <v>91</v>
      </c>
      <c r="P5694" s="31" t="s">
        <v>91</v>
      </c>
      <c r="Q5694" s="31" t="s">
        <v>91</v>
      </c>
      <c r="R5694" s="31" t="s">
        <v>90</v>
      </c>
      <c r="S5694" s="31" t="s">
        <v>91</v>
      </c>
      <c r="T5694" s="31" t="s">
        <v>91</v>
      </c>
      <c r="U5694" s="31" t="s">
        <v>91</v>
      </c>
      <c r="V5694" s="31" t="s">
        <v>90</v>
      </c>
      <c r="W5694" s="31" t="s">
        <v>91</v>
      </c>
      <c r="X5694" s="31" t="s">
        <v>91</v>
      </c>
      <c r="Y5694" s="31" t="s">
        <v>91</v>
      </c>
      <c r="Z5694" s="31" t="s">
        <v>11729</v>
      </c>
      <c r="AA5694" s="31" t="s">
        <v>97</v>
      </c>
      <c r="AB5694" s="31">
        <v>0</v>
      </c>
    </row>
    <row r="5695" spans="2:28" x14ac:dyDescent="0.25">
      <c r="B5695" s="31" t="s">
        <v>11855</v>
      </c>
      <c r="C5695" s="31">
        <v>852</v>
      </c>
      <c r="D5695" s="31" t="s">
        <v>11638</v>
      </c>
      <c r="E5695" s="31" t="s">
        <v>11679</v>
      </c>
      <c r="F5695" s="31" t="s">
        <v>11680</v>
      </c>
      <c r="G5695" s="31" t="s">
        <v>11688</v>
      </c>
      <c r="H5695" s="31" t="s">
        <v>7443</v>
      </c>
      <c r="I5695" s="31" t="s">
        <v>17449</v>
      </c>
      <c r="J5695" s="31" t="s">
        <v>160</v>
      </c>
      <c r="K5695" s="31" t="s">
        <v>125</v>
      </c>
      <c r="L5695" s="31" t="s">
        <v>10172</v>
      </c>
      <c r="M5695" s="31">
        <v>0</v>
      </c>
      <c r="N5695" s="31" t="s">
        <v>90</v>
      </c>
      <c r="O5695" s="31" t="s">
        <v>91</v>
      </c>
      <c r="P5695" s="31" t="s">
        <v>91</v>
      </c>
      <c r="Q5695" s="31" t="s">
        <v>91</v>
      </c>
      <c r="R5695" s="31" t="s">
        <v>90</v>
      </c>
      <c r="S5695" s="31" t="s">
        <v>91</v>
      </c>
      <c r="T5695" s="31" t="s">
        <v>91</v>
      </c>
      <c r="U5695" s="31" t="s">
        <v>91</v>
      </c>
      <c r="V5695" s="31" t="s">
        <v>90</v>
      </c>
      <c r="W5695" s="31" t="s">
        <v>91</v>
      </c>
      <c r="X5695" s="31" t="s">
        <v>91</v>
      </c>
      <c r="Y5695" s="31" t="s">
        <v>91</v>
      </c>
      <c r="Z5695" s="31" t="s">
        <v>11729</v>
      </c>
      <c r="AA5695" s="31" t="s">
        <v>97</v>
      </c>
      <c r="AB5695" s="31">
        <v>0</v>
      </c>
    </row>
    <row r="5696" spans="2:28" x14ac:dyDescent="0.25">
      <c r="B5696" s="31" t="s">
        <v>11856</v>
      </c>
      <c r="C5696" s="31">
        <v>853</v>
      </c>
      <c r="D5696" s="31" t="s">
        <v>11638</v>
      </c>
      <c r="E5696" s="31" t="s">
        <v>11679</v>
      </c>
      <c r="F5696" s="31" t="s">
        <v>11680</v>
      </c>
      <c r="G5696" s="31" t="s">
        <v>11681</v>
      </c>
      <c r="H5696" s="31" t="s">
        <v>7416</v>
      </c>
      <c r="I5696" s="31" t="s">
        <v>17449</v>
      </c>
      <c r="J5696" s="31" t="s">
        <v>160</v>
      </c>
      <c r="K5696" s="31" t="s">
        <v>134</v>
      </c>
      <c r="L5696" s="31" t="s">
        <v>11857</v>
      </c>
      <c r="M5696" s="31">
        <v>2</v>
      </c>
      <c r="N5696" s="31" t="s">
        <v>116</v>
      </c>
      <c r="O5696" s="31" t="s">
        <v>11858</v>
      </c>
      <c r="P5696" s="31" t="s">
        <v>11859</v>
      </c>
      <c r="Q5696" s="31" t="s">
        <v>11860</v>
      </c>
      <c r="R5696" s="31" t="s">
        <v>116</v>
      </c>
      <c r="S5696" s="31" t="s">
        <v>11707</v>
      </c>
      <c r="T5696" s="31" t="s">
        <v>11735</v>
      </c>
      <c r="U5696" s="31" t="s">
        <v>11736</v>
      </c>
      <c r="V5696" s="31" t="s">
        <v>116</v>
      </c>
      <c r="W5696" s="31" t="s">
        <v>11710</v>
      </c>
      <c r="X5696" s="31" t="s">
        <v>11737</v>
      </c>
      <c r="Y5696" s="31" t="s">
        <v>11738</v>
      </c>
      <c r="Z5696" s="31" t="s">
        <v>11861</v>
      </c>
      <c r="AA5696" s="31" t="s">
        <v>97</v>
      </c>
      <c r="AB5696" s="31">
        <v>1</v>
      </c>
    </row>
    <row r="5697" spans="2:28" x14ac:dyDescent="0.25">
      <c r="B5697" s="31" t="s">
        <v>11862</v>
      </c>
      <c r="C5697" s="31">
        <v>853</v>
      </c>
      <c r="D5697" s="31" t="s">
        <v>11638</v>
      </c>
      <c r="E5697" s="31" t="s">
        <v>11679</v>
      </c>
      <c r="F5697" s="31" t="s">
        <v>11680</v>
      </c>
      <c r="G5697" s="31" t="s">
        <v>11688</v>
      </c>
      <c r="H5697" s="31" t="s">
        <v>7443</v>
      </c>
      <c r="I5697" s="31" t="s">
        <v>17449</v>
      </c>
      <c r="J5697" s="31" t="s">
        <v>160</v>
      </c>
      <c r="K5697" s="31" t="s">
        <v>134</v>
      </c>
      <c r="L5697" s="31" t="s">
        <v>11857</v>
      </c>
      <c r="M5697" s="31">
        <v>2</v>
      </c>
      <c r="N5697" s="31" t="s">
        <v>116</v>
      </c>
      <c r="O5697" s="31" t="s">
        <v>11858</v>
      </c>
      <c r="P5697" s="31" t="s">
        <v>11859</v>
      </c>
      <c r="Q5697" s="31" t="s">
        <v>11860</v>
      </c>
      <c r="R5697" s="31" t="s">
        <v>116</v>
      </c>
      <c r="S5697" s="31" t="s">
        <v>11707</v>
      </c>
      <c r="T5697" s="31" t="s">
        <v>11735</v>
      </c>
      <c r="U5697" s="31" t="s">
        <v>11736</v>
      </c>
      <c r="V5697" s="31" t="s">
        <v>116</v>
      </c>
      <c r="W5697" s="31" t="s">
        <v>11710</v>
      </c>
      <c r="X5697" s="31" t="s">
        <v>11737</v>
      </c>
      <c r="Y5697" s="31" t="s">
        <v>11738</v>
      </c>
      <c r="Z5697" s="31" t="s">
        <v>11861</v>
      </c>
      <c r="AA5697" s="31" t="s">
        <v>97</v>
      </c>
      <c r="AB5697" s="31">
        <v>1</v>
      </c>
    </row>
    <row r="5698" spans="2:28" x14ac:dyDescent="0.25">
      <c r="B5698" s="31" t="s">
        <v>11863</v>
      </c>
      <c r="C5698" s="31">
        <v>854</v>
      </c>
      <c r="D5698" s="31" t="s">
        <v>11638</v>
      </c>
      <c r="E5698" s="31" t="s">
        <v>11679</v>
      </c>
      <c r="F5698" s="31" t="s">
        <v>11680</v>
      </c>
      <c r="G5698" s="31" t="s">
        <v>11681</v>
      </c>
      <c r="H5698" s="31" t="s">
        <v>7416</v>
      </c>
      <c r="I5698" s="31" t="s">
        <v>17449</v>
      </c>
      <c r="J5698" s="31" t="s">
        <v>160</v>
      </c>
      <c r="K5698" s="31" t="s">
        <v>150</v>
      </c>
      <c r="L5698" s="31" t="s">
        <v>10172</v>
      </c>
      <c r="M5698" s="31">
        <v>0</v>
      </c>
      <c r="N5698" s="31" t="s">
        <v>90</v>
      </c>
      <c r="O5698" s="31" t="s">
        <v>91</v>
      </c>
      <c r="P5698" s="31" t="s">
        <v>91</v>
      </c>
      <c r="Q5698" s="31" t="s">
        <v>91</v>
      </c>
      <c r="R5698" s="31" t="s">
        <v>90</v>
      </c>
      <c r="S5698" s="31" t="s">
        <v>91</v>
      </c>
      <c r="T5698" s="31" t="s">
        <v>91</v>
      </c>
      <c r="U5698" s="31" t="s">
        <v>91</v>
      </c>
      <c r="V5698" s="31" t="s">
        <v>90</v>
      </c>
      <c r="W5698" s="31" t="s">
        <v>91</v>
      </c>
      <c r="X5698" s="31" t="s">
        <v>91</v>
      </c>
      <c r="Y5698" s="31" t="s">
        <v>91</v>
      </c>
      <c r="Z5698" s="31" t="s">
        <v>11864</v>
      </c>
      <c r="AA5698" s="31" t="s">
        <v>97</v>
      </c>
      <c r="AB5698" s="31">
        <v>0</v>
      </c>
    </row>
    <row r="5699" spans="2:28" x14ac:dyDescent="0.25">
      <c r="B5699" s="31" t="s">
        <v>11865</v>
      </c>
      <c r="C5699" s="31">
        <v>854</v>
      </c>
      <c r="D5699" s="31" t="s">
        <v>11638</v>
      </c>
      <c r="E5699" s="31" t="s">
        <v>11679</v>
      </c>
      <c r="F5699" s="31" t="s">
        <v>11680</v>
      </c>
      <c r="G5699" s="31" t="s">
        <v>11688</v>
      </c>
      <c r="H5699" s="31" t="s">
        <v>7443</v>
      </c>
      <c r="I5699" s="31" t="s">
        <v>17449</v>
      </c>
      <c r="J5699" s="31" t="s">
        <v>160</v>
      </c>
      <c r="K5699" s="31" t="s">
        <v>150</v>
      </c>
      <c r="L5699" s="31" t="s">
        <v>10172</v>
      </c>
      <c r="M5699" s="31">
        <v>0</v>
      </c>
      <c r="N5699" s="31" t="s">
        <v>90</v>
      </c>
      <c r="O5699" s="31" t="s">
        <v>91</v>
      </c>
      <c r="P5699" s="31" t="s">
        <v>91</v>
      </c>
      <c r="Q5699" s="31" t="s">
        <v>91</v>
      </c>
      <c r="R5699" s="31" t="s">
        <v>90</v>
      </c>
      <c r="S5699" s="31" t="s">
        <v>91</v>
      </c>
      <c r="T5699" s="31" t="s">
        <v>91</v>
      </c>
      <c r="U5699" s="31" t="s">
        <v>91</v>
      </c>
      <c r="V5699" s="31" t="s">
        <v>90</v>
      </c>
      <c r="W5699" s="31" t="s">
        <v>91</v>
      </c>
      <c r="X5699" s="31" t="s">
        <v>91</v>
      </c>
      <c r="Y5699" s="31" t="s">
        <v>91</v>
      </c>
      <c r="Z5699" s="31" t="s">
        <v>11864</v>
      </c>
      <c r="AA5699" s="31" t="s">
        <v>97</v>
      </c>
      <c r="AB5699" s="31">
        <v>0</v>
      </c>
    </row>
    <row r="5700" spans="2:28" x14ac:dyDescent="0.25">
      <c r="B5700" s="31" t="s">
        <v>11866</v>
      </c>
      <c r="C5700" s="31">
        <v>856</v>
      </c>
      <c r="D5700" s="31" t="s">
        <v>11638</v>
      </c>
      <c r="E5700" s="31" t="s">
        <v>11679</v>
      </c>
      <c r="F5700" s="31" t="s">
        <v>11680</v>
      </c>
      <c r="G5700" s="31" t="s">
        <v>11681</v>
      </c>
      <c r="H5700" s="31" t="s">
        <v>7416</v>
      </c>
      <c r="I5700" s="31" t="s">
        <v>17449</v>
      </c>
      <c r="J5700" s="31" t="s">
        <v>160</v>
      </c>
      <c r="K5700" s="31" t="s">
        <v>181</v>
      </c>
      <c r="L5700" s="31" t="s">
        <v>11867</v>
      </c>
      <c r="M5700" s="31">
        <v>2</v>
      </c>
      <c r="N5700" s="31" t="s">
        <v>116</v>
      </c>
      <c r="O5700" s="31" t="s">
        <v>11868</v>
      </c>
      <c r="P5700" s="31" t="s">
        <v>11869</v>
      </c>
      <c r="Q5700" s="31" t="s">
        <v>11870</v>
      </c>
      <c r="R5700" s="31" t="s">
        <v>90</v>
      </c>
      <c r="S5700" s="31" t="s">
        <v>91</v>
      </c>
      <c r="T5700" s="31" t="s">
        <v>91</v>
      </c>
      <c r="U5700" s="31" t="s">
        <v>91</v>
      </c>
      <c r="V5700" s="31" t="s">
        <v>116</v>
      </c>
      <c r="W5700" s="31" t="s">
        <v>11710</v>
      </c>
      <c r="X5700" s="31" t="s">
        <v>11871</v>
      </c>
      <c r="Y5700" s="31" t="s">
        <v>11872</v>
      </c>
      <c r="Z5700" s="31" t="s">
        <v>11873</v>
      </c>
      <c r="AA5700" s="31" t="s">
        <v>100</v>
      </c>
      <c r="AB5700" s="31">
        <v>1</v>
      </c>
    </row>
    <row r="5701" spans="2:28" x14ac:dyDescent="0.25">
      <c r="B5701" s="31" t="s">
        <v>11874</v>
      </c>
      <c r="C5701" s="31">
        <v>856</v>
      </c>
      <c r="D5701" s="31" t="s">
        <v>11638</v>
      </c>
      <c r="E5701" s="31" t="s">
        <v>11679</v>
      </c>
      <c r="F5701" s="31" t="s">
        <v>11680</v>
      </c>
      <c r="G5701" s="31" t="s">
        <v>11681</v>
      </c>
      <c r="H5701" s="31" t="s">
        <v>7416</v>
      </c>
      <c r="I5701" s="31" t="s">
        <v>17449</v>
      </c>
      <c r="J5701" s="31" t="s">
        <v>160</v>
      </c>
      <c r="K5701" s="31" t="s">
        <v>99</v>
      </c>
      <c r="L5701" s="31" t="s">
        <v>11867</v>
      </c>
      <c r="M5701" s="31">
        <v>2</v>
      </c>
      <c r="N5701" s="31" t="s">
        <v>116</v>
      </c>
      <c r="O5701" s="31" t="s">
        <v>11868</v>
      </c>
      <c r="P5701" s="31" t="s">
        <v>11869</v>
      </c>
      <c r="Q5701" s="31" t="s">
        <v>11870</v>
      </c>
      <c r="R5701" s="31" t="s">
        <v>90</v>
      </c>
      <c r="S5701" s="31" t="s">
        <v>91</v>
      </c>
      <c r="T5701" s="31" t="s">
        <v>91</v>
      </c>
      <c r="U5701" s="31" t="s">
        <v>91</v>
      </c>
      <c r="V5701" s="31" t="s">
        <v>116</v>
      </c>
      <c r="W5701" s="31" t="s">
        <v>11710</v>
      </c>
      <c r="X5701" s="31" t="s">
        <v>11871</v>
      </c>
      <c r="Y5701" s="31" t="s">
        <v>11872</v>
      </c>
      <c r="Z5701" s="31" t="s">
        <v>11873</v>
      </c>
      <c r="AA5701" s="31" t="s">
        <v>100</v>
      </c>
      <c r="AB5701" s="31">
        <v>1</v>
      </c>
    </row>
    <row r="5702" spans="2:28" x14ac:dyDescent="0.25">
      <c r="B5702" s="31" t="s">
        <v>11875</v>
      </c>
      <c r="C5702" s="31">
        <v>856</v>
      </c>
      <c r="D5702" s="31" t="s">
        <v>11638</v>
      </c>
      <c r="E5702" s="31" t="s">
        <v>11679</v>
      </c>
      <c r="F5702" s="31" t="s">
        <v>11680</v>
      </c>
      <c r="G5702" s="31" t="s">
        <v>11681</v>
      </c>
      <c r="H5702" s="31" t="s">
        <v>7416</v>
      </c>
      <c r="I5702" s="31" t="s">
        <v>17449</v>
      </c>
      <c r="J5702" s="31" t="s">
        <v>160</v>
      </c>
      <c r="K5702" s="31" t="s">
        <v>102</v>
      </c>
      <c r="L5702" s="31" t="s">
        <v>11867</v>
      </c>
      <c r="M5702" s="31">
        <v>2</v>
      </c>
      <c r="N5702" s="31" t="s">
        <v>116</v>
      </c>
      <c r="O5702" s="31" t="s">
        <v>11868</v>
      </c>
      <c r="P5702" s="31" t="s">
        <v>11869</v>
      </c>
      <c r="Q5702" s="31" t="s">
        <v>11870</v>
      </c>
      <c r="R5702" s="31" t="s">
        <v>90</v>
      </c>
      <c r="S5702" s="31" t="s">
        <v>91</v>
      </c>
      <c r="T5702" s="31" t="s">
        <v>91</v>
      </c>
      <c r="U5702" s="31" t="s">
        <v>91</v>
      </c>
      <c r="V5702" s="31" t="s">
        <v>116</v>
      </c>
      <c r="W5702" s="31" t="s">
        <v>11710</v>
      </c>
      <c r="X5702" s="31" t="s">
        <v>11871</v>
      </c>
      <c r="Y5702" s="31" t="s">
        <v>11872</v>
      </c>
      <c r="Z5702" s="31" t="s">
        <v>11873</v>
      </c>
      <c r="AA5702" s="31" t="s">
        <v>100</v>
      </c>
      <c r="AB5702" s="31">
        <v>1</v>
      </c>
    </row>
    <row r="5703" spans="2:28" x14ac:dyDescent="0.25">
      <c r="B5703" s="31" t="s">
        <v>11876</v>
      </c>
      <c r="C5703" s="31">
        <v>856</v>
      </c>
      <c r="D5703" s="31" t="s">
        <v>11638</v>
      </c>
      <c r="E5703" s="31" t="s">
        <v>11679</v>
      </c>
      <c r="F5703" s="31" t="s">
        <v>11680</v>
      </c>
      <c r="G5703" s="31" t="s">
        <v>11688</v>
      </c>
      <c r="H5703" s="31" t="s">
        <v>7443</v>
      </c>
      <c r="I5703" s="31" t="s">
        <v>17449</v>
      </c>
      <c r="J5703" s="31" t="s">
        <v>160</v>
      </c>
      <c r="K5703" s="31" t="s">
        <v>181</v>
      </c>
      <c r="L5703" s="31" t="s">
        <v>11867</v>
      </c>
      <c r="M5703" s="31">
        <v>2</v>
      </c>
      <c r="N5703" s="31" t="s">
        <v>116</v>
      </c>
      <c r="O5703" s="31" t="s">
        <v>11868</v>
      </c>
      <c r="P5703" s="31" t="s">
        <v>11869</v>
      </c>
      <c r="Q5703" s="31" t="s">
        <v>11870</v>
      </c>
      <c r="R5703" s="31" t="s">
        <v>90</v>
      </c>
      <c r="S5703" s="31" t="s">
        <v>91</v>
      </c>
      <c r="T5703" s="31" t="s">
        <v>91</v>
      </c>
      <c r="U5703" s="31" t="s">
        <v>91</v>
      </c>
      <c r="V5703" s="31" t="s">
        <v>116</v>
      </c>
      <c r="W5703" s="31" t="s">
        <v>11710</v>
      </c>
      <c r="X5703" s="31" t="s">
        <v>11871</v>
      </c>
      <c r="Y5703" s="31" t="s">
        <v>11872</v>
      </c>
      <c r="Z5703" s="31" t="s">
        <v>11873</v>
      </c>
      <c r="AA5703" s="31" t="s">
        <v>100</v>
      </c>
      <c r="AB5703" s="31">
        <v>1</v>
      </c>
    </row>
    <row r="5704" spans="2:28" x14ac:dyDescent="0.25">
      <c r="B5704" s="31" t="s">
        <v>11877</v>
      </c>
      <c r="C5704" s="31">
        <v>856</v>
      </c>
      <c r="D5704" s="31" t="s">
        <v>11638</v>
      </c>
      <c r="E5704" s="31" t="s">
        <v>11679</v>
      </c>
      <c r="F5704" s="31" t="s">
        <v>11680</v>
      </c>
      <c r="G5704" s="31" t="s">
        <v>11688</v>
      </c>
      <c r="H5704" s="31" t="s">
        <v>7443</v>
      </c>
      <c r="I5704" s="31" t="s">
        <v>17449</v>
      </c>
      <c r="J5704" s="31" t="s">
        <v>160</v>
      </c>
      <c r="K5704" s="31" t="s">
        <v>99</v>
      </c>
      <c r="L5704" s="31" t="s">
        <v>11867</v>
      </c>
      <c r="M5704" s="31">
        <v>2</v>
      </c>
      <c r="N5704" s="31" t="s">
        <v>116</v>
      </c>
      <c r="O5704" s="31" t="s">
        <v>11868</v>
      </c>
      <c r="P5704" s="31" t="s">
        <v>11869</v>
      </c>
      <c r="Q5704" s="31" t="s">
        <v>11870</v>
      </c>
      <c r="R5704" s="31" t="s">
        <v>90</v>
      </c>
      <c r="S5704" s="31" t="s">
        <v>91</v>
      </c>
      <c r="T5704" s="31" t="s">
        <v>91</v>
      </c>
      <c r="U5704" s="31" t="s">
        <v>91</v>
      </c>
      <c r="V5704" s="31" t="s">
        <v>116</v>
      </c>
      <c r="W5704" s="31" t="s">
        <v>11710</v>
      </c>
      <c r="X5704" s="31" t="s">
        <v>11871</v>
      </c>
      <c r="Y5704" s="31" t="s">
        <v>11872</v>
      </c>
      <c r="Z5704" s="31" t="s">
        <v>11873</v>
      </c>
      <c r="AA5704" s="31" t="s">
        <v>100</v>
      </c>
      <c r="AB5704" s="31">
        <v>1</v>
      </c>
    </row>
    <row r="5705" spans="2:28" x14ac:dyDescent="0.25">
      <c r="B5705" s="31" t="s">
        <v>11878</v>
      </c>
      <c r="C5705" s="31">
        <v>856</v>
      </c>
      <c r="D5705" s="31" t="s">
        <v>11638</v>
      </c>
      <c r="E5705" s="31" t="s">
        <v>11679</v>
      </c>
      <c r="F5705" s="31" t="s">
        <v>11680</v>
      </c>
      <c r="G5705" s="31" t="s">
        <v>11688</v>
      </c>
      <c r="H5705" s="31" t="s">
        <v>7443</v>
      </c>
      <c r="I5705" s="31" t="s">
        <v>17449</v>
      </c>
      <c r="J5705" s="31" t="s">
        <v>160</v>
      </c>
      <c r="K5705" s="31" t="s">
        <v>102</v>
      </c>
      <c r="L5705" s="31" t="s">
        <v>11867</v>
      </c>
      <c r="M5705" s="31">
        <v>2</v>
      </c>
      <c r="N5705" s="31" t="s">
        <v>116</v>
      </c>
      <c r="O5705" s="31" t="s">
        <v>11868</v>
      </c>
      <c r="P5705" s="31" t="s">
        <v>11869</v>
      </c>
      <c r="Q5705" s="31" t="s">
        <v>11870</v>
      </c>
      <c r="R5705" s="31" t="s">
        <v>90</v>
      </c>
      <c r="S5705" s="31" t="s">
        <v>91</v>
      </c>
      <c r="T5705" s="31" t="s">
        <v>91</v>
      </c>
      <c r="U5705" s="31" t="s">
        <v>91</v>
      </c>
      <c r="V5705" s="31" t="s">
        <v>116</v>
      </c>
      <c r="W5705" s="31" t="s">
        <v>11710</v>
      </c>
      <c r="X5705" s="31" t="s">
        <v>11871</v>
      </c>
      <c r="Y5705" s="31" t="s">
        <v>11872</v>
      </c>
      <c r="Z5705" s="31" t="s">
        <v>11873</v>
      </c>
      <c r="AA5705" s="31" t="s">
        <v>100</v>
      </c>
      <c r="AB5705" s="31">
        <v>1</v>
      </c>
    </row>
    <row r="5706" spans="2:28" x14ac:dyDescent="0.25">
      <c r="B5706" s="31" t="s">
        <v>11879</v>
      </c>
      <c r="C5706" s="31">
        <v>857</v>
      </c>
      <c r="D5706" s="31" t="s">
        <v>11638</v>
      </c>
      <c r="E5706" s="31" t="s">
        <v>11679</v>
      </c>
      <c r="F5706" s="31" t="s">
        <v>11680</v>
      </c>
      <c r="G5706" s="31" t="s">
        <v>11681</v>
      </c>
      <c r="H5706" s="31" t="s">
        <v>7416</v>
      </c>
      <c r="I5706" s="31" t="s">
        <v>17449</v>
      </c>
      <c r="J5706" s="31" t="s">
        <v>160</v>
      </c>
      <c r="K5706" s="31" t="s">
        <v>104</v>
      </c>
      <c r="L5706" s="31" t="s">
        <v>11880</v>
      </c>
      <c r="M5706" s="31">
        <v>2</v>
      </c>
      <c r="N5706" s="31" t="s">
        <v>116</v>
      </c>
      <c r="O5706" s="31" t="s">
        <v>11868</v>
      </c>
      <c r="P5706" s="31" t="s">
        <v>11881</v>
      </c>
      <c r="Q5706" s="31" t="s">
        <v>11882</v>
      </c>
      <c r="R5706" s="31" t="s">
        <v>90</v>
      </c>
      <c r="S5706" s="31" t="s">
        <v>91</v>
      </c>
      <c r="T5706" s="31" t="s">
        <v>91</v>
      </c>
      <c r="U5706" s="31" t="s">
        <v>91</v>
      </c>
      <c r="V5706" s="31" t="s">
        <v>116</v>
      </c>
      <c r="W5706" s="31" t="s">
        <v>11710</v>
      </c>
      <c r="X5706" s="31" t="s">
        <v>11871</v>
      </c>
      <c r="Y5706" s="31" t="s">
        <v>11872</v>
      </c>
      <c r="Z5706" s="31" t="s">
        <v>11883</v>
      </c>
      <c r="AA5706" s="31" t="s">
        <v>100</v>
      </c>
      <c r="AB5706" s="31">
        <v>1</v>
      </c>
    </row>
    <row r="5707" spans="2:28" x14ac:dyDescent="0.25">
      <c r="B5707" s="31" t="s">
        <v>11884</v>
      </c>
      <c r="C5707" s="31">
        <v>857</v>
      </c>
      <c r="D5707" s="31" t="s">
        <v>11638</v>
      </c>
      <c r="E5707" s="31" t="s">
        <v>11679</v>
      </c>
      <c r="F5707" s="31" t="s">
        <v>11680</v>
      </c>
      <c r="G5707" s="31" t="s">
        <v>11688</v>
      </c>
      <c r="H5707" s="31" t="s">
        <v>7443</v>
      </c>
      <c r="I5707" s="31" t="s">
        <v>17449</v>
      </c>
      <c r="J5707" s="31" t="s">
        <v>160</v>
      </c>
      <c r="K5707" s="31" t="s">
        <v>104</v>
      </c>
      <c r="L5707" s="31" t="s">
        <v>11880</v>
      </c>
      <c r="M5707" s="31">
        <v>2</v>
      </c>
      <c r="N5707" s="31" t="s">
        <v>116</v>
      </c>
      <c r="O5707" s="31" t="s">
        <v>11868</v>
      </c>
      <c r="P5707" s="31" t="s">
        <v>11881</v>
      </c>
      <c r="Q5707" s="31" t="s">
        <v>11882</v>
      </c>
      <c r="R5707" s="31" t="s">
        <v>90</v>
      </c>
      <c r="S5707" s="31" t="s">
        <v>91</v>
      </c>
      <c r="T5707" s="31" t="s">
        <v>91</v>
      </c>
      <c r="U5707" s="31" t="s">
        <v>91</v>
      </c>
      <c r="V5707" s="31" t="s">
        <v>116</v>
      </c>
      <c r="W5707" s="31" t="s">
        <v>11710</v>
      </c>
      <c r="X5707" s="31" t="s">
        <v>11871</v>
      </c>
      <c r="Y5707" s="31" t="s">
        <v>11872</v>
      </c>
      <c r="Z5707" s="31" t="s">
        <v>11883</v>
      </c>
      <c r="AA5707" s="31" t="s">
        <v>100</v>
      </c>
      <c r="AB5707" s="31">
        <v>1</v>
      </c>
    </row>
    <row r="5708" spans="2:28" x14ac:dyDescent="0.25">
      <c r="B5708" s="31" t="s">
        <v>11885</v>
      </c>
      <c r="C5708" s="31">
        <v>858</v>
      </c>
      <c r="D5708" s="31" t="s">
        <v>11638</v>
      </c>
      <c r="E5708" s="31" t="s">
        <v>11639</v>
      </c>
      <c r="F5708" s="31" t="s">
        <v>11640</v>
      </c>
      <c r="G5708" s="31" t="s">
        <v>11679</v>
      </c>
      <c r="H5708" s="31" t="s">
        <v>7315</v>
      </c>
      <c r="I5708" s="31" t="s">
        <v>17448</v>
      </c>
      <c r="J5708" s="31" t="s">
        <v>87</v>
      </c>
      <c r="K5708" s="31" t="s">
        <v>161</v>
      </c>
      <c r="L5708" s="31" t="s">
        <v>11886</v>
      </c>
      <c r="M5708" s="31">
        <v>2</v>
      </c>
      <c r="N5708" s="31" t="s">
        <v>116</v>
      </c>
      <c r="O5708" s="31" t="s">
        <v>11887</v>
      </c>
      <c r="P5708" s="31" t="s">
        <v>11888</v>
      </c>
      <c r="Q5708" s="31" t="s">
        <v>11889</v>
      </c>
      <c r="R5708" s="31" t="s">
        <v>116</v>
      </c>
      <c r="S5708" s="31" t="s">
        <v>11645</v>
      </c>
      <c r="T5708" s="31" t="s">
        <v>11646</v>
      </c>
      <c r="U5708" s="31" t="s">
        <v>11647</v>
      </c>
      <c r="V5708" s="31" t="s">
        <v>116</v>
      </c>
      <c r="W5708" s="31" t="s">
        <v>11890</v>
      </c>
      <c r="X5708" s="31" t="s">
        <v>11891</v>
      </c>
      <c r="Y5708" s="31" t="s">
        <v>11892</v>
      </c>
      <c r="Z5708" s="31" t="s">
        <v>11893</v>
      </c>
      <c r="AA5708" s="31" t="s">
        <v>94</v>
      </c>
      <c r="AB5708" s="31">
        <v>1</v>
      </c>
    </row>
    <row r="5709" spans="2:28" x14ac:dyDescent="0.25">
      <c r="B5709" s="31" t="s">
        <v>11894</v>
      </c>
      <c r="C5709" s="31">
        <v>859</v>
      </c>
      <c r="D5709" s="31" t="s">
        <v>11638</v>
      </c>
      <c r="E5709" s="31" t="s">
        <v>11639</v>
      </c>
      <c r="F5709" s="31" t="s">
        <v>11640</v>
      </c>
      <c r="G5709" s="31" t="s">
        <v>11679</v>
      </c>
      <c r="H5709" s="31" t="s">
        <v>7315</v>
      </c>
      <c r="I5709" s="31" t="s">
        <v>17448</v>
      </c>
      <c r="J5709" s="31" t="s">
        <v>87</v>
      </c>
      <c r="K5709" s="31" t="s">
        <v>164</v>
      </c>
      <c r="L5709" s="31" t="s">
        <v>1675</v>
      </c>
      <c r="M5709" s="31">
        <v>0</v>
      </c>
      <c r="N5709" s="31" t="s">
        <v>90</v>
      </c>
      <c r="O5709" s="31" t="s">
        <v>11887</v>
      </c>
      <c r="P5709" s="31" t="s">
        <v>91</v>
      </c>
      <c r="Q5709" s="31" t="s">
        <v>91</v>
      </c>
      <c r="R5709" s="31" t="s">
        <v>90</v>
      </c>
      <c r="S5709" s="31" t="s">
        <v>11645</v>
      </c>
      <c r="T5709" s="31" t="s">
        <v>91</v>
      </c>
      <c r="U5709" s="31" t="s">
        <v>91</v>
      </c>
      <c r="V5709" s="31" t="s">
        <v>90</v>
      </c>
      <c r="W5709" s="31" t="s">
        <v>11890</v>
      </c>
      <c r="X5709" s="31" t="s">
        <v>91</v>
      </c>
      <c r="Y5709" s="31" t="s">
        <v>91</v>
      </c>
      <c r="Z5709" s="31" t="s">
        <v>11895</v>
      </c>
      <c r="AA5709" s="31" t="s">
        <v>94</v>
      </c>
      <c r="AB5709" s="31">
        <v>0</v>
      </c>
    </row>
    <row r="5710" spans="2:28" x14ac:dyDescent="0.25">
      <c r="B5710" s="31" t="s">
        <v>11896</v>
      </c>
      <c r="C5710" s="31">
        <v>860</v>
      </c>
      <c r="D5710" s="31" t="s">
        <v>11638</v>
      </c>
      <c r="E5710" s="31" t="s">
        <v>11639</v>
      </c>
      <c r="F5710" s="31" t="s">
        <v>11640</v>
      </c>
      <c r="G5710" s="31" t="s">
        <v>11679</v>
      </c>
      <c r="H5710" s="31" t="s">
        <v>7315</v>
      </c>
      <c r="I5710" s="31" t="s">
        <v>17448</v>
      </c>
      <c r="J5710" s="31" t="s">
        <v>87</v>
      </c>
      <c r="K5710" s="31" t="s">
        <v>166</v>
      </c>
      <c r="L5710" s="31" t="s">
        <v>1675</v>
      </c>
      <c r="M5710" s="31">
        <v>0</v>
      </c>
      <c r="N5710" s="31" t="s">
        <v>90</v>
      </c>
      <c r="O5710" s="31" t="s">
        <v>11887</v>
      </c>
      <c r="P5710" s="31" t="s">
        <v>91</v>
      </c>
      <c r="Q5710" s="31" t="s">
        <v>91</v>
      </c>
      <c r="R5710" s="31" t="s">
        <v>90</v>
      </c>
      <c r="S5710" s="31" t="s">
        <v>11645</v>
      </c>
      <c r="T5710" s="31" t="s">
        <v>91</v>
      </c>
      <c r="U5710" s="31" t="s">
        <v>91</v>
      </c>
      <c r="V5710" s="31" t="s">
        <v>90</v>
      </c>
      <c r="W5710" s="31" t="s">
        <v>11890</v>
      </c>
      <c r="X5710" s="31" t="s">
        <v>91</v>
      </c>
      <c r="Y5710" s="31" t="s">
        <v>91</v>
      </c>
      <c r="Z5710" s="31" t="s">
        <v>11897</v>
      </c>
      <c r="AA5710" s="31" t="s">
        <v>94</v>
      </c>
      <c r="AB5710" s="31">
        <v>0</v>
      </c>
    </row>
    <row r="5711" spans="2:28" x14ac:dyDescent="0.25">
      <c r="B5711" s="31" t="s">
        <v>11898</v>
      </c>
      <c r="C5711" s="31">
        <v>860</v>
      </c>
      <c r="D5711" s="31" t="s">
        <v>11638</v>
      </c>
      <c r="E5711" s="31" t="s">
        <v>11639</v>
      </c>
      <c r="F5711" s="31" t="s">
        <v>11640</v>
      </c>
      <c r="G5711" s="31" t="s">
        <v>11679</v>
      </c>
      <c r="H5711" s="31" t="s">
        <v>7315</v>
      </c>
      <c r="I5711" s="31" t="s">
        <v>17448</v>
      </c>
      <c r="J5711" s="31" t="s">
        <v>87</v>
      </c>
      <c r="K5711" s="31" t="s">
        <v>88</v>
      </c>
      <c r="L5711" s="31" t="s">
        <v>1675</v>
      </c>
      <c r="M5711" s="31">
        <v>0</v>
      </c>
      <c r="N5711" s="31" t="s">
        <v>90</v>
      </c>
      <c r="O5711" s="31" t="s">
        <v>11887</v>
      </c>
      <c r="P5711" s="31" t="s">
        <v>91</v>
      </c>
      <c r="Q5711" s="31" t="s">
        <v>91</v>
      </c>
      <c r="R5711" s="31" t="s">
        <v>90</v>
      </c>
      <c r="S5711" s="31" t="s">
        <v>11645</v>
      </c>
      <c r="T5711" s="31" t="s">
        <v>91</v>
      </c>
      <c r="U5711" s="31" t="s">
        <v>91</v>
      </c>
      <c r="V5711" s="31" t="s">
        <v>90</v>
      </c>
      <c r="W5711" s="31" t="s">
        <v>11890</v>
      </c>
      <c r="X5711" s="31" t="s">
        <v>91</v>
      </c>
      <c r="Y5711" s="31" t="s">
        <v>91</v>
      </c>
      <c r="Z5711" s="31" t="s">
        <v>11897</v>
      </c>
      <c r="AA5711" s="31" t="s">
        <v>94</v>
      </c>
      <c r="AB5711" s="31">
        <v>0</v>
      </c>
    </row>
    <row r="5712" spans="2:28" x14ac:dyDescent="0.25">
      <c r="B5712" s="31" t="s">
        <v>11899</v>
      </c>
      <c r="C5712" s="31">
        <v>860</v>
      </c>
      <c r="D5712" s="31" t="s">
        <v>11638</v>
      </c>
      <c r="E5712" s="31" t="s">
        <v>11639</v>
      </c>
      <c r="F5712" s="31" t="s">
        <v>11640</v>
      </c>
      <c r="G5712" s="31" t="s">
        <v>11679</v>
      </c>
      <c r="H5712" s="31" t="s">
        <v>7315</v>
      </c>
      <c r="I5712" s="31" t="s">
        <v>17448</v>
      </c>
      <c r="J5712" s="31" t="s">
        <v>87</v>
      </c>
      <c r="K5712" s="31" t="s">
        <v>114</v>
      </c>
      <c r="L5712" s="31" t="s">
        <v>1675</v>
      </c>
      <c r="M5712" s="31">
        <v>0</v>
      </c>
      <c r="N5712" s="31" t="s">
        <v>90</v>
      </c>
      <c r="O5712" s="31" t="s">
        <v>11887</v>
      </c>
      <c r="P5712" s="31" t="s">
        <v>91</v>
      </c>
      <c r="Q5712" s="31" t="s">
        <v>91</v>
      </c>
      <c r="R5712" s="31" t="s">
        <v>90</v>
      </c>
      <c r="S5712" s="31" t="s">
        <v>11645</v>
      </c>
      <c r="T5712" s="31" t="s">
        <v>91</v>
      </c>
      <c r="U5712" s="31" t="s">
        <v>91</v>
      </c>
      <c r="V5712" s="31" t="s">
        <v>90</v>
      </c>
      <c r="W5712" s="31" t="s">
        <v>11890</v>
      </c>
      <c r="X5712" s="31" t="s">
        <v>91</v>
      </c>
      <c r="Y5712" s="31" t="s">
        <v>91</v>
      </c>
      <c r="Z5712" s="31" t="s">
        <v>11897</v>
      </c>
      <c r="AA5712" s="31" t="s">
        <v>94</v>
      </c>
      <c r="AB5712" s="31">
        <v>0</v>
      </c>
    </row>
    <row r="5713" spans="2:28" x14ac:dyDescent="0.25">
      <c r="B5713" s="31" t="s">
        <v>11900</v>
      </c>
      <c r="C5713" s="31">
        <v>860</v>
      </c>
      <c r="D5713" s="31" t="s">
        <v>11638</v>
      </c>
      <c r="E5713" s="31" t="s">
        <v>11639</v>
      </c>
      <c r="F5713" s="31" t="s">
        <v>11640</v>
      </c>
      <c r="G5713" s="31" t="s">
        <v>11679</v>
      </c>
      <c r="H5713" s="31" t="s">
        <v>7315</v>
      </c>
      <c r="I5713" s="31" t="s">
        <v>17448</v>
      </c>
      <c r="J5713" s="31" t="s">
        <v>87</v>
      </c>
      <c r="K5713" s="31" t="s">
        <v>170</v>
      </c>
      <c r="L5713" s="31" t="s">
        <v>1675</v>
      </c>
      <c r="M5713" s="31">
        <v>0</v>
      </c>
      <c r="N5713" s="31" t="s">
        <v>90</v>
      </c>
      <c r="O5713" s="31" t="s">
        <v>11887</v>
      </c>
      <c r="P5713" s="31" t="s">
        <v>91</v>
      </c>
      <c r="Q5713" s="31" t="s">
        <v>91</v>
      </c>
      <c r="R5713" s="31" t="s">
        <v>90</v>
      </c>
      <c r="S5713" s="31" t="s">
        <v>11645</v>
      </c>
      <c r="T5713" s="31" t="s">
        <v>91</v>
      </c>
      <c r="U5713" s="31" t="s">
        <v>91</v>
      </c>
      <c r="V5713" s="31" t="s">
        <v>90</v>
      </c>
      <c r="W5713" s="31" t="s">
        <v>11890</v>
      </c>
      <c r="X5713" s="31" t="s">
        <v>91</v>
      </c>
      <c r="Y5713" s="31" t="s">
        <v>91</v>
      </c>
      <c r="Z5713" s="31" t="s">
        <v>11897</v>
      </c>
      <c r="AA5713" s="31" t="s">
        <v>94</v>
      </c>
      <c r="AB5713" s="31">
        <v>0</v>
      </c>
    </row>
    <row r="5714" spans="2:28" x14ac:dyDescent="0.25">
      <c r="B5714" s="31" t="s">
        <v>11901</v>
      </c>
      <c r="C5714" s="31">
        <v>860</v>
      </c>
      <c r="D5714" s="31" t="s">
        <v>11638</v>
      </c>
      <c r="E5714" s="31" t="s">
        <v>11639</v>
      </c>
      <c r="F5714" s="31" t="s">
        <v>11640</v>
      </c>
      <c r="G5714" s="31" t="s">
        <v>11679</v>
      </c>
      <c r="H5714" s="31" t="s">
        <v>7315</v>
      </c>
      <c r="I5714" s="31" t="s">
        <v>17448</v>
      </c>
      <c r="J5714" s="31" t="s">
        <v>87</v>
      </c>
      <c r="K5714" s="31" t="s">
        <v>125</v>
      </c>
      <c r="L5714" s="31" t="s">
        <v>1675</v>
      </c>
      <c r="M5714" s="31">
        <v>0</v>
      </c>
      <c r="N5714" s="31" t="s">
        <v>90</v>
      </c>
      <c r="O5714" s="31" t="s">
        <v>11887</v>
      </c>
      <c r="P5714" s="31" t="s">
        <v>91</v>
      </c>
      <c r="Q5714" s="31" t="s">
        <v>91</v>
      </c>
      <c r="R5714" s="31" t="s">
        <v>90</v>
      </c>
      <c r="S5714" s="31" t="s">
        <v>11645</v>
      </c>
      <c r="T5714" s="31" t="s">
        <v>91</v>
      </c>
      <c r="U5714" s="31" t="s">
        <v>91</v>
      </c>
      <c r="V5714" s="31" t="s">
        <v>90</v>
      </c>
      <c r="W5714" s="31" t="s">
        <v>11890</v>
      </c>
      <c r="X5714" s="31" t="s">
        <v>91</v>
      </c>
      <c r="Y5714" s="31" t="s">
        <v>91</v>
      </c>
      <c r="Z5714" s="31" t="s">
        <v>11897</v>
      </c>
      <c r="AA5714" s="31" t="s">
        <v>97</v>
      </c>
      <c r="AB5714" s="31">
        <v>0</v>
      </c>
    </row>
    <row r="5715" spans="2:28" x14ac:dyDescent="0.25">
      <c r="B5715" s="31" t="s">
        <v>11902</v>
      </c>
      <c r="C5715" s="31">
        <v>860</v>
      </c>
      <c r="D5715" s="31" t="s">
        <v>11638</v>
      </c>
      <c r="E5715" s="31" t="s">
        <v>11639</v>
      </c>
      <c r="F5715" s="31" t="s">
        <v>11640</v>
      </c>
      <c r="G5715" s="31" t="s">
        <v>11679</v>
      </c>
      <c r="H5715" s="31" t="s">
        <v>7315</v>
      </c>
      <c r="I5715" s="31" t="s">
        <v>17448</v>
      </c>
      <c r="J5715" s="31" t="s">
        <v>87</v>
      </c>
      <c r="K5715" s="31" t="s">
        <v>134</v>
      </c>
      <c r="L5715" s="31" t="s">
        <v>1675</v>
      </c>
      <c r="M5715" s="31">
        <v>0</v>
      </c>
      <c r="N5715" s="31" t="s">
        <v>90</v>
      </c>
      <c r="O5715" s="31" t="s">
        <v>11887</v>
      </c>
      <c r="P5715" s="31" t="s">
        <v>91</v>
      </c>
      <c r="Q5715" s="31" t="s">
        <v>91</v>
      </c>
      <c r="R5715" s="31" t="s">
        <v>90</v>
      </c>
      <c r="S5715" s="31" t="s">
        <v>11645</v>
      </c>
      <c r="T5715" s="31" t="s">
        <v>91</v>
      </c>
      <c r="U5715" s="31" t="s">
        <v>91</v>
      </c>
      <c r="V5715" s="31" t="s">
        <v>90</v>
      </c>
      <c r="W5715" s="31" t="s">
        <v>11890</v>
      </c>
      <c r="X5715" s="31" t="s">
        <v>91</v>
      </c>
      <c r="Y5715" s="31" t="s">
        <v>91</v>
      </c>
      <c r="Z5715" s="31" t="s">
        <v>11897</v>
      </c>
      <c r="AA5715" s="31" t="s">
        <v>97</v>
      </c>
      <c r="AB5715" s="31">
        <v>0</v>
      </c>
    </row>
    <row r="5716" spans="2:28" x14ac:dyDescent="0.25">
      <c r="B5716" s="31" t="s">
        <v>11903</v>
      </c>
      <c r="C5716" s="31">
        <v>860</v>
      </c>
      <c r="D5716" s="31" t="s">
        <v>11638</v>
      </c>
      <c r="E5716" s="31" t="s">
        <v>11639</v>
      </c>
      <c r="F5716" s="31" t="s">
        <v>11640</v>
      </c>
      <c r="G5716" s="31" t="s">
        <v>11679</v>
      </c>
      <c r="H5716" s="31" t="s">
        <v>7315</v>
      </c>
      <c r="I5716" s="31" t="s">
        <v>17448</v>
      </c>
      <c r="J5716" s="31" t="s">
        <v>87</v>
      </c>
      <c r="K5716" s="31" t="s">
        <v>139</v>
      </c>
      <c r="L5716" s="31" t="s">
        <v>1675</v>
      </c>
      <c r="M5716" s="31">
        <v>0</v>
      </c>
      <c r="N5716" s="31" t="s">
        <v>90</v>
      </c>
      <c r="O5716" s="31" t="s">
        <v>11887</v>
      </c>
      <c r="P5716" s="31" t="s">
        <v>91</v>
      </c>
      <c r="Q5716" s="31" t="s">
        <v>91</v>
      </c>
      <c r="R5716" s="31" t="s">
        <v>90</v>
      </c>
      <c r="S5716" s="31" t="s">
        <v>11645</v>
      </c>
      <c r="T5716" s="31" t="s">
        <v>91</v>
      </c>
      <c r="U5716" s="31" t="s">
        <v>91</v>
      </c>
      <c r="V5716" s="31" t="s">
        <v>90</v>
      </c>
      <c r="W5716" s="31" t="s">
        <v>11890</v>
      </c>
      <c r="X5716" s="31" t="s">
        <v>91</v>
      </c>
      <c r="Y5716" s="31" t="s">
        <v>91</v>
      </c>
      <c r="Z5716" s="31" t="s">
        <v>11897</v>
      </c>
      <c r="AA5716" s="31" t="s">
        <v>97</v>
      </c>
      <c r="AB5716" s="31">
        <v>0</v>
      </c>
    </row>
    <row r="5717" spans="2:28" x14ac:dyDescent="0.25">
      <c r="B5717" s="31" t="s">
        <v>11904</v>
      </c>
      <c r="C5717" s="31">
        <v>860</v>
      </c>
      <c r="D5717" s="31" t="s">
        <v>11638</v>
      </c>
      <c r="E5717" s="31" t="s">
        <v>11639</v>
      </c>
      <c r="F5717" s="31" t="s">
        <v>11640</v>
      </c>
      <c r="G5717" s="31" t="s">
        <v>11679</v>
      </c>
      <c r="H5717" s="31" t="s">
        <v>7315</v>
      </c>
      <c r="I5717" s="31" t="s">
        <v>17448</v>
      </c>
      <c r="J5717" s="31" t="s">
        <v>87</v>
      </c>
      <c r="K5717" s="31" t="s">
        <v>145</v>
      </c>
      <c r="L5717" s="31" t="s">
        <v>1675</v>
      </c>
      <c r="M5717" s="31">
        <v>0</v>
      </c>
      <c r="N5717" s="31" t="s">
        <v>90</v>
      </c>
      <c r="O5717" s="31" t="s">
        <v>11887</v>
      </c>
      <c r="P5717" s="31" t="s">
        <v>91</v>
      </c>
      <c r="Q5717" s="31" t="s">
        <v>91</v>
      </c>
      <c r="R5717" s="31" t="s">
        <v>90</v>
      </c>
      <c r="S5717" s="31" t="s">
        <v>11645</v>
      </c>
      <c r="T5717" s="31" t="s">
        <v>91</v>
      </c>
      <c r="U5717" s="31" t="s">
        <v>91</v>
      </c>
      <c r="V5717" s="31" t="s">
        <v>90</v>
      </c>
      <c r="W5717" s="31" t="s">
        <v>11890</v>
      </c>
      <c r="X5717" s="31" t="s">
        <v>91</v>
      </c>
      <c r="Y5717" s="31" t="s">
        <v>91</v>
      </c>
      <c r="Z5717" s="31" t="s">
        <v>11897</v>
      </c>
      <c r="AA5717" s="31" t="s">
        <v>97</v>
      </c>
      <c r="AB5717" s="31">
        <v>0</v>
      </c>
    </row>
    <row r="5718" spans="2:28" x14ac:dyDescent="0.25">
      <c r="B5718" s="31" t="s">
        <v>11905</v>
      </c>
      <c r="C5718" s="31">
        <v>860</v>
      </c>
      <c r="D5718" s="31" t="s">
        <v>11638</v>
      </c>
      <c r="E5718" s="31" t="s">
        <v>11639</v>
      </c>
      <c r="F5718" s="31" t="s">
        <v>11640</v>
      </c>
      <c r="G5718" s="31" t="s">
        <v>11679</v>
      </c>
      <c r="H5718" s="31" t="s">
        <v>7315</v>
      </c>
      <c r="I5718" s="31" t="s">
        <v>17448</v>
      </c>
      <c r="J5718" s="31" t="s">
        <v>87</v>
      </c>
      <c r="K5718" s="31" t="s">
        <v>96</v>
      </c>
      <c r="L5718" s="31" t="s">
        <v>1675</v>
      </c>
      <c r="M5718" s="31">
        <v>0</v>
      </c>
      <c r="N5718" s="31" t="s">
        <v>90</v>
      </c>
      <c r="O5718" s="31" t="s">
        <v>11887</v>
      </c>
      <c r="P5718" s="31" t="s">
        <v>91</v>
      </c>
      <c r="Q5718" s="31" t="s">
        <v>91</v>
      </c>
      <c r="R5718" s="31" t="s">
        <v>90</v>
      </c>
      <c r="S5718" s="31" t="s">
        <v>11645</v>
      </c>
      <c r="T5718" s="31" t="s">
        <v>91</v>
      </c>
      <c r="U5718" s="31" t="s">
        <v>91</v>
      </c>
      <c r="V5718" s="31" t="s">
        <v>90</v>
      </c>
      <c r="W5718" s="31" t="s">
        <v>11890</v>
      </c>
      <c r="X5718" s="31" t="s">
        <v>91</v>
      </c>
      <c r="Y5718" s="31" t="s">
        <v>91</v>
      </c>
      <c r="Z5718" s="31" t="s">
        <v>11897</v>
      </c>
      <c r="AA5718" s="31" t="s">
        <v>97</v>
      </c>
      <c r="AB5718" s="31">
        <v>0</v>
      </c>
    </row>
    <row r="5719" spans="2:28" x14ac:dyDescent="0.25">
      <c r="B5719" s="31" t="s">
        <v>11906</v>
      </c>
      <c r="C5719" s="31">
        <v>860</v>
      </c>
      <c r="D5719" s="31" t="s">
        <v>11638</v>
      </c>
      <c r="E5719" s="31" t="s">
        <v>11639</v>
      </c>
      <c r="F5719" s="31" t="s">
        <v>11640</v>
      </c>
      <c r="G5719" s="31" t="s">
        <v>11679</v>
      </c>
      <c r="H5719" s="31" t="s">
        <v>7315</v>
      </c>
      <c r="I5719" s="31" t="s">
        <v>17448</v>
      </c>
      <c r="J5719" s="31" t="s">
        <v>87</v>
      </c>
      <c r="K5719" s="31" t="s">
        <v>177</v>
      </c>
      <c r="L5719" s="31" t="s">
        <v>1675</v>
      </c>
      <c r="M5719" s="31">
        <v>0</v>
      </c>
      <c r="N5719" s="31" t="s">
        <v>90</v>
      </c>
      <c r="O5719" s="31" t="s">
        <v>11887</v>
      </c>
      <c r="P5719" s="31" t="s">
        <v>91</v>
      </c>
      <c r="Q5719" s="31" t="s">
        <v>91</v>
      </c>
      <c r="R5719" s="31" t="s">
        <v>90</v>
      </c>
      <c r="S5719" s="31" t="s">
        <v>11645</v>
      </c>
      <c r="T5719" s="31" t="s">
        <v>91</v>
      </c>
      <c r="U5719" s="31" t="s">
        <v>91</v>
      </c>
      <c r="V5719" s="31" t="s">
        <v>90</v>
      </c>
      <c r="W5719" s="31" t="s">
        <v>11890</v>
      </c>
      <c r="X5719" s="31" t="s">
        <v>91</v>
      </c>
      <c r="Y5719" s="31" t="s">
        <v>91</v>
      </c>
      <c r="Z5719" s="31" t="s">
        <v>11897</v>
      </c>
      <c r="AA5719" s="31" t="s">
        <v>97</v>
      </c>
      <c r="AB5719" s="31">
        <v>0</v>
      </c>
    </row>
    <row r="5720" spans="2:28" x14ac:dyDescent="0.25">
      <c r="B5720" s="31" t="s">
        <v>11907</v>
      </c>
      <c r="C5720" s="31">
        <v>860</v>
      </c>
      <c r="D5720" s="31" t="s">
        <v>11638</v>
      </c>
      <c r="E5720" s="31" t="s">
        <v>11639</v>
      </c>
      <c r="F5720" s="31" t="s">
        <v>11640</v>
      </c>
      <c r="G5720" s="31" t="s">
        <v>11679</v>
      </c>
      <c r="H5720" s="31" t="s">
        <v>7315</v>
      </c>
      <c r="I5720" s="31" t="s">
        <v>17448</v>
      </c>
      <c r="J5720" s="31" t="s">
        <v>87</v>
      </c>
      <c r="K5720" s="31" t="s">
        <v>150</v>
      </c>
      <c r="L5720" s="31" t="s">
        <v>1675</v>
      </c>
      <c r="M5720" s="31">
        <v>0</v>
      </c>
      <c r="N5720" s="31" t="s">
        <v>90</v>
      </c>
      <c r="O5720" s="31" t="s">
        <v>11887</v>
      </c>
      <c r="P5720" s="31" t="s">
        <v>91</v>
      </c>
      <c r="Q5720" s="31" t="s">
        <v>91</v>
      </c>
      <c r="R5720" s="31" t="s">
        <v>90</v>
      </c>
      <c r="S5720" s="31" t="s">
        <v>11645</v>
      </c>
      <c r="T5720" s="31" t="s">
        <v>91</v>
      </c>
      <c r="U5720" s="31" t="s">
        <v>91</v>
      </c>
      <c r="V5720" s="31" t="s">
        <v>90</v>
      </c>
      <c r="W5720" s="31" t="s">
        <v>11890</v>
      </c>
      <c r="X5720" s="31" t="s">
        <v>91</v>
      </c>
      <c r="Y5720" s="31" t="s">
        <v>91</v>
      </c>
      <c r="Z5720" s="31" t="s">
        <v>11897</v>
      </c>
      <c r="AA5720" s="31" t="s">
        <v>97</v>
      </c>
      <c r="AB5720" s="31">
        <v>0</v>
      </c>
    </row>
    <row r="5721" spans="2:28" x14ac:dyDescent="0.25">
      <c r="B5721" s="31" t="s">
        <v>11908</v>
      </c>
      <c r="C5721" s="31">
        <v>860</v>
      </c>
      <c r="D5721" s="31" t="s">
        <v>11638</v>
      </c>
      <c r="E5721" s="31" t="s">
        <v>11639</v>
      </c>
      <c r="F5721" s="31" t="s">
        <v>11640</v>
      </c>
      <c r="G5721" s="31" t="s">
        <v>11679</v>
      </c>
      <c r="H5721" s="31" t="s">
        <v>7315</v>
      </c>
      <c r="I5721" s="31" t="s">
        <v>17448</v>
      </c>
      <c r="J5721" s="31" t="s">
        <v>87</v>
      </c>
      <c r="K5721" s="31" t="s">
        <v>181</v>
      </c>
      <c r="L5721" s="31" t="s">
        <v>1675</v>
      </c>
      <c r="M5721" s="31">
        <v>0</v>
      </c>
      <c r="N5721" s="31" t="s">
        <v>90</v>
      </c>
      <c r="O5721" s="31" t="s">
        <v>11887</v>
      </c>
      <c r="P5721" s="31" t="s">
        <v>91</v>
      </c>
      <c r="Q5721" s="31" t="s">
        <v>91</v>
      </c>
      <c r="R5721" s="31" t="s">
        <v>90</v>
      </c>
      <c r="S5721" s="31" t="s">
        <v>11645</v>
      </c>
      <c r="T5721" s="31" t="s">
        <v>91</v>
      </c>
      <c r="U5721" s="31" t="s">
        <v>91</v>
      </c>
      <c r="V5721" s="31" t="s">
        <v>90</v>
      </c>
      <c r="W5721" s="31" t="s">
        <v>11890</v>
      </c>
      <c r="X5721" s="31" t="s">
        <v>91</v>
      </c>
      <c r="Y5721" s="31" t="s">
        <v>91</v>
      </c>
      <c r="Z5721" s="31" t="s">
        <v>11897</v>
      </c>
      <c r="AA5721" s="31" t="s">
        <v>100</v>
      </c>
      <c r="AB5721" s="31">
        <v>0</v>
      </c>
    </row>
    <row r="5722" spans="2:28" x14ac:dyDescent="0.25">
      <c r="B5722" s="31" t="s">
        <v>11909</v>
      </c>
      <c r="C5722" s="31">
        <v>860</v>
      </c>
      <c r="D5722" s="31" t="s">
        <v>11638</v>
      </c>
      <c r="E5722" s="31" t="s">
        <v>11639</v>
      </c>
      <c r="F5722" s="31" t="s">
        <v>11640</v>
      </c>
      <c r="G5722" s="31" t="s">
        <v>11679</v>
      </c>
      <c r="H5722" s="31" t="s">
        <v>7315</v>
      </c>
      <c r="I5722" s="31" t="s">
        <v>17448</v>
      </c>
      <c r="J5722" s="31" t="s">
        <v>87</v>
      </c>
      <c r="K5722" s="31" t="s">
        <v>99</v>
      </c>
      <c r="L5722" s="31" t="s">
        <v>1675</v>
      </c>
      <c r="M5722" s="31">
        <v>0</v>
      </c>
      <c r="N5722" s="31" t="s">
        <v>90</v>
      </c>
      <c r="O5722" s="31" t="s">
        <v>11887</v>
      </c>
      <c r="P5722" s="31" t="s">
        <v>91</v>
      </c>
      <c r="Q5722" s="31" t="s">
        <v>91</v>
      </c>
      <c r="R5722" s="31" t="s">
        <v>90</v>
      </c>
      <c r="S5722" s="31" t="s">
        <v>11645</v>
      </c>
      <c r="T5722" s="31" t="s">
        <v>91</v>
      </c>
      <c r="U5722" s="31" t="s">
        <v>91</v>
      </c>
      <c r="V5722" s="31" t="s">
        <v>90</v>
      </c>
      <c r="W5722" s="31" t="s">
        <v>11890</v>
      </c>
      <c r="X5722" s="31" t="s">
        <v>91</v>
      </c>
      <c r="Y5722" s="31" t="s">
        <v>91</v>
      </c>
      <c r="Z5722" s="31" t="s">
        <v>11897</v>
      </c>
      <c r="AA5722" s="31" t="s">
        <v>100</v>
      </c>
      <c r="AB5722" s="31">
        <v>0</v>
      </c>
    </row>
    <row r="5723" spans="2:28" x14ac:dyDescent="0.25">
      <c r="B5723" s="31" t="s">
        <v>11910</v>
      </c>
      <c r="C5723" s="31">
        <v>860</v>
      </c>
      <c r="D5723" s="31" t="s">
        <v>11638</v>
      </c>
      <c r="E5723" s="31" t="s">
        <v>11639</v>
      </c>
      <c r="F5723" s="31" t="s">
        <v>11640</v>
      </c>
      <c r="G5723" s="31" t="s">
        <v>11679</v>
      </c>
      <c r="H5723" s="31" t="s">
        <v>7315</v>
      </c>
      <c r="I5723" s="31" t="s">
        <v>17448</v>
      </c>
      <c r="J5723" s="31" t="s">
        <v>87</v>
      </c>
      <c r="K5723" s="31" t="s">
        <v>102</v>
      </c>
      <c r="L5723" s="31" t="s">
        <v>1675</v>
      </c>
      <c r="M5723" s="31">
        <v>0</v>
      </c>
      <c r="N5723" s="31" t="s">
        <v>90</v>
      </c>
      <c r="O5723" s="31" t="s">
        <v>11887</v>
      </c>
      <c r="P5723" s="31" t="s">
        <v>91</v>
      </c>
      <c r="Q5723" s="31" t="s">
        <v>91</v>
      </c>
      <c r="R5723" s="31" t="s">
        <v>90</v>
      </c>
      <c r="S5723" s="31" t="s">
        <v>11645</v>
      </c>
      <c r="T5723" s="31" t="s">
        <v>91</v>
      </c>
      <c r="U5723" s="31" t="s">
        <v>91</v>
      </c>
      <c r="V5723" s="31" t="s">
        <v>90</v>
      </c>
      <c r="W5723" s="31" t="s">
        <v>11890</v>
      </c>
      <c r="X5723" s="31" t="s">
        <v>91</v>
      </c>
      <c r="Y5723" s="31" t="s">
        <v>91</v>
      </c>
      <c r="Z5723" s="31" t="s">
        <v>11897</v>
      </c>
      <c r="AA5723" s="31" t="s">
        <v>100</v>
      </c>
      <c r="AB5723" s="31">
        <v>0</v>
      </c>
    </row>
    <row r="5724" spans="2:28" x14ac:dyDescent="0.25">
      <c r="B5724" s="31" t="s">
        <v>11911</v>
      </c>
      <c r="C5724" s="31">
        <v>860</v>
      </c>
      <c r="D5724" s="31" t="s">
        <v>11638</v>
      </c>
      <c r="E5724" s="31" t="s">
        <v>11639</v>
      </c>
      <c r="F5724" s="31" t="s">
        <v>11640</v>
      </c>
      <c r="G5724" s="31" t="s">
        <v>11679</v>
      </c>
      <c r="H5724" s="31" t="s">
        <v>7315</v>
      </c>
      <c r="I5724" s="31" t="s">
        <v>17448</v>
      </c>
      <c r="J5724" s="31" t="s">
        <v>87</v>
      </c>
      <c r="K5724" s="31" t="s">
        <v>104</v>
      </c>
      <c r="L5724" s="31" t="s">
        <v>1675</v>
      </c>
      <c r="M5724" s="31">
        <v>0</v>
      </c>
      <c r="N5724" s="31" t="s">
        <v>90</v>
      </c>
      <c r="O5724" s="31" t="s">
        <v>11887</v>
      </c>
      <c r="P5724" s="31" t="s">
        <v>91</v>
      </c>
      <c r="Q5724" s="31" t="s">
        <v>91</v>
      </c>
      <c r="R5724" s="31" t="s">
        <v>90</v>
      </c>
      <c r="S5724" s="31" t="s">
        <v>11645</v>
      </c>
      <c r="T5724" s="31" t="s">
        <v>91</v>
      </c>
      <c r="U5724" s="31" t="s">
        <v>91</v>
      </c>
      <c r="V5724" s="31" t="s">
        <v>90</v>
      </c>
      <c r="W5724" s="31" t="s">
        <v>11890</v>
      </c>
      <c r="X5724" s="31" t="s">
        <v>91</v>
      </c>
      <c r="Y5724" s="31" t="s">
        <v>91</v>
      </c>
      <c r="Z5724" s="31" t="s">
        <v>11897</v>
      </c>
      <c r="AA5724" s="31" t="s">
        <v>100</v>
      </c>
      <c r="AB5724" s="31">
        <v>0</v>
      </c>
    </row>
    <row r="5725" spans="2:28" x14ac:dyDescent="0.25">
      <c r="B5725" s="31" t="s">
        <v>11912</v>
      </c>
      <c r="C5725" s="31">
        <v>860</v>
      </c>
      <c r="D5725" s="31" t="s">
        <v>11638</v>
      </c>
      <c r="E5725" s="31" t="s">
        <v>11639</v>
      </c>
      <c r="F5725" s="31" t="s">
        <v>11640</v>
      </c>
      <c r="G5725" s="31" t="s">
        <v>11679</v>
      </c>
      <c r="H5725" s="31" t="s">
        <v>7315</v>
      </c>
      <c r="I5725" s="31" t="s">
        <v>17448</v>
      </c>
      <c r="J5725" s="31" t="s">
        <v>87</v>
      </c>
      <c r="K5725" s="31" t="s">
        <v>106</v>
      </c>
      <c r="L5725" s="31" t="s">
        <v>1675</v>
      </c>
      <c r="M5725" s="31">
        <v>0</v>
      </c>
      <c r="N5725" s="31" t="s">
        <v>90</v>
      </c>
      <c r="O5725" s="31" t="s">
        <v>11887</v>
      </c>
      <c r="P5725" s="31" t="s">
        <v>91</v>
      </c>
      <c r="Q5725" s="31" t="s">
        <v>91</v>
      </c>
      <c r="R5725" s="31" t="s">
        <v>90</v>
      </c>
      <c r="S5725" s="31" t="s">
        <v>11645</v>
      </c>
      <c r="T5725" s="31" t="s">
        <v>91</v>
      </c>
      <c r="U5725" s="31" t="s">
        <v>91</v>
      </c>
      <c r="V5725" s="31" t="s">
        <v>90</v>
      </c>
      <c r="W5725" s="31" t="s">
        <v>11890</v>
      </c>
      <c r="X5725" s="31" t="s">
        <v>91</v>
      </c>
      <c r="Y5725" s="31" t="s">
        <v>91</v>
      </c>
      <c r="Z5725" s="31" t="s">
        <v>11897</v>
      </c>
      <c r="AA5725" s="31" t="s">
        <v>100</v>
      </c>
      <c r="AB5725" s="31">
        <v>0</v>
      </c>
    </row>
    <row r="5726" spans="2:28" x14ac:dyDescent="0.25">
      <c r="B5726" s="31" t="s">
        <v>11913</v>
      </c>
      <c r="C5726" s="31">
        <v>860</v>
      </c>
      <c r="D5726" s="31" t="s">
        <v>11638</v>
      </c>
      <c r="E5726" s="31" t="s">
        <v>11639</v>
      </c>
      <c r="F5726" s="31" t="s">
        <v>11640</v>
      </c>
      <c r="G5726" s="31" t="s">
        <v>11679</v>
      </c>
      <c r="H5726" s="31" t="s">
        <v>7315</v>
      </c>
      <c r="I5726" s="31" t="s">
        <v>17448</v>
      </c>
      <c r="J5726" s="31" t="s">
        <v>87</v>
      </c>
      <c r="K5726" s="31" t="s">
        <v>108</v>
      </c>
      <c r="L5726" s="31" t="s">
        <v>1675</v>
      </c>
      <c r="M5726" s="31">
        <v>0</v>
      </c>
      <c r="N5726" s="31" t="s">
        <v>90</v>
      </c>
      <c r="O5726" s="31" t="s">
        <v>11887</v>
      </c>
      <c r="P5726" s="31" t="s">
        <v>91</v>
      </c>
      <c r="Q5726" s="31" t="s">
        <v>91</v>
      </c>
      <c r="R5726" s="31" t="s">
        <v>90</v>
      </c>
      <c r="S5726" s="31" t="s">
        <v>11645</v>
      </c>
      <c r="T5726" s="31" t="s">
        <v>91</v>
      </c>
      <c r="U5726" s="31" t="s">
        <v>91</v>
      </c>
      <c r="V5726" s="31" t="s">
        <v>90</v>
      </c>
      <c r="W5726" s="31" t="s">
        <v>11890</v>
      </c>
      <c r="X5726" s="31" t="s">
        <v>91</v>
      </c>
      <c r="Y5726" s="31" t="s">
        <v>91</v>
      </c>
      <c r="Z5726" s="31" t="s">
        <v>11897</v>
      </c>
      <c r="AA5726" s="31" t="s">
        <v>100</v>
      </c>
      <c r="AB5726" s="31">
        <v>0</v>
      </c>
    </row>
    <row r="5727" spans="2:28" x14ac:dyDescent="0.25">
      <c r="B5727" s="31" t="s">
        <v>11914</v>
      </c>
      <c r="C5727" s="31">
        <v>860</v>
      </c>
      <c r="D5727" s="31" t="s">
        <v>11638</v>
      </c>
      <c r="E5727" s="31" t="s">
        <v>11639</v>
      </c>
      <c r="F5727" s="31" t="s">
        <v>11640</v>
      </c>
      <c r="G5727" s="31" t="s">
        <v>11679</v>
      </c>
      <c r="H5727" s="31" t="s">
        <v>7315</v>
      </c>
      <c r="I5727" s="31" t="s">
        <v>17448</v>
      </c>
      <c r="J5727" s="31" t="s">
        <v>87</v>
      </c>
      <c r="K5727" s="31" t="s">
        <v>110</v>
      </c>
      <c r="L5727" s="31" t="s">
        <v>1675</v>
      </c>
      <c r="M5727" s="31">
        <v>0</v>
      </c>
      <c r="N5727" s="31" t="s">
        <v>90</v>
      </c>
      <c r="O5727" s="31" t="s">
        <v>11887</v>
      </c>
      <c r="P5727" s="31" t="s">
        <v>91</v>
      </c>
      <c r="Q5727" s="31" t="s">
        <v>91</v>
      </c>
      <c r="R5727" s="31" t="s">
        <v>90</v>
      </c>
      <c r="S5727" s="31" t="s">
        <v>11645</v>
      </c>
      <c r="T5727" s="31" t="s">
        <v>91</v>
      </c>
      <c r="U5727" s="31" t="s">
        <v>91</v>
      </c>
      <c r="V5727" s="31" t="s">
        <v>90</v>
      </c>
      <c r="W5727" s="31" t="s">
        <v>11890</v>
      </c>
      <c r="X5727" s="31" t="s">
        <v>91</v>
      </c>
      <c r="Y5727" s="31" t="s">
        <v>91</v>
      </c>
      <c r="Z5727" s="31" t="s">
        <v>11897</v>
      </c>
      <c r="AA5727" s="31" t="s">
        <v>100</v>
      </c>
      <c r="AB5727" s="31">
        <v>0</v>
      </c>
    </row>
    <row r="5728" spans="2:28" x14ac:dyDescent="0.25">
      <c r="B5728" s="31" t="s">
        <v>11915</v>
      </c>
      <c r="C5728" s="31">
        <v>860</v>
      </c>
      <c r="D5728" s="31" t="s">
        <v>11638</v>
      </c>
      <c r="E5728" s="31" t="s">
        <v>11639</v>
      </c>
      <c r="F5728" s="31" t="s">
        <v>11640</v>
      </c>
      <c r="G5728" s="31" t="s">
        <v>11679</v>
      </c>
      <c r="H5728" s="31" t="s">
        <v>7315</v>
      </c>
      <c r="I5728" s="31" t="s">
        <v>17448</v>
      </c>
      <c r="J5728" s="31" t="s">
        <v>87</v>
      </c>
      <c r="K5728" s="31" t="s">
        <v>112</v>
      </c>
      <c r="L5728" s="31" t="s">
        <v>1675</v>
      </c>
      <c r="M5728" s="31">
        <v>0</v>
      </c>
      <c r="N5728" s="31" t="s">
        <v>90</v>
      </c>
      <c r="O5728" s="31" t="s">
        <v>11887</v>
      </c>
      <c r="P5728" s="31" t="s">
        <v>91</v>
      </c>
      <c r="Q5728" s="31" t="s">
        <v>91</v>
      </c>
      <c r="R5728" s="31" t="s">
        <v>90</v>
      </c>
      <c r="S5728" s="31" t="s">
        <v>11645</v>
      </c>
      <c r="T5728" s="31" t="s">
        <v>91</v>
      </c>
      <c r="U5728" s="31" t="s">
        <v>91</v>
      </c>
      <c r="V5728" s="31" t="s">
        <v>90</v>
      </c>
      <c r="W5728" s="31" t="s">
        <v>11890</v>
      </c>
      <c r="X5728" s="31" t="s">
        <v>91</v>
      </c>
      <c r="Y5728" s="31" t="s">
        <v>91</v>
      </c>
      <c r="Z5728" s="31" t="s">
        <v>11897</v>
      </c>
      <c r="AA5728" s="31" t="s">
        <v>100</v>
      </c>
      <c r="AB5728" s="31">
        <v>0</v>
      </c>
    </row>
    <row r="5729" spans="2:28" x14ac:dyDescent="0.25">
      <c r="B5729" s="31" t="s">
        <v>11916</v>
      </c>
      <c r="C5729" s="31">
        <v>861</v>
      </c>
      <c r="D5729" s="31" t="s">
        <v>11638</v>
      </c>
      <c r="E5729" s="31" t="s">
        <v>11639</v>
      </c>
      <c r="F5729" s="31" t="s">
        <v>11640</v>
      </c>
      <c r="G5729" s="31" t="s">
        <v>11679</v>
      </c>
      <c r="H5729" s="31" t="s">
        <v>7315</v>
      </c>
      <c r="I5729" s="31" t="s">
        <v>17448</v>
      </c>
      <c r="J5729" s="31" t="s">
        <v>87</v>
      </c>
      <c r="K5729" s="31" t="s">
        <v>156</v>
      </c>
      <c r="L5729" s="31" t="s">
        <v>11917</v>
      </c>
      <c r="M5729" s="31">
        <v>2</v>
      </c>
      <c r="N5729" s="31" t="s">
        <v>116</v>
      </c>
      <c r="O5729" s="31" t="s">
        <v>11887</v>
      </c>
      <c r="P5729" s="31" t="s">
        <v>11888</v>
      </c>
      <c r="Q5729" s="31" t="s">
        <v>11918</v>
      </c>
      <c r="R5729" s="31" t="s">
        <v>116</v>
      </c>
      <c r="S5729" s="31" t="s">
        <v>11645</v>
      </c>
      <c r="T5729" s="31" t="s">
        <v>11919</v>
      </c>
      <c r="U5729" s="31" t="s">
        <v>11920</v>
      </c>
      <c r="V5729" s="31" t="s">
        <v>90</v>
      </c>
      <c r="W5729" s="31" t="s">
        <v>91</v>
      </c>
      <c r="X5729" s="31" t="s">
        <v>91</v>
      </c>
      <c r="Y5729" s="31" t="s">
        <v>91</v>
      </c>
      <c r="Z5729" s="31" t="s">
        <v>11921</v>
      </c>
      <c r="AA5729" s="31" t="s">
        <v>97</v>
      </c>
      <c r="AB5729" s="31">
        <v>1</v>
      </c>
    </row>
    <row r="5730" spans="2:28" x14ac:dyDescent="0.25">
      <c r="B5730" s="31" t="s">
        <v>11922</v>
      </c>
      <c r="C5730" s="31">
        <v>862</v>
      </c>
      <c r="D5730" s="31" t="s">
        <v>11638</v>
      </c>
      <c r="E5730" s="31" t="s">
        <v>11639</v>
      </c>
      <c r="F5730" s="31" t="s">
        <v>11640</v>
      </c>
      <c r="G5730" s="31" t="s">
        <v>11679</v>
      </c>
      <c r="H5730" s="31" t="s">
        <v>7315</v>
      </c>
      <c r="I5730" s="31" t="s">
        <v>17448</v>
      </c>
      <c r="J5730" s="31" t="s">
        <v>160</v>
      </c>
      <c r="K5730" s="31" t="s">
        <v>161</v>
      </c>
      <c r="L5730" s="31" t="s">
        <v>11923</v>
      </c>
      <c r="M5730" s="31">
        <v>0</v>
      </c>
      <c r="N5730" s="31" t="s">
        <v>90</v>
      </c>
      <c r="O5730" s="31" t="s">
        <v>91</v>
      </c>
      <c r="P5730" s="31" t="s">
        <v>91</v>
      </c>
      <c r="Q5730" s="31" t="s">
        <v>91</v>
      </c>
      <c r="R5730" s="31" t="s">
        <v>90</v>
      </c>
      <c r="S5730" s="31" t="s">
        <v>91</v>
      </c>
      <c r="T5730" s="31" t="s">
        <v>91</v>
      </c>
      <c r="U5730" s="31" t="s">
        <v>91</v>
      </c>
      <c r="V5730" s="31" t="s">
        <v>90</v>
      </c>
      <c r="W5730" s="31" t="s">
        <v>91</v>
      </c>
      <c r="X5730" s="31" t="s">
        <v>91</v>
      </c>
      <c r="Y5730" s="31" t="s">
        <v>91</v>
      </c>
      <c r="AA5730" s="31" t="s">
        <v>94</v>
      </c>
      <c r="AB5730" s="31">
        <v>0</v>
      </c>
    </row>
    <row r="5731" spans="2:28" x14ac:dyDescent="0.25">
      <c r="B5731" s="31" t="s">
        <v>11924</v>
      </c>
      <c r="C5731" s="31">
        <v>862</v>
      </c>
      <c r="D5731" s="31" t="s">
        <v>11638</v>
      </c>
      <c r="E5731" s="31" t="s">
        <v>11639</v>
      </c>
      <c r="F5731" s="31" t="s">
        <v>11640</v>
      </c>
      <c r="G5731" s="31" t="s">
        <v>11679</v>
      </c>
      <c r="H5731" s="31" t="s">
        <v>7315</v>
      </c>
      <c r="I5731" s="31" t="s">
        <v>17448</v>
      </c>
      <c r="J5731" s="31" t="s">
        <v>160</v>
      </c>
      <c r="K5731" s="31" t="s">
        <v>164</v>
      </c>
      <c r="L5731" s="31" t="s">
        <v>11923</v>
      </c>
      <c r="M5731" s="31">
        <v>0</v>
      </c>
      <c r="N5731" s="31" t="s">
        <v>90</v>
      </c>
      <c r="O5731" s="31" t="s">
        <v>91</v>
      </c>
      <c r="P5731" s="31" t="s">
        <v>91</v>
      </c>
      <c r="Q5731" s="31" t="s">
        <v>91</v>
      </c>
      <c r="R5731" s="31" t="s">
        <v>90</v>
      </c>
      <c r="S5731" s="31" t="s">
        <v>91</v>
      </c>
      <c r="T5731" s="31" t="s">
        <v>91</v>
      </c>
      <c r="U5731" s="31" t="s">
        <v>91</v>
      </c>
      <c r="V5731" s="31" t="s">
        <v>90</v>
      </c>
      <c r="W5731" s="31" t="s">
        <v>91</v>
      </c>
      <c r="X5731" s="31" t="s">
        <v>91</v>
      </c>
      <c r="Y5731" s="31" t="s">
        <v>91</v>
      </c>
      <c r="AA5731" s="31" t="s">
        <v>94</v>
      </c>
      <c r="AB5731" s="31">
        <v>0</v>
      </c>
    </row>
    <row r="5732" spans="2:28" x14ac:dyDescent="0.25">
      <c r="B5732" s="31" t="s">
        <v>11925</v>
      </c>
      <c r="C5732" s="31">
        <v>862</v>
      </c>
      <c r="D5732" s="31" t="s">
        <v>11638</v>
      </c>
      <c r="E5732" s="31" t="s">
        <v>11639</v>
      </c>
      <c r="F5732" s="31" t="s">
        <v>11640</v>
      </c>
      <c r="G5732" s="31" t="s">
        <v>11679</v>
      </c>
      <c r="H5732" s="31" t="s">
        <v>7315</v>
      </c>
      <c r="I5732" s="31" t="s">
        <v>17448</v>
      </c>
      <c r="J5732" s="31" t="s">
        <v>160</v>
      </c>
      <c r="K5732" s="31" t="s">
        <v>166</v>
      </c>
      <c r="L5732" s="31" t="s">
        <v>11923</v>
      </c>
      <c r="M5732" s="31">
        <v>0</v>
      </c>
      <c r="N5732" s="31" t="s">
        <v>90</v>
      </c>
      <c r="O5732" s="31" t="s">
        <v>91</v>
      </c>
      <c r="P5732" s="31" t="s">
        <v>91</v>
      </c>
      <c r="Q5732" s="31" t="s">
        <v>91</v>
      </c>
      <c r="R5732" s="31" t="s">
        <v>90</v>
      </c>
      <c r="S5732" s="31" t="s">
        <v>91</v>
      </c>
      <c r="T5732" s="31" t="s">
        <v>91</v>
      </c>
      <c r="U5732" s="31" t="s">
        <v>91</v>
      </c>
      <c r="V5732" s="31" t="s">
        <v>90</v>
      </c>
      <c r="W5732" s="31" t="s">
        <v>91</v>
      </c>
      <c r="X5732" s="31" t="s">
        <v>91</v>
      </c>
      <c r="Y5732" s="31" t="s">
        <v>91</v>
      </c>
      <c r="AA5732" s="31" t="s">
        <v>94</v>
      </c>
      <c r="AB5732" s="31">
        <v>0</v>
      </c>
    </row>
    <row r="5733" spans="2:28" x14ac:dyDescent="0.25">
      <c r="B5733" s="31" t="s">
        <v>11926</v>
      </c>
      <c r="C5733" s="31">
        <v>862</v>
      </c>
      <c r="D5733" s="31" t="s">
        <v>11638</v>
      </c>
      <c r="E5733" s="31" t="s">
        <v>11639</v>
      </c>
      <c r="F5733" s="31" t="s">
        <v>11640</v>
      </c>
      <c r="G5733" s="31" t="s">
        <v>11679</v>
      </c>
      <c r="H5733" s="31" t="s">
        <v>7315</v>
      </c>
      <c r="I5733" s="31" t="s">
        <v>17448</v>
      </c>
      <c r="J5733" s="31" t="s">
        <v>160</v>
      </c>
      <c r="K5733" s="31" t="s">
        <v>88</v>
      </c>
      <c r="L5733" s="31" t="s">
        <v>11923</v>
      </c>
      <c r="M5733" s="31">
        <v>0</v>
      </c>
      <c r="N5733" s="31" t="s">
        <v>90</v>
      </c>
      <c r="O5733" s="31" t="s">
        <v>91</v>
      </c>
      <c r="P5733" s="31" t="s">
        <v>91</v>
      </c>
      <c r="Q5733" s="31" t="s">
        <v>91</v>
      </c>
      <c r="R5733" s="31" t="s">
        <v>90</v>
      </c>
      <c r="S5733" s="31" t="s">
        <v>91</v>
      </c>
      <c r="T5733" s="31" t="s">
        <v>91</v>
      </c>
      <c r="U5733" s="31" t="s">
        <v>91</v>
      </c>
      <c r="V5733" s="31" t="s">
        <v>90</v>
      </c>
      <c r="W5733" s="31" t="s">
        <v>91</v>
      </c>
      <c r="X5733" s="31" t="s">
        <v>91</v>
      </c>
      <c r="Y5733" s="31" t="s">
        <v>91</v>
      </c>
      <c r="AA5733" s="31" t="s">
        <v>94</v>
      </c>
      <c r="AB5733" s="31">
        <v>0</v>
      </c>
    </row>
    <row r="5734" spans="2:28" x14ac:dyDescent="0.25">
      <c r="B5734" s="31" t="s">
        <v>11927</v>
      </c>
      <c r="C5734" s="31">
        <v>862</v>
      </c>
      <c r="D5734" s="31" t="s">
        <v>11638</v>
      </c>
      <c r="E5734" s="31" t="s">
        <v>11639</v>
      </c>
      <c r="F5734" s="31" t="s">
        <v>11640</v>
      </c>
      <c r="G5734" s="31" t="s">
        <v>11679</v>
      </c>
      <c r="H5734" s="31" t="s">
        <v>7315</v>
      </c>
      <c r="I5734" s="31" t="s">
        <v>17448</v>
      </c>
      <c r="J5734" s="31" t="s">
        <v>160</v>
      </c>
      <c r="K5734" s="31" t="s">
        <v>114</v>
      </c>
      <c r="L5734" s="31" t="s">
        <v>11923</v>
      </c>
      <c r="M5734" s="31">
        <v>0</v>
      </c>
      <c r="N5734" s="31" t="s">
        <v>90</v>
      </c>
      <c r="O5734" s="31" t="s">
        <v>91</v>
      </c>
      <c r="P5734" s="31" t="s">
        <v>91</v>
      </c>
      <c r="Q5734" s="31" t="s">
        <v>91</v>
      </c>
      <c r="R5734" s="31" t="s">
        <v>90</v>
      </c>
      <c r="S5734" s="31" t="s">
        <v>91</v>
      </c>
      <c r="T5734" s="31" t="s">
        <v>91</v>
      </c>
      <c r="U5734" s="31" t="s">
        <v>91</v>
      </c>
      <c r="V5734" s="31" t="s">
        <v>90</v>
      </c>
      <c r="W5734" s="31" t="s">
        <v>91</v>
      </c>
      <c r="X5734" s="31" t="s">
        <v>91</v>
      </c>
      <c r="Y5734" s="31" t="s">
        <v>91</v>
      </c>
      <c r="AA5734" s="31" t="s">
        <v>94</v>
      </c>
      <c r="AB5734" s="31">
        <v>0</v>
      </c>
    </row>
    <row r="5735" spans="2:28" x14ac:dyDescent="0.25">
      <c r="B5735" s="31" t="s">
        <v>11928</v>
      </c>
      <c r="C5735" s="31">
        <v>862</v>
      </c>
      <c r="D5735" s="31" t="s">
        <v>11638</v>
      </c>
      <c r="E5735" s="31" t="s">
        <v>11639</v>
      </c>
      <c r="F5735" s="31" t="s">
        <v>11640</v>
      </c>
      <c r="G5735" s="31" t="s">
        <v>11679</v>
      </c>
      <c r="H5735" s="31" t="s">
        <v>7315</v>
      </c>
      <c r="I5735" s="31" t="s">
        <v>17448</v>
      </c>
      <c r="J5735" s="31" t="s">
        <v>160</v>
      </c>
      <c r="K5735" s="31" t="s">
        <v>170</v>
      </c>
      <c r="L5735" s="31" t="s">
        <v>11923</v>
      </c>
      <c r="M5735" s="31">
        <v>0</v>
      </c>
      <c r="N5735" s="31" t="s">
        <v>90</v>
      </c>
      <c r="O5735" s="31" t="s">
        <v>91</v>
      </c>
      <c r="P5735" s="31" t="s">
        <v>91</v>
      </c>
      <c r="Q5735" s="31" t="s">
        <v>91</v>
      </c>
      <c r="R5735" s="31" t="s">
        <v>90</v>
      </c>
      <c r="S5735" s="31" t="s">
        <v>91</v>
      </c>
      <c r="T5735" s="31" t="s">
        <v>91</v>
      </c>
      <c r="U5735" s="31" t="s">
        <v>91</v>
      </c>
      <c r="V5735" s="31" t="s">
        <v>90</v>
      </c>
      <c r="W5735" s="31" t="s">
        <v>91</v>
      </c>
      <c r="X5735" s="31" t="s">
        <v>91</v>
      </c>
      <c r="Y5735" s="31" t="s">
        <v>91</v>
      </c>
      <c r="AA5735" s="31" t="s">
        <v>94</v>
      </c>
      <c r="AB5735" s="31">
        <v>0</v>
      </c>
    </row>
    <row r="5736" spans="2:28" x14ac:dyDescent="0.25">
      <c r="B5736" s="31" t="s">
        <v>11929</v>
      </c>
      <c r="C5736" s="31">
        <v>862</v>
      </c>
      <c r="D5736" s="31" t="s">
        <v>11638</v>
      </c>
      <c r="E5736" s="31" t="s">
        <v>11639</v>
      </c>
      <c r="F5736" s="31" t="s">
        <v>11640</v>
      </c>
      <c r="G5736" s="31" t="s">
        <v>11679</v>
      </c>
      <c r="H5736" s="31" t="s">
        <v>7315</v>
      </c>
      <c r="I5736" s="31" t="s">
        <v>17448</v>
      </c>
      <c r="J5736" s="31" t="s">
        <v>160</v>
      </c>
      <c r="K5736" s="31" t="s">
        <v>125</v>
      </c>
      <c r="L5736" s="31" t="s">
        <v>11923</v>
      </c>
      <c r="M5736" s="31">
        <v>0</v>
      </c>
      <c r="N5736" s="31" t="s">
        <v>90</v>
      </c>
      <c r="O5736" s="31" t="s">
        <v>91</v>
      </c>
      <c r="P5736" s="31" t="s">
        <v>91</v>
      </c>
      <c r="Q5736" s="31" t="s">
        <v>91</v>
      </c>
      <c r="R5736" s="31" t="s">
        <v>90</v>
      </c>
      <c r="S5736" s="31" t="s">
        <v>91</v>
      </c>
      <c r="T5736" s="31" t="s">
        <v>91</v>
      </c>
      <c r="U5736" s="31" t="s">
        <v>91</v>
      </c>
      <c r="V5736" s="31" t="s">
        <v>90</v>
      </c>
      <c r="W5736" s="31" t="s">
        <v>91</v>
      </c>
      <c r="X5736" s="31" t="s">
        <v>91</v>
      </c>
      <c r="Y5736" s="31" t="s">
        <v>91</v>
      </c>
      <c r="AA5736" s="31" t="s">
        <v>97</v>
      </c>
      <c r="AB5736" s="31">
        <v>0</v>
      </c>
    </row>
    <row r="5737" spans="2:28" x14ac:dyDescent="0.25">
      <c r="B5737" s="31" t="s">
        <v>11930</v>
      </c>
      <c r="C5737" s="31">
        <v>862</v>
      </c>
      <c r="D5737" s="31" t="s">
        <v>11638</v>
      </c>
      <c r="E5737" s="31" t="s">
        <v>11639</v>
      </c>
      <c r="F5737" s="31" t="s">
        <v>11640</v>
      </c>
      <c r="G5737" s="31" t="s">
        <v>11679</v>
      </c>
      <c r="H5737" s="31" t="s">
        <v>7315</v>
      </c>
      <c r="I5737" s="31" t="s">
        <v>17448</v>
      </c>
      <c r="J5737" s="31" t="s">
        <v>160</v>
      </c>
      <c r="K5737" s="31" t="s">
        <v>134</v>
      </c>
      <c r="L5737" s="31" t="s">
        <v>11923</v>
      </c>
      <c r="M5737" s="31">
        <v>0</v>
      </c>
      <c r="N5737" s="31" t="s">
        <v>90</v>
      </c>
      <c r="O5737" s="31" t="s">
        <v>91</v>
      </c>
      <c r="P5737" s="31" t="s">
        <v>91</v>
      </c>
      <c r="Q5737" s="31" t="s">
        <v>91</v>
      </c>
      <c r="R5737" s="31" t="s">
        <v>90</v>
      </c>
      <c r="S5737" s="31" t="s">
        <v>91</v>
      </c>
      <c r="T5737" s="31" t="s">
        <v>91</v>
      </c>
      <c r="U5737" s="31" t="s">
        <v>91</v>
      </c>
      <c r="V5737" s="31" t="s">
        <v>90</v>
      </c>
      <c r="W5737" s="31" t="s">
        <v>91</v>
      </c>
      <c r="X5737" s="31" t="s">
        <v>91</v>
      </c>
      <c r="Y5737" s="31" t="s">
        <v>91</v>
      </c>
      <c r="AA5737" s="31" t="s">
        <v>97</v>
      </c>
      <c r="AB5737" s="31">
        <v>0</v>
      </c>
    </row>
    <row r="5738" spans="2:28" x14ac:dyDescent="0.25">
      <c r="B5738" s="31" t="s">
        <v>11931</v>
      </c>
      <c r="C5738" s="31">
        <v>862</v>
      </c>
      <c r="D5738" s="31" t="s">
        <v>11638</v>
      </c>
      <c r="E5738" s="31" t="s">
        <v>11639</v>
      </c>
      <c r="F5738" s="31" t="s">
        <v>11640</v>
      </c>
      <c r="G5738" s="31" t="s">
        <v>11679</v>
      </c>
      <c r="H5738" s="31" t="s">
        <v>7315</v>
      </c>
      <c r="I5738" s="31" t="s">
        <v>17448</v>
      </c>
      <c r="J5738" s="31" t="s">
        <v>160</v>
      </c>
      <c r="K5738" s="31" t="s">
        <v>139</v>
      </c>
      <c r="L5738" s="31" t="s">
        <v>11923</v>
      </c>
      <c r="M5738" s="31">
        <v>0</v>
      </c>
      <c r="N5738" s="31" t="s">
        <v>90</v>
      </c>
      <c r="O5738" s="31" t="s">
        <v>91</v>
      </c>
      <c r="P5738" s="31" t="s">
        <v>91</v>
      </c>
      <c r="Q5738" s="31" t="s">
        <v>91</v>
      </c>
      <c r="R5738" s="31" t="s">
        <v>90</v>
      </c>
      <c r="S5738" s="31" t="s">
        <v>91</v>
      </c>
      <c r="T5738" s="31" t="s">
        <v>91</v>
      </c>
      <c r="U5738" s="31" t="s">
        <v>91</v>
      </c>
      <c r="V5738" s="31" t="s">
        <v>90</v>
      </c>
      <c r="W5738" s="31" t="s">
        <v>91</v>
      </c>
      <c r="X5738" s="31" t="s">
        <v>91</v>
      </c>
      <c r="Y5738" s="31" t="s">
        <v>91</v>
      </c>
      <c r="AA5738" s="31" t="s">
        <v>97</v>
      </c>
      <c r="AB5738" s="31">
        <v>0</v>
      </c>
    </row>
    <row r="5739" spans="2:28" x14ac:dyDescent="0.25">
      <c r="B5739" s="31" t="s">
        <v>11932</v>
      </c>
      <c r="C5739" s="31">
        <v>862</v>
      </c>
      <c r="D5739" s="31" t="s">
        <v>11638</v>
      </c>
      <c r="E5739" s="31" t="s">
        <v>11639</v>
      </c>
      <c r="F5739" s="31" t="s">
        <v>11640</v>
      </c>
      <c r="G5739" s="31" t="s">
        <v>11679</v>
      </c>
      <c r="H5739" s="31" t="s">
        <v>7315</v>
      </c>
      <c r="I5739" s="31" t="s">
        <v>17448</v>
      </c>
      <c r="J5739" s="31" t="s">
        <v>160</v>
      </c>
      <c r="K5739" s="31" t="s">
        <v>145</v>
      </c>
      <c r="L5739" s="31" t="s">
        <v>11923</v>
      </c>
      <c r="M5739" s="31">
        <v>0</v>
      </c>
      <c r="N5739" s="31" t="s">
        <v>90</v>
      </c>
      <c r="O5739" s="31" t="s">
        <v>91</v>
      </c>
      <c r="P5739" s="31" t="s">
        <v>91</v>
      </c>
      <c r="Q5739" s="31" t="s">
        <v>91</v>
      </c>
      <c r="R5739" s="31" t="s">
        <v>90</v>
      </c>
      <c r="S5739" s="31" t="s">
        <v>91</v>
      </c>
      <c r="T5739" s="31" t="s">
        <v>91</v>
      </c>
      <c r="U5739" s="31" t="s">
        <v>91</v>
      </c>
      <c r="V5739" s="31" t="s">
        <v>90</v>
      </c>
      <c r="W5739" s="31" t="s">
        <v>91</v>
      </c>
      <c r="X5739" s="31" t="s">
        <v>91</v>
      </c>
      <c r="Y5739" s="31" t="s">
        <v>91</v>
      </c>
      <c r="AA5739" s="31" t="s">
        <v>97</v>
      </c>
      <c r="AB5739" s="31">
        <v>0</v>
      </c>
    </row>
    <row r="5740" spans="2:28" x14ac:dyDescent="0.25">
      <c r="B5740" s="31" t="s">
        <v>11933</v>
      </c>
      <c r="C5740" s="31">
        <v>862</v>
      </c>
      <c r="D5740" s="31" t="s">
        <v>11638</v>
      </c>
      <c r="E5740" s="31" t="s">
        <v>11639</v>
      </c>
      <c r="F5740" s="31" t="s">
        <v>11640</v>
      </c>
      <c r="G5740" s="31" t="s">
        <v>11679</v>
      </c>
      <c r="H5740" s="31" t="s">
        <v>7315</v>
      </c>
      <c r="I5740" s="31" t="s">
        <v>17448</v>
      </c>
      <c r="J5740" s="31" t="s">
        <v>160</v>
      </c>
      <c r="K5740" s="31" t="s">
        <v>96</v>
      </c>
      <c r="L5740" s="31" t="s">
        <v>11923</v>
      </c>
      <c r="M5740" s="31">
        <v>0</v>
      </c>
      <c r="N5740" s="31" t="s">
        <v>90</v>
      </c>
      <c r="O5740" s="31" t="s">
        <v>91</v>
      </c>
      <c r="P5740" s="31" t="s">
        <v>91</v>
      </c>
      <c r="Q5740" s="31" t="s">
        <v>91</v>
      </c>
      <c r="R5740" s="31" t="s">
        <v>90</v>
      </c>
      <c r="S5740" s="31" t="s">
        <v>91</v>
      </c>
      <c r="T5740" s="31" t="s">
        <v>91</v>
      </c>
      <c r="U5740" s="31" t="s">
        <v>91</v>
      </c>
      <c r="V5740" s="31" t="s">
        <v>90</v>
      </c>
      <c r="W5740" s="31" t="s">
        <v>91</v>
      </c>
      <c r="X5740" s="31" t="s">
        <v>91</v>
      </c>
      <c r="Y5740" s="31" t="s">
        <v>91</v>
      </c>
      <c r="AA5740" s="31" t="s">
        <v>97</v>
      </c>
      <c r="AB5740" s="31">
        <v>0</v>
      </c>
    </row>
    <row r="5741" spans="2:28" x14ac:dyDescent="0.25">
      <c r="B5741" s="31" t="s">
        <v>11934</v>
      </c>
      <c r="C5741" s="31">
        <v>862</v>
      </c>
      <c r="D5741" s="31" t="s">
        <v>11638</v>
      </c>
      <c r="E5741" s="31" t="s">
        <v>11639</v>
      </c>
      <c r="F5741" s="31" t="s">
        <v>11640</v>
      </c>
      <c r="G5741" s="31" t="s">
        <v>11679</v>
      </c>
      <c r="H5741" s="31" t="s">
        <v>7315</v>
      </c>
      <c r="I5741" s="31" t="s">
        <v>17448</v>
      </c>
      <c r="J5741" s="31" t="s">
        <v>160</v>
      </c>
      <c r="K5741" s="31" t="s">
        <v>177</v>
      </c>
      <c r="L5741" s="31" t="s">
        <v>11923</v>
      </c>
      <c r="M5741" s="31">
        <v>0</v>
      </c>
      <c r="N5741" s="31" t="s">
        <v>90</v>
      </c>
      <c r="O5741" s="31" t="s">
        <v>91</v>
      </c>
      <c r="P5741" s="31" t="s">
        <v>91</v>
      </c>
      <c r="Q5741" s="31" t="s">
        <v>91</v>
      </c>
      <c r="R5741" s="31" t="s">
        <v>90</v>
      </c>
      <c r="S5741" s="31" t="s">
        <v>91</v>
      </c>
      <c r="T5741" s="31" t="s">
        <v>91</v>
      </c>
      <c r="U5741" s="31" t="s">
        <v>91</v>
      </c>
      <c r="V5741" s="31" t="s">
        <v>90</v>
      </c>
      <c r="W5741" s="31" t="s">
        <v>91</v>
      </c>
      <c r="X5741" s="31" t="s">
        <v>91</v>
      </c>
      <c r="Y5741" s="31" t="s">
        <v>91</v>
      </c>
      <c r="AA5741" s="31" t="s">
        <v>97</v>
      </c>
      <c r="AB5741" s="31">
        <v>0</v>
      </c>
    </row>
    <row r="5742" spans="2:28" x14ac:dyDescent="0.25">
      <c r="B5742" s="31" t="s">
        <v>11935</v>
      </c>
      <c r="C5742" s="31">
        <v>862</v>
      </c>
      <c r="D5742" s="31" t="s">
        <v>11638</v>
      </c>
      <c r="E5742" s="31" t="s">
        <v>11639</v>
      </c>
      <c r="F5742" s="31" t="s">
        <v>11640</v>
      </c>
      <c r="G5742" s="31" t="s">
        <v>11679</v>
      </c>
      <c r="H5742" s="31" t="s">
        <v>7315</v>
      </c>
      <c r="I5742" s="31" t="s">
        <v>17448</v>
      </c>
      <c r="J5742" s="31" t="s">
        <v>160</v>
      </c>
      <c r="K5742" s="31" t="s">
        <v>150</v>
      </c>
      <c r="L5742" s="31" t="s">
        <v>11923</v>
      </c>
      <c r="M5742" s="31">
        <v>0</v>
      </c>
      <c r="N5742" s="31" t="s">
        <v>90</v>
      </c>
      <c r="O5742" s="31" t="s">
        <v>91</v>
      </c>
      <c r="P5742" s="31" t="s">
        <v>91</v>
      </c>
      <c r="Q5742" s="31" t="s">
        <v>91</v>
      </c>
      <c r="R5742" s="31" t="s">
        <v>90</v>
      </c>
      <c r="S5742" s="31" t="s">
        <v>91</v>
      </c>
      <c r="T5742" s="31" t="s">
        <v>91</v>
      </c>
      <c r="U5742" s="31" t="s">
        <v>91</v>
      </c>
      <c r="V5742" s="31" t="s">
        <v>90</v>
      </c>
      <c r="W5742" s="31" t="s">
        <v>91</v>
      </c>
      <c r="X5742" s="31" t="s">
        <v>91</v>
      </c>
      <c r="Y5742" s="31" t="s">
        <v>91</v>
      </c>
      <c r="AA5742" s="31" t="s">
        <v>97</v>
      </c>
      <c r="AB5742" s="31">
        <v>0</v>
      </c>
    </row>
    <row r="5743" spans="2:28" x14ac:dyDescent="0.25">
      <c r="B5743" s="31" t="s">
        <v>11936</v>
      </c>
      <c r="C5743" s="31">
        <v>862</v>
      </c>
      <c r="D5743" s="31" t="s">
        <v>11638</v>
      </c>
      <c r="E5743" s="31" t="s">
        <v>11639</v>
      </c>
      <c r="F5743" s="31" t="s">
        <v>11640</v>
      </c>
      <c r="G5743" s="31" t="s">
        <v>11679</v>
      </c>
      <c r="H5743" s="31" t="s">
        <v>7315</v>
      </c>
      <c r="I5743" s="31" t="s">
        <v>17448</v>
      </c>
      <c r="J5743" s="31" t="s">
        <v>160</v>
      </c>
      <c r="K5743" s="31" t="s">
        <v>156</v>
      </c>
      <c r="L5743" s="31" t="s">
        <v>11923</v>
      </c>
      <c r="M5743" s="31">
        <v>0</v>
      </c>
      <c r="N5743" s="31" t="s">
        <v>90</v>
      </c>
      <c r="O5743" s="31" t="s">
        <v>91</v>
      </c>
      <c r="P5743" s="31" t="s">
        <v>91</v>
      </c>
      <c r="Q5743" s="31" t="s">
        <v>91</v>
      </c>
      <c r="R5743" s="31" t="s">
        <v>90</v>
      </c>
      <c r="S5743" s="31" t="s">
        <v>91</v>
      </c>
      <c r="T5743" s="31" t="s">
        <v>91</v>
      </c>
      <c r="U5743" s="31" t="s">
        <v>91</v>
      </c>
      <c r="V5743" s="31" t="s">
        <v>90</v>
      </c>
      <c r="W5743" s="31" t="s">
        <v>91</v>
      </c>
      <c r="X5743" s="31" t="s">
        <v>91</v>
      </c>
      <c r="Y5743" s="31" t="s">
        <v>91</v>
      </c>
      <c r="AA5743" s="31" t="s">
        <v>97</v>
      </c>
      <c r="AB5743" s="31">
        <v>0</v>
      </c>
    </row>
    <row r="5744" spans="2:28" x14ac:dyDescent="0.25">
      <c r="B5744" s="31" t="s">
        <v>11937</v>
      </c>
      <c r="C5744" s="31">
        <v>862</v>
      </c>
      <c r="D5744" s="31" t="s">
        <v>11638</v>
      </c>
      <c r="E5744" s="31" t="s">
        <v>11639</v>
      </c>
      <c r="F5744" s="31" t="s">
        <v>11640</v>
      </c>
      <c r="G5744" s="31" t="s">
        <v>11679</v>
      </c>
      <c r="H5744" s="31" t="s">
        <v>7315</v>
      </c>
      <c r="I5744" s="31" t="s">
        <v>17448</v>
      </c>
      <c r="J5744" s="31" t="s">
        <v>160</v>
      </c>
      <c r="K5744" s="31" t="s">
        <v>181</v>
      </c>
      <c r="L5744" s="31" t="s">
        <v>11923</v>
      </c>
      <c r="M5744" s="31">
        <v>0</v>
      </c>
      <c r="N5744" s="31" t="s">
        <v>90</v>
      </c>
      <c r="O5744" s="31" t="s">
        <v>91</v>
      </c>
      <c r="P5744" s="31" t="s">
        <v>91</v>
      </c>
      <c r="Q5744" s="31" t="s">
        <v>91</v>
      </c>
      <c r="R5744" s="31" t="s">
        <v>90</v>
      </c>
      <c r="S5744" s="31" t="s">
        <v>91</v>
      </c>
      <c r="T5744" s="31" t="s">
        <v>91</v>
      </c>
      <c r="U5744" s="31" t="s">
        <v>91</v>
      </c>
      <c r="V5744" s="31" t="s">
        <v>90</v>
      </c>
      <c r="W5744" s="31" t="s">
        <v>91</v>
      </c>
      <c r="X5744" s="31" t="s">
        <v>91</v>
      </c>
      <c r="Y5744" s="31" t="s">
        <v>91</v>
      </c>
      <c r="AA5744" s="31" t="s">
        <v>100</v>
      </c>
      <c r="AB5744" s="31">
        <v>0</v>
      </c>
    </row>
    <row r="5745" spans="2:28" x14ac:dyDescent="0.25">
      <c r="B5745" s="31" t="s">
        <v>11938</v>
      </c>
      <c r="C5745" s="31">
        <v>862</v>
      </c>
      <c r="D5745" s="31" t="s">
        <v>11638</v>
      </c>
      <c r="E5745" s="31" t="s">
        <v>11639</v>
      </c>
      <c r="F5745" s="31" t="s">
        <v>11640</v>
      </c>
      <c r="G5745" s="31" t="s">
        <v>11679</v>
      </c>
      <c r="H5745" s="31" t="s">
        <v>7315</v>
      </c>
      <c r="I5745" s="31" t="s">
        <v>17448</v>
      </c>
      <c r="J5745" s="31" t="s">
        <v>160</v>
      </c>
      <c r="K5745" s="31" t="s">
        <v>99</v>
      </c>
      <c r="L5745" s="31" t="s">
        <v>11923</v>
      </c>
      <c r="M5745" s="31">
        <v>0</v>
      </c>
      <c r="N5745" s="31" t="s">
        <v>90</v>
      </c>
      <c r="O5745" s="31" t="s">
        <v>91</v>
      </c>
      <c r="P5745" s="31" t="s">
        <v>91</v>
      </c>
      <c r="Q5745" s="31" t="s">
        <v>91</v>
      </c>
      <c r="R5745" s="31" t="s">
        <v>90</v>
      </c>
      <c r="S5745" s="31" t="s">
        <v>91</v>
      </c>
      <c r="T5745" s="31" t="s">
        <v>91</v>
      </c>
      <c r="U5745" s="31" t="s">
        <v>91</v>
      </c>
      <c r="V5745" s="31" t="s">
        <v>90</v>
      </c>
      <c r="W5745" s="31" t="s">
        <v>91</v>
      </c>
      <c r="X5745" s="31" t="s">
        <v>91</v>
      </c>
      <c r="Y5745" s="31" t="s">
        <v>91</v>
      </c>
      <c r="AA5745" s="31" t="s">
        <v>100</v>
      </c>
      <c r="AB5745" s="31">
        <v>0</v>
      </c>
    </row>
    <row r="5746" spans="2:28" x14ac:dyDescent="0.25">
      <c r="B5746" s="31" t="s">
        <v>11939</v>
      </c>
      <c r="C5746" s="31">
        <v>862</v>
      </c>
      <c r="D5746" s="31" t="s">
        <v>11638</v>
      </c>
      <c r="E5746" s="31" t="s">
        <v>11639</v>
      </c>
      <c r="F5746" s="31" t="s">
        <v>11640</v>
      </c>
      <c r="G5746" s="31" t="s">
        <v>11679</v>
      </c>
      <c r="H5746" s="31" t="s">
        <v>7315</v>
      </c>
      <c r="I5746" s="31" t="s">
        <v>17448</v>
      </c>
      <c r="J5746" s="31" t="s">
        <v>160</v>
      </c>
      <c r="K5746" s="31" t="s">
        <v>102</v>
      </c>
      <c r="L5746" s="31" t="s">
        <v>11923</v>
      </c>
      <c r="M5746" s="31">
        <v>0</v>
      </c>
      <c r="N5746" s="31" t="s">
        <v>90</v>
      </c>
      <c r="O5746" s="31" t="s">
        <v>91</v>
      </c>
      <c r="P5746" s="31" t="s">
        <v>91</v>
      </c>
      <c r="Q5746" s="31" t="s">
        <v>91</v>
      </c>
      <c r="R5746" s="31" t="s">
        <v>90</v>
      </c>
      <c r="S5746" s="31" t="s">
        <v>91</v>
      </c>
      <c r="T5746" s="31" t="s">
        <v>91</v>
      </c>
      <c r="U5746" s="31" t="s">
        <v>91</v>
      </c>
      <c r="V5746" s="31" t="s">
        <v>90</v>
      </c>
      <c r="W5746" s="31" t="s">
        <v>91</v>
      </c>
      <c r="X5746" s="31" t="s">
        <v>91</v>
      </c>
      <c r="Y5746" s="31" t="s">
        <v>91</v>
      </c>
      <c r="AA5746" s="31" t="s">
        <v>100</v>
      </c>
      <c r="AB5746" s="31">
        <v>0</v>
      </c>
    </row>
    <row r="5747" spans="2:28" x14ac:dyDescent="0.25">
      <c r="B5747" s="31" t="s">
        <v>11940</v>
      </c>
      <c r="C5747" s="31">
        <v>862</v>
      </c>
      <c r="D5747" s="31" t="s">
        <v>11638</v>
      </c>
      <c r="E5747" s="31" t="s">
        <v>11639</v>
      </c>
      <c r="F5747" s="31" t="s">
        <v>11640</v>
      </c>
      <c r="G5747" s="31" t="s">
        <v>11679</v>
      </c>
      <c r="H5747" s="31" t="s">
        <v>7315</v>
      </c>
      <c r="I5747" s="31" t="s">
        <v>17448</v>
      </c>
      <c r="J5747" s="31" t="s">
        <v>160</v>
      </c>
      <c r="K5747" s="31" t="s">
        <v>104</v>
      </c>
      <c r="L5747" s="31" t="s">
        <v>11923</v>
      </c>
      <c r="M5747" s="31">
        <v>0</v>
      </c>
      <c r="N5747" s="31" t="s">
        <v>90</v>
      </c>
      <c r="O5747" s="31" t="s">
        <v>91</v>
      </c>
      <c r="P5747" s="31" t="s">
        <v>91</v>
      </c>
      <c r="Q5747" s="31" t="s">
        <v>91</v>
      </c>
      <c r="R5747" s="31" t="s">
        <v>90</v>
      </c>
      <c r="S5747" s="31" t="s">
        <v>91</v>
      </c>
      <c r="T5747" s="31" t="s">
        <v>91</v>
      </c>
      <c r="U5747" s="31" t="s">
        <v>91</v>
      </c>
      <c r="V5747" s="31" t="s">
        <v>90</v>
      </c>
      <c r="W5747" s="31" t="s">
        <v>91</v>
      </c>
      <c r="X5747" s="31" t="s">
        <v>91</v>
      </c>
      <c r="Y5747" s="31" t="s">
        <v>91</v>
      </c>
      <c r="AA5747" s="31" t="s">
        <v>100</v>
      </c>
      <c r="AB5747" s="31">
        <v>0</v>
      </c>
    </row>
    <row r="5748" spans="2:28" x14ac:dyDescent="0.25">
      <c r="B5748" s="31" t="s">
        <v>11941</v>
      </c>
      <c r="C5748" s="31">
        <v>862</v>
      </c>
      <c r="D5748" s="31" t="s">
        <v>11638</v>
      </c>
      <c r="E5748" s="31" t="s">
        <v>11639</v>
      </c>
      <c r="F5748" s="31" t="s">
        <v>11640</v>
      </c>
      <c r="G5748" s="31" t="s">
        <v>11679</v>
      </c>
      <c r="H5748" s="31" t="s">
        <v>7315</v>
      </c>
      <c r="I5748" s="31" t="s">
        <v>17448</v>
      </c>
      <c r="J5748" s="31" t="s">
        <v>160</v>
      </c>
      <c r="K5748" s="31" t="s">
        <v>106</v>
      </c>
      <c r="L5748" s="31" t="s">
        <v>11923</v>
      </c>
      <c r="M5748" s="31">
        <v>0</v>
      </c>
      <c r="N5748" s="31" t="s">
        <v>90</v>
      </c>
      <c r="O5748" s="31" t="s">
        <v>91</v>
      </c>
      <c r="P5748" s="31" t="s">
        <v>91</v>
      </c>
      <c r="Q5748" s="31" t="s">
        <v>91</v>
      </c>
      <c r="R5748" s="31" t="s">
        <v>90</v>
      </c>
      <c r="S5748" s="31" t="s">
        <v>91</v>
      </c>
      <c r="T5748" s="31" t="s">
        <v>91</v>
      </c>
      <c r="U5748" s="31" t="s">
        <v>91</v>
      </c>
      <c r="V5748" s="31" t="s">
        <v>90</v>
      </c>
      <c r="W5748" s="31" t="s">
        <v>91</v>
      </c>
      <c r="X5748" s="31" t="s">
        <v>91</v>
      </c>
      <c r="Y5748" s="31" t="s">
        <v>91</v>
      </c>
      <c r="AA5748" s="31" t="s">
        <v>100</v>
      </c>
      <c r="AB5748" s="31">
        <v>0</v>
      </c>
    </row>
    <row r="5749" spans="2:28" x14ac:dyDescent="0.25">
      <c r="B5749" s="31" t="s">
        <v>11942</v>
      </c>
      <c r="C5749" s="31">
        <v>862</v>
      </c>
      <c r="D5749" s="31" t="s">
        <v>11638</v>
      </c>
      <c r="E5749" s="31" t="s">
        <v>11639</v>
      </c>
      <c r="F5749" s="31" t="s">
        <v>11640</v>
      </c>
      <c r="G5749" s="31" t="s">
        <v>11679</v>
      </c>
      <c r="H5749" s="31" t="s">
        <v>7315</v>
      </c>
      <c r="I5749" s="31" t="s">
        <v>17448</v>
      </c>
      <c r="J5749" s="31" t="s">
        <v>160</v>
      </c>
      <c r="K5749" s="31" t="s">
        <v>108</v>
      </c>
      <c r="L5749" s="31" t="s">
        <v>11923</v>
      </c>
      <c r="M5749" s="31">
        <v>0</v>
      </c>
      <c r="N5749" s="31" t="s">
        <v>90</v>
      </c>
      <c r="O5749" s="31" t="s">
        <v>91</v>
      </c>
      <c r="P5749" s="31" t="s">
        <v>91</v>
      </c>
      <c r="Q5749" s="31" t="s">
        <v>91</v>
      </c>
      <c r="R5749" s="31" t="s">
        <v>90</v>
      </c>
      <c r="S5749" s="31" t="s">
        <v>91</v>
      </c>
      <c r="T5749" s="31" t="s">
        <v>91</v>
      </c>
      <c r="U5749" s="31" t="s">
        <v>91</v>
      </c>
      <c r="V5749" s="31" t="s">
        <v>90</v>
      </c>
      <c r="W5749" s="31" t="s">
        <v>91</v>
      </c>
      <c r="X5749" s="31" t="s">
        <v>91</v>
      </c>
      <c r="Y5749" s="31" t="s">
        <v>91</v>
      </c>
      <c r="AA5749" s="31" t="s">
        <v>100</v>
      </c>
      <c r="AB5749" s="31">
        <v>0</v>
      </c>
    </row>
    <row r="5750" spans="2:28" x14ac:dyDescent="0.25">
      <c r="B5750" s="31" t="s">
        <v>11943</v>
      </c>
      <c r="C5750" s="31">
        <v>862</v>
      </c>
      <c r="D5750" s="31" t="s">
        <v>11638</v>
      </c>
      <c r="E5750" s="31" t="s">
        <v>11639</v>
      </c>
      <c r="F5750" s="31" t="s">
        <v>11640</v>
      </c>
      <c r="G5750" s="31" t="s">
        <v>11679</v>
      </c>
      <c r="H5750" s="31" t="s">
        <v>7315</v>
      </c>
      <c r="I5750" s="31" t="s">
        <v>17448</v>
      </c>
      <c r="J5750" s="31" t="s">
        <v>160</v>
      </c>
      <c r="K5750" s="31" t="s">
        <v>110</v>
      </c>
      <c r="L5750" s="31" t="s">
        <v>11923</v>
      </c>
      <c r="M5750" s="31">
        <v>0</v>
      </c>
      <c r="N5750" s="31" t="s">
        <v>90</v>
      </c>
      <c r="O5750" s="31" t="s">
        <v>91</v>
      </c>
      <c r="P5750" s="31" t="s">
        <v>91</v>
      </c>
      <c r="Q5750" s="31" t="s">
        <v>91</v>
      </c>
      <c r="R5750" s="31" t="s">
        <v>90</v>
      </c>
      <c r="S5750" s="31" t="s">
        <v>91</v>
      </c>
      <c r="T5750" s="31" t="s">
        <v>91</v>
      </c>
      <c r="U5750" s="31" t="s">
        <v>91</v>
      </c>
      <c r="V5750" s="31" t="s">
        <v>90</v>
      </c>
      <c r="W5750" s="31" t="s">
        <v>91</v>
      </c>
      <c r="X5750" s="31" t="s">
        <v>91</v>
      </c>
      <c r="Y5750" s="31" t="s">
        <v>91</v>
      </c>
      <c r="AA5750" s="31" t="s">
        <v>100</v>
      </c>
      <c r="AB5750" s="31">
        <v>0</v>
      </c>
    </row>
    <row r="5751" spans="2:28" x14ac:dyDescent="0.25">
      <c r="B5751" s="31" t="s">
        <v>11944</v>
      </c>
      <c r="C5751" s="31">
        <v>862</v>
      </c>
      <c r="D5751" s="31" t="s">
        <v>11638</v>
      </c>
      <c r="E5751" s="31" t="s">
        <v>11639</v>
      </c>
      <c r="F5751" s="31" t="s">
        <v>11640</v>
      </c>
      <c r="G5751" s="31" t="s">
        <v>11679</v>
      </c>
      <c r="H5751" s="31" t="s">
        <v>7315</v>
      </c>
      <c r="I5751" s="31" t="s">
        <v>17448</v>
      </c>
      <c r="J5751" s="31" t="s">
        <v>160</v>
      </c>
      <c r="K5751" s="31" t="s">
        <v>112</v>
      </c>
      <c r="L5751" s="31" t="s">
        <v>11923</v>
      </c>
      <c r="M5751" s="31">
        <v>0</v>
      </c>
      <c r="N5751" s="31" t="s">
        <v>90</v>
      </c>
      <c r="O5751" s="31" t="s">
        <v>91</v>
      </c>
      <c r="P5751" s="31" t="s">
        <v>91</v>
      </c>
      <c r="Q5751" s="31" t="s">
        <v>91</v>
      </c>
      <c r="R5751" s="31" t="s">
        <v>90</v>
      </c>
      <c r="S5751" s="31" t="s">
        <v>91</v>
      </c>
      <c r="T5751" s="31" t="s">
        <v>91</v>
      </c>
      <c r="U5751" s="31" t="s">
        <v>91</v>
      </c>
      <c r="V5751" s="31" t="s">
        <v>90</v>
      </c>
      <c r="W5751" s="31" t="s">
        <v>91</v>
      </c>
      <c r="X5751" s="31" t="s">
        <v>91</v>
      </c>
      <c r="Y5751" s="31" t="s">
        <v>91</v>
      </c>
      <c r="AA5751" s="31" t="s">
        <v>100</v>
      </c>
      <c r="AB5751" s="31">
        <v>0</v>
      </c>
    </row>
    <row r="5752" spans="2:28" x14ac:dyDescent="0.25">
      <c r="B5752" s="31" t="s">
        <v>11945</v>
      </c>
      <c r="C5752" s="31">
        <v>863</v>
      </c>
      <c r="D5752" s="31" t="s">
        <v>11638</v>
      </c>
      <c r="E5752" s="31" t="s">
        <v>11679</v>
      </c>
      <c r="F5752" s="31" t="s">
        <v>11680</v>
      </c>
      <c r="G5752" s="31" t="s">
        <v>11688</v>
      </c>
      <c r="H5752" s="31" t="s">
        <v>7443</v>
      </c>
      <c r="I5752" s="31" t="s">
        <v>17449</v>
      </c>
      <c r="J5752" s="31" t="s">
        <v>87</v>
      </c>
      <c r="K5752" s="31" t="s">
        <v>156</v>
      </c>
      <c r="L5752" s="31" t="s">
        <v>11946</v>
      </c>
      <c r="M5752" s="31">
        <v>2</v>
      </c>
      <c r="N5752" s="31" t="s">
        <v>116</v>
      </c>
      <c r="O5752" s="31" t="s">
        <v>11947</v>
      </c>
      <c r="P5752" s="31" t="s">
        <v>11948</v>
      </c>
      <c r="Q5752" s="31" t="s">
        <v>11949</v>
      </c>
      <c r="R5752" s="31" t="s">
        <v>116</v>
      </c>
      <c r="S5752" s="31" t="s">
        <v>11790</v>
      </c>
      <c r="T5752" s="31" t="s">
        <v>11791</v>
      </c>
      <c r="U5752" s="31" t="s">
        <v>11950</v>
      </c>
      <c r="V5752" s="31" t="s">
        <v>116</v>
      </c>
      <c r="W5752" s="31" t="s">
        <v>11710</v>
      </c>
      <c r="X5752" s="31" t="s">
        <v>11793</v>
      </c>
      <c r="Y5752" s="31" t="s">
        <v>11951</v>
      </c>
      <c r="Z5752" s="31" t="s">
        <v>11952</v>
      </c>
      <c r="AA5752" s="31" t="s">
        <v>97</v>
      </c>
      <c r="AB5752" s="31">
        <v>1</v>
      </c>
    </row>
    <row r="5753" spans="2:28" x14ac:dyDescent="0.25">
      <c r="B5753" s="31" t="s">
        <v>11953</v>
      </c>
      <c r="C5753" s="31">
        <v>1322</v>
      </c>
      <c r="D5753" s="31" t="s">
        <v>11638</v>
      </c>
      <c r="E5753" s="31" t="s">
        <v>11639</v>
      </c>
      <c r="F5753" s="31" t="s">
        <v>11640</v>
      </c>
      <c r="G5753" s="31" t="s">
        <v>11639</v>
      </c>
      <c r="H5753" s="31" t="s">
        <v>2013</v>
      </c>
      <c r="I5753" s="31" t="s">
        <v>17448</v>
      </c>
      <c r="J5753" s="31" t="s">
        <v>160</v>
      </c>
      <c r="K5753" s="31" t="s">
        <v>161</v>
      </c>
      <c r="L5753" s="31" t="s">
        <v>11954</v>
      </c>
      <c r="M5753" s="31">
        <v>0</v>
      </c>
      <c r="N5753" s="31" t="s">
        <v>90</v>
      </c>
      <c r="O5753" s="31" t="s">
        <v>91</v>
      </c>
      <c r="P5753" s="31" t="s">
        <v>91</v>
      </c>
      <c r="Q5753" s="31" t="s">
        <v>91</v>
      </c>
      <c r="R5753" s="31" t="s">
        <v>90</v>
      </c>
      <c r="S5753" s="31" t="s">
        <v>91</v>
      </c>
      <c r="T5753" s="31" t="s">
        <v>91</v>
      </c>
      <c r="U5753" s="31" t="s">
        <v>91</v>
      </c>
      <c r="V5753" s="31" t="s">
        <v>90</v>
      </c>
      <c r="W5753" s="31" t="s">
        <v>91</v>
      </c>
      <c r="X5753" s="31" t="s">
        <v>91</v>
      </c>
      <c r="Y5753" s="31" t="s">
        <v>91</v>
      </c>
      <c r="AA5753" s="31" t="s">
        <v>94</v>
      </c>
      <c r="AB5753" s="31">
        <v>0</v>
      </c>
    </row>
    <row r="5754" spans="2:28" x14ac:dyDescent="0.25">
      <c r="B5754" s="31" t="s">
        <v>11955</v>
      </c>
      <c r="C5754" s="31">
        <v>1322</v>
      </c>
      <c r="D5754" s="31" t="s">
        <v>11638</v>
      </c>
      <c r="E5754" s="31" t="s">
        <v>11639</v>
      </c>
      <c r="F5754" s="31" t="s">
        <v>11640</v>
      </c>
      <c r="G5754" s="31" t="s">
        <v>11639</v>
      </c>
      <c r="H5754" s="31" t="s">
        <v>2013</v>
      </c>
      <c r="I5754" s="31" t="s">
        <v>17448</v>
      </c>
      <c r="J5754" s="31" t="s">
        <v>160</v>
      </c>
      <c r="K5754" s="31" t="s">
        <v>164</v>
      </c>
      <c r="L5754" s="31" t="s">
        <v>11954</v>
      </c>
      <c r="M5754" s="31">
        <v>0</v>
      </c>
      <c r="N5754" s="31" t="s">
        <v>90</v>
      </c>
      <c r="O5754" s="31" t="s">
        <v>91</v>
      </c>
      <c r="P5754" s="31" t="s">
        <v>91</v>
      </c>
      <c r="Q5754" s="31" t="s">
        <v>91</v>
      </c>
      <c r="R5754" s="31" t="s">
        <v>90</v>
      </c>
      <c r="S5754" s="31" t="s">
        <v>91</v>
      </c>
      <c r="T5754" s="31" t="s">
        <v>91</v>
      </c>
      <c r="U5754" s="31" t="s">
        <v>91</v>
      </c>
      <c r="V5754" s="31" t="s">
        <v>90</v>
      </c>
      <c r="W5754" s="31" t="s">
        <v>91</v>
      </c>
      <c r="X5754" s="31" t="s">
        <v>91</v>
      </c>
      <c r="Y5754" s="31" t="s">
        <v>91</v>
      </c>
      <c r="AA5754" s="31" t="s">
        <v>94</v>
      </c>
      <c r="AB5754" s="31">
        <v>0</v>
      </c>
    </row>
    <row r="5755" spans="2:28" x14ac:dyDescent="0.25">
      <c r="B5755" s="31" t="s">
        <v>11956</v>
      </c>
      <c r="C5755" s="31">
        <v>1322</v>
      </c>
      <c r="D5755" s="31" t="s">
        <v>11638</v>
      </c>
      <c r="E5755" s="31" t="s">
        <v>11639</v>
      </c>
      <c r="F5755" s="31" t="s">
        <v>11640</v>
      </c>
      <c r="G5755" s="31" t="s">
        <v>11639</v>
      </c>
      <c r="H5755" s="31" t="s">
        <v>2013</v>
      </c>
      <c r="I5755" s="31" t="s">
        <v>17448</v>
      </c>
      <c r="J5755" s="31" t="s">
        <v>160</v>
      </c>
      <c r="K5755" s="31" t="s">
        <v>166</v>
      </c>
      <c r="L5755" s="31" t="s">
        <v>11954</v>
      </c>
      <c r="M5755" s="31">
        <v>0</v>
      </c>
      <c r="N5755" s="31" t="s">
        <v>90</v>
      </c>
      <c r="O5755" s="31" t="s">
        <v>91</v>
      </c>
      <c r="P5755" s="31" t="s">
        <v>91</v>
      </c>
      <c r="Q5755" s="31" t="s">
        <v>91</v>
      </c>
      <c r="R5755" s="31" t="s">
        <v>90</v>
      </c>
      <c r="S5755" s="31" t="s">
        <v>91</v>
      </c>
      <c r="T5755" s="31" t="s">
        <v>91</v>
      </c>
      <c r="U5755" s="31" t="s">
        <v>91</v>
      </c>
      <c r="V5755" s="31" t="s">
        <v>90</v>
      </c>
      <c r="W5755" s="31" t="s">
        <v>91</v>
      </c>
      <c r="X5755" s="31" t="s">
        <v>91</v>
      </c>
      <c r="Y5755" s="31" t="s">
        <v>91</v>
      </c>
      <c r="AA5755" s="31" t="s">
        <v>94</v>
      </c>
      <c r="AB5755" s="31">
        <v>0</v>
      </c>
    </row>
    <row r="5756" spans="2:28" x14ac:dyDescent="0.25">
      <c r="B5756" s="31" t="s">
        <v>11957</v>
      </c>
      <c r="C5756" s="31">
        <v>1322</v>
      </c>
      <c r="D5756" s="31" t="s">
        <v>11638</v>
      </c>
      <c r="E5756" s="31" t="s">
        <v>11639</v>
      </c>
      <c r="F5756" s="31" t="s">
        <v>11640</v>
      </c>
      <c r="G5756" s="31" t="s">
        <v>11639</v>
      </c>
      <c r="H5756" s="31" t="s">
        <v>2013</v>
      </c>
      <c r="I5756" s="31" t="s">
        <v>17448</v>
      </c>
      <c r="J5756" s="31" t="s">
        <v>160</v>
      </c>
      <c r="K5756" s="31" t="s">
        <v>88</v>
      </c>
      <c r="L5756" s="31" t="s">
        <v>11954</v>
      </c>
      <c r="M5756" s="31">
        <v>0</v>
      </c>
      <c r="N5756" s="31" t="s">
        <v>90</v>
      </c>
      <c r="O5756" s="31" t="s">
        <v>91</v>
      </c>
      <c r="P5756" s="31" t="s">
        <v>91</v>
      </c>
      <c r="Q5756" s="31" t="s">
        <v>91</v>
      </c>
      <c r="R5756" s="31" t="s">
        <v>90</v>
      </c>
      <c r="S5756" s="31" t="s">
        <v>91</v>
      </c>
      <c r="T5756" s="31" t="s">
        <v>91</v>
      </c>
      <c r="U5756" s="31" t="s">
        <v>91</v>
      </c>
      <c r="V5756" s="31" t="s">
        <v>90</v>
      </c>
      <c r="W5756" s="31" t="s">
        <v>91</v>
      </c>
      <c r="X5756" s="31" t="s">
        <v>91</v>
      </c>
      <c r="Y5756" s="31" t="s">
        <v>91</v>
      </c>
      <c r="AA5756" s="31" t="s">
        <v>94</v>
      </c>
      <c r="AB5756" s="31">
        <v>0</v>
      </c>
    </row>
    <row r="5757" spans="2:28" x14ac:dyDescent="0.25">
      <c r="B5757" s="31" t="s">
        <v>11958</v>
      </c>
      <c r="C5757" s="31">
        <v>1322</v>
      </c>
      <c r="D5757" s="31" t="s">
        <v>11638</v>
      </c>
      <c r="E5757" s="31" t="s">
        <v>11639</v>
      </c>
      <c r="F5757" s="31" t="s">
        <v>11640</v>
      </c>
      <c r="G5757" s="31" t="s">
        <v>11639</v>
      </c>
      <c r="H5757" s="31" t="s">
        <v>2013</v>
      </c>
      <c r="I5757" s="31" t="s">
        <v>17448</v>
      </c>
      <c r="J5757" s="31" t="s">
        <v>160</v>
      </c>
      <c r="K5757" s="31" t="s">
        <v>114</v>
      </c>
      <c r="L5757" s="31" t="s">
        <v>11954</v>
      </c>
      <c r="M5757" s="31">
        <v>0</v>
      </c>
      <c r="N5757" s="31" t="s">
        <v>90</v>
      </c>
      <c r="O5757" s="31" t="s">
        <v>91</v>
      </c>
      <c r="P5757" s="31" t="s">
        <v>91</v>
      </c>
      <c r="Q5757" s="31" t="s">
        <v>91</v>
      </c>
      <c r="R5757" s="31" t="s">
        <v>90</v>
      </c>
      <c r="S5757" s="31" t="s">
        <v>91</v>
      </c>
      <c r="T5757" s="31" t="s">
        <v>91</v>
      </c>
      <c r="U5757" s="31" t="s">
        <v>91</v>
      </c>
      <c r="V5757" s="31" t="s">
        <v>90</v>
      </c>
      <c r="W5757" s="31" t="s">
        <v>91</v>
      </c>
      <c r="X5757" s="31" t="s">
        <v>91</v>
      </c>
      <c r="Y5757" s="31" t="s">
        <v>91</v>
      </c>
      <c r="AA5757" s="31" t="s">
        <v>94</v>
      </c>
      <c r="AB5757" s="31">
        <v>0</v>
      </c>
    </row>
    <row r="5758" spans="2:28" x14ac:dyDescent="0.25">
      <c r="B5758" s="31" t="s">
        <v>11959</v>
      </c>
      <c r="C5758" s="31">
        <v>1322</v>
      </c>
      <c r="D5758" s="31" t="s">
        <v>11638</v>
      </c>
      <c r="E5758" s="31" t="s">
        <v>11639</v>
      </c>
      <c r="F5758" s="31" t="s">
        <v>11640</v>
      </c>
      <c r="G5758" s="31" t="s">
        <v>11639</v>
      </c>
      <c r="H5758" s="31" t="s">
        <v>2013</v>
      </c>
      <c r="I5758" s="31" t="s">
        <v>17448</v>
      </c>
      <c r="J5758" s="31" t="s">
        <v>160</v>
      </c>
      <c r="K5758" s="31" t="s">
        <v>170</v>
      </c>
      <c r="L5758" s="31" t="s">
        <v>11954</v>
      </c>
      <c r="M5758" s="31">
        <v>0</v>
      </c>
      <c r="N5758" s="31" t="s">
        <v>90</v>
      </c>
      <c r="O5758" s="31" t="s">
        <v>91</v>
      </c>
      <c r="P5758" s="31" t="s">
        <v>91</v>
      </c>
      <c r="Q5758" s="31" t="s">
        <v>91</v>
      </c>
      <c r="R5758" s="31" t="s">
        <v>90</v>
      </c>
      <c r="S5758" s="31" t="s">
        <v>91</v>
      </c>
      <c r="T5758" s="31" t="s">
        <v>91</v>
      </c>
      <c r="U5758" s="31" t="s">
        <v>91</v>
      </c>
      <c r="V5758" s="31" t="s">
        <v>90</v>
      </c>
      <c r="W5758" s="31" t="s">
        <v>91</v>
      </c>
      <c r="X5758" s="31" t="s">
        <v>91</v>
      </c>
      <c r="Y5758" s="31" t="s">
        <v>91</v>
      </c>
      <c r="AA5758" s="31" t="s">
        <v>94</v>
      </c>
      <c r="AB5758" s="31">
        <v>0</v>
      </c>
    </row>
    <row r="5759" spans="2:28" x14ac:dyDescent="0.25">
      <c r="B5759" s="31" t="s">
        <v>11960</v>
      </c>
      <c r="C5759" s="31">
        <v>1322</v>
      </c>
      <c r="D5759" s="31" t="s">
        <v>11638</v>
      </c>
      <c r="E5759" s="31" t="s">
        <v>11639</v>
      </c>
      <c r="F5759" s="31" t="s">
        <v>11640</v>
      </c>
      <c r="G5759" s="31" t="s">
        <v>11639</v>
      </c>
      <c r="H5759" s="31" t="s">
        <v>2013</v>
      </c>
      <c r="I5759" s="31" t="s">
        <v>17448</v>
      </c>
      <c r="J5759" s="31" t="s">
        <v>160</v>
      </c>
      <c r="K5759" s="31" t="s">
        <v>125</v>
      </c>
      <c r="L5759" s="31" t="s">
        <v>11954</v>
      </c>
      <c r="M5759" s="31">
        <v>0</v>
      </c>
      <c r="N5759" s="31" t="s">
        <v>90</v>
      </c>
      <c r="O5759" s="31" t="s">
        <v>91</v>
      </c>
      <c r="P5759" s="31" t="s">
        <v>91</v>
      </c>
      <c r="Q5759" s="31" t="s">
        <v>91</v>
      </c>
      <c r="R5759" s="31" t="s">
        <v>90</v>
      </c>
      <c r="S5759" s="31" t="s">
        <v>91</v>
      </c>
      <c r="T5759" s="31" t="s">
        <v>91</v>
      </c>
      <c r="U5759" s="31" t="s">
        <v>91</v>
      </c>
      <c r="V5759" s="31" t="s">
        <v>90</v>
      </c>
      <c r="W5759" s="31" t="s">
        <v>91</v>
      </c>
      <c r="X5759" s="31" t="s">
        <v>91</v>
      </c>
      <c r="Y5759" s="31" t="s">
        <v>91</v>
      </c>
      <c r="AA5759" s="31" t="s">
        <v>97</v>
      </c>
      <c r="AB5759" s="31">
        <v>0</v>
      </c>
    </row>
    <row r="5760" spans="2:28" x14ac:dyDescent="0.25">
      <c r="B5760" s="31" t="s">
        <v>11961</v>
      </c>
      <c r="C5760" s="31">
        <v>1322</v>
      </c>
      <c r="D5760" s="31" t="s">
        <v>11638</v>
      </c>
      <c r="E5760" s="31" t="s">
        <v>11639</v>
      </c>
      <c r="F5760" s="31" t="s">
        <v>11640</v>
      </c>
      <c r="G5760" s="31" t="s">
        <v>11639</v>
      </c>
      <c r="H5760" s="31" t="s">
        <v>2013</v>
      </c>
      <c r="I5760" s="31" t="s">
        <v>17448</v>
      </c>
      <c r="J5760" s="31" t="s">
        <v>160</v>
      </c>
      <c r="K5760" s="31" t="s">
        <v>134</v>
      </c>
      <c r="L5760" s="31" t="s">
        <v>11954</v>
      </c>
      <c r="M5760" s="31">
        <v>0</v>
      </c>
      <c r="N5760" s="31" t="s">
        <v>90</v>
      </c>
      <c r="O5760" s="31" t="s">
        <v>91</v>
      </c>
      <c r="P5760" s="31" t="s">
        <v>91</v>
      </c>
      <c r="Q5760" s="31" t="s">
        <v>91</v>
      </c>
      <c r="R5760" s="31" t="s">
        <v>90</v>
      </c>
      <c r="S5760" s="31" t="s">
        <v>91</v>
      </c>
      <c r="T5760" s="31" t="s">
        <v>91</v>
      </c>
      <c r="U5760" s="31" t="s">
        <v>91</v>
      </c>
      <c r="V5760" s="31" t="s">
        <v>90</v>
      </c>
      <c r="W5760" s="31" t="s">
        <v>91</v>
      </c>
      <c r="X5760" s="31" t="s">
        <v>91</v>
      </c>
      <c r="Y5760" s="31" t="s">
        <v>91</v>
      </c>
      <c r="AA5760" s="31" t="s">
        <v>97</v>
      </c>
      <c r="AB5760" s="31">
        <v>0</v>
      </c>
    </row>
    <row r="5761" spans="2:28" x14ac:dyDescent="0.25">
      <c r="B5761" s="31" t="s">
        <v>11962</v>
      </c>
      <c r="C5761" s="31">
        <v>1322</v>
      </c>
      <c r="D5761" s="31" t="s">
        <v>11638</v>
      </c>
      <c r="E5761" s="31" t="s">
        <v>11639</v>
      </c>
      <c r="F5761" s="31" t="s">
        <v>11640</v>
      </c>
      <c r="G5761" s="31" t="s">
        <v>11639</v>
      </c>
      <c r="H5761" s="31" t="s">
        <v>2013</v>
      </c>
      <c r="I5761" s="31" t="s">
        <v>17448</v>
      </c>
      <c r="J5761" s="31" t="s">
        <v>160</v>
      </c>
      <c r="K5761" s="31" t="s">
        <v>139</v>
      </c>
      <c r="L5761" s="31" t="s">
        <v>11954</v>
      </c>
      <c r="M5761" s="31">
        <v>0</v>
      </c>
      <c r="N5761" s="31" t="s">
        <v>90</v>
      </c>
      <c r="O5761" s="31" t="s">
        <v>91</v>
      </c>
      <c r="P5761" s="31" t="s">
        <v>91</v>
      </c>
      <c r="Q5761" s="31" t="s">
        <v>91</v>
      </c>
      <c r="R5761" s="31" t="s">
        <v>90</v>
      </c>
      <c r="S5761" s="31" t="s">
        <v>91</v>
      </c>
      <c r="T5761" s="31" t="s">
        <v>91</v>
      </c>
      <c r="U5761" s="31" t="s">
        <v>91</v>
      </c>
      <c r="V5761" s="31" t="s">
        <v>90</v>
      </c>
      <c r="W5761" s="31" t="s">
        <v>91</v>
      </c>
      <c r="X5761" s="31" t="s">
        <v>91</v>
      </c>
      <c r="Y5761" s="31" t="s">
        <v>91</v>
      </c>
      <c r="AA5761" s="31" t="s">
        <v>97</v>
      </c>
      <c r="AB5761" s="31">
        <v>0</v>
      </c>
    </row>
    <row r="5762" spans="2:28" x14ac:dyDescent="0.25">
      <c r="B5762" s="31" t="s">
        <v>11963</v>
      </c>
      <c r="C5762" s="31">
        <v>1322</v>
      </c>
      <c r="D5762" s="31" t="s">
        <v>11638</v>
      </c>
      <c r="E5762" s="31" t="s">
        <v>11639</v>
      </c>
      <c r="F5762" s="31" t="s">
        <v>11640</v>
      </c>
      <c r="G5762" s="31" t="s">
        <v>11639</v>
      </c>
      <c r="H5762" s="31" t="s">
        <v>2013</v>
      </c>
      <c r="I5762" s="31" t="s">
        <v>17448</v>
      </c>
      <c r="J5762" s="31" t="s">
        <v>160</v>
      </c>
      <c r="K5762" s="31" t="s">
        <v>145</v>
      </c>
      <c r="L5762" s="31" t="s">
        <v>11954</v>
      </c>
      <c r="M5762" s="31">
        <v>0</v>
      </c>
      <c r="N5762" s="31" t="s">
        <v>90</v>
      </c>
      <c r="O5762" s="31" t="s">
        <v>91</v>
      </c>
      <c r="P5762" s="31" t="s">
        <v>91</v>
      </c>
      <c r="Q5762" s="31" t="s">
        <v>91</v>
      </c>
      <c r="R5762" s="31" t="s">
        <v>90</v>
      </c>
      <c r="S5762" s="31" t="s">
        <v>91</v>
      </c>
      <c r="T5762" s="31" t="s">
        <v>91</v>
      </c>
      <c r="U5762" s="31" t="s">
        <v>91</v>
      </c>
      <c r="V5762" s="31" t="s">
        <v>90</v>
      </c>
      <c r="W5762" s="31" t="s">
        <v>91</v>
      </c>
      <c r="X5762" s="31" t="s">
        <v>91</v>
      </c>
      <c r="Y5762" s="31" t="s">
        <v>91</v>
      </c>
      <c r="AA5762" s="31" t="s">
        <v>97</v>
      </c>
      <c r="AB5762" s="31">
        <v>0</v>
      </c>
    </row>
    <row r="5763" spans="2:28" x14ac:dyDescent="0.25">
      <c r="B5763" s="31" t="s">
        <v>11964</v>
      </c>
      <c r="C5763" s="31">
        <v>1322</v>
      </c>
      <c r="D5763" s="31" t="s">
        <v>11638</v>
      </c>
      <c r="E5763" s="31" t="s">
        <v>11639</v>
      </c>
      <c r="F5763" s="31" t="s">
        <v>11640</v>
      </c>
      <c r="G5763" s="31" t="s">
        <v>11639</v>
      </c>
      <c r="H5763" s="31" t="s">
        <v>2013</v>
      </c>
      <c r="I5763" s="31" t="s">
        <v>17448</v>
      </c>
      <c r="J5763" s="31" t="s">
        <v>160</v>
      </c>
      <c r="K5763" s="31" t="s">
        <v>96</v>
      </c>
      <c r="L5763" s="31" t="s">
        <v>11954</v>
      </c>
      <c r="M5763" s="31">
        <v>0</v>
      </c>
      <c r="N5763" s="31" t="s">
        <v>90</v>
      </c>
      <c r="O5763" s="31" t="s">
        <v>91</v>
      </c>
      <c r="P5763" s="31" t="s">
        <v>91</v>
      </c>
      <c r="Q5763" s="31" t="s">
        <v>91</v>
      </c>
      <c r="R5763" s="31" t="s">
        <v>90</v>
      </c>
      <c r="S5763" s="31" t="s">
        <v>91</v>
      </c>
      <c r="T5763" s="31" t="s">
        <v>91</v>
      </c>
      <c r="U5763" s="31" t="s">
        <v>91</v>
      </c>
      <c r="V5763" s="31" t="s">
        <v>90</v>
      </c>
      <c r="W5763" s="31" t="s">
        <v>91</v>
      </c>
      <c r="X5763" s="31" t="s">
        <v>91</v>
      </c>
      <c r="Y5763" s="31" t="s">
        <v>91</v>
      </c>
      <c r="AA5763" s="31" t="s">
        <v>97</v>
      </c>
      <c r="AB5763" s="31">
        <v>0</v>
      </c>
    </row>
    <row r="5764" spans="2:28" x14ac:dyDescent="0.25">
      <c r="B5764" s="31" t="s">
        <v>11965</v>
      </c>
      <c r="C5764" s="31">
        <v>1322</v>
      </c>
      <c r="D5764" s="31" t="s">
        <v>11638</v>
      </c>
      <c r="E5764" s="31" t="s">
        <v>11639</v>
      </c>
      <c r="F5764" s="31" t="s">
        <v>11640</v>
      </c>
      <c r="G5764" s="31" t="s">
        <v>11639</v>
      </c>
      <c r="H5764" s="31" t="s">
        <v>2013</v>
      </c>
      <c r="I5764" s="31" t="s">
        <v>17448</v>
      </c>
      <c r="J5764" s="31" t="s">
        <v>160</v>
      </c>
      <c r="K5764" s="31" t="s">
        <v>177</v>
      </c>
      <c r="L5764" s="31" t="s">
        <v>11954</v>
      </c>
      <c r="M5764" s="31">
        <v>0</v>
      </c>
      <c r="N5764" s="31" t="s">
        <v>90</v>
      </c>
      <c r="O5764" s="31" t="s">
        <v>91</v>
      </c>
      <c r="P5764" s="31" t="s">
        <v>91</v>
      </c>
      <c r="Q5764" s="31" t="s">
        <v>91</v>
      </c>
      <c r="R5764" s="31" t="s">
        <v>90</v>
      </c>
      <c r="S5764" s="31" t="s">
        <v>91</v>
      </c>
      <c r="T5764" s="31" t="s">
        <v>91</v>
      </c>
      <c r="U5764" s="31" t="s">
        <v>91</v>
      </c>
      <c r="V5764" s="31" t="s">
        <v>90</v>
      </c>
      <c r="W5764" s="31" t="s">
        <v>91</v>
      </c>
      <c r="X5764" s="31" t="s">
        <v>91</v>
      </c>
      <c r="Y5764" s="31" t="s">
        <v>91</v>
      </c>
      <c r="AA5764" s="31" t="s">
        <v>97</v>
      </c>
      <c r="AB5764" s="31">
        <v>0</v>
      </c>
    </row>
    <row r="5765" spans="2:28" x14ac:dyDescent="0.25">
      <c r="B5765" s="31" t="s">
        <v>11966</v>
      </c>
      <c r="C5765" s="31">
        <v>1322</v>
      </c>
      <c r="D5765" s="31" t="s">
        <v>11638</v>
      </c>
      <c r="E5765" s="31" t="s">
        <v>11639</v>
      </c>
      <c r="F5765" s="31" t="s">
        <v>11640</v>
      </c>
      <c r="G5765" s="31" t="s">
        <v>11639</v>
      </c>
      <c r="H5765" s="31" t="s">
        <v>2013</v>
      </c>
      <c r="I5765" s="31" t="s">
        <v>17448</v>
      </c>
      <c r="J5765" s="31" t="s">
        <v>160</v>
      </c>
      <c r="K5765" s="31" t="s">
        <v>150</v>
      </c>
      <c r="L5765" s="31" t="s">
        <v>11954</v>
      </c>
      <c r="M5765" s="31">
        <v>0</v>
      </c>
      <c r="N5765" s="31" t="s">
        <v>90</v>
      </c>
      <c r="O5765" s="31" t="s">
        <v>91</v>
      </c>
      <c r="P5765" s="31" t="s">
        <v>91</v>
      </c>
      <c r="Q5765" s="31" t="s">
        <v>91</v>
      </c>
      <c r="R5765" s="31" t="s">
        <v>90</v>
      </c>
      <c r="S5765" s="31" t="s">
        <v>91</v>
      </c>
      <c r="T5765" s="31" t="s">
        <v>91</v>
      </c>
      <c r="U5765" s="31" t="s">
        <v>91</v>
      </c>
      <c r="V5765" s="31" t="s">
        <v>90</v>
      </c>
      <c r="W5765" s="31" t="s">
        <v>91</v>
      </c>
      <c r="X5765" s="31" t="s">
        <v>91</v>
      </c>
      <c r="Y5765" s="31" t="s">
        <v>91</v>
      </c>
      <c r="AA5765" s="31" t="s">
        <v>97</v>
      </c>
      <c r="AB5765" s="31">
        <v>0</v>
      </c>
    </row>
    <row r="5766" spans="2:28" x14ac:dyDescent="0.25">
      <c r="B5766" s="31" t="s">
        <v>11967</v>
      </c>
      <c r="C5766" s="31">
        <v>1322</v>
      </c>
      <c r="D5766" s="31" t="s">
        <v>11638</v>
      </c>
      <c r="E5766" s="31" t="s">
        <v>11639</v>
      </c>
      <c r="F5766" s="31" t="s">
        <v>11640</v>
      </c>
      <c r="G5766" s="31" t="s">
        <v>11639</v>
      </c>
      <c r="H5766" s="31" t="s">
        <v>2013</v>
      </c>
      <c r="I5766" s="31" t="s">
        <v>17448</v>
      </c>
      <c r="J5766" s="31" t="s">
        <v>160</v>
      </c>
      <c r="K5766" s="31" t="s">
        <v>156</v>
      </c>
      <c r="L5766" s="31" t="s">
        <v>11954</v>
      </c>
      <c r="M5766" s="31">
        <v>0</v>
      </c>
      <c r="N5766" s="31" t="s">
        <v>90</v>
      </c>
      <c r="O5766" s="31" t="s">
        <v>91</v>
      </c>
      <c r="P5766" s="31" t="s">
        <v>91</v>
      </c>
      <c r="Q5766" s="31" t="s">
        <v>91</v>
      </c>
      <c r="R5766" s="31" t="s">
        <v>90</v>
      </c>
      <c r="S5766" s="31" t="s">
        <v>91</v>
      </c>
      <c r="T5766" s="31" t="s">
        <v>91</v>
      </c>
      <c r="U5766" s="31" t="s">
        <v>91</v>
      </c>
      <c r="V5766" s="31" t="s">
        <v>90</v>
      </c>
      <c r="W5766" s="31" t="s">
        <v>91</v>
      </c>
      <c r="X5766" s="31" t="s">
        <v>91</v>
      </c>
      <c r="Y5766" s="31" t="s">
        <v>91</v>
      </c>
      <c r="AA5766" s="31" t="s">
        <v>97</v>
      </c>
      <c r="AB5766" s="31">
        <v>0</v>
      </c>
    </row>
    <row r="5767" spans="2:28" x14ac:dyDescent="0.25">
      <c r="B5767" s="31" t="s">
        <v>11968</v>
      </c>
      <c r="C5767" s="31">
        <v>1322</v>
      </c>
      <c r="D5767" s="31" t="s">
        <v>11638</v>
      </c>
      <c r="E5767" s="31" t="s">
        <v>11639</v>
      </c>
      <c r="F5767" s="31" t="s">
        <v>11640</v>
      </c>
      <c r="G5767" s="31" t="s">
        <v>11639</v>
      </c>
      <c r="H5767" s="31" t="s">
        <v>2013</v>
      </c>
      <c r="I5767" s="31" t="s">
        <v>17448</v>
      </c>
      <c r="J5767" s="31" t="s">
        <v>160</v>
      </c>
      <c r="K5767" s="31" t="s">
        <v>181</v>
      </c>
      <c r="L5767" s="31" t="s">
        <v>11954</v>
      </c>
      <c r="M5767" s="31">
        <v>0</v>
      </c>
      <c r="N5767" s="31" t="s">
        <v>90</v>
      </c>
      <c r="O5767" s="31" t="s">
        <v>91</v>
      </c>
      <c r="P5767" s="31" t="s">
        <v>91</v>
      </c>
      <c r="Q5767" s="31" t="s">
        <v>91</v>
      </c>
      <c r="R5767" s="31" t="s">
        <v>90</v>
      </c>
      <c r="S5767" s="31" t="s">
        <v>91</v>
      </c>
      <c r="T5767" s="31" t="s">
        <v>91</v>
      </c>
      <c r="U5767" s="31" t="s">
        <v>91</v>
      </c>
      <c r="V5767" s="31" t="s">
        <v>90</v>
      </c>
      <c r="W5767" s="31" t="s">
        <v>91</v>
      </c>
      <c r="X5767" s="31" t="s">
        <v>91</v>
      </c>
      <c r="Y5767" s="31" t="s">
        <v>91</v>
      </c>
      <c r="AA5767" s="31" t="s">
        <v>100</v>
      </c>
      <c r="AB5767" s="31">
        <v>0</v>
      </c>
    </row>
    <row r="5768" spans="2:28" x14ac:dyDescent="0.25">
      <c r="B5768" s="31" t="s">
        <v>11969</v>
      </c>
      <c r="C5768" s="31">
        <v>1322</v>
      </c>
      <c r="D5768" s="31" t="s">
        <v>11638</v>
      </c>
      <c r="E5768" s="31" t="s">
        <v>11639</v>
      </c>
      <c r="F5768" s="31" t="s">
        <v>11640</v>
      </c>
      <c r="G5768" s="31" t="s">
        <v>11639</v>
      </c>
      <c r="H5768" s="31" t="s">
        <v>2013</v>
      </c>
      <c r="I5768" s="31" t="s">
        <v>17448</v>
      </c>
      <c r="J5768" s="31" t="s">
        <v>160</v>
      </c>
      <c r="K5768" s="31" t="s">
        <v>99</v>
      </c>
      <c r="L5768" s="31" t="s">
        <v>11954</v>
      </c>
      <c r="M5768" s="31">
        <v>0</v>
      </c>
      <c r="N5768" s="31" t="s">
        <v>90</v>
      </c>
      <c r="O5768" s="31" t="s">
        <v>91</v>
      </c>
      <c r="P5768" s="31" t="s">
        <v>91</v>
      </c>
      <c r="Q5768" s="31" t="s">
        <v>91</v>
      </c>
      <c r="R5768" s="31" t="s">
        <v>90</v>
      </c>
      <c r="S5768" s="31" t="s">
        <v>91</v>
      </c>
      <c r="T5768" s="31" t="s">
        <v>91</v>
      </c>
      <c r="U5768" s="31" t="s">
        <v>91</v>
      </c>
      <c r="V5768" s="31" t="s">
        <v>90</v>
      </c>
      <c r="W5768" s="31" t="s">
        <v>91</v>
      </c>
      <c r="X5768" s="31" t="s">
        <v>91</v>
      </c>
      <c r="Y5768" s="31" t="s">
        <v>91</v>
      </c>
      <c r="AA5768" s="31" t="s">
        <v>100</v>
      </c>
      <c r="AB5768" s="31">
        <v>0</v>
      </c>
    </row>
    <row r="5769" spans="2:28" x14ac:dyDescent="0.25">
      <c r="B5769" s="31" t="s">
        <v>11970</v>
      </c>
      <c r="C5769" s="31">
        <v>1322</v>
      </c>
      <c r="D5769" s="31" t="s">
        <v>11638</v>
      </c>
      <c r="E5769" s="31" t="s">
        <v>11639</v>
      </c>
      <c r="F5769" s="31" t="s">
        <v>11640</v>
      </c>
      <c r="G5769" s="31" t="s">
        <v>11639</v>
      </c>
      <c r="H5769" s="31" t="s">
        <v>2013</v>
      </c>
      <c r="I5769" s="31" t="s">
        <v>17448</v>
      </c>
      <c r="J5769" s="31" t="s">
        <v>160</v>
      </c>
      <c r="K5769" s="31" t="s">
        <v>102</v>
      </c>
      <c r="L5769" s="31" t="s">
        <v>11954</v>
      </c>
      <c r="M5769" s="31">
        <v>0</v>
      </c>
      <c r="N5769" s="31" t="s">
        <v>90</v>
      </c>
      <c r="O5769" s="31" t="s">
        <v>91</v>
      </c>
      <c r="P5769" s="31" t="s">
        <v>91</v>
      </c>
      <c r="Q5769" s="31" t="s">
        <v>91</v>
      </c>
      <c r="R5769" s="31" t="s">
        <v>90</v>
      </c>
      <c r="S5769" s="31" t="s">
        <v>91</v>
      </c>
      <c r="T5769" s="31" t="s">
        <v>91</v>
      </c>
      <c r="U5769" s="31" t="s">
        <v>91</v>
      </c>
      <c r="V5769" s="31" t="s">
        <v>90</v>
      </c>
      <c r="W5769" s="31" t="s">
        <v>91</v>
      </c>
      <c r="X5769" s="31" t="s">
        <v>91</v>
      </c>
      <c r="Y5769" s="31" t="s">
        <v>91</v>
      </c>
      <c r="AA5769" s="31" t="s">
        <v>100</v>
      </c>
      <c r="AB5769" s="31">
        <v>0</v>
      </c>
    </row>
    <row r="5770" spans="2:28" x14ac:dyDescent="0.25">
      <c r="B5770" s="31" t="s">
        <v>11971</v>
      </c>
      <c r="C5770" s="31">
        <v>1322</v>
      </c>
      <c r="D5770" s="31" t="s">
        <v>11638</v>
      </c>
      <c r="E5770" s="31" t="s">
        <v>11639</v>
      </c>
      <c r="F5770" s="31" t="s">
        <v>11640</v>
      </c>
      <c r="G5770" s="31" t="s">
        <v>11639</v>
      </c>
      <c r="H5770" s="31" t="s">
        <v>2013</v>
      </c>
      <c r="I5770" s="31" t="s">
        <v>17448</v>
      </c>
      <c r="J5770" s="31" t="s">
        <v>160</v>
      </c>
      <c r="K5770" s="31" t="s">
        <v>104</v>
      </c>
      <c r="L5770" s="31" t="s">
        <v>11954</v>
      </c>
      <c r="M5770" s="31">
        <v>0</v>
      </c>
      <c r="N5770" s="31" t="s">
        <v>90</v>
      </c>
      <c r="O5770" s="31" t="s">
        <v>91</v>
      </c>
      <c r="P5770" s="31" t="s">
        <v>91</v>
      </c>
      <c r="Q5770" s="31" t="s">
        <v>91</v>
      </c>
      <c r="R5770" s="31" t="s">
        <v>90</v>
      </c>
      <c r="S5770" s="31" t="s">
        <v>91</v>
      </c>
      <c r="T5770" s="31" t="s">
        <v>91</v>
      </c>
      <c r="U5770" s="31" t="s">
        <v>91</v>
      </c>
      <c r="V5770" s="31" t="s">
        <v>90</v>
      </c>
      <c r="W5770" s="31" t="s">
        <v>91</v>
      </c>
      <c r="X5770" s="31" t="s">
        <v>91</v>
      </c>
      <c r="Y5770" s="31" t="s">
        <v>91</v>
      </c>
      <c r="AA5770" s="31" t="s">
        <v>100</v>
      </c>
      <c r="AB5770" s="31">
        <v>0</v>
      </c>
    </row>
    <row r="5771" spans="2:28" x14ac:dyDescent="0.25">
      <c r="B5771" s="31" t="s">
        <v>11972</v>
      </c>
      <c r="C5771" s="31">
        <v>1322</v>
      </c>
      <c r="D5771" s="31" t="s">
        <v>11638</v>
      </c>
      <c r="E5771" s="31" t="s">
        <v>11639</v>
      </c>
      <c r="F5771" s="31" t="s">
        <v>11640</v>
      </c>
      <c r="G5771" s="31" t="s">
        <v>11639</v>
      </c>
      <c r="H5771" s="31" t="s">
        <v>2013</v>
      </c>
      <c r="I5771" s="31" t="s">
        <v>17448</v>
      </c>
      <c r="J5771" s="31" t="s">
        <v>160</v>
      </c>
      <c r="K5771" s="31" t="s">
        <v>106</v>
      </c>
      <c r="L5771" s="31" t="s">
        <v>11954</v>
      </c>
      <c r="M5771" s="31">
        <v>0</v>
      </c>
      <c r="N5771" s="31" t="s">
        <v>90</v>
      </c>
      <c r="O5771" s="31" t="s">
        <v>91</v>
      </c>
      <c r="P5771" s="31" t="s">
        <v>91</v>
      </c>
      <c r="Q5771" s="31" t="s">
        <v>91</v>
      </c>
      <c r="R5771" s="31" t="s">
        <v>90</v>
      </c>
      <c r="S5771" s="31" t="s">
        <v>91</v>
      </c>
      <c r="T5771" s="31" t="s">
        <v>91</v>
      </c>
      <c r="U5771" s="31" t="s">
        <v>91</v>
      </c>
      <c r="V5771" s="31" t="s">
        <v>90</v>
      </c>
      <c r="W5771" s="31" t="s">
        <v>91</v>
      </c>
      <c r="X5771" s="31" t="s">
        <v>91</v>
      </c>
      <c r="Y5771" s="31" t="s">
        <v>91</v>
      </c>
      <c r="AA5771" s="31" t="s">
        <v>100</v>
      </c>
      <c r="AB5771" s="31">
        <v>0</v>
      </c>
    </row>
    <row r="5772" spans="2:28" x14ac:dyDescent="0.25">
      <c r="B5772" s="31" t="s">
        <v>11973</v>
      </c>
      <c r="C5772" s="31">
        <v>1322</v>
      </c>
      <c r="D5772" s="31" t="s">
        <v>11638</v>
      </c>
      <c r="E5772" s="31" t="s">
        <v>11639</v>
      </c>
      <c r="F5772" s="31" t="s">
        <v>11640</v>
      </c>
      <c r="G5772" s="31" t="s">
        <v>11639</v>
      </c>
      <c r="H5772" s="31" t="s">
        <v>2013</v>
      </c>
      <c r="I5772" s="31" t="s">
        <v>17448</v>
      </c>
      <c r="J5772" s="31" t="s">
        <v>160</v>
      </c>
      <c r="K5772" s="31" t="s">
        <v>108</v>
      </c>
      <c r="L5772" s="31" t="s">
        <v>11954</v>
      </c>
      <c r="M5772" s="31">
        <v>0</v>
      </c>
      <c r="N5772" s="31" t="s">
        <v>90</v>
      </c>
      <c r="O5772" s="31" t="s">
        <v>91</v>
      </c>
      <c r="P5772" s="31" t="s">
        <v>91</v>
      </c>
      <c r="Q5772" s="31" t="s">
        <v>91</v>
      </c>
      <c r="R5772" s="31" t="s">
        <v>90</v>
      </c>
      <c r="S5772" s="31" t="s">
        <v>91</v>
      </c>
      <c r="T5772" s="31" t="s">
        <v>91</v>
      </c>
      <c r="U5772" s="31" t="s">
        <v>91</v>
      </c>
      <c r="V5772" s="31" t="s">
        <v>90</v>
      </c>
      <c r="W5772" s="31" t="s">
        <v>91</v>
      </c>
      <c r="X5772" s="31" t="s">
        <v>91</v>
      </c>
      <c r="Y5772" s="31" t="s">
        <v>91</v>
      </c>
      <c r="AA5772" s="31" t="s">
        <v>100</v>
      </c>
      <c r="AB5772" s="31">
        <v>0</v>
      </c>
    </row>
    <row r="5773" spans="2:28" x14ac:dyDescent="0.25">
      <c r="B5773" s="31" t="s">
        <v>11974</v>
      </c>
      <c r="C5773" s="31">
        <v>1322</v>
      </c>
      <c r="D5773" s="31" t="s">
        <v>11638</v>
      </c>
      <c r="E5773" s="31" t="s">
        <v>11639</v>
      </c>
      <c r="F5773" s="31" t="s">
        <v>11640</v>
      </c>
      <c r="G5773" s="31" t="s">
        <v>11639</v>
      </c>
      <c r="H5773" s="31" t="s">
        <v>2013</v>
      </c>
      <c r="I5773" s="31" t="s">
        <v>17448</v>
      </c>
      <c r="J5773" s="31" t="s">
        <v>160</v>
      </c>
      <c r="K5773" s="31" t="s">
        <v>110</v>
      </c>
      <c r="L5773" s="31" t="s">
        <v>11954</v>
      </c>
      <c r="M5773" s="31">
        <v>0</v>
      </c>
      <c r="N5773" s="31" t="s">
        <v>90</v>
      </c>
      <c r="O5773" s="31" t="s">
        <v>91</v>
      </c>
      <c r="P5773" s="31" t="s">
        <v>91</v>
      </c>
      <c r="Q5773" s="31" t="s">
        <v>91</v>
      </c>
      <c r="R5773" s="31" t="s">
        <v>90</v>
      </c>
      <c r="S5773" s="31" t="s">
        <v>91</v>
      </c>
      <c r="T5773" s="31" t="s">
        <v>91</v>
      </c>
      <c r="U5773" s="31" t="s">
        <v>91</v>
      </c>
      <c r="V5773" s="31" t="s">
        <v>90</v>
      </c>
      <c r="W5773" s="31" t="s">
        <v>91</v>
      </c>
      <c r="X5773" s="31" t="s">
        <v>91</v>
      </c>
      <c r="Y5773" s="31" t="s">
        <v>91</v>
      </c>
      <c r="AA5773" s="31" t="s">
        <v>100</v>
      </c>
      <c r="AB5773" s="31">
        <v>0</v>
      </c>
    </row>
    <row r="5774" spans="2:28" x14ac:dyDescent="0.25">
      <c r="B5774" s="31" t="s">
        <v>11975</v>
      </c>
      <c r="C5774" s="31">
        <v>1322</v>
      </c>
      <c r="D5774" s="31" t="s">
        <v>11638</v>
      </c>
      <c r="E5774" s="31" t="s">
        <v>11639</v>
      </c>
      <c r="F5774" s="31" t="s">
        <v>11640</v>
      </c>
      <c r="G5774" s="31" t="s">
        <v>11639</v>
      </c>
      <c r="H5774" s="31" t="s">
        <v>2013</v>
      </c>
      <c r="I5774" s="31" t="s">
        <v>17448</v>
      </c>
      <c r="J5774" s="31" t="s">
        <v>160</v>
      </c>
      <c r="K5774" s="31" t="s">
        <v>112</v>
      </c>
      <c r="L5774" s="31" t="s">
        <v>11954</v>
      </c>
      <c r="M5774" s="31">
        <v>0</v>
      </c>
      <c r="N5774" s="31" t="s">
        <v>90</v>
      </c>
      <c r="O5774" s="31" t="s">
        <v>91</v>
      </c>
      <c r="P5774" s="31" t="s">
        <v>91</v>
      </c>
      <c r="Q5774" s="31" t="s">
        <v>91</v>
      </c>
      <c r="R5774" s="31" t="s">
        <v>90</v>
      </c>
      <c r="S5774" s="31" t="s">
        <v>91</v>
      </c>
      <c r="T5774" s="31" t="s">
        <v>91</v>
      </c>
      <c r="U5774" s="31" t="s">
        <v>91</v>
      </c>
      <c r="V5774" s="31" t="s">
        <v>90</v>
      </c>
      <c r="W5774" s="31" t="s">
        <v>91</v>
      </c>
      <c r="X5774" s="31" t="s">
        <v>91</v>
      </c>
      <c r="Y5774" s="31" t="s">
        <v>91</v>
      </c>
      <c r="AA5774" s="31" t="s">
        <v>100</v>
      </c>
      <c r="AB5774" s="31">
        <v>0</v>
      </c>
    </row>
    <row r="5775" spans="2:28" x14ac:dyDescent="0.25">
      <c r="B5775" s="31" t="s">
        <v>11976</v>
      </c>
      <c r="C5775" s="31">
        <v>1820</v>
      </c>
      <c r="D5775" s="31" t="s">
        <v>11977</v>
      </c>
      <c r="E5775" s="31" t="s">
        <v>11978</v>
      </c>
      <c r="F5775" s="31" t="s">
        <v>11979</v>
      </c>
      <c r="G5775" s="31" t="s">
        <v>11980</v>
      </c>
      <c r="H5775" s="31" t="s">
        <v>5910</v>
      </c>
      <c r="I5775" s="31" t="s">
        <v>11981</v>
      </c>
      <c r="J5775" s="31" t="s">
        <v>87</v>
      </c>
      <c r="K5775" s="31" t="s">
        <v>161</v>
      </c>
      <c r="L5775" s="31" t="s">
        <v>11982</v>
      </c>
      <c r="M5775" s="31">
        <v>0</v>
      </c>
      <c r="N5775" s="31" t="s">
        <v>90</v>
      </c>
      <c r="O5775" s="31" t="s">
        <v>91</v>
      </c>
      <c r="P5775" s="31" t="s">
        <v>91</v>
      </c>
      <c r="Q5775" s="31" t="s">
        <v>91</v>
      </c>
      <c r="R5775" s="31" t="s">
        <v>90</v>
      </c>
      <c r="S5775" s="31" t="s">
        <v>11983</v>
      </c>
      <c r="T5775" s="31" t="s">
        <v>91</v>
      </c>
      <c r="U5775" s="31" t="s">
        <v>91</v>
      </c>
      <c r="V5775" s="31" t="s">
        <v>90</v>
      </c>
      <c r="W5775" s="31" t="s">
        <v>11984</v>
      </c>
      <c r="X5775" s="31" t="s">
        <v>91</v>
      </c>
      <c r="Y5775" s="31" t="s">
        <v>91</v>
      </c>
      <c r="AA5775" s="31" t="s">
        <v>94</v>
      </c>
      <c r="AB5775" s="31">
        <v>0</v>
      </c>
    </row>
    <row r="5776" spans="2:28" x14ac:dyDescent="0.25">
      <c r="B5776" s="31" t="s">
        <v>11985</v>
      </c>
      <c r="C5776" s="31">
        <v>1820</v>
      </c>
      <c r="D5776" s="31" t="s">
        <v>11977</v>
      </c>
      <c r="E5776" s="31" t="s">
        <v>11978</v>
      </c>
      <c r="F5776" s="31" t="s">
        <v>11979</v>
      </c>
      <c r="G5776" s="31" t="s">
        <v>11980</v>
      </c>
      <c r="H5776" s="31" t="s">
        <v>5910</v>
      </c>
      <c r="I5776" s="31" t="s">
        <v>11981</v>
      </c>
      <c r="J5776" s="31" t="s">
        <v>87</v>
      </c>
      <c r="K5776" s="31" t="s">
        <v>164</v>
      </c>
      <c r="L5776" s="31" t="s">
        <v>11982</v>
      </c>
      <c r="M5776" s="31">
        <v>0</v>
      </c>
      <c r="N5776" s="31" t="s">
        <v>90</v>
      </c>
      <c r="O5776" s="31" t="s">
        <v>91</v>
      </c>
      <c r="P5776" s="31" t="s">
        <v>91</v>
      </c>
      <c r="Q5776" s="31" t="s">
        <v>91</v>
      </c>
      <c r="R5776" s="31" t="s">
        <v>90</v>
      </c>
      <c r="S5776" s="31" t="s">
        <v>11983</v>
      </c>
      <c r="T5776" s="31" t="s">
        <v>91</v>
      </c>
      <c r="U5776" s="31" t="s">
        <v>91</v>
      </c>
      <c r="V5776" s="31" t="s">
        <v>90</v>
      </c>
      <c r="W5776" s="31" t="s">
        <v>11984</v>
      </c>
      <c r="X5776" s="31" t="s">
        <v>91</v>
      </c>
      <c r="Y5776" s="31" t="s">
        <v>91</v>
      </c>
      <c r="AA5776" s="31" t="s">
        <v>94</v>
      </c>
      <c r="AB5776" s="31">
        <v>0</v>
      </c>
    </row>
    <row r="5777" spans="2:28" x14ac:dyDescent="0.25">
      <c r="B5777" s="31" t="s">
        <v>11986</v>
      </c>
      <c r="C5777" s="31">
        <v>1820</v>
      </c>
      <c r="D5777" s="31" t="s">
        <v>11977</v>
      </c>
      <c r="E5777" s="31" t="s">
        <v>11978</v>
      </c>
      <c r="F5777" s="31" t="s">
        <v>11979</v>
      </c>
      <c r="G5777" s="31" t="s">
        <v>11980</v>
      </c>
      <c r="H5777" s="31" t="s">
        <v>5910</v>
      </c>
      <c r="I5777" s="31" t="s">
        <v>11981</v>
      </c>
      <c r="J5777" s="31" t="s">
        <v>87</v>
      </c>
      <c r="K5777" s="31" t="s">
        <v>166</v>
      </c>
      <c r="L5777" s="31" t="s">
        <v>11982</v>
      </c>
      <c r="M5777" s="31">
        <v>0</v>
      </c>
      <c r="N5777" s="31" t="s">
        <v>90</v>
      </c>
      <c r="O5777" s="31" t="s">
        <v>91</v>
      </c>
      <c r="P5777" s="31" t="s">
        <v>91</v>
      </c>
      <c r="Q5777" s="31" t="s">
        <v>91</v>
      </c>
      <c r="R5777" s="31" t="s">
        <v>90</v>
      </c>
      <c r="S5777" s="31" t="s">
        <v>11983</v>
      </c>
      <c r="T5777" s="31" t="s">
        <v>91</v>
      </c>
      <c r="U5777" s="31" t="s">
        <v>91</v>
      </c>
      <c r="V5777" s="31" t="s">
        <v>90</v>
      </c>
      <c r="W5777" s="31" t="s">
        <v>11984</v>
      </c>
      <c r="X5777" s="31" t="s">
        <v>91</v>
      </c>
      <c r="Y5777" s="31" t="s">
        <v>91</v>
      </c>
      <c r="AA5777" s="31" t="s">
        <v>94</v>
      </c>
      <c r="AB5777" s="31">
        <v>0</v>
      </c>
    </row>
    <row r="5778" spans="2:28" x14ac:dyDescent="0.25">
      <c r="B5778" s="31" t="s">
        <v>11987</v>
      </c>
      <c r="C5778" s="31">
        <v>1820</v>
      </c>
      <c r="D5778" s="31" t="s">
        <v>11977</v>
      </c>
      <c r="E5778" s="31" t="s">
        <v>11978</v>
      </c>
      <c r="F5778" s="31" t="s">
        <v>11979</v>
      </c>
      <c r="G5778" s="31" t="s">
        <v>11980</v>
      </c>
      <c r="H5778" s="31" t="s">
        <v>5910</v>
      </c>
      <c r="I5778" s="31" t="s">
        <v>11981</v>
      </c>
      <c r="J5778" s="31" t="s">
        <v>87</v>
      </c>
      <c r="K5778" s="31" t="s">
        <v>88</v>
      </c>
      <c r="L5778" s="31" t="s">
        <v>11982</v>
      </c>
      <c r="M5778" s="31">
        <v>0</v>
      </c>
      <c r="N5778" s="31" t="s">
        <v>90</v>
      </c>
      <c r="O5778" s="31" t="s">
        <v>91</v>
      </c>
      <c r="P5778" s="31" t="s">
        <v>91</v>
      </c>
      <c r="Q5778" s="31" t="s">
        <v>91</v>
      </c>
      <c r="R5778" s="31" t="s">
        <v>90</v>
      </c>
      <c r="S5778" s="31" t="s">
        <v>11983</v>
      </c>
      <c r="T5778" s="31" t="s">
        <v>91</v>
      </c>
      <c r="U5778" s="31" t="s">
        <v>91</v>
      </c>
      <c r="V5778" s="31" t="s">
        <v>90</v>
      </c>
      <c r="W5778" s="31" t="s">
        <v>11984</v>
      </c>
      <c r="X5778" s="31" t="s">
        <v>91</v>
      </c>
      <c r="Y5778" s="31" t="s">
        <v>91</v>
      </c>
      <c r="AA5778" s="31" t="s">
        <v>94</v>
      </c>
      <c r="AB5778" s="31">
        <v>0</v>
      </c>
    </row>
    <row r="5779" spans="2:28" x14ac:dyDescent="0.25">
      <c r="B5779" s="31" t="s">
        <v>11988</v>
      </c>
      <c r="C5779" s="31">
        <v>1820</v>
      </c>
      <c r="D5779" s="31" t="s">
        <v>11977</v>
      </c>
      <c r="E5779" s="31" t="s">
        <v>11978</v>
      </c>
      <c r="F5779" s="31" t="s">
        <v>11979</v>
      </c>
      <c r="G5779" s="31" t="s">
        <v>11980</v>
      </c>
      <c r="H5779" s="31" t="s">
        <v>5910</v>
      </c>
      <c r="I5779" s="31" t="s">
        <v>11981</v>
      </c>
      <c r="J5779" s="31" t="s">
        <v>87</v>
      </c>
      <c r="K5779" s="31" t="s">
        <v>114</v>
      </c>
      <c r="L5779" s="31" t="s">
        <v>11982</v>
      </c>
      <c r="M5779" s="31">
        <v>0</v>
      </c>
      <c r="N5779" s="31" t="s">
        <v>90</v>
      </c>
      <c r="O5779" s="31" t="s">
        <v>91</v>
      </c>
      <c r="P5779" s="31" t="s">
        <v>91</v>
      </c>
      <c r="Q5779" s="31" t="s">
        <v>91</v>
      </c>
      <c r="R5779" s="31" t="s">
        <v>90</v>
      </c>
      <c r="S5779" s="31" t="s">
        <v>11983</v>
      </c>
      <c r="T5779" s="31" t="s">
        <v>91</v>
      </c>
      <c r="U5779" s="31" t="s">
        <v>91</v>
      </c>
      <c r="V5779" s="31" t="s">
        <v>90</v>
      </c>
      <c r="W5779" s="31" t="s">
        <v>11984</v>
      </c>
      <c r="X5779" s="31" t="s">
        <v>91</v>
      </c>
      <c r="Y5779" s="31" t="s">
        <v>91</v>
      </c>
      <c r="AA5779" s="31" t="s">
        <v>94</v>
      </c>
      <c r="AB5779" s="31">
        <v>0</v>
      </c>
    </row>
    <row r="5780" spans="2:28" x14ac:dyDescent="0.25">
      <c r="B5780" s="31" t="s">
        <v>11989</v>
      </c>
      <c r="C5780" s="31">
        <v>1820</v>
      </c>
      <c r="D5780" s="31" t="s">
        <v>11977</v>
      </c>
      <c r="E5780" s="31" t="s">
        <v>11978</v>
      </c>
      <c r="F5780" s="31" t="s">
        <v>11979</v>
      </c>
      <c r="G5780" s="31" t="s">
        <v>11980</v>
      </c>
      <c r="H5780" s="31" t="s">
        <v>5910</v>
      </c>
      <c r="I5780" s="31" t="s">
        <v>11981</v>
      </c>
      <c r="J5780" s="31" t="s">
        <v>87</v>
      </c>
      <c r="K5780" s="31" t="s">
        <v>170</v>
      </c>
      <c r="L5780" s="31" t="s">
        <v>11982</v>
      </c>
      <c r="M5780" s="31">
        <v>0</v>
      </c>
      <c r="N5780" s="31" t="s">
        <v>90</v>
      </c>
      <c r="O5780" s="31" t="s">
        <v>91</v>
      </c>
      <c r="P5780" s="31" t="s">
        <v>91</v>
      </c>
      <c r="Q5780" s="31" t="s">
        <v>91</v>
      </c>
      <c r="R5780" s="31" t="s">
        <v>90</v>
      </c>
      <c r="S5780" s="31" t="s">
        <v>11983</v>
      </c>
      <c r="T5780" s="31" t="s">
        <v>91</v>
      </c>
      <c r="U5780" s="31" t="s">
        <v>91</v>
      </c>
      <c r="V5780" s="31" t="s">
        <v>90</v>
      </c>
      <c r="W5780" s="31" t="s">
        <v>11984</v>
      </c>
      <c r="X5780" s="31" t="s">
        <v>91</v>
      </c>
      <c r="Y5780" s="31" t="s">
        <v>91</v>
      </c>
      <c r="AA5780" s="31" t="s">
        <v>94</v>
      </c>
      <c r="AB5780" s="31">
        <v>0</v>
      </c>
    </row>
    <row r="5781" spans="2:28" x14ac:dyDescent="0.25">
      <c r="B5781" s="31" t="s">
        <v>11990</v>
      </c>
      <c r="C5781" s="31">
        <v>1820</v>
      </c>
      <c r="D5781" s="31" t="s">
        <v>11977</v>
      </c>
      <c r="E5781" s="31" t="s">
        <v>11978</v>
      </c>
      <c r="F5781" s="31" t="s">
        <v>11979</v>
      </c>
      <c r="G5781" s="31" t="s">
        <v>11980</v>
      </c>
      <c r="H5781" s="31" t="s">
        <v>5910</v>
      </c>
      <c r="I5781" s="31" t="s">
        <v>11981</v>
      </c>
      <c r="J5781" s="31" t="s">
        <v>87</v>
      </c>
      <c r="K5781" s="31" t="s">
        <v>125</v>
      </c>
      <c r="L5781" s="31" t="s">
        <v>11982</v>
      </c>
      <c r="M5781" s="31">
        <v>0</v>
      </c>
      <c r="N5781" s="31" t="s">
        <v>90</v>
      </c>
      <c r="O5781" s="31" t="s">
        <v>91</v>
      </c>
      <c r="P5781" s="31" t="s">
        <v>91</v>
      </c>
      <c r="Q5781" s="31" t="s">
        <v>91</v>
      </c>
      <c r="R5781" s="31" t="s">
        <v>90</v>
      </c>
      <c r="S5781" s="31" t="s">
        <v>11983</v>
      </c>
      <c r="T5781" s="31" t="s">
        <v>91</v>
      </c>
      <c r="U5781" s="31" t="s">
        <v>91</v>
      </c>
      <c r="V5781" s="31" t="s">
        <v>90</v>
      </c>
      <c r="W5781" s="31" t="s">
        <v>11984</v>
      </c>
      <c r="X5781" s="31" t="s">
        <v>91</v>
      </c>
      <c r="Y5781" s="31" t="s">
        <v>91</v>
      </c>
      <c r="AA5781" s="31" t="s">
        <v>97</v>
      </c>
      <c r="AB5781" s="31">
        <v>0</v>
      </c>
    </row>
    <row r="5782" spans="2:28" x14ac:dyDescent="0.25">
      <c r="B5782" s="31" t="s">
        <v>11991</v>
      </c>
      <c r="C5782" s="31">
        <v>1820</v>
      </c>
      <c r="D5782" s="31" t="s">
        <v>11977</v>
      </c>
      <c r="E5782" s="31" t="s">
        <v>11978</v>
      </c>
      <c r="F5782" s="31" t="s">
        <v>11979</v>
      </c>
      <c r="G5782" s="31" t="s">
        <v>11980</v>
      </c>
      <c r="H5782" s="31" t="s">
        <v>5910</v>
      </c>
      <c r="I5782" s="31" t="s">
        <v>11981</v>
      </c>
      <c r="J5782" s="31" t="s">
        <v>87</v>
      </c>
      <c r="K5782" s="31" t="s">
        <v>134</v>
      </c>
      <c r="L5782" s="31" t="s">
        <v>11982</v>
      </c>
      <c r="M5782" s="31">
        <v>0</v>
      </c>
      <c r="N5782" s="31" t="s">
        <v>90</v>
      </c>
      <c r="O5782" s="31" t="s">
        <v>91</v>
      </c>
      <c r="P5782" s="31" t="s">
        <v>91</v>
      </c>
      <c r="Q5782" s="31" t="s">
        <v>91</v>
      </c>
      <c r="R5782" s="31" t="s">
        <v>90</v>
      </c>
      <c r="S5782" s="31" t="s">
        <v>11983</v>
      </c>
      <c r="T5782" s="31" t="s">
        <v>91</v>
      </c>
      <c r="U5782" s="31" t="s">
        <v>91</v>
      </c>
      <c r="V5782" s="31" t="s">
        <v>90</v>
      </c>
      <c r="W5782" s="31" t="s">
        <v>11984</v>
      </c>
      <c r="X5782" s="31" t="s">
        <v>91</v>
      </c>
      <c r="Y5782" s="31" t="s">
        <v>91</v>
      </c>
      <c r="AA5782" s="31" t="s">
        <v>97</v>
      </c>
      <c r="AB5782" s="31">
        <v>0</v>
      </c>
    </row>
    <row r="5783" spans="2:28" x14ac:dyDescent="0.25">
      <c r="B5783" s="31" t="s">
        <v>11992</v>
      </c>
      <c r="C5783" s="31">
        <v>1820</v>
      </c>
      <c r="D5783" s="31" t="s">
        <v>11977</v>
      </c>
      <c r="E5783" s="31" t="s">
        <v>11978</v>
      </c>
      <c r="F5783" s="31" t="s">
        <v>11979</v>
      </c>
      <c r="G5783" s="31" t="s">
        <v>11980</v>
      </c>
      <c r="H5783" s="31" t="s">
        <v>5910</v>
      </c>
      <c r="I5783" s="31" t="s">
        <v>11981</v>
      </c>
      <c r="J5783" s="31" t="s">
        <v>87</v>
      </c>
      <c r="K5783" s="31" t="s">
        <v>139</v>
      </c>
      <c r="L5783" s="31" t="s">
        <v>11982</v>
      </c>
      <c r="M5783" s="31">
        <v>0</v>
      </c>
      <c r="N5783" s="31" t="s">
        <v>90</v>
      </c>
      <c r="O5783" s="31" t="s">
        <v>91</v>
      </c>
      <c r="P5783" s="31" t="s">
        <v>91</v>
      </c>
      <c r="Q5783" s="31" t="s">
        <v>91</v>
      </c>
      <c r="R5783" s="31" t="s">
        <v>90</v>
      </c>
      <c r="S5783" s="31" t="s">
        <v>11983</v>
      </c>
      <c r="T5783" s="31" t="s">
        <v>91</v>
      </c>
      <c r="U5783" s="31" t="s">
        <v>91</v>
      </c>
      <c r="V5783" s="31" t="s">
        <v>90</v>
      </c>
      <c r="W5783" s="31" t="s">
        <v>11984</v>
      </c>
      <c r="X5783" s="31" t="s">
        <v>91</v>
      </c>
      <c r="Y5783" s="31" t="s">
        <v>91</v>
      </c>
      <c r="AA5783" s="31" t="s">
        <v>97</v>
      </c>
      <c r="AB5783" s="31">
        <v>0</v>
      </c>
    </row>
    <row r="5784" spans="2:28" x14ac:dyDescent="0.25">
      <c r="B5784" s="31" t="s">
        <v>11993</v>
      </c>
      <c r="C5784" s="31">
        <v>1820</v>
      </c>
      <c r="D5784" s="31" t="s">
        <v>11977</v>
      </c>
      <c r="E5784" s="31" t="s">
        <v>11978</v>
      </c>
      <c r="F5784" s="31" t="s">
        <v>11979</v>
      </c>
      <c r="G5784" s="31" t="s">
        <v>11980</v>
      </c>
      <c r="H5784" s="31" t="s">
        <v>5910</v>
      </c>
      <c r="I5784" s="31" t="s">
        <v>11981</v>
      </c>
      <c r="J5784" s="31" t="s">
        <v>87</v>
      </c>
      <c r="K5784" s="31" t="s">
        <v>145</v>
      </c>
      <c r="L5784" s="31" t="s">
        <v>11982</v>
      </c>
      <c r="M5784" s="31">
        <v>0</v>
      </c>
      <c r="N5784" s="31" t="s">
        <v>90</v>
      </c>
      <c r="O5784" s="31" t="s">
        <v>91</v>
      </c>
      <c r="P5784" s="31" t="s">
        <v>91</v>
      </c>
      <c r="Q5784" s="31" t="s">
        <v>91</v>
      </c>
      <c r="R5784" s="31" t="s">
        <v>90</v>
      </c>
      <c r="S5784" s="31" t="s">
        <v>11983</v>
      </c>
      <c r="T5784" s="31" t="s">
        <v>91</v>
      </c>
      <c r="U5784" s="31" t="s">
        <v>91</v>
      </c>
      <c r="V5784" s="31" t="s">
        <v>90</v>
      </c>
      <c r="W5784" s="31" t="s">
        <v>11984</v>
      </c>
      <c r="X5784" s="31" t="s">
        <v>91</v>
      </c>
      <c r="Y5784" s="31" t="s">
        <v>91</v>
      </c>
      <c r="AA5784" s="31" t="s">
        <v>97</v>
      </c>
      <c r="AB5784" s="31">
        <v>0</v>
      </c>
    </row>
    <row r="5785" spans="2:28" x14ac:dyDescent="0.25">
      <c r="B5785" s="31" t="s">
        <v>11994</v>
      </c>
      <c r="C5785" s="31">
        <v>1820</v>
      </c>
      <c r="D5785" s="31" t="s">
        <v>11977</v>
      </c>
      <c r="E5785" s="31" t="s">
        <v>11978</v>
      </c>
      <c r="F5785" s="31" t="s">
        <v>11979</v>
      </c>
      <c r="G5785" s="31" t="s">
        <v>11980</v>
      </c>
      <c r="H5785" s="31" t="s">
        <v>5910</v>
      </c>
      <c r="I5785" s="31" t="s">
        <v>11981</v>
      </c>
      <c r="J5785" s="31" t="s">
        <v>87</v>
      </c>
      <c r="K5785" s="31" t="s">
        <v>96</v>
      </c>
      <c r="L5785" s="31" t="s">
        <v>11982</v>
      </c>
      <c r="M5785" s="31">
        <v>0</v>
      </c>
      <c r="N5785" s="31" t="s">
        <v>90</v>
      </c>
      <c r="O5785" s="31" t="s">
        <v>91</v>
      </c>
      <c r="P5785" s="31" t="s">
        <v>91</v>
      </c>
      <c r="Q5785" s="31" t="s">
        <v>91</v>
      </c>
      <c r="R5785" s="31" t="s">
        <v>90</v>
      </c>
      <c r="S5785" s="31" t="s">
        <v>11983</v>
      </c>
      <c r="T5785" s="31" t="s">
        <v>91</v>
      </c>
      <c r="U5785" s="31" t="s">
        <v>91</v>
      </c>
      <c r="V5785" s="31" t="s">
        <v>90</v>
      </c>
      <c r="W5785" s="31" t="s">
        <v>11984</v>
      </c>
      <c r="X5785" s="31" t="s">
        <v>91</v>
      </c>
      <c r="Y5785" s="31" t="s">
        <v>91</v>
      </c>
      <c r="AA5785" s="31" t="s">
        <v>97</v>
      </c>
      <c r="AB5785" s="31">
        <v>0</v>
      </c>
    </row>
    <row r="5786" spans="2:28" x14ac:dyDescent="0.25">
      <c r="B5786" s="31" t="s">
        <v>11995</v>
      </c>
      <c r="C5786" s="31">
        <v>1820</v>
      </c>
      <c r="D5786" s="31" t="s">
        <v>11977</v>
      </c>
      <c r="E5786" s="31" t="s">
        <v>11978</v>
      </c>
      <c r="F5786" s="31" t="s">
        <v>11979</v>
      </c>
      <c r="G5786" s="31" t="s">
        <v>11980</v>
      </c>
      <c r="H5786" s="31" t="s">
        <v>5910</v>
      </c>
      <c r="I5786" s="31" t="s">
        <v>11981</v>
      </c>
      <c r="J5786" s="31" t="s">
        <v>87</v>
      </c>
      <c r="K5786" s="31" t="s">
        <v>177</v>
      </c>
      <c r="L5786" s="31" t="s">
        <v>11982</v>
      </c>
      <c r="M5786" s="31">
        <v>0</v>
      </c>
      <c r="N5786" s="31" t="s">
        <v>90</v>
      </c>
      <c r="O5786" s="31" t="s">
        <v>91</v>
      </c>
      <c r="P5786" s="31" t="s">
        <v>91</v>
      </c>
      <c r="Q5786" s="31" t="s">
        <v>91</v>
      </c>
      <c r="R5786" s="31" t="s">
        <v>90</v>
      </c>
      <c r="S5786" s="31" t="s">
        <v>11983</v>
      </c>
      <c r="T5786" s="31" t="s">
        <v>91</v>
      </c>
      <c r="U5786" s="31" t="s">
        <v>91</v>
      </c>
      <c r="V5786" s="31" t="s">
        <v>90</v>
      </c>
      <c r="W5786" s="31" t="s">
        <v>11984</v>
      </c>
      <c r="X5786" s="31" t="s">
        <v>91</v>
      </c>
      <c r="Y5786" s="31" t="s">
        <v>91</v>
      </c>
      <c r="AA5786" s="31" t="s">
        <v>97</v>
      </c>
      <c r="AB5786" s="31">
        <v>0</v>
      </c>
    </row>
    <row r="5787" spans="2:28" x14ac:dyDescent="0.25">
      <c r="B5787" s="31" t="s">
        <v>11996</v>
      </c>
      <c r="C5787" s="31">
        <v>1820</v>
      </c>
      <c r="D5787" s="31" t="s">
        <v>11977</v>
      </c>
      <c r="E5787" s="31" t="s">
        <v>11978</v>
      </c>
      <c r="F5787" s="31" t="s">
        <v>11979</v>
      </c>
      <c r="G5787" s="31" t="s">
        <v>11980</v>
      </c>
      <c r="H5787" s="31" t="s">
        <v>5910</v>
      </c>
      <c r="I5787" s="31" t="s">
        <v>11981</v>
      </c>
      <c r="J5787" s="31" t="s">
        <v>87</v>
      </c>
      <c r="K5787" s="31" t="s">
        <v>150</v>
      </c>
      <c r="L5787" s="31" t="s">
        <v>11982</v>
      </c>
      <c r="M5787" s="31">
        <v>0</v>
      </c>
      <c r="N5787" s="31" t="s">
        <v>90</v>
      </c>
      <c r="O5787" s="31" t="s">
        <v>91</v>
      </c>
      <c r="P5787" s="31" t="s">
        <v>91</v>
      </c>
      <c r="Q5787" s="31" t="s">
        <v>91</v>
      </c>
      <c r="R5787" s="31" t="s">
        <v>90</v>
      </c>
      <c r="S5787" s="31" t="s">
        <v>11983</v>
      </c>
      <c r="T5787" s="31" t="s">
        <v>91</v>
      </c>
      <c r="U5787" s="31" t="s">
        <v>91</v>
      </c>
      <c r="V5787" s="31" t="s">
        <v>90</v>
      </c>
      <c r="W5787" s="31" t="s">
        <v>11984</v>
      </c>
      <c r="X5787" s="31" t="s">
        <v>91</v>
      </c>
      <c r="Y5787" s="31" t="s">
        <v>91</v>
      </c>
      <c r="AA5787" s="31" t="s">
        <v>97</v>
      </c>
      <c r="AB5787" s="31">
        <v>0</v>
      </c>
    </row>
    <row r="5788" spans="2:28" x14ac:dyDescent="0.25">
      <c r="B5788" s="31" t="s">
        <v>11997</v>
      </c>
      <c r="C5788" s="31">
        <v>1820</v>
      </c>
      <c r="D5788" s="31" t="s">
        <v>11977</v>
      </c>
      <c r="E5788" s="31" t="s">
        <v>11978</v>
      </c>
      <c r="F5788" s="31" t="s">
        <v>11979</v>
      </c>
      <c r="G5788" s="31" t="s">
        <v>11980</v>
      </c>
      <c r="H5788" s="31" t="s">
        <v>5910</v>
      </c>
      <c r="I5788" s="31" t="s">
        <v>11981</v>
      </c>
      <c r="J5788" s="31" t="s">
        <v>87</v>
      </c>
      <c r="K5788" s="31" t="s">
        <v>156</v>
      </c>
      <c r="L5788" s="31" t="s">
        <v>11982</v>
      </c>
      <c r="M5788" s="31">
        <v>0</v>
      </c>
      <c r="N5788" s="31" t="s">
        <v>90</v>
      </c>
      <c r="O5788" s="31" t="s">
        <v>91</v>
      </c>
      <c r="P5788" s="31" t="s">
        <v>91</v>
      </c>
      <c r="Q5788" s="31" t="s">
        <v>91</v>
      </c>
      <c r="R5788" s="31" t="s">
        <v>90</v>
      </c>
      <c r="S5788" s="31" t="s">
        <v>11983</v>
      </c>
      <c r="T5788" s="31" t="s">
        <v>91</v>
      </c>
      <c r="U5788" s="31" t="s">
        <v>91</v>
      </c>
      <c r="V5788" s="31" t="s">
        <v>90</v>
      </c>
      <c r="W5788" s="31" t="s">
        <v>11984</v>
      </c>
      <c r="X5788" s="31" t="s">
        <v>91</v>
      </c>
      <c r="Y5788" s="31" t="s">
        <v>91</v>
      </c>
      <c r="AA5788" s="31" t="s">
        <v>97</v>
      </c>
      <c r="AB5788" s="31">
        <v>0</v>
      </c>
    </row>
    <row r="5789" spans="2:28" x14ac:dyDescent="0.25">
      <c r="B5789" s="31" t="s">
        <v>11998</v>
      </c>
      <c r="C5789" s="31">
        <v>1820</v>
      </c>
      <c r="D5789" s="31" t="s">
        <v>11977</v>
      </c>
      <c r="E5789" s="31" t="s">
        <v>11978</v>
      </c>
      <c r="F5789" s="31" t="s">
        <v>11979</v>
      </c>
      <c r="G5789" s="31" t="s">
        <v>11980</v>
      </c>
      <c r="H5789" s="31" t="s">
        <v>5910</v>
      </c>
      <c r="I5789" s="31" t="s">
        <v>11981</v>
      </c>
      <c r="J5789" s="31" t="s">
        <v>87</v>
      </c>
      <c r="K5789" s="31" t="s">
        <v>181</v>
      </c>
      <c r="L5789" s="31" t="s">
        <v>11982</v>
      </c>
      <c r="M5789" s="31">
        <v>0</v>
      </c>
      <c r="N5789" s="31" t="s">
        <v>90</v>
      </c>
      <c r="O5789" s="31" t="s">
        <v>91</v>
      </c>
      <c r="P5789" s="31" t="s">
        <v>91</v>
      </c>
      <c r="Q5789" s="31" t="s">
        <v>91</v>
      </c>
      <c r="R5789" s="31" t="s">
        <v>90</v>
      </c>
      <c r="S5789" s="31" t="s">
        <v>11983</v>
      </c>
      <c r="T5789" s="31" t="s">
        <v>91</v>
      </c>
      <c r="U5789" s="31" t="s">
        <v>91</v>
      </c>
      <c r="V5789" s="31" t="s">
        <v>90</v>
      </c>
      <c r="W5789" s="31" t="s">
        <v>11984</v>
      </c>
      <c r="X5789" s="31" t="s">
        <v>91</v>
      </c>
      <c r="Y5789" s="31" t="s">
        <v>91</v>
      </c>
      <c r="AA5789" s="31" t="s">
        <v>100</v>
      </c>
      <c r="AB5789" s="31">
        <v>0</v>
      </c>
    </row>
    <row r="5790" spans="2:28" x14ac:dyDescent="0.25">
      <c r="B5790" s="31" t="s">
        <v>11999</v>
      </c>
      <c r="C5790" s="31">
        <v>1820</v>
      </c>
      <c r="D5790" s="31" t="s">
        <v>11977</v>
      </c>
      <c r="E5790" s="31" t="s">
        <v>11978</v>
      </c>
      <c r="F5790" s="31" t="s">
        <v>11979</v>
      </c>
      <c r="G5790" s="31" t="s">
        <v>11980</v>
      </c>
      <c r="H5790" s="31" t="s">
        <v>5910</v>
      </c>
      <c r="I5790" s="31" t="s">
        <v>11981</v>
      </c>
      <c r="J5790" s="31" t="s">
        <v>87</v>
      </c>
      <c r="K5790" s="31" t="s">
        <v>99</v>
      </c>
      <c r="L5790" s="31" t="s">
        <v>11982</v>
      </c>
      <c r="M5790" s="31">
        <v>0</v>
      </c>
      <c r="N5790" s="31" t="s">
        <v>90</v>
      </c>
      <c r="O5790" s="31" t="s">
        <v>91</v>
      </c>
      <c r="P5790" s="31" t="s">
        <v>91</v>
      </c>
      <c r="Q5790" s="31" t="s">
        <v>91</v>
      </c>
      <c r="R5790" s="31" t="s">
        <v>90</v>
      </c>
      <c r="S5790" s="31" t="s">
        <v>11983</v>
      </c>
      <c r="T5790" s="31" t="s">
        <v>91</v>
      </c>
      <c r="U5790" s="31" t="s">
        <v>91</v>
      </c>
      <c r="V5790" s="31" t="s">
        <v>90</v>
      </c>
      <c r="W5790" s="31" t="s">
        <v>11984</v>
      </c>
      <c r="X5790" s="31" t="s">
        <v>91</v>
      </c>
      <c r="Y5790" s="31" t="s">
        <v>91</v>
      </c>
      <c r="AA5790" s="31" t="s">
        <v>100</v>
      </c>
      <c r="AB5790" s="31">
        <v>0</v>
      </c>
    </row>
    <row r="5791" spans="2:28" x14ac:dyDescent="0.25">
      <c r="B5791" s="31" t="s">
        <v>12000</v>
      </c>
      <c r="C5791" s="31">
        <v>1820</v>
      </c>
      <c r="D5791" s="31" t="s">
        <v>11977</v>
      </c>
      <c r="E5791" s="31" t="s">
        <v>11978</v>
      </c>
      <c r="F5791" s="31" t="s">
        <v>11979</v>
      </c>
      <c r="G5791" s="31" t="s">
        <v>11980</v>
      </c>
      <c r="H5791" s="31" t="s">
        <v>5910</v>
      </c>
      <c r="I5791" s="31" t="s">
        <v>11981</v>
      </c>
      <c r="J5791" s="31" t="s">
        <v>87</v>
      </c>
      <c r="K5791" s="31" t="s">
        <v>102</v>
      </c>
      <c r="L5791" s="31" t="s">
        <v>11982</v>
      </c>
      <c r="M5791" s="31">
        <v>0</v>
      </c>
      <c r="N5791" s="31" t="s">
        <v>90</v>
      </c>
      <c r="O5791" s="31" t="s">
        <v>91</v>
      </c>
      <c r="P5791" s="31" t="s">
        <v>91</v>
      </c>
      <c r="Q5791" s="31" t="s">
        <v>91</v>
      </c>
      <c r="R5791" s="31" t="s">
        <v>90</v>
      </c>
      <c r="S5791" s="31" t="s">
        <v>11983</v>
      </c>
      <c r="T5791" s="31" t="s">
        <v>91</v>
      </c>
      <c r="U5791" s="31" t="s">
        <v>91</v>
      </c>
      <c r="V5791" s="31" t="s">
        <v>90</v>
      </c>
      <c r="W5791" s="31" t="s">
        <v>11984</v>
      </c>
      <c r="X5791" s="31" t="s">
        <v>91</v>
      </c>
      <c r="Y5791" s="31" t="s">
        <v>91</v>
      </c>
      <c r="AA5791" s="31" t="s">
        <v>100</v>
      </c>
      <c r="AB5791" s="31">
        <v>0</v>
      </c>
    </row>
    <row r="5792" spans="2:28" x14ac:dyDescent="0.25">
      <c r="B5792" s="31" t="s">
        <v>12001</v>
      </c>
      <c r="C5792" s="31">
        <v>1820</v>
      </c>
      <c r="D5792" s="31" t="s">
        <v>11977</v>
      </c>
      <c r="E5792" s="31" t="s">
        <v>11978</v>
      </c>
      <c r="F5792" s="31" t="s">
        <v>11979</v>
      </c>
      <c r="G5792" s="31" t="s">
        <v>11980</v>
      </c>
      <c r="H5792" s="31" t="s">
        <v>5910</v>
      </c>
      <c r="I5792" s="31" t="s">
        <v>11981</v>
      </c>
      <c r="J5792" s="31" t="s">
        <v>87</v>
      </c>
      <c r="K5792" s="31" t="s">
        <v>104</v>
      </c>
      <c r="L5792" s="31" t="s">
        <v>11982</v>
      </c>
      <c r="M5792" s="31">
        <v>0</v>
      </c>
      <c r="N5792" s="31" t="s">
        <v>90</v>
      </c>
      <c r="O5792" s="31" t="s">
        <v>91</v>
      </c>
      <c r="P5792" s="31" t="s">
        <v>91</v>
      </c>
      <c r="Q5792" s="31" t="s">
        <v>91</v>
      </c>
      <c r="R5792" s="31" t="s">
        <v>90</v>
      </c>
      <c r="S5792" s="31" t="s">
        <v>11983</v>
      </c>
      <c r="T5792" s="31" t="s">
        <v>91</v>
      </c>
      <c r="U5792" s="31" t="s">
        <v>91</v>
      </c>
      <c r="V5792" s="31" t="s">
        <v>90</v>
      </c>
      <c r="W5792" s="31" t="s">
        <v>11984</v>
      </c>
      <c r="X5792" s="31" t="s">
        <v>91</v>
      </c>
      <c r="Y5792" s="31" t="s">
        <v>91</v>
      </c>
      <c r="AA5792" s="31" t="s">
        <v>100</v>
      </c>
      <c r="AB5792" s="31">
        <v>0</v>
      </c>
    </row>
    <row r="5793" spans="2:28" x14ac:dyDescent="0.25">
      <c r="B5793" s="31" t="s">
        <v>12002</v>
      </c>
      <c r="C5793" s="31">
        <v>1820</v>
      </c>
      <c r="D5793" s="31" t="s">
        <v>11977</v>
      </c>
      <c r="E5793" s="31" t="s">
        <v>11978</v>
      </c>
      <c r="F5793" s="31" t="s">
        <v>11979</v>
      </c>
      <c r="G5793" s="31" t="s">
        <v>11980</v>
      </c>
      <c r="H5793" s="31" t="s">
        <v>5910</v>
      </c>
      <c r="I5793" s="31" t="s">
        <v>11981</v>
      </c>
      <c r="J5793" s="31" t="s">
        <v>87</v>
      </c>
      <c r="K5793" s="31" t="s">
        <v>106</v>
      </c>
      <c r="L5793" s="31" t="s">
        <v>11982</v>
      </c>
      <c r="M5793" s="31">
        <v>0</v>
      </c>
      <c r="N5793" s="31" t="s">
        <v>90</v>
      </c>
      <c r="O5793" s="31" t="s">
        <v>91</v>
      </c>
      <c r="P5793" s="31" t="s">
        <v>91</v>
      </c>
      <c r="Q5793" s="31" t="s">
        <v>91</v>
      </c>
      <c r="R5793" s="31" t="s">
        <v>90</v>
      </c>
      <c r="S5793" s="31" t="s">
        <v>11983</v>
      </c>
      <c r="T5793" s="31" t="s">
        <v>91</v>
      </c>
      <c r="U5793" s="31" t="s">
        <v>91</v>
      </c>
      <c r="V5793" s="31" t="s">
        <v>90</v>
      </c>
      <c r="W5793" s="31" t="s">
        <v>11984</v>
      </c>
      <c r="X5793" s="31" t="s">
        <v>91</v>
      </c>
      <c r="Y5793" s="31" t="s">
        <v>91</v>
      </c>
      <c r="AA5793" s="31" t="s">
        <v>100</v>
      </c>
      <c r="AB5793" s="31">
        <v>0</v>
      </c>
    </row>
    <row r="5794" spans="2:28" x14ac:dyDescent="0.25">
      <c r="B5794" s="31" t="s">
        <v>12003</v>
      </c>
      <c r="C5794" s="31">
        <v>1820</v>
      </c>
      <c r="D5794" s="31" t="s">
        <v>11977</v>
      </c>
      <c r="E5794" s="31" t="s">
        <v>11978</v>
      </c>
      <c r="F5794" s="31" t="s">
        <v>11979</v>
      </c>
      <c r="G5794" s="31" t="s">
        <v>11980</v>
      </c>
      <c r="H5794" s="31" t="s">
        <v>5910</v>
      </c>
      <c r="I5794" s="31" t="s">
        <v>11981</v>
      </c>
      <c r="J5794" s="31" t="s">
        <v>87</v>
      </c>
      <c r="K5794" s="31" t="s">
        <v>108</v>
      </c>
      <c r="L5794" s="31" t="s">
        <v>11982</v>
      </c>
      <c r="M5794" s="31">
        <v>0</v>
      </c>
      <c r="N5794" s="31" t="s">
        <v>90</v>
      </c>
      <c r="O5794" s="31" t="s">
        <v>91</v>
      </c>
      <c r="P5794" s="31" t="s">
        <v>91</v>
      </c>
      <c r="Q5794" s="31" t="s">
        <v>91</v>
      </c>
      <c r="R5794" s="31" t="s">
        <v>90</v>
      </c>
      <c r="S5794" s="31" t="s">
        <v>11983</v>
      </c>
      <c r="T5794" s="31" t="s">
        <v>91</v>
      </c>
      <c r="U5794" s="31" t="s">
        <v>91</v>
      </c>
      <c r="V5794" s="31" t="s">
        <v>90</v>
      </c>
      <c r="W5794" s="31" t="s">
        <v>11984</v>
      </c>
      <c r="X5794" s="31" t="s">
        <v>91</v>
      </c>
      <c r="Y5794" s="31" t="s">
        <v>91</v>
      </c>
      <c r="AA5794" s="31" t="s">
        <v>100</v>
      </c>
      <c r="AB5794" s="31">
        <v>0</v>
      </c>
    </row>
    <row r="5795" spans="2:28" x14ac:dyDescent="0.25">
      <c r="B5795" s="31" t="s">
        <v>12004</v>
      </c>
      <c r="C5795" s="31">
        <v>1820</v>
      </c>
      <c r="D5795" s="31" t="s">
        <v>11977</v>
      </c>
      <c r="E5795" s="31" t="s">
        <v>11978</v>
      </c>
      <c r="F5795" s="31" t="s">
        <v>11979</v>
      </c>
      <c r="G5795" s="31" t="s">
        <v>11980</v>
      </c>
      <c r="H5795" s="31" t="s">
        <v>5910</v>
      </c>
      <c r="I5795" s="31" t="s">
        <v>11981</v>
      </c>
      <c r="J5795" s="31" t="s">
        <v>87</v>
      </c>
      <c r="K5795" s="31" t="s">
        <v>110</v>
      </c>
      <c r="L5795" s="31" t="s">
        <v>11982</v>
      </c>
      <c r="M5795" s="31">
        <v>0</v>
      </c>
      <c r="N5795" s="31" t="s">
        <v>90</v>
      </c>
      <c r="O5795" s="31" t="s">
        <v>91</v>
      </c>
      <c r="P5795" s="31" t="s">
        <v>91</v>
      </c>
      <c r="Q5795" s="31" t="s">
        <v>91</v>
      </c>
      <c r="R5795" s="31" t="s">
        <v>90</v>
      </c>
      <c r="S5795" s="31" t="s">
        <v>11983</v>
      </c>
      <c r="T5795" s="31" t="s">
        <v>91</v>
      </c>
      <c r="U5795" s="31" t="s">
        <v>91</v>
      </c>
      <c r="V5795" s="31" t="s">
        <v>90</v>
      </c>
      <c r="W5795" s="31" t="s">
        <v>11984</v>
      </c>
      <c r="X5795" s="31" t="s">
        <v>91</v>
      </c>
      <c r="Y5795" s="31" t="s">
        <v>91</v>
      </c>
      <c r="AA5795" s="31" t="s">
        <v>100</v>
      </c>
      <c r="AB5795" s="31">
        <v>0</v>
      </c>
    </row>
    <row r="5796" spans="2:28" x14ac:dyDescent="0.25">
      <c r="B5796" s="31" t="s">
        <v>12005</v>
      </c>
      <c r="C5796" s="31">
        <v>1820</v>
      </c>
      <c r="D5796" s="31" t="s">
        <v>11977</v>
      </c>
      <c r="E5796" s="31" t="s">
        <v>11978</v>
      </c>
      <c r="F5796" s="31" t="s">
        <v>11979</v>
      </c>
      <c r="G5796" s="31" t="s">
        <v>11980</v>
      </c>
      <c r="H5796" s="31" t="s">
        <v>5910</v>
      </c>
      <c r="I5796" s="31" t="s">
        <v>11981</v>
      </c>
      <c r="J5796" s="31" t="s">
        <v>87</v>
      </c>
      <c r="K5796" s="31" t="s">
        <v>112</v>
      </c>
      <c r="L5796" s="31" t="s">
        <v>11982</v>
      </c>
      <c r="M5796" s="31">
        <v>0</v>
      </c>
      <c r="N5796" s="31" t="s">
        <v>90</v>
      </c>
      <c r="O5796" s="31" t="s">
        <v>91</v>
      </c>
      <c r="P5796" s="31" t="s">
        <v>91</v>
      </c>
      <c r="Q5796" s="31" t="s">
        <v>91</v>
      </c>
      <c r="R5796" s="31" t="s">
        <v>90</v>
      </c>
      <c r="S5796" s="31" t="s">
        <v>11983</v>
      </c>
      <c r="T5796" s="31" t="s">
        <v>91</v>
      </c>
      <c r="U5796" s="31" t="s">
        <v>91</v>
      </c>
      <c r="V5796" s="31" t="s">
        <v>90</v>
      </c>
      <c r="W5796" s="31" t="s">
        <v>11984</v>
      </c>
      <c r="X5796" s="31" t="s">
        <v>91</v>
      </c>
      <c r="Y5796" s="31" t="s">
        <v>91</v>
      </c>
      <c r="AA5796" s="31" t="s">
        <v>100</v>
      </c>
      <c r="AB5796" s="31">
        <v>0</v>
      </c>
    </row>
    <row r="5797" spans="2:28" x14ac:dyDescent="0.25">
      <c r="B5797" s="31" t="s">
        <v>12006</v>
      </c>
      <c r="C5797" s="31">
        <v>1820</v>
      </c>
      <c r="D5797" s="31" t="s">
        <v>11977</v>
      </c>
      <c r="E5797" s="31" t="s">
        <v>11978</v>
      </c>
      <c r="F5797" s="31" t="s">
        <v>11979</v>
      </c>
      <c r="G5797" s="31" t="s">
        <v>11980</v>
      </c>
      <c r="H5797" s="31" t="s">
        <v>5910</v>
      </c>
      <c r="I5797" s="31" t="s">
        <v>11981</v>
      </c>
      <c r="J5797" s="31" t="s">
        <v>160</v>
      </c>
      <c r="K5797" s="31" t="s">
        <v>161</v>
      </c>
      <c r="L5797" s="31" t="s">
        <v>11982</v>
      </c>
      <c r="M5797" s="31">
        <v>0</v>
      </c>
      <c r="N5797" s="31" t="s">
        <v>90</v>
      </c>
      <c r="O5797" s="31" t="s">
        <v>91</v>
      </c>
      <c r="P5797" s="31" t="s">
        <v>91</v>
      </c>
      <c r="Q5797" s="31" t="s">
        <v>91</v>
      </c>
      <c r="R5797" s="31" t="s">
        <v>90</v>
      </c>
      <c r="S5797" s="31" t="s">
        <v>11983</v>
      </c>
      <c r="T5797" s="31" t="s">
        <v>91</v>
      </c>
      <c r="U5797" s="31" t="s">
        <v>91</v>
      </c>
      <c r="V5797" s="31" t="s">
        <v>90</v>
      </c>
      <c r="W5797" s="31" t="s">
        <v>11984</v>
      </c>
      <c r="X5797" s="31" t="s">
        <v>91</v>
      </c>
      <c r="Y5797" s="31" t="s">
        <v>91</v>
      </c>
      <c r="AA5797" s="31" t="s">
        <v>94</v>
      </c>
      <c r="AB5797" s="31">
        <v>0</v>
      </c>
    </row>
    <row r="5798" spans="2:28" x14ac:dyDescent="0.25">
      <c r="B5798" s="31" t="s">
        <v>12007</v>
      </c>
      <c r="C5798" s="31">
        <v>1820</v>
      </c>
      <c r="D5798" s="31" t="s">
        <v>11977</v>
      </c>
      <c r="E5798" s="31" t="s">
        <v>11978</v>
      </c>
      <c r="F5798" s="31" t="s">
        <v>11979</v>
      </c>
      <c r="G5798" s="31" t="s">
        <v>11980</v>
      </c>
      <c r="H5798" s="31" t="s">
        <v>5910</v>
      </c>
      <c r="I5798" s="31" t="s">
        <v>11981</v>
      </c>
      <c r="J5798" s="31" t="s">
        <v>160</v>
      </c>
      <c r="K5798" s="31" t="s">
        <v>164</v>
      </c>
      <c r="L5798" s="31" t="s">
        <v>11982</v>
      </c>
      <c r="M5798" s="31">
        <v>0</v>
      </c>
      <c r="N5798" s="31" t="s">
        <v>90</v>
      </c>
      <c r="O5798" s="31" t="s">
        <v>91</v>
      </c>
      <c r="P5798" s="31" t="s">
        <v>91</v>
      </c>
      <c r="Q5798" s="31" t="s">
        <v>91</v>
      </c>
      <c r="R5798" s="31" t="s">
        <v>90</v>
      </c>
      <c r="S5798" s="31" t="s">
        <v>11983</v>
      </c>
      <c r="T5798" s="31" t="s">
        <v>91</v>
      </c>
      <c r="U5798" s="31" t="s">
        <v>91</v>
      </c>
      <c r="V5798" s="31" t="s">
        <v>90</v>
      </c>
      <c r="W5798" s="31" t="s">
        <v>11984</v>
      </c>
      <c r="X5798" s="31" t="s">
        <v>91</v>
      </c>
      <c r="Y5798" s="31" t="s">
        <v>91</v>
      </c>
      <c r="AA5798" s="31" t="s">
        <v>94</v>
      </c>
      <c r="AB5798" s="31">
        <v>0</v>
      </c>
    </row>
    <row r="5799" spans="2:28" x14ac:dyDescent="0.25">
      <c r="B5799" s="31" t="s">
        <v>12008</v>
      </c>
      <c r="C5799" s="31">
        <v>1820</v>
      </c>
      <c r="D5799" s="31" t="s">
        <v>11977</v>
      </c>
      <c r="E5799" s="31" t="s">
        <v>11978</v>
      </c>
      <c r="F5799" s="31" t="s">
        <v>11979</v>
      </c>
      <c r="G5799" s="31" t="s">
        <v>11980</v>
      </c>
      <c r="H5799" s="31" t="s">
        <v>5910</v>
      </c>
      <c r="I5799" s="31" t="s">
        <v>11981</v>
      </c>
      <c r="J5799" s="31" t="s">
        <v>160</v>
      </c>
      <c r="K5799" s="31" t="s">
        <v>166</v>
      </c>
      <c r="L5799" s="31" t="s">
        <v>11982</v>
      </c>
      <c r="M5799" s="31">
        <v>0</v>
      </c>
      <c r="N5799" s="31" t="s">
        <v>90</v>
      </c>
      <c r="O5799" s="31" t="s">
        <v>91</v>
      </c>
      <c r="P5799" s="31" t="s">
        <v>91</v>
      </c>
      <c r="Q5799" s="31" t="s">
        <v>91</v>
      </c>
      <c r="R5799" s="31" t="s">
        <v>90</v>
      </c>
      <c r="S5799" s="31" t="s">
        <v>11983</v>
      </c>
      <c r="T5799" s="31" t="s">
        <v>91</v>
      </c>
      <c r="U5799" s="31" t="s">
        <v>91</v>
      </c>
      <c r="V5799" s="31" t="s">
        <v>90</v>
      </c>
      <c r="W5799" s="31" t="s">
        <v>11984</v>
      </c>
      <c r="X5799" s="31" t="s">
        <v>91</v>
      </c>
      <c r="Y5799" s="31" t="s">
        <v>91</v>
      </c>
      <c r="AA5799" s="31" t="s">
        <v>94</v>
      </c>
      <c r="AB5799" s="31">
        <v>0</v>
      </c>
    </row>
    <row r="5800" spans="2:28" x14ac:dyDescent="0.25">
      <c r="B5800" s="31" t="s">
        <v>12009</v>
      </c>
      <c r="C5800" s="31">
        <v>1820</v>
      </c>
      <c r="D5800" s="31" t="s">
        <v>11977</v>
      </c>
      <c r="E5800" s="31" t="s">
        <v>11978</v>
      </c>
      <c r="F5800" s="31" t="s">
        <v>11979</v>
      </c>
      <c r="G5800" s="31" t="s">
        <v>11980</v>
      </c>
      <c r="H5800" s="31" t="s">
        <v>5910</v>
      </c>
      <c r="I5800" s="31" t="s">
        <v>11981</v>
      </c>
      <c r="J5800" s="31" t="s">
        <v>160</v>
      </c>
      <c r="K5800" s="31" t="s">
        <v>88</v>
      </c>
      <c r="L5800" s="31" t="s">
        <v>11982</v>
      </c>
      <c r="M5800" s="31">
        <v>0</v>
      </c>
      <c r="N5800" s="31" t="s">
        <v>90</v>
      </c>
      <c r="O5800" s="31" t="s">
        <v>91</v>
      </c>
      <c r="P5800" s="31" t="s">
        <v>91</v>
      </c>
      <c r="Q5800" s="31" t="s">
        <v>91</v>
      </c>
      <c r="R5800" s="31" t="s">
        <v>90</v>
      </c>
      <c r="S5800" s="31" t="s">
        <v>11983</v>
      </c>
      <c r="T5800" s="31" t="s">
        <v>91</v>
      </c>
      <c r="U5800" s="31" t="s">
        <v>91</v>
      </c>
      <c r="V5800" s="31" t="s">
        <v>90</v>
      </c>
      <c r="W5800" s="31" t="s">
        <v>11984</v>
      </c>
      <c r="X5800" s="31" t="s">
        <v>91</v>
      </c>
      <c r="Y5800" s="31" t="s">
        <v>91</v>
      </c>
      <c r="AA5800" s="31" t="s">
        <v>94</v>
      </c>
      <c r="AB5800" s="31">
        <v>0</v>
      </c>
    </row>
    <row r="5801" spans="2:28" x14ac:dyDescent="0.25">
      <c r="B5801" s="31" t="s">
        <v>12010</v>
      </c>
      <c r="C5801" s="31">
        <v>1820</v>
      </c>
      <c r="D5801" s="31" t="s">
        <v>11977</v>
      </c>
      <c r="E5801" s="31" t="s">
        <v>11978</v>
      </c>
      <c r="F5801" s="31" t="s">
        <v>11979</v>
      </c>
      <c r="G5801" s="31" t="s">
        <v>11980</v>
      </c>
      <c r="H5801" s="31" t="s">
        <v>5910</v>
      </c>
      <c r="I5801" s="31" t="s">
        <v>11981</v>
      </c>
      <c r="J5801" s="31" t="s">
        <v>160</v>
      </c>
      <c r="K5801" s="31" t="s">
        <v>114</v>
      </c>
      <c r="L5801" s="31" t="s">
        <v>11982</v>
      </c>
      <c r="M5801" s="31">
        <v>0</v>
      </c>
      <c r="N5801" s="31" t="s">
        <v>90</v>
      </c>
      <c r="O5801" s="31" t="s">
        <v>91</v>
      </c>
      <c r="P5801" s="31" t="s">
        <v>91</v>
      </c>
      <c r="Q5801" s="31" t="s">
        <v>91</v>
      </c>
      <c r="R5801" s="31" t="s">
        <v>90</v>
      </c>
      <c r="S5801" s="31" t="s">
        <v>11983</v>
      </c>
      <c r="T5801" s="31" t="s">
        <v>91</v>
      </c>
      <c r="U5801" s="31" t="s">
        <v>91</v>
      </c>
      <c r="V5801" s="31" t="s">
        <v>90</v>
      </c>
      <c r="W5801" s="31" t="s">
        <v>11984</v>
      </c>
      <c r="X5801" s="31" t="s">
        <v>91</v>
      </c>
      <c r="Y5801" s="31" t="s">
        <v>91</v>
      </c>
      <c r="AA5801" s="31" t="s">
        <v>94</v>
      </c>
      <c r="AB5801" s="31">
        <v>0</v>
      </c>
    </row>
    <row r="5802" spans="2:28" x14ac:dyDescent="0.25">
      <c r="B5802" s="31" t="s">
        <v>12011</v>
      </c>
      <c r="C5802" s="31">
        <v>1820</v>
      </c>
      <c r="D5802" s="31" t="s">
        <v>11977</v>
      </c>
      <c r="E5802" s="31" t="s">
        <v>11978</v>
      </c>
      <c r="F5802" s="31" t="s">
        <v>11979</v>
      </c>
      <c r="G5802" s="31" t="s">
        <v>11980</v>
      </c>
      <c r="H5802" s="31" t="s">
        <v>5910</v>
      </c>
      <c r="I5802" s="31" t="s">
        <v>11981</v>
      </c>
      <c r="J5802" s="31" t="s">
        <v>160</v>
      </c>
      <c r="K5802" s="31" t="s">
        <v>170</v>
      </c>
      <c r="L5802" s="31" t="s">
        <v>11982</v>
      </c>
      <c r="M5802" s="31">
        <v>0</v>
      </c>
      <c r="N5802" s="31" t="s">
        <v>90</v>
      </c>
      <c r="O5802" s="31" t="s">
        <v>91</v>
      </c>
      <c r="P5802" s="31" t="s">
        <v>91</v>
      </c>
      <c r="Q5802" s="31" t="s">
        <v>91</v>
      </c>
      <c r="R5802" s="31" t="s">
        <v>90</v>
      </c>
      <c r="S5802" s="31" t="s">
        <v>11983</v>
      </c>
      <c r="T5802" s="31" t="s">
        <v>91</v>
      </c>
      <c r="U5802" s="31" t="s">
        <v>91</v>
      </c>
      <c r="V5802" s="31" t="s">
        <v>90</v>
      </c>
      <c r="W5802" s="31" t="s">
        <v>11984</v>
      </c>
      <c r="X5802" s="31" t="s">
        <v>91</v>
      </c>
      <c r="Y5802" s="31" t="s">
        <v>91</v>
      </c>
      <c r="AA5802" s="31" t="s">
        <v>94</v>
      </c>
      <c r="AB5802" s="31">
        <v>0</v>
      </c>
    </row>
    <row r="5803" spans="2:28" x14ac:dyDescent="0.25">
      <c r="B5803" s="31" t="s">
        <v>12012</v>
      </c>
      <c r="C5803" s="31">
        <v>1820</v>
      </c>
      <c r="D5803" s="31" t="s">
        <v>11977</v>
      </c>
      <c r="E5803" s="31" t="s">
        <v>11978</v>
      </c>
      <c r="F5803" s="31" t="s">
        <v>11979</v>
      </c>
      <c r="G5803" s="31" t="s">
        <v>11980</v>
      </c>
      <c r="H5803" s="31" t="s">
        <v>5910</v>
      </c>
      <c r="I5803" s="31" t="s">
        <v>11981</v>
      </c>
      <c r="J5803" s="31" t="s">
        <v>160</v>
      </c>
      <c r="K5803" s="31" t="s">
        <v>125</v>
      </c>
      <c r="L5803" s="31" t="s">
        <v>11982</v>
      </c>
      <c r="M5803" s="31">
        <v>0</v>
      </c>
      <c r="N5803" s="31" t="s">
        <v>90</v>
      </c>
      <c r="O5803" s="31" t="s">
        <v>91</v>
      </c>
      <c r="P5803" s="31" t="s">
        <v>91</v>
      </c>
      <c r="Q5803" s="31" t="s">
        <v>91</v>
      </c>
      <c r="R5803" s="31" t="s">
        <v>90</v>
      </c>
      <c r="S5803" s="31" t="s">
        <v>11983</v>
      </c>
      <c r="T5803" s="31" t="s">
        <v>91</v>
      </c>
      <c r="U5803" s="31" t="s">
        <v>91</v>
      </c>
      <c r="V5803" s="31" t="s">
        <v>90</v>
      </c>
      <c r="W5803" s="31" t="s">
        <v>11984</v>
      </c>
      <c r="X5803" s="31" t="s">
        <v>91</v>
      </c>
      <c r="Y5803" s="31" t="s">
        <v>91</v>
      </c>
      <c r="AA5803" s="31" t="s">
        <v>97</v>
      </c>
      <c r="AB5803" s="31">
        <v>0</v>
      </c>
    </row>
    <row r="5804" spans="2:28" x14ac:dyDescent="0.25">
      <c r="B5804" s="31" t="s">
        <v>12013</v>
      </c>
      <c r="C5804" s="31">
        <v>1820</v>
      </c>
      <c r="D5804" s="31" t="s">
        <v>11977</v>
      </c>
      <c r="E5804" s="31" t="s">
        <v>11978</v>
      </c>
      <c r="F5804" s="31" t="s">
        <v>11979</v>
      </c>
      <c r="G5804" s="31" t="s">
        <v>11980</v>
      </c>
      <c r="H5804" s="31" t="s">
        <v>5910</v>
      </c>
      <c r="I5804" s="31" t="s">
        <v>11981</v>
      </c>
      <c r="J5804" s="31" t="s">
        <v>160</v>
      </c>
      <c r="K5804" s="31" t="s">
        <v>134</v>
      </c>
      <c r="L5804" s="31" t="s">
        <v>11982</v>
      </c>
      <c r="M5804" s="31">
        <v>0</v>
      </c>
      <c r="N5804" s="31" t="s">
        <v>90</v>
      </c>
      <c r="O5804" s="31" t="s">
        <v>91</v>
      </c>
      <c r="P5804" s="31" t="s">
        <v>91</v>
      </c>
      <c r="Q5804" s="31" t="s">
        <v>91</v>
      </c>
      <c r="R5804" s="31" t="s">
        <v>90</v>
      </c>
      <c r="S5804" s="31" t="s">
        <v>11983</v>
      </c>
      <c r="T5804" s="31" t="s">
        <v>91</v>
      </c>
      <c r="U5804" s="31" t="s">
        <v>91</v>
      </c>
      <c r="V5804" s="31" t="s">
        <v>90</v>
      </c>
      <c r="W5804" s="31" t="s">
        <v>11984</v>
      </c>
      <c r="X5804" s="31" t="s">
        <v>91</v>
      </c>
      <c r="Y5804" s="31" t="s">
        <v>91</v>
      </c>
      <c r="AA5804" s="31" t="s">
        <v>97</v>
      </c>
      <c r="AB5804" s="31">
        <v>0</v>
      </c>
    </row>
    <row r="5805" spans="2:28" x14ac:dyDescent="0.25">
      <c r="B5805" s="31" t="s">
        <v>12014</v>
      </c>
      <c r="C5805" s="31">
        <v>1820</v>
      </c>
      <c r="D5805" s="31" t="s">
        <v>11977</v>
      </c>
      <c r="E5805" s="31" t="s">
        <v>11978</v>
      </c>
      <c r="F5805" s="31" t="s">
        <v>11979</v>
      </c>
      <c r="G5805" s="31" t="s">
        <v>11980</v>
      </c>
      <c r="H5805" s="31" t="s">
        <v>5910</v>
      </c>
      <c r="I5805" s="31" t="s">
        <v>11981</v>
      </c>
      <c r="J5805" s="31" t="s">
        <v>160</v>
      </c>
      <c r="K5805" s="31" t="s">
        <v>139</v>
      </c>
      <c r="L5805" s="31" t="s">
        <v>11982</v>
      </c>
      <c r="M5805" s="31">
        <v>0</v>
      </c>
      <c r="N5805" s="31" t="s">
        <v>90</v>
      </c>
      <c r="O5805" s="31" t="s">
        <v>91</v>
      </c>
      <c r="P5805" s="31" t="s">
        <v>91</v>
      </c>
      <c r="Q5805" s="31" t="s">
        <v>91</v>
      </c>
      <c r="R5805" s="31" t="s">
        <v>90</v>
      </c>
      <c r="S5805" s="31" t="s">
        <v>11983</v>
      </c>
      <c r="T5805" s="31" t="s">
        <v>91</v>
      </c>
      <c r="U5805" s="31" t="s">
        <v>91</v>
      </c>
      <c r="V5805" s="31" t="s">
        <v>90</v>
      </c>
      <c r="W5805" s="31" t="s">
        <v>11984</v>
      </c>
      <c r="X5805" s="31" t="s">
        <v>91</v>
      </c>
      <c r="Y5805" s="31" t="s">
        <v>91</v>
      </c>
      <c r="AA5805" s="31" t="s">
        <v>97</v>
      </c>
      <c r="AB5805" s="31">
        <v>0</v>
      </c>
    </row>
    <row r="5806" spans="2:28" x14ac:dyDescent="0.25">
      <c r="B5806" s="31" t="s">
        <v>12015</v>
      </c>
      <c r="C5806" s="31">
        <v>1820</v>
      </c>
      <c r="D5806" s="31" t="s">
        <v>11977</v>
      </c>
      <c r="E5806" s="31" t="s">
        <v>11978</v>
      </c>
      <c r="F5806" s="31" t="s">
        <v>11979</v>
      </c>
      <c r="G5806" s="31" t="s">
        <v>11980</v>
      </c>
      <c r="H5806" s="31" t="s">
        <v>5910</v>
      </c>
      <c r="I5806" s="31" t="s">
        <v>11981</v>
      </c>
      <c r="J5806" s="31" t="s">
        <v>160</v>
      </c>
      <c r="K5806" s="31" t="s">
        <v>145</v>
      </c>
      <c r="L5806" s="31" t="s">
        <v>11982</v>
      </c>
      <c r="M5806" s="31">
        <v>0</v>
      </c>
      <c r="N5806" s="31" t="s">
        <v>90</v>
      </c>
      <c r="O5806" s="31" t="s">
        <v>91</v>
      </c>
      <c r="P5806" s="31" t="s">
        <v>91</v>
      </c>
      <c r="Q5806" s="31" t="s">
        <v>91</v>
      </c>
      <c r="R5806" s="31" t="s">
        <v>90</v>
      </c>
      <c r="S5806" s="31" t="s">
        <v>11983</v>
      </c>
      <c r="T5806" s="31" t="s">
        <v>91</v>
      </c>
      <c r="U5806" s="31" t="s">
        <v>91</v>
      </c>
      <c r="V5806" s="31" t="s">
        <v>90</v>
      </c>
      <c r="W5806" s="31" t="s">
        <v>11984</v>
      </c>
      <c r="X5806" s="31" t="s">
        <v>91</v>
      </c>
      <c r="Y5806" s="31" t="s">
        <v>91</v>
      </c>
      <c r="AA5806" s="31" t="s">
        <v>97</v>
      </c>
      <c r="AB5806" s="31">
        <v>0</v>
      </c>
    </row>
    <row r="5807" spans="2:28" x14ac:dyDescent="0.25">
      <c r="B5807" s="31" t="s">
        <v>12016</v>
      </c>
      <c r="C5807" s="31">
        <v>1820</v>
      </c>
      <c r="D5807" s="31" t="s">
        <v>11977</v>
      </c>
      <c r="E5807" s="31" t="s">
        <v>11978</v>
      </c>
      <c r="F5807" s="31" t="s">
        <v>11979</v>
      </c>
      <c r="G5807" s="31" t="s">
        <v>11980</v>
      </c>
      <c r="H5807" s="31" t="s">
        <v>5910</v>
      </c>
      <c r="I5807" s="31" t="s">
        <v>11981</v>
      </c>
      <c r="J5807" s="31" t="s">
        <v>160</v>
      </c>
      <c r="K5807" s="31" t="s">
        <v>96</v>
      </c>
      <c r="L5807" s="31" t="s">
        <v>11982</v>
      </c>
      <c r="M5807" s="31">
        <v>0</v>
      </c>
      <c r="N5807" s="31" t="s">
        <v>90</v>
      </c>
      <c r="O5807" s="31" t="s">
        <v>91</v>
      </c>
      <c r="P5807" s="31" t="s">
        <v>91</v>
      </c>
      <c r="Q5807" s="31" t="s">
        <v>91</v>
      </c>
      <c r="R5807" s="31" t="s">
        <v>90</v>
      </c>
      <c r="S5807" s="31" t="s">
        <v>11983</v>
      </c>
      <c r="T5807" s="31" t="s">
        <v>91</v>
      </c>
      <c r="U5807" s="31" t="s">
        <v>91</v>
      </c>
      <c r="V5807" s="31" t="s">
        <v>90</v>
      </c>
      <c r="W5807" s="31" t="s">
        <v>11984</v>
      </c>
      <c r="X5807" s="31" t="s">
        <v>91</v>
      </c>
      <c r="Y5807" s="31" t="s">
        <v>91</v>
      </c>
      <c r="AA5807" s="31" t="s">
        <v>97</v>
      </c>
      <c r="AB5807" s="31">
        <v>0</v>
      </c>
    </row>
    <row r="5808" spans="2:28" x14ac:dyDescent="0.25">
      <c r="B5808" s="31" t="s">
        <v>12017</v>
      </c>
      <c r="C5808" s="31">
        <v>1820</v>
      </c>
      <c r="D5808" s="31" t="s">
        <v>11977</v>
      </c>
      <c r="E5808" s="31" t="s">
        <v>11978</v>
      </c>
      <c r="F5808" s="31" t="s">
        <v>11979</v>
      </c>
      <c r="G5808" s="31" t="s">
        <v>11980</v>
      </c>
      <c r="H5808" s="31" t="s">
        <v>5910</v>
      </c>
      <c r="I5808" s="31" t="s">
        <v>11981</v>
      </c>
      <c r="J5808" s="31" t="s">
        <v>160</v>
      </c>
      <c r="K5808" s="31" t="s">
        <v>177</v>
      </c>
      <c r="L5808" s="31" t="s">
        <v>11982</v>
      </c>
      <c r="M5808" s="31">
        <v>0</v>
      </c>
      <c r="N5808" s="31" t="s">
        <v>90</v>
      </c>
      <c r="O5808" s="31" t="s">
        <v>91</v>
      </c>
      <c r="P5808" s="31" t="s">
        <v>91</v>
      </c>
      <c r="Q5808" s="31" t="s">
        <v>91</v>
      </c>
      <c r="R5808" s="31" t="s">
        <v>90</v>
      </c>
      <c r="S5808" s="31" t="s">
        <v>11983</v>
      </c>
      <c r="T5808" s="31" t="s">
        <v>91</v>
      </c>
      <c r="U5808" s="31" t="s">
        <v>91</v>
      </c>
      <c r="V5808" s="31" t="s">
        <v>90</v>
      </c>
      <c r="W5808" s="31" t="s">
        <v>11984</v>
      </c>
      <c r="X5808" s="31" t="s">
        <v>91</v>
      </c>
      <c r="Y5808" s="31" t="s">
        <v>91</v>
      </c>
      <c r="AA5808" s="31" t="s">
        <v>97</v>
      </c>
      <c r="AB5808" s="31">
        <v>0</v>
      </c>
    </row>
    <row r="5809" spans="2:28" x14ac:dyDescent="0.25">
      <c r="B5809" s="31" t="s">
        <v>12018</v>
      </c>
      <c r="C5809" s="31">
        <v>1820</v>
      </c>
      <c r="D5809" s="31" t="s">
        <v>11977</v>
      </c>
      <c r="E5809" s="31" t="s">
        <v>11978</v>
      </c>
      <c r="F5809" s="31" t="s">
        <v>11979</v>
      </c>
      <c r="G5809" s="31" t="s">
        <v>11980</v>
      </c>
      <c r="H5809" s="31" t="s">
        <v>5910</v>
      </c>
      <c r="I5809" s="31" t="s">
        <v>11981</v>
      </c>
      <c r="J5809" s="31" t="s">
        <v>160</v>
      </c>
      <c r="K5809" s="31" t="s">
        <v>150</v>
      </c>
      <c r="L5809" s="31" t="s">
        <v>11982</v>
      </c>
      <c r="M5809" s="31">
        <v>0</v>
      </c>
      <c r="N5809" s="31" t="s">
        <v>90</v>
      </c>
      <c r="O5809" s="31" t="s">
        <v>91</v>
      </c>
      <c r="P5809" s="31" t="s">
        <v>91</v>
      </c>
      <c r="Q5809" s="31" t="s">
        <v>91</v>
      </c>
      <c r="R5809" s="31" t="s">
        <v>90</v>
      </c>
      <c r="S5809" s="31" t="s">
        <v>11983</v>
      </c>
      <c r="T5809" s="31" t="s">
        <v>91</v>
      </c>
      <c r="U5809" s="31" t="s">
        <v>91</v>
      </c>
      <c r="V5809" s="31" t="s">
        <v>90</v>
      </c>
      <c r="W5809" s="31" t="s">
        <v>11984</v>
      </c>
      <c r="X5809" s="31" t="s">
        <v>91</v>
      </c>
      <c r="Y5809" s="31" t="s">
        <v>91</v>
      </c>
      <c r="AA5809" s="31" t="s">
        <v>97</v>
      </c>
      <c r="AB5809" s="31">
        <v>0</v>
      </c>
    </row>
    <row r="5810" spans="2:28" x14ac:dyDescent="0.25">
      <c r="B5810" s="31" t="s">
        <v>12019</v>
      </c>
      <c r="C5810" s="31">
        <v>1820</v>
      </c>
      <c r="D5810" s="31" t="s">
        <v>11977</v>
      </c>
      <c r="E5810" s="31" t="s">
        <v>11978</v>
      </c>
      <c r="F5810" s="31" t="s">
        <v>11979</v>
      </c>
      <c r="G5810" s="31" t="s">
        <v>11980</v>
      </c>
      <c r="H5810" s="31" t="s">
        <v>5910</v>
      </c>
      <c r="I5810" s="31" t="s">
        <v>11981</v>
      </c>
      <c r="J5810" s="31" t="s">
        <v>160</v>
      </c>
      <c r="K5810" s="31" t="s">
        <v>156</v>
      </c>
      <c r="L5810" s="31" t="s">
        <v>11982</v>
      </c>
      <c r="M5810" s="31">
        <v>0</v>
      </c>
      <c r="N5810" s="31" t="s">
        <v>90</v>
      </c>
      <c r="O5810" s="31" t="s">
        <v>91</v>
      </c>
      <c r="P5810" s="31" t="s">
        <v>91</v>
      </c>
      <c r="Q5810" s="31" t="s">
        <v>91</v>
      </c>
      <c r="R5810" s="31" t="s">
        <v>90</v>
      </c>
      <c r="S5810" s="31" t="s">
        <v>11983</v>
      </c>
      <c r="T5810" s="31" t="s">
        <v>91</v>
      </c>
      <c r="U5810" s="31" t="s">
        <v>91</v>
      </c>
      <c r="V5810" s="31" t="s">
        <v>90</v>
      </c>
      <c r="W5810" s="31" t="s">
        <v>11984</v>
      </c>
      <c r="X5810" s="31" t="s">
        <v>91</v>
      </c>
      <c r="Y5810" s="31" t="s">
        <v>91</v>
      </c>
      <c r="AA5810" s="31" t="s">
        <v>97</v>
      </c>
      <c r="AB5810" s="31">
        <v>0</v>
      </c>
    </row>
    <row r="5811" spans="2:28" x14ac:dyDescent="0.25">
      <c r="B5811" s="31" t="s">
        <v>12020</v>
      </c>
      <c r="C5811" s="31">
        <v>1820</v>
      </c>
      <c r="D5811" s="31" t="s">
        <v>11977</v>
      </c>
      <c r="E5811" s="31" t="s">
        <v>11978</v>
      </c>
      <c r="F5811" s="31" t="s">
        <v>11979</v>
      </c>
      <c r="G5811" s="31" t="s">
        <v>11980</v>
      </c>
      <c r="H5811" s="31" t="s">
        <v>5910</v>
      </c>
      <c r="I5811" s="31" t="s">
        <v>11981</v>
      </c>
      <c r="J5811" s="31" t="s">
        <v>160</v>
      </c>
      <c r="K5811" s="31" t="s">
        <v>181</v>
      </c>
      <c r="L5811" s="31" t="s">
        <v>11982</v>
      </c>
      <c r="M5811" s="31">
        <v>0</v>
      </c>
      <c r="N5811" s="31" t="s">
        <v>90</v>
      </c>
      <c r="O5811" s="31" t="s">
        <v>91</v>
      </c>
      <c r="P5811" s="31" t="s">
        <v>91</v>
      </c>
      <c r="Q5811" s="31" t="s">
        <v>91</v>
      </c>
      <c r="R5811" s="31" t="s">
        <v>90</v>
      </c>
      <c r="S5811" s="31" t="s">
        <v>11983</v>
      </c>
      <c r="T5811" s="31" t="s">
        <v>91</v>
      </c>
      <c r="U5811" s="31" t="s">
        <v>91</v>
      </c>
      <c r="V5811" s="31" t="s">
        <v>90</v>
      </c>
      <c r="W5811" s="31" t="s">
        <v>11984</v>
      </c>
      <c r="X5811" s="31" t="s">
        <v>91</v>
      </c>
      <c r="Y5811" s="31" t="s">
        <v>91</v>
      </c>
      <c r="AA5811" s="31" t="s">
        <v>100</v>
      </c>
      <c r="AB5811" s="31">
        <v>0</v>
      </c>
    </row>
    <row r="5812" spans="2:28" x14ac:dyDescent="0.25">
      <c r="B5812" s="31" t="s">
        <v>12021</v>
      </c>
      <c r="C5812" s="31">
        <v>1820</v>
      </c>
      <c r="D5812" s="31" t="s">
        <v>11977</v>
      </c>
      <c r="E5812" s="31" t="s">
        <v>11978</v>
      </c>
      <c r="F5812" s="31" t="s">
        <v>11979</v>
      </c>
      <c r="G5812" s="31" t="s">
        <v>11980</v>
      </c>
      <c r="H5812" s="31" t="s">
        <v>5910</v>
      </c>
      <c r="I5812" s="31" t="s">
        <v>11981</v>
      </c>
      <c r="J5812" s="31" t="s">
        <v>160</v>
      </c>
      <c r="K5812" s="31" t="s">
        <v>99</v>
      </c>
      <c r="L5812" s="31" t="s">
        <v>11982</v>
      </c>
      <c r="M5812" s="31">
        <v>0</v>
      </c>
      <c r="N5812" s="31" t="s">
        <v>90</v>
      </c>
      <c r="O5812" s="31" t="s">
        <v>91</v>
      </c>
      <c r="P5812" s="31" t="s">
        <v>91</v>
      </c>
      <c r="Q5812" s="31" t="s">
        <v>91</v>
      </c>
      <c r="R5812" s="31" t="s">
        <v>90</v>
      </c>
      <c r="S5812" s="31" t="s">
        <v>11983</v>
      </c>
      <c r="T5812" s="31" t="s">
        <v>91</v>
      </c>
      <c r="U5812" s="31" t="s">
        <v>91</v>
      </c>
      <c r="V5812" s="31" t="s">
        <v>90</v>
      </c>
      <c r="W5812" s="31" t="s">
        <v>11984</v>
      </c>
      <c r="X5812" s="31" t="s">
        <v>91</v>
      </c>
      <c r="Y5812" s="31" t="s">
        <v>91</v>
      </c>
      <c r="AA5812" s="31" t="s">
        <v>100</v>
      </c>
      <c r="AB5812" s="31">
        <v>0</v>
      </c>
    </row>
    <row r="5813" spans="2:28" x14ac:dyDescent="0.25">
      <c r="B5813" s="31" t="s">
        <v>12022</v>
      </c>
      <c r="C5813" s="31">
        <v>1820</v>
      </c>
      <c r="D5813" s="31" t="s">
        <v>11977</v>
      </c>
      <c r="E5813" s="31" t="s">
        <v>11978</v>
      </c>
      <c r="F5813" s="31" t="s">
        <v>11979</v>
      </c>
      <c r="G5813" s="31" t="s">
        <v>11980</v>
      </c>
      <c r="H5813" s="31" t="s">
        <v>5910</v>
      </c>
      <c r="I5813" s="31" t="s">
        <v>11981</v>
      </c>
      <c r="J5813" s="31" t="s">
        <v>160</v>
      </c>
      <c r="K5813" s="31" t="s">
        <v>102</v>
      </c>
      <c r="L5813" s="31" t="s">
        <v>11982</v>
      </c>
      <c r="M5813" s="31">
        <v>0</v>
      </c>
      <c r="N5813" s="31" t="s">
        <v>90</v>
      </c>
      <c r="O5813" s="31" t="s">
        <v>91</v>
      </c>
      <c r="P5813" s="31" t="s">
        <v>91</v>
      </c>
      <c r="Q5813" s="31" t="s">
        <v>91</v>
      </c>
      <c r="R5813" s="31" t="s">
        <v>90</v>
      </c>
      <c r="S5813" s="31" t="s">
        <v>11983</v>
      </c>
      <c r="T5813" s="31" t="s">
        <v>91</v>
      </c>
      <c r="U5813" s="31" t="s">
        <v>91</v>
      </c>
      <c r="V5813" s="31" t="s">
        <v>90</v>
      </c>
      <c r="W5813" s="31" t="s">
        <v>11984</v>
      </c>
      <c r="X5813" s="31" t="s">
        <v>91</v>
      </c>
      <c r="Y5813" s="31" t="s">
        <v>91</v>
      </c>
      <c r="AA5813" s="31" t="s">
        <v>100</v>
      </c>
      <c r="AB5813" s="31">
        <v>0</v>
      </c>
    </row>
    <row r="5814" spans="2:28" x14ac:dyDescent="0.25">
      <c r="B5814" s="31" t="s">
        <v>12023</v>
      </c>
      <c r="C5814" s="31">
        <v>1820</v>
      </c>
      <c r="D5814" s="31" t="s">
        <v>11977</v>
      </c>
      <c r="E5814" s="31" t="s">
        <v>11978</v>
      </c>
      <c r="F5814" s="31" t="s">
        <v>11979</v>
      </c>
      <c r="G5814" s="31" t="s">
        <v>11980</v>
      </c>
      <c r="H5814" s="31" t="s">
        <v>5910</v>
      </c>
      <c r="I5814" s="31" t="s">
        <v>11981</v>
      </c>
      <c r="J5814" s="31" t="s">
        <v>160</v>
      </c>
      <c r="K5814" s="31" t="s">
        <v>104</v>
      </c>
      <c r="L5814" s="31" t="s">
        <v>11982</v>
      </c>
      <c r="M5814" s="31">
        <v>0</v>
      </c>
      <c r="N5814" s="31" t="s">
        <v>90</v>
      </c>
      <c r="O5814" s="31" t="s">
        <v>91</v>
      </c>
      <c r="P5814" s="31" t="s">
        <v>91</v>
      </c>
      <c r="Q5814" s="31" t="s">
        <v>91</v>
      </c>
      <c r="R5814" s="31" t="s">
        <v>90</v>
      </c>
      <c r="S5814" s="31" t="s">
        <v>11983</v>
      </c>
      <c r="T5814" s="31" t="s">
        <v>91</v>
      </c>
      <c r="U5814" s="31" t="s">
        <v>91</v>
      </c>
      <c r="V5814" s="31" t="s">
        <v>90</v>
      </c>
      <c r="W5814" s="31" t="s">
        <v>11984</v>
      </c>
      <c r="X5814" s="31" t="s">
        <v>91</v>
      </c>
      <c r="Y5814" s="31" t="s">
        <v>91</v>
      </c>
      <c r="AA5814" s="31" t="s">
        <v>100</v>
      </c>
      <c r="AB5814" s="31">
        <v>0</v>
      </c>
    </row>
    <row r="5815" spans="2:28" x14ac:dyDescent="0.25">
      <c r="B5815" s="31" t="s">
        <v>12024</v>
      </c>
      <c r="C5815" s="31">
        <v>1820</v>
      </c>
      <c r="D5815" s="31" t="s">
        <v>11977</v>
      </c>
      <c r="E5815" s="31" t="s">
        <v>11978</v>
      </c>
      <c r="F5815" s="31" t="s">
        <v>11979</v>
      </c>
      <c r="G5815" s="31" t="s">
        <v>11980</v>
      </c>
      <c r="H5815" s="31" t="s">
        <v>5910</v>
      </c>
      <c r="I5815" s="31" t="s">
        <v>11981</v>
      </c>
      <c r="J5815" s="31" t="s">
        <v>160</v>
      </c>
      <c r="K5815" s="31" t="s">
        <v>106</v>
      </c>
      <c r="L5815" s="31" t="s">
        <v>11982</v>
      </c>
      <c r="M5815" s="31">
        <v>0</v>
      </c>
      <c r="N5815" s="31" t="s">
        <v>90</v>
      </c>
      <c r="O5815" s="31" t="s">
        <v>91</v>
      </c>
      <c r="P5815" s="31" t="s">
        <v>91</v>
      </c>
      <c r="Q5815" s="31" t="s">
        <v>91</v>
      </c>
      <c r="R5815" s="31" t="s">
        <v>90</v>
      </c>
      <c r="S5815" s="31" t="s">
        <v>11983</v>
      </c>
      <c r="T5815" s="31" t="s">
        <v>91</v>
      </c>
      <c r="U5815" s="31" t="s">
        <v>91</v>
      </c>
      <c r="V5815" s="31" t="s">
        <v>90</v>
      </c>
      <c r="W5815" s="31" t="s">
        <v>11984</v>
      </c>
      <c r="X5815" s="31" t="s">
        <v>91</v>
      </c>
      <c r="Y5815" s="31" t="s">
        <v>91</v>
      </c>
      <c r="AA5815" s="31" t="s">
        <v>100</v>
      </c>
      <c r="AB5815" s="31">
        <v>0</v>
      </c>
    </row>
    <row r="5816" spans="2:28" x14ac:dyDescent="0.25">
      <c r="B5816" s="31" t="s">
        <v>12025</v>
      </c>
      <c r="C5816" s="31">
        <v>1820</v>
      </c>
      <c r="D5816" s="31" t="s">
        <v>11977</v>
      </c>
      <c r="E5816" s="31" t="s">
        <v>11978</v>
      </c>
      <c r="F5816" s="31" t="s">
        <v>11979</v>
      </c>
      <c r="G5816" s="31" t="s">
        <v>11980</v>
      </c>
      <c r="H5816" s="31" t="s">
        <v>5910</v>
      </c>
      <c r="I5816" s="31" t="s">
        <v>11981</v>
      </c>
      <c r="J5816" s="31" t="s">
        <v>160</v>
      </c>
      <c r="K5816" s="31" t="s">
        <v>108</v>
      </c>
      <c r="L5816" s="31" t="s">
        <v>11982</v>
      </c>
      <c r="M5816" s="31">
        <v>0</v>
      </c>
      <c r="N5816" s="31" t="s">
        <v>90</v>
      </c>
      <c r="O5816" s="31" t="s">
        <v>91</v>
      </c>
      <c r="P5816" s="31" t="s">
        <v>91</v>
      </c>
      <c r="Q5816" s="31" t="s">
        <v>91</v>
      </c>
      <c r="R5816" s="31" t="s">
        <v>90</v>
      </c>
      <c r="S5816" s="31" t="s">
        <v>11983</v>
      </c>
      <c r="T5816" s="31" t="s">
        <v>91</v>
      </c>
      <c r="U5816" s="31" t="s">
        <v>91</v>
      </c>
      <c r="V5816" s="31" t="s">
        <v>90</v>
      </c>
      <c r="W5816" s="31" t="s">
        <v>11984</v>
      </c>
      <c r="X5816" s="31" t="s">
        <v>91</v>
      </c>
      <c r="Y5816" s="31" t="s">
        <v>91</v>
      </c>
      <c r="AA5816" s="31" t="s">
        <v>100</v>
      </c>
      <c r="AB5816" s="31">
        <v>0</v>
      </c>
    </row>
    <row r="5817" spans="2:28" x14ac:dyDescent="0.25">
      <c r="B5817" s="31" t="s">
        <v>12026</v>
      </c>
      <c r="C5817" s="31">
        <v>1820</v>
      </c>
      <c r="D5817" s="31" t="s">
        <v>11977</v>
      </c>
      <c r="E5817" s="31" t="s">
        <v>11978</v>
      </c>
      <c r="F5817" s="31" t="s">
        <v>11979</v>
      </c>
      <c r="G5817" s="31" t="s">
        <v>11980</v>
      </c>
      <c r="H5817" s="31" t="s">
        <v>5910</v>
      </c>
      <c r="I5817" s="31" t="s">
        <v>11981</v>
      </c>
      <c r="J5817" s="31" t="s">
        <v>160</v>
      </c>
      <c r="K5817" s="31" t="s">
        <v>110</v>
      </c>
      <c r="L5817" s="31" t="s">
        <v>11982</v>
      </c>
      <c r="M5817" s="31">
        <v>0</v>
      </c>
      <c r="N5817" s="31" t="s">
        <v>90</v>
      </c>
      <c r="O5817" s="31" t="s">
        <v>91</v>
      </c>
      <c r="P5817" s="31" t="s">
        <v>91</v>
      </c>
      <c r="Q5817" s="31" t="s">
        <v>91</v>
      </c>
      <c r="R5817" s="31" t="s">
        <v>90</v>
      </c>
      <c r="S5817" s="31" t="s">
        <v>11983</v>
      </c>
      <c r="T5817" s="31" t="s">
        <v>91</v>
      </c>
      <c r="U5817" s="31" t="s">
        <v>91</v>
      </c>
      <c r="V5817" s="31" t="s">
        <v>90</v>
      </c>
      <c r="W5817" s="31" t="s">
        <v>11984</v>
      </c>
      <c r="X5817" s="31" t="s">
        <v>91</v>
      </c>
      <c r="Y5817" s="31" t="s">
        <v>91</v>
      </c>
      <c r="AA5817" s="31" t="s">
        <v>100</v>
      </c>
      <c r="AB5817" s="31">
        <v>0</v>
      </c>
    </row>
    <row r="5818" spans="2:28" x14ac:dyDescent="0.25">
      <c r="B5818" s="31" t="s">
        <v>12027</v>
      </c>
      <c r="C5818" s="31">
        <v>1820</v>
      </c>
      <c r="D5818" s="31" t="s">
        <v>11977</v>
      </c>
      <c r="E5818" s="31" t="s">
        <v>11978</v>
      </c>
      <c r="F5818" s="31" t="s">
        <v>11979</v>
      </c>
      <c r="G5818" s="31" t="s">
        <v>11980</v>
      </c>
      <c r="H5818" s="31" t="s">
        <v>5910</v>
      </c>
      <c r="I5818" s="31" t="s">
        <v>11981</v>
      </c>
      <c r="J5818" s="31" t="s">
        <v>160</v>
      </c>
      <c r="K5818" s="31" t="s">
        <v>112</v>
      </c>
      <c r="L5818" s="31" t="s">
        <v>11982</v>
      </c>
      <c r="M5818" s="31">
        <v>0</v>
      </c>
      <c r="N5818" s="31" t="s">
        <v>90</v>
      </c>
      <c r="O5818" s="31" t="s">
        <v>91</v>
      </c>
      <c r="P5818" s="31" t="s">
        <v>91</v>
      </c>
      <c r="Q5818" s="31" t="s">
        <v>91</v>
      </c>
      <c r="R5818" s="31" t="s">
        <v>90</v>
      </c>
      <c r="S5818" s="31" t="s">
        <v>11983</v>
      </c>
      <c r="T5818" s="31" t="s">
        <v>91</v>
      </c>
      <c r="U5818" s="31" t="s">
        <v>91</v>
      </c>
      <c r="V5818" s="31" t="s">
        <v>90</v>
      </c>
      <c r="W5818" s="31" t="s">
        <v>11984</v>
      </c>
      <c r="X5818" s="31" t="s">
        <v>91</v>
      </c>
      <c r="Y5818" s="31" t="s">
        <v>91</v>
      </c>
      <c r="AA5818" s="31" t="s">
        <v>100</v>
      </c>
      <c r="AB5818" s="31">
        <v>0</v>
      </c>
    </row>
    <row r="5819" spans="2:28" x14ac:dyDescent="0.25">
      <c r="B5819" s="31" t="s">
        <v>12028</v>
      </c>
      <c r="C5819" s="31">
        <v>1821</v>
      </c>
      <c r="D5819" s="31" t="s">
        <v>11977</v>
      </c>
      <c r="E5819" s="31" t="s">
        <v>11978</v>
      </c>
      <c r="F5819" s="31" t="s">
        <v>11979</v>
      </c>
      <c r="G5819" s="31" t="s">
        <v>12029</v>
      </c>
      <c r="H5819" s="31" t="s">
        <v>12030</v>
      </c>
      <c r="I5819" s="31" t="s">
        <v>11981</v>
      </c>
      <c r="J5819" s="31" t="s">
        <v>160</v>
      </c>
      <c r="K5819" s="31" t="s">
        <v>161</v>
      </c>
      <c r="L5819" s="31" t="s">
        <v>1815</v>
      </c>
      <c r="M5819" s="31">
        <v>0</v>
      </c>
      <c r="N5819" s="31" t="s">
        <v>90</v>
      </c>
      <c r="O5819" s="31" t="s">
        <v>91</v>
      </c>
      <c r="P5819" s="31" t="s">
        <v>91</v>
      </c>
      <c r="Q5819" s="31" t="s">
        <v>91</v>
      </c>
      <c r="R5819" s="31" t="s">
        <v>90</v>
      </c>
      <c r="S5819" s="31" t="s">
        <v>12031</v>
      </c>
      <c r="T5819" s="31" t="s">
        <v>91</v>
      </c>
      <c r="U5819" s="31" t="s">
        <v>91</v>
      </c>
      <c r="V5819" s="31" t="s">
        <v>90</v>
      </c>
      <c r="W5819" s="31" t="s">
        <v>12032</v>
      </c>
      <c r="X5819" s="31" t="s">
        <v>91</v>
      </c>
      <c r="Y5819" s="31" t="s">
        <v>91</v>
      </c>
      <c r="AA5819" s="31" t="s">
        <v>94</v>
      </c>
      <c r="AB5819" s="31">
        <v>0</v>
      </c>
    </row>
    <row r="5820" spans="2:28" x14ac:dyDescent="0.25">
      <c r="B5820" s="31" t="s">
        <v>12033</v>
      </c>
      <c r="C5820" s="31">
        <v>1821</v>
      </c>
      <c r="D5820" s="31" t="s">
        <v>11977</v>
      </c>
      <c r="E5820" s="31" t="s">
        <v>11978</v>
      </c>
      <c r="F5820" s="31" t="s">
        <v>11979</v>
      </c>
      <c r="G5820" s="31" t="s">
        <v>12029</v>
      </c>
      <c r="H5820" s="31" t="s">
        <v>12030</v>
      </c>
      <c r="I5820" s="31" t="s">
        <v>11981</v>
      </c>
      <c r="J5820" s="31" t="s">
        <v>160</v>
      </c>
      <c r="K5820" s="31" t="s">
        <v>164</v>
      </c>
      <c r="L5820" s="31" t="s">
        <v>1815</v>
      </c>
      <c r="M5820" s="31">
        <v>0</v>
      </c>
      <c r="N5820" s="31" t="s">
        <v>90</v>
      </c>
      <c r="O5820" s="31" t="s">
        <v>91</v>
      </c>
      <c r="P5820" s="31" t="s">
        <v>91</v>
      </c>
      <c r="Q5820" s="31" t="s">
        <v>91</v>
      </c>
      <c r="R5820" s="31" t="s">
        <v>90</v>
      </c>
      <c r="S5820" s="31" t="s">
        <v>12031</v>
      </c>
      <c r="T5820" s="31" t="s">
        <v>91</v>
      </c>
      <c r="U5820" s="31" t="s">
        <v>91</v>
      </c>
      <c r="V5820" s="31" t="s">
        <v>90</v>
      </c>
      <c r="W5820" s="31" t="s">
        <v>12032</v>
      </c>
      <c r="X5820" s="31" t="s">
        <v>91</v>
      </c>
      <c r="Y5820" s="31" t="s">
        <v>91</v>
      </c>
      <c r="AA5820" s="31" t="s">
        <v>94</v>
      </c>
      <c r="AB5820" s="31">
        <v>0</v>
      </c>
    </row>
    <row r="5821" spans="2:28" x14ac:dyDescent="0.25">
      <c r="B5821" s="31" t="s">
        <v>12034</v>
      </c>
      <c r="C5821" s="31">
        <v>1821</v>
      </c>
      <c r="D5821" s="31" t="s">
        <v>11977</v>
      </c>
      <c r="E5821" s="31" t="s">
        <v>11978</v>
      </c>
      <c r="F5821" s="31" t="s">
        <v>11979</v>
      </c>
      <c r="G5821" s="31" t="s">
        <v>12029</v>
      </c>
      <c r="H5821" s="31" t="s">
        <v>12030</v>
      </c>
      <c r="I5821" s="31" t="s">
        <v>11981</v>
      </c>
      <c r="J5821" s="31" t="s">
        <v>160</v>
      </c>
      <c r="K5821" s="31" t="s">
        <v>166</v>
      </c>
      <c r="L5821" s="31" t="s">
        <v>1815</v>
      </c>
      <c r="M5821" s="31">
        <v>0</v>
      </c>
      <c r="N5821" s="31" t="s">
        <v>90</v>
      </c>
      <c r="O5821" s="31" t="s">
        <v>91</v>
      </c>
      <c r="P5821" s="31" t="s">
        <v>91</v>
      </c>
      <c r="Q5821" s="31" t="s">
        <v>91</v>
      </c>
      <c r="R5821" s="31" t="s">
        <v>90</v>
      </c>
      <c r="S5821" s="31" t="s">
        <v>12031</v>
      </c>
      <c r="T5821" s="31" t="s">
        <v>91</v>
      </c>
      <c r="U5821" s="31" t="s">
        <v>91</v>
      </c>
      <c r="V5821" s="31" t="s">
        <v>90</v>
      </c>
      <c r="W5821" s="31" t="s">
        <v>12032</v>
      </c>
      <c r="X5821" s="31" t="s">
        <v>91</v>
      </c>
      <c r="Y5821" s="31" t="s">
        <v>91</v>
      </c>
      <c r="AA5821" s="31" t="s">
        <v>94</v>
      </c>
      <c r="AB5821" s="31">
        <v>0</v>
      </c>
    </row>
    <row r="5822" spans="2:28" x14ac:dyDescent="0.25">
      <c r="B5822" s="31" t="s">
        <v>12035</v>
      </c>
      <c r="C5822" s="31">
        <v>1821</v>
      </c>
      <c r="D5822" s="31" t="s">
        <v>11977</v>
      </c>
      <c r="E5822" s="31" t="s">
        <v>11978</v>
      </c>
      <c r="F5822" s="31" t="s">
        <v>11979</v>
      </c>
      <c r="G5822" s="31" t="s">
        <v>12029</v>
      </c>
      <c r="H5822" s="31" t="s">
        <v>12030</v>
      </c>
      <c r="I5822" s="31" t="s">
        <v>11981</v>
      </c>
      <c r="J5822" s="31" t="s">
        <v>160</v>
      </c>
      <c r="K5822" s="31" t="s">
        <v>88</v>
      </c>
      <c r="L5822" s="31" t="s">
        <v>1815</v>
      </c>
      <c r="M5822" s="31">
        <v>0</v>
      </c>
      <c r="N5822" s="31" t="s">
        <v>90</v>
      </c>
      <c r="O5822" s="31" t="s">
        <v>91</v>
      </c>
      <c r="P5822" s="31" t="s">
        <v>91</v>
      </c>
      <c r="Q5822" s="31" t="s">
        <v>91</v>
      </c>
      <c r="R5822" s="31" t="s">
        <v>90</v>
      </c>
      <c r="S5822" s="31" t="s">
        <v>12031</v>
      </c>
      <c r="T5822" s="31" t="s">
        <v>91</v>
      </c>
      <c r="U5822" s="31" t="s">
        <v>91</v>
      </c>
      <c r="V5822" s="31" t="s">
        <v>90</v>
      </c>
      <c r="W5822" s="31" t="s">
        <v>12032</v>
      </c>
      <c r="X5822" s="31" t="s">
        <v>91</v>
      </c>
      <c r="Y5822" s="31" t="s">
        <v>91</v>
      </c>
      <c r="AA5822" s="31" t="s">
        <v>94</v>
      </c>
      <c r="AB5822" s="31">
        <v>0</v>
      </c>
    </row>
    <row r="5823" spans="2:28" x14ac:dyDescent="0.25">
      <c r="B5823" s="31" t="s">
        <v>12036</v>
      </c>
      <c r="C5823" s="31">
        <v>1821</v>
      </c>
      <c r="D5823" s="31" t="s">
        <v>11977</v>
      </c>
      <c r="E5823" s="31" t="s">
        <v>11978</v>
      </c>
      <c r="F5823" s="31" t="s">
        <v>11979</v>
      </c>
      <c r="G5823" s="31" t="s">
        <v>12029</v>
      </c>
      <c r="H5823" s="31" t="s">
        <v>12030</v>
      </c>
      <c r="I5823" s="31" t="s">
        <v>11981</v>
      </c>
      <c r="J5823" s="31" t="s">
        <v>160</v>
      </c>
      <c r="K5823" s="31" t="s">
        <v>114</v>
      </c>
      <c r="L5823" s="31" t="s">
        <v>1815</v>
      </c>
      <c r="M5823" s="31">
        <v>0</v>
      </c>
      <c r="N5823" s="31" t="s">
        <v>90</v>
      </c>
      <c r="O5823" s="31" t="s">
        <v>91</v>
      </c>
      <c r="P5823" s="31" t="s">
        <v>91</v>
      </c>
      <c r="Q5823" s="31" t="s">
        <v>91</v>
      </c>
      <c r="R5823" s="31" t="s">
        <v>90</v>
      </c>
      <c r="S5823" s="31" t="s">
        <v>12031</v>
      </c>
      <c r="T5823" s="31" t="s">
        <v>91</v>
      </c>
      <c r="U5823" s="31" t="s">
        <v>91</v>
      </c>
      <c r="V5823" s="31" t="s">
        <v>90</v>
      </c>
      <c r="W5823" s="31" t="s">
        <v>12032</v>
      </c>
      <c r="X5823" s="31" t="s">
        <v>91</v>
      </c>
      <c r="Y5823" s="31" t="s">
        <v>91</v>
      </c>
      <c r="AA5823" s="31" t="s">
        <v>94</v>
      </c>
      <c r="AB5823" s="31">
        <v>0</v>
      </c>
    </row>
    <row r="5824" spans="2:28" x14ac:dyDescent="0.25">
      <c r="B5824" s="31" t="s">
        <v>12037</v>
      </c>
      <c r="C5824" s="31">
        <v>1821</v>
      </c>
      <c r="D5824" s="31" t="s">
        <v>11977</v>
      </c>
      <c r="E5824" s="31" t="s">
        <v>11978</v>
      </c>
      <c r="F5824" s="31" t="s">
        <v>11979</v>
      </c>
      <c r="G5824" s="31" t="s">
        <v>12029</v>
      </c>
      <c r="H5824" s="31" t="s">
        <v>12030</v>
      </c>
      <c r="I5824" s="31" t="s">
        <v>11981</v>
      </c>
      <c r="J5824" s="31" t="s">
        <v>160</v>
      </c>
      <c r="K5824" s="31" t="s">
        <v>170</v>
      </c>
      <c r="L5824" s="31" t="s">
        <v>1815</v>
      </c>
      <c r="M5824" s="31">
        <v>0</v>
      </c>
      <c r="N5824" s="31" t="s">
        <v>90</v>
      </c>
      <c r="O5824" s="31" t="s">
        <v>91</v>
      </c>
      <c r="P5824" s="31" t="s">
        <v>91</v>
      </c>
      <c r="Q5824" s="31" t="s">
        <v>91</v>
      </c>
      <c r="R5824" s="31" t="s">
        <v>90</v>
      </c>
      <c r="S5824" s="31" t="s">
        <v>12031</v>
      </c>
      <c r="T5824" s="31" t="s">
        <v>91</v>
      </c>
      <c r="U5824" s="31" t="s">
        <v>91</v>
      </c>
      <c r="V5824" s="31" t="s">
        <v>90</v>
      </c>
      <c r="W5824" s="31" t="s">
        <v>12032</v>
      </c>
      <c r="X5824" s="31" t="s">
        <v>91</v>
      </c>
      <c r="Y5824" s="31" t="s">
        <v>91</v>
      </c>
      <c r="AA5824" s="31" t="s">
        <v>94</v>
      </c>
      <c r="AB5824" s="31">
        <v>0</v>
      </c>
    </row>
    <row r="5825" spans="2:28" x14ac:dyDescent="0.25">
      <c r="B5825" s="31" t="s">
        <v>12038</v>
      </c>
      <c r="C5825" s="31">
        <v>1821</v>
      </c>
      <c r="D5825" s="31" t="s">
        <v>11977</v>
      </c>
      <c r="E5825" s="31" t="s">
        <v>11978</v>
      </c>
      <c r="F5825" s="31" t="s">
        <v>11979</v>
      </c>
      <c r="G5825" s="31" t="s">
        <v>12029</v>
      </c>
      <c r="H5825" s="31" t="s">
        <v>12030</v>
      </c>
      <c r="I5825" s="31" t="s">
        <v>11981</v>
      </c>
      <c r="J5825" s="31" t="s">
        <v>160</v>
      </c>
      <c r="K5825" s="31" t="s">
        <v>125</v>
      </c>
      <c r="L5825" s="31" t="s">
        <v>1815</v>
      </c>
      <c r="M5825" s="31">
        <v>0</v>
      </c>
      <c r="N5825" s="31" t="s">
        <v>90</v>
      </c>
      <c r="O5825" s="31" t="s">
        <v>91</v>
      </c>
      <c r="P5825" s="31" t="s">
        <v>91</v>
      </c>
      <c r="Q5825" s="31" t="s">
        <v>91</v>
      </c>
      <c r="R5825" s="31" t="s">
        <v>90</v>
      </c>
      <c r="S5825" s="31" t="s">
        <v>12031</v>
      </c>
      <c r="T5825" s="31" t="s">
        <v>91</v>
      </c>
      <c r="U5825" s="31" t="s">
        <v>91</v>
      </c>
      <c r="V5825" s="31" t="s">
        <v>90</v>
      </c>
      <c r="W5825" s="31" t="s">
        <v>12032</v>
      </c>
      <c r="X5825" s="31" t="s">
        <v>91</v>
      </c>
      <c r="Y5825" s="31" t="s">
        <v>91</v>
      </c>
      <c r="AA5825" s="31" t="s">
        <v>97</v>
      </c>
      <c r="AB5825" s="31">
        <v>0</v>
      </c>
    </row>
    <row r="5826" spans="2:28" x14ac:dyDescent="0.25">
      <c r="B5826" s="31" t="s">
        <v>12039</v>
      </c>
      <c r="C5826" s="31">
        <v>1821</v>
      </c>
      <c r="D5826" s="31" t="s">
        <v>11977</v>
      </c>
      <c r="E5826" s="31" t="s">
        <v>11978</v>
      </c>
      <c r="F5826" s="31" t="s">
        <v>11979</v>
      </c>
      <c r="G5826" s="31" t="s">
        <v>12029</v>
      </c>
      <c r="H5826" s="31" t="s">
        <v>12030</v>
      </c>
      <c r="I5826" s="31" t="s">
        <v>11981</v>
      </c>
      <c r="J5826" s="31" t="s">
        <v>160</v>
      </c>
      <c r="K5826" s="31" t="s">
        <v>134</v>
      </c>
      <c r="L5826" s="31" t="s">
        <v>1815</v>
      </c>
      <c r="M5826" s="31">
        <v>0</v>
      </c>
      <c r="N5826" s="31" t="s">
        <v>90</v>
      </c>
      <c r="O5826" s="31" t="s">
        <v>91</v>
      </c>
      <c r="P5826" s="31" t="s">
        <v>91</v>
      </c>
      <c r="Q5826" s="31" t="s">
        <v>91</v>
      </c>
      <c r="R5826" s="31" t="s">
        <v>90</v>
      </c>
      <c r="S5826" s="31" t="s">
        <v>12031</v>
      </c>
      <c r="T5826" s="31" t="s">
        <v>91</v>
      </c>
      <c r="U5826" s="31" t="s">
        <v>91</v>
      </c>
      <c r="V5826" s="31" t="s">
        <v>90</v>
      </c>
      <c r="W5826" s="31" t="s">
        <v>12032</v>
      </c>
      <c r="X5826" s="31" t="s">
        <v>91</v>
      </c>
      <c r="Y5826" s="31" t="s">
        <v>91</v>
      </c>
      <c r="AA5826" s="31" t="s">
        <v>97</v>
      </c>
      <c r="AB5826" s="31">
        <v>0</v>
      </c>
    </row>
    <row r="5827" spans="2:28" x14ac:dyDescent="0.25">
      <c r="B5827" s="31" t="s">
        <v>12040</v>
      </c>
      <c r="C5827" s="31">
        <v>1821</v>
      </c>
      <c r="D5827" s="31" t="s">
        <v>11977</v>
      </c>
      <c r="E5827" s="31" t="s">
        <v>11978</v>
      </c>
      <c r="F5827" s="31" t="s">
        <v>11979</v>
      </c>
      <c r="G5827" s="31" t="s">
        <v>12029</v>
      </c>
      <c r="H5827" s="31" t="s">
        <v>12030</v>
      </c>
      <c r="I5827" s="31" t="s">
        <v>11981</v>
      </c>
      <c r="J5827" s="31" t="s">
        <v>160</v>
      </c>
      <c r="K5827" s="31" t="s">
        <v>139</v>
      </c>
      <c r="L5827" s="31" t="s">
        <v>1815</v>
      </c>
      <c r="M5827" s="31">
        <v>0</v>
      </c>
      <c r="N5827" s="31" t="s">
        <v>90</v>
      </c>
      <c r="O5827" s="31" t="s">
        <v>91</v>
      </c>
      <c r="P5827" s="31" t="s">
        <v>91</v>
      </c>
      <c r="Q5827" s="31" t="s">
        <v>91</v>
      </c>
      <c r="R5827" s="31" t="s">
        <v>90</v>
      </c>
      <c r="S5827" s="31" t="s">
        <v>12031</v>
      </c>
      <c r="T5827" s="31" t="s">
        <v>91</v>
      </c>
      <c r="U5827" s="31" t="s">
        <v>91</v>
      </c>
      <c r="V5827" s="31" t="s">
        <v>90</v>
      </c>
      <c r="W5827" s="31" t="s">
        <v>12032</v>
      </c>
      <c r="X5827" s="31" t="s">
        <v>91</v>
      </c>
      <c r="Y5827" s="31" t="s">
        <v>91</v>
      </c>
      <c r="AA5827" s="31" t="s">
        <v>97</v>
      </c>
      <c r="AB5827" s="31">
        <v>0</v>
      </c>
    </row>
    <row r="5828" spans="2:28" x14ac:dyDescent="0.25">
      <c r="B5828" s="31" t="s">
        <v>12041</v>
      </c>
      <c r="C5828" s="31">
        <v>1821</v>
      </c>
      <c r="D5828" s="31" t="s">
        <v>11977</v>
      </c>
      <c r="E5828" s="31" t="s">
        <v>11978</v>
      </c>
      <c r="F5828" s="31" t="s">
        <v>11979</v>
      </c>
      <c r="G5828" s="31" t="s">
        <v>12029</v>
      </c>
      <c r="H5828" s="31" t="s">
        <v>12030</v>
      </c>
      <c r="I5828" s="31" t="s">
        <v>11981</v>
      </c>
      <c r="J5828" s="31" t="s">
        <v>160</v>
      </c>
      <c r="K5828" s="31" t="s">
        <v>145</v>
      </c>
      <c r="L5828" s="31" t="s">
        <v>1815</v>
      </c>
      <c r="M5828" s="31">
        <v>0</v>
      </c>
      <c r="N5828" s="31" t="s">
        <v>90</v>
      </c>
      <c r="O5828" s="31" t="s">
        <v>91</v>
      </c>
      <c r="P5828" s="31" t="s">
        <v>91</v>
      </c>
      <c r="Q5828" s="31" t="s">
        <v>91</v>
      </c>
      <c r="R5828" s="31" t="s">
        <v>90</v>
      </c>
      <c r="S5828" s="31" t="s">
        <v>12031</v>
      </c>
      <c r="T5828" s="31" t="s">
        <v>91</v>
      </c>
      <c r="U5828" s="31" t="s">
        <v>91</v>
      </c>
      <c r="V5828" s="31" t="s">
        <v>90</v>
      </c>
      <c r="W5828" s="31" t="s">
        <v>12032</v>
      </c>
      <c r="X5828" s="31" t="s">
        <v>91</v>
      </c>
      <c r="Y5828" s="31" t="s">
        <v>91</v>
      </c>
      <c r="AA5828" s="31" t="s">
        <v>97</v>
      </c>
      <c r="AB5828" s="31">
        <v>0</v>
      </c>
    </row>
    <row r="5829" spans="2:28" x14ac:dyDescent="0.25">
      <c r="B5829" s="31" t="s">
        <v>12042</v>
      </c>
      <c r="C5829" s="31">
        <v>1821</v>
      </c>
      <c r="D5829" s="31" t="s">
        <v>11977</v>
      </c>
      <c r="E5829" s="31" t="s">
        <v>11978</v>
      </c>
      <c r="F5829" s="31" t="s">
        <v>11979</v>
      </c>
      <c r="G5829" s="31" t="s">
        <v>12029</v>
      </c>
      <c r="H5829" s="31" t="s">
        <v>12030</v>
      </c>
      <c r="I5829" s="31" t="s">
        <v>11981</v>
      </c>
      <c r="J5829" s="31" t="s">
        <v>160</v>
      </c>
      <c r="K5829" s="31" t="s">
        <v>96</v>
      </c>
      <c r="L5829" s="31" t="s">
        <v>1815</v>
      </c>
      <c r="M5829" s="31">
        <v>0</v>
      </c>
      <c r="N5829" s="31" t="s">
        <v>90</v>
      </c>
      <c r="O5829" s="31" t="s">
        <v>91</v>
      </c>
      <c r="P5829" s="31" t="s">
        <v>91</v>
      </c>
      <c r="Q5829" s="31" t="s">
        <v>91</v>
      </c>
      <c r="R5829" s="31" t="s">
        <v>90</v>
      </c>
      <c r="S5829" s="31" t="s">
        <v>12031</v>
      </c>
      <c r="T5829" s="31" t="s">
        <v>91</v>
      </c>
      <c r="U5829" s="31" t="s">
        <v>91</v>
      </c>
      <c r="V5829" s="31" t="s">
        <v>90</v>
      </c>
      <c r="W5829" s="31" t="s">
        <v>12032</v>
      </c>
      <c r="X5829" s="31" t="s">
        <v>91</v>
      </c>
      <c r="Y5829" s="31" t="s">
        <v>91</v>
      </c>
      <c r="AA5829" s="31" t="s">
        <v>97</v>
      </c>
      <c r="AB5829" s="31">
        <v>0</v>
      </c>
    </row>
    <row r="5830" spans="2:28" x14ac:dyDescent="0.25">
      <c r="B5830" s="31" t="s">
        <v>12043</v>
      </c>
      <c r="C5830" s="31">
        <v>1821</v>
      </c>
      <c r="D5830" s="31" t="s">
        <v>11977</v>
      </c>
      <c r="E5830" s="31" t="s">
        <v>11978</v>
      </c>
      <c r="F5830" s="31" t="s">
        <v>11979</v>
      </c>
      <c r="G5830" s="31" t="s">
        <v>12029</v>
      </c>
      <c r="H5830" s="31" t="s">
        <v>12030</v>
      </c>
      <c r="I5830" s="31" t="s">
        <v>11981</v>
      </c>
      <c r="J5830" s="31" t="s">
        <v>160</v>
      </c>
      <c r="K5830" s="31" t="s">
        <v>177</v>
      </c>
      <c r="L5830" s="31" t="s">
        <v>1815</v>
      </c>
      <c r="M5830" s="31">
        <v>0</v>
      </c>
      <c r="N5830" s="31" t="s">
        <v>90</v>
      </c>
      <c r="O5830" s="31" t="s">
        <v>91</v>
      </c>
      <c r="P5830" s="31" t="s">
        <v>91</v>
      </c>
      <c r="Q5830" s="31" t="s">
        <v>91</v>
      </c>
      <c r="R5830" s="31" t="s">
        <v>90</v>
      </c>
      <c r="S5830" s="31" t="s">
        <v>12031</v>
      </c>
      <c r="T5830" s="31" t="s">
        <v>91</v>
      </c>
      <c r="U5830" s="31" t="s">
        <v>91</v>
      </c>
      <c r="V5830" s="31" t="s">
        <v>90</v>
      </c>
      <c r="W5830" s="31" t="s">
        <v>12032</v>
      </c>
      <c r="X5830" s="31" t="s">
        <v>91</v>
      </c>
      <c r="Y5830" s="31" t="s">
        <v>91</v>
      </c>
      <c r="AA5830" s="31" t="s">
        <v>97</v>
      </c>
      <c r="AB5830" s="31">
        <v>0</v>
      </c>
    </row>
    <row r="5831" spans="2:28" x14ac:dyDescent="0.25">
      <c r="B5831" s="31" t="s">
        <v>12044</v>
      </c>
      <c r="C5831" s="31">
        <v>1821</v>
      </c>
      <c r="D5831" s="31" t="s">
        <v>11977</v>
      </c>
      <c r="E5831" s="31" t="s">
        <v>11978</v>
      </c>
      <c r="F5831" s="31" t="s">
        <v>11979</v>
      </c>
      <c r="G5831" s="31" t="s">
        <v>12029</v>
      </c>
      <c r="H5831" s="31" t="s">
        <v>12030</v>
      </c>
      <c r="I5831" s="31" t="s">
        <v>11981</v>
      </c>
      <c r="J5831" s="31" t="s">
        <v>160</v>
      </c>
      <c r="K5831" s="31" t="s">
        <v>150</v>
      </c>
      <c r="L5831" s="31" t="s">
        <v>1815</v>
      </c>
      <c r="M5831" s="31">
        <v>0</v>
      </c>
      <c r="N5831" s="31" t="s">
        <v>90</v>
      </c>
      <c r="O5831" s="31" t="s">
        <v>91</v>
      </c>
      <c r="P5831" s="31" t="s">
        <v>91</v>
      </c>
      <c r="Q5831" s="31" t="s">
        <v>91</v>
      </c>
      <c r="R5831" s="31" t="s">
        <v>90</v>
      </c>
      <c r="S5831" s="31" t="s">
        <v>12031</v>
      </c>
      <c r="T5831" s="31" t="s">
        <v>91</v>
      </c>
      <c r="U5831" s="31" t="s">
        <v>91</v>
      </c>
      <c r="V5831" s="31" t="s">
        <v>90</v>
      </c>
      <c r="W5831" s="31" t="s">
        <v>12032</v>
      </c>
      <c r="X5831" s="31" t="s">
        <v>91</v>
      </c>
      <c r="Y5831" s="31" t="s">
        <v>91</v>
      </c>
      <c r="AA5831" s="31" t="s">
        <v>97</v>
      </c>
      <c r="AB5831" s="31">
        <v>0</v>
      </c>
    </row>
    <row r="5832" spans="2:28" x14ac:dyDescent="0.25">
      <c r="B5832" s="31" t="s">
        <v>12045</v>
      </c>
      <c r="C5832" s="31">
        <v>1821</v>
      </c>
      <c r="D5832" s="31" t="s">
        <v>11977</v>
      </c>
      <c r="E5832" s="31" t="s">
        <v>11978</v>
      </c>
      <c r="F5832" s="31" t="s">
        <v>11979</v>
      </c>
      <c r="G5832" s="31" t="s">
        <v>12029</v>
      </c>
      <c r="H5832" s="31" t="s">
        <v>12030</v>
      </c>
      <c r="I5832" s="31" t="s">
        <v>11981</v>
      </c>
      <c r="J5832" s="31" t="s">
        <v>160</v>
      </c>
      <c r="K5832" s="31" t="s">
        <v>156</v>
      </c>
      <c r="L5832" s="31" t="s">
        <v>1815</v>
      </c>
      <c r="M5832" s="31">
        <v>0</v>
      </c>
      <c r="N5832" s="31" t="s">
        <v>90</v>
      </c>
      <c r="O5832" s="31" t="s">
        <v>91</v>
      </c>
      <c r="P5832" s="31" t="s">
        <v>91</v>
      </c>
      <c r="Q5832" s="31" t="s">
        <v>91</v>
      </c>
      <c r="R5832" s="31" t="s">
        <v>90</v>
      </c>
      <c r="S5832" s="31" t="s">
        <v>12031</v>
      </c>
      <c r="T5832" s="31" t="s">
        <v>91</v>
      </c>
      <c r="U5832" s="31" t="s">
        <v>91</v>
      </c>
      <c r="V5832" s="31" t="s">
        <v>90</v>
      </c>
      <c r="W5832" s="31" t="s">
        <v>12032</v>
      </c>
      <c r="X5832" s="31" t="s">
        <v>91</v>
      </c>
      <c r="Y5832" s="31" t="s">
        <v>91</v>
      </c>
      <c r="AA5832" s="31" t="s">
        <v>97</v>
      </c>
      <c r="AB5832" s="31">
        <v>0</v>
      </c>
    </row>
    <row r="5833" spans="2:28" x14ac:dyDescent="0.25">
      <c r="B5833" s="31" t="s">
        <v>12046</v>
      </c>
      <c r="C5833" s="31">
        <v>1821</v>
      </c>
      <c r="D5833" s="31" t="s">
        <v>11977</v>
      </c>
      <c r="E5833" s="31" t="s">
        <v>11978</v>
      </c>
      <c r="F5833" s="31" t="s">
        <v>11979</v>
      </c>
      <c r="G5833" s="31" t="s">
        <v>12029</v>
      </c>
      <c r="H5833" s="31" t="s">
        <v>12030</v>
      </c>
      <c r="I5833" s="31" t="s">
        <v>11981</v>
      </c>
      <c r="J5833" s="31" t="s">
        <v>160</v>
      </c>
      <c r="K5833" s="31" t="s">
        <v>181</v>
      </c>
      <c r="L5833" s="31" t="s">
        <v>1815</v>
      </c>
      <c r="M5833" s="31">
        <v>0</v>
      </c>
      <c r="N5833" s="31" t="s">
        <v>90</v>
      </c>
      <c r="O5833" s="31" t="s">
        <v>91</v>
      </c>
      <c r="P5833" s="31" t="s">
        <v>91</v>
      </c>
      <c r="Q5833" s="31" t="s">
        <v>91</v>
      </c>
      <c r="R5833" s="31" t="s">
        <v>90</v>
      </c>
      <c r="S5833" s="31" t="s">
        <v>12031</v>
      </c>
      <c r="T5833" s="31" t="s">
        <v>91</v>
      </c>
      <c r="U5833" s="31" t="s">
        <v>91</v>
      </c>
      <c r="V5833" s="31" t="s">
        <v>90</v>
      </c>
      <c r="W5833" s="31" t="s">
        <v>12032</v>
      </c>
      <c r="X5833" s="31" t="s">
        <v>91</v>
      </c>
      <c r="Y5833" s="31" t="s">
        <v>91</v>
      </c>
      <c r="AA5833" s="31" t="s">
        <v>100</v>
      </c>
      <c r="AB5833" s="31">
        <v>0</v>
      </c>
    </row>
    <row r="5834" spans="2:28" x14ac:dyDescent="0.25">
      <c r="B5834" s="31" t="s">
        <v>12047</v>
      </c>
      <c r="C5834" s="31">
        <v>1821</v>
      </c>
      <c r="D5834" s="31" t="s">
        <v>11977</v>
      </c>
      <c r="E5834" s="31" t="s">
        <v>11978</v>
      </c>
      <c r="F5834" s="31" t="s">
        <v>11979</v>
      </c>
      <c r="G5834" s="31" t="s">
        <v>12029</v>
      </c>
      <c r="H5834" s="31" t="s">
        <v>12030</v>
      </c>
      <c r="I5834" s="31" t="s">
        <v>11981</v>
      </c>
      <c r="J5834" s="31" t="s">
        <v>160</v>
      </c>
      <c r="K5834" s="31" t="s">
        <v>99</v>
      </c>
      <c r="L5834" s="31" t="s">
        <v>1815</v>
      </c>
      <c r="M5834" s="31">
        <v>0</v>
      </c>
      <c r="N5834" s="31" t="s">
        <v>90</v>
      </c>
      <c r="O5834" s="31" t="s">
        <v>91</v>
      </c>
      <c r="P5834" s="31" t="s">
        <v>91</v>
      </c>
      <c r="Q5834" s="31" t="s">
        <v>91</v>
      </c>
      <c r="R5834" s="31" t="s">
        <v>90</v>
      </c>
      <c r="S5834" s="31" t="s">
        <v>12031</v>
      </c>
      <c r="T5834" s="31" t="s">
        <v>91</v>
      </c>
      <c r="U5834" s="31" t="s">
        <v>91</v>
      </c>
      <c r="V5834" s="31" t="s">
        <v>90</v>
      </c>
      <c r="W5834" s="31" t="s">
        <v>12032</v>
      </c>
      <c r="X5834" s="31" t="s">
        <v>91</v>
      </c>
      <c r="Y5834" s="31" t="s">
        <v>91</v>
      </c>
      <c r="AA5834" s="31" t="s">
        <v>100</v>
      </c>
      <c r="AB5834" s="31">
        <v>0</v>
      </c>
    </row>
    <row r="5835" spans="2:28" x14ac:dyDescent="0.25">
      <c r="B5835" s="31" t="s">
        <v>12048</v>
      </c>
      <c r="C5835" s="31">
        <v>1821</v>
      </c>
      <c r="D5835" s="31" t="s">
        <v>11977</v>
      </c>
      <c r="E5835" s="31" t="s">
        <v>11978</v>
      </c>
      <c r="F5835" s="31" t="s">
        <v>11979</v>
      </c>
      <c r="G5835" s="31" t="s">
        <v>12029</v>
      </c>
      <c r="H5835" s="31" t="s">
        <v>12030</v>
      </c>
      <c r="I5835" s="31" t="s">
        <v>11981</v>
      </c>
      <c r="J5835" s="31" t="s">
        <v>160</v>
      </c>
      <c r="K5835" s="31" t="s">
        <v>102</v>
      </c>
      <c r="L5835" s="31" t="s">
        <v>1815</v>
      </c>
      <c r="M5835" s="31">
        <v>0</v>
      </c>
      <c r="N5835" s="31" t="s">
        <v>90</v>
      </c>
      <c r="O5835" s="31" t="s">
        <v>91</v>
      </c>
      <c r="P5835" s="31" t="s">
        <v>91</v>
      </c>
      <c r="Q5835" s="31" t="s">
        <v>91</v>
      </c>
      <c r="R5835" s="31" t="s">
        <v>90</v>
      </c>
      <c r="S5835" s="31" t="s">
        <v>12031</v>
      </c>
      <c r="T5835" s="31" t="s">
        <v>91</v>
      </c>
      <c r="U5835" s="31" t="s">
        <v>91</v>
      </c>
      <c r="V5835" s="31" t="s">
        <v>90</v>
      </c>
      <c r="W5835" s="31" t="s">
        <v>12032</v>
      </c>
      <c r="X5835" s="31" t="s">
        <v>91</v>
      </c>
      <c r="Y5835" s="31" t="s">
        <v>91</v>
      </c>
      <c r="AA5835" s="31" t="s">
        <v>100</v>
      </c>
      <c r="AB5835" s="31">
        <v>0</v>
      </c>
    </row>
    <row r="5836" spans="2:28" x14ac:dyDescent="0.25">
      <c r="B5836" s="31" t="s">
        <v>12049</v>
      </c>
      <c r="C5836" s="31">
        <v>1821</v>
      </c>
      <c r="D5836" s="31" t="s">
        <v>11977</v>
      </c>
      <c r="E5836" s="31" t="s">
        <v>11978</v>
      </c>
      <c r="F5836" s="31" t="s">
        <v>11979</v>
      </c>
      <c r="G5836" s="31" t="s">
        <v>12029</v>
      </c>
      <c r="H5836" s="31" t="s">
        <v>12030</v>
      </c>
      <c r="I5836" s="31" t="s">
        <v>11981</v>
      </c>
      <c r="J5836" s="31" t="s">
        <v>160</v>
      </c>
      <c r="K5836" s="31" t="s">
        <v>104</v>
      </c>
      <c r="L5836" s="31" t="s">
        <v>1815</v>
      </c>
      <c r="M5836" s="31">
        <v>0</v>
      </c>
      <c r="N5836" s="31" t="s">
        <v>90</v>
      </c>
      <c r="O5836" s="31" t="s">
        <v>91</v>
      </c>
      <c r="P5836" s="31" t="s">
        <v>91</v>
      </c>
      <c r="Q5836" s="31" t="s">
        <v>91</v>
      </c>
      <c r="R5836" s="31" t="s">
        <v>90</v>
      </c>
      <c r="S5836" s="31" t="s">
        <v>12031</v>
      </c>
      <c r="T5836" s="31" t="s">
        <v>91</v>
      </c>
      <c r="U5836" s="31" t="s">
        <v>91</v>
      </c>
      <c r="V5836" s="31" t="s">
        <v>90</v>
      </c>
      <c r="W5836" s="31" t="s">
        <v>12032</v>
      </c>
      <c r="X5836" s="31" t="s">
        <v>91</v>
      </c>
      <c r="Y5836" s="31" t="s">
        <v>91</v>
      </c>
      <c r="AA5836" s="31" t="s">
        <v>100</v>
      </c>
      <c r="AB5836" s="31">
        <v>0</v>
      </c>
    </row>
    <row r="5837" spans="2:28" x14ac:dyDescent="0.25">
      <c r="B5837" s="31" t="s">
        <v>12050</v>
      </c>
      <c r="C5837" s="31">
        <v>1821</v>
      </c>
      <c r="D5837" s="31" t="s">
        <v>11977</v>
      </c>
      <c r="E5837" s="31" t="s">
        <v>11978</v>
      </c>
      <c r="F5837" s="31" t="s">
        <v>11979</v>
      </c>
      <c r="G5837" s="31" t="s">
        <v>12029</v>
      </c>
      <c r="H5837" s="31" t="s">
        <v>12030</v>
      </c>
      <c r="I5837" s="31" t="s">
        <v>11981</v>
      </c>
      <c r="J5837" s="31" t="s">
        <v>160</v>
      </c>
      <c r="K5837" s="31" t="s">
        <v>106</v>
      </c>
      <c r="L5837" s="31" t="s">
        <v>1815</v>
      </c>
      <c r="M5837" s="31">
        <v>0</v>
      </c>
      <c r="N5837" s="31" t="s">
        <v>90</v>
      </c>
      <c r="O5837" s="31" t="s">
        <v>91</v>
      </c>
      <c r="P5837" s="31" t="s">
        <v>91</v>
      </c>
      <c r="Q5837" s="31" t="s">
        <v>91</v>
      </c>
      <c r="R5837" s="31" t="s">
        <v>90</v>
      </c>
      <c r="S5837" s="31" t="s">
        <v>12031</v>
      </c>
      <c r="T5837" s="31" t="s">
        <v>91</v>
      </c>
      <c r="U5837" s="31" t="s">
        <v>91</v>
      </c>
      <c r="V5837" s="31" t="s">
        <v>90</v>
      </c>
      <c r="W5837" s="31" t="s">
        <v>12032</v>
      </c>
      <c r="X5837" s="31" t="s">
        <v>91</v>
      </c>
      <c r="Y5837" s="31" t="s">
        <v>91</v>
      </c>
      <c r="AA5837" s="31" t="s">
        <v>100</v>
      </c>
      <c r="AB5837" s="31">
        <v>0</v>
      </c>
    </row>
    <row r="5838" spans="2:28" x14ac:dyDescent="0.25">
      <c r="B5838" s="31" t="s">
        <v>12051</v>
      </c>
      <c r="C5838" s="31">
        <v>1821</v>
      </c>
      <c r="D5838" s="31" t="s">
        <v>11977</v>
      </c>
      <c r="E5838" s="31" t="s">
        <v>11978</v>
      </c>
      <c r="F5838" s="31" t="s">
        <v>11979</v>
      </c>
      <c r="G5838" s="31" t="s">
        <v>12029</v>
      </c>
      <c r="H5838" s="31" t="s">
        <v>12030</v>
      </c>
      <c r="I5838" s="31" t="s">
        <v>11981</v>
      </c>
      <c r="J5838" s="31" t="s">
        <v>160</v>
      </c>
      <c r="K5838" s="31" t="s">
        <v>108</v>
      </c>
      <c r="L5838" s="31" t="s">
        <v>1815</v>
      </c>
      <c r="M5838" s="31">
        <v>0</v>
      </c>
      <c r="N5838" s="31" t="s">
        <v>90</v>
      </c>
      <c r="O5838" s="31" t="s">
        <v>91</v>
      </c>
      <c r="P5838" s="31" t="s">
        <v>91</v>
      </c>
      <c r="Q5838" s="31" t="s">
        <v>91</v>
      </c>
      <c r="R5838" s="31" t="s">
        <v>90</v>
      </c>
      <c r="S5838" s="31" t="s">
        <v>12031</v>
      </c>
      <c r="T5838" s="31" t="s">
        <v>91</v>
      </c>
      <c r="U5838" s="31" t="s">
        <v>91</v>
      </c>
      <c r="V5838" s="31" t="s">
        <v>90</v>
      </c>
      <c r="W5838" s="31" t="s">
        <v>12032</v>
      </c>
      <c r="X5838" s="31" t="s">
        <v>91</v>
      </c>
      <c r="Y5838" s="31" t="s">
        <v>91</v>
      </c>
      <c r="AA5838" s="31" t="s">
        <v>100</v>
      </c>
      <c r="AB5838" s="31">
        <v>0</v>
      </c>
    </row>
    <row r="5839" spans="2:28" x14ac:dyDescent="0.25">
      <c r="B5839" s="31" t="s">
        <v>12052</v>
      </c>
      <c r="C5839" s="31">
        <v>1821</v>
      </c>
      <c r="D5839" s="31" t="s">
        <v>11977</v>
      </c>
      <c r="E5839" s="31" t="s">
        <v>11978</v>
      </c>
      <c r="F5839" s="31" t="s">
        <v>11979</v>
      </c>
      <c r="G5839" s="31" t="s">
        <v>12029</v>
      </c>
      <c r="H5839" s="31" t="s">
        <v>12030</v>
      </c>
      <c r="I5839" s="31" t="s">
        <v>11981</v>
      </c>
      <c r="J5839" s="31" t="s">
        <v>160</v>
      </c>
      <c r="K5839" s="31" t="s">
        <v>110</v>
      </c>
      <c r="L5839" s="31" t="s">
        <v>1815</v>
      </c>
      <c r="M5839" s="31">
        <v>0</v>
      </c>
      <c r="N5839" s="31" t="s">
        <v>90</v>
      </c>
      <c r="O5839" s="31" t="s">
        <v>91</v>
      </c>
      <c r="P5839" s="31" t="s">
        <v>91</v>
      </c>
      <c r="Q5839" s="31" t="s">
        <v>91</v>
      </c>
      <c r="R5839" s="31" t="s">
        <v>90</v>
      </c>
      <c r="S5839" s="31" t="s">
        <v>12031</v>
      </c>
      <c r="T5839" s="31" t="s">
        <v>91</v>
      </c>
      <c r="U5839" s="31" t="s">
        <v>91</v>
      </c>
      <c r="V5839" s="31" t="s">
        <v>90</v>
      </c>
      <c r="W5839" s="31" t="s">
        <v>12032</v>
      </c>
      <c r="X5839" s="31" t="s">
        <v>91</v>
      </c>
      <c r="Y5839" s="31" t="s">
        <v>91</v>
      </c>
      <c r="AA5839" s="31" t="s">
        <v>100</v>
      </c>
      <c r="AB5839" s="31">
        <v>0</v>
      </c>
    </row>
    <row r="5840" spans="2:28" x14ac:dyDescent="0.25">
      <c r="B5840" s="31" t="s">
        <v>12053</v>
      </c>
      <c r="C5840" s="31">
        <v>1821</v>
      </c>
      <c r="D5840" s="31" t="s">
        <v>11977</v>
      </c>
      <c r="E5840" s="31" t="s">
        <v>11978</v>
      </c>
      <c r="F5840" s="31" t="s">
        <v>11979</v>
      </c>
      <c r="G5840" s="31" t="s">
        <v>12029</v>
      </c>
      <c r="H5840" s="31" t="s">
        <v>12030</v>
      </c>
      <c r="I5840" s="31" t="s">
        <v>11981</v>
      </c>
      <c r="J5840" s="31" t="s">
        <v>160</v>
      </c>
      <c r="K5840" s="31" t="s">
        <v>112</v>
      </c>
      <c r="L5840" s="31" t="s">
        <v>1815</v>
      </c>
      <c r="M5840" s="31">
        <v>0</v>
      </c>
      <c r="N5840" s="31" t="s">
        <v>90</v>
      </c>
      <c r="O5840" s="31" t="s">
        <v>91</v>
      </c>
      <c r="P5840" s="31" t="s">
        <v>91</v>
      </c>
      <c r="Q5840" s="31" t="s">
        <v>91</v>
      </c>
      <c r="R5840" s="31" t="s">
        <v>90</v>
      </c>
      <c r="S5840" s="31" t="s">
        <v>12031</v>
      </c>
      <c r="T5840" s="31" t="s">
        <v>91</v>
      </c>
      <c r="U5840" s="31" t="s">
        <v>91</v>
      </c>
      <c r="V5840" s="31" t="s">
        <v>90</v>
      </c>
      <c r="W5840" s="31" t="s">
        <v>12032</v>
      </c>
      <c r="X5840" s="31" t="s">
        <v>91</v>
      </c>
      <c r="Y5840" s="31" t="s">
        <v>91</v>
      </c>
      <c r="AA5840" s="31" t="s">
        <v>100</v>
      </c>
      <c r="AB5840" s="31">
        <v>0</v>
      </c>
    </row>
    <row r="5841" spans="2:28" x14ac:dyDescent="0.25">
      <c r="B5841" s="31" t="s">
        <v>12054</v>
      </c>
      <c r="C5841" s="31">
        <v>1822</v>
      </c>
      <c r="D5841" s="31" t="s">
        <v>11977</v>
      </c>
      <c r="E5841" s="31" t="s">
        <v>11978</v>
      </c>
      <c r="F5841" s="31" t="s">
        <v>11979</v>
      </c>
      <c r="G5841" s="31" t="s">
        <v>12029</v>
      </c>
      <c r="H5841" s="31" t="s">
        <v>12030</v>
      </c>
      <c r="I5841" s="31" t="s">
        <v>11981</v>
      </c>
      <c r="J5841" s="31" t="s">
        <v>87</v>
      </c>
      <c r="K5841" s="31" t="s">
        <v>161</v>
      </c>
      <c r="L5841" s="31" t="s">
        <v>12055</v>
      </c>
      <c r="M5841" s="31">
        <v>1</v>
      </c>
      <c r="N5841" s="31" t="s">
        <v>116</v>
      </c>
      <c r="O5841" s="31" t="s">
        <v>12056</v>
      </c>
      <c r="P5841" s="31" t="s">
        <v>12057</v>
      </c>
      <c r="Q5841" s="31" t="s">
        <v>12058</v>
      </c>
      <c r="R5841" s="31" t="s">
        <v>90</v>
      </c>
      <c r="S5841" s="31" t="s">
        <v>12031</v>
      </c>
      <c r="T5841" s="31" t="s">
        <v>91</v>
      </c>
      <c r="U5841" s="31" t="s">
        <v>91</v>
      </c>
      <c r="V5841" s="31" t="s">
        <v>90</v>
      </c>
      <c r="W5841" s="31" t="s">
        <v>12032</v>
      </c>
      <c r="X5841" s="31" t="s">
        <v>91</v>
      </c>
      <c r="Y5841" s="31" t="s">
        <v>91</v>
      </c>
      <c r="AA5841" s="31" t="s">
        <v>94</v>
      </c>
      <c r="AB5841" s="31">
        <v>1</v>
      </c>
    </row>
    <row r="5842" spans="2:28" x14ac:dyDescent="0.25">
      <c r="B5842" s="31" t="s">
        <v>12059</v>
      </c>
      <c r="C5842" s="31">
        <v>1823</v>
      </c>
      <c r="D5842" s="31" t="s">
        <v>11977</v>
      </c>
      <c r="E5842" s="31" t="s">
        <v>11978</v>
      </c>
      <c r="F5842" s="31" t="s">
        <v>11979</v>
      </c>
      <c r="G5842" s="31" t="s">
        <v>12029</v>
      </c>
      <c r="H5842" s="31" t="s">
        <v>12030</v>
      </c>
      <c r="I5842" s="31" t="s">
        <v>11981</v>
      </c>
      <c r="J5842" s="31" t="s">
        <v>87</v>
      </c>
      <c r="K5842" s="31" t="s">
        <v>164</v>
      </c>
      <c r="L5842" s="31" t="s">
        <v>2335</v>
      </c>
      <c r="M5842" s="31">
        <v>0</v>
      </c>
      <c r="N5842" s="31" t="s">
        <v>90</v>
      </c>
      <c r="O5842" s="31" t="s">
        <v>12056</v>
      </c>
      <c r="P5842" s="31" t="s">
        <v>91</v>
      </c>
      <c r="Q5842" s="31" t="s">
        <v>91</v>
      </c>
      <c r="R5842" s="31" t="s">
        <v>90</v>
      </c>
      <c r="S5842" s="31" t="s">
        <v>12031</v>
      </c>
      <c r="T5842" s="31" t="s">
        <v>91</v>
      </c>
      <c r="U5842" s="31" t="s">
        <v>91</v>
      </c>
      <c r="V5842" s="31" t="s">
        <v>90</v>
      </c>
      <c r="W5842" s="31" t="s">
        <v>12032</v>
      </c>
      <c r="X5842" s="31" t="s">
        <v>91</v>
      </c>
      <c r="Y5842" s="31" t="s">
        <v>91</v>
      </c>
      <c r="AA5842" s="31" t="s">
        <v>94</v>
      </c>
      <c r="AB5842" s="31">
        <v>0</v>
      </c>
    </row>
    <row r="5843" spans="2:28" x14ac:dyDescent="0.25">
      <c r="B5843" s="31" t="s">
        <v>12060</v>
      </c>
      <c r="C5843" s="31">
        <v>1823</v>
      </c>
      <c r="D5843" s="31" t="s">
        <v>11977</v>
      </c>
      <c r="E5843" s="31" t="s">
        <v>11978</v>
      </c>
      <c r="F5843" s="31" t="s">
        <v>11979</v>
      </c>
      <c r="G5843" s="31" t="s">
        <v>12029</v>
      </c>
      <c r="H5843" s="31" t="s">
        <v>12030</v>
      </c>
      <c r="I5843" s="31" t="s">
        <v>11981</v>
      </c>
      <c r="J5843" s="31" t="s">
        <v>87</v>
      </c>
      <c r="K5843" s="31" t="s">
        <v>166</v>
      </c>
      <c r="L5843" s="31" t="s">
        <v>2335</v>
      </c>
      <c r="M5843" s="31">
        <v>0</v>
      </c>
      <c r="N5843" s="31" t="s">
        <v>90</v>
      </c>
      <c r="O5843" s="31" t="s">
        <v>12056</v>
      </c>
      <c r="P5843" s="31" t="s">
        <v>91</v>
      </c>
      <c r="Q5843" s="31" t="s">
        <v>91</v>
      </c>
      <c r="R5843" s="31" t="s">
        <v>90</v>
      </c>
      <c r="S5843" s="31" t="s">
        <v>12031</v>
      </c>
      <c r="T5843" s="31" t="s">
        <v>91</v>
      </c>
      <c r="U5843" s="31" t="s">
        <v>91</v>
      </c>
      <c r="V5843" s="31" t="s">
        <v>90</v>
      </c>
      <c r="W5843" s="31" t="s">
        <v>12032</v>
      </c>
      <c r="X5843" s="31" t="s">
        <v>91</v>
      </c>
      <c r="Y5843" s="31" t="s">
        <v>91</v>
      </c>
      <c r="AA5843" s="31" t="s">
        <v>94</v>
      </c>
      <c r="AB5843" s="31">
        <v>0</v>
      </c>
    </row>
    <row r="5844" spans="2:28" x14ac:dyDescent="0.25">
      <c r="B5844" s="31" t="s">
        <v>12061</v>
      </c>
      <c r="C5844" s="31">
        <v>1823</v>
      </c>
      <c r="D5844" s="31" t="s">
        <v>11977</v>
      </c>
      <c r="E5844" s="31" t="s">
        <v>11978</v>
      </c>
      <c r="F5844" s="31" t="s">
        <v>11979</v>
      </c>
      <c r="G5844" s="31" t="s">
        <v>12029</v>
      </c>
      <c r="H5844" s="31" t="s">
        <v>12030</v>
      </c>
      <c r="I5844" s="31" t="s">
        <v>11981</v>
      </c>
      <c r="J5844" s="31" t="s">
        <v>87</v>
      </c>
      <c r="K5844" s="31" t="s">
        <v>88</v>
      </c>
      <c r="L5844" s="31" t="s">
        <v>2335</v>
      </c>
      <c r="M5844" s="31">
        <v>0</v>
      </c>
      <c r="N5844" s="31" t="s">
        <v>90</v>
      </c>
      <c r="O5844" s="31" t="s">
        <v>12056</v>
      </c>
      <c r="P5844" s="31" t="s">
        <v>91</v>
      </c>
      <c r="Q5844" s="31" t="s">
        <v>91</v>
      </c>
      <c r="R5844" s="31" t="s">
        <v>90</v>
      </c>
      <c r="S5844" s="31" t="s">
        <v>12031</v>
      </c>
      <c r="T5844" s="31" t="s">
        <v>91</v>
      </c>
      <c r="U5844" s="31" t="s">
        <v>91</v>
      </c>
      <c r="V5844" s="31" t="s">
        <v>90</v>
      </c>
      <c r="W5844" s="31" t="s">
        <v>12032</v>
      </c>
      <c r="X5844" s="31" t="s">
        <v>91</v>
      </c>
      <c r="Y5844" s="31" t="s">
        <v>91</v>
      </c>
      <c r="AA5844" s="31" t="s">
        <v>94</v>
      </c>
      <c r="AB5844" s="31">
        <v>0</v>
      </c>
    </row>
    <row r="5845" spans="2:28" x14ac:dyDescent="0.25">
      <c r="B5845" s="31" t="s">
        <v>12062</v>
      </c>
      <c r="C5845" s="31">
        <v>1823</v>
      </c>
      <c r="D5845" s="31" t="s">
        <v>11977</v>
      </c>
      <c r="E5845" s="31" t="s">
        <v>11978</v>
      </c>
      <c r="F5845" s="31" t="s">
        <v>11979</v>
      </c>
      <c r="G5845" s="31" t="s">
        <v>12029</v>
      </c>
      <c r="H5845" s="31" t="s">
        <v>12030</v>
      </c>
      <c r="I5845" s="31" t="s">
        <v>11981</v>
      </c>
      <c r="J5845" s="31" t="s">
        <v>87</v>
      </c>
      <c r="K5845" s="31" t="s">
        <v>114</v>
      </c>
      <c r="L5845" s="31" t="s">
        <v>2335</v>
      </c>
      <c r="M5845" s="31">
        <v>0</v>
      </c>
      <c r="N5845" s="31" t="s">
        <v>90</v>
      </c>
      <c r="O5845" s="31" t="s">
        <v>12056</v>
      </c>
      <c r="P5845" s="31" t="s">
        <v>91</v>
      </c>
      <c r="Q5845" s="31" t="s">
        <v>91</v>
      </c>
      <c r="R5845" s="31" t="s">
        <v>90</v>
      </c>
      <c r="S5845" s="31" t="s">
        <v>12031</v>
      </c>
      <c r="T5845" s="31" t="s">
        <v>91</v>
      </c>
      <c r="U5845" s="31" t="s">
        <v>91</v>
      </c>
      <c r="V5845" s="31" t="s">
        <v>90</v>
      </c>
      <c r="W5845" s="31" t="s">
        <v>12032</v>
      </c>
      <c r="X5845" s="31" t="s">
        <v>91</v>
      </c>
      <c r="Y5845" s="31" t="s">
        <v>91</v>
      </c>
      <c r="AA5845" s="31" t="s">
        <v>94</v>
      </c>
      <c r="AB5845" s="31">
        <v>0</v>
      </c>
    </row>
    <row r="5846" spans="2:28" x14ac:dyDescent="0.25">
      <c r="B5846" s="31" t="s">
        <v>12063</v>
      </c>
      <c r="C5846" s="31">
        <v>1823</v>
      </c>
      <c r="D5846" s="31" t="s">
        <v>11977</v>
      </c>
      <c r="E5846" s="31" t="s">
        <v>11978</v>
      </c>
      <c r="F5846" s="31" t="s">
        <v>11979</v>
      </c>
      <c r="G5846" s="31" t="s">
        <v>12029</v>
      </c>
      <c r="H5846" s="31" t="s">
        <v>12030</v>
      </c>
      <c r="I5846" s="31" t="s">
        <v>11981</v>
      </c>
      <c r="J5846" s="31" t="s">
        <v>87</v>
      </c>
      <c r="K5846" s="31" t="s">
        <v>170</v>
      </c>
      <c r="L5846" s="31" t="s">
        <v>2335</v>
      </c>
      <c r="M5846" s="31">
        <v>0</v>
      </c>
      <c r="N5846" s="31" t="s">
        <v>90</v>
      </c>
      <c r="O5846" s="31" t="s">
        <v>12056</v>
      </c>
      <c r="P5846" s="31" t="s">
        <v>91</v>
      </c>
      <c r="Q5846" s="31" t="s">
        <v>91</v>
      </c>
      <c r="R5846" s="31" t="s">
        <v>90</v>
      </c>
      <c r="S5846" s="31" t="s">
        <v>12031</v>
      </c>
      <c r="T5846" s="31" t="s">
        <v>91</v>
      </c>
      <c r="U5846" s="31" t="s">
        <v>91</v>
      </c>
      <c r="V5846" s="31" t="s">
        <v>90</v>
      </c>
      <c r="W5846" s="31" t="s">
        <v>12032</v>
      </c>
      <c r="X5846" s="31" t="s">
        <v>91</v>
      </c>
      <c r="Y5846" s="31" t="s">
        <v>91</v>
      </c>
      <c r="AA5846" s="31" t="s">
        <v>94</v>
      </c>
      <c r="AB5846" s="31">
        <v>0</v>
      </c>
    </row>
    <row r="5847" spans="2:28" x14ac:dyDescent="0.25">
      <c r="B5847" s="31" t="s">
        <v>12064</v>
      </c>
      <c r="C5847" s="31">
        <v>1823</v>
      </c>
      <c r="D5847" s="31" t="s">
        <v>11977</v>
      </c>
      <c r="E5847" s="31" t="s">
        <v>11978</v>
      </c>
      <c r="F5847" s="31" t="s">
        <v>11979</v>
      </c>
      <c r="G5847" s="31" t="s">
        <v>12029</v>
      </c>
      <c r="H5847" s="31" t="s">
        <v>12030</v>
      </c>
      <c r="I5847" s="31" t="s">
        <v>11981</v>
      </c>
      <c r="J5847" s="31" t="s">
        <v>87</v>
      </c>
      <c r="K5847" s="31" t="s">
        <v>125</v>
      </c>
      <c r="L5847" s="31" t="s">
        <v>2335</v>
      </c>
      <c r="M5847" s="31">
        <v>0</v>
      </c>
      <c r="N5847" s="31" t="s">
        <v>90</v>
      </c>
      <c r="O5847" s="31" t="s">
        <v>12056</v>
      </c>
      <c r="P5847" s="31" t="s">
        <v>91</v>
      </c>
      <c r="Q5847" s="31" t="s">
        <v>91</v>
      </c>
      <c r="R5847" s="31" t="s">
        <v>90</v>
      </c>
      <c r="S5847" s="31" t="s">
        <v>12031</v>
      </c>
      <c r="T5847" s="31" t="s">
        <v>91</v>
      </c>
      <c r="U5847" s="31" t="s">
        <v>91</v>
      </c>
      <c r="V5847" s="31" t="s">
        <v>90</v>
      </c>
      <c r="W5847" s="31" t="s">
        <v>12032</v>
      </c>
      <c r="X5847" s="31" t="s">
        <v>91</v>
      </c>
      <c r="Y5847" s="31" t="s">
        <v>91</v>
      </c>
      <c r="AA5847" s="31" t="s">
        <v>97</v>
      </c>
      <c r="AB5847" s="31">
        <v>0</v>
      </c>
    </row>
    <row r="5848" spans="2:28" x14ac:dyDescent="0.25">
      <c r="B5848" s="31" t="s">
        <v>12065</v>
      </c>
      <c r="C5848" s="31">
        <v>1823</v>
      </c>
      <c r="D5848" s="31" t="s">
        <v>11977</v>
      </c>
      <c r="E5848" s="31" t="s">
        <v>11978</v>
      </c>
      <c r="F5848" s="31" t="s">
        <v>11979</v>
      </c>
      <c r="G5848" s="31" t="s">
        <v>12029</v>
      </c>
      <c r="H5848" s="31" t="s">
        <v>12030</v>
      </c>
      <c r="I5848" s="31" t="s">
        <v>11981</v>
      </c>
      <c r="J5848" s="31" t="s">
        <v>87</v>
      </c>
      <c r="K5848" s="31" t="s">
        <v>134</v>
      </c>
      <c r="L5848" s="31" t="s">
        <v>2335</v>
      </c>
      <c r="M5848" s="31">
        <v>0</v>
      </c>
      <c r="N5848" s="31" t="s">
        <v>90</v>
      </c>
      <c r="O5848" s="31" t="s">
        <v>12056</v>
      </c>
      <c r="P5848" s="31" t="s">
        <v>91</v>
      </c>
      <c r="Q5848" s="31" t="s">
        <v>91</v>
      </c>
      <c r="R5848" s="31" t="s">
        <v>90</v>
      </c>
      <c r="S5848" s="31" t="s">
        <v>12031</v>
      </c>
      <c r="T5848" s="31" t="s">
        <v>91</v>
      </c>
      <c r="U5848" s="31" t="s">
        <v>91</v>
      </c>
      <c r="V5848" s="31" t="s">
        <v>90</v>
      </c>
      <c r="W5848" s="31" t="s">
        <v>12032</v>
      </c>
      <c r="X5848" s="31" t="s">
        <v>91</v>
      </c>
      <c r="Y5848" s="31" t="s">
        <v>91</v>
      </c>
      <c r="AA5848" s="31" t="s">
        <v>97</v>
      </c>
      <c r="AB5848" s="31">
        <v>0</v>
      </c>
    </row>
    <row r="5849" spans="2:28" x14ac:dyDescent="0.25">
      <c r="B5849" s="31" t="s">
        <v>12066</v>
      </c>
      <c r="C5849" s="31">
        <v>1823</v>
      </c>
      <c r="D5849" s="31" t="s">
        <v>11977</v>
      </c>
      <c r="E5849" s="31" t="s">
        <v>11978</v>
      </c>
      <c r="F5849" s="31" t="s">
        <v>11979</v>
      </c>
      <c r="G5849" s="31" t="s">
        <v>12029</v>
      </c>
      <c r="H5849" s="31" t="s">
        <v>12030</v>
      </c>
      <c r="I5849" s="31" t="s">
        <v>11981</v>
      </c>
      <c r="J5849" s="31" t="s">
        <v>87</v>
      </c>
      <c r="K5849" s="31" t="s">
        <v>139</v>
      </c>
      <c r="L5849" s="31" t="s">
        <v>2335</v>
      </c>
      <c r="M5849" s="31">
        <v>0</v>
      </c>
      <c r="N5849" s="31" t="s">
        <v>90</v>
      </c>
      <c r="O5849" s="31" t="s">
        <v>12056</v>
      </c>
      <c r="P5849" s="31" t="s">
        <v>91</v>
      </c>
      <c r="Q5849" s="31" t="s">
        <v>91</v>
      </c>
      <c r="R5849" s="31" t="s">
        <v>90</v>
      </c>
      <c r="S5849" s="31" t="s">
        <v>12031</v>
      </c>
      <c r="T5849" s="31" t="s">
        <v>91</v>
      </c>
      <c r="U5849" s="31" t="s">
        <v>91</v>
      </c>
      <c r="V5849" s="31" t="s">
        <v>90</v>
      </c>
      <c r="W5849" s="31" t="s">
        <v>12032</v>
      </c>
      <c r="X5849" s="31" t="s">
        <v>91</v>
      </c>
      <c r="Y5849" s="31" t="s">
        <v>91</v>
      </c>
      <c r="AA5849" s="31" t="s">
        <v>97</v>
      </c>
      <c r="AB5849" s="31">
        <v>0</v>
      </c>
    </row>
    <row r="5850" spans="2:28" x14ac:dyDescent="0.25">
      <c r="B5850" s="31" t="s">
        <v>12067</v>
      </c>
      <c r="C5850" s="31">
        <v>1823</v>
      </c>
      <c r="D5850" s="31" t="s">
        <v>11977</v>
      </c>
      <c r="E5850" s="31" t="s">
        <v>11978</v>
      </c>
      <c r="F5850" s="31" t="s">
        <v>11979</v>
      </c>
      <c r="G5850" s="31" t="s">
        <v>12029</v>
      </c>
      <c r="H5850" s="31" t="s">
        <v>12030</v>
      </c>
      <c r="I5850" s="31" t="s">
        <v>11981</v>
      </c>
      <c r="J5850" s="31" t="s">
        <v>87</v>
      </c>
      <c r="K5850" s="31" t="s">
        <v>145</v>
      </c>
      <c r="L5850" s="31" t="s">
        <v>2335</v>
      </c>
      <c r="M5850" s="31">
        <v>0</v>
      </c>
      <c r="N5850" s="31" t="s">
        <v>90</v>
      </c>
      <c r="O5850" s="31" t="s">
        <v>12056</v>
      </c>
      <c r="P5850" s="31" t="s">
        <v>91</v>
      </c>
      <c r="Q5850" s="31" t="s">
        <v>91</v>
      </c>
      <c r="R5850" s="31" t="s">
        <v>90</v>
      </c>
      <c r="S5850" s="31" t="s">
        <v>12031</v>
      </c>
      <c r="T5850" s="31" t="s">
        <v>91</v>
      </c>
      <c r="U5850" s="31" t="s">
        <v>91</v>
      </c>
      <c r="V5850" s="31" t="s">
        <v>90</v>
      </c>
      <c r="W5850" s="31" t="s">
        <v>12032</v>
      </c>
      <c r="X5850" s="31" t="s">
        <v>91</v>
      </c>
      <c r="Y5850" s="31" t="s">
        <v>91</v>
      </c>
      <c r="AA5850" s="31" t="s">
        <v>97</v>
      </c>
      <c r="AB5850" s="31">
        <v>0</v>
      </c>
    </row>
    <row r="5851" spans="2:28" x14ac:dyDescent="0.25">
      <c r="B5851" s="31" t="s">
        <v>12068</v>
      </c>
      <c r="C5851" s="31">
        <v>1823</v>
      </c>
      <c r="D5851" s="31" t="s">
        <v>11977</v>
      </c>
      <c r="E5851" s="31" t="s">
        <v>11978</v>
      </c>
      <c r="F5851" s="31" t="s">
        <v>11979</v>
      </c>
      <c r="G5851" s="31" t="s">
        <v>12029</v>
      </c>
      <c r="H5851" s="31" t="s">
        <v>12030</v>
      </c>
      <c r="I5851" s="31" t="s">
        <v>11981</v>
      </c>
      <c r="J5851" s="31" t="s">
        <v>87</v>
      </c>
      <c r="K5851" s="31" t="s">
        <v>96</v>
      </c>
      <c r="L5851" s="31" t="s">
        <v>2335</v>
      </c>
      <c r="M5851" s="31">
        <v>0</v>
      </c>
      <c r="N5851" s="31" t="s">
        <v>90</v>
      </c>
      <c r="O5851" s="31" t="s">
        <v>12056</v>
      </c>
      <c r="P5851" s="31" t="s">
        <v>91</v>
      </c>
      <c r="Q5851" s="31" t="s">
        <v>91</v>
      </c>
      <c r="R5851" s="31" t="s">
        <v>90</v>
      </c>
      <c r="S5851" s="31" t="s">
        <v>12031</v>
      </c>
      <c r="T5851" s="31" t="s">
        <v>91</v>
      </c>
      <c r="U5851" s="31" t="s">
        <v>91</v>
      </c>
      <c r="V5851" s="31" t="s">
        <v>90</v>
      </c>
      <c r="W5851" s="31" t="s">
        <v>12032</v>
      </c>
      <c r="X5851" s="31" t="s">
        <v>91</v>
      </c>
      <c r="Y5851" s="31" t="s">
        <v>91</v>
      </c>
      <c r="AA5851" s="31" t="s">
        <v>97</v>
      </c>
      <c r="AB5851" s="31">
        <v>0</v>
      </c>
    </row>
    <row r="5852" spans="2:28" x14ac:dyDescent="0.25">
      <c r="B5852" s="31" t="s">
        <v>12069</v>
      </c>
      <c r="C5852" s="31">
        <v>1823</v>
      </c>
      <c r="D5852" s="31" t="s">
        <v>11977</v>
      </c>
      <c r="E5852" s="31" t="s">
        <v>11978</v>
      </c>
      <c r="F5852" s="31" t="s">
        <v>11979</v>
      </c>
      <c r="G5852" s="31" t="s">
        <v>12029</v>
      </c>
      <c r="H5852" s="31" t="s">
        <v>12030</v>
      </c>
      <c r="I5852" s="31" t="s">
        <v>11981</v>
      </c>
      <c r="J5852" s="31" t="s">
        <v>87</v>
      </c>
      <c r="K5852" s="31" t="s">
        <v>177</v>
      </c>
      <c r="L5852" s="31" t="s">
        <v>2335</v>
      </c>
      <c r="M5852" s="31">
        <v>0</v>
      </c>
      <c r="N5852" s="31" t="s">
        <v>90</v>
      </c>
      <c r="O5852" s="31" t="s">
        <v>12056</v>
      </c>
      <c r="P5852" s="31" t="s">
        <v>91</v>
      </c>
      <c r="Q5852" s="31" t="s">
        <v>91</v>
      </c>
      <c r="R5852" s="31" t="s">
        <v>90</v>
      </c>
      <c r="S5852" s="31" t="s">
        <v>12031</v>
      </c>
      <c r="T5852" s="31" t="s">
        <v>91</v>
      </c>
      <c r="U5852" s="31" t="s">
        <v>91</v>
      </c>
      <c r="V5852" s="31" t="s">
        <v>90</v>
      </c>
      <c r="W5852" s="31" t="s">
        <v>12032</v>
      </c>
      <c r="X5852" s="31" t="s">
        <v>91</v>
      </c>
      <c r="Y5852" s="31" t="s">
        <v>91</v>
      </c>
      <c r="AA5852" s="31" t="s">
        <v>97</v>
      </c>
      <c r="AB5852" s="31">
        <v>0</v>
      </c>
    </row>
    <row r="5853" spans="2:28" x14ac:dyDescent="0.25">
      <c r="B5853" s="31" t="s">
        <v>12070</v>
      </c>
      <c r="C5853" s="31">
        <v>1823</v>
      </c>
      <c r="D5853" s="31" t="s">
        <v>11977</v>
      </c>
      <c r="E5853" s="31" t="s">
        <v>11978</v>
      </c>
      <c r="F5853" s="31" t="s">
        <v>11979</v>
      </c>
      <c r="G5853" s="31" t="s">
        <v>12029</v>
      </c>
      <c r="H5853" s="31" t="s">
        <v>12030</v>
      </c>
      <c r="I5853" s="31" t="s">
        <v>11981</v>
      </c>
      <c r="J5853" s="31" t="s">
        <v>87</v>
      </c>
      <c r="K5853" s="31" t="s">
        <v>156</v>
      </c>
      <c r="L5853" s="31" t="s">
        <v>2335</v>
      </c>
      <c r="M5853" s="31">
        <v>0</v>
      </c>
      <c r="N5853" s="31" t="s">
        <v>90</v>
      </c>
      <c r="O5853" s="31" t="s">
        <v>12056</v>
      </c>
      <c r="P5853" s="31" t="s">
        <v>91</v>
      </c>
      <c r="Q5853" s="31" t="s">
        <v>91</v>
      </c>
      <c r="R5853" s="31" t="s">
        <v>90</v>
      </c>
      <c r="S5853" s="31" t="s">
        <v>12031</v>
      </c>
      <c r="T5853" s="31" t="s">
        <v>91</v>
      </c>
      <c r="U5853" s="31" t="s">
        <v>91</v>
      </c>
      <c r="V5853" s="31" t="s">
        <v>90</v>
      </c>
      <c r="W5853" s="31" t="s">
        <v>12032</v>
      </c>
      <c r="X5853" s="31" t="s">
        <v>91</v>
      </c>
      <c r="Y5853" s="31" t="s">
        <v>91</v>
      </c>
      <c r="AA5853" s="31" t="s">
        <v>97</v>
      </c>
      <c r="AB5853" s="31">
        <v>0</v>
      </c>
    </row>
    <row r="5854" spans="2:28" x14ac:dyDescent="0.25">
      <c r="B5854" s="31" t="s">
        <v>12071</v>
      </c>
      <c r="C5854" s="31">
        <v>1823</v>
      </c>
      <c r="D5854" s="31" t="s">
        <v>11977</v>
      </c>
      <c r="E5854" s="31" t="s">
        <v>11978</v>
      </c>
      <c r="F5854" s="31" t="s">
        <v>11979</v>
      </c>
      <c r="G5854" s="31" t="s">
        <v>12029</v>
      </c>
      <c r="H5854" s="31" t="s">
        <v>12030</v>
      </c>
      <c r="I5854" s="31" t="s">
        <v>11981</v>
      </c>
      <c r="J5854" s="31" t="s">
        <v>87</v>
      </c>
      <c r="K5854" s="31" t="s">
        <v>99</v>
      </c>
      <c r="L5854" s="31" t="s">
        <v>2335</v>
      </c>
      <c r="M5854" s="31">
        <v>0</v>
      </c>
      <c r="N5854" s="31" t="s">
        <v>90</v>
      </c>
      <c r="O5854" s="31" t="s">
        <v>12056</v>
      </c>
      <c r="P5854" s="31" t="s">
        <v>91</v>
      </c>
      <c r="Q5854" s="31" t="s">
        <v>91</v>
      </c>
      <c r="R5854" s="31" t="s">
        <v>90</v>
      </c>
      <c r="S5854" s="31" t="s">
        <v>12031</v>
      </c>
      <c r="T5854" s="31" t="s">
        <v>91</v>
      </c>
      <c r="U5854" s="31" t="s">
        <v>91</v>
      </c>
      <c r="V5854" s="31" t="s">
        <v>90</v>
      </c>
      <c r="W5854" s="31" t="s">
        <v>12032</v>
      </c>
      <c r="X5854" s="31" t="s">
        <v>91</v>
      </c>
      <c r="Y5854" s="31" t="s">
        <v>91</v>
      </c>
      <c r="AA5854" s="31" t="s">
        <v>100</v>
      </c>
      <c r="AB5854" s="31">
        <v>0</v>
      </c>
    </row>
    <row r="5855" spans="2:28" x14ac:dyDescent="0.25">
      <c r="B5855" s="31" t="s">
        <v>12072</v>
      </c>
      <c r="C5855" s="31">
        <v>1823</v>
      </c>
      <c r="D5855" s="31" t="s">
        <v>11977</v>
      </c>
      <c r="E5855" s="31" t="s">
        <v>11978</v>
      </c>
      <c r="F5855" s="31" t="s">
        <v>11979</v>
      </c>
      <c r="G5855" s="31" t="s">
        <v>12029</v>
      </c>
      <c r="H5855" s="31" t="s">
        <v>12030</v>
      </c>
      <c r="I5855" s="31" t="s">
        <v>11981</v>
      </c>
      <c r="J5855" s="31" t="s">
        <v>87</v>
      </c>
      <c r="K5855" s="31" t="s">
        <v>102</v>
      </c>
      <c r="L5855" s="31" t="s">
        <v>2335</v>
      </c>
      <c r="M5855" s="31">
        <v>0</v>
      </c>
      <c r="N5855" s="31" t="s">
        <v>90</v>
      </c>
      <c r="O5855" s="31" t="s">
        <v>12056</v>
      </c>
      <c r="P5855" s="31" t="s">
        <v>91</v>
      </c>
      <c r="Q5855" s="31" t="s">
        <v>91</v>
      </c>
      <c r="R5855" s="31" t="s">
        <v>90</v>
      </c>
      <c r="S5855" s="31" t="s">
        <v>12031</v>
      </c>
      <c r="T5855" s="31" t="s">
        <v>91</v>
      </c>
      <c r="U5855" s="31" t="s">
        <v>91</v>
      </c>
      <c r="V5855" s="31" t="s">
        <v>90</v>
      </c>
      <c r="W5855" s="31" t="s">
        <v>12032</v>
      </c>
      <c r="X5855" s="31" t="s">
        <v>91</v>
      </c>
      <c r="Y5855" s="31" t="s">
        <v>91</v>
      </c>
      <c r="AA5855" s="31" t="s">
        <v>100</v>
      </c>
      <c r="AB5855" s="31">
        <v>0</v>
      </c>
    </row>
    <row r="5856" spans="2:28" x14ac:dyDescent="0.25">
      <c r="B5856" s="31" t="s">
        <v>12073</v>
      </c>
      <c r="C5856" s="31">
        <v>1823</v>
      </c>
      <c r="D5856" s="31" t="s">
        <v>11977</v>
      </c>
      <c r="E5856" s="31" t="s">
        <v>11978</v>
      </c>
      <c r="F5856" s="31" t="s">
        <v>11979</v>
      </c>
      <c r="G5856" s="31" t="s">
        <v>12029</v>
      </c>
      <c r="H5856" s="31" t="s">
        <v>12030</v>
      </c>
      <c r="I5856" s="31" t="s">
        <v>11981</v>
      </c>
      <c r="J5856" s="31" t="s">
        <v>87</v>
      </c>
      <c r="K5856" s="31" t="s">
        <v>104</v>
      </c>
      <c r="L5856" s="31" t="s">
        <v>2335</v>
      </c>
      <c r="M5856" s="31">
        <v>0</v>
      </c>
      <c r="N5856" s="31" t="s">
        <v>90</v>
      </c>
      <c r="O5856" s="31" t="s">
        <v>12056</v>
      </c>
      <c r="P5856" s="31" t="s">
        <v>91</v>
      </c>
      <c r="Q5856" s="31" t="s">
        <v>91</v>
      </c>
      <c r="R5856" s="31" t="s">
        <v>90</v>
      </c>
      <c r="S5856" s="31" t="s">
        <v>12031</v>
      </c>
      <c r="T5856" s="31" t="s">
        <v>91</v>
      </c>
      <c r="U5856" s="31" t="s">
        <v>91</v>
      </c>
      <c r="V5856" s="31" t="s">
        <v>90</v>
      </c>
      <c r="W5856" s="31" t="s">
        <v>12032</v>
      </c>
      <c r="X5856" s="31" t="s">
        <v>91</v>
      </c>
      <c r="Y5856" s="31" t="s">
        <v>91</v>
      </c>
      <c r="AA5856" s="31" t="s">
        <v>100</v>
      </c>
      <c r="AB5856" s="31">
        <v>0</v>
      </c>
    </row>
    <row r="5857" spans="2:28" x14ac:dyDescent="0.25">
      <c r="B5857" s="31" t="s">
        <v>12074</v>
      </c>
      <c r="C5857" s="31">
        <v>1823</v>
      </c>
      <c r="D5857" s="31" t="s">
        <v>11977</v>
      </c>
      <c r="E5857" s="31" t="s">
        <v>11978</v>
      </c>
      <c r="F5857" s="31" t="s">
        <v>11979</v>
      </c>
      <c r="G5857" s="31" t="s">
        <v>12029</v>
      </c>
      <c r="H5857" s="31" t="s">
        <v>12030</v>
      </c>
      <c r="I5857" s="31" t="s">
        <v>11981</v>
      </c>
      <c r="J5857" s="31" t="s">
        <v>87</v>
      </c>
      <c r="K5857" s="31" t="s">
        <v>106</v>
      </c>
      <c r="L5857" s="31" t="s">
        <v>2335</v>
      </c>
      <c r="M5857" s="31">
        <v>0</v>
      </c>
      <c r="N5857" s="31" t="s">
        <v>90</v>
      </c>
      <c r="O5857" s="31" t="s">
        <v>12056</v>
      </c>
      <c r="P5857" s="31" t="s">
        <v>91</v>
      </c>
      <c r="Q5857" s="31" t="s">
        <v>91</v>
      </c>
      <c r="R5857" s="31" t="s">
        <v>90</v>
      </c>
      <c r="S5857" s="31" t="s">
        <v>12031</v>
      </c>
      <c r="T5857" s="31" t="s">
        <v>91</v>
      </c>
      <c r="U5857" s="31" t="s">
        <v>91</v>
      </c>
      <c r="V5857" s="31" t="s">
        <v>90</v>
      </c>
      <c r="W5857" s="31" t="s">
        <v>12032</v>
      </c>
      <c r="X5857" s="31" t="s">
        <v>91</v>
      </c>
      <c r="Y5857" s="31" t="s">
        <v>91</v>
      </c>
      <c r="AA5857" s="31" t="s">
        <v>100</v>
      </c>
      <c r="AB5857" s="31">
        <v>0</v>
      </c>
    </row>
    <row r="5858" spans="2:28" x14ac:dyDescent="0.25">
      <c r="B5858" s="31" t="s">
        <v>12075</v>
      </c>
      <c r="C5858" s="31">
        <v>1823</v>
      </c>
      <c r="D5858" s="31" t="s">
        <v>11977</v>
      </c>
      <c r="E5858" s="31" t="s">
        <v>11978</v>
      </c>
      <c r="F5858" s="31" t="s">
        <v>11979</v>
      </c>
      <c r="G5858" s="31" t="s">
        <v>12029</v>
      </c>
      <c r="H5858" s="31" t="s">
        <v>12030</v>
      </c>
      <c r="I5858" s="31" t="s">
        <v>11981</v>
      </c>
      <c r="J5858" s="31" t="s">
        <v>87</v>
      </c>
      <c r="K5858" s="31" t="s">
        <v>108</v>
      </c>
      <c r="L5858" s="31" t="s">
        <v>2335</v>
      </c>
      <c r="M5858" s="31">
        <v>0</v>
      </c>
      <c r="N5858" s="31" t="s">
        <v>90</v>
      </c>
      <c r="O5858" s="31" t="s">
        <v>12056</v>
      </c>
      <c r="P5858" s="31" t="s">
        <v>91</v>
      </c>
      <c r="Q5858" s="31" t="s">
        <v>91</v>
      </c>
      <c r="R5858" s="31" t="s">
        <v>90</v>
      </c>
      <c r="S5858" s="31" t="s">
        <v>12031</v>
      </c>
      <c r="T5858" s="31" t="s">
        <v>91</v>
      </c>
      <c r="U5858" s="31" t="s">
        <v>91</v>
      </c>
      <c r="V5858" s="31" t="s">
        <v>90</v>
      </c>
      <c r="W5858" s="31" t="s">
        <v>12032</v>
      </c>
      <c r="X5858" s="31" t="s">
        <v>91</v>
      </c>
      <c r="Y5858" s="31" t="s">
        <v>91</v>
      </c>
      <c r="AA5858" s="31" t="s">
        <v>100</v>
      </c>
      <c r="AB5858" s="31">
        <v>0</v>
      </c>
    </row>
    <row r="5859" spans="2:28" x14ac:dyDescent="0.25">
      <c r="B5859" s="31" t="s">
        <v>12076</v>
      </c>
      <c r="C5859" s="31">
        <v>1823</v>
      </c>
      <c r="D5859" s="31" t="s">
        <v>11977</v>
      </c>
      <c r="E5859" s="31" t="s">
        <v>11978</v>
      </c>
      <c r="F5859" s="31" t="s">
        <v>11979</v>
      </c>
      <c r="G5859" s="31" t="s">
        <v>12029</v>
      </c>
      <c r="H5859" s="31" t="s">
        <v>12030</v>
      </c>
      <c r="I5859" s="31" t="s">
        <v>11981</v>
      </c>
      <c r="J5859" s="31" t="s">
        <v>87</v>
      </c>
      <c r="K5859" s="31" t="s">
        <v>110</v>
      </c>
      <c r="L5859" s="31" t="s">
        <v>2335</v>
      </c>
      <c r="M5859" s="31">
        <v>0</v>
      </c>
      <c r="N5859" s="31" t="s">
        <v>90</v>
      </c>
      <c r="O5859" s="31" t="s">
        <v>12056</v>
      </c>
      <c r="P5859" s="31" t="s">
        <v>91</v>
      </c>
      <c r="Q5859" s="31" t="s">
        <v>91</v>
      </c>
      <c r="R5859" s="31" t="s">
        <v>90</v>
      </c>
      <c r="S5859" s="31" t="s">
        <v>12031</v>
      </c>
      <c r="T5859" s="31" t="s">
        <v>91</v>
      </c>
      <c r="U5859" s="31" t="s">
        <v>91</v>
      </c>
      <c r="V5859" s="31" t="s">
        <v>90</v>
      </c>
      <c r="W5859" s="31" t="s">
        <v>12032</v>
      </c>
      <c r="X5859" s="31" t="s">
        <v>91</v>
      </c>
      <c r="Y5859" s="31" t="s">
        <v>91</v>
      </c>
      <c r="AA5859" s="31" t="s">
        <v>100</v>
      </c>
      <c r="AB5859" s="31">
        <v>0</v>
      </c>
    </row>
    <row r="5860" spans="2:28" x14ac:dyDescent="0.25">
      <c r="B5860" s="31" t="s">
        <v>12077</v>
      </c>
      <c r="C5860" s="31">
        <v>1823</v>
      </c>
      <c r="D5860" s="31" t="s">
        <v>11977</v>
      </c>
      <c r="E5860" s="31" t="s">
        <v>11978</v>
      </c>
      <c r="F5860" s="31" t="s">
        <v>11979</v>
      </c>
      <c r="G5860" s="31" t="s">
        <v>12029</v>
      </c>
      <c r="H5860" s="31" t="s">
        <v>12030</v>
      </c>
      <c r="I5860" s="31" t="s">
        <v>11981</v>
      </c>
      <c r="J5860" s="31" t="s">
        <v>87</v>
      </c>
      <c r="K5860" s="31" t="s">
        <v>112</v>
      </c>
      <c r="L5860" s="31" t="s">
        <v>2335</v>
      </c>
      <c r="M5860" s="31">
        <v>0</v>
      </c>
      <c r="N5860" s="31" t="s">
        <v>90</v>
      </c>
      <c r="O5860" s="31" t="s">
        <v>12056</v>
      </c>
      <c r="P5860" s="31" t="s">
        <v>91</v>
      </c>
      <c r="Q5860" s="31" t="s">
        <v>91</v>
      </c>
      <c r="R5860" s="31" t="s">
        <v>90</v>
      </c>
      <c r="S5860" s="31" t="s">
        <v>12031</v>
      </c>
      <c r="T5860" s="31" t="s">
        <v>91</v>
      </c>
      <c r="U5860" s="31" t="s">
        <v>91</v>
      </c>
      <c r="V5860" s="31" t="s">
        <v>90</v>
      </c>
      <c r="W5860" s="31" t="s">
        <v>12032</v>
      </c>
      <c r="X5860" s="31" t="s">
        <v>91</v>
      </c>
      <c r="Y5860" s="31" t="s">
        <v>91</v>
      </c>
      <c r="AA5860" s="31" t="s">
        <v>100</v>
      </c>
      <c r="AB5860" s="31">
        <v>0</v>
      </c>
    </row>
    <row r="5861" spans="2:28" x14ac:dyDescent="0.25">
      <c r="B5861" s="31" t="s">
        <v>12078</v>
      </c>
      <c r="C5861" s="31">
        <v>1824</v>
      </c>
      <c r="D5861" s="31" t="s">
        <v>11977</v>
      </c>
      <c r="E5861" s="31" t="s">
        <v>11978</v>
      </c>
      <c r="F5861" s="31" t="s">
        <v>11979</v>
      </c>
      <c r="G5861" s="31" t="s">
        <v>12029</v>
      </c>
      <c r="H5861" s="31" t="s">
        <v>12030</v>
      </c>
      <c r="I5861" s="31" t="s">
        <v>11981</v>
      </c>
      <c r="J5861" s="31" t="s">
        <v>87</v>
      </c>
      <c r="K5861" s="31" t="s">
        <v>150</v>
      </c>
      <c r="L5861" s="31" t="s">
        <v>2335</v>
      </c>
      <c r="M5861" s="31">
        <v>0</v>
      </c>
      <c r="N5861" s="31" t="s">
        <v>90</v>
      </c>
      <c r="O5861" s="31" t="s">
        <v>12056</v>
      </c>
      <c r="P5861" s="31" t="s">
        <v>91</v>
      </c>
      <c r="Q5861" s="31" t="s">
        <v>91</v>
      </c>
      <c r="R5861" s="31" t="s">
        <v>90</v>
      </c>
      <c r="S5861" s="31" t="s">
        <v>12031</v>
      </c>
      <c r="T5861" s="31" t="s">
        <v>91</v>
      </c>
      <c r="U5861" s="31" t="s">
        <v>91</v>
      </c>
      <c r="V5861" s="31" t="s">
        <v>90</v>
      </c>
      <c r="W5861" s="31" t="s">
        <v>12032</v>
      </c>
      <c r="X5861" s="31" t="s">
        <v>91</v>
      </c>
      <c r="Y5861" s="31" t="s">
        <v>91</v>
      </c>
      <c r="Z5861" s="31" t="s">
        <v>12079</v>
      </c>
      <c r="AA5861" s="31" t="s">
        <v>97</v>
      </c>
      <c r="AB5861" s="31">
        <v>0</v>
      </c>
    </row>
    <row r="5862" spans="2:28" x14ac:dyDescent="0.25">
      <c r="B5862" s="31" t="s">
        <v>12080</v>
      </c>
      <c r="C5862" s="31">
        <v>1825</v>
      </c>
      <c r="D5862" s="31" t="s">
        <v>11977</v>
      </c>
      <c r="E5862" s="31" t="s">
        <v>11978</v>
      </c>
      <c r="F5862" s="31" t="s">
        <v>11979</v>
      </c>
      <c r="G5862" s="31" t="s">
        <v>12029</v>
      </c>
      <c r="H5862" s="31" t="s">
        <v>12030</v>
      </c>
      <c r="I5862" s="31" t="s">
        <v>11981</v>
      </c>
      <c r="J5862" s="31" t="s">
        <v>87</v>
      </c>
      <c r="K5862" s="31" t="s">
        <v>181</v>
      </c>
      <c r="L5862" s="31" t="s">
        <v>12081</v>
      </c>
      <c r="M5862" s="31">
        <v>1</v>
      </c>
      <c r="N5862" s="31" t="s">
        <v>116</v>
      </c>
      <c r="O5862" s="31" t="s">
        <v>12056</v>
      </c>
      <c r="P5862" s="31" t="s">
        <v>12057</v>
      </c>
      <c r="Q5862" s="31" t="s">
        <v>12082</v>
      </c>
      <c r="R5862" s="31" t="s">
        <v>90</v>
      </c>
      <c r="S5862" s="31" t="s">
        <v>12031</v>
      </c>
      <c r="T5862" s="31" t="s">
        <v>91</v>
      </c>
      <c r="U5862" s="31" t="s">
        <v>91</v>
      </c>
      <c r="V5862" s="31" t="s">
        <v>90</v>
      </c>
      <c r="W5862" s="31" t="s">
        <v>12032</v>
      </c>
      <c r="X5862" s="31" t="s">
        <v>91</v>
      </c>
      <c r="Y5862" s="31" t="s">
        <v>91</v>
      </c>
      <c r="AA5862" s="31" t="s">
        <v>100</v>
      </c>
      <c r="AB5862" s="31">
        <v>1</v>
      </c>
    </row>
    <row r="5863" spans="2:28" x14ac:dyDescent="0.25">
      <c r="B5863" s="31" t="s">
        <v>12083</v>
      </c>
      <c r="C5863" s="31">
        <v>1826</v>
      </c>
      <c r="D5863" s="31" t="s">
        <v>11977</v>
      </c>
      <c r="E5863" s="31" t="s">
        <v>11978</v>
      </c>
      <c r="F5863" s="31" t="s">
        <v>11979</v>
      </c>
      <c r="G5863" s="31" t="s">
        <v>12084</v>
      </c>
      <c r="H5863" s="31" t="s">
        <v>7416</v>
      </c>
      <c r="I5863" s="31" t="s">
        <v>11981</v>
      </c>
      <c r="J5863" s="31" t="s">
        <v>160</v>
      </c>
      <c r="K5863" s="31" t="s">
        <v>161</v>
      </c>
      <c r="L5863" s="31" t="s">
        <v>1522</v>
      </c>
      <c r="M5863" s="31">
        <v>0</v>
      </c>
      <c r="N5863" s="31" t="s">
        <v>90</v>
      </c>
      <c r="O5863" s="31" t="s">
        <v>91</v>
      </c>
      <c r="P5863" s="31" t="s">
        <v>91</v>
      </c>
      <c r="Q5863" s="31" t="s">
        <v>91</v>
      </c>
      <c r="R5863" s="31" t="s">
        <v>90</v>
      </c>
      <c r="S5863" s="31" t="s">
        <v>12085</v>
      </c>
      <c r="T5863" s="31" t="s">
        <v>91</v>
      </c>
      <c r="U5863" s="31" t="s">
        <v>91</v>
      </c>
      <c r="V5863" s="31" t="s">
        <v>90</v>
      </c>
      <c r="W5863" s="31" t="s">
        <v>11983</v>
      </c>
      <c r="X5863" s="31" t="s">
        <v>91</v>
      </c>
      <c r="Y5863" s="31" t="s">
        <v>91</v>
      </c>
      <c r="AA5863" s="31" t="s">
        <v>94</v>
      </c>
      <c r="AB5863" s="31">
        <v>0</v>
      </c>
    </row>
    <row r="5864" spans="2:28" x14ac:dyDescent="0.25">
      <c r="B5864" s="31" t="s">
        <v>12086</v>
      </c>
      <c r="C5864" s="31">
        <v>1826</v>
      </c>
      <c r="D5864" s="31" t="s">
        <v>11977</v>
      </c>
      <c r="E5864" s="31" t="s">
        <v>11978</v>
      </c>
      <c r="F5864" s="31" t="s">
        <v>11979</v>
      </c>
      <c r="G5864" s="31" t="s">
        <v>12084</v>
      </c>
      <c r="H5864" s="31" t="s">
        <v>7416</v>
      </c>
      <c r="I5864" s="31" t="s">
        <v>11981</v>
      </c>
      <c r="J5864" s="31" t="s">
        <v>160</v>
      </c>
      <c r="K5864" s="31" t="s">
        <v>164</v>
      </c>
      <c r="L5864" s="31" t="s">
        <v>1522</v>
      </c>
      <c r="M5864" s="31">
        <v>0</v>
      </c>
      <c r="N5864" s="31" t="s">
        <v>90</v>
      </c>
      <c r="O5864" s="31" t="s">
        <v>91</v>
      </c>
      <c r="P5864" s="31" t="s">
        <v>91</v>
      </c>
      <c r="Q5864" s="31" t="s">
        <v>91</v>
      </c>
      <c r="R5864" s="31" t="s">
        <v>90</v>
      </c>
      <c r="S5864" s="31" t="s">
        <v>12085</v>
      </c>
      <c r="T5864" s="31" t="s">
        <v>91</v>
      </c>
      <c r="U5864" s="31" t="s">
        <v>91</v>
      </c>
      <c r="V5864" s="31" t="s">
        <v>90</v>
      </c>
      <c r="W5864" s="31" t="s">
        <v>11983</v>
      </c>
      <c r="X5864" s="31" t="s">
        <v>91</v>
      </c>
      <c r="Y5864" s="31" t="s">
        <v>91</v>
      </c>
      <c r="AA5864" s="31" t="s">
        <v>94</v>
      </c>
      <c r="AB5864" s="31">
        <v>0</v>
      </c>
    </row>
    <row r="5865" spans="2:28" x14ac:dyDescent="0.25">
      <c r="B5865" s="31" t="s">
        <v>12087</v>
      </c>
      <c r="C5865" s="31">
        <v>1826</v>
      </c>
      <c r="D5865" s="31" t="s">
        <v>11977</v>
      </c>
      <c r="E5865" s="31" t="s">
        <v>11978</v>
      </c>
      <c r="F5865" s="31" t="s">
        <v>11979</v>
      </c>
      <c r="G5865" s="31" t="s">
        <v>12084</v>
      </c>
      <c r="H5865" s="31" t="s">
        <v>7416</v>
      </c>
      <c r="I5865" s="31" t="s">
        <v>11981</v>
      </c>
      <c r="J5865" s="31" t="s">
        <v>160</v>
      </c>
      <c r="K5865" s="31" t="s">
        <v>166</v>
      </c>
      <c r="L5865" s="31" t="s">
        <v>1522</v>
      </c>
      <c r="M5865" s="31">
        <v>0</v>
      </c>
      <c r="N5865" s="31" t="s">
        <v>90</v>
      </c>
      <c r="O5865" s="31" t="s">
        <v>91</v>
      </c>
      <c r="P5865" s="31" t="s">
        <v>91</v>
      </c>
      <c r="Q5865" s="31" t="s">
        <v>91</v>
      </c>
      <c r="R5865" s="31" t="s">
        <v>90</v>
      </c>
      <c r="S5865" s="31" t="s">
        <v>12085</v>
      </c>
      <c r="T5865" s="31" t="s">
        <v>91</v>
      </c>
      <c r="U5865" s="31" t="s">
        <v>91</v>
      </c>
      <c r="V5865" s="31" t="s">
        <v>90</v>
      </c>
      <c r="W5865" s="31" t="s">
        <v>11983</v>
      </c>
      <c r="X5865" s="31" t="s">
        <v>91</v>
      </c>
      <c r="Y5865" s="31" t="s">
        <v>91</v>
      </c>
      <c r="AA5865" s="31" t="s">
        <v>94</v>
      </c>
      <c r="AB5865" s="31">
        <v>0</v>
      </c>
    </row>
    <row r="5866" spans="2:28" x14ac:dyDescent="0.25">
      <c r="B5866" s="31" t="s">
        <v>12088</v>
      </c>
      <c r="C5866" s="31">
        <v>1826</v>
      </c>
      <c r="D5866" s="31" t="s">
        <v>11977</v>
      </c>
      <c r="E5866" s="31" t="s">
        <v>11978</v>
      </c>
      <c r="F5866" s="31" t="s">
        <v>11979</v>
      </c>
      <c r="G5866" s="31" t="s">
        <v>12084</v>
      </c>
      <c r="H5866" s="31" t="s">
        <v>7416</v>
      </c>
      <c r="I5866" s="31" t="s">
        <v>11981</v>
      </c>
      <c r="J5866" s="31" t="s">
        <v>160</v>
      </c>
      <c r="K5866" s="31" t="s">
        <v>88</v>
      </c>
      <c r="L5866" s="31" t="s">
        <v>1522</v>
      </c>
      <c r="M5866" s="31">
        <v>0</v>
      </c>
      <c r="N5866" s="31" t="s">
        <v>90</v>
      </c>
      <c r="O5866" s="31" t="s">
        <v>91</v>
      </c>
      <c r="P5866" s="31" t="s">
        <v>91</v>
      </c>
      <c r="Q5866" s="31" t="s">
        <v>91</v>
      </c>
      <c r="R5866" s="31" t="s">
        <v>90</v>
      </c>
      <c r="S5866" s="31" t="s">
        <v>12085</v>
      </c>
      <c r="T5866" s="31" t="s">
        <v>91</v>
      </c>
      <c r="U5866" s="31" t="s">
        <v>91</v>
      </c>
      <c r="V5866" s="31" t="s">
        <v>90</v>
      </c>
      <c r="W5866" s="31" t="s">
        <v>11983</v>
      </c>
      <c r="X5866" s="31" t="s">
        <v>91</v>
      </c>
      <c r="Y5866" s="31" t="s">
        <v>91</v>
      </c>
      <c r="AA5866" s="31" t="s">
        <v>94</v>
      </c>
      <c r="AB5866" s="31">
        <v>0</v>
      </c>
    </row>
    <row r="5867" spans="2:28" x14ac:dyDescent="0.25">
      <c r="B5867" s="31" t="s">
        <v>12089</v>
      </c>
      <c r="C5867" s="31">
        <v>1826</v>
      </c>
      <c r="D5867" s="31" t="s">
        <v>11977</v>
      </c>
      <c r="E5867" s="31" t="s">
        <v>11978</v>
      </c>
      <c r="F5867" s="31" t="s">
        <v>11979</v>
      </c>
      <c r="G5867" s="31" t="s">
        <v>12084</v>
      </c>
      <c r="H5867" s="31" t="s">
        <v>7416</v>
      </c>
      <c r="I5867" s="31" t="s">
        <v>11981</v>
      </c>
      <c r="J5867" s="31" t="s">
        <v>160</v>
      </c>
      <c r="K5867" s="31" t="s">
        <v>114</v>
      </c>
      <c r="L5867" s="31" t="s">
        <v>1522</v>
      </c>
      <c r="M5867" s="31">
        <v>0</v>
      </c>
      <c r="N5867" s="31" t="s">
        <v>90</v>
      </c>
      <c r="O5867" s="31" t="s">
        <v>91</v>
      </c>
      <c r="P5867" s="31" t="s">
        <v>91</v>
      </c>
      <c r="Q5867" s="31" t="s">
        <v>91</v>
      </c>
      <c r="R5867" s="31" t="s">
        <v>90</v>
      </c>
      <c r="S5867" s="31" t="s">
        <v>12085</v>
      </c>
      <c r="T5867" s="31" t="s">
        <v>91</v>
      </c>
      <c r="U5867" s="31" t="s">
        <v>91</v>
      </c>
      <c r="V5867" s="31" t="s">
        <v>90</v>
      </c>
      <c r="W5867" s="31" t="s">
        <v>11983</v>
      </c>
      <c r="X5867" s="31" t="s">
        <v>91</v>
      </c>
      <c r="Y5867" s="31" t="s">
        <v>91</v>
      </c>
      <c r="AA5867" s="31" t="s">
        <v>94</v>
      </c>
      <c r="AB5867" s="31">
        <v>0</v>
      </c>
    </row>
    <row r="5868" spans="2:28" x14ac:dyDescent="0.25">
      <c r="B5868" s="31" t="s">
        <v>12090</v>
      </c>
      <c r="C5868" s="31">
        <v>1826</v>
      </c>
      <c r="D5868" s="31" t="s">
        <v>11977</v>
      </c>
      <c r="E5868" s="31" t="s">
        <v>11978</v>
      </c>
      <c r="F5868" s="31" t="s">
        <v>11979</v>
      </c>
      <c r="G5868" s="31" t="s">
        <v>12084</v>
      </c>
      <c r="H5868" s="31" t="s">
        <v>7416</v>
      </c>
      <c r="I5868" s="31" t="s">
        <v>11981</v>
      </c>
      <c r="J5868" s="31" t="s">
        <v>160</v>
      </c>
      <c r="K5868" s="31" t="s">
        <v>170</v>
      </c>
      <c r="L5868" s="31" t="s">
        <v>1522</v>
      </c>
      <c r="M5868" s="31">
        <v>0</v>
      </c>
      <c r="N5868" s="31" t="s">
        <v>90</v>
      </c>
      <c r="O5868" s="31" t="s">
        <v>91</v>
      </c>
      <c r="P5868" s="31" t="s">
        <v>91</v>
      </c>
      <c r="Q5868" s="31" t="s">
        <v>91</v>
      </c>
      <c r="R5868" s="31" t="s">
        <v>90</v>
      </c>
      <c r="S5868" s="31" t="s">
        <v>12085</v>
      </c>
      <c r="T5868" s="31" t="s">
        <v>91</v>
      </c>
      <c r="U5868" s="31" t="s">
        <v>91</v>
      </c>
      <c r="V5868" s="31" t="s">
        <v>90</v>
      </c>
      <c r="W5868" s="31" t="s">
        <v>11983</v>
      </c>
      <c r="X5868" s="31" t="s">
        <v>91</v>
      </c>
      <c r="Y5868" s="31" t="s">
        <v>91</v>
      </c>
      <c r="AA5868" s="31" t="s">
        <v>94</v>
      </c>
      <c r="AB5868" s="31">
        <v>0</v>
      </c>
    </row>
    <row r="5869" spans="2:28" x14ac:dyDescent="0.25">
      <c r="B5869" s="31" t="s">
        <v>12091</v>
      </c>
      <c r="C5869" s="31">
        <v>1826</v>
      </c>
      <c r="D5869" s="31" t="s">
        <v>11977</v>
      </c>
      <c r="E5869" s="31" t="s">
        <v>11978</v>
      </c>
      <c r="F5869" s="31" t="s">
        <v>11979</v>
      </c>
      <c r="G5869" s="31" t="s">
        <v>12084</v>
      </c>
      <c r="H5869" s="31" t="s">
        <v>7416</v>
      </c>
      <c r="I5869" s="31" t="s">
        <v>11981</v>
      </c>
      <c r="J5869" s="31" t="s">
        <v>160</v>
      </c>
      <c r="K5869" s="31" t="s">
        <v>125</v>
      </c>
      <c r="L5869" s="31" t="s">
        <v>1522</v>
      </c>
      <c r="M5869" s="31">
        <v>0</v>
      </c>
      <c r="N5869" s="31" t="s">
        <v>90</v>
      </c>
      <c r="O5869" s="31" t="s">
        <v>91</v>
      </c>
      <c r="P5869" s="31" t="s">
        <v>91</v>
      </c>
      <c r="Q5869" s="31" t="s">
        <v>91</v>
      </c>
      <c r="R5869" s="31" t="s">
        <v>90</v>
      </c>
      <c r="S5869" s="31" t="s">
        <v>12085</v>
      </c>
      <c r="T5869" s="31" t="s">
        <v>91</v>
      </c>
      <c r="U5869" s="31" t="s">
        <v>91</v>
      </c>
      <c r="V5869" s="31" t="s">
        <v>90</v>
      </c>
      <c r="W5869" s="31" t="s">
        <v>11983</v>
      </c>
      <c r="X5869" s="31" t="s">
        <v>91</v>
      </c>
      <c r="Y5869" s="31" t="s">
        <v>91</v>
      </c>
      <c r="AA5869" s="31" t="s">
        <v>97</v>
      </c>
      <c r="AB5869" s="31">
        <v>0</v>
      </c>
    </row>
    <row r="5870" spans="2:28" x14ac:dyDescent="0.25">
      <c r="B5870" s="31" t="s">
        <v>12092</v>
      </c>
      <c r="C5870" s="31">
        <v>1826</v>
      </c>
      <c r="D5870" s="31" t="s">
        <v>11977</v>
      </c>
      <c r="E5870" s="31" t="s">
        <v>11978</v>
      </c>
      <c r="F5870" s="31" t="s">
        <v>11979</v>
      </c>
      <c r="G5870" s="31" t="s">
        <v>12084</v>
      </c>
      <c r="H5870" s="31" t="s">
        <v>7416</v>
      </c>
      <c r="I5870" s="31" t="s">
        <v>11981</v>
      </c>
      <c r="J5870" s="31" t="s">
        <v>160</v>
      </c>
      <c r="K5870" s="31" t="s">
        <v>134</v>
      </c>
      <c r="L5870" s="31" t="s">
        <v>1522</v>
      </c>
      <c r="M5870" s="31">
        <v>0</v>
      </c>
      <c r="N5870" s="31" t="s">
        <v>90</v>
      </c>
      <c r="O5870" s="31" t="s">
        <v>91</v>
      </c>
      <c r="P5870" s="31" t="s">
        <v>91</v>
      </c>
      <c r="Q5870" s="31" t="s">
        <v>91</v>
      </c>
      <c r="R5870" s="31" t="s">
        <v>90</v>
      </c>
      <c r="S5870" s="31" t="s">
        <v>12085</v>
      </c>
      <c r="T5870" s="31" t="s">
        <v>91</v>
      </c>
      <c r="U5870" s="31" t="s">
        <v>91</v>
      </c>
      <c r="V5870" s="31" t="s">
        <v>90</v>
      </c>
      <c r="W5870" s="31" t="s">
        <v>11983</v>
      </c>
      <c r="X5870" s="31" t="s">
        <v>91</v>
      </c>
      <c r="Y5870" s="31" t="s">
        <v>91</v>
      </c>
      <c r="AA5870" s="31" t="s">
        <v>97</v>
      </c>
      <c r="AB5870" s="31">
        <v>0</v>
      </c>
    </row>
    <row r="5871" spans="2:28" x14ac:dyDescent="0.25">
      <c r="B5871" s="31" t="s">
        <v>12093</v>
      </c>
      <c r="C5871" s="31">
        <v>1826</v>
      </c>
      <c r="D5871" s="31" t="s">
        <v>11977</v>
      </c>
      <c r="E5871" s="31" t="s">
        <v>11978</v>
      </c>
      <c r="F5871" s="31" t="s">
        <v>11979</v>
      </c>
      <c r="G5871" s="31" t="s">
        <v>12084</v>
      </c>
      <c r="H5871" s="31" t="s">
        <v>7416</v>
      </c>
      <c r="I5871" s="31" t="s">
        <v>11981</v>
      </c>
      <c r="J5871" s="31" t="s">
        <v>160</v>
      </c>
      <c r="K5871" s="31" t="s">
        <v>139</v>
      </c>
      <c r="L5871" s="31" t="s">
        <v>1522</v>
      </c>
      <c r="M5871" s="31">
        <v>0</v>
      </c>
      <c r="N5871" s="31" t="s">
        <v>90</v>
      </c>
      <c r="O5871" s="31" t="s">
        <v>91</v>
      </c>
      <c r="P5871" s="31" t="s">
        <v>91</v>
      </c>
      <c r="Q5871" s="31" t="s">
        <v>91</v>
      </c>
      <c r="R5871" s="31" t="s">
        <v>90</v>
      </c>
      <c r="S5871" s="31" t="s">
        <v>12085</v>
      </c>
      <c r="T5871" s="31" t="s">
        <v>91</v>
      </c>
      <c r="U5871" s="31" t="s">
        <v>91</v>
      </c>
      <c r="V5871" s="31" t="s">
        <v>90</v>
      </c>
      <c r="W5871" s="31" t="s">
        <v>11983</v>
      </c>
      <c r="X5871" s="31" t="s">
        <v>91</v>
      </c>
      <c r="Y5871" s="31" t="s">
        <v>91</v>
      </c>
      <c r="AA5871" s="31" t="s">
        <v>97</v>
      </c>
      <c r="AB5871" s="31">
        <v>0</v>
      </c>
    </row>
    <row r="5872" spans="2:28" x14ac:dyDescent="0.25">
      <c r="B5872" s="31" t="s">
        <v>12094</v>
      </c>
      <c r="C5872" s="31">
        <v>1826</v>
      </c>
      <c r="D5872" s="31" t="s">
        <v>11977</v>
      </c>
      <c r="E5872" s="31" t="s">
        <v>11978</v>
      </c>
      <c r="F5872" s="31" t="s">
        <v>11979</v>
      </c>
      <c r="G5872" s="31" t="s">
        <v>12084</v>
      </c>
      <c r="H5872" s="31" t="s">
        <v>7416</v>
      </c>
      <c r="I5872" s="31" t="s">
        <v>11981</v>
      </c>
      <c r="J5872" s="31" t="s">
        <v>160</v>
      </c>
      <c r="K5872" s="31" t="s">
        <v>145</v>
      </c>
      <c r="L5872" s="31" t="s">
        <v>1522</v>
      </c>
      <c r="M5872" s="31">
        <v>0</v>
      </c>
      <c r="N5872" s="31" t="s">
        <v>90</v>
      </c>
      <c r="O5872" s="31" t="s">
        <v>91</v>
      </c>
      <c r="P5872" s="31" t="s">
        <v>91</v>
      </c>
      <c r="Q5872" s="31" t="s">
        <v>91</v>
      </c>
      <c r="R5872" s="31" t="s">
        <v>90</v>
      </c>
      <c r="S5872" s="31" t="s">
        <v>12085</v>
      </c>
      <c r="T5872" s="31" t="s">
        <v>91</v>
      </c>
      <c r="U5872" s="31" t="s">
        <v>91</v>
      </c>
      <c r="V5872" s="31" t="s">
        <v>90</v>
      </c>
      <c r="W5872" s="31" t="s">
        <v>11983</v>
      </c>
      <c r="X5872" s="31" t="s">
        <v>91</v>
      </c>
      <c r="Y5872" s="31" t="s">
        <v>91</v>
      </c>
      <c r="AA5872" s="31" t="s">
        <v>97</v>
      </c>
      <c r="AB5872" s="31">
        <v>0</v>
      </c>
    </row>
    <row r="5873" spans="2:28" x14ac:dyDescent="0.25">
      <c r="B5873" s="31" t="s">
        <v>12095</v>
      </c>
      <c r="C5873" s="31">
        <v>1826</v>
      </c>
      <c r="D5873" s="31" t="s">
        <v>11977</v>
      </c>
      <c r="E5873" s="31" t="s">
        <v>11978</v>
      </c>
      <c r="F5873" s="31" t="s">
        <v>11979</v>
      </c>
      <c r="G5873" s="31" t="s">
        <v>12084</v>
      </c>
      <c r="H5873" s="31" t="s">
        <v>7416</v>
      </c>
      <c r="I5873" s="31" t="s">
        <v>11981</v>
      </c>
      <c r="J5873" s="31" t="s">
        <v>160</v>
      </c>
      <c r="K5873" s="31" t="s">
        <v>96</v>
      </c>
      <c r="L5873" s="31" t="s">
        <v>1522</v>
      </c>
      <c r="M5873" s="31">
        <v>0</v>
      </c>
      <c r="N5873" s="31" t="s">
        <v>90</v>
      </c>
      <c r="O5873" s="31" t="s">
        <v>91</v>
      </c>
      <c r="P5873" s="31" t="s">
        <v>91</v>
      </c>
      <c r="Q5873" s="31" t="s">
        <v>91</v>
      </c>
      <c r="R5873" s="31" t="s">
        <v>90</v>
      </c>
      <c r="S5873" s="31" t="s">
        <v>12085</v>
      </c>
      <c r="T5873" s="31" t="s">
        <v>91</v>
      </c>
      <c r="U5873" s="31" t="s">
        <v>91</v>
      </c>
      <c r="V5873" s="31" t="s">
        <v>90</v>
      </c>
      <c r="W5873" s="31" t="s">
        <v>11983</v>
      </c>
      <c r="X5873" s="31" t="s">
        <v>91</v>
      </c>
      <c r="Y5873" s="31" t="s">
        <v>91</v>
      </c>
      <c r="AA5873" s="31" t="s">
        <v>97</v>
      </c>
      <c r="AB5873" s="31">
        <v>0</v>
      </c>
    </row>
    <row r="5874" spans="2:28" x14ac:dyDescent="0.25">
      <c r="B5874" s="31" t="s">
        <v>12096</v>
      </c>
      <c r="C5874" s="31">
        <v>1826</v>
      </c>
      <c r="D5874" s="31" t="s">
        <v>11977</v>
      </c>
      <c r="E5874" s="31" t="s">
        <v>11978</v>
      </c>
      <c r="F5874" s="31" t="s">
        <v>11979</v>
      </c>
      <c r="G5874" s="31" t="s">
        <v>12084</v>
      </c>
      <c r="H5874" s="31" t="s">
        <v>7416</v>
      </c>
      <c r="I5874" s="31" t="s">
        <v>11981</v>
      </c>
      <c r="J5874" s="31" t="s">
        <v>160</v>
      </c>
      <c r="K5874" s="31" t="s">
        <v>177</v>
      </c>
      <c r="L5874" s="31" t="s">
        <v>1522</v>
      </c>
      <c r="M5874" s="31">
        <v>0</v>
      </c>
      <c r="N5874" s="31" t="s">
        <v>90</v>
      </c>
      <c r="O5874" s="31" t="s">
        <v>91</v>
      </c>
      <c r="P5874" s="31" t="s">
        <v>91</v>
      </c>
      <c r="Q5874" s="31" t="s">
        <v>91</v>
      </c>
      <c r="R5874" s="31" t="s">
        <v>90</v>
      </c>
      <c r="S5874" s="31" t="s">
        <v>12085</v>
      </c>
      <c r="T5874" s="31" t="s">
        <v>91</v>
      </c>
      <c r="U5874" s="31" t="s">
        <v>91</v>
      </c>
      <c r="V5874" s="31" t="s">
        <v>90</v>
      </c>
      <c r="W5874" s="31" t="s">
        <v>11983</v>
      </c>
      <c r="X5874" s="31" t="s">
        <v>91</v>
      </c>
      <c r="Y5874" s="31" t="s">
        <v>91</v>
      </c>
      <c r="AA5874" s="31" t="s">
        <v>97</v>
      </c>
      <c r="AB5874" s="31">
        <v>0</v>
      </c>
    </row>
    <row r="5875" spans="2:28" x14ac:dyDescent="0.25">
      <c r="B5875" s="31" t="s">
        <v>12097</v>
      </c>
      <c r="C5875" s="31">
        <v>1826</v>
      </c>
      <c r="D5875" s="31" t="s">
        <v>11977</v>
      </c>
      <c r="E5875" s="31" t="s">
        <v>11978</v>
      </c>
      <c r="F5875" s="31" t="s">
        <v>11979</v>
      </c>
      <c r="G5875" s="31" t="s">
        <v>12084</v>
      </c>
      <c r="H5875" s="31" t="s">
        <v>7416</v>
      </c>
      <c r="I5875" s="31" t="s">
        <v>11981</v>
      </c>
      <c r="J5875" s="31" t="s">
        <v>160</v>
      </c>
      <c r="K5875" s="31" t="s">
        <v>150</v>
      </c>
      <c r="L5875" s="31" t="s">
        <v>1522</v>
      </c>
      <c r="M5875" s="31">
        <v>0</v>
      </c>
      <c r="N5875" s="31" t="s">
        <v>90</v>
      </c>
      <c r="O5875" s="31" t="s">
        <v>91</v>
      </c>
      <c r="P5875" s="31" t="s">
        <v>91</v>
      </c>
      <c r="Q5875" s="31" t="s">
        <v>91</v>
      </c>
      <c r="R5875" s="31" t="s">
        <v>90</v>
      </c>
      <c r="S5875" s="31" t="s">
        <v>12085</v>
      </c>
      <c r="T5875" s="31" t="s">
        <v>91</v>
      </c>
      <c r="U5875" s="31" t="s">
        <v>91</v>
      </c>
      <c r="V5875" s="31" t="s">
        <v>90</v>
      </c>
      <c r="W5875" s="31" t="s">
        <v>11983</v>
      </c>
      <c r="X5875" s="31" t="s">
        <v>91</v>
      </c>
      <c r="Y5875" s="31" t="s">
        <v>91</v>
      </c>
      <c r="AA5875" s="31" t="s">
        <v>97</v>
      </c>
      <c r="AB5875" s="31">
        <v>0</v>
      </c>
    </row>
    <row r="5876" spans="2:28" x14ac:dyDescent="0.25">
      <c r="B5876" s="31" t="s">
        <v>12098</v>
      </c>
      <c r="C5876" s="31">
        <v>1826</v>
      </c>
      <c r="D5876" s="31" t="s">
        <v>11977</v>
      </c>
      <c r="E5876" s="31" t="s">
        <v>11978</v>
      </c>
      <c r="F5876" s="31" t="s">
        <v>11979</v>
      </c>
      <c r="G5876" s="31" t="s">
        <v>12084</v>
      </c>
      <c r="H5876" s="31" t="s">
        <v>7416</v>
      </c>
      <c r="I5876" s="31" t="s">
        <v>11981</v>
      </c>
      <c r="J5876" s="31" t="s">
        <v>160</v>
      </c>
      <c r="K5876" s="31" t="s">
        <v>156</v>
      </c>
      <c r="L5876" s="31" t="s">
        <v>1522</v>
      </c>
      <c r="M5876" s="31">
        <v>0</v>
      </c>
      <c r="N5876" s="31" t="s">
        <v>90</v>
      </c>
      <c r="O5876" s="31" t="s">
        <v>91</v>
      </c>
      <c r="P5876" s="31" t="s">
        <v>91</v>
      </c>
      <c r="Q5876" s="31" t="s">
        <v>91</v>
      </c>
      <c r="R5876" s="31" t="s">
        <v>90</v>
      </c>
      <c r="S5876" s="31" t="s">
        <v>12085</v>
      </c>
      <c r="T5876" s="31" t="s">
        <v>91</v>
      </c>
      <c r="U5876" s="31" t="s">
        <v>91</v>
      </c>
      <c r="V5876" s="31" t="s">
        <v>90</v>
      </c>
      <c r="W5876" s="31" t="s">
        <v>11983</v>
      </c>
      <c r="X5876" s="31" t="s">
        <v>91</v>
      </c>
      <c r="Y5876" s="31" t="s">
        <v>91</v>
      </c>
      <c r="AA5876" s="31" t="s">
        <v>97</v>
      </c>
      <c r="AB5876" s="31">
        <v>0</v>
      </c>
    </row>
    <row r="5877" spans="2:28" x14ac:dyDescent="0.25">
      <c r="B5877" s="31" t="s">
        <v>12099</v>
      </c>
      <c r="C5877" s="31">
        <v>1826</v>
      </c>
      <c r="D5877" s="31" t="s">
        <v>11977</v>
      </c>
      <c r="E5877" s="31" t="s">
        <v>11978</v>
      </c>
      <c r="F5877" s="31" t="s">
        <v>11979</v>
      </c>
      <c r="G5877" s="31" t="s">
        <v>12084</v>
      </c>
      <c r="H5877" s="31" t="s">
        <v>7416</v>
      </c>
      <c r="I5877" s="31" t="s">
        <v>11981</v>
      </c>
      <c r="J5877" s="31" t="s">
        <v>160</v>
      </c>
      <c r="K5877" s="31" t="s">
        <v>181</v>
      </c>
      <c r="L5877" s="31" t="s">
        <v>1522</v>
      </c>
      <c r="M5877" s="31">
        <v>0</v>
      </c>
      <c r="N5877" s="31" t="s">
        <v>90</v>
      </c>
      <c r="O5877" s="31" t="s">
        <v>91</v>
      </c>
      <c r="P5877" s="31" t="s">
        <v>91</v>
      </c>
      <c r="Q5877" s="31" t="s">
        <v>91</v>
      </c>
      <c r="R5877" s="31" t="s">
        <v>90</v>
      </c>
      <c r="S5877" s="31" t="s">
        <v>12085</v>
      </c>
      <c r="T5877" s="31" t="s">
        <v>91</v>
      </c>
      <c r="U5877" s="31" t="s">
        <v>91</v>
      </c>
      <c r="V5877" s="31" t="s">
        <v>90</v>
      </c>
      <c r="W5877" s="31" t="s">
        <v>11983</v>
      </c>
      <c r="X5877" s="31" t="s">
        <v>91</v>
      </c>
      <c r="Y5877" s="31" t="s">
        <v>91</v>
      </c>
      <c r="AA5877" s="31" t="s">
        <v>100</v>
      </c>
      <c r="AB5877" s="31">
        <v>0</v>
      </c>
    </row>
    <row r="5878" spans="2:28" x14ac:dyDescent="0.25">
      <c r="B5878" s="31" t="s">
        <v>12100</v>
      </c>
      <c r="C5878" s="31">
        <v>1826</v>
      </c>
      <c r="D5878" s="31" t="s">
        <v>11977</v>
      </c>
      <c r="E5878" s="31" t="s">
        <v>11978</v>
      </c>
      <c r="F5878" s="31" t="s">
        <v>11979</v>
      </c>
      <c r="G5878" s="31" t="s">
        <v>12084</v>
      </c>
      <c r="H5878" s="31" t="s">
        <v>7416</v>
      </c>
      <c r="I5878" s="31" t="s">
        <v>11981</v>
      </c>
      <c r="J5878" s="31" t="s">
        <v>160</v>
      </c>
      <c r="K5878" s="31" t="s">
        <v>99</v>
      </c>
      <c r="L5878" s="31" t="s">
        <v>1522</v>
      </c>
      <c r="M5878" s="31">
        <v>0</v>
      </c>
      <c r="N5878" s="31" t="s">
        <v>90</v>
      </c>
      <c r="O5878" s="31" t="s">
        <v>91</v>
      </c>
      <c r="P5878" s="31" t="s">
        <v>91</v>
      </c>
      <c r="Q5878" s="31" t="s">
        <v>91</v>
      </c>
      <c r="R5878" s="31" t="s">
        <v>90</v>
      </c>
      <c r="S5878" s="31" t="s">
        <v>12085</v>
      </c>
      <c r="T5878" s="31" t="s">
        <v>91</v>
      </c>
      <c r="U5878" s="31" t="s">
        <v>91</v>
      </c>
      <c r="V5878" s="31" t="s">
        <v>90</v>
      </c>
      <c r="W5878" s="31" t="s">
        <v>11983</v>
      </c>
      <c r="X5878" s="31" t="s">
        <v>91</v>
      </c>
      <c r="Y5878" s="31" t="s">
        <v>91</v>
      </c>
      <c r="AA5878" s="31" t="s">
        <v>100</v>
      </c>
      <c r="AB5878" s="31">
        <v>0</v>
      </c>
    </row>
    <row r="5879" spans="2:28" x14ac:dyDescent="0.25">
      <c r="B5879" s="31" t="s">
        <v>12101</v>
      </c>
      <c r="C5879" s="31">
        <v>1826</v>
      </c>
      <c r="D5879" s="31" t="s">
        <v>11977</v>
      </c>
      <c r="E5879" s="31" t="s">
        <v>11978</v>
      </c>
      <c r="F5879" s="31" t="s">
        <v>11979</v>
      </c>
      <c r="G5879" s="31" t="s">
        <v>12084</v>
      </c>
      <c r="H5879" s="31" t="s">
        <v>7416</v>
      </c>
      <c r="I5879" s="31" t="s">
        <v>11981</v>
      </c>
      <c r="J5879" s="31" t="s">
        <v>160</v>
      </c>
      <c r="K5879" s="31" t="s">
        <v>102</v>
      </c>
      <c r="L5879" s="31" t="s">
        <v>1522</v>
      </c>
      <c r="M5879" s="31">
        <v>0</v>
      </c>
      <c r="N5879" s="31" t="s">
        <v>90</v>
      </c>
      <c r="O5879" s="31" t="s">
        <v>91</v>
      </c>
      <c r="P5879" s="31" t="s">
        <v>91</v>
      </c>
      <c r="Q5879" s="31" t="s">
        <v>91</v>
      </c>
      <c r="R5879" s="31" t="s">
        <v>90</v>
      </c>
      <c r="S5879" s="31" t="s">
        <v>12085</v>
      </c>
      <c r="T5879" s="31" t="s">
        <v>91</v>
      </c>
      <c r="U5879" s="31" t="s">
        <v>91</v>
      </c>
      <c r="V5879" s="31" t="s">
        <v>90</v>
      </c>
      <c r="W5879" s="31" t="s">
        <v>11983</v>
      </c>
      <c r="X5879" s="31" t="s">
        <v>91</v>
      </c>
      <c r="Y5879" s="31" t="s">
        <v>91</v>
      </c>
      <c r="AA5879" s="31" t="s">
        <v>100</v>
      </c>
      <c r="AB5879" s="31">
        <v>0</v>
      </c>
    </row>
    <row r="5880" spans="2:28" x14ac:dyDescent="0.25">
      <c r="B5880" s="31" t="s">
        <v>12102</v>
      </c>
      <c r="C5880" s="31">
        <v>1826</v>
      </c>
      <c r="D5880" s="31" t="s">
        <v>11977</v>
      </c>
      <c r="E5880" s="31" t="s">
        <v>11978</v>
      </c>
      <c r="F5880" s="31" t="s">
        <v>11979</v>
      </c>
      <c r="G5880" s="31" t="s">
        <v>12084</v>
      </c>
      <c r="H5880" s="31" t="s">
        <v>7416</v>
      </c>
      <c r="I5880" s="31" t="s">
        <v>11981</v>
      </c>
      <c r="J5880" s="31" t="s">
        <v>160</v>
      </c>
      <c r="K5880" s="31" t="s">
        <v>104</v>
      </c>
      <c r="L5880" s="31" t="s">
        <v>1522</v>
      </c>
      <c r="M5880" s="31">
        <v>0</v>
      </c>
      <c r="N5880" s="31" t="s">
        <v>90</v>
      </c>
      <c r="O5880" s="31" t="s">
        <v>91</v>
      </c>
      <c r="P5880" s="31" t="s">
        <v>91</v>
      </c>
      <c r="Q5880" s="31" t="s">
        <v>91</v>
      </c>
      <c r="R5880" s="31" t="s">
        <v>90</v>
      </c>
      <c r="S5880" s="31" t="s">
        <v>12085</v>
      </c>
      <c r="T5880" s="31" t="s">
        <v>91</v>
      </c>
      <c r="U5880" s="31" t="s">
        <v>91</v>
      </c>
      <c r="V5880" s="31" t="s">
        <v>90</v>
      </c>
      <c r="W5880" s="31" t="s">
        <v>11983</v>
      </c>
      <c r="X5880" s="31" t="s">
        <v>91</v>
      </c>
      <c r="Y5880" s="31" t="s">
        <v>91</v>
      </c>
      <c r="AA5880" s="31" t="s">
        <v>100</v>
      </c>
      <c r="AB5880" s="31">
        <v>0</v>
      </c>
    </row>
    <row r="5881" spans="2:28" x14ac:dyDescent="0.25">
      <c r="B5881" s="31" t="s">
        <v>12103</v>
      </c>
      <c r="C5881" s="31">
        <v>1826</v>
      </c>
      <c r="D5881" s="31" t="s">
        <v>11977</v>
      </c>
      <c r="E5881" s="31" t="s">
        <v>11978</v>
      </c>
      <c r="F5881" s="31" t="s">
        <v>11979</v>
      </c>
      <c r="G5881" s="31" t="s">
        <v>12084</v>
      </c>
      <c r="H5881" s="31" t="s">
        <v>7416</v>
      </c>
      <c r="I5881" s="31" t="s">
        <v>11981</v>
      </c>
      <c r="J5881" s="31" t="s">
        <v>160</v>
      </c>
      <c r="K5881" s="31" t="s">
        <v>106</v>
      </c>
      <c r="L5881" s="31" t="s">
        <v>1522</v>
      </c>
      <c r="M5881" s="31">
        <v>0</v>
      </c>
      <c r="N5881" s="31" t="s">
        <v>90</v>
      </c>
      <c r="O5881" s="31" t="s">
        <v>91</v>
      </c>
      <c r="P5881" s="31" t="s">
        <v>91</v>
      </c>
      <c r="Q5881" s="31" t="s">
        <v>91</v>
      </c>
      <c r="R5881" s="31" t="s">
        <v>90</v>
      </c>
      <c r="S5881" s="31" t="s">
        <v>12085</v>
      </c>
      <c r="T5881" s="31" t="s">
        <v>91</v>
      </c>
      <c r="U5881" s="31" t="s">
        <v>91</v>
      </c>
      <c r="V5881" s="31" t="s">
        <v>90</v>
      </c>
      <c r="W5881" s="31" t="s">
        <v>11983</v>
      </c>
      <c r="X5881" s="31" t="s">
        <v>91</v>
      </c>
      <c r="Y5881" s="31" t="s">
        <v>91</v>
      </c>
      <c r="AA5881" s="31" t="s">
        <v>100</v>
      </c>
      <c r="AB5881" s="31">
        <v>0</v>
      </c>
    </row>
    <row r="5882" spans="2:28" x14ac:dyDescent="0.25">
      <c r="B5882" s="31" t="s">
        <v>12104</v>
      </c>
      <c r="C5882" s="31">
        <v>1826</v>
      </c>
      <c r="D5882" s="31" t="s">
        <v>11977</v>
      </c>
      <c r="E5882" s="31" t="s">
        <v>11978</v>
      </c>
      <c r="F5882" s="31" t="s">
        <v>11979</v>
      </c>
      <c r="G5882" s="31" t="s">
        <v>12084</v>
      </c>
      <c r="H5882" s="31" t="s">
        <v>7416</v>
      </c>
      <c r="I5882" s="31" t="s">
        <v>11981</v>
      </c>
      <c r="J5882" s="31" t="s">
        <v>160</v>
      </c>
      <c r="K5882" s="31" t="s">
        <v>108</v>
      </c>
      <c r="L5882" s="31" t="s">
        <v>1522</v>
      </c>
      <c r="M5882" s="31">
        <v>0</v>
      </c>
      <c r="N5882" s="31" t="s">
        <v>90</v>
      </c>
      <c r="O5882" s="31" t="s">
        <v>91</v>
      </c>
      <c r="P5882" s="31" t="s">
        <v>91</v>
      </c>
      <c r="Q5882" s="31" t="s">
        <v>91</v>
      </c>
      <c r="R5882" s="31" t="s">
        <v>90</v>
      </c>
      <c r="S5882" s="31" t="s">
        <v>12085</v>
      </c>
      <c r="T5882" s="31" t="s">
        <v>91</v>
      </c>
      <c r="U5882" s="31" t="s">
        <v>91</v>
      </c>
      <c r="V5882" s="31" t="s">
        <v>90</v>
      </c>
      <c r="W5882" s="31" t="s">
        <v>11983</v>
      </c>
      <c r="X5882" s="31" t="s">
        <v>91</v>
      </c>
      <c r="Y5882" s="31" t="s">
        <v>91</v>
      </c>
      <c r="AA5882" s="31" t="s">
        <v>100</v>
      </c>
      <c r="AB5882" s="31">
        <v>0</v>
      </c>
    </row>
    <row r="5883" spans="2:28" x14ac:dyDescent="0.25">
      <c r="B5883" s="31" t="s">
        <v>12105</v>
      </c>
      <c r="C5883" s="31">
        <v>1826</v>
      </c>
      <c r="D5883" s="31" t="s">
        <v>11977</v>
      </c>
      <c r="E5883" s="31" t="s">
        <v>11978</v>
      </c>
      <c r="F5883" s="31" t="s">
        <v>11979</v>
      </c>
      <c r="G5883" s="31" t="s">
        <v>12084</v>
      </c>
      <c r="H5883" s="31" t="s">
        <v>7416</v>
      </c>
      <c r="I5883" s="31" t="s">
        <v>11981</v>
      </c>
      <c r="J5883" s="31" t="s">
        <v>160</v>
      </c>
      <c r="K5883" s="31" t="s">
        <v>110</v>
      </c>
      <c r="L5883" s="31" t="s">
        <v>1522</v>
      </c>
      <c r="M5883" s="31">
        <v>0</v>
      </c>
      <c r="N5883" s="31" t="s">
        <v>90</v>
      </c>
      <c r="O5883" s="31" t="s">
        <v>91</v>
      </c>
      <c r="P5883" s="31" t="s">
        <v>91</v>
      </c>
      <c r="Q5883" s="31" t="s">
        <v>91</v>
      </c>
      <c r="R5883" s="31" t="s">
        <v>90</v>
      </c>
      <c r="S5883" s="31" t="s">
        <v>12085</v>
      </c>
      <c r="T5883" s="31" t="s">
        <v>91</v>
      </c>
      <c r="U5883" s="31" t="s">
        <v>91</v>
      </c>
      <c r="V5883" s="31" t="s">
        <v>90</v>
      </c>
      <c r="W5883" s="31" t="s">
        <v>11983</v>
      </c>
      <c r="X5883" s="31" t="s">
        <v>91</v>
      </c>
      <c r="Y5883" s="31" t="s">
        <v>91</v>
      </c>
      <c r="AA5883" s="31" t="s">
        <v>100</v>
      </c>
      <c r="AB5883" s="31">
        <v>0</v>
      </c>
    </row>
    <row r="5884" spans="2:28" x14ac:dyDescent="0.25">
      <c r="B5884" s="31" t="s">
        <v>12106</v>
      </c>
      <c r="C5884" s="31">
        <v>1826</v>
      </c>
      <c r="D5884" s="31" t="s">
        <v>11977</v>
      </c>
      <c r="E5884" s="31" t="s">
        <v>11978</v>
      </c>
      <c r="F5884" s="31" t="s">
        <v>11979</v>
      </c>
      <c r="G5884" s="31" t="s">
        <v>12084</v>
      </c>
      <c r="H5884" s="31" t="s">
        <v>7416</v>
      </c>
      <c r="I5884" s="31" t="s">
        <v>11981</v>
      </c>
      <c r="J5884" s="31" t="s">
        <v>160</v>
      </c>
      <c r="K5884" s="31" t="s">
        <v>112</v>
      </c>
      <c r="L5884" s="31" t="s">
        <v>1522</v>
      </c>
      <c r="M5884" s="31">
        <v>0</v>
      </c>
      <c r="N5884" s="31" t="s">
        <v>90</v>
      </c>
      <c r="O5884" s="31" t="s">
        <v>91</v>
      </c>
      <c r="P5884" s="31" t="s">
        <v>91</v>
      </c>
      <c r="Q5884" s="31" t="s">
        <v>91</v>
      </c>
      <c r="R5884" s="31" t="s">
        <v>90</v>
      </c>
      <c r="S5884" s="31" t="s">
        <v>12085</v>
      </c>
      <c r="T5884" s="31" t="s">
        <v>91</v>
      </c>
      <c r="U5884" s="31" t="s">
        <v>91</v>
      </c>
      <c r="V5884" s="31" t="s">
        <v>90</v>
      </c>
      <c r="W5884" s="31" t="s">
        <v>11983</v>
      </c>
      <c r="X5884" s="31" t="s">
        <v>91</v>
      </c>
      <c r="Y5884" s="31" t="s">
        <v>91</v>
      </c>
      <c r="AA5884" s="31" t="s">
        <v>100</v>
      </c>
      <c r="AB5884" s="31">
        <v>0</v>
      </c>
    </row>
    <row r="5885" spans="2:28" x14ac:dyDescent="0.25">
      <c r="B5885" s="31" t="s">
        <v>12107</v>
      </c>
      <c r="C5885" s="31">
        <v>2089</v>
      </c>
      <c r="D5885" s="31" t="s">
        <v>11977</v>
      </c>
      <c r="E5885" s="31" t="s">
        <v>11978</v>
      </c>
      <c r="F5885" s="31" t="s">
        <v>11979</v>
      </c>
      <c r="G5885" s="31" t="s">
        <v>12084</v>
      </c>
      <c r="H5885" s="31" t="s">
        <v>7416</v>
      </c>
      <c r="I5885" s="31" t="s">
        <v>11981</v>
      </c>
      <c r="J5885" s="31" t="s">
        <v>87</v>
      </c>
      <c r="K5885" s="31" t="s">
        <v>161</v>
      </c>
      <c r="L5885" s="31" t="s">
        <v>12108</v>
      </c>
      <c r="M5885" s="31">
        <v>2</v>
      </c>
      <c r="N5885" s="31" t="s">
        <v>116</v>
      </c>
      <c r="O5885" s="31" t="s">
        <v>12109</v>
      </c>
      <c r="P5885" s="31" t="s">
        <v>12110</v>
      </c>
      <c r="Q5885" s="31" t="s">
        <v>12111</v>
      </c>
      <c r="R5885" s="31" t="s">
        <v>116</v>
      </c>
      <c r="S5885" s="31" t="s">
        <v>12085</v>
      </c>
      <c r="T5885" s="31" t="s">
        <v>12112</v>
      </c>
      <c r="U5885" s="31" t="s">
        <v>12113</v>
      </c>
      <c r="V5885" s="31" t="s">
        <v>90</v>
      </c>
      <c r="W5885" s="31" t="s">
        <v>11983</v>
      </c>
      <c r="X5885" s="31" t="s">
        <v>91</v>
      </c>
      <c r="Y5885" s="31" t="s">
        <v>91</v>
      </c>
      <c r="AA5885" s="31" t="s">
        <v>94</v>
      </c>
      <c r="AB5885" s="31">
        <v>1</v>
      </c>
    </row>
    <row r="5886" spans="2:28" x14ac:dyDescent="0.25">
      <c r="B5886" s="31" t="s">
        <v>12114</v>
      </c>
      <c r="C5886" s="31">
        <v>2089</v>
      </c>
      <c r="D5886" s="31" t="s">
        <v>11977</v>
      </c>
      <c r="E5886" s="31" t="s">
        <v>11978</v>
      </c>
      <c r="F5886" s="31" t="s">
        <v>11979</v>
      </c>
      <c r="G5886" s="31" t="s">
        <v>12084</v>
      </c>
      <c r="H5886" s="31" t="s">
        <v>7416</v>
      </c>
      <c r="I5886" s="31" t="s">
        <v>11981</v>
      </c>
      <c r="J5886" s="31" t="s">
        <v>87</v>
      </c>
      <c r="K5886" s="31" t="s">
        <v>164</v>
      </c>
      <c r="L5886" s="31" t="s">
        <v>12108</v>
      </c>
      <c r="M5886" s="31">
        <v>2</v>
      </c>
      <c r="N5886" s="31" t="s">
        <v>116</v>
      </c>
      <c r="O5886" s="31" t="s">
        <v>12109</v>
      </c>
      <c r="P5886" s="31" t="s">
        <v>12110</v>
      </c>
      <c r="Q5886" s="31" t="s">
        <v>12111</v>
      </c>
      <c r="R5886" s="31" t="s">
        <v>116</v>
      </c>
      <c r="S5886" s="31" t="s">
        <v>12085</v>
      </c>
      <c r="T5886" s="31" t="s">
        <v>12112</v>
      </c>
      <c r="U5886" s="31" t="s">
        <v>12113</v>
      </c>
      <c r="V5886" s="31" t="s">
        <v>90</v>
      </c>
      <c r="W5886" s="31" t="s">
        <v>11983</v>
      </c>
      <c r="X5886" s="31" t="s">
        <v>91</v>
      </c>
      <c r="Y5886" s="31" t="s">
        <v>91</v>
      </c>
      <c r="AA5886" s="31" t="s">
        <v>94</v>
      </c>
      <c r="AB5886" s="31">
        <v>1</v>
      </c>
    </row>
    <row r="5887" spans="2:28" x14ac:dyDescent="0.25">
      <c r="B5887" s="31" t="s">
        <v>12115</v>
      </c>
      <c r="C5887" s="31">
        <v>2090</v>
      </c>
      <c r="D5887" s="31" t="s">
        <v>11977</v>
      </c>
      <c r="E5887" s="31" t="s">
        <v>11978</v>
      </c>
      <c r="F5887" s="31" t="s">
        <v>11979</v>
      </c>
      <c r="G5887" s="31" t="s">
        <v>12084</v>
      </c>
      <c r="H5887" s="31" t="s">
        <v>7416</v>
      </c>
      <c r="I5887" s="31" t="s">
        <v>11981</v>
      </c>
      <c r="J5887" s="31" t="s">
        <v>87</v>
      </c>
      <c r="K5887" s="31" t="s">
        <v>166</v>
      </c>
      <c r="L5887" s="31" t="s">
        <v>12116</v>
      </c>
      <c r="M5887" s="31">
        <v>2</v>
      </c>
      <c r="N5887" s="31" t="s">
        <v>116</v>
      </c>
      <c r="O5887" s="31" t="s">
        <v>12109</v>
      </c>
      <c r="P5887" s="31" t="s">
        <v>12110</v>
      </c>
      <c r="Q5887" s="31" t="s">
        <v>12117</v>
      </c>
      <c r="R5887" s="31" t="s">
        <v>90</v>
      </c>
      <c r="S5887" s="31" t="s">
        <v>12085</v>
      </c>
      <c r="T5887" s="31" t="s">
        <v>12112</v>
      </c>
      <c r="U5887" s="31" t="s">
        <v>12118</v>
      </c>
      <c r="V5887" s="31" t="s">
        <v>90</v>
      </c>
      <c r="W5887" s="31" t="s">
        <v>11983</v>
      </c>
      <c r="X5887" s="31" t="s">
        <v>91</v>
      </c>
      <c r="Y5887" s="31" t="s">
        <v>91</v>
      </c>
      <c r="AA5887" s="31" t="s">
        <v>94</v>
      </c>
      <c r="AB5887" s="31">
        <v>1</v>
      </c>
    </row>
    <row r="5888" spans="2:28" x14ac:dyDescent="0.25">
      <c r="B5888" s="31" t="s">
        <v>12119</v>
      </c>
      <c r="C5888" s="31">
        <v>2091</v>
      </c>
      <c r="D5888" s="31" t="s">
        <v>11977</v>
      </c>
      <c r="E5888" s="31" t="s">
        <v>11978</v>
      </c>
      <c r="F5888" s="31" t="s">
        <v>11979</v>
      </c>
      <c r="G5888" s="31" t="s">
        <v>12084</v>
      </c>
      <c r="H5888" s="31" t="s">
        <v>7416</v>
      </c>
      <c r="I5888" s="31" t="s">
        <v>11981</v>
      </c>
      <c r="J5888" s="31" t="s">
        <v>87</v>
      </c>
      <c r="K5888" s="31" t="s">
        <v>88</v>
      </c>
      <c r="L5888" s="31" t="s">
        <v>2335</v>
      </c>
      <c r="M5888" s="31">
        <v>0</v>
      </c>
      <c r="N5888" s="31" t="s">
        <v>90</v>
      </c>
      <c r="O5888" s="31" t="s">
        <v>12109</v>
      </c>
      <c r="P5888" s="31" t="s">
        <v>91</v>
      </c>
      <c r="Q5888" s="31" t="s">
        <v>91</v>
      </c>
      <c r="R5888" s="31" t="s">
        <v>90</v>
      </c>
      <c r="S5888" s="31" t="s">
        <v>12085</v>
      </c>
      <c r="T5888" s="31" t="s">
        <v>91</v>
      </c>
      <c r="U5888" s="31" t="s">
        <v>91</v>
      </c>
      <c r="V5888" s="31" t="s">
        <v>90</v>
      </c>
      <c r="W5888" s="31" t="s">
        <v>11983</v>
      </c>
      <c r="X5888" s="31" t="s">
        <v>91</v>
      </c>
      <c r="Y5888" s="31" t="s">
        <v>91</v>
      </c>
      <c r="AA5888" s="31" t="s">
        <v>94</v>
      </c>
      <c r="AB5888" s="31">
        <v>0</v>
      </c>
    </row>
    <row r="5889" spans="2:28" x14ac:dyDescent="0.25">
      <c r="B5889" s="31" t="s">
        <v>12120</v>
      </c>
      <c r="C5889" s="31">
        <v>2091</v>
      </c>
      <c r="D5889" s="31" t="s">
        <v>11977</v>
      </c>
      <c r="E5889" s="31" t="s">
        <v>11978</v>
      </c>
      <c r="F5889" s="31" t="s">
        <v>11979</v>
      </c>
      <c r="G5889" s="31" t="s">
        <v>12084</v>
      </c>
      <c r="H5889" s="31" t="s">
        <v>7416</v>
      </c>
      <c r="I5889" s="31" t="s">
        <v>11981</v>
      </c>
      <c r="J5889" s="31" t="s">
        <v>87</v>
      </c>
      <c r="K5889" s="31" t="s">
        <v>96</v>
      </c>
      <c r="L5889" s="31" t="s">
        <v>2335</v>
      </c>
      <c r="M5889" s="31">
        <v>0</v>
      </c>
      <c r="N5889" s="31" t="s">
        <v>90</v>
      </c>
      <c r="O5889" s="31" t="s">
        <v>12109</v>
      </c>
      <c r="P5889" s="31" t="s">
        <v>91</v>
      </c>
      <c r="Q5889" s="31" t="s">
        <v>91</v>
      </c>
      <c r="R5889" s="31" t="s">
        <v>90</v>
      </c>
      <c r="S5889" s="31" t="s">
        <v>12085</v>
      </c>
      <c r="T5889" s="31" t="s">
        <v>91</v>
      </c>
      <c r="U5889" s="31" t="s">
        <v>91</v>
      </c>
      <c r="V5889" s="31" t="s">
        <v>90</v>
      </c>
      <c r="W5889" s="31" t="s">
        <v>11983</v>
      </c>
      <c r="X5889" s="31" t="s">
        <v>91</v>
      </c>
      <c r="Y5889" s="31" t="s">
        <v>91</v>
      </c>
      <c r="AA5889" s="31" t="s">
        <v>97</v>
      </c>
      <c r="AB5889" s="31">
        <v>0</v>
      </c>
    </row>
    <row r="5890" spans="2:28" x14ac:dyDescent="0.25">
      <c r="B5890" s="31" t="s">
        <v>12121</v>
      </c>
      <c r="C5890" s="31">
        <v>2091</v>
      </c>
      <c r="D5890" s="31" t="s">
        <v>11977</v>
      </c>
      <c r="E5890" s="31" t="s">
        <v>11978</v>
      </c>
      <c r="F5890" s="31" t="s">
        <v>11979</v>
      </c>
      <c r="G5890" s="31" t="s">
        <v>12084</v>
      </c>
      <c r="H5890" s="31" t="s">
        <v>7416</v>
      </c>
      <c r="I5890" s="31" t="s">
        <v>11981</v>
      </c>
      <c r="J5890" s="31" t="s">
        <v>87</v>
      </c>
      <c r="K5890" s="31" t="s">
        <v>106</v>
      </c>
      <c r="L5890" s="31" t="s">
        <v>2335</v>
      </c>
      <c r="M5890" s="31">
        <v>0</v>
      </c>
      <c r="N5890" s="31" t="s">
        <v>90</v>
      </c>
      <c r="O5890" s="31" t="s">
        <v>12109</v>
      </c>
      <c r="P5890" s="31" t="s">
        <v>91</v>
      </c>
      <c r="Q5890" s="31" t="s">
        <v>91</v>
      </c>
      <c r="R5890" s="31" t="s">
        <v>90</v>
      </c>
      <c r="S5890" s="31" t="s">
        <v>12085</v>
      </c>
      <c r="T5890" s="31" t="s">
        <v>91</v>
      </c>
      <c r="U5890" s="31" t="s">
        <v>91</v>
      </c>
      <c r="V5890" s="31" t="s">
        <v>90</v>
      </c>
      <c r="W5890" s="31" t="s">
        <v>11983</v>
      </c>
      <c r="X5890" s="31" t="s">
        <v>91</v>
      </c>
      <c r="Y5890" s="31" t="s">
        <v>91</v>
      </c>
      <c r="AA5890" s="31" t="s">
        <v>100</v>
      </c>
      <c r="AB5890" s="31">
        <v>0</v>
      </c>
    </row>
    <row r="5891" spans="2:28" x14ac:dyDescent="0.25">
      <c r="B5891" s="31" t="s">
        <v>12122</v>
      </c>
      <c r="C5891" s="31">
        <v>2091</v>
      </c>
      <c r="D5891" s="31" t="s">
        <v>11977</v>
      </c>
      <c r="E5891" s="31" t="s">
        <v>11978</v>
      </c>
      <c r="F5891" s="31" t="s">
        <v>11979</v>
      </c>
      <c r="G5891" s="31" t="s">
        <v>12084</v>
      </c>
      <c r="H5891" s="31" t="s">
        <v>7416</v>
      </c>
      <c r="I5891" s="31" t="s">
        <v>11981</v>
      </c>
      <c r="J5891" s="31" t="s">
        <v>87</v>
      </c>
      <c r="K5891" s="31" t="s">
        <v>108</v>
      </c>
      <c r="L5891" s="31" t="s">
        <v>2335</v>
      </c>
      <c r="M5891" s="31">
        <v>0</v>
      </c>
      <c r="N5891" s="31" t="s">
        <v>90</v>
      </c>
      <c r="O5891" s="31" t="s">
        <v>12109</v>
      </c>
      <c r="P5891" s="31" t="s">
        <v>91</v>
      </c>
      <c r="Q5891" s="31" t="s">
        <v>91</v>
      </c>
      <c r="R5891" s="31" t="s">
        <v>90</v>
      </c>
      <c r="S5891" s="31" t="s">
        <v>12085</v>
      </c>
      <c r="T5891" s="31" t="s">
        <v>91</v>
      </c>
      <c r="U5891" s="31" t="s">
        <v>91</v>
      </c>
      <c r="V5891" s="31" t="s">
        <v>90</v>
      </c>
      <c r="W5891" s="31" t="s">
        <v>11983</v>
      </c>
      <c r="X5891" s="31" t="s">
        <v>91</v>
      </c>
      <c r="Y5891" s="31" t="s">
        <v>91</v>
      </c>
      <c r="AA5891" s="31" t="s">
        <v>100</v>
      </c>
      <c r="AB5891" s="31">
        <v>0</v>
      </c>
    </row>
    <row r="5892" spans="2:28" x14ac:dyDescent="0.25">
      <c r="B5892" s="31" t="s">
        <v>12123</v>
      </c>
      <c r="C5892" s="31">
        <v>2091</v>
      </c>
      <c r="D5892" s="31" t="s">
        <v>11977</v>
      </c>
      <c r="E5892" s="31" t="s">
        <v>11978</v>
      </c>
      <c r="F5892" s="31" t="s">
        <v>11979</v>
      </c>
      <c r="G5892" s="31" t="s">
        <v>12084</v>
      </c>
      <c r="H5892" s="31" t="s">
        <v>7416</v>
      </c>
      <c r="I5892" s="31" t="s">
        <v>11981</v>
      </c>
      <c r="J5892" s="31" t="s">
        <v>87</v>
      </c>
      <c r="K5892" s="31" t="s">
        <v>110</v>
      </c>
      <c r="L5892" s="31" t="s">
        <v>2335</v>
      </c>
      <c r="M5892" s="31">
        <v>0</v>
      </c>
      <c r="N5892" s="31" t="s">
        <v>90</v>
      </c>
      <c r="O5892" s="31" t="s">
        <v>12109</v>
      </c>
      <c r="P5892" s="31" t="s">
        <v>91</v>
      </c>
      <c r="Q5892" s="31" t="s">
        <v>91</v>
      </c>
      <c r="R5892" s="31" t="s">
        <v>90</v>
      </c>
      <c r="S5892" s="31" t="s">
        <v>12085</v>
      </c>
      <c r="T5892" s="31" t="s">
        <v>91</v>
      </c>
      <c r="U5892" s="31" t="s">
        <v>91</v>
      </c>
      <c r="V5892" s="31" t="s">
        <v>90</v>
      </c>
      <c r="W5892" s="31" t="s">
        <v>11983</v>
      </c>
      <c r="X5892" s="31" t="s">
        <v>91</v>
      </c>
      <c r="Y5892" s="31" t="s">
        <v>91</v>
      </c>
      <c r="AA5892" s="31" t="s">
        <v>100</v>
      </c>
      <c r="AB5892" s="31">
        <v>0</v>
      </c>
    </row>
    <row r="5893" spans="2:28" x14ac:dyDescent="0.25">
      <c r="B5893" s="31" t="s">
        <v>12124</v>
      </c>
      <c r="C5893" s="31">
        <v>2092</v>
      </c>
      <c r="D5893" s="31" t="s">
        <v>11977</v>
      </c>
      <c r="E5893" s="31" t="s">
        <v>11978</v>
      </c>
      <c r="F5893" s="31" t="s">
        <v>11979</v>
      </c>
      <c r="G5893" s="31" t="s">
        <v>12084</v>
      </c>
      <c r="H5893" s="31" t="s">
        <v>7416</v>
      </c>
      <c r="I5893" s="31" t="s">
        <v>11981</v>
      </c>
      <c r="J5893" s="31" t="s">
        <v>87</v>
      </c>
      <c r="K5893" s="31" t="s">
        <v>114</v>
      </c>
      <c r="L5893" s="31" t="s">
        <v>12125</v>
      </c>
      <c r="M5893" s="31">
        <v>2</v>
      </c>
      <c r="N5893" s="31" t="s">
        <v>116</v>
      </c>
      <c r="O5893" s="31" t="s">
        <v>12109</v>
      </c>
      <c r="P5893" s="31" t="s">
        <v>12126</v>
      </c>
      <c r="Q5893" s="31" t="s">
        <v>12127</v>
      </c>
      <c r="R5893" s="31" t="s">
        <v>116</v>
      </c>
      <c r="S5893" s="31" t="s">
        <v>12085</v>
      </c>
      <c r="T5893" s="31" t="s">
        <v>12112</v>
      </c>
      <c r="U5893" s="31" t="s">
        <v>12128</v>
      </c>
      <c r="V5893" s="31" t="s">
        <v>90</v>
      </c>
      <c r="W5893" s="31" t="s">
        <v>11983</v>
      </c>
      <c r="X5893" s="31" t="s">
        <v>91</v>
      </c>
      <c r="Y5893" s="31" t="s">
        <v>91</v>
      </c>
      <c r="AA5893" s="31" t="s">
        <v>94</v>
      </c>
      <c r="AB5893" s="31">
        <v>1</v>
      </c>
    </row>
    <row r="5894" spans="2:28" x14ac:dyDescent="0.25">
      <c r="B5894" s="31" t="s">
        <v>12129</v>
      </c>
      <c r="C5894" s="31">
        <v>2093</v>
      </c>
      <c r="D5894" s="31" t="s">
        <v>11977</v>
      </c>
      <c r="E5894" s="31" t="s">
        <v>11978</v>
      </c>
      <c r="F5894" s="31" t="s">
        <v>11979</v>
      </c>
      <c r="G5894" s="31" t="s">
        <v>12084</v>
      </c>
      <c r="H5894" s="31" t="s">
        <v>7416</v>
      </c>
      <c r="I5894" s="31" t="s">
        <v>11981</v>
      </c>
      <c r="J5894" s="31" t="s">
        <v>87</v>
      </c>
      <c r="K5894" s="31" t="s">
        <v>170</v>
      </c>
      <c r="L5894" s="31" t="s">
        <v>12130</v>
      </c>
      <c r="M5894" s="31">
        <v>2</v>
      </c>
      <c r="N5894" s="31" t="s">
        <v>116</v>
      </c>
      <c r="O5894" s="31" t="s">
        <v>12109</v>
      </c>
      <c r="P5894" s="31" t="s">
        <v>12110</v>
      </c>
      <c r="Q5894" s="31" t="s">
        <v>12131</v>
      </c>
      <c r="R5894" s="31" t="s">
        <v>116</v>
      </c>
      <c r="S5894" s="31" t="s">
        <v>12085</v>
      </c>
      <c r="T5894" s="31" t="s">
        <v>12112</v>
      </c>
      <c r="U5894" s="31" t="s">
        <v>12132</v>
      </c>
      <c r="V5894" s="31" t="s">
        <v>90</v>
      </c>
      <c r="W5894" s="31" t="s">
        <v>11983</v>
      </c>
      <c r="X5894" s="31" t="s">
        <v>91</v>
      </c>
      <c r="Y5894" s="31" t="s">
        <v>91</v>
      </c>
      <c r="AA5894" s="31" t="s">
        <v>94</v>
      </c>
      <c r="AB5894" s="31">
        <v>1</v>
      </c>
    </row>
    <row r="5895" spans="2:28" x14ac:dyDescent="0.25">
      <c r="B5895" s="31" t="s">
        <v>12133</v>
      </c>
      <c r="C5895" s="31">
        <v>2094</v>
      </c>
      <c r="D5895" s="31" t="s">
        <v>11977</v>
      </c>
      <c r="E5895" s="31" t="s">
        <v>11978</v>
      </c>
      <c r="F5895" s="31" t="s">
        <v>11979</v>
      </c>
      <c r="G5895" s="31" t="s">
        <v>12084</v>
      </c>
      <c r="H5895" s="31" t="s">
        <v>7416</v>
      </c>
      <c r="I5895" s="31" t="s">
        <v>11981</v>
      </c>
      <c r="J5895" s="31" t="s">
        <v>87</v>
      </c>
      <c r="K5895" s="31" t="s">
        <v>125</v>
      </c>
      <c r="L5895" s="31" t="s">
        <v>12134</v>
      </c>
      <c r="M5895" s="31">
        <v>2</v>
      </c>
      <c r="N5895" s="31" t="s">
        <v>116</v>
      </c>
      <c r="O5895" s="31" t="s">
        <v>12109</v>
      </c>
      <c r="P5895" s="31" t="s">
        <v>12110</v>
      </c>
      <c r="Q5895" s="31" t="s">
        <v>12117</v>
      </c>
      <c r="R5895" s="31" t="s">
        <v>116</v>
      </c>
      <c r="S5895" s="31" t="s">
        <v>12085</v>
      </c>
      <c r="T5895" s="31" t="s">
        <v>12112</v>
      </c>
      <c r="U5895" s="31" t="s">
        <v>12135</v>
      </c>
      <c r="V5895" s="31" t="s">
        <v>90</v>
      </c>
      <c r="W5895" s="31" t="s">
        <v>11983</v>
      </c>
      <c r="X5895" s="31" t="s">
        <v>91</v>
      </c>
      <c r="Y5895" s="31" t="s">
        <v>91</v>
      </c>
      <c r="AA5895" s="31" t="s">
        <v>97</v>
      </c>
      <c r="AB5895" s="31">
        <v>1</v>
      </c>
    </row>
    <row r="5896" spans="2:28" x14ac:dyDescent="0.25">
      <c r="B5896" s="31" t="s">
        <v>12136</v>
      </c>
      <c r="C5896" s="31">
        <v>2095</v>
      </c>
      <c r="D5896" s="31" t="s">
        <v>11977</v>
      </c>
      <c r="E5896" s="31" t="s">
        <v>11978</v>
      </c>
      <c r="F5896" s="31" t="s">
        <v>11979</v>
      </c>
      <c r="G5896" s="31" t="s">
        <v>12084</v>
      </c>
      <c r="H5896" s="31" t="s">
        <v>7416</v>
      </c>
      <c r="I5896" s="31" t="s">
        <v>11981</v>
      </c>
      <c r="J5896" s="31" t="s">
        <v>87</v>
      </c>
      <c r="K5896" s="31" t="s">
        <v>134</v>
      </c>
      <c r="L5896" s="31" t="s">
        <v>12134</v>
      </c>
      <c r="M5896" s="31">
        <v>2</v>
      </c>
      <c r="N5896" s="31" t="s">
        <v>116</v>
      </c>
      <c r="O5896" s="31" t="s">
        <v>12109</v>
      </c>
      <c r="P5896" s="31" t="s">
        <v>12110</v>
      </c>
      <c r="Q5896" s="31" t="s">
        <v>12117</v>
      </c>
      <c r="R5896" s="31" t="s">
        <v>116</v>
      </c>
      <c r="S5896" s="31" t="s">
        <v>12085</v>
      </c>
      <c r="T5896" s="31" t="s">
        <v>12112</v>
      </c>
      <c r="U5896" s="31" t="s">
        <v>12137</v>
      </c>
      <c r="V5896" s="31" t="s">
        <v>116</v>
      </c>
      <c r="W5896" s="31" t="s">
        <v>11983</v>
      </c>
      <c r="X5896" s="31" t="s">
        <v>12138</v>
      </c>
      <c r="Y5896" s="31" t="s">
        <v>12139</v>
      </c>
      <c r="Z5896" s="31" t="s">
        <v>12140</v>
      </c>
      <c r="AA5896" s="31" t="s">
        <v>97</v>
      </c>
      <c r="AB5896" s="31">
        <v>1</v>
      </c>
    </row>
    <row r="5897" spans="2:28" x14ac:dyDescent="0.25">
      <c r="B5897" s="31" t="s">
        <v>12141</v>
      </c>
      <c r="C5897" s="31">
        <v>2096</v>
      </c>
      <c r="D5897" s="31" t="s">
        <v>11977</v>
      </c>
      <c r="E5897" s="31" t="s">
        <v>11978</v>
      </c>
      <c r="F5897" s="31" t="s">
        <v>11979</v>
      </c>
      <c r="G5897" s="31" t="s">
        <v>12084</v>
      </c>
      <c r="H5897" s="31" t="s">
        <v>7416</v>
      </c>
      <c r="I5897" s="31" t="s">
        <v>11981</v>
      </c>
      <c r="J5897" s="31" t="s">
        <v>87</v>
      </c>
      <c r="K5897" s="31" t="s">
        <v>139</v>
      </c>
      <c r="L5897" s="31" t="s">
        <v>12142</v>
      </c>
      <c r="M5897" s="31">
        <v>2</v>
      </c>
      <c r="N5897" s="31" t="s">
        <v>116</v>
      </c>
      <c r="O5897" s="31" t="s">
        <v>12109</v>
      </c>
      <c r="P5897" s="31" t="s">
        <v>12110</v>
      </c>
      <c r="Q5897" s="31" t="s">
        <v>12143</v>
      </c>
      <c r="R5897" s="31" t="s">
        <v>116</v>
      </c>
      <c r="S5897" s="31" t="s">
        <v>12085</v>
      </c>
      <c r="T5897" s="31" t="s">
        <v>12112</v>
      </c>
      <c r="U5897" s="31" t="s">
        <v>12144</v>
      </c>
      <c r="V5897" s="31" t="s">
        <v>116</v>
      </c>
      <c r="W5897" s="31" t="s">
        <v>11983</v>
      </c>
      <c r="X5897" s="31" t="s">
        <v>12138</v>
      </c>
      <c r="Y5897" s="31" t="s">
        <v>12145</v>
      </c>
      <c r="Z5897" s="31" t="s">
        <v>12146</v>
      </c>
      <c r="AA5897" s="31" t="s">
        <v>97</v>
      </c>
      <c r="AB5897" s="31">
        <v>1</v>
      </c>
    </row>
    <row r="5898" spans="2:28" x14ac:dyDescent="0.25">
      <c r="B5898" s="31" t="s">
        <v>12147</v>
      </c>
      <c r="C5898" s="31">
        <v>2097</v>
      </c>
      <c r="D5898" s="31" t="s">
        <v>11977</v>
      </c>
      <c r="E5898" s="31" t="s">
        <v>11978</v>
      </c>
      <c r="F5898" s="31" t="s">
        <v>11979</v>
      </c>
      <c r="G5898" s="31" t="s">
        <v>12084</v>
      </c>
      <c r="H5898" s="31" t="s">
        <v>7416</v>
      </c>
      <c r="I5898" s="31" t="s">
        <v>11981</v>
      </c>
      <c r="J5898" s="31" t="s">
        <v>87</v>
      </c>
      <c r="K5898" s="31" t="s">
        <v>145</v>
      </c>
      <c r="L5898" s="31" t="s">
        <v>12148</v>
      </c>
      <c r="M5898" s="31">
        <v>2</v>
      </c>
      <c r="N5898" s="31" t="s">
        <v>116</v>
      </c>
      <c r="O5898" s="31" t="s">
        <v>12109</v>
      </c>
      <c r="P5898" s="31" t="s">
        <v>12110</v>
      </c>
      <c r="Q5898" s="31" t="s">
        <v>12131</v>
      </c>
      <c r="R5898" s="31" t="s">
        <v>116</v>
      </c>
      <c r="S5898" s="31" t="s">
        <v>12085</v>
      </c>
      <c r="T5898" s="31" t="s">
        <v>12112</v>
      </c>
      <c r="U5898" s="31" t="s">
        <v>12149</v>
      </c>
      <c r="V5898" s="31" t="s">
        <v>90</v>
      </c>
      <c r="W5898" s="31" t="s">
        <v>11983</v>
      </c>
      <c r="X5898" s="31" t="s">
        <v>91</v>
      </c>
      <c r="Y5898" s="31" t="s">
        <v>91</v>
      </c>
      <c r="AA5898" s="31" t="s">
        <v>97</v>
      </c>
      <c r="AB5898" s="31">
        <v>1</v>
      </c>
    </row>
    <row r="5899" spans="2:28" x14ac:dyDescent="0.25">
      <c r="B5899" s="31" t="s">
        <v>12150</v>
      </c>
      <c r="C5899" s="31">
        <v>2098</v>
      </c>
      <c r="D5899" s="31" t="s">
        <v>11977</v>
      </c>
      <c r="E5899" s="31" t="s">
        <v>11978</v>
      </c>
      <c r="F5899" s="31" t="s">
        <v>11979</v>
      </c>
      <c r="G5899" s="31" t="s">
        <v>12084</v>
      </c>
      <c r="H5899" s="31" t="s">
        <v>7416</v>
      </c>
      <c r="I5899" s="31" t="s">
        <v>11981</v>
      </c>
      <c r="J5899" s="31" t="s">
        <v>87</v>
      </c>
      <c r="K5899" s="31" t="s">
        <v>177</v>
      </c>
      <c r="L5899" s="31" t="s">
        <v>12151</v>
      </c>
      <c r="M5899" s="31">
        <v>2</v>
      </c>
      <c r="N5899" s="31" t="s">
        <v>116</v>
      </c>
      <c r="O5899" s="31" t="s">
        <v>12109</v>
      </c>
      <c r="P5899" s="31" t="s">
        <v>12110</v>
      </c>
      <c r="Q5899" s="31" t="s">
        <v>12152</v>
      </c>
      <c r="R5899" s="31" t="s">
        <v>116</v>
      </c>
      <c r="S5899" s="31" t="s">
        <v>12085</v>
      </c>
      <c r="T5899" s="31" t="s">
        <v>12112</v>
      </c>
      <c r="U5899" s="31" t="s">
        <v>12153</v>
      </c>
      <c r="V5899" s="31" t="s">
        <v>90</v>
      </c>
      <c r="W5899" s="31" t="s">
        <v>11983</v>
      </c>
      <c r="X5899" s="31" t="s">
        <v>91</v>
      </c>
      <c r="Y5899" s="31" t="s">
        <v>91</v>
      </c>
      <c r="AA5899" s="31" t="s">
        <v>97</v>
      </c>
      <c r="AB5899" s="31">
        <v>1</v>
      </c>
    </row>
    <row r="5900" spans="2:28" x14ac:dyDescent="0.25">
      <c r="B5900" s="31" t="s">
        <v>12154</v>
      </c>
      <c r="C5900" s="31">
        <v>2099</v>
      </c>
      <c r="D5900" s="31" t="s">
        <v>11977</v>
      </c>
      <c r="E5900" s="31" t="s">
        <v>11978</v>
      </c>
      <c r="F5900" s="31" t="s">
        <v>11979</v>
      </c>
      <c r="G5900" s="31" t="s">
        <v>12084</v>
      </c>
      <c r="H5900" s="31" t="s">
        <v>7416</v>
      </c>
      <c r="I5900" s="31" t="s">
        <v>11981</v>
      </c>
      <c r="J5900" s="31" t="s">
        <v>87</v>
      </c>
      <c r="K5900" s="31" t="s">
        <v>150</v>
      </c>
      <c r="L5900" s="31" t="s">
        <v>12155</v>
      </c>
      <c r="M5900" s="31">
        <v>2</v>
      </c>
      <c r="N5900" s="31" t="s">
        <v>116</v>
      </c>
      <c r="O5900" s="31" t="s">
        <v>12109</v>
      </c>
      <c r="P5900" s="31" t="s">
        <v>12110</v>
      </c>
      <c r="Q5900" s="31" t="s">
        <v>12156</v>
      </c>
      <c r="R5900" s="31" t="s">
        <v>116</v>
      </c>
      <c r="S5900" s="31" t="s">
        <v>12085</v>
      </c>
      <c r="T5900" s="31" t="s">
        <v>12112</v>
      </c>
      <c r="U5900" s="31" t="s">
        <v>12157</v>
      </c>
      <c r="V5900" s="31" t="s">
        <v>90</v>
      </c>
      <c r="W5900" s="31" t="s">
        <v>11983</v>
      </c>
      <c r="X5900" s="31" t="s">
        <v>91</v>
      </c>
      <c r="Y5900" s="31" t="s">
        <v>91</v>
      </c>
      <c r="AA5900" s="31" t="s">
        <v>97</v>
      </c>
      <c r="AB5900" s="31">
        <v>1</v>
      </c>
    </row>
    <row r="5901" spans="2:28" x14ac:dyDescent="0.25">
      <c r="B5901" s="31" t="s">
        <v>12158</v>
      </c>
      <c r="C5901" s="31">
        <v>2100</v>
      </c>
      <c r="D5901" s="31" t="s">
        <v>11977</v>
      </c>
      <c r="E5901" s="31" t="s">
        <v>11978</v>
      </c>
      <c r="F5901" s="31" t="s">
        <v>11979</v>
      </c>
      <c r="G5901" s="31" t="s">
        <v>12084</v>
      </c>
      <c r="H5901" s="31" t="s">
        <v>7416</v>
      </c>
      <c r="I5901" s="31" t="s">
        <v>11981</v>
      </c>
      <c r="J5901" s="31" t="s">
        <v>87</v>
      </c>
      <c r="K5901" s="31" t="s">
        <v>156</v>
      </c>
      <c r="L5901" s="31" t="s">
        <v>2409</v>
      </c>
      <c r="M5901" s="31">
        <v>1</v>
      </c>
      <c r="N5901" s="31" t="s">
        <v>90</v>
      </c>
      <c r="O5901" s="31" t="s">
        <v>12109</v>
      </c>
      <c r="P5901" s="31" t="s">
        <v>91</v>
      </c>
      <c r="Q5901" s="31" t="s">
        <v>91</v>
      </c>
      <c r="R5901" s="31" t="s">
        <v>116</v>
      </c>
      <c r="S5901" s="31" t="s">
        <v>12085</v>
      </c>
      <c r="T5901" s="31" t="s">
        <v>12159</v>
      </c>
      <c r="U5901" s="31" t="s">
        <v>12160</v>
      </c>
      <c r="V5901" s="31" t="s">
        <v>90</v>
      </c>
      <c r="W5901" s="31" t="s">
        <v>11983</v>
      </c>
      <c r="X5901" s="31" t="s">
        <v>91</v>
      </c>
      <c r="Y5901" s="31" t="s">
        <v>91</v>
      </c>
      <c r="AA5901" s="31" t="s">
        <v>97</v>
      </c>
      <c r="AB5901" s="31">
        <v>1</v>
      </c>
    </row>
    <row r="5902" spans="2:28" x14ac:dyDescent="0.25">
      <c r="B5902" s="31" t="s">
        <v>12161</v>
      </c>
      <c r="C5902" s="31">
        <v>2101</v>
      </c>
      <c r="D5902" s="31" t="s">
        <v>11977</v>
      </c>
      <c r="E5902" s="31" t="s">
        <v>11978</v>
      </c>
      <c r="F5902" s="31" t="s">
        <v>11979</v>
      </c>
      <c r="G5902" s="31" t="s">
        <v>12084</v>
      </c>
      <c r="H5902" s="31" t="s">
        <v>7416</v>
      </c>
      <c r="I5902" s="31" t="s">
        <v>11981</v>
      </c>
      <c r="J5902" s="31" t="s">
        <v>87</v>
      </c>
      <c r="K5902" s="31" t="s">
        <v>181</v>
      </c>
      <c r="L5902" s="31" t="s">
        <v>12162</v>
      </c>
      <c r="M5902" s="31">
        <v>2</v>
      </c>
      <c r="N5902" s="31" t="s">
        <v>116</v>
      </c>
      <c r="O5902" s="31" t="s">
        <v>12163</v>
      </c>
      <c r="P5902" s="31" t="s">
        <v>12164</v>
      </c>
      <c r="Q5902" s="31" t="s">
        <v>12165</v>
      </c>
      <c r="R5902" s="31" t="s">
        <v>116</v>
      </c>
      <c r="S5902" s="31" t="s">
        <v>12085</v>
      </c>
      <c r="T5902" s="31" t="s">
        <v>12166</v>
      </c>
      <c r="U5902" s="31" t="s">
        <v>12167</v>
      </c>
      <c r="V5902" s="31" t="s">
        <v>90</v>
      </c>
      <c r="W5902" s="31" t="s">
        <v>11983</v>
      </c>
      <c r="X5902" s="31" t="s">
        <v>91</v>
      </c>
      <c r="Y5902" s="31" t="s">
        <v>91</v>
      </c>
      <c r="AA5902" s="31" t="s">
        <v>100</v>
      </c>
      <c r="AB5902" s="31">
        <v>1</v>
      </c>
    </row>
    <row r="5903" spans="2:28" x14ac:dyDescent="0.25">
      <c r="B5903" s="31" t="s">
        <v>12168</v>
      </c>
      <c r="C5903" s="31">
        <v>2101</v>
      </c>
      <c r="D5903" s="31" t="s">
        <v>11977</v>
      </c>
      <c r="E5903" s="31" t="s">
        <v>11978</v>
      </c>
      <c r="F5903" s="31" t="s">
        <v>11979</v>
      </c>
      <c r="G5903" s="31" t="s">
        <v>12084</v>
      </c>
      <c r="H5903" s="31" t="s">
        <v>7416</v>
      </c>
      <c r="I5903" s="31" t="s">
        <v>11981</v>
      </c>
      <c r="J5903" s="31" t="s">
        <v>87</v>
      </c>
      <c r="K5903" s="31" t="s">
        <v>99</v>
      </c>
      <c r="L5903" s="31" t="s">
        <v>12162</v>
      </c>
      <c r="M5903" s="31">
        <v>2</v>
      </c>
      <c r="N5903" s="31" t="s">
        <v>116</v>
      </c>
      <c r="O5903" s="31" t="s">
        <v>12163</v>
      </c>
      <c r="P5903" s="31" t="s">
        <v>12164</v>
      </c>
      <c r="Q5903" s="31" t="s">
        <v>12165</v>
      </c>
      <c r="R5903" s="31" t="s">
        <v>116</v>
      </c>
      <c r="S5903" s="31" t="s">
        <v>12085</v>
      </c>
      <c r="T5903" s="31" t="s">
        <v>12166</v>
      </c>
      <c r="U5903" s="31" t="s">
        <v>12167</v>
      </c>
      <c r="V5903" s="31" t="s">
        <v>90</v>
      </c>
      <c r="W5903" s="31" t="s">
        <v>11983</v>
      </c>
      <c r="X5903" s="31" t="s">
        <v>91</v>
      </c>
      <c r="Y5903" s="31" t="s">
        <v>91</v>
      </c>
      <c r="AA5903" s="31" t="s">
        <v>100</v>
      </c>
      <c r="AB5903" s="31">
        <v>1</v>
      </c>
    </row>
    <row r="5904" spans="2:28" x14ac:dyDescent="0.25">
      <c r="B5904" s="31" t="s">
        <v>12169</v>
      </c>
      <c r="C5904" s="31">
        <v>2101</v>
      </c>
      <c r="D5904" s="31" t="s">
        <v>11977</v>
      </c>
      <c r="E5904" s="31" t="s">
        <v>11978</v>
      </c>
      <c r="F5904" s="31" t="s">
        <v>11979</v>
      </c>
      <c r="G5904" s="31" t="s">
        <v>12084</v>
      </c>
      <c r="H5904" s="31" t="s">
        <v>7416</v>
      </c>
      <c r="I5904" s="31" t="s">
        <v>11981</v>
      </c>
      <c r="J5904" s="31" t="s">
        <v>87</v>
      </c>
      <c r="K5904" s="31" t="s">
        <v>102</v>
      </c>
      <c r="L5904" s="31" t="s">
        <v>12162</v>
      </c>
      <c r="M5904" s="31">
        <v>2</v>
      </c>
      <c r="N5904" s="31" t="s">
        <v>116</v>
      </c>
      <c r="O5904" s="31" t="s">
        <v>12163</v>
      </c>
      <c r="P5904" s="31" t="s">
        <v>12164</v>
      </c>
      <c r="Q5904" s="31" t="s">
        <v>12165</v>
      </c>
      <c r="R5904" s="31" t="s">
        <v>116</v>
      </c>
      <c r="S5904" s="31" t="s">
        <v>12085</v>
      </c>
      <c r="T5904" s="31" t="s">
        <v>12166</v>
      </c>
      <c r="U5904" s="31" t="s">
        <v>12167</v>
      </c>
      <c r="V5904" s="31" t="s">
        <v>90</v>
      </c>
      <c r="W5904" s="31" t="s">
        <v>11983</v>
      </c>
      <c r="X5904" s="31" t="s">
        <v>91</v>
      </c>
      <c r="Y5904" s="31" t="s">
        <v>91</v>
      </c>
      <c r="AA5904" s="31" t="s">
        <v>100</v>
      </c>
      <c r="AB5904" s="31">
        <v>1</v>
      </c>
    </row>
    <row r="5905" spans="2:28" x14ac:dyDescent="0.25">
      <c r="B5905" s="31" t="s">
        <v>12170</v>
      </c>
      <c r="C5905" s="31">
        <v>2101</v>
      </c>
      <c r="D5905" s="31" t="s">
        <v>11977</v>
      </c>
      <c r="E5905" s="31" t="s">
        <v>11978</v>
      </c>
      <c r="F5905" s="31" t="s">
        <v>11979</v>
      </c>
      <c r="G5905" s="31" t="s">
        <v>12084</v>
      </c>
      <c r="H5905" s="31" t="s">
        <v>7416</v>
      </c>
      <c r="I5905" s="31" t="s">
        <v>11981</v>
      </c>
      <c r="J5905" s="31" t="s">
        <v>87</v>
      </c>
      <c r="K5905" s="31" t="s">
        <v>104</v>
      </c>
      <c r="L5905" s="31" t="s">
        <v>12162</v>
      </c>
      <c r="M5905" s="31">
        <v>2</v>
      </c>
      <c r="N5905" s="31" t="s">
        <v>116</v>
      </c>
      <c r="O5905" s="31" t="s">
        <v>12163</v>
      </c>
      <c r="P5905" s="31" t="s">
        <v>12164</v>
      </c>
      <c r="Q5905" s="31" t="s">
        <v>12165</v>
      </c>
      <c r="R5905" s="31" t="s">
        <v>116</v>
      </c>
      <c r="S5905" s="31" t="s">
        <v>12085</v>
      </c>
      <c r="T5905" s="31" t="s">
        <v>12166</v>
      </c>
      <c r="U5905" s="31" t="s">
        <v>12167</v>
      </c>
      <c r="V5905" s="31" t="s">
        <v>90</v>
      </c>
      <c r="W5905" s="31" t="s">
        <v>11983</v>
      </c>
      <c r="X5905" s="31" t="s">
        <v>91</v>
      </c>
      <c r="Y5905" s="31" t="s">
        <v>91</v>
      </c>
      <c r="AA5905" s="31" t="s">
        <v>100</v>
      </c>
      <c r="AB5905" s="31">
        <v>1</v>
      </c>
    </row>
    <row r="5906" spans="2:28" x14ac:dyDescent="0.25">
      <c r="B5906" s="31" t="s">
        <v>12171</v>
      </c>
      <c r="C5906" s="31">
        <v>2101</v>
      </c>
      <c r="D5906" s="31" t="s">
        <v>11977</v>
      </c>
      <c r="E5906" s="31" t="s">
        <v>11978</v>
      </c>
      <c r="F5906" s="31" t="s">
        <v>11979</v>
      </c>
      <c r="G5906" s="31" t="s">
        <v>12084</v>
      </c>
      <c r="H5906" s="31" t="s">
        <v>7416</v>
      </c>
      <c r="I5906" s="31" t="s">
        <v>11981</v>
      </c>
      <c r="J5906" s="31" t="s">
        <v>87</v>
      </c>
      <c r="K5906" s="31" t="s">
        <v>112</v>
      </c>
      <c r="L5906" s="31" t="s">
        <v>12162</v>
      </c>
      <c r="M5906" s="31">
        <v>2</v>
      </c>
      <c r="N5906" s="31" t="s">
        <v>116</v>
      </c>
      <c r="O5906" s="31" t="s">
        <v>12163</v>
      </c>
      <c r="P5906" s="31" t="s">
        <v>12164</v>
      </c>
      <c r="Q5906" s="31" t="s">
        <v>12165</v>
      </c>
      <c r="R5906" s="31" t="s">
        <v>116</v>
      </c>
      <c r="S5906" s="31" t="s">
        <v>12085</v>
      </c>
      <c r="T5906" s="31" t="s">
        <v>12166</v>
      </c>
      <c r="U5906" s="31" t="s">
        <v>12167</v>
      </c>
      <c r="V5906" s="31" t="s">
        <v>90</v>
      </c>
      <c r="W5906" s="31" t="s">
        <v>11983</v>
      </c>
      <c r="X5906" s="31" t="s">
        <v>91</v>
      </c>
      <c r="Y5906" s="31" t="s">
        <v>91</v>
      </c>
      <c r="AA5906" s="31" t="s">
        <v>100</v>
      </c>
      <c r="AB5906" s="31">
        <v>1</v>
      </c>
    </row>
    <row r="5907" spans="2:28" x14ac:dyDescent="0.25">
      <c r="B5907" s="31" t="s">
        <v>12172</v>
      </c>
      <c r="C5907" s="31">
        <v>2102</v>
      </c>
      <c r="D5907" s="31" t="s">
        <v>11977</v>
      </c>
      <c r="E5907" s="31" t="s">
        <v>11978</v>
      </c>
      <c r="F5907" s="31" t="s">
        <v>11979</v>
      </c>
      <c r="G5907" s="31" t="s">
        <v>12173</v>
      </c>
      <c r="H5907" s="31" t="s">
        <v>5958</v>
      </c>
      <c r="I5907" s="31" t="s">
        <v>11981</v>
      </c>
      <c r="J5907" s="31" t="s">
        <v>87</v>
      </c>
      <c r="K5907" s="31" t="s">
        <v>161</v>
      </c>
      <c r="L5907" s="31" t="s">
        <v>12174</v>
      </c>
      <c r="M5907" s="31">
        <v>2</v>
      </c>
      <c r="N5907" s="31" t="s">
        <v>90</v>
      </c>
      <c r="O5907" s="31" t="s">
        <v>91</v>
      </c>
      <c r="P5907" s="31" t="s">
        <v>91</v>
      </c>
      <c r="Q5907" s="31" t="s">
        <v>91</v>
      </c>
      <c r="R5907" s="31" t="s">
        <v>90</v>
      </c>
      <c r="S5907" s="31" t="s">
        <v>11984</v>
      </c>
      <c r="T5907" s="31" t="s">
        <v>12175</v>
      </c>
      <c r="U5907" s="31" t="s">
        <v>12176</v>
      </c>
      <c r="V5907" s="31" t="s">
        <v>90</v>
      </c>
      <c r="W5907" s="31" t="s">
        <v>11984</v>
      </c>
      <c r="X5907" s="31" t="s">
        <v>91</v>
      </c>
      <c r="Y5907" s="31" t="s">
        <v>91</v>
      </c>
      <c r="AA5907" s="31" t="s">
        <v>94</v>
      </c>
      <c r="AB5907" s="31">
        <v>1</v>
      </c>
    </row>
    <row r="5908" spans="2:28" x14ac:dyDescent="0.25">
      <c r="B5908" s="31" t="s">
        <v>12177</v>
      </c>
      <c r="C5908" s="31">
        <v>2102</v>
      </c>
      <c r="D5908" s="31" t="s">
        <v>11977</v>
      </c>
      <c r="E5908" s="31" t="s">
        <v>11978</v>
      </c>
      <c r="F5908" s="31" t="s">
        <v>11979</v>
      </c>
      <c r="G5908" s="31" t="s">
        <v>12173</v>
      </c>
      <c r="H5908" s="31" t="s">
        <v>5958</v>
      </c>
      <c r="I5908" s="31" t="s">
        <v>11981</v>
      </c>
      <c r="J5908" s="31" t="s">
        <v>87</v>
      </c>
      <c r="K5908" s="31" t="s">
        <v>164</v>
      </c>
      <c r="L5908" s="31" t="s">
        <v>12174</v>
      </c>
      <c r="M5908" s="31">
        <v>2</v>
      </c>
      <c r="N5908" s="31" t="s">
        <v>90</v>
      </c>
      <c r="O5908" s="31" t="s">
        <v>91</v>
      </c>
      <c r="P5908" s="31" t="s">
        <v>91</v>
      </c>
      <c r="Q5908" s="31" t="s">
        <v>91</v>
      </c>
      <c r="R5908" s="31" t="s">
        <v>90</v>
      </c>
      <c r="S5908" s="31" t="s">
        <v>11984</v>
      </c>
      <c r="T5908" s="31" t="s">
        <v>12175</v>
      </c>
      <c r="U5908" s="31" t="s">
        <v>12176</v>
      </c>
      <c r="V5908" s="31" t="s">
        <v>90</v>
      </c>
      <c r="W5908" s="31" t="s">
        <v>11984</v>
      </c>
      <c r="X5908" s="31" t="s">
        <v>91</v>
      </c>
      <c r="Y5908" s="31" t="s">
        <v>91</v>
      </c>
      <c r="AA5908" s="31" t="s">
        <v>94</v>
      </c>
      <c r="AB5908" s="31">
        <v>1</v>
      </c>
    </row>
    <row r="5909" spans="2:28" x14ac:dyDescent="0.25">
      <c r="B5909" s="31" t="s">
        <v>12178</v>
      </c>
      <c r="C5909" s="31">
        <v>2103</v>
      </c>
      <c r="D5909" s="31" t="s">
        <v>11977</v>
      </c>
      <c r="E5909" s="31" t="s">
        <v>11978</v>
      </c>
      <c r="F5909" s="31" t="s">
        <v>11979</v>
      </c>
      <c r="G5909" s="31" t="s">
        <v>12173</v>
      </c>
      <c r="H5909" s="31" t="s">
        <v>5958</v>
      </c>
      <c r="I5909" s="31" t="s">
        <v>11981</v>
      </c>
      <c r="J5909" s="31" t="s">
        <v>87</v>
      </c>
      <c r="K5909" s="31" t="s">
        <v>166</v>
      </c>
      <c r="L5909" s="31" t="s">
        <v>12179</v>
      </c>
      <c r="M5909" s="31">
        <v>2</v>
      </c>
      <c r="N5909" s="31" t="s">
        <v>90</v>
      </c>
      <c r="O5909" s="31" t="s">
        <v>91</v>
      </c>
      <c r="P5909" s="31" t="s">
        <v>91</v>
      </c>
      <c r="Q5909" s="31" t="s">
        <v>91</v>
      </c>
      <c r="R5909" s="31" t="s">
        <v>116</v>
      </c>
      <c r="S5909" s="31" t="s">
        <v>11984</v>
      </c>
      <c r="T5909" s="31" t="s">
        <v>12175</v>
      </c>
      <c r="U5909" s="31" t="s">
        <v>12180</v>
      </c>
      <c r="V5909" s="31" t="s">
        <v>90</v>
      </c>
      <c r="W5909" s="31" t="s">
        <v>11984</v>
      </c>
      <c r="X5909" s="31" t="s">
        <v>91</v>
      </c>
      <c r="Y5909" s="31" t="s">
        <v>91</v>
      </c>
      <c r="AA5909" s="31" t="s">
        <v>94</v>
      </c>
      <c r="AB5909" s="31">
        <v>1</v>
      </c>
    </row>
    <row r="5910" spans="2:28" x14ac:dyDescent="0.25">
      <c r="B5910" s="31" t="s">
        <v>12181</v>
      </c>
      <c r="C5910" s="31">
        <v>2103</v>
      </c>
      <c r="D5910" s="31" t="s">
        <v>11977</v>
      </c>
      <c r="E5910" s="31" t="s">
        <v>11978</v>
      </c>
      <c r="F5910" s="31" t="s">
        <v>11979</v>
      </c>
      <c r="G5910" s="31" t="s">
        <v>12173</v>
      </c>
      <c r="H5910" s="31" t="s">
        <v>5958</v>
      </c>
      <c r="I5910" s="31" t="s">
        <v>11981</v>
      </c>
      <c r="J5910" s="31" t="s">
        <v>87</v>
      </c>
      <c r="K5910" s="31" t="s">
        <v>88</v>
      </c>
      <c r="L5910" s="31" t="s">
        <v>12179</v>
      </c>
      <c r="M5910" s="31">
        <v>2</v>
      </c>
      <c r="N5910" s="31" t="s">
        <v>90</v>
      </c>
      <c r="O5910" s="31" t="s">
        <v>91</v>
      </c>
      <c r="P5910" s="31" t="s">
        <v>91</v>
      </c>
      <c r="Q5910" s="31" t="s">
        <v>91</v>
      </c>
      <c r="R5910" s="31" t="s">
        <v>116</v>
      </c>
      <c r="S5910" s="31" t="s">
        <v>11984</v>
      </c>
      <c r="T5910" s="31" t="s">
        <v>12175</v>
      </c>
      <c r="U5910" s="31" t="s">
        <v>12180</v>
      </c>
      <c r="V5910" s="31" t="s">
        <v>90</v>
      </c>
      <c r="W5910" s="31" t="s">
        <v>11984</v>
      </c>
      <c r="X5910" s="31" t="s">
        <v>91</v>
      </c>
      <c r="Y5910" s="31" t="s">
        <v>91</v>
      </c>
      <c r="AA5910" s="31" t="s">
        <v>94</v>
      </c>
      <c r="AB5910" s="31">
        <v>1</v>
      </c>
    </row>
    <row r="5911" spans="2:28" x14ac:dyDescent="0.25">
      <c r="B5911" s="31" t="s">
        <v>12182</v>
      </c>
      <c r="C5911" s="31">
        <v>2104</v>
      </c>
      <c r="D5911" s="31" t="s">
        <v>11977</v>
      </c>
      <c r="E5911" s="31" t="s">
        <v>11978</v>
      </c>
      <c r="F5911" s="31" t="s">
        <v>11979</v>
      </c>
      <c r="G5911" s="31" t="s">
        <v>12173</v>
      </c>
      <c r="H5911" s="31" t="s">
        <v>5958</v>
      </c>
      <c r="I5911" s="31" t="s">
        <v>11981</v>
      </c>
      <c r="J5911" s="31" t="s">
        <v>87</v>
      </c>
      <c r="K5911" s="31" t="s">
        <v>114</v>
      </c>
      <c r="L5911" s="31" t="s">
        <v>12183</v>
      </c>
      <c r="M5911" s="31">
        <v>1</v>
      </c>
      <c r="N5911" s="31" t="s">
        <v>90</v>
      </c>
      <c r="O5911" s="31" t="s">
        <v>12184</v>
      </c>
      <c r="P5911" s="31" t="s">
        <v>12185</v>
      </c>
      <c r="Q5911" s="31" t="s">
        <v>12186</v>
      </c>
      <c r="R5911" s="31" t="s">
        <v>90</v>
      </c>
      <c r="S5911" s="31" t="s">
        <v>11984</v>
      </c>
      <c r="T5911" s="31" t="s">
        <v>91</v>
      </c>
      <c r="U5911" s="31" t="s">
        <v>91</v>
      </c>
      <c r="V5911" s="31" t="s">
        <v>90</v>
      </c>
      <c r="W5911" s="31" t="s">
        <v>11984</v>
      </c>
      <c r="X5911" s="31" t="s">
        <v>91</v>
      </c>
      <c r="Y5911" s="31" t="s">
        <v>91</v>
      </c>
      <c r="AA5911" s="31" t="s">
        <v>94</v>
      </c>
      <c r="AB5911" s="31">
        <v>1</v>
      </c>
    </row>
    <row r="5912" spans="2:28" x14ac:dyDescent="0.25">
      <c r="B5912" s="31" t="s">
        <v>12187</v>
      </c>
      <c r="C5912" s="31">
        <v>2105</v>
      </c>
      <c r="D5912" s="31" t="s">
        <v>11977</v>
      </c>
      <c r="E5912" s="31" t="s">
        <v>11978</v>
      </c>
      <c r="F5912" s="31" t="s">
        <v>11979</v>
      </c>
      <c r="G5912" s="31" t="s">
        <v>12173</v>
      </c>
      <c r="H5912" s="31" t="s">
        <v>5958</v>
      </c>
      <c r="I5912" s="31" t="s">
        <v>11981</v>
      </c>
      <c r="J5912" s="31" t="s">
        <v>87</v>
      </c>
      <c r="K5912" s="31" t="s">
        <v>170</v>
      </c>
      <c r="L5912" s="31" t="s">
        <v>12188</v>
      </c>
      <c r="M5912" s="31">
        <v>2</v>
      </c>
      <c r="N5912" s="31" t="s">
        <v>90</v>
      </c>
      <c r="O5912" s="31" t="s">
        <v>91</v>
      </c>
      <c r="P5912" s="31" t="s">
        <v>91</v>
      </c>
      <c r="Q5912" s="31" t="s">
        <v>91</v>
      </c>
      <c r="R5912" s="31" t="s">
        <v>116</v>
      </c>
      <c r="S5912" s="31" t="s">
        <v>11984</v>
      </c>
      <c r="T5912" s="31" t="s">
        <v>12175</v>
      </c>
      <c r="U5912" s="31" t="s">
        <v>12186</v>
      </c>
      <c r="V5912" s="31" t="s">
        <v>90</v>
      </c>
      <c r="W5912" s="31" t="s">
        <v>11984</v>
      </c>
      <c r="X5912" s="31" t="s">
        <v>91</v>
      </c>
      <c r="Y5912" s="31" t="s">
        <v>91</v>
      </c>
      <c r="AA5912" s="31" t="s">
        <v>94</v>
      </c>
      <c r="AB5912" s="31">
        <v>1</v>
      </c>
    </row>
    <row r="5913" spans="2:28" x14ac:dyDescent="0.25">
      <c r="B5913" s="31" t="s">
        <v>12189</v>
      </c>
      <c r="C5913" s="31">
        <v>2106</v>
      </c>
      <c r="D5913" s="31" t="s">
        <v>11977</v>
      </c>
      <c r="E5913" s="31" t="s">
        <v>11978</v>
      </c>
      <c r="F5913" s="31" t="s">
        <v>11979</v>
      </c>
      <c r="G5913" s="31" t="s">
        <v>12173</v>
      </c>
      <c r="H5913" s="31" t="s">
        <v>5958</v>
      </c>
      <c r="I5913" s="31" t="s">
        <v>11981</v>
      </c>
      <c r="J5913" s="31" t="s">
        <v>87</v>
      </c>
      <c r="K5913" s="31" t="s">
        <v>125</v>
      </c>
      <c r="L5913" s="31" t="s">
        <v>12190</v>
      </c>
      <c r="M5913" s="31">
        <v>2</v>
      </c>
      <c r="N5913" s="31" t="s">
        <v>90</v>
      </c>
      <c r="O5913" s="31" t="s">
        <v>91</v>
      </c>
      <c r="P5913" s="31" t="s">
        <v>91</v>
      </c>
      <c r="Q5913" s="31" t="s">
        <v>91</v>
      </c>
      <c r="R5913" s="31" t="s">
        <v>116</v>
      </c>
      <c r="S5913" s="31" t="s">
        <v>11984</v>
      </c>
      <c r="T5913" s="31" t="s">
        <v>12191</v>
      </c>
      <c r="U5913" s="31" t="s">
        <v>12192</v>
      </c>
      <c r="V5913" s="31" t="s">
        <v>90</v>
      </c>
      <c r="W5913" s="31" t="s">
        <v>11984</v>
      </c>
      <c r="X5913" s="31" t="s">
        <v>91</v>
      </c>
      <c r="Y5913" s="31" t="s">
        <v>91</v>
      </c>
      <c r="AA5913" s="31" t="s">
        <v>97</v>
      </c>
      <c r="AB5913" s="31">
        <v>1</v>
      </c>
    </row>
    <row r="5914" spans="2:28" x14ac:dyDescent="0.25">
      <c r="B5914" s="31" t="s">
        <v>12193</v>
      </c>
      <c r="C5914" s="31">
        <v>2107</v>
      </c>
      <c r="D5914" s="31" t="s">
        <v>11977</v>
      </c>
      <c r="E5914" s="31" t="s">
        <v>11978</v>
      </c>
      <c r="F5914" s="31" t="s">
        <v>11979</v>
      </c>
      <c r="G5914" s="31" t="s">
        <v>12173</v>
      </c>
      <c r="H5914" s="31" t="s">
        <v>5958</v>
      </c>
      <c r="I5914" s="31" t="s">
        <v>11981</v>
      </c>
      <c r="J5914" s="31" t="s">
        <v>87</v>
      </c>
      <c r="K5914" s="31" t="s">
        <v>134</v>
      </c>
      <c r="L5914" s="31" t="s">
        <v>12194</v>
      </c>
      <c r="M5914" s="31">
        <v>2</v>
      </c>
      <c r="N5914" s="31" t="s">
        <v>90</v>
      </c>
      <c r="O5914" s="31" t="s">
        <v>91</v>
      </c>
      <c r="P5914" s="31" t="s">
        <v>91</v>
      </c>
      <c r="Q5914" s="31" t="s">
        <v>91</v>
      </c>
      <c r="R5914" s="31" t="s">
        <v>116</v>
      </c>
      <c r="S5914" s="31" t="s">
        <v>11984</v>
      </c>
      <c r="T5914" s="31" t="s">
        <v>12191</v>
      </c>
      <c r="U5914" s="31" t="s">
        <v>12195</v>
      </c>
      <c r="V5914" s="31" t="s">
        <v>116</v>
      </c>
      <c r="W5914" s="31" t="s">
        <v>11984</v>
      </c>
      <c r="X5914" s="31" t="s">
        <v>12138</v>
      </c>
      <c r="Y5914" s="31" t="s">
        <v>12145</v>
      </c>
      <c r="Z5914" s="31" t="s">
        <v>12140</v>
      </c>
      <c r="AA5914" s="31" t="s">
        <v>97</v>
      </c>
      <c r="AB5914" s="31">
        <v>1</v>
      </c>
    </row>
    <row r="5915" spans="2:28" x14ac:dyDescent="0.25">
      <c r="B5915" s="31" t="s">
        <v>12196</v>
      </c>
      <c r="C5915" s="31">
        <v>2108</v>
      </c>
      <c r="D5915" s="31" t="s">
        <v>11977</v>
      </c>
      <c r="E5915" s="31" t="s">
        <v>11978</v>
      </c>
      <c r="F5915" s="31" t="s">
        <v>11979</v>
      </c>
      <c r="G5915" s="31" t="s">
        <v>12173</v>
      </c>
      <c r="H5915" s="31" t="s">
        <v>5958</v>
      </c>
      <c r="I5915" s="31" t="s">
        <v>11981</v>
      </c>
      <c r="J5915" s="31" t="s">
        <v>87</v>
      </c>
      <c r="K5915" s="31" t="s">
        <v>139</v>
      </c>
      <c r="L5915" s="31" t="s">
        <v>12197</v>
      </c>
      <c r="M5915" s="31">
        <v>1</v>
      </c>
      <c r="N5915" s="31" t="s">
        <v>90</v>
      </c>
      <c r="O5915" s="31" t="s">
        <v>91</v>
      </c>
      <c r="P5915" s="31" t="s">
        <v>91</v>
      </c>
      <c r="Q5915" s="31" t="s">
        <v>91</v>
      </c>
      <c r="R5915" s="31" t="s">
        <v>116</v>
      </c>
      <c r="S5915" s="31" t="s">
        <v>11984</v>
      </c>
      <c r="T5915" s="31" t="s">
        <v>12198</v>
      </c>
      <c r="U5915" s="31" t="s">
        <v>12199</v>
      </c>
      <c r="V5915" s="31" t="s">
        <v>116</v>
      </c>
      <c r="W5915" s="31" t="s">
        <v>11984</v>
      </c>
      <c r="X5915" s="31" t="s">
        <v>12138</v>
      </c>
      <c r="Y5915" s="31" t="s">
        <v>12145</v>
      </c>
      <c r="AA5915" s="31" t="s">
        <v>97</v>
      </c>
      <c r="AB5915" s="31">
        <v>1</v>
      </c>
    </row>
    <row r="5916" spans="2:28" x14ac:dyDescent="0.25">
      <c r="B5916" s="31" t="s">
        <v>12200</v>
      </c>
      <c r="C5916" s="31">
        <v>2109</v>
      </c>
      <c r="D5916" s="31" t="s">
        <v>11977</v>
      </c>
      <c r="E5916" s="31" t="s">
        <v>11978</v>
      </c>
      <c r="F5916" s="31" t="s">
        <v>11979</v>
      </c>
      <c r="G5916" s="31" t="s">
        <v>12173</v>
      </c>
      <c r="H5916" s="31" t="s">
        <v>5958</v>
      </c>
      <c r="I5916" s="31" t="s">
        <v>11981</v>
      </c>
      <c r="J5916" s="31" t="s">
        <v>87</v>
      </c>
      <c r="K5916" s="31" t="s">
        <v>145</v>
      </c>
      <c r="L5916" s="31" t="s">
        <v>12201</v>
      </c>
      <c r="M5916" s="31">
        <v>2</v>
      </c>
      <c r="N5916" s="31" t="s">
        <v>90</v>
      </c>
      <c r="O5916" s="31" t="s">
        <v>91</v>
      </c>
      <c r="P5916" s="31" t="s">
        <v>91</v>
      </c>
      <c r="Q5916" s="31" t="s">
        <v>91</v>
      </c>
      <c r="R5916" s="31" t="s">
        <v>116</v>
      </c>
      <c r="S5916" s="31" t="s">
        <v>11984</v>
      </c>
      <c r="T5916" s="31" t="s">
        <v>12191</v>
      </c>
      <c r="U5916" s="31" t="s">
        <v>12202</v>
      </c>
      <c r="V5916" s="31" t="s">
        <v>90</v>
      </c>
      <c r="W5916" s="31" t="s">
        <v>11984</v>
      </c>
      <c r="X5916" s="31" t="s">
        <v>91</v>
      </c>
      <c r="Y5916" s="31" t="s">
        <v>91</v>
      </c>
      <c r="AA5916" s="31" t="s">
        <v>97</v>
      </c>
      <c r="AB5916" s="31">
        <v>1</v>
      </c>
    </row>
    <row r="5917" spans="2:28" x14ac:dyDescent="0.25">
      <c r="B5917" s="31" t="s">
        <v>12203</v>
      </c>
      <c r="C5917" s="31">
        <v>2110</v>
      </c>
      <c r="D5917" s="31" t="s">
        <v>11977</v>
      </c>
      <c r="E5917" s="31" t="s">
        <v>11978</v>
      </c>
      <c r="F5917" s="31" t="s">
        <v>11979</v>
      </c>
      <c r="G5917" s="31" t="s">
        <v>12173</v>
      </c>
      <c r="H5917" s="31" t="s">
        <v>5958</v>
      </c>
      <c r="I5917" s="31" t="s">
        <v>11981</v>
      </c>
      <c r="J5917" s="31" t="s">
        <v>87</v>
      </c>
      <c r="K5917" s="31" t="s">
        <v>96</v>
      </c>
      <c r="L5917" s="31" t="s">
        <v>2335</v>
      </c>
      <c r="M5917" s="31">
        <v>0</v>
      </c>
      <c r="N5917" s="31" t="s">
        <v>90</v>
      </c>
      <c r="O5917" s="31" t="s">
        <v>91</v>
      </c>
      <c r="P5917" s="31" t="s">
        <v>91</v>
      </c>
      <c r="Q5917" s="31" t="s">
        <v>91</v>
      </c>
      <c r="R5917" s="31" t="s">
        <v>90</v>
      </c>
      <c r="S5917" s="31" t="s">
        <v>11984</v>
      </c>
      <c r="T5917" s="31" t="s">
        <v>91</v>
      </c>
      <c r="U5917" s="31" t="s">
        <v>91</v>
      </c>
      <c r="V5917" s="31" t="s">
        <v>90</v>
      </c>
      <c r="W5917" s="31" t="s">
        <v>11984</v>
      </c>
      <c r="X5917" s="31" t="s">
        <v>91</v>
      </c>
      <c r="Y5917" s="31" t="s">
        <v>91</v>
      </c>
      <c r="AA5917" s="31" t="s">
        <v>97</v>
      </c>
      <c r="AB5917" s="31">
        <v>0</v>
      </c>
    </row>
    <row r="5918" spans="2:28" x14ac:dyDescent="0.25">
      <c r="B5918" s="31" t="s">
        <v>12204</v>
      </c>
      <c r="C5918" s="31">
        <v>2110</v>
      </c>
      <c r="D5918" s="31" t="s">
        <v>11977</v>
      </c>
      <c r="E5918" s="31" t="s">
        <v>11978</v>
      </c>
      <c r="F5918" s="31" t="s">
        <v>11979</v>
      </c>
      <c r="G5918" s="31" t="s">
        <v>12173</v>
      </c>
      <c r="H5918" s="31" t="s">
        <v>5958</v>
      </c>
      <c r="I5918" s="31" t="s">
        <v>11981</v>
      </c>
      <c r="J5918" s="31" t="s">
        <v>87</v>
      </c>
      <c r="K5918" s="31" t="s">
        <v>99</v>
      </c>
      <c r="L5918" s="31" t="s">
        <v>2335</v>
      </c>
      <c r="M5918" s="31">
        <v>0</v>
      </c>
      <c r="N5918" s="31" t="s">
        <v>90</v>
      </c>
      <c r="O5918" s="31" t="s">
        <v>91</v>
      </c>
      <c r="P5918" s="31" t="s">
        <v>91</v>
      </c>
      <c r="Q5918" s="31" t="s">
        <v>91</v>
      </c>
      <c r="R5918" s="31" t="s">
        <v>90</v>
      </c>
      <c r="S5918" s="31" t="s">
        <v>11984</v>
      </c>
      <c r="T5918" s="31" t="s">
        <v>91</v>
      </c>
      <c r="U5918" s="31" t="s">
        <v>91</v>
      </c>
      <c r="V5918" s="31" t="s">
        <v>90</v>
      </c>
      <c r="W5918" s="31" t="s">
        <v>11984</v>
      </c>
      <c r="X5918" s="31" t="s">
        <v>91</v>
      </c>
      <c r="Y5918" s="31" t="s">
        <v>91</v>
      </c>
      <c r="AA5918" s="31" t="s">
        <v>100</v>
      </c>
      <c r="AB5918" s="31">
        <v>0</v>
      </c>
    </row>
    <row r="5919" spans="2:28" x14ac:dyDescent="0.25">
      <c r="B5919" s="31" t="s">
        <v>12205</v>
      </c>
      <c r="C5919" s="31">
        <v>2110</v>
      </c>
      <c r="D5919" s="31" t="s">
        <v>11977</v>
      </c>
      <c r="E5919" s="31" t="s">
        <v>11978</v>
      </c>
      <c r="F5919" s="31" t="s">
        <v>11979</v>
      </c>
      <c r="G5919" s="31" t="s">
        <v>12173</v>
      </c>
      <c r="H5919" s="31" t="s">
        <v>5958</v>
      </c>
      <c r="I5919" s="31" t="s">
        <v>11981</v>
      </c>
      <c r="J5919" s="31" t="s">
        <v>87</v>
      </c>
      <c r="K5919" s="31" t="s">
        <v>102</v>
      </c>
      <c r="L5919" s="31" t="s">
        <v>2335</v>
      </c>
      <c r="M5919" s="31">
        <v>0</v>
      </c>
      <c r="N5919" s="31" t="s">
        <v>90</v>
      </c>
      <c r="O5919" s="31" t="s">
        <v>91</v>
      </c>
      <c r="P5919" s="31" t="s">
        <v>91</v>
      </c>
      <c r="Q5919" s="31" t="s">
        <v>91</v>
      </c>
      <c r="R5919" s="31" t="s">
        <v>90</v>
      </c>
      <c r="S5919" s="31" t="s">
        <v>11984</v>
      </c>
      <c r="T5919" s="31" t="s">
        <v>91</v>
      </c>
      <c r="U5919" s="31" t="s">
        <v>91</v>
      </c>
      <c r="V5919" s="31" t="s">
        <v>90</v>
      </c>
      <c r="W5919" s="31" t="s">
        <v>11984</v>
      </c>
      <c r="X5919" s="31" t="s">
        <v>91</v>
      </c>
      <c r="Y5919" s="31" t="s">
        <v>91</v>
      </c>
      <c r="AA5919" s="31" t="s">
        <v>100</v>
      </c>
      <c r="AB5919" s="31">
        <v>0</v>
      </c>
    </row>
    <row r="5920" spans="2:28" x14ac:dyDescent="0.25">
      <c r="B5920" s="31" t="s">
        <v>12206</v>
      </c>
      <c r="C5920" s="31">
        <v>2110</v>
      </c>
      <c r="D5920" s="31" t="s">
        <v>11977</v>
      </c>
      <c r="E5920" s="31" t="s">
        <v>11978</v>
      </c>
      <c r="F5920" s="31" t="s">
        <v>11979</v>
      </c>
      <c r="G5920" s="31" t="s">
        <v>12173</v>
      </c>
      <c r="H5920" s="31" t="s">
        <v>5958</v>
      </c>
      <c r="I5920" s="31" t="s">
        <v>11981</v>
      </c>
      <c r="J5920" s="31" t="s">
        <v>87</v>
      </c>
      <c r="K5920" s="31" t="s">
        <v>104</v>
      </c>
      <c r="L5920" s="31" t="s">
        <v>2335</v>
      </c>
      <c r="M5920" s="31">
        <v>0</v>
      </c>
      <c r="N5920" s="31" t="s">
        <v>90</v>
      </c>
      <c r="O5920" s="31" t="s">
        <v>91</v>
      </c>
      <c r="P5920" s="31" t="s">
        <v>91</v>
      </c>
      <c r="Q5920" s="31" t="s">
        <v>91</v>
      </c>
      <c r="R5920" s="31" t="s">
        <v>90</v>
      </c>
      <c r="S5920" s="31" t="s">
        <v>11984</v>
      </c>
      <c r="T5920" s="31" t="s">
        <v>91</v>
      </c>
      <c r="U5920" s="31" t="s">
        <v>91</v>
      </c>
      <c r="V5920" s="31" t="s">
        <v>90</v>
      </c>
      <c r="W5920" s="31" t="s">
        <v>11984</v>
      </c>
      <c r="X5920" s="31" t="s">
        <v>91</v>
      </c>
      <c r="Y5920" s="31" t="s">
        <v>91</v>
      </c>
      <c r="AA5920" s="31" t="s">
        <v>100</v>
      </c>
      <c r="AB5920" s="31">
        <v>0</v>
      </c>
    </row>
    <row r="5921" spans="2:28" x14ac:dyDescent="0.25">
      <c r="B5921" s="31" t="s">
        <v>12207</v>
      </c>
      <c r="C5921" s="31">
        <v>2110</v>
      </c>
      <c r="D5921" s="31" t="s">
        <v>11977</v>
      </c>
      <c r="E5921" s="31" t="s">
        <v>11978</v>
      </c>
      <c r="F5921" s="31" t="s">
        <v>11979</v>
      </c>
      <c r="G5921" s="31" t="s">
        <v>12173</v>
      </c>
      <c r="H5921" s="31" t="s">
        <v>5958</v>
      </c>
      <c r="I5921" s="31" t="s">
        <v>11981</v>
      </c>
      <c r="J5921" s="31" t="s">
        <v>87</v>
      </c>
      <c r="K5921" s="31" t="s">
        <v>106</v>
      </c>
      <c r="L5921" s="31" t="s">
        <v>2335</v>
      </c>
      <c r="M5921" s="31">
        <v>0</v>
      </c>
      <c r="N5921" s="31" t="s">
        <v>90</v>
      </c>
      <c r="O5921" s="31" t="s">
        <v>91</v>
      </c>
      <c r="P5921" s="31" t="s">
        <v>91</v>
      </c>
      <c r="Q5921" s="31" t="s">
        <v>91</v>
      </c>
      <c r="R5921" s="31" t="s">
        <v>90</v>
      </c>
      <c r="S5921" s="31" t="s">
        <v>11984</v>
      </c>
      <c r="T5921" s="31" t="s">
        <v>91</v>
      </c>
      <c r="U5921" s="31" t="s">
        <v>91</v>
      </c>
      <c r="V5921" s="31" t="s">
        <v>90</v>
      </c>
      <c r="W5921" s="31" t="s">
        <v>11984</v>
      </c>
      <c r="X5921" s="31" t="s">
        <v>91</v>
      </c>
      <c r="Y5921" s="31" t="s">
        <v>91</v>
      </c>
      <c r="AA5921" s="31" t="s">
        <v>100</v>
      </c>
      <c r="AB5921" s="31">
        <v>0</v>
      </c>
    </row>
    <row r="5922" spans="2:28" x14ac:dyDescent="0.25">
      <c r="B5922" s="31" t="s">
        <v>12208</v>
      </c>
      <c r="C5922" s="31">
        <v>2110</v>
      </c>
      <c r="D5922" s="31" t="s">
        <v>11977</v>
      </c>
      <c r="E5922" s="31" t="s">
        <v>11978</v>
      </c>
      <c r="F5922" s="31" t="s">
        <v>11979</v>
      </c>
      <c r="G5922" s="31" t="s">
        <v>12173</v>
      </c>
      <c r="H5922" s="31" t="s">
        <v>5958</v>
      </c>
      <c r="I5922" s="31" t="s">
        <v>11981</v>
      </c>
      <c r="J5922" s="31" t="s">
        <v>87</v>
      </c>
      <c r="K5922" s="31" t="s">
        <v>108</v>
      </c>
      <c r="L5922" s="31" t="s">
        <v>2335</v>
      </c>
      <c r="M5922" s="31">
        <v>0</v>
      </c>
      <c r="N5922" s="31" t="s">
        <v>90</v>
      </c>
      <c r="O5922" s="31" t="s">
        <v>91</v>
      </c>
      <c r="P5922" s="31" t="s">
        <v>91</v>
      </c>
      <c r="Q5922" s="31" t="s">
        <v>91</v>
      </c>
      <c r="R5922" s="31" t="s">
        <v>90</v>
      </c>
      <c r="S5922" s="31" t="s">
        <v>11984</v>
      </c>
      <c r="T5922" s="31" t="s">
        <v>91</v>
      </c>
      <c r="U5922" s="31" t="s">
        <v>91</v>
      </c>
      <c r="V5922" s="31" t="s">
        <v>90</v>
      </c>
      <c r="W5922" s="31" t="s">
        <v>11984</v>
      </c>
      <c r="X5922" s="31" t="s">
        <v>91</v>
      </c>
      <c r="Y5922" s="31" t="s">
        <v>91</v>
      </c>
      <c r="AA5922" s="31" t="s">
        <v>100</v>
      </c>
      <c r="AB5922" s="31">
        <v>0</v>
      </c>
    </row>
    <row r="5923" spans="2:28" x14ac:dyDescent="0.25">
      <c r="B5923" s="31" t="s">
        <v>12209</v>
      </c>
      <c r="C5923" s="31">
        <v>2110</v>
      </c>
      <c r="D5923" s="31" t="s">
        <v>11977</v>
      </c>
      <c r="E5923" s="31" t="s">
        <v>11978</v>
      </c>
      <c r="F5923" s="31" t="s">
        <v>11979</v>
      </c>
      <c r="G5923" s="31" t="s">
        <v>12173</v>
      </c>
      <c r="H5923" s="31" t="s">
        <v>5958</v>
      </c>
      <c r="I5923" s="31" t="s">
        <v>11981</v>
      </c>
      <c r="J5923" s="31" t="s">
        <v>87</v>
      </c>
      <c r="K5923" s="31" t="s">
        <v>110</v>
      </c>
      <c r="L5923" s="31" t="s">
        <v>2335</v>
      </c>
      <c r="M5923" s="31">
        <v>0</v>
      </c>
      <c r="N5923" s="31" t="s">
        <v>90</v>
      </c>
      <c r="O5923" s="31" t="s">
        <v>91</v>
      </c>
      <c r="P5923" s="31" t="s">
        <v>91</v>
      </c>
      <c r="Q5923" s="31" t="s">
        <v>91</v>
      </c>
      <c r="R5923" s="31" t="s">
        <v>90</v>
      </c>
      <c r="S5923" s="31" t="s">
        <v>11984</v>
      </c>
      <c r="T5923" s="31" t="s">
        <v>91</v>
      </c>
      <c r="U5923" s="31" t="s">
        <v>91</v>
      </c>
      <c r="V5923" s="31" t="s">
        <v>90</v>
      </c>
      <c r="W5923" s="31" t="s">
        <v>11984</v>
      </c>
      <c r="X5923" s="31" t="s">
        <v>91</v>
      </c>
      <c r="Y5923" s="31" t="s">
        <v>91</v>
      </c>
      <c r="AA5923" s="31" t="s">
        <v>100</v>
      </c>
      <c r="AB5923" s="31">
        <v>0</v>
      </c>
    </row>
    <row r="5924" spans="2:28" x14ac:dyDescent="0.25">
      <c r="B5924" s="31" t="s">
        <v>12210</v>
      </c>
      <c r="C5924" s="31">
        <v>2110</v>
      </c>
      <c r="D5924" s="31" t="s">
        <v>11977</v>
      </c>
      <c r="E5924" s="31" t="s">
        <v>11978</v>
      </c>
      <c r="F5924" s="31" t="s">
        <v>11979</v>
      </c>
      <c r="G5924" s="31" t="s">
        <v>12173</v>
      </c>
      <c r="H5924" s="31" t="s">
        <v>5958</v>
      </c>
      <c r="I5924" s="31" t="s">
        <v>11981</v>
      </c>
      <c r="J5924" s="31" t="s">
        <v>87</v>
      </c>
      <c r="K5924" s="31" t="s">
        <v>112</v>
      </c>
      <c r="L5924" s="31" t="s">
        <v>2335</v>
      </c>
      <c r="M5924" s="31">
        <v>0</v>
      </c>
      <c r="N5924" s="31" t="s">
        <v>90</v>
      </c>
      <c r="O5924" s="31" t="s">
        <v>91</v>
      </c>
      <c r="P5924" s="31" t="s">
        <v>91</v>
      </c>
      <c r="Q5924" s="31" t="s">
        <v>91</v>
      </c>
      <c r="R5924" s="31" t="s">
        <v>90</v>
      </c>
      <c r="S5924" s="31" t="s">
        <v>11984</v>
      </c>
      <c r="T5924" s="31" t="s">
        <v>91</v>
      </c>
      <c r="U5924" s="31" t="s">
        <v>91</v>
      </c>
      <c r="V5924" s="31" t="s">
        <v>90</v>
      </c>
      <c r="W5924" s="31" t="s">
        <v>11984</v>
      </c>
      <c r="X5924" s="31" t="s">
        <v>91</v>
      </c>
      <c r="Y5924" s="31" t="s">
        <v>91</v>
      </c>
      <c r="AA5924" s="31" t="s">
        <v>100</v>
      </c>
      <c r="AB5924" s="31">
        <v>0</v>
      </c>
    </row>
    <row r="5925" spans="2:28" x14ac:dyDescent="0.25">
      <c r="B5925" s="31" t="s">
        <v>12211</v>
      </c>
      <c r="C5925" s="31">
        <v>2111</v>
      </c>
      <c r="D5925" s="31" t="s">
        <v>11977</v>
      </c>
      <c r="E5925" s="31" t="s">
        <v>11978</v>
      </c>
      <c r="F5925" s="31" t="s">
        <v>11979</v>
      </c>
      <c r="G5925" s="31" t="s">
        <v>12173</v>
      </c>
      <c r="H5925" s="31" t="s">
        <v>5958</v>
      </c>
      <c r="I5925" s="31" t="s">
        <v>11981</v>
      </c>
      <c r="J5925" s="31" t="s">
        <v>87</v>
      </c>
      <c r="K5925" s="31" t="s">
        <v>177</v>
      </c>
      <c r="L5925" s="31" t="s">
        <v>12212</v>
      </c>
      <c r="M5925" s="31">
        <v>1</v>
      </c>
      <c r="N5925" s="31" t="s">
        <v>90</v>
      </c>
      <c r="O5925" s="31" t="s">
        <v>91</v>
      </c>
      <c r="P5925" s="31" t="s">
        <v>91</v>
      </c>
      <c r="Q5925" s="31" t="s">
        <v>91</v>
      </c>
      <c r="R5925" s="31" t="s">
        <v>116</v>
      </c>
      <c r="S5925" s="31" t="s">
        <v>11984</v>
      </c>
      <c r="T5925" s="31" t="s">
        <v>12213</v>
      </c>
      <c r="U5925" s="31" t="s">
        <v>12214</v>
      </c>
      <c r="V5925" s="31" t="s">
        <v>90</v>
      </c>
      <c r="W5925" s="31" t="s">
        <v>11984</v>
      </c>
      <c r="X5925" s="31" t="s">
        <v>91</v>
      </c>
      <c r="Y5925" s="31" t="s">
        <v>91</v>
      </c>
      <c r="AA5925" s="31" t="s">
        <v>97</v>
      </c>
      <c r="AB5925" s="31">
        <v>1</v>
      </c>
    </row>
    <row r="5926" spans="2:28" x14ac:dyDescent="0.25">
      <c r="B5926" s="31" t="s">
        <v>12215</v>
      </c>
      <c r="C5926" s="31">
        <v>2112</v>
      </c>
      <c r="D5926" s="31" t="s">
        <v>11977</v>
      </c>
      <c r="E5926" s="31" t="s">
        <v>11978</v>
      </c>
      <c r="F5926" s="31" t="s">
        <v>11979</v>
      </c>
      <c r="G5926" s="31" t="s">
        <v>12173</v>
      </c>
      <c r="H5926" s="31" t="s">
        <v>5958</v>
      </c>
      <c r="I5926" s="31" t="s">
        <v>11981</v>
      </c>
      <c r="J5926" s="31" t="s">
        <v>87</v>
      </c>
      <c r="K5926" s="31" t="s">
        <v>150</v>
      </c>
      <c r="L5926" s="31" t="s">
        <v>12216</v>
      </c>
      <c r="M5926" s="31">
        <v>2</v>
      </c>
      <c r="N5926" s="31" t="s">
        <v>90</v>
      </c>
      <c r="O5926" s="31" t="s">
        <v>91</v>
      </c>
      <c r="P5926" s="31" t="s">
        <v>91</v>
      </c>
      <c r="Q5926" s="31" t="s">
        <v>91</v>
      </c>
      <c r="R5926" s="31" t="s">
        <v>116</v>
      </c>
      <c r="S5926" s="31" t="s">
        <v>11984</v>
      </c>
      <c r="T5926" s="31" t="s">
        <v>12175</v>
      </c>
      <c r="U5926" s="31" t="s">
        <v>12217</v>
      </c>
      <c r="V5926" s="31" t="s">
        <v>90</v>
      </c>
      <c r="W5926" s="31" t="s">
        <v>11984</v>
      </c>
      <c r="X5926" s="31" t="s">
        <v>91</v>
      </c>
      <c r="Y5926" s="31" t="s">
        <v>91</v>
      </c>
      <c r="AA5926" s="31" t="s">
        <v>97</v>
      </c>
      <c r="AB5926" s="31">
        <v>1</v>
      </c>
    </row>
    <row r="5927" spans="2:28" x14ac:dyDescent="0.25">
      <c r="B5927" s="31" t="s">
        <v>12218</v>
      </c>
      <c r="C5927" s="31">
        <v>2113</v>
      </c>
      <c r="D5927" s="31" t="s">
        <v>11977</v>
      </c>
      <c r="E5927" s="31" t="s">
        <v>11978</v>
      </c>
      <c r="F5927" s="31" t="s">
        <v>11979</v>
      </c>
      <c r="G5927" s="31" t="s">
        <v>12173</v>
      </c>
      <c r="H5927" s="31" t="s">
        <v>5958</v>
      </c>
      <c r="I5927" s="31" t="s">
        <v>11981</v>
      </c>
      <c r="J5927" s="31" t="s">
        <v>87</v>
      </c>
      <c r="K5927" s="31" t="s">
        <v>156</v>
      </c>
      <c r="L5927" s="31" t="s">
        <v>2409</v>
      </c>
      <c r="M5927" s="31">
        <v>1</v>
      </c>
      <c r="N5927" s="31" t="s">
        <v>90</v>
      </c>
      <c r="O5927" s="31" t="s">
        <v>91</v>
      </c>
      <c r="P5927" s="31" t="s">
        <v>91</v>
      </c>
      <c r="Q5927" s="31" t="s">
        <v>91</v>
      </c>
      <c r="R5927" s="31" t="s">
        <v>116</v>
      </c>
      <c r="S5927" s="31" t="s">
        <v>11984</v>
      </c>
      <c r="T5927" s="31" t="s">
        <v>12219</v>
      </c>
      <c r="U5927" s="31" t="s">
        <v>12220</v>
      </c>
      <c r="V5927" s="31" t="s">
        <v>90</v>
      </c>
      <c r="W5927" s="31" t="s">
        <v>11984</v>
      </c>
      <c r="X5927" s="31" t="s">
        <v>91</v>
      </c>
      <c r="Y5927" s="31" t="s">
        <v>91</v>
      </c>
      <c r="AA5927" s="31" t="s">
        <v>97</v>
      </c>
      <c r="AB5927" s="31">
        <v>1</v>
      </c>
    </row>
    <row r="5928" spans="2:28" x14ac:dyDescent="0.25">
      <c r="B5928" s="31" t="s">
        <v>12221</v>
      </c>
      <c r="C5928" s="31">
        <v>2114</v>
      </c>
      <c r="D5928" s="31" t="s">
        <v>11977</v>
      </c>
      <c r="E5928" s="31" t="s">
        <v>11978</v>
      </c>
      <c r="F5928" s="31" t="s">
        <v>11979</v>
      </c>
      <c r="G5928" s="31" t="s">
        <v>12173</v>
      </c>
      <c r="H5928" s="31" t="s">
        <v>5958</v>
      </c>
      <c r="I5928" s="31" t="s">
        <v>11981</v>
      </c>
      <c r="J5928" s="31" t="s">
        <v>87</v>
      </c>
      <c r="K5928" s="31" t="s">
        <v>181</v>
      </c>
      <c r="L5928" s="31" t="s">
        <v>12222</v>
      </c>
      <c r="M5928" s="31">
        <v>2</v>
      </c>
      <c r="N5928" s="31" t="s">
        <v>90</v>
      </c>
      <c r="O5928" s="31" t="s">
        <v>91</v>
      </c>
      <c r="P5928" s="31" t="s">
        <v>91</v>
      </c>
      <c r="Q5928" s="31" t="s">
        <v>91</v>
      </c>
      <c r="R5928" s="31" t="s">
        <v>116</v>
      </c>
      <c r="S5928" s="31" t="s">
        <v>11984</v>
      </c>
      <c r="T5928" s="31" t="s">
        <v>12191</v>
      </c>
      <c r="U5928" s="31" t="s">
        <v>12223</v>
      </c>
      <c r="V5928" s="31" t="s">
        <v>90</v>
      </c>
      <c r="W5928" s="31" t="s">
        <v>11984</v>
      </c>
      <c r="X5928" s="31" t="s">
        <v>91</v>
      </c>
      <c r="Y5928" s="31" t="s">
        <v>91</v>
      </c>
      <c r="AA5928" s="31" t="s">
        <v>100</v>
      </c>
      <c r="AB5928" s="31">
        <v>1</v>
      </c>
    </row>
    <row r="5929" spans="2:28" x14ac:dyDescent="0.25">
      <c r="B5929" s="31" t="s">
        <v>12224</v>
      </c>
      <c r="C5929" s="31">
        <v>2115</v>
      </c>
      <c r="D5929" s="31" t="s">
        <v>11977</v>
      </c>
      <c r="E5929" s="31" t="s">
        <v>11978</v>
      </c>
      <c r="F5929" s="31" t="s">
        <v>11979</v>
      </c>
      <c r="G5929" s="31" t="s">
        <v>12173</v>
      </c>
      <c r="H5929" s="31" t="s">
        <v>5958</v>
      </c>
      <c r="I5929" s="31" t="s">
        <v>11981</v>
      </c>
      <c r="J5929" s="31" t="s">
        <v>160</v>
      </c>
      <c r="K5929" s="31" t="s">
        <v>161</v>
      </c>
      <c r="L5929" s="31" t="s">
        <v>2335</v>
      </c>
      <c r="M5929" s="31">
        <v>0</v>
      </c>
      <c r="N5929" s="31" t="s">
        <v>90</v>
      </c>
      <c r="O5929" s="31" t="s">
        <v>12225</v>
      </c>
      <c r="P5929" s="31" t="s">
        <v>91</v>
      </c>
      <c r="Q5929" s="31" t="s">
        <v>91</v>
      </c>
      <c r="R5929" s="31" t="s">
        <v>90</v>
      </c>
      <c r="S5929" s="31" t="s">
        <v>11984</v>
      </c>
      <c r="T5929" s="31" t="s">
        <v>91</v>
      </c>
      <c r="U5929" s="31" t="s">
        <v>91</v>
      </c>
      <c r="V5929" s="31" t="s">
        <v>90</v>
      </c>
      <c r="W5929" s="31" t="s">
        <v>11984</v>
      </c>
      <c r="X5929" s="31" t="s">
        <v>91</v>
      </c>
      <c r="Y5929" s="31" t="s">
        <v>91</v>
      </c>
      <c r="AA5929" s="31" t="s">
        <v>94</v>
      </c>
      <c r="AB5929" s="31">
        <v>0</v>
      </c>
    </row>
    <row r="5930" spans="2:28" x14ac:dyDescent="0.25">
      <c r="B5930" s="31" t="s">
        <v>12226</v>
      </c>
      <c r="C5930" s="31">
        <v>2115</v>
      </c>
      <c r="D5930" s="31" t="s">
        <v>11977</v>
      </c>
      <c r="E5930" s="31" t="s">
        <v>11978</v>
      </c>
      <c r="F5930" s="31" t="s">
        <v>11979</v>
      </c>
      <c r="G5930" s="31" t="s">
        <v>12173</v>
      </c>
      <c r="H5930" s="31" t="s">
        <v>5958</v>
      </c>
      <c r="I5930" s="31" t="s">
        <v>11981</v>
      </c>
      <c r="J5930" s="31" t="s">
        <v>160</v>
      </c>
      <c r="K5930" s="31" t="s">
        <v>164</v>
      </c>
      <c r="L5930" s="31" t="s">
        <v>2335</v>
      </c>
      <c r="M5930" s="31">
        <v>0</v>
      </c>
      <c r="N5930" s="31" t="s">
        <v>90</v>
      </c>
      <c r="O5930" s="31" t="s">
        <v>12225</v>
      </c>
      <c r="P5930" s="31" t="s">
        <v>91</v>
      </c>
      <c r="Q5930" s="31" t="s">
        <v>91</v>
      </c>
      <c r="R5930" s="31" t="s">
        <v>90</v>
      </c>
      <c r="S5930" s="31" t="s">
        <v>11984</v>
      </c>
      <c r="T5930" s="31" t="s">
        <v>91</v>
      </c>
      <c r="U5930" s="31" t="s">
        <v>91</v>
      </c>
      <c r="V5930" s="31" t="s">
        <v>90</v>
      </c>
      <c r="W5930" s="31" t="s">
        <v>11984</v>
      </c>
      <c r="X5930" s="31" t="s">
        <v>91</v>
      </c>
      <c r="Y5930" s="31" t="s">
        <v>91</v>
      </c>
      <c r="AA5930" s="31" t="s">
        <v>94</v>
      </c>
      <c r="AB5930" s="31">
        <v>0</v>
      </c>
    </row>
    <row r="5931" spans="2:28" x14ac:dyDescent="0.25">
      <c r="B5931" s="31" t="s">
        <v>12227</v>
      </c>
      <c r="C5931" s="31">
        <v>2115</v>
      </c>
      <c r="D5931" s="31" t="s">
        <v>11977</v>
      </c>
      <c r="E5931" s="31" t="s">
        <v>11978</v>
      </c>
      <c r="F5931" s="31" t="s">
        <v>11979</v>
      </c>
      <c r="G5931" s="31" t="s">
        <v>12173</v>
      </c>
      <c r="H5931" s="31" t="s">
        <v>5958</v>
      </c>
      <c r="I5931" s="31" t="s">
        <v>11981</v>
      </c>
      <c r="J5931" s="31" t="s">
        <v>160</v>
      </c>
      <c r="K5931" s="31" t="s">
        <v>88</v>
      </c>
      <c r="L5931" s="31" t="s">
        <v>2335</v>
      </c>
      <c r="M5931" s="31">
        <v>0</v>
      </c>
      <c r="N5931" s="31" t="s">
        <v>90</v>
      </c>
      <c r="O5931" s="31" t="s">
        <v>12225</v>
      </c>
      <c r="P5931" s="31" t="s">
        <v>91</v>
      </c>
      <c r="Q5931" s="31" t="s">
        <v>91</v>
      </c>
      <c r="R5931" s="31" t="s">
        <v>90</v>
      </c>
      <c r="S5931" s="31" t="s">
        <v>11984</v>
      </c>
      <c r="T5931" s="31" t="s">
        <v>91</v>
      </c>
      <c r="U5931" s="31" t="s">
        <v>91</v>
      </c>
      <c r="V5931" s="31" t="s">
        <v>90</v>
      </c>
      <c r="W5931" s="31" t="s">
        <v>11984</v>
      </c>
      <c r="X5931" s="31" t="s">
        <v>91</v>
      </c>
      <c r="Y5931" s="31" t="s">
        <v>91</v>
      </c>
      <c r="AA5931" s="31" t="s">
        <v>94</v>
      </c>
      <c r="AB5931" s="31">
        <v>0</v>
      </c>
    </row>
    <row r="5932" spans="2:28" x14ac:dyDescent="0.25">
      <c r="B5932" s="31" t="s">
        <v>12228</v>
      </c>
      <c r="C5932" s="31">
        <v>2115</v>
      </c>
      <c r="D5932" s="31" t="s">
        <v>11977</v>
      </c>
      <c r="E5932" s="31" t="s">
        <v>11978</v>
      </c>
      <c r="F5932" s="31" t="s">
        <v>11979</v>
      </c>
      <c r="G5932" s="31" t="s">
        <v>12173</v>
      </c>
      <c r="H5932" s="31" t="s">
        <v>5958</v>
      </c>
      <c r="I5932" s="31" t="s">
        <v>11981</v>
      </c>
      <c r="J5932" s="31" t="s">
        <v>160</v>
      </c>
      <c r="K5932" s="31" t="s">
        <v>170</v>
      </c>
      <c r="L5932" s="31" t="s">
        <v>2335</v>
      </c>
      <c r="M5932" s="31">
        <v>0</v>
      </c>
      <c r="N5932" s="31" t="s">
        <v>90</v>
      </c>
      <c r="O5932" s="31" t="s">
        <v>12225</v>
      </c>
      <c r="P5932" s="31" t="s">
        <v>91</v>
      </c>
      <c r="Q5932" s="31" t="s">
        <v>91</v>
      </c>
      <c r="R5932" s="31" t="s">
        <v>90</v>
      </c>
      <c r="S5932" s="31" t="s">
        <v>11984</v>
      </c>
      <c r="T5932" s="31" t="s">
        <v>91</v>
      </c>
      <c r="U5932" s="31" t="s">
        <v>91</v>
      </c>
      <c r="V5932" s="31" t="s">
        <v>90</v>
      </c>
      <c r="W5932" s="31" t="s">
        <v>11984</v>
      </c>
      <c r="X5932" s="31" t="s">
        <v>91</v>
      </c>
      <c r="Y5932" s="31" t="s">
        <v>91</v>
      </c>
      <c r="AA5932" s="31" t="s">
        <v>94</v>
      </c>
      <c r="AB5932" s="31">
        <v>0</v>
      </c>
    </row>
    <row r="5933" spans="2:28" x14ac:dyDescent="0.25">
      <c r="B5933" s="31" t="s">
        <v>12229</v>
      </c>
      <c r="C5933" s="31">
        <v>2115</v>
      </c>
      <c r="D5933" s="31" t="s">
        <v>11977</v>
      </c>
      <c r="E5933" s="31" t="s">
        <v>11978</v>
      </c>
      <c r="F5933" s="31" t="s">
        <v>11979</v>
      </c>
      <c r="G5933" s="31" t="s">
        <v>12173</v>
      </c>
      <c r="H5933" s="31" t="s">
        <v>5958</v>
      </c>
      <c r="I5933" s="31" t="s">
        <v>11981</v>
      </c>
      <c r="J5933" s="31" t="s">
        <v>160</v>
      </c>
      <c r="K5933" s="31" t="s">
        <v>125</v>
      </c>
      <c r="L5933" s="31" t="s">
        <v>2335</v>
      </c>
      <c r="M5933" s="31">
        <v>0</v>
      </c>
      <c r="N5933" s="31" t="s">
        <v>90</v>
      </c>
      <c r="O5933" s="31" t="s">
        <v>12225</v>
      </c>
      <c r="P5933" s="31" t="s">
        <v>91</v>
      </c>
      <c r="Q5933" s="31" t="s">
        <v>91</v>
      </c>
      <c r="R5933" s="31" t="s">
        <v>90</v>
      </c>
      <c r="S5933" s="31" t="s">
        <v>11984</v>
      </c>
      <c r="T5933" s="31" t="s">
        <v>91</v>
      </c>
      <c r="U5933" s="31" t="s">
        <v>91</v>
      </c>
      <c r="V5933" s="31" t="s">
        <v>90</v>
      </c>
      <c r="W5933" s="31" t="s">
        <v>11984</v>
      </c>
      <c r="X5933" s="31" t="s">
        <v>91</v>
      </c>
      <c r="Y5933" s="31" t="s">
        <v>91</v>
      </c>
      <c r="AA5933" s="31" t="s">
        <v>97</v>
      </c>
      <c r="AB5933" s="31">
        <v>0</v>
      </c>
    </row>
    <row r="5934" spans="2:28" x14ac:dyDescent="0.25">
      <c r="B5934" s="31" t="s">
        <v>12230</v>
      </c>
      <c r="C5934" s="31">
        <v>2115</v>
      </c>
      <c r="D5934" s="31" t="s">
        <v>11977</v>
      </c>
      <c r="E5934" s="31" t="s">
        <v>11978</v>
      </c>
      <c r="F5934" s="31" t="s">
        <v>11979</v>
      </c>
      <c r="G5934" s="31" t="s">
        <v>12173</v>
      </c>
      <c r="H5934" s="31" t="s">
        <v>5958</v>
      </c>
      <c r="I5934" s="31" t="s">
        <v>11981</v>
      </c>
      <c r="J5934" s="31" t="s">
        <v>160</v>
      </c>
      <c r="K5934" s="31" t="s">
        <v>134</v>
      </c>
      <c r="L5934" s="31" t="s">
        <v>2335</v>
      </c>
      <c r="M5934" s="31">
        <v>0</v>
      </c>
      <c r="N5934" s="31" t="s">
        <v>90</v>
      </c>
      <c r="O5934" s="31" t="s">
        <v>12225</v>
      </c>
      <c r="P5934" s="31" t="s">
        <v>91</v>
      </c>
      <c r="Q5934" s="31" t="s">
        <v>91</v>
      </c>
      <c r="R5934" s="31" t="s">
        <v>90</v>
      </c>
      <c r="S5934" s="31" t="s">
        <v>11984</v>
      </c>
      <c r="T5934" s="31" t="s">
        <v>91</v>
      </c>
      <c r="U5934" s="31" t="s">
        <v>91</v>
      </c>
      <c r="V5934" s="31" t="s">
        <v>90</v>
      </c>
      <c r="W5934" s="31" t="s">
        <v>11984</v>
      </c>
      <c r="X5934" s="31" t="s">
        <v>91</v>
      </c>
      <c r="Y5934" s="31" t="s">
        <v>91</v>
      </c>
      <c r="AA5934" s="31" t="s">
        <v>97</v>
      </c>
      <c r="AB5934" s="31">
        <v>0</v>
      </c>
    </row>
    <row r="5935" spans="2:28" x14ac:dyDescent="0.25">
      <c r="B5935" s="31" t="s">
        <v>12231</v>
      </c>
      <c r="C5935" s="31">
        <v>2115</v>
      </c>
      <c r="D5935" s="31" t="s">
        <v>11977</v>
      </c>
      <c r="E5935" s="31" t="s">
        <v>11978</v>
      </c>
      <c r="F5935" s="31" t="s">
        <v>11979</v>
      </c>
      <c r="G5935" s="31" t="s">
        <v>12173</v>
      </c>
      <c r="H5935" s="31" t="s">
        <v>5958</v>
      </c>
      <c r="I5935" s="31" t="s">
        <v>11981</v>
      </c>
      <c r="J5935" s="31" t="s">
        <v>160</v>
      </c>
      <c r="K5935" s="31" t="s">
        <v>139</v>
      </c>
      <c r="L5935" s="31" t="s">
        <v>2335</v>
      </c>
      <c r="M5935" s="31">
        <v>0</v>
      </c>
      <c r="N5935" s="31" t="s">
        <v>90</v>
      </c>
      <c r="O5935" s="31" t="s">
        <v>12225</v>
      </c>
      <c r="P5935" s="31" t="s">
        <v>91</v>
      </c>
      <c r="Q5935" s="31" t="s">
        <v>91</v>
      </c>
      <c r="R5935" s="31" t="s">
        <v>90</v>
      </c>
      <c r="S5935" s="31" t="s">
        <v>11984</v>
      </c>
      <c r="T5935" s="31" t="s">
        <v>91</v>
      </c>
      <c r="U5935" s="31" t="s">
        <v>91</v>
      </c>
      <c r="V5935" s="31" t="s">
        <v>90</v>
      </c>
      <c r="W5935" s="31" t="s">
        <v>11984</v>
      </c>
      <c r="X5935" s="31" t="s">
        <v>91</v>
      </c>
      <c r="Y5935" s="31" t="s">
        <v>91</v>
      </c>
      <c r="AA5935" s="31" t="s">
        <v>97</v>
      </c>
      <c r="AB5935" s="31">
        <v>0</v>
      </c>
    </row>
    <row r="5936" spans="2:28" x14ac:dyDescent="0.25">
      <c r="B5936" s="31" t="s">
        <v>12232</v>
      </c>
      <c r="C5936" s="31">
        <v>2115</v>
      </c>
      <c r="D5936" s="31" t="s">
        <v>11977</v>
      </c>
      <c r="E5936" s="31" t="s">
        <v>11978</v>
      </c>
      <c r="F5936" s="31" t="s">
        <v>11979</v>
      </c>
      <c r="G5936" s="31" t="s">
        <v>12173</v>
      </c>
      <c r="H5936" s="31" t="s">
        <v>5958</v>
      </c>
      <c r="I5936" s="31" t="s">
        <v>11981</v>
      </c>
      <c r="J5936" s="31" t="s">
        <v>160</v>
      </c>
      <c r="K5936" s="31" t="s">
        <v>145</v>
      </c>
      <c r="L5936" s="31" t="s">
        <v>2335</v>
      </c>
      <c r="M5936" s="31">
        <v>0</v>
      </c>
      <c r="N5936" s="31" t="s">
        <v>90</v>
      </c>
      <c r="O5936" s="31" t="s">
        <v>12225</v>
      </c>
      <c r="P5936" s="31" t="s">
        <v>91</v>
      </c>
      <c r="Q5936" s="31" t="s">
        <v>91</v>
      </c>
      <c r="R5936" s="31" t="s">
        <v>90</v>
      </c>
      <c r="S5936" s="31" t="s">
        <v>11984</v>
      </c>
      <c r="T5936" s="31" t="s">
        <v>91</v>
      </c>
      <c r="U5936" s="31" t="s">
        <v>91</v>
      </c>
      <c r="V5936" s="31" t="s">
        <v>90</v>
      </c>
      <c r="W5936" s="31" t="s">
        <v>11984</v>
      </c>
      <c r="X5936" s="31" t="s">
        <v>91</v>
      </c>
      <c r="Y5936" s="31" t="s">
        <v>91</v>
      </c>
      <c r="AA5936" s="31" t="s">
        <v>97</v>
      </c>
      <c r="AB5936" s="31">
        <v>0</v>
      </c>
    </row>
    <row r="5937" spans="2:28" x14ac:dyDescent="0.25">
      <c r="B5937" s="31" t="s">
        <v>12233</v>
      </c>
      <c r="C5937" s="31">
        <v>2115</v>
      </c>
      <c r="D5937" s="31" t="s">
        <v>11977</v>
      </c>
      <c r="E5937" s="31" t="s">
        <v>11978</v>
      </c>
      <c r="F5937" s="31" t="s">
        <v>11979</v>
      </c>
      <c r="G5937" s="31" t="s">
        <v>12173</v>
      </c>
      <c r="H5937" s="31" t="s">
        <v>5958</v>
      </c>
      <c r="I5937" s="31" t="s">
        <v>11981</v>
      </c>
      <c r="J5937" s="31" t="s">
        <v>160</v>
      </c>
      <c r="K5937" s="31" t="s">
        <v>96</v>
      </c>
      <c r="L5937" s="31" t="s">
        <v>2335</v>
      </c>
      <c r="M5937" s="31">
        <v>0</v>
      </c>
      <c r="N5937" s="31" t="s">
        <v>90</v>
      </c>
      <c r="O5937" s="31" t="s">
        <v>12225</v>
      </c>
      <c r="P5937" s="31" t="s">
        <v>91</v>
      </c>
      <c r="Q5937" s="31" t="s">
        <v>91</v>
      </c>
      <c r="R5937" s="31" t="s">
        <v>90</v>
      </c>
      <c r="S5937" s="31" t="s">
        <v>11984</v>
      </c>
      <c r="T5937" s="31" t="s">
        <v>91</v>
      </c>
      <c r="U5937" s="31" t="s">
        <v>91</v>
      </c>
      <c r="V5937" s="31" t="s">
        <v>90</v>
      </c>
      <c r="W5937" s="31" t="s">
        <v>11984</v>
      </c>
      <c r="X5937" s="31" t="s">
        <v>91</v>
      </c>
      <c r="Y5937" s="31" t="s">
        <v>91</v>
      </c>
      <c r="AA5937" s="31" t="s">
        <v>97</v>
      </c>
      <c r="AB5937" s="31">
        <v>0</v>
      </c>
    </row>
    <row r="5938" spans="2:28" x14ac:dyDescent="0.25">
      <c r="B5938" s="31" t="s">
        <v>12234</v>
      </c>
      <c r="C5938" s="31">
        <v>2115</v>
      </c>
      <c r="D5938" s="31" t="s">
        <v>11977</v>
      </c>
      <c r="E5938" s="31" t="s">
        <v>11978</v>
      </c>
      <c r="F5938" s="31" t="s">
        <v>11979</v>
      </c>
      <c r="G5938" s="31" t="s">
        <v>12173</v>
      </c>
      <c r="H5938" s="31" t="s">
        <v>5958</v>
      </c>
      <c r="I5938" s="31" t="s">
        <v>11981</v>
      </c>
      <c r="J5938" s="31" t="s">
        <v>160</v>
      </c>
      <c r="K5938" s="31" t="s">
        <v>156</v>
      </c>
      <c r="L5938" s="31" t="s">
        <v>2335</v>
      </c>
      <c r="M5938" s="31">
        <v>0</v>
      </c>
      <c r="N5938" s="31" t="s">
        <v>90</v>
      </c>
      <c r="O5938" s="31" t="s">
        <v>12225</v>
      </c>
      <c r="P5938" s="31" t="s">
        <v>91</v>
      </c>
      <c r="Q5938" s="31" t="s">
        <v>91</v>
      </c>
      <c r="R5938" s="31" t="s">
        <v>90</v>
      </c>
      <c r="S5938" s="31" t="s">
        <v>11984</v>
      </c>
      <c r="T5938" s="31" t="s">
        <v>91</v>
      </c>
      <c r="U5938" s="31" t="s">
        <v>91</v>
      </c>
      <c r="V5938" s="31" t="s">
        <v>90</v>
      </c>
      <c r="W5938" s="31" t="s">
        <v>11984</v>
      </c>
      <c r="X5938" s="31" t="s">
        <v>91</v>
      </c>
      <c r="Y5938" s="31" t="s">
        <v>91</v>
      </c>
      <c r="AA5938" s="31" t="s">
        <v>97</v>
      </c>
      <c r="AB5938" s="31">
        <v>0</v>
      </c>
    </row>
    <row r="5939" spans="2:28" x14ac:dyDescent="0.25">
      <c r="B5939" s="31" t="s">
        <v>12235</v>
      </c>
      <c r="C5939" s="31">
        <v>2115</v>
      </c>
      <c r="D5939" s="31" t="s">
        <v>11977</v>
      </c>
      <c r="E5939" s="31" t="s">
        <v>11978</v>
      </c>
      <c r="F5939" s="31" t="s">
        <v>11979</v>
      </c>
      <c r="G5939" s="31" t="s">
        <v>12173</v>
      </c>
      <c r="H5939" s="31" t="s">
        <v>5958</v>
      </c>
      <c r="I5939" s="31" t="s">
        <v>11981</v>
      </c>
      <c r="J5939" s="31" t="s">
        <v>160</v>
      </c>
      <c r="K5939" s="31" t="s">
        <v>106</v>
      </c>
      <c r="L5939" s="31" t="s">
        <v>2335</v>
      </c>
      <c r="M5939" s="31">
        <v>0</v>
      </c>
      <c r="N5939" s="31" t="s">
        <v>90</v>
      </c>
      <c r="O5939" s="31" t="s">
        <v>12225</v>
      </c>
      <c r="P5939" s="31" t="s">
        <v>91</v>
      </c>
      <c r="Q5939" s="31" t="s">
        <v>91</v>
      </c>
      <c r="R5939" s="31" t="s">
        <v>90</v>
      </c>
      <c r="S5939" s="31" t="s">
        <v>11984</v>
      </c>
      <c r="T5939" s="31" t="s">
        <v>91</v>
      </c>
      <c r="U5939" s="31" t="s">
        <v>91</v>
      </c>
      <c r="V5939" s="31" t="s">
        <v>90</v>
      </c>
      <c r="W5939" s="31" t="s">
        <v>11984</v>
      </c>
      <c r="X5939" s="31" t="s">
        <v>91</v>
      </c>
      <c r="Y5939" s="31" t="s">
        <v>91</v>
      </c>
      <c r="AA5939" s="31" t="s">
        <v>100</v>
      </c>
      <c r="AB5939" s="31">
        <v>0</v>
      </c>
    </row>
    <row r="5940" spans="2:28" x14ac:dyDescent="0.25">
      <c r="B5940" s="31" t="s">
        <v>12236</v>
      </c>
      <c r="C5940" s="31">
        <v>2115</v>
      </c>
      <c r="D5940" s="31" t="s">
        <v>11977</v>
      </c>
      <c r="E5940" s="31" t="s">
        <v>11978</v>
      </c>
      <c r="F5940" s="31" t="s">
        <v>11979</v>
      </c>
      <c r="G5940" s="31" t="s">
        <v>12173</v>
      </c>
      <c r="H5940" s="31" t="s">
        <v>5958</v>
      </c>
      <c r="I5940" s="31" t="s">
        <v>11981</v>
      </c>
      <c r="J5940" s="31" t="s">
        <v>160</v>
      </c>
      <c r="K5940" s="31" t="s">
        <v>108</v>
      </c>
      <c r="L5940" s="31" t="s">
        <v>2335</v>
      </c>
      <c r="M5940" s="31">
        <v>0</v>
      </c>
      <c r="N5940" s="31" t="s">
        <v>90</v>
      </c>
      <c r="O5940" s="31" t="s">
        <v>12225</v>
      </c>
      <c r="P5940" s="31" t="s">
        <v>91</v>
      </c>
      <c r="Q5940" s="31" t="s">
        <v>91</v>
      </c>
      <c r="R5940" s="31" t="s">
        <v>90</v>
      </c>
      <c r="S5940" s="31" t="s">
        <v>11984</v>
      </c>
      <c r="T5940" s="31" t="s">
        <v>91</v>
      </c>
      <c r="U5940" s="31" t="s">
        <v>91</v>
      </c>
      <c r="V5940" s="31" t="s">
        <v>90</v>
      </c>
      <c r="W5940" s="31" t="s">
        <v>11984</v>
      </c>
      <c r="X5940" s="31" t="s">
        <v>91</v>
      </c>
      <c r="Y5940" s="31" t="s">
        <v>91</v>
      </c>
      <c r="AA5940" s="31" t="s">
        <v>100</v>
      </c>
      <c r="AB5940" s="31">
        <v>0</v>
      </c>
    </row>
    <row r="5941" spans="2:28" x14ac:dyDescent="0.25">
      <c r="B5941" s="31" t="s">
        <v>12237</v>
      </c>
      <c r="C5941" s="31">
        <v>2115</v>
      </c>
      <c r="D5941" s="31" t="s">
        <v>11977</v>
      </c>
      <c r="E5941" s="31" t="s">
        <v>11978</v>
      </c>
      <c r="F5941" s="31" t="s">
        <v>11979</v>
      </c>
      <c r="G5941" s="31" t="s">
        <v>12173</v>
      </c>
      <c r="H5941" s="31" t="s">
        <v>5958</v>
      </c>
      <c r="I5941" s="31" t="s">
        <v>11981</v>
      </c>
      <c r="J5941" s="31" t="s">
        <v>160</v>
      </c>
      <c r="K5941" s="31" t="s">
        <v>110</v>
      </c>
      <c r="L5941" s="31" t="s">
        <v>2335</v>
      </c>
      <c r="M5941" s="31">
        <v>0</v>
      </c>
      <c r="N5941" s="31" t="s">
        <v>90</v>
      </c>
      <c r="O5941" s="31" t="s">
        <v>12225</v>
      </c>
      <c r="P5941" s="31" t="s">
        <v>91</v>
      </c>
      <c r="Q5941" s="31" t="s">
        <v>91</v>
      </c>
      <c r="R5941" s="31" t="s">
        <v>90</v>
      </c>
      <c r="S5941" s="31" t="s">
        <v>11984</v>
      </c>
      <c r="T5941" s="31" t="s">
        <v>91</v>
      </c>
      <c r="U5941" s="31" t="s">
        <v>91</v>
      </c>
      <c r="V5941" s="31" t="s">
        <v>90</v>
      </c>
      <c r="W5941" s="31" t="s">
        <v>11984</v>
      </c>
      <c r="X5941" s="31" t="s">
        <v>91</v>
      </c>
      <c r="Y5941" s="31" t="s">
        <v>91</v>
      </c>
      <c r="AA5941" s="31" t="s">
        <v>100</v>
      </c>
      <c r="AB5941" s="31">
        <v>0</v>
      </c>
    </row>
    <row r="5942" spans="2:28" x14ac:dyDescent="0.25">
      <c r="B5942" s="31" t="s">
        <v>12238</v>
      </c>
      <c r="C5942" s="31">
        <v>2116</v>
      </c>
      <c r="D5942" s="31" t="s">
        <v>11977</v>
      </c>
      <c r="E5942" s="31" t="s">
        <v>11978</v>
      </c>
      <c r="F5942" s="31" t="s">
        <v>11979</v>
      </c>
      <c r="G5942" s="31" t="s">
        <v>12173</v>
      </c>
      <c r="H5942" s="31" t="s">
        <v>5958</v>
      </c>
      <c r="I5942" s="31" t="s">
        <v>11981</v>
      </c>
      <c r="J5942" s="31" t="s">
        <v>160</v>
      </c>
      <c r="K5942" s="31" t="s">
        <v>166</v>
      </c>
      <c r="L5942" s="31" t="s">
        <v>12239</v>
      </c>
      <c r="M5942" s="31">
        <v>1</v>
      </c>
      <c r="N5942" s="31" t="s">
        <v>90</v>
      </c>
      <c r="O5942" s="31" t="s">
        <v>12240</v>
      </c>
      <c r="P5942" s="31" t="s">
        <v>91</v>
      </c>
      <c r="Q5942" s="31" t="s">
        <v>91</v>
      </c>
      <c r="R5942" s="31" t="s">
        <v>116</v>
      </c>
      <c r="S5942" s="31" t="s">
        <v>11984</v>
      </c>
      <c r="T5942" s="31" t="s">
        <v>12241</v>
      </c>
      <c r="U5942" s="31" t="s">
        <v>12242</v>
      </c>
      <c r="V5942" s="31" t="s">
        <v>90</v>
      </c>
      <c r="W5942" s="31" t="s">
        <v>11984</v>
      </c>
      <c r="X5942" s="31" t="s">
        <v>91</v>
      </c>
      <c r="Y5942" s="31" t="s">
        <v>91</v>
      </c>
      <c r="AA5942" s="31" t="s">
        <v>94</v>
      </c>
      <c r="AB5942" s="31">
        <v>1</v>
      </c>
    </row>
    <row r="5943" spans="2:28" x14ac:dyDescent="0.25">
      <c r="B5943" s="31" t="s">
        <v>12243</v>
      </c>
      <c r="C5943" s="31">
        <v>2116</v>
      </c>
      <c r="D5943" s="31" t="s">
        <v>11977</v>
      </c>
      <c r="E5943" s="31" t="s">
        <v>11978</v>
      </c>
      <c r="F5943" s="31" t="s">
        <v>11979</v>
      </c>
      <c r="G5943" s="31" t="s">
        <v>12173</v>
      </c>
      <c r="H5943" s="31" t="s">
        <v>5958</v>
      </c>
      <c r="I5943" s="31" t="s">
        <v>11981</v>
      </c>
      <c r="J5943" s="31" t="s">
        <v>160</v>
      </c>
      <c r="K5943" s="31" t="s">
        <v>114</v>
      </c>
      <c r="L5943" s="31" t="s">
        <v>12239</v>
      </c>
      <c r="M5943" s="31">
        <v>1</v>
      </c>
      <c r="N5943" s="31" t="s">
        <v>90</v>
      </c>
      <c r="O5943" s="31" t="s">
        <v>12240</v>
      </c>
      <c r="P5943" s="31" t="s">
        <v>91</v>
      </c>
      <c r="Q5943" s="31" t="s">
        <v>91</v>
      </c>
      <c r="R5943" s="31" t="s">
        <v>116</v>
      </c>
      <c r="S5943" s="31" t="s">
        <v>11984</v>
      </c>
      <c r="T5943" s="31" t="s">
        <v>12241</v>
      </c>
      <c r="U5943" s="31" t="s">
        <v>12242</v>
      </c>
      <c r="V5943" s="31" t="s">
        <v>90</v>
      </c>
      <c r="W5943" s="31" t="s">
        <v>11984</v>
      </c>
      <c r="X5943" s="31" t="s">
        <v>91</v>
      </c>
      <c r="Y5943" s="31" t="s">
        <v>91</v>
      </c>
      <c r="AA5943" s="31" t="s">
        <v>94</v>
      </c>
      <c r="AB5943" s="31">
        <v>1</v>
      </c>
    </row>
    <row r="5944" spans="2:28" x14ac:dyDescent="0.25">
      <c r="B5944" s="31" t="s">
        <v>12244</v>
      </c>
      <c r="C5944" s="31">
        <v>2117</v>
      </c>
      <c r="D5944" s="31" t="s">
        <v>11977</v>
      </c>
      <c r="E5944" s="31" t="s">
        <v>11978</v>
      </c>
      <c r="F5944" s="31" t="s">
        <v>11979</v>
      </c>
      <c r="G5944" s="31" t="s">
        <v>12173</v>
      </c>
      <c r="H5944" s="31" t="s">
        <v>5958</v>
      </c>
      <c r="I5944" s="31" t="s">
        <v>11981</v>
      </c>
      <c r="J5944" s="31" t="s">
        <v>160</v>
      </c>
      <c r="K5944" s="31" t="s">
        <v>177</v>
      </c>
      <c r="L5944" s="31" t="s">
        <v>12245</v>
      </c>
      <c r="M5944" s="31">
        <v>1</v>
      </c>
      <c r="N5944" s="31" t="s">
        <v>90</v>
      </c>
      <c r="O5944" s="31" t="s">
        <v>12225</v>
      </c>
      <c r="P5944" s="31" t="s">
        <v>91</v>
      </c>
      <c r="Q5944" s="31" t="s">
        <v>91</v>
      </c>
      <c r="R5944" s="31" t="s">
        <v>116</v>
      </c>
      <c r="S5944" s="31" t="s">
        <v>11984</v>
      </c>
      <c r="T5944" s="31" t="s">
        <v>12241</v>
      </c>
      <c r="U5944" s="31" t="s">
        <v>12246</v>
      </c>
      <c r="V5944" s="31" t="s">
        <v>90</v>
      </c>
      <c r="W5944" s="31" t="s">
        <v>11984</v>
      </c>
      <c r="X5944" s="31" t="s">
        <v>91</v>
      </c>
      <c r="Y5944" s="31" t="s">
        <v>91</v>
      </c>
      <c r="AA5944" s="31" t="s">
        <v>97</v>
      </c>
      <c r="AB5944" s="31">
        <v>1</v>
      </c>
    </row>
    <row r="5945" spans="2:28" x14ac:dyDescent="0.25">
      <c r="B5945" s="31" t="s">
        <v>12247</v>
      </c>
      <c r="C5945" s="31">
        <v>2118</v>
      </c>
      <c r="D5945" s="31" t="s">
        <v>11977</v>
      </c>
      <c r="E5945" s="31" t="s">
        <v>11978</v>
      </c>
      <c r="F5945" s="31" t="s">
        <v>11979</v>
      </c>
      <c r="G5945" s="31" t="s">
        <v>12173</v>
      </c>
      <c r="H5945" s="31" t="s">
        <v>5958</v>
      </c>
      <c r="I5945" s="31" t="s">
        <v>11981</v>
      </c>
      <c r="J5945" s="31" t="s">
        <v>160</v>
      </c>
      <c r="K5945" s="31" t="s">
        <v>150</v>
      </c>
      <c r="L5945" s="31" t="s">
        <v>12248</v>
      </c>
      <c r="M5945" s="31">
        <v>2</v>
      </c>
      <c r="N5945" s="31" t="s">
        <v>90</v>
      </c>
      <c r="O5945" s="31" t="s">
        <v>12225</v>
      </c>
      <c r="P5945" s="31" t="s">
        <v>91</v>
      </c>
      <c r="Q5945" s="31" t="s">
        <v>91</v>
      </c>
      <c r="R5945" s="31" t="s">
        <v>116</v>
      </c>
      <c r="S5945" s="31" t="s">
        <v>11984</v>
      </c>
      <c r="T5945" s="31" t="s">
        <v>12241</v>
      </c>
      <c r="U5945" s="31" t="s">
        <v>12249</v>
      </c>
      <c r="V5945" s="31" t="s">
        <v>90</v>
      </c>
      <c r="W5945" s="31" t="s">
        <v>11984</v>
      </c>
      <c r="X5945" s="31" t="s">
        <v>91</v>
      </c>
      <c r="Y5945" s="31" t="s">
        <v>91</v>
      </c>
      <c r="AA5945" s="31" t="s">
        <v>97</v>
      </c>
      <c r="AB5945" s="31">
        <v>1</v>
      </c>
    </row>
    <row r="5946" spans="2:28" x14ac:dyDescent="0.25">
      <c r="B5946" s="31" t="s">
        <v>12250</v>
      </c>
      <c r="C5946" s="31">
        <v>2119</v>
      </c>
      <c r="D5946" s="31" t="s">
        <v>11977</v>
      </c>
      <c r="E5946" s="31" t="s">
        <v>11978</v>
      </c>
      <c r="F5946" s="31" t="s">
        <v>11979</v>
      </c>
      <c r="G5946" s="31" t="s">
        <v>12173</v>
      </c>
      <c r="H5946" s="31" t="s">
        <v>5958</v>
      </c>
      <c r="I5946" s="31" t="s">
        <v>11981</v>
      </c>
      <c r="J5946" s="31" t="s">
        <v>160</v>
      </c>
      <c r="K5946" s="31" t="s">
        <v>181</v>
      </c>
      <c r="L5946" s="31" t="s">
        <v>12162</v>
      </c>
      <c r="M5946" s="31">
        <v>2</v>
      </c>
      <c r="N5946" s="31" t="s">
        <v>116</v>
      </c>
      <c r="O5946" s="31" t="s">
        <v>12225</v>
      </c>
      <c r="P5946" s="31" t="s">
        <v>12251</v>
      </c>
      <c r="Q5946" s="31" t="s">
        <v>12252</v>
      </c>
      <c r="R5946" s="31" t="s">
        <v>116</v>
      </c>
      <c r="S5946" s="31" t="s">
        <v>11984</v>
      </c>
      <c r="T5946" s="31" t="s">
        <v>12241</v>
      </c>
      <c r="U5946" s="31" t="s">
        <v>12253</v>
      </c>
      <c r="V5946" s="31" t="s">
        <v>90</v>
      </c>
      <c r="W5946" s="31" t="s">
        <v>11984</v>
      </c>
      <c r="X5946" s="31" t="s">
        <v>91</v>
      </c>
      <c r="Y5946" s="31" t="s">
        <v>91</v>
      </c>
      <c r="AA5946" s="31" t="s">
        <v>100</v>
      </c>
      <c r="AB5946" s="31">
        <v>1</v>
      </c>
    </row>
    <row r="5947" spans="2:28" x14ac:dyDescent="0.25">
      <c r="B5947" s="31" t="s">
        <v>12254</v>
      </c>
      <c r="C5947" s="31">
        <v>2119</v>
      </c>
      <c r="D5947" s="31" t="s">
        <v>11977</v>
      </c>
      <c r="E5947" s="31" t="s">
        <v>11978</v>
      </c>
      <c r="F5947" s="31" t="s">
        <v>11979</v>
      </c>
      <c r="G5947" s="31" t="s">
        <v>12173</v>
      </c>
      <c r="H5947" s="31" t="s">
        <v>5958</v>
      </c>
      <c r="I5947" s="31" t="s">
        <v>11981</v>
      </c>
      <c r="J5947" s="31" t="s">
        <v>160</v>
      </c>
      <c r="K5947" s="31" t="s">
        <v>99</v>
      </c>
      <c r="L5947" s="31" t="s">
        <v>12162</v>
      </c>
      <c r="M5947" s="31">
        <v>2</v>
      </c>
      <c r="N5947" s="31" t="s">
        <v>116</v>
      </c>
      <c r="O5947" s="31" t="s">
        <v>12225</v>
      </c>
      <c r="P5947" s="31" t="s">
        <v>12251</v>
      </c>
      <c r="Q5947" s="31" t="s">
        <v>12252</v>
      </c>
      <c r="R5947" s="31" t="s">
        <v>116</v>
      </c>
      <c r="S5947" s="31" t="s">
        <v>11984</v>
      </c>
      <c r="T5947" s="31" t="s">
        <v>12241</v>
      </c>
      <c r="U5947" s="31" t="s">
        <v>12253</v>
      </c>
      <c r="V5947" s="31" t="s">
        <v>90</v>
      </c>
      <c r="W5947" s="31" t="s">
        <v>11984</v>
      </c>
      <c r="X5947" s="31" t="s">
        <v>91</v>
      </c>
      <c r="Y5947" s="31" t="s">
        <v>91</v>
      </c>
      <c r="AA5947" s="31" t="s">
        <v>100</v>
      </c>
      <c r="AB5947" s="31">
        <v>1</v>
      </c>
    </row>
    <row r="5948" spans="2:28" x14ac:dyDescent="0.25">
      <c r="B5948" s="31" t="s">
        <v>12255</v>
      </c>
      <c r="C5948" s="31">
        <v>2119</v>
      </c>
      <c r="D5948" s="31" t="s">
        <v>11977</v>
      </c>
      <c r="E5948" s="31" t="s">
        <v>11978</v>
      </c>
      <c r="F5948" s="31" t="s">
        <v>11979</v>
      </c>
      <c r="G5948" s="31" t="s">
        <v>12173</v>
      </c>
      <c r="H5948" s="31" t="s">
        <v>5958</v>
      </c>
      <c r="I5948" s="31" t="s">
        <v>11981</v>
      </c>
      <c r="J5948" s="31" t="s">
        <v>160</v>
      </c>
      <c r="K5948" s="31" t="s">
        <v>102</v>
      </c>
      <c r="L5948" s="31" t="s">
        <v>12162</v>
      </c>
      <c r="M5948" s="31">
        <v>2</v>
      </c>
      <c r="N5948" s="31" t="s">
        <v>116</v>
      </c>
      <c r="O5948" s="31" t="s">
        <v>12225</v>
      </c>
      <c r="P5948" s="31" t="s">
        <v>12251</v>
      </c>
      <c r="Q5948" s="31" t="s">
        <v>12252</v>
      </c>
      <c r="R5948" s="31" t="s">
        <v>116</v>
      </c>
      <c r="S5948" s="31" t="s">
        <v>11984</v>
      </c>
      <c r="T5948" s="31" t="s">
        <v>12241</v>
      </c>
      <c r="U5948" s="31" t="s">
        <v>12253</v>
      </c>
      <c r="V5948" s="31" t="s">
        <v>90</v>
      </c>
      <c r="W5948" s="31" t="s">
        <v>11984</v>
      </c>
      <c r="X5948" s="31" t="s">
        <v>91</v>
      </c>
      <c r="Y5948" s="31" t="s">
        <v>91</v>
      </c>
      <c r="AA5948" s="31" t="s">
        <v>100</v>
      </c>
      <c r="AB5948" s="31">
        <v>1</v>
      </c>
    </row>
    <row r="5949" spans="2:28" x14ac:dyDescent="0.25">
      <c r="B5949" s="31" t="s">
        <v>12256</v>
      </c>
      <c r="C5949" s="31">
        <v>2119</v>
      </c>
      <c r="D5949" s="31" t="s">
        <v>11977</v>
      </c>
      <c r="E5949" s="31" t="s">
        <v>11978</v>
      </c>
      <c r="F5949" s="31" t="s">
        <v>11979</v>
      </c>
      <c r="G5949" s="31" t="s">
        <v>12173</v>
      </c>
      <c r="H5949" s="31" t="s">
        <v>5958</v>
      </c>
      <c r="I5949" s="31" t="s">
        <v>11981</v>
      </c>
      <c r="J5949" s="31" t="s">
        <v>160</v>
      </c>
      <c r="K5949" s="31" t="s">
        <v>104</v>
      </c>
      <c r="L5949" s="31" t="s">
        <v>12162</v>
      </c>
      <c r="M5949" s="31">
        <v>2</v>
      </c>
      <c r="N5949" s="31" t="s">
        <v>116</v>
      </c>
      <c r="O5949" s="31" t="s">
        <v>12225</v>
      </c>
      <c r="P5949" s="31" t="s">
        <v>12251</v>
      </c>
      <c r="Q5949" s="31" t="s">
        <v>12252</v>
      </c>
      <c r="R5949" s="31" t="s">
        <v>116</v>
      </c>
      <c r="S5949" s="31" t="s">
        <v>11984</v>
      </c>
      <c r="T5949" s="31" t="s">
        <v>12241</v>
      </c>
      <c r="U5949" s="31" t="s">
        <v>12253</v>
      </c>
      <c r="V5949" s="31" t="s">
        <v>90</v>
      </c>
      <c r="W5949" s="31" t="s">
        <v>11984</v>
      </c>
      <c r="X5949" s="31" t="s">
        <v>91</v>
      </c>
      <c r="Y5949" s="31" t="s">
        <v>91</v>
      </c>
      <c r="AA5949" s="31" t="s">
        <v>100</v>
      </c>
      <c r="AB5949" s="31">
        <v>1</v>
      </c>
    </row>
    <row r="5950" spans="2:28" x14ac:dyDescent="0.25">
      <c r="B5950" s="31" t="s">
        <v>12257</v>
      </c>
      <c r="C5950" s="31">
        <v>2119</v>
      </c>
      <c r="D5950" s="31" t="s">
        <v>11977</v>
      </c>
      <c r="E5950" s="31" t="s">
        <v>11978</v>
      </c>
      <c r="F5950" s="31" t="s">
        <v>11979</v>
      </c>
      <c r="G5950" s="31" t="s">
        <v>12173</v>
      </c>
      <c r="H5950" s="31" t="s">
        <v>5958</v>
      </c>
      <c r="I5950" s="31" t="s">
        <v>11981</v>
      </c>
      <c r="J5950" s="31" t="s">
        <v>160</v>
      </c>
      <c r="K5950" s="31" t="s">
        <v>112</v>
      </c>
      <c r="L5950" s="31" t="s">
        <v>12162</v>
      </c>
      <c r="M5950" s="31">
        <v>2</v>
      </c>
      <c r="N5950" s="31" t="s">
        <v>116</v>
      </c>
      <c r="O5950" s="31" t="s">
        <v>12225</v>
      </c>
      <c r="P5950" s="31" t="s">
        <v>12251</v>
      </c>
      <c r="Q5950" s="31" t="s">
        <v>12252</v>
      </c>
      <c r="R5950" s="31" t="s">
        <v>116</v>
      </c>
      <c r="S5950" s="31" t="s">
        <v>11984</v>
      </c>
      <c r="T5950" s="31" t="s">
        <v>12241</v>
      </c>
      <c r="U5950" s="31" t="s">
        <v>12253</v>
      </c>
      <c r="V5950" s="31" t="s">
        <v>90</v>
      </c>
      <c r="W5950" s="31" t="s">
        <v>11984</v>
      </c>
      <c r="X5950" s="31" t="s">
        <v>91</v>
      </c>
      <c r="Y5950" s="31" t="s">
        <v>91</v>
      </c>
      <c r="AA5950" s="31" t="s">
        <v>100</v>
      </c>
      <c r="AB5950" s="31">
        <v>1</v>
      </c>
    </row>
    <row r="5951" spans="2:28" x14ac:dyDescent="0.25">
      <c r="B5951" s="31" t="s">
        <v>12258</v>
      </c>
      <c r="C5951" s="31">
        <v>2063</v>
      </c>
      <c r="D5951" s="31" t="s">
        <v>12259</v>
      </c>
      <c r="E5951" s="31" t="s">
        <v>12260</v>
      </c>
      <c r="F5951" s="31" t="s">
        <v>12261</v>
      </c>
      <c r="G5951" s="31" t="s">
        <v>12262</v>
      </c>
      <c r="H5951" s="31" t="s">
        <v>85</v>
      </c>
      <c r="I5951" s="31" t="s">
        <v>12261</v>
      </c>
      <c r="J5951" s="31" t="s">
        <v>87</v>
      </c>
      <c r="K5951" s="31" t="s">
        <v>161</v>
      </c>
      <c r="L5951" s="31" t="s">
        <v>12263</v>
      </c>
      <c r="M5951" s="31">
        <v>2</v>
      </c>
      <c r="N5951" s="31" t="s">
        <v>116</v>
      </c>
      <c r="O5951" s="31" t="s">
        <v>12264</v>
      </c>
      <c r="P5951" s="31" t="s">
        <v>12265</v>
      </c>
      <c r="Q5951" s="31" t="s">
        <v>12266</v>
      </c>
      <c r="R5951" s="31" t="s">
        <v>90</v>
      </c>
      <c r="S5951" s="31" t="s">
        <v>12267</v>
      </c>
      <c r="T5951" s="31" t="s">
        <v>12268</v>
      </c>
      <c r="U5951" s="31" t="s">
        <v>12269</v>
      </c>
      <c r="V5951" s="31" t="s">
        <v>90</v>
      </c>
      <c r="W5951" s="31" t="s">
        <v>12270</v>
      </c>
      <c r="X5951" s="31" t="s">
        <v>91</v>
      </c>
      <c r="Y5951" s="31" t="s">
        <v>91</v>
      </c>
      <c r="AA5951" s="31" t="s">
        <v>94</v>
      </c>
      <c r="AB5951" s="31">
        <v>1</v>
      </c>
    </row>
    <row r="5952" spans="2:28" x14ac:dyDescent="0.25">
      <c r="B5952" s="31" t="s">
        <v>12271</v>
      </c>
      <c r="C5952" s="31">
        <v>2063</v>
      </c>
      <c r="D5952" s="31" t="s">
        <v>12259</v>
      </c>
      <c r="E5952" s="31" t="s">
        <v>12260</v>
      </c>
      <c r="F5952" s="31" t="s">
        <v>12261</v>
      </c>
      <c r="G5952" s="31" t="s">
        <v>12262</v>
      </c>
      <c r="H5952" s="31" t="s">
        <v>85</v>
      </c>
      <c r="I5952" s="31" t="s">
        <v>12261</v>
      </c>
      <c r="J5952" s="31" t="s">
        <v>87</v>
      </c>
      <c r="K5952" s="31" t="s">
        <v>164</v>
      </c>
      <c r="L5952" s="31" t="s">
        <v>12263</v>
      </c>
      <c r="M5952" s="31">
        <v>2</v>
      </c>
      <c r="N5952" s="31" t="s">
        <v>116</v>
      </c>
      <c r="O5952" s="31" t="s">
        <v>12264</v>
      </c>
      <c r="P5952" s="31" t="s">
        <v>12265</v>
      </c>
      <c r="Q5952" s="31" t="s">
        <v>12266</v>
      </c>
      <c r="R5952" s="31" t="s">
        <v>90</v>
      </c>
      <c r="S5952" s="31" t="s">
        <v>12267</v>
      </c>
      <c r="T5952" s="31" t="s">
        <v>12268</v>
      </c>
      <c r="U5952" s="31" t="s">
        <v>12269</v>
      </c>
      <c r="V5952" s="31" t="s">
        <v>90</v>
      </c>
      <c r="W5952" s="31" t="s">
        <v>12270</v>
      </c>
      <c r="X5952" s="31" t="s">
        <v>91</v>
      </c>
      <c r="Y5952" s="31" t="s">
        <v>91</v>
      </c>
      <c r="AA5952" s="31" t="s">
        <v>94</v>
      </c>
      <c r="AB5952" s="31">
        <v>1</v>
      </c>
    </row>
    <row r="5953" spans="2:28" x14ac:dyDescent="0.25">
      <c r="B5953" s="31" t="s">
        <v>12272</v>
      </c>
      <c r="C5953" s="31">
        <v>2063</v>
      </c>
      <c r="D5953" s="31" t="s">
        <v>12259</v>
      </c>
      <c r="E5953" s="31" t="s">
        <v>12260</v>
      </c>
      <c r="F5953" s="31" t="s">
        <v>12261</v>
      </c>
      <c r="G5953" s="31" t="s">
        <v>12262</v>
      </c>
      <c r="H5953" s="31" t="s">
        <v>85</v>
      </c>
      <c r="I5953" s="31" t="s">
        <v>12261</v>
      </c>
      <c r="J5953" s="31" t="s">
        <v>160</v>
      </c>
      <c r="K5953" s="31" t="s">
        <v>161</v>
      </c>
      <c r="L5953" s="31" t="s">
        <v>12263</v>
      </c>
      <c r="M5953" s="31">
        <v>2</v>
      </c>
      <c r="N5953" s="31" t="s">
        <v>116</v>
      </c>
      <c r="O5953" s="31" t="s">
        <v>12264</v>
      </c>
      <c r="P5953" s="31" t="s">
        <v>12265</v>
      </c>
      <c r="Q5953" s="31" t="s">
        <v>12266</v>
      </c>
      <c r="R5953" s="31" t="s">
        <v>90</v>
      </c>
      <c r="S5953" s="31" t="s">
        <v>12267</v>
      </c>
      <c r="T5953" s="31" t="s">
        <v>12268</v>
      </c>
      <c r="U5953" s="31" t="s">
        <v>12269</v>
      </c>
      <c r="V5953" s="31" t="s">
        <v>90</v>
      </c>
      <c r="W5953" s="31" t="s">
        <v>12270</v>
      </c>
      <c r="X5953" s="31" t="s">
        <v>91</v>
      </c>
      <c r="Y5953" s="31" t="s">
        <v>91</v>
      </c>
      <c r="AA5953" s="31" t="s">
        <v>94</v>
      </c>
      <c r="AB5953" s="31">
        <v>1</v>
      </c>
    </row>
    <row r="5954" spans="2:28" x14ac:dyDescent="0.25">
      <c r="B5954" s="31" t="s">
        <v>12273</v>
      </c>
      <c r="C5954" s="31">
        <v>2063</v>
      </c>
      <c r="D5954" s="31" t="s">
        <v>12259</v>
      </c>
      <c r="E5954" s="31" t="s">
        <v>12260</v>
      </c>
      <c r="F5954" s="31" t="s">
        <v>12261</v>
      </c>
      <c r="G5954" s="31" t="s">
        <v>12262</v>
      </c>
      <c r="H5954" s="31" t="s">
        <v>85</v>
      </c>
      <c r="I5954" s="31" t="s">
        <v>12261</v>
      </c>
      <c r="J5954" s="31" t="s">
        <v>160</v>
      </c>
      <c r="K5954" s="31" t="s">
        <v>164</v>
      </c>
      <c r="L5954" s="31" t="s">
        <v>12263</v>
      </c>
      <c r="M5954" s="31">
        <v>2</v>
      </c>
      <c r="N5954" s="31" t="s">
        <v>116</v>
      </c>
      <c r="O5954" s="31" t="s">
        <v>12264</v>
      </c>
      <c r="P5954" s="31" t="s">
        <v>12265</v>
      </c>
      <c r="Q5954" s="31" t="s">
        <v>12266</v>
      </c>
      <c r="R5954" s="31" t="s">
        <v>90</v>
      </c>
      <c r="S5954" s="31" t="s">
        <v>12267</v>
      </c>
      <c r="T5954" s="31" t="s">
        <v>12268</v>
      </c>
      <c r="U5954" s="31" t="s">
        <v>12269</v>
      </c>
      <c r="V5954" s="31" t="s">
        <v>90</v>
      </c>
      <c r="W5954" s="31" t="s">
        <v>12270</v>
      </c>
      <c r="X5954" s="31" t="s">
        <v>91</v>
      </c>
      <c r="Y5954" s="31" t="s">
        <v>91</v>
      </c>
      <c r="AA5954" s="31" t="s">
        <v>94</v>
      </c>
      <c r="AB5954" s="31">
        <v>1</v>
      </c>
    </row>
    <row r="5955" spans="2:28" x14ac:dyDescent="0.25">
      <c r="B5955" s="31" t="s">
        <v>12274</v>
      </c>
      <c r="C5955" s="31">
        <v>2064</v>
      </c>
      <c r="D5955" s="31" t="s">
        <v>12259</v>
      </c>
      <c r="E5955" s="31" t="s">
        <v>12260</v>
      </c>
      <c r="F5955" s="31" t="s">
        <v>12261</v>
      </c>
      <c r="G5955" s="31" t="s">
        <v>12262</v>
      </c>
      <c r="H5955" s="31" t="s">
        <v>85</v>
      </c>
      <c r="I5955" s="31" t="s">
        <v>12261</v>
      </c>
      <c r="J5955" s="31" t="s">
        <v>87</v>
      </c>
      <c r="K5955" s="31" t="s">
        <v>166</v>
      </c>
      <c r="L5955" s="31" t="s">
        <v>12275</v>
      </c>
      <c r="M5955" s="31">
        <v>2</v>
      </c>
      <c r="N5955" s="31" t="s">
        <v>116</v>
      </c>
      <c r="O5955" s="31" t="s">
        <v>12264</v>
      </c>
      <c r="P5955" s="31" t="s">
        <v>12265</v>
      </c>
      <c r="Q5955" s="31" t="s">
        <v>12276</v>
      </c>
      <c r="R5955" s="31" t="s">
        <v>116</v>
      </c>
      <c r="S5955" s="31" t="s">
        <v>12267</v>
      </c>
      <c r="T5955" s="31" t="s">
        <v>12277</v>
      </c>
      <c r="U5955" s="31" t="s">
        <v>12278</v>
      </c>
      <c r="V5955" s="31" t="s">
        <v>90</v>
      </c>
      <c r="W5955" s="31" t="s">
        <v>12270</v>
      </c>
      <c r="X5955" s="31" t="s">
        <v>91</v>
      </c>
      <c r="Y5955" s="31" t="s">
        <v>91</v>
      </c>
      <c r="AA5955" s="31" t="s">
        <v>94</v>
      </c>
      <c r="AB5955" s="31">
        <v>1</v>
      </c>
    </row>
    <row r="5956" spans="2:28" x14ac:dyDescent="0.25">
      <c r="B5956" s="31" t="s">
        <v>12279</v>
      </c>
      <c r="C5956" s="31">
        <v>2064</v>
      </c>
      <c r="D5956" s="31" t="s">
        <v>12259</v>
      </c>
      <c r="E5956" s="31" t="s">
        <v>12260</v>
      </c>
      <c r="F5956" s="31" t="s">
        <v>12261</v>
      </c>
      <c r="G5956" s="31" t="s">
        <v>12262</v>
      </c>
      <c r="H5956" s="31" t="s">
        <v>85</v>
      </c>
      <c r="I5956" s="31" t="s">
        <v>12261</v>
      </c>
      <c r="J5956" s="31" t="s">
        <v>160</v>
      </c>
      <c r="K5956" s="31" t="s">
        <v>166</v>
      </c>
      <c r="L5956" s="31" t="s">
        <v>12275</v>
      </c>
      <c r="M5956" s="31">
        <v>2</v>
      </c>
      <c r="N5956" s="31" t="s">
        <v>116</v>
      </c>
      <c r="O5956" s="31" t="s">
        <v>12264</v>
      </c>
      <c r="P5956" s="31" t="s">
        <v>12265</v>
      </c>
      <c r="Q5956" s="31" t="s">
        <v>12276</v>
      </c>
      <c r="R5956" s="31" t="s">
        <v>116</v>
      </c>
      <c r="S5956" s="31" t="s">
        <v>12267</v>
      </c>
      <c r="T5956" s="31" t="s">
        <v>12277</v>
      </c>
      <c r="U5956" s="31" t="s">
        <v>12278</v>
      </c>
      <c r="V5956" s="31" t="s">
        <v>90</v>
      </c>
      <c r="W5956" s="31" t="s">
        <v>12270</v>
      </c>
      <c r="X5956" s="31" t="s">
        <v>91</v>
      </c>
      <c r="Y5956" s="31" t="s">
        <v>91</v>
      </c>
      <c r="AA5956" s="31" t="s">
        <v>94</v>
      </c>
      <c r="AB5956" s="31">
        <v>1</v>
      </c>
    </row>
    <row r="5957" spans="2:28" x14ac:dyDescent="0.25">
      <c r="B5957" s="31" t="s">
        <v>12280</v>
      </c>
      <c r="C5957" s="31">
        <v>2065</v>
      </c>
      <c r="D5957" s="31" t="s">
        <v>12259</v>
      </c>
      <c r="E5957" s="31" t="s">
        <v>12260</v>
      </c>
      <c r="F5957" s="31" t="s">
        <v>12261</v>
      </c>
      <c r="G5957" s="31" t="s">
        <v>12262</v>
      </c>
      <c r="H5957" s="31" t="s">
        <v>85</v>
      </c>
      <c r="I5957" s="31" t="s">
        <v>12261</v>
      </c>
      <c r="J5957" s="31" t="s">
        <v>87</v>
      </c>
      <c r="K5957" s="31" t="s">
        <v>88</v>
      </c>
      <c r="L5957" s="31" t="s">
        <v>4543</v>
      </c>
      <c r="M5957" s="31">
        <v>0</v>
      </c>
      <c r="N5957" s="31" t="s">
        <v>90</v>
      </c>
      <c r="O5957" s="31" t="s">
        <v>12264</v>
      </c>
      <c r="P5957" s="31" t="s">
        <v>91</v>
      </c>
      <c r="Q5957" s="31" t="s">
        <v>91</v>
      </c>
      <c r="R5957" s="31" t="s">
        <v>90</v>
      </c>
      <c r="S5957" s="31" t="s">
        <v>12267</v>
      </c>
      <c r="T5957" s="31" t="s">
        <v>91</v>
      </c>
      <c r="U5957" s="31" t="s">
        <v>91</v>
      </c>
      <c r="V5957" s="31" t="s">
        <v>90</v>
      </c>
      <c r="W5957" s="31" t="s">
        <v>12270</v>
      </c>
      <c r="X5957" s="31" t="s">
        <v>91</v>
      </c>
      <c r="Y5957" s="31" t="s">
        <v>91</v>
      </c>
      <c r="AA5957" s="31" t="s">
        <v>94</v>
      </c>
      <c r="AB5957" s="31">
        <v>0</v>
      </c>
    </row>
    <row r="5958" spans="2:28" x14ac:dyDescent="0.25">
      <c r="B5958" s="31" t="s">
        <v>12281</v>
      </c>
      <c r="C5958" s="31">
        <v>2065</v>
      </c>
      <c r="D5958" s="31" t="s">
        <v>12259</v>
      </c>
      <c r="E5958" s="31" t="s">
        <v>12260</v>
      </c>
      <c r="F5958" s="31" t="s">
        <v>12261</v>
      </c>
      <c r="G5958" s="31" t="s">
        <v>12262</v>
      </c>
      <c r="H5958" s="31" t="s">
        <v>85</v>
      </c>
      <c r="I5958" s="31" t="s">
        <v>12261</v>
      </c>
      <c r="J5958" s="31" t="s">
        <v>87</v>
      </c>
      <c r="K5958" s="31" t="s">
        <v>114</v>
      </c>
      <c r="L5958" s="31" t="s">
        <v>4543</v>
      </c>
      <c r="M5958" s="31">
        <v>0</v>
      </c>
      <c r="N5958" s="31" t="s">
        <v>90</v>
      </c>
      <c r="O5958" s="31" t="s">
        <v>12264</v>
      </c>
      <c r="P5958" s="31" t="s">
        <v>91</v>
      </c>
      <c r="Q5958" s="31" t="s">
        <v>91</v>
      </c>
      <c r="R5958" s="31" t="s">
        <v>90</v>
      </c>
      <c r="S5958" s="31" t="s">
        <v>12267</v>
      </c>
      <c r="T5958" s="31" t="s">
        <v>91</v>
      </c>
      <c r="U5958" s="31" t="s">
        <v>91</v>
      </c>
      <c r="V5958" s="31" t="s">
        <v>90</v>
      </c>
      <c r="W5958" s="31" t="s">
        <v>12270</v>
      </c>
      <c r="X5958" s="31" t="s">
        <v>91</v>
      </c>
      <c r="Y5958" s="31" t="s">
        <v>91</v>
      </c>
      <c r="AA5958" s="31" t="s">
        <v>94</v>
      </c>
      <c r="AB5958" s="31">
        <v>0</v>
      </c>
    </row>
    <row r="5959" spans="2:28" x14ac:dyDescent="0.25">
      <c r="B5959" s="31" t="s">
        <v>12282</v>
      </c>
      <c r="C5959" s="31">
        <v>2065</v>
      </c>
      <c r="D5959" s="31" t="s">
        <v>12259</v>
      </c>
      <c r="E5959" s="31" t="s">
        <v>12260</v>
      </c>
      <c r="F5959" s="31" t="s">
        <v>12261</v>
      </c>
      <c r="G5959" s="31" t="s">
        <v>12262</v>
      </c>
      <c r="H5959" s="31" t="s">
        <v>85</v>
      </c>
      <c r="I5959" s="31" t="s">
        <v>12261</v>
      </c>
      <c r="J5959" s="31" t="s">
        <v>87</v>
      </c>
      <c r="K5959" s="31" t="s">
        <v>96</v>
      </c>
      <c r="L5959" s="31" t="s">
        <v>4543</v>
      </c>
      <c r="M5959" s="31">
        <v>0</v>
      </c>
      <c r="N5959" s="31" t="s">
        <v>90</v>
      </c>
      <c r="O5959" s="31" t="s">
        <v>12264</v>
      </c>
      <c r="P5959" s="31" t="s">
        <v>91</v>
      </c>
      <c r="Q5959" s="31" t="s">
        <v>91</v>
      </c>
      <c r="R5959" s="31" t="s">
        <v>90</v>
      </c>
      <c r="S5959" s="31" t="s">
        <v>12267</v>
      </c>
      <c r="T5959" s="31" t="s">
        <v>91</v>
      </c>
      <c r="U5959" s="31" t="s">
        <v>91</v>
      </c>
      <c r="V5959" s="31" t="s">
        <v>90</v>
      </c>
      <c r="W5959" s="31" t="s">
        <v>12270</v>
      </c>
      <c r="X5959" s="31" t="s">
        <v>91</v>
      </c>
      <c r="Y5959" s="31" t="s">
        <v>91</v>
      </c>
      <c r="AA5959" s="31" t="s">
        <v>97</v>
      </c>
      <c r="AB5959" s="31">
        <v>0</v>
      </c>
    </row>
    <row r="5960" spans="2:28" x14ac:dyDescent="0.25">
      <c r="B5960" s="31" t="s">
        <v>12283</v>
      </c>
      <c r="C5960" s="31">
        <v>2065</v>
      </c>
      <c r="D5960" s="31" t="s">
        <v>12259</v>
      </c>
      <c r="E5960" s="31" t="s">
        <v>12260</v>
      </c>
      <c r="F5960" s="31" t="s">
        <v>12261</v>
      </c>
      <c r="G5960" s="31" t="s">
        <v>12262</v>
      </c>
      <c r="H5960" s="31" t="s">
        <v>85</v>
      </c>
      <c r="I5960" s="31" t="s">
        <v>12261</v>
      </c>
      <c r="J5960" s="31" t="s">
        <v>87</v>
      </c>
      <c r="K5960" s="31" t="s">
        <v>104</v>
      </c>
      <c r="L5960" s="31" t="s">
        <v>4543</v>
      </c>
      <c r="M5960" s="31">
        <v>0</v>
      </c>
      <c r="N5960" s="31" t="s">
        <v>90</v>
      </c>
      <c r="O5960" s="31" t="s">
        <v>12264</v>
      </c>
      <c r="P5960" s="31" t="s">
        <v>91</v>
      </c>
      <c r="Q5960" s="31" t="s">
        <v>91</v>
      </c>
      <c r="R5960" s="31" t="s">
        <v>90</v>
      </c>
      <c r="S5960" s="31" t="s">
        <v>12267</v>
      </c>
      <c r="T5960" s="31" t="s">
        <v>91</v>
      </c>
      <c r="U5960" s="31" t="s">
        <v>91</v>
      </c>
      <c r="V5960" s="31" t="s">
        <v>90</v>
      </c>
      <c r="W5960" s="31" t="s">
        <v>12270</v>
      </c>
      <c r="X5960" s="31" t="s">
        <v>91</v>
      </c>
      <c r="Y5960" s="31" t="s">
        <v>91</v>
      </c>
      <c r="AA5960" s="31" t="s">
        <v>100</v>
      </c>
      <c r="AB5960" s="31">
        <v>0</v>
      </c>
    </row>
    <row r="5961" spans="2:28" x14ac:dyDescent="0.25">
      <c r="B5961" s="31" t="s">
        <v>12284</v>
      </c>
      <c r="C5961" s="31">
        <v>2065</v>
      </c>
      <c r="D5961" s="31" t="s">
        <v>12259</v>
      </c>
      <c r="E5961" s="31" t="s">
        <v>12260</v>
      </c>
      <c r="F5961" s="31" t="s">
        <v>12261</v>
      </c>
      <c r="G5961" s="31" t="s">
        <v>12262</v>
      </c>
      <c r="H5961" s="31" t="s">
        <v>85</v>
      </c>
      <c r="I5961" s="31" t="s">
        <v>12261</v>
      </c>
      <c r="J5961" s="31" t="s">
        <v>87</v>
      </c>
      <c r="K5961" s="31" t="s">
        <v>106</v>
      </c>
      <c r="L5961" s="31" t="s">
        <v>4543</v>
      </c>
      <c r="M5961" s="31">
        <v>0</v>
      </c>
      <c r="N5961" s="31" t="s">
        <v>90</v>
      </c>
      <c r="O5961" s="31" t="s">
        <v>12264</v>
      </c>
      <c r="P5961" s="31" t="s">
        <v>91</v>
      </c>
      <c r="Q5961" s="31" t="s">
        <v>91</v>
      </c>
      <c r="R5961" s="31" t="s">
        <v>90</v>
      </c>
      <c r="S5961" s="31" t="s">
        <v>12267</v>
      </c>
      <c r="T5961" s="31" t="s">
        <v>91</v>
      </c>
      <c r="U5961" s="31" t="s">
        <v>91</v>
      </c>
      <c r="V5961" s="31" t="s">
        <v>90</v>
      </c>
      <c r="W5961" s="31" t="s">
        <v>12270</v>
      </c>
      <c r="X5961" s="31" t="s">
        <v>91</v>
      </c>
      <c r="Y5961" s="31" t="s">
        <v>91</v>
      </c>
      <c r="AA5961" s="31" t="s">
        <v>100</v>
      </c>
      <c r="AB5961" s="31">
        <v>0</v>
      </c>
    </row>
    <row r="5962" spans="2:28" x14ac:dyDescent="0.25">
      <c r="B5962" s="31" t="s">
        <v>12285</v>
      </c>
      <c r="C5962" s="31">
        <v>2065</v>
      </c>
      <c r="D5962" s="31" t="s">
        <v>12259</v>
      </c>
      <c r="E5962" s="31" t="s">
        <v>12260</v>
      </c>
      <c r="F5962" s="31" t="s">
        <v>12261</v>
      </c>
      <c r="G5962" s="31" t="s">
        <v>12262</v>
      </c>
      <c r="H5962" s="31" t="s">
        <v>85</v>
      </c>
      <c r="I5962" s="31" t="s">
        <v>12261</v>
      </c>
      <c r="J5962" s="31" t="s">
        <v>87</v>
      </c>
      <c r="K5962" s="31" t="s">
        <v>108</v>
      </c>
      <c r="L5962" s="31" t="s">
        <v>4543</v>
      </c>
      <c r="M5962" s="31">
        <v>0</v>
      </c>
      <c r="N5962" s="31" t="s">
        <v>90</v>
      </c>
      <c r="O5962" s="31" t="s">
        <v>12264</v>
      </c>
      <c r="P5962" s="31" t="s">
        <v>91</v>
      </c>
      <c r="Q5962" s="31" t="s">
        <v>91</v>
      </c>
      <c r="R5962" s="31" t="s">
        <v>90</v>
      </c>
      <c r="S5962" s="31" t="s">
        <v>12267</v>
      </c>
      <c r="T5962" s="31" t="s">
        <v>91</v>
      </c>
      <c r="U5962" s="31" t="s">
        <v>91</v>
      </c>
      <c r="V5962" s="31" t="s">
        <v>90</v>
      </c>
      <c r="W5962" s="31" t="s">
        <v>12270</v>
      </c>
      <c r="X5962" s="31" t="s">
        <v>91</v>
      </c>
      <c r="Y5962" s="31" t="s">
        <v>91</v>
      </c>
      <c r="AA5962" s="31" t="s">
        <v>100</v>
      </c>
      <c r="AB5962" s="31">
        <v>0</v>
      </c>
    </row>
    <row r="5963" spans="2:28" x14ac:dyDescent="0.25">
      <c r="B5963" s="31" t="s">
        <v>12286</v>
      </c>
      <c r="C5963" s="31">
        <v>2065</v>
      </c>
      <c r="D5963" s="31" t="s">
        <v>12259</v>
      </c>
      <c r="E5963" s="31" t="s">
        <v>12260</v>
      </c>
      <c r="F5963" s="31" t="s">
        <v>12261</v>
      </c>
      <c r="G5963" s="31" t="s">
        <v>12262</v>
      </c>
      <c r="H5963" s="31" t="s">
        <v>85</v>
      </c>
      <c r="I5963" s="31" t="s">
        <v>12261</v>
      </c>
      <c r="J5963" s="31" t="s">
        <v>87</v>
      </c>
      <c r="K5963" s="31" t="s">
        <v>110</v>
      </c>
      <c r="L5963" s="31" t="s">
        <v>4543</v>
      </c>
      <c r="M5963" s="31">
        <v>0</v>
      </c>
      <c r="N5963" s="31" t="s">
        <v>90</v>
      </c>
      <c r="O5963" s="31" t="s">
        <v>12264</v>
      </c>
      <c r="P5963" s="31" t="s">
        <v>91</v>
      </c>
      <c r="Q5963" s="31" t="s">
        <v>91</v>
      </c>
      <c r="R5963" s="31" t="s">
        <v>90</v>
      </c>
      <c r="S5963" s="31" t="s">
        <v>12267</v>
      </c>
      <c r="T5963" s="31" t="s">
        <v>91</v>
      </c>
      <c r="U5963" s="31" t="s">
        <v>91</v>
      </c>
      <c r="V5963" s="31" t="s">
        <v>90</v>
      </c>
      <c r="W5963" s="31" t="s">
        <v>12270</v>
      </c>
      <c r="X5963" s="31" t="s">
        <v>91</v>
      </c>
      <c r="Y5963" s="31" t="s">
        <v>91</v>
      </c>
      <c r="AA5963" s="31" t="s">
        <v>100</v>
      </c>
      <c r="AB5963" s="31">
        <v>0</v>
      </c>
    </row>
    <row r="5964" spans="2:28" x14ac:dyDescent="0.25">
      <c r="B5964" s="31" t="s">
        <v>12287</v>
      </c>
      <c r="C5964" s="31">
        <v>2065</v>
      </c>
      <c r="D5964" s="31" t="s">
        <v>12259</v>
      </c>
      <c r="E5964" s="31" t="s">
        <v>12260</v>
      </c>
      <c r="F5964" s="31" t="s">
        <v>12261</v>
      </c>
      <c r="G5964" s="31" t="s">
        <v>12262</v>
      </c>
      <c r="H5964" s="31" t="s">
        <v>85</v>
      </c>
      <c r="I5964" s="31" t="s">
        <v>12261</v>
      </c>
      <c r="J5964" s="31" t="s">
        <v>87</v>
      </c>
      <c r="K5964" s="31" t="s">
        <v>112</v>
      </c>
      <c r="L5964" s="31" t="s">
        <v>4543</v>
      </c>
      <c r="M5964" s="31">
        <v>0</v>
      </c>
      <c r="N5964" s="31" t="s">
        <v>90</v>
      </c>
      <c r="O5964" s="31" t="s">
        <v>12264</v>
      </c>
      <c r="P5964" s="31" t="s">
        <v>91</v>
      </c>
      <c r="Q5964" s="31" t="s">
        <v>91</v>
      </c>
      <c r="R5964" s="31" t="s">
        <v>90</v>
      </c>
      <c r="S5964" s="31" t="s">
        <v>12267</v>
      </c>
      <c r="T5964" s="31" t="s">
        <v>91</v>
      </c>
      <c r="U5964" s="31" t="s">
        <v>91</v>
      </c>
      <c r="V5964" s="31" t="s">
        <v>90</v>
      </c>
      <c r="W5964" s="31" t="s">
        <v>12270</v>
      </c>
      <c r="X5964" s="31" t="s">
        <v>91</v>
      </c>
      <c r="Y5964" s="31" t="s">
        <v>91</v>
      </c>
      <c r="AA5964" s="31" t="s">
        <v>100</v>
      </c>
      <c r="AB5964" s="31">
        <v>0</v>
      </c>
    </row>
    <row r="5965" spans="2:28" x14ac:dyDescent="0.25">
      <c r="B5965" s="31" t="s">
        <v>12288</v>
      </c>
      <c r="C5965" s="31">
        <v>2065</v>
      </c>
      <c r="D5965" s="31" t="s">
        <v>12259</v>
      </c>
      <c r="E5965" s="31" t="s">
        <v>12260</v>
      </c>
      <c r="F5965" s="31" t="s">
        <v>12261</v>
      </c>
      <c r="G5965" s="31" t="s">
        <v>12262</v>
      </c>
      <c r="H5965" s="31" t="s">
        <v>85</v>
      </c>
      <c r="I5965" s="31" t="s">
        <v>12261</v>
      </c>
      <c r="J5965" s="31" t="s">
        <v>160</v>
      </c>
      <c r="K5965" s="31" t="s">
        <v>88</v>
      </c>
      <c r="L5965" s="31" t="s">
        <v>4543</v>
      </c>
      <c r="M5965" s="31">
        <v>0</v>
      </c>
      <c r="N5965" s="31" t="s">
        <v>90</v>
      </c>
      <c r="O5965" s="31" t="s">
        <v>12264</v>
      </c>
      <c r="P5965" s="31" t="s">
        <v>91</v>
      </c>
      <c r="Q5965" s="31" t="s">
        <v>91</v>
      </c>
      <c r="R5965" s="31" t="s">
        <v>90</v>
      </c>
      <c r="S5965" s="31" t="s">
        <v>12267</v>
      </c>
      <c r="T5965" s="31" t="s">
        <v>91</v>
      </c>
      <c r="U5965" s="31" t="s">
        <v>91</v>
      </c>
      <c r="V5965" s="31" t="s">
        <v>90</v>
      </c>
      <c r="W5965" s="31" t="s">
        <v>12270</v>
      </c>
      <c r="X5965" s="31" t="s">
        <v>91</v>
      </c>
      <c r="Y5965" s="31" t="s">
        <v>91</v>
      </c>
      <c r="AA5965" s="31" t="s">
        <v>94</v>
      </c>
      <c r="AB5965" s="31">
        <v>0</v>
      </c>
    </row>
    <row r="5966" spans="2:28" x14ac:dyDescent="0.25">
      <c r="B5966" s="31" t="s">
        <v>12289</v>
      </c>
      <c r="C5966" s="31">
        <v>2065</v>
      </c>
      <c r="D5966" s="31" t="s">
        <v>12259</v>
      </c>
      <c r="E5966" s="31" t="s">
        <v>12260</v>
      </c>
      <c r="F5966" s="31" t="s">
        <v>12261</v>
      </c>
      <c r="G5966" s="31" t="s">
        <v>12262</v>
      </c>
      <c r="H5966" s="31" t="s">
        <v>85</v>
      </c>
      <c r="I5966" s="31" t="s">
        <v>12261</v>
      </c>
      <c r="J5966" s="31" t="s">
        <v>160</v>
      </c>
      <c r="K5966" s="31" t="s">
        <v>114</v>
      </c>
      <c r="L5966" s="31" t="s">
        <v>4543</v>
      </c>
      <c r="M5966" s="31">
        <v>0</v>
      </c>
      <c r="N5966" s="31" t="s">
        <v>90</v>
      </c>
      <c r="O5966" s="31" t="s">
        <v>12264</v>
      </c>
      <c r="P5966" s="31" t="s">
        <v>91</v>
      </c>
      <c r="Q5966" s="31" t="s">
        <v>91</v>
      </c>
      <c r="R5966" s="31" t="s">
        <v>90</v>
      </c>
      <c r="S5966" s="31" t="s">
        <v>12267</v>
      </c>
      <c r="T5966" s="31" t="s">
        <v>91</v>
      </c>
      <c r="U5966" s="31" t="s">
        <v>91</v>
      </c>
      <c r="V5966" s="31" t="s">
        <v>90</v>
      </c>
      <c r="W5966" s="31" t="s">
        <v>12270</v>
      </c>
      <c r="X5966" s="31" t="s">
        <v>91</v>
      </c>
      <c r="Y5966" s="31" t="s">
        <v>91</v>
      </c>
      <c r="AA5966" s="31" t="s">
        <v>94</v>
      </c>
      <c r="AB5966" s="31">
        <v>0</v>
      </c>
    </row>
    <row r="5967" spans="2:28" x14ac:dyDescent="0.25">
      <c r="B5967" s="31" t="s">
        <v>12290</v>
      </c>
      <c r="C5967" s="31">
        <v>2065</v>
      </c>
      <c r="D5967" s="31" t="s">
        <v>12259</v>
      </c>
      <c r="E5967" s="31" t="s">
        <v>12260</v>
      </c>
      <c r="F5967" s="31" t="s">
        <v>12261</v>
      </c>
      <c r="G5967" s="31" t="s">
        <v>12262</v>
      </c>
      <c r="H5967" s="31" t="s">
        <v>85</v>
      </c>
      <c r="I5967" s="31" t="s">
        <v>12261</v>
      </c>
      <c r="J5967" s="31" t="s">
        <v>160</v>
      </c>
      <c r="K5967" s="31" t="s">
        <v>96</v>
      </c>
      <c r="L5967" s="31" t="s">
        <v>4543</v>
      </c>
      <c r="M5967" s="31">
        <v>0</v>
      </c>
      <c r="N5967" s="31" t="s">
        <v>90</v>
      </c>
      <c r="O5967" s="31" t="s">
        <v>12264</v>
      </c>
      <c r="P5967" s="31" t="s">
        <v>91</v>
      </c>
      <c r="Q5967" s="31" t="s">
        <v>91</v>
      </c>
      <c r="R5967" s="31" t="s">
        <v>90</v>
      </c>
      <c r="S5967" s="31" t="s">
        <v>12267</v>
      </c>
      <c r="T5967" s="31" t="s">
        <v>91</v>
      </c>
      <c r="U5967" s="31" t="s">
        <v>91</v>
      </c>
      <c r="V5967" s="31" t="s">
        <v>90</v>
      </c>
      <c r="W5967" s="31" t="s">
        <v>12270</v>
      </c>
      <c r="X5967" s="31" t="s">
        <v>91</v>
      </c>
      <c r="Y5967" s="31" t="s">
        <v>91</v>
      </c>
      <c r="AA5967" s="31" t="s">
        <v>97</v>
      </c>
      <c r="AB5967" s="31">
        <v>0</v>
      </c>
    </row>
    <row r="5968" spans="2:28" x14ac:dyDescent="0.25">
      <c r="B5968" s="31" t="s">
        <v>12291</v>
      </c>
      <c r="C5968" s="31">
        <v>2065</v>
      </c>
      <c r="D5968" s="31" t="s">
        <v>12259</v>
      </c>
      <c r="E5968" s="31" t="s">
        <v>12260</v>
      </c>
      <c r="F5968" s="31" t="s">
        <v>12261</v>
      </c>
      <c r="G5968" s="31" t="s">
        <v>12262</v>
      </c>
      <c r="H5968" s="31" t="s">
        <v>85</v>
      </c>
      <c r="I5968" s="31" t="s">
        <v>12261</v>
      </c>
      <c r="J5968" s="31" t="s">
        <v>160</v>
      </c>
      <c r="K5968" s="31" t="s">
        <v>104</v>
      </c>
      <c r="L5968" s="31" t="s">
        <v>4543</v>
      </c>
      <c r="M5968" s="31">
        <v>0</v>
      </c>
      <c r="N5968" s="31" t="s">
        <v>90</v>
      </c>
      <c r="O5968" s="31" t="s">
        <v>12264</v>
      </c>
      <c r="P5968" s="31" t="s">
        <v>91</v>
      </c>
      <c r="Q5968" s="31" t="s">
        <v>91</v>
      </c>
      <c r="R5968" s="31" t="s">
        <v>90</v>
      </c>
      <c r="S5968" s="31" t="s">
        <v>12267</v>
      </c>
      <c r="T5968" s="31" t="s">
        <v>91</v>
      </c>
      <c r="U5968" s="31" t="s">
        <v>91</v>
      </c>
      <c r="V5968" s="31" t="s">
        <v>90</v>
      </c>
      <c r="W5968" s="31" t="s">
        <v>12270</v>
      </c>
      <c r="X5968" s="31" t="s">
        <v>91</v>
      </c>
      <c r="Y5968" s="31" t="s">
        <v>91</v>
      </c>
      <c r="AA5968" s="31" t="s">
        <v>100</v>
      </c>
      <c r="AB5968" s="31">
        <v>0</v>
      </c>
    </row>
    <row r="5969" spans="2:28" x14ac:dyDescent="0.25">
      <c r="B5969" s="31" t="s">
        <v>12292</v>
      </c>
      <c r="C5969" s="31">
        <v>2065</v>
      </c>
      <c r="D5969" s="31" t="s">
        <v>12259</v>
      </c>
      <c r="E5969" s="31" t="s">
        <v>12260</v>
      </c>
      <c r="F5969" s="31" t="s">
        <v>12261</v>
      </c>
      <c r="G5969" s="31" t="s">
        <v>12262</v>
      </c>
      <c r="H5969" s="31" t="s">
        <v>85</v>
      </c>
      <c r="I5969" s="31" t="s">
        <v>12261</v>
      </c>
      <c r="J5969" s="31" t="s">
        <v>160</v>
      </c>
      <c r="K5969" s="31" t="s">
        <v>106</v>
      </c>
      <c r="L5969" s="31" t="s">
        <v>4543</v>
      </c>
      <c r="M5969" s="31">
        <v>0</v>
      </c>
      <c r="N5969" s="31" t="s">
        <v>90</v>
      </c>
      <c r="O5969" s="31" t="s">
        <v>12264</v>
      </c>
      <c r="P5969" s="31" t="s">
        <v>91</v>
      </c>
      <c r="Q5969" s="31" t="s">
        <v>91</v>
      </c>
      <c r="R5969" s="31" t="s">
        <v>90</v>
      </c>
      <c r="S5969" s="31" t="s">
        <v>12267</v>
      </c>
      <c r="T5969" s="31" t="s">
        <v>91</v>
      </c>
      <c r="U5969" s="31" t="s">
        <v>91</v>
      </c>
      <c r="V5969" s="31" t="s">
        <v>90</v>
      </c>
      <c r="W5969" s="31" t="s">
        <v>12270</v>
      </c>
      <c r="X5969" s="31" t="s">
        <v>91</v>
      </c>
      <c r="Y5969" s="31" t="s">
        <v>91</v>
      </c>
      <c r="AA5969" s="31" t="s">
        <v>100</v>
      </c>
      <c r="AB5969" s="31">
        <v>0</v>
      </c>
    </row>
    <row r="5970" spans="2:28" x14ac:dyDescent="0.25">
      <c r="B5970" s="31" t="s">
        <v>12293</v>
      </c>
      <c r="C5970" s="31">
        <v>2065</v>
      </c>
      <c r="D5970" s="31" t="s">
        <v>12259</v>
      </c>
      <c r="E5970" s="31" t="s">
        <v>12260</v>
      </c>
      <c r="F5970" s="31" t="s">
        <v>12261</v>
      </c>
      <c r="G5970" s="31" t="s">
        <v>12262</v>
      </c>
      <c r="H5970" s="31" t="s">
        <v>85</v>
      </c>
      <c r="I5970" s="31" t="s">
        <v>12261</v>
      </c>
      <c r="J5970" s="31" t="s">
        <v>160</v>
      </c>
      <c r="K5970" s="31" t="s">
        <v>108</v>
      </c>
      <c r="L5970" s="31" t="s">
        <v>4543</v>
      </c>
      <c r="M5970" s="31">
        <v>0</v>
      </c>
      <c r="N5970" s="31" t="s">
        <v>90</v>
      </c>
      <c r="O5970" s="31" t="s">
        <v>12264</v>
      </c>
      <c r="P5970" s="31" t="s">
        <v>91</v>
      </c>
      <c r="Q5970" s="31" t="s">
        <v>91</v>
      </c>
      <c r="R5970" s="31" t="s">
        <v>90</v>
      </c>
      <c r="S5970" s="31" t="s">
        <v>12267</v>
      </c>
      <c r="T5970" s="31" t="s">
        <v>91</v>
      </c>
      <c r="U5970" s="31" t="s">
        <v>91</v>
      </c>
      <c r="V5970" s="31" t="s">
        <v>90</v>
      </c>
      <c r="W5970" s="31" t="s">
        <v>12270</v>
      </c>
      <c r="X5970" s="31" t="s">
        <v>91</v>
      </c>
      <c r="Y5970" s="31" t="s">
        <v>91</v>
      </c>
      <c r="AA5970" s="31" t="s">
        <v>100</v>
      </c>
      <c r="AB5970" s="31">
        <v>0</v>
      </c>
    </row>
    <row r="5971" spans="2:28" x14ac:dyDescent="0.25">
      <c r="B5971" s="31" t="s">
        <v>12294</v>
      </c>
      <c r="C5971" s="31">
        <v>2065</v>
      </c>
      <c r="D5971" s="31" t="s">
        <v>12259</v>
      </c>
      <c r="E5971" s="31" t="s">
        <v>12260</v>
      </c>
      <c r="F5971" s="31" t="s">
        <v>12261</v>
      </c>
      <c r="G5971" s="31" t="s">
        <v>12262</v>
      </c>
      <c r="H5971" s="31" t="s">
        <v>85</v>
      </c>
      <c r="I5971" s="31" t="s">
        <v>12261</v>
      </c>
      <c r="J5971" s="31" t="s">
        <v>160</v>
      </c>
      <c r="K5971" s="31" t="s">
        <v>110</v>
      </c>
      <c r="L5971" s="31" t="s">
        <v>4543</v>
      </c>
      <c r="M5971" s="31">
        <v>0</v>
      </c>
      <c r="N5971" s="31" t="s">
        <v>90</v>
      </c>
      <c r="O5971" s="31" t="s">
        <v>12264</v>
      </c>
      <c r="P5971" s="31" t="s">
        <v>91</v>
      </c>
      <c r="Q5971" s="31" t="s">
        <v>91</v>
      </c>
      <c r="R5971" s="31" t="s">
        <v>90</v>
      </c>
      <c r="S5971" s="31" t="s">
        <v>12267</v>
      </c>
      <c r="T5971" s="31" t="s">
        <v>91</v>
      </c>
      <c r="U5971" s="31" t="s">
        <v>91</v>
      </c>
      <c r="V5971" s="31" t="s">
        <v>90</v>
      </c>
      <c r="W5971" s="31" t="s">
        <v>12270</v>
      </c>
      <c r="X5971" s="31" t="s">
        <v>91</v>
      </c>
      <c r="Y5971" s="31" t="s">
        <v>91</v>
      </c>
      <c r="AA5971" s="31" t="s">
        <v>100</v>
      </c>
      <c r="AB5971" s="31">
        <v>0</v>
      </c>
    </row>
    <row r="5972" spans="2:28" x14ac:dyDescent="0.25">
      <c r="B5972" s="31" t="s">
        <v>12295</v>
      </c>
      <c r="C5972" s="31">
        <v>2065</v>
      </c>
      <c r="D5972" s="31" t="s">
        <v>12259</v>
      </c>
      <c r="E5972" s="31" t="s">
        <v>12260</v>
      </c>
      <c r="F5972" s="31" t="s">
        <v>12261</v>
      </c>
      <c r="G5972" s="31" t="s">
        <v>12262</v>
      </c>
      <c r="H5972" s="31" t="s">
        <v>85</v>
      </c>
      <c r="I5972" s="31" t="s">
        <v>12261</v>
      </c>
      <c r="J5972" s="31" t="s">
        <v>160</v>
      </c>
      <c r="K5972" s="31" t="s">
        <v>112</v>
      </c>
      <c r="L5972" s="31" t="s">
        <v>4543</v>
      </c>
      <c r="M5972" s="31">
        <v>0</v>
      </c>
      <c r="N5972" s="31" t="s">
        <v>90</v>
      </c>
      <c r="O5972" s="31" t="s">
        <v>12264</v>
      </c>
      <c r="P5972" s="31" t="s">
        <v>91</v>
      </c>
      <c r="Q5972" s="31" t="s">
        <v>91</v>
      </c>
      <c r="R5972" s="31" t="s">
        <v>90</v>
      </c>
      <c r="S5972" s="31" t="s">
        <v>12267</v>
      </c>
      <c r="T5972" s="31" t="s">
        <v>91</v>
      </c>
      <c r="U5972" s="31" t="s">
        <v>91</v>
      </c>
      <c r="V5972" s="31" t="s">
        <v>90</v>
      </c>
      <c r="W5972" s="31" t="s">
        <v>12270</v>
      </c>
      <c r="X5972" s="31" t="s">
        <v>91</v>
      </c>
      <c r="Y5972" s="31" t="s">
        <v>91</v>
      </c>
      <c r="AA5972" s="31" t="s">
        <v>100</v>
      </c>
      <c r="AB5972" s="31">
        <v>0</v>
      </c>
    </row>
    <row r="5973" spans="2:28" x14ac:dyDescent="0.25">
      <c r="B5973" s="31" t="s">
        <v>12296</v>
      </c>
      <c r="C5973" s="31">
        <v>2066</v>
      </c>
      <c r="D5973" s="31" t="s">
        <v>12259</v>
      </c>
      <c r="E5973" s="31" t="s">
        <v>12260</v>
      </c>
      <c r="F5973" s="31" t="s">
        <v>12261</v>
      </c>
      <c r="G5973" s="31" t="s">
        <v>12262</v>
      </c>
      <c r="H5973" s="31" t="s">
        <v>85</v>
      </c>
      <c r="I5973" s="31" t="s">
        <v>12261</v>
      </c>
      <c r="J5973" s="31" t="s">
        <v>87</v>
      </c>
      <c r="K5973" s="31" t="s">
        <v>170</v>
      </c>
      <c r="L5973" s="31" t="s">
        <v>12297</v>
      </c>
      <c r="M5973" s="31">
        <v>2</v>
      </c>
      <c r="N5973" s="31" t="s">
        <v>116</v>
      </c>
      <c r="O5973" s="31" t="s">
        <v>12264</v>
      </c>
      <c r="P5973" s="31" t="s">
        <v>12298</v>
      </c>
      <c r="Q5973" s="31" t="s">
        <v>12299</v>
      </c>
      <c r="R5973" s="31" t="s">
        <v>116</v>
      </c>
      <c r="S5973" s="31" t="s">
        <v>12267</v>
      </c>
      <c r="T5973" s="31" t="s">
        <v>12300</v>
      </c>
      <c r="U5973" s="31" t="s">
        <v>12301</v>
      </c>
      <c r="V5973" s="31" t="s">
        <v>90</v>
      </c>
      <c r="W5973" s="31" t="s">
        <v>12270</v>
      </c>
      <c r="X5973" s="31" t="s">
        <v>91</v>
      </c>
      <c r="Y5973" s="31" t="s">
        <v>91</v>
      </c>
      <c r="AA5973" s="31" t="s">
        <v>94</v>
      </c>
      <c r="AB5973" s="31">
        <v>1</v>
      </c>
    </row>
    <row r="5974" spans="2:28" x14ac:dyDescent="0.25">
      <c r="B5974" s="31" t="s">
        <v>12302</v>
      </c>
      <c r="C5974" s="31">
        <v>2066</v>
      </c>
      <c r="D5974" s="31" t="s">
        <v>12259</v>
      </c>
      <c r="E5974" s="31" t="s">
        <v>12260</v>
      </c>
      <c r="F5974" s="31" t="s">
        <v>12261</v>
      </c>
      <c r="G5974" s="31" t="s">
        <v>12262</v>
      </c>
      <c r="H5974" s="31" t="s">
        <v>85</v>
      </c>
      <c r="I5974" s="31" t="s">
        <v>12261</v>
      </c>
      <c r="J5974" s="31" t="s">
        <v>160</v>
      </c>
      <c r="K5974" s="31" t="s">
        <v>170</v>
      </c>
      <c r="L5974" s="31" t="s">
        <v>12297</v>
      </c>
      <c r="M5974" s="31">
        <v>2</v>
      </c>
      <c r="N5974" s="31" t="s">
        <v>116</v>
      </c>
      <c r="O5974" s="31" t="s">
        <v>12264</v>
      </c>
      <c r="P5974" s="31" t="s">
        <v>12298</v>
      </c>
      <c r="Q5974" s="31" t="s">
        <v>12299</v>
      </c>
      <c r="R5974" s="31" t="s">
        <v>116</v>
      </c>
      <c r="S5974" s="31" t="s">
        <v>12267</v>
      </c>
      <c r="T5974" s="31" t="s">
        <v>12300</v>
      </c>
      <c r="U5974" s="31" t="s">
        <v>12301</v>
      </c>
      <c r="V5974" s="31" t="s">
        <v>90</v>
      </c>
      <c r="W5974" s="31" t="s">
        <v>12270</v>
      </c>
      <c r="X5974" s="31" t="s">
        <v>91</v>
      </c>
      <c r="Y5974" s="31" t="s">
        <v>91</v>
      </c>
      <c r="AA5974" s="31" t="s">
        <v>94</v>
      </c>
      <c r="AB5974" s="31">
        <v>1</v>
      </c>
    </row>
    <row r="5975" spans="2:28" x14ac:dyDescent="0.25">
      <c r="B5975" s="31" t="s">
        <v>12303</v>
      </c>
      <c r="C5975" s="31">
        <v>2067</v>
      </c>
      <c r="D5975" s="31" t="s">
        <v>12259</v>
      </c>
      <c r="E5975" s="31" t="s">
        <v>12260</v>
      </c>
      <c r="F5975" s="31" t="s">
        <v>12261</v>
      </c>
      <c r="G5975" s="31" t="s">
        <v>12262</v>
      </c>
      <c r="H5975" s="31" t="s">
        <v>85</v>
      </c>
      <c r="I5975" s="31" t="s">
        <v>12261</v>
      </c>
      <c r="J5975" s="31" t="s">
        <v>87</v>
      </c>
      <c r="K5975" s="31" t="s">
        <v>125</v>
      </c>
      <c r="L5975" s="31" t="s">
        <v>12304</v>
      </c>
      <c r="M5975" s="31">
        <v>2</v>
      </c>
      <c r="N5975" s="31" t="s">
        <v>116</v>
      </c>
      <c r="O5975" s="31" t="s">
        <v>12305</v>
      </c>
      <c r="P5975" s="31" t="s">
        <v>12306</v>
      </c>
      <c r="Q5975" s="31" t="s">
        <v>12307</v>
      </c>
      <c r="R5975" s="31" t="s">
        <v>116</v>
      </c>
      <c r="S5975" s="31" t="s">
        <v>12267</v>
      </c>
      <c r="T5975" s="31" t="s">
        <v>12308</v>
      </c>
      <c r="U5975" s="31" t="s">
        <v>12309</v>
      </c>
      <c r="V5975" s="31" t="s">
        <v>90</v>
      </c>
      <c r="W5975" s="31" t="s">
        <v>12270</v>
      </c>
      <c r="X5975" s="31" t="s">
        <v>91</v>
      </c>
      <c r="Y5975" s="31" t="s">
        <v>91</v>
      </c>
      <c r="AA5975" s="31" t="s">
        <v>97</v>
      </c>
      <c r="AB5975" s="31">
        <v>1</v>
      </c>
    </row>
    <row r="5976" spans="2:28" x14ac:dyDescent="0.25">
      <c r="B5976" s="31" t="s">
        <v>12310</v>
      </c>
      <c r="C5976" s="31">
        <v>2067</v>
      </c>
      <c r="D5976" s="31" t="s">
        <v>12259</v>
      </c>
      <c r="E5976" s="31" t="s">
        <v>12260</v>
      </c>
      <c r="F5976" s="31" t="s">
        <v>12261</v>
      </c>
      <c r="G5976" s="31" t="s">
        <v>12262</v>
      </c>
      <c r="H5976" s="31" t="s">
        <v>85</v>
      </c>
      <c r="I5976" s="31" t="s">
        <v>12261</v>
      </c>
      <c r="J5976" s="31" t="s">
        <v>160</v>
      </c>
      <c r="K5976" s="31" t="s">
        <v>125</v>
      </c>
      <c r="L5976" s="31" t="s">
        <v>12304</v>
      </c>
      <c r="M5976" s="31">
        <v>2</v>
      </c>
      <c r="N5976" s="31" t="s">
        <v>116</v>
      </c>
      <c r="O5976" s="31" t="s">
        <v>12305</v>
      </c>
      <c r="P5976" s="31" t="s">
        <v>12306</v>
      </c>
      <c r="Q5976" s="31" t="s">
        <v>12307</v>
      </c>
      <c r="R5976" s="31" t="s">
        <v>116</v>
      </c>
      <c r="S5976" s="31" t="s">
        <v>12267</v>
      </c>
      <c r="T5976" s="31" t="s">
        <v>12308</v>
      </c>
      <c r="U5976" s="31" t="s">
        <v>12309</v>
      </c>
      <c r="V5976" s="31" t="s">
        <v>90</v>
      </c>
      <c r="W5976" s="31" t="s">
        <v>12270</v>
      </c>
      <c r="X5976" s="31" t="s">
        <v>91</v>
      </c>
      <c r="Y5976" s="31" t="s">
        <v>91</v>
      </c>
      <c r="AA5976" s="31" t="s">
        <v>97</v>
      </c>
      <c r="AB5976" s="31">
        <v>1</v>
      </c>
    </row>
    <row r="5977" spans="2:28" x14ac:dyDescent="0.25">
      <c r="B5977" s="31" t="s">
        <v>12311</v>
      </c>
      <c r="C5977" s="31">
        <v>2068</v>
      </c>
      <c r="D5977" s="31" t="s">
        <v>12259</v>
      </c>
      <c r="E5977" s="31" t="s">
        <v>12260</v>
      </c>
      <c r="F5977" s="31" t="s">
        <v>12261</v>
      </c>
      <c r="G5977" s="31" t="s">
        <v>12262</v>
      </c>
      <c r="H5977" s="31" t="s">
        <v>85</v>
      </c>
      <c r="I5977" s="31" t="s">
        <v>12261</v>
      </c>
      <c r="J5977" s="31" t="s">
        <v>87</v>
      </c>
      <c r="K5977" s="31" t="s">
        <v>134</v>
      </c>
      <c r="L5977" s="31" t="s">
        <v>12312</v>
      </c>
      <c r="M5977" s="31">
        <v>2</v>
      </c>
      <c r="N5977" s="31" t="s">
        <v>90</v>
      </c>
      <c r="O5977" s="31" t="s">
        <v>12264</v>
      </c>
      <c r="P5977" s="31" t="s">
        <v>12265</v>
      </c>
      <c r="Q5977" s="31" t="s">
        <v>12313</v>
      </c>
      <c r="R5977" s="31" t="s">
        <v>116</v>
      </c>
      <c r="S5977" s="31" t="s">
        <v>12267</v>
      </c>
      <c r="T5977" s="31" t="s">
        <v>12314</v>
      </c>
      <c r="U5977" s="31" t="s">
        <v>12315</v>
      </c>
      <c r="V5977" s="31" t="s">
        <v>90</v>
      </c>
      <c r="W5977" s="31" t="s">
        <v>12270</v>
      </c>
      <c r="X5977" s="31" t="s">
        <v>91</v>
      </c>
      <c r="Y5977" s="31" t="s">
        <v>91</v>
      </c>
      <c r="AA5977" s="31" t="s">
        <v>97</v>
      </c>
      <c r="AB5977" s="31">
        <v>1</v>
      </c>
    </row>
    <row r="5978" spans="2:28" x14ac:dyDescent="0.25">
      <c r="B5978" s="31" t="s">
        <v>12316</v>
      </c>
      <c r="C5978" s="31">
        <v>2068</v>
      </c>
      <c r="D5978" s="31" t="s">
        <v>12259</v>
      </c>
      <c r="E5978" s="31" t="s">
        <v>12260</v>
      </c>
      <c r="F5978" s="31" t="s">
        <v>12261</v>
      </c>
      <c r="G5978" s="31" t="s">
        <v>12262</v>
      </c>
      <c r="H5978" s="31" t="s">
        <v>85</v>
      </c>
      <c r="I5978" s="31" t="s">
        <v>12261</v>
      </c>
      <c r="J5978" s="31" t="s">
        <v>160</v>
      </c>
      <c r="K5978" s="31" t="s">
        <v>134</v>
      </c>
      <c r="L5978" s="31" t="s">
        <v>12312</v>
      </c>
      <c r="M5978" s="31">
        <v>2</v>
      </c>
      <c r="N5978" s="31" t="s">
        <v>90</v>
      </c>
      <c r="O5978" s="31" t="s">
        <v>12264</v>
      </c>
      <c r="P5978" s="31" t="s">
        <v>12265</v>
      </c>
      <c r="Q5978" s="31" t="s">
        <v>12313</v>
      </c>
      <c r="R5978" s="31" t="s">
        <v>116</v>
      </c>
      <c r="S5978" s="31" t="s">
        <v>12267</v>
      </c>
      <c r="T5978" s="31" t="s">
        <v>12314</v>
      </c>
      <c r="U5978" s="31" t="s">
        <v>12315</v>
      </c>
      <c r="V5978" s="31" t="s">
        <v>90</v>
      </c>
      <c r="W5978" s="31" t="s">
        <v>12270</v>
      </c>
      <c r="X5978" s="31" t="s">
        <v>91</v>
      </c>
      <c r="Y5978" s="31" t="s">
        <v>91</v>
      </c>
      <c r="AA5978" s="31" t="s">
        <v>97</v>
      </c>
      <c r="AB5978" s="31">
        <v>1</v>
      </c>
    </row>
    <row r="5979" spans="2:28" x14ac:dyDescent="0.25">
      <c r="B5979" s="31" t="s">
        <v>12317</v>
      </c>
      <c r="C5979" s="31">
        <v>2069</v>
      </c>
      <c r="D5979" s="31" t="s">
        <v>12259</v>
      </c>
      <c r="E5979" s="31" t="s">
        <v>12260</v>
      </c>
      <c r="F5979" s="31" t="s">
        <v>12261</v>
      </c>
      <c r="G5979" s="31" t="s">
        <v>12262</v>
      </c>
      <c r="H5979" s="31" t="s">
        <v>85</v>
      </c>
      <c r="I5979" s="31" t="s">
        <v>12261</v>
      </c>
      <c r="J5979" s="31" t="s">
        <v>87</v>
      </c>
      <c r="K5979" s="31" t="s">
        <v>139</v>
      </c>
      <c r="L5979" s="31" t="s">
        <v>12318</v>
      </c>
      <c r="M5979" s="31">
        <v>1</v>
      </c>
      <c r="N5979" s="31" t="s">
        <v>116</v>
      </c>
      <c r="O5979" s="31" t="s">
        <v>12264</v>
      </c>
      <c r="P5979" s="31" t="s">
        <v>12319</v>
      </c>
      <c r="Q5979" s="31" t="s">
        <v>12320</v>
      </c>
      <c r="R5979" s="31" t="s">
        <v>116</v>
      </c>
      <c r="S5979" s="31" t="s">
        <v>12267</v>
      </c>
      <c r="T5979" s="31" t="s">
        <v>12321</v>
      </c>
      <c r="U5979" s="31" t="s">
        <v>12322</v>
      </c>
      <c r="V5979" s="31" t="s">
        <v>90</v>
      </c>
      <c r="W5979" s="31" t="s">
        <v>12270</v>
      </c>
      <c r="X5979" s="31" t="s">
        <v>91</v>
      </c>
      <c r="Y5979" s="31" t="s">
        <v>91</v>
      </c>
      <c r="AA5979" s="31" t="s">
        <v>97</v>
      </c>
      <c r="AB5979" s="31">
        <v>1</v>
      </c>
    </row>
    <row r="5980" spans="2:28" x14ac:dyDescent="0.25">
      <c r="B5980" s="31" t="s">
        <v>12323</v>
      </c>
      <c r="C5980" s="31">
        <v>2069</v>
      </c>
      <c r="D5980" s="31" t="s">
        <v>12259</v>
      </c>
      <c r="E5980" s="31" t="s">
        <v>12260</v>
      </c>
      <c r="F5980" s="31" t="s">
        <v>12261</v>
      </c>
      <c r="G5980" s="31" t="s">
        <v>12262</v>
      </c>
      <c r="H5980" s="31" t="s">
        <v>85</v>
      </c>
      <c r="I5980" s="31" t="s">
        <v>12261</v>
      </c>
      <c r="J5980" s="31" t="s">
        <v>160</v>
      </c>
      <c r="K5980" s="31" t="s">
        <v>139</v>
      </c>
      <c r="L5980" s="31" t="s">
        <v>12318</v>
      </c>
      <c r="M5980" s="31">
        <v>1</v>
      </c>
      <c r="N5980" s="31" t="s">
        <v>116</v>
      </c>
      <c r="O5980" s="31" t="s">
        <v>12264</v>
      </c>
      <c r="P5980" s="31" t="s">
        <v>12319</v>
      </c>
      <c r="Q5980" s="31" t="s">
        <v>12320</v>
      </c>
      <c r="R5980" s="31" t="s">
        <v>116</v>
      </c>
      <c r="S5980" s="31" t="s">
        <v>12267</v>
      </c>
      <c r="T5980" s="31" t="s">
        <v>12321</v>
      </c>
      <c r="U5980" s="31" t="s">
        <v>12322</v>
      </c>
      <c r="V5980" s="31" t="s">
        <v>90</v>
      </c>
      <c r="W5980" s="31" t="s">
        <v>12270</v>
      </c>
      <c r="X5980" s="31" t="s">
        <v>91</v>
      </c>
      <c r="Y5980" s="31" t="s">
        <v>91</v>
      </c>
      <c r="AA5980" s="31" t="s">
        <v>97</v>
      </c>
      <c r="AB5980" s="31">
        <v>1</v>
      </c>
    </row>
    <row r="5981" spans="2:28" x14ac:dyDescent="0.25">
      <c r="B5981" s="31" t="s">
        <v>12324</v>
      </c>
      <c r="C5981" s="31">
        <v>2070</v>
      </c>
      <c r="D5981" s="31" t="s">
        <v>12259</v>
      </c>
      <c r="E5981" s="31" t="s">
        <v>12260</v>
      </c>
      <c r="F5981" s="31" t="s">
        <v>12261</v>
      </c>
      <c r="G5981" s="31" t="s">
        <v>12262</v>
      </c>
      <c r="H5981" s="31" t="s">
        <v>85</v>
      </c>
      <c r="I5981" s="31" t="s">
        <v>12261</v>
      </c>
      <c r="J5981" s="31" t="s">
        <v>87</v>
      </c>
      <c r="K5981" s="31" t="s">
        <v>145</v>
      </c>
      <c r="L5981" s="31" t="s">
        <v>12325</v>
      </c>
      <c r="M5981" s="31">
        <v>2</v>
      </c>
      <c r="N5981" s="31" t="s">
        <v>116</v>
      </c>
      <c r="O5981" s="31" t="s">
        <v>12264</v>
      </c>
      <c r="P5981" s="31" t="s">
        <v>12265</v>
      </c>
      <c r="Q5981" s="31" t="s">
        <v>12326</v>
      </c>
      <c r="R5981" s="31" t="s">
        <v>116</v>
      </c>
      <c r="S5981" s="31" t="s">
        <v>12267</v>
      </c>
      <c r="T5981" s="31" t="s">
        <v>12327</v>
      </c>
      <c r="U5981" s="31" t="s">
        <v>12328</v>
      </c>
      <c r="V5981" s="31" t="s">
        <v>116</v>
      </c>
      <c r="W5981" s="31" t="s">
        <v>12270</v>
      </c>
      <c r="X5981" s="31" t="s">
        <v>12329</v>
      </c>
      <c r="Y5981" s="31" t="s">
        <v>12330</v>
      </c>
      <c r="AA5981" s="31" t="s">
        <v>97</v>
      </c>
      <c r="AB5981" s="31">
        <v>1</v>
      </c>
    </row>
    <row r="5982" spans="2:28" x14ac:dyDescent="0.25">
      <c r="B5982" s="31" t="s">
        <v>12331</v>
      </c>
      <c r="C5982" s="31">
        <v>2070</v>
      </c>
      <c r="D5982" s="31" t="s">
        <v>12259</v>
      </c>
      <c r="E5982" s="31" t="s">
        <v>12260</v>
      </c>
      <c r="F5982" s="31" t="s">
        <v>12261</v>
      </c>
      <c r="G5982" s="31" t="s">
        <v>12262</v>
      </c>
      <c r="H5982" s="31" t="s">
        <v>85</v>
      </c>
      <c r="I5982" s="31" t="s">
        <v>12261</v>
      </c>
      <c r="J5982" s="31" t="s">
        <v>160</v>
      </c>
      <c r="K5982" s="31" t="s">
        <v>145</v>
      </c>
      <c r="L5982" s="31" t="s">
        <v>12325</v>
      </c>
      <c r="M5982" s="31">
        <v>2</v>
      </c>
      <c r="N5982" s="31" t="s">
        <v>116</v>
      </c>
      <c r="O5982" s="31" t="s">
        <v>12264</v>
      </c>
      <c r="P5982" s="31" t="s">
        <v>12265</v>
      </c>
      <c r="Q5982" s="31" t="s">
        <v>12326</v>
      </c>
      <c r="R5982" s="31" t="s">
        <v>116</v>
      </c>
      <c r="S5982" s="31" t="s">
        <v>12267</v>
      </c>
      <c r="T5982" s="31" t="s">
        <v>12327</v>
      </c>
      <c r="U5982" s="31" t="s">
        <v>12328</v>
      </c>
      <c r="V5982" s="31" t="s">
        <v>116</v>
      </c>
      <c r="W5982" s="31" t="s">
        <v>12270</v>
      </c>
      <c r="X5982" s="31" t="s">
        <v>12329</v>
      </c>
      <c r="Y5982" s="31" t="s">
        <v>12330</v>
      </c>
      <c r="AA5982" s="31" t="s">
        <v>97</v>
      </c>
      <c r="AB5982" s="31">
        <v>1</v>
      </c>
    </row>
    <row r="5983" spans="2:28" x14ac:dyDescent="0.25">
      <c r="B5983" s="31" t="s">
        <v>12332</v>
      </c>
      <c r="C5983" s="31">
        <v>2071</v>
      </c>
      <c r="D5983" s="31" t="s">
        <v>12259</v>
      </c>
      <c r="E5983" s="31" t="s">
        <v>12260</v>
      </c>
      <c r="F5983" s="31" t="s">
        <v>12261</v>
      </c>
      <c r="G5983" s="31" t="s">
        <v>12262</v>
      </c>
      <c r="H5983" s="31" t="s">
        <v>85</v>
      </c>
      <c r="I5983" s="31" t="s">
        <v>12261</v>
      </c>
      <c r="J5983" s="31" t="s">
        <v>87</v>
      </c>
      <c r="K5983" s="31" t="s">
        <v>177</v>
      </c>
      <c r="L5983" s="31" t="s">
        <v>12333</v>
      </c>
      <c r="M5983" s="31">
        <v>2</v>
      </c>
      <c r="N5983" s="31" t="s">
        <v>116</v>
      </c>
      <c r="O5983" s="31" t="s">
        <v>12264</v>
      </c>
      <c r="P5983" s="31" t="s">
        <v>12265</v>
      </c>
      <c r="Q5983" s="31" t="s">
        <v>12334</v>
      </c>
      <c r="R5983" s="31" t="s">
        <v>116</v>
      </c>
      <c r="S5983" s="31" t="s">
        <v>12267</v>
      </c>
      <c r="T5983" s="31" t="s">
        <v>12335</v>
      </c>
      <c r="U5983" s="31" t="s">
        <v>12336</v>
      </c>
      <c r="V5983" s="31" t="s">
        <v>116</v>
      </c>
      <c r="W5983" s="31" t="s">
        <v>12270</v>
      </c>
      <c r="X5983" s="31" t="s">
        <v>12337</v>
      </c>
      <c r="Y5983" s="31" t="s">
        <v>12338</v>
      </c>
      <c r="AA5983" s="31" t="s">
        <v>97</v>
      </c>
      <c r="AB5983" s="31">
        <v>1</v>
      </c>
    </row>
    <row r="5984" spans="2:28" x14ac:dyDescent="0.25">
      <c r="B5984" s="31" t="s">
        <v>12339</v>
      </c>
      <c r="C5984" s="31">
        <v>2071</v>
      </c>
      <c r="D5984" s="31" t="s">
        <v>12259</v>
      </c>
      <c r="E5984" s="31" t="s">
        <v>12260</v>
      </c>
      <c r="F5984" s="31" t="s">
        <v>12261</v>
      </c>
      <c r="G5984" s="31" t="s">
        <v>12262</v>
      </c>
      <c r="H5984" s="31" t="s">
        <v>85</v>
      </c>
      <c r="I5984" s="31" t="s">
        <v>12261</v>
      </c>
      <c r="J5984" s="31" t="s">
        <v>160</v>
      </c>
      <c r="K5984" s="31" t="s">
        <v>177</v>
      </c>
      <c r="L5984" s="31" t="s">
        <v>12333</v>
      </c>
      <c r="M5984" s="31">
        <v>2</v>
      </c>
      <c r="N5984" s="31" t="s">
        <v>116</v>
      </c>
      <c r="O5984" s="31" t="s">
        <v>12264</v>
      </c>
      <c r="P5984" s="31" t="s">
        <v>12265</v>
      </c>
      <c r="Q5984" s="31" t="s">
        <v>12334</v>
      </c>
      <c r="R5984" s="31" t="s">
        <v>116</v>
      </c>
      <c r="S5984" s="31" t="s">
        <v>12267</v>
      </c>
      <c r="T5984" s="31" t="s">
        <v>12335</v>
      </c>
      <c r="U5984" s="31" t="s">
        <v>12336</v>
      </c>
      <c r="V5984" s="31" t="s">
        <v>116</v>
      </c>
      <c r="W5984" s="31" t="s">
        <v>12270</v>
      </c>
      <c r="X5984" s="31" t="s">
        <v>12337</v>
      </c>
      <c r="Y5984" s="31" t="s">
        <v>12338</v>
      </c>
      <c r="AA5984" s="31" t="s">
        <v>97</v>
      </c>
      <c r="AB5984" s="31">
        <v>1</v>
      </c>
    </row>
    <row r="5985" spans="2:28" x14ac:dyDescent="0.25">
      <c r="B5985" s="31" t="s">
        <v>12340</v>
      </c>
      <c r="C5985" s="31">
        <v>2072</v>
      </c>
      <c r="D5985" s="31" t="s">
        <v>12259</v>
      </c>
      <c r="E5985" s="31" t="s">
        <v>12260</v>
      </c>
      <c r="F5985" s="31" t="s">
        <v>12261</v>
      </c>
      <c r="G5985" s="31" t="s">
        <v>12262</v>
      </c>
      <c r="H5985" s="31" t="s">
        <v>85</v>
      </c>
      <c r="I5985" s="31" t="s">
        <v>12261</v>
      </c>
      <c r="J5985" s="31" t="s">
        <v>87</v>
      </c>
      <c r="K5985" s="31" t="s">
        <v>150</v>
      </c>
      <c r="L5985" s="31" t="s">
        <v>12341</v>
      </c>
      <c r="M5985" s="31">
        <v>2</v>
      </c>
      <c r="N5985" s="31" t="s">
        <v>116</v>
      </c>
      <c r="O5985" s="31" t="s">
        <v>12264</v>
      </c>
      <c r="P5985" s="31" t="s">
        <v>12265</v>
      </c>
      <c r="Q5985" s="31" t="s">
        <v>12342</v>
      </c>
      <c r="R5985" s="31" t="s">
        <v>116</v>
      </c>
      <c r="S5985" s="31" t="s">
        <v>12267</v>
      </c>
      <c r="T5985" s="31" t="s">
        <v>12343</v>
      </c>
      <c r="U5985" s="31" t="s">
        <v>12344</v>
      </c>
      <c r="V5985" s="31" t="s">
        <v>116</v>
      </c>
      <c r="W5985" s="31" t="s">
        <v>12270</v>
      </c>
      <c r="X5985" s="31" t="s">
        <v>12329</v>
      </c>
      <c r="Y5985" s="31" t="s">
        <v>12330</v>
      </c>
      <c r="AA5985" s="31" t="s">
        <v>97</v>
      </c>
      <c r="AB5985" s="31">
        <v>1</v>
      </c>
    </row>
    <row r="5986" spans="2:28" x14ac:dyDescent="0.25">
      <c r="B5986" s="31" t="s">
        <v>12345</v>
      </c>
      <c r="C5986" s="31">
        <v>2072</v>
      </c>
      <c r="D5986" s="31" t="s">
        <v>12259</v>
      </c>
      <c r="E5986" s="31" t="s">
        <v>12260</v>
      </c>
      <c r="F5986" s="31" t="s">
        <v>12261</v>
      </c>
      <c r="G5986" s="31" t="s">
        <v>12262</v>
      </c>
      <c r="H5986" s="31" t="s">
        <v>85</v>
      </c>
      <c r="I5986" s="31" t="s">
        <v>12261</v>
      </c>
      <c r="J5986" s="31" t="s">
        <v>160</v>
      </c>
      <c r="K5986" s="31" t="s">
        <v>150</v>
      </c>
      <c r="L5986" s="31" t="s">
        <v>12341</v>
      </c>
      <c r="M5986" s="31">
        <v>2</v>
      </c>
      <c r="N5986" s="31" t="s">
        <v>116</v>
      </c>
      <c r="O5986" s="31" t="s">
        <v>12264</v>
      </c>
      <c r="P5986" s="31" t="s">
        <v>12265</v>
      </c>
      <c r="Q5986" s="31" t="s">
        <v>12342</v>
      </c>
      <c r="R5986" s="31" t="s">
        <v>116</v>
      </c>
      <c r="S5986" s="31" t="s">
        <v>12267</v>
      </c>
      <c r="T5986" s="31" t="s">
        <v>12343</v>
      </c>
      <c r="U5986" s="31" t="s">
        <v>12344</v>
      </c>
      <c r="V5986" s="31" t="s">
        <v>116</v>
      </c>
      <c r="W5986" s="31" t="s">
        <v>12270</v>
      </c>
      <c r="X5986" s="31" t="s">
        <v>12329</v>
      </c>
      <c r="Y5986" s="31" t="s">
        <v>12330</v>
      </c>
      <c r="AA5986" s="31" t="s">
        <v>97</v>
      </c>
      <c r="AB5986" s="31">
        <v>1</v>
      </c>
    </row>
    <row r="5987" spans="2:28" x14ac:dyDescent="0.25">
      <c r="B5987" s="31" t="s">
        <v>12346</v>
      </c>
      <c r="C5987" s="31">
        <v>2073</v>
      </c>
      <c r="D5987" s="31" t="s">
        <v>12259</v>
      </c>
      <c r="E5987" s="31" t="s">
        <v>12260</v>
      </c>
      <c r="F5987" s="31" t="s">
        <v>12261</v>
      </c>
      <c r="G5987" s="31" t="s">
        <v>12262</v>
      </c>
      <c r="H5987" s="31" t="s">
        <v>85</v>
      </c>
      <c r="I5987" s="31" t="s">
        <v>12261</v>
      </c>
      <c r="J5987" s="31" t="s">
        <v>87</v>
      </c>
      <c r="K5987" s="31" t="s">
        <v>156</v>
      </c>
      <c r="L5987" s="31" t="s">
        <v>11463</v>
      </c>
      <c r="M5987" s="31">
        <v>1</v>
      </c>
      <c r="N5987" s="31" t="s">
        <v>90</v>
      </c>
      <c r="O5987" s="31" t="s">
        <v>12264</v>
      </c>
      <c r="P5987" s="31" t="s">
        <v>91</v>
      </c>
      <c r="Q5987" s="31" t="s">
        <v>91</v>
      </c>
      <c r="R5987" s="31" t="s">
        <v>116</v>
      </c>
      <c r="S5987" s="31" t="s">
        <v>12267</v>
      </c>
      <c r="T5987" s="31" t="s">
        <v>12347</v>
      </c>
      <c r="U5987" s="31" t="s">
        <v>12348</v>
      </c>
      <c r="V5987" s="31" t="s">
        <v>90</v>
      </c>
      <c r="W5987" s="31" t="s">
        <v>12270</v>
      </c>
      <c r="X5987" s="31" t="s">
        <v>91</v>
      </c>
      <c r="Y5987" s="31" t="s">
        <v>91</v>
      </c>
      <c r="AA5987" s="31" t="s">
        <v>97</v>
      </c>
      <c r="AB5987" s="31">
        <v>1</v>
      </c>
    </row>
    <row r="5988" spans="2:28" x14ac:dyDescent="0.25">
      <c r="B5988" s="31" t="s">
        <v>12349</v>
      </c>
      <c r="C5988" s="31">
        <v>2073</v>
      </c>
      <c r="D5988" s="31" t="s">
        <v>12259</v>
      </c>
      <c r="E5988" s="31" t="s">
        <v>12260</v>
      </c>
      <c r="F5988" s="31" t="s">
        <v>12261</v>
      </c>
      <c r="G5988" s="31" t="s">
        <v>12262</v>
      </c>
      <c r="H5988" s="31" t="s">
        <v>85</v>
      </c>
      <c r="I5988" s="31" t="s">
        <v>12261</v>
      </c>
      <c r="J5988" s="31" t="s">
        <v>160</v>
      </c>
      <c r="K5988" s="31" t="s">
        <v>156</v>
      </c>
      <c r="L5988" s="31" t="s">
        <v>11463</v>
      </c>
      <c r="M5988" s="31">
        <v>1</v>
      </c>
      <c r="N5988" s="31" t="s">
        <v>90</v>
      </c>
      <c r="O5988" s="31" t="s">
        <v>12264</v>
      </c>
      <c r="P5988" s="31" t="s">
        <v>91</v>
      </c>
      <c r="Q5988" s="31" t="s">
        <v>91</v>
      </c>
      <c r="R5988" s="31" t="s">
        <v>116</v>
      </c>
      <c r="S5988" s="31" t="s">
        <v>12267</v>
      </c>
      <c r="T5988" s="31" t="s">
        <v>12347</v>
      </c>
      <c r="U5988" s="31" t="s">
        <v>12348</v>
      </c>
      <c r="V5988" s="31" t="s">
        <v>90</v>
      </c>
      <c r="W5988" s="31" t="s">
        <v>12270</v>
      </c>
      <c r="X5988" s="31" t="s">
        <v>91</v>
      </c>
      <c r="Y5988" s="31" t="s">
        <v>91</v>
      </c>
      <c r="AA5988" s="31" t="s">
        <v>97</v>
      </c>
      <c r="AB5988" s="31">
        <v>1</v>
      </c>
    </row>
    <row r="5989" spans="2:28" x14ac:dyDescent="0.25">
      <c r="B5989" s="31" t="s">
        <v>12350</v>
      </c>
      <c r="C5989" s="31">
        <v>2074</v>
      </c>
      <c r="D5989" s="31" t="s">
        <v>12259</v>
      </c>
      <c r="E5989" s="31" t="s">
        <v>12260</v>
      </c>
      <c r="F5989" s="31" t="s">
        <v>12261</v>
      </c>
      <c r="G5989" s="31" t="s">
        <v>12262</v>
      </c>
      <c r="H5989" s="31" t="s">
        <v>85</v>
      </c>
      <c r="I5989" s="31" t="s">
        <v>12261</v>
      </c>
      <c r="J5989" s="31" t="s">
        <v>87</v>
      </c>
      <c r="K5989" s="31" t="s">
        <v>181</v>
      </c>
      <c r="L5989" s="31" t="s">
        <v>12351</v>
      </c>
      <c r="M5989" s="31">
        <v>2</v>
      </c>
      <c r="N5989" s="31" t="s">
        <v>116</v>
      </c>
      <c r="O5989" s="31" t="s">
        <v>12264</v>
      </c>
      <c r="P5989" s="31" t="s">
        <v>12352</v>
      </c>
      <c r="Q5989" s="31" t="s">
        <v>12353</v>
      </c>
      <c r="R5989" s="31" t="s">
        <v>90</v>
      </c>
      <c r="S5989" s="31" t="s">
        <v>12267</v>
      </c>
      <c r="T5989" s="31" t="s">
        <v>91</v>
      </c>
      <c r="U5989" s="31" t="s">
        <v>91</v>
      </c>
      <c r="V5989" s="31" t="s">
        <v>90</v>
      </c>
      <c r="W5989" s="31" t="s">
        <v>12270</v>
      </c>
      <c r="X5989" s="31" t="s">
        <v>91</v>
      </c>
      <c r="Y5989" s="31" t="s">
        <v>91</v>
      </c>
      <c r="AA5989" s="31" t="s">
        <v>100</v>
      </c>
      <c r="AB5989" s="31">
        <v>1</v>
      </c>
    </row>
    <row r="5990" spans="2:28" x14ac:dyDescent="0.25">
      <c r="B5990" s="31" t="s">
        <v>12354</v>
      </c>
      <c r="C5990" s="31">
        <v>2074</v>
      </c>
      <c r="D5990" s="31" t="s">
        <v>12259</v>
      </c>
      <c r="E5990" s="31" t="s">
        <v>12260</v>
      </c>
      <c r="F5990" s="31" t="s">
        <v>12261</v>
      </c>
      <c r="G5990" s="31" t="s">
        <v>12262</v>
      </c>
      <c r="H5990" s="31" t="s">
        <v>85</v>
      </c>
      <c r="I5990" s="31" t="s">
        <v>12261</v>
      </c>
      <c r="J5990" s="31" t="s">
        <v>87</v>
      </c>
      <c r="K5990" s="31" t="s">
        <v>99</v>
      </c>
      <c r="L5990" s="31" t="s">
        <v>12351</v>
      </c>
      <c r="M5990" s="31">
        <v>2</v>
      </c>
      <c r="N5990" s="31" t="s">
        <v>116</v>
      </c>
      <c r="O5990" s="31" t="s">
        <v>12264</v>
      </c>
      <c r="P5990" s="31" t="s">
        <v>12352</v>
      </c>
      <c r="Q5990" s="31" t="s">
        <v>12353</v>
      </c>
      <c r="R5990" s="31" t="s">
        <v>90</v>
      </c>
      <c r="S5990" s="31" t="s">
        <v>12267</v>
      </c>
      <c r="T5990" s="31" t="s">
        <v>91</v>
      </c>
      <c r="U5990" s="31" t="s">
        <v>91</v>
      </c>
      <c r="V5990" s="31" t="s">
        <v>90</v>
      </c>
      <c r="W5990" s="31" t="s">
        <v>12270</v>
      </c>
      <c r="X5990" s="31" t="s">
        <v>91</v>
      </c>
      <c r="Y5990" s="31" t="s">
        <v>91</v>
      </c>
      <c r="AA5990" s="31" t="s">
        <v>100</v>
      </c>
      <c r="AB5990" s="31">
        <v>1</v>
      </c>
    </row>
    <row r="5991" spans="2:28" x14ac:dyDescent="0.25">
      <c r="B5991" s="31" t="s">
        <v>12355</v>
      </c>
      <c r="C5991" s="31">
        <v>2074</v>
      </c>
      <c r="D5991" s="31" t="s">
        <v>12259</v>
      </c>
      <c r="E5991" s="31" t="s">
        <v>12260</v>
      </c>
      <c r="F5991" s="31" t="s">
        <v>12261</v>
      </c>
      <c r="G5991" s="31" t="s">
        <v>12262</v>
      </c>
      <c r="H5991" s="31" t="s">
        <v>85</v>
      </c>
      <c r="I5991" s="31" t="s">
        <v>12261</v>
      </c>
      <c r="J5991" s="31" t="s">
        <v>87</v>
      </c>
      <c r="K5991" s="31" t="s">
        <v>102</v>
      </c>
      <c r="L5991" s="31" t="s">
        <v>12351</v>
      </c>
      <c r="M5991" s="31">
        <v>2</v>
      </c>
      <c r="N5991" s="31" t="s">
        <v>116</v>
      </c>
      <c r="O5991" s="31" t="s">
        <v>12264</v>
      </c>
      <c r="P5991" s="31" t="s">
        <v>12352</v>
      </c>
      <c r="Q5991" s="31" t="s">
        <v>12353</v>
      </c>
      <c r="R5991" s="31" t="s">
        <v>90</v>
      </c>
      <c r="S5991" s="31" t="s">
        <v>12267</v>
      </c>
      <c r="T5991" s="31" t="s">
        <v>91</v>
      </c>
      <c r="U5991" s="31" t="s">
        <v>91</v>
      </c>
      <c r="V5991" s="31" t="s">
        <v>90</v>
      </c>
      <c r="W5991" s="31" t="s">
        <v>12270</v>
      </c>
      <c r="X5991" s="31" t="s">
        <v>91</v>
      </c>
      <c r="Y5991" s="31" t="s">
        <v>91</v>
      </c>
      <c r="AA5991" s="31" t="s">
        <v>100</v>
      </c>
      <c r="AB5991" s="31">
        <v>1</v>
      </c>
    </row>
    <row r="5992" spans="2:28" x14ac:dyDescent="0.25">
      <c r="B5992" s="31" t="s">
        <v>12356</v>
      </c>
      <c r="C5992" s="31">
        <v>2074</v>
      </c>
      <c r="D5992" s="31" t="s">
        <v>12259</v>
      </c>
      <c r="E5992" s="31" t="s">
        <v>12260</v>
      </c>
      <c r="F5992" s="31" t="s">
        <v>12261</v>
      </c>
      <c r="G5992" s="31" t="s">
        <v>12262</v>
      </c>
      <c r="H5992" s="31" t="s">
        <v>85</v>
      </c>
      <c r="I5992" s="31" t="s">
        <v>12261</v>
      </c>
      <c r="J5992" s="31" t="s">
        <v>160</v>
      </c>
      <c r="K5992" s="31" t="s">
        <v>181</v>
      </c>
      <c r="L5992" s="31" t="s">
        <v>12351</v>
      </c>
      <c r="M5992" s="31">
        <v>2</v>
      </c>
      <c r="N5992" s="31" t="s">
        <v>116</v>
      </c>
      <c r="O5992" s="31" t="s">
        <v>12264</v>
      </c>
      <c r="P5992" s="31" t="s">
        <v>12352</v>
      </c>
      <c r="Q5992" s="31" t="s">
        <v>12353</v>
      </c>
      <c r="R5992" s="31" t="s">
        <v>90</v>
      </c>
      <c r="S5992" s="31" t="s">
        <v>12267</v>
      </c>
      <c r="T5992" s="31" t="s">
        <v>91</v>
      </c>
      <c r="U5992" s="31" t="s">
        <v>91</v>
      </c>
      <c r="V5992" s="31" t="s">
        <v>90</v>
      </c>
      <c r="W5992" s="31" t="s">
        <v>12270</v>
      </c>
      <c r="X5992" s="31" t="s">
        <v>91</v>
      </c>
      <c r="Y5992" s="31" t="s">
        <v>91</v>
      </c>
      <c r="AA5992" s="31" t="s">
        <v>100</v>
      </c>
      <c r="AB5992" s="31">
        <v>1</v>
      </c>
    </row>
    <row r="5993" spans="2:28" x14ac:dyDescent="0.25">
      <c r="B5993" s="31" t="s">
        <v>12357</v>
      </c>
      <c r="C5993" s="31">
        <v>2074</v>
      </c>
      <c r="D5993" s="31" t="s">
        <v>12259</v>
      </c>
      <c r="E5993" s="31" t="s">
        <v>12260</v>
      </c>
      <c r="F5993" s="31" t="s">
        <v>12261</v>
      </c>
      <c r="G5993" s="31" t="s">
        <v>12262</v>
      </c>
      <c r="H5993" s="31" t="s">
        <v>85</v>
      </c>
      <c r="I5993" s="31" t="s">
        <v>12261</v>
      </c>
      <c r="J5993" s="31" t="s">
        <v>160</v>
      </c>
      <c r="K5993" s="31" t="s">
        <v>99</v>
      </c>
      <c r="L5993" s="31" t="s">
        <v>12351</v>
      </c>
      <c r="M5993" s="31">
        <v>2</v>
      </c>
      <c r="N5993" s="31" t="s">
        <v>116</v>
      </c>
      <c r="O5993" s="31" t="s">
        <v>12264</v>
      </c>
      <c r="P5993" s="31" t="s">
        <v>12352</v>
      </c>
      <c r="Q5993" s="31" t="s">
        <v>12353</v>
      </c>
      <c r="R5993" s="31" t="s">
        <v>90</v>
      </c>
      <c r="S5993" s="31" t="s">
        <v>12267</v>
      </c>
      <c r="T5993" s="31" t="s">
        <v>91</v>
      </c>
      <c r="U5993" s="31" t="s">
        <v>91</v>
      </c>
      <c r="V5993" s="31" t="s">
        <v>90</v>
      </c>
      <c r="W5993" s="31" t="s">
        <v>12270</v>
      </c>
      <c r="X5993" s="31" t="s">
        <v>91</v>
      </c>
      <c r="Y5993" s="31" t="s">
        <v>91</v>
      </c>
      <c r="AA5993" s="31" t="s">
        <v>100</v>
      </c>
      <c r="AB5993" s="31">
        <v>1</v>
      </c>
    </row>
    <row r="5994" spans="2:28" x14ac:dyDescent="0.25">
      <c r="B5994" s="31" t="s">
        <v>12358</v>
      </c>
      <c r="C5994" s="31">
        <v>2074</v>
      </c>
      <c r="D5994" s="31" t="s">
        <v>12259</v>
      </c>
      <c r="E5994" s="31" t="s">
        <v>12260</v>
      </c>
      <c r="F5994" s="31" t="s">
        <v>12261</v>
      </c>
      <c r="G5994" s="31" t="s">
        <v>12262</v>
      </c>
      <c r="H5994" s="31" t="s">
        <v>85</v>
      </c>
      <c r="I5994" s="31" t="s">
        <v>12261</v>
      </c>
      <c r="J5994" s="31" t="s">
        <v>160</v>
      </c>
      <c r="K5994" s="31" t="s">
        <v>102</v>
      </c>
      <c r="L5994" s="31" t="s">
        <v>12351</v>
      </c>
      <c r="M5994" s="31">
        <v>2</v>
      </c>
      <c r="N5994" s="31" t="s">
        <v>116</v>
      </c>
      <c r="O5994" s="31" t="s">
        <v>12264</v>
      </c>
      <c r="P5994" s="31" t="s">
        <v>12352</v>
      </c>
      <c r="Q5994" s="31" t="s">
        <v>12353</v>
      </c>
      <c r="R5994" s="31" t="s">
        <v>90</v>
      </c>
      <c r="S5994" s="31" t="s">
        <v>12267</v>
      </c>
      <c r="T5994" s="31" t="s">
        <v>91</v>
      </c>
      <c r="U5994" s="31" t="s">
        <v>91</v>
      </c>
      <c r="V5994" s="31" t="s">
        <v>90</v>
      </c>
      <c r="W5994" s="31" t="s">
        <v>12270</v>
      </c>
      <c r="X5994" s="31" t="s">
        <v>91</v>
      </c>
      <c r="Y5994" s="31" t="s">
        <v>91</v>
      </c>
      <c r="AA5994" s="31" t="s">
        <v>100</v>
      </c>
      <c r="AB5994" s="31">
        <v>1</v>
      </c>
    </row>
    <row r="5995" spans="2:28" x14ac:dyDescent="0.25">
      <c r="B5995" s="31" t="s">
        <v>12359</v>
      </c>
      <c r="C5995" s="31">
        <v>2075</v>
      </c>
      <c r="D5995" s="31" t="s">
        <v>12259</v>
      </c>
      <c r="E5995" s="31" t="s">
        <v>12260</v>
      </c>
      <c r="F5995" s="31" t="s">
        <v>12261</v>
      </c>
      <c r="G5995" s="31" t="s">
        <v>12360</v>
      </c>
      <c r="H5995" s="31" t="s">
        <v>193</v>
      </c>
      <c r="I5995" s="31" t="s">
        <v>12261</v>
      </c>
      <c r="J5995" s="31" t="s">
        <v>87</v>
      </c>
      <c r="K5995" s="31" t="s">
        <v>161</v>
      </c>
      <c r="L5995" s="31" t="s">
        <v>12263</v>
      </c>
      <c r="M5995" s="31">
        <v>2</v>
      </c>
      <c r="N5995" s="31" t="s">
        <v>116</v>
      </c>
      <c r="O5995" s="31" t="s">
        <v>12361</v>
      </c>
      <c r="P5995" s="31" t="s">
        <v>12362</v>
      </c>
      <c r="Q5995" s="31" t="s">
        <v>12363</v>
      </c>
      <c r="R5995" s="31" t="s">
        <v>116</v>
      </c>
      <c r="S5995" s="31" t="s">
        <v>12267</v>
      </c>
      <c r="T5995" s="31" t="s">
        <v>12268</v>
      </c>
      <c r="U5995" s="31" t="s">
        <v>12364</v>
      </c>
      <c r="V5995" s="31" t="s">
        <v>90</v>
      </c>
      <c r="W5995" s="31" t="s">
        <v>12270</v>
      </c>
      <c r="X5995" s="31" t="s">
        <v>91</v>
      </c>
      <c r="Y5995" s="31" t="s">
        <v>91</v>
      </c>
      <c r="AA5995" s="31" t="s">
        <v>94</v>
      </c>
      <c r="AB5995" s="31">
        <v>1</v>
      </c>
    </row>
    <row r="5996" spans="2:28" x14ac:dyDescent="0.25">
      <c r="B5996" s="31" t="s">
        <v>12365</v>
      </c>
      <c r="C5996" s="31">
        <v>2075</v>
      </c>
      <c r="D5996" s="31" t="s">
        <v>12259</v>
      </c>
      <c r="E5996" s="31" t="s">
        <v>12260</v>
      </c>
      <c r="F5996" s="31" t="s">
        <v>12261</v>
      </c>
      <c r="G5996" s="31" t="s">
        <v>12360</v>
      </c>
      <c r="H5996" s="31" t="s">
        <v>193</v>
      </c>
      <c r="I5996" s="31" t="s">
        <v>12261</v>
      </c>
      <c r="J5996" s="31" t="s">
        <v>87</v>
      </c>
      <c r="K5996" s="31" t="s">
        <v>164</v>
      </c>
      <c r="L5996" s="31" t="s">
        <v>12263</v>
      </c>
      <c r="M5996" s="31">
        <v>2</v>
      </c>
      <c r="N5996" s="31" t="s">
        <v>116</v>
      </c>
      <c r="O5996" s="31" t="s">
        <v>12361</v>
      </c>
      <c r="P5996" s="31" t="s">
        <v>12362</v>
      </c>
      <c r="Q5996" s="31" t="s">
        <v>12363</v>
      </c>
      <c r="R5996" s="31" t="s">
        <v>116</v>
      </c>
      <c r="S5996" s="31" t="s">
        <v>12267</v>
      </c>
      <c r="T5996" s="31" t="s">
        <v>12268</v>
      </c>
      <c r="U5996" s="31" t="s">
        <v>12364</v>
      </c>
      <c r="V5996" s="31" t="s">
        <v>90</v>
      </c>
      <c r="W5996" s="31" t="s">
        <v>12270</v>
      </c>
      <c r="X5996" s="31" t="s">
        <v>91</v>
      </c>
      <c r="Y5996" s="31" t="s">
        <v>91</v>
      </c>
      <c r="AA5996" s="31" t="s">
        <v>94</v>
      </c>
      <c r="AB5996" s="31">
        <v>1</v>
      </c>
    </row>
    <row r="5997" spans="2:28" x14ac:dyDescent="0.25">
      <c r="B5997" s="31" t="s">
        <v>12366</v>
      </c>
      <c r="C5997" s="31">
        <v>2076</v>
      </c>
      <c r="D5997" s="31" t="s">
        <v>12259</v>
      </c>
      <c r="E5997" s="31" t="s">
        <v>12260</v>
      </c>
      <c r="F5997" s="31" t="s">
        <v>12261</v>
      </c>
      <c r="G5997" s="31" t="s">
        <v>12360</v>
      </c>
      <c r="H5997" s="31" t="s">
        <v>193</v>
      </c>
      <c r="I5997" s="31" t="s">
        <v>12261</v>
      </c>
      <c r="J5997" s="31" t="s">
        <v>87</v>
      </c>
      <c r="K5997" s="31" t="s">
        <v>166</v>
      </c>
      <c r="L5997" s="31" t="s">
        <v>12275</v>
      </c>
      <c r="M5997" s="31">
        <v>2</v>
      </c>
      <c r="N5997" s="31" t="s">
        <v>116</v>
      </c>
      <c r="O5997" s="31" t="s">
        <v>12361</v>
      </c>
      <c r="P5997" s="31" t="s">
        <v>12362</v>
      </c>
      <c r="Q5997" s="31" t="s">
        <v>12367</v>
      </c>
      <c r="R5997" s="31" t="s">
        <v>116</v>
      </c>
      <c r="S5997" s="31" t="s">
        <v>12267</v>
      </c>
      <c r="T5997" s="31" t="s">
        <v>12277</v>
      </c>
      <c r="U5997" s="31" t="s">
        <v>12368</v>
      </c>
      <c r="V5997" s="31" t="s">
        <v>90</v>
      </c>
      <c r="W5997" s="31" t="s">
        <v>12270</v>
      </c>
      <c r="X5997" s="31" t="s">
        <v>91</v>
      </c>
      <c r="Y5997" s="31" t="s">
        <v>91</v>
      </c>
      <c r="AA5997" s="31" t="s">
        <v>94</v>
      </c>
      <c r="AB5997" s="31">
        <v>1</v>
      </c>
    </row>
    <row r="5998" spans="2:28" x14ac:dyDescent="0.25">
      <c r="B5998" s="31" t="s">
        <v>12369</v>
      </c>
      <c r="C5998" s="31">
        <v>2077</v>
      </c>
      <c r="D5998" s="31" t="s">
        <v>12259</v>
      </c>
      <c r="E5998" s="31" t="s">
        <v>12260</v>
      </c>
      <c r="F5998" s="31" t="s">
        <v>12261</v>
      </c>
      <c r="G5998" s="31" t="s">
        <v>12360</v>
      </c>
      <c r="H5998" s="31" t="s">
        <v>193</v>
      </c>
      <c r="I5998" s="31" t="s">
        <v>12261</v>
      </c>
      <c r="J5998" s="31" t="s">
        <v>87</v>
      </c>
      <c r="K5998" s="31" t="s">
        <v>88</v>
      </c>
      <c r="L5998" s="31" t="s">
        <v>4543</v>
      </c>
      <c r="M5998" s="31">
        <v>0</v>
      </c>
      <c r="N5998" s="31" t="s">
        <v>90</v>
      </c>
      <c r="O5998" s="31" t="s">
        <v>12361</v>
      </c>
      <c r="P5998" s="31" t="s">
        <v>91</v>
      </c>
      <c r="Q5998" s="31" t="s">
        <v>91</v>
      </c>
      <c r="R5998" s="31" t="s">
        <v>90</v>
      </c>
      <c r="S5998" s="31" t="s">
        <v>12267</v>
      </c>
      <c r="T5998" s="31" t="s">
        <v>91</v>
      </c>
      <c r="U5998" s="31" t="s">
        <v>91</v>
      </c>
      <c r="V5998" s="31" t="s">
        <v>90</v>
      </c>
      <c r="W5998" s="31" t="s">
        <v>12270</v>
      </c>
      <c r="X5998" s="31" t="s">
        <v>91</v>
      </c>
      <c r="Y5998" s="31" t="s">
        <v>91</v>
      </c>
      <c r="AA5998" s="31" t="s">
        <v>94</v>
      </c>
      <c r="AB5998" s="31">
        <v>0</v>
      </c>
    </row>
    <row r="5999" spans="2:28" x14ac:dyDescent="0.25">
      <c r="B5999" s="31" t="s">
        <v>12370</v>
      </c>
      <c r="C5999" s="31">
        <v>2077</v>
      </c>
      <c r="D5999" s="31" t="s">
        <v>12259</v>
      </c>
      <c r="E5999" s="31" t="s">
        <v>12260</v>
      </c>
      <c r="F5999" s="31" t="s">
        <v>12261</v>
      </c>
      <c r="G5999" s="31" t="s">
        <v>12360</v>
      </c>
      <c r="H5999" s="31" t="s">
        <v>193</v>
      </c>
      <c r="I5999" s="31" t="s">
        <v>12261</v>
      </c>
      <c r="J5999" s="31" t="s">
        <v>87</v>
      </c>
      <c r="K5999" s="31" t="s">
        <v>96</v>
      </c>
      <c r="L5999" s="31" t="s">
        <v>4543</v>
      </c>
      <c r="M5999" s="31">
        <v>0</v>
      </c>
      <c r="N5999" s="31" t="s">
        <v>90</v>
      </c>
      <c r="O5999" s="31" t="s">
        <v>12361</v>
      </c>
      <c r="P5999" s="31" t="s">
        <v>91</v>
      </c>
      <c r="Q5999" s="31" t="s">
        <v>91</v>
      </c>
      <c r="R5999" s="31" t="s">
        <v>90</v>
      </c>
      <c r="S5999" s="31" t="s">
        <v>12267</v>
      </c>
      <c r="T5999" s="31" t="s">
        <v>91</v>
      </c>
      <c r="U5999" s="31" t="s">
        <v>91</v>
      </c>
      <c r="V5999" s="31" t="s">
        <v>90</v>
      </c>
      <c r="W5999" s="31" t="s">
        <v>12270</v>
      </c>
      <c r="X5999" s="31" t="s">
        <v>91</v>
      </c>
      <c r="Y5999" s="31" t="s">
        <v>91</v>
      </c>
      <c r="AA5999" s="31" t="s">
        <v>97</v>
      </c>
      <c r="AB5999" s="31">
        <v>0</v>
      </c>
    </row>
    <row r="6000" spans="2:28" x14ac:dyDescent="0.25">
      <c r="B6000" s="31" t="s">
        <v>12371</v>
      </c>
      <c r="C6000" s="31">
        <v>2077</v>
      </c>
      <c r="D6000" s="31" t="s">
        <v>12259</v>
      </c>
      <c r="E6000" s="31" t="s">
        <v>12260</v>
      </c>
      <c r="F6000" s="31" t="s">
        <v>12261</v>
      </c>
      <c r="G6000" s="31" t="s">
        <v>12360</v>
      </c>
      <c r="H6000" s="31" t="s">
        <v>193</v>
      </c>
      <c r="I6000" s="31" t="s">
        <v>12261</v>
      </c>
      <c r="J6000" s="31" t="s">
        <v>87</v>
      </c>
      <c r="K6000" s="31" t="s">
        <v>104</v>
      </c>
      <c r="L6000" s="31" t="s">
        <v>4543</v>
      </c>
      <c r="M6000" s="31">
        <v>0</v>
      </c>
      <c r="N6000" s="31" t="s">
        <v>90</v>
      </c>
      <c r="O6000" s="31" t="s">
        <v>12361</v>
      </c>
      <c r="P6000" s="31" t="s">
        <v>91</v>
      </c>
      <c r="Q6000" s="31" t="s">
        <v>91</v>
      </c>
      <c r="R6000" s="31" t="s">
        <v>90</v>
      </c>
      <c r="S6000" s="31" t="s">
        <v>12267</v>
      </c>
      <c r="T6000" s="31" t="s">
        <v>91</v>
      </c>
      <c r="U6000" s="31" t="s">
        <v>91</v>
      </c>
      <c r="V6000" s="31" t="s">
        <v>90</v>
      </c>
      <c r="W6000" s="31" t="s">
        <v>12270</v>
      </c>
      <c r="X6000" s="31" t="s">
        <v>91</v>
      </c>
      <c r="Y6000" s="31" t="s">
        <v>91</v>
      </c>
      <c r="AA6000" s="31" t="s">
        <v>100</v>
      </c>
      <c r="AB6000" s="31">
        <v>0</v>
      </c>
    </row>
    <row r="6001" spans="2:28" x14ac:dyDescent="0.25">
      <c r="B6001" s="31" t="s">
        <v>12372</v>
      </c>
      <c r="C6001" s="31">
        <v>2077</v>
      </c>
      <c r="D6001" s="31" t="s">
        <v>12259</v>
      </c>
      <c r="E6001" s="31" t="s">
        <v>12260</v>
      </c>
      <c r="F6001" s="31" t="s">
        <v>12261</v>
      </c>
      <c r="G6001" s="31" t="s">
        <v>12360</v>
      </c>
      <c r="H6001" s="31" t="s">
        <v>193</v>
      </c>
      <c r="I6001" s="31" t="s">
        <v>12261</v>
      </c>
      <c r="J6001" s="31" t="s">
        <v>87</v>
      </c>
      <c r="K6001" s="31" t="s">
        <v>106</v>
      </c>
      <c r="L6001" s="31" t="s">
        <v>4543</v>
      </c>
      <c r="M6001" s="31">
        <v>0</v>
      </c>
      <c r="N6001" s="31" t="s">
        <v>90</v>
      </c>
      <c r="O6001" s="31" t="s">
        <v>12361</v>
      </c>
      <c r="P6001" s="31" t="s">
        <v>91</v>
      </c>
      <c r="Q6001" s="31" t="s">
        <v>91</v>
      </c>
      <c r="R6001" s="31" t="s">
        <v>90</v>
      </c>
      <c r="S6001" s="31" t="s">
        <v>12267</v>
      </c>
      <c r="T6001" s="31" t="s">
        <v>91</v>
      </c>
      <c r="U6001" s="31" t="s">
        <v>91</v>
      </c>
      <c r="V6001" s="31" t="s">
        <v>90</v>
      </c>
      <c r="W6001" s="31" t="s">
        <v>12270</v>
      </c>
      <c r="X6001" s="31" t="s">
        <v>91</v>
      </c>
      <c r="Y6001" s="31" t="s">
        <v>91</v>
      </c>
      <c r="AA6001" s="31" t="s">
        <v>100</v>
      </c>
      <c r="AB6001" s="31">
        <v>0</v>
      </c>
    </row>
    <row r="6002" spans="2:28" x14ac:dyDescent="0.25">
      <c r="B6002" s="31" t="s">
        <v>12373</v>
      </c>
      <c r="C6002" s="31">
        <v>2077</v>
      </c>
      <c r="D6002" s="31" t="s">
        <v>12259</v>
      </c>
      <c r="E6002" s="31" t="s">
        <v>12260</v>
      </c>
      <c r="F6002" s="31" t="s">
        <v>12261</v>
      </c>
      <c r="G6002" s="31" t="s">
        <v>12360</v>
      </c>
      <c r="H6002" s="31" t="s">
        <v>193</v>
      </c>
      <c r="I6002" s="31" t="s">
        <v>12261</v>
      </c>
      <c r="J6002" s="31" t="s">
        <v>87</v>
      </c>
      <c r="K6002" s="31" t="s">
        <v>108</v>
      </c>
      <c r="L6002" s="31" t="s">
        <v>4543</v>
      </c>
      <c r="M6002" s="31">
        <v>0</v>
      </c>
      <c r="N6002" s="31" t="s">
        <v>90</v>
      </c>
      <c r="O6002" s="31" t="s">
        <v>12361</v>
      </c>
      <c r="P6002" s="31" t="s">
        <v>91</v>
      </c>
      <c r="Q6002" s="31" t="s">
        <v>91</v>
      </c>
      <c r="R6002" s="31" t="s">
        <v>90</v>
      </c>
      <c r="S6002" s="31" t="s">
        <v>12267</v>
      </c>
      <c r="T6002" s="31" t="s">
        <v>91</v>
      </c>
      <c r="U6002" s="31" t="s">
        <v>91</v>
      </c>
      <c r="V6002" s="31" t="s">
        <v>90</v>
      </c>
      <c r="W6002" s="31" t="s">
        <v>12270</v>
      </c>
      <c r="X6002" s="31" t="s">
        <v>91</v>
      </c>
      <c r="Y6002" s="31" t="s">
        <v>91</v>
      </c>
      <c r="AA6002" s="31" t="s">
        <v>100</v>
      </c>
      <c r="AB6002" s="31">
        <v>0</v>
      </c>
    </row>
    <row r="6003" spans="2:28" x14ac:dyDescent="0.25">
      <c r="B6003" s="31" t="s">
        <v>12374</v>
      </c>
      <c r="C6003" s="31">
        <v>2077</v>
      </c>
      <c r="D6003" s="31" t="s">
        <v>12259</v>
      </c>
      <c r="E6003" s="31" t="s">
        <v>12260</v>
      </c>
      <c r="F6003" s="31" t="s">
        <v>12261</v>
      </c>
      <c r="G6003" s="31" t="s">
        <v>12360</v>
      </c>
      <c r="H6003" s="31" t="s">
        <v>193</v>
      </c>
      <c r="I6003" s="31" t="s">
        <v>12261</v>
      </c>
      <c r="J6003" s="31" t="s">
        <v>87</v>
      </c>
      <c r="K6003" s="31" t="s">
        <v>110</v>
      </c>
      <c r="L6003" s="31" t="s">
        <v>4543</v>
      </c>
      <c r="M6003" s="31">
        <v>0</v>
      </c>
      <c r="N6003" s="31" t="s">
        <v>90</v>
      </c>
      <c r="O6003" s="31" t="s">
        <v>12361</v>
      </c>
      <c r="P6003" s="31" t="s">
        <v>91</v>
      </c>
      <c r="Q6003" s="31" t="s">
        <v>91</v>
      </c>
      <c r="R6003" s="31" t="s">
        <v>90</v>
      </c>
      <c r="S6003" s="31" t="s">
        <v>12267</v>
      </c>
      <c r="T6003" s="31" t="s">
        <v>91</v>
      </c>
      <c r="U6003" s="31" t="s">
        <v>91</v>
      </c>
      <c r="V6003" s="31" t="s">
        <v>90</v>
      </c>
      <c r="W6003" s="31" t="s">
        <v>12270</v>
      </c>
      <c r="X6003" s="31" t="s">
        <v>91</v>
      </c>
      <c r="Y6003" s="31" t="s">
        <v>91</v>
      </c>
      <c r="AA6003" s="31" t="s">
        <v>100</v>
      </c>
      <c r="AB6003" s="31">
        <v>0</v>
      </c>
    </row>
    <row r="6004" spans="2:28" x14ac:dyDescent="0.25">
      <c r="B6004" s="31" t="s">
        <v>12375</v>
      </c>
      <c r="C6004" s="31">
        <v>2077</v>
      </c>
      <c r="D6004" s="31" t="s">
        <v>12259</v>
      </c>
      <c r="E6004" s="31" t="s">
        <v>12260</v>
      </c>
      <c r="F6004" s="31" t="s">
        <v>12261</v>
      </c>
      <c r="G6004" s="31" t="s">
        <v>12360</v>
      </c>
      <c r="H6004" s="31" t="s">
        <v>193</v>
      </c>
      <c r="I6004" s="31" t="s">
        <v>12261</v>
      </c>
      <c r="J6004" s="31" t="s">
        <v>87</v>
      </c>
      <c r="K6004" s="31" t="s">
        <v>112</v>
      </c>
      <c r="L6004" s="31" t="s">
        <v>4543</v>
      </c>
      <c r="M6004" s="31">
        <v>0</v>
      </c>
      <c r="N6004" s="31" t="s">
        <v>90</v>
      </c>
      <c r="O6004" s="31" t="s">
        <v>12361</v>
      </c>
      <c r="P6004" s="31" t="s">
        <v>91</v>
      </c>
      <c r="Q6004" s="31" t="s">
        <v>91</v>
      </c>
      <c r="R6004" s="31" t="s">
        <v>90</v>
      </c>
      <c r="S6004" s="31" t="s">
        <v>12267</v>
      </c>
      <c r="T6004" s="31" t="s">
        <v>91</v>
      </c>
      <c r="U6004" s="31" t="s">
        <v>91</v>
      </c>
      <c r="V6004" s="31" t="s">
        <v>90</v>
      </c>
      <c r="W6004" s="31" t="s">
        <v>12270</v>
      </c>
      <c r="X6004" s="31" t="s">
        <v>91</v>
      </c>
      <c r="Y6004" s="31" t="s">
        <v>91</v>
      </c>
      <c r="AA6004" s="31" t="s">
        <v>100</v>
      </c>
      <c r="AB6004" s="31">
        <v>0</v>
      </c>
    </row>
    <row r="6005" spans="2:28" x14ac:dyDescent="0.25">
      <c r="B6005" s="31" t="s">
        <v>12376</v>
      </c>
      <c r="C6005" s="31">
        <v>2078</v>
      </c>
      <c r="D6005" s="31" t="s">
        <v>12259</v>
      </c>
      <c r="E6005" s="31" t="s">
        <v>12260</v>
      </c>
      <c r="F6005" s="31" t="s">
        <v>12261</v>
      </c>
      <c r="G6005" s="31" t="s">
        <v>12360</v>
      </c>
      <c r="H6005" s="31" t="s">
        <v>193</v>
      </c>
      <c r="I6005" s="31" t="s">
        <v>12261</v>
      </c>
      <c r="J6005" s="31" t="s">
        <v>87</v>
      </c>
      <c r="K6005" s="31" t="s">
        <v>114</v>
      </c>
      <c r="L6005" s="31" t="s">
        <v>12377</v>
      </c>
      <c r="M6005" s="31">
        <v>2</v>
      </c>
      <c r="N6005" s="31" t="s">
        <v>116</v>
      </c>
      <c r="O6005" s="31" t="s">
        <v>12361</v>
      </c>
      <c r="P6005" s="31" t="s">
        <v>12362</v>
      </c>
      <c r="Q6005" s="31" t="s">
        <v>12378</v>
      </c>
      <c r="R6005" s="31" t="s">
        <v>116</v>
      </c>
      <c r="S6005" s="31" t="s">
        <v>12267</v>
      </c>
      <c r="T6005" s="31" t="s">
        <v>12379</v>
      </c>
      <c r="U6005" s="31" t="s">
        <v>12380</v>
      </c>
      <c r="V6005" s="31" t="s">
        <v>90</v>
      </c>
      <c r="W6005" s="31" t="s">
        <v>12270</v>
      </c>
      <c r="X6005" s="31" t="s">
        <v>91</v>
      </c>
      <c r="Y6005" s="31" t="s">
        <v>91</v>
      </c>
      <c r="AA6005" s="31" t="s">
        <v>94</v>
      </c>
      <c r="AB6005" s="31">
        <v>1</v>
      </c>
    </row>
    <row r="6006" spans="2:28" x14ac:dyDescent="0.25">
      <c r="B6006" s="31" t="s">
        <v>12381</v>
      </c>
      <c r="C6006" s="31">
        <v>2079</v>
      </c>
      <c r="D6006" s="31" t="s">
        <v>12259</v>
      </c>
      <c r="E6006" s="31" t="s">
        <v>12260</v>
      </c>
      <c r="F6006" s="31" t="s">
        <v>12261</v>
      </c>
      <c r="G6006" s="31" t="s">
        <v>12360</v>
      </c>
      <c r="H6006" s="31" t="s">
        <v>193</v>
      </c>
      <c r="I6006" s="31" t="s">
        <v>12261</v>
      </c>
      <c r="J6006" s="31" t="s">
        <v>87</v>
      </c>
      <c r="K6006" s="31" t="s">
        <v>170</v>
      </c>
      <c r="L6006" s="31" t="s">
        <v>12297</v>
      </c>
      <c r="M6006" s="31">
        <v>2</v>
      </c>
      <c r="N6006" s="31" t="s">
        <v>116</v>
      </c>
      <c r="O6006" s="31" t="s">
        <v>12361</v>
      </c>
      <c r="P6006" s="31" t="s">
        <v>12362</v>
      </c>
      <c r="Q6006" s="31" t="s">
        <v>12382</v>
      </c>
      <c r="R6006" s="31" t="s">
        <v>116</v>
      </c>
      <c r="S6006" s="31" t="s">
        <v>12267</v>
      </c>
      <c r="T6006" s="31" t="s">
        <v>12383</v>
      </c>
      <c r="U6006" s="31" t="s">
        <v>12384</v>
      </c>
      <c r="V6006" s="31" t="s">
        <v>90</v>
      </c>
      <c r="W6006" s="31" t="s">
        <v>12270</v>
      </c>
      <c r="X6006" s="31" t="s">
        <v>91</v>
      </c>
      <c r="Y6006" s="31" t="s">
        <v>91</v>
      </c>
      <c r="AA6006" s="31" t="s">
        <v>94</v>
      </c>
      <c r="AB6006" s="31">
        <v>1</v>
      </c>
    </row>
    <row r="6007" spans="2:28" x14ac:dyDescent="0.25">
      <c r="B6007" s="31" t="s">
        <v>12385</v>
      </c>
      <c r="C6007" s="31">
        <v>2080</v>
      </c>
      <c r="D6007" s="31" t="s">
        <v>12259</v>
      </c>
      <c r="E6007" s="31" t="s">
        <v>12260</v>
      </c>
      <c r="F6007" s="31" t="s">
        <v>12261</v>
      </c>
      <c r="G6007" s="31" t="s">
        <v>12360</v>
      </c>
      <c r="H6007" s="31" t="s">
        <v>193</v>
      </c>
      <c r="I6007" s="31" t="s">
        <v>12261</v>
      </c>
      <c r="J6007" s="31" t="s">
        <v>87</v>
      </c>
      <c r="K6007" s="31" t="s">
        <v>125</v>
      </c>
      <c r="L6007" s="31" t="s">
        <v>12304</v>
      </c>
      <c r="M6007" s="31">
        <v>2</v>
      </c>
      <c r="N6007" s="31" t="s">
        <v>116</v>
      </c>
      <c r="O6007" s="31" t="s">
        <v>12386</v>
      </c>
      <c r="P6007" s="31" t="s">
        <v>12387</v>
      </c>
      <c r="Q6007" s="31" t="s">
        <v>12388</v>
      </c>
      <c r="R6007" s="31" t="s">
        <v>116</v>
      </c>
      <c r="S6007" s="31" t="s">
        <v>12267</v>
      </c>
      <c r="T6007" s="31" t="s">
        <v>12308</v>
      </c>
      <c r="U6007" s="31" t="s">
        <v>12309</v>
      </c>
      <c r="V6007" s="31" t="s">
        <v>90</v>
      </c>
      <c r="W6007" s="31" t="s">
        <v>12270</v>
      </c>
      <c r="X6007" s="31" t="s">
        <v>91</v>
      </c>
      <c r="Y6007" s="31" t="s">
        <v>91</v>
      </c>
      <c r="AA6007" s="31" t="s">
        <v>97</v>
      </c>
      <c r="AB6007" s="31">
        <v>1</v>
      </c>
    </row>
    <row r="6008" spans="2:28" x14ac:dyDescent="0.25">
      <c r="B6008" s="31" t="s">
        <v>12389</v>
      </c>
      <c r="C6008" s="31">
        <v>2081</v>
      </c>
      <c r="D6008" s="31" t="s">
        <v>12259</v>
      </c>
      <c r="E6008" s="31" t="s">
        <v>12260</v>
      </c>
      <c r="F6008" s="31" t="s">
        <v>12261</v>
      </c>
      <c r="G6008" s="31" t="s">
        <v>12360</v>
      </c>
      <c r="H6008" s="31" t="s">
        <v>193</v>
      </c>
      <c r="I6008" s="31" t="s">
        <v>12261</v>
      </c>
      <c r="J6008" s="31" t="s">
        <v>87</v>
      </c>
      <c r="K6008" s="31" t="s">
        <v>134</v>
      </c>
      <c r="L6008" s="31" t="s">
        <v>12312</v>
      </c>
      <c r="M6008" s="31">
        <v>2</v>
      </c>
      <c r="N6008" s="31" t="s">
        <v>116</v>
      </c>
      <c r="O6008" s="31" t="s">
        <v>12361</v>
      </c>
      <c r="P6008" s="31" t="s">
        <v>12362</v>
      </c>
      <c r="Q6008" s="31" t="s">
        <v>12390</v>
      </c>
      <c r="R6008" s="31" t="s">
        <v>116</v>
      </c>
      <c r="S6008" s="31" t="s">
        <v>12267</v>
      </c>
      <c r="T6008" s="31" t="s">
        <v>12314</v>
      </c>
      <c r="U6008" s="31" t="s">
        <v>12391</v>
      </c>
      <c r="V6008" s="31" t="s">
        <v>90</v>
      </c>
      <c r="W6008" s="31" t="s">
        <v>12270</v>
      </c>
      <c r="X6008" s="31" t="s">
        <v>91</v>
      </c>
      <c r="Y6008" s="31" t="s">
        <v>91</v>
      </c>
      <c r="AA6008" s="31" t="s">
        <v>97</v>
      </c>
      <c r="AB6008" s="31">
        <v>1</v>
      </c>
    </row>
    <row r="6009" spans="2:28" x14ac:dyDescent="0.25">
      <c r="B6009" s="31" t="s">
        <v>12392</v>
      </c>
      <c r="C6009" s="31">
        <v>2082</v>
      </c>
      <c r="D6009" s="31" t="s">
        <v>12259</v>
      </c>
      <c r="E6009" s="31" t="s">
        <v>12260</v>
      </c>
      <c r="F6009" s="31" t="s">
        <v>12261</v>
      </c>
      <c r="G6009" s="31" t="s">
        <v>12360</v>
      </c>
      <c r="H6009" s="31" t="s">
        <v>193</v>
      </c>
      <c r="I6009" s="31" t="s">
        <v>12261</v>
      </c>
      <c r="J6009" s="31" t="s">
        <v>87</v>
      </c>
      <c r="K6009" s="31" t="s">
        <v>139</v>
      </c>
      <c r="L6009" s="31" t="s">
        <v>12393</v>
      </c>
      <c r="M6009" s="31">
        <v>1</v>
      </c>
      <c r="N6009" s="31" t="s">
        <v>116</v>
      </c>
      <c r="O6009" s="31" t="s">
        <v>12394</v>
      </c>
      <c r="P6009" s="31" t="s">
        <v>12319</v>
      </c>
      <c r="Q6009" s="31" t="s">
        <v>12395</v>
      </c>
      <c r="R6009" s="31" t="s">
        <v>116</v>
      </c>
      <c r="S6009" s="31" t="s">
        <v>12267</v>
      </c>
      <c r="T6009" s="31" t="s">
        <v>12321</v>
      </c>
      <c r="U6009" s="31" t="s">
        <v>12322</v>
      </c>
      <c r="V6009" s="31" t="s">
        <v>90</v>
      </c>
      <c r="W6009" s="31" t="s">
        <v>12270</v>
      </c>
      <c r="X6009" s="31" t="s">
        <v>91</v>
      </c>
      <c r="Y6009" s="31" t="s">
        <v>91</v>
      </c>
      <c r="AA6009" s="31" t="s">
        <v>97</v>
      </c>
      <c r="AB6009" s="31">
        <v>1</v>
      </c>
    </row>
    <row r="6010" spans="2:28" x14ac:dyDescent="0.25">
      <c r="B6010" s="31" t="s">
        <v>12396</v>
      </c>
      <c r="C6010" s="31">
        <v>2083</v>
      </c>
      <c r="D6010" s="31" t="s">
        <v>12259</v>
      </c>
      <c r="E6010" s="31" t="s">
        <v>12260</v>
      </c>
      <c r="F6010" s="31" t="s">
        <v>12261</v>
      </c>
      <c r="G6010" s="31" t="s">
        <v>12360</v>
      </c>
      <c r="H6010" s="31" t="s">
        <v>193</v>
      </c>
      <c r="I6010" s="31" t="s">
        <v>12261</v>
      </c>
      <c r="J6010" s="31" t="s">
        <v>87</v>
      </c>
      <c r="K6010" s="31" t="s">
        <v>145</v>
      </c>
      <c r="L6010" s="31" t="s">
        <v>12325</v>
      </c>
      <c r="M6010" s="31">
        <v>2</v>
      </c>
      <c r="N6010" s="31" t="s">
        <v>116</v>
      </c>
      <c r="O6010" s="31" t="s">
        <v>12361</v>
      </c>
      <c r="P6010" s="31" t="s">
        <v>12362</v>
      </c>
      <c r="Q6010" s="31" t="s">
        <v>12397</v>
      </c>
      <c r="R6010" s="31" t="s">
        <v>116</v>
      </c>
      <c r="S6010" s="31" t="s">
        <v>12267</v>
      </c>
      <c r="T6010" s="31" t="s">
        <v>12398</v>
      </c>
      <c r="U6010" s="31" t="s">
        <v>12399</v>
      </c>
      <c r="V6010" s="31" t="s">
        <v>116</v>
      </c>
      <c r="W6010" s="31" t="s">
        <v>12270</v>
      </c>
      <c r="X6010" s="31" t="s">
        <v>12400</v>
      </c>
      <c r="Y6010" s="31" t="s">
        <v>12330</v>
      </c>
      <c r="AA6010" s="31" t="s">
        <v>97</v>
      </c>
      <c r="AB6010" s="31">
        <v>1</v>
      </c>
    </row>
    <row r="6011" spans="2:28" x14ac:dyDescent="0.25">
      <c r="B6011" s="31" t="s">
        <v>12401</v>
      </c>
      <c r="C6011" s="31">
        <v>2084</v>
      </c>
      <c r="D6011" s="31" t="s">
        <v>12259</v>
      </c>
      <c r="E6011" s="31" t="s">
        <v>12260</v>
      </c>
      <c r="F6011" s="31" t="s">
        <v>12261</v>
      </c>
      <c r="G6011" s="31" t="s">
        <v>12360</v>
      </c>
      <c r="H6011" s="31" t="s">
        <v>193</v>
      </c>
      <c r="I6011" s="31" t="s">
        <v>12261</v>
      </c>
      <c r="J6011" s="31" t="s">
        <v>87</v>
      </c>
      <c r="K6011" s="31" t="s">
        <v>177</v>
      </c>
      <c r="L6011" s="31" t="s">
        <v>12333</v>
      </c>
      <c r="M6011" s="31">
        <v>2</v>
      </c>
      <c r="N6011" s="31" t="s">
        <v>116</v>
      </c>
      <c r="O6011" s="31" t="s">
        <v>12361</v>
      </c>
      <c r="P6011" s="31" t="s">
        <v>12362</v>
      </c>
      <c r="Q6011" s="31" t="s">
        <v>12402</v>
      </c>
      <c r="R6011" s="31" t="s">
        <v>116</v>
      </c>
      <c r="S6011" s="31" t="s">
        <v>12267</v>
      </c>
      <c r="T6011" s="31" t="s">
        <v>12335</v>
      </c>
      <c r="U6011" s="31" t="s">
        <v>12336</v>
      </c>
      <c r="V6011" s="31" t="s">
        <v>116</v>
      </c>
      <c r="W6011" s="31" t="s">
        <v>12270</v>
      </c>
      <c r="X6011" s="31" t="s">
        <v>12337</v>
      </c>
      <c r="Y6011" s="31" t="s">
        <v>12338</v>
      </c>
      <c r="AA6011" s="31" t="s">
        <v>97</v>
      </c>
      <c r="AB6011" s="31">
        <v>1</v>
      </c>
    </row>
    <row r="6012" spans="2:28" x14ac:dyDescent="0.25">
      <c r="B6012" s="31" t="s">
        <v>12403</v>
      </c>
      <c r="C6012" s="31">
        <v>2085</v>
      </c>
      <c r="D6012" s="31" t="s">
        <v>12259</v>
      </c>
      <c r="E6012" s="31" t="s">
        <v>12260</v>
      </c>
      <c r="F6012" s="31" t="s">
        <v>12261</v>
      </c>
      <c r="G6012" s="31" t="s">
        <v>12360</v>
      </c>
      <c r="H6012" s="31" t="s">
        <v>193</v>
      </c>
      <c r="I6012" s="31" t="s">
        <v>12261</v>
      </c>
      <c r="J6012" s="31" t="s">
        <v>87</v>
      </c>
      <c r="K6012" s="31" t="s">
        <v>150</v>
      </c>
      <c r="L6012" s="31" t="s">
        <v>12404</v>
      </c>
      <c r="M6012" s="31">
        <v>2</v>
      </c>
      <c r="N6012" s="31" t="s">
        <v>116</v>
      </c>
      <c r="O6012" s="31" t="s">
        <v>12361</v>
      </c>
      <c r="P6012" s="31" t="s">
        <v>12362</v>
      </c>
      <c r="Q6012" s="31" t="s">
        <v>12405</v>
      </c>
      <c r="R6012" s="31" t="s">
        <v>116</v>
      </c>
      <c r="S6012" s="31" t="s">
        <v>12267</v>
      </c>
      <c r="T6012" s="31" t="s">
        <v>12343</v>
      </c>
      <c r="U6012" s="31" t="s">
        <v>12344</v>
      </c>
      <c r="V6012" s="31" t="s">
        <v>116</v>
      </c>
      <c r="W6012" s="31" t="s">
        <v>12270</v>
      </c>
      <c r="X6012" s="31" t="s">
        <v>12329</v>
      </c>
      <c r="Y6012" s="31" t="s">
        <v>12330</v>
      </c>
      <c r="AA6012" s="31" t="s">
        <v>97</v>
      </c>
      <c r="AB6012" s="31">
        <v>1</v>
      </c>
    </row>
    <row r="6013" spans="2:28" x14ac:dyDescent="0.25">
      <c r="B6013" s="31" t="s">
        <v>12406</v>
      </c>
      <c r="C6013" s="31">
        <v>2086</v>
      </c>
      <c r="D6013" s="31" t="s">
        <v>12259</v>
      </c>
      <c r="E6013" s="31" t="s">
        <v>12260</v>
      </c>
      <c r="F6013" s="31" t="s">
        <v>12261</v>
      </c>
      <c r="G6013" s="31" t="s">
        <v>12360</v>
      </c>
      <c r="H6013" s="31" t="s">
        <v>193</v>
      </c>
      <c r="I6013" s="31" t="s">
        <v>12261</v>
      </c>
      <c r="J6013" s="31" t="s">
        <v>87</v>
      </c>
      <c r="K6013" s="31" t="s">
        <v>156</v>
      </c>
      <c r="L6013" s="31" t="s">
        <v>11463</v>
      </c>
      <c r="M6013" s="31">
        <v>1</v>
      </c>
      <c r="N6013" s="31" t="s">
        <v>90</v>
      </c>
      <c r="O6013" s="31" t="s">
        <v>12361</v>
      </c>
      <c r="P6013" s="31" t="s">
        <v>91</v>
      </c>
      <c r="Q6013" s="31" t="s">
        <v>91</v>
      </c>
      <c r="R6013" s="31" t="s">
        <v>116</v>
      </c>
      <c r="S6013" s="31" t="s">
        <v>12267</v>
      </c>
      <c r="T6013" s="31" t="s">
        <v>12343</v>
      </c>
      <c r="U6013" s="31" t="s">
        <v>12348</v>
      </c>
      <c r="V6013" s="31" t="s">
        <v>90</v>
      </c>
      <c r="W6013" s="31" t="s">
        <v>12270</v>
      </c>
      <c r="X6013" s="31" t="s">
        <v>91</v>
      </c>
      <c r="Y6013" s="31" t="s">
        <v>91</v>
      </c>
      <c r="AA6013" s="31" t="s">
        <v>97</v>
      </c>
      <c r="AB6013" s="31">
        <v>1</v>
      </c>
    </row>
    <row r="6014" spans="2:28" x14ac:dyDescent="0.25">
      <c r="B6014" s="31" t="s">
        <v>12407</v>
      </c>
      <c r="C6014" s="31">
        <v>2087</v>
      </c>
      <c r="D6014" s="31" t="s">
        <v>12259</v>
      </c>
      <c r="E6014" s="31" t="s">
        <v>12260</v>
      </c>
      <c r="F6014" s="31" t="s">
        <v>12261</v>
      </c>
      <c r="G6014" s="31" t="s">
        <v>12360</v>
      </c>
      <c r="H6014" s="31" t="s">
        <v>193</v>
      </c>
      <c r="I6014" s="31" t="s">
        <v>12261</v>
      </c>
      <c r="J6014" s="31" t="s">
        <v>87</v>
      </c>
      <c r="K6014" s="31" t="s">
        <v>181</v>
      </c>
      <c r="L6014" s="31" t="s">
        <v>12351</v>
      </c>
      <c r="M6014" s="31">
        <v>2</v>
      </c>
      <c r="N6014" s="31" t="s">
        <v>116</v>
      </c>
      <c r="O6014" s="31" t="s">
        <v>12361</v>
      </c>
      <c r="P6014" s="31" t="s">
        <v>12408</v>
      </c>
      <c r="Q6014" s="31" t="s">
        <v>12409</v>
      </c>
      <c r="R6014" s="31" t="s">
        <v>90</v>
      </c>
      <c r="S6014" s="31" t="s">
        <v>12267</v>
      </c>
      <c r="T6014" s="31" t="s">
        <v>91</v>
      </c>
      <c r="U6014" s="31" t="s">
        <v>91</v>
      </c>
      <c r="V6014" s="31" t="s">
        <v>90</v>
      </c>
      <c r="W6014" s="31" t="s">
        <v>12270</v>
      </c>
      <c r="X6014" s="31" t="s">
        <v>91</v>
      </c>
      <c r="Y6014" s="31" t="s">
        <v>91</v>
      </c>
      <c r="AA6014" s="31" t="s">
        <v>100</v>
      </c>
      <c r="AB6014" s="31">
        <v>1</v>
      </c>
    </row>
    <row r="6015" spans="2:28" x14ac:dyDescent="0.25">
      <c r="B6015" s="31" t="s">
        <v>12410</v>
      </c>
      <c r="C6015" s="31">
        <v>2087</v>
      </c>
      <c r="D6015" s="31" t="s">
        <v>12259</v>
      </c>
      <c r="E6015" s="31" t="s">
        <v>12260</v>
      </c>
      <c r="F6015" s="31" t="s">
        <v>12261</v>
      </c>
      <c r="G6015" s="31" t="s">
        <v>12360</v>
      </c>
      <c r="H6015" s="31" t="s">
        <v>193</v>
      </c>
      <c r="I6015" s="31" t="s">
        <v>12261</v>
      </c>
      <c r="J6015" s="31" t="s">
        <v>87</v>
      </c>
      <c r="K6015" s="31" t="s">
        <v>99</v>
      </c>
      <c r="L6015" s="31" t="s">
        <v>12351</v>
      </c>
      <c r="M6015" s="31">
        <v>2</v>
      </c>
      <c r="N6015" s="31" t="s">
        <v>116</v>
      </c>
      <c r="O6015" s="31" t="s">
        <v>12361</v>
      </c>
      <c r="P6015" s="31" t="s">
        <v>12408</v>
      </c>
      <c r="Q6015" s="31" t="s">
        <v>12409</v>
      </c>
      <c r="R6015" s="31" t="s">
        <v>90</v>
      </c>
      <c r="S6015" s="31" t="s">
        <v>12267</v>
      </c>
      <c r="T6015" s="31" t="s">
        <v>91</v>
      </c>
      <c r="U6015" s="31" t="s">
        <v>91</v>
      </c>
      <c r="V6015" s="31" t="s">
        <v>90</v>
      </c>
      <c r="W6015" s="31" t="s">
        <v>12270</v>
      </c>
      <c r="X6015" s="31" t="s">
        <v>91</v>
      </c>
      <c r="Y6015" s="31" t="s">
        <v>91</v>
      </c>
      <c r="AA6015" s="31" t="s">
        <v>100</v>
      </c>
      <c r="AB6015" s="31">
        <v>1</v>
      </c>
    </row>
    <row r="6016" spans="2:28" x14ac:dyDescent="0.25">
      <c r="B6016" s="31" t="s">
        <v>12411</v>
      </c>
      <c r="C6016" s="31">
        <v>2087</v>
      </c>
      <c r="D6016" s="31" t="s">
        <v>12259</v>
      </c>
      <c r="E6016" s="31" t="s">
        <v>12260</v>
      </c>
      <c r="F6016" s="31" t="s">
        <v>12261</v>
      </c>
      <c r="G6016" s="31" t="s">
        <v>12360</v>
      </c>
      <c r="H6016" s="31" t="s">
        <v>193</v>
      </c>
      <c r="I6016" s="31" t="s">
        <v>12261</v>
      </c>
      <c r="J6016" s="31" t="s">
        <v>87</v>
      </c>
      <c r="K6016" s="31" t="s">
        <v>102</v>
      </c>
      <c r="L6016" s="31" t="s">
        <v>12351</v>
      </c>
      <c r="M6016" s="31">
        <v>2</v>
      </c>
      <c r="N6016" s="31" t="s">
        <v>116</v>
      </c>
      <c r="O6016" s="31" t="s">
        <v>12361</v>
      </c>
      <c r="P6016" s="31" t="s">
        <v>12408</v>
      </c>
      <c r="Q6016" s="31" t="s">
        <v>12409</v>
      </c>
      <c r="R6016" s="31" t="s">
        <v>90</v>
      </c>
      <c r="S6016" s="31" t="s">
        <v>12267</v>
      </c>
      <c r="T6016" s="31" t="s">
        <v>91</v>
      </c>
      <c r="U6016" s="31" t="s">
        <v>91</v>
      </c>
      <c r="V6016" s="31" t="s">
        <v>90</v>
      </c>
      <c r="W6016" s="31" t="s">
        <v>12270</v>
      </c>
      <c r="X6016" s="31" t="s">
        <v>91</v>
      </c>
      <c r="Y6016" s="31" t="s">
        <v>91</v>
      </c>
      <c r="AA6016" s="31" t="s">
        <v>100</v>
      </c>
      <c r="AB6016" s="31">
        <v>1</v>
      </c>
    </row>
    <row r="6017" spans="2:28" x14ac:dyDescent="0.25">
      <c r="B6017" s="31" t="s">
        <v>12412</v>
      </c>
      <c r="C6017" s="31">
        <v>2088</v>
      </c>
      <c r="D6017" s="31" t="s">
        <v>12259</v>
      </c>
      <c r="E6017" s="31" t="s">
        <v>12260</v>
      </c>
      <c r="F6017" s="31" t="s">
        <v>12261</v>
      </c>
      <c r="G6017" s="31" t="s">
        <v>12360</v>
      </c>
      <c r="H6017" s="31" t="s">
        <v>193</v>
      </c>
      <c r="I6017" s="31" t="s">
        <v>12261</v>
      </c>
      <c r="J6017" s="31" t="s">
        <v>160</v>
      </c>
      <c r="K6017" s="31" t="s">
        <v>161</v>
      </c>
      <c r="L6017" s="31" t="s">
        <v>12413</v>
      </c>
      <c r="M6017" s="31">
        <v>0</v>
      </c>
      <c r="N6017" s="31" t="s">
        <v>90</v>
      </c>
      <c r="O6017" s="31" t="s">
        <v>12361</v>
      </c>
      <c r="P6017" s="31" t="s">
        <v>91</v>
      </c>
      <c r="Q6017" s="31" t="s">
        <v>91</v>
      </c>
      <c r="R6017" s="31" t="s">
        <v>90</v>
      </c>
      <c r="S6017" s="31" t="s">
        <v>12267</v>
      </c>
      <c r="T6017" s="31" t="s">
        <v>91</v>
      </c>
      <c r="U6017" s="31" t="s">
        <v>91</v>
      </c>
      <c r="V6017" s="31" t="s">
        <v>90</v>
      </c>
      <c r="W6017" s="31" t="s">
        <v>12270</v>
      </c>
      <c r="X6017" s="31" t="s">
        <v>91</v>
      </c>
      <c r="Y6017" s="31" t="s">
        <v>91</v>
      </c>
      <c r="AA6017" s="31" t="s">
        <v>94</v>
      </c>
      <c r="AB6017" s="31">
        <v>0</v>
      </c>
    </row>
    <row r="6018" spans="2:28" x14ac:dyDescent="0.25">
      <c r="B6018" s="31" t="s">
        <v>12414</v>
      </c>
      <c r="C6018" s="31">
        <v>2088</v>
      </c>
      <c r="D6018" s="31" t="s">
        <v>12259</v>
      </c>
      <c r="E6018" s="31" t="s">
        <v>12260</v>
      </c>
      <c r="F6018" s="31" t="s">
        <v>12261</v>
      </c>
      <c r="G6018" s="31" t="s">
        <v>12360</v>
      </c>
      <c r="H6018" s="31" t="s">
        <v>193</v>
      </c>
      <c r="I6018" s="31" t="s">
        <v>12261</v>
      </c>
      <c r="J6018" s="31" t="s">
        <v>160</v>
      </c>
      <c r="K6018" s="31" t="s">
        <v>164</v>
      </c>
      <c r="L6018" s="31" t="s">
        <v>12413</v>
      </c>
      <c r="M6018" s="31">
        <v>0</v>
      </c>
      <c r="N6018" s="31" t="s">
        <v>90</v>
      </c>
      <c r="O6018" s="31" t="s">
        <v>12361</v>
      </c>
      <c r="P6018" s="31" t="s">
        <v>91</v>
      </c>
      <c r="Q6018" s="31" t="s">
        <v>91</v>
      </c>
      <c r="R6018" s="31" t="s">
        <v>90</v>
      </c>
      <c r="S6018" s="31" t="s">
        <v>12267</v>
      </c>
      <c r="T6018" s="31" t="s">
        <v>91</v>
      </c>
      <c r="U6018" s="31" t="s">
        <v>91</v>
      </c>
      <c r="V6018" s="31" t="s">
        <v>90</v>
      </c>
      <c r="W6018" s="31" t="s">
        <v>12270</v>
      </c>
      <c r="X6018" s="31" t="s">
        <v>91</v>
      </c>
      <c r="Y6018" s="31" t="s">
        <v>91</v>
      </c>
      <c r="AA6018" s="31" t="s">
        <v>94</v>
      </c>
      <c r="AB6018" s="31">
        <v>0</v>
      </c>
    </row>
    <row r="6019" spans="2:28" x14ac:dyDescent="0.25">
      <c r="B6019" s="31" t="s">
        <v>12415</v>
      </c>
      <c r="C6019" s="31">
        <v>2088</v>
      </c>
      <c r="D6019" s="31" t="s">
        <v>12259</v>
      </c>
      <c r="E6019" s="31" t="s">
        <v>12260</v>
      </c>
      <c r="F6019" s="31" t="s">
        <v>12261</v>
      </c>
      <c r="G6019" s="31" t="s">
        <v>12360</v>
      </c>
      <c r="H6019" s="31" t="s">
        <v>193</v>
      </c>
      <c r="I6019" s="31" t="s">
        <v>12261</v>
      </c>
      <c r="J6019" s="31" t="s">
        <v>160</v>
      </c>
      <c r="K6019" s="31" t="s">
        <v>166</v>
      </c>
      <c r="L6019" s="31" t="s">
        <v>12413</v>
      </c>
      <c r="M6019" s="31">
        <v>0</v>
      </c>
      <c r="N6019" s="31" t="s">
        <v>90</v>
      </c>
      <c r="O6019" s="31" t="s">
        <v>12361</v>
      </c>
      <c r="P6019" s="31" t="s">
        <v>91</v>
      </c>
      <c r="Q6019" s="31" t="s">
        <v>91</v>
      </c>
      <c r="R6019" s="31" t="s">
        <v>90</v>
      </c>
      <c r="S6019" s="31" t="s">
        <v>12267</v>
      </c>
      <c r="T6019" s="31" t="s">
        <v>91</v>
      </c>
      <c r="U6019" s="31" t="s">
        <v>91</v>
      </c>
      <c r="V6019" s="31" t="s">
        <v>90</v>
      </c>
      <c r="W6019" s="31" t="s">
        <v>12270</v>
      </c>
      <c r="X6019" s="31" t="s">
        <v>91</v>
      </c>
      <c r="Y6019" s="31" t="s">
        <v>91</v>
      </c>
      <c r="AA6019" s="31" t="s">
        <v>94</v>
      </c>
      <c r="AB6019" s="31">
        <v>0</v>
      </c>
    </row>
    <row r="6020" spans="2:28" x14ac:dyDescent="0.25">
      <c r="B6020" s="31" t="s">
        <v>12416</v>
      </c>
      <c r="C6020" s="31">
        <v>2088</v>
      </c>
      <c r="D6020" s="31" t="s">
        <v>12259</v>
      </c>
      <c r="E6020" s="31" t="s">
        <v>12260</v>
      </c>
      <c r="F6020" s="31" t="s">
        <v>12261</v>
      </c>
      <c r="G6020" s="31" t="s">
        <v>12360</v>
      </c>
      <c r="H6020" s="31" t="s">
        <v>193</v>
      </c>
      <c r="I6020" s="31" t="s">
        <v>12261</v>
      </c>
      <c r="J6020" s="31" t="s">
        <v>160</v>
      </c>
      <c r="K6020" s="31" t="s">
        <v>88</v>
      </c>
      <c r="L6020" s="31" t="s">
        <v>12413</v>
      </c>
      <c r="M6020" s="31">
        <v>0</v>
      </c>
      <c r="N6020" s="31" t="s">
        <v>90</v>
      </c>
      <c r="O6020" s="31" t="s">
        <v>12361</v>
      </c>
      <c r="P6020" s="31" t="s">
        <v>91</v>
      </c>
      <c r="Q6020" s="31" t="s">
        <v>91</v>
      </c>
      <c r="R6020" s="31" t="s">
        <v>90</v>
      </c>
      <c r="S6020" s="31" t="s">
        <v>12267</v>
      </c>
      <c r="T6020" s="31" t="s">
        <v>91</v>
      </c>
      <c r="U6020" s="31" t="s">
        <v>91</v>
      </c>
      <c r="V6020" s="31" t="s">
        <v>90</v>
      </c>
      <c r="W6020" s="31" t="s">
        <v>12270</v>
      </c>
      <c r="X6020" s="31" t="s">
        <v>91</v>
      </c>
      <c r="Y6020" s="31" t="s">
        <v>91</v>
      </c>
      <c r="AA6020" s="31" t="s">
        <v>94</v>
      </c>
      <c r="AB6020" s="31">
        <v>0</v>
      </c>
    </row>
    <row r="6021" spans="2:28" x14ac:dyDescent="0.25">
      <c r="B6021" s="31" t="s">
        <v>12417</v>
      </c>
      <c r="C6021" s="31">
        <v>2088</v>
      </c>
      <c r="D6021" s="31" t="s">
        <v>12259</v>
      </c>
      <c r="E6021" s="31" t="s">
        <v>12260</v>
      </c>
      <c r="F6021" s="31" t="s">
        <v>12261</v>
      </c>
      <c r="G6021" s="31" t="s">
        <v>12360</v>
      </c>
      <c r="H6021" s="31" t="s">
        <v>193</v>
      </c>
      <c r="I6021" s="31" t="s">
        <v>12261</v>
      </c>
      <c r="J6021" s="31" t="s">
        <v>160</v>
      </c>
      <c r="K6021" s="31" t="s">
        <v>114</v>
      </c>
      <c r="L6021" s="31" t="s">
        <v>12413</v>
      </c>
      <c r="M6021" s="31">
        <v>0</v>
      </c>
      <c r="N6021" s="31" t="s">
        <v>90</v>
      </c>
      <c r="O6021" s="31" t="s">
        <v>12361</v>
      </c>
      <c r="P6021" s="31" t="s">
        <v>91</v>
      </c>
      <c r="Q6021" s="31" t="s">
        <v>91</v>
      </c>
      <c r="R6021" s="31" t="s">
        <v>90</v>
      </c>
      <c r="S6021" s="31" t="s">
        <v>12267</v>
      </c>
      <c r="T6021" s="31" t="s">
        <v>91</v>
      </c>
      <c r="U6021" s="31" t="s">
        <v>91</v>
      </c>
      <c r="V6021" s="31" t="s">
        <v>90</v>
      </c>
      <c r="W6021" s="31" t="s">
        <v>12270</v>
      </c>
      <c r="X6021" s="31" t="s">
        <v>91</v>
      </c>
      <c r="Y6021" s="31" t="s">
        <v>91</v>
      </c>
      <c r="AA6021" s="31" t="s">
        <v>94</v>
      </c>
      <c r="AB6021" s="31">
        <v>0</v>
      </c>
    </row>
    <row r="6022" spans="2:28" x14ac:dyDescent="0.25">
      <c r="B6022" s="31" t="s">
        <v>12418</v>
      </c>
      <c r="C6022" s="31">
        <v>2088</v>
      </c>
      <c r="D6022" s="31" t="s">
        <v>12259</v>
      </c>
      <c r="E6022" s="31" t="s">
        <v>12260</v>
      </c>
      <c r="F6022" s="31" t="s">
        <v>12261</v>
      </c>
      <c r="G6022" s="31" t="s">
        <v>12360</v>
      </c>
      <c r="H6022" s="31" t="s">
        <v>193</v>
      </c>
      <c r="I6022" s="31" t="s">
        <v>12261</v>
      </c>
      <c r="J6022" s="31" t="s">
        <v>160</v>
      </c>
      <c r="K6022" s="31" t="s">
        <v>170</v>
      </c>
      <c r="L6022" s="31" t="s">
        <v>12413</v>
      </c>
      <c r="M6022" s="31">
        <v>0</v>
      </c>
      <c r="N6022" s="31" t="s">
        <v>90</v>
      </c>
      <c r="O6022" s="31" t="s">
        <v>12361</v>
      </c>
      <c r="P6022" s="31" t="s">
        <v>91</v>
      </c>
      <c r="Q6022" s="31" t="s">
        <v>91</v>
      </c>
      <c r="R6022" s="31" t="s">
        <v>90</v>
      </c>
      <c r="S6022" s="31" t="s">
        <v>12267</v>
      </c>
      <c r="T6022" s="31" t="s">
        <v>91</v>
      </c>
      <c r="U6022" s="31" t="s">
        <v>91</v>
      </c>
      <c r="V6022" s="31" t="s">
        <v>90</v>
      </c>
      <c r="W6022" s="31" t="s">
        <v>12270</v>
      </c>
      <c r="X6022" s="31" t="s">
        <v>91</v>
      </c>
      <c r="Y6022" s="31" t="s">
        <v>91</v>
      </c>
      <c r="AA6022" s="31" t="s">
        <v>94</v>
      </c>
      <c r="AB6022" s="31">
        <v>0</v>
      </c>
    </row>
    <row r="6023" spans="2:28" x14ac:dyDescent="0.25">
      <c r="B6023" s="31" t="s">
        <v>12419</v>
      </c>
      <c r="C6023" s="31">
        <v>2088</v>
      </c>
      <c r="D6023" s="31" t="s">
        <v>12259</v>
      </c>
      <c r="E6023" s="31" t="s">
        <v>12260</v>
      </c>
      <c r="F6023" s="31" t="s">
        <v>12261</v>
      </c>
      <c r="G6023" s="31" t="s">
        <v>12360</v>
      </c>
      <c r="H6023" s="31" t="s">
        <v>193</v>
      </c>
      <c r="I6023" s="31" t="s">
        <v>12261</v>
      </c>
      <c r="J6023" s="31" t="s">
        <v>160</v>
      </c>
      <c r="K6023" s="31" t="s">
        <v>125</v>
      </c>
      <c r="L6023" s="31" t="s">
        <v>12413</v>
      </c>
      <c r="M6023" s="31">
        <v>0</v>
      </c>
      <c r="N6023" s="31" t="s">
        <v>90</v>
      </c>
      <c r="O6023" s="31" t="s">
        <v>12361</v>
      </c>
      <c r="P6023" s="31" t="s">
        <v>91</v>
      </c>
      <c r="Q6023" s="31" t="s">
        <v>91</v>
      </c>
      <c r="R6023" s="31" t="s">
        <v>90</v>
      </c>
      <c r="S6023" s="31" t="s">
        <v>12267</v>
      </c>
      <c r="T6023" s="31" t="s">
        <v>91</v>
      </c>
      <c r="U6023" s="31" t="s">
        <v>91</v>
      </c>
      <c r="V6023" s="31" t="s">
        <v>90</v>
      </c>
      <c r="W6023" s="31" t="s">
        <v>12270</v>
      </c>
      <c r="X6023" s="31" t="s">
        <v>91</v>
      </c>
      <c r="Y6023" s="31" t="s">
        <v>91</v>
      </c>
      <c r="AA6023" s="31" t="s">
        <v>97</v>
      </c>
      <c r="AB6023" s="31">
        <v>0</v>
      </c>
    </row>
    <row r="6024" spans="2:28" x14ac:dyDescent="0.25">
      <c r="B6024" s="31" t="s">
        <v>12420</v>
      </c>
      <c r="C6024" s="31">
        <v>2088</v>
      </c>
      <c r="D6024" s="31" t="s">
        <v>12259</v>
      </c>
      <c r="E6024" s="31" t="s">
        <v>12260</v>
      </c>
      <c r="F6024" s="31" t="s">
        <v>12261</v>
      </c>
      <c r="G6024" s="31" t="s">
        <v>12360</v>
      </c>
      <c r="H6024" s="31" t="s">
        <v>193</v>
      </c>
      <c r="I6024" s="31" t="s">
        <v>12261</v>
      </c>
      <c r="J6024" s="31" t="s">
        <v>160</v>
      </c>
      <c r="K6024" s="31" t="s">
        <v>134</v>
      </c>
      <c r="L6024" s="31" t="s">
        <v>12413</v>
      </c>
      <c r="M6024" s="31">
        <v>0</v>
      </c>
      <c r="N6024" s="31" t="s">
        <v>90</v>
      </c>
      <c r="O6024" s="31" t="s">
        <v>12361</v>
      </c>
      <c r="P6024" s="31" t="s">
        <v>91</v>
      </c>
      <c r="Q6024" s="31" t="s">
        <v>91</v>
      </c>
      <c r="R6024" s="31" t="s">
        <v>90</v>
      </c>
      <c r="S6024" s="31" t="s">
        <v>12267</v>
      </c>
      <c r="T6024" s="31" t="s">
        <v>91</v>
      </c>
      <c r="U6024" s="31" t="s">
        <v>91</v>
      </c>
      <c r="V6024" s="31" t="s">
        <v>90</v>
      </c>
      <c r="W6024" s="31" t="s">
        <v>12270</v>
      </c>
      <c r="X6024" s="31" t="s">
        <v>91</v>
      </c>
      <c r="Y6024" s="31" t="s">
        <v>91</v>
      </c>
      <c r="AA6024" s="31" t="s">
        <v>97</v>
      </c>
      <c r="AB6024" s="31">
        <v>0</v>
      </c>
    </row>
    <row r="6025" spans="2:28" x14ac:dyDescent="0.25">
      <c r="B6025" s="31" t="s">
        <v>12421</v>
      </c>
      <c r="C6025" s="31">
        <v>2088</v>
      </c>
      <c r="D6025" s="31" t="s">
        <v>12259</v>
      </c>
      <c r="E6025" s="31" t="s">
        <v>12260</v>
      </c>
      <c r="F6025" s="31" t="s">
        <v>12261</v>
      </c>
      <c r="G6025" s="31" t="s">
        <v>12360</v>
      </c>
      <c r="H6025" s="31" t="s">
        <v>193</v>
      </c>
      <c r="I6025" s="31" t="s">
        <v>12261</v>
      </c>
      <c r="J6025" s="31" t="s">
        <v>160</v>
      </c>
      <c r="K6025" s="31" t="s">
        <v>139</v>
      </c>
      <c r="L6025" s="31" t="s">
        <v>12413</v>
      </c>
      <c r="M6025" s="31">
        <v>0</v>
      </c>
      <c r="N6025" s="31" t="s">
        <v>90</v>
      </c>
      <c r="O6025" s="31" t="s">
        <v>12361</v>
      </c>
      <c r="P6025" s="31" t="s">
        <v>91</v>
      </c>
      <c r="Q6025" s="31" t="s">
        <v>91</v>
      </c>
      <c r="R6025" s="31" t="s">
        <v>90</v>
      </c>
      <c r="S6025" s="31" t="s">
        <v>12267</v>
      </c>
      <c r="T6025" s="31" t="s">
        <v>91</v>
      </c>
      <c r="U6025" s="31" t="s">
        <v>91</v>
      </c>
      <c r="V6025" s="31" t="s">
        <v>90</v>
      </c>
      <c r="W6025" s="31" t="s">
        <v>12270</v>
      </c>
      <c r="X6025" s="31" t="s">
        <v>91</v>
      </c>
      <c r="Y6025" s="31" t="s">
        <v>91</v>
      </c>
      <c r="AA6025" s="31" t="s">
        <v>97</v>
      </c>
      <c r="AB6025" s="31">
        <v>0</v>
      </c>
    </row>
    <row r="6026" spans="2:28" x14ac:dyDescent="0.25">
      <c r="B6026" s="31" t="s">
        <v>12422</v>
      </c>
      <c r="C6026" s="31">
        <v>2088</v>
      </c>
      <c r="D6026" s="31" t="s">
        <v>12259</v>
      </c>
      <c r="E6026" s="31" t="s">
        <v>12260</v>
      </c>
      <c r="F6026" s="31" t="s">
        <v>12261</v>
      </c>
      <c r="G6026" s="31" t="s">
        <v>12360</v>
      </c>
      <c r="H6026" s="31" t="s">
        <v>193</v>
      </c>
      <c r="I6026" s="31" t="s">
        <v>12261</v>
      </c>
      <c r="J6026" s="31" t="s">
        <v>160</v>
      </c>
      <c r="K6026" s="31" t="s">
        <v>145</v>
      </c>
      <c r="L6026" s="31" t="s">
        <v>12413</v>
      </c>
      <c r="M6026" s="31">
        <v>0</v>
      </c>
      <c r="N6026" s="31" t="s">
        <v>90</v>
      </c>
      <c r="O6026" s="31" t="s">
        <v>12361</v>
      </c>
      <c r="P6026" s="31" t="s">
        <v>91</v>
      </c>
      <c r="Q6026" s="31" t="s">
        <v>91</v>
      </c>
      <c r="R6026" s="31" t="s">
        <v>90</v>
      </c>
      <c r="S6026" s="31" t="s">
        <v>12267</v>
      </c>
      <c r="T6026" s="31" t="s">
        <v>91</v>
      </c>
      <c r="U6026" s="31" t="s">
        <v>91</v>
      </c>
      <c r="V6026" s="31" t="s">
        <v>90</v>
      </c>
      <c r="W6026" s="31" t="s">
        <v>12270</v>
      </c>
      <c r="X6026" s="31" t="s">
        <v>91</v>
      </c>
      <c r="Y6026" s="31" t="s">
        <v>91</v>
      </c>
      <c r="AA6026" s="31" t="s">
        <v>97</v>
      </c>
      <c r="AB6026" s="31">
        <v>0</v>
      </c>
    </row>
    <row r="6027" spans="2:28" x14ac:dyDescent="0.25">
      <c r="B6027" s="31" t="s">
        <v>12423</v>
      </c>
      <c r="C6027" s="31">
        <v>2088</v>
      </c>
      <c r="D6027" s="31" t="s">
        <v>12259</v>
      </c>
      <c r="E6027" s="31" t="s">
        <v>12260</v>
      </c>
      <c r="F6027" s="31" t="s">
        <v>12261</v>
      </c>
      <c r="G6027" s="31" t="s">
        <v>12360</v>
      </c>
      <c r="H6027" s="31" t="s">
        <v>193</v>
      </c>
      <c r="I6027" s="31" t="s">
        <v>12261</v>
      </c>
      <c r="J6027" s="31" t="s">
        <v>160</v>
      </c>
      <c r="K6027" s="31" t="s">
        <v>96</v>
      </c>
      <c r="L6027" s="31" t="s">
        <v>12413</v>
      </c>
      <c r="M6027" s="31">
        <v>0</v>
      </c>
      <c r="N6027" s="31" t="s">
        <v>90</v>
      </c>
      <c r="O6027" s="31" t="s">
        <v>12361</v>
      </c>
      <c r="P6027" s="31" t="s">
        <v>91</v>
      </c>
      <c r="Q6027" s="31" t="s">
        <v>91</v>
      </c>
      <c r="R6027" s="31" t="s">
        <v>90</v>
      </c>
      <c r="S6027" s="31" t="s">
        <v>12267</v>
      </c>
      <c r="T6027" s="31" t="s">
        <v>91</v>
      </c>
      <c r="U6027" s="31" t="s">
        <v>91</v>
      </c>
      <c r="V6027" s="31" t="s">
        <v>90</v>
      </c>
      <c r="W6027" s="31" t="s">
        <v>12270</v>
      </c>
      <c r="X6027" s="31" t="s">
        <v>91</v>
      </c>
      <c r="Y6027" s="31" t="s">
        <v>91</v>
      </c>
      <c r="AA6027" s="31" t="s">
        <v>97</v>
      </c>
      <c r="AB6027" s="31">
        <v>0</v>
      </c>
    </row>
    <row r="6028" spans="2:28" x14ac:dyDescent="0.25">
      <c r="B6028" s="31" t="s">
        <v>12424</v>
      </c>
      <c r="C6028" s="31">
        <v>2088</v>
      </c>
      <c r="D6028" s="31" t="s">
        <v>12259</v>
      </c>
      <c r="E6028" s="31" t="s">
        <v>12260</v>
      </c>
      <c r="F6028" s="31" t="s">
        <v>12261</v>
      </c>
      <c r="G6028" s="31" t="s">
        <v>12360</v>
      </c>
      <c r="H6028" s="31" t="s">
        <v>193</v>
      </c>
      <c r="I6028" s="31" t="s">
        <v>12261</v>
      </c>
      <c r="J6028" s="31" t="s">
        <v>160</v>
      </c>
      <c r="K6028" s="31" t="s">
        <v>177</v>
      </c>
      <c r="L6028" s="31" t="s">
        <v>12413</v>
      </c>
      <c r="M6028" s="31">
        <v>0</v>
      </c>
      <c r="N6028" s="31" t="s">
        <v>90</v>
      </c>
      <c r="O6028" s="31" t="s">
        <v>12361</v>
      </c>
      <c r="P6028" s="31" t="s">
        <v>91</v>
      </c>
      <c r="Q6028" s="31" t="s">
        <v>91</v>
      </c>
      <c r="R6028" s="31" t="s">
        <v>90</v>
      </c>
      <c r="S6028" s="31" t="s">
        <v>12267</v>
      </c>
      <c r="T6028" s="31" t="s">
        <v>91</v>
      </c>
      <c r="U6028" s="31" t="s">
        <v>91</v>
      </c>
      <c r="V6028" s="31" t="s">
        <v>90</v>
      </c>
      <c r="W6028" s="31" t="s">
        <v>12270</v>
      </c>
      <c r="X6028" s="31" t="s">
        <v>91</v>
      </c>
      <c r="Y6028" s="31" t="s">
        <v>91</v>
      </c>
      <c r="AA6028" s="31" t="s">
        <v>97</v>
      </c>
      <c r="AB6028" s="31">
        <v>0</v>
      </c>
    </row>
    <row r="6029" spans="2:28" x14ac:dyDescent="0.25">
      <c r="B6029" s="31" t="s">
        <v>12425</v>
      </c>
      <c r="C6029" s="31">
        <v>2088</v>
      </c>
      <c r="D6029" s="31" t="s">
        <v>12259</v>
      </c>
      <c r="E6029" s="31" t="s">
        <v>12260</v>
      </c>
      <c r="F6029" s="31" t="s">
        <v>12261</v>
      </c>
      <c r="G6029" s="31" t="s">
        <v>12360</v>
      </c>
      <c r="H6029" s="31" t="s">
        <v>193</v>
      </c>
      <c r="I6029" s="31" t="s">
        <v>12261</v>
      </c>
      <c r="J6029" s="31" t="s">
        <v>160</v>
      </c>
      <c r="K6029" s="31" t="s">
        <v>150</v>
      </c>
      <c r="L6029" s="31" t="s">
        <v>12413</v>
      </c>
      <c r="M6029" s="31">
        <v>0</v>
      </c>
      <c r="N6029" s="31" t="s">
        <v>90</v>
      </c>
      <c r="O6029" s="31" t="s">
        <v>12361</v>
      </c>
      <c r="P6029" s="31" t="s">
        <v>91</v>
      </c>
      <c r="Q6029" s="31" t="s">
        <v>91</v>
      </c>
      <c r="R6029" s="31" t="s">
        <v>90</v>
      </c>
      <c r="S6029" s="31" t="s">
        <v>12267</v>
      </c>
      <c r="T6029" s="31" t="s">
        <v>91</v>
      </c>
      <c r="U6029" s="31" t="s">
        <v>91</v>
      </c>
      <c r="V6029" s="31" t="s">
        <v>90</v>
      </c>
      <c r="W6029" s="31" t="s">
        <v>12270</v>
      </c>
      <c r="X6029" s="31" t="s">
        <v>91</v>
      </c>
      <c r="Y6029" s="31" t="s">
        <v>91</v>
      </c>
      <c r="AA6029" s="31" t="s">
        <v>97</v>
      </c>
      <c r="AB6029" s="31">
        <v>0</v>
      </c>
    </row>
    <row r="6030" spans="2:28" x14ac:dyDescent="0.25">
      <c r="B6030" s="31" t="s">
        <v>12426</v>
      </c>
      <c r="C6030" s="31">
        <v>2088</v>
      </c>
      <c r="D6030" s="31" t="s">
        <v>12259</v>
      </c>
      <c r="E6030" s="31" t="s">
        <v>12260</v>
      </c>
      <c r="F6030" s="31" t="s">
        <v>12261</v>
      </c>
      <c r="G6030" s="31" t="s">
        <v>12360</v>
      </c>
      <c r="H6030" s="31" t="s">
        <v>193</v>
      </c>
      <c r="I6030" s="31" t="s">
        <v>12261</v>
      </c>
      <c r="J6030" s="31" t="s">
        <v>160</v>
      </c>
      <c r="K6030" s="31" t="s">
        <v>156</v>
      </c>
      <c r="L6030" s="31" t="s">
        <v>12413</v>
      </c>
      <c r="M6030" s="31">
        <v>0</v>
      </c>
      <c r="N6030" s="31" t="s">
        <v>90</v>
      </c>
      <c r="O6030" s="31" t="s">
        <v>12361</v>
      </c>
      <c r="P6030" s="31" t="s">
        <v>91</v>
      </c>
      <c r="Q6030" s="31" t="s">
        <v>91</v>
      </c>
      <c r="R6030" s="31" t="s">
        <v>90</v>
      </c>
      <c r="S6030" s="31" t="s">
        <v>12267</v>
      </c>
      <c r="T6030" s="31" t="s">
        <v>91</v>
      </c>
      <c r="U6030" s="31" t="s">
        <v>91</v>
      </c>
      <c r="V6030" s="31" t="s">
        <v>90</v>
      </c>
      <c r="W6030" s="31" t="s">
        <v>12270</v>
      </c>
      <c r="X6030" s="31" t="s">
        <v>91</v>
      </c>
      <c r="Y6030" s="31" t="s">
        <v>91</v>
      </c>
      <c r="AA6030" s="31" t="s">
        <v>97</v>
      </c>
      <c r="AB6030" s="31">
        <v>0</v>
      </c>
    </row>
    <row r="6031" spans="2:28" x14ac:dyDescent="0.25">
      <c r="B6031" s="31" t="s">
        <v>12427</v>
      </c>
      <c r="C6031" s="31">
        <v>2088</v>
      </c>
      <c r="D6031" s="31" t="s">
        <v>12259</v>
      </c>
      <c r="E6031" s="31" t="s">
        <v>12260</v>
      </c>
      <c r="F6031" s="31" t="s">
        <v>12261</v>
      </c>
      <c r="G6031" s="31" t="s">
        <v>12360</v>
      </c>
      <c r="H6031" s="31" t="s">
        <v>193</v>
      </c>
      <c r="I6031" s="31" t="s">
        <v>12261</v>
      </c>
      <c r="J6031" s="31" t="s">
        <v>160</v>
      </c>
      <c r="K6031" s="31" t="s">
        <v>181</v>
      </c>
      <c r="L6031" s="31" t="s">
        <v>12413</v>
      </c>
      <c r="M6031" s="31">
        <v>0</v>
      </c>
      <c r="N6031" s="31" t="s">
        <v>90</v>
      </c>
      <c r="O6031" s="31" t="s">
        <v>12361</v>
      </c>
      <c r="P6031" s="31" t="s">
        <v>91</v>
      </c>
      <c r="Q6031" s="31" t="s">
        <v>91</v>
      </c>
      <c r="R6031" s="31" t="s">
        <v>90</v>
      </c>
      <c r="S6031" s="31" t="s">
        <v>12267</v>
      </c>
      <c r="T6031" s="31" t="s">
        <v>91</v>
      </c>
      <c r="U6031" s="31" t="s">
        <v>91</v>
      </c>
      <c r="V6031" s="31" t="s">
        <v>90</v>
      </c>
      <c r="W6031" s="31" t="s">
        <v>12270</v>
      </c>
      <c r="X6031" s="31" t="s">
        <v>91</v>
      </c>
      <c r="Y6031" s="31" t="s">
        <v>91</v>
      </c>
      <c r="AA6031" s="31" t="s">
        <v>100</v>
      </c>
      <c r="AB6031" s="31">
        <v>0</v>
      </c>
    </row>
    <row r="6032" spans="2:28" x14ac:dyDescent="0.25">
      <c r="B6032" s="31" t="s">
        <v>12428</v>
      </c>
      <c r="C6032" s="31">
        <v>2088</v>
      </c>
      <c r="D6032" s="31" t="s">
        <v>12259</v>
      </c>
      <c r="E6032" s="31" t="s">
        <v>12260</v>
      </c>
      <c r="F6032" s="31" t="s">
        <v>12261</v>
      </c>
      <c r="G6032" s="31" t="s">
        <v>12360</v>
      </c>
      <c r="H6032" s="31" t="s">
        <v>193</v>
      </c>
      <c r="I6032" s="31" t="s">
        <v>12261</v>
      </c>
      <c r="J6032" s="31" t="s">
        <v>160</v>
      </c>
      <c r="K6032" s="31" t="s">
        <v>99</v>
      </c>
      <c r="L6032" s="31" t="s">
        <v>12413</v>
      </c>
      <c r="M6032" s="31">
        <v>0</v>
      </c>
      <c r="N6032" s="31" t="s">
        <v>90</v>
      </c>
      <c r="O6032" s="31" t="s">
        <v>12361</v>
      </c>
      <c r="P6032" s="31" t="s">
        <v>91</v>
      </c>
      <c r="Q6032" s="31" t="s">
        <v>91</v>
      </c>
      <c r="R6032" s="31" t="s">
        <v>90</v>
      </c>
      <c r="S6032" s="31" t="s">
        <v>12267</v>
      </c>
      <c r="T6032" s="31" t="s">
        <v>91</v>
      </c>
      <c r="U6032" s="31" t="s">
        <v>91</v>
      </c>
      <c r="V6032" s="31" t="s">
        <v>90</v>
      </c>
      <c r="W6032" s="31" t="s">
        <v>12270</v>
      </c>
      <c r="X6032" s="31" t="s">
        <v>91</v>
      </c>
      <c r="Y6032" s="31" t="s">
        <v>91</v>
      </c>
      <c r="AA6032" s="31" t="s">
        <v>100</v>
      </c>
      <c r="AB6032" s="31">
        <v>0</v>
      </c>
    </row>
    <row r="6033" spans="2:28" x14ac:dyDescent="0.25">
      <c r="B6033" s="31" t="s">
        <v>12429</v>
      </c>
      <c r="C6033" s="31">
        <v>2088</v>
      </c>
      <c r="D6033" s="31" t="s">
        <v>12259</v>
      </c>
      <c r="E6033" s="31" t="s">
        <v>12260</v>
      </c>
      <c r="F6033" s="31" t="s">
        <v>12261</v>
      </c>
      <c r="G6033" s="31" t="s">
        <v>12360</v>
      </c>
      <c r="H6033" s="31" t="s">
        <v>193</v>
      </c>
      <c r="I6033" s="31" t="s">
        <v>12261</v>
      </c>
      <c r="J6033" s="31" t="s">
        <v>160</v>
      </c>
      <c r="K6033" s="31" t="s">
        <v>102</v>
      </c>
      <c r="L6033" s="31" t="s">
        <v>12413</v>
      </c>
      <c r="M6033" s="31">
        <v>0</v>
      </c>
      <c r="N6033" s="31" t="s">
        <v>90</v>
      </c>
      <c r="O6033" s="31" t="s">
        <v>12361</v>
      </c>
      <c r="P6033" s="31" t="s">
        <v>91</v>
      </c>
      <c r="Q6033" s="31" t="s">
        <v>91</v>
      </c>
      <c r="R6033" s="31" t="s">
        <v>90</v>
      </c>
      <c r="S6033" s="31" t="s">
        <v>12267</v>
      </c>
      <c r="T6033" s="31" t="s">
        <v>91</v>
      </c>
      <c r="U6033" s="31" t="s">
        <v>91</v>
      </c>
      <c r="V6033" s="31" t="s">
        <v>90</v>
      </c>
      <c r="W6033" s="31" t="s">
        <v>12270</v>
      </c>
      <c r="X6033" s="31" t="s">
        <v>91</v>
      </c>
      <c r="Y6033" s="31" t="s">
        <v>91</v>
      </c>
      <c r="AA6033" s="31" t="s">
        <v>100</v>
      </c>
      <c r="AB6033" s="31">
        <v>0</v>
      </c>
    </row>
    <row r="6034" spans="2:28" x14ac:dyDescent="0.25">
      <c r="B6034" s="31" t="s">
        <v>12430</v>
      </c>
      <c r="C6034" s="31">
        <v>2088</v>
      </c>
      <c r="D6034" s="31" t="s">
        <v>12259</v>
      </c>
      <c r="E6034" s="31" t="s">
        <v>12260</v>
      </c>
      <c r="F6034" s="31" t="s">
        <v>12261</v>
      </c>
      <c r="G6034" s="31" t="s">
        <v>12360</v>
      </c>
      <c r="H6034" s="31" t="s">
        <v>193</v>
      </c>
      <c r="I6034" s="31" t="s">
        <v>12261</v>
      </c>
      <c r="J6034" s="31" t="s">
        <v>160</v>
      </c>
      <c r="K6034" s="31" t="s">
        <v>104</v>
      </c>
      <c r="L6034" s="31" t="s">
        <v>12413</v>
      </c>
      <c r="M6034" s="31">
        <v>0</v>
      </c>
      <c r="N6034" s="31" t="s">
        <v>90</v>
      </c>
      <c r="O6034" s="31" t="s">
        <v>12361</v>
      </c>
      <c r="P6034" s="31" t="s">
        <v>91</v>
      </c>
      <c r="Q6034" s="31" t="s">
        <v>91</v>
      </c>
      <c r="R6034" s="31" t="s">
        <v>90</v>
      </c>
      <c r="S6034" s="31" t="s">
        <v>12267</v>
      </c>
      <c r="T6034" s="31" t="s">
        <v>91</v>
      </c>
      <c r="U6034" s="31" t="s">
        <v>91</v>
      </c>
      <c r="V6034" s="31" t="s">
        <v>90</v>
      </c>
      <c r="W6034" s="31" t="s">
        <v>12270</v>
      </c>
      <c r="X6034" s="31" t="s">
        <v>91</v>
      </c>
      <c r="Y6034" s="31" t="s">
        <v>91</v>
      </c>
      <c r="AA6034" s="31" t="s">
        <v>100</v>
      </c>
      <c r="AB6034" s="31">
        <v>0</v>
      </c>
    </row>
    <row r="6035" spans="2:28" x14ac:dyDescent="0.25">
      <c r="B6035" s="31" t="s">
        <v>12431</v>
      </c>
      <c r="C6035" s="31">
        <v>2088</v>
      </c>
      <c r="D6035" s="31" t="s">
        <v>12259</v>
      </c>
      <c r="E6035" s="31" t="s">
        <v>12260</v>
      </c>
      <c r="F6035" s="31" t="s">
        <v>12261</v>
      </c>
      <c r="G6035" s="31" t="s">
        <v>12360</v>
      </c>
      <c r="H6035" s="31" t="s">
        <v>193</v>
      </c>
      <c r="I6035" s="31" t="s">
        <v>12261</v>
      </c>
      <c r="J6035" s="31" t="s">
        <v>160</v>
      </c>
      <c r="K6035" s="31" t="s">
        <v>106</v>
      </c>
      <c r="L6035" s="31" t="s">
        <v>12413</v>
      </c>
      <c r="M6035" s="31">
        <v>0</v>
      </c>
      <c r="N6035" s="31" t="s">
        <v>90</v>
      </c>
      <c r="O6035" s="31" t="s">
        <v>12361</v>
      </c>
      <c r="P6035" s="31" t="s">
        <v>91</v>
      </c>
      <c r="Q6035" s="31" t="s">
        <v>91</v>
      </c>
      <c r="R6035" s="31" t="s">
        <v>90</v>
      </c>
      <c r="S6035" s="31" t="s">
        <v>12267</v>
      </c>
      <c r="T6035" s="31" t="s">
        <v>91</v>
      </c>
      <c r="U6035" s="31" t="s">
        <v>91</v>
      </c>
      <c r="V6035" s="31" t="s">
        <v>90</v>
      </c>
      <c r="W6035" s="31" t="s">
        <v>12270</v>
      </c>
      <c r="X6035" s="31" t="s">
        <v>91</v>
      </c>
      <c r="Y6035" s="31" t="s">
        <v>91</v>
      </c>
      <c r="AA6035" s="31" t="s">
        <v>100</v>
      </c>
      <c r="AB6035" s="31">
        <v>0</v>
      </c>
    </row>
    <row r="6036" spans="2:28" x14ac:dyDescent="0.25">
      <c r="B6036" s="31" t="s">
        <v>12432</v>
      </c>
      <c r="C6036" s="31">
        <v>2088</v>
      </c>
      <c r="D6036" s="31" t="s">
        <v>12259</v>
      </c>
      <c r="E6036" s="31" t="s">
        <v>12260</v>
      </c>
      <c r="F6036" s="31" t="s">
        <v>12261</v>
      </c>
      <c r="G6036" s="31" t="s">
        <v>12360</v>
      </c>
      <c r="H6036" s="31" t="s">
        <v>193</v>
      </c>
      <c r="I6036" s="31" t="s">
        <v>12261</v>
      </c>
      <c r="J6036" s="31" t="s">
        <v>160</v>
      </c>
      <c r="K6036" s="31" t="s">
        <v>108</v>
      </c>
      <c r="L6036" s="31" t="s">
        <v>12413</v>
      </c>
      <c r="M6036" s="31">
        <v>0</v>
      </c>
      <c r="N6036" s="31" t="s">
        <v>90</v>
      </c>
      <c r="O6036" s="31" t="s">
        <v>12361</v>
      </c>
      <c r="P6036" s="31" t="s">
        <v>91</v>
      </c>
      <c r="Q6036" s="31" t="s">
        <v>91</v>
      </c>
      <c r="R6036" s="31" t="s">
        <v>90</v>
      </c>
      <c r="S6036" s="31" t="s">
        <v>12267</v>
      </c>
      <c r="T6036" s="31" t="s">
        <v>91</v>
      </c>
      <c r="U6036" s="31" t="s">
        <v>91</v>
      </c>
      <c r="V6036" s="31" t="s">
        <v>90</v>
      </c>
      <c r="W6036" s="31" t="s">
        <v>12270</v>
      </c>
      <c r="X6036" s="31" t="s">
        <v>91</v>
      </c>
      <c r="Y6036" s="31" t="s">
        <v>91</v>
      </c>
      <c r="AA6036" s="31" t="s">
        <v>100</v>
      </c>
      <c r="AB6036" s="31">
        <v>0</v>
      </c>
    </row>
    <row r="6037" spans="2:28" x14ac:dyDescent="0.25">
      <c r="B6037" s="31" t="s">
        <v>12433</v>
      </c>
      <c r="C6037" s="31">
        <v>2088</v>
      </c>
      <c r="D6037" s="31" t="s">
        <v>12259</v>
      </c>
      <c r="E6037" s="31" t="s">
        <v>12260</v>
      </c>
      <c r="F6037" s="31" t="s">
        <v>12261</v>
      </c>
      <c r="G6037" s="31" t="s">
        <v>12360</v>
      </c>
      <c r="H6037" s="31" t="s">
        <v>193</v>
      </c>
      <c r="I6037" s="31" t="s">
        <v>12261</v>
      </c>
      <c r="J6037" s="31" t="s">
        <v>160</v>
      </c>
      <c r="K6037" s="31" t="s">
        <v>110</v>
      </c>
      <c r="L6037" s="31" t="s">
        <v>12413</v>
      </c>
      <c r="M6037" s="31">
        <v>0</v>
      </c>
      <c r="N6037" s="31" t="s">
        <v>90</v>
      </c>
      <c r="O6037" s="31" t="s">
        <v>12361</v>
      </c>
      <c r="P6037" s="31" t="s">
        <v>91</v>
      </c>
      <c r="Q6037" s="31" t="s">
        <v>91</v>
      </c>
      <c r="R6037" s="31" t="s">
        <v>90</v>
      </c>
      <c r="S6037" s="31" t="s">
        <v>12267</v>
      </c>
      <c r="T6037" s="31" t="s">
        <v>91</v>
      </c>
      <c r="U6037" s="31" t="s">
        <v>91</v>
      </c>
      <c r="V6037" s="31" t="s">
        <v>90</v>
      </c>
      <c r="W6037" s="31" t="s">
        <v>12270</v>
      </c>
      <c r="X6037" s="31" t="s">
        <v>91</v>
      </c>
      <c r="Y6037" s="31" t="s">
        <v>91</v>
      </c>
      <c r="AA6037" s="31" t="s">
        <v>100</v>
      </c>
      <c r="AB6037" s="31">
        <v>0</v>
      </c>
    </row>
    <row r="6038" spans="2:28" x14ac:dyDescent="0.25">
      <c r="B6038" s="31" t="s">
        <v>12434</v>
      </c>
      <c r="C6038" s="31">
        <v>2088</v>
      </c>
      <c r="D6038" s="31" t="s">
        <v>12259</v>
      </c>
      <c r="E6038" s="31" t="s">
        <v>12260</v>
      </c>
      <c r="F6038" s="31" t="s">
        <v>12261</v>
      </c>
      <c r="G6038" s="31" t="s">
        <v>12360</v>
      </c>
      <c r="H6038" s="31" t="s">
        <v>193</v>
      </c>
      <c r="I6038" s="31" t="s">
        <v>12261</v>
      </c>
      <c r="J6038" s="31" t="s">
        <v>160</v>
      </c>
      <c r="K6038" s="31" t="s">
        <v>112</v>
      </c>
      <c r="L6038" s="31" t="s">
        <v>12413</v>
      </c>
      <c r="M6038" s="31">
        <v>0</v>
      </c>
      <c r="N6038" s="31" t="s">
        <v>90</v>
      </c>
      <c r="O6038" s="31" t="s">
        <v>12361</v>
      </c>
      <c r="P6038" s="31" t="s">
        <v>91</v>
      </c>
      <c r="Q6038" s="31" t="s">
        <v>91</v>
      </c>
      <c r="R6038" s="31" t="s">
        <v>90</v>
      </c>
      <c r="S6038" s="31" t="s">
        <v>12267</v>
      </c>
      <c r="T6038" s="31" t="s">
        <v>91</v>
      </c>
      <c r="U6038" s="31" t="s">
        <v>91</v>
      </c>
      <c r="V6038" s="31" t="s">
        <v>90</v>
      </c>
      <c r="W6038" s="31" t="s">
        <v>12270</v>
      </c>
      <c r="X6038" s="31" t="s">
        <v>91</v>
      </c>
      <c r="Y6038" s="31" t="s">
        <v>91</v>
      </c>
      <c r="AA6038" s="31" t="s">
        <v>100</v>
      </c>
      <c r="AB6038" s="31">
        <v>0</v>
      </c>
    </row>
    <row r="6039" spans="2:28" x14ac:dyDescent="0.25">
      <c r="B6039" s="31" t="s">
        <v>12435</v>
      </c>
      <c r="C6039" s="31">
        <v>512</v>
      </c>
      <c r="D6039" s="31" t="s">
        <v>12436</v>
      </c>
      <c r="E6039" s="31" t="s">
        <v>12437</v>
      </c>
      <c r="F6039" s="31" t="s">
        <v>12438</v>
      </c>
      <c r="G6039" s="31" t="s">
        <v>12439</v>
      </c>
      <c r="H6039" s="31" t="s">
        <v>2317</v>
      </c>
      <c r="I6039" s="31" t="s">
        <v>1092</v>
      </c>
      <c r="J6039" s="31" t="s">
        <v>87</v>
      </c>
      <c r="K6039" s="31" t="s">
        <v>161</v>
      </c>
      <c r="L6039" s="31" t="s">
        <v>12440</v>
      </c>
      <c r="M6039" s="31">
        <v>2</v>
      </c>
      <c r="N6039" s="31" t="s">
        <v>116</v>
      </c>
      <c r="O6039" s="31" t="s">
        <v>12441</v>
      </c>
      <c r="P6039" s="31" t="s">
        <v>12442</v>
      </c>
      <c r="Q6039" s="31" t="s">
        <v>12443</v>
      </c>
      <c r="R6039" s="31" t="s">
        <v>116</v>
      </c>
      <c r="S6039" s="31" t="s">
        <v>12444</v>
      </c>
      <c r="T6039" s="31" t="s">
        <v>12445</v>
      </c>
      <c r="U6039" s="31" t="s">
        <v>12446</v>
      </c>
      <c r="V6039" s="31" t="s">
        <v>116</v>
      </c>
      <c r="W6039" s="31" t="s">
        <v>12447</v>
      </c>
      <c r="X6039" s="31" t="s">
        <v>12448</v>
      </c>
      <c r="Y6039" s="31" t="s">
        <v>12449</v>
      </c>
      <c r="Z6039" s="31" t="s">
        <v>12450</v>
      </c>
      <c r="AA6039" s="31" t="s">
        <v>94</v>
      </c>
      <c r="AB6039" s="31">
        <v>1</v>
      </c>
    </row>
    <row r="6040" spans="2:28" x14ac:dyDescent="0.25">
      <c r="B6040" s="31" t="s">
        <v>12451</v>
      </c>
      <c r="C6040" s="31">
        <v>512</v>
      </c>
      <c r="D6040" s="31" t="s">
        <v>12436</v>
      </c>
      <c r="E6040" s="31" t="s">
        <v>12437</v>
      </c>
      <c r="F6040" s="31" t="s">
        <v>12438</v>
      </c>
      <c r="G6040" s="31" t="s">
        <v>12439</v>
      </c>
      <c r="H6040" s="31" t="s">
        <v>2317</v>
      </c>
      <c r="I6040" s="31" t="s">
        <v>1092</v>
      </c>
      <c r="J6040" s="31" t="s">
        <v>87</v>
      </c>
      <c r="K6040" s="31" t="s">
        <v>164</v>
      </c>
      <c r="L6040" s="31" t="s">
        <v>12440</v>
      </c>
      <c r="M6040" s="31">
        <v>2</v>
      </c>
      <c r="N6040" s="31" t="s">
        <v>116</v>
      </c>
      <c r="O6040" s="31" t="s">
        <v>12441</v>
      </c>
      <c r="P6040" s="31" t="s">
        <v>12442</v>
      </c>
      <c r="Q6040" s="31" t="s">
        <v>12443</v>
      </c>
      <c r="R6040" s="31" t="s">
        <v>116</v>
      </c>
      <c r="S6040" s="31" t="s">
        <v>12444</v>
      </c>
      <c r="T6040" s="31" t="s">
        <v>12445</v>
      </c>
      <c r="U6040" s="31" t="s">
        <v>12446</v>
      </c>
      <c r="V6040" s="31" t="s">
        <v>116</v>
      </c>
      <c r="W6040" s="31" t="s">
        <v>12447</v>
      </c>
      <c r="X6040" s="31" t="s">
        <v>12448</v>
      </c>
      <c r="Y6040" s="31" t="s">
        <v>12449</v>
      </c>
      <c r="Z6040" s="31" t="s">
        <v>12450</v>
      </c>
      <c r="AA6040" s="31" t="s">
        <v>94</v>
      </c>
      <c r="AB6040" s="31">
        <v>1</v>
      </c>
    </row>
    <row r="6041" spans="2:28" x14ac:dyDescent="0.25">
      <c r="B6041" s="31" t="s">
        <v>12452</v>
      </c>
      <c r="C6041" s="31">
        <v>513</v>
      </c>
      <c r="D6041" s="31" t="s">
        <v>12436</v>
      </c>
      <c r="E6041" s="31" t="s">
        <v>12437</v>
      </c>
      <c r="F6041" s="31" t="s">
        <v>12438</v>
      </c>
      <c r="G6041" s="31" t="s">
        <v>12439</v>
      </c>
      <c r="H6041" s="31" t="s">
        <v>2317</v>
      </c>
      <c r="I6041" s="31" t="s">
        <v>1092</v>
      </c>
      <c r="J6041" s="31" t="s">
        <v>87</v>
      </c>
      <c r="K6041" s="31" t="s">
        <v>166</v>
      </c>
      <c r="L6041" s="31" t="s">
        <v>12453</v>
      </c>
      <c r="M6041" s="31">
        <v>0</v>
      </c>
      <c r="N6041" s="31" t="s">
        <v>90</v>
      </c>
      <c r="O6041" s="31" t="s">
        <v>12441</v>
      </c>
      <c r="P6041" s="31" t="s">
        <v>12442</v>
      </c>
      <c r="Q6041" s="31" t="s">
        <v>91</v>
      </c>
      <c r="R6041" s="31" t="s">
        <v>90</v>
      </c>
      <c r="S6041" s="31" t="s">
        <v>12444</v>
      </c>
      <c r="T6041" s="31" t="s">
        <v>12445</v>
      </c>
      <c r="U6041" s="31" t="s">
        <v>91</v>
      </c>
      <c r="V6041" s="31" t="s">
        <v>90</v>
      </c>
      <c r="W6041" s="31" t="s">
        <v>12447</v>
      </c>
      <c r="X6041" s="31" t="s">
        <v>12454</v>
      </c>
      <c r="Y6041" s="31" t="s">
        <v>91</v>
      </c>
      <c r="Z6041" s="31" t="s">
        <v>12455</v>
      </c>
      <c r="AA6041" s="31" t="s">
        <v>94</v>
      </c>
      <c r="AB6041" s="31">
        <v>0</v>
      </c>
    </row>
    <row r="6042" spans="2:28" x14ac:dyDescent="0.25">
      <c r="B6042" s="31" t="s">
        <v>12456</v>
      </c>
      <c r="C6042" s="31">
        <v>513</v>
      </c>
      <c r="D6042" s="31" t="s">
        <v>12436</v>
      </c>
      <c r="E6042" s="31" t="s">
        <v>12437</v>
      </c>
      <c r="F6042" s="31" t="s">
        <v>12438</v>
      </c>
      <c r="G6042" s="31" t="s">
        <v>12439</v>
      </c>
      <c r="H6042" s="31" t="s">
        <v>2317</v>
      </c>
      <c r="I6042" s="31" t="s">
        <v>1092</v>
      </c>
      <c r="J6042" s="31" t="s">
        <v>87</v>
      </c>
      <c r="K6042" s="31" t="s">
        <v>88</v>
      </c>
      <c r="L6042" s="31" t="s">
        <v>12453</v>
      </c>
      <c r="M6042" s="31">
        <v>0</v>
      </c>
      <c r="N6042" s="31" t="s">
        <v>90</v>
      </c>
      <c r="O6042" s="31" t="s">
        <v>12441</v>
      </c>
      <c r="P6042" s="31" t="s">
        <v>12442</v>
      </c>
      <c r="Q6042" s="31" t="s">
        <v>91</v>
      </c>
      <c r="R6042" s="31" t="s">
        <v>90</v>
      </c>
      <c r="S6042" s="31" t="s">
        <v>12444</v>
      </c>
      <c r="T6042" s="31" t="s">
        <v>12445</v>
      </c>
      <c r="U6042" s="31" t="s">
        <v>91</v>
      </c>
      <c r="V6042" s="31" t="s">
        <v>90</v>
      </c>
      <c r="W6042" s="31" t="s">
        <v>12447</v>
      </c>
      <c r="X6042" s="31" t="s">
        <v>12454</v>
      </c>
      <c r="Y6042" s="31" t="s">
        <v>91</v>
      </c>
      <c r="Z6042" s="31" t="s">
        <v>12455</v>
      </c>
      <c r="AA6042" s="31" t="s">
        <v>94</v>
      </c>
      <c r="AB6042" s="31">
        <v>0</v>
      </c>
    </row>
    <row r="6043" spans="2:28" x14ac:dyDescent="0.25">
      <c r="B6043" s="31" t="s">
        <v>12457</v>
      </c>
      <c r="C6043" s="31">
        <v>513</v>
      </c>
      <c r="D6043" s="31" t="s">
        <v>12436</v>
      </c>
      <c r="E6043" s="31" t="s">
        <v>12437</v>
      </c>
      <c r="F6043" s="31" t="s">
        <v>12438</v>
      </c>
      <c r="G6043" s="31" t="s">
        <v>12439</v>
      </c>
      <c r="H6043" s="31" t="s">
        <v>2317</v>
      </c>
      <c r="I6043" s="31" t="s">
        <v>1092</v>
      </c>
      <c r="J6043" s="31" t="s">
        <v>87</v>
      </c>
      <c r="K6043" s="31" t="s">
        <v>114</v>
      </c>
      <c r="L6043" s="31" t="s">
        <v>12453</v>
      </c>
      <c r="M6043" s="31">
        <v>0</v>
      </c>
      <c r="N6043" s="31" t="s">
        <v>90</v>
      </c>
      <c r="O6043" s="31" t="s">
        <v>12441</v>
      </c>
      <c r="P6043" s="31" t="s">
        <v>12442</v>
      </c>
      <c r="Q6043" s="31" t="s">
        <v>91</v>
      </c>
      <c r="R6043" s="31" t="s">
        <v>90</v>
      </c>
      <c r="S6043" s="31" t="s">
        <v>12444</v>
      </c>
      <c r="T6043" s="31" t="s">
        <v>12445</v>
      </c>
      <c r="U6043" s="31" t="s">
        <v>91</v>
      </c>
      <c r="V6043" s="31" t="s">
        <v>90</v>
      </c>
      <c r="W6043" s="31" t="s">
        <v>12447</v>
      </c>
      <c r="X6043" s="31" t="s">
        <v>12454</v>
      </c>
      <c r="Y6043" s="31" t="s">
        <v>91</v>
      </c>
      <c r="Z6043" s="31" t="s">
        <v>12455</v>
      </c>
      <c r="AA6043" s="31" t="s">
        <v>94</v>
      </c>
      <c r="AB6043" s="31">
        <v>0</v>
      </c>
    </row>
    <row r="6044" spans="2:28" x14ac:dyDescent="0.25">
      <c r="B6044" s="31" t="s">
        <v>12458</v>
      </c>
      <c r="C6044" s="31">
        <v>513</v>
      </c>
      <c r="D6044" s="31" t="s">
        <v>12436</v>
      </c>
      <c r="E6044" s="31" t="s">
        <v>12437</v>
      </c>
      <c r="F6044" s="31" t="s">
        <v>12438</v>
      </c>
      <c r="G6044" s="31" t="s">
        <v>12439</v>
      </c>
      <c r="H6044" s="31" t="s">
        <v>2317</v>
      </c>
      <c r="I6044" s="31" t="s">
        <v>1092</v>
      </c>
      <c r="J6044" s="31" t="s">
        <v>87</v>
      </c>
      <c r="K6044" s="31" t="s">
        <v>170</v>
      </c>
      <c r="L6044" s="31" t="s">
        <v>12453</v>
      </c>
      <c r="M6044" s="31">
        <v>0</v>
      </c>
      <c r="N6044" s="31" t="s">
        <v>90</v>
      </c>
      <c r="O6044" s="31" t="s">
        <v>12441</v>
      </c>
      <c r="P6044" s="31" t="s">
        <v>12442</v>
      </c>
      <c r="Q6044" s="31" t="s">
        <v>91</v>
      </c>
      <c r="R6044" s="31" t="s">
        <v>90</v>
      </c>
      <c r="S6044" s="31" t="s">
        <v>12444</v>
      </c>
      <c r="T6044" s="31" t="s">
        <v>12445</v>
      </c>
      <c r="U6044" s="31" t="s">
        <v>91</v>
      </c>
      <c r="V6044" s="31" t="s">
        <v>90</v>
      </c>
      <c r="W6044" s="31" t="s">
        <v>12447</v>
      </c>
      <c r="X6044" s="31" t="s">
        <v>12454</v>
      </c>
      <c r="Y6044" s="31" t="s">
        <v>91</v>
      </c>
      <c r="Z6044" s="31" t="s">
        <v>12455</v>
      </c>
      <c r="AA6044" s="31" t="s">
        <v>94</v>
      </c>
      <c r="AB6044" s="31">
        <v>0</v>
      </c>
    </row>
    <row r="6045" spans="2:28" x14ac:dyDescent="0.25">
      <c r="B6045" s="31" t="s">
        <v>12459</v>
      </c>
      <c r="C6045" s="31">
        <v>513</v>
      </c>
      <c r="D6045" s="31" t="s">
        <v>12436</v>
      </c>
      <c r="E6045" s="31" t="s">
        <v>12437</v>
      </c>
      <c r="F6045" s="31" t="s">
        <v>12438</v>
      </c>
      <c r="G6045" s="31" t="s">
        <v>12439</v>
      </c>
      <c r="H6045" s="31" t="s">
        <v>2317</v>
      </c>
      <c r="I6045" s="31" t="s">
        <v>1092</v>
      </c>
      <c r="J6045" s="31" t="s">
        <v>87</v>
      </c>
      <c r="K6045" s="31" t="s">
        <v>125</v>
      </c>
      <c r="L6045" s="31" t="s">
        <v>12453</v>
      </c>
      <c r="M6045" s="31">
        <v>0</v>
      </c>
      <c r="N6045" s="31" t="s">
        <v>90</v>
      </c>
      <c r="O6045" s="31" t="s">
        <v>12441</v>
      </c>
      <c r="P6045" s="31" t="s">
        <v>12442</v>
      </c>
      <c r="Q6045" s="31" t="s">
        <v>91</v>
      </c>
      <c r="R6045" s="31" t="s">
        <v>90</v>
      </c>
      <c r="S6045" s="31" t="s">
        <v>12444</v>
      </c>
      <c r="T6045" s="31" t="s">
        <v>12445</v>
      </c>
      <c r="U6045" s="31" t="s">
        <v>91</v>
      </c>
      <c r="V6045" s="31" t="s">
        <v>90</v>
      </c>
      <c r="W6045" s="31" t="s">
        <v>12447</v>
      </c>
      <c r="X6045" s="31" t="s">
        <v>12454</v>
      </c>
      <c r="Y6045" s="31" t="s">
        <v>91</v>
      </c>
      <c r="Z6045" s="31" t="s">
        <v>12455</v>
      </c>
      <c r="AA6045" s="31" t="s">
        <v>97</v>
      </c>
      <c r="AB6045" s="31">
        <v>0</v>
      </c>
    </row>
    <row r="6046" spans="2:28" x14ac:dyDescent="0.25">
      <c r="B6046" s="31" t="s">
        <v>12460</v>
      </c>
      <c r="C6046" s="31">
        <v>513</v>
      </c>
      <c r="D6046" s="31" t="s">
        <v>12436</v>
      </c>
      <c r="E6046" s="31" t="s">
        <v>12437</v>
      </c>
      <c r="F6046" s="31" t="s">
        <v>12438</v>
      </c>
      <c r="G6046" s="31" t="s">
        <v>12439</v>
      </c>
      <c r="H6046" s="31" t="s">
        <v>2317</v>
      </c>
      <c r="I6046" s="31" t="s">
        <v>1092</v>
      </c>
      <c r="J6046" s="31" t="s">
        <v>87</v>
      </c>
      <c r="K6046" s="31" t="s">
        <v>134</v>
      </c>
      <c r="L6046" s="31" t="s">
        <v>12453</v>
      </c>
      <c r="M6046" s="31">
        <v>0</v>
      </c>
      <c r="N6046" s="31" t="s">
        <v>90</v>
      </c>
      <c r="O6046" s="31" t="s">
        <v>12441</v>
      </c>
      <c r="P6046" s="31" t="s">
        <v>12442</v>
      </c>
      <c r="Q6046" s="31" t="s">
        <v>91</v>
      </c>
      <c r="R6046" s="31" t="s">
        <v>90</v>
      </c>
      <c r="S6046" s="31" t="s">
        <v>12444</v>
      </c>
      <c r="T6046" s="31" t="s">
        <v>12445</v>
      </c>
      <c r="U6046" s="31" t="s">
        <v>91</v>
      </c>
      <c r="V6046" s="31" t="s">
        <v>90</v>
      </c>
      <c r="W6046" s="31" t="s">
        <v>12447</v>
      </c>
      <c r="X6046" s="31" t="s">
        <v>12454</v>
      </c>
      <c r="Y6046" s="31" t="s">
        <v>91</v>
      </c>
      <c r="Z6046" s="31" t="s">
        <v>12455</v>
      </c>
      <c r="AA6046" s="31" t="s">
        <v>97</v>
      </c>
      <c r="AB6046" s="31">
        <v>0</v>
      </c>
    </row>
    <row r="6047" spans="2:28" x14ac:dyDescent="0.25">
      <c r="B6047" s="31" t="s">
        <v>12461</v>
      </c>
      <c r="C6047" s="31">
        <v>513</v>
      </c>
      <c r="D6047" s="31" t="s">
        <v>12436</v>
      </c>
      <c r="E6047" s="31" t="s">
        <v>12437</v>
      </c>
      <c r="F6047" s="31" t="s">
        <v>12438</v>
      </c>
      <c r="G6047" s="31" t="s">
        <v>12439</v>
      </c>
      <c r="H6047" s="31" t="s">
        <v>2317</v>
      </c>
      <c r="I6047" s="31" t="s">
        <v>1092</v>
      </c>
      <c r="J6047" s="31" t="s">
        <v>87</v>
      </c>
      <c r="K6047" s="31" t="s">
        <v>139</v>
      </c>
      <c r="L6047" s="31" t="s">
        <v>12453</v>
      </c>
      <c r="M6047" s="31">
        <v>0</v>
      </c>
      <c r="N6047" s="31" t="s">
        <v>90</v>
      </c>
      <c r="O6047" s="31" t="s">
        <v>12441</v>
      </c>
      <c r="P6047" s="31" t="s">
        <v>12442</v>
      </c>
      <c r="Q6047" s="31" t="s">
        <v>91</v>
      </c>
      <c r="R6047" s="31" t="s">
        <v>90</v>
      </c>
      <c r="S6047" s="31" t="s">
        <v>12444</v>
      </c>
      <c r="T6047" s="31" t="s">
        <v>12445</v>
      </c>
      <c r="U6047" s="31" t="s">
        <v>91</v>
      </c>
      <c r="V6047" s="31" t="s">
        <v>90</v>
      </c>
      <c r="W6047" s="31" t="s">
        <v>12447</v>
      </c>
      <c r="X6047" s="31" t="s">
        <v>12454</v>
      </c>
      <c r="Y6047" s="31" t="s">
        <v>91</v>
      </c>
      <c r="Z6047" s="31" t="s">
        <v>12455</v>
      </c>
      <c r="AA6047" s="31" t="s">
        <v>97</v>
      </c>
      <c r="AB6047" s="31">
        <v>0</v>
      </c>
    </row>
    <row r="6048" spans="2:28" x14ac:dyDescent="0.25">
      <c r="B6048" s="31" t="s">
        <v>12462</v>
      </c>
      <c r="C6048" s="31">
        <v>513</v>
      </c>
      <c r="D6048" s="31" t="s">
        <v>12436</v>
      </c>
      <c r="E6048" s="31" t="s">
        <v>12437</v>
      </c>
      <c r="F6048" s="31" t="s">
        <v>12438</v>
      </c>
      <c r="G6048" s="31" t="s">
        <v>12439</v>
      </c>
      <c r="H6048" s="31" t="s">
        <v>2317</v>
      </c>
      <c r="I6048" s="31" t="s">
        <v>1092</v>
      </c>
      <c r="J6048" s="31" t="s">
        <v>87</v>
      </c>
      <c r="K6048" s="31" t="s">
        <v>145</v>
      </c>
      <c r="L6048" s="31" t="s">
        <v>12453</v>
      </c>
      <c r="M6048" s="31">
        <v>0</v>
      </c>
      <c r="N6048" s="31" t="s">
        <v>90</v>
      </c>
      <c r="O6048" s="31" t="s">
        <v>12441</v>
      </c>
      <c r="P6048" s="31" t="s">
        <v>12442</v>
      </c>
      <c r="Q6048" s="31" t="s">
        <v>91</v>
      </c>
      <c r="R6048" s="31" t="s">
        <v>90</v>
      </c>
      <c r="S6048" s="31" t="s">
        <v>12444</v>
      </c>
      <c r="T6048" s="31" t="s">
        <v>12445</v>
      </c>
      <c r="U6048" s="31" t="s">
        <v>91</v>
      </c>
      <c r="V6048" s="31" t="s">
        <v>90</v>
      </c>
      <c r="W6048" s="31" t="s">
        <v>12447</v>
      </c>
      <c r="X6048" s="31" t="s">
        <v>12454</v>
      </c>
      <c r="Y6048" s="31" t="s">
        <v>91</v>
      </c>
      <c r="Z6048" s="31" t="s">
        <v>12455</v>
      </c>
      <c r="AA6048" s="31" t="s">
        <v>97</v>
      </c>
      <c r="AB6048" s="31">
        <v>0</v>
      </c>
    </row>
    <row r="6049" spans="2:28" x14ac:dyDescent="0.25">
      <c r="B6049" s="31" t="s">
        <v>12463</v>
      </c>
      <c r="C6049" s="31">
        <v>513</v>
      </c>
      <c r="D6049" s="31" t="s">
        <v>12436</v>
      </c>
      <c r="E6049" s="31" t="s">
        <v>12437</v>
      </c>
      <c r="F6049" s="31" t="s">
        <v>12438</v>
      </c>
      <c r="G6049" s="31" t="s">
        <v>12439</v>
      </c>
      <c r="H6049" s="31" t="s">
        <v>2317</v>
      </c>
      <c r="I6049" s="31" t="s">
        <v>1092</v>
      </c>
      <c r="J6049" s="31" t="s">
        <v>87</v>
      </c>
      <c r="K6049" s="31" t="s">
        <v>96</v>
      </c>
      <c r="L6049" s="31" t="s">
        <v>12453</v>
      </c>
      <c r="M6049" s="31">
        <v>0</v>
      </c>
      <c r="N6049" s="31" t="s">
        <v>90</v>
      </c>
      <c r="O6049" s="31" t="s">
        <v>12441</v>
      </c>
      <c r="P6049" s="31" t="s">
        <v>12442</v>
      </c>
      <c r="Q6049" s="31" t="s">
        <v>91</v>
      </c>
      <c r="R6049" s="31" t="s">
        <v>90</v>
      </c>
      <c r="S6049" s="31" t="s">
        <v>12444</v>
      </c>
      <c r="T6049" s="31" t="s">
        <v>12445</v>
      </c>
      <c r="U6049" s="31" t="s">
        <v>91</v>
      </c>
      <c r="V6049" s="31" t="s">
        <v>90</v>
      </c>
      <c r="W6049" s="31" t="s">
        <v>12447</v>
      </c>
      <c r="X6049" s="31" t="s">
        <v>12454</v>
      </c>
      <c r="Y6049" s="31" t="s">
        <v>91</v>
      </c>
      <c r="Z6049" s="31" t="s">
        <v>12455</v>
      </c>
      <c r="AA6049" s="31" t="s">
        <v>97</v>
      </c>
      <c r="AB6049" s="31">
        <v>0</v>
      </c>
    </row>
    <row r="6050" spans="2:28" x14ac:dyDescent="0.25">
      <c r="B6050" s="31" t="s">
        <v>12464</v>
      </c>
      <c r="C6050" s="31">
        <v>513</v>
      </c>
      <c r="D6050" s="31" t="s">
        <v>12436</v>
      </c>
      <c r="E6050" s="31" t="s">
        <v>12437</v>
      </c>
      <c r="F6050" s="31" t="s">
        <v>12438</v>
      </c>
      <c r="G6050" s="31" t="s">
        <v>12439</v>
      </c>
      <c r="H6050" s="31" t="s">
        <v>2317</v>
      </c>
      <c r="I6050" s="31" t="s">
        <v>1092</v>
      </c>
      <c r="J6050" s="31" t="s">
        <v>87</v>
      </c>
      <c r="K6050" s="31" t="s">
        <v>177</v>
      </c>
      <c r="L6050" s="31" t="s">
        <v>12453</v>
      </c>
      <c r="M6050" s="31">
        <v>0</v>
      </c>
      <c r="N6050" s="31" t="s">
        <v>90</v>
      </c>
      <c r="O6050" s="31" t="s">
        <v>12441</v>
      </c>
      <c r="P6050" s="31" t="s">
        <v>12442</v>
      </c>
      <c r="Q6050" s="31" t="s">
        <v>91</v>
      </c>
      <c r="R6050" s="31" t="s">
        <v>90</v>
      </c>
      <c r="S6050" s="31" t="s">
        <v>12444</v>
      </c>
      <c r="T6050" s="31" t="s">
        <v>12445</v>
      </c>
      <c r="U6050" s="31" t="s">
        <v>91</v>
      </c>
      <c r="V6050" s="31" t="s">
        <v>90</v>
      </c>
      <c r="W6050" s="31" t="s">
        <v>12447</v>
      </c>
      <c r="X6050" s="31" t="s">
        <v>12454</v>
      </c>
      <c r="Y6050" s="31" t="s">
        <v>91</v>
      </c>
      <c r="Z6050" s="31" t="s">
        <v>12455</v>
      </c>
      <c r="AA6050" s="31" t="s">
        <v>97</v>
      </c>
      <c r="AB6050" s="31">
        <v>0</v>
      </c>
    </row>
    <row r="6051" spans="2:28" x14ac:dyDescent="0.25">
      <c r="B6051" s="31" t="s">
        <v>12465</v>
      </c>
      <c r="C6051" s="31">
        <v>513</v>
      </c>
      <c r="D6051" s="31" t="s">
        <v>12436</v>
      </c>
      <c r="E6051" s="31" t="s">
        <v>12437</v>
      </c>
      <c r="F6051" s="31" t="s">
        <v>12438</v>
      </c>
      <c r="G6051" s="31" t="s">
        <v>12439</v>
      </c>
      <c r="H6051" s="31" t="s">
        <v>2317</v>
      </c>
      <c r="I6051" s="31" t="s">
        <v>1092</v>
      </c>
      <c r="J6051" s="31" t="s">
        <v>87</v>
      </c>
      <c r="K6051" s="31" t="s">
        <v>150</v>
      </c>
      <c r="L6051" s="31" t="s">
        <v>12453</v>
      </c>
      <c r="M6051" s="31">
        <v>0</v>
      </c>
      <c r="N6051" s="31" t="s">
        <v>90</v>
      </c>
      <c r="O6051" s="31" t="s">
        <v>12441</v>
      </c>
      <c r="P6051" s="31" t="s">
        <v>12442</v>
      </c>
      <c r="Q6051" s="31" t="s">
        <v>91</v>
      </c>
      <c r="R6051" s="31" t="s">
        <v>90</v>
      </c>
      <c r="S6051" s="31" t="s">
        <v>12444</v>
      </c>
      <c r="T6051" s="31" t="s">
        <v>12445</v>
      </c>
      <c r="U6051" s="31" t="s">
        <v>91</v>
      </c>
      <c r="V6051" s="31" t="s">
        <v>90</v>
      </c>
      <c r="W6051" s="31" t="s">
        <v>12447</v>
      </c>
      <c r="X6051" s="31" t="s">
        <v>12454</v>
      </c>
      <c r="Y6051" s="31" t="s">
        <v>91</v>
      </c>
      <c r="Z6051" s="31" t="s">
        <v>12455</v>
      </c>
      <c r="AA6051" s="31" t="s">
        <v>97</v>
      </c>
      <c r="AB6051" s="31">
        <v>0</v>
      </c>
    </row>
    <row r="6052" spans="2:28" x14ac:dyDescent="0.25">
      <c r="B6052" s="31" t="s">
        <v>12466</v>
      </c>
      <c r="C6052" s="31">
        <v>513</v>
      </c>
      <c r="D6052" s="31" t="s">
        <v>12436</v>
      </c>
      <c r="E6052" s="31" t="s">
        <v>12437</v>
      </c>
      <c r="F6052" s="31" t="s">
        <v>12438</v>
      </c>
      <c r="G6052" s="31" t="s">
        <v>12439</v>
      </c>
      <c r="H6052" s="31" t="s">
        <v>2317</v>
      </c>
      <c r="I6052" s="31" t="s">
        <v>1092</v>
      </c>
      <c r="J6052" s="31" t="s">
        <v>87</v>
      </c>
      <c r="K6052" s="31" t="s">
        <v>156</v>
      </c>
      <c r="L6052" s="31" t="s">
        <v>12453</v>
      </c>
      <c r="M6052" s="31">
        <v>0</v>
      </c>
      <c r="N6052" s="31" t="s">
        <v>90</v>
      </c>
      <c r="O6052" s="31" t="s">
        <v>12441</v>
      </c>
      <c r="P6052" s="31" t="s">
        <v>12442</v>
      </c>
      <c r="Q6052" s="31" t="s">
        <v>91</v>
      </c>
      <c r="R6052" s="31" t="s">
        <v>90</v>
      </c>
      <c r="S6052" s="31" t="s">
        <v>12444</v>
      </c>
      <c r="T6052" s="31" t="s">
        <v>12445</v>
      </c>
      <c r="U6052" s="31" t="s">
        <v>91</v>
      </c>
      <c r="V6052" s="31" t="s">
        <v>90</v>
      </c>
      <c r="W6052" s="31" t="s">
        <v>12447</v>
      </c>
      <c r="X6052" s="31" t="s">
        <v>12454</v>
      </c>
      <c r="Y6052" s="31" t="s">
        <v>91</v>
      </c>
      <c r="Z6052" s="31" t="s">
        <v>12455</v>
      </c>
      <c r="AA6052" s="31" t="s">
        <v>97</v>
      </c>
      <c r="AB6052" s="31">
        <v>0</v>
      </c>
    </row>
    <row r="6053" spans="2:28" x14ac:dyDescent="0.25">
      <c r="B6053" s="31" t="s">
        <v>12467</v>
      </c>
      <c r="C6053" s="31">
        <v>513</v>
      </c>
      <c r="D6053" s="31" t="s">
        <v>12436</v>
      </c>
      <c r="E6053" s="31" t="s">
        <v>12437</v>
      </c>
      <c r="F6053" s="31" t="s">
        <v>12438</v>
      </c>
      <c r="G6053" s="31" t="s">
        <v>12439</v>
      </c>
      <c r="H6053" s="31" t="s">
        <v>2317</v>
      </c>
      <c r="I6053" s="31" t="s">
        <v>1092</v>
      </c>
      <c r="J6053" s="31" t="s">
        <v>87</v>
      </c>
      <c r="K6053" s="31" t="s">
        <v>181</v>
      </c>
      <c r="L6053" s="31" t="s">
        <v>12453</v>
      </c>
      <c r="M6053" s="31">
        <v>0</v>
      </c>
      <c r="N6053" s="31" t="s">
        <v>90</v>
      </c>
      <c r="O6053" s="31" t="s">
        <v>12441</v>
      </c>
      <c r="P6053" s="31" t="s">
        <v>12442</v>
      </c>
      <c r="Q6053" s="31" t="s">
        <v>91</v>
      </c>
      <c r="R6053" s="31" t="s">
        <v>90</v>
      </c>
      <c r="S6053" s="31" t="s">
        <v>12444</v>
      </c>
      <c r="T6053" s="31" t="s">
        <v>12445</v>
      </c>
      <c r="U6053" s="31" t="s">
        <v>91</v>
      </c>
      <c r="V6053" s="31" t="s">
        <v>90</v>
      </c>
      <c r="W6053" s="31" t="s">
        <v>12447</v>
      </c>
      <c r="X6053" s="31" t="s">
        <v>12454</v>
      </c>
      <c r="Y6053" s="31" t="s">
        <v>91</v>
      </c>
      <c r="Z6053" s="31" t="s">
        <v>12455</v>
      </c>
      <c r="AA6053" s="31" t="s">
        <v>100</v>
      </c>
      <c r="AB6053" s="31">
        <v>0</v>
      </c>
    </row>
    <row r="6054" spans="2:28" x14ac:dyDescent="0.25">
      <c r="B6054" s="31" t="s">
        <v>12468</v>
      </c>
      <c r="C6054" s="31">
        <v>513</v>
      </c>
      <c r="D6054" s="31" t="s">
        <v>12436</v>
      </c>
      <c r="E6054" s="31" t="s">
        <v>12437</v>
      </c>
      <c r="F6054" s="31" t="s">
        <v>12438</v>
      </c>
      <c r="G6054" s="31" t="s">
        <v>12439</v>
      </c>
      <c r="H6054" s="31" t="s">
        <v>2317</v>
      </c>
      <c r="I6054" s="31" t="s">
        <v>1092</v>
      </c>
      <c r="J6054" s="31" t="s">
        <v>87</v>
      </c>
      <c r="K6054" s="31" t="s">
        <v>99</v>
      </c>
      <c r="L6054" s="31" t="s">
        <v>12453</v>
      </c>
      <c r="M6054" s="31">
        <v>0</v>
      </c>
      <c r="N6054" s="31" t="s">
        <v>90</v>
      </c>
      <c r="O6054" s="31" t="s">
        <v>12441</v>
      </c>
      <c r="P6054" s="31" t="s">
        <v>12442</v>
      </c>
      <c r="Q6054" s="31" t="s">
        <v>91</v>
      </c>
      <c r="R6054" s="31" t="s">
        <v>90</v>
      </c>
      <c r="S6054" s="31" t="s">
        <v>12444</v>
      </c>
      <c r="T6054" s="31" t="s">
        <v>12445</v>
      </c>
      <c r="U6054" s="31" t="s">
        <v>91</v>
      </c>
      <c r="V6054" s="31" t="s">
        <v>90</v>
      </c>
      <c r="W6054" s="31" t="s">
        <v>12447</v>
      </c>
      <c r="X6054" s="31" t="s">
        <v>12454</v>
      </c>
      <c r="Y6054" s="31" t="s">
        <v>91</v>
      </c>
      <c r="Z6054" s="31" t="s">
        <v>12455</v>
      </c>
      <c r="AA6054" s="31" t="s">
        <v>100</v>
      </c>
      <c r="AB6054" s="31">
        <v>0</v>
      </c>
    </row>
    <row r="6055" spans="2:28" x14ac:dyDescent="0.25">
      <c r="B6055" s="31" t="s">
        <v>12469</v>
      </c>
      <c r="C6055" s="31">
        <v>513</v>
      </c>
      <c r="D6055" s="31" t="s">
        <v>12436</v>
      </c>
      <c r="E6055" s="31" t="s">
        <v>12437</v>
      </c>
      <c r="F6055" s="31" t="s">
        <v>12438</v>
      </c>
      <c r="G6055" s="31" t="s">
        <v>12439</v>
      </c>
      <c r="H6055" s="31" t="s">
        <v>2317</v>
      </c>
      <c r="I6055" s="31" t="s">
        <v>1092</v>
      </c>
      <c r="J6055" s="31" t="s">
        <v>87</v>
      </c>
      <c r="K6055" s="31" t="s">
        <v>102</v>
      </c>
      <c r="L6055" s="31" t="s">
        <v>12453</v>
      </c>
      <c r="M6055" s="31">
        <v>0</v>
      </c>
      <c r="N6055" s="31" t="s">
        <v>90</v>
      </c>
      <c r="O6055" s="31" t="s">
        <v>12441</v>
      </c>
      <c r="P6055" s="31" t="s">
        <v>12442</v>
      </c>
      <c r="Q6055" s="31" t="s">
        <v>91</v>
      </c>
      <c r="R6055" s="31" t="s">
        <v>90</v>
      </c>
      <c r="S6055" s="31" t="s">
        <v>12444</v>
      </c>
      <c r="T6055" s="31" t="s">
        <v>12445</v>
      </c>
      <c r="U6055" s="31" t="s">
        <v>91</v>
      </c>
      <c r="V6055" s="31" t="s">
        <v>90</v>
      </c>
      <c r="W6055" s="31" t="s">
        <v>12447</v>
      </c>
      <c r="X6055" s="31" t="s">
        <v>12454</v>
      </c>
      <c r="Y6055" s="31" t="s">
        <v>91</v>
      </c>
      <c r="Z6055" s="31" t="s">
        <v>12455</v>
      </c>
      <c r="AA6055" s="31" t="s">
        <v>100</v>
      </c>
      <c r="AB6055" s="31">
        <v>0</v>
      </c>
    </row>
    <row r="6056" spans="2:28" x14ac:dyDescent="0.25">
      <c r="B6056" s="31" t="s">
        <v>12470</v>
      </c>
      <c r="C6056" s="31">
        <v>513</v>
      </c>
      <c r="D6056" s="31" t="s">
        <v>12436</v>
      </c>
      <c r="E6056" s="31" t="s">
        <v>12437</v>
      </c>
      <c r="F6056" s="31" t="s">
        <v>12438</v>
      </c>
      <c r="G6056" s="31" t="s">
        <v>12439</v>
      </c>
      <c r="H6056" s="31" t="s">
        <v>2317</v>
      </c>
      <c r="I6056" s="31" t="s">
        <v>1092</v>
      </c>
      <c r="J6056" s="31" t="s">
        <v>87</v>
      </c>
      <c r="K6056" s="31" t="s">
        <v>104</v>
      </c>
      <c r="L6056" s="31" t="s">
        <v>12453</v>
      </c>
      <c r="M6056" s="31">
        <v>0</v>
      </c>
      <c r="N6056" s="31" t="s">
        <v>90</v>
      </c>
      <c r="O6056" s="31" t="s">
        <v>12441</v>
      </c>
      <c r="P6056" s="31" t="s">
        <v>12442</v>
      </c>
      <c r="Q6056" s="31" t="s">
        <v>91</v>
      </c>
      <c r="R6056" s="31" t="s">
        <v>90</v>
      </c>
      <c r="S6056" s="31" t="s">
        <v>12444</v>
      </c>
      <c r="T6056" s="31" t="s">
        <v>12445</v>
      </c>
      <c r="U6056" s="31" t="s">
        <v>91</v>
      </c>
      <c r="V6056" s="31" t="s">
        <v>90</v>
      </c>
      <c r="W6056" s="31" t="s">
        <v>12447</v>
      </c>
      <c r="X6056" s="31" t="s">
        <v>12454</v>
      </c>
      <c r="Y6056" s="31" t="s">
        <v>91</v>
      </c>
      <c r="Z6056" s="31" t="s">
        <v>12455</v>
      </c>
      <c r="AA6056" s="31" t="s">
        <v>100</v>
      </c>
      <c r="AB6056" s="31">
        <v>0</v>
      </c>
    </row>
    <row r="6057" spans="2:28" x14ac:dyDescent="0.25">
      <c r="B6057" s="31" t="s">
        <v>12471</v>
      </c>
      <c r="C6057" s="31">
        <v>513</v>
      </c>
      <c r="D6057" s="31" t="s">
        <v>12436</v>
      </c>
      <c r="E6057" s="31" t="s">
        <v>12437</v>
      </c>
      <c r="F6057" s="31" t="s">
        <v>12438</v>
      </c>
      <c r="G6057" s="31" t="s">
        <v>12439</v>
      </c>
      <c r="H6057" s="31" t="s">
        <v>2317</v>
      </c>
      <c r="I6057" s="31" t="s">
        <v>1092</v>
      </c>
      <c r="J6057" s="31" t="s">
        <v>87</v>
      </c>
      <c r="K6057" s="31" t="s">
        <v>106</v>
      </c>
      <c r="L6057" s="31" t="s">
        <v>12453</v>
      </c>
      <c r="M6057" s="31">
        <v>0</v>
      </c>
      <c r="N6057" s="31" t="s">
        <v>90</v>
      </c>
      <c r="O6057" s="31" t="s">
        <v>12441</v>
      </c>
      <c r="P6057" s="31" t="s">
        <v>12442</v>
      </c>
      <c r="Q6057" s="31" t="s">
        <v>91</v>
      </c>
      <c r="R6057" s="31" t="s">
        <v>90</v>
      </c>
      <c r="S6057" s="31" t="s">
        <v>12444</v>
      </c>
      <c r="T6057" s="31" t="s">
        <v>12445</v>
      </c>
      <c r="U6057" s="31" t="s">
        <v>91</v>
      </c>
      <c r="V6057" s="31" t="s">
        <v>90</v>
      </c>
      <c r="W6057" s="31" t="s">
        <v>12447</v>
      </c>
      <c r="X6057" s="31" t="s">
        <v>12454</v>
      </c>
      <c r="Y6057" s="31" t="s">
        <v>91</v>
      </c>
      <c r="Z6057" s="31" t="s">
        <v>12455</v>
      </c>
      <c r="AA6057" s="31" t="s">
        <v>100</v>
      </c>
      <c r="AB6057" s="31">
        <v>0</v>
      </c>
    </row>
    <row r="6058" spans="2:28" x14ac:dyDescent="0.25">
      <c r="B6058" s="31" t="s">
        <v>12472</v>
      </c>
      <c r="C6058" s="31">
        <v>513</v>
      </c>
      <c r="D6058" s="31" t="s">
        <v>12436</v>
      </c>
      <c r="E6058" s="31" t="s">
        <v>12437</v>
      </c>
      <c r="F6058" s="31" t="s">
        <v>12438</v>
      </c>
      <c r="G6058" s="31" t="s">
        <v>12439</v>
      </c>
      <c r="H6058" s="31" t="s">
        <v>2317</v>
      </c>
      <c r="I6058" s="31" t="s">
        <v>1092</v>
      </c>
      <c r="J6058" s="31" t="s">
        <v>87</v>
      </c>
      <c r="K6058" s="31" t="s">
        <v>108</v>
      </c>
      <c r="L6058" s="31" t="s">
        <v>12453</v>
      </c>
      <c r="M6058" s="31">
        <v>0</v>
      </c>
      <c r="N6058" s="31" t="s">
        <v>90</v>
      </c>
      <c r="O6058" s="31" t="s">
        <v>12441</v>
      </c>
      <c r="P6058" s="31" t="s">
        <v>12442</v>
      </c>
      <c r="Q6058" s="31" t="s">
        <v>91</v>
      </c>
      <c r="R6058" s="31" t="s">
        <v>90</v>
      </c>
      <c r="S6058" s="31" t="s">
        <v>12444</v>
      </c>
      <c r="T6058" s="31" t="s">
        <v>12445</v>
      </c>
      <c r="U6058" s="31" t="s">
        <v>91</v>
      </c>
      <c r="V6058" s="31" t="s">
        <v>90</v>
      </c>
      <c r="W6058" s="31" t="s">
        <v>12447</v>
      </c>
      <c r="X6058" s="31" t="s">
        <v>12454</v>
      </c>
      <c r="Y6058" s="31" t="s">
        <v>91</v>
      </c>
      <c r="Z6058" s="31" t="s">
        <v>12455</v>
      </c>
      <c r="AA6058" s="31" t="s">
        <v>100</v>
      </c>
      <c r="AB6058" s="31">
        <v>0</v>
      </c>
    </row>
    <row r="6059" spans="2:28" x14ac:dyDescent="0.25">
      <c r="B6059" s="31" t="s">
        <v>12473</v>
      </c>
      <c r="C6059" s="31">
        <v>513</v>
      </c>
      <c r="D6059" s="31" t="s">
        <v>12436</v>
      </c>
      <c r="E6059" s="31" t="s">
        <v>12437</v>
      </c>
      <c r="F6059" s="31" t="s">
        <v>12438</v>
      </c>
      <c r="G6059" s="31" t="s">
        <v>12439</v>
      </c>
      <c r="H6059" s="31" t="s">
        <v>2317</v>
      </c>
      <c r="I6059" s="31" t="s">
        <v>1092</v>
      </c>
      <c r="J6059" s="31" t="s">
        <v>87</v>
      </c>
      <c r="K6059" s="31" t="s">
        <v>110</v>
      </c>
      <c r="L6059" s="31" t="s">
        <v>12453</v>
      </c>
      <c r="M6059" s="31">
        <v>0</v>
      </c>
      <c r="N6059" s="31" t="s">
        <v>90</v>
      </c>
      <c r="O6059" s="31" t="s">
        <v>12441</v>
      </c>
      <c r="P6059" s="31" t="s">
        <v>12442</v>
      </c>
      <c r="Q6059" s="31" t="s">
        <v>91</v>
      </c>
      <c r="R6059" s="31" t="s">
        <v>90</v>
      </c>
      <c r="S6059" s="31" t="s">
        <v>12444</v>
      </c>
      <c r="T6059" s="31" t="s">
        <v>12445</v>
      </c>
      <c r="U6059" s="31" t="s">
        <v>91</v>
      </c>
      <c r="V6059" s="31" t="s">
        <v>90</v>
      </c>
      <c r="W6059" s="31" t="s">
        <v>12447</v>
      </c>
      <c r="X6059" s="31" t="s">
        <v>12454</v>
      </c>
      <c r="Y6059" s="31" t="s">
        <v>91</v>
      </c>
      <c r="Z6059" s="31" t="s">
        <v>12455</v>
      </c>
      <c r="AA6059" s="31" t="s">
        <v>100</v>
      </c>
      <c r="AB6059" s="31">
        <v>0</v>
      </c>
    </row>
    <row r="6060" spans="2:28" x14ac:dyDescent="0.25">
      <c r="B6060" s="31" t="s">
        <v>12474</v>
      </c>
      <c r="C6060" s="31">
        <v>513</v>
      </c>
      <c r="D6060" s="31" t="s">
        <v>12436</v>
      </c>
      <c r="E6060" s="31" t="s">
        <v>12437</v>
      </c>
      <c r="F6060" s="31" t="s">
        <v>12438</v>
      </c>
      <c r="G6060" s="31" t="s">
        <v>12439</v>
      </c>
      <c r="H6060" s="31" t="s">
        <v>2317</v>
      </c>
      <c r="I6060" s="31" t="s">
        <v>1092</v>
      </c>
      <c r="J6060" s="31" t="s">
        <v>87</v>
      </c>
      <c r="K6060" s="31" t="s">
        <v>112</v>
      </c>
      <c r="L6060" s="31" t="s">
        <v>12453</v>
      </c>
      <c r="M6060" s="31">
        <v>0</v>
      </c>
      <c r="N6060" s="31" t="s">
        <v>90</v>
      </c>
      <c r="O6060" s="31" t="s">
        <v>12441</v>
      </c>
      <c r="P6060" s="31" t="s">
        <v>12442</v>
      </c>
      <c r="Q6060" s="31" t="s">
        <v>91</v>
      </c>
      <c r="R6060" s="31" t="s">
        <v>90</v>
      </c>
      <c r="S6060" s="31" t="s">
        <v>12444</v>
      </c>
      <c r="T6060" s="31" t="s">
        <v>12445</v>
      </c>
      <c r="U6060" s="31" t="s">
        <v>91</v>
      </c>
      <c r="V6060" s="31" t="s">
        <v>90</v>
      </c>
      <c r="W6060" s="31" t="s">
        <v>12447</v>
      </c>
      <c r="X6060" s="31" t="s">
        <v>12454</v>
      </c>
      <c r="Y6060" s="31" t="s">
        <v>91</v>
      </c>
      <c r="Z6060" s="31" t="s">
        <v>12455</v>
      </c>
      <c r="AA6060" s="31" t="s">
        <v>100</v>
      </c>
      <c r="AB6060" s="31">
        <v>0</v>
      </c>
    </row>
    <row r="6061" spans="2:28" x14ac:dyDescent="0.25">
      <c r="B6061" s="31" t="s">
        <v>12475</v>
      </c>
      <c r="C6061" s="31">
        <v>1323</v>
      </c>
      <c r="D6061" s="31" t="s">
        <v>12436</v>
      </c>
      <c r="E6061" s="31" t="s">
        <v>12437</v>
      </c>
      <c r="F6061" s="31" t="s">
        <v>12438</v>
      </c>
      <c r="G6061" s="31" t="s">
        <v>12439</v>
      </c>
      <c r="H6061" s="31" t="s">
        <v>2317</v>
      </c>
      <c r="I6061" s="31" t="s">
        <v>1092</v>
      </c>
      <c r="J6061" s="31" t="s">
        <v>160</v>
      </c>
      <c r="K6061" s="31" t="s">
        <v>161</v>
      </c>
      <c r="L6061" s="31" t="s">
        <v>12476</v>
      </c>
      <c r="M6061" s="31">
        <v>0</v>
      </c>
      <c r="N6061" s="31" t="s">
        <v>90</v>
      </c>
      <c r="O6061" s="31" t="s">
        <v>91</v>
      </c>
      <c r="P6061" s="31" t="s">
        <v>91</v>
      </c>
      <c r="Q6061" s="31" t="s">
        <v>91</v>
      </c>
      <c r="R6061" s="31" t="s">
        <v>90</v>
      </c>
      <c r="S6061" s="31" t="s">
        <v>91</v>
      </c>
      <c r="T6061" s="31" t="s">
        <v>91</v>
      </c>
      <c r="U6061" s="31" t="s">
        <v>91</v>
      </c>
      <c r="V6061" s="31" t="s">
        <v>90</v>
      </c>
      <c r="W6061" s="31" t="s">
        <v>91</v>
      </c>
      <c r="X6061" s="31" t="s">
        <v>91</v>
      </c>
      <c r="Y6061" s="31" t="s">
        <v>91</v>
      </c>
      <c r="AA6061" s="31" t="s">
        <v>94</v>
      </c>
      <c r="AB6061" s="31">
        <v>0</v>
      </c>
    </row>
    <row r="6062" spans="2:28" x14ac:dyDescent="0.25">
      <c r="B6062" s="31" t="s">
        <v>12477</v>
      </c>
      <c r="C6062" s="31">
        <v>1323</v>
      </c>
      <c r="D6062" s="31" t="s">
        <v>12436</v>
      </c>
      <c r="E6062" s="31" t="s">
        <v>12437</v>
      </c>
      <c r="F6062" s="31" t="s">
        <v>12438</v>
      </c>
      <c r="G6062" s="31" t="s">
        <v>12439</v>
      </c>
      <c r="H6062" s="31" t="s">
        <v>2317</v>
      </c>
      <c r="I6062" s="31" t="s">
        <v>1092</v>
      </c>
      <c r="J6062" s="31" t="s">
        <v>160</v>
      </c>
      <c r="K6062" s="31" t="s">
        <v>164</v>
      </c>
      <c r="L6062" s="31" t="s">
        <v>12476</v>
      </c>
      <c r="M6062" s="31">
        <v>0</v>
      </c>
      <c r="N6062" s="31" t="s">
        <v>90</v>
      </c>
      <c r="O6062" s="31" t="s">
        <v>91</v>
      </c>
      <c r="P6062" s="31" t="s">
        <v>91</v>
      </c>
      <c r="Q6062" s="31" t="s">
        <v>91</v>
      </c>
      <c r="R6062" s="31" t="s">
        <v>90</v>
      </c>
      <c r="S6062" s="31" t="s">
        <v>91</v>
      </c>
      <c r="T6062" s="31" t="s">
        <v>91</v>
      </c>
      <c r="U6062" s="31" t="s">
        <v>91</v>
      </c>
      <c r="V6062" s="31" t="s">
        <v>90</v>
      </c>
      <c r="W6062" s="31" t="s">
        <v>91</v>
      </c>
      <c r="X6062" s="31" t="s">
        <v>91</v>
      </c>
      <c r="Y6062" s="31" t="s">
        <v>91</v>
      </c>
      <c r="AA6062" s="31" t="s">
        <v>94</v>
      </c>
      <c r="AB6062" s="31">
        <v>0</v>
      </c>
    </row>
    <row r="6063" spans="2:28" x14ac:dyDescent="0.25">
      <c r="B6063" s="31" t="s">
        <v>12478</v>
      </c>
      <c r="C6063" s="31">
        <v>1323</v>
      </c>
      <c r="D6063" s="31" t="s">
        <v>12436</v>
      </c>
      <c r="E6063" s="31" t="s">
        <v>12437</v>
      </c>
      <c r="F6063" s="31" t="s">
        <v>12438</v>
      </c>
      <c r="G6063" s="31" t="s">
        <v>12439</v>
      </c>
      <c r="H6063" s="31" t="s">
        <v>2317</v>
      </c>
      <c r="I6063" s="31" t="s">
        <v>1092</v>
      </c>
      <c r="J6063" s="31" t="s">
        <v>160</v>
      </c>
      <c r="K6063" s="31" t="s">
        <v>166</v>
      </c>
      <c r="L6063" s="31" t="s">
        <v>12476</v>
      </c>
      <c r="M6063" s="31">
        <v>0</v>
      </c>
      <c r="N6063" s="31" t="s">
        <v>90</v>
      </c>
      <c r="O6063" s="31" t="s">
        <v>91</v>
      </c>
      <c r="P6063" s="31" t="s">
        <v>91</v>
      </c>
      <c r="Q6063" s="31" t="s">
        <v>91</v>
      </c>
      <c r="R6063" s="31" t="s">
        <v>90</v>
      </c>
      <c r="S6063" s="31" t="s">
        <v>91</v>
      </c>
      <c r="T6063" s="31" t="s">
        <v>91</v>
      </c>
      <c r="U6063" s="31" t="s">
        <v>91</v>
      </c>
      <c r="V6063" s="31" t="s">
        <v>90</v>
      </c>
      <c r="W6063" s="31" t="s">
        <v>91</v>
      </c>
      <c r="X6063" s="31" t="s">
        <v>91</v>
      </c>
      <c r="Y6063" s="31" t="s">
        <v>91</v>
      </c>
      <c r="AA6063" s="31" t="s">
        <v>94</v>
      </c>
      <c r="AB6063" s="31">
        <v>0</v>
      </c>
    </row>
    <row r="6064" spans="2:28" x14ac:dyDescent="0.25">
      <c r="B6064" s="31" t="s">
        <v>12479</v>
      </c>
      <c r="C6064" s="31">
        <v>1323</v>
      </c>
      <c r="D6064" s="31" t="s">
        <v>12436</v>
      </c>
      <c r="E6064" s="31" t="s">
        <v>12437</v>
      </c>
      <c r="F6064" s="31" t="s">
        <v>12438</v>
      </c>
      <c r="G6064" s="31" t="s">
        <v>12439</v>
      </c>
      <c r="H6064" s="31" t="s">
        <v>2317</v>
      </c>
      <c r="I6064" s="31" t="s">
        <v>1092</v>
      </c>
      <c r="J6064" s="31" t="s">
        <v>160</v>
      </c>
      <c r="K6064" s="31" t="s">
        <v>88</v>
      </c>
      <c r="L6064" s="31" t="s">
        <v>12476</v>
      </c>
      <c r="M6064" s="31">
        <v>0</v>
      </c>
      <c r="N6064" s="31" t="s">
        <v>90</v>
      </c>
      <c r="O6064" s="31" t="s">
        <v>91</v>
      </c>
      <c r="P6064" s="31" t="s">
        <v>91</v>
      </c>
      <c r="Q6064" s="31" t="s">
        <v>91</v>
      </c>
      <c r="R6064" s="31" t="s">
        <v>90</v>
      </c>
      <c r="S6064" s="31" t="s">
        <v>91</v>
      </c>
      <c r="T6064" s="31" t="s">
        <v>91</v>
      </c>
      <c r="U6064" s="31" t="s">
        <v>91</v>
      </c>
      <c r="V6064" s="31" t="s">
        <v>90</v>
      </c>
      <c r="W6064" s="31" t="s">
        <v>91</v>
      </c>
      <c r="X6064" s="31" t="s">
        <v>91</v>
      </c>
      <c r="Y6064" s="31" t="s">
        <v>91</v>
      </c>
      <c r="AA6064" s="31" t="s">
        <v>94</v>
      </c>
      <c r="AB6064" s="31">
        <v>0</v>
      </c>
    </row>
    <row r="6065" spans="2:28" x14ac:dyDescent="0.25">
      <c r="B6065" s="31" t="s">
        <v>12480</v>
      </c>
      <c r="C6065" s="31">
        <v>1323</v>
      </c>
      <c r="D6065" s="31" t="s">
        <v>12436</v>
      </c>
      <c r="E6065" s="31" t="s">
        <v>12437</v>
      </c>
      <c r="F6065" s="31" t="s">
        <v>12438</v>
      </c>
      <c r="G6065" s="31" t="s">
        <v>12439</v>
      </c>
      <c r="H6065" s="31" t="s">
        <v>2317</v>
      </c>
      <c r="I6065" s="31" t="s">
        <v>1092</v>
      </c>
      <c r="J6065" s="31" t="s">
        <v>160</v>
      </c>
      <c r="K6065" s="31" t="s">
        <v>114</v>
      </c>
      <c r="L6065" s="31" t="s">
        <v>12476</v>
      </c>
      <c r="M6065" s="31">
        <v>0</v>
      </c>
      <c r="N6065" s="31" t="s">
        <v>90</v>
      </c>
      <c r="O6065" s="31" t="s">
        <v>91</v>
      </c>
      <c r="P6065" s="31" t="s">
        <v>91</v>
      </c>
      <c r="Q6065" s="31" t="s">
        <v>91</v>
      </c>
      <c r="R6065" s="31" t="s">
        <v>90</v>
      </c>
      <c r="S6065" s="31" t="s">
        <v>91</v>
      </c>
      <c r="T6065" s="31" t="s">
        <v>91</v>
      </c>
      <c r="U6065" s="31" t="s">
        <v>91</v>
      </c>
      <c r="V6065" s="31" t="s">
        <v>90</v>
      </c>
      <c r="W6065" s="31" t="s">
        <v>91</v>
      </c>
      <c r="X6065" s="31" t="s">
        <v>91</v>
      </c>
      <c r="Y6065" s="31" t="s">
        <v>91</v>
      </c>
      <c r="AA6065" s="31" t="s">
        <v>94</v>
      </c>
      <c r="AB6065" s="31">
        <v>0</v>
      </c>
    </row>
    <row r="6066" spans="2:28" x14ac:dyDescent="0.25">
      <c r="B6066" s="31" t="s">
        <v>12481</v>
      </c>
      <c r="C6066" s="31">
        <v>1323</v>
      </c>
      <c r="D6066" s="31" t="s">
        <v>12436</v>
      </c>
      <c r="E6066" s="31" t="s">
        <v>12437</v>
      </c>
      <c r="F6066" s="31" t="s">
        <v>12438</v>
      </c>
      <c r="G6066" s="31" t="s">
        <v>12439</v>
      </c>
      <c r="H6066" s="31" t="s">
        <v>2317</v>
      </c>
      <c r="I6066" s="31" t="s">
        <v>1092</v>
      </c>
      <c r="J6066" s="31" t="s">
        <v>160</v>
      </c>
      <c r="K6066" s="31" t="s">
        <v>170</v>
      </c>
      <c r="L6066" s="31" t="s">
        <v>12476</v>
      </c>
      <c r="M6066" s="31">
        <v>0</v>
      </c>
      <c r="N6066" s="31" t="s">
        <v>90</v>
      </c>
      <c r="O6066" s="31" t="s">
        <v>91</v>
      </c>
      <c r="P6066" s="31" t="s">
        <v>91</v>
      </c>
      <c r="Q6066" s="31" t="s">
        <v>91</v>
      </c>
      <c r="R6066" s="31" t="s">
        <v>90</v>
      </c>
      <c r="S6066" s="31" t="s">
        <v>91</v>
      </c>
      <c r="T6066" s="31" t="s">
        <v>91</v>
      </c>
      <c r="U6066" s="31" t="s">
        <v>91</v>
      </c>
      <c r="V6066" s="31" t="s">
        <v>90</v>
      </c>
      <c r="W6066" s="31" t="s">
        <v>91</v>
      </c>
      <c r="X6066" s="31" t="s">
        <v>91</v>
      </c>
      <c r="Y6066" s="31" t="s">
        <v>91</v>
      </c>
      <c r="AA6066" s="31" t="s">
        <v>94</v>
      </c>
      <c r="AB6066" s="31">
        <v>0</v>
      </c>
    </row>
    <row r="6067" spans="2:28" x14ac:dyDescent="0.25">
      <c r="B6067" s="31" t="s">
        <v>12482</v>
      </c>
      <c r="C6067" s="31">
        <v>1323</v>
      </c>
      <c r="D6067" s="31" t="s">
        <v>12436</v>
      </c>
      <c r="E6067" s="31" t="s">
        <v>12437</v>
      </c>
      <c r="F6067" s="31" t="s">
        <v>12438</v>
      </c>
      <c r="G6067" s="31" t="s">
        <v>12439</v>
      </c>
      <c r="H6067" s="31" t="s">
        <v>2317</v>
      </c>
      <c r="I6067" s="31" t="s">
        <v>1092</v>
      </c>
      <c r="J6067" s="31" t="s">
        <v>160</v>
      </c>
      <c r="K6067" s="31" t="s">
        <v>125</v>
      </c>
      <c r="L6067" s="31" t="s">
        <v>12476</v>
      </c>
      <c r="M6067" s="31">
        <v>0</v>
      </c>
      <c r="N6067" s="31" t="s">
        <v>90</v>
      </c>
      <c r="O6067" s="31" t="s">
        <v>91</v>
      </c>
      <c r="P6067" s="31" t="s">
        <v>91</v>
      </c>
      <c r="Q6067" s="31" t="s">
        <v>91</v>
      </c>
      <c r="R6067" s="31" t="s">
        <v>90</v>
      </c>
      <c r="S6067" s="31" t="s">
        <v>91</v>
      </c>
      <c r="T6067" s="31" t="s">
        <v>91</v>
      </c>
      <c r="U6067" s="31" t="s">
        <v>91</v>
      </c>
      <c r="V6067" s="31" t="s">
        <v>90</v>
      </c>
      <c r="W6067" s="31" t="s">
        <v>91</v>
      </c>
      <c r="X6067" s="31" t="s">
        <v>91</v>
      </c>
      <c r="Y6067" s="31" t="s">
        <v>91</v>
      </c>
      <c r="AA6067" s="31" t="s">
        <v>97</v>
      </c>
      <c r="AB6067" s="31">
        <v>0</v>
      </c>
    </row>
    <row r="6068" spans="2:28" x14ac:dyDescent="0.25">
      <c r="B6068" s="31" t="s">
        <v>12483</v>
      </c>
      <c r="C6068" s="31">
        <v>1323</v>
      </c>
      <c r="D6068" s="31" t="s">
        <v>12436</v>
      </c>
      <c r="E6068" s="31" t="s">
        <v>12437</v>
      </c>
      <c r="F6068" s="31" t="s">
        <v>12438</v>
      </c>
      <c r="G6068" s="31" t="s">
        <v>12439</v>
      </c>
      <c r="H6068" s="31" t="s">
        <v>2317</v>
      </c>
      <c r="I6068" s="31" t="s">
        <v>1092</v>
      </c>
      <c r="J6068" s="31" t="s">
        <v>160</v>
      </c>
      <c r="K6068" s="31" t="s">
        <v>134</v>
      </c>
      <c r="L6068" s="31" t="s">
        <v>12476</v>
      </c>
      <c r="M6068" s="31">
        <v>0</v>
      </c>
      <c r="N6068" s="31" t="s">
        <v>90</v>
      </c>
      <c r="O6068" s="31" t="s">
        <v>91</v>
      </c>
      <c r="P6068" s="31" t="s">
        <v>91</v>
      </c>
      <c r="Q6068" s="31" t="s">
        <v>91</v>
      </c>
      <c r="R6068" s="31" t="s">
        <v>90</v>
      </c>
      <c r="S6068" s="31" t="s">
        <v>91</v>
      </c>
      <c r="T6068" s="31" t="s">
        <v>91</v>
      </c>
      <c r="U6068" s="31" t="s">
        <v>91</v>
      </c>
      <c r="V6068" s="31" t="s">
        <v>90</v>
      </c>
      <c r="W6068" s="31" t="s">
        <v>91</v>
      </c>
      <c r="X6068" s="31" t="s">
        <v>91</v>
      </c>
      <c r="Y6068" s="31" t="s">
        <v>91</v>
      </c>
      <c r="AA6068" s="31" t="s">
        <v>97</v>
      </c>
      <c r="AB6068" s="31">
        <v>0</v>
      </c>
    </row>
    <row r="6069" spans="2:28" x14ac:dyDescent="0.25">
      <c r="B6069" s="31" t="s">
        <v>12484</v>
      </c>
      <c r="C6069" s="31">
        <v>1323</v>
      </c>
      <c r="D6069" s="31" t="s">
        <v>12436</v>
      </c>
      <c r="E6069" s="31" t="s">
        <v>12437</v>
      </c>
      <c r="F6069" s="31" t="s">
        <v>12438</v>
      </c>
      <c r="G6069" s="31" t="s">
        <v>12439</v>
      </c>
      <c r="H6069" s="31" t="s">
        <v>2317</v>
      </c>
      <c r="I6069" s="31" t="s">
        <v>1092</v>
      </c>
      <c r="J6069" s="31" t="s">
        <v>160</v>
      </c>
      <c r="K6069" s="31" t="s">
        <v>139</v>
      </c>
      <c r="L6069" s="31" t="s">
        <v>12476</v>
      </c>
      <c r="M6069" s="31">
        <v>0</v>
      </c>
      <c r="N6069" s="31" t="s">
        <v>90</v>
      </c>
      <c r="O6069" s="31" t="s">
        <v>91</v>
      </c>
      <c r="P6069" s="31" t="s">
        <v>91</v>
      </c>
      <c r="Q6069" s="31" t="s">
        <v>91</v>
      </c>
      <c r="R6069" s="31" t="s">
        <v>90</v>
      </c>
      <c r="S6069" s="31" t="s">
        <v>91</v>
      </c>
      <c r="T6069" s="31" t="s">
        <v>91</v>
      </c>
      <c r="U6069" s="31" t="s">
        <v>91</v>
      </c>
      <c r="V6069" s="31" t="s">
        <v>90</v>
      </c>
      <c r="W6069" s="31" t="s">
        <v>91</v>
      </c>
      <c r="X6069" s="31" t="s">
        <v>91</v>
      </c>
      <c r="Y6069" s="31" t="s">
        <v>91</v>
      </c>
      <c r="AA6069" s="31" t="s">
        <v>97</v>
      </c>
      <c r="AB6069" s="31">
        <v>0</v>
      </c>
    </row>
    <row r="6070" spans="2:28" x14ac:dyDescent="0.25">
      <c r="B6070" s="31" t="s">
        <v>12485</v>
      </c>
      <c r="C6070" s="31">
        <v>1323</v>
      </c>
      <c r="D6070" s="31" t="s">
        <v>12436</v>
      </c>
      <c r="E6070" s="31" t="s">
        <v>12437</v>
      </c>
      <c r="F6070" s="31" t="s">
        <v>12438</v>
      </c>
      <c r="G6070" s="31" t="s">
        <v>12439</v>
      </c>
      <c r="H6070" s="31" t="s">
        <v>2317</v>
      </c>
      <c r="I6070" s="31" t="s">
        <v>1092</v>
      </c>
      <c r="J6070" s="31" t="s">
        <v>160</v>
      </c>
      <c r="K6070" s="31" t="s">
        <v>145</v>
      </c>
      <c r="L6070" s="31" t="s">
        <v>12476</v>
      </c>
      <c r="M6070" s="31">
        <v>0</v>
      </c>
      <c r="N6070" s="31" t="s">
        <v>90</v>
      </c>
      <c r="O6070" s="31" t="s">
        <v>91</v>
      </c>
      <c r="P6070" s="31" t="s">
        <v>91</v>
      </c>
      <c r="Q6070" s="31" t="s">
        <v>91</v>
      </c>
      <c r="R6070" s="31" t="s">
        <v>90</v>
      </c>
      <c r="S6070" s="31" t="s">
        <v>91</v>
      </c>
      <c r="T6070" s="31" t="s">
        <v>91</v>
      </c>
      <c r="U6070" s="31" t="s">
        <v>91</v>
      </c>
      <c r="V6070" s="31" t="s">
        <v>90</v>
      </c>
      <c r="W6070" s="31" t="s">
        <v>91</v>
      </c>
      <c r="X6070" s="31" t="s">
        <v>91</v>
      </c>
      <c r="Y6070" s="31" t="s">
        <v>91</v>
      </c>
      <c r="AA6070" s="31" t="s">
        <v>97</v>
      </c>
      <c r="AB6070" s="31">
        <v>0</v>
      </c>
    </row>
    <row r="6071" spans="2:28" x14ac:dyDescent="0.25">
      <c r="B6071" s="31" t="s">
        <v>12486</v>
      </c>
      <c r="C6071" s="31">
        <v>1323</v>
      </c>
      <c r="D6071" s="31" t="s">
        <v>12436</v>
      </c>
      <c r="E6071" s="31" t="s">
        <v>12437</v>
      </c>
      <c r="F6071" s="31" t="s">
        <v>12438</v>
      </c>
      <c r="G6071" s="31" t="s">
        <v>12439</v>
      </c>
      <c r="H6071" s="31" t="s">
        <v>2317</v>
      </c>
      <c r="I6071" s="31" t="s">
        <v>1092</v>
      </c>
      <c r="J6071" s="31" t="s">
        <v>160</v>
      </c>
      <c r="K6071" s="31" t="s">
        <v>96</v>
      </c>
      <c r="L6071" s="31" t="s">
        <v>12476</v>
      </c>
      <c r="M6071" s="31">
        <v>0</v>
      </c>
      <c r="N6071" s="31" t="s">
        <v>90</v>
      </c>
      <c r="O6071" s="31" t="s">
        <v>91</v>
      </c>
      <c r="P6071" s="31" t="s">
        <v>91</v>
      </c>
      <c r="Q6071" s="31" t="s">
        <v>91</v>
      </c>
      <c r="R6071" s="31" t="s">
        <v>90</v>
      </c>
      <c r="S6071" s="31" t="s">
        <v>91</v>
      </c>
      <c r="T6071" s="31" t="s">
        <v>91</v>
      </c>
      <c r="U6071" s="31" t="s">
        <v>91</v>
      </c>
      <c r="V6071" s="31" t="s">
        <v>90</v>
      </c>
      <c r="W6071" s="31" t="s">
        <v>91</v>
      </c>
      <c r="X6071" s="31" t="s">
        <v>91</v>
      </c>
      <c r="Y6071" s="31" t="s">
        <v>91</v>
      </c>
      <c r="AA6071" s="31" t="s">
        <v>97</v>
      </c>
      <c r="AB6071" s="31">
        <v>0</v>
      </c>
    </row>
    <row r="6072" spans="2:28" x14ac:dyDescent="0.25">
      <c r="B6072" s="31" t="s">
        <v>12487</v>
      </c>
      <c r="C6072" s="31">
        <v>1323</v>
      </c>
      <c r="D6072" s="31" t="s">
        <v>12436</v>
      </c>
      <c r="E6072" s="31" t="s">
        <v>12437</v>
      </c>
      <c r="F6072" s="31" t="s">
        <v>12438</v>
      </c>
      <c r="G6072" s="31" t="s">
        <v>12439</v>
      </c>
      <c r="H6072" s="31" t="s">
        <v>2317</v>
      </c>
      <c r="I6072" s="31" t="s">
        <v>1092</v>
      </c>
      <c r="J6072" s="31" t="s">
        <v>160</v>
      </c>
      <c r="K6072" s="31" t="s">
        <v>177</v>
      </c>
      <c r="L6072" s="31" t="s">
        <v>12476</v>
      </c>
      <c r="M6072" s="31">
        <v>0</v>
      </c>
      <c r="N6072" s="31" t="s">
        <v>90</v>
      </c>
      <c r="O6072" s="31" t="s">
        <v>91</v>
      </c>
      <c r="P6072" s="31" t="s">
        <v>91</v>
      </c>
      <c r="Q6072" s="31" t="s">
        <v>91</v>
      </c>
      <c r="R6072" s="31" t="s">
        <v>90</v>
      </c>
      <c r="S6072" s="31" t="s">
        <v>91</v>
      </c>
      <c r="T6072" s="31" t="s">
        <v>91</v>
      </c>
      <c r="U6072" s="31" t="s">
        <v>91</v>
      </c>
      <c r="V6072" s="31" t="s">
        <v>90</v>
      </c>
      <c r="W6072" s="31" t="s">
        <v>91</v>
      </c>
      <c r="X6072" s="31" t="s">
        <v>91</v>
      </c>
      <c r="Y6072" s="31" t="s">
        <v>91</v>
      </c>
      <c r="AA6072" s="31" t="s">
        <v>97</v>
      </c>
      <c r="AB6072" s="31">
        <v>0</v>
      </c>
    </row>
    <row r="6073" spans="2:28" x14ac:dyDescent="0.25">
      <c r="B6073" s="31" t="s">
        <v>12488</v>
      </c>
      <c r="C6073" s="31">
        <v>1323</v>
      </c>
      <c r="D6073" s="31" t="s">
        <v>12436</v>
      </c>
      <c r="E6073" s="31" t="s">
        <v>12437</v>
      </c>
      <c r="F6073" s="31" t="s">
        <v>12438</v>
      </c>
      <c r="G6073" s="31" t="s">
        <v>12439</v>
      </c>
      <c r="H6073" s="31" t="s">
        <v>2317</v>
      </c>
      <c r="I6073" s="31" t="s">
        <v>1092</v>
      </c>
      <c r="J6073" s="31" t="s">
        <v>160</v>
      </c>
      <c r="K6073" s="31" t="s">
        <v>150</v>
      </c>
      <c r="L6073" s="31" t="s">
        <v>12476</v>
      </c>
      <c r="M6073" s="31">
        <v>0</v>
      </c>
      <c r="N6073" s="31" t="s">
        <v>90</v>
      </c>
      <c r="O6073" s="31" t="s">
        <v>91</v>
      </c>
      <c r="P6073" s="31" t="s">
        <v>91</v>
      </c>
      <c r="Q6073" s="31" t="s">
        <v>91</v>
      </c>
      <c r="R6073" s="31" t="s">
        <v>90</v>
      </c>
      <c r="S6073" s="31" t="s">
        <v>91</v>
      </c>
      <c r="T6073" s="31" t="s">
        <v>91</v>
      </c>
      <c r="U6073" s="31" t="s">
        <v>91</v>
      </c>
      <c r="V6073" s="31" t="s">
        <v>90</v>
      </c>
      <c r="W6073" s="31" t="s">
        <v>91</v>
      </c>
      <c r="X6073" s="31" t="s">
        <v>91</v>
      </c>
      <c r="Y6073" s="31" t="s">
        <v>91</v>
      </c>
      <c r="AA6073" s="31" t="s">
        <v>97</v>
      </c>
      <c r="AB6073" s="31">
        <v>0</v>
      </c>
    </row>
    <row r="6074" spans="2:28" x14ac:dyDescent="0.25">
      <c r="B6074" s="31" t="s">
        <v>12489</v>
      </c>
      <c r="C6074" s="31">
        <v>1323</v>
      </c>
      <c r="D6074" s="31" t="s">
        <v>12436</v>
      </c>
      <c r="E6074" s="31" t="s">
        <v>12437</v>
      </c>
      <c r="F6074" s="31" t="s">
        <v>12438</v>
      </c>
      <c r="G6074" s="31" t="s">
        <v>12439</v>
      </c>
      <c r="H6074" s="31" t="s">
        <v>2317</v>
      </c>
      <c r="I6074" s="31" t="s">
        <v>1092</v>
      </c>
      <c r="J6074" s="31" t="s">
        <v>160</v>
      </c>
      <c r="K6074" s="31" t="s">
        <v>156</v>
      </c>
      <c r="L6074" s="31" t="s">
        <v>12476</v>
      </c>
      <c r="M6074" s="31">
        <v>0</v>
      </c>
      <c r="N6074" s="31" t="s">
        <v>90</v>
      </c>
      <c r="O6074" s="31" t="s">
        <v>91</v>
      </c>
      <c r="P6074" s="31" t="s">
        <v>91</v>
      </c>
      <c r="Q6074" s="31" t="s">
        <v>91</v>
      </c>
      <c r="R6074" s="31" t="s">
        <v>90</v>
      </c>
      <c r="S6074" s="31" t="s">
        <v>91</v>
      </c>
      <c r="T6074" s="31" t="s">
        <v>91</v>
      </c>
      <c r="U6074" s="31" t="s">
        <v>91</v>
      </c>
      <c r="V6074" s="31" t="s">
        <v>90</v>
      </c>
      <c r="W6074" s="31" t="s">
        <v>91</v>
      </c>
      <c r="X6074" s="31" t="s">
        <v>91</v>
      </c>
      <c r="Y6074" s="31" t="s">
        <v>91</v>
      </c>
      <c r="AA6074" s="31" t="s">
        <v>97</v>
      </c>
      <c r="AB6074" s="31">
        <v>0</v>
      </c>
    </row>
    <row r="6075" spans="2:28" x14ac:dyDescent="0.25">
      <c r="B6075" s="31" t="s">
        <v>12490</v>
      </c>
      <c r="C6075" s="31">
        <v>1323</v>
      </c>
      <c r="D6075" s="31" t="s">
        <v>12436</v>
      </c>
      <c r="E6075" s="31" t="s">
        <v>12437</v>
      </c>
      <c r="F6075" s="31" t="s">
        <v>12438</v>
      </c>
      <c r="G6075" s="31" t="s">
        <v>12439</v>
      </c>
      <c r="H6075" s="31" t="s">
        <v>2317</v>
      </c>
      <c r="I6075" s="31" t="s">
        <v>1092</v>
      </c>
      <c r="J6075" s="31" t="s">
        <v>160</v>
      </c>
      <c r="K6075" s="31" t="s">
        <v>181</v>
      </c>
      <c r="L6075" s="31" t="s">
        <v>12476</v>
      </c>
      <c r="M6075" s="31">
        <v>0</v>
      </c>
      <c r="N6075" s="31" t="s">
        <v>90</v>
      </c>
      <c r="O6075" s="31" t="s">
        <v>91</v>
      </c>
      <c r="P6075" s="31" t="s">
        <v>91</v>
      </c>
      <c r="Q6075" s="31" t="s">
        <v>91</v>
      </c>
      <c r="R6075" s="31" t="s">
        <v>90</v>
      </c>
      <c r="S6075" s="31" t="s">
        <v>91</v>
      </c>
      <c r="T6075" s="31" t="s">
        <v>91</v>
      </c>
      <c r="U6075" s="31" t="s">
        <v>91</v>
      </c>
      <c r="V6075" s="31" t="s">
        <v>90</v>
      </c>
      <c r="W6075" s="31" t="s">
        <v>91</v>
      </c>
      <c r="X6075" s="31" t="s">
        <v>91</v>
      </c>
      <c r="Y6075" s="31" t="s">
        <v>91</v>
      </c>
      <c r="AA6075" s="31" t="s">
        <v>100</v>
      </c>
      <c r="AB6075" s="31">
        <v>0</v>
      </c>
    </row>
    <row r="6076" spans="2:28" x14ac:dyDescent="0.25">
      <c r="B6076" s="31" t="s">
        <v>12491</v>
      </c>
      <c r="C6076" s="31">
        <v>1323</v>
      </c>
      <c r="D6076" s="31" t="s">
        <v>12436</v>
      </c>
      <c r="E6076" s="31" t="s">
        <v>12437</v>
      </c>
      <c r="F6076" s="31" t="s">
        <v>12438</v>
      </c>
      <c r="G6076" s="31" t="s">
        <v>12439</v>
      </c>
      <c r="H6076" s="31" t="s">
        <v>2317</v>
      </c>
      <c r="I6076" s="31" t="s">
        <v>1092</v>
      </c>
      <c r="J6076" s="31" t="s">
        <v>160</v>
      </c>
      <c r="K6076" s="31" t="s">
        <v>99</v>
      </c>
      <c r="L6076" s="31" t="s">
        <v>12476</v>
      </c>
      <c r="M6076" s="31">
        <v>0</v>
      </c>
      <c r="N6076" s="31" t="s">
        <v>90</v>
      </c>
      <c r="O6076" s="31" t="s">
        <v>91</v>
      </c>
      <c r="P6076" s="31" t="s">
        <v>91</v>
      </c>
      <c r="Q6076" s="31" t="s">
        <v>91</v>
      </c>
      <c r="R6076" s="31" t="s">
        <v>90</v>
      </c>
      <c r="S6076" s="31" t="s">
        <v>91</v>
      </c>
      <c r="T6076" s="31" t="s">
        <v>91</v>
      </c>
      <c r="U6076" s="31" t="s">
        <v>91</v>
      </c>
      <c r="V6076" s="31" t="s">
        <v>90</v>
      </c>
      <c r="W6076" s="31" t="s">
        <v>91</v>
      </c>
      <c r="X6076" s="31" t="s">
        <v>91</v>
      </c>
      <c r="Y6076" s="31" t="s">
        <v>91</v>
      </c>
      <c r="AA6076" s="31" t="s">
        <v>100</v>
      </c>
      <c r="AB6076" s="31">
        <v>0</v>
      </c>
    </row>
    <row r="6077" spans="2:28" x14ac:dyDescent="0.25">
      <c r="B6077" s="31" t="s">
        <v>12492</v>
      </c>
      <c r="C6077" s="31">
        <v>1323</v>
      </c>
      <c r="D6077" s="31" t="s">
        <v>12436</v>
      </c>
      <c r="E6077" s="31" t="s">
        <v>12437</v>
      </c>
      <c r="F6077" s="31" t="s">
        <v>12438</v>
      </c>
      <c r="G6077" s="31" t="s">
        <v>12439</v>
      </c>
      <c r="H6077" s="31" t="s">
        <v>2317</v>
      </c>
      <c r="I6077" s="31" t="s">
        <v>1092</v>
      </c>
      <c r="J6077" s="31" t="s">
        <v>160</v>
      </c>
      <c r="K6077" s="31" t="s">
        <v>102</v>
      </c>
      <c r="L6077" s="31" t="s">
        <v>12476</v>
      </c>
      <c r="M6077" s="31">
        <v>0</v>
      </c>
      <c r="N6077" s="31" t="s">
        <v>90</v>
      </c>
      <c r="O6077" s="31" t="s">
        <v>91</v>
      </c>
      <c r="P6077" s="31" t="s">
        <v>91</v>
      </c>
      <c r="Q6077" s="31" t="s">
        <v>91</v>
      </c>
      <c r="R6077" s="31" t="s">
        <v>90</v>
      </c>
      <c r="S6077" s="31" t="s">
        <v>91</v>
      </c>
      <c r="T6077" s="31" t="s">
        <v>91</v>
      </c>
      <c r="U6077" s="31" t="s">
        <v>91</v>
      </c>
      <c r="V6077" s="31" t="s">
        <v>90</v>
      </c>
      <c r="W6077" s="31" t="s">
        <v>91</v>
      </c>
      <c r="X6077" s="31" t="s">
        <v>91</v>
      </c>
      <c r="Y6077" s="31" t="s">
        <v>91</v>
      </c>
      <c r="AA6077" s="31" t="s">
        <v>100</v>
      </c>
      <c r="AB6077" s="31">
        <v>0</v>
      </c>
    </row>
    <row r="6078" spans="2:28" x14ac:dyDescent="0.25">
      <c r="B6078" s="31" t="s">
        <v>12493</v>
      </c>
      <c r="C6078" s="31">
        <v>1323</v>
      </c>
      <c r="D6078" s="31" t="s">
        <v>12436</v>
      </c>
      <c r="E6078" s="31" t="s">
        <v>12437</v>
      </c>
      <c r="F6078" s="31" t="s">
        <v>12438</v>
      </c>
      <c r="G6078" s="31" t="s">
        <v>12439</v>
      </c>
      <c r="H6078" s="31" t="s">
        <v>2317</v>
      </c>
      <c r="I6078" s="31" t="s">
        <v>1092</v>
      </c>
      <c r="J6078" s="31" t="s">
        <v>160</v>
      </c>
      <c r="K6078" s="31" t="s">
        <v>104</v>
      </c>
      <c r="L6078" s="31" t="s">
        <v>12476</v>
      </c>
      <c r="M6078" s="31">
        <v>0</v>
      </c>
      <c r="N6078" s="31" t="s">
        <v>90</v>
      </c>
      <c r="O6078" s="31" t="s">
        <v>91</v>
      </c>
      <c r="P6078" s="31" t="s">
        <v>91</v>
      </c>
      <c r="Q6078" s="31" t="s">
        <v>91</v>
      </c>
      <c r="R6078" s="31" t="s">
        <v>90</v>
      </c>
      <c r="S6078" s="31" t="s">
        <v>91</v>
      </c>
      <c r="T6078" s="31" t="s">
        <v>91</v>
      </c>
      <c r="U6078" s="31" t="s">
        <v>91</v>
      </c>
      <c r="V6078" s="31" t="s">
        <v>90</v>
      </c>
      <c r="W6078" s="31" t="s">
        <v>91</v>
      </c>
      <c r="X6078" s="31" t="s">
        <v>91</v>
      </c>
      <c r="Y6078" s="31" t="s">
        <v>91</v>
      </c>
      <c r="AA6078" s="31" t="s">
        <v>100</v>
      </c>
      <c r="AB6078" s="31">
        <v>0</v>
      </c>
    </row>
    <row r="6079" spans="2:28" x14ac:dyDescent="0.25">
      <c r="B6079" s="31" t="s">
        <v>12494</v>
      </c>
      <c r="C6079" s="31">
        <v>1323</v>
      </c>
      <c r="D6079" s="31" t="s">
        <v>12436</v>
      </c>
      <c r="E6079" s="31" t="s">
        <v>12437</v>
      </c>
      <c r="F6079" s="31" t="s">
        <v>12438</v>
      </c>
      <c r="G6079" s="31" t="s">
        <v>12439</v>
      </c>
      <c r="H6079" s="31" t="s">
        <v>2317</v>
      </c>
      <c r="I6079" s="31" t="s">
        <v>1092</v>
      </c>
      <c r="J6079" s="31" t="s">
        <v>160</v>
      </c>
      <c r="K6079" s="31" t="s">
        <v>106</v>
      </c>
      <c r="L6079" s="31" t="s">
        <v>12476</v>
      </c>
      <c r="M6079" s="31">
        <v>0</v>
      </c>
      <c r="N6079" s="31" t="s">
        <v>90</v>
      </c>
      <c r="O6079" s="31" t="s">
        <v>91</v>
      </c>
      <c r="P6079" s="31" t="s">
        <v>91</v>
      </c>
      <c r="Q6079" s="31" t="s">
        <v>91</v>
      </c>
      <c r="R6079" s="31" t="s">
        <v>90</v>
      </c>
      <c r="S6079" s="31" t="s">
        <v>91</v>
      </c>
      <c r="T6079" s="31" t="s">
        <v>91</v>
      </c>
      <c r="U6079" s="31" t="s">
        <v>91</v>
      </c>
      <c r="V6079" s="31" t="s">
        <v>90</v>
      </c>
      <c r="W6079" s="31" t="s">
        <v>91</v>
      </c>
      <c r="X6079" s="31" t="s">
        <v>91</v>
      </c>
      <c r="Y6079" s="31" t="s">
        <v>91</v>
      </c>
      <c r="AA6079" s="31" t="s">
        <v>100</v>
      </c>
      <c r="AB6079" s="31">
        <v>0</v>
      </c>
    </row>
    <row r="6080" spans="2:28" x14ac:dyDescent="0.25">
      <c r="B6080" s="31" t="s">
        <v>12495</v>
      </c>
      <c r="C6080" s="31">
        <v>1323</v>
      </c>
      <c r="D6080" s="31" t="s">
        <v>12436</v>
      </c>
      <c r="E6080" s="31" t="s">
        <v>12437</v>
      </c>
      <c r="F6080" s="31" t="s">
        <v>12438</v>
      </c>
      <c r="G6080" s="31" t="s">
        <v>12439</v>
      </c>
      <c r="H6080" s="31" t="s">
        <v>2317</v>
      </c>
      <c r="I6080" s="31" t="s">
        <v>1092</v>
      </c>
      <c r="J6080" s="31" t="s">
        <v>160</v>
      </c>
      <c r="K6080" s="31" t="s">
        <v>108</v>
      </c>
      <c r="L6080" s="31" t="s">
        <v>12476</v>
      </c>
      <c r="M6080" s="31">
        <v>0</v>
      </c>
      <c r="N6080" s="31" t="s">
        <v>90</v>
      </c>
      <c r="O6080" s="31" t="s">
        <v>91</v>
      </c>
      <c r="P6080" s="31" t="s">
        <v>91</v>
      </c>
      <c r="Q6080" s="31" t="s">
        <v>91</v>
      </c>
      <c r="R6080" s="31" t="s">
        <v>90</v>
      </c>
      <c r="S6080" s="31" t="s">
        <v>91</v>
      </c>
      <c r="T6080" s="31" t="s">
        <v>91</v>
      </c>
      <c r="U6080" s="31" t="s">
        <v>91</v>
      </c>
      <c r="V6080" s="31" t="s">
        <v>90</v>
      </c>
      <c r="W6080" s="31" t="s">
        <v>91</v>
      </c>
      <c r="X6080" s="31" t="s">
        <v>91</v>
      </c>
      <c r="Y6080" s="31" t="s">
        <v>91</v>
      </c>
      <c r="AA6080" s="31" t="s">
        <v>100</v>
      </c>
      <c r="AB6080" s="31">
        <v>0</v>
      </c>
    </row>
    <row r="6081" spans="2:28" x14ac:dyDescent="0.25">
      <c r="B6081" s="31" t="s">
        <v>12496</v>
      </c>
      <c r="C6081" s="31">
        <v>1323</v>
      </c>
      <c r="D6081" s="31" t="s">
        <v>12436</v>
      </c>
      <c r="E6081" s="31" t="s">
        <v>12437</v>
      </c>
      <c r="F6081" s="31" t="s">
        <v>12438</v>
      </c>
      <c r="G6081" s="31" t="s">
        <v>12439</v>
      </c>
      <c r="H6081" s="31" t="s">
        <v>2317</v>
      </c>
      <c r="I6081" s="31" t="s">
        <v>1092</v>
      </c>
      <c r="J6081" s="31" t="s">
        <v>160</v>
      </c>
      <c r="K6081" s="31" t="s">
        <v>110</v>
      </c>
      <c r="L6081" s="31" t="s">
        <v>12476</v>
      </c>
      <c r="M6081" s="31">
        <v>0</v>
      </c>
      <c r="N6081" s="31" t="s">
        <v>90</v>
      </c>
      <c r="O6081" s="31" t="s">
        <v>91</v>
      </c>
      <c r="P6081" s="31" t="s">
        <v>91</v>
      </c>
      <c r="Q6081" s="31" t="s">
        <v>91</v>
      </c>
      <c r="R6081" s="31" t="s">
        <v>90</v>
      </c>
      <c r="S6081" s="31" t="s">
        <v>91</v>
      </c>
      <c r="T6081" s="31" t="s">
        <v>91</v>
      </c>
      <c r="U6081" s="31" t="s">
        <v>91</v>
      </c>
      <c r="V6081" s="31" t="s">
        <v>90</v>
      </c>
      <c r="W6081" s="31" t="s">
        <v>91</v>
      </c>
      <c r="X6081" s="31" t="s">
        <v>91</v>
      </c>
      <c r="Y6081" s="31" t="s">
        <v>91</v>
      </c>
      <c r="AA6081" s="31" t="s">
        <v>100</v>
      </c>
      <c r="AB6081" s="31">
        <v>0</v>
      </c>
    </row>
    <row r="6082" spans="2:28" x14ac:dyDescent="0.25">
      <c r="B6082" s="31" t="s">
        <v>12497</v>
      </c>
      <c r="C6082" s="31">
        <v>1323</v>
      </c>
      <c r="D6082" s="31" t="s">
        <v>12436</v>
      </c>
      <c r="E6082" s="31" t="s">
        <v>12437</v>
      </c>
      <c r="F6082" s="31" t="s">
        <v>12438</v>
      </c>
      <c r="G6082" s="31" t="s">
        <v>12439</v>
      </c>
      <c r="H6082" s="31" t="s">
        <v>2317</v>
      </c>
      <c r="I6082" s="31" t="s">
        <v>1092</v>
      </c>
      <c r="J6082" s="31" t="s">
        <v>160</v>
      </c>
      <c r="K6082" s="31" t="s">
        <v>112</v>
      </c>
      <c r="L6082" s="31" t="s">
        <v>12476</v>
      </c>
      <c r="M6082" s="31">
        <v>0</v>
      </c>
      <c r="N6082" s="31" t="s">
        <v>90</v>
      </c>
      <c r="O6082" s="31" t="s">
        <v>91</v>
      </c>
      <c r="P6082" s="31" t="s">
        <v>91</v>
      </c>
      <c r="Q6082" s="31" t="s">
        <v>91</v>
      </c>
      <c r="R6082" s="31" t="s">
        <v>90</v>
      </c>
      <c r="S6082" s="31" t="s">
        <v>91</v>
      </c>
      <c r="T6082" s="31" t="s">
        <v>91</v>
      </c>
      <c r="U6082" s="31" t="s">
        <v>91</v>
      </c>
      <c r="V6082" s="31" t="s">
        <v>90</v>
      </c>
      <c r="W6082" s="31" t="s">
        <v>91</v>
      </c>
      <c r="X6082" s="31" t="s">
        <v>91</v>
      </c>
      <c r="Y6082" s="31" t="s">
        <v>91</v>
      </c>
      <c r="AA6082" s="31" t="s">
        <v>100</v>
      </c>
      <c r="AB6082" s="31">
        <v>0</v>
      </c>
    </row>
    <row r="6083" spans="2:28" x14ac:dyDescent="0.25">
      <c r="B6083" s="31" t="s">
        <v>12498</v>
      </c>
      <c r="C6083" s="31">
        <v>1827</v>
      </c>
      <c r="D6083" s="31" t="s">
        <v>12499</v>
      </c>
      <c r="E6083" s="31" t="s">
        <v>12500</v>
      </c>
      <c r="F6083" s="31" t="s">
        <v>12501</v>
      </c>
      <c r="G6083" s="31" t="s">
        <v>12502</v>
      </c>
      <c r="H6083" s="31" t="s">
        <v>85</v>
      </c>
      <c r="I6083" s="31" t="s">
        <v>12501</v>
      </c>
      <c r="J6083" s="31" t="s">
        <v>160</v>
      </c>
      <c r="K6083" s="31" t="s">
        <v>161</v>
      </c>
      <c r="L6083" s="31" t="s">
        <v>1227</v>
      </c>
      <c r="M6083" s="31">
        <v>0</v>
      </c>
      <c r="N6083" s="31" t="s">
        <v>90</v>
      </c>
      <c r="O6083" s="31" t="s">
        <v>91</v>
      </c>
      <c r="P6083" s="31" t="s">
        <v>91</v>
      </c>
      <c r="Q6083" s="31" t="s">
        <v>91</v>
      </c>
      <c r="R6083" s="31" t="s">
        <v>90</v>
      </c>
      <c r="S6083" s="31" t="s">
        <v>91</v>
      </c>
      <c r="T6083" s="31" t="s">
        <v>91</v>
      </c>
      <c r="U6083" s="31" t="s">
        <v>91</v>
      </c>
      <c r="V6083" s="31" t="s">
        <v>90</v>
      </c>
      <c r="W6083" s="31" t="s">
        <v>91</v>
      </c>
      <c r="X6083" s="31" t="s">
        <v>91</v>
      </c>
      <c r="Y6083" s="31" t="s">
        <v>91</v>
      </c>
      <c r="AA6083" s="31" t="s">
        <v>94</v>
      </c>
      <c r="AB6083" s="31">
        <v>0</v>
      </c>
    </row>
    <row r="6084" spans="2:28" x14ac:dyDescent="0.25">
      <c r="B6084" s="31" t="s">
        <v>12503</v>
      </c>
      <c r="C6084" s="31">
        <v>1827</v>
      </c>
      <c r="D6084" s="31" t="s">
        <v>12499</v>
      </c>
      <c r="E6084" s="31" t="s">
        <v>12500</v>
      </c>
      <c r="F6084" s="31" t="s">
        <v>12501</v>
      </c>
      <c r="G6084" s="31" t="s">
        <v>12502</v>
      </c>
      <c r="H6084" s="31" t="s">
        <v>85</v>
      </c>
      <c r="I6084" s="31" t="s">
        <v>12501</v>
      </c>
      <c r="J6084" s="31" t="s">
        <v>160</v>
      </c>
      <c r="K6084" s="31" t="s">
        <v>164</v>
      </c>
      <c r="L6084" s="31" t="s">
        <v>1227</v>
      </c>
      <c r="M6084" s="31">
        <v>0</v>
      </c>
      <c r="N6084" s="31" t="s">
        <v>90</v>
      </c>
      <c r="O6084" s="31" t="s">
        <v>91</v>
      </c>
      <c r="P6084" s="31" t="s">
        <v>91</v>
      </c>
      <c r="Q6084" s="31" t="s">
        <v>91</v>
      </c>
      <c r="R6084" s="31" t="s">
        <v>90</v>
      </c>
      <c r="S6084" s="31" t="s">
        <v>91</v>
      </c>
      <c r="T6084" s="31" t="s">
        <v>91</v>
      </c>
      <c r="U6084" s="31" t="s">
        <v>91</v>
      </c>
      <c r="V6084" s="31" t="s">
        <v>90</v>
      </c>
      <c r="W6084" s="31" t="s">
        <v>91</v>
      </c>
      <c r="X6084" s="31" t="s">
        <v>91</v>
      </c>
      <c r="Y6084" s="31" t="s">
        <v>91</v>
      </c>
      <c r="AA6084" s="31" t="s">
        <v>94</v>
      </c>
      <c r="AB6084" s="31">
        <v>0</v>
      </c>
    </row>
    <row r="6085" spans="2:28" x14ac:dyDescent="0.25">
      <c r="B6085" s="31" t="s">
        <v>12504</v>
      </c>
      <c r="C6085" s="31">
        <v>1827</v>
      </c>
      <c r="D6085" s="31" t="s">
        <v>12499</v>
      </c>
      <c r="E6085" s="31" t="s">
        <v>12500</v>
      </c>
      <c r="F6085" s="31" t="s">
        <v>12501</v>
      </c>
      <c r="G6085" s="31" t="s">
        <v>12502</v>
      </c>
      <c r="H6085" s="31" t="s">
        <v>85</v>
      </c>
      <c r="I6085" s="31" t="s">
        <v>12501</v>
      </c>
      <c r="J6085" s="31" t="s">
        <v>160</v>
      </c>
      <c r="K6085" s="31" t="s">
        <v>166</v>
      </c>
      <c r="L6085" s="31" t="s">
        <v>1227</v>
      </c>
      <c r="M6085" s="31">
        <v>0</v>
      </c>
      <c r="N6085" s="31" t="s">
        <v>90</v>
      </c>
      <c r="O6085" s="31" t="s">
        <v>91</v>
      </c>
      <c r="P6085" s="31" t="s">
        <v>91</v>
      </c>
      <c r="Q6085" s="31" t="s">
        <v>91</v>
      </c>
      <c r="R6085" s="31" t="s">
        <v>90</v>
      </c>
      <c r="S6085" s="31" t="s">
        <v>91</v>
      </c>
      <c r="T6085" s="31" t="s">
        <v>91</v>
      </c>
      <c r="U6085" s="31" t="s">
        <v>91</v>
      </c>
      <c r="V6085" s="31" t="s">
        <v>90</v>
      </c>
      <c r="W6085" s="31" t="s">
        <v>91</v>
      </c>
      <c r="X6085" s="31" t="s">
        <v>91</v>
      </c>
      <c r="Y6085" s="31" t="s">
        <v>91</v>
      </c>
      <c r="AA6085" s="31" t="s">
        <v>94</v>
      </c>
      <c r="AB6085" s="31">
        <v>0</v>
      </c>
    </row>
    <row r="6086" spans="2:28" x14ac:dyDescent="0.25">
      <c r="B6086" s="31" t="s">
        <v>12505</v>
      </c>
      <c r="C6086" s="31">
        <v>1827</v>
      </c>
      <c r="D6086" s="31" t="s">
        <v>12499</v>
      </c>
      <c r="E6086" s="31" t="s">
        <v>12500</v>
      </c>
      <c r="F6086" s="31" t="s">
        <v>12501</v>
      </c>
      <c r="G6086" s="31" t="s">
        <v>12502</v>
      </c>
      <c r="H6086" s="31" t="s">
        <v>85</v>
      </c>
      <c r="I6086" s="31" t="s">
        <v>12501</v>
      </c>
      <c r="J6086" s="31" t="s">
        <v>160</v>
      </c>
      <c r="K6086" s="31" t="s">
        <v>88</v>
      </c>
      <c r="L6086" s="31" t="s">
        <v>1227</v>
      </c>
      <c r="M6086" s="31">
        <v>0</v>
      </c>
      <c r="N6086" s="31" t="s">
        <v>90</v>
      </c>
      <c r="O6086" s="31" t="s">
        <v>91</v>
      </c>
      <c r="P6086" s="31" t="s">
        <v>91</v>
      </c>
      <c r="Q6086" s="31" t="s">
        <v>91</v>
      </c>
      <c r="R6086" s="31" t="s">
        <v>90</v>
      </c>
      <c r="S6086" s="31" t="s">
        <v>91</v>
      </c>
      <c r="T6086" s="31" t="s">
        <v>91</v>
      </c>
      <c r="U6086" s="31" t="s">
        <v>91</v>
      </c>
      <c r="V6086" s="31" t="s">
        <v>90</v>
      </c>
      <c r="W6086" s="31" t="s">
        <v>91</v>
      </c>
      <c r="X6086" s="31" t="s">
        <v>91</v>
      </c>
      <c r="Y6086" s="31" t="s">
        <v>91</v>
      </c>
      <c r="AA6086" s="31" t="s">
        <v>94</v>
      </c>
      <c r="AB6086" s="31">
        <v>0</v>
      </c>
    </row>
    <row r="6087" spans="2:28" x14ac:dyDescent="0.25">
      <c r="B6087" s="31" t="s">
        <v>12506</v>
      </c>
      <c r="C6087" s="31">
        <v>1827</v>
      </c>
      <c r="D6087" s="31" t="s">
        <v>12499</v>
      </c>
      <c r="E6087" s="31" t="s">
        <v>12500</v>
      </c>
      <c r="F6087" s="31" t="s">
        <v>12501</v>
      </c>
      <c r="G6087" s="31" t="s">
        <v>12502</v>
      </c>
      <c r="H6087" s="31" t="s">
        <v>85</v>
      </c>
      <c r="I6087" s="31" t="s">
        <v>12501</v>
      </c>
      <c r="J6087" s="31" t="s">
        <v>160</v>
      </c>
      <c r="K6087" s="31" t="s">
        <v>114</v>
      </c>
      <c r="L6087" s="31" t="s">
        <v>1227</v>
      </c>
      <c r="M6087" s="31">
        <v>0</v>
      </c>
      <c r="N6087" s="31" t="s">
        <v>90</v>
      </c>
      <c r="O6087" s="31" t="s">
        <v>91</v>
      </c>
      <c r="P6087" s="31" t="s">
        <v>91</v>
      </c>
      <c r="Q6087" s="31" t="s">
        <v>91</v>
      </c>
      <c r="R6087" s="31" t="s">
        <v>90</v>
      </c>
      <c r="S6087" s="31" t="s">
        <v>91</v>
      </c>
      <c r="T6087" s="31" t="s">
        <v>91</v>
      </c>
      <c r="U6087" s="31" t="s">
        <v>91</v>
      </c>
      <c r="V6087" s="31" t="s">
        <v>90</v>
      </c>
      <c r="W6087" s="31" t="s">
        <v>91</v>
      </c>
      <c r="X6087" s="31" t="s">
        <v>91</v>
      </c>
      <c r="Y6087" s="31" t="s">
        <v>91</v>
      </c>
      <c r="AA6087" s="31" t="s">
        <v>94</v>
      </c>
      <c r="AB6087" s="31">
        <v>0</v>
      </c>
    </row>
    <row r="6088" spans="2:28" x14ac:dyDescent="0.25">
      <c r="B6088" s="31" t="s">
        <v>12507</v>
      </c>
      <c r="C6088" s="31">
        <v>1827</v>
      </c>
      <c r="D6088" s="31" t="s">
        <v>12499</v>
      </c>
      <c r="E6088" s="31" t="s">
        <v>12500</v>
      </c>
      <c r="F6088" s="31" t="s">
        <v>12501</v>
      </c>
      <c r="G6088" s="31" t="s">
        <v>12502</v>
      </c>
      <c r="H6088" s="31" t="s">
        <v>85</v>
      </c>
      <c r="I6088" s="31" t="s">
        <v>12501</v>
      </c>
      <c r="J6088" s="31" t="s">
        <v>160</v>
      </c>
      <c r="K6088" s="31" t="s">
        <v>170</v>
      </c>
      <c r="L6088" s="31" t="s">
        <v>1227</v>
      </c>
      <c r="M6088" s="31">
        <v>0</v>
      </c>
      <c r="N6088" s="31" t="s">
        <v>90</v>
      </c>
      <c r="O6088" s="31" t="s">
        <v>91</v>
      </c>
      <c r="P6088" s="31" t="s">
        <v>91</v>
      </c>
      <c r="Q6088" s="31" t="s">
        <v>91</v>
      </c>
      <c r="R6088" s="31" t="s">
        <v>90</v>
      </c>
      <c r="S6088" s="31" t="s">
        <v>91</v>
      </c>
      <c r="T6088" s="31" t="s">
        <v>91</v>
      </c>
      <c r="U6088" s="31" t="s">
        <v>91</v>
      </c>
      <c r="V6088" s="31" t="s">
        <v>90</v>
      </c>
      <c r="W6088" s="31" t="s">
        <v>91</v>
      </c>
      <c r="X6088" s="31" t="s">
        <v>91</v>
      </c>
      <c r="Y6088" s="31" t="s">
        <v>91</v>
      </c>
      <c r="AA6088" s="31" t="s">
        <v>94</v>
      </c>
      <c r="AB6088" s="31">
        <v>0</v>
      </c>
    </row>
    <row r="6089" spans="2:28" x14ac:dyDescent="0.25">
      <c r="B6089" s="31" t="s">
        <v>12508</v>
      </c>
      <c r="C6089" s="31">
        <v>1827</v>
      </c>
      <c r="D6089" s="31" t="s">
        <v>12499</v>
      </c>
      <c r="E6089" s="31" t="s">
        <v>12500</v>
      </c>
      <c r="F6089" s="31" t="s">
        <v>12501</v>
      </c>
      <c r="G6089" s="31" t="s">
        <v>12502</v>
      </c>
      <c r="H6089" s="31" t="s">
        <v>85</v>
      </c>
      <c r="I6089" s="31" t="s">
        <v>12501</v>
      </c>
      <c r="J6089" s="31" t="s">
        <v>160</v>
      </c>
      <c r="K6089" s="31" t="s">
        <v>125</v>
      </c>
      <c r="L6089" s="31" t="s">
        <v>1227</v>
      </c>
      <c r="M6089" s="31">
        <v>0</v>
      </c>
      <c r="N6089" s="31" t="s">
        <v>90</v>
      </c>
      <c r="O6089" s="31" t="s">
        <v>91</v>
      </c>
      <c r="P6089" s="31" t="s">
        <v>91</v>
      </c>
      <c r="Q6089" s="31" t="s">
        <v>91</v>
      </c>
      <c r="R6089" s="31" t="s">
        <v>90</v>
      </c>
      <c r="S6089" s="31" t="s">
        <v>91</v>
      </c>
      <c r="T6089" s="31" t="s">
        <v>91</v>
      </c>
      <c r="U6089" s="31" t="s">
        <v>91</v>
      </c>
      <c r="V6089" s="31" t="s">
        <v>90</v>
      </c>
      <c r="W6089" s="31" t="s">
        <v>91</v>
      </c>
      <c r="X6089" s="31" t="s">
        <v>91</v>
      </c>
      <c r="Y6089" s="31" t="s">
        <v>91</v>
      </c>
      <c r="AA6089" s="31" t="s">
        <v>97</v>
      </c>
      <c r="AB6089" s="31">
        <v>0</v>
      </c>
    </row>
    <row r="6090" spans="2:28" x14ac:dyDescent="0.25">
      <c r="B6090" s="31" t="s">
        <v>12509</v>
      </c>
      <c r="C6090" s="31">
        <v>1827</v>
      </c>
      <c r="D6090" s="31" t="s">
        <v>12499</v>
      </c>
      <c r="E6090" s="31" t="s">
        <v>12500</v>
      </c>
      <c r="F6090" s="31" t="s">
        <v>12501</v>
      </c>
      <c r="G6090" s="31" t="s">
        <v>12502</v>
      </c>
      <c r="H6090" s="31" t="s">
        <v>85</v>
      </c>
      <c r="I6090" s="31" t="s">
        <v>12501</v>
      </c>
      <c r="J6090" s="31" t="s">
        <v>160</v>
      </c>
      <c r="K6090" s="31" t="s">
        <v>134</v>
      </c>
      <c r="L6090" s="31" t="s">
        <v>1227</v>
      </c>
      <c r="M6090" s="31">
        <v>0</v>
      </c>
      <c r="N6090" s="31" t="s">
        <v>90</v>
      </c>
      <c r="O6090" s="31" t="s">
        <v>91</v>
      </c>
      <c r="P6090" s="31" t="s">
        <v>91</v>
      </c>
      <c r="Q6090" s="31" t="s">
        <v>91</v>
      </c>
      <c r="R6090" s="31" t="s">
        <v>90</v>
      </c>
      <c r="S6090" s="31" t="s">
        <v>91</v>
      </c>
      <c r="T6090" s="31" t="s">
        <v>91</v>
      </c>
      <c r="U6090" s="31" t="s">
        <v>91</v>
      </c>
      <c r="V6090" s="31" t="s">
        <v>90</v>
      </c>
      <c r="W6090" s="31" t="s">
        <v>91</v>
      </c>
      <c r="X6090" s="31" t="s">
        <v>91</v>
      </c>
      <c r="Y6090" s="31" t="s">
        <v>91</v>
      </c>
      <c r="AA6090" s="31" t="s">
        <v>97</v>
      </c>
      <c r="AB6090" s="31">
        <v>0</v>
      </c>
    </row>
    <row r="6091" spans="2:28" x14ac:dyDescent="0.25">
      <c r="B6091" s="31" t="s">
        <v>12510</v>
      </c>
      <c r="C6091" s="31">
        <v>1827</v>
      </c>
      <c r="D6091" s="31" t="s">
        <v>12499</v>
      </c>
      <c r="E6091" s="31" t="s">
        <v>12500</v>
      </c>
      <c r="F6091" s="31" t="s">
        <v>12501</v>
      </c>
      <c r="G6091" s="31" t="s">
        <v>12502</v>
      </c>
      <c r="H6091" s="31" t="s">
        <v>85</v>
      </c>
      <c r="I6091" s="31" t="s">
        <v>12501</v>
      </c>
      <c r="J6091" s="31" t="s">
        <v>160</v>
      </c>
      <c r="K6091" s="31" t="s">
        <v>139</v>
      </c>
      <c r="L6091" s="31" t="s">
        <v>1227</v>
      </c>
      <c r="M6091" s="31">
        <v>0</v>
      </c>
      <c r="N6091" s="31" t="s">
        <v>90</v>
      </c>
      <c r="O6091" s="31" t="s">
        <v>91</v>
      </c>
      <c r="P6091" s="31" t="s">
        <v>91</v>
      </c>
      <c r="Q6091" s="31" t="s">
        <v>91</v>
      </c>
      <c r="R6091" s="31" t="s">
        <v>90</v>
      </c>
      <c r="S6091" s="31" t="s">
        <v>91</v>
      </c>
      <c r="T6091" s="31" t="s">
        <v>91</v>
      </c>
      <c r="U6091" s="31" t="s">
        <v>91</v>
      </c>
      <c r="V6091" s="31" t="s">
        <v>90</v>
      </c>
      <c r="W6091" s="31" t="s">
        <v>91</v>
      </c>
      <c r="X6091" s="31" t="s">
        <v>91</v>
      </c>
      <c r="Y6091" s="31" t="s">
        <v>91</v>
      </c>
      <c r="AA6091" s="31" t="s">
        <v>97</v>
      </c>
      <c r="AB6091" s="31">
        <v>0</v>
      </c>
    </row>
    <row r="6092" spans="2:28" x14ac:dyDescent="0.25">
      <c r="B6092" s="31" t="s">
        <v>12511</v>
      </c>
      <c r="C6092" s="31">
        <v>1827</v>
      </c>
      <c r="D6092" s="31" t="s">
        <v>12499</v>
      </c>
      <c r="E6092" s="31" t="s">
        <v>12500</v>
      </c>
      <c r="F6092" s="31" t="s">
        <v>12501</v>
      </c>
      <c r="G6092" s="31" t="s">
        <v>12502</v>
      </c>
      <c r="H6092" s="31" t="s">
        <v>85</v>
      </c>
      <c r="I6092" s="31" t="s">
        <v>12501</v>
      </c>
      <c r="J6092" s="31" t="s">
        <v>160</v>
      </c>
      <c r="K6092" s="31" t="s">
        <v>145</v>
      </c>
      <c r="L6092" s="31" t="s">
        <v>1227</v>
      </c>
      <c r="M6092" s="31">
        <v>0</v>
      </c>
      <c r="N6092" s="31" t="s">
        <v>90</v>
      </c>
      <c r="O6092" s="31" t="s">
        <v>91</v>
      </c>
      <c r="P6092" s="31" t="s">
        <v>91</v>
      </c>
      <c r="Q6092" s="31" t="s">
        <v>91</v>
      </c>
      <c r="R6092" s="31" t="s">
        <v>90</v>
      </c>
      <c r="S6092" s="31" t="s">
        <v>91</v>
      </c>
      <c r="T6092" s="31" t="s">
        <v>91</v>
      </c>
      <c r="U6092" s="31" t="s">
        <v>91</v>
      </c>
      <c r="V6092" s="31" t="s">
        <v>90</v>
      </c>
      <c r="W6092" s="31" t="s">
        <v>91</v>
      </c>
      <c r="X6092" s="31" t="s">
        <v>91</v>
      </c>
      <c r="Y6092" s="31" t="s">
        <v>91</v>
      </c>
      <c r="AA6092" s="31" t="s">
        <v>97</v>
      </c>
      <c r="AB6092" s="31">
        <v>0</v>
      </c>
    </row>
    <row r="6093" spans="2:28" x14ac:dyDescent="0.25">
      <c r="B6093" s="31" t="s">
        <v>12512</v>
      </c>
      <c r="C6093" s="31">
        <v>1827</v>
      </c>
      <c r="D6093" s="31" t="s">
        <v>12499</v>
      </c>
      <c r="E6093" s="31" t="s">
        <v>12500</v>
      </c>
      <c r="F6093" s="31" t="s">
        <v>12501</v>
      </c>
      <c r="G6093" s="31" t="s">
        <v>12502</v>
      </c>
      <c r="H6093" s="31" t="s">
        <v>85</v>
      </c>
      <c r="I6093" s="31" t="s">
        <v>12501</v>
      </c>
      <c r="J6093" s="31" t="s">
        <v>160</v>
      </c>
      <c r="K6093" s="31" t="s">
        <v>96</v>
      </c>
      <c r="L6093" s="31" t="s">
        <v>1227</v>
      </c>
      <c r="M6093" s="31">
        <v>0</v>
      </c>
      <c r="N6093" s="31" t="s">
        <v>90</v>
      </c>
      <c r="O6093" s="31" t="s">
        <v>91</v>
      </c>
      <c r="P6093" s="31" t="s">
        <v>91</v>
      </c>
      <c r="Q6093" s="31" t="s">
        <v>91</v>
      </c>
      <c r="R6093" s="31" t="s">
        <v>90</v>
      </c>
      <c r="S6093" s="31" t="s">
        <v>91</v>
      </c>
      <c r="T6093" s="31" t="s">
        <v>91</v>
      </c>
      <c r="U6093" s="31" t="s">
        <v>91</v>
      </c>
      <c r="V6093" s="31" t="s">
        <v>90</v>
      </c>
      <c r="W6093" s="31" t="s">
        <v>91</v>
      </c>
      <c r="X6093" s="31" t="s">
        <v>91</v>
      </c>
      <c r="Y6093" s="31" t="s">
        <v>91</v>
      </c>
      <c r="AA6093" s="31" t="s">
        <v>97</v>
      </c>
      <c r="AB6093" s="31">
        <v>0</v>
      </c>
    </row>
    <row r="6094" spans="2:28" x14ac:dyDescent="0.25">
      <c r="B6094" s="31" t="s">
        <v>12513</v>
      </c>
      <c r="C6094" s="31">
        <v>1827</v>
      </c>
      <c r="D6094" s="31" t="s">
        <v>12499</v>
      </c>
      <c r="E6094" s="31" t="s">
        <v>12500</v>
      </c>
      <c r="F6094" s="31" t="s">
        <v>12501</v>
      </c>
      <c r="G6094" s="31" t="s">
        <v>12502</v>
      </c>
      <c r="H6094" s="31" t="s">
        <v>85</v>
      </c>
      <c r="I6094" s="31" t="s">
        <v>12501</v>
      </c>
      <c r="J6094" s="31" t="s">
        <v>160</v>
      </c>
      <c r="K6094" s="31" t="s">
        <v>177</v>
      </c>
      <c r="L6094" s="31" t="s">
        <v>1227</v>
      </c>
      <c r="M6094" s="31">
        <v>0</v>
      </c>
      <c r="N6094" s="31" t="s">
        <v>90</v>
      </c>
      <c r="O6094" s="31" t="s">
        <v>91</v>
      </c>
      <c r="P6094" s="31" t="s">
        <v>91</v>
      </c>
      <c r="Q6094" s="31" t="s">
        <v>91</v>
      </c>
      <c r="R6094" s="31" t="s">
        <v>90</v>
      </c>
      <c r="S6094" s="31" t="s">
        <v>91</v>
      </c>
      <c r="T6094" s="31" t="s">
        <v>91</v>
      </c>
      <c r="U6094" s="31" t="s">
        <v>91</v>
      </c>
      <c r="V6094" s="31" t="s">
        <v>90</v>
      </c>
      <c r="W6094" s="31" t="s">
        <v>91</v>
      </c>
      <c r="X6094" s="31" t="s">
        <v>91</v>
      </c>
      <c r="Y6094" s="31" t="s">
        <v>91</v>
      </c>
      <c r="AA6094" s="31" t="s">
        <v>97</v>
      </c>
      <c r="AB6094" s="31">
        <v>0</v>
      </c>
    </row>
    <row r="6095" spans="2:28" x14ac:dyDescent="0.25">
      <c r="B6095" s="31" t="s">
        <v>12514</v>
      </c>
      <c r="C6095" s="31">
        <v>1827</v>
      </c>
      <c r="D6095" s="31" t="s">
        <v>12499</v>
      </c>
      <c r="E6095" s="31" t="s">
        <v>12500</v>
      </c>
      <c r="F6095" s="31" t="s">
        <v>12501</v>
      </c>
      <c r="G6095" s="31" t="s">
        <v>12502</v>
      </c>
      <c r="H6095" s="31" t="s">
        <v>85</v>
      </c>
      <c r="I6095" s="31" t="s">
        <v>12501</v>
      </c>
      <c r="J6095" s="31" t="s">
        <v>160</v>
      </c>
      <c r="K6095" s="31" t="s">
        <v>150</v>
      </c>
      <c r="L6095" s="31" t="s">
        <v>1227</v>
      </c>
      <c r="M6095" s="31">
        <v>0</v>
      </c>
      <c r="N6095" s="31" t="s">
        <v>90</v>
      </c>
      <c r="O6095" s="31" t="s">
        <v>91</v>
      </c>
      <c r="P6095" s="31" t="s">
        <v>91</v>
      </c>
      <c r="Q6095" s="31" t="s">
        <v>91</v>
      </c>
      <c r="R6095" s="31" t="s">
        <v>90</v>
      </c>
      <c r="S6095" s="31" t="s">
        <v>91</v>
      </c>
      <c r="T6095" s="31" t="s">
        <v>91</v>
      </c>
      <c r="U6095" s="31" t="s">
        <v>91</v>
      </c>
      <c r="V6095" s="31" t="s">
        <v>90</v>
      </c>
      <c r="W6095" s="31" t="s">
        <v>91</v>
      </c>
      <c r="X6095" s="31" t="s">
        <v>91</v>
      </c>
      <c r="Y6095" s="31" t="s">
        <v>91</v>
      </c>
      <c r="AA6095" s="31" t="s">
        <v>97</v>
      </c>
      <c r="AB6095" s="31">
        <v>0</v>
      </c>
    </row>
    <row r="6096" spans="2:28" x14ac:dyDescent="0.25">
      <c r="B6096" s="31" t="s">
        <v>12515</v>
      </c>
      <c r="C6096" s="31">
        <v>1827</v>
      </c>
      <c r="D6096" s="31" t="s">
        <v>12499</v>
      </c>
      <c r="E6096" s="31" t="s">
        <v>12500</v>
      </c>
      <c r="F6096" s="31" t="s">
        <v>12501</v>
      </c>
      <c r="G6096" s="31" t="s">
        <v>12502</v>
      </c>
      <c r="H6096" s="31" t="s">
        <v>85</v>
      </c>
      <c r="I6096" s="31" t="s">
        <v>12501</v>
      </c>
      <c r="J6096" s="31" t="s">
        <v>160</v>
      </c>
      <c r="K6096" s="31" t="s">
        <v>156</v>
      </c>
      <c r="L6096" s="31" t="s">
        <v>1227</v>
      </c>
      <c r="M6096" s="31">
        <v>0</v>
      </c>
      <c r="N6096" s="31" t="s">
        <v>90</v>
      </c>
      <c r="O6096" s="31" t="s">
        <v>91</v>
      </c>
      <c r="P6096" s="31" t="s">
        <v>91</v>
      </c>
      <c r="Q6096" s="31" t="s">
        <v>91</v>
      </c>
      <c r="R6096" s="31" t="s">
        <v>90</v>
      </c>
      <c r="S6096" s="31" t="s">
        <v>91</v>
      </c>
      <c r="T6096" s="31" t="s">
        <v>91</v>
      </c>
      <c r="U6096" s="31" t="s">
        <v>91</v>
      </c>
      <c r="V6096" s="31" t="s">
        <v>90</v>
      </c>
      <c r="W6096" s="31" t="s">
        <v>91</v>
      </c>
      <c r="X6096" s="31" t="s">
        <v>91</v>
      </c>
      <c r="Y6096" s="31" t="s">
        <v>91</v>
      </c>
      <c r="AA6096" s="31" t="s">
        <v>97</v>
      </c>
      <c r="AB6096" s="31">
        <v>0</v>
      </c>
    </row>
    <row r="6097" spans="2:28" x14ac:dyDescent="0.25">
      <c r="B6097" s="31" t="s">
        <v>12516</v>
      </c>
      <c r="C6097" s="31">
        <v>1827</v>
      </c>
      <c r="D6097" s="31" t="s">
        <v>12499</v>
      </c>
      <c r="E6097" s="31" t="s">
        <v>12500</v>
      </c>
      <c r="F6097" s="31" t="s">
        <v>12501</v>
      </c>
      <c r="G6097" s="31" t="s">
        <v>12502</v>
      </c>
      <c r="H6097" s="31" t="s">
        <v>85</v>
      </c>
      <c r="I6097" s="31" t="s">
        <v>12501</v>
      </c>
      <c r="J6097" s="31" t="s">
        <v>160</v>
      </c>
      <c r="K6097" s="31" t="s">
        <v>106</v>
      </c>
      <c r="L6097" s="31" t="s">
        <v>1227</v>
      </c>
      <c r="M6097" s="31">
        <v>0</v>
      </c>
      <c r="N6097" s="31" t="s">
        <v>90</v>
      </c>
      <c r="O6097" s="31" t="s">
        <v>91</v>
      </c>
      <c r="P6097" s="31" t="s">
        <v>91</v>
      </c>
      <c r="Q6097" s="31" t="s">
        <v>91</v>
      </c>
      <c r="R6097" s="31" t="s">
        <v>90</v>
      </c>
      <c r="S6097" s="31" t="s">
        <v>91</v>
      </c>
      <c r="T6097" s="31" t="s">
        <v>91</v>
      </c>
      <c r="U6097" s="31" t="s">
        <v>91</v>
      </c>
      <c r="V6097" s="31" t="s">
        <v>90</v>
      </c>
      <c r="W6097" s="31" t="s">
        <v>91</v>
      </c>
      <c r="X6097" s="31" t="s">
        <v>91</v>
      </c>
      <c r="Y6097" s="31" t="s">
        <v>91</v>
      </c>
      <c r="AA6097" s="31" t="s">
        <v>100</v>
      </c>
      <c r="AB6097" s="31">
        <v>0</v>
      </c>
    </row>
    <row r="6098" spans="2:28" x14ac:dyDescent="0.25">
      <c r="B6098" s="31" t="s">
        <v>12517</v>
      </c>
      <c r="C6098" s="31">
        <v>1827</v>
      </c>
      <c r="D6098" s="31" t="s">
        <v>12499</v>
      </c>
      <c r="E6098" s="31" t="s">
        <v>12500</v>
      </c>
      <c r="F6098" s="31" t="s">
        <v>12501</v>
      </c>
      <c r="G6098" s="31" t="s">
        <v>12502</v>
      </c>
      <c r="H6098" s="31" t="s">
        <v>85</v>
      </c>
      <c r="I6098" s="31" t="s">
        <v>12501</v>
      </c>
      <c r="J6098" s="31" t="s">
        <v>160</v>
      </c>
      <c r="K6098" s="31" t="s">
        <v>110</v>
      </c>
      <c r="L6098" s="31" t="s">
        <v>1227</v>
      </c>
      <c r="M6098" s="31">
        <v>0</v>
      </c>
      <c r="N6098" s="31" t="s">
        <v>90</v>
      </c>
      <c r="O6098" s="31" t="s">
        <v>91</v>
      </c>
      <c r="P6098" s="31" t="s">
        <v>91</v>
      </c>
      <c r="Q6098" s="31" t="s">
        <v>91</v>
      </c>
      <c r="R6098" s="31" t="s">
        <v>90</v>
      </c>
      <c r="S6098" s="31" t="s">
        <v>91</v>
      </c>
      <c r="T6098" s="31" t="s">
        <v>91</v>
      </c>
      <c r="U6098" s="31" t="s">
        <v>91</v>
      </c>
      <c r="V6098" s="31" t="s">
        <v>90</v>
      </c>
      <c r="W6098" s="31" t="s">
        <v>91</v>
      </c>
      <c r="X6098" s="31" t="s">
        <v>91</v>
      </c>
      <c r="Y6098" s="31" t="s">
        <v>91</v>
      </c>
      <c r="AA6098" s="31" t="s">
        <v>100</v>
      </c>
      <c r="AB6098" s="31">
        <v>0</v>
      </c>
    </row>
    <row r="6099" spans="2:28" x14ac:dyDescent="0.25">
      <c r="B6099" s="31" t="s">
        <v>12518</v>
      </c>
      <c r="C6099" s="31">
        <v>1827</v>
      </c>
      <c r="D6099" s="31" t="s">
        <v>12499</v>
      </c>
      <c r="E6099" s="31" t="s">
        <v>12500</v>
      </c>
      <c r="F6099" s="31" t="s">
        <v>12501</v>
      </c>
      <c r="G6099" s="31" t="s">
        <v>12502</v>
      </c>
      <c r="H6099" s="31" t="s">
        <v>85</v>
      </c>
      <c r="I6099" s="31" t="s">
        <v>12501</v>
      </c>
      <c r="J6099" s="31" t="s">
        <v>160</v>
      </c>
      <c r="K6099" s="31" t="s">
        <v>112</v>
      </c>
      <c r="L6099" s="31" t="s">
        <v>1227</v>
      </c>
      <c r="M6099" s="31">
        <v>0</v>
      </c>
      <c r="N6099" s="31" t="s">
        <v>90</v>
      </c>
      <c r="O6099" s="31" t="s">
        <v>91</v>
      </c>
      <c r="P6099" s="31" t="s">
        <v>91</v>
      </c>
      <c r="Q6099" s="31" t="s">
        <v>91</v>
      </c>
      <c r="R6099" s="31" t="s">
        <v>90</v>
      </c>
      <c r="S6099" s="31" t="s">
        <v>91</v>
      </c>
      <c r="T6099" s="31" t="s">
        <v>91</v>
      </c>
      <c r="U6099" s="31" t="s">
        <v>91</v>
      </c>
      <c r="V6099" s="31" t="s">
        <v>90</v>
      </c>
      <c r="W6099" s="31" t="s">
        <v>91</v>
      </c>
      <c r="X6099" s="31" t="s">
        <v>91</v>
      </c>
      <c r="Y6099" s="31" t="s">
        <v>91</v>
      </c>
      <c r="AA6099" s="31" t="s">
        <v>100</v>
      </c>
      <c r="AB6099" s="31">
        <v>0</v>
      </c>
    </row>
    <row r="6100" spans="2:28" x14ac:dyDescent="0.25">
      <c r="B6100" s="31" t="s">
        <v>12519</v>
      </c>
      <c r="C6100" s="31">
        <v>1827</v>
      </c>
      <c r="D6100" s="31" t="s">
        <v>12499</v>
      </c>
      <c r="E6100" s="31" t="s">
        <v>12500</v>
      </c>
      <c r="F6100" s="31" t="s">
        <v>12501</v>
      </c>
      <c r="G6100" s="31" t="s">
        <v>12520</v>
      </c>
      <c r="H6100" s="31" t="s">
        <v>193</v>
      </c>
      <c r="I6100" s="31" t="s">
        <v>12501</v>
      </c>
      <c r="J6100" s="31" t="s">
        <v>160</v>
      </c>
      <c r="K6100" s="31" t="s">
        <v>161</v>
      </c>
      <c r="L6100" s="31" t="s">
        <v>1227</v>
      </c>
      <c r="M6100" s="31">
        <v>0</v>
      </c>
      <c r="N6100" s="31" t="s">
        <v>90</v>
      </c>
      <c r="O6100" s="31" t="s">
        <v>91</v>
      </c>
      <c r="P6100" s="31" t="s">
        <v>91</v>
      </c>
      <c r="Q6100" s="31" t="s">
        <v>91</v>
      </c>
      <c r="R6100" s="31" t="s">
        <v>90</v>
      </c>
      <c r="S6100" s="31" t="s">
        <v>91</v>
      </c>
      <c r="T6100" s="31" t="s">
        <v>91</v>
      </c>
      <c r="U6100" s="31" t="s">
        <v>91</v>
      </c>
      <c r="V6100" s="31" t="s">
        <v>90</v>
      </c>
      <c r="W6100" s="31" t="s">
        <v>91</v>
      </c>
      <c r="X6100" s="31" t="s">
        <v>91</v>
      </c>
      <c r="Y6100" s="31" t="s">
        <v>91</v>
      </c>
      <c r="AA6100" s="31" t="s">
        <v>94</v>
      </c>
      <c r="AB6100" s="31">
        <v>0</v>
      </c>
    </row>
    <row r="6101" spans="2:28" x14ac:dyDescent="0.25">
      <c r="B6101" s="31" t="s">
        <v>12521</v>
      </c>
      <c r="C6101" s="31">
        <v>1827</v>
      </c>
      <c r="D6101" s="31" t="s">
        <v>12499</v>
      </c>
      <c r="E6101" s="31" t="s">
        <v>12500</v>
      </c>
      <c r="F6101" s="31" t="s">
        <v>12501</v>
      </c>
      <c r="G6101" s="31" t="s">
        <v>12520</v>
      </c>
      <c r="H6101" s="31" t="s">
        <v>193</v>
      </c>
      <c r="I6101" s="31" t="s">
        <v>12501</v>
      </c>
      <c r="J6101" s="31" t="s">
        <v>160</v>
      </c>
      <c r="K6101" s="31" t="s">
        <v>164</v>
      </c>
      <c r="L6101" s="31" t="s">
        <v>1227</v>
      </c>
      <c r="M6101" s="31">
        <v>0</v>
      </c>
      <c r="N6101" s="31" t="s">
        <v>90</v>
      </c>
      <c r="O6101" s="31" t="s">
        <v>91</v>
      </c>
      <c r="P6101" s="31" t="s">
        <v>91</v>
      </c>
      <c r="Q6101" s="31" t="s">
        <v>91</v>
      </c>
      <c r="R6101" s="31" t="s">
        <v>90</v>
      </c>
      <c r="S6101" s="31" t="s">
        <v>91</v>
      </c>
      <c r="T6101" s="31" t="s">
        <v>91</v>
      </c>
      <c r="U6101" s="31" t="s">
        <v>91</v>
      </c>
      <c r="V6101" s="31" t="s">
        <v>90</v>
      </c>
      <c r="W6101" s="31" t="s">
        <v>91</v>
      </c>
      <c r="X6101" s="31" t="s">
        <v>91</v>
      </c>
      <c r="Y6101" s="31" t="s">
        <v>91</v>
      </c>
      <c r="AA6101" s="31" t="s">
        <v>94</v>
      </c>
      <c r="AB6101" s="31">
        <v>0</v>
      </c>
    </row>
    <row r="6102" spans="2:28" x14ac:dyDescent="0.25">
      <c r="B6102" s="31" t="s">
        <v>12522</v>
      </c>
      <c r="C6102" s="31">
        <v>1827</v>
      </c>
      <c r="D6102" s="31" t="s">
        <v>12499</v>
      </c>
      <c r="E6102" s="31" t="s">
        <v>12500</v>
      </c>
      <c r="F6102" s="31" t="s">
        <v>12501</v>
      </c>
      <c r="G6102" s="31" t="s">
        <v>12520</v>
      </c>
      <c r="H6102" s="31" t="s">
        <v>193</v>
      </c>
      <c r="I6102" s="31" t="s">
        <v>12501</v>
      </c>
      <c r="J6102" s="31" t="s">
        <v>160</v>
      </c>
      <c r="K6102" s="31" t="s">
        <v>166</v>
      </c>
      <c r="L6102" s="31" t="s">
        <v>1227</v>
      </c>
      <c r="M6102" s="31">
        <v>0</v>
      </c>
      <c r="N6102" s="31" t="s">
        <v>90</v>
      </c>
      <c r="O6102" s="31" t="s">
        <v>91</v>
      </c>
      <c r="P6102" s="31" t="s">
        <v>91</v>
      </c>
      <c r="Q6102" s="31" t="s">
        <v>91</v>
      </c>
      <c r="R6102" s="31" t="s">
        <v>90</v>
      </c>
      <c r="S6102" s="31" t="s">
        <v>91</v>
      </c>
      <c r="T6102" s="31" t="s">
        <v>91</v>
      </c>
      <c r="U6102" s="31" t="s">
        <v>91</v>
      </c>
      <c r="V6102" s="31" t="s">
        <v>90</v>
      </c>
      <c r="W6102" s="31" t="s">
        <v>91</v>
      </c>
      <c r="X6102" s="31" t="s">
        <v>91</v>
      </c>
      <c r="Y6102" s="31" t="s">
        <v>91</v>
      </c>
      <c r="AA6102" s="31" t="s">
        <v>94</v>
      </c>
      <c r="AB6102" s="31">
        <v>0</v>
      </c>
    </row>
    <row r="6103" spans="2:28" x14ac:dyDescent="0.25">
      <c r="B6103" s="31" t="s">
        <v>12523</v>
      </c>
      <c r="C6103" s="31">
        <v>1827</v>
      </c>
      <c r="D6103" s="31" t="s">
        <v>12499</v>
      </c>
      <c r="E6103" s="31" t="s">
        <v>12500</v>
      </c>
      <c r="F6103" s="31" t="s">
        <v>12501</v>
      </c>
      <c r="G6103" s="31" t="s">
        <v>12520</v>
      </c>
      <c r="H6103" s="31" t="s">
        <v>193</v>
      </c>
      <c r="I6103" s="31" t="s">
        <v>12501</v>
      </c>
      <c r="J6103" s="31" t="s">
        <v>160</v>
      </c>
      <c r="K6103" s="31" t="s">
        <v>88</v>
      </c>
      <c r="L6103" s="31" t="s">
        <v>1227</v>
      </c>
      <c r="M6103" s="31">
        <v>0</v>
      </c>
      <c r="N6103" s="31" t="s">
        <v>90</v>
      </c>
      <c r="O6103" s="31" t="s">
        <v>91</v>
      </c>
      <c r="P6103" s="31" t="s">
        <v>91</v>
      </c>
      <c r="Q6103" s="31" t="s">
        <v>91</v>
      </c>
      <c r="R6103" s="31" t="s">
        <v>90</v>
      </c>
      <c r="S6103" s="31" t="s">
        <v>91</v>
      </c>
      <c r="T6103" s="31" t="s">
        <v>91</v>
      </c>
      <c r="U6103" s="31" t="s">
        <v>91</v>
      </c>
      <c r="V6103" s="31" t="s">
        <v>90</v>
      </c>
      <c r="W6103" s="31" t="s">
        <v>91</v>
      </c>
      <c r="X6103" s="31" t="s">
        <v>91</v>
      </c>
      <c r="Y6103" s="31" t="s">
        <v>91</v>
      </c>
      <c r="AA6103" s="31" t="s">
        <v>94</v>
      </c>
      <c r="AB6103" s="31">
        <v>0</v>
      </c>
    </row>
    <row r="6104" spans="2:28" x14ac:dyDescent="0.25">
      <c r="B6104" s="31" t="s">
        <v>12524</v>
      </c>
      <c r="C6104" s="31">
        <v>1827</v>
      </c>
      <c r="D6104" s="31" t="s">
        <v>12499</v>
      </c>
      <c r="E6104" s="31" t="s">
        <v>12500</v>
      </c>
      <c r="F6104" s="31" t="s">
        <v>12501</v>
      </c>
      <c r="G6104" s="31" t="s">
        <v>12520</v>
      </c>
      <c r="H6104" s="31" t="s">
        <v>193</v>
      </c>
      <c r="I6104" s="31" t="s">
        <v>12501</v>
      </c>
      <c r="J6104" s="31" t="s">
        <v>160</v>
      </c>
      <c r="K6104" s="31" t="s">
        <v>114</v>
      </c>
      <c r="L6104" s="31" t="s">
        <v>1227</v>
      </c>
      <c r="M6104" s="31">
        <v>0</v>
      </c>
      <c r="N6104" s="31" t="s">
        <v>90</v>
      </c>
      <c r="O6104" s="31" t="s">
        <v>91</v>
      </c>
      <c r="P6104" s="31" t="s">
        <v>91</v>
      </c>
      <c r="Q6104" s="31" t="s">
        <v>91</v>
      </c>
      <c r="R6104" s="31" t="s">
        <v>90</v>
      </c>
      <c r="S6104" s="31" t="s">
        <v>91</v>
      </c>
      <c r="T6104" s="31" t="s">
        <v>91</v>
      </c>
      <c r="U6104" s="31" t="s">
        <v>91</v>
      </c>
      <c r="V6104" s="31" t="s">
        <v>90</v>
      </c>
      <c r="W6104" s="31" t="s">
        <v>91</v>
      </c>
      <c r="X6104" s="31" t="s">
        <v>91</v>
      </c>
      <c r="Y6104" s="31" t="s">
        <v>91</v>
      </c>
      <c r="AA6104" s="31" t="s">
        <v>94</v>
      </c>
      <c r="AB6104" s="31">
        <v>0</v>
      </c>
    </row>
    <row r="6105" spans="2:28" x14ac:dyDescent="0.25">
      <c r="B6105" s="31" t="s">
        <v>12525</v>
      </c>
      <c r="C6105" s="31">
        <v>1827</v>
      </c>
      <c r="D6105" s="31" t="s">
        <v>12499</v>
      </c>
      <c r="E6105" s="31" t="s">
        <v>12500</v>
      </c>
      <c r="F6105" s="31" t="s">
        <v>12501</v>
      </c>
      <c r="G6105" s="31" t="s">
        <v>12520</v>
      </c>
      <c r="H6105" s="31" t="s">
        <v>193</v>
      </c>
      <c r="I6105" s="31" t="s">
        <v>12501</v>
      </c>
      <c r="J6105" s="31" t="s">
        <v>160</v>
      </c>
      <c r="K6105" s="31" t="s">
        <v>170</v>
      </c>
      <c r="L6105" s="31" t="s">
        <v>1227</v>
      </c>
      <c r="M6105" s="31">
        <v>0</v>
      </c>
      <c r="N6105" s="31" t="s">
        <v>90</v>
      </c>
      <c r="O6105" s="31" t="s">
        <v>91</v>
      </c>
      <c r="P6105" s="31" t="s">
        <v>91</v>
      </c>
      <c r="Q6105" s="31" t="s">
        <v>91</v>
      </c>
      <c r="R6105" s="31" t="s">
        <v>90</v>
      </c>
      <c r="S6105" s="31" t="s">
        <v>91</v>
      </c>
      <c r="T6105" s="31" t="s">
        <v>91</v>
      </c>
      <c r="U6105" s="31" t="s">
        <v>91</v>
      </c>
      <c r="V6105" s="31" t="s">
        <v>90</v>
      </c>
      <c r="W6105" s="31" t="s">
        <v>91</v>
      </c>
      <c r="X6105" s="31" t="s">
        <v>91</v>
      </c>
      <c r="Y6105" s="31" t="s">
        <v>91</v>
      </c>
      <c r="AA6105" s="31" t="s">
        <v>94</v>
      </c>
      <c r="AB6105" s="31">
        <v>0</v>
      </c>
    </row>
    <row r="6106" spans="2:28" x14ac:dyDescent="0.25">
      <c r="B6106" s="31" t="s">
        <v>12526</v>
      </c>
      <c r="C6106" s="31">
        <v>1827</v>
      </c>
      <c r="D6106" s="31" t="s">
        <v>12499</v>
      </c>
      <c r="E6106" s="31" t="s">
        <v>12500</v>
      </c>
      <c r="F6106" s="31" t="s">
        <v>12501</v>
      </c>
      <c r="G6106" s="31" t="s">
        <v>12520</v>
      </c>
      <c r="H6106" s="31" t="s">
        <v>193</v>
      </c>
      <c r="I6106" s="31" t="s">
        <v>12501</v>
      </c>
      <c r="J6106" s="31" t="s">
        <v>160</v>
      </c>
      <c r="K6106" s="31" t="s">
        <v>125</v>
      </c>
      <c r="L6106" s="31" t="s">
        <v>1227</v>
      </c>
      <c r="M6106" s="31">
        <v>0</v>
      </c>
      <c r="N6106" s="31" t="s">
        <v>90</v>
      </c>
      <c r="O6106" s="31" t="s">
        <v>91</v>
      </c>
      <c r="P6106" s="31" t="s">
        <v>91</v>
      </c>
      <c r="Q6106" s="31" t="s">
        <v>91</v>
      </c>
      <c r="R6106" s="31" t="s">
        <v>90</v>
      </c>
      <c r="S6106" s="31" t="s">
        <v>91</v>
      </c>
      <c r="T6106" s="31" t="s">
        <v>91</v>
      </c>
      <c r="U6106" s="31" t="s">
        <v>91</v>
      </c>
      <c r="V6106" s="31" t="s">
        <v>90</v>
      </c>
      <c r="W6106" s="31" t="s">
        <v>91</v>
      </c>
      <c r="X6106" s="31" t="s">
        <v>91</v>
      </c>
      <c r="Y6106" s="31" t="s">
        <v>91</v>
      </c>
      <c r="AA6106" s="31" t="s">
        <v>97</v>
      </c>
      <c r="AB6106" s="31">
        <v>0</v>
      </c>
    </row>
    <row r="6107" spans="2:28" x14ac:dyDescent="0.25">
      <c r="B6107" s="31" t="s">
        <v>12527</v>
      </c>
      <c r="C6107" s="31">
        <v>1827</v>
      </c>
      <c r="D6107" s="31" t="s">
        <v>12499</v>
      </c>
      <c r="E6107" s="31" t="s">
        <v>12500</v>
      </c>
      <c r="F6107" s="31" t="s">
        <v>12501</v>
      </c>
      <c r="G6107" s="31" t="s">
        <v>12520</v>
      </c>
      <c r="H6107" s="31" t="s">
        <v>193</v>
      </c>
      <c r="I6107" s="31" t="s">
        <v>12501</v>
      </c>
      <c r="J6107" s="31" t="s">
        <v>160</v>
      </c>
      <c r="K6107" s="31" t="s">
        <v>134</v>
      </c>
      <c r="L6107" s="31" t="s">
        <v>1227</v>
      </c>
      <c r="M6107" s="31">
        <v>0</v>
      </c>
      <c r="N6107" s="31" t="s">
        <v>90</v>
      </c>
      <c r="O6107" s="31" t="s">
        <v>91</v>
      </c>
      <c r="P6107" s="31" t="s">
        <v>91</v>
      </c>
      <c r="Q6107" s="31" t="s">
        <v>91</v>
      </c>
      <c r="R6107" s="31" t="s">
        <v>90</v>
      </c>
      <c r="S6107" s="31" t="s">
        <v>91</v>
      </c>
      <c r="T6107" s="31" t="s">
        <v>91</v>
      </c>
      <c r="U6107" s="31" t="s">
        <v>91</v>
      </c>
      <c r="V6107" s="31" t="s">
        <v>90</v>
      </c>
      <c r="W6107" s="31" t="s">
        <v>91</v>
      </c>
      <c r="X6107" s="31" t="s">
        <v>91</v>
      </c>
      <c r="Y6107" s="31" t="s">
        <v>91</v>
      </c>
      <c r="AA6107" s="31" t="s">
        <v>97</v>
      </c>
      <c r="AB6107" s="31">
        <v>0</v>
      </c>
    </row>
    <row r="6108" spans="2:28" x14ac:dyDescent="0.25">
      <c r="B6108" s="31" t="s">
        <v>12528</v>
      </c>
      <c r="C6108" s="31">
        <v>1827</v>
      </c>
      <c r="D6108" s="31" t="s">
        <v>12499</v>
      </c>
      <c r="E6108" s="31" t="s">
        <v>12500</v>
      </c>
      <c r="F6108" s="31" t="s">
        <v>12501</v>
      </c>
      <c r="G6108" s="31" t="s">
        <v>12520</v>
      </c>
      <c r="H6108" s="31" t="s">
        <v>193</v>
      </c>
      <c r="I6108" s="31" t="s">
        <v>12501</v>
      </c>
      <c r="J6108" s="31" t="s">
        <v>160</v>
      </c>
      <c r="K6108" s="31" t="s">
        <v>139</v>
      </c>
      <c r="L6108" s="31" t="s">
        <v>1227</v>
      </c>
      <c r="M6108" s="31">
        <v>0</v>
      </c>
      <c r="N6108" s="31" t="s">
        <v>90</v>
      </c>
      <c r="O6108" s="31" t="s">
        <v>91</v>
      </c>
      <c r="P6108" s="31" t="s">
        <v>91</v>
      </c>
      <c r="Q6108" s="31" t="s">
        <v>91</v>
      </c>
      <c r="R6108" s="31" t="s">
        <v>90</v>
      </c>
      <c r="S6108" s="31" t="s">
        <v>91</v>
      </c>
      <c r="T6108" s="31" t="s">
        <v>91</v>
      </c>
      <c r="U6108" s="31" t="s">
        <v>91</v>
      </c>
      <c r="V6108" s="31" t="s">
        <v>90</v>
      </c>
      <c r="W6108" s="31" t="s">
        <v>91</v>
      </c>
      <c r="X6108" s="31" t="s">
        <v>91</v>
      </c>
      <c r="Y6108" s="31" t="s">
        <v>91</v>
      </c>
      <c r="AA6108" s="31" t="s">
        <v>97</v>
      </c>
      <c r="AB6108" s="31">
        <v>0</v>
      </c>
    </row>
    <row r="6109" spans="2:28" x14ac:dyDescent="0.25">
      <c r="B6109" s="31" t="s">
        <v>12529</v>
      </c>
      <c r="C6109" s="31">
        <v>1827</v>
      </c>
      <c r="D6109" s="31" t="s">
        <v>12499</v>
      </c>
      <c r="E6109" s="31" t="s">
        <v>12500</v>
      </c>
      <c r="F6109" s="31" t="s">
        <v>12501</v>
      </c>
      <c r="G6109" s="31" t="s">
        <v>12520</v>
      </c>
      <c r="H6109" s="31" t="s">
        <v>193</v>
      </c>
      <c r="I6109" s="31" t="s">
        <v>12501</v>
      </c>
      <c r="J6109" s="31" t="s">
        <v>160</v>
      </c>
      <c r="K6109" s="31" t="s">
        <v>145</v>
      </c>
      <c r="L6109" s="31" t="s">
        <v>1227</v>
      </c>
      <c r="M6109" s="31">
        <v>0</v>
      </c>
      <c r="N6109" s="31" t="s">
        <v>90</v>
      </c>
      <c r="O6109" s="31" t="s">
        <v>91</v>
      </c>
      <c r="P6109" s="31" t="s">
        <v>91</v>
      </c>
      <c r="Q6109" s="31" t="s">
        <v>91</v>
      </c>
      <c r="R6109" s="31" t="s">
        <v>90</v>
      </c>
      <c r="S6109" s="31" t="s">
        <v>91</v>
      </c>
      <c r="T6109" s="31" t="s">
        <v>91</v>
      </c>
      <c r="U6109" s="31" t="s">
        <v>91</v>
      </c>
      <c r="V6109" s="31" t="s">
        <v>90</v>
      </c>
      <c r="W6109" s="31" t="s">
        <v>91</v>
      </c>
      <c r="X6109" s="31" t="s">
        <v>91</v>
      </c>
      <c r="Y6109" s="31" t="s">
        <v>91</v>
      </c>
      <c r="AA6109" s="31" t="s">
        <v>97</v>
      </c>
      <c r="AB6109" s="31">
        <v>0</v>
      </c>
    </row>
    <row r="6110" spans="2:28" x14ac:dyDescent="0.25">
      <c r="B6110" s="31" t="s">
        <v>12530</v>
      </c>
      <c r="C6110" s="31">
        <v>1827</v>
      </c>
      <c r="D6110" s="31" t="s">
        <v>12499</v>
      </c>
      <c r="E6110" s="31" t="s">
        <v>12500</v>
      </c>
      <c r="F6110" s="31" t="s">
        <v>12501</v>
      </c>
      <c r="G6110" s="31" t="s">
        <v>12520</v>
      </c>
      <c r="H6110" s="31" t="s">
        <v>193</v>
      </c>
      <c r="I6110" s="31" t="s">
        <v>12501</v>
      </c>
      <c r="J6110" s="31" t="s">
        <v>160</v>
      </c>
      <c r="K6110" s="31" t="s">
        <v>96</v>
      </c>
      <c r="L6110" s="31" t="s">
        <v>1227</v>
      </c>
      <c r="M6110" s="31">
        <v>0</v>
      </c>
      <c r="N6110" s="31" t="s">
        <v>90</v>
      </c>
      <c r="O6110" s="31" t="s">
        <v>91</v>
      </c>
      <c r="P6110" s="31" t="s">
        <v>91</v>
      </c>
      <c r="Q6110" s="31" t="s">
        <v>91</v>
      </c>
      <c r="R6110" s="31" t="s">
        <v>90</v>
      </c>
      <c r="S6110" s="31" t="s">
        <v>91</v>
      </c>
      <c r="T6110" s="31" t="s">
        <v>91</v>
      </c>
      <c r="U6110" s="31" t="s">
        <v>91</v>
      </c>
      <c r="V6110" s="31" t="s">
        <v>90</v>
      </c>
      <c r="W6110" s="31" t="s">
        <v>91</v>
      </c>
      <c r="X6110" s="31" t="s">
        <v>91</v>
      </c>
      <c r="Y6110" s="31" t="s">
        <v>91</v>
      </c>
      <c r="AA6110" s="31" t="s">
        <v>97</v>
      </c>
      <c r="AB6110" s="31">
        <v>0</v>
      </c>
    </row>
    <row r="6111" spans="2:28" x14ac:dyDescent="0.25">
      <c r="B6111" s="31" t="s">
        <v>12531</v>
      </c>
      <c r="C6111" s="31">
        <v>1827</v>
      </c>
      <c r="D6111" s="31" t="s">
        <v>12499</v>
      </c>
      <c r="E6111" s="31" t="s">
        <v>12500</v>
      </c>
      <c r="F6111" s="31" t="s">
        <v>12501</v>
      </c>
      <c r="G6111" s="31" t="s">
        <v>12520</v>
      </c>
      <c r="H6111" s="31" t="s">
        <v>193</v>
      </c>
      <c r="I6111" s="31" t="s">
        <v>12501</v>
      </c>
      <c r="J6111" s="31" t="s">
        <v>160</v>
      </c>
      <c r="K6111" s="31" t="s">
        <v>177</v>
      </c>
      <c r="L6111" s="31" t="s">
        <v>1227</v>
      </c>
      <c r="M6111" s="31">
        <v>0</v>
      </c>
      <c r="N6111" s="31" t="s">
        <v>90</v>
      </c>
      <c r="O6111" s="31" t="s">
        <v>91</v>
      </c>
      <c r="P6111" s="31" t="s">
        <v>91</v>
      </c>
      <c r="Q6111" s="31" t="s">
        <v>91</v>
      </c>
      <c r="R6111" s="31" t="s">
        <v>90</v>
      </c>
      <c r="S6111" s="31" t="s">
        <v>91</v>
      </c>
      <c r="T6111" s="31" t="s">
        <v>91</v>
      </c>
      <c r="U6111" s="31" t="s">
        <v>91</v>
      </c>
      <c r="V6111" s="31" t="s">
        <v>90</v>
      </c>
      <c r="W6111" s="31" t="s">
        <v>91</v>
      </c>
      <c r="X6111" s="31" t="s">
        <v>91</v>
      </c>
      <c r="Y6111" s="31" t="s">
        <v>91</v>
      </c>
      <c r="AA6111" s="31" t="s">
        <v>97</v>
      </c>
      <c r="AB6111" s="31">
        <v>0</v>
      </c>
    </row>
    <row r="6112" spans="2:28" x14ac:dyDescent="0.25">
      <c r="B6112" s="31" t="s">
        <v>12532</v>
      </c>
      <c r="C6112" s="31">
        <v>1827</v>
      </c>
      <c r="D6112" s="31" t="s">
        <v>12499</v>
      </c>
      <c r="E6112" s="31" t="s">
        <v>12500</v>
      </c>
      <c r="F6112" s="31" t="s">
        <v>12501</v>
      </c>
      <c r="G6112" s="31" t="s">
        <v>12520</v>
      </c>
      <c r="H6112" s="31" t="s">
        <v>193</v>
      </c>
      <c r="I6112" s="31" t="s">
        <v>12501</v>
      </c>
      <c r="J6112" s="31" t="s">
        <v>160</v>
      </c>
      <c r="K6112" s="31" t="s">
        <v>150</v>
      </c>
      <c r="L6112" s="31" t="s">
        <v>1227</v>
      </c>
      <c r="M6112" s="31">
        <v>0</v>
      </c>
      <c r="N6112" s="31" t="s">
        <v>90</v>
      </c>
      <c r="O6112" s="31" t="s">
        <v>91</v>
      </c>
      <c r="P6112" s="31" t="s">
        <v>91</v>
      </c>
      <c r="Q6112" s="31" t="s">
        <v>91</v>
      </c>
      <c r="R6112" s="31" t="s">
        <v>90</v>
      </c>
      <c r="S6112" s="31" t="s">
        <v>91</v>
      </c>
      <c r="T6112" s="31" t="s">
        <v>91</v>
      </c>
      <c r="U6112" s="31" t="s">
        <v>91</v>
      </c>
      <c r="V6112" s="31" t="s">
        <v>90</v>
      </c>
      <c r="W6112" s="31" t="s">
        <v>91</v>
      </c>
      <c r="X6112" s="31" t="s">
        <v>91</v>
      </c>
      <c r="Y6112" s="31" t="s">
        <v>91</v>
      </c>
      <c r="AA6112" s="31" t="s">
        <v>97</v>
      </c>
      <c r="AB6112" s="31">
        <v>0</v>
      </c>
    </row>
    <row r="6113" spans="2:28" x14ac:dyDescent="0.25">
      <c r="B6113" s="31" t="s">
        <v>12533</v>
      </c>
      <c r="C6113" s="31">
        <v>1827</v>
      </c>
      <c r="D6113" s="31" t="s">
        <v>12499</v>
      </c>
      <c r="E6113" s="31" t="s">
        <v>12500</v>
      </c>
      <c r="F6113" s="31" t="s">
        <v>12501</v>
      </c>
      <c r="G6113" s="31" t="s">
        <v>12520</v>
      </c>
      <c r="H6113" s="31" t="s">
        <v>193</v>
      </c>
      <c r="I6113" s="31" t="s">
        <v>12501</v>
      </c>
      <c r="J6113" s="31" t="s">
        <v>160</v>
      </c>
      <c r="K6113" s="31" t="s">
        <v>156</v>
      </c>
      <c r="L6113" s="31" t="s">
        <v>1227</v>
      </c>
      <c r="M6113" s="31">
        <v>0</v>
      </c>
      <c r="N6113" s="31" t="s">
        <v>90</v>
      </c>
      <c r="O6113" s="31" t="s">
        <v>91</v>
      </c>
      <c r="P6113" s="31" t="s">
        <v>91</v>
      </c>
      <c r="Q6113" s="31" t="s">
        <v>91</v>
      </c>
      <c r="R6113" s="31" t="s">
        <v>90</v>
      </c>
      <c r="S6113" s="31" t="s">
        <v>91</v>
      </c>
      <c r="T6113" s="31" t="s">
        <v>91</v>
      </c>
      <c r="U6113" s="31" t="s">
        <v>91</v>
      </c>
      <c r="V6113" s="31" t="s">
        <v>90</v>
      </c>
      <c r="W6113" s="31" t="s">
        <v>91</v>
      </c>
      <c r="X6113" s="31" t="s">
        <v>91</v>
      </c>
      <c r="Y6113" s="31" t="s">
        <v>91</v>
      </c>
      <c r="AA6113" s="31" t="s">
        <v>97</v>
      </c>
      <c r="AB6113" s="31">
        <v>0</v>
      </c>
    </row>
    <row r="6114" spans="2:28" x14ac:dyDescent="0.25">
      <c r="B6114" s="31" t="s">
        <v>12534</v>
      </c>
      <c r="C6114" s="31">
        <v>1827</v>
      </c>
      <c r="D6114" s="31" t="s">
        <v>12499</v>
      </c>
      <c r="E6114" s="31" t="s">
        <v>12500</v>
      </c>
      <c r="F6114" s="31" t="s">
        <v>12501</v>
      </c>
      <c r="G6114" s="31" t="s">
        <v>12520</v>
      </c>
      <c r="H6114" s="31" t="s">
        <v>193</v>
      </c>
      <c r="I6114" s="31" t="s">
        <v>12501</v>
      </c>
      <c r="J6114" s="31" t="s">
        <v>160</v>
      </c>
      <c r="K6114" s="31" t="s">
        <v>106</v>
      </c>
      <c r="L6114" s="31" t="s">
        <v>1227</v>
      </c>
      <c r="M6114" s="31">
        <v>0</v>
      </c>
      <c r="N6114" s="31" t="s">
        <v>90</v>
      </c>
      <c r="O6114" s="31" t="s">
        <v>91</v>
      </c>
      <c r="P6114" s="31" t="s">
        <v>91</v>
      </c>
      <c r="Q6114" s="31" t="s">
        <v>91</v>
      </c>
      <c r="R6114" s="31" t="s">
        <v>90</v>
      </c>
      <c r="S6114" s="31" t="s">
        <v>91</v>
      </c>
      <c r="T6114" s="31" t="s">
        <v>91</v>
      </c>
      <c r="U6114" s="31" t="s">
        <v>91</v>
      </c>
      <c r="V6114" s="31" t="s">
        <v>90</v>
      </c>
      <c r="W6114" s="31" t="s">
        <v>91</v>
      </c>
      <c r="X6114" s="31" t="s">
        <v>91</v>
      </c>
      <c r="Y6114" s="31" t="s">
        <v>91</v>
      </c>
      <c r="AA6114" s="31" t="s">
        <v>100</v>
      </c>
      <c r="AB6114" s="31">
        <v>0</v>
      </c>
    </row>
    <row r="6115" spans="2:28" x14ac:dyDescent="0.25">
      <c r="B6115" s="31" t="s">
        <v>12535</v>
      </c>
      <c r="C6115" s="31">
        <v>1827</v>
      </c>
      <c r="D6115" s="31" t="s">
        <v>12499</v>
      </c>
      <c r="E6115" s="31" t="s">
        <v>12500</v>
      </c>
      <c r="F6115" s="31" t="s">
        <v>12501</v>
      </c>
      <c r="G6115" s="31" t="s">
        <v>12520</v>
      </c>
      <c r="H6115" s="31" t="s">
        <v>193</v>
      </c>
      <c r="I6115" s="31" t="s">
        <v>12501</v>
      </c>
      <c r="J6115" s="31" t="s">
        <v>160</v>
      </c>
      <c r="K6115" s="31" t="s">
        <v>110</v>
      </c>
      <c r="L6115" s="31" t="s">
        <v>1227</v>
      </c>
      <c r="M6115" s="31">
        <v>0</v>
      </c>
      <c r="N6115" s="31" t="s">
        <v>90</v>
      </c>
      <c r="O6115" s="31" t="s">
        <v>91</v>
      </c>
      <c r="P6115" s="31" t="s">
        <v>91</v>
      </c>
      <c r="Q6115" s="31" t="s">
        <v>91</v>
      </c>
      <c r="R6115" s="31" t="s">
        <v>90</v>
      </c>
      <c r="S6115" s="31" t="s">
        <v>91</v>
      </c>
      <c r="T6115" s="31" t="s">
        <v>91</v>
      </c>
      <c r="U6115" s="31" t="s">
        <v>91</v>
      </c>
      <c r="V6115" s="31" t="s">
        <v>90</v>
      </c>
      <c r="W6115" s="31" t="s">
        <v>91</v>
      </c>
      <c r="X6115" s="31" t="s">
        <v>91</v>
      </c>
      <c r="Y6115" s="31" t="s">
        <v>91</v>
      </c>
      <c r="AA6115" s="31" t="s">
        <v>100</v>
      </c>
      <c r="AB6115" s="31">
        <v>0</v>
      </c>
    </row>
    <row r="6116" spans="2:28" x14ac:dyDescent="0.25">
      <c r="B6116" s="31" t="s">
        <v>12536</v>
      </c>
      <c r="C6116" s="31">
        <v>1827</v>
      </c>
      <c r="D6116" s="31" t="s">
        <v>12499</v>
      </c>
      <c r="E6116" s="31" t="s">
        <v>12500</v>
      </c>
      <c r="F6116" s="31" t="s">
        <v>12501</v>
      </c>
      <c r="G6116" s="31" t="s">
        <v>12520</v>
      </c>
      <c r="H6116" s="31" t="s">
        <v>193</v>
      </c>
      <c r="I6116" s="31" t="s">
        <v>12501</v>
      </c>
      <c r="J6116" s="31" t="s">
        <v>160</v>
      </c>
      <c r="K6116" s="31" t="s">
        <v>112</v>
      </c>
      <c r="L6116" s="31" t="s">
        <v>1227</v>
      </c>
      <c r="M6116" s="31">
        <v>0</v>
      </c>
      <c r="N6116" s="31" t="s">
        <v>90</v>
      </c>
      <c r="O6116" s="31" t="s">
        <v>91</v>
      </c>
      <c r="P6116" s="31" t="s">
        <v>91</v>
      </c>
      <c r="Q6116" s="31" t="s">
        <v>91</v>
      </c>
      <c r="R6116" s="31" t="s">
        <v>90</v>
      </c>
      <c r="S6116" s="31" t="s">
        <v>91</v>
      </c>
      <c r="T6116" s="31" t="s">
        <v>91</v>
      </c>
      <c r="U6116" s="31" t="s">
        <v>91</v>
      </c>
      <c r="V6116" s="31" t="s">
        <v>90</v>
      </c>
      <c r="W6116" s="31" t="s">
        <v>91</v>
      </c>
      <c r="X6116" s="31" t="s">
        <v>91</v>
      </c>
      <c r="Y6116" s="31" t="s">
        <v>91</v>
      </c>
      <c r="AA6116" s="31" t="s">
        <v>100</v>
      </c>
      <c r="AB6116" s="31">
        <v>0</v>
      </c>
    </row>
    <row r="6117" spans="2:28" x14ac:dyDescent="0.25">
      <c r="B6117" s="31" t="s">
        <v>12537</v>
      </c>
      <c r="C6117" s="31">
        <v>1827</v>
      </c>
      <c r="D6117" s="31" t="s">
        <v>12499</v>
      </c>
      <c r="E6117" s="31" t="s">
        <v>12500</v>
      </c>
      <c r="F6117" s="31" t="s">
        <v>12501</v>
      </c>
      <c r="G6117" s="31" t="s">
        <v>12538</v>
      </c>
      <c r="H6117" s="31" t="s">
        <v>12539</v>
      </c>
      <c r="I6117" s="31" t="s">
        <v>12501</v>
      </c>
      <c r="J6117" s="31" t="s">
        <v>160</v>
      </c>
      <c r="K6117" s="31" t="s">
        <v>161</v>
      </c>
      <c r="L6117" s="31" t="s">
        <v>1227</v>
      </c>
      <c r="M6117" s="31">
        <v>0</v>
      </c>
      <c r="N6117" s="31" t="s">
        <v>90</v>
      </c>
      <c r="O6117" s="31" t="s">
        <v>91</v>
      </c>
      <c r="P6117" s="31" t="s">
        <v>91</v>
      </c>
      <c r="Q6117" s="31" t="s">
        <v>91</v>
      </c>
      <c r="R6117" s="31" t="s">
        <v>90</v>
      </c>
      <c r="S6117" s="31" t="s">
        <v>91</v>
      </c>
      <c r="T6117" s="31" t="s">
        <v>91</v>
      </c>
      <c r="U6117" s="31" t="s">
        <v>91</v>
      </c>
      <c r="V6117" s="31" t="s">
        <v>90</v>
      </c>
      <c r="W6117" s="31" t="s">
        <v>91</v>
      </c>
      <c r="X6117" s="31" t="s">
        <v>91</v>
      </c>
      <c r="Y6117" s="31" t="s">
        <v>91</v>
      </c>
      <c r="AA6117" s="31" t="s">
        <v>94</v>
      </c>
      <c r="AB6117" s="31">
        <v>0</v>
      </c>
    </row>
    <row r="6118" spans="2:28" x14ac:dyDescent="0.25">
      <c r="B6118" s="31" t="s">
        <v>12540</v>
      </c>
      <c r="C6118" s="31">
        <v>1827</v>
      </c>
      <c r="D6118" s="31" t="s">
        <v>12499</v>
      </c>
      <c r="E6118" s="31" t="s">
        <v>12500</v>
      </c>
      <c r="F6118" s="31" t="s">
        <v>12501</v>
      </c>
      <c r="G6118" s="31" t="s">
        <v>12538</v>
      </c>
      <c r="H6118" s="31" t="s">
        <v>12539</v>
      </c>
      <c r="I6118" s="31" t="s">
        <v>12501</v>
      </c>
      <c r="J6118" s="31" t="s">
        <v>160</v>
      </c>
      <c r="K6118" s="31" t="s">
        <v>164</v>
      </c>
      <c r="L6118" s="31" t="s">
        <v>1227</v>
      </c>
      <c r="M6118" s="31">
        <v>0</v>
      </c>
      <c r="N6118" s="31" t="s">
        <v>90</v>
      </c>
      <c r="O6118" s="31" t="s">
        <v>91</v>
      </c>
      <c r="P6118" s="31" t="s">
        <v>91</v>
      </c>
      <c r="Q6118" s="31" t="s">
        <v>91</v>
      </c>
      <c r="R6118" s="31" t="s">
        <v>90</v>
      </c>
      <c r="S6118" s="31" t="s">
        <v>91</v>
      </c>
      <c r="T6118" s="31" t="s">
        <v>91</v>
      </c>
      <c r="U6118" s="31" t="s">
        <v>91</v>
      </c>
      <c r="V6118" s="31" t="s">
        <v>90</v>
      </c>
      <c r="W6118" s="31" t="s">
        <v>91</v>
      </c>
      <c r="X6118" s="31" t="s">
        <v>91</v>
      </c>
      <c r="Y6118" s="31" t="s">
        <v>91</v>
      </c>
      <c r="AA6118" s="31" t="s">
        <v>94</v>
      </c>
      <c r="AB6118" s="31">
        <v>0</v>
      </c>
    </row>
    <row r="6119" spans="2:28" x14ac:dyDescent="0.25">
      <c r="B6119" s="31" t="s">
        <v>12541</v>
      </c>
      <c r="C6119" s="31">
        <v>1827</v>
      </c>
      <c r="D6119" s="31" t="s">
        <v>12499</v>
      </c>
      <c r="E6119" s="31" t="s">
        <v>12500</v>
      </c>
      <c r="F6119" s="31" t="s">
        <v>12501</v>
      </c>
      <c r="G6119" s="31" t="s">
        <v>12538</v>
      </c>
      <c r="H6119" s="31" t="s">
        <v>12539</v>
      </c>
      <c r="I6119" s="31" t="s">
        <v>12501</v>
      </c>
      <c r="J6119" s="31" t="s">
        <v>160</v>
      </c>
      <c r="K6119" s="31" t="s">
        <v>166</v>
      </c>
      <c r="L6119" s="31" t="s">
        <v>1227</v>
      </c>
      <c r="M6119" s="31">
        <v>0</v>
      </c>
      <c r="N6119" s="31" t="s">
        <v>90</v>
      </c>
      <c r="O6119" s="31" t="s">
        <v>91</v>
      </c>
      <c r="P6119" s="31" t="s">
        <v>91</v>
      </c>
      <c r="Q6119" s="31" t="s">
        <v>91</v>
      </c>
      <c r="R6119" s="31" t="s">
        <v>90</v>
      </c>
      <c r="S6119" s="31" t="s">
        <v>91</v>
      </c>
      <c r="T6119" s="31" t="s">
        <v>91</v>
      </c>
      <c r="U6119" s="31" t="s">
        <v>91</v>
      </c>
      <c r="V6119" s="31" t="s">
        <v>90</v>
      </c>
      <c r="W6119" s="31" t="s">
        <v>91</v>
      </c>
      <c r="X6119" s="31" t="s">
        <v>91</v>
      </c>
      <c r="Y6119" s="31" t="s">
        <v>91</v>
      </c>
      <c r="AA6119" s="31" t="s">
        <v>94</v>
      </c>
      <c r="AB6119" s="31">
        <v>0</v>
      </c>
    </row>
    <row r="6120" spans="2:28" x14ac:dyDescent="0.25">
      <c r="B6120" s="31" t="s">
        <v>12542</v>
      </c>
      <c r="C6120" s="31">
        <v>1827</v>
      </c>
      <c r="D6120" s="31" t="s">
        <v>12499</v>
      </c>
      <c r="E6120" s="31" t="s">
        <v>12500</v>
      </c>
      <c r="F6120" s="31" t="s">
        <v>12501</v>
      </c>
      <c r="G6120" s="31" t="s">
        <v>12538</v>
      </c>
      <c r="H6120" s="31" t="s">
        <v>12539</v>
      </c>
      <c r="I6120" s="31" t="s">
        <v>12501</v>
      </c>
      <c r="J6120" s="31" t="s">
        <v>160</v>
      </c>
      <c r="K6120" s="31" t="s">
        <v>88</v>
      </c>
      <c r="L6120" s="31" t="s">
        <v>1227</v>
      </c>
      <c r="M6120" s="31">
        <v>0</v>
      </c>
      <c r="N6120" s="31" t="s">
        <v>90</v>
      </c>
      <c r="O6120" s="31" t="s">
        <v>91</v>
      </c>
      <c r="P6120" s="31" t="s">
        <v>91</v>
      </c>
      <c r="Q6120" s="31" t="s">
        <v>91</v>
      </c>
      <c r="R6120" s="31" t="s">
        <v>90</v>
      </c>
      <c r="S6120" s="31" t="s">
        <v>91</v>
      </c>
      <c r="T6120" s="31" t="s">
        <v>91</v>
      </c>
      <c r="U6120" s="31" t="s">
        <v>91</v>
      </c>
      <c r="V6120" s="31" t="s">
        <v>90</v>
      </c>
      <c r="W6120" s="31" t="s">
        <v>91</v>
      </c>
      <c r="X6120" s="31" t="s">
        <v>91</v>
      </c>
      <c r="Y6120" s="31" t="s">
        <v>91</v>
      </c>
      <c r="AA6120" s="31" t="s">
        <v>94</v>
      </c>
      <c r="AB6120" s="31">
        <v>0</v>
      </c>
    </row>
    <row r="6121" spans="2:28" x14ac:dyDescent="0.25">
      <c r="B6121" s="31" t="s">
        <v>12543</v>
      </c>
      <c r="C6121" s="31">
        <v>1827</v>
      </c>
      <c r="D6121" s="31" t="s">
        <v>12499</v>
      </c>
      <c r="E6121" s="31" t="s">
        <v>12500</v>
      </c>
      <c r="F6121" s="31" t="s">
        <v>12501</v>
      </c>
      <c r="G6121" s="31" t="s">
        <v>12538</v>
      </c>
      <c r="H6121" s="31" t="s">
        <v>12539</v>
      </c>
      <c r="I6121" s="31" t="s">
        <v>12501</v>
      </c>
      <c r="J6121" s="31" t="s">
        <v>160</v>
      </c>
      <c r="K6121" s="31" t="s">
        <v>114</v>
      </c>
      <c r="L6121" s="31" t="s">
        <v>1227</v>
      </c>
      <c r="M6121" s="31">
        <v>0</v>
      </c>
      <c r="N6121" s="31" t="s">
        <v>90</v>
      </c>
      <c r="O6121" s="31" t="s">
        <v>91</v>
      </c>
      <c r="P6121" s="31" t="s">
        <v>91</v>
      </c>
      <c r="Q6121" s="31" t="s">
        <v>91</v>
      </c>
      <c r="R6121" s="31" t="s">
        <v>90</v>
      </c>
      <c r="S6121" s="31" t="s">
        <v>91</v>
      </c>
      <c r="T6121" s="31" t="s">
        <v>91</v>
      </c>
      <c r="U6121" s="31" t="s">
        <v>91</v>
      </c>
      <c r="V6121" s="31" t="s">
        <v>90</v>
      </c>
      <c r="W6121" s="31" t="s">
        <v>91</v>
      </c>
      <c r="X6121" s="31" t="s">
        <v>91</v>
      </c>
      <c r="Y6121" s="31" t="s">
        <v>91</v>
      </c>
      <c r="AA6121" s="31" t="s">
        <v>94</v>
      </c>
      <c r="AB6121" s="31">
        <v>0</v>
      </c>
    </row>
    <row r="6122" spans="2:28" x14ac:dyDescent="0.25">
      <c r="B6122" s="31" t="s">
        <v>12544</v>
      </c>
      <c r="C6122" s="31">
        <v>1827</v>
      </c>
      <c r="D6122" s="31" t="s">
        <v>12499</v>
      </c>
      <c r="E6122" s="31" t="s">
        <v>12500</v>
      </c>
      <c r="F6122" s="31" t="s">
        <v>12501</v>
      </c>
      <c r="G6122" s="31" t="s">
        <v>12538</v>
      </c>
      <c r="H6122" s="31" t="s">
        <v>12539</v>
      </c>
      <c r="I6122" s="31" t="s">
        <v>12501</v>
      </c>
      <c r="J6122" s="31" t="s">
        <v>160</v>
      </c>
      <c r="K6122" s="31" t="s">
        <v>170</v>
      </c>
      <c r="L6122" s="31" t="s">
        <v>1227</v>
      </c>
      <c r="M6122" s="31">
        <v>0</v>
      </c>
      <c r="N6122" s="31" t="s">
        <v>90</v>
      </c>
      <c r="O6122" s="31" t="s">
        <v>91</v>
      </c>
      <c r="P6122" s="31" t="s">
        <v>91</v>
      </c>
      <c r="Q6122" s="31" t="s">
        <v>91</v>
      </c>
      <c r="R6122" s="31" t="s">
        <v>90</v>
      </c>
      <c r="S6122" s="31" t="s">
        <v>91</v>
      </c>
      <c r="T6122" s="31" t="s">
        <v>91</v>
      </c>
      <c r="U6122" s="31" t="s">
        <v>91</v>
      </c>
      <c r="V6122" s="31" t="s">
        <v>90</v>
      </c>
      <c r="W6122" s="31" t="s">
        <v>91</v>
      </c>
      <c r="X6122" s="31" t="s">
        <v>91</v>
      </c>
      <c r="Y6122" s="31" t="s">
        <v>91</v>
      </c>
      <c r="AA6122" s="31" t="s">
        <v>94</v>
      </c>
      <c r="AB6122" s="31">
        <v>0</v>
      </c>
    </row>
    <row r="6123" spans="2:28" x14ac:dyDescent="0.25">
      <c r="B6123" s="31" t="s">
        <v>12545</v>
      </c>
      <c r="C6123" s="31">
        <v>1827</v>
      </c>
      <c r="D6123" s="31" t="s">
        <v>12499</v>
      </c>
      <c r="E6123" s="31" t="s">
        <v>12500</v>
      </c>
      <c r="F6123" s="31" t="s">
        <v>12501</v>
      </c>
      <c r="G6123" s="31" t="s">
        <v>12538</v>
      </c>
      <c r="H6123" s="31" t="s">
        <v>12539</v>
      </c>
      <c r="I6123" s="31" t="s">
        <v>12501</v>
      </c>
      <c r="J6123" s="31" t="s">
        <v>160</v>
      </c>
      <c r="K6123" s="31" t="s">
        <v>125</v>
      </c>
      <c r="L6123" s="31" t="s">
        <v>1227</v>
      </c>
      <c r="M6123" s="31">
        <v>0</v>
      </c>
      <c r="N6123" s="31" t="s">
        <v>90</v>
      </c>
      <c r="O6123" s="31" t="s">
        <v>91</v>
      </c>
      <c r="P6123" s="31" t="s">
        <v>91</v>
      </c>
      <c r="Q6123" s="31" t="s">
        <v>91</v>
      </c>
      <c r="R6123" s="31" t="s">
        <v>90</v>
      </c>
      <c r="S6123" s="31" t="s">
        <v>91</v>
      </c>
      <c r="T6123" s="31" t="s">
        <v>91</v>
      </c>
      <c r="U6123" s="31" t="s">
        <v>91</v>
      </c>
      <c r="V6123" s="31" t="s">
        <v>90</v>
      </c>
      <c r="W6123" s="31" t="s">
        <v>91</v>
      </c>
      <c r="X6123" s="31" t="s">
        <v>91</v>
      </c>
      <c r="Y6123" s="31" t="s">
        <v>91</v>
      </c>
      <c r="AA6123" s="31" t="s">
        <v>97</v>
      </c>
      <c r="AB6123" s="31">
        <v>0</v>
      </c>
    </row>
    <row r="6124" spans="2:28" x14ac:dyDescent="0.25">
      <c r="B6124" s="31" t="s">
        <v>12546</v>
      </c>
      <c r="C6124" s="31">
        <v>1827</v>
      </c>
      <c r="D6124" s="31" t="s">
        <v>12499</v>
      </c>
      <c r="E6124" s="31" t="s">
        <v>12500</v>
      </c>
      <c r="F6124" s="31" t="s">
        <v>12501</v>
      </c>
      <c r="G6124" s="31" t="s">
        <v>12538</v>
      </c>
      <c r="H6124" s="31" t="s">
        <v>12539</v>
      </c>
      <c r="I6124" s="31" t="s">
        <v>12501</v>
      </c>
      <c r="J6124" s="31" t="s">
        <v>160</v>
      </c>
      <c r="K6124" s="31" t="s">
        <v>134</v>
      </c>
      <c r="L6124" s="31" t="s">
        <v>1227</v>
      </c>
      <c r="M6124" s="31">
        <v>0</v>
      </c>
      <c r="N6124" s="31" t="s">
        <v>90</v>
      </c>
      <c r="O6124" s="31" t="s">
        <v>91</v>
      </c>
      <c r="P6124" s="31" t="s">
        <v>91</v>
      </c>
      <c r="Q6124" s="31" t="s">
        <v>91</v>
      </c>
      <c r="R6124" s="31" t="s">
        <v>90</v>
      </c>
      <c r="S6124" s="31" t="s">
        <v>91</v>
      </c>
      <c r="T6124" s="31" t="s">
        <v>91</v>
      </c>
      <c r="U6124" s="31" t="s">
        <v>91</v>
      </c>
      <c r="V6124" s="31" t="s">
        <v>90</v>
      </c>
      <c r="W6124" s="31" t="s">
        <v>91</v>
      </c>
      <c r="X6124" s="31" t="s">
        <v>91</v>
      </c>
      <c r="Y6124" s="31" t="s">
        <v>91</v>
      </c>
      <c r="AA6124" s="31" t="s">
        <v>97</v>
      </c>
      <c r="AB6124" s="31">
        <v>0</v>
      </c>
    </row>
    <row r="6125" spans="2:28" x14ac:dyDescent="0.25">
      <c r="B6125" s="31" t="s">
        <v>12547</v>
      </c>
      <c r="C6125" s="31">
        <v>1827</v>
      </c>
      <c r="D6125" s="31" t="s">
        <v>12499</v>
      </c>
      <c r="E6125" s="31" t="s">
        <v>12500</v>
      </c>
      <c r="F6125" s="31" t="s">
        <v>12501</v>
      </c>
      <c r="G6125" s="31" t="s">
        <v>12538</v>
      </c>
      <c r="H6125" s="31" t="s">
        <v>12539</v>
      </c>
      <c r="I6125" s="31" t="s">
        <v>12501</v>
      </c>
      <c r="J6125" s="31" t="s">
        <v>160</v>
      </c>
      <c r="K6125" s="31" t="s">
        <v>139</v>
      </c>
      <c r="L6125" s="31" t="s">
        <v>1227</v>
      </c>
      <c r="M6125" s="31">
        <v>0</v>
      </c>
      <c r="N6125" s="31" t="s">
        <v>90</v>
      </c>
      <c r="O6125" s="31" t="s">
        <v>91</v>
      </c>
      <c r="P6125" s="31" t="s">
        <v>91</v>
      </c>
      <c r="Q6125" s="31" t="s">
        <v>91</v>
      </c>
      <c r="R6125" s="31" t="s">
        <v>90</v>
      </c>
      <c r="S6125" s="31" t="s">
        <v>91</v>
      </c>
      <c r="T6125" s="31" t="s">
        <v>91</v>
      </c>
      <c r="U6125" s="31" t="s">
        <v>91</v>
      </c>
      <c r="V6125" s="31" t="s">
        <v>90</v>
      </c>
      <c r="W6125" s="31" t="s">
        <v>91</v>
      </c>
      <c r="X6125" s="31" t="s">
        <v>91</v>
      </c>
      <c r="Y6125" s="31" t="s">
        <v>91</v>
      </c>
      <c r="AA6125" s="31" t="s">
        <v>97</v>
      </c>
      <c r="AB6125" s="31">
        <v>0</v>
      </c>
    </row>
    <row r="6126" spans="2:28" x14ac:dyDescent="0.25">
      <c r="B6126" s="31" t="s">
        <v>12548</v>
      </c>
      <c r="C6126" s="31">
        <v>1827</v>
      </c>
      <c r="D6126" s="31" t="s">
        <v>12499</v>
      </c>
      <c r="E6126" s="31" t="s">
        <v>12500</v>
      </c>
      <c r="F6126" s="31" t="s">
        <v>12501</v>
      </c>
      <c r="G6126" s="31" t="s">
        <v>12538</v>
      </c>
      <c r="H6126" s="31" t="s">
        <v>12539</v>
      </c>
      <c r="I6126" s="31" t="s">
        <v>12501</v>
      </c>
      <c r="J6126" s="31" t="s">
        <v>160</v>
      </c>
      <c r="K6126" s="31" t="s">
        <v>145</v>
      </c>
      <c r="L6126" s="31" t="s">
        <v>1227</v>
      </c>
      <c r="M6126" s="31">
        <v>0</v>
      </c>
      <c r="N6126" s="31" t="s">
        <v>90</v>
      </c>
      <c r="O6126" s="31" t="s">
        <v>91</v>
      </c>
      <c r="P6126" s="31" t="s">
        <v>91</v>
      </c>
      <c r="Q6126" s="31" t="s">
        <v>91</v>
      </c>
      <c r="R6126" s="31" t="s">
        <v>90</v>
      </c>
      <c r="S6126" s="31" t="s">
        <v>91</v>
      </c>
      <c r="T6126" s="31" t="s">
        <v>91</v>
      </c>
      <c r="U6126" s="31" t="s">
        <v>91</v>
      </c>
      <c r="V6126" s="31" t="s">
        <v>90</v>
      </c>
      <c r="W6126" s="31" t="s">
        <v>91</v>
      </c>
      <c r="X6126" s="31" t="s">
        <v>91</v>
      </c>
      <c r="Y6126" s="31" t="s">
        <v>91</v>
      </c>
      <c r="AA6126" s="31" t="s">
        <v>97</v>
      </c>
      <c r="AB6126" s="31">
        <v>0</v>
      </c>
    </row>
    <row r="6127" spans="2:28" x14ac:dyDescent="0.25">
      <c r="B6127" s="31" t="s">
        <v>12549</v>
      </c>
      <c r="C6127" s="31">
        <v>1827</v>
      </c>
      <c r="D6127" s="31" t="s">
        <v>12499</v>
      </c>
      <c r="E6127" s="31" t="s">
        <v>12500</v>
      </c>
      <c r="F6127" s="31" t="s">
        <v>12501</v>
      </c>
      <c r="G6127" s="31" t="s">
        <v>12538</v>
      </c>
      <c r="H6127" s="31" t="s">
        <v>12539</v>
      </c>
      <c r="I6127" s="31" t="s">
        <v>12501</v>
      </c>
      <c r="J6127" s="31" t="s">
        <v>160</v>
      </c>
      <c r="K6127" s="31" t="s">
        <v>96</v>
      </c>
      <c r="L6127" s="31" t="s">
        <v>1227</v>
      </c>
      <c r="M6127" s="31">
        <v>0</v>
      </c>
      <c r="N6127" s="31" t="s">
        <v>90</v>
      </c>
      <c r="O6127" s="31" t="s">
        <v>91</v>
      </c>
      <c r="P6127" s="31" t="s">
        <v>91</v>
      </c>
      <c r="Q6127" s="31" t="s">
        <v>91</v>
      </c>
      <c r="R6127" s="31" t="s">
        <v>90</v>
      </c>
      <c r="S6127" s="31" t="s">
        <v>91</v>
      </c>
      <c r="T6127" s="31" t="s">
        <v>91</v>
      </c>
      <c r="U6127" s="31" t="s">
        <v>91</v>
      </c>
      <c r="V6127" s="31" t="s">
        <v>90</v>
      </c>
      <c r="W6127" s="31" t="s">
        <v>91</v>
      </c>
      <c r="X6127" s="31" t="s">
        <v>91</v>
      </c>
      <c r="Y6127" s="31" t="s">
        <v>91</v>
      </c>
      <c r="AA6127" s="31" t="s">
        <v>97</v>
      </c>
      <c r="AB6127" s="31">
        <v>0</v>
      </c>
    </row>
    <row r="6128" spans="2:28" x14ac:dyDescent="0.25">
      <c r="B6128" s="31" t="s">
        <v>12550</v>
      </c>
      <c r="C6128" s="31">
        <v>1827</v>
      </c>
      <c r="D6128" s="31" t="s">
        <v>12499</v>
      </c>
      <c r="E6128" s="31" t="s">
        <v>12500</v>
      </c>
      <c r="F6128" s="31" t="s">
        <v>12501</v>
      </c>
      <c r="G6128" s="31" t="s">
        <v>12538</v>
      </c>
      <c r="H6128" s="31" t="s">
        <v>12539</v>
      </c>
      <c r="I6128" s="31" t="s">
        <v>12501</v>
      </c>
      <c r="J6128" s="31" t="s">
        <v>160</v>
      </c>
      <c r="K6128" s="31" t="s">
        <v>177</v>
      </c>
      <c r="L6128" s="31" t="s">
        <v>1227</v>
      </c>
      <c r="M6128" s="31">
        <v>0</v>
      </c>
      <c r="N6128" s="31" t="s">
        <v>90</v>
      </c>
      <c r="O6128" s="31" t="s">
        <v>91</v>
      </c>
      <c r="P6128" s="31" t="s">
        <v>91</v>
      </c>
      <c r="Q6128" s="31" t="s">
        <v>91</v>
      </c>
      <c r="R6128" s="31" t="s">
        <v>90</v>
      </c>
      <c r="S6128" s="31" t="s">
        <v>91</v>
      </c>
      <c r="T6128" s="31" t="s">
        <v>91</v>
      </c>
      <c r="U6128" s="31" t="s">
        <v>91</v>
      </c>
      <c r="V6128" s="31" t="s">
        <v>90</v>
      </c>
      <c r="W6128" s="31" t="s">
        <v>91</v>
      </c>
      <c r="X6128" s="31" t="s">
        <v>91</v>
      </c>
      <c r="Y6128" s="31" t="s">
        <v>91</v>
      </c>
      <c r="AA6128" s="31" t="s">
        <v>97</v>
      </c>
      <c r="AB6128" s="31">
        <v>0</v>
      </c>
    </row>
    <row r="6129" spans="2:28" x14ac:dyDescent="0.25">
      <c r="B6129" s="31" t="s">
        <v>12551</v>
      </c>
      <c r="C6129" s="31">
        <v>1827</v>
      </c>
      <c r="D6129" s="31" t="s">
        <v>12499</v>
      </c>
      <c r="E6129" s="31" t="s">
        <v>12500</v>
      </c>
      <c r="F6129" s="31" t="s">
        <v>12501</v>
      </c>
      <c r="G6129" s="31" t="s">
        <v>12538</v>
      </c>
      <c r="H6129" s="31" t="s">
        <v>12539</v>
      </c>
      <c r="I6129" s="31" t="s">
        <v>12501</v>
      </c>
      <c r="J6129" s="31" t="s">
        <v>160</v>
      </c>
      <c r="K6129" s="31" t="s">
        <v>150</v>
      </c>
      <c r="L6129" s="31" t="s">
        <v>1227</v>
      </c>
      <c r="M6129" s="31">
        <v>0</v>
      </c>
      <c r="N6129" s="31" t="s">
        <v>90</v>
      </c>
      <c r="O6129" s="31" t="s">
        <v>91</v>
      </c>
      <c r="P6129" s="31" t="s">
        <v>91</v>
      </c>
      <c r="Q6129" s="31" t="s">
        <v>91</v>
      </c>
      <c r="R6129" s="31" t="s">
        <v>90</v>
      </c>
      <c r="S6129" s="31" t="s">
        <v>91</v>
      </c>
      <c r="T6129" s="31" t="s">
        <v>91</v>
      </c>
      <c r="U6129" s="31" t="s">
        <v>91</v>
      </c>
      <c r="V6129" s="31" t="s">
        <v>90</v>
      </c>
      <c r="W6129" s="31" t="s">
        <v>91</v>
      </c>
      <c r="X6129" s="31" t="s">
        <v>91</v>
      </c>
      <c r="Y6129" s="31" t="s">
        <v>91</v>
      </c>
      <c r="AA6129" s="31" t="s">
        <v>97</v>
      </c>
      <c r="AB6129" s="31">
        <v>0</v>
      </c>
    </row>
    <row r="6130" spans="2:28" x14ac:dyDescent="0.25">
      <c r="B6130" s="31" t="s">
        <v>12552</v>
      </c>
      <c r="C6130" s="31">
        <v>1827</v>
      </c>
      <c r="D6130" s="31" t="s">
        <v>12499</v>
      </c>
      <c r="E6130" s="31" t="s">
        <v>12500</v>
      </c>
      <c r="F6130" s="31" t="s">
        <v>12501</v>
      </c>
      <c r="G6130" s="31" t="s">
        <v>12538</v>
      </c>
      <c r="H6130" s="31" t="s">
        <v>12539</v>
      </c>
      <c r="I6130" s="31" t="s">
        <v>12501</v>
      </c>
      <c r="J6130" s="31" t="s">
        <v>160</v>
      </c>
      <c r="K6130" s="31" t="s">
        <v>156</v>
      </c>
      <c r="L6130" s="31" t="s">
        <v>1227</v>
      </c>
      <c r="M6130" s="31">
        <v>0</v>
      </c>
      <c r="N6130" s="31" t="s">
        <v>90</v>
      </c>
      <c r="O6130" s="31" t="s">
        <v>91</v>
      </c>
      <c r="P6130" s="31" t="s">
        <v>91</v>
      </c>
      <c r="Q6130" s="31" t="s">
        <v>91</v>
      </c>
      <c r="R6130" s="31" t="s">
        <v>90</v>
      </c>
      <c r="S6130" s="31" t="s">
        <v>91</v>
      </c>
      <c r="T6130" s="31" t="s">
        <v>91</v>
      </c>
      <c r="U6130" s="31" t="s">
        <v>91</v>
      </c>
      <c r="V6130" s="31" t="s">
        <v>90</v>
      </c>
      <c r="W6130" s="31" t="s">
        <v>91</v>
      </c>
      <c r="X6130" s="31" t="s">
        <v>91</v>
      </c>
      <c r="Y6130" s="31" t="s">
        <v>91</v>
      </c>
      <c r="AA6130" s="31" t="s">
        <v>97</v>
      </c>
      <c r="AB6130" s="31">
        <v>0</v>
      </c>
    </row>
    <row r="6131" spans="2:28" x14ac:dyDescent="0.25">
      <c r="B6131" s="31" t="s">
        <v>12553</v>
      </c>
      <c r="C6131" s="31">
        <v>1827</v>
      </c>
      <c r="D6131" s="31" t="s">
        <v>12499</v>
      </c>
      <c r="E6131" s="31" t="s">
        <v>12500</v>
      </c>
      <c r="F6131" s="31" t="s">
        <v>12501</v>
      </c>
      <c r="G6131" s="31" t="s">
        <v>12538</v>
      </c>
      <c r="H6131" s="31" t="s">
        <v>12539</v>
      </c>
      <c r="I6131" s="31" t="s">
        <v>12501</v>
      </c>
      <c r="J6131" s="31" t="s">
        <v>160</v>
      </c>
      <c r="K6131" s="31" t="s">
        <v>106</v>
      </c>
      <c r="L6131" s="31" t="s">
        <v>1227</v>
      </c>
      <c r="M6131" s="31">
        <v>0</v>
      </c>
      <c r="N6131" s="31" t="s">
        <v>90</v>
      </c>
      <c r="O6131" s="31" t="s">
        <v>91</v>
      </c>
      <c r="P6131" s="31" t="s">
        <v>91</v>
      </c>
      <c r="Q6131" s="31" t="s">
        <v>91</v>
      </c>
      <c r="R6131" s="31" t="s">
        <v>90</v>
      </c>
      <c r="S6131" s="31" t="s">
        <v>91</v>
      </c>
      <c r="T6131" s="31" t="s">
        <v>91</v>
      </c>
      <c r="U6131" s="31" t="s">
        <v>91</v>
      </c>
      <c r="V6131" s="31" t="s">
        <v>90</v>
      </c>
      <c r="W6131" s="31" t="s">
        <v>91</v>
      </c>
      <c r="X6131" s="31" t="s">
        <v>91</v>
      </c>
      <c r="Y6131" s="31" t="s">
        <v>91</v>
      </c>
      <c r="AA6131" s="31" t="s">
        <v>100</v>
      </c>
      <c r="AB6131" s="31">
        <v>0</v>
      </c>
    </row>
    <row r="6132" spans="2:28" x14ac:dyDescent="0.25">
      <c r="B6132" s="31" t="s">
        <v>12554</v>
      </c>
      <c r="C6132" s="31">
        <v>1827</v>
      </c>
      <c r="D6132" s="31" t="s">
        <v>12499</v>
      </c>
      <c r="E6132" s="31" t="s">
        <v>12500</v>
      </c>
      <c r="F6132" s="31" t="s">
        <v>12501</v>
      </c>
      <c r="G6132" s="31" t="s">
        <v>12538</v>
      </c>
      <c r="H6132" s="31" t="s">
        <v>12539</v>
      </c>
      <c r="I6132" s="31" t="s">
        <v>12501</v>
      </c>
      <c r="J6132" s="31" t="s">
        <v>160</v>
      </c>
      <c r="K6132" s="31" t="s">
        <v>110</v>
      </c>
      <c r="L6132" s="31" t="s">
        <v>1227</v>
      </c>
      <c r="M6132" s="31">
        <v>0</v>
      </c>
      <c r="N6132" s="31" t="s">
        <v>90</v>
      </c>
      <c r="O6132" s="31" t="s">
        <v>91</v>
      </c>
      <c r="P6132" s="31" t="s">
        <v>91</v>
      </c>
      <c r="Q6132" s="31" t="s">
        <v>91</v>
      </c>
      <c r="R6132" s="31" t="s">
        <v>90</v>
      </c>
      <c r="S6132" s="31" t="s">
        <v>91</v>
      </c>
      <c r="T6132" s="31" t="s">
        <v>91</v>
      </c>
      <c r="U6132" s="31" t="s">
        <v>91</v>
      </c>
      <c r="V6132" s="31" t="s">
        <v>90</v>
      </c>
      <c r="W6132" s="31" t="s">
        <v>91</v>
      </c>
      <c r="X6132" s="31" t="s">
        <v>91</v>
      </c>
      <c r="Y6132" s="31" t="s">
        <v>91</v>
      </c>
      <c r="AA6132" s="31" t="s">
        <v>100</v>
      </c>
      <c r="AB6132" s="31">
        <v>0</v>
      </c>
    </row>
    <row r="6133" spans="2:28" x14ac:dyDescent="0.25">
      <c r="B6133" s="31" t="s">
        <v>12555</v>
      </c>
      <c r="C6133" s="31">
        <v>1827</v>
      </c>
      <c r="D6133" s="31" t="s">
        <v>12499</v>
      </c>
      <c r="E6133" s="31" t="s">
        <v>12500</v>
      </c>
      <c r="F6133" s="31" t="s">
        <v>12501</v>
      </c>
      <c r="G6133" s="31" t="s">
        <v>12538</v>
      </c>
      <c r="H6133" s="31" t="s">
        <v>12539</v>
      </c>
      <c r="I6133" s="31" t="s">
        <v>12501</v>
      </c>
      <c r="J6133" s="31" t="s">
        <v>160</v>
      </c>
      <c r="K6133" s="31" t="s">
        <v>112</v>
      </c>
      <c r="L6133" s="31" t="s">
        <v>1227</v>
      </c>
      <c r="M6133" s="31">
        <v>0</v>
      </c>
      <c r="N6133" s="31" t="s">
        <v>90</v>
      </c>
      <c r="O6133" s="31" t="s">
        <v>91</v>
      </c>
      <c r="P6133" s="31" t="s">
        <v>91</v>
      </c>
      <c r="Q6133" s="31" t="s">
        <v>91</v>
      </c>
      <c r="R6133" s="31" t="s">
        <v>90</v>
      </c>
      <c r="S6133" s="31" t="s">
        <v>91</v>
      </c>
      <c r="T6133" s="31" t="s">
        <v>91</v>
      </c>
      <c r="U6133" s="31" t="s">
        <v>91</v>
      </c>
      <c r="V6133" s="31" t="s">
        <v>90</v>
      </c>
      <c r="W6133" s="31" t="s">
        <v>91</v>
      </c>
      <c r="X6133" s="31" t="s">
        <v>91</v>
      </c>
      <c r="Y6133" s="31" t="s">
        <v>91</v>
      </c>
      <c r="AA6133" s="31" t="s">
        <v>100</v>
      </c>
      <c r="AB6133" s="31">
        <v>0</v>
      </c>
    </row>
    <row r="6134" spans="2:28" x14ac:dyDescent="0.25">
      <c r="B6134" s="31" t="s">
        <v>12556</v>
      </c>
      <c r="C6134" s="31">
        <v>1828</v>
      </c>
      <c r="D6134" s="31" t="s">
        <v>12499</v>
      </c>
      <c r="E6134" s="31" t="s">
        <v>12500</v>
      </c>
      <c r="F6134" s="31" t="s">
        <v>12501</v>
      </c>
      <c r="G6134" s="31" t="s">
        <v>12538</v>
      </c>
      <c r="H6134" s="31" t="s">
        <v>12539</v>
      </c>
      <c r="I6134" s="31" t="s">
        <v>12501</v>
      </c>
      <c r="J6134" s="31" t="s">
        <v>160</v>
      </c>
      <c r="K6134" s="31" t="s">
        <v>181</v>
      </c>
      <c r="L6134" s="31" t="s">
        <v>12557</v>
      </c>
      <c r="M6134" s="31">
        <v>2</v>
      </c>
      <c r="N6134" s="31" t="s">
        <v>116</v>
      </c>
      <c r="O6134" s="31" t="s">
        <v>12558</v>
      </c>
      <c r="P6134" s="31" t="s">
        <v>12559</v>
      </c>
      <c r="Q6134" s="31" t="s">
        <v>12560</v>
      </c>
      <c r="R6134" s="31" t="s">
        <v>116</v>
      </c>
      <c r="S6134" s="31" t="s">
        <v>12561</v>
      </c>
      <c r="T6134" s="31" t="s">
        <v>12562</v>
      </c>
      <c r="U6134" s="31" t="s">
        <v>12563</v>
      </c>
      <c r="V6134" s="31" t="s">
        <v>116</v>
      </c>
      <c r="W6134" s="31" t="s">
        <v>12564</v>
      </c>
      <c r="X6134" s="31" t="s">
        <v>12565</v>
      </c>
      <c r="Y6134" s="31" t="s">
        <v>12566</v>
      </c>
      <c r="Z6134" s="31" t="s">
        <v>12567</v>
      </c>
      <c r="AA6134" s="31" t="s">
        <v>100</v>
      </c>
      <c r="AB6134" s="31">
        <v>1</v>
      </c>
    </row>
    <row r="6135" spans="2:28" x14ac:dyDescent="0.25">
      <c r="B6135" s="31" t="s">
        <v>12568</v>
      </c>
      <c r="C6135" s="31">
        <v>1828</v>
      </c>
      <c r="D6135" s="31" t="s">
        <v>12499</v>
      </c>
      <c r="E6135" s="31" t="s">
        <v>12500</v>
      </c>
      <c r="F6135" s="31" t="s">
        <v>12501</v>
      </c>
      <c r="G6135" s="31" t="s">
        <v>12538</v>
      </c>
      <c r="H6135" s="31" t="s">
        <v>12539</v>
      </c>
      <c r="I6135" s="31" t="s">
        <v>12501</v>
      </c>
      <c r="J6135" s="31" t="s">
        <v>160</v>
      </c>
      <c r="K6135" s="31" t="s">
        <v>99</v>
      </c>
      <c r="L6135" s="31" t="s">
        <v>12557</v>
      </c>
      <c r="M6135" s="31">
        <v>2</v>
      </c>
      <c r="N6135" s="31" t="s">
        <v>116</v>
      </c>
      <c r="O6135" s="31" t="s">
        <v>12558</v>
      </c>
      <c r="P6135" s="31" t="s">
        <v>12559</v>
      </c>
      <c r="Q6135" s="31" t="s">
        <v>12560</v>
      </c>
      <c r="R6135" s="31" t="s">
        <v>116</v>
      </c>
      <c r="S6135" s="31" t="s">
        <v>12561</v>
      </c>
      <c r="T6135" s="31" t="s">
        <v>12562</v>
      </c>
      <c r="U6135" s="31" t="s">
        <v>12563</v>
      </c>
      <c r="V6135" s="31" t="s">
        <v>116</v>
      </c>
      <c r="W6135" s="31" t="s">
        <v>12564</v>
      </c>
      <c r="X6135" s="31" t="s">
        <v>12565</v>
      </c>
      <c r="Y6135" s="31" t="s">
        <v>12566</v>
      </c>
      <c r="Z6135" s="31" t="s">
        <v>12567</v>
      </c>
      <c r="AA6135" s="31" t="s">
        <v>100</v>
      </c>
      <c r="AB6135" s="31">
        <v>1</v>
      </c>
    </row>
    <row r="6136" spans="2:28" x14ac:dyDescent="0.25">
      <c r="B6136" s="31" t="s">
        <v>12569</v>
      </c>
      <c r="C6136" s="31">
        <v>1828</v>
      </c>
      <c r="D6136" s="31" t="s">
        <v>12499</v>
      </c>
      <c r="E6136" s="31" t="s">
        <v>12500</v>
      </c>
      <c r="F6136" s="31" t="s">
        <v>12501</v>
      </c>
      <c r="G6136" s="31" t="s">
        <v>12538</v>
      </c>
      <c r="H6136" s="31" t="s">
        <v>12539</v>
      </c>
      <c r="I6136" s="31" t="s">
        <v>12501</v>
      </c>
      <c r="J6136" s="31" t="s">
        <v>160</v>
      </c>
      <c r="K6136" s="31" t="s">
        <v>102</v>
      </c>
      <c r="L6136" s="31" t="s">
        <v>12557</v>
      </c>
      <c r="M6136" s="31">
        <v>2</v>
      </c>
      <c r="N6136" s="31" t="s">
        <v>116</v>
      </c>
      <c r="O6136" s="31" t="s">
        <v>12558</v>
      </c>
      <c r="P6136" s="31" t="s">
        <v>12559</v>
      </c>
      <c r="Q6136" s="31" t="s">
        <v>12560</v>
      </c>
      <c r="R6136" s="31" t="s">
        <v>116</v>
      </c>
      <c r="S6136" s="31" t="s">
        <v>12561</v>
      </c>
      <c r="T6136" s="31" t="s">
        <v>12562</v>
      </c>
      <c r="U6136" s="31" t="s">
        <v>12563</v>
      </c>
      <c r="V6136" s="31" t="s">
        <v>116</v>
      </c>
      <c r="W6136" s="31" t="s">
        <v>12564</v>
      </c>
      <c r="X6136" s="31" t="s">
        <v>12565</v>
      </c>
      <c r="Y6136" s="31" t="s">
        <v>12566</v>
      </c>
      <c r="Z6136" s="31" t="s">
        <v>12567</v>
      </c>
      <c r="AA6136" s="31" t="s">
        <v>100</v>
      </c>
      <c r="AB6136" s="31">
        <v>1</v>
      </c>
    </row>
    <row r="6137" spans="2:28" x14ac:dyDescent="0.25">
      <c r="B6137" s="31" t="s">
        <v>12570</v>
      </c>
      <c r="C6137" s="31">
        <v>1828</v>
      </c>
      <c r="D6137" s="31" t="s">
        <v>12499</v>
      </c>
      <c r="E6137" s="31" t="s">
        <v>12500</v>
      </c>
      <c r="F6137" s="31" t="s">
        <v>12501</v>
      </c>
      <c r="G6137" s="31" t="s">
        <v>12538</v>
      </c>
      <c r="H6137" s="31" t="s">
        <v>12539</v>
      </c>
      <c r="I6137" s="31" t="s">
        <v>12501</v>
      </c>
      <c r="J6137" s="31" t="s">
        <v>160</v>
      </c>
      <c r="K6137" s="31" t="s">
        <v>104</v>
      </c>
      <c r="L6137" s="31" t="s">
        <v>12557</v>
      </c>
      <c r="M6137" s="31">
        <v>2</v>
      </c>
      <c r="N6137" s="31" t="s">
        <v>116</v>
      </c>
      <c r="O6137" s="31" t="s">
        <v>12558</v>
      </c>
      <c r="P6137" s="31" t="s">
        <v>12559</v>
      </c>
      <c r="Q6137" s="31" t="s">
        <v>12560</v>
      </c>
      <c r="R6137" s="31" t="s">
        <v>116</v>
      </c>
      <c r="S6137" s="31" t="s">
        <v>12561</v>
      </c>
      <c r="T6137" s="31" t="s">
        <v>12562</v>
      </c>
      <c r="U6137" s="31" t="s">
        <v>12563</v>
      </c>
      <c r="V6137" s="31" t="s">
        <v>116</v>
      </c>
      <c r="W6137" s="31" t="s">
        <v>12564</v>
      </c>
      <c r="X6137" s="31" t="s">
        <v>12565</v>
      </c>
      <c r="Y6137" s="31" t="s">
        <v>12566</v>
      </c>
      <c r="Z6137" s="31" t="s">
        <v>12567</v>
      </c>
      <c r="AA6137" s="31" t="s">
        <v>100</v>
      </c>
      <c r="AB6137" s="31">
        <v>1</v>
      </c>
    </row>
    <row r="6138" spans="2:28" x14ac:dyDescent="0.25">
      <c r="B6138" s="31" t="s">
        <v>12571</v>
      </c>
      <c r="C6138" s="31">
        <v>1828</v>
      </c>
      <c r="D6138" s="31" t="s">
        <v>12499</v>
      </c>
      <c r="E6138" s="31" t="s">
        <v>12500</v>
      </c>
      <c r="F6138" s="31" t="s">
        <v>12501</v>
      </c>
      <c r="G6138" s="31" t="s">
        <v>12538</v>
      </c>
      <c r="H6138" s="31" t="s">
        <v>12539</v>
      </c>
      <c r="I6138" s="31" t="s">
        <v>12501</v>
      </c>
      <c r="J6138" s="31" t="s">
        <v>160</v>
      </c>
      <c r="K6138" s="31" t="s">
        <v>108</v>
      </c>
      <c r="L6138" s="31" t="s">
        <v>12557</v>
      </c>
      <c r="M6138" s="31">
        <v>2</v>
      </c>
      <c r="N6138" s="31" t="s">
        <v>116</v>
      </c>
      <c r="O6138" s="31" t="s">
        <v>12558</v>
      </c>
      <c r="P6138" s="31" t="s">
        <v>12559</v>
      </c>
      <c r="Q6138" s="31" t="s">
        <v>12560</v>
      </c>
      <c r="R6138" s="31" t="s">
        <v>116</v>
      </c>
      <c r="S6138" s="31" t="s">
        <v>12561</v>
      </c>
      <c r="T6138" s="31" t="s">
        <v>12562</v>
      </c>
      <c r="U6138" s="31" t="s">
        <v>12563</v>
      </c>
      <c r="V6138" s="31" t="s">
        <v>116</v>
      </c>
      <c r="W6138" s="31" t="s">
        <v>12564</v>
      </c>
      <c r="X6138" s="31" t="s">
        <v>12565</v>
      </c>
      <c r="Y6138" s="31" t="s">
        <v>12566</v>
      </c>
      <c r="Z6138" s="31" t="s">
        <v>12567</v>
      </c>
      <c r="AA6138" s="31" t="s">
        <v>100</v>
      </c>
      <c r="AB6138" s="31">
        <v>1</v>
      </c>
    </row>
    <row r="6139" spans="2:28" x14ac:dyDescent="0.25">
      <c r="B6139" s="31" t="s">
        <v>12572</v>
      </c>
      <c r="C6139" s="31">
        <v>1829</v>
      </c>
      <c r="D6139" s="31" t="s">
        <v>12499</v>
      </c>
      <c r="E6139" s="31" t="s">
        <v>12500</v>
      </c>
      <c r="F6139" s="31" t="s">
        <v>12501</v>
      </c>
      <c r="G6139" s="31" t="s">
        <v>12502</v>
      </c>
      <c r="H6139" s="31" t="s">
        <v>85</v>
      </c>
      <c r="I6139" s="31" t="s">
        <v>12501</v>
      </c>
      <c r="J6139" s="31" t="s">
        <v>160</v>
      </c>
      <c r="K6139" s="31" t="s">
        <v>181</v>
      </c>
      <c r="L6139" s="31" t="s">
        <v>12557</v>
      </c>
      <c r="M6139" s="31">
        <v>2</v>
      </c>
      <c r="N6139" s="31" t="s">
        <v>116</v>
      </c>
      <c r="O6139" s="31" t="s">
        <v>12573</v>
      </c>
      <c r="P6139" s="31" t="s">
        <v>12559</v>
      </c>
      <c r="Q6139" s="31" t="s">
        <v>12560</v>
      </c>
      <c r="R6139" s="31" t="s">
        <v>116</v>
      </c>
      <c r="S6139" s="31" t="s">
        <v>12561</v>
      </c>
      <c r="T6139" s="31" t="s">
        <v>12562</v>
      </c>
      <c r="U6139" s="31" t="s">
        <v>12563</v>
      </c>
      <c r="V6139" s="31" t="s">
        <v>90</v>
      </c>
      <c r="W6139" s="31" t="s">
        <v>91</v>
      </c>
      <c r="X6139" s="31" t="s">
        <v>91</v>
      </c>
      <c r="Y6139" s="31" t="s">
        <v>91</v>
      </c>
      <c r="AA6139" s="31" t="s">
        <v>100</v>
      </c>
      <c r="AB6139" s="31">
        <v>1</v>
      </c>
    </row>
    <row r="6140" spans="2:28" x14ac:dyDescent="0.25">
      <c r="B6140" s="31" t="s">
        <v>12574</v>
      </c>
      <c r="C6140" s="31">
        <v>1829</v>
      </c>
      <c r="D6140" s="31" t="s">
        <v>12499</v>
      </c>
      <c r="E6140" s="31" t="s">
        <v>12500</v>
      </c>
      <c r="F6140" s="31" t="s">
        <v>12501</v>
      </c>
      <c r="G6140" s="31" t="s">
        <v>12502</v>
      </c>
      <c r="H6140" s="31" t="s">
        <v>85</v>
      </c>
      <c r="I6140" s="31" t="s">
        <v>12501</v>
      </c>
      <c r="J6140" s="31" t="s">
        <v>160</v>
      </c>
      <c r="K6140" s="31" t="s">
        <v>99</v>
      </c>
      <c r="L6140" s="31" t="s">
        <v>12557</v>
      </c>
      <c r="M6140" s="31">
        <v>2</v>
      </c>
      <c r="N6140" s="31" t="s">
        <v>116</v>
      </c>
      <c r="O6140" s="31" t="s">
        <v>12573</v>
      </c>
      <c r="P6140" s="31" t="s">
        <v>12559</v>
      </c>
      <c r="Q6140" s="31" t="s">
        <v>12560</v>
      </c>
      <c r="R6140" s="31" t="s">
        <v>116</v>
      </c>
      <c r="S6140" s="31" t="s">
        <v>12561</v>
      </c>
      <c r="T6140" s="31" t="s">
        <v>12562</v>
      </c>
      <c r="U6140" s="31" t="s">
        <v>12563</v>
      </c>
      <c r="V6140" s="31" t="s">
        <v>90</v>
      </c>
      <c r="W6140" s="31" t="s">
        <v>91</v>
      </c>
      <c r="X6140" s="31" t="s">
        <v>91</v>
      </c>
      <c r="Y6140" s="31" t="s">
        <v>91</v>
      </c>
      <c r="AA6140" s="31" t="s">
        <v>100</v>
      </c>
      <c r="AB6140" s="31">
        <v>1</v>
      </c>
    </row>
    <row r="6141" spans="2:28" x14ac:dyDescent="0.25">
      <c r="B6141" s="31" t="s">
        <v>12575</v>
      </c>
      <c r="C6141" s="31">
        <v>1829</v>
      </c>
      <c r="D6141" s="31" t="s">
        <v>12499</v>
      </c>
      <c r="E6141" s="31" t="s">
        <v>12500</v>
      </c>
      <c r="F6141" s="31" t="s">
        <v>12501</v>
      </c>
      <c r="G6141" s="31" t="s">
        <v>12502</v>
      </c>
      <c r="H6141" s="31" t="s">
        <v>85</v>
      </c>
      <c r="I6141" s="31" t="s">
        <v>12501</v>
      </c>
      <c r="J6141" s="31" t="s">
        <v>160</v>
      </c>
      <c r="K6141" s="31" t="s">
        <v>102</v>
      </c>
      <c r="L6141" s="31" t="s">
        <v>12557</v>
      </c>
      <c r="M6141" s="31">
        <v>2</v>
      </c>
      <c r="N6141" s="31" t="s">
        <v>116</v>
      </c>
      <c r="O6141" s="31" t="s">
        <v>12573</v>
      </c>
      <c r="P6141" s="31" t="s">
        <v>12559</v>
      </c>
      <c r="Q6141" s="31" t="s">
        <v>12560</v>
      </c>
      <c r="R6141" s="31" t="s">
        <v>116</v>
      </c>
      <c r="S6141" s="31" t="s">
        <v>12561</v>
      </c>
      <c r="T6141" s="31" t="s">
        <v>12562</v>
      </c>
      <c r="U6141" s="31" t="s">
        <v>12563</v>
      </c>
      <c r="V6141" s="31" t="s">
        <v>90</v>
      </c>
      <c r="W6141" s="31" t="s">
        <v>91</v>
      </c>
      <c r="X6141" s="31" t="s">
        <v>91</v>
      </c>
      <c r="Y6141" s="31" t="s">
        <v>91</v>
      </c>
      <c r="AA6141" s="31" t="s">
        <v>100</v>
      </c>
      <c r="AB6141" s="31">
        <v>1</v>
      </c>
    </row>
    <row r="6142" spans="2:28" x14ac:dyDescent="0.25">
      <c r="B6142" s="31" t="s">
        <v>12576</v>
      </c>
      <c r="C6142" s="31">
        <v>1829</v>
      </c>
      <c r="D6142" s="31" t="s">
        <v>12499</v>
      </c>
      <c r="E6142" s="31" t="s">
        <v>12500</v>
      </c>
      <c r="F6142" s="31" t="s">
        <v>12501</v>
      </c>
      <c r="G6142" s="31" t="s">
        <v>12502</v>
      </c>
      <c r="H6142" s="31" t="s">
        <v>85</v>
      </c>
      <c r="I6142" s="31" t="s">
        <v>12501</v>
      </c>
      <c r="J6142" s="31" t="s">
        <v>160</v>
      </c>
      <c r="K6142" s="31" t="s">
        <v>104</v>
      </c>
      <c r="L6142" s="31" t="s">
        <v>12557</v>
      </c>
      <c r="M6142" s="31">
        <v>2</v>
      </c>
      <c r="N6142" s="31" t="s">
        <v>116</v>
      </c>
      <c r="O6142" s="31" t="s">
        <v>12573</v>
      </c>
      <c r="P6142" s="31" t="s">
        <v>12559</v>
      </c>
      <c r="Q6142" s="31" t="s">
        <v>12560</v>
      </c>
      <c r="R6142" s="31" t="s">
        <v>116</v>
      </c>
      <c r="S6142" s="31" t="s">
        <v>12561</v>
      </c>
      <c r="T6142" s="31" t="s">
        <v>12562</v>
      </c>
      <c r="U6142" s="31" t="s">
        <v>12563</v>
      </c>
      <c r="V6142" s="31" t="s">
        <v>90</v>
      </c>
      <c r="W6142" s="31" t="s">
        <v>91</v>
      </c>
      <c r="X6142" s="31" t="s">
        <v>91</v>
      </c>
      <c r="Y6142" s="31" t="s">
        <v>91</v>
      </c>
      <c r="AA6142" s="31" t="s">
        <v>100</v>
      </c>
      <c r="AB6142" s="31">
        <v>1</v>
      </c>
    </row>
    <row r="6143" spans="2:28" x14ac:dyDescent="0.25">
      <c r="B6143" s="31" t="s">
        <v>12577</v>
      </c>
      <c r="C6143" s="31">
        <v>1829</v>
      </c>
      <c r="D6143" s="31" t="s">
        <v>12499</v>
      </c>
      <c r="E6143" s="31" t="s">
        <v>12500</v>
      </c>
      <c r="F6143" s="31" t="s">
        <v>12501</v>
      </c>
      <c r="G6143" s="31" t="s">
        <v>12502</v>
      </c>
      <c r="H6143" s="31" t="s">
        <v>85</v>
      </c>
      <c r="I6143" s="31" t="s">
        <v>12501</v>
      </c>
      <c r="J6143" s="31" t="s">
        <v>160</v>
      </c>
      <c r="K6143" s="31" t="s">
        <v>108</v>
      </c>
      <c r="L6143" s="31" t="s">
        <v>12557</v>
      </c>
      <c r="M6143" s="31">
        <v>2</v>
      </c>
      <c r="N6143" s="31" t="s">
        <v>116</v>
      </c>
      <c r="O6143" s="31" t="s">
        <v>12573</v>
      </c>
      <c r="P6143" s="31" t="s">
        <v>12559</v>
      </c>
      <c r="Q6143" s="31" t="s">
        <v>12560</v>
      </c>
      <c r="R6143" s="31" t="s">
        <v>116</v>
      </c>
      <c r="S6143" s="31" t="s">
        <v>12561</v>
      </c>
      <c r="T6143" s="31" t="s">
        <v>12562</v>
      </c>
      <c r="U6143" s="31" t="s">
        <v>12563</v>
      </c>
      <c r="V6143" s="31" t="s">
        <v>90</v>
      </c>
      <c r="W6143" s="31" t="s">
        <v>91</v>
      </c>
      <c r="X6143" s="31" t="s">
        <v>91</v>
      </c>
      <c r="Y6143" s="31" t="s">
        <v>91</v>
      </c>
      <c r="AA6143" s="31" t="s">
        <v>100</v>
      </c>
      <c r="AB6143" s="31">
        <v>1</v>
      </c>
    </row>
    <row r="6144" spans="2:28" x14ac:dyDescent="0.25">
      <c r="B6144" s="31" t="s">
        <v>12578</v>
      </c>
      <c r="C6144" s="31">
        <v>1829</v>
      </c>
      <c r="D6144" s="31" t="s">
        <v>12499</v>
      </c>
      <c r="E6144" s="31" t="s">
        <v>12500</v>
      </c>
      <c r="F6144" s="31" t="s">
        <v>12501</v>
      </c>
      <c r="G6144" s="31" t="s">
        <v>12520</v>
      </c>
      <c r="H6144" s="31" t="s">
        <v>193</v>
      </c>
      <c r="I6144" s="31" t="s">
        <v>12501</v>
      </c>
      <c r="J6144" s="31" t="s">
        <v>160</v>
      </c>
      <c r="K6144" s="31" t="s">
        <v>181</v>
      </c>
      <c r="L6144" s="31" t="s">
        <v>12557</v>
      </c>
      <c r="M6144" s="31">
        <v>2</v>
      </c>
      <c r="N6144" s="31" t="s">
        <v>116</v>
      </c>
      <c r="O6144" s="31" t="s">
        <v>12573</v>
      </c>
      <c r="P6144" s="31" t="s">
        <v>12559</v>
      </c>
      <c r="Q6144" s="31" t="s">
        <v>12560</v>
      </c>
      <c r="R6144" s="31" t="s">
        <v>116</v>
      </c>
      <c r="S6144" s="31" t="s">
        <v>12561</v>
      </c>
      <c r="T6144" s="31" t="s">
        <v>12562</v>
      </c>
      <c r="U6144" s="31" t="s">
        <v>12563</v>
      </c>
      <c r="V6144" s="31" t="s">
        <v>90</v>
      </c>
      <c r="W6144" s="31" t="s">
        <v>91</v>
      </c>
      <c r="X6144" s="31" t="s">
        <v>91</v>
      </c>
      <c r="Y6144" s="31" t="s">
        <v>91</v>
      </c>
      <c r="AA6144" s="31" t="s">
        <v>100</v>
      </c>
      <c r="AB6144" s="31">
        <v>1</v>
      </c>
    </row>
    <row r="6145" spans="2:28" x14ac:dyDescent="0.25">
      <c r="B6145" s="31" t="s">
        <v>12579</v>
      </c>
      <c r="C6145" s="31">
        <v>1829</v>
      </c>
      <c r="D6145" s="31" t="s">
        <v>12499</v>
      </c>
      <c r="E6145" s="31" t="s">
        <v>12500</v>
      </c>
      <c r="F6145" s="31" t="s">
        <v>12501</v>
      </c>
      <c r="G6145" s="31" t="s">
        <v>12520</v>
      </c>
      <c r="H6145" s="31" t="s">
        <v>193</v>
      </c>
      <c r="I6145" s="31" t="s">
        <v>12501</v>
      </c>
      <c r="J6145" s="31" t="s">
        <v>160</v>
      </c>
      <c r="K6145" s="31" t="s">
        <v>99</v>
      </c>
      <c r="L6145" s="31" t="s">
        <v>12557</v>
      </c>
      <c r="M6145" s="31">
        <v>2</v>
      </c>
      <c r="N6145" s="31" t="s">
        <v>116</v>
      </c>
      <c r="O6145" s="31" t="s">
        <v>12573</v>
      </c>
      <c r="P6145" s="31" t="s">
        <v>12559</v>
      </c>
      <c r="Q6145" s="31" t="s">
        <v>12560</v>
      </c>
      <c r="R6145" s="31" t="s">
        <v>116</v>
      </c>
      <c r="S6145" s="31" t="s">
        <v>12561</v>
      </c>
      <c r="T6145" s="31" t="s">
        <v>12562</v>
      </c>
      <c r="U6145" s="31" t="s">
        <v>12563</v>
      </c>
      <c r="V6145" s="31" t="s">
        <v>90</v>
      </c>
      <c r="W6145" s="31" t="s">
        <v>91</v>
      </c>
      <c r="X6145" s="31" t="s">
        <v>91</v>
      </c>
      <c r="Y6145" s="31" t="s">
        <v>91</v>
      </c>
      <c r="AA6145" s="31" t="s">
        <v>100</v>
      </c>
      <c r="AB6145" s="31">
        <v>1</v>
      </c>
    </row>
    <row r="6146" spans="2:28" x14ac:dyDescent="0.25">
      <c r="B6146" s="31" t="s">
        <v>12580</v>
      </c>
      <c r="C6146" s="31">
        <v>1829</v>
      </c>
      <c r="D6146" s="31" t="s">
        <v>12499</v>
      </c>
      <c r="E6146" s="31" t="s">
        <v>12500</v>
      </c>
      <c r="F6146" s="31" t="s">
        <v>12501</v>
      </c>
      <c r="G6146" s="31" t="s">
        <v>12520</v>
      </c>
      <c r="H6146" s="31" t="s">
        <v>193</v>
      </c>
      <c r="I6146" s="31" t="s">
        <v>12501</v>
      </c>
      <c r="J6146" s="31" t="s">
        <v>160</v>
      </c>
      <c r="K6146" s="31" t="s">
        <v>102</v>
      </c>
      <c r="L6146" s="31" t="s">
        <v>12557</v>
      </c>
      <c r="M6146" s="31">
        <v>2</v>
      </c>
      <c r="N6146" s="31" t="s">
        <v>116</v>
      </c>
      <c r="O6146" s="31" t="s">
        <v>12573</v>
      </c>
      <c r="P6146" s="31" t="s">
        <v>12559</v>
      </c>
      <c r="Q6146" s="31" t="s">
        <v>12560</v>
      </c>
      <c r="R6146" s="31" t="s">
        <v>116</v>
      </c>
      <c r="S6146" s="31" t="s">
        <v>12561</v>
      </c>
      <c r="T6146" s="31" t="s">
        <v>12562</v>
      </c>
      <c r="U6146" s="31" t="s">
        <v>12563</v>
      </c>
      <c r="V6146" s="31" t="s">
        <v>90</v>
      </c>
      <c r="W6146" s="31" t="s">
        <v>91</v>
      </c>
      <c r="X6146" s="31" t="s">
        <v>91</v>
      </c>
      <c r="Y6146" s="31" t="s">
        <v>91</v>
      </c>
      <c r="AA6146" s="31" t="s">
        <v>100</v>
      </c>
      <c r="AB6146" s="31">
        <v>1</v>
      </c>
    </row>
    <row r="6147" spans="2:28" x14ac:dyDescent="0.25">
      <c r="B6147" s="31" t="s">
        <v>12581</v>
      </c>
      <c r="C6147" s="31">
        <v>1829</v>
      </c>
      <c r="D6147" s="31" t="s">
        <v>12499</v>
      </c>
      <c r="E6147" s="31" t="s">
        <v>12500</v>
      </c>
      <c r="F6147" s="31" t="s">
        <v>12501</v>
      </c>
      <c r="G6147" s="31" t="s">
        <v>12520</v>
      </c>
      <c r="H6147" s="31" t="s">
        <v>193</v>
      </c>
      <c r="I6147" s="31" t="s">
        <v>12501</v>
      </c>
      <c r="J6147" s="31" t="s">
        <v>160</v>
      </c>
      <c r="K6147" s="31" t="s">
        <v>104</v>
      </c>
      <c r="L6147" s="31" t="s">
        <v>12557</v>
      </c>
      <c r="M6147" s="31">
        <v>2</v>
      </c>
      <c r="N6147" s="31" t="s">
        <v>116</v>
      </c>
      <c r="O6147" s="31" t="s">
        <v>12573</v>
      </c>
      <c r="P6147" s="31" t="s">
        <v>12559</v>
      </c>
      <c r="Q6147" s="31" t="s">
        <v>12560</v>
      </c>
      <c r="R6147" s="31" t="s">
        <v>116</v>
      </c>
      <c r="S6147" s="31" t="s">
        <v>12561</v>
      </c>
      <c r="T6147" s="31" t="s">
        <v>12562</v>
      </c>
      <c r="U6147" s="31" t="s">
        <v>12563</v>
      </c>
      <c r="V6147" s="31" t="s">
        <v>90</v>
      </c>
      <c r="W6147" s="31" t="s">
        <v>91</v>
      </c>
      <c r="X6147" s="31" t="s">
        <v>91</v>
      </c>
      <c r="Y6147" s="31" t="s">
        <v>91</v>
      </c>
      <c r="AA6147" s="31" t="s">
        <v>100</v>
      </c>
      <c r="AB6147" s="31">
        <v>1</v>
      </c>
    </row>
    <row r="6148" spans="2:28" x14ac:dyDescent="0.25">
      <c r="B6148" s="31" t="s">
        <v>12582</v>
      </c>
      <c r="C6148" s="31">
        <v>1829</v>
      </c>
      <c r="D6148" s="31" t="s">
        <v>12499</v>
      </c>
      <c r="E6148" s="31" t="s">
        <v>12500</v>
      </c>
      <c r="F6148" s="31" t="s">
        <v>12501</v>
      </c>
      <c r="G6148" s="31" t="s">
        <v>12520</v>
      </c>
      <c r="H6148" s="31" t="s">
        <v>193</v>
      </c>
      <c r="I6148" s="31" t="s">
        <v>12501</v>
      </c>
      <c r="J6148" s="31" t="s">
        <v>160</v>
      </c>
      <c r="K6148" s="31" t="s">
        <v>108</v>
      </c>
      <c r="L6148" s="31" t="s">
        <v>12557</v>
      </c>
      <c r="M6148" s="31">
        <v>2</v>
      </c>
      <c r="N6148" s="31" t="s">
        <v>116</v>
      </c>
      <c r="O6148" s="31" t="s">
        <v>12573</v>
      </c>
      <c r="P6148" s="31" t="s">
        <v>12559</v>
      </c>
      <c r="Q6148" s="31" t="s">
        <v>12560</v>
      </c>
      <c r="R6148" s="31" t="s">
        <v>116</v>
      </c>
      <c r="S6148" s="31" t="s">
        <v>12561</v>
      </c>
      <c r="T6148" s="31" t="s">
        <v>12562</v>
      </c>
      <c r="U6148" s="31" t="s">
        <v>12563</v>
      </c>
      <c r="V6148" s="31" t="s">
        <v>90</v>
      </c>
      <c r="W6148" s="31" t="s">
        <v>91</v>
      </c>
      <c r="X6148" s="31" t="s">
        <v>91</v>
      </c>
      <c r="Y6148" s="31" t="s">
        <v>91</v>
      </c>
      <c r="AA6148" s="31" t="s">
        <v>100</v>
      </c>
      <c r="AB6148" s="31">
        <v>1</v>
      </c>
    </row>
    <row r="6149" spans="2:28" x14ac:dyDescent="0.25">
      <c r="B6149" s="31" t="s">
        <v>12583</v>
      </c>
      <c r="C6149" s="31">
        <v>2211</v>
      </c>
      <c r="D6149" s="31" t="s">
        <v>12499</v>
      </c>
      <c r="E6149" s="31" t="s">
        <v>12500</v>
      </c>
      <c r="F6149" s="31" t="s">
        <v>12501</v>
      </c>
      <c r="G6149" s="31" t="s">
        <v>12502</v>
      </c>
      <c r="H6149" s="31" t="s">
        <v>85</v>
      </c>
      <c r="I6149" s="31" t="s">
        <v>12501</v>
      </c>
      <c r="J6149" s="31" t="s">
        <v>87</v>
      </c>
      <c r="K6149" s="31" t="s">
        <v>161</v>
      </c>
      <c r="L6149" s="31" t="s">
        <v>12584</v>
      </c>
      <c r="M6149" s="31">
        <v>2</v>
      </c>
      <c r="N6149" s="31" t="s">
        <v>116</v>
      </c>
      <c r="O6149" s="31" t="s">
        <v>12585</v>
      </c>
      <c r="P6149" s="31" t="s">
        <v>12586</v>
      </c>
      <c r="Q6149" s="31" t="s">
        <v>12587</v>
      </c>
      <c r="R6149" s="31" t="s">
        <v>116</v>
      </c>
      <c r="S6149" s="31" t="s">
        <v>12561</v>
      </c>
      <c r="T6149" s="31" t="s">
        <v>12588</v>
      </c>
      <c r="U6149" s="31" t="s">
        <v>12589</v>
      </c>
      <c r="V6149" s="31" t="s">
        <v>116</v>
      </c>
      <c r="W6149" s="31" t="s">
        <v>12590</v>
      </c>
      <c r="X6149" s="31" t="s">
        <v>12591</v>
      </c>
      <c r="Y6149" s="31" t="s">
        <v>12592</v>
      </c>
      <c r="AA6149" s="31" t="s">
        <v>94</v>
      </c>
      <c r="AB6149" s="31">
        <v>1</v>
      </c>
    </row>
    <row r="6150" spans="2:28" x14ac:dyDescent="0.25">
      <c r="B6150" s="31" t="s">
        <v>12593</v>
      </c>
      <c r="C6150" s="31">
        <v>2212</v>
      </c>
      <c r="D6150" s="31" t="s">
        <v>12499</v>
      </c>
      <c r="E6150" s="31" t="s">
        <v>12500</v>
      </c>
      <c r="F6150" s="31" t="s">
        <v>12501</v>
      </c>
      <c r="G6150" s="31" t="s">
        <v>12502</v>
      </c>
      <c r="H6150" s="31" t="s">
        <v>85</v>
      </c>
      <c r="I6150" s="31" t="s">
        <v>12501</v>
      </c>
      <c r="J6150" s="31" t="s">
        <v>87</v>
      </c>
      <c r="K6150" s="31" t="s">
        <v>164</v>
      </c>
      <c r="L6150" s="31" t="s">
        <v>12594</v>
      </c>
      <c r="M6150" s="31">
        <v>1</v>
      </c>
      <c r="N6150" s="31" t="s">
        <v>116</v>
      </c>
      <c r="O6150" s="31" t="s">
        <v>12595</v>
      </c>
      <c r="P6150" s="31" t="s">
        <v>12596</v>
      </c>
      <c r="Q6150" s="31" t="s">
        <v>12597</v>
      </c>
      <c r="R6150" s="31" t="s">
        <v>116</v>
      </c>
      <c r="S6150" s="31" t="s">
        <v>12561</v>
      </c>
      <c r="T6150" s="31" t="s">
        <v>12598</v>
      </c>
      <c r="U6150" s="31" t="s">
        <v>12599</v>
      </c>
      <c r="V6150" s="31" t="s">
        <v>116</v>
      </c>
      <c r="W6150" s="31" t="s">
        <v>12590</v>
      </c>
      <c r="X6150" s="31" t="s">
        <v>12591</v>
      </c>
      <c r="Y6150" s="31" t="s">
        <v>12592</v>
      </c>
      <c r="AA6150" s="31" t="s">
        <v>94</v>
      </c>
      <c r="AB6150" s="31">
        <v>1</v>
      </c>
    </row>
    <row r="6151" spans="2:28" x14ac:dyDescent="0.25">
      <c r="B6151" s="31" t="s">
        <v>12600</v>
      </c>
      <c r="C6151" s="31">
        <v>2213</v>
      </c>
      <c r="D6151" s="31" t="s">
        <v>12499</v>
      </c>
      <c r="E6151" s="31" t="s">
        <v>12500</v>
      </c>
      <c r="F6151" s="31" t="s">
        <v>12501</v>
      </c>
      <c r="G6151" s="31" t="s">
        <v>12520</v>
      </c>
      <c r="H6151" s="31" t="s">
        <v>193</v>
      </c>
      <c r="I6151" s="31" t="s">
        <v>12501</v>
      </c>
      <c r="J6151" s="31" t="s">
        <v>87</v>
      </c>
      <c r="K6151" s="31" t="s">
        <v>161</v>
      </c>
      <c r="L6151" s="31" t="s">
        <v>2335</v>
      </c>
      <c r="M6151" s="31">
        <v>0</v>
      </c>
      <c r="N6151" s="31" t="s">
        <v>90</v>
      </c>
      <c r="O6151" s="31" t="s">
        <v>12585</v>
      </c>
      <c r="P6151" s="31" t="s">
        <v>91</v>
      </c>
      <c r="Q6151" s="31" t="s">
        <v>91</v>
      </c>
      <c r="R6151" s="31" t="s">
        <v>90</v>
      </c>
      <c r="S6151" s="31" t="s">
        <v>12561</v>
      </c>
      <c r="T6151" s="31" t="s">
        <v>91</v>
      </c>
      <c r="U6151" s="31" t="s">
        <v>91</v>
      </c>
      <c r="V6151" s="31" t="s">
        <v>90</v>
      </c>
      <c r="W6151" s="31" t="s">
        <v>12590</v>
      </c>
      <c r="X6151" s="31" t="s">
        <v>91</v>
      </c>
      <c r="Y6151" s="31" t="s">
        <v>91</v>
      </c>
      <c r="AA6151" s="31" t="s">
        <v>94</v>
      </c>
      <c r="AB6151" s="31">
        <v>0</v>
      </c>
    </row>
    <row r="6152" spans="2:28" x14ac:dyDescent="0.25">
      <c r="B6152" s="31" t="s">
        <v>12601</v>
      </c>
      <c r="C6152" s="31">
        <v>2213</v>
      </c>
      <c r="D6152" s="31" t="s">
        <v>12499</v>
      </c>
      <c r="E6152" s="31" t="s">
        <v>12500</v>
      </c>
      <c r="F6152" s="31" t="s">
        <v>12501</v>
      </c>
      <c r="G6152" s="31" t="s">
        <v>12520</v>
      </c>
      <c r="H6152" s="31" t="s">
        <v>193</v>
      </c>
      <c r="I6152" s="31" t="s">
        <v>12501</v>
      </c>
      <c r="J6152" s="31" t="s">
        <v>87</v>
      </c>
      <c r="K6152" s="31" t="s">
        <v>164</v>
      </c>
      <c r="L6152" s="31" t="s">
        <v>2335</v>
      </c>
      <c r="M6152" s="31">
        <v>0</v>
      </c>
      <c r="N6152" s="31" t="s">
        <v>90</v>
      </c>
      <c r="O6152" s="31" t="s">
        <v>12585</v>
      </c>
      <c r="P6152" s="31" t="s">
        <v>91</v>
      </c>
      <c r="Q6152" s="31" t="s">
        <v>91</v>
      </c>
      <c r="R6152" s="31" t="s">
        <v>90</v>
      </c>
      <c r="S6152" s="31" t="s">
        <v>12561</v>
      </c>
      <c r="T6152" s="31" t="s">
        <v>91</v>
      </c>
      <c r="U6152" s="31" t="s">
        <v>91</v>
      </c>
      <c r="V6152" s="31" t="s">
        <v>90</v>
      </c>
      <c r="W6152" s="31" t="s">
        <v>12590</v>
      </c>
      <c r="X6152" s="31" t="s">
        <v>91</v>
      </c>
      <c r="Y6152" s="31" t="s">
        <v>91</v>
      </c>
      <c r="AA6152" s="31" t="s">
        <v>94</v>
      </c>
      <c r="AB6152" s="31">
        <v>0</v>
      </c>
    </row>
    <row r="6153" spans="2:28" x14ac:dyDescent="0.25">
      <c r="B6153" s="31" t="s">
        <v>12602</v>
      </c>
      <c r="C6153" s="31">
        <v>2214</v>
      </c>
      <c r="D6153" s="31" t="s">
        <v>12499</v>
      </c>
      <c r="E6153" s="31" t="s">
        <v>12500</v>
      </c>
      <c r="F6153" s="31" t="s">
        <v>12501</v>
      </c>
      <c r="G6153" s="31" t="s">
        <v>12502</v>
      </c>
      <c r="H6153" s="31" t="s">
        <v>85</v>
      </c>
      <c r="I6153" s="31" t="s">
        <v>12501</v>
      </c>
      <c r="J6153" s="31" t="s">
        <v>87</v>
      </c>
      <c r="K6153" s="31" t="s">
        <v>166</v>
      </c>
      <c r="L6153" s="31" t="s">
        <v>12603</v>
      </c>
      <c r="M6153" s="31">
        <v>2</v>
      </c>
      <c r="N6153" s="31" t="s">
        <v>116</v>
      </c>
      <c r="O6153" s="31" t="s">
        <v>12585</v>
      </c>
      <c r="P6153" s="31" t="s">
        <v>12604</v>
      </c>
      <c r="Q6153" s="31" t="s">
        <v>12605</v>
      </c>
      <c r="R6153" s="31" t="s">
        <v>116</v>
      </c>
      <c r="S6153" s="31" t="s">
        <v>12561</v>
      </c>
      <c r="T6153" s="31" t="s">
        <v>12606</v>
      </c>
      <c r="U6153" s="31" t="s">
        <v>12607</v>
      </c>
      <c r="V6153" s="31" t="s">
        <v>116</v>
      </c>
      <c r="W6153" s="31" t="s">
        <v>12590</v>
      </c>
      <c r="X6153" s="31" t="s">
        <v>12608</v>
      </c>
      <c r="Y6153" s="31" t="s">
        <v>12609</v>
      </c>
      <c r="AA6153" s="31" t="s">
        <v>94</v>
      </c>
      <c r="AB6153" s="31">
        <v>1</v>
      </c>
    </row>
    <row r="6154" spans="2:28" x14ac:dyDescent="0.25">
      <c r="B6154" s="31" t="s">
        <v>12610</v>
      </c>
      <c r="C6154" s="31">
        <v>2214</v>
      </c>
      <c r="D6154" s="31" t="s">
        <v>12499</v>
      </c>
      <c r="E6154" s="31" t="s">
        <v>12500</v>
      </c>
      <c r="F6154" s="31" t="s">
        <v>12501</v>
      </c>
      <c r="G6154" s="31" t="s">
        <v>12520</v>
      </c>
      <c r="H6154" s="31" t="s">
        <v>193</v>
      </c>
      <c r="I6154" s="31" t="s">
        <v>12501</v>
      </c>
      <c r="J6154" s="31" t="s">
        <v>87</v>
      </c>
      <c r="K6154" s="31" t="s">
        <v>166</v>
      </c>
      <c r="L6154" s="31" t="s">
        <v>12603</v>
      </c>
      <c r="M6154" s="31">
        <v>2</v>
      </c>
      <c r="N6154" s="31" t="s">
        <v>116</v>
      </c>
      <c r="O6154" s="31" t="s">
        <v>12585</v>
      </c>
      <c r="P6154" s="31" t="s">
        <v>12604</v>
      </c>
      <c r="Q6154" s="31" t="s">
        <v>12605</v>
      </c>
      <c r="R6154" s="31" t="s">
        <v>116</v>
      </c>
      <c r="S6154" s="31" t="s">
        <v>12561</v>
      </c>
      <c r="T6154" s="31" t="s">
        <v>12606</v>
      </c>
      <c r="U6154" s="31" t="s">
        <v>12607</v>
      </c>
      <c r="V6154" s="31" t="s">
        <v>116</v>
      </c>
      <c r="W6154" s="31" t="s">
        <v>12590</v>
      </c>
      <c r="X6154" s="31" t="s">
        <v>12608</v>
      </c>
      <c r="Y6154" s="31" t="s">
        <v>12609</v>
      </c>
      <c r="AA6154" s="31" t="s">
        <v>94</v>
      </c>
      <c r="AB6154" s="31">
        <v>1</v>
      </c>
    </row>
    <row r="6155" spans="2:28" x14ac:dyDescent="0.25">
      <c r="B6155" s="31" t="s">
        <v>12611</v>
      </c>
      <c r="C6155" s="31">
        <v>2215</v>
      </c>
      <c r="D6155" s="31" t="s">
        <v>12499</v>
      </c>
      <c r="E6155" s="31" t="s">
        <v>12500</v>
      </c>
      <c r="F6155" s="31" t="s">
        <v>12501</v>
      </c>
      <c r="G6155" s="31" t="s">
        <v>12502</v>
      </c>
      <c r="H6155" s="31" t="s">
        <v>85</v>
      </c>
      <c r="I6155" s="31" t="s">
        <v>12501</v>
      </c>
      <c r="J6155" s="31" t="s">
        <v>87</v>
      </c>
      <c r="K6155" s="31" t="s">
        <v>88</v>
      </c>
      <c r="L6155" s="31" t="s">
        <v>2335</v>
      </c>
      <c r="M6155" s="31">
        <v>0</v>
      </c>
      <c r="N6155" s="31" t="s">
        <v>90</v>
      </c>
      <c r="O6155" s="31" t="s">
        <v>12585</v>
      </c>
      <c r="P6155" s="31" t="s">
        <v>91</v>
      </c>
      <c r="Q6155" s="31" t="s">
        <v>91</v>
      </c>
      <c r="R6155" s="31" t="s">
        <v>90</v>
      </c>
      <c r="S6155" s="31" t="s">
        <v>12561</v>
      </c>
      <c r="T6155" s="31" t="s">
        <v>91</v>
      </c>
      <c r="U6155" s="31" t="s">
        <v>91</v>
      </c>
      <c r="V6155" s="31" t="s">
        <v>90</v>
      </c>
      <c r="W6155" s="31" t="s">
        <v>12590</v>
      </c>
      <c r="X6155" s="31" t="s">
        <v>91</v>
      </c>
      <c r="Y6155" s="31" t="s">
        <v>91</v>
      </c>
      <c r="AA6155" s="31" t="s">
        <v>94</v>
      </c>
      <c r="AB6155" s="31">
        <v>0</v>
      </c>
    </row>
    <row r="6156" spans="2:28" x14ac:dyDescent="0.25">
      <c r="B6156" s="31" t="s">
        <v>12612</v>
      </c>
      <c r="C6156" s="31">
        <v>2215</v>
      </c>
      <c r="D6156" s="31" t="s">
        <v>12499</v>
      </c>
      <c r="E6156" s="31" t="s">
        <v>12500</v>
      </c>
      <c r="F6156" s="31" t="s">
        <v>12501</v>
      </c>
      <c r="G6156" s="31" t="s">
        <v>12502</v>
      </c>
      <c r="H6156" s="31" t="s">
        <v>85</v>
      </c>
      <c r="I6156" s="31" t="s">
        <v>12501</v>
      </c>
      <c r="J6156" s="31" t="s">
        <v>87</v>
      </c>
      <c r="K6156" s="31" t="s">
        <v>106</v>
      </c>
      <c r="L6156" s="31" t="s">
        <v>2335</v>
      </c>
      <c r="M6156" s="31">
        <v>0</v>
      </c>
      <c r="N6156" s="31" t="s">
        <v>90</v>
      </c>
      <c r="O6156" s="31" t="s">
        <v>12585</v>
      </c>
      <c r="P6156" s="31" t="s">
        <v>91</v>
      </c>
      <c r="Q6156" s="31" t="s">
        <v>91</v>
      </c>
      <c r="R6156" s="31" t="s">
        <v>90</v>
      </c>
      <c r="S6156" s="31" t="s">
        <v>12561</v>
      </c>
      <c r="T6156" s="31" t="s">
        <v>91</v>
      </c>
      <c r="U6156" s="31" t="s">
        <v>91</v>
      </c>
      <c r="V6156" s="31" t="s">
        <v>90</v>
      </c>
      <c r="W6156" s="31" t="s">
        <v>12590</v>
      </c>
      <c r="X6156" s="31" t="s">
        <v>91</v>
      </c>
      <c r="Y6156" s="31" t="s">
        <v>91</v>
      </c>
      <c r="AA6156" s="31" t="s">
        <v>100</v>
      </c>
      <c r="AB6156" s="31">
        <v>0</v>
      </c>
    </row>
    <row r="6157" spans="2:28" x14ac:dyDescent="0.25">
      <c r="B6157" s="31" t="s">
        <v>12613</v>
      </c>
      <c r="C6157" s="31">
        <v>2215</v>
      </c>
      <c r="D6157" s="31" t="s">
        <v>12499</v>
      </c>
      <c r="E6157" s="31" t="s">
        <v>12500</v>
      </c>
      <c r="F6157" s="31" t="s">
        <v>12501</v>
      </c>
      <c r="G6157" s="31" t="s">
        <v>12502</v>
      </c>
      <c r="H6157" s="31" t="s">
        <v>85</v>
      </c>
      <c r="I6157" s="31" t="s">
        <v>12501</v>
      </c>
      <c r="J6157" s="31" t="s">
        <v>87</v>
      </c>
      <c r="K6157" s="31" t="s">
        <v>110</v>
      </c>
      <c r="L6157" s="31" t="s">
        <v>2335</v>
      </c>
      <c r="M6157" s="31">
        <v>0</v>
      </c>
      <c r="N6157" s="31" t="s">
        <v>90</v>
      </c>
      <c r="O6157" s="31" t="s">
        <v>12585</v>
      </c>
      <c r="P6157" s="31" t="s">
        <v>91</v>
      </c>
      <c r="Q6157" s="31" t="s">
        <v>91</v>
      </c>
      <c r="R6157" s="31" t="s">
        <v>90</v>
      </c>
      <c r="S6157" s="31" t="s">
        <v>12561</v>
      </c>
      <c r="T6157" s="31" t="s">
        <v>91</v>
      </c>
      <c r="U6157" s="31" t="s">
        <v>91</v>
      </c>
      <c r="V6157" s="31" t="s">
        <v>90</v>
      </c>
      <c r="W6157" s="31" t="s">
        <v>12590</v>
      </c>
      <c r="X6157" s="31" t="s">
        <v>91</v>
      </c>
      <c r="Y6157" s="31" t="s">
        <v>91</v>
      </c>
      <c r="AA6157" s="31" t="s">
        <v>100</v>
      </c>
      <c r="AB6157" s="31">
        <v>0</v>
      </c>
    </row>
    <row r="6158" spans="2:28" x14ac:dyDescent="0.25">
      <c r="B6158" s="31" t="s">
        <v>12614</v>
      </c>
      <c r="C6158" s="31">
        <v>2215</v>
      </c>
      <c r="D6158" s="31" t="s">
        <v>12499</v>
      </c>
      <c r="E6158" s="31" t="s">
        <v>12500</v>
      </c>
      <c r="F6158" s="31" t="s">
        <v>12501</v>
      </c>
      <c r="G6158" s="31" t="s">
        <v>12520</v>
      </c>
      <c r="H6158" s="31" t="s">
        <v>193</v>
      </c>
      <c r="I6158" s="31" t="s">
        <v>12501</v>
      </c>
      <c r="J6158" s="31" t="s">
        <v>87</v>
      </c>
      <c r="K6158" s="31" t="s">
        <v>88</v>
      </c>
      <c r="L6158" s="31" t="s">
        <v>2335</v>
      </c>
      <c r="M6158" s="31">
        <v>0</v>
      </c>
      <c r="N6158" s="31" t="s">
        <v>90</v>
      </c>
      <c r="O6158" s="31" t="s">
        <v>12585</v>
      </c>
      <c r="P6158" s="31" t="s">
        <v>91</v>
      </c>
      <c r="Q6158" s="31" t="s">
        <v>91</v>
      </c>
      <c r="R6158" s="31" t="s">
        <v>90</v>
      </c>
      <c r="S6158" s="31" t="s">
        <v>12561</v>
      </c>
      <c r="T6158" s="31" t="s">
        <v>91</v>
      </c>
      <c r="U6158" s="31" t="s">
        <v>91</v>
      </c>
      <c r="V6158" s="31" t="s">
        <v>90</v>
      </c>
      <c r="W6158" s="31" t="s">
        <v>12590</v>
      </c>
      <c r="X6158" s="31" t="s">
        <v>91</v>
      </c>
      <c r="Y6158" s="31" t="s">
        <v>91</v>
      </c>
      <c r="AA6158" s="31" t="s">
        <v>94</v>
      </c>
      <c r="AB6158" s="31">
        <v>0</v>
      </c>
    </row>
    <row r="6159" spans="2:28" x14ac:dyDescent="0.25">
      <c r="B6159" s="31" t="s">
        <v>12615</v>
      </c>
      <c r="C6159" s="31">
        <v>2215</v>
      </c>
      <c r="D6159" s="31" t="s">
        <v>12499</v>
      </c>
      <c r="E6159" s="31" t="s">
        <v>12500</v>
      </c>
      <c r="F6159" s="31" t="s">
        <v>12501</v>
      </c>
      <c r="G6159" s="31" t="s">
        <v>12520</v>
      </c>
      <c r="H6159" s="31" t="s">
        <v>193</v>
      </c>
      <c r="I6159" s="31" t="s">
        <v>12501</v>
      </c>
      <c r="J6159" s="31" t="s">
        <v>87</v>
      </c>
      <c r="K6159" s="31" t="s">
        <v>106</v>
      </c>
      <c r="L6159" s="31" t="s">
        <v>2335</v>
      </c>
      <c r="M6159" s="31">
        <v>0</v>
      </c>
      <c r="N6159" s="31" t="s">
        <v>90</v>
      </c>
      <c r="O6159" s="31" t="s">
        <v>12585</v>
      </c>
      <c r="P6159" s="31" t="s">
        <v>91</v>
      </c>
      <c r="Q6159" s="31" t="s">
        <v>91</v>
      </c>
      <c r="R6159" s="31" t="s">
        <v>90</v>
      </c>
      <c r="S6159" s="31" t="s">
        <v>12561</v>
      </c>
      <c r="T6159" s="31" t="s">
        <v>91</v>
      </c>
      <c r="U6159" s="31" t="s">
        <v>91</v>
      </c>
      <c r="V6159" s="31" t="s">
        <v>90</v>
      </c>
      <c r="W6159" s="31" t="s">
        <v>12590</v>
      </c>
      <c r="X6159" s="31" t="s">
        <v>91</v>
      </c>
      <c r="Y6159" s="31" t="s">
        <v>91</v>
      </c>
      <c r="AA6159" s="31" t="s">
        <v>100</v>
      </c>
      <c r="AB6159" s="31">
        <v>0</v>
      </c>
    </row>
    <row r="6160" spans="2:28" x14ac:dyDescent="0.25">
      <c r="B6160" s="31" t="s">
        <v>12616</v>
      </c>
      <c r="C6160" s="31">
        <v>2215</v>
      </c>
      <c r="D6160" s="31" t="s">
        <v>12499</v>
      </c>
      <c r="E6160" s="31" t="s">
        <v>12500</v>
      </c>
      <c r="F6160" s="31" t="s">
        <v>12501</v>
      </c>
      <c r="G6160" s="31" t="s">
        <v>12520</v>
      </c>
      <c r="H6160" s="31" t="s">
        <v>193</v>
      </c>
      <c r="I6160" s="31" t="s">
        <v>12501</v>
      </c>
      <c r="J6160" s="31" t="s">
        <v>87</v>
      </c>
      <c r="K6160" s="31" t="s">
        <v>110</v>
      </c>
      <c r="L6160" s="31" t="s">
        <v>2335</v>
      </c>
      <c r="M6160" s="31">
        <v>0</v>
      </c>
      <c r="N6160" s="31" t="s">
        <v>90</v>
      </c>
      <c r="O6160" s="31" t="s">
        <v>12585</v>
      </c>
      <c r="P6160" s="31" t="s">
        <v>91</v>
      </c>
      <c r="Q6160" s="31" t="s">
        <v>91</v>
      </c>
      <c r="R6160" s="31" t="s">
        <v>90</v>
      </c>
      <c r="S6160" s="31" t="s">
        <v>12561</v>
      </c>
      <c r="T6160" s="31" t="s">
        <v>91</v>
      </c>
      <c r="U6160" s="31" t="s">
        <v>91</v>
      </c>
      <c r="V6160" s="31" t="s">
        <v>90</v>
      </c>
      <c r="W6160" s="31" t="s">
        <v>12590</v>
      </c>
      <c r="X6160" s="31" t="s">
        <v>91</v>
      </c>
      <c r="Y6160" s="31" t="s">
        <v>91</v>
      </c>
      <c r="AA6160" s="31" t="s">
        <v>100</v>
      </c>
      <c r="AB6160" s="31">
        <v>0</v>
      </c>
    </row>
    <row r="6161" spans="2:28" x14ac:dyDescent="0.25">
      <c r="B6161" s="31" t="s">
        <v>12617</v>
      </c>
      <c r="C6161" s="31">
        <v>2216</v>
      </c>
      <c r="D6161" s="31" t="s">
        <v>12499</v>
      </c>
      <c r="E6161" s="31" t="s">
        <v>12500</v>
      </c>
      <c r="F6161" s="31" t="s">
        <v>12501</v>
      </c>
      <c r="G6161" s="31" t="s">
        <v>12502</v>
      </c>
      <c r="H6161" s="31" t="s">
        <v>85</v>
      </c>
      <c r="I6161" s="31" t="s">
        <v>12501</v>
      </c>
      <c r="J6161" s="31" t="s">
        <v>87</v>
      </c>
      <c r="K6161" s="31" t="s">
        <v>114</v>
      </c>
      <c r="L6161" s="31" t="s">
        <v>12618</v>
      </c>
      <c r="M6161" s="31">
        <v>2</v>
      </c>
      <c r="N6161" s="31" t="s">
        <v>116</v>
      </c>
      <c r="O6161" s="31" t="s">
        <v>12585</v>
      </c>
      <c r="P6161" s="31" t="s">
        <v>12619</v>
      </c>
      <c r="Q6161" s="31" t="s">
        <v>12620</v>
      </c>
      <c r="R6161" s="31" t="s">
        <v>116</v>
      </c>
      <c r="S6161" s="31" t="s">
        <v>12561</v>
      </c>
      <c r="T6161" s="31" t="s">
        <v>12621</v>
      </c>
      <c r="U6161" s="31" t="s">
        <v>12622</v>
      </c>
      <c r="V6161" s="31" t="s">
        <v>116</v>
      </c>
      <c r="W6161" s="31" t="s">
        <v>12590</v>
      </c>
      <c r="X6161" s="31" t="s">
        <v>12623</v>
      </c>
      <c r="Y6161" s="31" t="s">
        <v>12624</v>
      </c>
      <c r="Z6161" s="31" t="s">
        <v>12625</v>
      </c>
      <c r="AA6161" s="31" t="s">
        <v>94</v>
      </c>
      <c r="AB6161" s="31">
        <v>1</v>
      </c>
    </row>
    <row r="6162" spans="2:28" x14ac:dyDescent="0.25">
      <c r="B6162" s="31" t="s">
        <v>12626</v>
      </c>
      <c r="C6162" s="31">
        <v>2216</v>
      </c>
      <c r="D6162" s="31" t="s">
        <v>12499</v>
      </c>
      <c r="E6162" s="31" t="s">
        <v>12500</v>
      </c>
      <c r="F6162" s="31" t="s">
        <v>12501</v>
      </c>
      <c r="G6162" s="31" t="s">
        <v>12520</v>
      </c>
      <c r="H6162" s="31" t="s">
        <v>193</v>
      </c>
      <c r="I6162" s="31" t="s">
        <v>12501</v>
      </c>
      <c r="J6162" s="31" t="s">
        <v>87</v>
      </c>
      <c r="K6162" s="31" t="s">
        <v>114</v>
      </c>
      <c r="L6162" s="31" t="s">
        <v>12618</v>
      </c>
      <c r="M6162" s="31">
        <v>2</v>
      </c>
      <c r="N6162" s="31" t="s">
        <v>116</v>
      </c>
      <c r="O6162" s="31" t="s">
        <v>12585</v>
      </c>
      <c r="P6162" s="31" t="s">
        <v>12619</v>
      </c>
      <c r="Q6162" s="31" t="s">
        <v>12620</v>
      </c>
      <c r="R6162" s="31" t="s">
        <v>116</v>
      </c>
      <c r="S6162" s="31" t="s">
        <v>12561</v>
      </c>
      <c r="T6162" s="31" t="s">
        <v>12621</v>
      </c>
      <c r="U6162" s="31" t="s">
        <v>12622</v>
      </c>
      <c r="V6162" s="31" t="s">
        <v>116</v>
      </c>
      <c r="W6162" s="31" t="s">
        <v>12590</v>
      </c>
      <c r="X6162" s="31" t="s">
        <v>12623</v>
      </c>
      <c r="Y6162" s="31" t="s">
        <v>12624</v>
      </c>
      <c r="Z6162" s="31" t="s">
        <v>12625</v>
      </c>
      <c r="AA6162" s="31" t="s">
        <v>94</v>
      </c>
      <c r="AB6162" s="31">
        <v>1</v>
      </c>
    </row>
    <row r="6163" spans="2:28" x14ac:dyDescent="0.25">
      <c r="B6163" s="31" t="s">
        <v>12627</v>
      </c>
      <c r="C6163" s="31">
        <v>2217</v>
      </c>
      <c r="D6163" s="31" t="s">
        <v>12499</v>
      </c>
      <c r="E6163" s="31" t="s">
        <v>12500</v>
      </c>
      <c r="F6163" s="31" t="s">
        <v>12501</v>
      </c>
      <c r="G6163" s="31" t="s">
        <v>12502</v>
      </c>
      <c r="H6163" s="31" t="s">
        <v>85</v>
      </c>
      <c r="I6163" s="31" t="s">
        <v>12501</v>
      </c>
      <c r="J6163" s="31" t="s">
        <v>87</v>
      </c>
      <c r="K6163" s="31" t="s">
        <v>170</v>
      </c>
      <c r="L6163" s="31" t="s">
        <v>12628</v>
      </c>
      <c r="M6163" s="31">
        <v>2</v>
      </c>
      <c r="N6163" s="31" t="s">
        <v>116</v>
      </c>
      <c r="O6163" s="31" t="s">
        <v>12585</v>
      </c>
      <c r="P6163" s="31" t="s">
        <v>12629</v>
      </c>
      <c r="Q6163" s="31" t="s">
        <v>12630</v>
      </c>
      <c r="R6163" s="31" t="s">
        <v>116</v>
      </c>
      <c r="S6163" s="31" t="s">
        <v>12561</v>
      </c>
      <c r="T6163" s="31" t="s">
        <v>12631</v>
      </c>
      <c r="U6163" s="31" t="s">
        <v>12632</v>
      </c>
      <c r="V6163" s="31" t="s">
        <v>116</v>
      </c>
      <c r="W6163" s="31" t="s">
        <v>12590</v>
      </c>
      <c r="X6163" s="31" t="s">
        <v>12633</v>
      </c>
      <c r="Y6163" s="31" t="s">
        <v>12634</v>
      </c>
      <c r="AA6163" s="31" t="s">
        <v>94</v>
      </c>
      <c r="AB6163" s="31">
        <v>1</v>
      </c>
    </row>
    <row r="6164" spans="2:28" x14ac:dyDescent="0.25">
      <c r="B6164" s="31" t="s">
        <v>12635</v>
      </c>
      <c r="C6164" s="31">
        <v>2217</v>
      </c>
      <c r="D6164" s="31" t="s">
        <v>12499</v>
      </c>
      <c r="E6164" s="31" t="s">
        <v>12500</v>
      </c>
      <c r="F6164" s="31" t="s">
        <v>12501</v>
      </c>
      <c r="G6164" s="31" t="s">
        <v>12520</v>
      </c>
      <c r="H6164" s="31" t="s">
        <v>193</v>
      </c>
      <c r="I6164" s="31" t="s">
        <v>12501</v>
      </c>
      <c r="J6164" s="31" t="s">
        <v>87</v>
      </c>
      <c r="K6164" s="31" t="s">
        <v>170</v>
      </c>
      <c r="L6164" s="31" t="s">
        <v>12628</v>
      </c>
      <c r="M6164" s="31">
        <v>2</v>
      </c>
      <c r="N6164" s="31" t="s">
        <v>116</v>
      </c>
      <c r="O6164" s="31" t="s">
        <v>12585</v>
      </c>
      <c r="P6164" s="31" t="s">
        <v>12629</v>
      </c>
      <c r="Q6164" s="31" t="s">
        <v>12630</v>
      </c>
      <c r="R6164" s="31" t="s">
        <v>116</v>
      </c>
      <c r="S6164" s="31" t="s">
        <v>12561</v>
      </c>
      <c r="T6164" s="31" t="s">
        <v>12631</v>
      </c>
      <c r="U6164" s="31" t="s">
        <v>12632</v>
      </c>
      <c r="V6164" s="31" t="s">
        <v>116</v>
      </c>
      <c r="W6164" s="31" t="s">
        <v>12590</v>
      </c>
      <c r="X6164" s="31" t="s">
        <v>12633</v>
      </c>
      <c r="Y6164" s="31" t="s">
        <v>12634</v>
      </c>
      <c r="AA6164" s="31" t="s">
        <v>94</v>
      </c>
      <c r="AB6164" s="31">
        <v>1</v>
      </c>
    </row>
    <row r="6165" spans="2:28" x14ac:dyDescent="0.25">
      <c r="B6165" s="31" t="s">
        <v>12636</v>
      </c>
      <c r="C6165" s="31">
        <v>2218</v>
      </c>
      <c r="D6165" s="31" t="s">
        <v>12499</v>
      </c>
      <c r="E6165" s="31" t="s">
        <v>12500</v>
      </c>
      <c r="F6165" s="31" t="s">
        <v>12501</v>
      </c>
      <c r="G6165" s="31" t="s">
        <v>12502</v>
      </c>
      <c r="H6165" s="31" t="s">
        <v>85</v>
      </c>
      <c r="I6165" s="31" t="s">
        <v>12501</v>
      </c>
      <c r="J6165" s="31" t="s">
        <v>87</v>
      </c>
      <c r="K6165" s="31" t="s">
        <v>125</v>
      </c>
      <c r="L6165" s="31" t="s">
        <v>12637</v>
      </c>
      <c r="M6165" s="31">
        <v>2</v>
      </c>
      <c r="N6165" s="31" t="s">
        <v>116</v>
      </c>
      <c r="O6165" s="31" t="s">
        <v>12585</v>
      </c>
      <c r="P6165" s="31" t="s">
        <v>12638</v>
      </c>
      <c r="Q6165" s="31" t="s">
        <v>12639</v>
      </c>
      <c r="R6165" s="31" t="s">
        <v>116</v>
      </c>
      <c r="S6165" s="31" t="s">
        <v>12561</v>
      </c>
      <c r="T6165" s="31" t="s">
        <v>12640</v>
      </c>
      <c r="U6165" s="31" t="s">
        <v>12641</v>
      </c>
      <c r="V6165" s="31" t="s">
        <v>116</v>
      </c>
      <c r="W6165" s="31" t="s">
        <v>12590</v>
      </c>
      <c r="X6165" s="31" t="s">
        <v>12642</v>
      </c>
      <c r="Y6165" s="31" t="s">
        <v>12643</v>
      </c>
      <c r="Z6165" s="31" t="s">
        <v>12644</v>
      </c>
      <c r="AA6165" s="31" t="s">
        <v>97</v>
      </c>
      <c r="AB6165" s="31">
        <v>1</v>
      </c>
    </row>
    <row r="6166" spans="2:28" x14ac:dyDescent="0.25">
      <c r="B6166" s="31" t="s">
        <v>12645</v>
      </c>
      <c r="C6166" s="31">
        <v>2218</v>
      </c>
      <c r="D6166" s="31" t="s">
        <v>12499</v>
      </c>
      <c r="E6166" s="31" t="s">
        <v>12500</v>
      </c>
      <c r="F6166" s="31" t="s">
        <v>12501</v>
      </c>
      <c r="G6166" s="31" t="s">
        <v>12520</v>
      </c>
      <c r="H6166" s="31" t="s">
        <v>193</v>
      </c>
      <c r="I6166" s="31" t="s">
        <v>12501</v>
      </c>
      <c r="J6166" s="31" t="s">
        <v>87</v>
      </c>
      <c r="K6166" s="31" t="s">
        <v>125</v>
      </c>
      <c r="L6166" s="31" t="s">
        <v>12637</v>
      </c>
      <c r="M6166" s="31">
        <v>2</v>
      </c>
      <c r="N6166" s="31" t="s">
        <v>116</v>
      </c>
      <c r="O6166" s="31" t="s">
        <v>12585</v>
      </c>
      <c r="P6166" s="31" t="s">
        <v>12638</v>
      </c>
      <c r="Q6166" s="31" t="s">
        <v>12639</v>
      </c>
      <c r="R6166" s="31" t="s">
        <v>116</v>
      </c>
      <c r="S6166" s="31" t="s">
        <v>12561</v>
      </c>
      <c r="T6166" s="31" t="s">
        <v>12640</v>
      </c>
      <c r="U6166" s="31" t="s">
        <v>12641</v>
      </c>
      <c r="V6166" s="31" t="s">
        <v>116</v>
      </c>
      <c r="W6166" s="31" t="s">
        <v>12590</v>
      </c>
      <c r="X6166" s="31" t="s">
        <v>12642</v>
      </c>
      <c r="Y6166" s="31" t="s">
        <v>12643</v>
      </c>
      <c r="Z6166" s="31" t="s">
        <v>12644</v>
      </c>
      <c r="AA6166" s="31" t="s">
        <v>97</v>
      </c>
      <c r="AB6166" s="31">
        <v>1</v>
      </c>
    </row>
    <row r="6167" spans="2:28" x14ac:dyDescent="0.25">
      <c r="B6167" s="31" t="s">
        <v>12646</v>
      </c>
      <c r="C6167" s="31">
        <v>2219</v>
      </c>
      <c r="D6167" s="31" t="s">
        <v>12499</v>
      </c>
      <c r="E6167" s="31" t="s">
        <v>12500</v>
      </c>
      <c r="F6167" s="31" t="s">
        <v>12501</v>
      </c>
      <c r="G6167" s="31" t="s">
        <v>12502</v>
      </c>
      <c r="H6167" s="31" t="s">
        <v>85</v>
      </c>
      <c r="I6167" s="31" t="s">
        <v>12501</v>
      </c>
      <c r="J6167" s="31" t="s">
        <v>87</v>
      </c>
      <c r="K6167" s="31" t="s">
        <v>134</v>
      </c>
      <c r="L6167" s="31" t="s">
        <v>12647</v>
      </c>
      <c r="M6167" s="31">
        <v>2</v>
      </c>
      <c r="N6167" s="31" t="s">
        <v>116</v>
      </c>
      <c r="O6167" s="31" t="s">
        <v>12585</v>
      </c>
      <c r="P6167" s="31" t="s">
        <v>12648</v>
      </c>
      <c r="Q6167" s="31" t="s">
        <v>12649</v>
      </c>
      <c r="R6167" s="31" t="s">
        <v>116</v>
      </c>
      <c r="S6167" s="31" t="s">
        <v>12561</v>
      </c>
      <c r="T6167" s="31" t="s">
        <v>12650</v>
      </c>
      <c r="U6167" s="31" t="s">
        <v>12651</v>
      </c>
      <c r="V6167" s="31" t="s">
        <v>116</v>
      </c>
      <c r="W6167" s="31" t="s">
        <v>12590</v>
      </c>
      <c r="X6167" s="31" t="s">
        <v>12652</v>
      </c>
      <c r="Y6167" s="31" t="s">
        <v>12653</v>
      </c>
      <c r="AA6167" s="31" t="s">
        <v>97</v>
      </c>
      <c r="AB6167" s="31">
        <v>1</v>
      </c>
    </row>
    <row r="6168" spans="2:28" x14ac:dyDescent="0.25">
      <c r="B6168" s="31" t="s">
        <v>12654</v>
      </c>
      <c r="C6168" s="31">
        <v>2219</v>
      </c>
      <c r="D6168" s="31" t="s">
        <v>12499</v>
      </c>
      <c r="E6168" s="31" t="s">
        <v>12500</v>
      </c>
      <c r="F6168" s="31" t="s">
        <v>12501</v>
      </c>
      <c r="G6168" s="31" t="s">
        <v>12520</v>
      </c>
      <c r="H6168" s="31" t="s">
        <v>193</v>
      </c>
      <c r="I6168" s="31" t="s">
        <v>12501</v>
      </c>
      <c r="J6168" s="31" t="s">
        <v>87</v>
      </c>
      <c r="K6168" s="31" t="s">
        <v>134</v>
      </c>
      <c r="L6168" s="31" t="s">
        <v>12647</v>
      </c>
      <c r="M6168" s="31">
        <v>2</v>
      </c>
      <c r="N6168" s="31" t="s">
        <v>116</v>
      </c>
      <c r="O6168" s="31" t="s">
        <v>12585</v>
      </c>
      <c r="P6168" s="31" t="s">
        <v>12648</v>
      </c>
      <c r="Q6168" s="31" t="s">
        <v>12649</v>
      </c>
      <c r="R6168" s="31" t="s">
        <v>116</v>
      </c>
      <c r="S6168" s="31" t="s">
        <v>12561</v>
      </c>
      <c r="T6168" s="31" t="s">
        <v>12650</v>
      </c>
      <c r="U6168" s="31" t="s">
        <v>12651</v>
      </c>
      <c r="V6168" s="31" t="s">
        <v>116</v>
      </c>
      <c r="W6168" s="31" t="s">
        <v>12590</v>
      </c>
      <c r="X6168" s="31" t="s">
        <v>12652</v>
      </c>
      <c r="Y6168" s="31" t="s">
        <v>12653</v>
      </c>
      <c r="AA6168" s="31" t="s">
        <v>97</v>
      </c>
      <c r="AB6168" s="31">
        <v>1</v>
      </c>
    </row>
    <row r="6169" spans="2:28" x14ac:dyDescent="0.25">
      <c r="B6169" s="31" t="s">
        <v>12655</v>
      </c>
      <c r="C6169" s="31">
        <v>2220</v>
      </c>
      <c r="D6169" s="31" t="s">
        <v>12499</v>
      </c>
      <c r="E6169" s="31" t="s">
        <v>12500</v>
      </c>
      <c r="F6169" s="31" t="s">
        <v>12501</v>
      </c>
      <c r="G6169" s="31" t="s">
        <v>12502</v>
      </c>
      <c r="H6169" s="31" t="s">
        <v>85</v>
      </c>
      <c r="I6169" s="31" t="s">
        <v>12501</v>
      </c>
      <c r="J6169" s="31" t="s">
        <v>87</v>
      </c>
      <c r="K6169" s="31" t="s">
        <v>139</v>
      </c>
      <c r="L6169" s="31" t="s">
        <v>12656</v>
      </c>
      <c r="M6169" s="31">
        <v>1</v>
      </c>
      <c r="N6169" s="31" t="s">
        <v>90</v>
      </c>
      <c r="O6169" s="31" t="s">
        <v>12585</v>
      </c>
      <c r="P6169" s="31" t="s">
        <v>91</v>
      </c>
      <c r="Q6169" s="31" t="s">
        <v>91</v>
      </c>
      <c r="R6169" s="31" t="s">
        <v>116</v>
      </c>
      <c r="S6169" s="31" t="s">
        <v>12561</v>
      </c>
      <c r="T6169" s="31" t="s">
        <v>12657</v>
      </c>
      <c r="U6169" s="31" t="s">
        <v>12658</v>
      </c>
      <c r="V6169" s="31" t="s">
        <v>116</v>
      </c>
      <c r="W6169" s="31" t="s">
        <v>12590</v>
      </c>
      <c r="X6169" s="31" t="s">
        <v>12659</v>
      </c>
      <c r="Y6169" s="31" t="s">
        <v>12660</v>
      </c>
      <c r="AA6169" s="31" t="s">
        <v>97</v>
      </c>
      <c r="AB6169" s="31">
        <v>1</v>
      </c>
    </row>
    <row r="6170" spans="2:28" x14ac:dyDescent="0.25">
      <c r="B6170" s="31" t="s">
        <v>12661</v>
      </c>
      <c r="C6170" s="31">
        <v>2220</v>
      </c>
      <c r="D6170" s="31" t="s">
        <v>12499</v>
      </c>
      <c r="E6170" s="31" t="s">
        <v>12500</v>
      </c>
      <c r="F6170" s="31" t="s">
        <v>12501</v>
      </c>
      <c r="G6170" s="31" t="s">
        <v>12520</v>
      </c>
      <c r="H6170" s="31" t="s">
        <v>193</v>
      </c>
      <c r="I6170" s="31" t="s">
        <v>12501</v>
      </c>
      <c r="J6170" s="31" t="s">
        <v>87</v>
      </c>
      <c r="K6170" s="31" t="s">
        <v>139</v>
      </c>
      <c r="L6170" s="31" t="s">
        <v>12656</v>
      </c>
      <c r="M6170" s="31">
        <v>1</v>
      </c>
      <c r="N6170" s="31" t="s">
        <v>90</v>
      </c>
      <c r="O6170" s="31" t="s">
        <v>12585</v>
      </c>
      <c r="P6170" s="31" t="s">
        <v>91</v>
      </c>
      <c r="Q6170" s="31" t="s">
        <v>91</v>
      </c>
      <c r="R6170" s="31" t="s">
        <v>116</v>
      </c>
      <c r="S6170" s="31" t="s">
        <v>12561</v>
      </c>
      <c r="T6170" s="31" t="s">
        <v>12657</v>
      </c>
      <c r="U6170" s="31" t="s">
        <v>12658</v>
      </c>
      <c r="V6170" s="31" t="s">
        <v>116</v>
      </c>
      <c r="W6170" s="31" t="s">
        <v>12590</v>
      </c>
      <c r="X6170" s="31" t="s">
        <v>12659</v>
      </c>
      <c r="Y6170" s="31" t="s">
        <v>12660</v>
      </c>
      <c r="AA6170" s="31" t="s">
        <v>97</v>
      </c>
      <c r="AB6170" s="31">
        <v>1</v>
      </c>
    </row>
    <row r="6171" spans="2:28" x14ac:dyDescent="0.25">
      <c r="B6171" s="31" t="s">
        <v>12662</v>
      </c>
      <c r="C6171" s="31">
        <v>2221</v>
      </c>
      <c r="D6171" s="31" t="s">
        <v>12499</v>
      </c>
      <c r="E6171" s="31" t="s">
        <v>12500</v>
      </c>
      <c r="F6171" s="31" t="s">
        <v>12501</v>
      </c>
      <c r="G6171" s="31" t="s">
        <v>12502</v>
      </c>
      <c r="H6171" s="31" t="s">
        <v>85</v>
      </c>
      <c r="I6171" s="31" t="s">
        <v>12501</v>
      </c>
      <c r="J6171" s="31" t="s">
        <v>87</v>
      </c>
      <c r="K6171" s="31" t="s">
        <v>145</v>
      </c>
      <c r="L6171" s="31" t="s">
        <v>12663</v>
      </c>
      <c r="M6171" s="31">
        <v>2</v>
      </c>
      <c r="N6171" s="31" t="s">
        <v>116</v>
      </c>
      <c r="O6171" s="31" t="s">
        <v>12585</v>
      </c>
      <c r="P6171" s="31" t="s">
        <v>12664</v>
      </c>
      <c r="Q6171" s="31" t="s">
        <v>12665</v>
      </c>
      <c r="R6171" s="31" t="s">
        <v>116</v>
      </c>
      <c r="S6171" s="31" t="s">
        <v>12561</v>
      </c>
      <c r="T6171" s="31" t="s">
        <v>12640</v>
      </c>
      <c r="U6171" s="31" t="s">
        <v>12666</v>
      </c>
      <c r="V6171" s="31" t="s">
        <v>116</v>
      </c>
      <c r="W6171" s="31" t="s">
        <v>12590</v>
      </c>
      <c r="X6171" s="31" t="s">
        <v>12652</v>
      </c>
      <c r="Y6171" s="31" t="s">
        <v>12667</v>
      </c>
      <c r="Z6171" s="31" t="s">
        <v>12668</v>
      </c>
      <c r="AA6171" s="31" t="s">
        <v>97</v>
      </c>
      <c r="AB6171" s="31">
        <v>1</v>
      </c>
    </row>
    <row r="6172" spans="2:28" x14ac:dyDescent="0.25">
      <c r="B6172" s="31" t="s">
        <v>12669</v>
      </c>
      <c r="C6172" s="31">
        <v>2221</v>
      </c>
      <c r="D6172" s="31" t="s">
        <v>12499</v>
      </c>
      <c r="E6172" s="31" t="s">
        <v>12500</v>
      </c>
      <c r="F6172" s="31" t="s">
        <v>12501</v>
      </c>
      <c r="G6172" s="31" t="s">
        <v>12520</v>
      </c>
      <c r="H6172" s="31" t="s">
        <v>193</v>
      </c>
      <c r="I6172" s="31" t="s">
        <v>12501</v>
      </c>
      <c r="J6172" s="31" t="s">
        <v>87</v>
      </c>
      <c r="K6172" s="31" t="s">
        <v>145</v>
      </c>
      <c r="L6172" s="31" t="s">
        <v>12663</v>
      </c>
      <c r="M6172" s="31">
        <v>2</v>
      </c>
      <c r="N6172" s="31" t="s">
        <v>116</v>
      </c>
      <c r="O6172" s="31" t="s">
        <v>12585</v>
      </c>
      <c r="P6172" s="31" t="s">
        <v>12664</v>
      </c>
      <c r="Q6172" s="31" t="s">
        <v>12665</v>
      </c>
      <c r="R6172" s="31" t="s">
        <v>116</v>
      </c>
      <c r="S6172" s="31" t="s">
        <v>12561</v>
      </c>
      <c r="T6172" s="31" t="s">
        <v>12640</v>
      </c>
      <c r="U6172" s="31" t="s">
        <v>12666</v>
      </c>
      <c r="V6172" s="31" t="s">
        <v>116</v>
      </c>
      <c r="W6172" s="31" t="s">
        <v>12590</v>
      </c>
      <c r="X6172" s="31" t="s">
        <v>12652</v>
      </c>
      <c r="Y6172" s="31" t="s">
        <v>12667</v>
      </c>
      <c r="Z6172" s="31" t="s">
        <v>12668</v>
      </c>
      <c r="AA6172" s="31" t="s">
        <v>97</v>
      </c>
      <c r="AB6172" s="31">
        <v>1</v>
      </c>
    </row>
    <row r="6173" spans="2:28" x14ac:dyDescent="0.25">
      <c r="B6173" s="31" t="s">
        <v>12670</v>
      </c>
      <c r="C6173" s="31">
        <v>2222</v>
      </c>
      <c r="D6173" s="31" t="s">
        <v>12499</v>
      </c>
      <c r="E6173" s="31" t="s">
        <v>12500</v>
      </c>
      <c r="F6173" s="31" t="s">
        <v>12501</v>
      </c>
      <c r="G6173" s="31" t="s">
        <v>12502</v>
      </c>
      <c r="H6173" s="31" t="s">
        <v>85</v>
      </c>
      <c r="I6173" s="31" t="s">
        <v>12501</v>
      </c>
      <c r="J6173" s="31" t="s">
        <v>87</v>
      </c>
      <c r="K6173" s="31" t="s">
        <v>96</v>
      </c>
      <c r="L6173" s="31" t="s">
        <v>12671</v>
      </c>
      <c r="M6173" s="31">
        <v>1</v>
      </c>
      <c r="N6173" s="31" t="s">
        <v>90</v>
      </c>
      <c r="O6173" s="31" t="s">
        <v>12585</v>
      </c>
      <c r="P6173" s="31" t="s">
        <v>91</v>
      </c>
      <c r="Q6173" s="31" t="s">
        <v>91</v>
      </c>
      <c r="R6173" s="31" t="s">
        <v>90</v>
      </c>
      <c r="S6173" s="31" t="s">
        <v>12561</v>
      </c>
      <c r="T6173" s="31" t="s">
        <v>91</v>
      </c>
      <c r="U6173" s="31" t="s">
        <v>91</v>
      </c>
      <c r="V6173" s="31" t="s">
        <v>116</v>
      </c>
      <c r="W6173" s="31" t="s">
        <v>12590</v>
      </c>
      <c r="X6173" s="31" t="s">
        <v>12672</v>
      </c>
      <c r="Y6173" s="31" t="s">
        <v>12673</v>
      </c>
      <c r="Z6173" s="31" t="s">
        <v>12674</v>
      </c>
      <c r="AA6173" s="31" t="s">
        <v>97</v>
      </c>
      <c r="AB6173" s="31">
        <v>1</v>
      </c>
    </row>
    <row r="6174" spans="2:28" x14ac:dyDescent="0.25">
      <c r="B6174" s="31" t="s">
        <v>12675</v>
      </c>
      <c r="C6174" s="31">
        <v>2222</v>
      </c>
      <c r="D6174" s="31" t="s">
        <v>12499</v>
      </c>
      <c r="E6174" s="31" t="s">
        <v>12500</v>
      </c>
      <c r="F6174" s="31" t="s">
        <v>12501</v>
      </c>
      <c r="G6174" s="31" t="s">
        <v>12520</v>
      </c>
      <c r="H6174" s="31" t="s">
        <v>193</v>
      </c>
      <c r="I6174" s="31" t="s">
        <v>12501</v>
      </c>
      <c r="J6174" s="31" t="s">
        <v>87</v>
      </c>
      <c r="K6174" s="31" t="s">
        <v>96</v>
      </c>
      <c r="L6174" s="31" t="s">
        <v>12671</v>
      </c>
      <c r="M6174" s="31">
        <v>1</v>
      </c>
      <c r="N6174" s="31" t="s">
        <v>90</v>
      </c>
      <c r="O6174" s="31" t="s">
        <v>12585</v>
      </c>
      <c r="P6174" s="31" t="s">
        <v>91</v>
      </c>
      <c r="Q6174" s="31" t="s">
        <v>91</v>
      </c>
      <c r="R6174" s="31" t="s">
        <v>90</v>
      </c>
      <c r="S6174" s="31" t="s">
        <v>12561</v>
      </c>
      <c r="T6174" s="31" t="s">
        <v>91</v>
      </c>
      <c r="U6174" s="31" t="s">
        <v>91</v>
      </c>
      <c r="V6174" s="31" t="s">
        <v>116</v>
      </c>
      <c r="W6174" s="31" t="s">
        <v>12590</v>
      </c>
      <c r="X6174" s="31" t="s">
        <v>12672</v>
      </c>
      <c r="Y6174" s="31" t="s">
        <v>12673</v>
      </c>
      <c r="Z6174" s="31" t="s">
        <v>12674</v>
      </c>
      <c r="AA6174" s="31" t="s">
        <v>97</v>
      </c>
      <c r="AB6174" s="31">
        <v>1</v>
      </c>
    </row>
    <row r="6175" spans="2:28" x14ac:dyDescent="0.25">
      <c r="B6175" s="31" t="s">
        <v>12676</v>
      </c>
      <c r="C6175" s="31">
        <v>2223</v>
      </c>
      <c r="D6175" s="31" t="s">
        <v>12499</v>
      </c>
      <c r="E6175" s="31" t="s">
        <v>12500</v>
      </c>
      <c r="F6175" s="31" t="s">
        <v>12501</v>
      </c>
      <c r="G6175" s="31" t="s">
        <v>12502</v>
      </c>
      <c r="H6175" s="31" t="s">
        <v>85</v>
      </c>
      <c r="I6175" s="31" t="s">
        <v>12501</v>
      </c>
      <c r="J6175" s="31" t="s">
        <v>87</v>
      </c>
      <c r="K6175" s="31" t="s">
        <v>177</v>
      </c>
      <c r="L6175" s="31" t="s">
        <v>12677</v>
      </c>
      <c r="M6175" s="31">
        <v>2</v>
      </c>
      <c r="N6175" s="31" t="s">
        <v>116</v>
      </c>
      <c r="O6175" s="31" t="s">
        <v>12585</v>
      </c>
      <c r="P6175" s="31" t="s">
        <v>12678</v>
      </c>
      <c r="Q6175" s="31" t="s">
        <v>12679</v>
      </c>
      <c r="R6175" s="31" t="s">
        <v>116</v>
      </c>
      <c r="S6175" s="31" t="s">
        <v>12561</v>
      </c>
      <c r="T6175" s="31" t="s">
        <v>12680</v>
      </c>
      <c r="U6175" s="31" t="s">
        <v>12681</v>
      </c>
      <c r="V6175" s="31" t="s">
        <v>116</v>
      </c>
      <c r="W6175" s="31" t="s">
        <v>12590</v>
      </c>
      <c r="X6175" s="31" t="s">
        <v>12682</v>
      </c>
      <c r="Y6175" s="31" t="s">
        <v>12683</v>
      </c>
      <c r="Z6175" s="31" t="s">
        <v>12684</v>
      </c>
      <c r="AA6175" s="31" t="s">
        <v>97</v>
      </c>
      <c r="AB6175" s="31">
        <v>1</v>
      </c>
    </row>
    <row r="6176" spans="2:28" x14ac:dyDescent="0.25">
      <c r="B6176" s="31" t="s">
        <v>12685</v>
      </c>
      <c r="C6176" s="31">
        <v>2223</v>
      </c>
      <c r="D6176" s="31" t="s">
        <v>12499</v>
      </c>
      <c r="E6176" s="31" t="s">
        <v>12500</v>
      </c>
      <c r="F6176" s="31" t="s">
        <v>12501</v>
      </c>
      <c r="G6176" s="31" t="s">
        <v>12520</v>
      </c>
      <c r="H6176" s="31" t="s">
        <v>193</v>
      </c>
      <c r="I6176" s="31" t="s">
        <v>12501</v>
      </c>
      <c r="J6176" s="31" t="s">
        <v>87</v>
      </c>
      <c r="K6176" s="31" t="s">
        <v>177</v>
      </c>
      <c r="L6176" s="31" t="s">
        <v>12677</v>
      </c>
      <c r="M6176" s="31">
        <v>2</v>
      </c>
      <c r="N6176" s="31" t="s">
        <v>116</v>
      </c>
      <c r="O6176" s="31" t="s">
        <v>12585</v>
      </c>
      <c r="P6176" s="31" t="s">
        <v>12678</v>
      </c>
      <c r="Q6176" s="31" t="s">
        <v>12679</v>
      </c>
      <c r="R6176" s="31" t="s">
        <v>116</v>
      </c>
      <c r="S6176" s="31" t="s">
        <v>12561</v>
      </c>
      <c r="T6176" s="31" t="s">
        <v>12680</v>
      </c>
      <c r="U6176" s="31" t="s">
        <v>12681</v>
      </c>
      <c r="V6176" s="31" t="s">
        <v>116</v>
      </c>
      <c r="W6176" s="31" t="s">
        <v>12590</v>
      </c>
      <c r="X6176" s="31" t="s">
        <v>12682</v>
      </c>
      <c r="Y6176" s="31" t="s">
        <v>12683</v>
      </c>
      <c r="Z6176" s="31" t="s">
        <v>12684</v>
      </c>
      <c r="AA6176" s="31" t="s">
        <v>97</v>
      </c>
      <c r="AB6176" s="31">
        <v>1</v>
      </c>
    </row>
    <row r="6177" spans="2:28" x14ac:dyDescent="0.25">
      <c r="B6177" s="31" t="s">
        <v>12686</v>
      </c>
      <c r="C6177" s="31">
        <v>2224</v>
      </c>
      <c r="D6177" s="31" t="s">
        <v>12499</v>
      </c>
      <c r="E6177" s="31" t="s">
        <v>12500</v>
      </c>
      <c r="F6177" s="31" t="s">
        <v>12501</v>
      </c>
      <c r="G6177" s="31" t="s">
        <v>12502</v>
      </c>
      <c r="H6177" s="31" t="s">
        <v>85</v>
      </c>
      <c r="I6177" s="31" t="s">
        <v>12501</v>
      </c>
      <c r="J6177" s="31" t="s">
        <v>87</v>
      </c>
      <c r="K6177" s="31" t="s">
        <v>150</v>
      </c>
      <c r="L6177" s="31" t="s">
        <v>12687</v>
      </c>
      <c r="M6177" s="31">
        <v>2</v>
      </c>
      <c r="N6177" s="31" t="s">
        <v>116</v>
      </c>
      <c r="O6177" s="31" t="s">
        <v>12585</v>
      </c>
      <c r="P6177" s="31" t="s">
        <v>12688</v>
      </c>
      <c r="Q6177" s="31" t="s">
        <v>12689</v>
      </c>
      <c r="R6177" s="31" t="s">
        <v>116</v>
      </c>
      <c r="S6177" s="31" t="s">
        <v>12561</v>
      </c>
      <c r="T6177" s="31" t="s">
        <v>12690</v>
      </c>
      <c r="U6177" s="31" t="s">
        <v>12691</v>
      </c>
      <c r="V6177" s="31" t="s">
        <v>116</v>
      </c>
      <c r="W6177" s="31" t="s">
        <v>12590</v>
      </c>
      <c r="X6177" s="31" t="s">
        <v>12652</v>
      </c>
      <c r="Y6177" s="31" t="s">
        <v>12692</v>
      </c>
      <c r="AA6177" s="31" t="s">
        <v>97</v>
      </c>
      <c r="AB6177" s="31">
        <v>1</v>
      </c>
    </row>
    <row r="6178" spans="2:28" x14ac:dyDescent="0.25">
      <c r="B6178" s="31" t="s">
        <v>12693</v>
      </c>
      <c r="C6178" s="31">
        <v>2224</v>
      </c>
      <c r="D6178" s="31" t="s">
        <v>12499</v>
      </c>
      <c r="E6178" s="31" t="s">
        <v>12500</v>
      </c>
      <c r="F6178" s="31" t="s">
        <v>12501</v>
      </c>
      <c r="G6178" s="31" t="s">
        <v>12520</v>
      </c>
      <c r="H6178" s="31" t="s">
        <v>193</v>
      </c>
      <c r="I6178" s="31" t="s">
        <v>12501</v>
      </c>
      <c r="J6178" s="31" t="s">
        <v>87</v>
      </c>
      <c r="K6178" s="31" t="s">
        <v>150</v>
      </c>
      <c r="L6178" s="31" t="s">
        <v>12687</v>
      </c>
      <c r="M6178" s="31">
        <v>2</v>
      </c>
      <c r="N6178" s="31" t="s">
        <v>116</v>
      </c>
      <c r="O6178" s="31" t="s">
        <v>12585</v>
      </c>
      <c r="P6178" s="31" t="s">
        <v>12688</v>
      </c>
      <c r="Q6178" s="31" t="s">
        <v>12689</v>
      </c>
      <c r="R6178" s="31" t="s">
        <v>116</v>
      </c>
      <c r="S6178" s="31" t="s">
        <v>12561</v>
      </c>
      <c r="T6178" s="31" t="s">
        <v>12690</v>
      </c>
      <c r="U6178" s="31" t="s">
        <v>12691</v>
      </c>
      <c r="V6178" s="31" t="s">
        <v>116</v>
      </c>
      <c r="W6178" s="31" t="s">
        <v>12590</v>
      </c>
      <c r="X6178" s="31" t="s">
        <v>12652</v>
      </c>
      <c r="Y6178" s="31" t="s">
        <v>12692</v>
      </c>
      <c r="AA6178" s="31" t="s">
        <v>97</v>
      </c>
      <c r="AB6178" s="31">
        <v>1</v>
      </c>
    </row>
    <row r="6179" spans="2:28" x14ac:dyDescent="0.25">
      <c r="B6179" s="31" t="s">
        <v>12694</v>
      </c>
      <c r="C6179" s="31">
        <v>2225</v>
      </c>
      <c r="D6179" s="31" t="s">
        <v>12499</v>
      </c>
      <c r="E6179" s="31" t="s">
        <v>12500</v>
      </c>
      <c r="F6179" s="31" t="s">
        <v>12501</v>
      </c>
      <c r="G6179" s="31" t="s">
        <v>12502</v>
      </c>
      <c r="H6179" s="31" t="s">
        <v>85</v>
      </c>
      <c r="I6179" s="31" t="s">
        <v>12501</v>
      </c>
      <c r="J6179" s="31" t="s">
        <v>87</v>
      </c>
      <c r="K6179" s="31" t="s">
        <v>156</v>
      </c>
      <c r="L6179" s="31" t="s">
        <v>9788</v>
      </c>
      <c r="M6179" s="31">
        <v>1</v>
      </c>
      <c r="N6179" s="31" t="s">
        <v>90</v>
      </c>
      <c r="O6179" s="31" t="s">
        <v>12585</v>
      </c>
      <c r="P6179" s="31" t="s">
        <v>91</v>
      </c>
      <c r="Q6179" s="31" t="s">
        <v>91</v>
      </c>
      <c r="R6179" s="31" t="s">
        <v>116</v>
      </c>
      <c r="S6179" s="31" t="s">
        <v>12561</v>
      </c>
      <c r="T6179" s="31" t="s">
        <v>12695</v>
      </c>
      <c r="U6179" s="31" t="s">
        <v>12696</v>
      </c>
      <c r="V6179" s="31" t="s">
        <v>90</v>
      </c>
      <c r="W6179" s="31" t="s">
        <v>12590</v>
      </c>
      <c r="X6179" s="31" t="s">
        <v>91</v>
      </c>
      <c r="Y6179" s="31" t="s">
        <v>91</v>
      </c>
      <c r="AA6179" s="31" t="s">
        <v>97</v>
      </c>
      <c r="AB6179" s="31">
        <v>1</v>
      </c>
    </row>
    <row r="6180" spans="2:28" x14ac:dyDescent="0.25">
      <c r="B6180" s="31" t="s">
        <v>12697</v>
      </c>
      <c r="C6180" s="31">
        <v>2225</v>
      </c>
      <c r="D6180" s="31" t="s">
        <v>12499</v>
      </c>
      <c r="E6180" s="31" t="s">
        <v>12500</v>
      </c>
      <c r="F6180" s="31" t="s">
        <v>12501</v>
      </c>
      <c r="G6180" s="31" t="s">
        <v>12520</v>
      </c>
      <c r="H6180" s="31" t="s">
        <v>193</v>
      </c>
      <c r="I6180" s="31" t="s">
        <v>12501</v>
      </c>
      <c r="J6180" s="31" t="s">
        <v>87</v>
      </c>
      <c r="K6180" s="31" t="s">
        <v>156</v>
      </c>
      <c r="L6180" s="31" t="s">
        <v>9788</v>
      </c>
      <c r="M6180" s="31">
        <v>1</v>
      </c>
      <c r="N6180" s="31" t="s">
        <v>90</v>
      </c>
      <c r="O6180" s="31" t="s">
        <v>12585</v>
      </c>
      <c r="P6180" s="31" t="s">
        <v>91</v>
      </c>
      <c r="Q6180" s="31" t="s">
        <v>91</v>
      </c>
      <c r="R6180" s="31" t="s">
        <v>116</v>
      </c>
      <c r="S6180" s="31" t="s">
        <v>12561</v>
      </c>
      <c r="T6180" s="31" t="s">
        <v>12695</v>
      </c>
      <c r="U6180" s="31" t="s">
        <v>12696</v>
      </c>
      <c r="V6180" s="31" t="s">
        <v>90</v>
      </c>
      <c r="W6180" s="31" t="s">
        <v>12590</v>
      </c>
      <c r="X6180" s="31" t="s">
        <v>91</v>
      </c>
      <c r="Y6180" s="31" t="s">
        <v>91</v>
      </c>
      <c r="AA6180" s="31" t="s">
        <v>97</v>
      </c>
      <c r="AB6180" s="31">
        <v>1</v>
      </c>
    </row>
    <row r="6181" spans="2:28" x14ac:dyDescent="0.25">
      <c r="B6181" s="31" t="s">
        <v>12698</v>
      </c>
      <c r="C6181" s="31">
        <v>2226</v>
      </c>
      <c r="D6181" s="31" t="s">
        <v>12499</v>
      </c>
      <c r="E6181" s="31" t="s">
        <v>12500</v>
      </c>
      <c r="F6181" s="31" t="s">
        <v>12501</v>
      </c>
      <c r="G6181" s="31" t="s">
        <v>12502</v>
      </c>
      <c r="H6181" s="31" t="s">
        <v>85</v>
      </c>
      <c r="I6181" s="31" t="s">
        <v>12501</v>
      </c>
      <c r="J6181" s="31" t="s">
        <v>87</v>
      </c>
      <c r="K6181" s="31" t="s">
        <v>181</v>
      </c>
      <c r="L6181" s="31" t="s">
        <v>2335</v>
      </c>
      <c r="M6181" s="31">
        <v>0</v>
      </c>
      <c r="N6181" s="31" t="s">
        <v>90</v>
      </c>
      <c r="O6181" s="31" t="s">
        <v>12585</v>
      </c>
      <c r="P6181" s="31" t="s">
        <v>91</v>
      </c>
      <c r="Q6181" s="31" t="s">
        <v>91</v>
      </c>
      <c r="R6181" s="31" t="s">
        <v>90</v>
      </c>
      <c r="S6181" s="31" t="s">
        <v>12561</v>
      </c>
      <c r="T6181" s="31" t="s">
        <v>91</v>
      </c>
      <c r="U6181" s="31" t="s">
        <v>91</v>
      </c>
      <c r="V6181" s="31" t="s">
        <v>90</v>
      </c>
      <c r="W6181" s="31" t="s">
        <v>12590</v>
      </c>
      <c r="X6181" s="31" t="s">
        <v>91</v>
      </c>
      <c r="Y6181" s="31" t="s">
        <v>91</v>
      </c>
      <c r="Z6181" s="31" t="s">
        <v>12699</v>
      </c>
      <c r="AA6181" s="31" t="s">
        <v>100</v>
      </c>
      <c r="AB6181" s="31">
        <v>0</v>
      </c>
    </row>
    <row r="6182" spans="2:28" x14ac:dyDescent="0.25">
      <c r="B6182" s="31" t="s">
        <v>12700</v>
      </c>
      <c r="C6182" s="31">
        <v>2226</v>
      </c>
      <c r="D6182" s="31" t="s">
        <v>12499</v>
      </c>
      <c r="E6182" s="31" t="s">
        <v>12500</v>
      </c>
      <c r="F6182" s="31" t="s">
        <v>12501</v>
      </c>
      <c r="G6182" s="31" t="s">
        <v>12502</v>
      </c>
      <c r="H6182" s="31" t="s">
        <v>85</v>
      </c>
      <c r="I6182" s="31" t="s">
        <v>12501</v>
      </c>
      <c r="J6182" s="31" t="s">
        <v>87</v>
      </c>
      <c r="K6182" s="31" t="s">
        <v>99</v>
      </c>
      <c r="L6182" s="31" t="s">
        <v>2335</v>
      </c>
      <c r="M6182" s="31">
        <v>0</v>
      </c>
      <c r="N6182" s="31" t="s">
        <v>90</v>
      </c>
      <c r="O6182" s="31" t="s">
        <v>12585</v>
      </c>
      <c r="P6182" s="31" t="s">
        <v>91</v>
      </c>
      <c r="Q6182" s="31" t="s">
        <v>91</v>
      </c>
      <c r="R6182" s="31" t="s">
        <v>90</v>
      </c>
      <c r="S6182" s="31" t="s">
        <v>12561</v>
      </c>
      <c r="T6182" s="31" t="s">
        <v>91</v>
      </c>
      <c r="U6182" s="31" t="s">
        <v>91</v>
      </c>
      <c r="V6182" s="31" t="s">
        <v>90</v>
      </c>
      <c r="W6182" s="31" t="s">
        <v>12590</v>
      </c>
      <c r="X6182" s="31" t="s">
        <v>91</v>
      </c>
      <c r="Y6182" s="31" t="s">
        <v>91</v>
      </c>
      <c r="Z6182" s="31" t="s">
        <v>12699</v>
      </c>
      <c r="AA6182" s="31" t="s">
        <v>100</v>
      </c>
      <c r="AB6182" s="31">
        <v>0</v>
      </c>
    </row>
    <row r="6183" spans="2:28" x14ac:dyDescent="0.25">
      <c r="B6183" s="31" t="s">
        <v>12701</v>
      </c>
      <c r="C6183" s="31">
        <v>2226</v>
      </c>
      <c r="D6183" s="31" t="s">
        <v>12499</v>
      </c>
      <c r="E6183" s="31" t="s">
        <v>12500</v>
      </c>
      <c r="F6183" s="31" t="s">
        <v>12501</v>
      </c>
      <c r="G6183" s="31" t="s">
        <v>12502</v>
      </c>
      <c r="H6183" s="31" t="s">
        <v>85</v>
      </c>
      <c r="I6183" s="31" t="s">
        <v>12501</v>
      </c>
      <c r="J6183" s="31" t="s">
        <v>87</v>
      </c>
      <c r="K6183" s="31" t="s">
        <v>104</v>
      </c>
      <c r="L6183" s="31" t="s">
        <v>2335</v>
      </c>
      <c r="M6183" s="31">
        <v>0</v>
      </c>
      <c r="N6183" s="31" t="s">
        <v>90</v>
      </c>
      <c r="O6183" s="31" t="s">
        <v>12585</v>
      </c>
      <c r="P6183" s="31" t="s">
        <v>91</v>
      </c>
      <c r="Q6183" s="31" t="s">
        <v>91</v>
      </c>
      <c r="R6183" s="31" t="s">
        <v>90</v>
      </c>
      <c r="S6183" s="31" t="s">
        <v>12561</v>
      </c>
      <c r="T6183" s="31" t="s">
        <v>91</v>
      </c>
      <c r="U6183" s="31" t="s">
        <v>91</v>
      </c>
      <c r="V6183" s="31" t="s">
        <v>90</v>
      </c>
      <c r="W6183" s="31" t="s">
        <v>12590</v>
      </c>
      <c r="X6183" s="31" t="s">
        <v>91</v>
      </c>
      <c r="Y6183" s="31" t="s">
        <v>91</v>
      </c>
      <c r="Z6183" s="31" t="s">
        <v>12699</v>
      </c>
      <c r="AA6183" s="31" t="s">
        <v>100</v>
      </c>
      <c r="AB6183" s="31">
        <v>0</v>
      </c>
    </row>
    <row r="6184" spans="2:28" x14ac:dyDescent="0.25">
      <c r="B6184" s="31" t="s">
        <v>12702</v>
      </c>
      <c r="C6184" s="31">
        <v>2226</v>
      </c>
      <c r="D6184" s="31" t="s">
        <v>12499</v>
      </c>
      <c r="E6184" s="31" t="s">
        <v>12500</v>
      </c>
      <c r="F6184" s="31" t="s">
        <v>12501</v>
      </c>
      <c r="G6184" s="31" t="s">
        <v>12502</v>
      </c>
      <c r="H6184" s="31" t="s">
        <v>85</v>
      </c>
      <c r="I6184" s="31" t="s">
        <v>12501</v>
      </c>
      <c r="J6184" s="31" t="s">
        <v>87</v>
      </c>
      <c r="K6184" s="31" t="s">
        <v>108</v>
      </c>
      <c r="L6184" s="31" t="s">
        <v>2335</v>
      </c>
      <c r="M6184" s="31">
        <v>0</v>
      </c>
      <c r="N6184" s="31" t="s">
        <v>90</v>
      </c>
      <c r="O6184" s="31" t="s">
        <v>12585</v>
      </c>
      <c r="P6184" s="31" t="s">
        <v>91</v>
      </c>
      <c r="Q6184" s="31" t="s">
        <v>91</v>
      </c>
      <c r="R6184" s="31" t="s">
        <v>90</v>
      </c>
      <c r="S6184" s="31" t="s">
        <v>12561</v>
      </c>
      <c r="T6184" s="31" t="s">
        <v>91</v>
      </c>
      <c r="U6184" s="31" t="s">
        <v>91</v>
      </c>
      <c r="V6184" s="31" t="s">
        <v>90</v>
      </c>
      <c r="W6184" s="31" t="s">
        <v>12590</v>
      </c>
      <c r="X6184" s="31" t="s">
        <v>91</v>
      </c>
      <c r="Y6184" s="31" t="s">
        <v>91</v>
      </c>
      <c r="Z6184" s="31" t="s">
        <v>12699</v>
      </c>
      <c r="AA6184" s="31" t="s">
        <v>100</v>
      </c>
      <c r="AB6184" s="31">
        <v>0</v>
      </c>
    </row>
    <row r="6185" spans="2:28" x14ac:dyDescent="0.25">
      <c r="B6185" s="31" t="s">
        <v>12703</v>
      </c>
      <c r="C6185" s="31">
        <v>2226</v>
      </c>
      <c r="D6185" s="31" t="s">
        <v>12499</v>
      </c>
      <c r="E6185" s="31" t="s">
        <v>12500</v>
      </c>
      <c r="F6185" s="31" t="s">
        <v>12501</v>
      </c>
      <c r="G6185" s="31" t="s">
        <v>12520</v>
      </c>
      <c r="H6185" s="31" t="s">
        <v>193</v>
      </c>
      <c r="I6185" s="31" t="s">
        <v>12501</v>
      </c>
      <c r="J6185" s="31" t="s">
        <v>87</v>
      </c>
      <c r="K6185" s="31" t="s">
        <v>181</v>
      </c>
      <c r="L6185" s="31" t="s">
        <v>2335</v>
      </c>
      <c r="M6185" s="31">
        <v>0</v>
      </c>
      <c r="N6185" s="31" t="s">
        <v>90</v>
      </c>
      <c r="O6185" s="31" t="s">
        <v>12585</v>
      </c>
      <c r="P6185" s="31" t="s">
        <v>91</v>
      </c>
      <c r="Q6185" s="31" t="s">
        <v>91</v>
      </c>
      <c r="R6185" s="31" t="s">
        <v>90</v>
      </c>
      <c r="S6185" s="31" t="s">
        <v>12561</v>
      </c>
      <c r="T6185" s="31" t="s">
        <v>91</v>
      </c>
      <c r="U6185" s="31" t="s">
        <v>91</v>
      </c>
      <c r="V6185" s="31" t="s">
        <v>90</v>
      </c>
      <c r="W6185" s="31" t="s">
        <v>12590</v>
      </c>
      <c r="X6185" s="31" t="s">
        <v>91</v>
      </c>
      <c r="Y6185" s="31" t="s">
        <v>91</v>
      </c>
      <c r="Z6185" s="31" t="s">
        <v>12699</v>
      </c>
      <c r="AA6185" s="31" t="s">
        <v>100</v>
      </c>
      <c r="AB6185" s="31">
        <v>0</v>
      </c>
    </row>
    <row r="6186" spans="2:28" x14ac:dyDescent="0.25">
      <c r="B6186" s="31" t="s">
        <v>12704</v>
      </c>
      <c r="C6186" s="31">
        <v>2226</v>
      </c>
      <c r="D6186" s="31" t="s">
        <v>12499</v>
      </c>
      <c r="E6186" s="31" t="s">
        <v>12500</v>
      </c>
      <c r="F6186" s="31" t="s">
        <v>12501</v>
      </c>
      <c r="G6186" s="31" t="s">
        <v>12520</v>
      </c>
      <c r="H6186" s="31" t="s">
        <v>193</v>
      </c>
      <c r="I6186" s="31" t="s">
        <v>12501</v>
      </c>
      <c r="J6186" s="31" t="s">
        <v>87</v>
      </c>
      <c r="K6186" s="31" t="s">
        <v>99</v>
      </c>
      <c r="L6186" s="31" t="s">
        <v>2335</v>
      </c>
      <c r="M6186" s="31">
        <v>0</v>
      </c>
      <c r="N6186" s="31" t="s">
        <v>90</v>
      </c>
      <c r="O6186" s="31" t="s">
        <v>12585</v>
      </c>
      <c r="P6186" s="31" t="s">
        <v>91</v>
      </c>
      <c r="Q6186" s="31" t="s">
        <v>91</v>
      </c>
      <c r="R6186" s="31" t="s">
        <v>90</v>
      </c>
      <c r="S6186" s="31" t="s">
        <v>12561</v>
      </c>
      <c r="T6186" s="31" t="s">
        <v>91</v>
      </c>
      <c r="U6186" s="31" t="s">
        <v>91</v>
      </c>
      <c r="V6186" s="31" t="s">
        <v>90</v>
      </c>
      <c r="W6186" s="31" t="s">
        <v>12590</v>
      </c>
      <c r="X6186" s="31" t="s">
        <v>91</v>
      </c>
      <c r="Y6186" s="31" t="s">
        <v>91</v>
      </c>
      <c r="Z6186" s="31" t="s">
        <v>12699</v>
      </c>
      <c r="AA6186" s="31" t="s">
        <v>100</v>
      </c>
      <c r="AB6186" s="31">
        <v>0</v>
      </c>
    </row>
    <row r="6187" spans="2:28" x14ac:dyDescent="0.25">
      <c r="B6187" s="31" t="s">
        <v>12705</v>
      </c>
      <c r="C6187" s="31">
        <v>2226</v>
      </c>
      <c r="D6187" s="31" t="s">
        <v>12499</v>
      </c>
      <c r="E6187" s="31" t="s">
        <v>12500</v>
      </c>
      <c r="F6187" s="31" t="s">
        <v>12501</v>
      </c>
      <c r="G6187" s="31" t="s">
        <v>12520</v>
      </c>
      <c r="H6187" s="31" t="s">
        <v>193</v>
      </c>
      <c r="I6187" s="31" t="s">
        <v>12501</v>
      </c>
      <c r="J6187" s="31" t="s">
        <v>87</v>
      </c>
      <c r="K6187" s="31" t="s">
        <v>104</v>
      </c>
      <c r="L6187" s="31" t="s">
        <v>2335</v>
      </c>
      <c r="M6187" s="31">
        <v>0</v>
      </c>
      <c r="N6187" s="31" t="s">
        <v>90</v>
      </c>
      <c r="O6187" s="31" t="s">
        <v>12585</v>
      </c>
      <c r="P6187" s="31" t="s">
        <v>91</v>
      </c>
      <c r="Q6187" s="31" t="s">
        <v>91</v>
      </c>
      <c r="R6187" s="31" t="s">
        <v>90</v>
      </c>
      <c r="S6187" s="31" t="s">
        <v>12561</v>
      </c>
      <c r="T6187" s="31" t="s">
        <v>91</v>
      </c>
      <c r="U6187" s="31" t="s">
        <v>91</v>
      </c>
      <c r="V6187" s="31" t="s">
        <v>90</v>
      </c>
      <c r="W6187" s="31" t="s">
        <v>12590</v>
      </c>
      <c r="X6187" s="31" t="s">
        <v>91</v>
      </c>
      <c r="Y6187" s="31" t="s">
        <v>91</v>
      </c>
      <c r="Z6187" s="31" t="s">
        <v>12699</v>
      </c>
      <c r="AA6187" s="31" t="s">
        <v>100</v>
      </c>
      <c r="AB6187" s="31">
        <v>0</v>
      </c>
    </row>
    <row r="6188" spans="2:28" x14ac:dyDescent="0.25">
      <c r="B6188" s="31" t="s">
        <v>12706</v>
      </c>
      <c r="C6188" s="31">
        <v>2226</v>
      </c>
      <c r="D6188" s="31" t="s">
        <v>12499</v>
      </c>
      <c r="E6188" s="31" t="s">
        <v>12500</v>
      </c>
      <c r="F6188" s="31" t="s">
        <v>12501</v>
      </c>
      <c r="G6188" s="31" t="s">
        <v>12520</v>
      </c>
      <c r="H6188" s="31" t="s">
        <v>193</v>
      </c>
      <c r="I6188" s="31" t="s">
        <v>12501</v>
      </c>
      <c r="J6188" s="31" t="s">
        <v>87</v>
      </c>
      <c r="K6188" s="31" t="s">
        <v>108</v>
      </c>
      <c r="L6188" s="31" t="s">
        <v>2335</v>
      </c>
      <c r="M6188" s="31">
        <v>0</v>
      </c>
      <c r="N6188" s="31" t="s">
        <v>90</v>
      </c>
      <c r="O6188" s="31" t="s">
        <v>12585</v>
      </c>
      <c r="P6188" s="31" t="s">
        <v>91</v>
      </c>
      <c r="Q6188" s="31" t="s">
        <v>91</v>
      </c>
      <c r="R6188" s="31" t="s">
        <v>90</v>
      </c>
      <c r="S6188" s="31" t="s">
        <v>12561</v>
      </c>
      <c r="T6188" s="31" t="s">
        <v>91</v>
      </c>
      <c r="U6188" s="31" t="s">
        <v>91</v>
      </c>
      <c r="V6188" s="31" t="s">
        <v>90</v>
      </c>
      <c r="W6188" s="31" t="s">
        <v>12590</v>
      </c>
      <c r="X6188" s="31" t="s">
        <v>91</v>
      </c>
      <c r="Y6188" s="31" t="s">
        <v>91</v>
      </c>
      <c r="Z6188" s="31" t="s">
        <v>12699</v>
      </c>
      <c r="AA6188" s="31" t="s">
        <v>100</v>
      </c>
      <c r="AB6188" s="31">
        <v>0</v>
      </c>
    </row>
    <row r="6189" spans="2:28" x14ac:dyDescent="0.25">
      <c r="B6189" s="31" t="s">
        <v>12707</v>
      </c>
      <c r="C6189" s="31">
        <v>2227</v>
      </c>
      <c r="D6189" s="31" t="s">
        <v>12499</v>
      </c>
      <c r="E6189" s="31" t="s">
        <v>12500</v>
      </c>
      <c r="F6189" s="31" t="s">
        <v>12501</v>
      </c>
      <c r="G6189" s="31" t="s">
        <v>12502</v>
      </c>
      <c r="H6189" s="31" t="s">
        <v>85</v>
      </c>
      <c r="I6189" s="31" t="s">
        <v>12501</v>
      </c>
      <c r="J6189" s="31" t="s">
        <v>87</v>
      </c>
      <c r="K6189" s="31" t="s">
        <v>102</v>
      </c>
      <c r="L6189" s="31" t="s">
        <v>12708</v>
      </c>
      <c r="M6189" s="31">
        <v>1</v>
      </c>
      <c r="N6189" s="31" t="s">
        <v>116</v>
      </c>
      <c r="O6189" s="31" t="s">
        <v>12709</v>
      </c>
      <c r="P6189" s="31" t="s">
        <v>12710</v>
      </c>
      <c r="Q6189" s="31" t="s">
        <v>12711</v>
      </c>
      <c r="R6189" s="31" t="s">
        <v>116</v>
      </c>
      <c r="S6189" s="31" t="s">
        <v>12561</v>
      </c>
      <c r="T6189" s="31" t="s">
        <v>12712</v>
      </c>
      <c r="U6189" s="31" t="s">
        <v>12713</v>
      </c>
      <c r="V6189" s="31" t="s">
        <v>90</v>
      </c>
      <c r="W6189" s="31" t="s">
        <v>12590</v>
      </c>
      <c r="X6189" s="31" t="s">
        <v>91</v>
      </c>
      <c r="Y6189" s="31" t="s">
        <v>91</v>
      </c>
      <c r="Z6189" s="31" t="s">
        <v>12714</v>
      </c>
      <c r="AA6189" s="31" t="s">
        <v>100</v>
      </c>
      <c r="AB6189" s="31">
        <v>1</v>
      </c>
    </row>
    <row r="6190" spans="2:28" x14ac:dyDescent="0.25">
      <c r="B6190" s="31" t="s">
        <v>12715</v>
      </c>
      <c r="C6190" s="31">
        <v>2227</v>
      </c>
      <c r="D6190" s="31" t="s">
        <v>12499</v>
      </c>
      <c r="E6190" s="31" t="s">
        <v>12500</v>
      </c>
      <c r="F6190" s="31" t="s">
        <v>12501</v>
      </c>
      <c r="G6190" s="31" t="s">
        <v>12502</v>
      </c>
      <c r="H6190" s="31" t="s">
        <v>85</v>
      </c>
      <c r="I6190" s="31" t="s">
        <v>12501</v>
      </c>
      <c r="J6190" s="31" t="s">
        <v>87</v>
      </c>
      <c r="K6190" s="31" t="s">
        <v>112</v>
      </c>
      <c r="L6190" s="31" t="s">
        <v>12708</v>
      </c>
      <c r="M6190" s="31">
        <v>1</v>
      </c>
      <c r="N6190" s="31" t="s">
        <v>116</v>
      </c>
      <c r="O6190" s="31" t="s">
        <v>12709</v>
      </c>
      <c r="P6190" s="31" t="s">
        <v>12710</v>
      </c>
      <c r="Q6190" s="31" t="s">
        <v>12711</v>
      </c>
      <c r="R6190" s="31" t="s">
        <v>116</v>
      </c>
      <c r="S6190" s="31" t="s">
        <v>12561</v>
      </c>
      <c r="T6190" s="31" t="s">
        <v>12712</v>
      </c>
      <c r="U6190" s="31" t="s">
        <v>12713</v>
      </c>
      <c r="V6190" s="31" t="s">
        <v>90</v>
      </c>
      <c r="W6190" s="31" t="s">
        <v>12590</v>
      </c>
      <c r="X6190" s="31" t="s">
        <v>91</v>
      </c>
      <c r="Y6190" s="31" t="s">
        <v>91</v>
      </c>
      <c r="Z6190" s="31" t="s">
        <v>12714</v>
      </c>
      <c r="AA6190" s="31" t="s">
        <v>100</v>
      </c>
      <c r="AB6190" s="31">
        <v>1</v>
      </c>
    </row>
    <row r="6191" spans="2:28" x14ac:dyDescent="0.25">
      <c r="B6191" s="31" t="s">
        <v>12716</v>
      </c>
      <c r="C6191" s="31">
        <v>2227</v>
      </c>
      <c r="D6191" s="31" t="s">
        <v>12499</v>
      </c>
      <c r="E6191" s="31" t="s">
        <v>12500</v>
      </c>
      <c r="F6191" s="31" t="s">
        <v>12501</v>
      </c>
      <c r="G6191" s="31" t="s">
        <v>12520</v>
      </c>
      <c r="H6191" s="31" t="s">
        <v>193</v>
      </c>
      <c r="I6191" s="31" t="s">
        <v>12501</v>
      </c>
      <c r="J6191" s="31" t="s">
        <v>87</v>
      </c>
      <c r="K6191" s="31" t="s">
        <v>102</v>
      </c>
      <c r="L6191" s="31" t="s">
        <v>12708</v>
      </c>
      <c r="M6191" s="31">
        <v>1</v>
      </c>
      <c r="N6191" s="31" t="s">
        <v>116</v>
      </c>
      <c r="O6191" s="31" t="s">
        <v>12709</v>
      </c>
      <c r="P6191" s="31" t="s">
        <v>12710</v>
      </c>
      <c r="Q6191" s="31" t="s">
        <v>12711</v>
      </c>
      <c r="R6191" s="31" t="s">
        <v>116</v>
      </c>
      <c r="S6191" s="31" t="s">
        <v>12561</v>
      </c>
      <c r="T6191" s="31" t="s">
        <v>12712</v>
      </c>
      <c r="U6191" s="31" t="s">
        <v>12713</v>
      </c>
      <c r="V6191" s="31" t="s">
        <v>90</v>
      </c>
      <c r="W6191" s="31" t="s">
        <v>12590</v>
      </c>
      <c r="X6191" s="31" t="s">
        <v>91</v>
      </c>
      <c r="Y6191" s="31" t="s">
        <v>91</v>
      </c>
      <c r="Z6191" s="31" t="s">
        <v>12714</v>
      </c>
      <c r="AA6191" s="31" t="s">
        <v>100</v>
      </c>
      <c r="AB6191" s="31">
        <v>1</v>
      </c>
    </row>
    <row r="6192" spans="2:28" x14ac:dyDescent="0.25">
      <c r="B6192" s="31" t="s">
        <v>12717</v>
      </c>
      <c r="C6192" s="31">
        <v>2227</v>
      </c>
      <c r="D6192" s="31" t="s">
        <v>12499</v>
      </c>
      <c r="E6192" s="31" t="s">
        <v>12500</v>
      </c>
      <c r="F6192" s="31" t="s">
        <v>12501</v>
      </c>
      <c r="G6192" s="31" t="s">
        <v>12520</v>
      </c>
      <c r="H6192" s="31" t="s">
        <v>193</v>
      </c>
      <c r="I6192" s="31" t="s">
        <v>12501</v>
      </c>
      <c r="J6192" s="31" t="s">
        <v>87</v>
      </c>
      <c r="K6192" s="31" t="s">
        <v>112</v>
      </c>
      <c r="L6192" s="31" t="s">
        <v>12708</v>
      </c>
      <c r="M6192" s="31">
        <v>1</v>
      </c>
      <c r="N6192" s="31" t="s">
        <v>116</v>
      </c>
      <c r="O6192" s="31" t="s">
        <v>12709</v>
      </c>
      <c r="P6192" s="31" t="s">
        <v>12710</v>
      </c>
      <c r="Q6192" s="31" t="s">
        <v>12711</v>
      </c>
      <c r="R6192" s="31" t="s">
        <v>116</v>
      </c>
      <c r="S6192" s="31" t="s">
        <v>12561</v>
      </c>
      <c r="T6192" s="31" t="s">
        <v>12712</v>
      </c>
      <c r="U6192" s="31" t="s">
        <v>12713</v>
      </c>
      <c r="V6192" s="31" t="s">
        <v>90</v>
      </c>
      <c r="W6192" s="31" t="s">
        <v>12590</v>
      </c>
      <c r="X6192" s="31" t="s">
        <v>91</v>
      </c>
      <c r="Y6192" s="31" t="s">
        <v>91</v>
      </c>
      <c r="Z6192" s="31" t="s">
        <v>12714</v>
      </c>
      <c r="AA6192" s="31" t="s">
        <v>100</v>
      </c>
      <c r="AB6192" s="31">
        <v>1</v>
      </c>
    </row>
    <row r="6193" spans="2:28" x14ac:dyDescent="0.25">
      <c r="B6193" s="31" t="s">
        <v>12718</v>
      </c>
      <c r="C6193" s="31">
        <v>2228</v>
      </c>
      <c r="D6193" s="31" t="s">
        <v>12499</v>
      </c>
      <c r="E6193" s="31" t="s">
        <v>12500</v>
      </c>
      <c r="F6193" s="31" t="s">
        <v>12501</v>
      </c>
      <c r="G6193" s="31" t="s">
        <v>12538</v>
      </c>
      <c r="H6193" s="31" t="s">
        <v>12539</v>
      </c>
      <c r="I6193" s="31" t="s">
        <v>12501</v>
      </c>
      <c r="J6193" s="31" t="s">
        <v>87</v>
      </c>
      <c r="K6193" s="31" t="s">
        <v>161</v>
      </c>
      <c r="L6193" s="31" t="s">
        <v>12719</v>
      </c>
      <c r="M6193" s="31">
        <v>2</v>
      </c>
      <c r="N6193" s="31" t="s">
        <v>116</v>
      </c>
      <c r="O6193" s="31" t="s">
        <v>12720</v>
      </c>
      <c r="P6193" s="31" t="s">
        <v>12721</v>
      </c>
      <c r="Q6193" s="31" t="s">
        <v>12722</v>
      </c>
      <c r="R6193" s="31" t="s">
        <v>116</v>
      </c>
      <c r="S6193" s="31" t="s">
        <v>12723</v>
      </c>
      <c r="T6193" s="31" t="s">
        <v>12724</v>
      </c>
      <c r="U6193" s="31" t="s">
        <v>12725</v>
      </c>
      <c r="V6193" s="31" t="s">
        <v>116</v>
      </c>
      <c r="W6193" s="31" t="s">
        <v>12564</v>
      </c>
      <c r="X6193" s="31" t="s">
        <v>12726</v>
      </c>
      <c r="Y6193" s="31" t="s">
        <v>12727</v>
      </c>
      <c r="AA6193" s="31" t="s">
        <v>94</v>
      </c>
      <c r="AB6193" s="31">
        <v>1</v>
      </c>
    </row>
    <row r="6194" spans="2:28" x14ac:dyDescent="0.25">
      <c r="B6194" s="31" t="s">
        <v>12728</v>
      </c>
      <c r="C6194" s="31">
        <v>2229</v>
      </c>
      <c r="D6194" s="31" t="s">
        <v>12499</v>
      </c>
      <c r="E6194" s="31" t="s">
        <v>12500</v>
      </c>
      <c r="F6194" s="31" t="s">
        <v>12501</v>
      </c>
      <c r="G6194" s="31" t="s">
        <v>12538</v>
      </c>
      <c r="H6194" s="31" t="s">
        <v>12539</v>
      </c>
      <c r="I6194" s="31" t="s">
        <v>12501</v>
      </c>
      <c r="J6194" s="31" t="s">
        <v>87</v>
      </c>
      <c r="K6194" s="31" t="s">
        <v>164</v>
      </c>
      <c r="L6194" s="31" t="s">
        <v>12729</v>
      </c>
      <c r="M6194" s="31">
        <v>1</v>
      </c>
      <c r="N6194" s="31" t="s">
        <v>116</v>
      </c>
      <c r="O6194" s="31" t="s">
        <v>12720</v>
      </c>
      <c r="P6194" s="31" t="s">
        <v>12730</v>
      </c>
      <c r="Q6194" s="31" t="s">
        <v>12731</v>
      </c>
      <c r="R6194" s="31" t="s">
        <v>90</v>
      </c>
      <c r="S6194" s="31" t="s">
        <v>12723</v>
      </c>
      <c r="T6194" s="31" t="s">
        <v>91</v>
      </c>
      <c r="U6194" s="31" t="s">
        <v>91</v>
      </c>
      <c r="V6194" s="31" t="s">
        <v>90</v>
      </c>
      <c r="W6194" s="31" t="s">
        <v>12564</v>
      </c>
      <c r="X6194" s="31" t="s">
        <v>91</v>
      </c>
      <c r="Y6194" s="31" t="s">
        <v>91</v>
      </c>
      <c r="AA6194" s="31" t="s">
        <v>94</v>
      </c>
      <c r="AB6194" s="31">
        <v>1</v>
      </c>
    </row>
    <row r="6195" spans="2:28" x14ac:dyDescent="0.25">
      <c r="B6195" s="31" t="s">
        <v>12732</v>
      </c>
      <c r="C6195" s="31">
        <v>2230</v>
      </c>
      <c r="D6195" s="31" t="s">
        <v>12499</v>
      </c>
      <c r="E6195" s="31" t="s">
        <v>12500</v>
      </c>
      <c r="F6195" s="31" t="s">
        <v>12501</v>
      </c>
      <c r="G6195" s="31" t="s">
        <v>12538</v>
      </c>
      <c r="H6195" s="31" t="s">
        <v>12539</v>
      </c>
      <c r="I6195" s="31" t="s">
        <v>12501</v>
      </c>
      <c r="J6195" s="31" t="s">
        <v>87</v>
      </c>
      <c r="K6195" s="31" t="s">
        <v>166</v>
      </c>
      <c r="L6195" s="31" t="s">
        <v>2335</v>
      </c>
      <c r="M6195" s="31">
        <v>0</v>
      </c>
      <c r="N6195" s="31" t="s">
        <v>90</v>
      </c>
      <c r="O6195" s="31" t="s">
        <v>12720</v>
      </c>
      <c r="P6195" s="31" t="s">
        <v>91</v>
      </c>
      <c r="Q6195" s="31" t="s">
        <v>91</v>
      </c>
      <c r="R6195" s="31" t="s">
        <v>90</v>
      </c>
      <c r="S6195" s="31" t="s">
        <v>12723</v>
      </c>
      <c r="T6195" s="31" t="s">
        <v>91</v>
      </c>
      <c r="U6195" s="31" t="s">
        <v>91</v>
      </c>
      <c r="V6195" s="31" t="s">
        <v>90</v>
      </c>
      <c r="W6195" s="31" t="s">
        <v>12564</v>
      </c>
      <c r="X6195" s="31" t="s">
        <v>91</v>
      </c>
      <c r="Y6195" s="31" t="s">
        <v>91</v>
      </c>
      <c r="AA6195" s="31" t="s">
        <v>94</v>
      </c>
      <c r="AB6195" s="31">
        <v>0</v>
      </c>
    </row>
    <row r="6196" spans="2:28" x14ac:dyDescent="0.25">
      <c r="B6196" s="31" t="s">
        <v>12733</v>
      </c>
      <c r="C6196" s="31">
        <v>2230</v>
      </c>
      <c r="D6196" s="31" t="s">
        <v>12499</v>
      </c>
      <c r="E6196" s="31" t="s">
        <v>12500</v>
      </c>
      <c r="F6196" s="31" t="s">
        <v>12501</v>
      </c>
      <c r="G6196" s="31" t="s">
        <v>12538</v>
      </c>
      <c r="H6196" s="31" t="s">
        <v>12539</v>
      </c>
      <c r="I6196" s="31" t="s">
        <v>12501</v>
      </c>
      <c r="J6196" s="31" t="s">
        <v>87</v>
      </c>
      <c r="K6196" s="31" t="s">
        <v>88</v>
      </c>
      <c r="L6196" s="31" t="s">
        <v>2335</v>
      </c>
      <c r="M6196" s="31">
        <v>0</v>
      </c>
      <c r="N6196" s="31" t="s">
        <v>90</v>
      </c>
      <c r="O6196" s="31" t="s">
        <v>12720</v>
      </c>
      <c r="P6196" s="31" t="s">
        <v>91</v>
      </c>
      <c r="Q6196" s="31" t="s">
        <v>91</v>
      </c>
      <c r="R6196" s="31" t="s">
        <v>90</v>
      </c>
      <c r="S6196" s="31" t="s">
        <v>12723</v>
      </c>
      <c r="T6196" s="31" t="s">
        <v>91</v>
      </c>
      <c r="U6196" s="31" t="s">
        <v>91</v>
      </c>
      <c r="V6196" s="31" t="s">
        <v>90</v>
      </c>
      <c r="W6196" s="31" t="s">
        <v>12564</v>
      </c>
      <c r="X6196" s="31" t="s">
        <v>91</v>
      </c>
      <c r="Y6196" s="31" t="s">
        <v>91</v>
      </c>
      <c r="AA6196" s="31" t="s">
        <v>94</v>
      </c>
      <c r="AB6196" s="31">
        <v>0</v>
      </c>
    </row>
    <row r="6197" spans="2:28" x14ac:dyDescent="0.25">
      <c r="B6197" s="31" t="s">
        <v>12734</v>
      </c>
      <c r="C6197" s="31">
        <v>2230</v>
      </c>
      <c r="D6197" s="31" t="s">
        <v>12499</v>
      </c>
      <c r="E6197" s="31" t="s">
        <v>12500</v>
      </c>
      <c r="F6197" s="31" t="s">
        <v>12501</v>
      </c>
      <c r="G6197" s="31" t="s">
        <v>12538</v>
      </c>
      <c r="H6197" s="31" t="s">
        <v>12539</v>
      </c>
      <c r="I6197" s="31" t="s">
        <v>12501</v>
      </c>
      <c r="J6197" s="31" t="s">
        <v>87</v>
      </c>
      <c r="K6197" s="31" t="s">
        <v>114</v>
      </c>
      <c r="L6197" s="31" t="s">
        <v>2335</v>
      </c>
      <c r="M6197" s="31">
        <v>0</v>
      </c>
      <c r="N6197" s="31" t="s">
        <v>90</v>
      </c>
      <c r="O6197" s="31" t="s">
        <v>12720</v>
      </c>
      <c r="P6197" s="31" t="s">
        <v>91</v>
      </c>
      <c r="Q6197" s="31" t="s">
        <v>91</v>
      </c>
      <c r="R6197" s="31" t="s">
        <v>90</v>
      </c>
      <c r="S6197" s="31" t="s">
        <v>12723</v>
      </c>
      <c r="T6197" s="31" t="s">
        <v>91</v>
      </c>
      <c r="U6197" s="31" t="s">
        <v>91</v>
      </c>
      <c r="V6197" s="31" t="s">
        <v>90</v>
      </c>
      <c r="W6197" s="31" t="s">
        <v>12564</v>
      </c>
      <c r="X6197" s="31" t="s">
        <v>91</v>
      </c>
      <c r="Y6197" s="31" t="s">
        <v>91</v>
      </c>
      <c r="AA6197" s="31" t="s">
        <v>94</v>
      </c>
      <c r="AB6197" s="31">
        <v>0</v>
      </c>
    </row>
    <row r="6198" spans="2:28" x14ac:dyDescent="0.25">
      <c r="B6198" s="31" t="s">
        <v>12735</v>
      </c>
      <c r="C6198" s="31">
        <v>2230</v>
      </c>
      <c r="D6198" s="31" t="s">
        <v>12499</v>
      </c>
      <c r="E6198" s="31" t="s">
        <v>12500</v>
      </c>
      <c r="F6198" s="31" t="s">
        <v>12501</v>
      </c>
      <c r="G6198" s="31" t="s">
        <v>12538</v>
      </c>
      <c r="H6198" s="31" t="s">
        <v>12539</v>
      </c>
      <c r="I6198" s="31" t="s">
        <v>12501</v>
      </c>
      <c r="J6198" s="31" t="s">
        <v>87</v>
      </c>
      <c r="K6198" s="31" t="s">
        <v>134</v>
      </c>
      <c r="L6198" s="31" t="s">
        <v>2335</v>
      </c>
      <c r="M6198" s="31">
        <v>0</v>
      </c>
      <c r="N6198" s="31" t="s">
        <v>90</v>
      </c>
      <c r="O6198" s="31" t="s">
        <v>12720</v>
      </c>
      <c r="P6198" s="31" t="s">
        <v>91</v>
      </c>
      <c r="Q6198" s="31" t="s">
        <v>91</v>
      </c>
      <c r="R6198" s="31" t="s">
        <v>90</v>
      </c>
      <c r="S6198" s="31" t="s">
        <v>12723</v>
      </c>
      <c r="T6198" s="31" t="s">
        <v>91</v>
      </c>
      <c r="U6198" s="31" t="s">
        <v>91</v>
      </c>
      <c r="V6198" s="31" t="s">
        <v>90</v>
      </c>
      <c r="W6198" s="31" t="s">
        <v>12564</v>
      </c>
      <c r="X6198" s="31" t="s">
        <v>91</v>
      </c>
      <c r="Y6198" s="31" t="s">
        <v>91</v>
      </c>
      <c r="AA6198" s="31" t="s">
        <v>97</v>
      </c>
      <c r="AB6198" s="31">
        <v>0</v>
      </c>
    </row>
    <row r="6199" spans="2:28" x14ac:dyDescent="0.25">
      <c r="B6199" s="31" t="s">
        <v>12736</v>
      </c>
      <c r="C6199" s="31">
        <v>2230</v>
      </c>
      <c r="D6199" s="31" t="s">
        <v>12499</v>
      </c>
      <c r="E6199" s="31" t="s">
        <v>12500</v>
      </c>
      <c r="F6199" s="31" t="s">
        <v>12501</v>
      </c>
      <c r="G6199" s="31" t="s">
        <v>12538</v>
      </c>
      <c r="H6199" s="31" t="s">
        <v>12539</v>
      </c>
      <c r="I6199" s="31" t="s">
        <v>12501</v>
      </c>
      <c r="J6199" s="31" t="s">
        <v>87</v>
      </c>
      <c r="K6199" s="31" t="s">
        <v>139</v>
      </c>
      <c r="L6199" s="31" t="s">
        <v>2335</v>
      </c>
      <c r="M6199" s="31">
        <v>0</v>
      </c>
      <c r="N6199" s="31" t="s">
        <v>90</v>
      </c>
      <c r="O6199" s="31" t="s">
        <v>12720</v>
      </c>
      <c r="P6199" s="31" t="s">
        <v>91</v>
      </c>
      <c r="Q6199" s="31" t="s">
        <v>91</v>
      </c>
      <c r="R6199" s="31" t="s">
        <v>90</v>
      </c>
      <c r="S6199" s="31" t="s">
        <v>12723</v>
      </c>
      <c r="T6199" s="31" t="s">
        <v>91</v>
      </c>
      <c r="U6199" s="31" t="s">
        <v>91</v>
      </c>
      <c r="V6199" s="31" t="s">
        <v>90</v>
      </c>
      <c r="W6199" s="31" t="s">
        <v>12564</v>
      </c>
      <c r="X6199" s="31" t="s">
        <v>91</v>
      </c>
      <c r="Y6199" s="31" t="s">
        <v>91</v>
      </c>
      <c r="AA6199" s="31" t="s">
        <v>97</v>
      </c>
      <c r="AB6199" s="31">
        <v>0</v>
      </c>
    </row>
    <row r="6200" spans="2:28" x14ac:dyDescent="0.25">
      <c r="B6200" s="31" t="s">
        <v>12737</v>
      </c>
      <c r="C6200" s="31">
        <v>2230</v>
      </c>
      <c r="D6200" s="31" t="s">
        <v>12499</v>
      </c>
      <c r="E6200" s="31" t="s">
        <v>12500</v>
      </c>
      <c r="F6200" s="31" t="s">
        <v>12501</v>
      </c>
      <c r="G6200" s="31" t="s">
        <v>12538</v>
      </c>
      <c r="H6200" s="31" t="s">
        <v>12539</v>
      </c>
      <c r="I6200" s="31" t="s">
        <v>12501</v>
      </c>
      <c r="J6200" s="31" t="s">
        <v>87</v>
      </c>
      <c r="K6200" s="31" t="s">
        <v>145</v>
      </c>
      <c r="L6200" s="31" t="s">
        <v>2335</v>
      </c>
      <c r="M6200" s="31">
        <v>0</v>
      </c>
      <c r="N6200" s="31" t="s">
        <v>90</v>
      </c>
      <c r="O6200" s="31" t="s">
        <v>12720</v>
      </c>
      <c r="P6200" s="31" t="s">
        <v>91</v>
      </c>
      <c r="Q6200" s="31" t="s">
        <v>91</v>
      </c>
      <c r="R6200" s="31" t="s">
        <v>90</v>
      </c>
      <c r="S6200" s="31" t="s">
        <v>12723</v>
      </c>
      <c r="T6200" s="31" t="s">
        <v>91</v>
      </c>
      <c r="U6200" s="31" t="s">
        <v>91</v>
      </c>
      <c r="V6200" s="31" t="s">
        <v>90</v>
      </c>
      <c r="W6200" s="31" t="s">
        <v>12564</v>
      </c>
      <c r="X6200" s="31" t="s">
        <v>91</v>
      </c>
      <c r="Y6200" s="31" t="s">
        <v>91</v>
      </c>
      <c r="AA6200" s="31" t="s">
        <v>97</v>
      </c>
      <c r="AB6200" s="31">
        <v>0</v>
      </c>
    </row>
    <row r="6201" spans="2:28" x14ac:dyDescent="0.25">
      <c r="B6201" s="31" t="s">
        <v>12738</v>
      </c>
      <c r="C6201" s="31">
        <v>2230</v>
      </c>
      <c r="D6201" s="31" t="s">
        <v>12499</v>
      </c>
      <c r="E6201" s="31" t="s">
        <v>12500</v>
      </c>
      <c r="F6201" s="31" t="s">
        <v>12501</v>
      </c>
      <c r="G6201" s="31" t="s">
        <v>12538</v>
      </c>
      <c r="H6201" s="31" t="s">
        <v>12539</v>
      </c>
      <c r="I6201" s="31" t="s">
        <v>12501</v>
      </c>
      <c r="J6201" s="31" t="s">
        <v>87</v>
      </c>
      <c r="K6201" s="31" t="s">
        <v>156</v>
      </c>
      <c r="L6201" s="31" t="s">
        <v>2335</v>
      </c>
      <c r="M6201" s="31">
        <v>0</v>
      </c>
      <c r="N6201" s="31" t="s">
        <v>90</v>
      </c>
      <c r="O6201" s="31" t="s">
        <v>12720</v>
      </c>
      <c r="P6201" s="31" t="s">
        <v>91</v>
      </c>
      <c r="Q6201" s="31" t="s">
        <v>91</v>
      </c>
      <c r="R6201" s="31" t="s">
        <v>90</v>
      </c>
      <c r="S6201" s="31" t="s">
        <v>12723</v>
      </c>
      <c r="T6201" s="31" t="s">
        <v>91</v>
      </c>
      <c r="U6201" s="31" t="s">
        <v>91</v>
      </c>
      <c r="V6201" s="31" t="s">
        <v>90</v>
      </c>
      <c r="W6201" s="31" t="s">
        <v>12564</v>
      </c>
      <c r="X6201" s="31" t="s">
        <v>91</v>
      </c>
      <c r="Y6201" s="31" t="s">
        <v>91</v>
      </c>
      <c r="AA6201" s="31" t="s">
        <v>97</v>
      </c>
      <c r="AB6201" s="31">
        <v>0</v>
      </c>
    </row>
    <row r="6202" spans="2:28" x14ac:dyDescent="0.25">
      <c r="B6202" s="31" t="s">
        <v>12739</v>
      </c>
      <c r="C6202" s="31">
        <v>2230</v>
      </c>
      <c r="D6202" s="31" t="s">
        <v>12499</v>
      </c>
      <c r="E6202" s="31" t="s">
        <v>12500</v>
      </c>
      <c r="F6202" s="31" t="s">
        <v>12501</v>
      </c>
      <c r="G6202" s="31" t="s">
        <v>12538</v>
      </c>
      <c r="H6202" s="31" t="s">
        <v>12539</v>
      </c>
      <c r="I6202" s="31" t="s">
        <v>12501</v>
      </c>
      <c r="J6202" s="31" t="s">
        <v>87</v>
      </c>
      <c r="K6202" s="31" t="s">
        <v>110</v>
      </c>
      <c r="L6202" s="31" t="s">
        <v>2335</v>
      </c>
      <c r="M6202" s="31">
        <v>0</v>
      </c>
      <c r="N6202" s="31" t="s">
        <v>90</v>
      </c>
      <c r="O6202" s="31" t="s">
        <v>12720</v>
      </c>
      <c r="P6202" s="31" t="s">
        <v>91</v>
      </c>
      <c r="Q6202" s="31" t="s">
        <v>91</v>
      </c>
      <c r="R6202" s="31" t="s">
        <v>90</v>
      </c>
      <c r="S6202" s="31" t="s">
        <v>12723</v>
      </c>
      <c r="T6202" s="31" t="s">
        <v>91</v>
      </c>
      <c r="U6202" s="31" t="s">
        <v>91</v>
      </c>
      <c r="V6202" s="31" t="s">
        <v>90</v>
      </c>
      <c r="W6202" s="31" t="s">
        <v>12564</v>
      </c>
      <c r="X6202" s="31" t="s">
        <v>91</v>
      </c>
      <c r="Y6202" s="31" t="s">
        <v>91</v>
      </c>
      <c r="AA6202" s="31" t="s">
        <v>100</v>
      </c>
      <c r="AB6202" s="31">
        <v>0</v>
      </c>
    </row>
    <row r="6203" spans="2:28" x14ac:dyDescent="0.25">
      <c r="B6203" s="31" t="s">
        <v>12740</v>
      </c>
      <c r="C6203" s="31">
        <v>2231</v>
      </c>
      <c r="D6203" s="31" t="s">
        <v>12499</v>
      </c>
      <c r="E6203" s="31" t="s">
        <v>12500</v>
      </c>
      <c r="F6203" s="31" t="s">
        <v>12501</v>
      </c>
      <c r="G6203" s="31" t="s">
        <v>12538</v>
      </c>
      <c r="H6203" s="31" t="s">
        <v>12539</v>
      </c>
      <c r="I6203" s="31" t="s">
        <v>12501</v>
      </c>
      <c r="J6203" s="31" t="s">
        <v>87</v>
      </c>
      <c r="K6203" s="31" t="s">
        <v>170</v>
      </c>
      <c r="L6203" s="31" t="s">
        <v>12741</v>
      </c>
      <c r="M6203" s="31">
        <v>2</v>
      </c>
      <c r="N6203" s="31" t="s">
        <v>116</v>
      </c>
      <c r="O6203" s="31" t="s">
        <v>12720</v>
      </c>
      <c r="P6203" s="31" t="s">
        <v>12742</v>
      </c>
      <c r="Q6203" s="31" t="s">
        <v>12743</v>
      </c>
      <c r="R6203" s="31" t="s">
        <v>116</v>
      </c>
      <c r="S6203" s="31" t="s">
        <v>12723</v>
      </c>
      <c r="T6203" s="31" t="s">
        <v>12724</v>
      </c>
      <c r="U6203" s="31" t="s">
        <v>12744</v>
      </c>
      <c r="V6203" s="31" t="s">
        <v>116</v>
      </c>
      <c r="W6203" s="31" t="s">
        <v>12564</v>
      </c>
      <c r="X6203" s="31" t="s">
        <v>12726</v>
      </c>
      <c r="Y6203" s="31" t="s">
        <v>12745</v>
      </c>
      <c r="AA6203" s="31" t="s">
        <v>94</v>
      </c>
      <c r="AB6203" s="31">
        <v>1</v>
      </c>
    </row>
    <row r="6204" spans="2:28" x14ac:dyDescent="0.25">
      <c r="B6204" s="31" t="s">
        <v>12746</v>
      </c>
      <c r="C6204" s="31">
        <v>2232</v>
      </c>
      <c r="D6204" s="31" t="s">
        <v>12499</v>
      </c>
      <c r="E6204" s="31" t="s">
        <v>12500</v>
      </c>
      <c r="F6204" s="31" t="s">
        <v>12501</v>
      </c>
      <c r="G6204" s="31" t="s">
        <v>12538</v>
      </c>
      <c r="H6204" s="31" t="s">
        <v>12539</v>
      </c>
      <c r="I6204" s="31" t="s">
        <v>12501</v>
      </c>
      <c r="J6204" s="31" t="s">
        <v>87</v>
      </c>
      <c r="K6204" s="31" t="s">
        <v>125</v>
      </c>
      <c r="L6204" s="31" t="s">
        <v>12747</v>
      </c>
      <c r="M6204" s="31">
        <v>2</v>
      </c>
      <c r="N6204" s="31" t="s">
        <v>116</v>
      </c>
      <c r="O6204" s="31" t="s">
        <v>12720</v>
      </c>
      <c r="P6204" s="31" t="s">
        <v>12748</v>
      </c>
      <c r="Q6204" s="31" t="s">
        <v>12749</v>
      </c>
      <c r="R6204" s="31" t="s">
        <v>116</v>
      </c>
      <c r="S6204" s="31" t="s">
        <v>12723</v>
      </c>
      <c r="T6204" s="31" t="s">
        <v>12724</v>
      </c>
      <c r="U6204" s="31" t="s">
        <v>12750</v>
      </c>
      <c r="V6204" s="31" t="s">
        <v>116</v>
      </c>
      <c r="W6204" s="31" t="s">
        <v>12564</v>
      </c>
      <c r="X6204" s="31" t="s">
        <v>12726</v>
      </c>
      <c r="Y6204" s="31" t="s">
        <v>12751</v>
      </c>
      <c r="AA6204" s="31" t="s">
        <v>97</v>
      </c>
      <c r="AB6204" s="31">
        <v>1</v>
      </c>
    </row>
    <row r="6205" spans="2:28" x14ac:dyDescent="0.25">
      <c r="B6205" s="31" t="s">
        <v>12752</v>
      </c>
      <c r="C6205" s="31">
        <v>2233</v>
      </c>
      <c r="D6205" s="31" t="s">
        <v>12499</v>
      </c>
      <c r="E6205" s="31" t="s">
        <v>12500</v>
      </c>
      <c r="F6205" s="31" t="s">
        <v>12501</v>
      </c>
      <c r="G6205" s="31" t="s">
        <v>12538</v>
      </c>
      <c r="H6205" s="31" t="s">
        <v>12539</v>
      </c>
      <c r="I6205" s="31" t="s">
        <v>12501</v>
      </c>
      <c r="J6205" s="31" t="s">
        <v>87</v>
      </c>
      <c r="K6205" s="31" t="s">
        <v>96</v>
      </c>
      <c r="L6205" s="31" t="s">
        <v>12671</v>
      </c>
      <c r="M6205" s="31">
        <v>1</v>
      </c>
      <c r="N6205" s="31" t="s">
        <v>90</v>
      </c>
      <c r="O6205" s="31" t="s">
        <v>12720</v>
      </c>
      <c r="P6205" s="31" t="s">
        <v>91</v>
      </c>
      <c r="Q6205" s="31" t="s">
        <v>91</v>
      </c>
      <c r="R6205" s="31" t="s">
        <v>90</v>
      </c>
      <c r="S6205" s="31" t="s">
        <v>12723</v>
      </c>
      <c r="T6205" s="31" t="s">
        <v>91</v>
      </c>
      <c r="U6205" s="31" t="s">
        <v>91</v>
      </c>
      <c r="V6205" s="31" t="s">
        <v>116</v>
      </c>
      <c r="W6205" s="31" t="s">
        <v>12564</v>
      </c>
      <c r="X6205" s="31" t="s">
        <v>12672</v>
      </c>
      <c r="Y6205" s="31" t="s">
        <v>12673</v>
      </c>
      <c r="AA6205" s="31" t="s">
        <v>97</v>
      </c>
      <c r="AB6205" s="31">
        <v>1</v>
      </c>
    </row>
    <row r="6206" spans="2:28" x14ac:dyDescent="0.25">
      <c r="B6206" s="31" t="s">
        <v>12753</v>
      </c>
      <c r="C6206" s="31">
        <v>2234</v>
      </c>
      <c r="D6206" s="31" t="s">
        <v>12499</v>
      </c>
      <c r="E6206" s="31" t="s">
        <v>12500</v>
      </c>
      <c r="F6206" s="31" t="s">
        <v>12501</v>
      </c>
      <c r="G6206" s="31" t="s">
        <v>12538</v>
      </c>
      <c r="H6206" s="31" t="s">
        <v>12539</v>
      </c>
      <c r="I6206" s="31" t="s">
        <v>12501</v>
      </c>
      <c r="J6206" s="31" t="s">
        <v>87</v>
      </c>
      <c r="K6206" s="31" t="s">
        <v>177</v>
      </c>
      <c r="L6206" s="31" t="s">
        <v>12677</v>
      </c>
      <c r="M6206" s="31">
        <v>2</v>
      </c>
      <c r="N6206" s="31" t="s">
        <v>116</v>
      </c>
      <c r="O6206" s="31" t="s">
        <v>12720</v>
      </c>
      <c r="P6206" s="31" t="s">
        <v>12754</v>
      </c>
      <c r="Q6206" s="31" t="s">
        <v>12755</v>
      </c>
      <c r="R6206" s="31" t="s">
        <v>116</v>
      </c>
      <c r="S6206" s="31" t="s">
        <v>12723</v>
      </c>
      <c r="T6206" s="31" t="s">
        <v>12724</v>
      </c>
      <c r="U6206" s="31" t="s">
        <v>12756</v>
      </c>
      <c r="V6206" s="31" t="s">
        <v>116</v>
      </c>
      <c r="W6206" s="31" t="s">
        <v>12564</v>
      </c>
      <c r="X6206" s="31" t="s">
        <v>12682</v>
      </c>
      <c r="Y6206" s="31" t="s">
        <v>12683</v>
      </c>
      <c r="AA6206" s="31" t="s">
        <v>97</v>
      </c>
      <c r="AB6206" s="31">
        <v>1</v>
      </c>
    </row>
    <row r="6207" spans="2:28" x14ac:dyDescent="0.25">
      <c r="B6207" s="31" t="s">
        <v>12757</v>
      </c>
      <c r="C6207" s="31">
        <v>2235</v>
      </c>
      <c r="D6207" s="31" t="s">
        <v>12499</v>
      </c>
      <c r="E6207" s="31" t="s">
        <v>12500</v>
      </c>
      <c r="F6207" s="31" t="s">
        <v>12501</v>
      </c>
      <c r="G6207" s="31" t="s">
        <v>12538</v>
      </c>
      <c r="H6207" s="31" t="s">
        <v>12539</v>
      </c>
      <c r="I6207" s="31" t="s">
        <v>12501</v>
      </c>
      <c r="J6207" s="31" t="s">
        <v>87</v>
      </c>
      <c r="K6207" s="31" t="s">
        <v>150</v>
      </c>
      <c r="L6207" s="31" t="s">
        <v>2335</v>
      </c>
      <c r="M6207" s="31">
        <v>0</v>
      </c>
      <c r="N6207" s="31" t="s">
        <v>90</v>
      </c>
      <c r="O6207" s="31" t="s">
        <v>12720</v>
      </c>
      <c r="P6207" s="31" t="s">
        <v>91</v>
      </c>
      <c r="Q6207" s="31" t="s">
        <v>91</v>
      </c>
      <c r="R6207" s="31" t="s">
        <v>90</v>
      </c>
      <c r="S6207" s="31" t="s">
        <v>12723</v>
      </c>
      <c r="T6207" s="31" t="s">
        <v>91</v>
      </c>
      <c r="U6207" s="31" t="s">
        <v>91</v>
      </c>
      <c r="V6207" s="31" t="s">
        <v>90</v>
      </c>
      <c r="W6207" s="31" t="s">
        <v>12564</v>
      </c>
      <c r="X6207" s="31" t="s">
        <v>91</v>
      </c>
      <c r="Y6207" s="31" t="s">
        <v>91</v>
      </c>
      <c r="Z6207" s="31" t="s">
        <v>12758</v>
      </c>
      <c r="AA6207" s="31" t="s">
        <v>97</v>
      </c>
      <c r="AB6207" s="31">
        <v>0</v>
      </c>
    </row>
    <row r="6208" spans="2:28" x14ac:dyDescent="0.25">
      <c r="B6208" s="31" t="s">
        <v>12759</v>
      </c>
      <c r="C6208" s="31">
        <v>2236</v>
      </c>
      <c r="D6208" s="31" t="s">
        <v>12499</v>
      </c>
      <c r="E6208" s="31" t="s">
        <v>12500</v>
      </c>
      <c r="F6208" s="31" t="s">
        <v>12501</v>
      </c>
      <c r="G6208" s="31" t="s">
        <v>12538</v>
      </c>
      <c r="H6208" s="31" t="s">
        <v>12539</v>
      </c>
      <c r="I6208" s="31" t="s">
        <v>12501</v>
      </c>
      <c r="J6208" s="31" t="s">
        <v>87</v>
      </c>
      <c r="K6208" s="31" t="s">
        <v>181</v>
      </c>
      <c r="L6208" s="31" t="s">
        <v>2335</v>
      </c>
      <c r="M6208" s="31">
        <v>0</v>
      </c>
      <c r="N6208" s="31" t="s">
        <v>90</v>
      </c>
      <c r="O6208" s="31" t="s">
        <v>12720</v>
      </c>
      <c r="P6208" s="31" t="s">
        <v>91</v>
      </c>
      <c r="Q6208" s="31" t="s">
        <v>91</v>
      </c>
      <c r="R6208" s="31" t="s">
        <v>90</v>
      </c>
      <c r="S6208" s="31" t="s">
        <v>12723</v>
      </c>
      <c r="T6208" s="31" t="s">
        <v>91</v>
      </c>
      <c r="U6208" s="31" t="s">
        <v>91</v>
      </c>
      <c r="V6208" s="31" t="s">
        <v>90</v>
      </c>
      <c r="W6208" s="31" t="s">
        <v>12564</v>
      </c>
      <c r="X6208" s="31" t="s">
        <v>91</v>
      </c>
      <c r="Y6208" s="31" t="s">
        <v>91</v>
      </c>
      <c r="Z6208" s="31" t="s">
        <v>12760</v>
      </c>
      <c r="AA6208" s="31" t="s">
        <v>100</v>
      </c>
      <c r="AB6208" s="31">
        <v>0</v>
      </c>
    </row>
    <row r="6209" spans="2:28" x14ac:dyDescent="0.25">
      <c r="B6209" s="31" t="s">
        <v>12761</v>
      </c>
      <c r="C6209" s="31">
        <v>2236</v>
      </c>
      <c r="D6209" s="31" t="s">
        <v>12499</v>
      </c>
      <c r="E6209" s="31" t="s">
        <v>12500</v>
      </c>
      <c r="F6209" s="31" t="s">
        <v>12501</v>
      </c>
      <c r="G6209" s="31" t="s">
        <v>12538</v>
      </c>
      <c r="H6209" s="31" t="s">
        <v>12539</v>
      </c>
      <c r="I6209" s="31" t="s">
        <v>12501</v>
      </c>
      <c r="J6209" s="31" t="s">
        <v>87</v>
      </c>
      <c r="K6209" s="31" t="s">
        <v>99</v>
      </c>
      <c r="L6209" s="31" t="s">
        <v>2335</v>
      </c>
      <c r="M6209" s="31">
        <v>0</v>
      </c>
      <c r="N6209" s="31" t="s">
        <v>90</v>
      </c>
      <c r="O6209" s="31" t="s">
        <v>12720</v>
      </c>
      <c r="P6209" s="31" t="s">
        <v>91</v>
      </c>
      <c r="Q6209" s="31" t="s">
        <v>91</v>
      </c>
      <c r="R6209" s="31" t="s">
        <v>90</v>
      </c>
      <c r="S6209" s="31" t="s">
        <v>12723</v>
      </c>
      <c r="T6209" s="31" t="s">
        <v>91</v>
      </c>
      <c r="U6209" s="31" t="s">
        <v>91</v>
      </c>
      <c r="V6209" s="31" t="s">
        <v>90</v>
      </c>
      <c r="W6209" s="31" t="s">
        <v>12564</v>
      </c>
      <c r="X6209" s="31" t="s">
        <v>91</v>
      </c>
      <c r="Y6209" s="31" t="s">
        <v>91</v>
      </c>
      <c r="Z6209" s="31" t="s">
        <v>12760</v>
      </c>
      <c r="AA6209" s="31" t="s">
        <v>100</v>
      </c>
      <c r="AB6209" s="31">
        <v>0</v>
      </c>
    </row>
    <row r="6210" spans="2:28" x14ac:dyDescent="0.25">
      <c r="B6210" s="31" t="s">
        <v>12762</v>
      </c>
      <c r="C6210" s="31">
        <v>2236</v>
      </c>
      <c r="D6210" s="31" t="s">
        <v>12499</v>
      </c>
      <c r="E6210" s="31" t="s">
        <v>12500</v>
      </c>
      <c r="F6210" s="31" t="s">
        <v>12501</v>
      </c>
      <c r="G6210" s="31" t="s">
        <v>12538</v>
      </c>
      <c r="H6210" s="31" t="s">
        <v>12539</v>
      </c>
      <c r="I6210" s="31" t="s">
        <v>12501</v>
      </c>
      <c r="J6210" s="31" t="s">
        <v>87</v>
      </c>
      <c r="K6210" s="31" t="s">
        <v>102</v>
      </c>
      <c r="L6210" s="31" t="s">
        <v>2335</v>
      </c>
      <c r="M6210" s="31">
        <v>0</v>
      </c>
      <c r="N6210" s="31" t="s">
        <v>90</v>
      </c>
      <c r="O6210" s="31" t="s">
        <v>12720</v>
      </c>
      <c r="P6210" s="31" t="s">
        <v>91</v>
      </c>
      <c r="Q6210" s="31" t="s">
        <v>91</v>
      </c>
      <c r="R6210" s="31" t="s">
        <v>90</v>
      </c>
      <c r="S6210" s="31" t="s">
        <v>12723</v>
      </c>
      <c r="T6210" s="31" t="s">
        <v>91</v>
      </c>
      <c r="U6210" s="31" t="s">
        <v>91</v>
      </c>
      <c r="V6210" s="31" t="s">
        <v>90</v>
      </c>
      <c r="W6210" s="31" t="s">
        <v>12564</v>
      </c>
      <c r="X6210" s="31" t="s">
        <v>91</v>
      </c>
      <c r="Y6210" s="31" t="s">
        <v>91</v>
      </c>
      <c r="Z6210" s="31" t="s">
        <v>12760</v>
      </c>
      <c r="AA6210" s="31" t="s">
        <v>100</v>
      </c>
      <c r="AB6210" s="31">
        <v>0</v>
      </c>
    </row>
    <row r="6211" spans="2:28" x14ac:dyDescent="0.25">
      <c r="B6211" s="31" t="s">
        <v>12763</v>
      </c>
      <c r="C6211" s="31">
        <v>2236</v>
      </c>
      <c r="D6211" s="31" t="s">
        <v>12499</v>
      </c>
      <c r="E6211" s="31" t="s">
        <v>12500</v>
      </c>
      <c r="F6211" s="31" t="s">
        <v>12501</v>
      </c>
      <c r="G6211" s="31" t="s">
        <v>12538</v>
      </c>
      <c r="H6211" s="31" t="s">
        <v>12539</v>
      </c>
      <c r="I6211" s="31" t="s">
        <v>12501</v>
      </c>
      <c r="J6211" s="31" t="s">
        <v>87</v>
      </c>
      <c r="K6211" s="31" t="s">
        <v>104</v>
      </c>
      <c r="L6211" s="31" t="s">
        <v>2335</v>
      </c>
      <c r="M6211" s="31">
        <v>0</v>
      </c>
      <c r="N6211" s="31" t="s">
        <v>90</v>
      </c>
      <c r="O6211" s="31" t="s">
        <v>12720</v>
      </c>
      <c r="P6211" s="31" t="s">
        <v>91</v>
      </c>
      <c r="Q6211" s="31" t="s">
        <v>91</v>
      </c>
      <c r="R6211" s="31" t="s">
        <v>90</v>
      </c>
      <c r="S6211" s="31" t="s">
        <v>12723</v>
      </c>
      <c r="T6211" s="31" t="s">
        <v>91</v>
      </c>
      <c r="U6211" s="31" t="s">
        <v>91</v>
      </c>
      <c r="V6211" s="31" t="s">
        <v>90</v>
      </c>
      <c r="W6211" s="31" t="s">
        <v>12564</v>
      </c>
      <c r="X6211" s="31" t="s">
        <v>91</v>
      </c>
      <c r="Y6211" s="31" t="s">
        <v>91</v>
      </c>
      <c r="Z6211" s="31" t="s">
        <v>12760</v>
      </c>
      <c r="AA6211" s="31" t="s">
        <v>100</v>
      </c>
      <c r="AB6211" s="31">
        <v>0</v>
      </c>
    </row>
    <row r="6212" spans="2:28" x14ac:dyDescent="0.25">
      <c r="B6212" s="31" t="s">
        <v>12764</v>
      </c>
      <c r="C6212" s="31">
        <v>2236</v>
      </c>
      <c r="D6212" s="31" t="s">
        <v>12499</v>
      </c>
      <c r="E6212" s="31" t="s">
        <v>12500</v>
      </c>
      <c r="F6212" s="31" t="s">
        <v>12501</v>
      </c>
      <c r="G6212" s="31" t="s">
        <v>12538</v>
      </c>
      <c r="H6212" s="31" t="s">
        <v>12539</v>
      </c>
      <c r="I6212" s="31" t="s">
        <v>12501</v>
      </c>
      <c r="J6212" s="31" t="s">
        <v>87</v>
      </c>
      <c r="K6212" s="31" t="s">
        <v>108</v>
      </c>
      <c r="L6212" s="31" t="s">
        <v>2335</v>
      </c>
      <c r="M6212" s="31">
        <v>0</v>
      </c>
      <c r="N6212" s="31" t="s">
        <v>90</v>
      </c>
      <c r="O6212" s="31" t="s">
        <v>12720</v>
      </c>
      <c r="P6212" s="31" t="s">
        <v>91</v>
      </c>
      <c r="Q6212" s="31" t="s">
        <v>91</v>
      </c>
      <c r="R6212" s="31" t="s">
        <v>90</v>
      </c>
      <c r="S6212" s="31" t="s">
        <v>12723</v>
      </c>
      <c r="T6212" s="31" t="s">
        <v>91</v>
      </c>
      <c r="U6212" s="31" t="s">
        <v>91</v>
      </c>
      <c r="V6212" s="31" t="s">
        <v>90</v>
      </c>
      <c r="W6212" s="31" t="s">
        <v>12564</v>
      </c>
      <c r="X6212" s="31" t="s">
        <v>91</v>
      </c>
      <c r="Y6212" s="31" t="s">
        <v>91</v>
      </c>
      <c r="Z6212" s="31" t="s">
        <v>12760</v>
      </c>
      <c r="AA6212" s="31" t="s">
        <v>100</v>
      </c>
      <c r="AB6212" s="31">
        <v>0</v>
      </c>
    </row>
    <row r="6213" spans="2:28" x14ac:dyDescent="0.25">
      <c r="B6213" s="31" t="s">
        <v>12765</v>
      </c>
      <c r="C6213" s="31">
        <v>2236</v>
      </c>
      <c r="D6213" s="31" t="s">
        <v>12499</v>
      </c>
      <c r="E6213" s="31" t="s">
        <v>12500</v>
      </c>
      <c r="F6213" s="31" t="s">
        <v>12501</v>
      </c>
      <c r="G6213" s="31" t="s">
        <v>12538</v>
      </c>
      <c r="H6213" s="31" t="s">
        <v>12539</v>
      </c>
      <c r="I6213" s="31" t="s">
        <v>12501</v>
      </c>
      <c r="J6213" s="31" t="s">
        <v>87</v>
      </c>
      <c r="K6213" s="31" t="s">
        <v>112</v>
      </c>
      <c r="L6213" s="31" t="s">
        <v>2335</v>
      </c>
      <c r="M6213" s="31">
        <v>0</v>
      </c>
      <c r="N6213" s="31" t="s">
        <v>90</v>
      </c>
      <c r="O6213" s="31" t="s">
        <v>12720</v>
      </c>
      <c r="P6213" s="31" t="s">
        <v>91</v>
      </c>
      <c r="Q6213" s="31" t="s">
        <v>91</v>
      </c>
      <c r="R6213" s="31" t="s">
        <v>90</v>
      </c>
      <c r="S6213" s="31" t="s">
        <v>12723</v>
      </c>
      <c r="T6213" s="31" t="s">
        <v>91</v>
      </c>
      <c r="U6213" s="31" t="s">
        <v>91</v>
      </c>
      <c r="V6213" s="31" t="s">
        <v>90</v>
      </c>
      <c r="W6213" s="31" t="s">
        <v>12564</v>
      </c>
      <c r="X6213" s="31" t="s">
        <v>91</v>
      </c>
      <c r="Y6213" s="31" t="s">
        <v>91</v>
      </c>
      <c r="Z6213" s="31" t="s">
        <v>12760</v>
      </c>
      <c r="AA6213" s="31" t="s">
        <v>100</v>
      </c>
      <c r="AB6213" s="31">
        <v>0</v>
      </c>
    </row>
    <row r="6214" spans="2:28" x14ac:dyDescent="0.25">
      <c r="B6214" s="31" t="s">
        <v>12766</v>
      </c>
      <c r="C6214" s="31">
        <v>2237</v>
      </c>
      <c r="D6214" s="31" t="s">
        <v>12499</v>
      </c>
      <c r="E6214" s="31" t="s">
        <v>12500</v>
      </c>
      <c r="F6214" s="31" t="s">
        <v>12501</v>
      </c>
      <c r="G6214" s="31" t="s">
        <v>12538</v>
      </c>
      <c r="H6214" s="31" t="s">
        <v>12539</v>
      </c>
      <c r="I6214" s="31" t="s">
        <v>12501</v>
      </c>
      <c r="J6214" s="31" t="s">
        <v>87</v>
      </c>
      <c r="K6214" s="31" t="s">
        <v>106</v>
      </c>
      <c r="L6214" s="31" t="s">
        <v>12767</v>
      </c>
      <c r="M6214" s="31">
        <v>2</v>
      </c>
      <c r="N6214" s="31" t="s">
        <v>116</v>
      </c>
      <c r="O6214" s="31" t="s">
        <v>12720</v>
      </c>
      <c r="P6214" s="31" t="s">
        <v>12742</v>
      </c>
      <c r="Q6214" s="31" t="s">
        <v>12768</v>
      </c>
      <c r="R6214" s="31" t="s">
        <v>116</v>
      </c>
      <c r="S6214" s="31" t="s">
        <v>12723</v>
      </c>
      <c r="T6214" s="31" t="s">
        <v>12724</v>
      </c>
      <c r="U6214" s="31" t="s">
        <v>12769</v>
      </c>
      <c r="V6214" s="31" t="s">
        <v>116</v>
      </c>
      <c r="W6214" s="31" t="s">
        <v>12564</v>
      </c>
      <c r="X6214" s="31" t="s">
        <v>12726</v>
      </c>
      <c r="Y6214" s="31" t="s">
        <v>12770</v>
      </c>
      <c r="AA6214" s="31" t="s">
        <v>100</v>
      </c>
      <c r="AB6214" s="31">
        <v>1</v>
      </c>
    </row>
    <row r="6215" spans="2:28" x14ac:dyDescent="0.25">
      <c r="B6215" s="31" t="s">
        <v>12771</v>
      </c>
      <c r="C6215" s="31">
        <v>1830</v>
      </c>
      <c r="D6215" s="31" t="s">
        <v>12772</v>
      </c>
      <c r="E6215" s="31" t="s">
        <v>12773</v>
      </c>
      <c r="F6215" s="31" t="s">
        <v>12774</v>
      </c>
      <c r="G6215" s="31" t="s">
        <v>12775</v>
      </c>
      <c r="H6215" s="31" t="s">
        <v>85</v>
      </c>
      <c r="I6215" s="31" t="s">
        <v>12774</v>
      </c>
      <c r="J6215" s="31" t="s">
        <v>87</v>
      </c>
      <c r="K6215" s="31" t="s">
        <v>161</v>
      </c>
      <c r="L6215" s="31" t="s">
        <v>12776</v>
      </c>
      <c r="M6215" s="31">
        <v>2</v>
      </c>
      <c r="N6215" s="31" t="s">
        <v>116</v>
      </c>
      <c r="O6215" s="31" t="s">
        <v>12777</v>
      </c>
      <c r="P6215" s="31" t="s">
        <v>12778</v>
      </c>
      <c r="Q6215" s="31" t="s">
        <v>12779</v>
      </c>
      <c r="R6215" s="31" t="s">
        <v>116</v>
      </c>
      <c r="S6215" s="31" t="s">
        <v>12780</v>
      </c>
      <c r="T6215" s="31" t="s">
        <v>12781</v>
      </c>
      <c r="U6215" s="31" t="s">
        <v>12782</v>
      </c>
      <c r="V6215" s="31" t="s">
        <v>116</v>
      </c>
      <c r="W6215" s="31" t="s">
        <v>12783</v>
      </c>
      <c r="X6215" s="31" t="s">
        <v>12784</v>
      </c>
      <c r="Y6215" s="31" t="s">
        <v>12785</v>
      </c>
      <c r="Z6215" s="31" t="s">
        <v>12786</v>
      </c>
      <c r="AA6215" s="31" t="s">
        <v>94</v>
      </c>
      <c r="AB6215" s="31">
        <v>1</v>
      </c>
    </row>
    <row r="6216" spans="2:28" x14ac:dyDescent="0.25">
      <c r="B6216" s="31" t="s">
        <v>12787</v>
      </c>
      <c r="C6216" s="31">
        <v>1831</v>
      </c>
      <c r="D6216" s="31" t="s">
        <v>12772</v>
      </c>
      <c r="E6216" s="31" t="s">
        <v>12773</v>
      </c>
      <c r="F6216" s="31" t="s">
        <v>12774</v>
      </c>
      <c r="G6216" s="31" t="s">
        <v>12775</v>
      </c>
      <c r="H6216" s="31" t="s">
        <v>85</v>
      </c>
      <c r="I6216" s="31" t="s">
        <v>12774</v>
      </c>
      <c r="J6216" s="31" t="s">
        <v>87</v>
      </c>
      <c r="K6216" s="31" t="s">
        <v>164</v>
      </c>
      <c r="L6216" s="31" t="s">
        <v>2335</v>
      </c>
      <c r="M6216" s="31">
        <v>0</v>
      </c>
      <c r="N6216" s="31" t="s">
        <v>90</v>
      </c>
      <c r="O6216" s="31" t="s">
        <v>91</v>
      </c>
      <c r="P6216" s="31" t="s">
        <v>91</v>
      </c>
      <c r="Q6216" s="31" t="s">
        <v>91</v>
      </c>
      <c r="R6216" s="31" t="s">
        <v>90</v>
      </c>
      <c r="S6216" s="31" t="s">
        <v>12780</v>
      </c>
      <c r="T6216" s="31" t="s">
        <v>91</v>
      </c>
      <c r="U6216" s="31" t="s">
        <v>91</v>
      </c>
      <c r="V6216" s="31" t="s">
        <v>90</v>
      </c>
      <c r="W6216" s="31" t="s">
        <v>12783</v>
      </c>
      <c r="X6216" s="31" t="s">
        <v>91</v>
      </c>
      <c r="Y6216" s="31" t="s">
        <v>91</v>
      </c>
      <c r="AA6216" s="31" t="s">
        <v>94</v>
      </c>
      <c r="AB6216" s="31">
        <v>0</v>
      </c>
    </row>
    <row r="6217" spans="2:28" x14ac:dyDescent="0.25">
      <c r="B6217" s="31" t="s">
        <v>12788</v>
      </c>
      <c r="C6217" s="31">
        <v>1831</v>
      </c>
      <c r="D6217" s="31" t="s">
        <v>12772</v>
      </c>
      <c r="E6217" s="31" t="s">
        <v>12773</v>
      </c>
      <c r="F6217" s="31" t="s">
        <v>12774</v>
      </c>
      <c r="G6217" s="31" t="s">
        <v>12775</v>
      </c>
      <c r="H6217" s="31" t="s">
        <v>85</v>
      </c>
      <c r="I6217" s="31" t="s">
        <v>12774</v>
      </c>
      <c r="J6217" s="31" t="s">
        <v>87</v>
      </c>
      <c r="K6217" s="31" t="s">
        <v>114</v>
      </c>
      <c r="L6217" s="31" t="s">
        <v>2335</v>
      </c>
      <c r="M6217" s="31">
        <v>0</v>
      </c>
      <c r="N6217" s="31" t="s">
        <v>90</v>
      </c>
      <c r="O6217" s="31" t="s">
        <v>91</v>
      </c>
      <c r="P6217" s="31" t="s">
        <v>91</v>
      </c>
      <c r="Q6217" s="31" t="s">
        <v>91</v>
      </c>
      <c r="R6217" s="31" t="s">
        <v>90</v>
      </c>
      <c r="S6217" s="31" t="s">
        <v>12780</v>
      </c>
      <c r="T6217" s="31" t="s">
        <v>91</v>
      </c>
      <c r="U6217" s="31" t="s">
        <v>91</v>
      </c>
      <c r="V6217" s="31" t="s">
        <v>90</v>
      </c>
      <c r="W6217" s="31" t="s">
        <v>12783</v>
      </c>
      <c r="X6217" s="31" t="s">
        <v>91</v>
      </c>
      <c r="Y6217" s="31" t="s">
        <v>91</v>
      </c>
      <c r="AA6217" s="31" t="s">
        <v>94</v>
      </c>
      <c r="AB6217" s="31">
        <v>0</v>
      </c>
    </row>
    <row r="6218" spans="2:28" x14ac:dyDescent="0.25">
      <c r="B6218" s="31" t="s">
        <v>12789</v>
      </c>
      <c r="C6218" s="31">
        <v>1831</v>
      </c>
      <c r="D6218" s="31" t="s">
        <v>12772</v>
      </c>
      <c r="E6218" s="31" t="s">
        <v>12773</v>
      </c>
      <c r="F6218" s="31" t="s">
        <v>12774</v>
      </c>
      <c r="G6218" s="31" t="s">
        <v>12775</v>
      </c>
      <c r="H6218" s="31" t="s">
        <v>85</v>
      </c>
      <c r="I6218" s="31" t="s">
        <v>12774</v>
      </c>
      <c r="J6218" s="31" t="s">
        <v>87</v>
      </c>
      <c r="K6218" s="31" t="s">
        <v>96</v>
      </c>
      <c r="L6218" s="31" t="s">
        <v>2335</v>
      </c>
      <c r="M6218" s="31">
        <v>0</v>
      </c>
      <c r="N6218" s="31" t="s">
        <v>90</v>
      </c>
      <c r="O6218" s="31" t="s">
        <v>91</v>
      </c>
      <c r="P6218" s="31" t="s">
        <v>91</v>
      </c>
      <c r="Q6218" s="31" t="s">
        <v>91</v>
      </c>
      <c r="R6218" s="31" t="s">
        <v>90</v>
      </c>
      <c r="S6218" s="31" t="s">
        <v>12780</v>
      </c>
      <c r="T6218" s="31" t="s">
        <v>91</v>
      </c>
      <c r="U6218" s="31" t="s">
        <v>91</v>
      </c>
      <c r="V6218" s="31" t="s">
        <v>90</v>
      </c>
      <c r="W6218" s="31" t="s">
        <v>12783</v>
      </c>
      <c r="X6218" s="31" t="s">
        <v>91</v>
      </c>
      <c r="Y6218" s="31" t="s">
        <v>91</v>
      </c>
      <c r="AA6218" s="31" t="s">
        <v>97</v>
      </c>
      <c r="AB6218" s="31">
        <v>0</v>
      </c>
    </row>
    <row r="6219" spans="2:28" x14ac:dyDescent="0.25">
      <c r="B6219" s="31" t="s">
        <v>12790</v>
      </c>
      <c r="C6219" s="31">
        <v>1831</v>
      </c>
      <c r="D6219" s="31" t="s">
        <v>12772</v>
      </c>
      <c r="E6219" s="31" t="s">
        <v>12773</v>
      </c>
      <c r="F6219" s="31" t="s">
        <v>12774</v>
      </c>
      <c r="G6219" s="31" t="s">
        <v>12775</v>
      </c>
      <c r="H6219" s="31" t="s">
        <v>85</v>
      </c>
      <c r="I6219" s="31" t="s">
        <v>12774</v>
      </c>
      <c r="J6219" s="31" t="s">
        <v>87</v>
      </c>
      <c r="K6219" s="31" t="s">
        <v>106</v>
      </c>
      <c r="L6219" s="31" t="s">
        <v>2335</v>
      </c>
      <c r="M6219" s="31">
        <v>0</v>
      </c>
      <c r="N6219" s="31" t="s">
        <v>90</v>
      </c>
      <c r="O6219" s="31" t="s">
        <v>91</v>
      </c>
      <c r="P6219" s="31" t="s">
        <v>91</v>
      </c>
      <c r="Q6219" s="31" t="s">
        <v>91</v>
      </c>
      <c r="R6219" s="31" t="s">
        <v>90</v>
      </c>
      <c r="S6219" s="31" t="s">
        <v>12780</v>
      </c>
      <c r="T6219" s="31" t="s">
        <v>91</v>
      </c>
      <c r="U6219" s="31" t="s">
        <v>91</v>
      </c>
      <c r="V6219" s="31" t="s">
        <v>90</v>
      </c>
      <c r="W6219" s="31" t="s">
        <v>12783</v>
      </c>
      <c r="X6219" s="31" t="s">
        <v>91</v>
      </c>
      <c r="Y6219" s="31" t="s">
        <v>91</v>
      </c>
      <c r="AA6219" s="31" t="s">
        <v>100</v>
      </c>
      <c r="AB6219" s="31">
        <v>0</v>
      </c>
    </row>
    <row r="6220" spans="2:28" x14ac:dyDescent="0.25">
      <c r="B6220" s="31" t="s">
        <v>12791</v>
      </c>
      <c r="C6220" s="31">
        <v>1831</v>
      </c>
      <c r="D6220" s="31" t="s">
        <v>12772</v>
      </c>
      <c r="E6220" s="31" t="s">
        <v>12773</v>
      </c>
      <c r="F6220" s="31" t="s">
        <v>12774</v>
      </c>
      <c r="G6220" s="31" t="s">
        <v>12775</v>
      </c>
      <c r="H6220" s="31" t="s">
        <v>85</v>
      </c>
      <c r="I6220" s="31" t="s">
        <v>12774</v>
      </c>
      <c r="J6220" s="31" t="s">
        <v>87</v>
      </c>
      <c r="K6220" s="31" t="s">
        <v>108</v>
      </c>
      <c r="L6220" s="31" t="s">
        <v>2335</v>
      </c>
      <c r="M6220" s="31">
        <v>0</v>
      </c>
      <c r="N6220" s="31" t="s">
        <v>90</v>
      </c>
      <c r="O6220" s="31" t="s">
        <v>91</v>
      </c>
      <c r="P6220" s="31" t="s">
        <v>91</v>
      </c>
      <c r="Q6220" s="31" t="s">
        <v>91</v>
      </c>
      <c r="R6220" s="31" t="s">
        <v>90</v>
      </c>
      <c r="S6220" s="31" t="s">
        <v>12780</v>
      </c>
      <c r="T6220" s="31" t="s">
        <v>91</v>
      </c>
      <c r="U6220" s="31" t="s">
        <v>91</v>
      </c>
      <c r="V6220" s="31" t="s">
        <v>90</v>
      </c>
      <c r="W6220" s="31" t="s">
        <v>12783</v>
      </c>
      <c r="X6220" s="31" t="s">
        <v>91</v>
      </c>
      <c r="Y6220" s="31" t="s">
        <v>91</v>
      </c>
      <c r="AA6220" s="31" t="s">
        <v>100</v>
      </c>
      <c r="AB6220" s="31">
        <v>0</v>
      </c>
    </row>
    <row r="6221" spans="2:28" x14ac:dyDescent="0.25">
      <c r="B6221" s="31" t="s">
        <v>12792</v>
      </c>
      <c r="C6221" s="31">
        <v>1831</v>
      </c>
      <c r="D6221" s="31" t="s">
        <v>12772</v>
      </c>
      <c r="E6221" s="31" t="s">
        <v>12773</v>
      </c>
      <c r="F6221" s="31" t="s">
        <v>12774</v>
      </c>
      <c r="G6221" s="31" t="s">
        <v>12775</v>
      </c>
      <c r="H6221" s="31" t="s">
        <v>85</v>
      </c>
      <c r="I6221" s="31" t="s">
        <v>12774</v>
      </c>
      <c r="J6221" s="31" t="s">
        <v>87</v>
      </c>
      <c r="K6221" s="31" t="s">
        <v>110</v>
      </c>
      <c r="L6221" s="31" t="s">
        <v>2335</v>
      </c>
      <c r="M6221" s="31">
        <v>0</v>
      </c>
      <c r="N6221" s="31" t="s">
        <v>90</v>
      </c>
      <c r="O6221" s="31" t="s">
        <v>91</v>
      </c>
      <c r="P6221" s="31" t="s">
        <v>91</v>
      </c>
      <c r="Q6221" s="31" t="s">
        <v>91</v>
      </c>
      <c r="R6221" s="31" t="s">
        <v>90</v>
      </c>
      <c r="S6221" s="31" t="s">
        <v>12780</v>
      </c>
      <c r="T6221" s="31" t="s">
        <v>91</v>
      </c>
      <c r="U6221" s="31" t="s">
        <v>91</v>
      </c>
      <c r="V6221" s="31" t="s">
        <v>90</v>
      </c>
      <c r="W6221" s="31" t="s">
        <v>12783</v>
      </c>
      <c r="X6221" s="31" t="s">
        <v>91</v>
      </c>
      <c r="Y6221" s="31" t="s">
        <v>91</v>
      </c>
      <c r="AA6221" s="31" t="s">
        <v>100</v>
      </c>
      <c r="AB6221" s="31">
        <v>0</v>
      </c>
    </row>
    <row r="6222" spans="2:28" x14ac:dyDescent="0.25">
      <c r="B6222" s="31" t="s">
        <v>12793</v>
      </c>
      <c r="C6222" s="31">
        <v>1831</v>
      </c>
      <c r="D6222" s="31" t="s">
        <v>12772</v>
      </c>
      <c r="E6222" s="31" t="s">
        <v>12773</v>
      </c>
      <c r="F6222" s="31" t="s">
        <v>12774</v>
      </c>
      <c r="G6222" s="31" t="s">
        <v>12775</v>
      </c>
      <c r="H6222" s="31" t="s">
        <v>85</v>
      </c>
      <c r="I6222" s="31" t="s">
        <v>12774</v>
      </c>
      <c r="J6222" s="31" t="s">
        <v>87</v>
      </c>
      <c r="K6222" s="31" t="s">
        <v>112</v>
      </c>
      <c r="L6222" s="31" t="s">
        <v>2335</v>
      </c>
      <c r="M6222" s="31">
        <v>0</v>
      </c>
      <c r="N6222" s="31" t="s">
        <v>90</v>
      </c>
      <c r="O6222" s="31" t="s">
        <v>91</v>
      </c>
      <c r="P6222" s="31" t="s">
        <v>91</v>
      </c>
      <c r="Q6222" s="31" t="s">
        <v>91</v>
      </c>
      <c r="R6222" s="31" t="s">
        <v>90</v>
      </c>
      <c r="S6222" s="31" t="s">
        <v>12780</v>
      </c>
      <c r="T6222" s="31" t="s">
        <v>91</v>
      </c>
      <c r="U6222" s="31" t="s">
        <v>91</v>
      </c>
      <c r="V6222" s="31" t="s">
        <v>90</v>
      </c>
      <c r="W6222" s="31" t="s">
        <v>12783</v>
      </c>
      <c r="X6222" s="31" t="s">
        <v>91</v>
      </c>
      <c r="Y6222" s="31" t="s">
        <v>91</v>
      </c>
      <c r="AA6222" s="31" t="s">
        <v>100</v>
      </c>
      <c r="AB6222" s="31">
        <v>0</v>
      </c>
    </row>
    <row r="6223" spans="2:28" x14ac:dyDescent="0.25">
      <c r="B6223" s="31" t="s">
        <v>12794</v>
      </c>
      <c r="C6223" s="31">
        <v>1832</v>
      </c>
      <c r="D6223" s="31" t="s">
        <v>12772</v>
      </c>
      <c r="E6223" s="31" t="s">
        <v>12773</v>
      </c>
      <c r="F6223" s="31" t="s">
        <v>12774</v>
      </c>
      <c r="G6223" s="31" t="s">
        <v>12775</v>
      </c>
      <c r="H6223" s="31" t="s">
        <v>85</v>
      </c>
      <c r="I6223" s="31" t="s">
        <v>12774</v>
      </c>
      <c r="J6223" s="31" t="s">
        <v>87</v>
      </c>
      <c r="K6223" s="31" t="s">
        <v>166</v>
      </c>
      <c r="L6223" s="31" t="s">
        <v>12795</v>
      </c>
      <c r="M6223" s="31">
        <v>2</v>
      </c>
      <c r="N6223" s="31" t="s">
        <v>116</v>
      </c>
      <c r="O6223" s="31" t="s">
        <v>12777</v>
      </c>
      <c r="P6223" s="31" t="s">
        <v>12796</v>
      </c>
      <c r="Q6223" s="31" t="s">
        <v>12797</v>
      </c>
      <c r="R6223" s="31" t="s">
        <v>116</v>
      </c>
      <c r="S6223" s="31" t="s">
        <v>12780</v>
      </c>
      <c r="T6223" s="31" t="s">
        <v>12798</v>
      </c>
      <c r="U6223" s="31" t="s">
        <v>12799</v>
      </c>
      <c r="V6223" s="31" t="s">
        <v>90</v>
      </c>
      <c r="W6223" s="31" t="s">
        <v>12783</v>
      </c>
      <c r="X6223" s="31" t="s">
        <v>91</v>
      </c>
      <c r="Y6223" s="31" t="s">
        <v>91</v>
      </c>
      <c r="AA6223" s="31" t="s">
        <v>94</v>
      </c>
      <c r="AB6223" s="31">
        <v>1</v>
      </c>
    </row>
    <row r="6224" spans="2:28" x14ac:dyDescent="0.25">
      <c r="B6224" s="31" t="s">
        <v>12800</v>
      </c>
      <c r="C6224" s="31">
        <v>1833</v>
      </c>
      <c r="D6224" s="31" t="s">
        <v>12772</v>
      </c>
      <c r="E6224" s="31" t="s">
        <v>12773</v>
      </c>
      <c r="F6224" s="31" t="s">
        <v>12774</v>
      </c>
      <c r="G6224" s="31" t="s">
        <v>12775</v>
      </c>
      <c r="H6224" s="31" t="s">
        <v>85</v>
      </c>
      <c r="I6224" s="31" t="s">
        <v>12774</v>
      </c>
      <c r="J6224" s="31" t="s">
        <v>87</v>
      </c>
      <c r="K6224" s="31" t="s">
        <v>88</v>
      </c>
      <c r="L6224" s="31" t="s">
        <v>12801</v>
      </c>
      <c r="M6224" s="31">
        <v>2</v>
      </c>
      <c r="N6224" s="31" t="s">
        <v>116</v>
      </c>
      <c r="O6224" s="31" t="s">
        <v>12777</v>
      </c>
      <c r="P6224" s="31" t="s">
        <v>12796</v>
      </c>
      <c r="Q6224" s="31" t="s">
        <v>12797</v>
      </c>
      <c r="R6224" s="31" t="s">
        <v>116</v>
      </c>
      <c r="S6224" s="31" t="s">
        <v>12780</v>
      </c>
      <c r="T6224" s="31" t="s">
        <v>12798</v>
      </c>
      <c r="U6224" s="31" t="s">
        <v>12802</v>
      </c>
      <c r="V6224" s="31" t="s">
        <v>90</v>
      </c>
      <c r="W6224" s="31" t="s">
        <v>12783</v>
      </c>
      <c r="X6224" s="31" t="s">
        <v>91</v>
      </c>
      <c r="Y6224" s="31" t="s">
        <v>91</v>
      </c>
      <c r="AA6224" s="31" t="s">
        <v>94</v>
      </c>
      <c r="AB6224" s="31">
        <v>1</v>
      </c>
    </row>
    <row r="6225" spans="2:28" x14ac:dyDescent="0.25">
      <c r="B6225" s="31" t="s">
        <v>12803</v>
      </c>
      <c r="C6225" s="31">
        <v>1834</v>
      </c>
      <c r="D6225" s="31" t="s">
        <v>12772</v>
      </c>
      <c r="E6225" s="31" t="s">
        <v>12773</v>
      </c>
      <c r="F6225" s="31" t="s">
        <v>12774</v>
      </c>
      <c r="G6225" s="31" t="s">
        <v>12775</v>
      </c>
      <c r="H6225" s="31" t="s">
        <v>85</v>
      </c>
      <c r="I6225" s="31" t="s">
        <v>12774</v>
      </c>
      <c r="J6225" s="31" t="s">
        <v>87</v>
      </c>
      <c r="K6225" s="31" t="s">
        <v>170</v>
      </c>
      <c r="L6225" s="31" t="s">
        <v>12804</v>
      </c>
      <c r="M6225" s="31">
        <v>2</v>
      </c>
      <c r="N6225" s="31" t="s">
        <v>116</v>
      </c>
      <c r="O6225" s="31" t="s">
        <v>12777</v>
      </c>
      <c r="P6225" s="31" t="s">
        <v>12796</v>
      </c>
      <c r="Q6225" s="31" t="s">
        <v>12805</v>
      </c>
      <c r="R6225" s="31" t="s">
        <v>116</v>
      </c>
      <c r="S6225" s="31" t="s">
        <v>12780</v>
      </c>
      <c r="T6225" s="31" t="s">
        <v>12798</v>
      </c>
      <c r="U6225" s="31" t="s">
        <v>12806</v>
      </c>
      <c r="V6225" s="31" t="s">
        <v>90</v>
      </c>
      <c r="W6225" s="31" t="s">
        <v>12783</v>
      </c>
      <c r="X6225" s="31" t="s">
        <v>91</v>
      </c>
      <c r="Y6225" s="31" t="s">
        <v>91</v>
      </c>
      <c r="AA6225" s="31" t="s">
        <v>94</v>
      </c>
      <c r="AB6225" s="31">
        <v>1</v>
      </c>
    </row>
    <row r="6226" spans="2:28" x14ac:dyDescent="0.25">
      <c r="B6226" s="31" t="s">
        <v>12807</v>
      </c>
      <c r="C6226" s="31">
        <v>1835</v>
      </c>
      <c r="D6226" s="31" t="s">
        <v>12772</v>
      </c>
      <c r="E6226" s="31" t="s">
        <v>12773</v>
      </c>
      <c r="F6226" s="31" t="s">
        <v>12774</v>
      </c>
      <c r="G6226" s="31" t="s">
        <v>12775</v>
      </c>
      <c r="H6226" s="31" t="s">
        <v>85</v>
      </c>
      <c r="I6226" s="31" t="s">
        <v>12774</v>
      </c>
      <c r="J6226" s="31" t="s">
        <v>87</v>
      </c>
      <c r="K6226" s="31" t="s">
        <v>125</v>
      </c>
      <c r="L6226" s="31" t="s">
        <v>12808</v>
      </c>
      <c r="M6226" s="31">
        <v>1</v>
      </c>
      <c r="N6226" s="31" t="s">
        <v>116</v>
      </c>
      <c r="O6226" s="31" t="s">
        <v>12777</v>
      </c>
      <c r="P6226" s="31" t="s">
        <v>12809</v>
      </c>
      <c r="Q6226" s="31" t="s">
        <v>12810</v>
      </c>
      <c r="R6226" s="31" t="s">
        <v>116</v>
      </c>
      <c r="S6226" s="31" t="s">
        <v>12780</v>
      </c>
      <c r="T6226" s="31" t="s">
        <v>12811</v>
      </c>
      <c r="U6226" s="31" t="s">
        <v>12812</v>
      </c>
      <c r="V6226" s="31" t="s">
        <v>90</v>
      </c>
      <c r="W6226" s="31" t="s">
        <v>12783</v>
      </c>
      <c r="X6226" s="31" t="s">
        <v>91</v>
      </c>
      <c r="Y6226" s="31" t="s">
        <v>91</v>
      </c>
      <c r="Z6226" s="31" t="s">
        <v>12813</v>
      </c>
      <c r="AA6226" s="31" t="s">
        <v>97</v>
      </c>
      <c r="AB6226" s="31">
        <v>1</v>
      </c>
    </row>
    <row r="6227" spans="2:28" x14ac:dyDescent="0.25">
      <c r="B6227" s="31" t="s">
        <v>12814</v>
      </c>
      <c r="C6227" s="31">
        <v>1836</v>
      </c>
      <c r="D6227" s="31" t="s">
        <v>12772</v>
      </c>
      <c r="E6227" s="31" t="s">
        <v>12773</v>
      </c>
      <c r="F6227" s="31" t="s">
        <v>12774</v>
      </c>
      <c r="G6227" s="31" t="s">
        <v>12775</v>
      </c>
      <c r="H6227" s="31" t="s">
        <v>85</v>
      </c>
      <c r="I6227" s="31" t="s">
        <v>12774</v>
      </c>
      <c r="J6227" s="31" t="s">
        <v>87</v>
      </c>
      <c r="K6227" s="31" t="s">
        <v>134</v>
      </c>
      <c r="L6227" s="31" t="s">
        <v>12815</v>
      </c>
      <c r="M6227" s="31">
        <v>2</v>
      </c>
      <c r="N6227" s="31" t="s">
        <v>90</v>
      </c>
      <c r="O6227" s="31" t="s">
        <v>12777</v>
      </c>
      <c r="P6227" s="31" t="s">
        <v>91</v>
      </c>
      <c r="Q6227" s="31" t="s">
        <v>91</v>
      </c>
      <c r="R6227" s="31" t="s">
        <v>116</v>
      </c>
      <c r="S6227" s="31" t="s">
        <v>12780</v>
      </c>
      <c r="T6227" s="31" t="s">
        <v>12816</v>
      </c>
      <c r="U6227" s="31" t="s">
        <v>12817</v>
      </c>
      <c r="V6227" s="31" t="s">
        <v>90</v>
      </c>
      <c r="W6227" s="31" t="s">
        <v>12783</v>
      </c>
      <c r="X6227" s="31" t="s">
        <v>91</v>
      </c>
      <c r="Y6227" s="31" t="s">
        <v>91</v>
      </c>
      <c r="Z6227" s="31" t="s">
        <v>12818</v>
      </c>
      <c r="AA6227" s="31" t="s">
        <v>97</v>
      </c>
      <c r="AB6227" s="31">
        <v>1</v>
      </c>
    </row>
    <row r="6228" spans="2:28" x14ac:dyDescent="0.25">
      <c r="B6228" s="31" t="s">
        <v>12819</v>
      </c>
      <c r="C6228" s="31">
        <v>1837</v>
      </c>
      <c r="D6228" s="31" t="s">
        <v>12772</v>
      </c>
      <c r="E6228" s="31" t="s">
        <v>12773</v>
      </c>
      <c r="F6228" s="31" t="s">
        <v>12774</v>
      </c>
      <c r="G6228" s="31" t="s">
        <v>12775</v>
      </c>
      <c r="H6228" s="31" t="s">
        <v>85</v>
      </c>
      <c r="I6228" s="31" t="s">
        <v>12774</v>
      </c>
      <c r="J6228" s="31" t="s">
        <v>87</v>
      </c>
      <c r="K6228" s="31" t="s">
        <v>139</v>
      </c>
      <c r="L6228" s="31" t="s">
        <v>12820</v>
      </c>
      <c r="M6228" s="31">
        <v>1</v>
      </c>
      <c r="N6228" s="31" t="s">
        <v>90</v>
      </c>
      <c r="O6228" s="31" t="s">
        <v>12821</v>
      </c>
      <c r="P6228" s="31" t="s">
        <v>91</v>
      </c>
      <c r="Q6228" s="31" t="s">
        <v>91</v>
      </c>
      <c r="R6228" s="31" t="s">
        <v>116</v>
      </c>
      <c r="S6228" s="31" t="s">
        <v>12780</v>
      </c>
      <c r="T6228" s="31" t="s">
        <v>12822</v>
      </c>
      <c r="U6228" s="31" t="s">
        <v>12823</v>
      </c>
      <c r="V6228" s="31" t="s">
        <v>90</v>
      </c>
      <c r="W6228" s="31" t="s">
        <v>12783</v>
      </c>
      <c r="X6228" s="31" t="s">
        <v>91</v>
      </c>
      <c r="Y6228" s="31" t="s">
        <v>91</v>
      </c>
      <c r="AA6228" s="31" t="s">
        <v>97</v>
      </c>
      <c r="AB6228" s="31">
        <v>1</v>
      </c>
    </row>
    <row r="6229" spans="2:28" x14ac:dyDescent="0.25">
      <c r="B6229" s="31" t="s">
        <v>12824</v>
      </c>
      <c r="C6229" s="31">
        <v>1838</v>
      </c>
      <c r="D6229" s="31" t="s">
        <v>12772</v>
      </c>
      <c r="E6229" s="31" t="s">
        <v>12773</v>
      </c>
      <c r="F6229" s="31" t="s">
        <v>12774</v>
      </c>
      <c r="G6229" s="31" t="s">
        <v>12775</v>
      </c>
      <c r="H6229" s="31" t="s">
        <v>85</v>
      </c>
      <c r="I6229" s="31" t="s">
        <v>12774</v>
      </c>
      <c r="J6229" s="31" t="s">
        <v>87</v>
      </c>
      <c r="K6229" s="31" t="s">
        <v>145</v>
      </c>
      <c r="L6229" s="31" t="s">
        <v>12825</v>
      </c>
      <c r="M6229" s="31">
        <v>2</v>
      </c>
      <c r="N6229" s="31" t="s">
        <v>116</v>
      </c>
      <c r="O6229" s="31" t="s">
        <v>12777</v>
      </c>
      <c r="P6229" s="31" t="s">
        <v>12826</v>
      </c>
      <c r="Q6229" s="31" t="s">
        <v>12827</v>
      </c>
      <c r="R6229" s="31" t="s">
        <v>116</v>
      </c>
      <c r="S6229" s="31" t="s">
        <v>12780</v>
      </c>
      <c r="T6229" s="31" t="s">
        <v>12798</v>
      </c>
      <c r="U6229" s="31" t="s">
        <v>12828</v>
      </c>
      <c r="V6229" s="31" t="s">
        <v>90</v>
      </c>
      <c r="W6229" s="31" t="s">
        <v>12783</v>
      </c>
      <c r="X6229" s="31" t="s">
        <v>91</v>
      </c>
      <c r="Y6229" s="31" t="s">
        <v>91</v>
      </c>
      <c r="AA6229" s="31" t="s">
        <v>97</v>
      </c>
      <c r="AB6229" s="31">
        <v>1</v>
      </c>
    </row>
    <row r="6230" spans="2:28" x14ac:dyDescent="0.25">
      <c r="B6230" s="31" t="s">
        <v>12829</v>
      </c>
      <c r="C6230" s="31">
        <v>1839</v>
      </c>
      <c r="D6230" s="31" t="s">
        <v>12772</v>
      </c>
      <c r="E6230" s="31" t="s">
        <v>12773</v>
      </c>
      <c r="F6230" s="31" t="s">
        <v>12774</v>
      </c>
      <c r="G6230" s="31" t="s">
        <v>12775</v>
      </c>
      <c r="H6230" s="31" t="s">
        <v>85</v>
      </c>
      <c r="I6230" s="31" t="s">
        <v>12774</v>
      </c>
      <c r="J6230" s="31" t="s">
        <v>87</v>
      </c>
      <c r="K6230" s="31" t="s">
        <v>177</v>
      </c>
      <c r="L6230" s="31" t="s">
        <v>12830</v>
      </c>
      <c r="M6230" s="31">
        <v>2</v>
      </c>
      <c r="N6230" s="31" t="s">
        <v>116</v>
      </c>
      <c r="O6230" s="31" t="s">
        <v>12831</v>
      </c>
      <c r="P6230" s="31" t="s">
        <v>12832</v>
      </c>
      <c r="Q6230" s="31" t="s">
        <v>12833</v>
      </c>
      <c r="R6230" s="31" t="s">
        <v>116</v>
      </c>
      <c r="S6230" s="31" t="s">
        <v>12780</v>
      </c>
      <c r="T6230" s="31" t="s">
        <v>12834</v>
      </c>
      <c r="U6230" s="31" t="s">
        <v>12835</v>
      </c>
      <c r="V6230" s="31" t="s">
        <v>90</v>
      </c>
      <c r="W6230" s="31" t="s">
        <v>12783</v>
      </c>
      <c r="X6230" s="31" t="s">
        <v>91</v>
      </c>
      <c r="Y6230" s="31" t="s">
        <v>91</v>
      </c>
      <c r="AA6230" s="31" t="s">
        <v>97</v>
      </c>
      <c r="AB6230" s="31">
        <v>1</v>
      </c>
    </row>
    <row r="6231" spans="2:28" x14ac:dyDescent="0.25">
      <c r="B6231" s="31" t="s">
        <v>12836</v>
      </c>
      <c r="C6231" s="31">
        <v>1840</v>
      </c>
      <c r="D6231" s="31" t="s">
        <v>12772</v>
      </c>
      <c r="E6231" s="31" t="s">
        <v>12773</v>
      </c>
      <c r="F6231" s="31" t="s">
        <v>12774</v>
      </c>
      <c r="G6231" s="31" t="s">
        <v>12775</v>
      </c>
      <c r="H6231" s="31" t="s">
        <v>85</v>
      </c>
      <c r="I6231" s="31" t="s">
        <v>12774</v>
      </c>
      <c r="J6231" s="31" t="s">
        <v>87</v>
      </c>
      <c r="K6231" s="31" t="s">
        <v>150</v>
      </c>
      <c r="L6231" s="31" t="s">
        <v>12837</v>
      </c>
      <c r="M6231" s="31">
        <v>2</v>
      </c>
      <c r="N6231" s="31" t="s">
        <v>116</v>
      </c>
      <c r="O6231" s="31" t="s">
        <v>12777</v>
      </c>
      <c r="P6231" s="31" t="s">
        <v>12838</v>
      </c>
      <c r="Q6231" s="31" t="s">
        <v>12839</v>
      </c>
      <c r="R6231" s="31" t="s">
        <v>116</v>
      </c>
      <c r="S6231" s="31" t="s">
        <v>12780</v>
      </c>
      <c r="T6231" s="31" t="s">
        <v>12811</v>
      </c>
      <c r="U6231" s="31" t="s">
        <v>12840</v>
      </c>
      <c r="V6231" s="31" t="s">
        <v>90</v>
      </c>
      <c r="W6231" s="31" t="s">
        <v>12783</v>
      </c>
      <c r="X6231" s="31" t="s">
        <v>91</v>
      </c>
      <c r="Y6231" s="31" t="s">
        <v>91</v>
      </c>
      <c r="AA6231" s="31" t="s">
        <v>97</v>
      </c>
      <c r="AB6231" s="31">
        <v>1</v>
      </c>
    </row>
    <row r="6232" spans="2:28" x14ac:dyDescent="0.25">
      <c r="B6232" s="31" t="s">
        <v>12841</v>
      </c>
      <c r="C6232" s="31">
        <v>1841</v>
      </c>
      <c r="D6232" s="31" t="s">
        <v>12772</v>
      </c>
      <c r="E6232" s="31" t="s">
        <v>12773</v>
      </c>
      <c r="F6232" s="31" t="s">
        <v>12774</v>
      </c>
      <c r="G6232" s="31" t="s">
        <v>12775</v>
      </c>
      <c r="H6232" s="31" t="s">
        <v>85</v>
      </c>
      <c r="I6232" s="31" t="s">
        <v>12774</v>
      </c>
      <c r="J6232" s="31" t="s">
        <v>87</v>
      </c>
      <c r="K6232" s="31" t="s">
        <v>156</v>
      </c>
      <c r="L6232" s="31" t="s">
        <v>2409</v>
      </c>
      <c r="M6232" s="31">
        <v>1</v>
      </c>
      <c r="N6232" s="31" t="s">
        <v>90</v>
      </c>
      <c r="O6232" s="31" t="s">
        <v>12821</v>
      </c>
      <c r="P6232" s="31" t="s">
        <v>91</v>
      </c>
      <c r="Q6232" s="31" t="s">
        <v>91</v>
      </c>
      <c r="R6232" s="31" t="s">
        <v>116</v>
      </c>
      <c r="S6232" s="31" t="s">
        <v>12780</v>
      </c>
      <c r="T6232" s="31" t="s">
        <v>12842</v>
      </c>
      <c r="U6232" s="31" t="s">
        <v>12843</v>
      </c>
      <c r="V6232" s="31" t="s">
        <v>90</v>
      </c>
      <c r="W6232" s="31" t="s">
        <v>12783</v>
      </c>
      <c r="X6232" s="31" t="s">
        <v>91</v>
      </c>
      <c r="Y6232" s="31" t="s">
        <v>91</v>
      </c>
      <c r="AA6232" s="31" t="s">
        <v>97</v>
      </c>
      <c r="AB6232" s="31">
        <v>1</v>
      </c>
    </row>
    <row r="6233" spans="2:28" x14ac:dyDescent="0.25">
      <c r="B6233" s="31" t="s">
        <v>12844</v>
      </c>
      <c r="C6233" s="31">
        <v>1842</v>
      </c>
      <c r="D6233" s="31" t="s">
        <v>12772</v>
      </c>
      <c r="E6233" s="31" t="s">
        <v>12773</v>
      </c>
      <c r="F6233" s="31" t="s">
        <v>12774</v>
      </c>
      <c r="G6233" s="31" t="s">
        <v>12775</v>
      </c>
      <c r="H6233" s="31" t="s">
        <v>85</v>
      </c>
      <c r="I6233" s="31" t="s">
        <v>12774</v>
      </c>
      <c r="J6233" s="31" t="s">
        <v>87</v>
      </c>
      <c r="K6233" s="31" t="s">
        <v>181</v>
      </c>
      <c r="L6233" s="31" t="s">
        <v>2335</v>
      </c>
      <c r="M6233" s="31">
        <v>0</v>
      </c>
      <c r="N6233" s="31" t="s">
        <v>90</v>
      </c>
      <c r="O6233" s="31" t="s">
        <v>12777</v>
      </c>
      <c r="P6233" s="31" t="s">
        <v>91</v>
      </c>
      <c r="Q6233" s="31" t="s">
        <v>91</v>
      </c>
      <c r="R6233" s="31" t="s">
        <v>90</v>
      </c>
      <c r="S6233" s="31" t="s">
        <v>12780</v>
      </c>
      <c r="T6233" s="31" t="s">
        <v>91</v>
      </c>
      <c r="U6233" s="31" t="s">
        <v>91</v>
      </c>
      <c r="V6233" s="31" t="s">
        <v>90</v>
      </c>
      <c r="W6233" s="31" t="s">
        <v>12783</v>
      </c>
      <c r="X6233" s="31" t="s">
        <v>91</v>
      </c>
      <c r="Y6233" s="31" t="s">
        <v>91</v>
      </c>
      <c r="Z6233" s="31" t="s">
        <v>12845</v>
      </c>
      <c r="AA6233" s="31" t="s">
        <v>100</v>
      </c>
      <c r="AB6233" s="31">
        <v>0</v>
      </c>
    </row>
    <row r="6234" spans="2:28" x14ac:dyDescent="0.25">
      <c r="B6234" s="31" t="s">
        <v>12846</v>
      </c>
      <c r="C6234" s="31">
        <v>1842</v>
      </c>
      <c r="D6234" s="31" t="s">
        <v>12772</v>
      </c>
      <c r="E6234" s="31" t="s">
        <v>12773</v>
      </c>
      <c r="F6234" s="31" t="s">
        <v>12774</v>
      </c>
      <c r="G6234" s="31" t="s">
        <v>12775</v>
      </c>
      <c r="H6234" s="31" t="s">
        <v>85</v>
      </c>
      <c r="I6234" s="31" t="s">
        <v>12774</v>
      </c>
      <c r="J6234" s="31" t="s">
        <v>87</v>
      </c>
      <c r="K6234" s="31" t="s">
        <v>99</v>
      </c>
      <c r="L6234" s="31" t="s">
        <v>2335</v>
      </c>
      <c r="M6234" s="31">
        <v>0</v>
      </c>
      <c r="N6234" s="31" t="s">
        <v>90</v>
      </c>
      <c r="O6234" s="31" t="s">
        <v>12777</v>
      </c>
      <c r="P6234" s="31" t="s">
        <v>91</v>
      </c>
      <c r="Q6234" s="31" t="s">
        <v>91</v>
      </c>
      <c r="R6234" s="31" t="s">
        <v>90</v>
      </c>
      <c r="S6234" s="31" t="s">
        <v>12780</v>
      </c>
      <c r="T6234" s="31" t="s">
        <v>91</v>
      </c>
      <c r="U6234" s="31" t="s">
        <v>91</v>
      </c>
      <c r="V6234" s="31" t="s">
        <v>90</v>
      </c>
      <c r="W6234" s="31" t="s">
        <v>12783</v>
      </c>
      <c r="X6234" s="31" t="s">
        <v>91</v>
      </c>
      <c r="Y6234" s="31" t="s">
        <v>91</v>
      </c>
      <c r="Z6234" s="31" t="s">
        <v>12845</v>
      </c>
      <c r="AA6234" s="31" t="s">
        <v>100</v>
      </c>
      <c r="AB6234" s="31">
        <v>0</v>
      </c>
    </row>
    <row r="6235" spans="2:28" x14ac:dyDescent="0.25">
      <c r="B6235" s="31" t="s">
        <v>12847</v>
      </c>
      <c r="C6235" s="31">
        <v>1842</v>
      </c>
      <c r="D6235" s="31" t="s">
        <v>12772</v>
      </c>
      <c r="E6235" s="31" t="s">
        <v>12773</v>
      </c>
      <c r="F6235" s="31" t="s">
        <v>12774</v>
      </c>
      <c r="G6235" s="31" t="s">
        <v>12775</v>
      </c>
      <c r="H6235" s="31" t="s">
        <v>85</v>
      </c>
      <c r="I6235" s="31" t="s">
        <v>12774</v>
      </c>
      <c r="J6235" s="31" t="s">
        <v>87</v>
      </c>
      <c r="K6235" s="31" t="s">
        <v>102</v>
      </c>
      <c r="L6235" s="31" t="s">
        <v>2335</v>
      </c>
      <c r="M6235" s="31">
        <v>0</v>
      </c>
      <c r="N6235" s="31" t="s">
        <v>90</v>
      </c>
      <c r="O6235" s="31" t="s">
        <v>12777</v>
      </c>
      <c r="P6235" s="31" t="s">
        <v>91</v>
      </c>
      <c r="Q6235" s="31" t="s">
        <v>91</v>
      </c>
      <c r="R6235" s="31" t="s">
        <v>90</v>
      </c>
      <c r="S6235" s="31" t="s">
        <v>12780</v>
      </c>
      <c r="T6235" s="31" t="s">
        <v>91</v>
      </c>
      <c r="U6235" s="31" t="s">
        <v>91</v>
      </c>
      <c r="V6235" s="31" t="s">
        <v>90</v>
      </c>
      <c r="W6235" s="31" t="s">
        <v>12783</v>
      </c>
      <c r="X6235" s="31" t="s">
        <v>91</v>
      </c>
      <c r="Y6235" s="31" t="s">
        <v>91</v>
      </c>
      <c r="Z6235" s="31" t="s">
        <v>12845</v>
      </c>
      <c r="AA6235" s="31" t="s">
        <v>100</v>
      </c>
      <c r="AB6235" s="31">
        <v>0</v>
      </c>
    </row>
    <row r="6236" spans="2:28" x14ac:dyDescent="0.25">
      <c r="B6236" s="31" t="s">
        <v>12848</v>
      </c>
      <c r="C6236" s="31">
        <v>1842</v>
      </c>
      <c r="D6236" s="31" t="s">
        <v>12772</v>
      </c>
      <c r="E6236" s="31" t="s">
        <v>12773</v>
      </c>
      <c r="F6236" s="31" t="s">
        <v>12774</v>
      </c>
      <c r="G6236" s="31" t="s">
        <v>12775</v>
      </c>
      <c r="H6236" s="31" t="s">
        <v>85</v>
      </c>
      <c r="I6236" s="31" t="s">
        <v>12774</v>
      </c>
      <c r="J6236" s="31" t="s">
        <v>87</v>
      </c>
      <c r="K6236" s="31" t="s">
        <v>104</v>
      </c>
      <c r="L6236" s="31" t="s">
        <v>2335</v>
      </c>
      <c r="M6236" s="31">
        <v>0</v>
      </c>
      <c r="N6236" s="31" t="s">
        <v>90</v>
      </c>
      <c r="O6236" s="31" t="s">
        <v>12777</v>
      </c>
      <c r="P6236" s="31" t="s">
        <v>91</v>
      </c>
      <c r="Q6236" s="31" t="s">
        <v>91</v>
      </c>
      <c r="R6236" s="31" t="s">
        <v>90</v>
      </c>
      <c r="S6236" s="31" t="s">
        <v>12780</v>
      </c>
      <c r="T6236" s="31" t="s">
        <v>91</v>
      </c>
      <c r="U6236" s="31" t="s">
        <v>91</v>
      </c>
      <c r="V6236" s="31" t="s">
        <v>90</v>
      </c>
      <c r="W6236" s="31" t="s">
        <v>12783</v>
      </c>
      <c r="X6236" s="31" t="s">
        <v>91</v>
      </c>
      <c r="Y6236" s="31" t="s">
        <v>91</v>
      </c>
      <c r="Z6236" s="31" t="s">
        <v>12845</v>
      </c>
      <c r="AA6236" s="31" t="s">
        <v>100</v>
      </c>
      <c r="AB6236" s="31">
        <v>0</v>
      </c>
    </row>
    <row r="6237" spans="2:28" x14ac:dyDescent="0.25">
      <c r="B6237" s="31" t="s">
        <v>12849</v>
      </c>
      <c r="C6237" s="31">
        <v>1843</v>
      </c>
      <c r="D6237" s="31" t="s">
        <v>12772</v>
      </c>
      <c r="E6237" s="31" t="s">
        <v>12773</v>
      </c>
      <c r="F6237" s="31" t="s">
        <v>12774</v>
      </c>
      <c r="G6237" s="31" t="s">
        <v>12775</v>
      </c>
      <c r="H6237" s="31" t="s">
        <v>85</v>
      </c>
      <c r="I6237" s="31" t="s">
        <v>12774</v>
      </c>
      <c r="J6237" s="31" t="s">
        <v>160</v>
      </c>
      <c r="K6237" s="31" t="s">
        <v>161</v>
      </c>
      <c r="L6237" s="31" t="s">
        <v>1227</v>
      </c>
      <c r="M6237" s="31">
        <v>0</v>
      </c>
      <c r="N6237" s="31" t="s">
        <v>90</v>
      </c>
      <c r="O6237" s="31" t="s">
        <v>91</v>
      </c>
      <c r="P6237" s="31" t="s">
        <v>91</v>
      </c>
      <c r="Q6237" s="31" t="s">
        <v>91</v>
      </c>
      <c r="R6237" s="31" t="s">
        <v>90</v>
      </c>
      <c r="S6237" s="31" t="s">
        <v>12780</v>
      </c>
      <c r="T6237" s="31" t="s">
        <v>91</v>
      </c>
      <c r="U6237" s="31" t="s">
        <v>91</v>
      </c>
      <c r="V6237" s="31" t="s">
        <v>90</v>
      </c>
      <c r="W6237" s="31" t="s">
        <v>12783</v>
      </c>
      <c r="X6237" s="31" t="s">
        <v>91</v>
      </c>
      <c r="Y6237" s="31" t="s">
        <v>91</v>
      </c>
      <c r="AA6237" s="31" t="s">
        <v>94</v>
      </c>
      <c r="AB6237" s="31">
        <v>0</v>
      </c>
    </row>
    <row r="6238" spans="2:28" x14ac:dyDescent="0.25">
      <c r="B6238" s="31" t="s">
        <v>12850</v>
      </c>
      <c r="C6238" s="31">
        <v>1843</v>
      </c>
      <c r="D6238" s="31" t="s">
        <v>12772</v>
      </c>
      <c r="E6238" s="31" t="s">
        <v>12773</v>
      </c>
      <c r="F6238" s="31" t="s">
        <v>12774</v>
      </c>
      <c r="G6238" s="31" t="s">
        <v>12775</v>
      </c>
      <c r="H6238" s="31" t="s">
        <v>85</v>
      </c>
      <c r="I6238" s="31" t="s">
        <v>12774</v>
      </c>
      <c r="J6238" s="31" t="s">
        <v>160</v>
      </c>
      <c r="K6238" s="31" t="s">
        <v>164</v>
      </c>
      <c r="L6238" s="31" t="s">
        <v>1227</v>
      </c>
      <c r="M6238" s="31">
        <v>0</v>
      </c>
      <c r="N6238" s="31" t="s">
        <v>90</v>
      </c>
      <c r="O6238" s="31" t="s">
        <v>91</v>
      </c>
      <c r="P6238" s="31" t="s">
        <v>91</v>
      </c>
      <c r="Q6238" s="31" t="s">
        <v>91</v>
      </c>
      <c r="R6238" s="31" t="s">
        <v>90</v>
      </c>
      <c r="S6238" s="31" t="s">
        <v>12780</v>
      </c>
      <c r="T6238" s="31" t="s">
        <v>91</v>
      </c>
      <c r="U6238" s="31" t="s">
        <v>91</v>
      </c>
      <c r="V6238" s="31" t="s">
        <v>90</v>
      </c>
      <c r="W6238" s="31" t="s">
        <v>12783</v>
      </c>
      <c r="X6238" s="31" t="s">
        <v>91</v>
      </c>
      <c r="Y6238" s="31" t="s">
        <v>91</v>
      </c>
      <c r="AA6238" s="31" t="s">
        <v>94</v>
      </c>
      <c r="AB6238" s="31">
        <v>0</v>
      </c>
    </row>
    <row r="6239" spans="2:28" x14ac:dyDescent="0.25">
      <c r="B6239" s="31" t="s">
        <v>12851</v>
      </c>
      <c r="C6239" s="31">
        <v>1843</v>
      </c>
      <c r="D6239" s="31" t="s">
        <v>12772</v>
      </c>
      <c r="E6239" s="31" t="s">
        <v>12773</v>
      </c>
      <c r="F6239" s="31" t="s">
        <v>12774</v>
      </c>
      <c r="G6239" s="31" t="s">
        <v>12775</v>
      </c>
      <c r="H6239" s="31" t="s">
        <v>85</v>
      </c>
      <c r="I6239" s="31" t="s">
        <v>12774</v>
      </c>
      <c r="J6239" s="31" t="s">
        <v>160</v>
      </c>
      <c r="K6239" s="31" t="s">
        <v>166</v>
      </c>
      <c r="L6239" s="31" t="s">
        <v>1227</v>
      </c>
      <c r="M6239" s="31">
        <v>0</v>
      </c>
      <c r="N6239" s="31" t="s">
        <v>90</v>
      </c>
      <c r="O6239" s="31" t="s">
        <v>91</v>
      </c>
      <c r="P6239" s="31" t="s">
        <v>91</v>
      </c>
      <c r="Q6239" s="31" t="s">
        <v>91</v>
      </c>
      <c r="R6239" s="31" t="s">
        <v>90</v>
      </c>
      <c r="S6239" s="31" t="s">
        <v>12780</v>
      </c>
      <c r="T6239" s="31" t="s">
        <v>91</v>
      </c>
      <c r="U6239" s="31" t="s">
        <v>91</v>
      </c>
      <c r="V6239" s="31" t="s">
        <v>90</v>
      </c>
      <c r="W6239" s="31" t="s">
        <v>12783</v>
      </c>
      <c r="X6239" s="31" t="s">
        <v>91</v>
      </c>
      <c r="Y6239" s="31" t="s">
        <v>91</v>
      </c>
      <c r="AA6239" s="31" t="s">
        <v>94</v>
      </c>
      <c r="AB6239" s="31">
        <v>0</v>
      </c>
    </row>
    <row r="6240" spans="2:28" x14ac:dyDescent="0.25">
      <c r="B6240" s="31" t="s">
        <v>12852</v>
      </c>
      <c r="C6240" s="31">
        <v>1843</v>
      </c>
      <c r="D6240" s="31" t="s">
        <v>12772</v>
      </c>
      <c r="E6240" s="31" t="s">
        <v>12773</v>
      </c>
      <c r="F6240" s="31" t="s">
        <v>12774</v>
      </c>
      <c r="G6240" s="31" t="s">
        <v>12775</v>
      </c>
      <c r="H6240" s="31" t="s">
        <v>85</v>
      </c>
      <c r="I6240" s="31" t="s">
        <v>12774</v>
      </c>
      <c r="J6240" s="31" t="s">
        <v>160</v>
      </c>
      <c r="K6240" s="31" t="s">
        <v>88</v>
      </c>
      <c r="L6240" s="31" t="s">
        <v>1227</v>
      </c>
      <c r="M6240" s="31">
        <v>0</v>
      </c>
      <c r="N6240" s="31" t="s">
        <v>90</v>
      </c>
      <c r="O6240" s="31" t="s">
        <v>91</v>
      </c>
      <c r="P6240" s="31" t="s">
        <v>91</v>
      </c>
      <c r="Q6240" s="31" t="s">
        <v>91</v>
      </c>
      <c r="R6240" s="31" t="s">
        <v>90</v>
      </c>
      <c r="S6240" s="31" t="s">
        <v>12780</v>
      </c>
      <c r="T6240" s="31" t="s">
        <v>91</v>
      </c>
      <c r="U6240" s="31" t="s">
        <v>91</v>
      </c>
      <c r="V6240" s="31" t="s">
        <v>90</v>
      </c>
      <c r="W6240" s="31" t="s">
        <v>12783</v>
      </c>
      <c r="X6240" s="31" t="s">
        <v>91</v>
      </c>
      <c r="Y6240" s="31" t="s">
        <v>91</v>
      </c>
      <c r="AA6240" s="31" t="s">
        <v>94</v>
      </c>
      <c r="AB6240" s="31">
        <v>0</v>
      </c>
    </row>
    <row r="6241" spans="2:28" x14ac:dyDescent="0.25">
      <c r="B6241" s="31" t="s">
        <v>12853</v>
      </c>
      <c r="C6241" s="31">
        <v>1843</v>
      </c>
      <c r="D6241" s="31" t="s">
        <v>12772</v>
      </c>
      <c r="E6241" s="31" t="s">
        <v>12773</v>
      </c>
      <c r="F6241" s="31" t="s">
        <v>12774</v>
      </c>
      <c r="G6241" s="31" t="s">
        <v>12775</v>
      </c>
      <c r="H6241" s="31" t="s">
        <v>85</v>
      </c>
      <c r="I6241" s="31" t="s">
        <v>12774</v>
      </c>
      <c r="J6241" s="31" t="s">
        <v>160</v>
      </c>
      <c r="K6241" s="31" t="s">
        <v>114</v>
      </c>
      <c r="L6241" s="31" t="s">
        <v>1227</v>
      </c>
      <c r="M6241" s="31">
        <v>0</v>
      </c>
      <c r="N6241" s="31" t="s">
        <v>90</v>
      </c>
      <c r="O6241" s="31" t="s">
        <v>91</v>
      </c>
      <c r="P6241" s="31" t="s">
        <v>91</v>
      </c>
      <c r="Q6241" s="31" t="s">
        <v>91</v>
      </c>
      <c r="R6241" s="31" t="s">
        <v>90</v>
      </c>
      <c r="S6241" s="31" t="s">
        <v>12780</v>
      </c>
      <c r="T6241" s="31" t="s">
        <v>91</v>
      </c>
      <c r="U6241" s="31" t="s">
        <v>91</v>
      </c>
      <c r="V6241" s="31" t="s">
        <v>90</v>
      </c>
      <c r="W6241" s="31" t="s">
        <v>12783</v>
      </c>
      <c r="X6241" s="31" t="s">
        <v>91</v>
      </c>
      <c r="Y6241" s="31" t="s">
        <v>91</v>
      </c>
      <c r="AA6241" s="31" t="s">
        <v>94</v>
      </c>
      <c r="AB6241" s="31">
        <v>0</v>
      </c>
    </row>
    <row r="6242" spans="2:28" x14ac:dyDescent="0.25">
      <c r="B6242" s="31" t="s">
        <v>12854</v>
      </c>
      <c r="C6242" s="31">
        <v>1843</v>
      </c>
      <c r="D6242" s="31" t="s">
        <v>12772</v>
      </c>
      <c r="E6242" s="31" t="s">
        <v>12773</v>
      </c>
      <c r="F6242" s="31" t="s">
        <v>12774</v>
      </c>
      <c r="G6242" s="31" t="s">
        <v>12775</v>
      </c>
      <c r="H6242" s="31" t="s">
        <v>85</v>
      </c>
      <c r="I6242" s="31" t="s">
        <v>12774</v>
      </c>
      <c r="J6242" s="31" t="s">
        <v>160</v>
      </c>
      <c r="K6242" s="31" t="s">
        <v>170</v>
      </c>
      <c r="L6242" s="31" t="s">
        <v>1227</v>
      </c>
      <c r="M6242" s="31">
        <v>0</v>
      </c>
      <c r="N6242" s="31" t="s">
        <v>90</v>
      </c>
      <c r="O6242" s="31" t="s">
        <v>91</v>
      </c>
      <c r="P6242" s="31" t="s">
        <v>91</v>
      </c>
      <c r="Q6242" s="31" t="s">
        <v>91</v>
      </c>
      <c r="R6242" s="31" t="s">
        <v>90</v>
      </c>
      <c r="S6242" s="31" t="s">
        <v>12780</v>
      </c>
      <c r="T6242" s="31" t="s">
        <v>91</v>
      </c>
      <c r="U6242" s="31" t="s">
        <v>91</v>
      </c>
      <c r="V6242" s="31" t="s">
        <v>90</v>
      </c>
      <c r="W6242" s="31" t="s">
        <v>12783</v>
      </c>
      <c r="X6242" s="31" t="s">
        <v>91</v>
      </c>
      <c r="Y6242" s="31" t="s">
        <v>91</v>
      </c>
      <c r="AA6242" s="31" t="s">
        <v>94</v>
      </c>
      <c r="AB6242" s="31">
        <v>0</v>
      </c>
    </row>
    <row r="6243" spans="2:28" x14ac:dyDescent="0.25">
      <c r="B6243" s="31" t="s">
        <v>12855</v>
      </c>
      <c r="C6243" s="31">
        <v>1843</v>
      </c>
      <c r="D6243" s="31" t="s">
        <v>12772</v>
      </c>
      <c r="E6243" s="31" t="s">
        <v>12773</v>
      </c>
      <c r="F6243" s="31" t="s">
        <v>12774</v>
      </c>
      <c r="G6243" s="31" t="s">
        <v>12775</v>
      </c>
      <c r="H6243" s="31" t="s">
        <v>85</v>
      </c>
      <c r="I6243" s="31" t="s">
        <v>12774</v>
      </c>
      <c r="J6243" s="31" t="s">
        <v>160</v>
      </c>
      <c r="K6243" s="31" t="s">
        <v>125</v>
      </c>
      <c r="L6243" s="31" t="s">
        <v>1227</v>
      </c>
      <c r="M6243" s="31">
        <v>0</v>
      </c>
      <c r="N6243" s="31" t="s">
        <v>90</v>
      </c>
      <c r="O6243" s="31" t="s">
        <v>91</v>
      </c>
      <c r="P6243" s="31" t="s">
        <v>91</v>
      </c>
      <c r="Q6243" s="31" t="s">
        <v>91</v>
      </c>
      <c r="R6243" s="31" t="s">
        <v>90</v>
      </c>
      <c r="S6243" s="31" t="s">
        <v>12780</v>
      </c>
      <c r="T6243" s="31" t="s">
        <v>91</v>
      </c>
      <c r="U6243" s="31" t="s">
        <v>91</v>
      </c>
      <c r="V6243" s="31" t="s">
        <v>90</v>
      </c>
      <c r="W6243" s="31" t="s">
        <v>12783</v>
      </c>
      <c r="X6243" s="31" t="s">
        <v>91</v>
      </c>
      <c r="Y6243" s="31" t="s">
        <v>91</v>
      </c>
      <c r="AA6243" s="31" t="s">
        <v>97</v>
      </c>
      <c r="AB6243" s="31">
        <v>0</v>
      </c>
    </row>
    <row r="6244" spans="2:28" x14ac:dyDescent="0.25">
      <c r="B6244" s="31" t="s">
        <v>12856</v>
      </c>
      <c r="C6244" s="31">
        <v>1843</v>
      </c>
      <c r="D6244" s="31" t="s">
        <v>12772</v>
      </c>
      <c r="E6244" s="31" t="s">
        <v>12773</v>
      </c>
      <c r="F6244" s="31" t="s">
        <v>12774</v>
      </c>
      <c r="G6244" s="31" t="s">
        <v>12775</v>
      </c>
      <c r="H6244" s="31" t="s">
        <v>85</v>
      </c>
      <c r="I6244" s="31" t="s">
        <v>12774</v>
      </c>
      <c r="J6244" s="31" t="s">
        <v>160</v>
      </c>
      <c r="K6244" s="31" t="s">
        <v>134</v>
      </c>
      <c r="L6244" s="31" t="s">
        <v>1227</v>
      </c>
      <c r="M6244" s="31">
        <v>0</v>
      </c>
      <c r="N6244" s="31" t="s">
        <v>90</v>
      </c>
      <c r="O6244" s="31" t="s">
        <v>91</v>
      </c>
      <c r="P6244" s="31" t="s">
        <v>91</v>
      </c>
      <c r="Q6244" s="31" t="s">
        <v>91</v>
      </c>
      <c r="R6244" s="31" t="s">
        <v>90</v>
      </c>
      <c r="S6244" s="31" t="s">
        <v>12780</v>
      </c>
      <c r="T6244" s="31" t="s">
        <v>91</v>
      </c>
      <c r="U6244" s="31" t="s">
        <v>91</v>
      </c>
      <c r="V6244" s="31" t="s">
        <v>90</v>
      </c>
      <c r="W6244" s="31" t="s">
        <v>12783</v>
      </c>
      <c r="X6244" s="31" t="s">
        <v>91</v>
      </c>
      <c r="Y6244" s="31" t="s">
        <v>91</v>
      </c>
      <c r="AA6244" s="31" t="s">
        <v>97</v>
      </c>
      <c r="AB6244" s="31">
        <v>0</v>
      </c>
    </row>
    <row r="6245" spans="2:28" x14ac:dyDescent="0.25">
      <c r="B6245" s="31" t="s">
        <v>12857</v>
      </c>
      <c r="C6245" s="31">
        <v>1843</v>
      </c>
      <c r="D6245" s="31" t="s">
        <v>12772</v>
      </c>
      <c r="E6245" s="31" t="s">
        <v>12773</v>
      </c>
      <c r="F6245" s="31" t="s">
        <v>12774</v>
      </c>
      <c r="G6245" s="31" t="s">
        <v>12775</v>
      </c>
      <c r="H6245" s="31" t="s">
        <v>85</v>
      </c>
      <c r="I6245" s="31" t="s">
        <v>12774</v>
      </c>
      <c r="J6245" s="31" t="s">
        <v>160</v>
      </c>
      <c r="K6245" s="31" t="s">
        <v>139</v>
      </c>
      <c r="L6245" s="31" t="s">
        <v>1227</v>
      </c>
      <c r="M6245" s="31">
        <v>0</v>
      </c>
      <c r="N6245" s="31" t="s">
        <v>90</v>
      </c>
      <c r="O6245" s="31" t="s">
        <v>91</v>
      </c>
      <c r="P6245" s="31" t="s">
        <v>91</v>
      </c>
      <c r="Q6245" s="31" t="s">
        <v>91</v>
      </c>
      <c r="R6245" s="31" t="s">
        <v>90</v>
      </c>
      <c r="S6245" s="31" t="s">
        <v>12780</v>
      </c>
      <c r="T6245" s="31" t="s">
        <v>91</v>
      </c>
      <c r="U6245" s="31" t="s">
        <v>91</v>
      </c>
      <c r="V6245" s="31" t="s">
        <v>90</v>
      </c>
      <c r="W6245" s="31" t="s">
        <v>12783</v>
      </c>
      <c r="X6245" s="31" t="s">
        <v>91</v>
      </c>
      <c r="Y6245" s="31" t="s">
        <v>91</v>
      </c>
      <c r="AA6245" s="31" t="s">
        <v>97</v>
      </c>
      <c r="AB6245" s="31">
        <v>0</v>
      </c>
    </row>
    <row r="6246" spans="2:28" x14ac:dyDescent="0.25">
      <c r="B6246" s="31" t="s">
        <v>12858</v>
      </c>
      <c r="C6246" s="31">
        <v>1843</v>
      </c>
      <c r="D6246" s="31" t="s">
        <v>12772</v>
      </c>
      <c r="E6246" s="31" t="s">
        <v>12773</v>
      </c>
      <c r="F6246" s="31" t="s">
        <v>12774</v>
      </c>
      <c r="G6246" s="31" t="s">
        <v>12775</v>
      </c>
      <c r="H6246" s="31" t="s">
        <v>85</v>
      </c>
      <c r="I6246" s="31" t="s">
        <v>12774</v>
      </c>
      <c r="J6246" s="31" t="s">
        <v>160</v>
      </c>
      <c r="K6246" s="31" t="s">
        <v>145</v>
      </c>
      <c r="L6246" s="31" t="s">
        <v>1227</v>
      </c>
      <c r="M6246" s="31">
        <v>0</v>
      </c>
      <c r="N6246" s="31" t="s">
        <v>90</v>
      </c>
      <c r="O6246" s="31" t="s">
        <v>91</v>
      </c>
      <c r="P6246" s="31" t="s">
        <v>91</v>
      </c>
      <c r="Q6246" s="31" t="s">
        <v>91</v>
      </c>
      <c r="R6246" s="31" t="s">
        <v>90</v>
      </c>
      <c r="S6246" s="31" t="s">
        <v>12780</v>
      </c>
      <c r="T6246" s="31" t="s">
        <v>91</v>
      </c>
      <c r="U6246" s="31" t="s">
        <v>91</v>
      </c>
      <c r="V6246" s="31" t="s">
        <v>90</v>
      </c>
      <c r="W6246" s="31" t="s">
        <v>12783</v>
      </c>
      <c r="X6246" s="31" t="s">
        <v>91</v>
      </c>
      <c r="Y6246" s="31" t="s">
        <v>91</v>
      </c>
      <c r="AA6246" s="31" t="s">
        <v>97</v>
      </c>
      <c r="AB6246" s="31">
        <v>0</v>
      </c>
    </row>
    <row r="6247" spans="2:28" x14ac:dyDescent="0.25">
      <c r="B6247" s="31" t="s">
        <v>12859</v>
      </c>
      <c r="C6247" s="31">
        <v>1843</v>
      </c>
      <c r="D6247" s="31" t="s">
        <v>12772</v>
      </c>
      <c r="E6247" s="31" t="s">
        <v>12773</v>
      </c>
      <c r="F6247" s="31" t="s">
        <v>12774</v>
      </c>
      <c r="G6247" s="31" t="s">
        <v>12775</v>
      </c>
      <c r="H6247" s="31" t="s">
        <v>85</v>
      </c>
      <c r="I6247" s="31" t="s">
        <v>12774</v>
      </c>
      <c r="J6247" s="31" t="s">
        <v>160</v>
      </c>
      <c r="K6247" s="31" t="s">
        <v>96</v>
      </c>
      <c r="L6247" s="31" t="s">
        <v>1227</v>
      </c>
      <c r="M6247" s="31">
        <v>0</v>
      </c>
      <c r="N6247" s="31" t="s">
        <v>90</v>
      </c>
      <c r="O6247" s="31" t="s">
        <v>91</v>
      </c>
      <c r="P6247" s="31" t="s">
        <v>91</v>
      </c>
      <c r="Q6247" s="31" t="s">
        <v>91</v>
      </c>
      <c r="R6247" s="31" t="s">
        <v>90</v>
      </c>
      <c r="S6247" s="31" t="s">
        <v>12780</v>
      </c>
      <c r="T6247" s="31" t="s">
        <v>91</v>
      </c>
      <c r="U6247" s="31" t="s">
        <v>91</v>
      </c>
      <c r="V6247" s="31" t="s">
        <v>90</v>
      </c>
      <c r="W6247" s="31" t="s">
        <v>12783</v>
      </c>
      <c r="X6247" s="31" t="s">
        <v>91</v>
      </c>
      <c r="Y6247" s="31" t="s">
        <v>91</v>
      </c>
      <c r="AA6247" s="31" t="s">
        <v>97</v>
      </c>
      <c r="AB6247" s="31">
        <v>0</v>
      </c>
    </row>
    <row r="6248" spans="2:28" x14ac:dyDescent="0.25">
      <c r="B6248" s="31" t="s">
        <v>12860</v>
      </c>
      <c r="C6248" s="31">
        <v>1843</v>
      </c>
      <c r="D6248" s="31" t="s">
        <v>12772</v>
      </c>
      <c r="E6248" s="31" t="s">
        <v>12773</v>
      </c>
      <c r="F6248" s="31" t="s">
        <v>12774</v>
      </c>
      <c r="G6248" s="31" t="s">
        <v>12775</v>
      </c>
      <c r="H6248" s="31" t="s">
        <v>85</v>
      </c>
      <c r="I6248" s="31" t="s">
        <v>12774</v>
      </c>
      <c r="J6248" s="31" t="s">
        <v>160</v>
      </c>
      <c r="K6248" s="31" t="s">
        <v>177</v>
      </c>
      <c r="L6248" s="31" t="s">
        <v>1227</v>
      </c>
      <c r="M6248" s="31">
        <v>0</v>
      </c>
      <c r="N6248" s="31" t="s">
        <v>90</v>
      </c>
      <c r="O6248" s="31" t="s">
        <v>91</v>
      </c>
      <c r="P6248" s="31" t="s">
        <v>91</v>
      </c>
      <c r="Q6248" s="31" t="s">
        <v>91</v>
      </c>
      <c r="R6248" s="31" t="s">
        <v>90</v>
      </c>
      <c r="S6248" s="31" t="s">
        <v>12780</v>
      </c>
      <c r="T6248" s="31" t="s">
        <v>91</v>
      </c>
      <c r="U6248" s="31" t="s">
        <v>91</v>
      </c>
      <c r="V6248" s="31" t="s">
        <v>90</v>
      </c>
      <c r="W6248" s="31" t="s">
        <v>12783</v>
      </c>
      <c r="X6248" s="31" t="s">
        <v>91</v>
      </c>
      <c r="Y6248" s="31" t="s">
        <v>91</v>
      </c>
      <c r="AA6248" s="31" t="s">
        <v>97</v>
      </c>
      <c r="AB6248" s="31">
        <v>0</v>
      </c>
    </row>
    <row r="6249" spans="2:28" x14ac:dyDescent="0.25">
      <c r="B6249" s="31" t="s">
        <v>12861</v>
      </c>
      <c r="C6249" s="31">
        <v>1843</v>
      </c>
      <c r="D6249" s="31" t="s">
        <v>12772</v>
      </c>
      <c r="E6249" s="31" t="s">
        <v>12773</v>
      </c>
      <c r="F6249" s="31" t="s">
        <v>12774</v>
      </c>
      <c r="G6249" s="31" t="s">
        <v>12775</v>
      </c>
      <c r="H6249" s="31" t="s">
        <v>85</v>
      </c>
      <c r="I6249" s="31" t="s">
        <v>12774</v>
      </c>
      <c r="J6249" s="31" t="s">
        <v>160</v>
      </c>
      <c r="K6249" s="31" t="s">
        <v>150</v>
      </c>
      <c r="L6249" s="31" t="s">
        <v>1227</v>
      </c>
      <c r="M6249" s="31">
        <v>0</v>
      </c>
      <c r="N6249" s="31" t="s">
        <v>90</v>
      </c>
      <c r="O6249" s="31" t="s">
        <v>91</v>
      </c>
      <c r="P6249" s="31" t="s">
        <v>91</v>
      </c>
      <c r="Q6249" s="31" t="s">
        <v>91</v>
      </c>
      <c r="R6249" s="31" t="s">
        <v>90</v>
      </c>
      <c r="S6249" s="31" t="s">
        <v>12780</v>
      </c>
      <c r="T6249" s="31" t="s">
        <v>91</v>
      </c>
      <c r="U6249" s="31" t="s">
        <v>91</v>
      </c>
      <c r="V6249" s="31" t="s">
        <v>90</v>
      </c>
      <c r="W6249" s="31" t="s">
        <v>12783</v>
      </c>
      <c r="X6249" s="31" t="s">
        <v>91</v>
      </c>
      <c r="Y6249" s="31" t="s">
        <v>91</v>
      </c>
      <c r="AA6249" s="31" t="s">
        <v>97</v>
      </c>
      <c r="AB6249" s="31">
        <v>0</v>
      </c>
    </row>
    <row r="6250" spans="2:28" x14ac:dyDescent="0.25">
      <c r="B6250" s="31" t="s">
        <v>12862</v>
      </c>
      <c r="C6250" s="31">
        <v>1843</v>
      </c>
      <c r="D6250" s="31" t="s">
        <v>12772</v>
      </c>
      <c r="E6250" s="31" t="s">
        <v>12773</v>
      </c>
      <c r="F6250" s="31" t="s">
        <v>12774</v>
      </c>
      <c r="G6250" s="31" t="s">
        <v>12775</v>
      </c>
      <c r="H6250" s="31" t="s">
        <v>85</v>
      </c>
      <c r="I6250" s="31" t="s">
        <v>12774</v>
      </c>
      <c r="J6250" s="31" t="s">
        <v>160</v>
      </c>
      <c r="K6250" s="31" t="s">
        <v>156</v>
      </c>
      <c r="L6250" s="31" t="s">
        <v>1227</v>
      </c>
      <c r="M6250" s="31">
        <v>0</v>
      </c>
      <c r="N6250" s="31" t="s">
        <v>90</v>
      </c>
      <c r="O6250" s="31" t="s">
        <v>91</v>
      </c>
      <c r="P6250" s="31" t="s">
        <v>91</v>
      </c>
      <c r="Q6250" s="31" t="s">
        <v>91</v>
      </c>
      <c r="R6250" s="31" t="s">
        <v>90</v>
      </c>
      <c r="S6250" s="31" t="s">
        <v>12780</v>
      </c>
      <c r="T6250" s="31" t="s">
        <v>91</v>
      </c>
      <c r="U6250" s="31" t="s">
        <v>91</v>
      </c>
      <c r="V6250" s="31" t="s">
        <v>90</v>
      </c>
      <c r="W6250" s="31" t="s">
        <v>12783</v>
      </c>
      <c r="X6250" s="31" t="s">
        <v>91</v>
      </c>
      <c r="Y6250" s="31" t="s">
        <v>91</v>
      </c>
      <c r="AA6250" s="31" t="s">
        <v>97</v>
      </c>
      <c r="AB6250" s="31">
        <v>0</v>
      </c>
    </row>
    <row r="6251" spans="2:28" x14ac:dyDescent="0.25">
      <c r="B6251" s="31" t="s">
        <v>12863</v>
      </c>
      <c r="C6251" s="31">
        <v>1843</v>
      </c>
      <c r="D6251" s="31" t="s">
        <v>12772</v>
      </c>
      <c r="E6251" s="31" t="s">
        <v>12773</v>
      </c>
      <c r="F6251" s="31" t="s">
        <v>12774</v>
      </c>
      <c r="G6251" s="31" t="s">
        <v>12775</v>
      </c>
      <c r="H6251" s="31" t="s">
        <v>85</v>
      </c>
      <c r="I6251" s="31" t="s">
        <v>12774</v>
      </c>
      <c r="J6251" s="31" t="s">
        <v>160</v>
      </c>
      <c r="K6251" s="31" t="s">
        <v>106</v>
      </c>
      <c r="L6251" s="31" t="s">
        <v>1227</v>
      </c>
      <c r="M6251" s="31">
        <v>0</v>
      </c>
      <c r="N6251" s="31" t="s">
        <v>90</v>
      </c>
      <c r="O6251" s="31" t="s">
        <v>91</v>
      </c>
      <c r="P6251" s="31" t="s">
        <v>91</v>
      </c>
      <c r="Q6251" s="31" t="s">
        <v>91</v>
      </c>
      <c r="R6251" s="31" t="s">
        <v>90</v>
      </c>
      <c r="S6251" s="31" t="s">
        <v>12780</v>
      </c>
      <c r="T6251" s="31" t="s">
        <v>91</v>
      </c>
      <c r="U6251" s="31" t="s">
        <v>91</v>
      </c>
      <c r="V6251" s="31" t="s">
        <v>90</v>
      </c>
      <c r="W6251" s="31" t="s">
        <v>12783</v>
      </c>
      <c r="X6251" s="31" t="s">
        <v>91</v>
      </c>
      <c r="Y6251" s="31" t="s">
        <v>91</v>
      </c>
      <c r="AA6251" s="31" t="s">
        <v>100</v>
      </c>
      <c r="AB6251" s="31">
        <v>0</v>
      </c>
    </row>
    <row r="6252" spans="2:28" x14ac:dyDescent="0.25">
      <c r="B6252" s="31" t="s">
        <v>12864</v>
      </c>
      <c r="C6252" s="31">
        <v>1843</v>
      </c>
      <c r="D6252" s="31" t="s">
        <v>12772</v>
      </c>
      <c r="E6252" s="31" t="s">
        <v>12773</v>
      </c>
      <c r="F6252" s="31" t="s">
        <v>12774</v>
      </c>
      <c r="G6252" s="31" t="s">
        <v>12775</v>
      </c>
      <c r="H6252" s="31" t="s">
        <v>85</v>
      </c>
      <c r="I6252" s="31" t="s">
        <v>12774</v>
      </c>
      <c r="J6252" s="31" t="s">
        <v>160</v>
      </c>
      <c r="K6252" s="31" t="s">
        <v>108</v>
      </c>
      <c r="L6252" s="31" t="s">
        <v>1227</v>
      </c>
      <c r="M6252" s="31">
        <v>0</v>
      </c>
      <c r="N6252" s="31" t="s">
        <v>90</v>
      </c>
      <c r="O6252" s="31" t="s">
        <v>91</v>
      </c>
      <c r="P6252" s="31" t="s">
        <v>91</v>
      </c>
      <c r="Q6252" s="31" t="s">
        <v>91</v>
      </c>
      <c r="R6252" s="31" t="s">
        <v>90</v>
      </c>
      <c r="S6252" s="31" t="s">
        <v>12780</v>
      </c>
      <c r="T6252" s="31" t="s">
        <v>91</v>
      </c>
      <c r="U6252" s="31" t="s">
        <v>91</v>
      </c>
      <c r="V6252" s="31" t="s">
        <v>90</v>
      </c>
      <c r="W6252" s="31" t="s">
        <v>12783</v>
      </c>
      <c r="X6252" s="31" t="s">
        <v>91</v>
      </c>
      <c r="Y6252" s="31" t="s">
        <v>91</v>
      </c>
      <c r="AA6252" s="31" t="s">
        <v>100</v>
      </c>
      <c r="AB6252" s="31">
        <v>0</v>
      </c>
    </row>
    <row r="6253" spans="2:28" x14ac:dyDescent="0.25">
      <c r="B6253" s="31" t="s">
        <v>12865</v>
      </c>
      <c r="C6253" s="31">
        <v>1843</v>
      </c>
      <c r="D6253" s="31" t="s">
        <v>12772</v>
      </c>
      <c r="E6253" s="31" t="s">
        <v>12773</v>
      </c>
      <c r="F6253" s="31" t="s">
        <v>12774</v>
      </c>
      <c r="G6253" s="31" t="s">
        <v>12775</v>
      </c>
      <c r="H6253" s="31" t="s">
        <v>85</v>
      </c>
      <c r="I6253" s="31" t="s">
        <v>12774</v>
      </c>
      <c r="J6253" s="31" t="s">
        <v>160</v>
      </c>
      <c r="K6253" s="31" t="s">
        <v>110</v>
      </c>
      <c r="L6253" s="31" t="s">
        <v>1227</v>
      </c>
      <c r="M6253" s="31">
        <v>0</v>
      </c>
      <c r="N6253" s="31" t="s">
        <v>90</v>
      </c>
      <c r="O6253" s="31" t="s">
        <v>91</v>
      </c>
      <c r="P6253" s="31" t="s">
        <v>91</v>
      </c>
      <c r="Q6253" s="31" t="s">
        <v>91</v>
      </c>
      <c r="R6253" s="31" t="s">
        <v>90</v>
      </c>
      <c r="S6253" s="31" t="s">
        <v>12780</v>
      </c>
      <c r="T6253" s="31" t="s">
        <v>91</v>
      </c>
      <c r="U6253" s="31" t="s">
        <v>91</v>
      </c>
      <c r="V6253" s="31" t="s">
        <v>90</v>
      </c>
      <c r="W6253" s="31" t="s">
        <v>12783</v>
      </c>
      <c r="X6253" s="31" t="s">
        <v>91</v>
      </c>
      <c r="Y6253" s="31" t="s">
        <v>91</v>
      </c>
      <c r="AA6253" s="31" t="s">
        <v>100</v>
      </c>
      <c r="AB6253" s="31">
        <v>0</v>
      </c>
    </row>
    <row r="6254" spans="2:28" x14ac:dyDescent="0.25">
      <c r="B6254" s="31" t="s">
        <v>12866</v>
      </c>
      <c r="C6254" s="31">
        <v>1843</v>
      </c>
      <c r="D6254" s="31" t="s">
        <v>12772</v>
      </c>
      <c r="E6254" s="31" t="s">
        <v>12773</v>
      </c>
      <c r="F6254" s="31" t="s">
        <v>12774</v>
      </c>
      <c r="G6254" s="31" t="s">
        <v>12775</v>
      </c>
      <c r="H6254" s="31" t="s">
        <v>85</v>
      </c>
      <c r="I6254" s="31" t="s">
        <v>12774</v>
      </c>
      <c r="J6254" s="31" t="s">
        <v>160</v>
      </c>
      <c r="K6254" s="31" t="s">
        <v>112</v>
      </c>
      <c r="L6254" s="31" t="s">
        <v>1227</v>
      </c>
      <c r="M6254" s="31">
        <v>0</v>
      </c>
      <c r="N6254" s="31" t="s">
        <v>90</v>
      </c>
      <c r="O6254" s="31" t="s">
        <v>91</v>
      </c>
      <c r="P6254" s="31" t="s">
        <v>91</v>
      </c>
      <c r="Q6254" s="31" t="s">
        <v>91</v>
      </c>
      <c r="R6254" s="31" t="s">
        <v>90</v>
      </c>
      <c r="S6254" s="31" t="s">
        <v>12780</v>
      </c>
      <c r="T6254" s="31" t="s">
        <v>91</v>
      </c>
      <c r="U6254" s="31" t="s">
        <v>91</v>
      </c>
      <c r="V6254" s="31" t="s">
        <v>90</v>
      </c>
      <c r="W6254" s="31" t="s">
        <v>12783</v>
      </c>
      <c r="X6254" s="31" t="s">
        <v>91</v>
      </c>
      <c r="Y6254" s="31" t="s">
        <v>91</v>
      </c>
      <c r="AA6254" s="31" t="s">
        <v>100</v>
      </c>
      <c r="AB6254" s="31">
        <v>0</v>
      </c>
    </row>
    <row r="6255" spans="2:28" x14ac:dyDescent="0.25">
      <c r="B6255" s="31" t="s">
        <v>12867</v>
      </c>
      <c r="C6255" s="31">
        <v>1843</v>
      </c>
      <c r="D6255" s="31" t="s">
        <v>12772</v>
      </c>
      <c r="E6255" s="31" t="s">
        <v>12773</v>
      </c>
      <c r="F6255" s="31" t="s">
        <v>12774</v>
      </c>
      <c r="G6255" s="31" t="s">
        <v>12868</v>
      </c>
      <c r="H6255" s="31" t="s">
        <v>12869</v>
      </c>
      <c r="I6255" s="31" t="s">
        <v>12774</v>
      </c>
      <c r="J6255" s="31" t="s">
        <v>160</v>
      </c>
      <c r="K6255" s="31" t="s">
        <v>161</v>
      </c>
      <c r="L6255" s="31" t="s">
        <v>1227</v>
      </c>
      <c r="M6255" s="31">
        <v>0</v>
      </c>
      <c r="N6255" s="31" t="s">
        <v>90</v>
      </c>
      <c r="O6255" s="31" t="s">
        <v>91</v>
      </c>
      <c r="P6255" s="31" t="s">
        <v>91</v>
      </c>
      <c r="Q6255" s="31" t="s">
        <v>91</v>
      </c>
      <c r="R6255" s="31" t="s">
        <v>90</v>
      </c>
      <c r="S6255" s="31" t="s">
        <v>12780</v>
      </c>
      <c r="T6255" s="31" t="s">
        <v>91</v>
      </c>
      <c r="U6255" s="31" t="s">
        <v>91</v>
      </c>
      <c r="V6255" s="31" t="s">
        <v>90</v>
      </c>
      <c r="W6255" s="31" t="s">
        <v>12783</v>
      </c>
      <c r="X6255" s="31" t="s">
        <v>91</v>
      </c>
      <c r="Y6255" s="31" t="s">
        <v>91</v>
      </c>
      <c r="AA6255" s="31" t="s">
        <v>94</v>
      </c>
      <c r="AB6255" s="31">
        <v>0</v>
      </c>
    </row>
    <row r="6256" spans="2:28" x14ac:dyDescent="0.25">
      <c r="B6256" s="31" t="s">
        <v>12870</v>
      </c>
      <c r="C6256" s="31">
        <v>1843</v>
      </c>
      <c r="D6256" s="31" t="s">
        <v>12772</v>
      </c>
      <c r="E6256" s="31" t="s">
        <v>12773</v>
      </c>
      <c r="F6256" s="31" t="s">
        <v>12774</v>
      </c>
      <c r="G6256" s="31" t="s">
        <v>12868</v>
      </c>
      <c r="H6256" s="31" t="s">
        <v>12869</v>
      </c>
      <c r="I6256" s="31" t="s">
        <v>12774</v>
      </c>
      <c r="J6256" s="31" t="s">
        <v>160</v>
      </c>
      <c r="K6256" s="31" t="s">
        <v>164</v>
      </c>
      <c r="L6256" s="31" t="s">
        <v>1227</v>
      </c>
      <c r="M6256" s="31">
        <v>0</v>
      </c>
      <c r="N6256" s="31" t="s">
        <v>90</v>
      </c>
      <c r="O6256" s="31" t="s">
        <v>91</v>
      </c>
      <c r="P6256" s="31" t="s">
        <v>91</v>
      </c>
      <c r="Q6256" s="31" t="s">
        <v>91</v>
      </c>
      <c r="R6256" s="31" t="s">
        <v>90</v>
      </c>
      <c r="S6256" s="31" t="s">
        <v>12780</v>
      </c>
      <c r="T6256" s="31" t="s">
        <v>91</v>
      </c>
      <c r="U6256" s="31" t="s">
        <v>91</v>
      </c>
      <c r="V6256" s="31" t="s">
        <v>90</v>
      </c>
      <c r="W6256" s="31" t="s">
        <v>12783</v>
      </c>
      <c r="X6256" s="31" t="s">
        <v>91</v>
      </c>
      <c r="Y6256" s="31" t="s">
        <v>91</v>
      </c>
      <c r="AA6256" s="31" t="s">
        <v>94</v>
      </c>
      <c r="AB6256" s="31">
        <v>0</v>
      </c>
    </row>
    <row r="6257" spans="2:28" x14ac:dyDescent="0.25">
      <c r="B6257" s="31" t="s">
        <v>12871</v>
      </c>
      <c r="C6257" s="31">
        <v>1843</v>
      </c>
      <c r="D6257" s="31" t="s">
        <v>12772</v>
      </c>
      <c r="E6257" s="31" t="s">
        <v>12773</v>
      </c>
      <c r="F6257" s="31" t="s">
        <v>12774</v>
      </c>
      <c r="G6257" s="31" t="s">
        <v>12868</v>
      </c>
      <c r="H6257" s="31" t="s">
        <v>12869</v>
      </c>
      <c r="I6257" s="31" t="s">
        <v>12774</v>
      </c>
      <c r="J6257" s="31" t="s">
        <v>160</v>
      </c>
      <c r="K6257" s="31" t="s">
        <v>166</v>
      </c>
      <c r="L6257" s="31" t="s">
        <v>1227</v>
      </c>
      <c r="M6257" s="31">
        <v>0</v>
      </c>
      <c r="N6257" s="31" t="s">
        <v>90</v>
      </c>
      <c r="O6257" s="31" t="s">
        <v>91</v>
      </c>
      <c r="P6257" s="31" t="s">
        <v>91</v>
      </c>
      <c r="Q6257" s="31" t="s">
        <v>91</v>
      </c>
      <c r="R6257" s="31" t="s">
        <v>90</v>
      </c>
      <c r="S6257" s="31" t="s">
        <v>12780</v>
      </c>
      <c r="T6257" s="31" t="s">
        <v>91</v>
      </c>
      <c r="U6257" s="31" t="s">
        <v>91</v>
      </c>
      <c r="V6257" s="31" t="s">
        <v>90</v>
      </c>
      <c r="W6257" s="31" t="s">
        <v>12783</v>
      </c>
      <c r="X6257" s="31" t="s">
        <v>91</v>
      </c>
      <c r="Y6257" s="31" t="s">
        <v>91</v>
      </c>
      <c r="AA6257" s="31" t="s">
        <v>94</v>
      </c>
      <c r="AB6257" s="31">
        <v>0</v>
      </c>
    </row>
    <row r="6258" spans="2:28" x14ac:dyDescent="0.25">
      <c r="B6258" s="31" t="s">
        <v>12872</v>
      </c>
      <c r="C6258" s="31">
        <v>1843</v>
      </c>
      <c r="D6258" s="31" t="s">
        <v>12772</v>
      </c>
      <c r="E6258" s="31" t="s">
        <v>12773</v>
      </c>
      <c r="F6258" s="31" t="s">
        <v>12774</v>
      </c>
      <c r="G6258" s="31" t="s">
        <v>12868</v>
      </c>
      <c r="H6258" s="31" t="s">
        <v>12869</v>
      </c>
      <c r="I6258" s="31" t="s">
        <v>12774</v>
      </c>
      <c r="J6258" s="31" t="s">
        <v>160</v>
      </c>
      <c r="K6258" s="31" t="s">
        <v>88</v>
      </c>
      <c r="L6258" s="31" t="s">
        <v>1227</v>
      </c>
      <c r="M6258" s="31">
        <v>0</v>
      </c>
      <c r="N6258" s="31" t="s">
        <v>90</v>
      </c>
      <c r="O6258" s="31" t="s">
        <v>91</v>
      </c>
      <c r="P6258" s="31" t="s">
        <v>91</v>
      </c>
      <c r="Q6258" s="31" t="s">
        <v>91</v>
      </c>
      <c r="R6258" s="31" t="s">
        <v>90</v>
      </c>
      <c r="S6258" s="31" t="s">
        <v>12780</v>
      </c>
      <c r="T6258" s="31" t="s">
        <v>91</v>
      </c>
      <c r="U6258" s="31" t="s">
        <v>91</v>
      </c>
      <c r="V6258" s="31" t="s">
        <v>90</v>
      </c>
      <c r="W6258" s="31" t="s">
        <v>12783</v>
      </c>
      <c r="X6258" s="31" t="s">
        <v>91</v>
      </c>
      <c r="Y6258" s="31" t="s">
        <v>91</v>
      </c>
      <c r="AA6258" s="31" t="s">
        <v>94</v>
      </c>
      <c r="AB6258" s="31">
        <v>0</v>
      </c>
    </row>
    <row r="6259" spans="2:28" x14ac:dyDescent="0.25">
      <c r="B6259" s="31" t="s">
        <v>12873</v>
      </c>
      <c r="C6259" s="31">
        <v>1843</v>
      </c>
      <c r="D6259" s="31" t="s">
        <v>12772</v>
      </c>
      <c r="E6259" s="31" t="s">
        <v>12773</v>
      </c>
      <c r="F6259" s="31" t="s">
        <v>12774</v>
      </c>
      <c r="G6259" s="31" t="s">
        <v>12868</v>
      </c>
      <c r="H6259" s="31" t="s">
        <v>12869</v>
      </c>
      <c r="I6259" s="31" t="s">
        <v>12774</v>
      </c>
      <c r="J6259" s="31" t="s">
        <v>160</v>
      </c>
      <c r="K6259" s="31" t="s">
        <v>114</v>
      </c>
      <c r="L6259" s="31" t="s">
        <v>1227</v>
      </c>
      <c r="M6259" s="31">
        <v>0</v>
      </c>
      <c r="N6259" s="31" t="s">
        <v>90</v>
      </c>
      <c r="O6259" s="31" t="s">
        <v>91</v>
      </c>
      <c r="P6259" s="31" t="s">
        <v>91</v>
      </c>
      <c r="Q6259" s="31" t="s">
        <v>91</v>
      </c>
      <c r="R6259" s="31" t="s">
        <v>90</v>
      </c>
      <c r="S6259" s="31" t="s">
        <v>12780</v>
      </c>
      <c r="T6259" s="31" t="s">
        <v>91</v>
      </c>
      <c r="U6259" s="31" t="s">
        <v>91</v>
      </c>
      <c r="V6259" s="31" t="s">
        <v>90</v>
      </c>
      <c r="W6259" s="31" t="s">
        <v>12783</v>
      </c>
      <c r="X6259" s="31" t="s">
        <v>91</v>
      </c>
      <c r="Y6259" s="31" t="s">
        <v>91</v>
      </c>
      <c r="AA6259" s="31" t="s">
        <v>94</v>
      </c>
      <c r="AB6259" s="31">
        <v>0</v>
      </c>
    </row>
    <row r="6260" spans="2:28" x14ac:dyDescent="0.25">
      <c r="B6260" s="31" t="s">
        <v>12874</v>
      </c>
      <c r="C6260" s="31">
        <v>1843</v>
      </c>
      <c r="D6260" s="31" t="s">
        <v>12772</v>
      </c>
      <c r="E6260" s="31" t="s">
        <v>12773</v>
      </c>
      <c r="F6260" s="31" t="s">
        <v>12774</v>
      </c>
      <c r="G6260" s="31" t="s">
        <v>12868</v>
      </c>
      <c r="H6260" s="31" t="s">
        <v>12869</v>
      </c>
      <c r="I6260" s="31" t="s">
        <v>12774</v>
      </c>
      <c r="J6260" s="31" t="s">
        <v>160</v>
      </c>
      <c r="K6260" s="31" t="s">
        <v>170</v>
      </c>
      <c r="L6260" s="31" t="s">
        <v>1227</v>
      </c>
      <c r="M6260" s="31">
        <v>0</v>
      </c>
      <c r="N6260" s="31" t="s">
        <v>90</v>
      </c>
      <c r="O6260" s="31" t="s">
        <v>91</v>
      </c>
      <c r="P6260" s="31" t="s">
        <v>91</v>
      </c>
      <c r="Q6260" s="31" t="s">
        <v>91</v>
      </c>
      <c r="R6260" s="31" t="s">
        <v>90</v>
      </c>
      <c r="S6260" s="31" t="s">
        <v>12780</v>
      </c>
      <c r="T6260" s="31" t="s">
        <v>91</v>
      </c>
      <c r="U6260" s="31" t="s">
        <v>91</v>
      </c>
      <c r="V6260" s="31" t="s">
        <v>90</v>
      </c>
      <c r="W6260" s="31" t="s">
        <v>12783</v>
      </c>
      <c r="X6260" s="31" t="s">
        <v>91</v>
      </c>
      <c r="Y6260" s="31" t="s">
        <v>91</v>
      </c>
      <c r="AA6260" s="31" t="s">
        <v>94</v>
      </c>
      <c r="AB6260" s="31">
        <v>0</v>
      </c>
    </row>
    <row r="6261" spans="2:28" x14ac:dyDescent="0.25">
      <c r="B6261" s="31" t="s">
        <v>12875</v>
      </c>
      <c r="C6261" s="31">
        <v>1843</v>
      </c>
      <c r="D6261" s="31" t="s">
        <v>12772</v>
      </c>
      <c r="E6261" s="31" t="s">
        <v>12773</v>
      </c>
      <c r="F6261" s="31" t="s">
        <v>12774</v>
      </c>
      <c r="G6261" s="31" t="s">
        <v>12868</v>
      </c>
      <c r="H6261" s="31" t="s">
        <v>12869</v>
      </c>
      <c r="I6261" s="31" t="s">
        <v>12774</v>
      </c>
      <c r="J6261" s="31" t="s">
        <v>160</v>
      </c>
      <c r="K6261" s="31" t="s">
        <v>125</v>
      </c>
      <c r="L6261" s="31" t="s">
        <v>1227</v>
      </c>
      <c r="M6261" s="31">
        <v>0</v>
      </c>
      <c r="N6261" s="31" t="s">
        <v>90</v>
      </c>
      <c r="O6261" s="31" t="s">
        <v>91</v>
      </c>
      <c r="P6261" s="31" t="s">
        <v>91</v>
      </c>
      <c r="Q6261" s="31" t="s">
        <v>91</v>
      </c>
      <c r="R6261" s="31" t="s">
        <v>90</v>
      </c>
      <c r="S6261" s="31" t="s">
        <v>12780</v>
      </c>
      <c r="T6261" s="31" t="s">
        <v>91</v>
      </c>
      <c r="U6261" s="31" t="s">
        <v>91</v>
      </c>
      <c r="V6261" s="31" t="s">
        <v>90</v>
      </c>
      <c r="W6261" s="31" t="s">
        <v>12783</v>
      </c>
      <c r="X6261" s="31" t="s">
        <v>91</v>
      </c>
      <c r="Y6261" s="31" t="s">
        <v>91</v>
      </c>
      <c r="AA6261" s="31" t="s">
        <v>97</v>
      </c>
      <c r="AB6261" s="31">
        <v>0</v>
      </c>
    </row>
    <row r="6262" spans="2:28" x14ac:dyDescent="0.25">
      <c r="B6262" s="31" t="s">
        <v>12876</v>
      </c>
      <c r="C6262" s="31">
        <v>1843</v>
      </c>
      <c r="D6262" s="31" t="s">
        <v>12772</v>
      </c>
      <c r="E6262" s="31" t="s">
        <v>12773</v>
      </c>
      <c r="F6262" s="31" t="s">
        <v>12774</v>
      </c>
      <c r="G6262" s="31" t="s">
        <v>12868</v>
      </c>
      <c r="H6262" s="31" t="s">
        <v>12869</v>
      </c>
      <c r="I6262" s="31" t="s">
        <v>12774</v>
      </c>
      <c r="J6262" s="31" t="s">
        <v>160</v>
      </c>
      <c r="K6262" s="31" t="s">
        <v>134</v>
      </c>
      <c r="L6262" s="31" t="s">
        <v>1227</v>
      </c>
      <c r="M6262" s="31">
        <v>0</v>
      </c>
      <c r="N6262" s="31" t="s">
        <v>90</v>
      </c>
      <c r="O6262" s="31" t="s">
        <v>91</v>
      </c>
      <c r="P6262" s="31" t="s">
        <v>91</v>
      </c>
      <c r="Q6262" s="31" t="s">
        <v>91</v>
      </c>
      <c r="R6262" s="31" t="s">
        <v>90</v>
      </c>
      <c r="S6262" s="31" t="s">
        <v>12780</v>
      </c>
      <c r="T6262" s="31" t="s">
        <v>91</v>
      </c>
      <c r="U6262" s="31" t="s">
        <v>91</v>
      </c>
      <c r="V6262" s="31" t="s">
        <v>90</v>
      </c>
      <c r="W6262" s="31" t="s">
        <v>12783</v>
      </c>
      <c r="X6262" s="31" t="s">
        <v>91</v>
      </c>
      <c r="Y6262" s="31" t="s">
        <v>91</v>
      </c>
      <c r="AA6262" s="31" t="s">
        <v>97</v>
      </c>
      <c r="AB6262" s="31">
        <v>0</v>
      </c>
    </row>
    <row r="6263" spans="2:28" x14ac:dyDescent="0.25">
      <c r="B6263" s="31" t="s">
        <v>12877</v>
      </c>
      <c r="C6263" s="31">
        <v>1843</v>
      </c>
      <c r="D6263" s="31" t="s">
        <v>12772</v>
      </c>
      <c r="E6263" s="31" t="s">
        <v>12773</v>
      </c>
      <c r="F6263" s="31" t="s">
        <v>12774</v>
      </c>
      <c r="G6263" s="31" t="s">
        <v>12868</v>
      </c>
      <c r="H6263" s="31" t="s">
        <v>12869</v>
      </c>
      <c r="I6263" s="31" t="s">
        <v>12774</v>
      </c>
      <c r="J6263" s="31" t="s">
        <v>160</v>
      </c>
      <c r="K6263" s="31" t="s">
        <v>139</v>
      </c>
      <c r="L6263" s="31" t="s">
        <v>1227</v>
      </c>
      <c r="M6263" s="31">
        <v>0</v>
      </c>
      <c r="N6263" s="31" t="s">
        <v>90</v>
      </c>
      <c r="O6263" s="31" t="s">
        <v>91</v>
      </c>
      <c r="P6263" s="31" t="s">
        <v>91</v>
      </c>
      <c r="Q6263" s="31" t="s">
        <v>91</v>
      </c>
      <c r="R6263" s="31" t="s">
        <v>90</v>
      </c>
      <c r="S6263" s="31" t="s">
        <v>12780</v>
      </c>
      <c r="T6263" s="31" t="s">
        <v>91</v>
      </c>
      <c r="U6263" s="31" t="s">
        <v>91</v>
      </c>
      <c r="V6263" s="31" t="s">
        <v>90</v>
      </c>
      <c r="W6263" s="31" t="s">
        <v>12783</v>
      </c>
      <c r="X6263" s="31" t="s">
        <v>91</v>
      </c>
      <c r="Y6263" s="31" t="s">
        <v>91</v>
      </c>
      <c r="AA6263" s="31" t="s">
        <v>97</v>
      </c>
      <c r="AB6263" s="31">
        <v>0</v>
      </c>
    </row>
    <row r="6264" spans="2:28" x14ac:dyDescent="0.25">
      <c r="B6264" s="31" t="s">
        <v>12878</v>
      </c>
      <c r="C6264" s="31">
        <v>1843</v>
      </c>
      <c r="D6264" s="31" t="s">
        <v>12772</v>
      </c>
      <c r="E6264" s="31" t="s">
        <v>12773</v>
      </c>
      <c r="F6264" s="31" t="s">
        <v>12774</v>
      </c>
      <c r="G6264" s="31" t="s">
        <v>12868</v>
      </c>
      <c r="H6264" s="31" t="s">
        <v>12869</v>
      </c>
      <c r="I6264" s="31" t="s">
        <v>12774</v>
      </c>
      <c r="J6264" s="31" t="s">
        <v>160</v>
      </c>
      <c r="K6264" s="31" t="s">
        <v>145</v>
      </c>
      <c r="L6264" s="31" t="s">
        <v>1227</v>
      </c>
      <c r="M6264" s="31">
        <v>0</v>
      </c>
      <c r="N6264" s="31" t="s">
        <v>90</v>
      </c>
      <c r="O6264" s="31" t="s">
        <v>91</v>
      </c>
      <c r="P6264" s="31" t="s">
        <v>91</v>
      </c>
      <c r="Q6264" s="31" t="s">
        <v>91</v>
      </c>
      <c r="R6264" s="31" t="s">
        <v>90</v>
      </c>
      <c r="S6264" s="31" t="s">
        <v>12780</v>
      </c>
      <c r="T6264" s="31" t="s">
        <v>91</v>
      </c>
      <c r="U6264" s="31" t="s">
        <v>91</v>
      </c>
      <c r="V6264" s="31" t="s">
        <v>90</v>
      </c>
      <c r="W6264" s="31" t="s">
        <v>12783</v>
      </c>
      <c r="X6264" s="31" t="s">
        <v>91</v>
      </c>
      <c r="Y6264" s="31" t="s">
        <v>91</v>
      </c>
      <c r="AA6264" s="31" t="s">
        <v>97</v>
      </c>
      <c r="AB6264" s="31">
        <v>0</v>
      </c>
    </row>
    <row r="6265" spans="2:28" x14ac:dyDescent="0.25">
      <c r="B6265" s="31" t="s">
        <v>12879</v>
      </c>
      <c r="C6265" s="31">
        <v>1843</v>
      </c>
      <c r="D6265" s="31" t="s">
        <v>12772</v>
      </c>
      <c r="E6265" s="31" t="s">
        <v>12773</v>
      </c>
      <c r="F6265" s="31" t="s">
        <v>12774</v>
      </c>
      <c r="G6265" s="31" t="s">
        <v>12868</v>
      </c>
      <c r="H6265" s="31" t="s">
        <v>12869</v>
      </c>
      <c r="I6265" s="31" t="s">
        <v>12774</v>
      </c>
      <c r="J6265" s="31" t="s">
        <v>160</v>
      </c>
      <c r="K6265" s="31" t="s">
        <v>96</v>
      </c>
      <c r="L6265" s="31" t="s">
        <v>1227</v>
      </c>
      <c r="M6265" s="31">
        <v>0</v>
      </c>
      <c r="N6265" s="31" t="s">
        <v>90</v>
      </c>
      <c r="O6265" s="31" t="s">
        <v>91</v>
      </c>
      <c r="P6265" s="31" t="s">
        <v>91</v>
      </c>
      <c r="Q6265" s="31" t="s">
        <v>91</v>
      </c>
      <c r="R6265" s="31" t="s">
        <v>90</v>
      </c>
      <c r="S6265" s="31" t="s">
        <v>12780</v>
      </c>
      <c r="T6265" s="31" t="s">
        <v>91</v>
      </c>
      <c r="U6265" s="31" t="s">
        <v>91</v>
      </c>
      <c r="V6265" s="31" t="s">
        <v>90</v>
      </c>
      <c r="W6265" s="31" t="s">
        <v>12783</v>
      </c>
      <c r="X6265" s="31" t="s">
        <v>91</v>
      </c>
      <c r="Y6265" s="31" t="s">
        <v>91</v>
      </c>
      <c r="AA6265" s="31" t="s">
        <v>97</v>
      </c>
      <c r="AB6265" s="31">
        <v>0</v>
      </c>
    </row>
    <row r="6266" spans="2:28" x14ac:dyDescent="0.25">
      <c r="B6266" s="31" t="s">
        <v>12880</v>
      </c>
      <c r="C6266" s="31">
        <v>1843</v>
      </c>
      <c r="D6266" s="31" t="s">
        <v>12772</v>
      </c>
      <c r="E6266" s="31" t="s">
        <v>12773</v>
      </c>
      <c r="F6266" s="31" t="s">
        <v>12774</v>
      </c>
      <c r="G6266" s="31" t="s">
        <v>12868</v>
      </c>
      <c r="H6266" s="31" t="s">
        <v>12869</v>
      </c>
      <c r="I6266" s="31" t="s">
        <v>12774</v>
      </c>
      <c r="J6266" s="31" t="s">
        <v>160</v>
      </c>
      <c r="K6266" s="31" t="s">
        <v>177</v>
      </c>
      <c r="L6266" s="31" t="s">
        <v>1227</v>
      </c>
      <c r="M6266" s="31">
        <v>0</v>
      </c>
      <c r="N6266" s="31" t="s">
        <v>90</v>
      </c>
      <c r="O6266" s="31" t="s">
        <v>91</v>
      </c>
      <c r="P6266" s="31" t="s">
        <v>91</v>
      </c>
      <c r="Q6266" s="31" t="s">
        <v>91</v>
      </c>
      <c r="R6266" s="31" t="s">
        <v>90</v>
      </c>
      <c r="S6266" s="31" t="s">
        <v>12780</v>
      </c>
      <c r="T6266" s="31" t="s">
        <v>91</v>
      </c>
      <c r="U6266" s="31" t="s">
        <v>91</v>
      </c>
      <c r="V6266" s="31" t="s">
        <v>90</v>
      </c>
      <c r="W6266" s="31" t="s">
        <v>12783</v>
      </c>
      <c r="X6266" s="31" t="s">
        <v>91</v>
      </c>
      <c r="Y6266" s="31" t="s">
        <v>91</v>
      </c>
      <c r="AA6266" s="31" t="s">
        <v>97</v>
      </c>
      <c r="AB6266" s="31">
        <v>0</v>
      </c>
    </row>
    <row r="6267" spans="2:28" x14ac:dyDescent="0.25">
      <c r="B6267" s="31" t="s">
        <v>12881</v>
      </c>
      <c r="C6267" s="31">
        <v>1843</v>
      </c>
      <c r="D6267" s="31" t="s">
        <v>12772</v>
      </c>
      <c r="E6267" s="31" t="s">
        <v>12773</v>
      </c>
      <c r="F6267" s="31" t="s">
        <v>12774</v>
      </c>
      <c r="G6267" s="31" t="s">
        <v>12868</v>
      </c>
      <c r="H6267" s="31" t="s">
        <v>12869</v>
      </c>
      <c r="I6267" s="31" t="s">
        <v>12774</v>
      </c>
      <c r="J6267" s="31" t="s">
        <v>160</v>
      </c>
      <c r="K6267" s="31" t="s">
        <v>150</v>
      </c>
      <c r="L6267" s="31" t="s">
        <v>1227</v>
      </c>
      <c r="M6267" s="31">
        <v>0</v>
      </c>
      <c r="N6267" s="31" t="s">
        <v>90</v>
      </c>
      <c r="O6267" s="31" t="s">
        <v>91</v>
      </c>
      <c r="P6267" s="31" t="s">
        <v>91</v>
      </c>
      <c r="Q6267" s="31" t="s">
        <v>91</v>
      </c>
      <c r="R6267" s="31" t="s">
        <v>90</v>
      </c>
      <c r="S6267" s="31" t="s">
        <v>12780</v>
      </c>
      <c r="T6267" s="31" t="s">
        <v>91</v>
      </c>
      <c r="U6267" s="31" t="s">
        <v>91</v>
      </c>
      <c r="V6267" s="31" t="s">
        <v>90</v>
      </c>
      <c r="W6267" s="31" t="s">
        <v>12783</v>
      </c>
      <c r="X6267" s="31" t="s">
        <v>91</v>
      </c>
      <c r="Y6267" s="31" t="s">
        <v>91</v>
      </c>
      <c r="AA6267" s="31" t="s">
        <v>97</v>
      </c>
      <c r="AB6267" s="31">
        <v>0</v>
      </c>
    </row>
    <row r="6268" spans="2:28" x14ac:dyDescent="0.25">
      <c r="B6268" s="31" t="s">
        <v>12882</v>
      </c>
      <c r="C6268" s="31">
        <v>1843</v>
      </c>
      <c r="D6268" s="31" t="s">
        <v>12772</v>
      </c>
      <c r="E6268" s="31" t="s">
        <v>12773</v>
      </c>
      <c r="F6268" s="31" t="s">
        <v>12774</v>
      </c>
      <c r="G6268" s="31" t="s">
        <v>12868</v>
      </c>
      <c r="H6268" s="31" t="s">
        <v>12869</v>
      </c>
      <c r="I6268" s="31" t="s">
        <v>12774</v>
      </c>
      <c r="J6268" s="31" t="s">
        <v>160</v>
      </c>
      <c r="K6268" s="31" t="s">
        <v>156</v>
      </c>
      <c r="L6268" s="31" t="s">
        <v>1227</v>
      </c>
      <c r="M6268" s="31">
        <v>0</v>
      </c>
      <c r="N6268" s="31" t="s">
        <v>90</v>
      </c>
      <c r="O6268" s="31" t="s">
        <v>91</v>
      </c>
      <c r="P6268" s="31" t="s">
        <v>91</v>
      </c>
      <c r="Q6268" s="31" t="s">
        <v>91</v>
      </c>
      <c r="R6268" s="31" t="s">
        <v>90</v>
      </c>
      <c r="S6268" s="31" t="s">
        <v>12780</v>
      </c>
      <c r="T6268" s="31" t="s">
        <v>91</v>
      </c>
      <c r="U6268" s="31" t="s">
        <v>91</v>
      </c>
      <c r="V6268" s="31" t="s">
        <v>90</v>
      </c>
      <c r="W6268" s="31" t="s">
        <v>12783</v>
      </c>
      <c r="X6268" s="31" t="s">
        <v>91</v>
      </c>
      <c r="Y6268" s="31" t="s">
        <v>91</v>
      </c>
      <c r="AA6268" s="31" t="s">
        <v>97</v>
      </c>
      <c r="AB6268" s="31">
        <v>0</v>
      </c>
    </row>
    <row r="6269" spans="2:28" x14ac:dyDescent="0.25">
      <c r="B6269" s="31" t="s">
        <v>12883</v>
      </c>
      <c r="C6269" s="31">
        <v>1843</v>
      </c>
      <c r="D6269" s="31" t="s">
        <v>12772</v>
      </c>
      <c r="E6269" s="31" t="s">
        <v>12773</v>
      </c>
      <c r="F6269" s="31" t="s">
        <v>12774</v>
      </c>
      <c r="G6269" s="31" t="s">
        <v>12868</v>
      </c>
      <c r="H6269" s="31" t="s">
        <v>12869</v>
      </c>
      <c r="I6269" s="31" t="s">
        <v>12774</v>
      </c>
      <c r="J6269" s="31" t="s">
        <v>160</v>
      </c>
      <c r="K6269" s="31" t="s">
        <v>106</v>
      </c>
      <c r="L6269" s="31" t="s">
        <v>1227</v>
      </c>
      <c r="M6269" s="31">
        <v>0</v>
      </c>
      <c r="N6269" s="31" t="s">
        <v>90</v>
      </c>
      <c r="O6269" s="31" t="s">
        <v>91</v>
      </c>
      <c r="P6269" s="31" t="s">
        <v>91</v>
      </c>
      <c r="Q6269" s="31" t="s">
        <v>91</v>
      </c>
      <c r="R6269" s="31" t="s">
        <v>90</v>
      </c>
      <c r="S6269" s="31" t="s">
        <v>12780</v>
      </c>
      <c r="T6269" s="31" t="s">
        <v>91</v>
      </c>
      <c r="U6269" s="31" t="s">
        <v>91</v>
      </c>
      <c r="V6269" s="31" t="s">
        <v>90</v>
      </c>
      <c r="W6269" s="31" t="s">
        <v>12783</v>
      </c>
      <c r="X6269" s="31" t="s">
        <v>91</v>
      </c>
      <c r="Y6269" s="31" t="s">
        <v>91</v>
      </c>
      <c r="AA6269" s="31" t="s">
        <v>100</v>
      </c>
      <c r="AB6269" s="31">
        <v>0</v>
      </c>
    </row>
    <row r="6270" spans="2:28" x14ac:dyDescent="0.25">
      <c r="B6270" s="31" t="s">
        <v>12884</v>
      </c>
      <c r="C6270" s="31">
        <v>1843</v>
      </c>
      <c r="D6270" s="31" t="s">
        <v>12772</v>
      </c>
      <c r="E6270" s="31" t="s">
        <v>12773</v>
      </c>
      <c r="F6270" s="31" t="s">
        <v>12774</v>
      </c>
      <c r="G6270" s="31" t="s">
        <v>12868</v>
      </c>
      <c r="H6270" s="31" t="s">
        <v>12869</v>
      </c>
      <c r="I6270" s="31" t="s">
        <v>12774</v>
      </c>
      <c r="J6270" s="31" t="s">
        <v>160</v>
      </c>
      <c r="K6270" s="31" t="s">
        <v>108</v>
      </c>
      <c r="L6270" s="31" t="s">
        <v>1227</v>
      </c>
      <c r="M6270" s="31">
        <v>0</v>
      </c>
      <c r="N6270" s="31" t="s">
        <v>90</v>
      </c>
      <c r="O6270" s="31" t="s">
        <v>91</v>
      </c>
      <c r="P6270" s="31" t="s">
        <v>91</v>
      </c>
      <c r="Q6270" s="31" t="s">
        <v>91</v>
      </c>
      <c r="R6270" s="31" t="s">
        <v>90</v>
      </c>
      <c r="S6270" s="31" t="s">
        <v>12780</v>
      </c>
      <c r="T6270" s="31" t="s">
        <v>91</v>
      </c>
      <c r="U6270" s="31" t="s">
        <v>91</v>
      </c>
      <c r="V6270" s="31" t="s">
        <v>90</v>
      </c>
      <c r="W6270" s="31" t="s">
        <v>12783</v>
      </c>
      <c r="X6270" s="31" t="s">
        <v>91</v>
      </c>
      <c r="Y6270" s="31" t="s">
        <v>91</v>
      </c>
      <c r="AA6270" s="31" t="s">
        <v>100</v>
      </c>
      <c r="AB6270" s="31">
        <v>0</v>
      </c>
    </row>
    <row r="6271" spans="2:28" x14ac:dyDescent="0.25">
      <c r="B6271" s="31" t="s">
        <v>12885</v>
      </c>
      <c r="C6271" s="31">
        <v>1843</v>
      </c>
      <c r="D6271" s="31" t="s">
        <v>12772</v>
      </c>
      <c r="E6271" s="31" t="s">
        <v>12773</v>
      </c>
      <c r="F6271" s="31" t="s">
        <v>12774</v>
      </c>
      <c r="G6271" s="31" t="s">
        <v>12868</v>
      </c>
      <c r="H6271" s="31" t="s">
        <v>12869</v>
      </c>
      <c r="I6271" s="31" t="s">
        <v>12774</v>
      </c>
      <c r="J6271" s="31" t="s">
        <v>160</v>
      </c>
      <c r="K6271" s="31" t="s">
        <v>110</v>
      </c>
      <c r="L6271" s="31" t="s">
        <v>1227</v>
      </c>
      <c r="M6271" s="31">
        <v>0</v>
      </c>
      <c r="N6271" s="31" t="s">
        <v>90</v>
      </c>
      <c r="O6271" s="31" t="s">
        <v>91</v>
      </c>
      <c r="P6271" s="31" t="s">
        <v>91</v>
      </c>
      <c r="Q6271" s="31" t="s">
        <v>91</v>
      </c>
      <c r="R6271" s="31" t="s">
        <v>90</v>
      </c>
      <c r="S6271" s="31" t="s">
        <v>12780</v>
      </c>
      <c r="T6271" s="31" t="s">
        <v>91</v>
      </c>
      <c r="U6271" s="31" t="s">
        <v>91</v>
      </c>
      <c r="V6271" s="31" t="s">
        <v>90</v>
      </c>
      <c r="W6271" s="31" t="s">
        <v>12783</v>
      </c>
      <c r="X6271" s="31" t="s">
        <v>91</v>
      </c>
      <c r="Y6271" s="31" t="s">
        <v>91</v>
      </c>
      <c r="AA6271" s="31" t="s">
        <v>100</v>
      </c>
      <c r="AB6271" s="31">
        <v>0</v>
      </c>
    </row>
    <row r="6272" spans="2:28" x14ac:dyDescent="0.25">
      <c r="B6272" s="31" t="s">
        <v>12886</v>
      </c>
      <c r="C6272" s="31">
        <v>1843</v>
      </c>
      <c r="D6272" s="31" t="s">
        <v>12772</v>
      </c>
      <c r="E6272" s="31" t="s">
        <v>12773</v>
      </c>
      <c r="F6272" s="31" t="s">
        <v>12774</v>
      </c>
      <c r="G6272" s="31" t="s">
        <v>12868</v>
      </c>
      <c r="H6272" s="31" t="s">
        <v>12869</v>
      </c>
      <c r="I6272" s="31" t="s">
        <v>12774</v>
      </c>
      <c r="J6272" s="31" t="s">
        <v>160</v>
      </c>
      <c r="K6272" s="31" t="s">
        <v>112</v>
      </c>
      <c r="L6272" s="31" t="s">
        <v>1227</v>
      </c>
      <c r="M6272" s="31">
        <v>0</v>
      </c>
      <c r="N6272" s="31" t="s">
        <v>90</v>
      </c>
      <c r="O6272" s="31" t="s">
        <v>91</v>
      </c>
      <c r="P6272" s="31" t="s">
        <v>91</v>
      </c>
      <c r="Q6272" s="31" t="s">
        <v>91</v>
      </c>
      <c r="R6272" s="31" t="s">
        <v>90</v>
      </c>
      <c r="S6272" s="31" t="s">
        <v>12780</v>
      </c>
      <c r="T6272" s="31" t="s">
        <v>91</v>
      </c>
      <c r="U6272" s="31" t="s">
        <v>91</v>
      </c>
      <c r="V6272" s="31" t="s">
        <v>90</v>
      </c>
      <c r="W6272" s="31" t="s">
        <v>12783</v>
      </c>
      <c r="X6272" s="31" t="s">
        <v>91</v>
      </c>
      <c r="Y6272" s="31" t="s">
        <v>91</v>
      </c>
      <c r="AA6272" s="31" t="s">
        <v>100</v>
      </c>
      <c r="AB6272" s="31">
        <v>0</v>
      </c>
    </row>
    <row r="6273" spans="2:28" x14ac:dyDescent="0.25">
      <c r="B6273" s="31" t="s">
        <v>12887</v>
      </c>
      <c r="C6273" s="31">
        <v>1844</v>
      </c>
      <c r="D6273" s="31" t="s">
        <v>12772</v>
      </c>
      <c r="E6273" s="31" t="s">
        <v>12773</v>
      </c>
      <c r="F6273" s="31" t="s">
        <v>12774</v>
      </c>
      <c r="G6273" s="31" t="s">
        <v>12775</v>
      </c>
      <c r="H6273" s="31" t="s">
        <v>85</v>
      </c>
      <c r="I6273" s="31" t="s">
        <v>12774</v>
      </c>
      <c r="J6273" s="31" t="s">
        <v>160</v>
      </c>
      <c r="K6273" s="31" t="s">
        <v>181</v>
      </c>
      <c r="L6273" s="31" t="s">
        <v>12888</v>
      </c>
      <c r="M6273" s="31">
        <v>2</v>
      </c>
      <c r="N6273" s="31" t="s">
        <v>116</v>
      </c>
      <c r="O6273" s="31" t="s">
        <v>12889</v>
      </c>
      <c r="P6273" s="31" t="s">
        <v>12890</v>
      </c>
      <c r="Q6273" s="31" t="s">
        <v>12891</v>
      </c>
      <c r="R6273" s="31" t="s">
        <v>116</v>
      </c>
      <c r="S6273" s="31" t="s">
        <v>12780</v>
      </c>
      <c r="T6273" s="31" t="s">
        <v>12892</v>
      </c>
      <c r="U6273" s="31" t="s">
        <v>12893</v>
      </c>
      <c r="V6273" s="31" t="s">
        <v>90</v>
      </c>
      <c r="W6273" s="31" t="s">
        <v>12783</v>
      </c>
      <c r="X6273" s="31" t="s">
        <v>91</v>
      </c>
      <c r="Y6273" s="31" t="s">
        <v>91</v>
      </c>
      <c r="AA6273" s="31" t="s">
        <v>100</v>
      </c>
      <c r="AB6273" s="31">
        <v>1</v>
      </c>
    </row>
    <row r="6274" spans="2:28" x14ac:dyDescent="0.25">
      <c r="B6274" s="31" t="s">
        <v>12894</v>
      </c>
      <c r="C6274" s="31">
        <v>1844</v>
      </c>
      <c r="D6274" s="31" t="s">
        <v>12772</v>
      </c>
      <c r="E6274" s="31" t="s">
        <v>12773</v>
      </c>
      <c r="F6274" s="31" t="s">
        <v>12774</v>
      </c>
      <c r="G6274" s="31" t="s">
        <v>12775</v>
      </c>
      <c r="H6274" s="31" t="s">
        <v>85</v>
      </c>
      <c r="I6274" s="31" t="s">
        <v>12774</v>
      </c>
      <c r="J6274" s="31" t="s">
        <v>160</v>
      </c>
      <c r="K6274" s="31" t="s">
        <v>99</v>
      </c>
      <c r="L6274" s="31" t="s">
        <v>12888</v>
      </c>
      <c r="M6274" s="31">
        <v>2</v>
      </c>
      <c r="N6274" s="31" t="s">
        <v>116</v>
      </c>
      <c r="O6274" s="31" t="s">
        <v>12889</v>
      </c>
      <c r="P6274" s="31" t="s">
        <v>12890</v>
      </c>
      <c r="Q6274" s="31" t="s">
        <v>12891</v>
      </c>
      <c r="R6274" s="31" t="s">
        <v>116</v>
      </c>
      <c r="S6274" s="31" t="s">
        <v>12780</v>
      </c>
      <c r="T6274" s="31" t="s">
        <v>12892</v>
      </c>
      <c r="U6274" s="31" t="s">
        <v>12893</v>
      </c>
      <c r="V6274" s="31" t="s">
        <v>90</v>
      </c>
      <c r="W6274" s="31" t="s">
        <v>12783</v>
      </c>
      <c r="X6274" s="31" t="s">
        <v>91</v>
      </c>
      <c r="Y6274" s="31" t="s">
        <v>91</v>
      </c>
      <c r="AA6274" s="31" t="s">
        <v>100</v>
      </c>
      <c r="AB6274" s="31">
        <v>1</v>
      </c>
    </row>
    <row r="6275" spans="2:28" x14ac:dyDescent="0.25">
      <c r="B6275" s="31" t="s">
        <v>12895</v>
      </c>
      <c r="C6275" s="31">
        <v>1844</v>
      </c>
      <c r="D6275" s="31" t="s">
        <v>12772</v>
      </c>
      <c r="E6275" s="31" t="s">
        <v>12773</v>
      </c>
      <c r="F6275" s="31" t="s">
        <v>12774</v>
      </c>
      <c r="G6275" s="31" t="s">
        <v>12868</v>
      </c>
      <c r="H6275" s="31" t="s">
        <v>12869</v>
      </c>
      <c r="I6275" s="31" t="s">
        <v>12774</v>
      </c>
      <c r="J6275" s="31" t="s">
        <v>160</v>
      </c>
      <c r="K6275" s="31" t="s">
        <v>181</v>
      </c>
      <c r="L6275" s="31" t="s">
        <v>12888</v>
      </c>
      <c r="M6275" s="31">
        <v>2</v>
      </c>
      <c r="N6275" s="31" t="s">
        <v>116</v>
      </c>
      <c r="O6275" s="31" t="s">
        <v>12889</v>
      </c>
      <c r="P6275" s="31" t="s">
        <v>12890</v>
      </c>
      <c r="Q6275" s="31" t="s">
        <v>12891</v>
      </c>
      <c r="R6275" s="31" t="s">
        <v>116</v>
      </c>
      <c r="S6275" s="31" t="s">
        <v>12780</v>
      </c>
      <c r="T6275" s="31" t="s">
        <v>12892</v>
      </c>
      <c r="U6275" s="31" t="s">
        <v>12893</v>
      </c>
      <c r="V6275" s="31" t="s">
        <v>90</v>
      </c>
      <c r="W6275" s="31" t="s">
        <v>12783</v>
      </c>
      <c r="X6275" s="31" t="s">
        <v>91</v>
      </c>
      <c r="Y6275" s="31" t="s">
        <v>91</v>
      </c>
      <c r="AA6275" s="31" t="s">
        <v>100</v>
      </c>
      <c r="AB6275" s="31">
        <v>1</v>
      </c>
    </row>
    <row r="6276" spans="2:28" x14ac:dyDescent="0.25">
      <c r="B6276" s="31" t="s">
        <v>12896</v>
      </c>
      <c r="C6276" s="31">
        <v>1844</v>
      </c>
      <c r="D6276" s="31" t="s">
        <v>12772</v>
      </c>
      <c r="E6276" s="31" t="s">
        <v>12773</v>
      </c>
      <c r="F6276" s="31" t="s">
        <v>12774</v>
      </c>
      <c r="G6276" s="31" t="s">
        <v>12868</v>
      </c>
      <c r="H6276" s="31" t="s">
        <v>12869</v>
      </c>
      <c r="I6276" s="31" t="s">
        <v>12774</v>
      </c>
      <c r="J6276" s="31" t="s">
        <v>160</v>
      </c>
      <c r="K6276" s="31" t="s">
        <v>99</v>
      </c>
      <c r="L6276" s="31" t="s">
        <v>12888</v>
      </c>
      <c r="M6276" s="31">
        <v>2</v>
      </c>
      <c r="N6276" s="31" t="s">
        <v>116</v>
      </c>
      <c r="O6276" s="31" t="s">
        <v>12889</v>
      </c>
      <c r="P6276" s="31" t="s">
        <v>12890</v>
      </c>
      <c r="Q6276" s="31" t="s">
        <v>12891</v>
      </c>
      <c r="R6276" s="31" t="s">
        <v>116</v>
      </c>
      <c r="S6276" s="31" t="s">
        <v>12780</v>
      </c>
      <c r="T6276" s="31" t="s">
        <v>12892</v>
      </c>
      <c r="U6276" s="31" t="s">
        <v>12893</v>
      </c>
      <c r="V6276" s="31" t="s">
        <v>90</v>
      </c>
      <c r="W6276" s="31" t="s">
        <v>12783</v>
      </c>
      <c r="X6276" s="31" t="s">
        <v>91</v>
      </c>
      <c r="Y6276" s="31" t="s">
        <v>91</v>
      </c>
      <c r="AA6276" s="31" t="s">
        <v>100</v>
      </c>
      <c r="AB6276" s="31">
        <v>1</v>
      </c>
    </row>
    <row r="6277" spans="2:28" x14ac:dyDescent="0.25">
      <c r="B6277" s="31" t="s">
        <v>12897</v>
      </c>
      <c r="C6277" s="31">
        <v>1845</v>
      </c>
      <c r="D6277" s="31" t="s">
        <v>12772</v>
      </c>
      <c r="E6277" s="31" t="s">
        <v>12773</v>
      </c>
      <c r="F6277" s="31" t="s">
        <v>12774</v>
      </c>
      <c r="G6277" s="31" t="s">
        <v>12775</v>
      </c>
      <c r="H6277" s="31" t="s">
        <v>85</v>
      </c>
      <c r="I6277" s="31" t="s">
        <v>12774</v>
      </c>
      <c r="J6277" s="31" t="s">
        <v>160</v>
      </c>
      <c r="K6277" s="31" t="s">
        <v>102</v>
      </c>
      <c r="L6277" s="31" t="s">
        <v>12898</v>
      </c>
      <c r="M6277" s="31">
        <v>2</v>
      </c>
      <c r="N6277" s="31" t="s">
        <v>116</v>
      </c>
      <c r="O6277" s="31" t="s">
        <v>12889</v>
      </c>
      <c r="P6277" s="31" t="s">
        <v>12899</v>
      </c>
      <c r="Q6277" s="31" t="s">
        <v>12900</v>
      </c>
      <c r="R6277" s="31" t="s">
        <v>116</v>
      </c>
      <c r="S6277" s="31" t="s">
        <v>12780</v>
      </c>
      <c r="T6277" s="31" t="s">
        <v>12892</v>
      </c>
      <c r="U6277" s="31" t="s">
        <v>12893</v>
      </c>
      <c r="V6277" s="31" t="s">
        <v>90</v>
      </c>
      <c r="W6277" s="31" t="s">
        <v>12783</v>
      </c>
      <c r="X6277" s="31" t="s">
        <v>91</v>
      </c>
      <c r="Y6277" s="31" t="s">
        <v>91</v>
      </c>
      <c r="AA6277" s="31" t="s">
        <v>100</v>
      </c>
      <c r="AB6277" s="31">
        <v>1</v>
      </c>
    </row>
    <row r="6278" spans="2:28" x14ac:dyDescent="0.25">
      <c r="B6278" s="31" t="s">
        <v>12901</v>
      </c>
      <c r="C6278" s="31">
        <v>1845</v>
      </c>
      <c r="D6278" s="31" t="s">
        <v>12772</v>
      </c>
      <c r="E6278" s="31" t="s">
        <v>12773</v>
      </c>
      <c r="F6278" s="31" t="s">
        <v>12774</v>
      </c>
      <c r="G6278" s="31" t="s">
        <v>12775</v>
      </c>
      <c r="H6278" s="31" t="s">
        <v>85</v>
      </c>
      <c r="I6278" s="31" t="s">
        <v>12774</v>
      </c>
      <c r="J6278" s="31" t="s">
        <v>160</v>
      </c>
      <c r="K6278" s="31" t="s">
        <v>104</v>
      </c>
      <c r="L6278" s="31" t="s">
        <v>12898</v>
      </c>
      <c r="M6278" s="31">
        <v>2</v>
      </c>
      <c r="N6278" s="31" t="s">
        <v>116</v>
      </c>
      <c r="O6278" s="31" t="s">
        <v>12889</v>
      </c>
      <c r="P6278" s="31" t="s">
        <v>12899</v>
      </c>
      <c r="Q6278" s="31" t="s">
        <v>12900</v>
      </c>
      <c r="R6278" s="31" t="s">
        <v>116</v>
      </c>
      <c r="S6278" s="31" t="s">
        <v>12780</v>
      </c>
      <c r="T6278" s="31" t="s">
        <v>12892</v>
      </c>
      <c r="U6278" s="31" t="s">
        <v>12893</v>
      </c>
      <c r="V6278" s="31" t="s">
        <v>90</v>
      </c>
      <c r="W6278" s="31" t="s">
        <v>12783</v>
      </c>
      <c r="X6278" s="31" t="s">
        <v>91</v>
      </c>
      <c r="Y6278" s="31" t="s">
        <v>91</v>
      </c>
      <c r="AA6278" s="31" t="s">
        <v>100</v>
      </c>
      <c r="AB6278" s="31">
        <v>1</v>
      </c>
    </row>
    <row r="6279" spans="2:28" x14ac:dyDescent="0.25">
      <c r="B6279" s="31" t="s">
        <v>12902</v>
      </c>
      <c r="C6279" s="31">
        <v>1845</v>
      </c>
      <c r="D6279" s="31" t="s">
        <v>12772</v>
      </c>
      <c r="E6279" s="31" t="s">
        <v>12773</v>
      </c>
      <c r="F6279" s="31" t="s">
        <v>12774</v>
      </c>
      <c r="G6279" s="31" t="s">
        <v>12868</v>
      </c>
      <c r="H6279" s="31" t="s">
        <v>12869</v>
      </c>
      <c r="I6279" s="31" t="s">
        <v>12774</v>
      </c>
      <c r="J6279" s="31" t="s">
        <v>160</v>
      </c>
      <c r="K6279" s="31" t="s">
        <v>102</v>
      </c>
      <c r="L6279" s="31" t="s">
        <v>12898</v>
      </c>
      <c r="M6279" s="31">
        <v>2</v>
      </c>
      <c r="N6279" s="31" t="s">
        <v>116</v>
      </c>
      <c r="O6279" s="31" t="s">
        <v>12889</v>
      </c>
      <c r="P6279" s="31" t="s">
        <v>12899</v>
      </c>
      <c r="Q6279" s="31" t="s">
        <v>12900</v>
      </c>
      <c r="R6279" s="31" t="s">
        <v>116</v>
      </c>
      <c r="S6279" s="31" t="s">
        <v>12780</v>
      </c>
      <c r="T6279" s="31" t="s">
        <v>12892</v>
      </c>
      <c r="U6279" s="31" t="s">
        <v>12893</v>
      </c>
      <c r="V6279" s="31" t="s">
        <v>90</v>
      </c>
      <c r="W6279" s="31" t="s">
        <v>12783</v>
      </c>
      <c r="X6279" s="31" t="s">
        <v>91</v>
      </c>
      <c r="Y6279" s="31" t="s">
        <v>91</v>
      </c>
      <c r="AA6279" s="31" t="s">
        <v>100</v>
      </c>
      <c r="AB6279" s="31">
        <v>1</v>
      </c>
    </row>
    <row r="6280" spans="2:28" x14ac:dyDescent="0.25">
      <c r="B6280" s="31" t="s">
        <v>12903</v>
      </c>
      <c r="C6280" s="31">
        <v>1845</v>
      </c>
      <c r="D6280" s="31" t="s">
        <v>12772</v>
      </c>
      <c r="E6280" s="31" t="s">
        <v>12773</v>
      </c>
      <c r="F6280" s="31" t="s">
        <v>12774</v>
      </c>
      <c r="G6280" s="31" t="s">
        <v>12868</v>
      </c>
      <c r="H6280" s="31" t="s">
        <v>12869</v>
      </c>
      <c r="I6280" s="31" t="s">
        <v>12774</v>
      </c>
      <c r="J6280" s="31" t="s">
        <v>160</v>
      </c>
      <c r="K6280" s="31" t="s">
        <v>104</v>
      </c>
      <c r="L6280" s="31" t="s">
        <v>12898</v>
      </c>
      <c r="M6280" s="31">
        <v>2</v>
      </c>
      <c r="N6280" s="31" t="s">
        <v>116</v>
      </c>
      <c r="O6280" s="31" t="s">
        <v>12889</v>
      </c>
      <c r="P6280" s="31" t="s">
        <v>12899</v>
      </c>
      <c r="Q6280" s="31" t="s">
        <v>12900</v>
      </c>
      <c r="R6280" s="31" t="s">
        <v>116</v>
      </c>
      <c r="S6280" s="31" t="s">
        <v>12780</v>
      </c>
      <c r="T6280" s="31" t="s">
        <v>12892</v>
      </c>
      <c r="U6280" s="31" t="s">
        <v>12893</v>
      </c>
      <c r="V6280" s="31" t="s">
        <v>90</v>
      </c>
      <c r="W6280" s="31" t="s">
        <v>12783</v>
      </c>
      <c r="X6280" s="31" t="s">
        <v>91</v>
      </c>
      <c r="Y6280" s="31" t="s">
        <v>91</v>
      </c>
      <c r="AA6280" s="31" t="s">
        <v>100</v>
      </c>
      <c r="AB6280" s="31">
        <v>1</v>
      </c>
    </row>
    <row r="6281" spans="2:28" x14ac:dyDescent="0.25">
      <c r="B6281" s="31" t="s">
        <v>12904</v>
      </c>
      <c r="C6281" s="31">
        <v>1846</v>
      </c>
      <c r="D6281" s="31" t="s">
        <v>12772</v>
      </c>
      <c r="E6281" s="31" t="s">
        <v>12773</v>
      </c>
      <c r="F6281" s="31" t="s">
        <v>12774</v>
      </c>
      <c r="G6281" s="31" t="s">
        <v>12868</v>
      </c>
      <c r="H6281" s="31" t="s">
        <v>12869</v>
      </c>
      <c r="I6281" s="31" t="s">
        <v>12774</v>
      </c>
      <c r="J6281" s="31" t="s">
        <v>87</v>
      </c>
      <c r="K6281" s="31" t="s">
        <v>161</v>
      </c>
      <c r="L6281" s="31" t="s">
        <v>12905</v>
      </c>
      <c r="M6281" s="31">
        <v>2</v>
      </c>
      <c r="N6281" s="31" t="s">
        <v>116</v>
      </c>
      <c r="O6281" s="31" t="s">
        <v>12906</v>
      </c>
      <c r="P6281" s="31" t="s">
        <v>12907</v>
      </c>
      <c r="Q6281" s="31" t="s">
        <v>12908</v>
      </c>
      <c r="R6281" s="31" t="s">
        <v>116</v>
      </c>
      <c r="S6281" s="31" t="s">
        <v>12780</v>
      </c>
      <c r="T6281" s="31" t="s">
        <v>12909</v>
      </c>
      <c r="U6281" s="31" t="s">
        <v>12910</v>
      </c>
      <c r="V6281" s="31" t="s">
        <v>116</v>
      </c>
      <c r="W6281" s="31" t="s">
        <v>12783</v>
      </c>
      <c r="X6281" s="31" t="s">
        <v>12911</v>
      </c>
      <c r="Y6281" s="31" t="s">
        <v>12785</v>
      </c>
      <c r="AA6281" s="31" t="s">
        <v>94</v>
      </c>
      <c r="AB6281" s="31">
        <v>1</v>
      </c>
    </row>
    <row r="6282" spans="2:28" x14ac:dyDescent="0.25">
      <c r="B6282" s="31" t="s">
        <v>12912</v>
      </c>
      <c r="C6282" s="31">
        <v>1847</v>
      </c>
      <c r="D6282" s="31" t="s">
        <v>12772</v>
      </c>
      <c r="E6282" s="31" t="s">
        <v>12773</v>
      </c>
      <c r="F6282" s="31" t="s">
        <v>12774</v>
      </c>
      <c r="G6282" s="31" t="s">
        <v>12868</v>
      </c>
      <c r="H6282" s="31" t="s">
        <v>12869</v>
      </c>
      <c r="I6282" s="31" t="s">
        <v>12774</v>
      </c>
      <c r="J6282" s="31" t="s">
        <v>87</v>
      </c>
      <c r="K6282" s="31" t="s">
        <v>164</v>
      </c>
      <c r="L6282" s="31" t="s">
        <v>2335</v>
      </c>
      <c r="M6282" s="31">
        <v>0</v>
      </c>
      <c r="N6282" s="31" t="s">
        <v>90</v>
      </c>
      <c r="O6282" s="31" t="s">
        <v>12906</v>
      </c>
      <c r="P6282" s="31" t="s">
        <v>91</v>
      </c>
      <c r="Q6282" s="31" t="s">
        <v>91</v>
      </c>
      <c r="R6282" s="31" t="s">
        <v>90</v>
      </c>
      <c r="S6282" s="31" t="s">
        <v>12780</v>
      </c>
      <c r="T6282" s="31" t="s">
        <v>91</v>
      </c>
      <c r="U6282" s="31" t="s">
        <v>91</v>
      </c>
      <c r="V6282" s="31" t="s">
        <v>90</v>
      </c>
      <c r="W6282" s="31" t="s">
        <v>12783</v>
      </c>
      <c r="X6282" s="31" t="s">
        <v>91</v>
      </c>
      <c r="Y6282" s="31" t="s">
        <v>91</v>
      </c>
      <c r="AA6282" s="31" t="s">
        <v>94</v>
      </c>
      <c r="AB6282" s="31">
        <v>0</v>
      </c>
    </row>
    <row r="6283" spans="2:28" x14ac:dyDescent="0.25">
      <c r="B6283" s="31" t="s">
        <v>12913</v>
      </c>
      <c r="C6283" s="31">
        <v>1847</v>
      </c>
      <c r="D6283" s="31" t="s">
        <v>12772</v>
      </c>
      <c r="E6283" s="31" t="s">
        <v>12773</v>
      </c>
      <c r="F6283" s="31" t="s">
        <v>12774</v>
      </c>
      <c r="G6283" s="31" t="s">
        <v>12868</v>
      </c>
      <c r="H6283" s="31" t="s">
        <v>12869</v>
      </c>
      <c r="I6283" s="31" t="s">
        <v>12774</v>
      </c>
      <c r="J6283" s="31" t="s">
        <v>87</v>
      </c>
      <c r="K6283" s="31" t="s">
        <v>114</v>
      </c>
      <c r="L6283" s="31" t="s">
        <v>2335</v>
      </c>
      <c r="M6283" s="31">
        <v>0</v>
      </c>
      <c r="N6283" s="31" t="s">
        <v>90</v>
      </c>
      <c r="O6283" s="31" t="s">
        <v>12906</v>
      </c>
      <c r="P6283" s="31" t="s">
        <v>91</v>
      </c>
      <c r="Q6283" s="31" t="s">
        <v>91</v>
      </c>
      <c r="R6283" s="31" t="s">
        <v>90</v>
      </c>
      <c r="S6283" s="31" t="s">
        <v>12780</v>
      </c>
      <c r="T6283" s="31" t="s">
        <v>91</v>
      </c>
      <c r="U6283" s="31" t="s">
        <v>91</v>
      </c>
      <c r="V6283" s="31" t="s">
        <v>90</v>
      </c>
      <c r="W6283" s="31" t="s">
        <v>12783</v>
      </c>
      <c r="X6283" s="31" t="s">
        <v>91</v>
      </c>
      <c r="Y6283" s="31" t="s">
        <v>91</v>
      </c>
      <c r="AA6283" s="31" t="s">
        <v>94</v>
      </c>
      <c r="AB6283" s="31">
        <v>0</v>
      </c>
    </row>
    <row r="6284" spans="2:28" x14ac:dyDescent="0.25">
      <c r="B6284" s="31" t="s">
        <v>12914</v>
      </c>
      <c r="C6284" s="31">
        <v>1847</v>
      </c>
      <c r="D6284" s="31" t="s">
        <v>12772</v>
      </c>
      <c r="E6284" s="31" t="s">
        <v>12773</v>
      </c>
      <c r="F6284" s="31" t="s">
        <v>12774</v>
      </c>
      <c r="G6284" s="31" t="s">
        <v>12868</v>
      </c>
      <c r="H6284" s="31" t="s">
        <v>12869</v>
      </c>
      <c r="I6284" s="31" t="s">
        <v>12774</v>
      </c>
      <c r="J6284" s="31" t="s">
        <v>87</v>
      </c>
      <c r="K6284" s="31" t="s">
        <v>96</v>
      </c>
      <c r="L6284" s="31" t="s">
        <v>2335</v>
      </c>
      <c r="M6284" s="31">
        <v>0</v>
      </c>
      <c r="N6284" s="31" t="s">
        <v>90</v>
      </c>
      <c r="O6284" s="31" t="s">
        <v>12906</v>
      </c>
      <c r="P6284" s="31" t="s">
        <v>91</v>
      </c>
      <c r="Q6284" s="31" t="s">
        <v>91</v>
      </c>
      <c r="R6284" s="31" t="s">
        <v>90</v>
      </c>
      <c r="S6284" s="31" t="s">
        <v>12780</v>
      </c>
      <c r="T6284" s="31" t="s">
        <v>91</v>
      </c>
      <c r="U6284" s="31" t="s">
        <v>91</v>
      </c>
      <c r="V6284" s="31" t="s">
        <v>90</v>
      </c>
      <c r="W6284" s="31" t="s">
        <v>12783</v>
      </c>
      <c r="X6284" s="31" t="s">
        <v>91</v>
      </c>
      <c r="Y6284" s="31" t="s">
        <v>91</v>
      </c>
      <c r="AA6284" s="31" t="s">
        <v>97</v>
      </c>
      <c r="AB6284" s="31">
        <v>0</v>
      </c>
    </row>
    <row r="6285" spans="2:28" x14ac:dyDescent="0.25">
      <c r="B6285" s="31" t="s">
        <v>12915</v>
      </c>
      <c r="C6285" s="31">
        <v>1847</v>
      </c>
      <c r="D6285" s="31" t="s">
        <v>12772</v>
      </c>
      <c r="E6285" s="31" t="s">
        <v>12773</v>
      </c>
      <c r="F6285" s="31" t="s">
        <v>12774</v>
      </c>
      <c r="G6285" s="31" t="s">
        <v>12868</v>
      </c>
      <c r="H6285" s="31" t="s">
        <v>12869</v>
      </c>
      <c r="I6285" s="31" t="s">
        <v>12774</v>
      </c>
      <c r="J6285" s="31" t="s">
        <v>87</v>
      </c>
      <c r="K6285" s="31" t="s">
        <v>104</v>
      </c>
      <c r="L6285" s="31" t="s">
        <v>2335</v>
      </c>
      <c r="M6285" s="31">
        <v>0</v>
      </c>
      <c r="N6285" s="31" t="s">
        <v>90</v>
      </c>
      <c r="O6285" s="31" t="s">
        <v>12906</v>
      </c>
      <c r="P6285" s="31" t="s">
        <v>91</v>
      </c>
      <c r="Q6285" s="31" t="s">
        <v>91</v>
      </c>
      <c r="R6285" s="31" t="s">
        <v>90</v>
      </c>
      <c r="S6285" s="31" t="s">
        <v>12780</v>
      </c>
      <c r="T6285" s="31" t="s">
        <v>91</v>
      </c>
      <c r="U6285" s="31" t="s">
        <v>91</v>
      </c>
      <c r="V6285" s="31" t="s">
        <v>90</v>
      </c>
      <c r="W6285" s="31" t="s">
        <v>12783</v>
      </c>
      <c r="X6285" s="31" t="s">
        <v>91</v>
      </c>
      <c r="Y6285" s="31" t="s">
        <v>91</v>
      </c>
      <c r="AA6285" s="31" t="s">
        <v>100</v>
      </c>
      <c r="AB6285" s="31">
        <v>0</v>
      </c>
    </row>
    <row r="6286" spans="2:28" x14ac:dyDescent="0.25">
      <c r="B6286" s="31" t="s">
        <v>12916</v>
      </c>
      <c r="C6286" s="31">
        <v>1847</v>
      </c>
      <c r="D6286" s="31" t="s">
        <v>12772</v>
      </c>
      <c r="E6286" s="31" t="s">
        <v>12773</v>
      </c>
      <c r="F6286" s="31" t="s">
        <v>12774</v>
      </c>
      <c r="G6286" s="31" t="s">
        <v>12868</v>
      </c>
      <c r="H6286" s="31" t="s">
        <v>12869</v>
      </c>
      <c r="I6286" s="31" t="s">
        <v>12774</v>
      </c>
      <c r="J6286" s="31" t="s">
        <v>87</v>
      </c>
      <c r="K6286" s="31" t="s">
        <v>106</v>
      </c>
      <c r="L6286" s="31" t="s">
        <v>2335</v>
      </c>
      <c r="M6286" s="31">
        <v>0</v>
      </c>
      <c r="N6286" s="31" t="s">
        <v>90</v>
      </c>
      <c r="O6286" s="31" t="s">
        <v>12906</v>
      </c>
      <c r="P6286" s="31" t="s">
        <v>91</v>
      </c>
      <c r="Q6286" s="31" t="s">
        <v>91</v>
      </c>
      <c r="R6286" s="31" t="s">
        <v>90</v>
      </c>
      <c r="S6286" s="31" t="s">
        <v>12780</v>
      </c>
      <c r="T6286" s="31" t="s">
        <v>91</v>
      </c>
      <c r="U6286" s="31" t="s">
        <v>91</v>
      </c>
      <c r="V6286" s="31" t="s">
        <v>90</v>
      </c>
      <c r="W6286" s="31" t="s">
        <v>12783</v>
      </c>
      <c r="X6286" s="31" t="s">
        <v>91</v>
      </c>
      <c r="Y6286" s="31" t="s">
        <v>91</v>
      </c>
      <c r="AA6286" s="31" t="s">
        <v>100</v>
      </c>
      <c r="AB6286" s="31">
        <v>0</v>
      </c>
    </row>
    <row r="6287" spans="2:28" x14ac:dyDescent="0.25">
      <c r="B6287" s="31" t="s">
        <v>12917</v>
      </c>
      <c r="C6287" s="31">
        <v>1847</v>
      </c>
      <c r="D6287" s="31" t="s">
        <v>12772</v>
      </c>
      <c r="E6287" s="31" t="s">
        <v>12773</v>
      </c>
      <c r="F6287" s="31" t="s">
        <v>12774</v>
      </c>
      <c r="G6287" s="31" t="s">
        <v>12868</v>
      </c>
      <c r="H6287" s="31" t="s">
        <v>12869</v>
      </c>
      <c r="I6287" s="31" t="s">
        <v>12774</v>
      </c>
      <c r="J6287" s="31" t="s">
        <v>87</v>
      </c>
      <c r="K6287" s="31" t="s">
        <v>108</v>
      </c>
      <c r="L6287" s="31" t="s">
        <v>2335</v>
      </c>
      <c r="M6287" s="31">
        <v>0</v>
      </c>
      <c r="N6287" s="31" t="s">
        <v>90</v>
      </c>
      <c r="O6287" s="31" t="s">
        <v>12906</v>
      </c>
      <c r="P6287" s="31" t="s">
        <v>91</v>
      </c>
      <c r="Q6287" s="31" t="s">
        <v>91</v>
      </c>
      <c r="R6287" s="31" t="s">
        <v>90</v>
      </c>
      <c r="S6287" s="31" t="s">
        <v>12780</v>
      </c>
      <c r="T6287" s="31" t="s">
        <v>91</v>
      </c>
      <c r="U6287" s="31" t="s">
        <v>91</v>
      </c>
      <c r="V6287" s="31" t="s">
        <v>90</v>
      </c>
      <c r="W6287" s="31" t="s">
        <v>12783</v>
      </c>
      <c r="X6287" s="31" t="s">
        <v>91</v>
      </c>
      <c r="Y6287" s="31" t="s">
        <v>91</v>
      </c>
      <c r="AA6287" s="31" t="s">
        <v>100</v>
      </c>
      <c r="AB6287" s="31">
        <v>0</v>
      </c>
    </row>
    <row r="6288" spans="2:28" x14ac:dyDescent="0.25">
      <c r="B6288" s="31" t="s">
        <v>12918</v>
      </c>
      <c r="C6288" s="31">
        <v>1847</v>
      </c>
      <c r="D6288" s="31" t="s">
        <v>12772</v>
      </c>
      <c r="E6288" s="31" t="s">
        <v>12773</v>
      </c>
      <c r="F6288" s="31" t="s">
        <v>12774</v>
      </c>
      <c r="G6288" s="31" t="s">
        <v>12868</v>
      </c>
      <c r="H6288" s="31" t="s">
        <v>12869</v>
      </c>
      <c r="I6288" s="31" t="s">
        <v>12774</v>
      </c>
      <c r="J6288" s="31" t="s">
        <v>87</v>
      </c>
      <c r="K6288" s="31" t="s">
        <v>110</v>
      </c>
      <c r="L6288" s="31" t="s">
        <v>2335</v>
      </c>
      <c r="M6288" s="31">
        <v>0</v>
      </c>
      <c r="N6288" s="31" t="s">
        <v>90</v>
      </c>
      <c r="O6288" s="31" t="s">
        <v>12906</v>
      </c>
      <c r="P6288" s="31" t="s">
        <v>91</v>
      </c>
      <c r="Q6288" s="31" t="s">
        <v>91</v>
      </c>
      <c r="R6288" s="31" t="s">
        <v>90</v>
      </c>
      <c r="S6288" s="31" t="s">
        <v>12780</v>
      </c>
      <c r="T6288" s="31" t="s">
        <v>91</v>
      </c>
      <c r="U6288" s="31" t="s">
        <v>91</v>
      </c>
      <c r="V6288" s="31" t="s">
        <v>90</v>
      </c>
      <c r="W6288" s="31" t="s">
        <v>12783</v>
      </c>
      <c r="X6288" s="31" t="s">
        <v>91</v>
      </c>
      <c r="Y6288" s="31" t="s">
        <v>91</v>
      </c>
      <c r="AA6288" s="31" t="s">
        <v>100</v>
      </c>
      <c r="AB6288" s="31">
        <v>0</v>
      </c>
    </row>
    <row r="6289" spans="2:28" x14ac:dyDescent="0.25">
      <c r="B6289" s="31" t="s">
        <v>12919</v>
      </c>
      <c r="C6289" s="31">
        <v>1847</v>
      </c>
      <c r="D6289" s="31" t="s">
        <v>12772</v>
      </c>
      <c r="E6289" s="31" t="s">
        <v>12773</v>
      </c>
      <c r="F6289" s="31" t="s">
        <v>12774</v>
      </c>
      <c r="G6289" s="31" t="s">
        <v>12868</v>
      </c>
      <c r="H6289" s="31" t="s">
        <v>12869</v>
      </c>
      <c r="I6289" s="31" t="s">
        <v>12774</v>
      </c>
      <c r="J6289" s="31" t="s">
        <v>87</v>
      </c>
      <c r="K6289" s="31" t="s">
        <v>112</v>
      </c>
      <c r="L6289" s="31" t="s">
        <v>2335</v>
      </c>
      <c r="M6289" s="31">
        <v>0</v>
      </c>
      <c r="N6289" s="31" t="s">
        <v>90</v>
      </c>
      <c r="O6289" s="31" t="s">
        <v>12906</v>
      </c>
      <c r="P6289" s="31" t="s">
        <v>91</v>
      </c>
      <c r="Q6289" s="31" t="s">
        <v>91</v>
      </c>
      <c r="R6289" s="31" t="s">
        <v>90</v>
      </c>
      <c r="S6289" s="31" t="s">
        <v>12780</v>
      </c>
      <c r="T6289" s="31" t="s">
        <v>91</v>
      </c>
      <c r="U6289" s="31" t="s">
        <v>91</v>
      </c>
      <c r="V6289" s="31" t="s">
        <v>90</v>
      </c>
      <c r="W6289" s="31" t="s">
        <v>12783</v>
      </c>
      <c r="X6289" s="31" t="s">
        <v>91</v>
      </c>
      <c r="Y6289" s="31" t="s">
        <v>91</v>
      </c>
      <c r="AA6289" s="31" t="s">
        <v>100</v>
      </c>
      <c r="AB6289" s="31">
        <v>0</v>
      </c>
    </row>
    <row r="6290" spans="2:28" x14ac:dyDescent="0.25">
      <c r="B6290" s="31" t="s">
        <v>12920</v>
      </c>
      <c r="C6290" s="31">
        <v>1848</v>
      </c>
      <c r="D6290" s="31" t="s">
        <v>12772</v>
      </c>
      <c r="E6290" s="31" t="s">
        <v>12773</v>
      </c>
      <c r="F6290" s="31" t="s">
        <v>12774</v>
      </c>
      <c r="G6290" s="31" t="s">
        <v>12868</v>
      </c>
      <c r="H6290" s="31" t="s">
        <v>12869</v>
      </c>
      <c r="I6290" s="31" t="s">
        <v>12774</v>
      </c>
      <c r="J6290" s="31" t="s">
        <v>87</v>
      </c>
      <c r="K6290" s="31" t="s">
        <v>166</v>
      </c>
      <c r="L6290" s="31" t="s">
        <v>12795</v>
      </c>
      <c r="M6290" s="31">
        <v>2</v>
      </c>
      <c r="N6290" s="31" t="s">
        <v>116</v>
      </c>
      <c r="O6290" s="31" t="s">
        <v>12906</v>
      </c>
      <c r="P6290" s="31" t="s">
        <v>12921</v>
      </c>
      <c r="Q6290" s="31" t="s">
        <v>12922</v>
      </c>
      <c r="R6290" s="31" t="s">
        <v>116</v>
      </c>
      <c r="S6290" s="31" t="s">
        <v>12780</v>
      </c>
      <c r="T6290" s="31" t="s">
        <v>12811</v>
      </c>
      <c r="U6290" s="31" t="s">
        <v>12923</v>
      </c>
      <c r="V6290" s="31" t="s">
        <v>90</v>
      </c>
      <c r="W6290" s="31" t="s">
        <v>12783</v>
      </c>
      <c r="X6290" s="31" t="s">
        <v>91</v>
      </c>
      <c r="Y6290" s="31" t="s">
        <v>91</v>
      </c>
      <c r="AA6290" s="31" t="s">
        <v>94</v>
      </c>
      <c r="AB6290" s="31">
        <v>1</v>
      </c>
    </row>
    <row r="6291" spans="2:28" x14ac:dyDescent="0.25">
      <c r="B6291" s="31" t="s">
        <v>12924</v>
      </c>
      <c r="C6291" s="31">
        <v>1849</v>
      </c>
      <c r="D6291" s="31" t="s">
        <v>12772</v>
      </c>
      <c r="E6291" s="31" t="s">
        <v>12773</v>
      </c>
      <c r="F6291" s="31" t="s">
        <v>12774</v>
      </c>
      <c r="G6291" s="31" t="s">
        <v>12868</v>
      </c>
      <c r="H6291" s="31" t="s">
        <v>12869</v>
      </c>
      <c r="I6291" s="31" t="s">
        <v>12774</v>
      </c>
      <c r="J6291" s="31" t="s">
        <v>87</v>
      </c>
      <c r="K6291" s="31" t="s">
        <v>88</v>
      </c>
      <c r="L6291" s="31" t="s">
        <v>12795</v>
      </c>
      <c r="M6291" s="31">
        <v>2</v>
      </c>
      <c r="N6291" s="31" t="s">
        <v>116</v>
      </c>
      <c r="O6291" s="31" t="s">
        <v>12906</v>
      </c>
      <c r="P6291" s="31" t="s">
        <v>12921</v>
      </c>
      <c r="Q6291" s="31" t="s">
        <v>12925</v>
      </c>
      <c r="R6291" s="31" t="s">
        <v>116</v>
      </c>
      <c r="S6291" s="31" t="s">
        <v>12780</v>
      </c>
      <c r="T6291" s="31" t="s">
        <v>12811</v>
      </c>
      <c r="U6291" s="31" t="s">
        <v>12812</v>
      </c>
      <c r="V6291" s="31" t="s">
        <v>90</v>
      </c>
      <c r="W6291" s="31" t="s">
        <v>12783</v>
      </c>
      <c r="X6291" s="31" t="s">
        <v>91</v>
      </c>
      <c r="Y6291" s="31" t="s">
        <v>91</v>
      </c>
      <c r="AA6291" s="31" t="s">
        <v>94</v>
      </c>
      <c r="AB6291" s="31">
        <v>1</v>
      </c>
    </row>
    <row r="6292" spans="2:28" x14ac:dyDescent="0.25">
      <c r="B6292" s="31" t="s">
        <v>12926</v>
      </c>
      <c r="C6292" s="31">
        <v>1850</v>
      </c>
      <c r="D6292" s="31" t="s">
        <v>12772</v>
      </c>
      <c r="E6292" s="31" t="s">
        <v>12773</v>
      </c>
      <c r="F6292" s="31" t="s">
        <v>12774</v>
      </c>
      <c r="G6292" s="31" t="s">
        <v>12868</v>
      </c>
      <c r="H6292" s="31" t="s">
        <v>12869</v>
      </c>
      <c r="I6292" s="31" t="s">
        <v>12774</v>
      </c>
      <c r="J6292" s="31" t="s">
        <v>87</v>
      </c>
      <c r="K6292" s="31" t="s">
        <v>170</v>
      </c>
      <c r="L6292" s="31" t="s">
        <v>12804</v>
      </c>
      <c r="M6292" s="31">
        <v>2</v>
      </c>
      <c r="N6292" s="31" t="s">
        <v>116</v>
      </c>
      <c r="O6292" s="31" t="s">
        <v>12906</v>
      </c>
      <c r="P6292" s="31" t="s">
        <v>12921</v>
      </c>
      <c r="Q6292" s="31" t="s">
        <v>12927</v>
      </c>
      <c r="R6292" s="31" t="s">
        <v>116</v>
      </c>
      <c r="S6292" s="31" t="s">
        <v>12780</v>
      </c>
      <c r="T6292" s="31" t="s">
        <v>12811</v>
      </c>
      <c r="U6292" s="31" t="s">
        <v>12928</v>
      </c>
      <c r="V6292" s="31" t="s">
        <v>90</v>
      </c>
      <c r="W6292" s="31" t="s">
        <v>12783</v>
      </c>
      <c r="X6292" s="31" t="s">
        <v>91</v>
      </c>
      <c r="Y6292" s="31" t="s">
        <v>91</v>
      </c>
      <c r="AA6292" s="31" t="s">
        <v>94</v>
      </c>
      <c r="AB6292" s="31">
        <v>1</v>
      </c>
    </row>
    <row r="6293" spans="2:28" x14ac:dyDescent="0.25">
      <c r="B6293" s="31" t="s">
        <v>12929</v>
      </c>
      <c r="C6293" s="31">
        <v>1851</v>
      </c>
      <c r="D6293" s="31" t="s">
        <v>12772</v>
      </c>
      <c r="E6293" s="31" t="s">
        <v>12773</v>
      </c>
      <c r="F6293" s="31" t="s">
        <v>12774</v>
      </c>
      <c r="G6293" s="31" t="s">
        <v>12868</v>
      </c>
      <c r="H6293" s="31" t="s">
        <v>12869</v>
      </c>
      <c r="I6293" s="31" t="s">
        <v>12774</v>
      </c>
      <c r="J6293" s="31" t="s">
        <v>87</v>
      </c>
      <c r="K6293" s="31" t="s">
        <v>125</v>
      </c>
      <c r="L6293" s="31" t="s">
        <v>12930</v>
      </c>
      <c r="M6293" s="31">
        <v>2</v>
      </c>
      <c r="N6293" s="31" t="s">
        <v>116</v>
      </c>
      <c r="O6293" s="31" t="s">
        <v>12906</v>
      </c>
      <c r="P6293" s="31" t="s">
        <v>12921</v>
      </c>
      <c r="Q6293" s="31" t="s">
        <v>12931</v>
      </c>
      <c r="R6293" s="31" t="s">
        <v>116</v>
      </c>
      <c r="S6293" s="31" t="s">
        <v>12780</v>
      </c>
      <c r="T6293" s="31" t="s">
        <v>12811</v>
      </c>
      <c r="U6293" s="31" t="s">
        <v>12812</v>
      </c>
      <c r="V6293" s="31" t="s">
        <v>90</v>
      </c>
      <c r="W6293" s="31" t="s">
        <v>12783</v>
      </c>
      <c r="X6293" s="31" t="s">
        <v>91</v>
      </c>
      <c r="Y6293" s="31" t="s">
        <v>91</v>
      </c>
      <c r="AA6293" s="31" t="s">
        <v>97</v>
      </c>
      <c r="AB6293" s="31">
        <v>1</v>
      </c>
    </row>
    <row r="6294" spans="2:28" x14ac:dyDescent="0.25">
      <c r="B6294" s="31" t="s">
        <v>12932</v>
      </c>
      <c r="C6294" s="31">
        <v>1852</v>
      </c>
      <c r="D6294" s="31" t="s">
        <v>12772</v>
      </c>
      <c r="E6294" s="31" t="s">
        <v>12773</v>
      </c>
      <c r="F6294" s="31" t="s">
        <v>12774</v>
      </c>
      <c r="G6294" s="31" t="s">
        <v>12868</v>
      </c>
      <c r="H6294" s="31" t="s">
        <v>12869</v>
      </c>
      <c r="I6294" s="31" t="s">
        <v>12774</v>
      </c>
      <c r="J6294" s="31" t="s">
        <v>87</v>
      </c>
      <c r="K6294" s="31" t="s">
        <v>134</v>
      </c>
      <c r="L6294" s="31" t="s">
        <v>12815</v>
      </c>
      <c r="M6294" s="31">
        <v>2</v>
      </c>
      <c r="N6294" s="31" t="s">
        <v>116</v>
      </c>
      <c r="O6294" s="31" t="s">
        <v>12906</v>
      </c>
      <c r="P6294" s="31" t="s">
        <v>12921</v>
      </c>
      <c r="Q6294" s="31" t="s">
        <v>12933</v>
      </c>
      <c r="R6294" s="31" t="s">
        <v>116</v>
      </c>
      <c r="S6294" s="31" t="s">
        <v>12780</v>
      </c>
      <c r="T6294" s="31" t="s">
        <v>12934</v>
      </c>
      <c r="U6294" s="31" t="s">
        <v>12935</v>
      </c>
      <c r="V6294" s="31" t="s">
        <v>90</v>
      </c>
      <c r="W6294" s="31" t="s">
        <v>12783</v>
      </c>
      <c r="X6294" s="31" t="s">
        <v>91</v>
      </c>
      <c r="Y6294" s="31" t="s">
        <v>91</v>
      </c>
      <c r="AA6294" s="31" t="s">
        <v>97</v>
      </c>
      <c r="AB6294" s="31">
        <v>1</v>
      </c>
    </row>
    <row r="6295" spans="2:28" x14ac:dyDescent="0.25">
      <c r="B6295" s="31" t="s">
        <v>12936</v>
      </c>
      <c r="C6295" s="31">
        <v>1853</v>
      </c>
      <c r="D6295" s="31" t="s">
        <v>12772</v>
      </c>
      <c r="E6295" s="31" t="s">
        <v>12773</v>
      </c>
      <c r="F6295" s="31" t="s">
        <v>12774</v>
      </c>
      <c r="G6295" s="31" t="s">
        <v>12868</v>
      </c>
      <c r="H6295" s="31" t="s">
        <v>12869</v>
      </c>
      <c r="I6295" s="31" t="s">
        <v>12774</v>
      </c>
      <c r="J6295" s="31" t="s">
        <v>87</v>
      </c>
      <c r="K6295" s="31" t="s">
        <v>139</v>
      </c>
      <c r="L6295" s="31" t="s">
        <v>12820</v>
      </c>
      <c r="M6295" s="31">
        <v>1</v>
      </c>
      <c r="N6295" s="31" t="s">
        <v>90</v>
      </c>
      <c r="O6295" s="31" t="s">
        <v>12906</v>
      </c>
      <c r="P6295" s="31" t="s">
        <v>91</v>
      </c>
      <c r="Q6295" s="31" t="s">
        <v>91</v>
      </c>
      <c r="R6295" s="31" t="s">
        <v>116</v>
      </c>
      <c r="S6295" s="31" t="s">
        <v>12780</v>
      </c>
      <c r="T6295" s="31" t="s">
        <v>12937</v>
      </c>
      <c r="U6295" s="31" t="s">
        <v>12938</v>
      </c>
      <c r="V6295" s="31" t="s">
        <v>90</v>
      </c>
      <c r="W6295" s="31" t="s">
        <v>12783</v>
      </c>
      <c r="X6295" s="31" t="s">
        <v>91</v>
      </c>
      <c r="Y6295" s="31" t="s">
        <v>91</v>
      </c>
      <c r="AA6295" s="31" t="s">
        <v>97</v>
      </c>
      <c r="AB6295" s="31">
        <v>1</v>
      </c>
    </row>
    <row r="6296" spans="2:28" x14ac:dyDescent="0.25">
      <c r="B6296" s="31" t="s">
        <v>12939</v>
      </c>
      <c r="C6296" s="31">
        <v>1854</v>
      </c>
      <c r="D6296" s="31" t="s">
        <v>12772</v>
      </c>
      <c r="E6296" s="31" t="s">
        <v>12773</v>
      </c>
      <c r="F6296" s="31" t="s">
        <v>12774</v>
      </c>
      <c r="G6296" s="31" t="s">
        <v>12868</v>
      </c>
      <c r="H6296" s="31" t="s">
        <v>12869</v>
      </c>
      <c r="I6296" s="31" t="s">
        <v>12774</v>
      </c>
      <c r="J6296" s="31" t="s">
        <v>87</v>
      </c>
      <c r="K6296" s="31" t="s">
        <v>145</v>
      </c>
      <c r="L6296" s="31" t="s">
        <v>12825</v>
      </c>
      <c r="M6296" s="31">
        <v>2</v>
      </c>
      <c r="N6296" s="31" t="s">
        <v>116</v>
      </c>
      <c r="O6296" s="31" t="s">
        <v>12906</v>
      </c>
      <c r="P6296" s="31" t="s">
        <v>12921</v>
      </c>
      <c r="Q6296" s="31" t="s">
        <v>12940</v>
      </c>
      <c r="R6296" s="31" t="s">
        <v>116</v>
      </c>
      <c r="S6296" s="31" t="s">
        <v>12780</v>
      </c>
      <c r="T6296" s="31" t="s">
        <v>12811</v>
      </c>
      <c r="U6296" s="31" t="s">
        <v>12941</v>
      </c>
      <c r="V6296" s="31" t="s">
        <v>90</v>
      </c>
      <c r="W6296" s="31" t="s">
        <v>12783</v>
      </c>
      <c r="X6296" s="31" t="s">
        <v>91</v>
      </c>
      <c r="Y6296" s="31" t="s">
        <v>91</v>
      </c>
      <c r="AA6296" s="31" t="s">
        <v>97</v>
      </c>
      <c r="AB6296" s="31">
        <v>1</v>
      </c>
    </row>
    <row r="6297" spans="2:28" x14ac:dyDescent="0.25">
      <c r="B6297" s="31" t="s">
        <v>12942</v>
      </c>
      <c r="C6297" s="31">
        <v>1855</v>
      </c>
      <c r="D6297" s="31" t="s">
        <v>12772</v>
      </c>
      <c r="E6297" s="31" t="s">
        <v>12773</v>
      </c>
      <c r="F6297" s="31" t="s">
        <v>12774</v>
      </c>
      <c r="G6297" s="31" t="s">
        <v>12868</v>
      </c>
      <c r="H6297" s="31" t="s">
        <v>12869</v>
      </c>
      <c r="I6297" s="31" t="s">
        <v>12774</v>
      </c>
      <c r="J6297" s="31" t="s">
        <v>87</v>
      </c>
      <c r="K6297" s="31" t="s">
        <v>177</v>
      </c>
      <c r="L6297" s="31" t="s">
        <v>12830</v>
      </c>
      <c r="M6297" s="31">
        <v>2</v>
      </c>
      <c r="N6297" s="31" t="s">
        <v>116</v>
      </c>
      <c r="O6297" s="31" t="s">
        <v>12943</v>
      </c>
      <c r="P6297" s="31" t="s">
        <v>12944</v>
      </c>
      <c r="Q6297" s="31" t="s">
        <v>12945</v>
      </c>
      <c r="R6297" s="31" t="s">
        <v>116</v>
      </c>
      <c r="S6297" s="31" t="s">
        <v>12780</v>
      </c>
      <c r="T6297" s="31" t="s">
        <v>12946</v>
      </c>
      <c r="U6297" s="31" t="s">
        <v>12947</v>
      </c>
      <c r="V6297" s="31" t="s">
        <v>116</v>
      </c>
      <c r="W6297" s="31" t="s">
        <v>12783</v>
      </c>
      <c r="X6297" s="31" t="s">
        <v>12948</v>
      </c>
      <c r="Y6297" s="31" t="s">
        <v>12949</v>
      </c>
      <c r="AA6297" s="31" t="s">
        <v>97</v>
      </c>
      <c r="AB6297" s="31">
        <v>1</v>
      </c>
    </row>
    <row r="6298" spans="2:28" x14ac:dyDescent="0.25">
      <c r="B6298" s="31" t="s">
        <v>12950</v>
      </c>
      <c r="C6298" s="31">
        <v>1856</v>
      </c>
      <c r="D6298" s="31" t="s">
        <v>12772</v>
      </c>
      <c r="E6298" s="31" t="s">
        <v>12773</v>
      </c>
      <c r="F6298" s="31" t="s">
        <v>12774</v>
      </c>
      <c r="G6298" s="31" t="s">
        <v>12868</v>
      </c>
      <c r="H6298" s="31" t="s">
        <v>12869</v>
      </c>
      <c r="I6298" s="31" t="s">
        <v>12774</v>
      </c>
      <c r="J6298" s="31" t="s">
        <v>87</v>
      </c>
      <c r="K6298" s="31" t="s">
        <v>150</v>
      </c>
      <c r="L6298" s="31" t="s">
        <v>12837</v>
      </c>
      <c r="M6298" s="31">
        <v>2</v>
      </c>
      <c r="N6298" s="31" t="s">
        <v>116</v>
      </c>
      <c r="O6298" s="31" t="s">
        <v>12906</v>
      </c>
      <c r="P6298" s="31" t="s">
        <v>12921</v>
      </c>
      <c r="Q6298" s="31" t="s">
        <v>12951</v>
      </c>
      <c r="R6298" s="31" t="s">
        <v>116</v>
      </c>
      <c r="S6298" s="31" t="s">
        <v>12780</v>
      </c>
      <c r="T6298" s="31" t="s">
        <v>12952</v>
      </c>
      <c r="U6298" s="31" t="s">
        <v>12953</v>
      </c>
      <c r="V6298" s="31" t="s">
        <v>90</v>
      </c>
      <c r="W6298" s="31" t="s">
        <v>12783</v>
      </c>
      <c r="X6298" s="31" t="s">
        <v>91</v>
      </c>
      <c r="Y6298" s="31" t="s">
        <v>91</v>
      </c>
      <c r="AA6298" s="31" t="s">
        <v>97</v>
      </c>
      <c r="AB6298" s="31">
        <v>1</v>
      </c>
    </row>
    <row r="6299" spans="2:28" x14ac:dyDescent="0.25">
      <c r="B6299" s="31" t="s">
        <v>12954</v>
      </c>
      <c r="C6299" s="31">
        <v>1857</v>
      </c>
      <c r="D6299" s="31" t="s">
        <v>12772</v>
      </c>
      <c r="E6299" s="31" t="s">
        <v>12773</v>
      </c>
      <c r="F6299" s="31" t="s">
        <v>12774</v>
      </c>
      <c r="G6299" s="31" t="s">
        <v>12868</v>
      </c>
      <c r="H6299" s="31" t="s">
        <v>12869</v>
      </c>
      <c r="I6299" s="31" t="s">
        <v>12774</v>
      </c>
      <c r="J6299" s="31" t="s">
        <v>87</v>
      </c>
      <c r="K6299" s="31" t="s">
        <v>156</v>
      </c>
      <c r="L6299" s="31" t="s">
        <v>12955</v>
      </c>
      <c r="M6299" s="31">
        <v>2</v>
      </c>
      <c r="N6299" s="31" t="s">
        <v>116</v>
      </c>
      <c r="O6299" s="31" t="s">
        <v>12956</v>
      </c>
      <c r="P6299" s="31" t="s">
        <v>12957</v>
      </c>
      <c r="Q6299" s="31" t="s">
        <v>12958</v>
      </c>
      <c r="R6299" s="31" t="s">
        <v>116</v>
      </c>
      <c r="S6299" s="31" t="s">
        <v>12780</v>
      </c>
      <c r="T6299" s="31" t="s">
        <v>12909</v>
      </c>
      <c r="U6299" s="31" t="s">
        <v>12959</v>
      </c>
      <c r="V6299" s="31" t="s">
        <v>90</v>
      </c>
      <c r="W6299" s="31" t="s">
        <v>12783</v>
      </c>
      <c r="X6299" s="31" t="s">
        <v>91</v>
      </c>
      <c r="Y6299" s="31" t="s">
        <v>91</v>
      </c>
      <c r="AA6299" s="31" t="s">
        <v>97</v>
      </c>
      <c r="AB6299" s="31">
        <v>1</v>
      </c>
    </row>
    <row r="6300" spans="2:28" x14ac:dyDescent="0.25">
      <c r="B6300" s="31" t="s">
        <v>12960</v>
      </c>
      <c r="C6300" s="31">
        <v>1858</v>
      </c>
      <c r="D6300" s="31" t="s">
        <v>12772</v>
      </c>
      <c r="E6300" s="31" t="s">
        <v>12773</v>
      </c>
      <c r="F6300" s="31" t="s">
        <v>12774</v>
      </c>
      <c r="G6300" s="31" t="s">
        <v>12868</v>
      </c>
      <c r="H6300" s="31" t="s">
        <v>12869</v>
      </c>
      <c r="I6300" s="31" t="s">
        <v>12774</v>
      </c>
      <c r="J6300" s="31" t="s">
        <v>87</v>
      </c>
      <c r="K6300" s="31" t="s">
        <v>181</v>
      </c>
      <c r="L6300" s="31" t="s">
        <v>12961</v>
      </c>
      <c r="M6300" s="31">
        <v>1</v>
      </c>
      <c r="N6300" s="31" t="s">
        <v>116</v>
      </c>
      <c r="O6300" s="31" t="s">
        <v>12906</v>
      </c>
      <c r="P6300" s="31" t="s">
        <v>12907</v>
      </c>
      <c r="Q6300" s="31" t="s">
        <v>12962</v>
      </c>
      <c r="R6300" s="31" t="s">
        <v>90</v>
      </c>
      <c r="S6300" s="31" t="s">
        <v>12780</v>
      </c>
      <c r="T6300" s="31" t="s">
        <v>91</v>
      </c>
      <c r="U6300" s="31" t="s">
        <v>91</v>
      </c>
      <c r="V6300" s="31" t="s">
        <v>90</v>
      </c>
      <c r="W6300" s="31" t="s">
        <v>12783</v>
      </c>
      <c r="X6300" s="31" t="s">
        <v>91</v>
      </c>
      <c r="Y6300" s="31" t="s">
        <v>91</v>
      </c>
      <c r="Z6300" s="31" t="s">
        <v>12963</v>
      </c>
      <c r="AA6300" s="31" t="s">
        <v>100</v>
      </c>
      <c r="AB6300" s="31">
        <v>1</v>
      </c>
    </row>
    <row r="6301" spans="2:28" x14ac:dyDescent="0.25">
      <c r="B6301" s="31" t="s">
        <v>12964</v>
      </c>
      <c r="C6301" s="31">
        <v>1859</v>
      </c>
      <c r="D6301" s="31" t="s">
        <v>12772</v>
      </c>
      <c r="E6301" s="31" t="s">
        <v>12773</v>
      </c>
      <c r="F6301" s="31" t="s">
        <v>12774</v>
      </c>
      <c r="G6301" s="31" t="s">
        <v>12868</v>
      </c>
      <c r="H6301" s="31" t="s">
        <v>12869</v>
      </c>
      <c r="I6301" s="31" t="s">
        <v>12774</v>
      </c>
      <c r="J6301" s="31" t="s">
        <v>87</v>
      </c>
      <c r="K6301" s="31" t="s">
        <v>99</v>
      </c>
      <c r="L6301" s="31" t="s">
        <v>2335</v>
      </c>
      <c r="M6301" s="31">
        <v>0</v>
      </c>
      <c r="N6301" s="31" t="s">
        <v>90</v>
      </c>
      <c r="O6301" s="31" t="s">
        <v>12906</v>
      </c>
      <c r="P6301" s="31" t="s">
        <v>91</v>
      </c>
      <c r="Q6301" s="31" t="s">
        <v>91</v>
      </c>
      <c r="R6301" s="31" t="s">
        <v>90</v>
      </c>
      <c r="S6301" s="31" t="s">
        <v>12780</v>
      </c>
      <c r="T6301" s="31" t="s">
        <v>91</v>
      </c>
      <c r="U6301" s="31" t="s">
        <v>91</v>
      </c>
      <c r="V6301" s="31" t="s">
        <v>90</v>
      </c>
      <c r="W6301" s="31" t="s">
        <v>12783</v>
      </c>
      <c r="X6301" s="31" t="s">
        <v>91</v>
      </c>
      <c r="Y6301" s="31" t="s">
        <v>91</v>
      </c>
      <c r="Z6301" s="31" t="s">
        <v>12963</v>
      </c>
      <c r="AA6301" s="31" t="s">
        <v>100</v>
      </c>
      <c r="AB6301" s="31">
        <v>0</v>
      </c>
    </row>
    <row r="6302" spans="2:28" x14ac:dyDescent="0.25">
      <c r="B6302" s="31" t="s">
        <v>12965</v>
      </c>
      <c r="C6302" s="31">
        <v>1860</v>
      </c>
      <c r="D6302" s="31" t="s">
        <v>12772</v>
      </c>
      <c r="E6302" s="31" t="s">
        <v>12773</v>
      </c>
      <c r="F6302" s="31" t="s">
        <v>12774</v>
      </c>
      <c r="G6302" s="31" t="s">
        <v>12868</v>
      </c>
      <c r="H6302" s="31" t="s">
        <v>12869</v>
      </c>
      <c r="I6302" s="31" t="s">
        <v>12774</v>
      </c>
      <c r="J6302" s="31" t="s">
        <v>87</v>
      </c>
      <c r="K6302" s="31" t="s">
        <v>102</v>
      </c>
      <c r="L6302" s="31" t="s">
        <v>12966</v>
      </c>
      <c r="M6302" s="31">
        <v>1</v>
      </c>
      <c r="N6302" s="31" t="s">
        <v>116</v>
      </c>
      <c r="O6302" s="31" t="s">
        <v>12906</v>
      </c>
      <c r="P6302" s="31" t="s">
        <v>12921</v>
      </c>
      <c r="Q6302" s="31" t="s">
        <v>12967</v>
      </c>
      <c r="R6302" s="31" t="s">
        <v>90</v>
      </c>
      <c r="S6302" s="31" t="s">
        <v>12780</v>
      </c>
      <c r="T6302" s="31" t="s">
        <v>91</v>
      </c>
      <c r="U6302" s="31" t="s">
        <v>91</v>
      </c>
      <c r="V6302" s="31" t="s">
        <v>90</v>
      </c>
      <c r="W6302" s="31" t="s">
        <v>12783</v>
      </c>
      <c r="X6302" s="31" t="s">
        <v>91</v>
      </c>
      <c r="Y6302" s="31" t="s">
        <v>91</v>
      </c>
      <c r="AA6302" s="31" t="s">
        <v>100</v>
      </c>
      <c r="AB6302" s="31">
        <v>1</v>
      </c>
    </row>
    <row r="6303" spans="2:28" x14ac:dyDescent="0.25">
      <c r="B6303" s="31" t="s">
        <v>12968</v>
      </c>
      <c r="C6303" s="31">
        <v>1861</v>
      </c>
      <c r="D6303" s="31" t="s">
        <v>12772</v>
      </c>
      <c r="E6303" s="31" t="s">
        <v>12969</v>
      </c>
      <c r="F6303" s="31" t="s">
        <v>12970</v>
      </c>
      <c r="G6303" s="31" t="s">
        <v>12971</v>
      </c>
      <c r="H6303" s="31" t="s">
        <v>193</v>
      </c>
      <c r="I6303" s="31" t="s">
        <v>12970</v>
      </c>
      <c r="J6303" s="31" t="s">
        <v>87</v>
      </c>
      <c r="K6303" s="31" t="s">
        <v>161</v>
      </c>
      <c r="L6303" s="31" t="s">
        <v>2335</v>
      </c>
      <c r="M6303" s="31">
        <v>0</v>
      </c>
      <c r="N6303" s="31" t="s">
        <v>90</v>
      </c>
      <c r="O6303" s="31" t="s">
        <v>12972</v>
      </c>
      <c r="P6303" s="31" t="s">
        <v>91</v>
      </c>
      <c r="Q6303" s="31" t="s">
        <v>91</v>
      </c>
      <c r="R6303" s="31" t="s">
        <v>90</v>
      </c>
      <c r="S6303" s="31" t="s">
        <v>12973</v>
      </c>
      <c r="T6303" s="31" t="s">
        <v>91</v>
      </c>
      <c r="U6303" s="31" t="s">
        <v>91</v>
      </c>
      <c r="V6303" s="31" t="s">
        <v>90</v>
      </c>
      <c r="W6303" s="31" t="s">
        <v>12974</v>
      </c>
      <c r="X6303" s="31" t="s">
        <v>91</v>
      </c>
      <c r="Y6303" s="31" t="s">
        <v>91</v>
      </c>
      <c r="Z6303" s="31" t="s">
        <v>12975</v>
      </c>
      <c r="AA6303" s="31" t="s">
        <v>94</v>
      </c>
      <c r="AB6303" s="31">
        <v>0</v>
      </c>
    </row>
    <row r="6304" spans="2:28" x14ac:dyDescent="0.25">
      <c r="B6304" s="31" t="s">
        <v>12976</v>
      </c>
      <c r="C6304" s="31">
        <v>1861</v>
      </c>
      <c r="D6304" s="31" t="s">
        <v>12772</v>
      </c>
      <c r="E6304" s="31" t="s">
        <v>12969</v>
      </c>
      <c r="F6304" s="31" t="s">
        <v>12970</v>
      </c>
      <c r="G6304" s="31" t="s">
        <v>12971</v>
      </c>
      <c r="H6304" s="31" t="s">
        <v>193</v>
      </c>
      <c r="I6304" s="31" t="s">
        <v>12970</v>
      </c>
      <c r="J6304" s="31" t="s">
        <v>87</v>
      </c>
      <c r="K6304" s="31" t="s">
        <v>164</v>
      </c>
      <c r="L6304" s="31" t="s">
        <v>2335</v>
      </c>
      <c r="M6304" s="31">
        <v>0</v>
      </c>
      <c r="N6304" s="31" t="s">
        <v>90</v>
      </c>
      <c r="O6304" s="31" t="s">
        <v>12972</v>
      </c>
      <c r="P6304" s="31" t="s">
        <v>91</v>
      </c>
      <c r="Q6304" s="31" t="s">
        <v>91</v>
      </c>
      <c r="R6304" s="31" t="s">
        <v>90</v>
      </c>
      <c r="S6304" s="31" t="s">
        <v>12973</v>
      </c>
      <c r="T6304" s="31" t="s">
        <v>91</v>
      </c>
      <c r="U6304" s="31" t="s">
        <v>91</v>
      </c>
      <c r="V6304" s="31" t="s">
        <v>90</v>
      </c>
      <c r="W6304" s="31" t="s">
        <v>12974</v>
      </c>
      <c r="X6304" s="31" t="s">
        <v>91</v>
      </c>
      <c r="Y6304" s="31" t="s">
        <v>91</v>
      </c>
      <c r="Z6304" s="31" t="s">
        <v>12975</v>
      </c>
      <c r="AA6304" s="31" t="s">
        <v>94</v>
      </c>
      <c r="AB6304" s="31">
        <v>0</v>
      </c>
    </row>
    <row r="6305" spans="2:28" x14ac:dyDescent="0.25">
      <c r="B6305" s="31" t="s">
        <v>12977</v>
      </c>
      <c r="C6305" s="31">
        <v>1861</v>
      </c>
      <c r="D6305" s="31" t="s">
        <v>12772</v>
      </c>
      <c r="E6305" s="31" t="s">
        <v>12969</v>
      </c>
      <c r="F6305" s="31" t="s">
        <v>12970</v>
      </c>
      <c r="G6305" s="31" t="s">
        <v>12971</v>
      </c>
      <c r="H6305" s="31" t="s">
        <v>193</v>
      </c>
      <c r="I6305" s="31" t="s">
        <v>12970</v>
      </c>
      <c r="J6305" s="31" t="s">
        <v>87</v>
      </c>
      <c r="K6305" s="31" t="s">
        <v>166</v>
      </c>
      <c r="L6305" s="31" t="s">
        <v>2335</v>
      </c>
      <c r="M6305" s="31">
        <v>0</v>
      </c>
      <c r="N6305" s="31" t="s">
        <v>90</v>
      </c>
      <c r="O6305" s="31" t="s">
        <v>12972</v>
      </c>
      <c r="P6305" s="31" t="s">
        <v>91</v>
      </c>
      <c r="Q6305" s="31" t="s">
        <v>91</v>
      </c>
      <c r="R6305" s="31" t="s">
        <v>90</v>
      </c>
      <c r="S6305" s="31" t="s">
        <v>12973</v>
      </c>
      <c r="T6305" s="31" t="s">
        <v>91</v>
      </c>
      <c r="U6305" s="31" t="s">
        <v>91</v>
      </c>
      <c r="V6305" s="31" t="s">
        <v>90</v>
      </c>
      <c r="W6305" s="31" t="s">
        <v>12974</v>
      </c>
      <c r="X6305" s="31" t="s">
        <v>91</v>
      </c>
      <c r="Y6305" s="31" t="s">
        <v>91</v>
      </c>
      <c r="Z6305" s="31" t="s">
        <v>12975</v>
      </c>
      <c r="AA6305" s="31" t="s">
        <v>94</v>
      </c>
      <c r="AB6305" s="31">
        <v>0</v>
      </c>
    </row>
    <row r="6306" spans="2:28" x14ac:dyDescent="0.25">
      <c r="B6306" s="31" t="s">
        <v>12978</v>
      </c>
      <c r="C6306" s="31">
        <v>1861</v>
      </c>
      <c r="D6306" s="31" t="s">
        <v>12772</v>
      </c>
      <c r="E6306" s="31" t="s">
        <v>12969</v>
      </c>
      <c r="F6306" s="31" t="s">
        <v>12970</v>
      </c>
      <c r="G6306" s="31" t="s">
        <v>12971</v>
      </c>
      <c r="H6306" s="31" t="s">
        <v>193</v>
      </c>
      <c r="I6306" s="31" t="s">
        <v>12970</v>
      </c>
      <c r="J6306" s="31" t="s">
        <v>87</v>
      </c>
      <c r="K6306" s="31" t="s">
        <v>114</v>
      </c>
      <c r="L6306" s="31" t="s">
        <v>2335</v>
      </c>
      <c r="M6306" s="31">
        <v>0</v>
      </c>
      <c r="N6306" s="31" t="s">
        <v>90</v>
      </c>
      <c r="O6306" s="31" t="s">
        <v>12972</v>
      </c>
      <c r="P6306" s="31" t="s">
        <v>91</v>
      </c>
      <c r="Q6306" s="31" t="s">
        <v>91</v>
      </c>
      <c r="R6306" s="31" t="s">
        <v>90</v>
      </c>
      <c r="S6306" s="31" t="s">
        <v>12973</v>
      </c>
      <c r="T6306" s="31" t="s">
        <v>91</v>
      </c>
      <c r="U6306" s="31" t="s">
        <v>91</v>
      </c>
      <c r="V6306" s="31" t="s">
        <v>90</v>
      </c>
      <c r="W6306" s="31" t="s">
        <v>12974</v>
      </c>
      <c r="X6306" s="31" t="s">
        <v>91</v>
      </c>
      <c r="Y6306" s="31" t="s">
        <v>91</v>
      </c>
      <c r="Z6306" s="31" t="s">
        <v>12975</v>
      </c>
      <c r="AA6306" s="31" t="s">
        <v>94</v>
      </c>
      <c r="AB6306" s="31">
        <v>0</v>
      </c>
    </row>
    <row r="6307" spans="2:28" x14ac:dyDescent="0.25">
      <c r="B6307" s="31" t="s">
        <v>12979</v>
      </c>
      <c r="C6307" s="31">
        <v>1861</v>
      </c>
      <c r="D6307" s="31" t="s">
        <v>12772</v>
      </c>
      <c r="E6307" s="31" t="s">
        <v>12969</v>
      </c>
      <c r="F6307" s="31" t="s">
        <v>12970</v>
      </c>
      <c r="G6307" s="31" t="s">
        <v>12971</v>
      </c>
      <c r="H6307" s="31" t="s">
        <v>193</v>
      </c>
      <c r="I6307" s="31" t="s">
        <v>12970</v>
      </c>
      <c r="J6307" s="31" t="s">
        <v>87</v>
      </c>
      <c r="K6307" s="31" t="s">
        <v>170</v>
      </c>
      <c r="L6307" s="31" t="s">
        <v>2335</v>
      </c>
      <c r="M6307" s="31">
        <v>0</v>
      </c>
      <c r="N6307" s="31" t="s">
        <v>90</v>
      </c>
      <c r="O6307" s="31" t="s">
        <v>12972</v>
      </c>
      <c r="P6307" s="31" t="s">
        <v>91</v>
      </c>
      <c r="Q6307" s="31" t="s">
        <v>91</v>
      </c>
      <c r="R6307" s="31" t="s">
        <v>90</v>
      </c>
      <c r="S6307" s="31" t="s">
        <v>12973</v>
      </c>
      <c r="T6307" s="31" t="s">
        <v>91</v>
      </c>
      <c r="U6307" s="31" t="s">
        <v>91</v>
      </c>
      <c r="V6307" s="31" t="s">
        <v>90</v>
      </c>
      <c r="W6307" s="31" t="s">
        <v>12974</v>
      </c>
      <c r="X6307" s="31" t="s">
        <v>91</v>
      </c>
      <c r="Y6307" s="31" t="s">
        <v>91</v>
      </c>
      <c r="Z6307" s="31" t="s">
        <v>12975</v>
      </c>
      <c r="AA6307" s="31" t="s">
        <v>94</v>
      </c>
      <c r="AB6307" s="31">
        <v>0</v>
      </c>
    </row>
    <row r="6308" spans="2:28" x14ac:dyDescent="0.25">
      <c r="B6308" s="31" t="s">
        <v>12980</v>
      </c>
      <c r="C6308" s="31">
        <v>1861</v>
      </c>
      <c r="D6308" s="31" t="s">
        <v>12772</v>
      </c>
      <c r="E6308" s="31" t="s">
        <v>12969</v>
      </c>
      <c r="F6308" s="31" t="s">
        <v>12970</v>
      </c>
      <c r="G6308" s="31" t="s">
        <v>12971</v>
      </c>
      <c r="H6308" s="31" t="s">
        <v>193</v>
      </c>
      <c r="I6308" s="31" t="s">
        <v>12970</v>
      </c>
      <c r="J6308" s="31" t="s">
        <v>87</v>
      </c>
      <c r="K6308" s="31" t="s">
        <v>125</v>
      </c>
      <c r="L6308" s="31" t="s">
        <v>2335</v>
      </c>
      <c r="M6308" s="31">
        <v>0</v>
      </c>
      <c r="N6308" s="31" t="s">
        <v>90</v>
      </c>
      <c r="O6308" s="31" t="s">
        <v>12972</v>
      </c>
      <c r="P6308" s="31" t="s">
        <v>91</v>
      </c>
      <c r="Q6308" s="31" t="s">
        <v>91</v>
      </c>
      <c r="R6308" s="31" t="s">
        <v>90</v>
      </c>
      <c r="S6308" s="31" t="s">
        <v>12973</v>
      </c>
      <c r="T6308" s="31" t="s">
        <v>91</v>
      </c>
      <c r="U6308" s="31" t="s">
        <v>91</v>
      </c>
      <c r="V6308" s="31" t="s">
        <v>90</v>
      </c>
      <c r="W6308" s="31" t="s">
        <v>12974</v>
      </c>
      <c r="X6308" s="31" t="s">
        <v>91</v>
      </c>
      <c r="Y6308" s="31" t="s">
        <v>91</v>
      </c>
      <c r="Z6308" s="31" t="s">
        <v>12975</v>
      </c>
      <c r="AA6308" s="31" t="s">
        <v>97</v>
      </c>
      <c r="AB6308" s="31">
        <v>0</v>
      </c>
    </row>
    <row r="6309" spans="2:28" x14ac:dyDescent="0.25">
      <c r="B6309" s="31" t="s">
        <v>12981</v>
      </c>
      <c r="C6309" s="31">
        <v>1861</v>
      </c>
      <c r="D6309" s="31" t="s">
        <v>12772</v>
      </c>
      <c r="E6309" s="31" t="s">
        <v>12969</v>
      </c>
      <c r="F6309" s="31" t="s">
        <v>12970</v>
      </c>
      <c r="G6309" s="31" t="s">
        <v>12971</v>
      </c>
      <c r="H6309" s="31" t="s">
        <v>193</v>
      </c>
      <c r="I6309" s="31" t="s">
        <v>12970</v>
      </c>
      <c r="J6309" s="31" t="s">
        <v>87</v>
      </c>
      <c r="K6309" s="31" t="s">
        <v>145</v>
      </c>
      <c r="L6309" s="31" t="s">
        <v>2335</v>
      </c>
      <c r="M6309" s="31">
        <v>0</v>
      </c>
      <c r="N6309" s="31" t="s">
        <v>90</v>
      </c>
      <c r="O6309" s="31" t="s">
        <v>12972</v>
      </c>
      <c r="P6309" s="31" t="s">
        <v>91</v>
      </c>
      <c r="Q6309" s="31" t="s">
        <v>91</v>
      </c>
      <c r="R6309" s="31" t="s">
        <v>90</v>
      </c>
      <c r="S6309" s="31" t="s">
        <v>12973</v>
      </c>
      <c r="T6309" s="31" t="s">
        <v>91</v>
      </c>
      <c r="U6309" s="31" t="s">
        <v>91</v>
      </c>
      <c r="V6309" s="31" t="s">
        <v>90</v>
      </c>
      <c r="W6309" s="31" t="s">
        <v>12974</v>
      </c>
      <c r="X6309" s="31" t="s">
        <v>91</v>
      </c>
      <c r="Y6309" s="31" t="s">
        <v>91</v>
      </c>
      <c r="Z6309" s="31" t="s">
        <v>12975</v>
      </c>
      <c r="AA6309" s="31" t="s">
        <v>97</v>
      </c>
      <c r="AB6309" s="31">
        <v>0</v>
      </c>
    </row>
    <row r="6310" spans="2:28" x14ac:dyDescent="0.25">
      <c r="B6310" s="31" t="s">
        <v>12982</v>
      </c>
      <c r="C6310" s="31">
        <v>1862</v>
      </c>
      <c r="D6310" s="31" t="s">
        <v>12772</v>
      </c>
      <c r="E6310" s="31" t="s">
        <v>12969</v>
      </c>
      <c r="F6310" s="31" t="s">
        <v>12970</v>
      </c>
      <c r="G6310" s="31" t="s">
        <v>12971</v>
      </c>
      <c r="H6310" s="31" t="s">
        <v>193</v>
      </c>
      <c r="I6310" s="31" t="s">
        <v>12970</v>
      </c>
      <c r="J6310" s="31" t="s">
        <v>87</v>
      </c>
      <c r="K6310" s="31" t="s">
        <v>88</v>
      </c>
      <c r="L6310" s="31" t="s">
        <v>2335</v>
      </c>
      <c r="M6310" s="31">
        <v>0</v>
      </c>
      <c r="N6310" s="31" t="s">
        <v>90</v>
      </c>
      <c r="O6310" s="31" t="s">
        <v>12972</v>
      </c>
      <c r="P6310" s="31" t="s">
        <v>91</v>
      </c>
      <c r="Q6310" s="31" t="s">
        <v>91</v>
      </c>
      <c r="R6310" s="31" t="s">
        <v>90</v>
      </c>
      <c r="S6310" s="31" t="s">
        <v>12973</v>
      </c>
      <c r="T6310" s="31" t="s">
        <v>91</v>
      </c>
      <c r="U6310" s="31" t="s">
        <v>91</v>
      </c>
      <c r="V6310" s="31" t="s">
        <v>90</v>
      </c>
      <c r="W6310" s="31" t="s">
        <v>12974</v>
      </c>
      <c r="X6310" s="31" t="s">
        <v>91</v>
      </c>
      <c r="Y6310" s="31" t="s">
        <v>91</v>
      </c>
      <c r="AA6310" s="31" t="s">
        <v>94</v>
      </c>
      <c r="AB6310" s="31">
        <v>0</v>
      </c>
    </row>
    <row r="6311" spans="2:28" x14ac:dyDescent="0.25">
      <c r="B6311" s="31" t="s">
        <v>12983</v>
      </c>
      <c r="C6311" s="31">
        <v>1862</v>
      </c>
      <c r="D6311" s="31" t="s">
        <v>12772</v>
      </c>
      <c r="E6311" s="31" t="s">
        <v>12969</v>
      </c>
      <c r="F6311" s="31" t="s">
        <v>12970</v>
      </c>
      <c r="G6311" s="31" t="s">
        <v>12971</v>
      </c>
      <c r="H6311" s="31" t="s">
        <v>193</v>
      </c>
      <c r="I6311" s="31" t="s">
        <v>12970</v>
      </c>
      <c r="J6311" s="31" t="s">
        <v>87</v>
      </c>
      <c r="K6311" s="31" t="s">
        <v>96</v>
      </c>
      <c r="L6311" s="31" t="s">
        <v>2335</v>
      </c>
      <c r="M6311" s="31">
        <v>0</v>
      </c>
      <c r="N6311" s="31" t="s">
        <v>90</v>
      </c>
      <c r="O6311" s="31" t="s">
        <v>12972</v>
      </c>
      <c r="P6311" s="31" t="s">
        <v>91</v>
      </c>
      <c r="Q6311" s="31" t="s">
        <v>91</v>
      </c>
      <c r="R6311" s="31" t="s">
        <v>90</v>
      </c>
      <c r="S6311" s="31" t="s">
        <v>12973</v>
      </c>
      <c r="T6311" s="31" t="s">
        <v>91</v>
      </c>
      <c r="U6311" s="31" t="s">
        <v>91</v>
      </c>
      <c r="V6311" s="31" t="s">
        <v>90</v>
      </c>
      <c r="W6311" s="31" t="s">
        <v>12974</v>
      </c>
      <c r="X6311" s="31" t="s">
        <v>91</v>
      </c>
      <c r="Y6311" s="31" t="s">
        <v>91</v>
      </c>
      <c r="AA6311" s="31" t="s">
        <v>97</v>
      </c>
      <c r="AB6311" s="31">
        <v>0</v>
      </c>
    </row>
    <row r="6312" spans="2:28" x14ac:dyDescent="0.25">
      <c r="B6312" s="31" t="s">
        <v>12984</v>
      </c>
      <c r="C6312" s="31">
        <v>1862</v>
      </c>
      <c r="D6312" s="31" t="s">
        <v>12772</v>
      </c>
      <c r="E6312" s="31" t="s">
        <v>12969</v>
      </c>
      <c r="F6312" s="31" t="s">
        <v>12970</v>
      </c>
      <c r="G6312" s="31" t="s">
        <v>12971</v>
      </c>
      <c r="H6312" s="31" t="s">
        <v>193</v>
      </c>
      <c r="I6312" s="31" t="s">
        <v>12970</v>
      </c>
      <c r="J6312" s="31" t="s">
        <v>87</v>
      </c>
      <c r="K6312" s="31" t="s">
        <v>177</v>
      </c>
      <c r="L6312" s="31" t="s">
        <v>2335</v>
      </c>
      <c r="M6312" s="31">
        <v>0</v>
      </c>
      <c r="N6312" s="31" t="s">
        <v>90</v>
      </c>
      <c r="O6312" s="31" t="s">
        <v>12972</v>
      </c>
      <c r="P6312" s="31" t="s">
        <v>91</v>
      </c>
      <c r="Q6312" s="31" t="s">
        <v>91</v>
      </c>
      <c r="R6312" s="31" t="s">
        <v>90</v>
      </c>
      <c r="S6312" s="31" t="s">
        <v>12973</v>
      </c>
      <c r="T6312" s="31" t="s">
        <v>91</v>
      </c>
      <c r="U6312" s="31" t="s">
        <v>91</v>
      </c>
      <c r="V6312" s="31" t="s">
        <v>90</v>
      </c>
      <c r="W6312" s="31" t="s">
        <v>12974</v>
      </c>
      <c r="X6312" s="31" t="s">
        <v>91</v>
      </c>
      <c r="Y6312" s="31" t="s">
        <v>91</v>
      </c>
      <c r="AA6312" s="31" t="s">
        <v>97</v>
      </c>
      <c r="AB6312" s="31">
        <v>0</v>
      </c>
    </row>
    <row r="6313" spans="2:28" x14ac:dyDescent="0.25">
      <c r="B6313" s="31" t="s">
        <v>12985</v>
      </c>
      <c r="C6313" s="31">
        <v>1862</v>
      </c>
      <c r="D6313" s="31" t="s">
        <v>12772</v>
      </c>
      <c r="E6313" s="31" t="s">
        <v>12969</v>
      </c>
      <c r="F6313" s="31" t="s">
        <v>12970</v>
      </c>
      <c r="G6313" s="31" t="s">
        <v>12971</v>
      </c>
      <c r="H6313" s="31" t="s">
        <v>193</v>
      </c>
      <c r="I6313" s="31" t="s">
        <v>12970</v>
      </c>
      <c r="J6313" s="31" t="s">
        <v>87</v>
      </c>
      <c r="K6313" s="31" t="s">
        <v>156</v>
      </c>
      <c r="L6313" s="31" t="s">
        <v>2335</v>
      </c>
      <c r="M6313" s="31">
        <v>0</v>
      </c>
      <c r="N6313" s="31" t="s">
        <v>90</v>
      </c>
      <c r="O6313" s="31" t="s">
        <v>12972</v>
      </c>
      <c r="P6313" s="31" t="s">
        <v>91</v>
      </c>
      <c r="Q6313" s="31" t="s">
        <v>91</v>
      </c>
      <c r="R6313" s="31" t="s">
        <v>90</v>
      </c>
      <c r="S6313" s="31" t="s">
        <v>12973</v>
      </c>
      <c r="T6313" s="31" t="s">
        <v>91</v>
      </c>
      <c r="U6313" s="31" t="s">
        <v>91</v>
      </c>
      <c r="V6313" s="31" t="s">
        <v>90</v>
      </c>
      <c r="W6313" s="31" t="s">
        <v>12974</v>
      </c>
      <c r="X6313" s="31" t="s">
        <v>91</v>
      </c>
      <c r="Y6313" s="31" t="s">
        <v>91</v>
      </c>
      <c r="AA6313" s="31" t="s">
        <v>97</v>
      </c>
      <c r="AB6313" s="31">
        <v>0</v>
      </c>
    </row>
    <row r="6314" spans="2:28" x14ac:dyDescent="0.25">
      <c r="B6314" s="31" t="s">
        <v>12986</v>
      </c>
      <c r="C6314" s="31">
        <v>1862</v>
      </c>
      <c r="D6314" s="31" t="s">
        <v>12772</v>
      </c>
      <c r="E6314" s="31" t="s">
        <v>12969</v>
      </c>
      <c r="F6314" s="31" t="s">
        <v>12970</v>
      </c>
      <c r="G6314" s="31" t="s">
        <v>12971</v>
      </c>
      <c r="H6314" s="31" t="s">
        <v>193</v>
      </c>
      <c r="I6314" s="31" t="s">
        <v>12970</v>
      </c>
      <c r="J6314" s="31" t="s">
        <v>87</v>
      </c>
      <c r="K6314" s="31" t="s">
        <v>181</v>
      </c>
      <c r="L6314" s="31" t="s">
        <v>2335</v>
      </c>
      <c r="M6314" s="31">
        <v>0</v>
      </c>
      <c r="N6314" s="31" t="s">
        <v>90</v>
      </c>
      <c r="O6314" s="31" t="s">
        <v>12972</v>
      </c>
      <c r="P6314" s="31" t="s">
        <v>91</v>
      </c>
      <c r="Q6314" s="31" t="s">
        <v>91</v>
      </c>
      <c r="R6314" s="31" t="s">
        <v>90</v>
      </c>
      <c r="S6314" s="31" t="s">
        <v>12973</v>
      </c>
      <c r="T6314" s="31" t="s">
        <v>91</v>
      </c>
      <c r="U6314" s="31" t="s">
        <v>91</v>
      </c>
      <c r="V6314" s="31" t="s">
        <v>90</v>
      </c>
      <c r="W6314" s="31" t="s">
        <v>12974</v>
      </c>
      <c r="X6314" s="31" t="s">
        <v>91</v>
      </c>
      <c r="Y6314" s="31" t="s">
        <v>91</v>
      </c>
      <c r="AA6314" s="31" t="s">
        <v>100</v>
      </c>
      <c r="AB6314" s="31">
        <v>0</v>
      </c>
    </row>
    <row r="6315" spans="2:28" x14ac:dyDescent="0.25">
      <c r="B6315" s="31" t="s">
        <v>12987</v>
      </c>
      <c r="C6315" s="31">
        <v>1862</v>
      </c>
      <c r="D6315" s="31" t="s">
        <v>12772</v>
      </c>
      <c r="E6315" s="31" t="s">
        <v>12969</v>
      </c>
      <c r="F6315" s="31" t="s">
        <v>12970</v>
      </c>
      <c r="G6315" s="31" t="s">
        <v>12971</v>
      </c>
      <c r="H6315" s="31" t="s">
        <v>193</v>
      </c>
      <c r="I6315" s="31" t="s">
        <v>12970</v>
      </c>
      <c r="J6315" s="31" t="s">
        <v>87</v>
      </c>
      <c r="K6315" s="31" t="s">
        <v>99</v>
      </c>
      <c r="L6315" s="31" t="s">
        <v>2335</v>
      </c>
      <c r="M6315" s="31">
        <v>0</v>
      </c>
      <c r="N6315" s="31" t="s">
        <v>90</v>
      </c>
      <c r="O6315" s="31" t="s">
        <v>12972</v>
      </c>
      <c r="P6315" s="31" t="s">
        <v>91</v>
      </c>
      <c r="Q6315" s="31" t="s">
        <v>91</v>
      </c>
      <c r="R6315" s="31" t="s">
        <v>90</v>
      </c>
      <c r="S6315" s="31" t="s">
        <v>12973</v>
      </c>
      <c r="T6315" s="31" t="s">
        <v>91</v>
      </c>
      <c r="U6315" s="31" t="s">
        <v>91</v>
      </c>
      <c r="V6315" s="31" t="s">
        <v>90</v>
      </c>
      <c r="W6315" s="31" t="s">
        <v>12974</v>
      </c>
      <c r="X6315" s="31" t="s">
        <v>91</v>
      </c>
      <c r="Y6315" s="31" t="s">
        <v>91</v>
      </c>
      <c r="AA6315" s="31" t="s">
        <v>100</v>
      </c>
      <c r="AB6315" s="31">
        <v>0</v>
      </c>
    </row>
    <row r="6316" spans="2:28" x14ac:dyDescent="0.25">
      <c r="B6316" s="31" t="s">
        <v>12988</v>
      </c>
      <c r="C6316" s="31">
        <v>1862</v>
      </c>
      <c r="D6316" s="31" t="s">
        <v>12772</v>
      </c>
      <c r="E6316" s="31" t="s">
        <v>12969</v>
      </c>
      <c r="F6316" s="31" t="s">
        <v>12970</v>
      </c>
      <c r="G6316" s="31" t="s">
        <v>12971</v>
      </c>
      <c r="H6316" s="31" t="s">
        <v>193</v>
      </c>
      <c r="I6316" s="31" t="s">
        <v>12970</v>
      </c>
      <c r="J6316" s="31" t="s">
        <v>87</v>
      </c>
      <c r="K6316" s="31" t="s">
        <v>102</v>
      </c>
      <c r="L6316" s="31" t="s">
        <v>2335</v>
      </c>
      <c r="M6316" s="31">
        <v>0</v>
      </c>
      <c r="N6316" s="31" t="s">
        <v>90</v>
      </c>
      <c r="O6316" s="31" t="s">
        <v>12972</v>
      </c>
      <c r="P6316" s="31" t="s">
        <v>91</v>
      </c>
      <c r="Q6316" s="31" t="s">
        <v>91</v>
      </c>
      <c r="R6316" s="31" t="s">
        <v>90</v>
      </c>
      <c r="S6316" s="31" t="s">
        <v>12973</v>
      </c>
      <c r="T6316" s="31" t="s">
        <v>91</v>
      </c>
      <c r="U6316" s="31" t="s">
        <v>91</v>
      </c>
      <c r="V6316" s="31" t="s">
        <v>90</v>
      </c>
      <c r="W6316" s="31" t="s">
        <v>12974</v>
      </c>
      <c r="X6316" s="31" t="s">
        <v>91</v>
      </c>
      <c r="Y6316" s="31" t="s">
        <v>91</v>
      </c>
      <c r="AA6316" s="31" t="s">
        <v>100</v>
      </c>
      <c r="AB6316" s="31">
        <v>0</v>
      </c>
    </row>
    <row r="6317" spans="2:28" x14ac:dyDescent="0.25">
      <c r="B6317" s="31" t="s">
        <v>12989</v>
      </c>
      <c r="C6317" s="31">
        <v>1862</v>
      </c>
      <c r="D6317" s="31" t="s">
        <v>12772</v>
      </c>
      <c r="E6317" s="31" t="s">
        <v>12969</v>
      </c>
      <c r="F6317" s="31" t="s">
        <v>12970</v>
      </c>
      <c r="G6317" s="31" t="s">
        <v>12971</v>
      </c>
      <c r="H6317" s="31" t="s">
        <v>193</v>
      </c>
      <c r="I6317" s="31" t="s">
        <v>12970</v>
      </c>
      <c r="J6317" s="31" t="s">
        <v>87</v>
      </c>
      <c r="K6317" s="31" t="s">
        <v>104</v>
      </c>
      <c r="L6317" s="31" t="s">
        <v>2335</v>
      </c>
      <c r="M6317" s="31">
        <v>0</v>
      </c>
      <c r="N6317" s="31" t="s">
        <v>90</v>
      </c>
      <c r="O6317" s="31" t="s">
        <v>12972</v>
      </c>
      <c r="P6317" s="31" t="s">
        <v>91</v>
      </c>
      <c r="Q6317" s="31" t="s">
        <v>91</v>
      </c>
      <c r="R6317" s="31" t="s">
        <v>90</v>
      </c>
      <c r="S6317" s="31" t="s">
        <v>12973</v>
      </c>
      <c r="T6317" s="31" t="s">
        <v>91</v>
      </c>
      <c r="U6317" s="31" t="s">
        <v>91</v>
      </c>
      <c r="V6317" s="31" t="s">
        <v>90</v>
      </c>
      <c r="W6317" s="31" t="s">
        <v>12974</v>
      </c>
      <c r="X6317" s="31" t="s">
        <v>91</v>
      </c>
      <c r="Y6317" s="31" t="s">
        <v>91</v>
      </c>
      <c r="AA6317" s="31" t="s">
        <v>100</v>
      </c>
      <c r="AB6317" s="31">
        <v>0</v>
      </c>
    </row>
    <row r="6318" spans="2:28" x14ac:dyDescent="0.25">
      <c r="B6318" s="31" t="s">
        <v>12990</v>
      </c>
      <c r="C6318" s="31">
        <v>1862</v>
      </c>
      <c r="D6318" s="31" t="s">
        <v>12772</v>
      </c>
      <c r="E6318" s="31" t="s">
        <v>12969</v>
      </c>
      <c r="F6318" s="31" t="s">
        <v>12970</v>
      </c>
      <c r="G6318" s="31" t="s">
        <v>12971</v>
      </c>
      <c r="H6318" s="31" t="s">
        <v>193</v>
      </c>
      <c r="I6318" s="31" t="s">
        <v>12970</v>
      </c>
      <c r="J6318" s="31" t="s">
        <v>87</v>
      </c>
      <c r="K6318" s="31" t="s">
        <v>106</v>
      </c>
      <c r="L6318" s="31" t="s">
        <v>2335</v>
      </c>
      <c r="M6318" s="31">
        <v>0</v>
      </c>
      <c r="N6318" s="31" t="s">
        <v>90</v>
      </c>
      <c r="O6318" s="31" t="s">
        <v>12972</v>
      </c>
      <c r="P6318" s="31" t="s">
        <v>91</v>
      </c>
      <c r="Q6318" s="31" t="s">
        <v>91</v>
      </c>
      <c r="R6318" s="31" t="s">
        <v>90</v>
      </c>
      <c r="S6318" s="31" t="s">
        <v>12973</v>
      </c>
      <c r="T6318" s="31" t="s">
        <v>91</v>
      </c>
      <c r="U6318" s="31" t="s">
        <v>91</v>
      </c>
      <c r="V6318" s="31" t="s">
        <v>90</v>
      </c>
      <c r="W6318" s="31" t="s">
        <v>12974</v>
      </c>
      <c r="X6318" s="31" t="s">
        <v>91</v>
      </c>
      <c r="Y6318" s="31" t="s">
        <v>91</v>
      </c>
      <c r="AA6318" s="31" t="s">
        <v>100</v>
      </c>
      <c r="AB6318" s="31">
        <v>0</v>
      </c>
    </row>
    <row r="6319" spans="2:28" x14ac:dyDescent="0.25">
      <c r="B6319" s="31" t="s">
        <v>12991</v>
      </c>
      <c r="C6319" s="31">
        <v>1862</v>
      </c>
      <c r="D6319" s="31" t="s">
        <v>12772</v>
      </c>
      <c r="E6319" s="31" t="s">
        <v>12969</v>
      </c>
      <c r="F6319" s="31" t="s">
        <v>12970</v>
      </c>
      <c r="G6319" s="31" t="s">
        <v>12971</v>
      </c>
      <c r="H6319" s="31" t="s">
        <v>193</v>
      </c>
      <c r="I6319" s="31" t="s">
        <v>12970</v>
      </c>
      <c r="J6319" s="31" t="s">
        <v>87</v>
      </c>
      <c r="K6319" s="31" t="s">
        <v>108</v>
      </c>
      <c r="L6319" s="31" t="s">
        <v>2335</v>
      </c>
      <c r="M6319" s="31">
        <v>0</v>
      </c>
      <c r="N6319" s="31" t="s">
        <v>90</v>
      </c>
      <c r="O6319" s="31" t="s">
        <v>12972</v>
      </c>
      <c r="P6319" s="31" t="s">
        <v>91</v>
      </c>
      <c r="Q6319" s="31" t="s">
        <v>91</v>
      </c>
      <c r="R6319" s="31" t="s">
        <v>90</v>
      </c>
      <c r="S6319" s="31" t="s">
        <v>12973</v>
      </c>
      <c r="T6319" s="31" t="s">
        <v>91</v>
      </c>
      <c r="U6319" s="31" t="s">
        <v>91</v>
      </c>
      <c r="V6319" s="31" t="s">
        <v>90</v>
      </c>
      <c r="W6319" s="31" t="s">
        <v>12974</v>
      </c>
      <c r="X6319" s="31" t="s">
        <v>91</v>
      </c>
      <c r="Y6319" s="31" t="s">
        <v>91</v>
      </c>
      <c r="AA6319" s="31" t="s">
        <v>100</v>
      </c>
      <c r="AB6319" s="31">
        <v>0</v>
      </c>
    </row>
    <row r="6320" spans="2:28" x14ac:dyDescent="0.25">
      <c r="B6320" s="31" t="s">
        <v>12992</v>
      </c>
      <c r="C6320" s="31">
        <v>1862</v>
      </c>
      <c r="D6320" s="31" t="s">
        <v>12772</v>
      </c>
      <c r="E6320" s="31" t="s">
        <v>12969</v>
      </c>
      <c r="F6320" s="31" t="s">
        <v>12970</v>
      </c>
      <c r="G6320" s="31" t="s">
        <v>12971</v>
      </c>
      <c r="H6320" s="31" t="s">
        <v>193</v>
      </c>
      <c r="I6320" s="31" t="s">
        <v>12970</v>
      </c>
      <c r="J6320" s="31" t="s">
        <v>87</v>
      </c>
      <c r="K6320" s="31" t="s">
        <v>110</v>
      </c>
      <c r="L6320" s="31" t="s">
        <v>2335</v>
      </c>
      <c r="M6320" s="31">
        <v>0</v>
      </c>
      <c r="N6320" s="31" t="s">
        <v>90</v>
      </c>
      <c r="O6320" s="31" t="s">
        <v>12972</v>
      </c>
      <c r="P6320" s="31" t="s">
        <v>91</v>
      </c>
      <c r="Q6320" s="31" t="s">
        <v>91</v>
      </c>
      <c r="R6320" s="31" t="s">
        <v>90</v>
      </c>
      <c r="S6320" s="31" t="s">
        <v>12973</v>
      </c>
      <c r="T6320" s="31" t="s">
        <v>91</v>
      </c>
      <c r="U6320" s="31" t="s">
        <v>91</v>
      </c>
      <c r="V6320" s="31" t="s">
        <v>90</v>
      </c>
      <c r="W6320" s="31" t="s">
        <v>12974</v>
      </c>
      <c r="X6320" s="31" t="s">
        <v>91</v>
      </c>
      <c r="Y6320" s="31" t="s">
        <v>91</v>
      </c>
      <c r="AA6320" s="31" t="s">
        <v>100</v>
      </c>
      <c r="AB6320" s="31">
        <v>0</v>
      </c>
    </row>
    <row r="6321" spans="2:28" x14ac:dyDescent="0.25">
      <c r="B6321" s="31" t="s">
        <v>12993</v>
      </c>
      <c r="C6321" s="31">
        <v>1862</v>
      </c>
      <c r="D6321" s="31" t="s">
        <v>12772</v>
      </c>
      <c r="E6321" s="31" t="s">
        <v>12969</v>
      </c>
      <c r="F6321" s="31" t="s">
        <v>12970</v>
      </c>
      <c r="G6321" s="31" t="s">
        <v>12971</v>
      </c>
      <c r="H6321" s="31" t="s">
        <v>193</v>
      </c>
      <c r="I6321" s="31" t="s">
        <v>12970</v>
      </c>
      <c r="J6321" s="31" t="s">
        <v>87</v>
      </c>
      <c r="K6321" s="31" t="s">
        <v>112</v>
      </c>
      <c r="L6321" s="31" t="s">
        <v>2335</v>
      </c>
      <c r="M6321" s="31">
        <v>0</v>
      </c>
      <c r="N6321" s="31" t="s">
        <v>90</v>
      </c>
      <c r="O6321" s="31" t="s">
        <v>12972</v>
      </c>
      <c r="P6321" s="31" t="s">
        <v>91</v>
      </c>
      <c r="Q6321" s="31" t="s">
        <v>91</v>
      </c>
      <c r="R6321" s="31" t="s">
        <v>90</v>
      </c>
      <c r="S6321" s="31" t="s">
        <v>12973</v>
      </c>
      <c r="T6321" s="31" t="s">
        <v>91</v>
      </c>
      <c r="U6321" s="31" t="s">
        <v>91</v>
      </c>
      <c r="V6321" s="31" t="s">
        <v>90</v>
      </c>
      <c r="W6321" s="31" t="s">
        <v>12974</v>
      </c>
      <c r="X6321" s="31" t="s">
        <v>91</v>
      </c>
      <c r="Y6321" s="31" t="s">
        <v>91</v>
      </c>
      <c r="AA6321" s="31" t="s">
        <v>100</v>
      </c>
      <c r="AB6321" s="31">
        <v>0</v>
      </c>
    </row>
    <row r="6322" spans="2:28" x14ac:dyDescent="0.25">
      <c r="B6322" s="31" t="s">
        <v>12994</v>
      </c>
      <c r="C6322" s="31">
        <v>1863</v>
      </c>
      <c r="D6322" s="31" t="s">
        <v>12772</v>
      </c>
      <c r="E6322" s="31" t="s">
        <v>12969</v>
      </c>
      <c r="F6322" s="31" t="s">
        <v>12970</v>
      </c>
      <c r="G6322" s="31" t="s">
        <v>12971</v>
      </c>
      <c r="H6322" s="31" t="s">
        <v>193</v>
      </c>
      <c r="I6322" s="31" t="s">
        <v>12970</v>
      </c>
      <c r="J6322" s="31" t="s">
        <v>87</v>
      </c>
      <c r="K6322" s="31" t="s">
        <v>134</v>
      </c>
      <c r="L6322" s="31" t="s">
        <v>12995</v>
      </c>
      <c r="M6322" s="31">
        <v>2</v>
      </c>
      <c r="N6322" s="31" t="s">
        <v>116</v>
      </c>
      <c r="O6322" s="31" t="s">
        <v>12996</v>
      </c>
      <c r="P6322" s="31" t="s">
        <v>12997</v>
      </c>
      <c r="Q6322" s="31" t="s">
        <v>12998</v>
      </c>
      <c r="R6322" s="31" t="s">
        <v>116</v>
      </c>
      <c r="S6322" s="31" t="s">
        <v>12973</v>
      </c>
      <c r="T6322" s="31" t="s">
        <v>12999</v>
      </c>
      <c r="U6322" s="31" t="s">
        <v>13000</v>
      </c>
      <c r="V6322" s="31" t="s">
        <v>116</v>
      </c>
      <c r="W6322" s="31" t="s">
        <v>12974</v>
      </c>
      <c r="X6322" s="31" t="s">
        <v>13001</v>
      </c>
      <c r="Y6322" s="31" t="s">
        <v>13002</v>
      </c>
      <c r="AA6322" s="31" t="s">
        <v>97</v>
      </c>
      <c r="AB6322" s="31">
        <v>1</v>
      </c>
    </row>
    <row r="6323" spans="2:28" x14ac:dyDescent="0.25">
      <c r="B6323" s="31" t="s">
        <v>13003</v>
      </c>
      <c r="C6323" s="31">
        <v>1864</v>
      </c>
      <c r="D6323" s="31" t="s">
        <v>12772</v>
      </c>
      <c r="E6323" s="31" t="s">
        <v>12969</v>
      </c>
      <c r="F6323" s="31" t="s">
        <v>12970</v>
      </c>
      <c r="G6323" s="31" t="s">
        <v>12971</v>
      </c>
      <c r="H6323" s="31" t="s">
        <v>193</v>
      </c>
      <c r="I6323" s="31" t="s">
        <v>12970</v>
      </c>
      <c r="J6323" s="31" t="s">
        <v>87</v>
      </c>
      <c r="K6323" s="31" t="s">
        <v>139</v>
      </c>
      <c r="L6323" s="31" t="s">
        <v>13004</v>
      </c>
      <c r="M6323" s="31">
        <v>1</v>
      </c>
      <c r="N6323" s="31" t="s">
        <v>90</v>
      </c>
      <c r="O6323" s="31" t="s">
        <v>12972</v>
      </c>
      <c r="P6323" s="31" t="s">
        <v>91</v>
      </c>
      <c r="Q6323" s="31" t="s">
        <v>91</v>
      </c>
      <c r="R6323" s="31" t="s">
        <v>116</v>
      </c>
      <c r="S6323" s="31" t="s">
        <v>12973</v>
      </c>
      <c r="T6323" s="31" t="s">
        <v>13005</v>
      </c>
      <c r="U6323" s="31" t="s">
        <v>13006</v>
      </c>
      <c r="V6323" s="31" t="s">
        <v>90</v>
      </c>
      <c r="W6323" s="31" t="s">
        <v>12974</v>
      </c>
      <c r="X6323" s="31" t="s">
        <v>91</v>
      </c>
      <c r="Y6323" s="31" t="s">
        <v>91</v>
      </c>
      <c r="AA6323" s="31" t="s">
        <v>97</v>
      </c>
      <c r="AB6323" s="31">
        <v>1</v>
      </c>
    </row>
    <row r="6324" spans="2:28" x14ac:dyDescent="0.25">
      <c r="B6324" s="31" t="s">
        <v>13007</v>
      </c>
      <c r="C6324" s="31">
        <v>1865</v>
      </c>
      <c r="D6324" s="31" t="s">
        <v>12772</v>
      </c>
      <c r="E6324" s="31" t="s">
        <v>12969</v>
      </c>
      <c r="F6324" s="31" t="s">
        <v>12970</v>
      </c>
      <c r="G6324" s="31" t="s">
        <v>12971</v>
      </c>
      <c r="H6324" s="31" t="s">
        <v>193</v>
      </c>
      <c r="I6324" s="31" t="s">
        <v>12970</v>
      </c>
      <c r="J6324" s="31" t="s">
        <v>87</v>
      </c>
      <c r="K6324" s="31" t="s">
        <v>150</v>
      </c>
      <c r="L6324" s="31" t="s">
        <v>13008</v>
      </c>
      <c r="M6324" s="31">
        <v>2</v>
      </c>
      <c r="N6324" s="31" t="s">
        <v>116</v>
      </c>
      <c r="O6324" s="31" t="s">
        <v>13009</v>
      </c>
      <c r="P6324" s="31" t="s">
        <v>13010</v>
      </c>
      <c r="Q6324" s="31" t="s">
        <v>13011</v>
      </c>
      <c r="R6324" s="31" t="s">
        <v>116</v>
      </c>
      <c r="S6324" s="31" t="s">
        <v>12973</v>
      </c>
      <c r="T6324" s="31" t="s">
        <v>13012</v>
      </c>
      <c r="U6324" s="31" t="s">
        <v>13013</v>
      </c>
      <c r="V6324" s="31" t="s">
        <v>116</v>
      </c>
      <c r="W6324" s="31" t="s">
        <v>12974</v>
      </c>
      <c r="X6324" s="31" t="s">
        <v>13014</v>
      </c>
      <c r="Y6324" s="31" t="s">
        <v>13015</v>
      </c>
      <c r="AA6324" s="31" t="s">
        <v>97</v>
      </c>
      <c r="AB6324" s="31">
        <v>1</v>
      </c>
    </row>
    <row r="6325" spans="2:28" x14ac:dyDescent="0.25">
      <c r="B6325" s="31" t="s">
        <v>13016</v>
      </c>
      <c r="C6325" s="31">
        <v>1866</v>
      </c>
      <c r="D6325" s="31" t="s">
        <v>12772</v>
      </c>
      <c r="E6325" s="31" t="s">
        <v>12969</v>
      </c>
      <c r="F6325" s="31" t="s">
        <v>12970</v>
      </c>
      <c r="G6325" s="31" t="s">
        <v>12971</v>
      </c>
      <c r="H6325" s="31" t="s">
        <v>193</v>
      </c>
      <c r="I6325" s="31" t="s">
        <v>12970</v>
      </c>
      <c r="J6325" s="31" t="s">
        <v>160</v>
      </c>
      <c r="K6325" s="31" t="s">
        <v>161</v>
      </c>
      <c r="L6325" s="31" t="s">
        <v>1522</v>
      </c>
      <c r="M6325" s="31">
        <v>0</v>
      </c>
      <c r="N6325" s="31" t="s">
        <v>90</v>
      </c>
      <c r="O6325" s="31" t="s">
        <v>13017</v>
      </c>
      <c r="P6325" s="31" t="s">
        <v>91</v>
      </c>
      <c r="Q6325" s="31" t="s">
        <v>91</v>
      </c>
      <c r="R6325" s="31" t="s">
        <v>90</v>
      </c>
      <c r="S6325" s="31" t="s">
        <v>12973</v>
      </c>
      <c r="T6325" s="31" t="s">
        <v>91</v>
      </c>
      <c r="U6325" s="31" t="s">
        <v>91</v>
      </c>
      <c r="V6325" s="31" t="s">
        <v>90</v>
      </c>
      <c r="W6325" s="31" t="s">
        <v>12974</v>
      </c>
      <c r="X6325" s="31" t="s">
        <v>91</v>
      </c>
      <c r="Y6325" s="31" t="s">
        <v>91</v>
      </c>
      <c r="AA6325" s="31" t="s">
        <v>94</v>
      </c>
      <c r="AB6325" s="31">
        <v>0</v>
      </c>
    </row>
    <row r="6326" spans="2:28" x14ac:dyDescent="0.25">
      <c r="B6326" s="31" t="s">
        <v>13018</v>
      </c>
      <c r="C6326" s="31">
        <v>1866</v>
      </c>
      <c r="D6326" s="31" t="s">
        <v>12772</v>
      </c>
      <c r="E6326" s="31" t="s">
        <v>12969</v>
      </c>
      <c r="F6326" s="31" t="s">
        <v>12970</v>
      </c>
      <c r="G6326" s="31" t="s">
        <v>12971</v>
      </c>
      <c r="H6326" s="31" t="s">
        <v>193</v>
      </c>
      <c r="I6326" s="31" t="s">
        <v>12970</v>
      </c>
      <c r="J6326" s="31" t="s">
        <v>160</v>
      </c>
      <c r="K6326" s="31" t="s">
        <v>164</v>
      </c>
      <c r="L6326" s="31" t="s">
        <v>1522</v>
      </c>
      <c r="M6326" s="31">
        <v>0</v>
      </c>
      <c r="N6326" s="31" t="s">
        <v>90</v>
      </c>
      <c r="O6326" s="31" t="s">
        <v>13017</v>
      </c>
      <c r="P6326" s="31" t="s">
        <v>91</v>
      </c>
      <c r="Q6326" s="31" t="s">
        <v>91</v>
      </c>
      <c r="R6326" s="31" t="s">
        <v>90</v>
      </c>
      <c r="S6326" s="31" t="s">
        <v>12973</v>
      </c>
      <c r="T6326" s="31" t="s">
        <v>91</v>
      </c>
      <c r="U6326" s="31" t="s">
        <v>91</v>
      </c>
      <c r="V6326" s="31" t="s">
        <v>90</v>
      </c>
      <c r="W6326" s="31" t="s">
        <v>12974</v>
      </c>
      <c r="X6326" s="31" t="s">
        <v>91</v>
      </c>
      <c r="Y6326" s="31" t="s">
        <v>91</v>
      </c>
      <c r="AA6326" s="31" t="s">
        <v>94</v>
      </c>
      <c r="AB6326" s="31">
        <v>0</v>
      </c>
    </row>
    <row r="6327" spans="2:28" x14ac:dyDescent="0.25">
      <c r="B6327" s="31" t="s">
        <v>13019</v>
      </c>
      <c r="C6327" s="31">
        <v>1866</v>
      </c>
      <c r="D6327" s="31" t="s">
        <v>12772</v>
      </c>
      <c r="E6327" s="31" t="s">
        <v>12969</v>
      </c>
      <c r="F6327" s="31" t="s">
        <v>12970</v>
      </c>
      <c r="G6327" s="31" t="s">
        <v>12971</v>
      </c>
      <c r="H6327" s="31" t="s">
        <v>193</v>
      </c>
      <c r="I6327" s="31" t="s">
        <v>12970</v>
      </c>
      <c r="J6327" s="31" t="s">
        <v>160</v>
      </c>
      <c r="K6327" s="31" t="s">
        <v>166</v>
      </c>
      <c r="L6327" s="31" t="s">
        <v>1522</v>
      </c>
      <c r="M6327" s="31">
        <v>0</v>
      </c>
      <c r="N6327" s="31" t="s">
        <v>90</v>
      </c>
      <c r="O6327" s="31" t="s">
        <v>13017</v>
      </c>
      <c r="P6327" s="31" t="s">
        <v>91</v>
      </c>
      <c r="Q6327" s="31" t="s">
        <v>91</v>
      </c>
      <c r="R6327" s="31" t="s">
        <v>90</v>
      </c>
      <c r="S6327" s="31" t="s">
        <v>12973</v>
      </c>
      <c r="T6327" s="31" t="s">
        <v>91</v>
      </c>
      <c r="U6327" s="31" t="s">
        <v>91</v>
      </c>
      <c r="V6327" s="31" t="s">
        <v>90</v>
      </c>
      <c r="W6327" s="31" t="s">
        <v>12974</v>
      </c>
      <c r="X6327" s="31" t="s">
        <v>91</v>
      </c>
      <c r="Y6327" s="31" t="s">
        <v>91</v>
      </c>
      <c r="AA6327" s="31" t="s">
        <v>94</v>
      </c>
      <c r="AB6327" s="31">
        <v>0</v>
      </c>
    </row>
    <row r="6328" spans="2:28" x14ac:dyDescent="0.25">
      <c r="B6328" s="31" t="s">
        <v>13020</v>
      </c>
      <c r="C6328" s="31">
        <v>1866</v>
      </c>
      <c r="D6328" s="31" t="s">
        <v>12772</v>
      </c>
      <c r="E6328" s="31" t="s">
        <v>12969</v>
      </c>
      <c r="F6328" s="31" t="s">
        <v>12970</v>
      </c>
      <c r="G6328" s="31" t="s">
        <v>12971</v>
      </c>
      <c r="H6328" s="31" t="s">
        <v>193</v>
      </c>
      <c r="I6328" s="31" t="s">
        <v>12970</v>
      </c>
      <c r="J6328" s="31" t="s">
        <v>160</v>
      </c>
      <c r="K6328" s="31" t="s">
        <v>88</v>
      </c>
      <c r="L6328" s="31" t="s">
        <v>1522</v>
      </c>
      <c r="M6328" s="31">
        <v>0</v>
      </c>
      <c r="N6328" s="31" t="s">
        <v>90</v>
      </c>
      <c r="O6328" s="31" t="s">
        <v>13017</v>
      </c>
      <c r="P6328" s="31" t="s">
        <v>91</v>
      </c>
      <c r="Q6328" s="31" t="s">
        <v>91</v>
      </c>
      <c r="R6328" s="31" t="s">
        <v>90</v>
      </c>
      <c r="S6328" s="31" t="s">
        <v>12973</v>
      </c>
      <c r="T6328" s="31" t="s">
        <v>91</v>
      </c>
      <c r="U6328" s="31" t="s">
        <v>91</v>
      </c>
      <c r="V6328" s="31" t="s">
        <v>90</v>
      </c>
      <c r="W6328" s="31" t="s">
        <v>12974</v>
      </c>
      <c r="X6328" s="31" t="s">
        <v>91</v>
      </c>
      <c r="Y6328" s="31" t="s">
        <v>91</v>
      </c>
      <c r="AA6328" s="31" t="s">
        <v>94</v>
      </c>
      <c r="AB6328" s="31">
        <v>0</v>
      </c>
    </row>
    <row r="6329" spans="2:28" x14ac:dyDescent="0.25">
      <c r="B6329" s="31" t="s">
        <v>13021</v>
      </c>
      <c r="C6329" s="31">
        <v>1866</v>
      </c>
      <c r="D6329" s="31" t="s">
        <v>12772</v>
      </c>
      <c r="E6329" s="31" t="s">
        <v>12969</v>
      </c>
      <c r="F6329" s="31" t="s">
        <v>12970</v>
      </c>
      <c r="G6329" s="31" t="s">
        <v>12971</v>
      </c>
      <c r="H6329" s="31" t="s">
        <v>193</v>
      </c>
      <c r="I6329" s="31" t="s">
        <v>12970</v>
      </c>
      <c r="J6329" s="31" t="s">
        <v>160</v>
      </c>
      <c r="K6329" s="31" t="s">
        <v>114</v>
      </c>
      <c r="L6329" s="31" t="s">
        <v>1522</v>
      </c>
      <c r="M6329" s="31">
        <v>0</v>
      </c>
      <c r="N6329" s="31" t="s">
        <v>90</v>
      </c>
      <c r="O6329" s="31" t="s">
        <v>13017</v>
      </c>
      <c r="P6329" s="31" t="s">
        <v>91</v>
      </c>
      <c r="Q6329" s="31" t="s">
        <v>91</v>
      </c>
      <c r="R6329" s="31" t="s">
        <v>90</v>
      </c>
      <c r="S6329" s="31" t="s">
        <v>12973</v>
      </c>
      <c r="T6329" s="31" t="s">
        <v>91</v>
      </c>
      <c r="U6329" s="31" t="s">
        <v>91</v>
      </c>
      <c r="V6329" s="31" t="s">
        <v>90</v>
      </c>
      <c r="W6329" s="31" t="s">
        <v>12974</v>
      </c>
      <c r="X6329" s="31" t="s">
        <v>91</v>
      </c>
      <c r="Y6329" s="31" t="s">
        <v>91</v>
      </c>
      <c r="AA6329" s="31" t="s">
        <v>94</v>
      </c>
      <c r="AB6329" s="31">
        <v>0</v>
      </c>
    </row>
    <row r="6330" spans="2:28" x14ac:dyDescent="0.25">
      <c r="B6330" s="31" t="s">
        <v>13022</v>
      </c>
      <c r="C6330" s="31">
        <v>1866</v>
      </c>
      <c r="D6330" s="31" t="s">
        <v>12772</v>
      </c>
      <c r="E6330" s="31" t="s">
        <v>12969</v>
      </c>
      <c r="F6330" s="31" t="s">
        <v>12970</v>
      </c>
      <c r="G6330" s="31" t="s">
        <v>12971</v>
      </c>
      <c r="H6330" s="31" t="s">
        <v>193</v>
      </c>
      <c r="I6330" s="31" t="s">
        <v>12970</v>
      </c>
      <c r="J6330" s="31" t="s">
        <v>160</v>
      </c>
      <c r="K6330" s="31" t="s">
        <v>170</v>
      </c>
      <c r="L6330" s="31" t="s">
        <v>1522</v>
      </c>
      <c r="M6330" s="31">
        <v>0</v>
      </c>
      <c r="N6330" s="31" t="s">
        <v>90</v>
      </c>
      <c r="O6330" s="31" t="s">
        <v>13017</v>
      </c>
      <c r="P6330" s="31" t="s">
        <v>91</v>
      </c>
      <c r="Q6330" s="31" t="s">
        <v>91</v>
      </c>
      <c r="R6330" s="31" t="s">
        <v>90</v>
      </c>
      <c r="S6330" s="31" t="s">
        <v>12973</v>
      </c>
      <c r="T6330" s="31" t="s">
        <v>91</v>
      </c>
      <c r="U6330" s="31" t="s">
        <v>91</v>
      </c>
      <c r="V6330" s="31" t="s">
        <v>90</v>
      </c>
      <c r="W6330" s="31" t="s">
        <v>12974</v>
      </c>
      <c r="X6330" s="31" t="s">
        <v>91</v>
      </c>
      <c r="Y6330" s="31" t="s">
        <v>91</v>
      </c>
      <c r="AA6330" s="31" t="s">
        <v>94</v>
      </c>
      <c r="AB6330" s="31">
        <v>0</v>
      </c>
    </row>
    <row r="6331" spans="2:28" x14ac:dyDescent="0.25">
      <c r="B6331" s="31" t="s">
        <v>13023</v>
      </c>
      <c r="C6331" s="31">
        <v>1866</v>
      </c>
      <c r="D6331" s="31" t="s">
        <v>12772</v>
      </c>
      <c r="E6331" s="31" t="s">
        <v>12969</v>
      </c>
      <c r="F6331" s="31" t="s">
        <v>12970</v>
      </c>
      <c r="G6331" s="31" t="s">
        <v>12971</v>
      </c>
      <c r="H6331" s="31" t="s">
        <v>193</v>
      </c>
      <c r="I6331" s="31" t="s">
        <v>12970</v>
      </c>
      <c r="J6331" s="31" t="s">
        <v>160</v>
      </c>
      <c r="K6331" s="31" t="s">
        <v>125</v>
      </c>
      <c r="L6331" s="31" t="s">
        <v>1522</v>
      </c>
      <c r="M6331" s="31">
        <v>0</v>
      </c>
      <c r="N6331" s="31" t="s">
        <v>90</v>
      </c>
      <c r="O6331" s="31" t="s">
        <v>13017</v>
      </c>
      <c r="P6331" s="31" t="s">
        <v>91</v>
      </c>
      <c r="Q6331" s="31" t="s">
        <v>91</v>
      </c>
      <c r="R6331" s="31" t="s">
        <v>90</v>
      </c>
      <c r="S6331" s="31" t="s">
        <v>12973</v>
      </c>
      <c r="T6331" s="31" t="s">
        <v>91</v>
      </c>
      <c r="U6331" s="31" t="s">
        <v>91</v>
      </c>
      <c r="V6331" s="31" t="s">
        <v>90</v>
      </c>
      <c r="W6331" s="31" t="s">
        <v>12974</v>
      </c>
      <c r="X6331" s="31" t="s">
        <v>91</v>
      </c>
      <c r="Y6331" s="31" t="s">
        <v>91</v>
      </c>
      <c r="AA6331" s="31" t="s">
        <v>97</v>
      </c>
      <c r="AB6331" s="31">
        <v>0</v>
      </c>
    </row>
    <row r="6332" spans="2:28" x14ac:dyDescent="0.25">
      <c r="B6332" s="31" t="s">
        <v>13024</v>
      </c>
      <c r="C6332" s="31">
        <v>1866</v>
      </c>
      <c r="D6332" s="31" t="s">
        <v>12772</v>
      </c>
      <c r="E6332" s="31" t="s">
        <v>12969</v>
      </c>
      <c r="F6332" s="31" t="s">
        <v>12970</v>
      </c>
      <c r="G6332" s="31" t="s">
        <v>12971</v>
      </c>
      <c r="H6332" s="31" t="s">
        <v>193</v>
      </c>
      <c r="I6332" s="31" t="s">
        <v>12970</v>
      </c>
      <c r="J6332" s="31" t="s">
        <v>160</v>
      </c>
      <c r="K6332" s="31" t="s">
        <v>134</v>
      </c>
      <c r="L6332" s="31" t="s">
        <v>1522</v>
      </c>
      <c r="M6332" s="31">
        <v>0</v>
      </c>
      <c r="N6332" s="31" t="s">
        <v>90</v>
      </c>
      <c r="O6332" s="31" t="s">
        <v>13017</v>
      </c>
      <c r="P6332" s="31" t="s">
        <v>91</v>
      </c>
      <c r="Q6332" s="31" t="s">
        <v>91</v>
      </c>
      <c r="R6332" s="31" t="s">
        <v>90</v>
      </c>
      <c r="S6332" s="31" t="s">
        <v>12973</v>
      </c>
      <c r="T6332" s="31" t="s">
        <v>91</v>
      </c>
      <c r="U6332" s="31" t="s">
        <v>91</v>
      </c>
      <c r="V6332" s="31" t="s">
        <v>90</v>
      </c>
      <c r="W6332" s="31" t="s">
        <v>12974</v>
      </c>
      <c r="X6332" s="31" t="s">
        <v>91</v>
      </c>
      <c r="Y6332" s="31" t="s">
        <v>91</v>
      </c>
      <c r="AA6332" s="31" t="s">
        <v>97</v>
      </c>
      <c r="AB6332" s="31">
        <v>0</v>
      </c>
    </row>
    <row r="6333" spans="2:28" x14ac:dyDescent="0.25">
      <c r="B6333" s="31" t="s">
        <v>13025</v>
      </c>
      <c r="C6333" s="31">
        <v>1866</v>
      </c>
      <c r="D6333" s="31" t="s">
        <v>12772</v>
      </c>
      <c r="E6333" s="31" t="s">
        <v>12969</v>
      </c>
      <c r="F6333" s="31" t="s">
        <v>12970</v>
      </c>
      <c r="G6333" s="31" t="s">
        <v>12971</v>
      </c>
      <c r="H6333" s="31" t="s">
        <v>193</v>
      </c>
      <c r="I6333" s="31" t="s">
        <v>12970</v>
      </c>
      <c r="J6333" s="31" t="s">
        <v>160</v>
      </c>
      <c r="K6333" s="31" t="s">
        <v>139</v>
      </c>
      <c r="L6333" s="31" t="s">
        <v>1522</v>
      </c>
      <c r="M6333" s="31">
        <v>0</v>
      </c>
      <c r="N6333" s="31" t="s">
        <v>90</v>
      </c>
      <c r="O6333" s="31" t="s">
        <v>13017</v>
      </c>
      <c r="P6333" s="31" t="s">
        <v>91</v>
      </c>
      <c r="Q6333" s="31" t="s">
        <v>91</v>
      </c>
      <c r="R6333" s="31" t="s">
        <v>90</v>
      </c>
      <c r="S6333" s="31" t="s">
        <v>12973</v>
      </c>
      <c r="T6333" s="31" t="s">
        <v>91</v>
      </c>
      <c r="U6333" s="31" t="s">
        <v>91</v>
      </c>
      <c r="V6333" s="31" t="s">
        <v>90</v>
      </c>
      <c r="W6333" s="31" t="s">
        <v>12974</v>
      </c>
      <c r="X6333" s="31" t="s">
        <v>91</v>
      </c>
      <c r="Y6333" s="31" t="s">
        <v>91</v>
      </c>
      <c r="AA6333" s="31" t="s">
        <v>97</v>
      </c>
      <c r="AB6333" s="31">
        <v>0</v>
      </c>
    </row>
    <row r="6334" spans="2:28" x14ac:dyDescent="0.25">
      <c r="B6334" s="31" t="s">
        <v>13026</v>
      </c>
      <c r="C6334" s="31">
        <v>1866</v>
      </c>
      <c r="D6334" s="31" t="s">
        <v>12772</v>
      </c>
      <c r="E6334" s="31" t="s">
        <v>12969</v>
      </c>
      <c r="F6334" s="31" t="s">
        <v>12970</v>
      </c>
      <c r="G6334" s="31" t="s">
        <v>12971</v>
      </c>
      <c r="H6334" s="31" t="s">
        <v>193</v>
      </c>
      <c r="I6334" s="31" t="s">
        <v>12970</v>
      </c>
      <c r="J6334" s="31" t="s">
        <v>160</v>
      </c>
      <c r="K6334" s="31" t="s">
        <v>145</v>
      </c>
      <c r="L6334" s="31" t="s">
        <v>1522</v>
      </c>
      <c r="M6334" s="31">
        <v>0</v>
      </c>
      <c r="N6334" s="31" t="s">
        <v>90</v>
      </c>
      <c r="O6334" s="31" t="s">
        <v>13017</v>
      </c>
      <c r="P6334" s="31" t="s">
        <v>91</v>
      </c>
      <c r="Q6334" s="31" t="s">
        <v>91</v>
      </c>
      <c r="R6334" s="31" t="s">
        <v>90</v>
      </c>
      <c r="S6334" s="31" t="s">
        <v>12973</v>
      </c>
      <c r="T6334" s="31" t="s">
        <v>91</v>
      </c>
      <c r="U6334" s="31" t="s">
        <v>91</v>
      </c>
      <c r="V6334" s="31" t="s">
        <v>90</v>
      </c>
      <c r="W6334" s="31" t="s">
        <v>12974</v>
      </c>
      <c r="X6334" s="31" t="s">
        <v>91</v>
      </c>
      <c r="Y6334" s="31" t="s">
        <v>91</v>
      </c>
      <c r="AA6334" s="31" t="s">
        <v>97</v>
      </c>
      <c r="AB6334" s="31">
        <v>0</v>
      </c>
    </row>
    <row r="6335" spans="2:28" x14ac:dyDescent="0.25">
      <c r="B6335" s="31" t="s">
        <v>13027</v>
      </c>
      <c r="C6335" s="31">
        <v>1866</v>
      </c>
      <c r="D6335" s="31" t="s">
        <v>12772</v>
      </c>
      <c r="E6335" s="31" t="s">
        <v>12969</v>
      </c>
      <c r="F6335" s="31" t="s">
        <v>12970</v>
      </c>
      <c r="G6335" s="31" t="s">
        <v>12971</v>
      </c>
      <c r="H6335" s="31" t="s">
        <v>193</v>
      </c>
      <c r="I6335" s="31" t="s">
        <v>12970</v>
      </c>
      <c r="J6335" s="31" t="s">
        <v>160</v>
      </c>
      <c r="K6335" s="31" t="s">
        <v>96</v>
      </c>
      <c r="L6335" s="31" t="s">
        <v>1522</v>
      </c>
      <c r="M6335" s="31">
        <v>0</v>
      </c>
      <c r="N6335" s="31" t="s">
        <v>90</v>
      </c>
      <c r="O6335" s="31" t="s">
        <v>13017</v>
      </c>
      <c r="P6335" s="31" t="s">
        <v>91</v>
      </c>
      <c r="Q6335" s="31" t="s">
        <v>91</v>
      </c>
      <c r="R6335" s="31" t="s">
        <v>90</v>
      </c>
      <c r="S6335" s="31" t="s">
        <v>12973</v>
      </c>
      <c r="T6335" s="31" t="s">
        <v>91</v>
      </c>
      <c r="U6335" s="31" t="s">
        <v>91</v>
      </c>
      <c r="V6335" s="31" t="s">
        <v>90</v>
      </c>
      <c r="W6335" s="31" t="s">
        <v>12974</v>
      </c>
      <c r="X6335" s="31" t="s">
        <v>91</v>
      </c>
      <c r="Y6335" s="31" t="s">
        <v>91</v>
      </c>
      <c r="AA6335" s="31" t="s">
        <v>97</v>
      </c>
      <c r="AB6335" s="31">
        <v>0</v>
      </c>
    </row>
    <row r="6336" spans="2:28" x14ac:dyDescent="0.25">
      <c r="B6336" s="31" t="s">
        <v>13028</v>
      </c>
      <c r="C6336" s="31">
        <v>1866</v>
      </c>
      <c r="D6336" s="31" t="s">
        <v>12772</v>
      </c>
      <c r="E6336" s="31" t="s">
        <v>12969</v>
      </c>
      <c r="F6336" s="31" t="s">
        <v>12970</v>
      </c>
      <c r="G6336" s="31" t="s">
        <v>12971</v>
      </c>
      <c r="H6336" s="31" t="s">
        <v>193</v>
      </c>
      <c r="I6336" s="31" t="s">
        <v>12970</v>
      </c>
      <c r="J6336" s="31" t="s">
        <v>160</v>
      </c>
      <c r="K6336" s="31" t="s">
        <v>177</v>
      </c>
      <c r="L6336" s="31" t="s">
        <v>1522</v>
      </c>
      <c r="M6336" s="31">
        <v>0</v>
      </c>
      <c r="N6336" s="31" t="s">
        <v>90</v>
      </c>
      <c r="O6336" s="31" t="s">
        <v>13017</v>
      </c>
      <c r="P6336" s="31" t="s">
        <v>91</v>
      </c>
      <c r="Q6336" s="31" t="s">
        <v>91</v>
      </c>
      <c r="R6336" s="31" t="s">
        <v>90</v>
      </c>
      <c r="S6336" s="31" t="s">
        <v>12973</v>
      </c>
      <c r="T6336" s="31" t="s">
        <v>91</v>
      </c>
      <c r="U6336" s="31" t="s">
        <v>91</v>
      </c>
      <c r="V6336" s="31" t="s">
        <v>90</v>
      </c>
      <c r="W6336" s="31" t="s">
        <v>12974</v>
      </c>
      <c r="X6336" s="31" t="s">
        <v>91</v>
      </c>
      <c r="Y6336" s="31" t="s">
        <v>91</v>
      </c>
      <c r="AA6336" s="31" t="s">
        <v>97</v>
      </c>
      <c r="AB6336" s="31">
        <v>0</v>
      </c>
    </row>
    <row r="6337" spans="2:28" x14ac:dyDescent="0.25">
      <c r="B6337" s="31" t="s">
        <v>13029</v>
      </c>
      <c r="C6337" s="31">
        <v>1866</v>
      </c>
      <c r="D6337" s="31" t="s">
        <v>12772</v>
      </c>
      <c r="E6337" s="31" t="s">
        <v>12969</v>
      </c>
      <c r="F6337" s="31" t="s">
        <v>12970</v>
      </c>
      <c r="G6337" s="31" t="s">
        <v>12971</v>
      </c>
      <c r="H6337" s="31" t="s">
        <v>193</v>
      </c>
      <c r="I6337" s="31" t="s">
        <v>12970</v>
      </c>
      <c r="J6337" s="31" t="s">
        <v>160</v>
      </c>
      <c r="K6337" s="31" t="s">
        <v>150</v>
      </c>
      <c r="L6337" s="31" t="s">
        <v>1522</v>
      </c>
      <c r="M6337" s="31">
        <v>0</v>
      </c>
      <c r="N6337" s="31" t="s">
        <v>90</v>
      </c>
      <c r="O6337" s="31" t="s">
        <v>13017</v>
      </c>
      <c r="P6337" s="31" t="s">
        <v>91</v>
      </c>
      <c r="Q6337" s="31" t="s">
        <v>91</v>
      </c>
      <c r="R6337" s="31" t="s">
        <v>90</v>
      </c>
      <c r="S6337" s="31" t="s">
        <v>12973</v>
      </c>
      <c r="T6337" s="31" t="s">
        <v>91</v>
      </c>
      <c r="U6337" s="31" t="s">
        <v>91</v>
      </c>
      <c r="V6337" s="31" t="s">
        <v>90</v>
      </c>
      <c r="W6337" s="31" t="s">
        <v>12974</v>
      </c>
      <c r="X6337" s="31" t="s">
        <v>91</v>
      </c>
      <c r="Y6337" s="31" t="s">
        <v>91</v>
      </c>
      <c r="AA6337" s="31" t="s">
        <v>97</v>
      </c>
      <c r="AB6337" s="31">
        <v>0</v>
      </c>
    </row>
    <row r="6338" spans="2:28" x14ac:dyDescent="0.25">
      <c r="B6338" s="31" t="s">
        <v>13030</v>
      </c>
      <c r="C6338" s="31">
        <v>1866</v>
      </c>
      <c r="D6338" s="31" t="s">
        <v>12772</v>
      </c>
      <c r="E6338" s="31" t="s">
        <v>12969</v>
      </c>
      <c r="F6338" s="31" t="s">
        <v>12970</v>
      </c>
      <c r="G6338" s="31" t="s">
        <v>12971</v>
      </c>
      <c r="H6338" s="31" t="s">
        <v>193</v>
      </c>
      <c r="I6338" s="31" t="s">
        <v>12970</v>
      </c>
      <c r="J6338" s="31" t="s">
        <v>160</v>
      </c>
      <c r="K6338" s="31" t="s">
        <v>156</v>
      </c>
      <c r="L6338" s="31" t="s">
        <v>1522</v>
      </c>
      <c r="M6338" s="31">
        <v>0</v>
      </c>
      <c r="N6338" s="31" t="s">
        <v>90</v>
      </c>
      <c r="O6338" s="31" t="s">
        <v>13017</v>
      </c>
      <c r="P6338" s="31" t="s">
        <v>91</v>
      </c>
      <c r="Q6338" s="31" t="s">
        <v>91</v>
      </c>
      <c r="R6338" s="31" t="s">
        <v>90</v>
      </c>
      <c r="S6338" s="31" t="s">
        <v>12973</v>
      </c>
      <c r="T6338" s="31" t="s">
        <v>91</v>
      </c>
      <c r="U6338" s="31" t="s">
        <v>91</v>
      </c>
      <c r="V6338" s="31" t="s">
        <v>90</v>
      </c>
      <c r="W6338" s="31" t="s">
        <v>12974</v>
      </c>
      <c r="X6338" s="31" t="s">
        <v>91</v>
      </c>
      <c r="Y6338" s="31" t="s">
        <v>91</v>
      </c>
      <c r="AA6338" s="31" t="s">
        <v>97</v>
      </c>
      <c r="AB6338" s="31">
        <v>0</v>
      </c>
    </row>
    <row r="6339" spans="2:28" x14ac:dyDescent="0.25">
      <c r="B6339" s="31" t="s">
        <v>13031</v>
      </c>
      <c r="C6339" s="31">
        <v>1866</v>
      </c>
      <c r="D6339" s="31" t="s">
        <v>12772</v>
      </c>
      <c r="E6339" s="31" t="s">
        <v>12969</v>
      </c>
      <c r="F6339" s="31" t="s">
        <v>12970</v>
      </c>
      <c r="G6339" s="31" t="s">
        <v>12971</v>
      </c>
      <c r="H6339" s="31" t="s">
        <v>193</v>
      </c>
      <c r="I6339" s="31" t="s">
        <v>12970</v>
      </c>
      <c r="J6339" s="31" t="s">
        <v>160</v>
      </c>
      <c r="K6339" s="31" t="s">
        <v>106</v>
      </c>
      <c r="L6339" s="31" t="s">
        <v>1522</v>
      </c>
      <c r="M6339" s="31">
        <v>0</v>
      </c>
      <c r="N6339" s="31" t="s">
        <v>90</v>
      </c>
      <c r="O6339" s="31" t="s">
        <v>13017</v>
      </c>
      <c r="P6339" s="31" t="s">
        <v>91</v>
      </c>
      <c r="Q6339" s="31" t="s">
        <v>91</v>
      </c>
      <c r="R6339" s="31" t="s">
        <v>90</v>
      </c>
      <c r="S6339" s="31" t="s">
        <v>12973</v>
      </c>
      <c r="T6339" s="31" t="s">
        <v>91</v>
      </c>
      <c r="U6339" s="31" t="s">
        <v>91</v>
      </c>
      <c r="V6339" s="31" t="s">
        <v>90</v>
      </c>
      <c r="W6339" s="31" t="s">
        <v>12974</v>
      </c>
      <c r="X6339" s="31" t="s">
        <v>91</v>
      </c>
      <c r="Y6339" s="31" t="s">
        <v>91</v>
      </c>
      <c r="AA6339" s="31" t="s">
        <v>100</v>
      </c>
      <c r="AB6339" s="31">
        <v>0</v>
      </c>
    </row>
    <row r="6340" spans="2:28" x14ac:dyDescent="0.25">
      <c r="B6340" s="31" t="s">
        <v>13032</v>
      </c>
      <c r="C6340" s="31">
        <v>1866</v>
      </c>
      <c r="D6340" s="31" t="s">
        <v>12772</v>
      </c>
      <c r="E6340" s="31" t="s">
        <v>12969</v>
      </c>
      <c r="F6340" s="31" t="s">
        <v>12970</v>
      </c>
      <c r="G6340" s="31" t="s">
        <v>12971</v>
      </c>
      <c r="H6340" s="31" t="s">
        <v>193</v>
      </c>
      <c r="I6340" s="31" t="s">
        <v>12970</v>
      </c>
      <c r="J6340" s="31" t="s">
        <v>160</v>
      </c>
      <c r="K6340" s="31" t="s">
        <v>110</v>
      </c>
      <c r="L6340" s="31" t="s">
        <v>1522</v>
      </c>
      <c r="M6340" s="31">
        <v>0</v>
      </c>
      <c r="N6340" s="31" t="s">
        <v>90</v>
      </c>
      <c r="O6340" s="31" t="s">
        <v>13017</v>
      </c>
      <c r="P6340" s="31" t="s">
        <v>91</v>
      </c>
      <c r="Q6340" s="31" t="s">
        <v>91</v>
      </c>
      <c r="R6340" s="31" t="s">
        <v>90</v>
      </c>
      <c r="S6340" s="31" t="s">
        <v>12973</v>
      </c>
      <c r="T6340" s="31" t="s">
        <v>91</v>
      </c>
      <c r="U6340" s="31" t="s">
        <v>91</v>
      </c>
      <c r="V6340" s="31" t="s">
        <v>90</v>
      </c>
      <c r="W6340" s="31" t="s">
        <v>12974</v>
      </c>
      <c r="X6340" s="31" t="s">
        <v>91</v>
      </c>
      <c r="Y6340" s="31" t="s">
        <v>91</v>
      </c>
      <c r="AA6340" s="31" t="s">
        <v>100</v>
      </c>
      <c r="AB6340" s="31">
        <v>0</v>
      </c>
    </row>
    <row r="6341" spans="2:28" x14ac:dyDescent="0.25">
      <c r="B6341" s="31" t="s">
        <v>13033</v>
      </c>
      <c r="C6341" s="31">
        <v>1866</v>
      </c>
      <c r="D6341" s="31" t="s">
        <v>12772</v>
      </c>
      <c r="E6341" s="31" t="s">
        <v>12969</v>
      </c>
      <c r="F6341" s="31" t="s">
        <v>12970</v>
      </c>
      <c r="G6341" s="31" t="s">
        <v>12971</v>
      </c>
      <c r="H6341" s="31" t="s">
        <v>193</v>
      </c>
      <c r="I6341" s="31" t="s">
        <v>12970</v>
      </c>
      <c r="J6341" s="31" t="s">
        <v>160</v>
      </c>
      <c r="K6341" s="31" t="s">
        <v>112</v>
      </c>
      <c r="L6341" s="31" t="s">
        <v>1522</v>
      </c>
      <c r="M6341" s="31">
        <v>0</v>
      </c>
      <c r="N6341" s="31" t="s">
        <v>90</v>
      </c>
      <c r="O6341" s="31" t="s">
        <v>13017</v>
      </c>
      <c r="P6341" s="31" t="s">
        <v>91</v>
      </c>
      <c r="Q6341" s="31" t="s">
        <v>91</v>
      </c>
      <c r="R6341" s="31" t="s">
        <v>90</v>
      </c>
      <c r="S6341" s="31" t="s">
        <v>12973</v>
      </c>
      <c r="T6341" s="31" t="s">
        <v>91</v>
      </c>
      <c r="U6341" s="31" t="s">
        <v>91</v>
      </c>
      <c r="V6341" s="31" t="s">
        <v>90</v>
      </c>
      <c r="W6341" s="31" t="s">
        <v>12974</v>
      </c>
      <c r="X6341" s="31" t="s">
        <v>91</v>
      </c>
      <c r="Y6341" s="31" t="s">
        <v>91</v>
      </c>
      <c r="AA6341" s="31" t="s">
        <v>100</v>
      </c>
      <c r="AB6341" s="31">
        <v>0</v>
      </c>
    </row>
    <row r="6342" spans="2:28" x14ac:dyDescent="0.25">
      <c r="B6342" s="31" t="s">
        <v>13034</v>
      </c>
      <c r="C6342" s="31">
        <v>1867</v>
      </c>
      <c r="D6342" s="31" t="s">
        <v>12772</v>
      </c>
      <c r="E6342" s="31" t="s">
        <v>12969</v>
      </c>
      <c r="F6342" s="31" t="s">
        <v>12970</v>
      </c>
      <c r="G6342" s="31" t="s">
        <v>12971</v>
      </c>
      <c r="H6342" s="31" t="s">
        <v>193</v>
      </c>
      <c r="I6342" s="31" t="s">
        <v>12970</v>
      </c>
      <c r="J6342" s="31" t="s">
        <v>160</v>
      </c>
      <c r="K6342" s="31" t="s">
        <v>181</v>
      </c>
      <c r="L6342" s="31" t="s">
        <v>13035</v>
      </c>
      <c r="M6342" s="31">
        <v>2</v>
      </c>
      <c r="N6342" s="31" t="s">
        <v>116</v>
      </c>
      <c r="O6342" s="31" t="s">
        <v>12972</v>
      </c>
      <c r="P6342" s="31" t="s">
        <v>13036</v>
      </c>
      <c r="Q6342" s="31" t="s">
        <v>13037</v>
      </c>
      <c r="R6342" s="31" t="s">
        <v>116</v>
      </c>
      <c r="S6342" s="31" t="s">
        <v>12973</v>
      </c>
      <c r="T6342" s="31" t="s">
        <v>12999</v>
      </c>
      <c r="U6342" s="31" t="s">
        <v>13038</v>
      </c>
      <c r="V6342" s="31" t="s">
        <v>90</v>
      </c>
      <c r="W6342" s="31" t="s">
        <v>12974</v>
      </c>
      <c r="X6342" s="31" t="s">
        <v>91</v>
      </c>
      <c r="Y6342" s="31" t="s">
        <v>91</v>
      </c>
      <c r="AA6342" s="31" t="s">
        <v>100</v>
      </c>
      <c r="AB6342" s="31">
        <v>1</v>
      </c>
    </row>
    <row r="6343" spans="2:28" x14ac:dyDescent="0.25">
      <c r="B6343" s="31" t="s">
        <v>13039</v>
      </c>
      <c r="C6343" s="31">
        <v>1867</v>
      </c>
      <c r="D6343" s="31" t="s">
        <v>12772</v>
      </c>
      <c r="E6343" s="31" t="s">
        <v>12969</v>
      </c>
      <c r="F6343" s="31" t="s">
        <v>12970</v>
      </c>
      <c r="G6343" s="31" t="s">
        <v>12971</v>
      </c>
      <c r="H6343" s="31" t="s">
        <v>193</v>
      </c>
      <c r="I6343" s="31" t="s">
        <v>12970</v>
      </c>
      <c r="J6343" s="31" t="s">
        <v>160</v>
      </c>
      <c r="K6343" s="31" t="s">
        <v>99</v>
      </c>
      <c r="L6343" s="31" t="s">
        <v>13035</v>
      </c>
      <c r="M6343" s="31">
        <v>2</v>
      </c>
      <c r="N6343" s="31" t="s">
        <v>116</v>
      </c>
      <c r="O6343" s="31" t="s">
        <v>12972</v>
      </c>
      <c r="P6343" s="31" t="s">
        <v>13036</v>
      </c>
      <c r="Q6343" s="31" t="s">
        <v>13037</v>
      </c>
      <c r="R6343" s="31" t="s">
        <v>116</v>
      </c>
      <c r="S6343" s="31" t="s">
        <v>12973</v>
      </c>
      <c r="T6343" s="31" t="s">
        <v>12999</v>
      </c>
      <c r="U6343" s="31" t="s">
        <v>13038</v>
      </c>
      <c r="V6343" s="31" t="s">
        <v>90</v>
      </c>
      <c r="W6343" s="31" t="s">
        <v>12974</v>
      </c>
      <c r="X6343" s="31" t="s">
        <v>91</v>
      </c>
      <c r="Y6343" s="31" t="s">
        <v>91</v>
      </c>
      <c r="AA6343" s="31" t="s">
        <v>100</v>
      </c>
      <c r="AB6343" s="31">
        <v>1</v>
      </c>
    </row>
    <row r="6344" spans="2:28" x14ac:dyDescent="0.25">
      <c r="B6344" s="31" t="s">
        <v>13040</v>
      </c>
      <c r="C6344" s="31">
        <v>1867</v>
      </c>
      <c r="D6344" s="31" t="s">
        <v>12772</v>
      </c>
      <c r="E6344" s="31" t="s">
        <v>12969</v>
      </c>
      <c r="F6344" s="31" t="s">
        <v>12970</v>
      </c>
      <c r="G6344" s="31" t="s">
        <v>12971</v>
      </c>
      <c r="H6344" s="31" t="s">
        <v>193</v>
      </c>
      <c r="I6344" s="31" t="s">
        <v>12970</v>
      </c>
      <c r="J6344" s="31" t="s">
        <v>160</v>
      </c>
      <c r="K6344" s="31" t="s">
        <v>102</v>
      </c>
      <c r="L6344" s="31" t="s">
        <v>13035</v>
      </c>
      <c r="M6344" s="31">
        <v>2</v>
      </c>
      <c r="N6344" s="31" t="s">
        <v>116</v>
      </c>
      <c r="O6344" s="31" t="s">
        <v>12972</v>
      </c>
      <c r="P6344" s="31" t="s">
        <v>13036</v>
      </c>
      <c r="Q6344" s="31" t="s">
        <v>13037</v>
      </c>
      <c r="R6344" s="31" t="s">
        <v>116</v>
      </c>
      <c r="S6344" s="31" t="s">
        <v>12973</v>
      </c>
      <c r="T6344" s="31" t="s">
        <v>12999</v>
      </c>
      <c r="U6344" s="31" t="s">
        <v>13038</v>
      </c>
      <c r="V6344" s="31" t="s">
        <v>90</v>
      </c>
      <c r="W6344" s="31" t="s">
        <v>12974</v>
      </c>
      <c r="X6344" s="31" t="s">
        <v>91</v>
      </c>
      <c r="Y6344" s="31" t="s">
        <v>91</v>
      </c>
      <c r="AA6344" s="31" t="s">
        <v>100</v>
      </c>
      <c r="AB6344" s="31">
        <v>1</v>
      </c>
    </row>
    <row r="6345" spans="2:28" x14ac:dyDescent="0.25">
      <c r="B6345" s="31" t="s">
        <v>13041</v>
      </c>
      <c r="C6345" s="31">
        <v>1867</v>
      </c>
      <c r="D6345" s="31" t="s">
        <v>12772</v>
      </c>
      <c r="E6345" s="31" t="s">
        <v>12969</v>
      </c>
      <c r="F6345" s="31" t="s">
        <v>12970</v>
      </c>
      <c r="G6345" s="31" t="s">
        <v>12971</v>
      </c>
      <c r="H6345" s="31" t="s">
        <v>193</v>
      </c>
      <c r="I6345" s="31" t="s">
        <v>12970</v>
      </c>
      <c r="J6345" s="31" t="s">
        <v>160</v>
      </c>
      <c r="K6345" s="31" t="s">
        <v>108</v>
      </c>
      <c r="L6345" s="31" t="s">
        <v>13035</v>
      </c>
      <c r="M6345" s="31">
        <v>2</v>
      </c>
      <c r="N6345" s="31" t="s">
        <v>116</v>
      </c>
      <c r="O6345" s="31" t="s">
        <v>12972</v>
      </c>
      <c r="P6345" s="31" t="s">
        <v>13036</v>
      </c>
      <c r="Q6345" s="31" t="s">
        <v>13037</v>
      </c>
      <c r="R6345" s="31" t="s">
        <v>116</v>
      </c>
      <c r="S6345" s="31" t="s">
        <v>12973</v>
      </c>
      <c r="T6345" s="31" t="s">
        <v>12999</v>
      </c>
      <c r="U6345" s="31" t="s">
        <v>13038</v>
      </c>
      <c r="V6345" s="31" t="s">
        <v>90</v>
      </c>
      <c r="W6345" s="31" t="s">
        <v>12974</v>
      </c>
      <c r="X6345" s="31" t="s">
        <v>91</v>
      </c>
      <c r="Y6345" s="31" t="s">
        <v>91</v>
      </c>
      <c r="AA6345" s="31" t="s">
        <v>100</v>
      </c>
      <c r="AB6345" s="31">
        <v>1</v>
      </c>
    </row>
    <row r="6346" spans="2:28" x14ac:dyDescent="0.25">
      <c r="B6346" s="31" t="s">
        <v>13042</v>
      </c>
      <c r="C6346" s="31">
        <v>1868</v>
      </c>
      <c r="D6346" s="31" t="s">
        <v>12772</v>
      </c>
      <c r="E6346" s="31" t="s">
        <v>12969</v>
      </c>
      <c r="F6346" s="31" t="s">
        <v>12970</v>
      </c>
      <c r="G6346" s="31" t="s">
        <v>12971</v>
      </c>
      <c r="H6346" s="31" t="s">
        <v>193</v>
      </c>
      <c r="I6346" s="31" t="s">
        <v>12970</v>
      </c>
      <c r="J6346" s="31" t="s">
        <v>160</v>
      </c>
      <c r="K6346" s="31" t="s">
        <v>104</v>
      </c>
      <c r="L6346" s="31" t="s">
        <v>13043</v>
      </c>
      <c r="M6346" s="31">
        <v>2</v>
      </c>
      <c r="N6346" s="31" t="s">
        <v>116</v>
      </c>
      <c r="O6346" s="31" t="s">
        <v>12972</v>
      </c>
      <c r="P6346" s="31" t="s">
        <v>13036</v>
      </c>
      <c r="Q6346" s="31" t="s">
        <v>13037</v>
      </c>
      <c r="R6346" s="31" t="s">
        <v>116</v>
      </c>
      <c r="S6346" s="31" t="s">
        <v>12973</v>
      </c>
      <c r="T6346" s="31" t="s">
        <v>12999</v>
      </c>
      <c r="U6346" s="31" t="s">
        <v>13038</v>
      </c>
      <c r="V6346" s="31" t="s">
        <v>116</v>
      </c>
      <c r="W6346" s="31" t="s">
        <v>12974</v>
      </c>
      <c r="X6346" s="31" t="s">
        <v>13001</v>
      </c>
      <c r="Y6346" s="31" t="s">
        <v>13044</v>
      </c>
      <c r="AA6346" s="31" t="s">
        <v>100</v>
      </c>
      <c r="AB6346" s="31">
        <v>1</v>
      </c>
    </row>
    <row r="6347" spans="2:28" x14ac:dyDescent="0.25">
      <c r="B6347" s="31" t="s">
        <v>13045</v>
      </c>
      <c r="C6347" s="31">
        <v>1902</v>
      </c>
      <c r="D6347" s="31" t="s">
        <v>13046</v>
      </c>
      <c r="E6347" s="31" t="s">
        <v>13047</v>
      </c>
      <c r="F6347" s="31" t="s">
        <v>13048</v>
      </c>
      <c r="G6347" s="31" t="s">
        <v>13049</v>
      </c>
      <c r="H6347" s="31" t="s">
        <v>1205</v>
      </c>
      <c r="I6347" s="31" t="s">
        <v>1092</v>
      </c>
      <c r="J6347" s="31" t="s">
        <v>87</v>
      </c>
      <c r="K6347" s="31" t="s">
        <v>161</v>
      </c>
      <c r="L6347" s="31" t="s">
        <v>13050</v>
      </c>
      <c r="M6347" s="31">
        <v>2</v>
      </c>
      <c r="N6347" s="31" t="s">
        <v>116</v>
      </c>
      <c r="O6347" s="31" t="s">
        <v>13051</v>
      </c>
      <c r="P6347" s="31" t="s">
        <v>13052</v>
      </c>
      <c r="Q6347" s="31" t="s">
        <v>13053</v>
      </c>
      <c r="R6347" s="31" t="s">
        <v>116</v>
      </c>
      <c r="S6347" s="31" t="s">
        <v>13054</v>
      </c>
      <c r="T6347" s="31" t="s">
        <v>13055</v>
      </c>
      <c r="U6347" s="31" t="s">
        <v>13056</v>
      </c>
      <c r="V6347" s="31" t="s">
        <v>116</v>
      </c>
      <c r="W6347" s="31" t="s">
        <v>13057</v>
      </c>
      <c r="X6347" s="31" t="s">
        <v>13058</v>
      </c>
      <c r="Y6347" s="31" t="s">
        <v>13059</v>
      </c>
      <c r="AA6347" s="31" t="s">
        <v>94</v>
      </c>
      <c r="AB6347" s="31">
        <v>1</v>
      </c>
    </row>
    <row r="6348" spans="2:28" x14ac:dyDescent="0.25">
      <c r="B6348" s="31" t="s">
        <v>13060</v>
      </c>
      <c r="C6348" s="31">
        <v>1903</v>
      </c>
      <c r="D6348" s="31" t="s">
        <v>13046</v>
      </c>
      <c r="E6348" s="31" t="s">
        <v>13047</v>
      </c>
      <c r="F6348" s="31" t="s">
        <v>13048</v>
      </c>
      <c r="G6348" s="31" t="s">
        <v>13061</v>
      </c>
      <c r="H6348" s="31" t="s">
        <v>13062</v>
      </c>
      <c r="I6348" s="31" t="s">
        <v>1092</v>
      </c>
      <c r="J6348" s="31" t="s">
        <v>87</v>
      </c>
      <c r="K6348" s="31" t="s">
        <v>161</v>
      </c>
      <c r="L6348" s="31" t="s">
        <v>13050</v>
      </c>
      <c r="M6348" s="31">
        <v>2</v>
      </c>
      <c r="N6348" s="31" t="s">
        <v>116</v>
      </c>
      <c r="O6348" s="31" t="s">
        <v>13051</v>
      </c>
      <c r="P6348" s="31" t="s">
        <v>8430</v>
      </c>
      <c r="Q6348" s="31" t="s">
        <v>13053</v>
      </c>
      <c r="R6348" s="31" t="s">
        <v>116</v>
      </c>
      <c r="S6348" s="31" t="s">
        <v>13054</v>
      </c>
      <c r="T6348" s="31" t="s">
        <v>13055</v>
      </c>
      <c r="U6348" s="31" t="s">
        <v>13063</v>
      </c>
      <c r="V6348" s="31" t="s">
        <v>116</v>
      </c>
      <c r="W6348" s="31" t="s">
        <v>13057</v>
      </c>
      <c r="X6348" s="31" t="s">
        <v>13058</v>
      </c>
      <c r="Y6348" s="31" t="s">
        <v>13059</v>
      </c>
      <c r="AA6348" s="31" t="s">
        <v>94</v>
      </c>
      <c r="AB6348" s="31">
        <v>1</v>
      </c>
    </row>
    <row r="6349" spans="2:28" x14ac:dyDescent="0.25">
      <c r="B6349" s="31" t="s">
        <v>13064</v>
      </c>
      <c r="C6349" s="31">
        <v>1904</v>
      </c>
      <c r="D6349" s="31" t="s">
        <v>13046</v>
      </c>
      <c r="E6349" s="31" t="s">
        <v>13047</v>
      </c>
      <c r="F6349" s="31" t="s">
        <v>13048</v>
      </c>
      <c r="G6349" s="31" t="s">
        <v>13065</v>
      </c>
      <c r="H6349" s="31" t="s">
        <v>1091</v>
      </c>
      <c r="I6349" s="31" t="s">
        <v>1092</v>
      </c>
      <c r="J6349" s="31" t="s">
        <v>87</v>
      </c>
      <c r="K6349" s="31" t="s">
        <v>161</v>
      </c>
      <c r="L6349" s="31" t="s">
        <v>13050</v>
      </c>
      <c r="M6349" s="31">
        <v>2</v>
      </c>
      <c r="N6349" s="31" t="s">
        <v>116</v>
      </c>
      <c r="O6349" s="31" t="s">
        <v>13051</v>
      </c>
      <c r="P6349" s="31" t="s">
        <v>8430</v>
      </c>
      <c r="Q6349" s="31" t="s">
        <v>13053</v>
      </c>
      <c r="R6349" s="31" t="s">
        <v>90</v>
      </c>
      <c r="S6349" s="31" t="s">
        <v>13054</v>
      </c>
      <c r="T6349" s="31" t="s">
        <v>91</v>
      </c>
      <c r="U6349" s="31" t="s">
        <v>91</v>
      </c>
      <c r="V6349" s="31" t="s">
        <v>116</v>
      </c>
      <c r="W6349" s="31" t="s">
        <v>13057</v>
      </c>
      <c r="X6349" s="31" t="s">
        <v>13058</v>
      </c>
      <c r="Y6349" s="31" t="s">
        <v>13059</v>
      </c>
      <c r="AA6349" s="31" t="s">
        <v>94</v>
      </c>
      <c r="AB6349" s="31">
        <v>1</v>
      </c>
    </row>
    <row r="6350" spans="2:28" x14ac:dyDescent="0.25">
      <c r="B6350" s="31" t="s">
        <v>13066</v>
      </c>
      <c r="C6350" s="31">
        <v>1905</v>
      </c>
      <c r="D6350" s="31" t="s">
        <v>13046</v>
      </c>
      <c r="E6350" s="31" t="s">
        <v>13047</v>
      </c>
      <c r="F6350" s="31" t="s">
        <v>13048</v>
      </c>
      <c r="G6350" s="31" t="s">
        <v>13049</v>
      </c>
      <c r="H6350" s="31" t="s">
        <v>1205</v>
      </c>
      <c r="I6350" s="31" t="s">
        <v>1092</v>
      </c>
      <c r="J6350" s="31" t="s">
        <v>87</v>
      </c>
      <c r="K6350" s="31" t="s">
        <v>164</v>
      </c>
      <c r="L6350" s="31" t="s">
        <v>13067</v>
      </c>
      <c r="M6350" s="31">
        <v>1</v>
      </c>
      <c r="N6350" s="31" t="s">
        <v>116</v>
      </c>
      <c r="O6350" s="31" t="s">
        <v>13051</v>
      </c>
      <c r="P6350" s="31" t="s">
        <v>8430</v>
      </c>
      <c r="Q6350" s="31" t="s">
        <v>13053</v>
      </c>
      <c r="R6350" s="31" t="s">
        <v>116</v>
      </c>
      <c r="S6350" s="31" t="s">
        <v>13054</v>
      </c>
      <c r="T6350" s="31" t="s">
        <v>13055</v>
      </c>
      <c r="U6350" s="31" t="s">
        <v>13056</v>
      </c>
      <c r="V6350" s="31" t="s">
        <v>90</v>
      </c>
      <c r="W6350" s="31" t="s">
        <v>13057</v>
      </c>
      <c r="X6350" s="31" t="s">
        <v>13058</v>
      </c>
      <c r="Y6350" s="31" t="s">
        <v>13059</v>
      </c>
      <c r="AA6350" s="31" t="s">
        <v>94</v>
      </c>
      <c r="AB6350" s="31">
        <v>1</v>
      </c>
    </row>
    <row r="6351" spans="2:28" x14ac:dyDescent="0.25">
      <c r="B6351" s="31" t="s">
        <v>13068</v>
      </c>
      <c r="C6351" s="31">
        <v>1906</v>
      </c>
      <c r="D6351" s="31" t="s">
        <v>13046</v>
      </c>
      <c r="E6351" s="31" t="s">
        <v>13047</v>
      </c>
      <c r="F6351" s="31" t="s">
        <v>13048</v>
      </c>
      <c r="G6351" s="31" t="s">
        <v>13061</v>
      </c>
      <c r="H6351" s="31" t="s">
        <v>13062</v>
      </c>
      <c r="I6351" s="31" t="s">
        <v>1092</v>
      </c>
      <c r="J6351" s="31" t="s">
        <v>87</v>
      </c>
      <c r="K6351" s="31" t="s">
        <v>164</v>
      </c>
      <c r="L6351" s="31" t="s">
        <v>13067</v>
      </c>
      <c r="M6351" s="31">
        <v>1</v>
      </c>
      <c r="N6351" s="31" t="s">
        <v>116</v>
      </c>
      <c r="O6351" s="31" t="s">
        <v>13051</v>
      </c>
      <c r="P6351" s="31" t="s">
        <v>8430</v>
      </c>
      <c r="Q6351" s="31" t="s">
        <v>13053</v>
      </c>
      <c r="R6351" s="31" t="s">
        <v>116</v>
      </c>
      <c r="S6351" s="31" t="s">
        <v>13054</v>
      </c>
      <c r="T6351" s="31" t="s">
        <v>13055</v>
      </c>
      <c r="U6351" s="31" t="s">
        <v>13069</v>
      </c>
      <c r="V6351" s="31" t="s">
        <v>116</v>
      </c>
      <c r="W6351" s="31" t="s">
        <v>13057</v>
      </c>
      <c r="X6351" s="31" t="s">
        <v>13058</v>
      </c>
      <c r="Y6351" s="31" t="s">
        <v>13059</v>
      </c>
      <c r="AA6351" s="31" t="s">
        <v>94</v>
      </c>
      <c r="AB6351" s="31">
        <v>1</v>
      </c>
    </row>
    <row r="6352" spans="2:28" x14ac:dyDescent="0.25">
      <c r="B6352" s="31" t="s">
        <v>13070</v>
      </c>
      <c r="C6352" s="31">
        <v>1907</v>
      </c>
      <c r="D6352" s="31" t="s">
        <v>13046</v>
      </c>
      <c r="E6352" s="31" t="s">
        <v>13047</v>
      </c>
      <c r="F6352" s="31" t="s">
        <v>13048</v>
      </c>
      <c r="G6352" s="31" t="s">
        <v>13065</v>
      </c>
      <c r="H6352" s="31" t="s">
        <v>1091</v>
      </c>
      <c r="I6352" s="31" t="s">
        <v>1092</v>
      </c>
      <c r="J6352" s="31" t="s">
        <v>87</v>
      </c>
      <c r="K6352" s="31" t="s">
        <v>164</v>
      </c>
      <c r="L6352" s="31" t="s">
        <v>13067</v>
      </c>
      <c r="M6352" s="31">
        <v>1</v>
      </c>
      <c r="N6352" s="31" t="s">
        <v>116</v>
      </c>
      <c r="O6352" s="31" t="s">
        <v>13051</v>
      </c>
      <c r="P6352" s="31" t="s">
        <v>8430</v>
      </c>
      <c r="Q6352" s="31" t="s">
        <v>13053</v>
      </c>
      <c r="R6352" s="31" t="s">
        <v>90</v>
      </c>
      <c r="S6352" s="31" t="s">
        <v>13054</v>
      </c>
      <c r="T6352" s="31" t="s">
        <v>91</v>
      </c>
      <c r="U6352" s="31" t="s">
        <v>91</v>
      </c>
      <c r="V6352" s="31" t="s">
        <v>90</v>
      </c>
      <c r="W6352" s="31" t="s">
        <v>13057</v>
      </c>
      <c r="X6352" s="31" t="s">
        <v>13058</v>
      </c>
      <c r="Y6352" s="31" t="s">
        <v>13059</v>
      </c>
      <c r="AA6352" s="31" t="s">
        <v>94</v>
      </c>
      <c r="AB6352" s="31">
        <v>1</v>
      </c>
    </row>
    <row r="6353" spans="2:28" x14ac:dyDescent="0.25">
      <c r="B6353" s="31" t="s">
        <v>13071</v>
      </c>
      <c r="C6353" s="31">
        <v>1908</v>
      </c>
      <c r="D6353" s="31" t="s">
        <v>13046</v>
      </c>
      <c r="E6353" s="31" t="s">
        <v>13047</v>
      </c>
      <c r="F6353" s="31" t="s">
        <v>13048</v>
      </c>
      <c r="G6353" s="31" t="s">
        <v>13049</v>
      </c>
      <c r="H6353" s="31" t="s">
        <v>1205</v>
      </c>
      <c r="I6353" s="31" t="s">
        <v>1092</v>
      </c>
      <c r="J6353" s="31" t="s">
        <v>87</v>
      </c>
      <c r="K6353" s="31" t="s">
        <v>166</v>
      </c>
      <c r="L6353" s="31" t="s">
        <v>2335</v>
      </c>
      <c r="M6353" s="31">
        <v>0</v>
      </c>
      <c r="N6353" s="31" t="s">
        <v>90</v>
      </c>
      <c r="O6353" s="31" t="s">
        <v>13051</v>
      </c>
      <c r="P6353" s="31" t="s">
        <v>91</v>
      </c>
      <c r="Q6353" s="31" t="s">
        <v>91</v>
      </c>
      <c r="R6353" s="31" t="s">
        <v>90</v>
      </c>
      <c r="S6353" s="31" t="s">
        <v>13054</v>
      </c>
      <c r="T6353" s="31" t="s">
        <v>91</v>
      </c>
      <c r="U6353" s="31" t="s">
        <v>91</v>
      </c>
      <c r="V6353" s="31" t="s">
        <v>90</v>
      </c>
      <c r="W6353" s="31" t="s">
        <v>13057</v>
      </c>
      <c r="X6353" s="31" t="s">
        <v>91</v>
      </c>
      <c r="Y6353" s="31" t="s">
        <v>91</v>
      </c>
      <c r="AA6353" s="31" t="s">
        <v>94</v>
      </c>
      <c r="AB6353" s="31">
        <v>0</v>
      </c>
    </row>
    <row r="6354" spans="2:28" x14ac:dyDescent="0.25">
      <c r="B6354" s="31" t="s">
        <v>13072</v>
      </c>
      <c r="C6354" s="31">
        <v>1908</v>
      </c>
      <c r="D6354" s="31" t="s">
        <v>13046</v>
      </c>
      <c r="E6354" s="31" t="s">
        <v>13047</v>
      </c>
      <c r="F6354" s="31" t="s">
        <v>13048</v>
      </c>
      <c r="G6354" s="31" t="s">
        <v>13049</v>
      </c>
      <c r="H6354" s="31" t="s">
        <v>1205</v>
      </c>
      <c r="I6354" s="31" t="s">
        <v>1092</v>
      </c>
      <c r="J6354" s="31" t="s">
        <v>87</v>
      </c>
      <c r="K6354" s="31" t="s">
        <v>88</v>
      </c>
      <c r="L6354" s="31" t="s">
        <v>2335</v>
      </c>
      <c r="M6354" s="31">
        <v>0</v>
      </c>
      <c r="N6354" s="31" t="s">
        <v>90</v>
      </c>
      <c r="O6354" s="31" t="s">
        <v>13051</v>
      </c>
      <c r="P6354" s="31" t="s">
        <v>91</v>
      </c>
      <c r="Q6354" s="31" t="s">
        <v>91</v>
      </c>
      <c r="R6354" s="31" t="s">
        <v>90</v>
      </c>
      <c r="S6354" s="31" t="s">
        <v>13054</v>
      </c>
      <c r="T6354" s="31" t="s">
        <v>91</v>
      </c>
      <c r="U6354" s="31" t="s">
        <v>91</v>
      </c>
      <c r="V6354" s="31" t="s">
        <v>90</v>
      </c>
      <c r="W6354" s="31" t="s">
        <v>13057</v>
      </c>
      <c r="X6354" s="31" t="s">
        <v>91</v>
      </c>
      <c r="Y6354" s="31" t="s">
        <v>91</v>
      </c>
      <c r="AA6354" s="31" t="s">
        <v>94</v>
      </c>
      <c r="AB6354" s="31">
        <v>0</v>
      </c>
    </row>
    <row r="6355" spans="2:28" x14ac:dyDescent="0.25">
      <c r="B6355" s="31" t="s">
        <v>13073</v>
      </c>
      <c r="C6355" s="31">
        <v>1908</v>
      </c>
      <c r="D6355" s="31" t="s">
        <v>13046</v>
      </c>
      <c r="E6355" s="31" t="s">
        <v>13047</v>
      </c>
      <c r="F6355" s="31" t="s">
        <v>13048</v>
      </c>
      <c r="G6355" s="31" t="s">
        <v>13049</v>
      </c>
      <c r="H6355" s="31" t="s">
        <v>1205</v>
      </c>
      <c r="I6355" s="31" t="s">
        <v>1092</v>
      </c>
      <c r="J6355" s="31" t="s">
        <v>87</v>
      </c>
      <c r="K6355" s="31" t="s">
        <v>96</v>
      </c>
      <c r="L6355" s="31" t="s">
        <v>2335</v>
      </c>
      <c r="M6355" s="31">
        <v>0</v>
      </c>
      <c r="N6355" s="31" t="s">
        <v>90</v>
      </c>
      <c r="O6355" s="31" t="s">
        <v>13051</v>
      </c>
      <c r="P6355" s="31" t="s">
        <v>91</v>
      </c>
      <c r="Q6355" s="31" t="s">
        <v>91</v>
      </c>
      <c r="R6355" s="31" t="s">
        <v>90</v>
      </c>
      <c r="S6355" s="31" t="s">
        <v>13054</v>
      </c>
      <c r="T6355" s="31" t="s">
        <v>91</v>
      </c>
      <c r="U6355" s="31" t="s">
        <v>91</v>
      </c>
      <c r="V6355" s="31" t="s">
        <v>90</v>
      </c>
      <c r="W6355" s="31" t="s">
        <v>13057</v>
      </c>
      <c r="X6355" s="31" t="s">
        <v>91</v>
      </c>
      <c r="Y6355" s="31" t="s">
        <v>91</v>
      </c>
      <c r="AA6355" s="31" t="s">
        <v>97</v>
      </c>
      <c r="AB6355" s="31">
        <v>0</v>
      </c>
    </row>
    <row r="6356" spans="2:28" x14ac:dyDescent="0.25">
      <c r="B6356" s="31" t="s">
        <v>13074</v>
      </c>
      <c r="C6356" s="31">
        <v>1908</v>
      </c>
      <c r="D6356" s="31" t="s">
        <v>13046</v>
      </c>
      <c r="E6356" s="31" t="s">
        <v>13047</v>
      </c>
      <c r="F6356" s="31" t="s">
        <v>13048</v>
      </c>
      <c r="G6356" s="31" t="s">
        <v>13049</v>
      </c>
      <c r="H6356" s="31" t="s">
        <v>1205</v>
      </c>
      <c r="I6356" s="31" t="s">
        <v>1092</v>
      </c>
      <c r="J6356" s="31" t="s">
        <v>87</v>
      </c>
      <c r="K6356" s="31" t="s">
        <v>156</v>
      </c>
      <c r="L6356" s="31" t="s">
        <v>2335</v>
      </c>
      <c r="M6356" s="31">
        <v>0</v>
      </c>
      <c r="N6356" s="31" t="s">
        <v>90</v>
      </c>
      <c r="O6356" s="31" t="s">
        <v>13051</v>
      </c>
      <c r="P6356" s="31" t="s">
        <v>91</v>
      </c>
      <c r="Q6356" s="31" t="s">
        <v>91</v>
      </c>
      <c r="R6356" s="31" t="s">
        <v>90</v>
      </c>
      <c r="S6356" s="31" t="s">
        <v>13054</v>
      </c>
      <c r="T6356" s="31" t="s">
        <v>91</v>
      </c>
      <c r="U6356" s="31" t="s">
        <v>91</v>
      </c>
      <c r="V6356" s="31" t="s">
        <v>90</v>
      </c>
      <c r="W6356" s="31" t="s">
        <v>13057</v>
      </c>
      <c r="X6356" s="31" t="s">
        <v>91</v>
      </c>
      <c r="Y6356" s="31" t="s">
        <v>91</v>
      </c>
      <c r="AA6356" s="31" t="s">
        <v>97</v>
      </c>
      <c r="AB6356" s="31">
        <v>0</v>
      </c>
    </row>
    <row r="6357" spans="2:28" x14ac:dyDescent="0.25">
      <c r="B6357" s="31" t="s">
        <v>13075</v>
      </c>
      <c r="C6357" s="31">
        <v>1908</v>
      </c>
      <c r="D6357" s="31" t="s">
        <v>13046</v>
      </c>
      <c r="E6357" s="31" t="s">
        <v>13047</v>
      </c>
      <c r="F6357" s="31" t="s">
        <v>13048</v>
      </c>
      <c r="G6357" s="31" t="s">
        <v>13049</v>
      </c>
      <c r="H6357" s="31" t="s">
        <v>1205</v>
      </c>
      <c r="I6357" s="31" t="s">
        <v>1092</v>
      </c>
      <c r="J6357" s="31" t="s">
        <v>87</v>
      </c>
      <c r="K6357" s="31" t="s">
        <v>104</v>
      </c>
      <c r="L6357" s="31" t="s">
        <v>2335</v>
      </c>
      <c r="M6357" s="31">
        <v>0</v>
      </c>
      <c r="N6357" s="31" t="s">
        <v>90</v>
      </c>
      <c r="O6357" s="31" t="s">
        <v>13051</v>
      </c>
      <c r="P6357" s="31" t="s">
        <v>91</v>
      </c>
      <c r="Q6357" s="31" t="s">
        <v>91</v>
      </c>
      <c r="R6357" s="31" t="s">
        <v>90</v>
      </c>
      <c r="S6357" s="31" t="s">
        <v>13054</v>
      </c>
      <c r="T6357" s="31" t="s">
        <v>91</v>
      </c>
      <c r="U6357" s="31" t="s">
        <v>91</v>
      </c>
      <c r="V6357" s="31" t="s">
        <v>90</v>
      </c>
      <c r="W6357" s="31" t="s">
        <v>13057</v>
      </c>
      <c r="X6357" s="31" t="s">
        <v>91</v>
      </c>
      <c r="Y6357" s="31" t="s">
        <v>91</v>
      </c>
      <c r="AA6357" s="31" t="s">
        <v>100</v>
      </c>
      <c r="AB6357" s="31">
        <v>0</v>
      </c>
    </row>
    <row r="6358" spans="2:28" x14ac:dyDescent="0.25">
      <c r="B6358" s="31" t="s">
        <v>13076</v>
      </c>
      <c r="C6358" s="31">
        <v>1908</v>
      </c>
      <c r="D6358" s="31" t="s">
        <v>13046</v>
      </c>
      <c r="E6358" s="31" t="s">
        <v>13047</v>
      </c>
      <c r="F6358" s="31" t="s">
        <v>13048</v>
      </c>
      <c r="G6358" s="31" t="s">
        <v>13049</v>
      </c>
      <c r="H6358" s="31" t="s">
        <v>1205</v>
      </c>
      <c r="I6358" s="31" t="s">
        <v>1092</v>
      </c>
      <c r="J6358" s="31" t="s">
        <v>87</v>
      </c>
      <c r="K6358" s="31" t="s">
        <v>106</v>
      </c>
      <c r="L6358" s="31" t="s">
        <v>2335</v>
      </c>
      <c r="M6358" s="31">
        <v>0</v>
      </c>
      <c r="N6358" s="31" t="s">
        <v>90</v>
      </c>
      <c r="O6358" s="31" t="s">
        <v>13051</v>
      </c>
      <c r="P6358" s="31" t="s">
        <v>91</v>
      </c>
      <c r="Q6358" s="31" t="s">
        <v>91</v>
      </c>
      <c r="R6358" s="31" t="s">
        <v>90</v>
      </c>
      <c r="S6358" s="31" t="s">
        <v>13054</v>
      </c>
      <c r="T6358" s="31" t="s">
        <v>91</v>
      </c>
      <c r="U6358" s="31" t="s">
        <v>91</v>
      </c>
      <c r="V6358" s="31" t="s">
        <v>90</v>
      </c>
      <c r="W6358" s="31" t="s">
        <v>13057</v>
      </c>
      <c r="X6358" s="31" t="s">
        <v>91</v>
      </c>
      <c r="Y6358" s="31" t="s">
        <v>91</v>
      </c>
      <c r="AA6358" s="31" t="s">
        <v>100</v>
      </c>
      <c r="AB6358" s="31">
        <v>0</v>
      </c>
    </row>
    <row r="6359" spans="2:28" x14ac:dyDescent="0.25">
      <c r="B6359" s="31" t="s">
        <v>13077</v>
      </c>
      <c r="C6359" s="31">
        <v>1908</v>
      </c>
      <c r="D6359" s="31" t="s">
        <v>13046</v>
      </c>
      <c r="E6359" s="31" t="s">
        <v>13047</v>
      </c>
      <c r="F6359" s="31" t="s">
        <v>13048</v>
      </c>
      <c r="G6359" s="31" t="s">
        <v>13049</v>
      </c>
      <c r="H6359" s="31" t="s">
        <v>1205</v>
      </c>
      <c r="I6359" s="31" t="s">
        <v>1092</v>
      </c>
      <c r="J6359" s="31" t="s">
        <v>87</v>
      </c>
      <c r="K6359" s="31" t="s">
        <v>108</v>
      </c>
      <c r="L6359" s="31" t="s">
        <v>2335</v>
      </c>
      <c r="M6359" s="31">
        <v>0</v>
      </c>
      <c r="N6359" s="31" t="s">
        <v>90</v>
      </c>
      <c r="O6359" s="31" t="s">
        <v>13051</v>
      </c>
      <c r="P6359" s="31" t="s">
        <v>91</v>
      </c>
      <c r="Q6359" s="31" t="s">
        <v>91</v>
      </c>
      <c r="R6359" s="31" t="s">
        <v>90</v>
      </c>
      <c r="S6359" s="31" t="s">
        <v>13054</v>
      </c>
      <c r="T6359" s="31" t="s">
        <v>91</v>
      </c>
      <c r="U6359" s="31" t="s">
        <v>91</v>
      </c>
      <c r="V6359" s="31" t="s">
        <v>90</v>
      </c>
      <c r="W6359" s="31" t="s">
        <v>13057</v>
      </c>
      <c r="X6359" s="31" t="s">
        <v>91</v>
      </c>
      <c r="Y6359" s="31" t="s">
        <v>91</v>
      </c>
      <c r="AA6359" s="31" t="s">
        <v>100</v>
      </c>
      <c r="AB6359" s="31">
        <v>0</v>
      </c>
    </row>
    <row r="6360" spans="2:28" x14ac:dyDescent="0.25">
      <c r="B6360" s="31" t="s">
        <v>13078</v>
      </c>
      <c r="C6360" s="31">
        <v>1908</v>
      </c>
      <c r="D6360" s="31" t="s">
        <v>13046</v>
      </c>
      <c r="E6360" s="31" t="s">
        <v>13047</v>
      </c>
      <c r="F6360" s="31" t="s">
        <v>13048</v>
      </c>
      <c r="G6360" s="31" t="s">
        <v>13049</v>
      </c>
      <c r="H6360" s="31" t="s">
        <v>1205</v>
      </c>
      <c r="I6360" s="31" t="s">
        <v>1092</v>
      </c>
      <c r="J6360" s="31" t="s">
        <v>87</v>
      </c>
      <c r="K6360" s="31" t="s">
        <v>110</v>
      </c>
      <c r="L6360" s="31" t="s">
        <v>2335</v>
      </c>
      <c r="M6360" s="31">
        <v>0</v>
      </c>
      <c r="N6360" s="31" t="s">
        <v>90</v>
      </c>
      <c r="O6360" s="31" t="s">
        <v>13051</v>
      </c>
      <c r="P6360" s="31" t="s">
        <v>91</v>
      </c>
      <c r="Q6360" s="31" t="s">
        <v>91</v>
      </c>
      <c r="R6360" s="31" t="s">
        <v>90</v>
      </c>
      <c r="S6360" s="31" t="s">
        <v>13054</v>
      </c>
      <c r="T6360" s="31" t="s">
        <v>91</v>
      </c>
      <c r="U6360" s="31" t="s">
        <v>91</v>
      </c>
      <c r="V6360" s="31" t="s">
        <v>90</v>
      </c>
      <c r="W6360" s="31" t="s">
        <v>13057</v>
      </c>
      <c r="X6360" s="31" t="s">
        <v>91</v>
      </c>
      <c r="Y6360" s="31" t="s">
        <v>91</v>
      </c>
      <c r="AA6360" s="31" t="s">
        <v>100</v>
      </c>
      <c r="AB6360" s="31">
        <v>0</v>
      </c>
    </row>
    <row r="6361" spans="2:28" x14ac:dyDescent="0.25">
      <c r="B6361" s="31" t="s">
        <v>13079</v>
      </c>
      <c r="C6361" s="31">
        <v>1908</v>
      </c>
      <c r="D6361" s="31" t="s">
        <v>13046</v>
      </c>
      <c r="E6361" s="31" t="s">
        <v>13047</v>
      </c>
      <c r="F6361" s="31" t="s">
        <v>13048</v>
      </c>
      <c r="G6361" s="31" t="s">
        <v>13061</v>
      </c>
      <c r="H6361" s="31" t="s">
        <v>13062</v>
      </c>
      <c r="I6361" s="31" t="s">
        <v>1092</v>
      </c>
      <c r="J6361" s="31" t="s">
        <v>87</v>
      </c>
      <c r="K6361" s="31" t="s">
        <v>166</v>
      </c>
      <c r="L6361" s="31" t="s">
        <v>2335</v>
      </c>
      <c r="M6361" s="31">
        <v>0</v>
      </c>
      <c r="N6361" s="31" t="s">
        <v>90</v>
      </c>
      <c r="O6361" s="31" t="s">
        <v>13051</v>
      </c>
      <c r="P6361" s="31" t="s">
        <v>91</v>
      </c>
      <c r="Q6361" s="31" t="s">
        <v>91</v>
      </c>
      <c r="R6361" s="31" t="s">
        <v>90</v>
      </c>
      <c r="S6361" s="31" t="s">
        <v>13054</v>
      </c>
      <c r="T6361" s="31" t="s">
        <v>91</v>
      </c>
      <c r="U6361" s="31" t="s">
        <v>91</v>
      </c>
      <c r="V6361" s="31" t="s">
        <v>90</v>
      </c>
      <c r="W6361" s="31" t="s">
        <v>13057</v>
      </c>
      <c r="X6361" s="31" t="s">
        <v>91</v>
      </c>
      <c r="Y6361" s="31" t="s">
        <v>91</v>
      </c>
      <c r="AA6361" s="31" t="s">
        <v>94</v>
      </c>
      <c r="AB6361" s="31">
        <v>0</v>
      </c>
    </row>
    <row r="6362" spans="2:28" x14ac:dyDescent="0.25">
      <c r="B6362" s="31" t="s">
        <v>13080</v>
      </c>
      <c r="C6362" s="31">
        <v>1908</v>
      </c>
      <c r="D6362" s="31" t="s">
        <v>13046</v>
      </c>
      <c r="E6362" s="31" t="s">
        <v>13047</v>
      </c>
      <c r="F6362" s="31" t="s">
        <v>13048</v>
      </c>
      <c r="G6362" s="31" t="s">
        <v>13061</v>
      </c>
      <c r="H6362" s="31" t="s">
        <v>13062</v>
      </c>
      <c r="I6362" s="31" t="s">
        <v>1092</v>
      </c>
      <c r="J6362" s="31" t="s">
        <v>87</v>
      </c>
      <c r="K6362" s="31" t="s">
        <v>88</v>
      </c>
      <c r="L6362" s="31" t="s">
        <v>2335</v>
      </c>
      <c r="M6362" s="31">
        <v>0</v>
      </c>
      <c r="N6362" s="31" t="s">
        <v>90</v>
      </c>
      <c r="O6362" s="31" t="s">
        <v>13051</v>
      </c>
      <c r="P6362" s="31" t="s">
        <v>91</v>
      </c>
      <c r="Q6362" s="31" t="s">
        <v>91</v>
      </c>
      <c r="R6362" s="31" t="s">
        <v>90</v>
      </c>
      <c r="S6362" s="31" t="s">
        <v>13054</v>
      </c>
      <c r="T6362" s="31" t="s">
        <v>91</v>
      </c>
      <c r="U6362" s="31" t="s">
        <v>91</v>
      </c>
      <c r="V6362" s="31" t="s">
        <v>90</v>
      </c>
      <c r="W6362" s="31" t="s">
        <v>13057</v>
      </c>
      <c r="X6362" s="31" t="s">
        <v>91</v>
      </c>
      <c r="Y6362" s="31" t="s">
        <v>91</v>
      </c>
      <c r="AA6362" s="31" t="s">
        <v>94</v>
      </c>
      <c r="AB6362" s="31">
        <v>0</v>
      </c>
    </row>
    <row r="6363" spans="2:28" x14ac:dyDescent="0.25">
      <c r="B6363" s="31" t="s">
        <v>13081</v>
      </c>
      <c r="C6363" s="31">
        <v>1908</v>
      </c>
      <c r="D6363" s="31" t="s">
        <v>13046</v>
      </c>
      <c r="E6363" s="31" t="s">
        <v>13047</v>
      </c>
      <c r="F6363" s="31" t="s">
        <v>13048</v>
      </c>
      <c r="G6363" s="31" t="s">
        <v>13061</v>
      </c>
      <c r="H6363" s="31" t="s">
        <v>13062</v>
      </c>
      <c r="I6363" s="31" t="s">
        <v>1092</v>
      </c>
      <c r="J6363" s="31" t="s">
        <v>87</v>
      </c>
      <c r="K6363" s="31" t="s">
        <v>96</v>
      </c>
      <c r="L6363" s="31" t="s">
        <v>2335</v>
      </c>
      <c r="M6363" s="31">
        <v>0</v>
      </c>
      <c r="N6363" s="31" t="s">
        <v>90</v>
      </c>
      <c r="O6363" s="31" t="s">
        <v>13051</v>
      </c>
      <c r="P6363" s="31" t="s">
        <v>91</v>
      </c>
      <c r="Q6363" s="31" t="s">
        <v>91</v>
      </c>
      <c r="R6363" s="31" t="s">
        <v>90</v>
      </c>
      <c r="S6363" s="31" t="s">
        <v>13054</v>
      </c>
      <c r="T6363" s="31" t="s">
        <v>91</v>
      </c>
      <c r="U6363" s="31" t="s">
        <v>91</v>
      </c>
      <c r="V6363" s="31" t="s">
        <v>90</v>
      </c>
      <c r="W6363" s="31" t="s">
        <v>13057</v>
      </c>
      <c r="X6363" s="31" t="s">
        <v>91</v>
      </c>
      <c r="Y6363" s="31" t="s">
        <v>91</v>
      </c>
      <c r="AA6363" s="31" t="s">
        <v>97</v>
      </c>
      <c r="AB6363" s="31">
        <v>0</v>
      </c>
    </row>
    <row r="6364" spans="2:28" x14ac:dyDescent="0.25">
      <c r="B6364" s="31" t="s">
        <v>13082</v>
      </c>
      <c r="C6364" s="31">
        <v>1908</v>
      </c>
      <c r="D6364" s="31" t="s">
        <v>13046</v>
      </c>
      <c r="E6364" s="31" t="s">
        <v>13047</v>
      </c>
      <c r="F6364" s="31" t="s">
        <v>13048</v>
      </c>
      <c r="G6364" s="31" t="s">
        <v>13061</v>
      </c>
      <c r="H6364" s="31" t="s">
        <v>13062</v>
      </c>
      <c r="I6364" s="31" t="s">
        <v>1092</v>
      </c>
      <c r="J6364" s="31" t="s">
        <v>87</v>
      </c>
      <c r="K6364" s="31" t="s">
        <v>156</v>
      </c>
      <c r="L6364" s="31" t="s">
        <v>2335</v>
      </c>
      <c r="M6364" s="31">
        <v>0</v>
      </c>
      <c r="N6364" s="31" t="s">
        <v>90</v>
      </c>
      <c r="O6364" s="31" t="s">
        <v>13051</v>
      </c>
      <c r="P6364" s="31" t="s">
        <v>91</v>
      </c>
      <c r="Q6364" s="31" t="s">
        <v>91</v>
      </c>
      <c r="R6364" s="31" t="s">
        <v>90</v>
      </c>
      <c r="S6364" s="31" t="s">
        <v>13054</v>
      </c>
      <c r="T6364" s="31" t="s">
        <v>91</v>
      </c>
      <c r="U6364" s="31" t="s">
        <v>91</v>
      </c>
      <c r="V6364" s="31" t="s">
        <v>90</v>
      </c>
      <c r="W6364" s="31" t="s">
        <v>13057</v>
      </c>
      <c r="X6364" s="31" t="s">
        <v>91</v>
      </c>
      <c r="Y6364" s="31" t="s">
        <v>91</v>
      </c>
      <c r="AA6364" s="31" t="s">
        <v>97</v>
      </c>
      <c r="AB6364" s="31">
        <v>0</v>
      </c>
    </row>
    <row r="6365" spans="2:28" x14ac:dyDescent="0.25">
      <c r="B6365" s="31" t="s">
        <v>13083</v>
      </c>
      <c r="C6365" s="31">
        <v>1908</v>
      </c>
      <c r="D6365" s="31" t="s">
        <v>13046</v>
      </c>
      <c r="E6365" s="31" t="s">
        <v>13047</v>
      </c>
      <c r="F6365" s="31" t="s">
        <v>13048</v>
      </c>
      <c r="G6365" s="31" t="s">
        <v>13061</v>
      </c>
      <c r="H6365" s="31" t="s">
        <v>13062</v>
      </c>
      <c r="I6365" s="31" t="s">
        <v>1092</v>
      </c>
      <c r="J6365" s="31" t="s">
        <v>87</v>
      </c>
      <c r="K6365" s="31" t="s">
        <v>104</v>
      </c>
      <c r="L6365" s="31" t="s">
        <v>2335</v>
      </c>
      <c r="M6365" s="31">
        <v>0</v>
      </c>
      <c r="N6365" s="31" t="s">
        <v>90</v>
      </c>
      <c r="O6365" s="31" t="s">
        <v>13051</v>
      </c>
      <c r="P6365" s="31" t="s">
        <v>91</v>
      </c>
      <c r="Q6365" s="31" t="s">
        <v>91</v>
      </c>
      <c r="R6365" s="31" t="s">
        <v>90</v>
      </c>
      <c r="S6365" s="31" t="s">
        <v>13054</v>
      </c>
      <c r="T6365" s="31" t="s">
        <v>91</v>
      </c>
      <c r="U6365" s="31" t="s">
        <v>91</v>
      </c>
      <c r="V6365" s="31" t="s">
        <v>90</v>
      </c>
      <c r="W6365" s="31" t="s">
        <v>13057</v>
      </c>
      <c r="X6365" s="31" t="s">
        <v>91</v>
      </c>
      <c r="Y6365" s="31" t="s">
        <v>91</v>
      </c>
      <c r="AA6365" s="31" t="s">
        <v>100</v>
      </c>
      <c r="AB6365" s="31">
        <v>0</v>
      </c>
    </row>
    <row r="6366" spans="2:28" x14ac:dyDescent="0.25">
      <c r="B6366" s="31" t="s">
        <v>13084</v>
      </c>
      <c r="C6366" s="31">
        <v>1908</v>
      </c>
      <c r="D6366" s="31" t="s">
        <v>13046</v>
      </c>
      <c r="E6366" s="31" t="s">
        <v>13047</v>
      </c>
      <c r="F6366" s="31" t="s">
        <v>13048</v>
      </c>
      <c r="G6366" s="31" t="s">
        <v>13061</v>
      </c>
      <c r="H6366" s="31" t="s">
        <v>13062</v>
      </c>
      <c r="I6366" s="31" t="s">
        <v>1092</v>
      </c>
      <c r="J6366" s="31" t="s">
        <v>87</v>
      </c>
      <c r="K6366" s="31" t="s">
        <v>106</v>
      </c>
      <c r="L6366" s="31" t="s">
        <v>2335</v>
      </c>
      <c r="M6366" s="31">
        <v>0</v>
      </c>
      <c r="N6366" s="31" t="s">
        <v>90</v>
      </c>
      <c r="O6366" s="31" t="s">
        <v>13051</v>
      </c>
      <c r="P6366" s="31" t="s">
        <v>91</v>
      </c>
      <c r="Q6366" s="31" t="s">
        <v>91</v>
      </c>
      <c r="R6366" s="31" t="s">
        <v>90</v>
      </c>
      <c r="S6366" s="31" t="s">
        <v>13054</v>
      </c>
      <c r="T6366" s="31" t="s">
        <v>91</v>
      </c>
      <c r="U6366" s="31" t="s">
        <v>91</v>
      </c>
      <c r="V6366" s="31" t="s">
        <v>90</v>
      </c>
      <c r="W6366" s="31" t="s">
        <v>13057</v>
      </c>
      <c r="X6366" s="31" t="s">
        <v>91</v>
      </c>
      <c r="Y6366" s="31" t="s">
        <v>91</v>
      </c>
      <c r="AA6366" s="31" t="s">
        <v>100</v>
      </c>
      <c r="AB6366" s="31">
        <v>0</v>
      </c>
    </row>
    <row r="6367" spans="2:28" x14ac:dyDescent="0.25">
      <c r="B6367" s="31" t="s">
        <v>13085</v>
      </c>
      <c r="C6367" s="31">
        <v>1908</v>
      </c>
      <c r="D6367" s="31" t="s">
        <v>13046</v>
      </c>
      <c r="E6367" s="31" t="s">
        <v>13047</v>
      </c>
      <c r="F6367" s="31" t="s">
        <v>13048</v>
      </c>
      <c r="G6367" s="31" t="s">
        <v>13061</v>
      </c>
      <c r="H6367" s="31" t="s">
        <v>13062</v>
      </c>
      <c r="I6367" s="31" t="s">
        <v>1092</v>
      </c>
      <c r="J6367" s="31" t="s">
        <v>87</v>
      </c>
      <c r="K6367" s="31" t="s">
        <v>108</v>
      </c>
      <c r="L6367" s="31" t="s">
        <v>2335</v>
      </c>
      <c r="M6367" s="31">
        <v>0</v>
      </c>
      <c r="N6367" s="31" t="s">
        <v>90</v>
      </c>
      <c r="O6367" s="31" t="s">
        <v>13051</v>
      </c>
      <c r="P6367" s="31" t="s">
        <v>91</v>
      </c>
      <c r="Q6367" s="31" t="s">
        <v>91</v>
      </c>
      <c r="R6367" s="31" t="s">
        <v>90</v>
      </c>
      <c r="S6367" s="31" t="s">
        <v>13054</v>
      </c>
      <c r="T6367" s="31" t="s">
        <v>91</v>
      </c>
      <c r="U6367" s="31" t="s">
        <v>91</v>
      </c>
      <c r="V6367" s="31" t="s">
        <v>90</v>
      </c>
      <c r="W6367" s="31" t="s">
        <v>13057</v>
      </c>
      <c r="X6367" s="31" t="s">
        <v>91</v>
      </c>
      <c r="Y6367" s="31" t="s">
        <v>91</v>
      </c>
      <c r="AA6367" s="31" t="s">
        <v>100</v>
      </c>
      <c r="AB6367" s="31">
        <v>0</v>
      </c>
    </row>
    <row r="6368" spans="2:28" x14ac:dyDescent="0.25">
      <c r="B6368" s="31" t="s">
        <v>13086</v>
      </c>
      <c r="C6368" s="31">
        <v>1908</v>
      </c>
      <c r="D6368" s="31" t="s">
        <v>13046</v>
      </c>
      <c r="E6368" s="31" t="s">
        <v>13047</v>
      </c>
      <c r="F6368" s="31" t="s">
        <v>13048</v>
      </c>
      <c r="G6368" s="31" t="s">
        <v>13061</v>
      </c>
      <c r="H6368" s="31" t="s">
        <v>13062</v>
      </c>
      <c r="I6368" s="31" t="s">
        <v>1092</v>
      </c>
      <c r="J6368" s="31" t="s">
        <v>87</v>
      </c>
      <c r="K6368" s="31" t="s">
        <v>110</v>
      </c>
      <c r="L6368" s="31" t="s">
        <v>2335</v>
      </c>
      <c r="M6368" s="31">
        <v>0</v>
      </c>
      <c r="N6368" s="31" t="s">
        <v>90</v>
      </c>
      <c r="O6368" s="31" t="s">
        <v>13051</v>
      </c>
      <c r="P6368" s="31" t="s">
        <v>91</v>
      </c>
      <c r="Q6368" s="31" t="s">
        <v>91</v>
      </c>
      <c r="R6368" s="31" t="s">
        <v>90</v>
      </c>
      <c r="S6368" s="31" t="s">
        <v>13054</v>
      </c>
      <c r="T6368" s="31" t="s">
        <v>91</v>
      </c>
      <c r="U6368" s="31" t="s">
        <v>91</v>
      </c>
      <c r="V6368" s="31" t="s">
        <v>90</v>
      </c>
      <c r="W6368" s="31" t="s">
        <v>13057</v>
      </c>
      <c r="X6368" s="31" t="s">
        <v>91</v>
      </c>
      <c r="Y6368" s="31" t="s">
        <v>91</v>
      </c>
      <c r="AA6368" s="31" t="s">
        <v>100</v>
      </c>
      <c r="AB6368" s="31">
        <v>0</v>
      </c>
    </row>
    <row r="6369" spans="2:28" x14ac:dyDescent="0.25">
      <c r="B6369" s="31" t="s">
        <v>13087</v>
      </c>
      <c r="C6369" s="31">
        <v>1908</v>
      </c>
      <c r="D6369" s="31" t="s">
        <v>13046</v>
      </c>
      <c r="E6369" s="31" t="s">
        <v>13047</v>
      </c>
      <c r="F6369" s="31" t="s">
        <v>13048</v>
      </c>
      <c r="G6369" s="31" t="s">
        <v>13065</v>
      </c>
      <c r="H6369" s="31" t="s">
        <v>1091</v>
      </c>
      <c r="I6369" s="31" t="s">
        <v>1092</v>
      </c>
      <c r="J6369" s="31" t="s">
        <v>87</v>
      </c>
      <c r="K6369" s="31" t="s">
        <v>166</v>
      </c>
      <c r="L6369" s="31" t="s">
        <v>2335</v>
      </c>
      <c r="M6369" s="31">
        <v>0</v>
      </c>
      <c r="N6369" s="31" t="s">
        <v>90</v>
      </c>
      <c r="O6369" s="31" t="s">
        <v>13051</v>
      </c>
      <c r="P6369" s="31" t="s">
        <v>91</v>
      </c>
      <c r="Q6369" s="31" t="s">
        <v>91</v>
      </c>
      <c r="R6369" s="31" t="s">
        <v>90</v>
      </c>
      <c r="S6369" s="31" t="s">
        <v>13054</v>
      </c>
      <c r="T6369" s="31" t="s">
        <v>91</v>
      </c>
      <c r="U6369" s="31" t="s">
        <v>91</v>
      </c>
      <c r="V6369" s="31" t="s">
        <v>90</v>
      </c>
      <c r="W6369" s="31" t="s">
        <v>13057</v>
      </c>
      <c r="X6369" s="31" t="s">
        <v>91</v>
      </c>
      <c r="Y6369" s="31" t="s">
        <v>91</v>
      </c>
      <c r="AA6369" s="31" t="s">
        <v>94</v>
      </c>
      <c r="AB6369" s="31">
        <v>0</v>
      </c>
    </row>
    <row r="6370" spans="2:28" x14ac:dyDescent="0.25">
      <c r="B6370" s="31" t="s">
        <v>13088</v>
      </c>
      <c r="C6370" s="31">
        <v>1908</v>
      </c>
      <c r="D6370" s="31" t="s">
        <v>13046</v>
      </c>
      <c r="E6370" s="31" t="s">
        <v>13047</v>
      </c>
      <c r="F6370" s="31" t="s">
        <v>13048</v>
      </c>
      <c r="G6370" s="31" t="s">
        <v>13065</v>
      </c>
      <c r="H6370" s="31" t="s">
        <v>1091</v>
      </c>
      <c r="I6370" s="31" t="s">
        <v>1092</v>
      </c>
      <c r="J6370" s="31" t="s">
        <v>87</v>
      </c>
      <c r="K6370" s="31" t="s">
        <v>88</v>
      </c>
      <c r="L6370" s="31" t="s">
        <v>2335</v>
      </c>
      <c r="M6370" s="31">
        <v>0</v>
      </c>
      <c r="N6370" s="31" t="s">
        <v>90</v>
      </c>
      <c r="O6370" s="31" t="s">
        <v>13051</v>
      </c>
      <c r="P6370" s="31" t="s">
        <v>91</v>
      </c>
      <c r="Q6370" s="31" t="s">
        <v>91</v>
      </c>
      <c r="R6370" s="31" t="s">
        <v>90</v>
      </c>
      <c r="S6370" s="31" t="s">
        <v>13054</v>
      </c>
      <c r="T6370" s="31" t="s">
        <v>91</v>
      </c>
      <c r="U6370" s="31" t="s">
        <v>91</v>
      </c>
      <c r="V6370" s="31" t="s">
        <v>90</v>
      </c>
      <c r="W6370" s="31" t="s">
        <v>13057</v>
      </c>
      <c r="X6370" s="31" t="s">
        <v>91</v>
      </c>
      <c r="Y6370" s="31" t="s">
        <v>91</v>
      </c>
      <c r="AA6370" s="31" t="s">
        <v>94</v>
      </c>
      <c r="AB6370" s="31">
        <v>0</v>
      </c>
    </row>
    <row r="6371" spans="2:28" x14ac:dyDescent="0.25">
      <c r="B6371" s="31" t="s">
        <v>13089</v>
      </c>
      <c r="C6371" s="31">
        <v>1908</v>
      </c>
      <c r="D6371" s="31" t="s">
        <v>13046</v>
      </c>
      <c r="E6371" s="31" t="s">
        <v>13047</v>
      </c>
      <c r="F6371" s="31" t="s">
        <v>13048</v>
      </c>
      <c r="G6371" s="31" t="s">
        <v>13065</v>
      </c>
      <c r="H6371" s="31" t="s">
        <v>1091</v>
      </c>
      <c r="I6371" s="31" t="s">
        <v>1092</v>
      </c>
      <c r="J6371" s="31" t="s">
        <v>87</v>
      </c>
      <c r="K6371" s="31" t="s">
        <v>96</v>
      </c>
      <c r="L6371" s="31" t="s">
        <v>2335</v>
      </c>
      <c r="M6371" s="31">
        <v>0</v>
      </c>
      <c r="N6371" s="31" t="s">
        <v>90</v>
      </c>
      <c r="O6371" s="31" t="s">
        <v>13051</v>
      </c>
      <c r="P6371" s="31" t="s">
        <v>91</v>
      </c>
      <c r="Q6371" s="31" t="s">
        <v>91</v>
      </c>
      <c r="R6371" s="31" t="s">
        <v>90</v>
      </c>
      <c r="S6371" s="31" t="s">
        <v>13054</v>
      </c>
      <c r="T6371" s="31" t="s">
        <v>91</v>
      </c>
      <c r="U6371" s="31" t="s">
        <v>91</v>
      </c>
      <c r="V6371" s="31" t="s">
        <v>90</v>
      </c>
      <c r="W6371" s="31" t="s">
        <v>13057</v>
      </c>
      <c r="X6371" s="31" t="s">
        <v>91</v>
      </c>
      <c r="Y6371" s="31" t="s">
        <v>91</v>
      </c>
      <c r="AA6371" s="31" t="s">
        <v>97</v>
      </c>
      <c r="AB6371" s="31">
        <v>0</v>
      </c>
    </row>
    <row r="6372" spans="2:28" x14ac:dyDescent="0.25">
      <c r="B6372" s="31" t="s">
        <v>13090</v>
      </c>
      <c r="C6372" s="31">
        <v>1908</v>
      </c>
      <c r="D6372" s="31" t="s">
        <v>13046</v>
      </c>
      <c r="E6372" s="31" t="s">
        <v>13047</v>
      </c>
      <c r="F6372" s="31" t="s">
        <v>13048</v>
      </c>
      <c r="G6372" s="31" t="s">
        <v>13065</v>
      </c>
      <c r="H6372" s="31" t="s">
        <v>1091</v>
      </c>
      <c r="I6372" s="31" t="s">
        <v>1092</v>
      </c>
      <c r="J6372" s="31" t="s">
        <v>87</v>
      </c>
      <c r="K6372" s="31" t="s">
        <v>156</v>
      </c>
      <c r="L6372" s="31" t="s">
        <v>2335</v>
      </c>
      <c r="M6372" s="31">
        <v>0</v>
      </c>
      <c r="N6372" s="31" t="s">
        <v>90</v>
      </c>
      <c r="O6372" s="31" t="s">
        <v>13051</v>
      </c>
      <c r="P6372" s="31" t="s">
        <v>91</v>
      </c>
      <c r="Q6372" s="31" t="s">
        <v>91</v>
      </c>
      <c r="R6372" s="31" t="s">
        <v>90</v>
      </c>
      <c r="S6372" s="31" t="s">
        <v>13054</v>
      </c>
      <c r="T6372" s="31" t="s">
        <v>91</v>
      </c>
      <c r="U6372" s="31" t="s">
        <v>91</v>
      </c>
      <c r="V6372" s="31" t="s">
        <v>90</v>
      </c>
      <c r="W6372" s="31" t="s">
        <v>13057</v>
      </c>
      <c r="X6372" s="31" t="s">
        <v>91</v>
      </c>
      <c r="Y6372" s="31" t="s">
        <v>91</v>
      </c>
      <c r="AA6372" s="31" t="s">
        <v>97</v>
      </c>
      <c r="AB6372" s="31">
        <v>0</v>
      </c>
    </row>
    <row r="6373" spans="2:28" x14ac:dyDescent="0.25">
      <c r="B6373" s="31" t="s">
        <v>13091</v>
      </c>
      <c r="C6373" s="31">
        <v>1908</v>
      </c>
      <c r="D6373" s="31" t="s">
        <v>13046</v>
      </c>
      <c r="E6373" s="31" t="s">
        <v>13047</v>
      </c>
      <c r="F6373" s="31" t="s">
        <v>13048</v>
      </c>
      <c r="G6373" s="31" t="s">
        <v>13065</v>
      </c>
      <c r="H6373" s="31" t="s">
        <v>1091</v>
      </c>
      <c r="I6373" s="31" t="s">
        <v>1092</v>
      </c>
      <c r="J6373" s="31" t="s">
        <v>87</v>
      </c>
      <c r="K6373" s="31" t="s">
        <v>104</v>
      </c>
      <c r="L6373" s="31" t="s">
        <v>2335</v>
      </c>
      <c r="M6373" s="31">
        <v>0</v>
      </c>
      <c r="N6373" s="31" t="s">
        <v>90</v>
      </c>
      <c r="O6373" s="31" t="s">
        <v>13051</v>
      </c>
      <c r="P6373" s="31" t="s">
        <v>91</v>
      </c>
      <c r="Q6373" s="31" t="s">
        <v>91</v>
      </c>
      <c r="R6373" s="31" t="s">
        <v>90</v>
      </c>
      <c r="S6373" s="31" t="s">
        <v>13054</v>
      </c>
      <c r="T6373" s="31" t="s">
        <v>91</v>
      </c>
      <c r="U6373" s="31" t="s">
        <v>91</v>
      </c>
      <c r="V6373" s="31" t="s">
        <v>90</v>
      </c>
      <c r="W6373" s="31" t="s">
        <v>13057</v>
      </c>
      <c r="X6373" s="31" t="s">
        <v>91</v>
      </c>
      <c r="Y6373" s="31" t="s">
        <v>91</v>
      </c>
      <c r="AA6373" s="31" t="s">
        <v>100</v>
      </c>
      <c r="AB6373" s="31">
        <v>0</v>
      </c>
    </row>
    <row r="6374" spans="2:28" x14ac:dyDescent="0.25">
      <c r="B6374" s="31" t="s">
        <v>13092</v>
      </c>
      <c r="C6374" s="31">
        <v>1908</v>
      </c>
      <c r="D6374" s="31" t="s">
        <v>13046</v>
      </c>
      <c r="E6374" s="31" t="s">
        <v>13047</v>
      </c>
      <c r="F6374" s="31" t="s">
        <v>13048</v>
      </c>
      <c r="G6374" s="31" t="s">
        <v>13065</v>
      </c>
      <c r="H6374" s="31" t="s">
        <v>1091</v>
      </c>
      <c r="I6374" s="31" t="s">
        <v>1092</v>
      </c>
      <c r="J6374" s="31" t="s">
        <v>87</v>
      </c>
      <c r="K6374" s="31" t="s">
        <v>106</v>
      </c>
      <c r="L6374" s="31" t="s">
        <v>2335</v>
      </c>
      <c r="M6374" s="31">
        <v>0</v>
      </c>
      <c r="N6374" s="31" t="s">
        <v>90</v>
      </c>
      <c r="O6374" s="31" t="s">
        <v>13051</v>
      </c>
      <c r="P6374" s="31" t="s">
        <v>91</v>
      </c>
      <c r="Q6374" s="31" t="s">
        <v>91</v>
      </c>
      <c r="R6374" s="31" t="s">
        <v>90</v>
      </c>
      <c r="S6374" s="31" t="s">
        <v>13054</v>
      </c>
      <c r="T6374" s="31" t="s">
        <v>91</v>
      </c>
      <c r="U6374" s="31" t="s">
        <v>91</v>
      </c>
      <c r="V6374" s="31" t="s">
        <v>90</v>
      </c>
      <c r="W6374" s="31" t="s">
        <v>13057</v>
      </c>
      <c r="X6374" s="31" t="s">
        <v>91</v>
      </c>
      <c r="Y6374" s="31" t="s">
        <v>91</v>
      </c>
      <c r="AA6374" s="31" t="s">
        <v>100</v>
      </c>
      <c r="AB6374" s="31">
        <v>0</v>
      </c>
    </row>
    <row r="6375" spans="2:28" x14ac:dyDescent="0.25">
      <c r="B6375" s="31" t="s">
        <v>13093</v>
      </c>
      <c r="C6375" s="31">
        <v>1908</v>
      </c>
      <c r="D6375" s="31" t="s">
        <v>13046</v>
      </c>
      <c r="E6375" s="31" t="s">
        <v>13047</v>
      </c>
      <c r="F6375" s="31" t="s">
        <v>13048</v>
      </c>
      <c r="G6375" s="31" t="s">
        <v>13065</v>
      </c>
      <c r="H6375" s="31" t="s">
        <v>1091</v>
      </c>
      <c r="I6375" s="31" t="s">
        <v>1092</v>
      </c>
      <c r="J6375" s="31" t="s">
        <v>87</v>
      </c>
      <c r="K6375" s="31" t="s">
        <v>108</v>
      </c>
      <c r="L6375" s="31" t="s">
        <v>2335</v>
      </c>
      <c r="M6375" s="31">
        <v>0</v>
      </c>
      <c r="N6375" s="31" t="s">
        <v>90</v>
      </c>
      <c r="O6375" s="31" t="s">
        <v>13051</v>
      </c>
      <c r="P6375" s="31" t="s">
        <v>91</v>
      </c>
      <c r="Q6375" s="31" t="s">
        <v>91</v>
      </c>
      <c r="R6375" s="31" t="s">
        <v>90</v>
      </c>
      <c r="S6375" s="31" t="s">
        <v>13054</v>
      </c>
      <c r="T6375" s="31" t="s">
        <v>91</v>
      </c>
      <c r="U6375" s="31" t="s">
        <v>91</v>
      </c>
      <c r="V6375" s="31" t="s">
        <v>90</v>
      </c>
      <c r="W6375" s="31" t="s">
        <v>13057</v>
      </c>
      <c r="X6375" s="31" t="s">
        <v>91</v>
      </c>
      <c r="Y6375" s="31" t="s">
        <v>91</v>
      </c>
      <c r="AA6375" s="31" t="s">
        <v>100</v>
      </c>
      <c r="AB6375" s="31">
        <v>0</v>
      </c>
    </row>
    <row r="6376" spans="2:28" x14ac:dyDescent="0.25">
      <c r="B6376" s="31" t="s">
        <v>13094</v>
      </c>
      <c r="C6376" s="31">
        <v>1908</v>
      </c>
      <c r="D6376" s="31" t="s">
        <v>13046</v>
      </c>
      <c r="E6376" s="31" t="s">
        <v>13047</v>
      </c>
      <c r="F6376" s="31" t="s">
        <v>13048</v>
      </c>
      <c r="G6376" s="31" t="s">
        <v>13065</v>
      </c>
      <c r="H6376" s="31" t="s">
        <v>1091</v>
      </c>
      <c r="I6376" s="31" t="s">
        <v>1092</v>
      </c>
      <c r="J6376" s="31" t="s">
        <v>87</v>
      </c>
      <c r="K6376" s="31" t="s">
        <v>110</v>
      </c>
      <c r="L6376" s="31" t="s">
        <v>2335</v>
      </c>
      <c r="M6376" s="31">
        <v>0</v>
      </c>
      <c r="N6376" s="31" t="s">
        <v>90</v>
      </c>
      <c r="O6376" s="31" t="s">
        <v>13051</v>
      </c>
      <c r="P6376" s="31" t="s">
        <v>91</v>
      </c>
      <c r="Q6376" s="31" t="s">
        <v>91</v>
      </c>
      <c r="R6376" s="31" t="s">
        <v>90</v>
      </c>
      <c r="S6376" s="31" t="s">
        <v>13054</v>
      </c>
      <c r="T6376" s="31" t="s">
        <v>91</v>
      </c>
      <c r="U6376" s="31" t="s">
        <v>91</v>
      </c>
      <c r="V6376" s="31" t="s">
        <v>90</v>
      </c>
      <c r="W6376" s="31" t="s">
        <v>13057</v>
      </c>
      <c r="X6376" s="31" t="s">
        <v>91</v>
      </c>
      <c r="Y6376" s="31" t="s">
        <v>91</v>
      </c>
      <c r="AA6376" s="31" t="s">
        <v>100</v>
      </c>
      <c r="AB6376" s="31">
        <v>0</v>
      </c>
    </row>
    <row r="6377" spans="2:28" x14ac:dyDescent="0.25">
      <c r="B6377" s="31" t="s">
        <v>13095</v>
      </c>
      <c r="C6377" s="31">
        <v>1909</v>
      </c>
      <c r="D6377" s="31" t="s">
        <v>13046</v>
      </c>
      <c r="E6377" s="31" t="s">
        <v>13047</v>
      </c>
      <c r="F6377" s="31" t="s">
        <v>13048</v>
      </c>
      <c r="G6377" s="31" t="s">
        <v>13049</v>
      </c>
      <c r="H6377" s="31" t="s">
        <v>1205</v>
      </c>
      <c r="I6377" s="31" t="s">
        <v>1092</v>
      </c>
      <c r="J6377" s="31" t="s">
        <v>87</v>
      </c>
      <c r="K6377" s="31" t="s">
        <v>114</v>
      </c>
      <c r="L6377" s="31" t="s">
        <v>13096</v>
      </c>
      <c r="M6377" s="31">
        <v>2</v>
      </c>
      <c r="N6377" s="31" t="s">
        <v>116</v>
      </c>
      <c r="O6377" s="31" t="s">
        <v>13051</v>
      </c>
      <c r="P6377" s="31" t="s">
        <v>13097</v>
      </c>
      <c r="Q6377" s="31" t="s">
        <v>13098</v>
      </c>
      <c r="R6377" s="31" t="s">
        <v>116</v>
      </c>
      <c r="S6377" s="31" t="s">
        <v>13054</v>
      </c>
      <c r="T6377" s="31" t="s">
        <v>13099</v>
      </c>
      <c r="U6377" s="31" t="s">
        <v>13100</v>
      </c>
      <c r="V6377" s="31" t="s">
        <v>116</v>
      </c>
      <c r="W6377" s="31" t="s">
        <v>13057</v>
      </c>
      <c r="X6377" s="31" t="s">
        <v>13101</v>
      </c>
      <c r="Y6377" s="31" t="s">
        <v>13102</v>
      </c>
      <c r="AA6377" s="31" t="s">
        <v>94</v>
      </c>
      <c r="AB6377" s="31">
        <v>1</v>
      </c>
    </row>
    <row r="6378" spans="2:28" x14ac:dyDescent="0.25">
      <c r="B6378" s="31" t="s">
        <v>13103</v>
      </c>
      <c r="C6378" s="31">
        <v>1909</v>
      </c>
      <c r="D6378" s="31" t="s">
        <v>13046</v>
      </c>
      <c r="E6378" s="31" t="s">
        <v>13047</v>
      </c>
      <c r="F6378" s="31" t="s">
        <v>13048</v>
      </c>
      <c r="G6378" s="31" t="s">
        <v>13061</v>
      </c>
      <c r="H6378" s="31" t="s">
        <v>13062</v>
      </c>
      <c r="I6378" s="31" t="s">
        <v>1092</v>
      </c>
      <c r="J6378" s="31" t="s">
        <v>87</v>
      </c>
      <c r="K6378" s="31" t="s">
        <v>114</v>
      </c>
      <c r="L6378" s="31" t="s">
        <v>13096</v>
      </c>
      <c r="M6378" s="31">
        <v>2</v>
      </c>
      <c r="N6378" s="31" t="s">
        <v>116</v>
      </c>
      <c r="O6378" s="31" t="s">
        <v>13051</v>
      </c>
      <c r="P6378" s="31" t="s">
        <v>13097</v>
      </c>
      <c r="Q6378" s="31" t="s">
        <v>13098</v>
      </c>
      <c r="R6378" s="31" t="s">
        <v>116</v>
      </c>
      <c r="S6378" s="31" t="s">
        <v>13054</v>
      </c>
      <c r="T6378" s="31" t="s">
        <v>13099</v>
      </c>
      <c r="U6378" s="31" t="s">
        <v>13100</v>
      </c>
      <c r="V6378" s="31" t="s">
        <v>116</v>
      </c>
      <c r="W6378" s="31" t="s">
        <v>13057</v>
      </c>
      <c r="X6378" s="31" t="s">
        <v>13101</v>
      </c>
      <c r="Y6378" s="31" t="s">
        <v>13102</v>
      </c>
      <c r="AA6378" s="31" t="s">
        <v>94</v>
      </c>
      <c r="AB6378" s="31">
        <v>1</v>
      </c>
    </row>
    <row r="6379" spans="2:28" x14ac:dyDescent="0.25">
      <c r="B6379" s="31" t="s">
        <v>13104</v>
      </c>
      <c r="C6379" s="31">
        <v>1909</v>
      </c>
      <c r="D6379" s="31" t="s">
        <v>13046</v>
      </c>
      <c r="E6379" s="31" t="s">
        <v>13047</v>
      </c>
      <c r="F6379" s="31" t="s">
        <v>13048</v>
      </c>
      <c r="G6379" s="31" t="s">
        <v>13065</v>
      </c>
      <c r="H6379" s="31" t="s">
        <v>1091</v>
      </c>
      <c r="I6379" s="31" t="s">
        <v>1092</v>
      </c>
      <c r="J6379" s="31" t="s">
        <v>87</v>
      </c>
      <c r="K6379" s="31" t="s">
        <v>114</v>
      </c>
      <c r="L6379" s="31" t="s">
        <v>13096</v>
      </c>
      <c r="M6379" s="31">
        <v>2</v>
      </c>
      <c r="N6379" s="31" t="s">
        <v>116</v>
      </c>
      <c r="O6379" s="31" t="s">
        <v>13051</v>
      </c>
      <c r="P6379" s="31" t="s">
        <v>13097</v>
      </c>
      <c r="Q6379" s="31" t="s">
        <v>13098</v>
      </c>
      <c r="R6379" s="31" t="s">
        <v>116</v>
      </c>
      <c r="S6379" s="31" t="s">
        <v>13054</v>
      </c>
      <c r="T6379" s="31" t="s">
        <v>13099</v>
      </c>
      <c r="U6379" s="31" t="s">
        <v>13100</v>
      </c>
      <c r="V6379" s="31" t="s">
        <v>116</v>
      </c>
      <c r="W6379" s="31" t="s">
        <v>13057</v>
      </c>
      <c r="X6379" s="31" t="s">
        <v>13101</v>
      </c>
      <c r="Y6379" s="31" t="s">
        <v>13102</v>
      </c>
      <c r="AA6379" s="31" t="s">
        <v>94</v>
      </c>
      <c r="AB6379" s="31">
        <v>1</v>
      </c>
    </row>
    <row r="6380" spans="2:28" x14ac:dyDescent="0.25">
      <c r="B6380" s="31" t="s">
        <v>13105</v>
      </c>
      <c r="C6380" s="31">
        <v>1910</v>
      </c>
      <c r="D6380" s="31" t="s">
        <v>13046</v>
      </c>
      <c r="E6380" s="31" t="s">
        <v>13047</v>
      </c>
      <c r="F6380" s="31" t="s">
        <v>13048</v>
      </c>
      <c r="G6380" s="31" t="s">
        <v>13049</v>
      </c>
      <c r="H6380" s="31" t="s">
        <v>1205</v>
      </c>
      <c r="I6380" s="31" t="s">
        <v>1092</v>
      </c>
      <c r="J6380" s="31" t="s">
        <v>87</v>
      </c>
      <c r="K6380" s="31" t="s">
        <v>170</v>
      </c>
      <c r="L6380" s="31" t="s">
        <v>13106</v>
      </c>
      <c r="M6380" s="31">
        <v>2</v>
      </c>
      <c r="N6380" s="31" t="s">
        <v>116</v>
      </c>
      <c r="O6380" s="31" t="s">
        <v>13051</v>
      </c>
      <c r="P6380" s="31" t="s">
        <v>13107</v>
      </c>
      <c r="Q6380" s="31" t="s">
        <v>13108</v>
      </c>
      <c r="R6380" s="31" t="s">
        <v>90</v>
      </c>
      <c r="S6380" s="31" t="s">
        <v>13054</v>
      </c>
      <c r="T6380" s="31" t="s">
        <v>13055</v>
      </c>
      <c r="U6380" s="31" t="s">
        <v>13109</v>
      </c>
      <c r="V6380" s="31" t="s">
        <v>90</v>
      </c>
      <c r="W6380" s="31" t="s">
        <v>13057</v>
      </c>
      <c r="X6380" s="31" t="s">
        <v>13058</v>
      </c>
      <c r="Y6380" s="31" t="s">
        <v>13110</v>
      </c>
      <c r="AA6380" s="31" t="s">
        <v>94</v>
      </c>
      <c r="AB6380" s="31">
        <v>1</v>
      </c>
    </row>
    <row r="6381" spans="2:28" x14ac:dyDescent="0.25">
      <c r="B6381" s="31" t="s">
        <v>13111</v>
      </c>
      <c r="C6381" s="31">
        <v>1910</v>
      </c>
      <c r="D6381" s="31" t="s">
        <v>13046</v>
      </c>
      <c r="E6381" s="31" t="s">
        <v>13047</v>
      </c>
      <c r="F6381" s="31" t="s">
        <v>13048</v>
      </c>
      <c r="G6381" s="31" t="s">
        <v>13061</v>
      </c>
      <c r="H6381" s="31" t="s">
        <v>13062</v>
      </c>
      <c r="I6381" s="31" t="s">
        <v>1092</v>
      </c>
      <c r="J6381" s="31" t="s">
        <v>87</v>
      </c>
      <c r="K6381" s="31" t="s">
        <v>170</v>
      </c>
      <c r="L6381" s="31" t="s">
        <v>13106</v>
      </c>
      <c r="M6381" s="31">
        <v>2</v>
      </c>
      <c r="N6381" s="31" t="s">
        <v>116</v>
      </c>
      <c r="O6381" s="31" t="s">
        <v>13051</v>
      </c>
      <c r="P6381" s="31" t="s">
        <v>13107</v>
      </c>
      <c r="Q6381" s="31" t="s">
        <v>13108</v>
      </c>
      <c r="R6381" s="31" t="s">
        <v>90</v>
      </c>
      <c r="S6381" s="31" t="s">
        <v>13054</v>
      </c>
      <c r="T6381" s="31" t="s">
        <v>13055</v>
      </c>
      <c r="U6381" s="31" t="s">
        <v>13109</v>
      </c>
      <c r="V6381" s="31" t="s">
        <v>90</v>
      </c>
      <c r="W6381" s="31" t="s">
        <v>13057</v>
      </c>
      <c r="X6381" s="31" t="s">
        <v>13058</v>
      </c>
      <c r="Y6381" s="31" t="s">
        <v>13110</v>
      </c>
      <c r="AA6381" s="31" t="s">
        <v>94</v>
      </c>
      <c r="AB6381" s="31">
        <v>1</v>
      </c>
    </row>
    <row r="6382" spans="2:28" x14ac:dyDescent="0.25">
      <c r="B6382" s="31" t="s">
        <v>13112</v>
      </c>
      <c r="C6382" s="31">
        <v>1910</v>
      </c>
      <c r="D6382" s="31" t="s">
        <v>13046</v>
      </c>
      <c r="E6382" s="31" t="s">
        <v>13047</v>
      </c>
      <c r="F6382" s="31" t="s">
        <v>13048</v>
      </c>
      <c r="G6382" s="31" t="s">
        <v>13065</v>
      </c>
      <c r="H6382" s="31" t="s">
        <v>1091</v>
      </c>
      <c r="I6382" s="31" t="s">
        <v>1092</v>
      </c>
      <c r="J6382" s="31" t="s">
        <v>87</v>
      </c>
      <c r="K6382" s="31" t="s">
        <v>170</v>
      </c>
      <c r="L6382" s="31" t="s">
        <v>13106</v>
      </c>
      <c r="M6382" s="31">
        <v>2</v>
      </c>
      <c r="N6382" s="31" t="s">
        <v>116</v>
      </c>
      <c r="O6382" s="31" t="s">
        <v>13051</v>
      </c>
      <c r="P6382" s="31" t="s">
        <v>13107</v>
      </c>
      <c r="Q6382" s="31" t="s">
        <v>13108</v>
      </c>
      <c r="R6382" s="31" t="s">
        <v>90</v>
      </c>
      <c r="S6382" s="31" t="s">
        <v>13054</v>
      </c>
      <c r="T6382" s="31" t="s">
        <v>13055</v>
      </c>
      <c r="U6382" s="31" t="s">
        <v>13109</v>
      </c>
      <c r="V6382" s="31" t="s">
        <v>90</v>
      </c>
      <c r="W6382" s="31" t="s">
        <v>13057</v>
      </c>
      <c r="X6382" s="31" t="s">
        <v>13058</v>
      </c>
      <c r="Y6382" s="31" t="s">
        <v>13110</v>
      </c>
      <c r="AA6382" s="31" t="s">
        <v>94</v>
      </c>
      <c r="AB6382" s="31">
        <v>1</v>
      </c>
    </row>
    <row r="6383" spans="2:28" x14ac:dyDescent="0.25">
      <c r="B6383" s="31" t="s">
        <v>13113</v>
      </c>
      <c r="C6383" s="31">
        <v>1911</v>
      </c>
      <c r="D6383" s="31" t="s">
        <v>13046</v>
      </c>
      <c r="E6383" s="31" t="s">
        <v>13047</v>
      </c>
      <c r="F6383" s="31" t="s">
        <v>13048</v>
      </c>
      <c r="G6383" s="31" t="s">
        <v>13049</v>
      </c>
      <c r="H6383" s="31" t="s">
        <v>1205</v>
      </c>
      <c r="I6383" s="31" t="s">
        <v>1092</v>
      </c>
      <c r="J6383" s="31" t="s">
        <v>87</v>
      </c>
      <c r="K6383" s="31" t="s">
        <v>125</v>
      </c>
      <c r="L6383" s="31" t="s">
        <v>13114</v>
      </c>
      <c r="M6383" s="31">
        <v>2</v>
      </c>
      <c r="N6383" s="31" t="s">
        <v>90</v>
      </c>
      <c r="O6383" s="31" t="s">
        <v>13051</v>
      </c>
      <c r="P6383" s="31" t="s">
        <v>91</v>
      </c>
      <c r="Q6383" s="31" t="s">
        <v>91</v>
      </c>
      <c r="R6383" s="31" t="s">
        <v>90</v>
      </c>
      <c r="S6383" s="31" t="s">
        <v>13054</v>
      </c>
      <c r="T6383" s="31" t="s">
        <v>91</v>
      </c>
      <c r="U6383" s="31" t="s">
        <v>91</v>
      </c>
      <c r="V6383" s="31" t="s">
        <v>116</v>
      </c>
      <c r="W6383" s="31" t="s">
        <v>13057</v>
      </c>
      <c r="X6383" s="31" t="s">
        <v>13058</v>
      </c>
      <c r="Y6383" s="31" t="s">
        <v>13115</v>
      </c>
      <c r="Z6383" s="31" t="s">
        <v>13116</v>
      </c>
      <c r="AA6383" s="31" t="s">
        <v>97</v>
      </c>
      <c r="AB6383" s="31">
        <v>1</v>
      </c>
    </row>
    <row r="6384" spans="2:28" x14ac:dyDescent="0.25">
      <c r="B6384" s="31" t="s">
        <v>13117</v>
      </c>
      <c r="C6384" s="31">
        <v>1911</v>
      </c>
      <c r="D6384" s="31" t="s">
        <v>13046</v>
      </c>
      <c r="E6384" s="31" t="s">
        <v>13047</v>
      </c>
      <c r="F6384" s="31" t="s">
        <v>13048</v>
      </c>
      <c r="G6384" s="31" t="s">
        <v>13061</v>
      </c>
      <c r="H6384" s="31" t="s">
        <v>13062</v>
      </c>
      <c r="I6384" s="31" t="s">
        <v>1092</v>
      </c>
      <c r="J6384" s="31" t="s">
        <v>87</v>
      </c>
      <c r="K6384" s="31" t="s">
        <v>125</v>
      </c>
      <c r="L6384" s="31" t="s">
        <v>13114</v>
      </c>
      <c r="M6384" s="31">
        <v>2</v>
      </c>
      <c r="N6384" s="31" t="s">
        <v>90</v>
      </c>
      <c r="O6384" s="31" t="s">
        <v>13051</v>
      </c>
      <c r="P6384" s="31" t="s">
        <v>91</v>
      </c>
      <c r="Q6384" s="31" t="s">
        <v>91</v>
      </c>
      <c r="R6384" s="31" t="s">
        <v>90</v>
      </c>
      <c r="S6384" s="31" t="s">
        <v>13054</v>
      </c>
      <c r="T6384" s="31" t="s">
        <v>91</v>
      </c>
      <c r="U6384" s="31" t="s">
        <v>91</v>
      </c>
      <c r="V6384" s="31" t="s">
        <v>116</v>
      </c>
      <c r="W6384" s="31" t="s">
        <v>13057</v>
      </c>
      <c r="X6384" s="31" t="s">
        <v>13058</v>
      </c>
      <c r="Y6384" s="31" t="s">
        <v>13115</v>
      </c>
      <c r="Z6384" s="31" t="s">
        <v>13116</v>
      </c>
      <c r="AA6384" s="31" t="s">
        <v>97</v>
      </c>
      <c r="AB6384" s="31">
        <v>1</v>
      </c>
    </row>
    <row r="6385" spans="2:28" x14ac:dyDescent="0.25">
      <c r="B6385" s="31" t="s">
        <v>13118</v>
      </c>
      <c r="C6385" s="31">
        <v>1911</v>
      </c>
      <c r="D6385" s="31" t="s">
        <v>13046</v>
      </c>
      <c r="E6385" s="31" t="s">
        <v>13047</v>
      </c>
      <c r="F6385" s="31" t="s">
        <v>13048</v>
      </c>
      <c r="G6385" s="31" t="s">
        <v>13065</v>
      </c>
      <c r="H6385" s="31" t="s">
        <v>1091</v>
      </c>
      <c r="I6385" s="31" t="s">
        <v>1092</v>
      </c>
      <c r="J6385" s="31" t="s">
        <v>87</v>
      </c>
      <c r="K6385" s="31" t="s">
        <v>125</v>
      </c>
      <c r="L6385" s="31" t="s">
        <v>13114</v>
      </c>
      <c r="M6385" s="31">
        <v>2</v>
      </c>
      <c r="N6385" s="31" t="s">
        <v>90</v>
      </c>
      <c r="O6385" s="31" t="s">
        <v>13051</v>
      </c>
      <c r="P6385" s="31" t="s">
        <v>91</v>
      </c>
      <c r="Q6385" s="31" t="s">
        <v>91</v>
      </c>
      <c r="R6385" s="31" t="s">
        <v>90</v>
      </c>
      <c r="S6385" s="31" t="s">
        <v>13054</v>
      </c>
      <c r="T6385" s="31" t="s">
        <v>91</v>
      </c>
      <c r="U6385" s="31" t="s">
        <v>91</v>
      </c>
      <c r="V6385" s="31" t="s">
        <v>116</v>
      </c>
      <c r="W6385" s="31" t="s">
        <v>13057</v>
      </c>
      <c r="X6385" s="31" t="s">
        <v>13058</v>
      </c>
      <c r="Y6385" s="31" t="s">
        <v>13115</v>
      </c>
      <c r="Z6385" s="31" t="s">
        <v>13116</v>
      </c>
      <c r="AA6385" s="31" t="s">
        <v>97</v>
      </c>
      <c r="AB6385" s="31">
        <v>1</v>
      </c>
    </row>
    <row r="6386" spans="2:28" x14ac:dyDescent="0.25">
      <c r="B6386" s="31" t="s">
        <v>13119</v>
      </c>
      <c r="C6386" s="31">
        <v>1912</v>
      </c>
      <c r="D6386" s="31" t="s">
        <v>13046</v>
      </c>
      <c r="E6386" s="31" t="s">
        <v>13047</v>
      </c>
      <c r="F6386" s="31" t="s">
        <v>13048</v>
      </c>
      <c r="G6386" s="31" t="s">
        <v>13049</v>
      </c>
      <c r="H6386" s="31" t="s">
        <v>1205</v>
      </c>
      <c r="I6386" s="31" t="s">
        <v>1092</v>
      </c>
      <c r="J6386" s="31" t="s">
        <v>87</v>
      </c>
      <c r="K6386" s="31" t="s">
        <v>134</v>
      </c>
      <c r="L6386" s="31" t="s">
        <v>17450</v>
      </c>
      <c r="M6386" s="31">
        <v>2</v>
      </c>
      <c r="N6386" s="31" t="s">
        <v>116</v>
      </c>
      <c r="O6386" s="31" t="s">
        <v>13051</v>
      </c>
      <c r="P6386" s="31" t="s">
        <v>8430</v>
      </c>
      <c r="Q6386" s="31" t="s">
        <v>13098</v>
      </c>
      <c r="R6386" s="31" t="s">
        <v>116</v>
      </c>
      <c r="S6386" s="31" t="s">
        <v>13054</v>
      </c>
      <c r="T6386" s="31" t="s">
        <v>17451</v>
      </c>
      <c r="U6386" s="31" t="s">
        <v>17452</v>
      </c>
      <c r="V6386" s="31" t="s">
        <v>116</v>
      </c>
      <c r="W6386" s="31" t="s">
        <v>13057</v>
      </c>
      <c r="X6386" s="31" t="s">
        <v>13120</v>
      </c>
      <c r="Y6386" s="31" t="s">
        <v>13121</v>
      </c>
      <c r="AA6386" s="31" t="s">
        <v>97</v>
      </c>
      <c r="AB6386" s="31">
        <v>1</v>
      </c>
    </row>
    <row r="6387" spans="2:28" x14ac:dyDescent="0.25">
      <c r="B6387" s="31" t="s">
        <v>13122</v>
      </c>
      <c r="C6387" s="31">
        <v>1912</v>
      </c>
      <c r="D6387" s="31" t="s">
        <v>13046</v>
      </c>
      <c r="E6387" s="31" t="s">
        <v>13047</v>
      </c>
      <c r="F6387" s="31" t="s">
        <v>13048</v>
      </c>
      <c r="G6387" s="31" t="s">
        <v>13061</v>
      </c>
      <c r="H6387" s="31" t="s">
        <v>13062</v>
      </c>
      <c r="I6387" s="31" t="s">
        <v>1092</v>
      </c>
      <c r="J6387" s="31" t="s">
        <v>87</v>
      </c>
      <c r="K6387" s="31" t="s">
        <v>134</v>
      </c>
      <c r="L6387" s="31" t="s">
        <v>17450</v>
      </c>
      <c r="M6387" s="31">
        <v>2</v>
      </c>
      <c r="N6387" s="31" t="s">
        <v>116</v>
      </c>
      <c r="O6387" s="31" t="s">
        <v>13051</v>
      </c>
      <c r="P6387" s="31" t="s">
        <v>8430</v>
      </c>
      <c r="Q6387" s="31" t="s">
        <v>13098</v>
      </c>
      <c r="R6387" s="31" t="s">
        <v>116</v>
      </c>
      <c r="S6387" s="31" t="s">
        <v>13054</v>
      </c>
      <c r="T6387" s="31" t="s">
        <v>17451</v>
      </c>
      <c r="U6387" s="31" t="s">
        <v>17452</v>
      </c>
      <c r="V6387" s="31" t="s">
        <v>116</v>
      </c>
      <c r="W6387" s="31" t="s">
        <v>13057</v>
      </c>
      <c r="X6387" s="31" t="s">
        <v>13120</v>
      </c>
      <c r="Y6387" s="31" t="s">
        <v>13121</v>
      </c>
      <c r="AA6387" s="31" t="s">
        <v>97</v>
      </c>
      <c r="AB6387" s="31">
        <v>1</v>
      </c>
    </row>
    <row r="6388" spans="2:28" x14ac:dyDescent="0.25">
      <c r="B6388" s="31" t="s">
        <v>13123</v>
      </c>
      <c r="C6388" s="31">
        <v>1912</v>
      </c>
      <c r="D6388" s="31" t="s">
        <v>13046</v>
      </c>
      <c r="E6388" s="31" t="s">
        <v>13047</v>
      </c>
      <c r="F6388" s="31" t="s">
        <v>13048</v>
      </c>
      <c r="G6388" s="31" t="s">
        <v>13065</v>
      </c>
      <c r="H6388" s="31" t="s">
        <v>1091</v>
      </c>
      <c r="I6388" s="31" t="s">
        <v>1092</v>
      </c>
      <c r="J6388" s="31" t="s">
        <v>87</v>
      </c>
      <c r="K6388" s="31" t="s">
        <v>134</v>
      </c>
      <c r="L6388" s="31" t="s">
        <v>17450</v>
      </c>
      <c r="M6388" s="31">
        <v>2</v>
      </c>
      <c r="N6388" s="31" t="s">
        <v>116</v>
      </c>
      <c r="O6388" s="31" t="s">
        <v>13051</v>
      </c>
      <c r="P6388" s="31" t="s">
        <v>8430</v>
      </c>
      <c r="Q6388" s="31" t="s">
        <v>13098</v>
      </c>
      <c r="R6388" s="31" t="s">
        <v>116</v>
      </c>
      <c r="S6388" s="31" t="s">
        <v>13054</v>
      </c>
      <c r="T6388" s="31" t="s">
        <v>17451</v>
      </c>
      <c r="U6388" s="31" t="s">
        <v>17452</v>
      </c>
      <c r="V6388" s="31" t="s">
        <v>116</v>
      </c>
      <c r="W6388" s="31" t="s">
        <v>13057</v>
      </c>
      <c r="X6388" s="31" t="s">
        <v>13120</v>
      </c>
      <c r="Y6388" s="31" t="s">
        <v>13121</v>
      </c>
      <c r="AA6388" s="31" t="s">
        <v>97</v>
      </c>
      <c r="AB6388" s="31">
        <v>1</v>
      </c>
    </row>
    <row r="6389" spans="2:28" x14ac:dyDescent="0.25">
      <c r="B6389" s="31" t="s">
        <v>13124</v>
      </c>
      <c r="C6389" s="31">
        <v>1913</v>
      </c>
      <c r="D6389" s="31" t="s">
        <v>13046</v>
      </c>
      <c r="E6389" s="31" t="s">
        <v>13047</v>
      </c>
      <c r="F6389" s="31" t="s">
        <v>13048</v>
      </c>
      <c r="G6389" s="31" t="s">
        <v>13049</v>
      </c>
      <c r="H6389" s="31" t="s">
        <v>1205</v>
      </c>
      <c r="I6389" s="31" t="s">
        <v>1092</v>
      </c>
      <c r="J6389" s="31" t="s">
        <v>87</v>
      </c>
      <c r="K6389" s="31" t="s">
        <v>139</v>
      </c>
      <c r="L6389" s="31" t="s">
        <v>13125</v>
      </c>
      <c r="M6389" s="31">
        <v>1</v>
      </c>
      <c r="N6389" s="31" t="s">
        <v>90</v>
      </c>
      <c r="O6389" s="31" t="s">
        <v>13051</v>
      </c>
      <c r="P6389" s="31" t="s">
        <v>91</v>
      </c>
      <c r="Q6389" s="31" t="s">
        <v>91</v>
      </c>
      <c r="R6389" s="31" t="s">
        <v>90</v>
      </c>
      <c r="S6389" s="31" t="s">
        <v>13054</v>
      </c>
      <c r="T6389" s="31" t="s">
        <v>91</v>
      </c>
      <c r="U6389" s="31" t="s">
        <v>91</v>
      </c>
      <c r="V6389" s="31" t="s">
        <v>116</v>
      </c>
      <c r="W6389" s="31" t="s">
        <v>13057</v>
      </c>
      <c r="X6389" s="31" t="s">
        <v>13126</v>
      </c>
      <c r="Y6389" s="31" t="s">
        <v>13127</v>
      </c>
      <c r="AA6389" s="31" t="s">
        <v>97</v>
      </c>
      <c r="AB6389" s="31">
        <v>1</v>
      </c>
    </row>
    <row r="6390" spans="2:28" x14ac:dyDescent="0.25">
      <c r="B6390" s="31" t="s">
        <v>13128</v>
      </c>
      <c r="C6390" s="31">
        <v>1913</v>
      </c>
      <c r="D6390" s="31" t="s">
        <v>13046</v>
      </c>
      <c r="E6390" s="31" t="s">
        <v>13047</v>
      </c>
      <c r="F6390" s="31" t="s">
        <v>13048</v>
      </c>
      <c r="G6390" s="31" t="s">
        <v>13061</v>
      </c>
      <c r="H6390" s="31" t="s">
        <v>13062</v>
      </c>
      <c r="I6390" s="31" t="s">
        <v>1092</v>
      </c>
      <c r="J6390" s="31" t="s">
        <v>87</v>
      </c>
      <c r="K6390" s="31" t="s">
        <v>139</v>
      </c>
      <c r="L6390" s="31" t="s">
        <v>13125</v>
      </c>
      <c r="M6390" s="31">
        <v>1</v>
      </c>
      <c r="N6390" s="31" t="s">
        <v>90</v>
      </c>
      <c r="O6390" s="31" t="s">
        <v>13051</v>
      </c>
      <c r="P6390" s="31" t="s">
        <v>91</v>
      </c>
      <c r="Q6390" s="31" t="s">
        <v>91</v>
      </c>
      <c r="R6390" s="31" t="s">
        <v>90</v>
      </c>
      <c r="S6390" s="31" t="s">
        <v>13054</v>
      </c>
      <c r="T6390" s="31" t="s">
        <v>91</v>
      </c>
      <c r="U6390" s="31" t="s">
        <v>91</v>
      </c>
      <c r="V6390" s="31" t="s">
        <v>116</v>
      </c>
      <c r="W6390" s="31" t="s">
        <v>13057</v>
      </c>
      <c r="X6390" s="31" t="s">
        <v>13126</v>
      </c>
      <c r="Y6390" s="31" t="s">
        <v>13127</v>
      </c>
      <c r="AA6390" s="31" t="s">
        <v>97</v>
      </c>
      <c r="AB6390" s="31">
        <v>1</v>
      </c>
    </row>
    <row r="6391" spans="2:28" x14ac:dyDescent="0.25">
      <c r="B6391" s="31" t="s">
        <v>13129</v>
      </c>
      <c r="C6391" s="31">
        <v>1913</v>
      </c>
      <c r="D6391" s="31" t="s">
        <v>13046</v>
      </c>
      <c r="E6391" s="31" t="s">
        <v>13047</v>
      </c>
      <c r="F6391" s="31" t="s">
        <v>13048</v>
      </c>
      <c r="G6391" s="31" t="s">
        <v>13065</v>
      </c>
      <c r="H6391" s="31" t="s">
        <v>1091</v>
      </c>
      <c r="I6391" s="31" t="s">
        <v>1092</v>
      </c>
      <c r="J6391" s="31" t="s">
        <v>87</v>
      </c>
      <c r="K6391" s="31" t="s">
        <v>139</v>
      </c>
      <c r="L6391" s="31" t="s">
        <v>13125</v>
      </c>
      <c r="M6391" s="31">
        <v>1</v>
      </c>
      <c r="N6391" s="31" t="s">
        <v>90</v>
      </c>
      <c r="O6391" s="31" t="s">
        <v>13051</v>
      </c>
      <c r="P6391" s="31" t="s">
        <v>91</v>
      </c>
      <c r="Q6391" s="31" t="s">
        <v>91</v>
      </c>
      <c r="R6391" s="31" t="s">
        <v>90</v>
      </c>
      <c r="S6391" s="31" t="s">
        <v>13054</v>
      </c>
      <c r="T6391" s="31" t="s">
        <v>91</v>
      </c>
      <c r="U6391" s="31" t="s">
        <v>91</v>
      </c>
      <c r="V6391" s="31" t="s">
        <v>116</v>
      </c>
      <c r="W6391" s="31" t="s">
        <v>13057</v>
      </c>
      <c r="X6391" s="31" t="s">
        <v>13126</v>
      </c>
      <c r="Y6391" s="31" t="s">
        <v>13127</v>
      </c>
      <c r="AA6391" s="31" t="s">
        <v>97</v>
      </c>
      <c r="AB6391" s="31">
        <v>1</v>
      </c>
    </row>
    <row r="6392" spans="2:28" x14ac:dyDescent="0.25">
      <c r="B6392" s="31" t="s">
        <v>13130</v>
      </c>
      <c r="C6392" s="31">
        <v>1914</v>
      </c>
      <c r="D6392" s="31" t="s">
        <v>13046</v>
      </c>
      <c r="E6392" s="31" t="s">
        <v>13047</v>
      </c>
      <c r="F6392" s="31" t="s">
        <v>13048</v>
      </c>
      <c r="G6392" s="31" t="s">
        <v>13049</v>
      </c>
      <c r="H6392" s="31" t="s">
        <v>1205</v>
      </c>
      <c r="I6392" s="31" t="s">
        <v>1092</v>
      </c>
      <c r="J6392" s="31" t="s">
        <v>87</v>
      </c>
      <c r="K6392" s="31" t="s">
        <v>145</v>
      </c>
      <c r="L6392" s="31" t="s">
        <v>13131</v>
      </c>
      <c r="M6392" s="31">
        <v>2</v>
      </c>
      <c r="N6392" s="31" t="s">
        <v>116</v>
      </c>
      <c r="O6392" s="31" t="s">
        <v>13051</v>
      </c>
      <c r="P6392" s="31" t="s">
        <v>8430</v>
      </c>
      <c r="Q6392" s="31" t="s">
        <v>13098</v>
      </c>
      <c r="R6392" s="31" t="s">
        <v>116</v>
      </c>
      <c r="S6392" s="31" t="s">
        <v>13054</v>
      </c>
      <c r="T6392" s="31" t="s">
        <v>13099</v>
      </c>
      <c r="U6392" s="31" t="s">
        <v>13100</v>
      </c>
      <c r="V6392" s="31" t="s">
        <v>116</v>
      </c>
      <c r="W6392" s="31" t="s">
        <v>13057</v>
      </c>
      <c r="X6392" s="31" t="s">
        <v>13058</v>
      </c>
      <c r="Y6392" s="31" t="s">
        <v>13132</v>
      </c>
      <c r="AA6392" s="31" t="s">
        <v>97</v>
      </c>
      <c r="AB6392" s="31">
        <v>1</v>
      </c>
    </row>
    <row r="6393" spans="2:28" x14ac:dyDescent="0.25">
      <c r="B6393" s="31" t="s">
        <v>13133</v>
      </c>
      <c r="C6393" s="31">
        <v>1914</v>
      </c>
      <c r="D6393" s="31" t="s">
        <v>13046</v>
      </c>
      <c r="E6393" s="31" t="s">
        <v>13047</v>
      </c>
      <c r="F6393" s="31" t="s">
        <v>13048</v>
      </c>
      <c r="G6393" s="31" t="s">
        <v>13061</v>
      </c>
      <c r="H6393" s="31" t="s">
        <v>13062</v>
      </c>
      <c r="I6393" s="31" t="s">
        <v>1092</v>
      </c>
      <c r="J6393" s="31" t="s">
        <v>87</v>
      </c>
      <c r="K6393" s="31" t="s">
        <v>145</v>
      </c>
      <c r="L6393" s="31" t="s">
        <v>13131</v>
      </c>
      <c r="M6393" s="31">
        <v>2</v>
      </c>
      <c r="N6393" s="31" t="s">
        <v>116</v>
      </c>
      <c r="O6393" s="31" t="s">
        <v>13051</v>
      </c>
      <c r="P6393" s="31" t="s">
        <v>8430</v>
      </c>
      <c r="Q6393" s="31" t="s">
        <v>13098</v>
      </c>
      <c r="R6393" s="31" t="s">
        <v>116</v>
      </c>
      <c r="S6393" s="31" t="s">
        <v>13054</v>
      </c>
      <c r="T6393" s="31" t="s">
        <v>13099</v>
      </c>
      <c r="U6393" s="31" t="s">
        <v>13100</v>
      </c>
      <c r="V6393" s="31" t="s">
        <v>116</v>
      </c>
      <c r="W6393" s="31" t="s">
        <v>13057</v>
      </c>
      <c r="X6393" s="31" t="s">
        <v>13058</v>
      </c>
      <c r="Y6393" s="31" t="s">
        <v>13132</v>
      </c>
      <c r="AA6393" s="31" t="s">
        <v>97</v>
      </c>
      <c r="AB6393" s="31">
        <v>1</v>
      </c>
    </row>
    <row r="6394" spans="2:28" x14ac:dyDescent="0.25">
      <c r="B6394" s="31" t="s">
        <v>13134</v>
      </c>
      <c r="C6394" s="31">
        <v>1914</v>
      </c>
      <c r="D6394" s="31" t="s">
        <v>13046</v>
      </c>
      <c r="E6394" s="31" t="s">
        <v>13047</v>
      </c>
      <c r="F6394" s="31" t="s">
        <v>13048</v>
      </c>
      <c r="G6394" s="31" t="s">
        <v>13065</v>
      </c>
      <c r="H6394" s="31" t="s">
        <v>1091</v>
      </c>
      <c r="I6394" s="31" t="s">
        <v>1092</v>
      </c>
      <c r="J6394" s="31" t="s">
        <v>87</v>
      </c>
      <c r="K6394" s="31" t="s">
        <v>145</v>
      </c>
      <c r="L6394" s="31" t="s">
        <v>13131</v>
      </c>
      <c r="M6394" s="31">
        <v>2</v>
      </c>
      <c r="N6394" s="31" t="s">
        <v>116</v>
      </c>
      <c r="O6394" s="31" t="s">
        <v>13051</v>
      </c>
      <c r="P6394" s="31" t="s">
        <v>8430</v>
      </c>
      <c r="Q6394" s="31" t="s">
        <v>13098</v>
      </c>
      <c r="R6394" s="31" t="s">
        <v>116</v>
      </c>
      <c r="S6394" s="31" t="s">
        <v>13054</v>
      </c>
      <c r="T6394" s="31" t="s">
        <v>13099</v>
      </c>
      <c r="U6394" s="31" t="s">
        <v>13100</v>
      </c>
      <c r="V6394" s="31" t="s">
        <v>116</v>
      </c>
      <c r="W6394" s="31" t="s">
        <v>13057</v>
      </c>
      <c r="X6394" s="31" t="s">
        <v>13058</v>
      </c>
      <c r="Y6394" s="31" t="s">
        <v>13132</v>
      </c>
      <c r="AA6394" s="31" t="s">
        <v>97</v>
      </c>
      <c r="AB6394" s="31">
        <v>1</v>
      </c>
    </row>
    <row r="6395" spans="2:28" x14ac:dyDescent="0.25">
      <c r="B6395" s="31" t="s">
        <v>13135</v>
      </c>
      <c r="C6395" s="31">
        <v>1915</v>
      </c>
      <c r="D6395" s="31" t="s">
        <v>13046</v>
      </c>
      <c r="E6395" s="31" t="s">
        <v>13047</v>
      </c>
      <c r="F6395" s="31" t="s">
        <v>13048</v>
      </c>
      <c r="G6395" s="31" t="s">
        <v>13049</v>
      </c>
      <c r="H6395" s="31" t="s">
        <v>1205</v>
      </c>
      <c r="I6395" s="31" t="s">
        <v>1092</v>
      </c>
      <c r="J6395" s="31" t="s">
        <v>87</v>
      </c>
      <c r="K6395" s="31" t="s">
        <v>177</v>
      </c>
      <c r="L6395" s="31" t="s">
        <v>13136</v>
      </c>
      <c r="M6395" s="31">
        <v>1</v>
      </c>
      <c r="N6395" s="31" t="s">
        <v>116</v>
      </c>
      <c r="O6395" s="31" t="s">
        <v>13051</v>
      </c>
      <c r="P6395" s="31" t="s">
        <v>8430</v>
      </c>
      <c r="Q6395" s="31" t="s">
        <v>13137</v>
      </c>
      <c r="R6395" s="31" t="s">
        <v>116</v>
      </c>
      <c r="S6395" s="31" t="s">
        <v>13054</v>
      </c>
      <c r="T6395" s="31" t="s">
        <v>13138</v>
      </c>
      <c r="U6395" s="31" t="s">
        <v>13139</v>
      </c>
      <c r="V6395" s="31" t="s">
        <v>116</v>
      </c>
      <c r="W6395" s="31" t="s">
        <v>13057</v>
      </c>
      <c r="X6395" s="31" t="s">
        <v>13140</v>
      </c>
      <c r="Y6395" s="31" t="s">
        <v>13141</v>
      </c>
      <c r="AA6395" s="31" t="s">
        <v>97</v>
      </c>
      <c r="AB6395" s="31">
        <v>1</v>
      </c>
    </row>
    <row r="6396" spans="2:28" x14ac:dyDescent="0.25">
      <c r="B6396" s="31" t="s">
        <v>13142</v>
      </c>
      <c r="C6396" s="31">
        <v>1915</v>
      </c>
      <c r="D6396" s="31" t="s">
        <v>13046</v>
      </c>
      <c r="E6396" s="31" t="s">
        <v>13047</v>
      </c>
      <c r="F6396" s="31" t="s">
        <v>13048</v>
      </c>
      <c r="G6396" s="31" t="s">
        <v>13061</v>
      </c>
      <c r="H6396" s="31" t="s">
        <v>13062</v>
      </c>
      <c r="I6396" s="31" t="s">
        <v>1092</v>
      </c>
      <c r="J6396" s="31" t="s">
        <v>87</v>
      </c>
      <c r="K6396" s="31" t="s">
        <v>177</v>
      </c>
      <c r="L6396" s="31" t="s">
        <v>13136</v>
      </c>
      <c r="M6396" s="31">
        <v>1</v>
      </c>
      <c r="N6396" s="31" t="s">
        <v>116</v>
      </c>
      <c r="O6396" s="31" t="s">
        <v>13051</v>
      </c>
      <c r="P6396" s="31" t="s">
        <v>8430</v>
      </c>
      <c r="Q6396" s="31" t="s">
        <v>13137</v>
      </c>
      <c r="R6396" s="31" t="s">
        <v>116</v>
      </c>
      <c r="S6396" s="31" t="s">
        <v>13054</v>
      </c>
      <c r="T6396" s="31" t="s">
        <v>13138</v>
      </c>
      <c r="U6396" s="31" t="s">
        <v>13139</v>
      </c>
      <c r="V6396" s="31" t="s">
        <v>116</v>
      </c>
      <c r="W6396" s="31" t="s">
        <v>13057</v>
      </c>
      <c r="X6396" s="31" t="s">
        <v>13140</v>
      </c>
      <c r="Y6396" s="31" t="s">
        <v>13141</v>
      </c>
      <c r="AA6396" s="31" t="s">
        <v>97</v>
      </c>
      <c r="AB6396" s="31">
        <v>1</v>
      </c>
    </row>
    <row r="6397" spans="2:28" x14ac:dyDescent="0.25">
      <c r="B6397" s="31" t="s">
        <v>13143</v>
      </c>
      <c r="C6397" s="31">
        <v>1915</v>
      </c>
      <c r="D6397" s="31" t="s">
        <v>13046</v>
      </c>
      <c r="E6397" s="31" t="s">
        <v>13047</v>
      </c>
      <c r="F6397" s="31" t="s">
        <v>13048</v>
      </c>
      <c r="G6397" s="31" t="s">
        <v>13065</v>
      </c>
      <c r="H6397" s="31" t="s">
        <v>1091</v>
      </c>
      <c r="I6397" s="31" t="s">
        <v>1092</v>
      </c>
      <c r="J6397" s="31" t="s">
        <v>87</v>
      </c>
      <c r="K6397" s="31" t="s">
        <v>177</v>
      </c>
      <c r="L6397" s="31" t="s">
        <v>13136</v>
      </c>
      <c r="M6397" s="31">
        <v>1</v>
      </c>
      <c r="N6397" s="31" t="s">
        <v>116</v>
      </c>
      <c r="O6397" s="31" t="s">
        <v>13051</v>
      </c>
      <c r="P6397" s="31" t="s">
        <v>8430</v>
      </c>
      <c r="Q6397" s="31" t="s">
        <v>13137</v>
      </c>
      <c r="R6397" s="31" t="s">
        <v>116</v>
      </c>
      <c r="S6397" s="31" t="s">
        <v>13054</v>
      </c>
      <c r="T6397" s="31" t="s">
        <v>13138</v>
      </c>
      <c r="U6397" s="31" t="s">
        <v>13139</v>
      </c>
      <c r="V6397" s="31" t="s">
        <v>116</v>
      </c>
      <c r="W6397" s="31" t="s">
        <v>13057</v>
      </c>
      <c r="X6397" s="31" t="s">
        <v>13140</v>
      </c>
      <c r="Y6397" s="31" t="s">
        <v>13141</v>
      </c>
      <c r="AA6397" s="31" t="s">
        <v>97</v>
      </c>
      <c r="AB6397" s="31">
        <v>1</v>
      </c>
    </row>
    <row r="6398" spans="2:28" x14ac:dyDescent="0.25">
      <c r="B6398" s="31" t="s">
        <v>13144</v>
      </c>
      <c r="C6398" s="31">
        <v>1916</v>
      </c>
      <c r="D6398" s="31" t="s">
        <v>13046</v>
      </c>
      <c r="E6398" s="31" t="s">
        <v>13047</v>
      </c>
      <c r="F6398" s="31" t="s">
        <v>13048</v>
      </c>
      <c r="G6398" s="31" t="s">
        <v>13049</v>
      </c>
      <c r="H6398" s="31" t="s">
        <v>1205</v>
      </c>
      <c r="I6398" s="31" t="s">
        <v>1092</v>
      </c>
      <c r="J6398" s="31" t="s">
        <v>87</v>
      </c>
      <c r="K6398" s="31" t="s">
        <v>150</v>
      </c>
      <c r="L6398" s="31" t="s">
        <v>13145</v>
      </c>
      <c r="M6398" s="31">
        <v>2</v>
      </c>
      <c r="N6398" s="31" t="s">
        <v>116</v>
      </c>
      <c r="O6398" s="31" t="s">
        <v>13051</v>
      </c>
      <c r="P6398" s="31" t="s">
        <v>13146</v>
      </c>
      <c r="Q6398" s="31" t="s">
        <v>13147</v>
      </c>
      <c r="R6398" s="31" t="s">
        <v>116</v>
      </c>
      <c r="S6398" s="31" t="s">
        <v>13054</v>
      </c>
      <c r="T6398" s="31" t="s">
        <v>13055</v>
      </c>
      <c r="U6398" s="31" t="s">
        <v>13148</v>
      </c>
      <c r="V6398" s="31" t="s">
        <v>90</v>
      </c>
      <c r="W6398" s="31" t="s">
        <v>13057</v>
      </c>
      <c r="X6398" s="31" t="s">
        <v>91</v>
      </c>
      <c r="Y6398" s="31" t="s">
        <v>91</v>
      </c>
      <c r="AA6398" s="31" t="s">
        <v>97</v>
      </c>
      <c r="AB6398" s="31">
        <v>1</v>
      </c>
    </row>
    <row r="6399" spans="2:28" x14ac:dyDescent="0.25">
      <c r="B6399" s="31" t="s">
        <v>13149</v>
      </c>
      <c r="C6399" s="31">
        <v>1916</v>
      </c>
      <c r="D6399" s="31" t="s">
        <v>13046</v>
      </c>
      <c r="E6399" s="31" t="s">
        <v>13047</v>
      </c>
      <c r="F6399" s="31" t="s">
        <v>13048</v>
      </c>
      <c r="G6399" s="31" t="s">
        <v>13061</v>
      </c>
      <c r="H6399" s="31" t="s">
        <v>13062</v>
      </c>
      <c r="I6399" s="31" t="s">
        <v>1092</v>
      </c>
      <c r="J6399" s="31" t="s">
        <v>87</v>
      </c>
      <c r="K6399" s="31" t="s">
        <v>150</v>
      </c>
      <c r="L6399" s="31" t="s">
        <v>13145</v>
      </c>
      <c r="M6399" s="31">
        <v>2</v>
      </c>
      <c r="N6399" s="31" t="s">
        <v>116</v>
      </c>
      <c r="O6399" s="31" t="s">
        <v>13051</v>
      </c>
      <c r="P6399" s="31" t="s">
        <v>13146</v>
      </c>
      <c r="Q6399" s="31" t="s">
        <v>13147</v>
      </c>
      <c r="R6399" s="31" t="s">
        <v>116</v>
      </c>
      <c r="S6399" s="31" t="s">
        <v>13054</v>
      </c>
      <c r="T6399" s="31" t="s">
        <v>13055</v>
      </c>
      <c r="U6399" s="31" t="s">
        <v>13148</v>
      </c>
      <c r="V6399" s="31" t="s">
        <v>90</v>
      </c>
      <c r="W6399" s="31" t="s">
        <v>13057</v>
      </c>
      <c r="X6399" s="31" t="s">
        <v>91</v>
      </c>
      <c r="Y6399" s="31" t="s">
        <v>91</v>
      </c>
      <c r="AA6399" s="31" t="s">
        <v>97</v>
      </c>
      <c r="AB6399" s="31">
        <v>1</v>
      </c>
    </row>
    <row r="6400" spans="2:28" x14ac:dyDescent="0.25">
      <c r="B6400" s="31" t="s">
        <v>13150</v>
      </c>
      <c r="C6400" s="31">
        <v>1916</v>
      </c>
      <c r="D6400" s="31" t="s">
        <v>13046</v>
      </c>
      <c r="E6400" s="31" t="s">
        <v>13047</v>
      </c>
      <c r="F6400" s="31" t="s">
        <v>13048</v>
      </c>
      <c r="G6400" s="31" t="s">
        <v>13065</v>
      </c>
      <c r="H6400" s="31" t="s">
        <v>1091</v>
      </c>
      <c r="I6400" s="31" t="s">
        <v>1092</v>
      </c>
      <c r="J6400" s="31" t="s">
        <v>87</v>
      </c>
      <c r="K6400" s="31" t="s">
        <v>150</v>
      </c>
      <c r="L6400" s="31" t="s">
        <v>13145</v>
      </c>
      <c r="M6400" s="31">
        <v>2</v>
      </c>
      <c r="N6400" s="31" t="s">
        <v>116</v>
      </c>
      <c r="O6400" s="31" t="s">
        <v>13051</v>
      </c>
      <c r="P6400" s="31" t="s">
        <v>13146</v>
      </c>
      <c r="Q6400" s="31" t="s">
        <v>13147</v>
      </c>
      <c r="R6400" s="31" t="s">
        <v>116</v>
      </c>
      <c r="S6400" s="31" t="s">
        <v>13054</v>
      </c>
      <c r="T6400" s="31" t="s">
        <v>13055</v>
      </c>
      <c r="U6400" s="31" t="s">
        <v>13148</v>
      </c>
      <c r="V6400" s="31" t="s">
        <v>90</v>
      </c>
      <c r="W6400" s="31" t="s">
        <v>13057</v>
      </c>
      <c r="X6400" s="31" t="s">
        <v>91</v>
      </c>
      <c r="Y6400" s="31" t="s">
        <v>91</v>
      </c>
      <c r="AA6400" s="31" t="s">
        <v>97</v>
      </c>
      <c r="AB6400" s="31">
        <v>1</v>
      </c>
    </row>
    <row r="6401" spans="2:28" x14ac:dyDescent="0.25">
      <c r="B6401" s="31" t="s">
        <v>13151</v>
      </c>
      <c r="C6401" s="31">
        <v>1917</v>
      </c>
      <c r="D6401" s="31" t="s">
        <v>13046</v>
      </c>
      <c r="E6401" s="31" t="s">
        <v>13047</v>
      </c>
      <c r="F6401" s="31" t="s">
        <v>13048</v>
      </c>
      <c r="G6401" s="31" t="s">
        <v>13049</v>
      </c>
      <c r="H6401" s="31" t="s">
        <v>1205</v>
      </c>
      <c r="I6401" s="31" t="s">
        <v>1092</v>
      </c>
      <c r="J6401" s="31" t="s">
        <v>87</v>
      </c>
      <c r="K6401" s="31" t="s">
        <v>181</v>
      </c>
      <c r="L6401" s="31" t="s">
        <v>13152</v>
      </c>
      <c r="M6401" s="31">
        <v>2</v>
      </c>
      <c r="N6401" s="31" t="s">
        <v>116</v>
      </c>
      <c r="O6401" s="31" t="s">
        <v>13051</v>
      </c>
      <c r="P6401" s="31" t="s">
        <v>13153</v>
      </c>
      <c r="Q6401" s="31" t="s">
        <v>13154</v>
      </c>
      <c r="R6401" s="31" t="s">
        <v>116</v>
      </c>
      <c r="S6401" s="31" t="s">
        <v>13054</v>
      </c>
      <c r="T6401" s="31" t="s">
        <v>13155</v>
      </c>
      <c r="U6401" s="31" t="s">
        <v>13156</v>
      </c>
      <c r="V6401" s="31" t="s">
        <v>116</v>
      </c>
      <c r="W6401" s="31" t="s">
        <v>13057</v>
      </c>
      <c r="X6401" s="31" t="s">
        <v>13058</v>
      </c>
      <c r="Y6401" s="31" t="s">
        <v>13157</v>
      </c>
      <c r="AA6401" s="31" t="s">
        <v>100</v>
      </c>
      <c r="AB6401" s="31">
        <v>1</v>
      </c>
    </row>
    <row r="6402" spans="2:28" x14ac:dyDescent="0.25">
      <c r="B6402" s="31" t="s">
        <v>13158</v>
      </c>
      <c r="C6402" s="31">
        <v>1917</v>
      </c>
      <c r="D6402" s="31" t="s">
        <v>13046</v>
      </c>
      <c r="E6402" s="31" t="s">
        <v>13047</v>
      </c>
      <c r="F6402" s="31" t="s">
        <v>13048</v>
      </c>
      <c r="G6402" s="31" t="s">
        <v>13061</v>
      </c>
      <c r="H6402" s="31" t="s">
        <v>13062</v>
      </c>
      <c r="I6402" s="31" t="s">
        <v>1092</v>
      </c>
      <c r="J6402" s="31" t="s">
        <v>87</v>
      </c>
      <c r="K6402" s="31" t="s">
        <v>181</v>
      </c>
      <c r="L6402" s="31" t="s">
        <v>13152</v>
      </c>
      <c r="M6402" s="31">
        <v>2</v>
      </c>
      <c r="N6402" s="31" t="s">
        <v>116</v>
      </c>
      <c r="O6402" s="31" t="s">
        <v>13051</v>
      </c>
      <c r="P6402" s="31" t="s">
        <v>13153</v>
      </c>
      <c r="Q6402" s="31" t="s">
        <v>13154</v>
      </c>
      <c r="R6402" s="31" t="s">
        <v>116</v>
      </c>
      <c r="S6402" s="31" t="s">
        <v>13054</v>
      </c>
      <c r="T6402" s="31" t="s">
        <v>13155</v>
      </c>
      <c r="U6402" s="31" t="s">
        <v>13156</v>
      </c>
      <c r="V6402" s="31" t="s">
        <v>116</v>
      </c>
      <c r="W6402" s="31" t="s">
        <v>13057</v>
      </c>
      <c r="X6402" s="31" t="s">
        <v>13058</v>
      </c>
      <c r="Y6402" s="31" t="s">
        <v>13157</v>
      </c>
      <c r="AA6402" s="31" t="s">
        <v>100</v>
      </c>
      <c r="AB6402" s="31">
        <v>1</v>
      </c>
    </row>
    <row r="6403" spans="2:28" x14ac:dyDescent="0.25">
      <c r="B6403" s="31" t="s">
        <v>13159</v>
      </c>
      <c r="C6403" s="31">
        <v>1917</v>
      </c>
      <c r="D6403" s="31" t="s">
        <v>13046</v>
      </c>
      <c r="E6403" s="31" t="s">
        <v>13047</v>
      </c>
      <c r="F6403" s="31" t="s">
        <v>13048</v>
      </c>
      <c r="G6403" s="31" t="s">
        <v>13065</v>
      </c>
      <c r="H6403" s="31" t="s">
        <v>1091</v>
      </c>
      <c r="I6403" s="31" t="s">
        <v>1092</v>
      </c>
      <c r="J6403" s="31" t="s">
        <v>87</v>
      </c>
      <c r="K6403" s="31" t="s">
        <v>181</v>
      </c>
      <c r="L6403" s="31" t="s">
        <v>13152</v>
      </c>
      <c r="M6403" s="31">
        <v>2</v>
      </c>
      <c r="N6403" s="31" t="s">
        <v>116</v>
      </c>
      <c r="O6403" s="31" t="s">
        <v>13051</v>
      </c>
      <c r="P6403" s="31" t="s">
        <v>13153</v>
      </c>
      <c r="Q6403" s="31" t="s">
        <v>13154</v>
      </c>
      <c r="R6403" s="31" t="s">
        <v>116</v>
      </c>
      <c r="S6403" s="31" t="s">
        <v>13054</v>
      </c>
      <c r="T6403" s="31" t="s">
        <v>13155</v>
      </c>
      <c r="U6403" s="31" t="s">
        <v>13156</v>
      </c>
      <c r="V6403" s="31" t="s">
        <v>116</v>
      </c>
      <c r="W6403" s="31" t="s">
        <v>13057</v>
      </c>
      <c r="X6403" s="31" t="s">
        <v>13058</v>
      </c>
      <c r="Y6403" s="31" t="s">
        <v>13157</v>
      </c>
      <c r="AA6403" s="31" t="s">
        <v>100</v>
      </c>
      <c r="AB6403" s="31">
        <v>1</v>
      </c>
    </row>
    <row r="6404" spans="2:28" x14ac:dyDescent="0.25">
      <c r="B6404" s="31" t="s">
        <v>13160</v>
      </c>
      <c r="C6404" s="31">
        <v>1918</v>
      </c>
      <c r="D6404" s="31" t="s">
        <v>13046</v>
      </c>
      <c r="E6404" s="31" t="s">
        <v>13047</v>
      </c>
      <c r="F6404" s="31" t="s">
        <v>13048</v>
      </c>
      <c r="G6404" s="31" t="s">
        <v>13049</v>
      </c>
      <c r="H6404" s="31" t="s">
        <v>1205</v>
      </c>
      <c r="I6404" s="31" t="s">
        <v>1092</v>
      </c>
      <c r="J6404" s="31" t="s">
        <v>87</v>
      </c>
      <c r="K6404" s="31" t="s">
        <v>99</v>
      </c>
      <c r="L6404" s="31" t="s">
        <v>13161</v>
      </c>
      <c r="M6404" s="31">
        <v>2</v>
      </c>
      <c r="N6404" s="31" t="s">
        <v>90</v>
      </c>
      <c r="O6404" s="31" t="s">
        <v>13051</v>
      </c>
      <c r="P6404" s="31" t="s">
        <v>91</v>
      </c>
      <c r="Q6404" s="31" t="s">
        <v>91</v>
      </c>
      <c r="R6404" s="31" t="s">
        <v>116</v>
      </c>
      <c r="S6404" s="31" t="s">
        <v>13054</v>
      </c>
      <c r="T6404" s="31" t="s">
        <v>13162</v>
      </c>
      <c r="U6404" s="31" t="s">
        <v>13163</v>
      </c>
      <c r="V6404" s="31" t="s">
        <v>116</v>
      </c>
      <c r="W6404" s="31" t="s">
        <v>13057</v>
      </c>
      <c r="X6404" s="31" t="s">
        <v>13058</v>
      </c>
      <c r="Y6404" s="31" t="s">
        <v>13164</v>
      </c>
      <c r="AA6404" s="31" t="s">
        <v>100</v>
      </c>
      <c r="AB6404" s="31">
        <v>1</v>
      </c>
    </row>
    <row r="6405" spans="2:28" x14ac:dyDescent="0.25">
      <c r="B6405" s="31" t="s">
        <v>13165</v>
      </c>
      <c r="C6405" s="31">
        <v>1918</v>
      </c>
      <c r="D6405" s="31" t="s">
        <v>13046</v>
      </c>
      <c r="E6405" s="31" t="s">
        <v>13047</v>
      </c>
      <c r="F6405" s="31" t="s">
        <v>13048</v>
      </c>
      <c r="G6405" s="31" t="s">
        <v>13049</v>
      </c>
      <c r="H6405" s="31" t="s">
        <v>1205</v>
      </c>
      <c r="I6405" s="31" t="s">
        <v>1092</v>
      </c>
      <c r="J6405" s="31" t="s">
        <v>87</v>
      </c>
      <c r="K6405" s="31" t="s">
        <v>102</v>
      </c>
      <c r="L6405" s="31" t="s">
        <v>13161</v>
      </c>
      <c r="M6405" s="31">
        <v>2</v>
      </c>
      <c r="N6405" s="31" t="s">
        <v>90</v>
      </c>
      <c r="O6405" s="31" t="s">
        <v>13051</v>
      </c>
      <c r="P6405" s="31" t="s">
        <v>91</v>
      </c>
      <c r="Q6405" s="31" t="s">
        <v>91</v>
      </c>
      <c r="R6405" s="31" t="s">
        <v>116</v>
      </c>
      <c r="S6405" s="31" t="s">
        <v>13054</v>
      </c>
      <c r="T6405" s="31" t="s">
        <v>13162</v>
      </c>
      <c r="U6405" s="31" t="s">
        <v>13163</v>
      </c>
      <c r="V6405" s="31" t="s">
        <v>116</v>
      </c>
      <c r="W6405" s="31" t="s">
        <v>13057</v>
      </c>
      <c r="X6405" s="31" t="s">
        <v>13058</v>
      </c>
      <c r="Y6405" s="31" t="s">
        <v>13164</v>
      </c>
      <c r="AA6405" s="31" t="s">
        <v>100</v>
      </c>
      <c r="AB6405" s="31">
        <v>1</v>
      </c>
    </row>
    <row r="6406" spans="2:28" x14ac:dyDescent="0.25">
      <c r="B6406" s="31" t="s">
        <v>13166</v>
      </c>
      <c r="C6406" s="31">
        <v>1918</v>
      </c>
      <c r="D6406" s="31" t="s">
        <v>13046</v>
      </c>
      <c r="E6406" s="31" t="s">
        <v>13047</v>
      </c>
      <c r="F6406" s="31" t="s">
        <v>13048</v>
      </c>
      <c r="G6406" s="31" t="s">
        <v>13049</v>
      </c>
      <c r="H6406" s="31" t="s">
        <v>1205</v>
      </c>
      <c r="I6406" s="31" t="s">
        <v>1092</v>
      </c>
      <c r="J6406" s="31" t="s">
        <v>87</v>
      </c>
      <c r="K6406" s="31" t="s">
        <v>112</v>
      </c>
      <c r="L6406" s="31" t="s">
        <v>13161</v>
      </c>
      <c r="M6406" s="31">
        <v>2</v>
      </c>
      <c r="N6406" s="31" t="s">
        <v>90</v>
      </c>
      <c r="O6406" s="31" t="s">
        <v>13051</v>
      </c>
      <c r="P6406" s="31" t="s">
        <v>91</v>
      </c>
      <c r="Q6406" s="31" t="s">
        <v>91</v>
      </c>
      <c r="R6406" s="31" t="s">
        <v>116</v>
      </c>
      <c r="S6406" s="31" t="s">
        <v>13054</v>
      </c>
      <c r="T6406" s="31" t="s">
        <v>13162</v>
      </c>
      <c r="U6406" s="31" t="s">
        <v>13163</v>
      </c>
      <c r="V6406" s="31" t="s">
        <v>116</v>
      </c>
      <c r="W6406" s="31" t="s">
        <v>13057</v>
      </c>
      <c r="X6406" s="31" t="s">
        <v>13058</v>
      </c>
      <c r="Y6406" s="31" t="s">
        <v>13164</v>
      </c>
      <c r="AA6406" s="31" t="s">
        <v>100</v>
      </c>
      <c r="AB6406" s="31">
        <v>1</v>
      </c>
    </row>
    <row r="6407" spans="2:28" x14ac:dyDescent="0.25">
      <c r="B6407" s="31" t="s">
        <v>13167</v>
      </c>
      <c r="C6407" s="31">
        <v>1918</v>
      </c>
      <c r="D6407" s="31" t="s">
        <v>13046</v>
      </c>
      <c r="E6407" s="31" t="s">
        <v>13047</v>
      </c>
      <c r="F6407" s="31" t="s">
        <v>13048</v>
      </c>
      <c r="G6407" s="31" t="s">
        <v>13061</v>
      </c>
      <c r="H6407" s="31" t="s">
        <v>13062</v>
      </c>
      <c r="I6407" s="31" t="s">
        <v>1092</v>
      </c>
      <c r="J6407" s="31" t="s">
        <v>87</v>
      </c>
      <c r="K6407" s="31" t="s">
        <v>99</v>
      </c>
      <c r="L6407" s="31" t="s">
        <v>13161</v>
      </c>
      <c r="M6407" s="31">
        <v>2</v>
      </c>
      <c r="N6407" s="31" t="s">
        <v>90</v>
      </c>
      <c r="O6407" s="31" t="s">
        <v>13051</v>
      </c>
      <c r="P6407" s="31" t="s">
        <v>91</v>
      </c>
      <c r="Q6407" s="31" t="s">
        <v>91</v>
      </c>
      <c r="R6407" s="31" t="s">
        <v>116</v>
      </c>
      <c r="S6407" s="31" t="s">
        <v>13054</v>
      </c>
      <c r="T6407" s="31" t="s">
        <v>13162</v>
      </c>
      <c r="U6407" s="31" t="s">
        <v>13163</v>
      </c>
      <c r="V6407" s="31" t="s">
        <v>116</v>
      </c>
      <c r="W6407" s="31" t="s">
        <v>13057</v>
      </c>
      <c r="X6407" s="31" t="s">
        <v>13058</v>
      </c>
      <c r="Y6407" s="31" t="s">
        <v>13164</v>
      </c>
      <c r="AA6407" s="31" t="s">
        <v>100</v>
      </c>
      <c r="AB6407" s="31">
        <v>1</v>
      </c>
    </row>
    <row r="6408" spans="2:28" x14ac:dyDescent="0.25">
      <c r="B6408" s="31" t="s">
        <v>13168</v>
      </c>
      <c r="C6408" s="31">
        <v>1918</v>
      </c>
      <c r="D6408" s="31" t="s">
        <v>13046</v>
      </c>
      <c r="E6408" s="31" t="s">
        <v>13047</v>
      </c>
      <c r="F6408" s="31" t="s">
        <v>13048</v>
      </c>
      <c r="G6408" s="31" t="s">
        <v>13061</v>
      </c>
      <c r="H6408" s="31" t="s">
        <v>13062</v>
      </c>
      <c r="I6408" s="31" t="s">
        <v>1092</v>
      </c>
      <c r="J6408" s="31" t="s">
        <v>87</v>
      </c>
      <c r="K6408" s="31" t="s">
        <v>102</v>
      </c>
      <c r="L6408" s="31" t="s">
        <v>13161</v>
      </c>
      <c r="M6408" s="31">
        <v>2</v>
      </c>
      <c r="N6408" s="31" t="s">
        <v>90</v>
      </c>
      <c r="O6408" s="31" t="s">
        <v>13051</v>
      </c>
      <c r="P6408" s="31" t="s">
        <v>91</v>
      </c>
      <c r="Q6408" s="31" t="s">
        <v>91</v>
      </c>
      <c r="R6408" s="31" t="s">
        <v>116</v>
      </c>
      <c r="S6408" s="31" t="s">
        <v>13054</v>
      </c>
      <c r="T6408" s="31" t="s">
        <v>13162</v>
      </c>
      <c r="U6408" s="31" t="s">
        <v>13163</v>
      </c>
      <c r="V6408" s="31" t="s">
        <v>116</v>
      </c>
      <c r="W6408" s="31" t="s">
        <v>13057</v>
      </c>
      <c r="X6408" s="31" t="s">
        <v>13058</v>
      </c>
      <c r="Y6408" s="31" t="s">
        <v>13164</v>
      </c>
      <c r="AA6408" s="31" t="s">
        <v>100</v>
      </c>
      <c r="AB6408" s="31">
        <v>1</v>
      </c>
    </row>
    <row r="6409" spans="2:28" x14ac:dyDescent="0.25">
      <c r="B6409" s="31" t="s">
        <v>13169</v>
      </c>
      <c r="C6409" s="31">
        <v>1918</v>
      </c>
      <c r="D6409" s="31" t="s">
        <v>13046</v>
      </c>
      <c r="E6409" s="31" t="s">
        <v>13047</v>
      </c>
      <c r="F6409" s="31" t="s">
        <v>13048</v>
      </c>
      <c r="G6409" s="31" t="s">
        <v>13061</v>
      </c>
      <c r="H6409" s="31" t="s">
        <v>13062</v>
      </c>
      <c r="I6409" s="31" t="s">
        <v>1092</v>
      </c>
      <c r="J6409" s="31" t="s">
        <v>87</v>
      </c>
      <c r="K6409" s="31" t="s">
        <v>112</v>
      </c>
      <c r="L6409" s="31" t="s">
        <v>13161</v>
      </c>
      <c r="M6409" s="31">
        <v>2</v>
      </c>
      <c r="N6409" s="31" t="s">
        <v>90</v>
      </c>
      <c r="O6409" s="31" t="s">
        <v>13051</v>
      </c>
      <c r="P6409" s="31" t="s">
        <v>91</v>
      </c>
      <c r="Q6409" s="31" t="s">
        <v>91</v>
      </c>
      <c r="R6409" s="31" t="s">
        <v>116</v>
      </c>
      <c r="S6409" s="31" t="s">
        <v>13054</v>
      </c>
      <c r="T6409" s="31" t="s">
        <v>13162</v>
      </c>
      <c r="U6409" s="31" t="s">
        <v>13163</v>
      </c>
      <c r="V6409" s="31" t="s">
        <v>116</v>
      </c>
      <c r="W6409" s="31" t="s">
        <v>13057</v>
      </c>
      <c r="X6409" s="31" t="s">
        <v>13058</v>
      </c>
      <c r="Y6409" s="31" t="s">
        <v>13164</v>
      </c>
      <c r="AA6409" s="31" t="s">
        <v>100</v>
      </c>
      <c r="AB6409" s="31">
        <v>1</v>
      </c>
    </row>
    <row r="6410" spans="2:28" x14ac:dyDescent="0.25">
      <c r="B6410" s="31" t="s">
        <v>13170</v>
      </c>
      <c r="C6410" s="31">
        <v>1918</v>
      </c>
      <c r="D6410" s="31" t="s">
        <v>13046</v>
      </c>
      <c r="E6410" s="31" t="s">
        <v>13047</v>
      </c>
      <c r="F6410" s="31" t="s">
        <v>13048</v>
      </c>
      <c r="G6410" s="31" t="s">
        <v>13065</v>
      </c>
      <c r="H6410" s="31" t="s">
        <v>1091</v>
      </c>
      <c r="I6410" s="31" t="s">
        <v>1092</v>
      </c>
      <c r="J6410" s="31" t="s">
        <v>87</v>
      </c>
      <c r="K6410" s="31" t="s">
        <v>99</v>
      </c>
      <c r="L6410" s="31" t="s">
        <v>13161</v>
      </c>
      <c r="M6410" s="31">
        <v>2</v>
      </c>
      <c r="N6410" s="31" t="s">
        <v>90</v>
      </c>
      <c r="O6410" s="31" t="s">
        <v>13051</v>
      </c>
      <c r="P6410" s="31" t="s">
        <v>91</v>
      </c>
      <c r="Q6410" s="31" t="s">
        <v>91</v>
      </c>
      <c r="R6410" s="31" t="s">
        <v>116</v>
      </c>
      <c r="S6410" s="31" t="s">
        <v>13054</v>
      </c>
      <c r="T6410" s="31" t="s">
        <v>13162</v>
      </c>
      <c r="U6410" s="31" t="s">
        <v>13163</v>
      </c>
      <c r="V6410" s="31" t="s">
        <v>116</v>
      </c>
      <c r="W6410" s="31" t="s">
        <v>13057</v>
      </c>
      <c r="X6410" s="31" t="s">
        <v>13058</v>
      </c>
      <c r="Y6410" s="31" t="s">
        <v>13164</v>
      </c>
      <c r="AA6410" s="31" t="s">
        <v>100</v>
      </c>
      <c r="AB6410" s="31">
        <v>1</v>
      </c>
    </row>
    <row r="6411" spans="2:28" x14ac:dyDescent="0.25">
      <c r="B6411" s="31" t="s">
        <v>13171</v>
      </c>
      <c r="C6411" s="31">
        <v>1918</v>
      </c>
      <c r="D6411" s="31" t="s">
        <v>13046</v>
      </c>
      <c r="E6411" s="31" t="s">
        <v>13047</v>
      </c>
      <c r="F6411" s="31" t="s">
        <v>13048</v>
      </c>
      <c r="G6411" s="31" t="s">
        <v>13065</v>
      </c>
      <c r="H6411" s="31" t="s">
        <v>1091</v>
      </c>
      <c r="I6411" s="31" t="s">
        <v>1092</v>
      </c>
      <c r="J6411" s="31" t="s">
        <v>87</v>
      </c>
      <c r="K6411" s="31" t="s">
        <v>102</v>
      </c>
      <c r="L6411" s="31" t="s">
        <v>13161</v>
      </c>
      <c r="M6411" s="31">
        <v>2</v>
      </c>
      <c r="N6411" s="31" t="s">
        <v>90</v>
      </c>
      <c r="O6411" s="31" t="s">
        <v>13051</v>
      </c>
      <c r="P6411" s="31" t="s">
        <v>91</v>
      </c>
      <c r="Q6411" s="31" t="s">
        <v>91</v>
      </c>
      <c r="R6411" s="31" t="s">
        <v>116</v>
      </c>
      <c r="S6411" s="31" t="s">
        <v>13054</v>
      </c>
      <c r="T6411" s="31" t="s">
        <v>13162</v>
      </c>
      <c r="U6411" s="31" t="s">
        <v>13163</v>
      </c>
      <c r="V6411" s="31" t="s">
        <v>116</v>
      </c>
      <c r="W6411" s="31" t="s">
        <v>13057</v>
      </c>
      <c r="X6411" s="31" t="s">
        <v>13058</v>
      </c>
      <c r="Y6411" s="31" t="s">
        <v>13164</v>
      </c>
      <c r="AA6411" s="31" t="s">
        <v>100</v>
      </c>
      <c r="AB6411" s="31">
        <v>1</v>
      </c>
    </row>
    <row r="6412" spans="2:28" x14ac:dyDescent="0.25">
      <c r="B6412" s="31" t="s">
        <v>13172</v>
      </c>
      <c r="C6412" s="31">
        <v>1918</v>
      </c>
      <c r="D6412" s="31" t="s">
        <v>13046</v>
      </c>
      <c r="E6412" s="31" t="s">
        <v>13047</v>
      </c>
      <c r="F6412" s="31" t="s">
        <v>13048</v>
      </c>
      <c r="G6412" s="31" t="s">
        <v>13065</v>
      </c>
      <c r="H6412" s="31" t="s">
        <v>1091</v>
      </c>
      <c r="I6412" s="31" t="s">
        <v>1092</v>
      </c>
      <c r="J6412" s="31" t="s">
        <v>87</v>
      </c>
      <c r="K6412" s="31" t="s">
        <v>112</v>
      </c>
      <c r="L6412" s="31" t="s">
        <v>13161</v>
      </c>
      <c r="M6412" s="31">
        <v>2</v>
      </c>
      <c r="N6412" s="31" t="s">
        <v>90</v>
      </c>
      <c r="O6412" s="31" t="s">
        <v>13051</v>
      </c>
      <c r="P6412" s="31" t="s">
        <v>91</v>
      </c>
      <c r="Q6412" s="31" t="s">
        <v>91</v>
      </c>
      <c r="R6412" s="31" t="s">
        <v>116</v>
      </c>
      <c r="S6412" s="31" t="s">
        <v>13054</v>
      </c>
      <c r="T6412" s="31" t="s">
        <v>13162</v>
      </c>
      <c r="U6412" s="31" t="s">
        <v>13163</v>
      </c>
      <c r="V6412" s="31" t="s">
        <v>116</v>
      </c>
      <c r="W6412" s="31" t="s">
        <v>13057</v>
      </c>
      <c r="X6412" s="31" t="s">
        <v>13058</v>
      </c>
      <c r="Y6412" s="31" t="s">
        <v>13164</v>
      </c>
      <c r="AA6412" s="31" t="s">
        <v>100</v>
      </c>
      <c r="AB6412" s="31">
        <v>1</v>
      </c>
    </row>
    <row r="6413" spans="2:28" x14ac:dyDescent="0.25">
      <c r="B6413" s="31" t="s">
        <v>13173</v>
      </c>
      <c r="C6413" s="31">
        <v>1919</v>
      </c>
      <c r="D6413" s="31" t="s">
        <v>13046</v>
      </c>
      <c r="E6413" s="31" t="s">
        <v>13047</v>
      </c>
      <c r="F6413" s="31" t="s">
        <v>13048</v>
      </c>
      <c r="G6413" s="31" t="s">
        <v>13065</v>
      </c>
      <c r="H6413" s="31" t="s">
        <v>1091</v>
      </c>
      <c r="I6413" s="31" t="s">
        <v>1092</v>
      </c>
      <c r="J6413" s="31" t="s">
        <v>160</v>
      </c>
      <c r="K6413" s="31" t="s">
        <v>161</v>
      </c>
      <c r="L6413" s="31" t="s">
        <v>13174</v>
      </c>
      <c r="M6413" s="31">
        <v>0</v>
      </c>
      <c r="N6413" s="31" t="s">
        <v>90</v>
      </c>
      <c r="O6413" s="31" t="s">
        <v>13051</v>
      </c>
      <c r="P6413" s="31" t="s">
        <v>91</v>
      </c>
      <c r="Q6413" s="31" t="s">
        <v>91</v>
      </c>
      <c r="R6413" s="31" t="s">
        <v>90</v>
      </c>
      <c r="S6413" s="31" t="s">
        <v>13054</v>
      </c>
      <c r="T6413" s="31" t="s">
        <v>91</v>
      </c>
      <c r="U6413" s="31" t="s">
        <v>91</v>
      </c>
      <c r="V6413" s="31" t="s">
        <v>90</v>
      </c>
      <c r="W6413" s="31" t="s">
        <v>13057</v>
      </c>
      <c r="X6413" s="31" t="s">
        <v>91</v>
      </c>
      <c r="Y6413" s="31" t="s">
        <v>91</v>
      </c>
      <c r="AA6413" s="31" t="s">
        <v>94</v>
      </c>
      <c r="AB6413" s="31">
        <v>0</v>
      </c>
    </row>
    <row r="6414" spans="2:28" x14ac:dyDescent="0.25">
      <c r="B6414" s="31" t="s">
        <v>13175</v>
      </c>
      <c r="C6414" s="31">
        <v>1919</v>
      </c>
      <c r="D6414" s="31" t="s">
        <v>13046</v>
      </c>
      <c r="E6414" s="31" t="s">
        <v>13047</v>
      </c>
      <c r="F6414" s="31" t="s">
        <v>13048</v>
      </c>
      <c r="G6414" s="31" t="s">
        <v>13065</v>
      </c>
      <c r="H6414" s="31" t="s">
        <v>1091</v>
      </c>
      <c r="I6414" s="31" t="s">
        <v>1092</v>
      </c>
      <c r="J6414" s="31" t="s">
        <v>160</v>
      </c>
      <c r="K6414" s="31" t="s">
        <v>164</v>
      </c>
      <c r="L6414" s="31" t="s">
        <v>13174</v>
      </c>
      <c r="M6414" s="31">
        <v>0</v>
      </c>
      <c r="N6414" s="31" t="s">
        <v>90</v>
      </c>
      <c r="O6414" s="31" t="s">
        <v>13051</v>
      </c>
      <c r="P6414" s="31" t="s">
        <v>91</v>
      </c>
      <c r="Q6414" s="31" t="s">
        <v>91</v>
      </c>
      <c r="R6414" s="31" t="s">
        <v>90</v>
      </c>
      <c r="S6414" s="31" t="s">
        <v>13054</v>
      </c>
      <c r="T6414" s="31" t="s">
        <v>91</v>
      </c>
      <c r="U6414" s="31" t="s">
        <v>91</v>
      </c>
      <c r="V6414" s="31" t="s">
        <v>90</v>
      </c>
      <c r="W6414" s="31" t="s">
        <v>13057</v>
      </c>
      <c r="X6414" s="31" t="s">
        <v>91</v>
      </c>
      <c r="Y6414" s="31" t="s">
        <v>91</v>
      </c>
      <c r="AA6414" s="31" t="s">
        <v>94</v>
      </c>
      <c r="AB6414" s="31">
        <v>0</v>
      </c>
    </row>
    <row r="6415" spans="2:28" x14ac:dyDescent="0.25">
      <c r="B6415" s="31" t="s">
        <v>13176</v>
      </c>
      <c r="C6415" s="31">
        <v>1919</v>
      </c>
      <c r="D6415" s="31" t="s">
        <v>13046</v>
      </c>
      <c r="E6415" s="31" t="s">
        <v>13047</v>
      </c>
      <c r="F6415" s="31" t="s">
        <v>13048</v>
      </c>
      <c r="G6415" s="31" t="s">
        <v>13065</v>
      </c>
      <c r="H6415" s="31" t="s">
        <v>1091</v>
      </c>
      <c r="I6415" s="31" t="s">
        <v>1092</v>
      </c>
      <c r="J6415" s="31" t="s">
        <v>160</v>
      </c>
      <c r="K6415" s="31" t="s">
        <v>166</v>
      </c>
      <c r="L6415" s="31" t="s">
        <v>13174</v>
      </c>
      <c r="M6415" s="31">
        <v>0</v>
      </c>
      <c r="N6415" s="31" t="s">
        <v>90</v>
      </c>
      <c r="O6415" s="31" t="s">
        <v>13051</v>
      </c>
      <c r="P6415" s="31" t="s">
        <v>91</v>
      </c>
      <c r="Q6415" s="31" t="s">
        <v>91</v>
      </c>
      <c r="R6415" s="31" t="s">
        <v>90</v>
      </c>
      <c r="S6415" s="31" t="s">
        <v>13054</v>
      </c>
      <c r="T6415" s="31" t="s">
        <v>91</v>
      </c>
      <c r="U6415" s="31" t="s">
        <v>91</v>
      </c>
      <c r="V6415" s="31" t="s">
        <v>90</v>
      </c>
      <c r="W6415" s="31" t="s">
        <v>13057</v>
      </c>
      <c r="X6415" s="31" t="s">
        <v>91</v>
      </c>
      <c r="Y6415" s="31" t="s">
        <v>91</v>
      </c>
      <c r="AA6415" s="31" t="s">
        <v>94</v>
      </c>
      <c r="AB6415" s="31">
        <v>0</v>
      </c>
    </row>
    <row r="6416" spans="2:28" x14ac:dyDescent="0.25">
      <c r="B6416" s="31" t="s">
        <v>13177</v>
      </c>
      <c r="C6416" s="31">
        <v>1919</v>
      </c>
      <c r="D6416" s="31" t="s">
        <v>13046</v>
      </c>
      <c r="E6416" s="31" t="s">
        <v>13047</v>
      </c>
      <c r="F6416" s="31" t="s">
        <v>13048</v>
      </c>
      <c r="G6416" s="31" t="s">
        <v>13065</v>
      </c>
      <c r="H6416" s="31" t="s">
        <v>1091</v>
      </c>
      <c r="I6416" s="31" t="s">
        <v>1092</v>
      </c>
      <c r="J6416" s="31" t="s">
        <v>160</v>
      </c>
      <c r="K6416" s="31" t="s">
        <v>88</v>
      </c>
      <c r="L6416" s="31" t="s">
        <v>13174</v>
      </c>
      <c r="M6416" s="31">
        <v>0</v>
      </c>
      <c r="N6416" s="31" t="s">
        <v>90</v>
      </c>
      <c r="O6416" s="31" t="s">
        <v>13051</v>
      </c>
      <c r="P6416" s="31" t="s">
        <v>91</v>
      </c>
      <c r="Q6416" s="31" t="s">
        <v>91</v>
      </c>
      <c r="R6416" s="31" t="s">
        <v>90</v>
      </c>
      <c r="S6416" s="31" t="s">
        <v>13054</v>
      </c>
      <c r="T6416" s="31" t="s">
        <v>91</v>
      </c>
      <c r="U6416" s="31" t="s">
        <v>91</v>
      </c>
      <c r="V6416" s="31" t="s">
        <v>90</v>
      </c>
      <c r="W6416" s="31" t="s">
        <v>13057</v>
      </c>
      <c r="X6416" s="31" t="s">
        <v>91</v>
      </c>
      <c r="Y6416" s="31" t="s">
        <v>91</v>
      </c>
      <c r="AA6416" s="31" t="s">
        <v>94</v>
      </c>
      <c r="AB6416" s="31">
        <v>0</v>
      </c>
    </row>
    <row r="6417" spans="2:28" x14ac:dyDescent="0.25">
      <c r="B6417" s="31" t="s">
        <v>13178</v>
      </c>
      <c r="C6417" s="31">
        <v>1919</v>
      </c>
      <c r="D6417" s="31" t="s">
        <v>13046</v>
      </c>
      <c r="E6417" s="31" t="s">
        <v>13047</v>
      </c>
      <c r="F6417" s="31" t="s">
        <v>13048</v>
      </c>
      <c r="G6417" s="31" t="s">
        <v>13065</v>
      </c>
      <c r="H6417" s="31" t="s">
        <v>1091</v>
      </c>
      <c r="I6417" s="31" t="s">
        <v>1092</v>
      </c>
      <c r="J6417" s="31" t="s">
        <v>160</v>
      </c>
      <c r="K6417" s="31" t="s">
        <v>114</v>
      </c>
      <c r="L6417" s="31" t="s">
        <v>13174</v>
      </c>
      <c r="M6417" s="31">
        <v>0</v>
      </c>
      <c r="N6417" s="31" t="s">
        <v>90</v>
      </c>
      <c r="O6417" s="31" t="s">
        <v>13051</v>
      </c>
      <c r="P6417" s="31" t="s">
        <v>91</v>
      </c>
      <c r="Q6417" s="31" t="s">
        <v>91</v>
      </c>
      <c r="R6417" s="31" t="s">
        <v>90</v>
      </c>
      <c r="S6417" s="31" t="s">
        <v>13054</v>
      </c>
      <c r="T6417" s="31" t="s">
        <v>91</v>
      </c>
      <c r="U6417" s="31" t="s">
        <v>91</v>
      </c>
      <c r="V6417" s="31" t="s">
        <v>90</v>
      </c>
      <c r="W6417" s="31" t="s">
        <v>13057</v>
      </c>
      <c r="X6417" s="31" t="s">
        <v>91</v>
      </c>
      <c r="Y6417" s="31" t="s">
        <v>91</v>
      </c>
      <c r="AA6417" s="31" t="s">
        <v>94</v>
      </c>
      <c r="AB6417" s="31">
        <v>0</v>
      </c>
    </row>
    <row r="6418" spans="2:28" x14ac:dyDescent="0.25">
      <c r="B6418" s="31" t="s">
        <v>13179</v>
      </c>
      <c r="C6418" s="31">
        <v>1919</v>
      </c>
      <c r="D6418" s="31" t="s">
        <v>13046</v>
      </c>
      <c r="E6418" s="31" t="s">
        <v>13047</v>
      </c>
      <c r="F6418" s="31" t="s">
        <v>13048</v>
      </c>
      <c r="G6418" s="31" t="s">
        <v>13065</v>
      </c>
      <c r="H6418" s="31" t="s">
        <v>1091</v>
      </c>
      <c r="I6418" s="31" t="s">
        <v>1092</v>
      </c>
      <c r="J6418" s="31" t="s">
        <v>160</v>
      </c>
      <c r="K6418" s="31" t="s">
        <v>170</v>
      </c>
      <c r="L6418" s="31" t="s">
        <v>13174</v>
      </c>
      <c r="M6418" s="31">
        <v>0</v>
      </c>
      <c r="N6418" s="31" t="s">
        <v>90</v>
      </c>
      <c r="O6418" s="31" t="s">
        <v>13051</v>
      </c>
      <c r="P6418" s="31" t="s">
        <v>91</v>
      </c>
      <c r="Q6418" s="31" t="s">
        <v>91</v>
      </c>
      <c r="R6418" s="31" t="s">
        <v>90</v>
      </c>
      <c r="S6418" s="31" t="s">
        <v>13054</v>
      </c>
      <c r="T6418" s="31" t="s">
        <v>91</v>
      </c>
      <c r="U6418" s="31" t="s">
        <v>91</v>
      </c>
      <c r="V6418" s="31" t="s">
        <v>90</v>
      </c>
      <c r="W6418" s="31" t="s">
        <v>13057</v>
      </c>
      <c r="X6418" s="31" t="s">
        <v>91</v>
      </c>
      <c r="Y6418" s="31" t="s">
        <v>91</v>
      </c>
      <c r="AA6418" s="31" t="s">
        <v>94</v>
      </c>
      <c r="AB6418" s="31">
        <v>0</v>
      </c>
    </row>
    <row r="6419" spans="2:28" x14ac:dyDescent="0.25">
      <c r="B6419" s="31" t="s">
        <v>13180</v>
      </c>
      <c r="C6419" s="31">
        <v>1919</v>
      </c>
      <c r="D6419" s="31" t="s">
        <v>13046</v>
      </c>
      <c r="E6419" s="31" t="s">
        <v>13047</v>
      </c>
      <c r="F6419" s="31" t="s">
        <v>13048</v>
      </c>
      <c r="G6419" s="31" t="s">
        <v>13065</v>
      </c>
      <c r="H6419" s="31" t="s">
        <v>1091</v>
      </c>
      <c r="I6419" s="31" t="s">
        <v>1092</v>
      </c>
      <c r="J6419" s="31" t="s">
        <v>160</v>
      </c>
      <c r="K6419" s="31" t="s">
        <v>125</v>
      </c>
      <c r="L6419" s="31" t="s">
        <v>13174</v>
      </c>
      <c r="M6419" s="31">
        <v>0</v>
      </c>
      <c r="N6419" s="31" t="s">
        <v>90</v>
      </c>
      <c r="O6419" s="31" t="s">
        <v>13051</v>
      </c>
      <c r="P6419" s="31" t="s">
        <v>91</v>
      </c>
      <c r="Q6419" s="31" t="s">
        <v>91</v>
      </c>
      <c r="R6419" s="31" t="s">
        <v>90</v>
      </c>
      <c r="S6419" s="31" t="s">
        <v>13054</v>
      </c>
      <c r="T6419" s="31" t="s">
        <v>91</v>
      </c>
      <c r="U6419" s="31" t="s">
        <v>91</v>
      </c>
      <c r="V6419" s="31" t="s">
        <v>90</v>
      </c>
      <c r="W6419" s="31" t="s">
        <v>13057</v>
      </c>
      <c r="X6419" s="31" t="s">
        <v>91</v>
      </c>
      <c r="Y6419" s="31" t="s">
        <v>91</v>
      </c>
      <c r="AA6419" s="31" t="s">
        <v>97</v>
      </c>
      <c r="AB6419" s="31">
        <v>0</v>
      </c>
    </row>
    <row r="6420" spans="2:28" x14ac:dyDescent="0.25">
      <c r="B6420" s="31" t="s">
        <v>13181</v>
      </c>
      <c r="C6420" s="31">
        <v>1919</v>
      </c>
      <c r="D6420" s="31" t="s">
        <v>13046</v>
      </c>
      <c r="E6420" s="31" t="s">
        <v>13047</v>
      </c>
      <c r="F6420" s="31" t="s">
        <v>13048</v>
      </c>
      <c r="G6420" s="31" t="s">
        <v>13065</v>
      </c>
      <c r="H6420" s="31" t="s">
        <v>1091</v>
      </c>
      <c r="I6420" s="31" t="s">
        <v>1092</v>
      </c>
      <c r="J6420" s="31" t="s">
        <v>160</v>
      </c>
      <c r="K6420" s="31" t="s">
        <v>134</v>
      </c>
      <c r="L6420" s="31" t="s">
        <v>13174</v>
      </c>
      <c r="M6420" s="31">
        <v>0</v>
      </c>
      <c r="N6420" s="31" t="s">
        <v>90</v>
      </c>
      <c r="O6420" s="31" t="s">
        <v>13051</v>
      </c>
      <c r="P6420" s="31" t="s">
        <v>91</v>
      </c>
      <c r="Q6420" s="31" t="s">
        <v>91</v>
      </c>
      <c r="R6420" s="31" t="s">
        <v>90</v>
      </c>
      <c r="S6420" s="31" t="s">
        <v>13054</v>
      </c>
      <c r="T6420" s="31" t="s">
        <v>91</v>
      </c>
      <c r="U6420" s="31" t="s">
        <v>91</v>
      </c>
      <c r="V6420" s="31" t="s">
        <v>90</v>
      </c>
      <c r="W6420" s="31" t="s">
        <v>13057</v>
      </c>
      <c r="X6420" s="31" t="s">
        <v>91</v>
      </c>
      <c r="Y6420" s="31" t="s">
        <v>91</v>
      </c>
      <c r="AA6420" s="31" t="s">
        <v>97</v>
      </c>
      <c r="AB6420" s="31">
        <v>0</v>
      </c>
    </row>
    <row r="6421" spans="2:28" x14ac:dyDescent="0.25">
      <c r="B6421" s="31" t="s">
        <v>13182</v>
      </c>
      <c r="C6421" s="31">
        <v>1919</v>
      </c>
      <c r="D6421" s="31" t="s">
        <v>13046</v>
      </c>
      <c r="E6421" s="31" t="s">
        <v>13047</v>
      </c>
      <c r="F6421" s="31" t="s">
        <v>13048</v>
      </c>
      <c r="G6421" s="31" t="s">
        <v>13065</v>
      </c>
      <c r="H6421" s="31" t="s">
        <v>1091</v>
      </c>
      <c r="I6421" s="31" t="s">
        <v>1092</v>
      </c>
      <c r="J6421" s="31" t="s">
        <v>160</v>
      </c>
      <c r="K6421" s="31" t="s">
        <v>139</v>
      </c>
      <c r="L6421" s="31" t="s">
        <v>13174</v>
      </c>
      <c r="M6421" s="31">
        <v>0</v>
      </c>
      <c r="N6421" s="31" t="s">
        <v>90</v>
      </c>
      <c r="O6421" s="31" t="s">
        <v>13051</v>
      </c>
      <c r="P6421" s="31" t="s">
        <v>91</v>
      </c>
      <c r="Q6421" s="31" t="s">
        <v>91</v>
      </c>
      <c r="R6421" s="31" t="s">
        <v>90</v>
      </c>
      <c r="S6421" s="31" t="s">
        <v>13054</v>
      </c>
      <c r="T6421" s="31" t="s">
        <v>91</v>
      </c>
      <c r="U6421" s="31" t="s">
        <v>91</v>
      </c>
      <c r="V6421" s="31" t="s">
        <v>90</v>
      </c>
      <c r="W6421" s="31" t="s">
        <v>13057</v>
      </c>
      <c r="X6421" s="31" t="s">
        <v>91</v>
      </c>
      <c r="Y6421" s="31" t="s">
        <v>91</v>
      </c>
      <c r="AA6421" s="31" t="s">
        <v>97</v>
      </c>
      <c r="AB6421" s="31">
        <v>0</v>
      </c>
    </row>
    <row r="6422" spans="2:28" x14ac:dyDescent="0.25">
      <c r="B6422" s="31" t="s">
        <v>13183</v>
      </c>
      <c r="C6422" s="31">
        <v>1919</v>
      </c>
      <c r="D6422" s="31" t="s">
        <v>13046</v>
      </c>
      <c r="E6422" s="31" t="s">
        <v>13047</v>
      </c>
      <c r="F6422" s="31" t="s">
        <v>13048</v>
      </c>
      <c r="G6422" s="31" t="s">
        <v>13065</v>
      </c>
      <c r="H6422" s="31" t="s">
        <v>1091</v>
      </c>
      <c r="I6422" s="31" t="s">
        <v>1092</v>
      </c>
      <c r="J6422" s="31" t="s">
        <v>160</v>
      </c>
      <c r="K6422" s="31" t="s">
        <v>145</v>
      </c>
      <c r="L6422" s="31" t="s">
        <v>13174</v>
      </c>
      <c r="M6422" s="31">
        <v>0</v>
      </c>
      <c r="N6422" s="31" t="s">
        <v>90</v>
      </c>
      <c r="O6422" s="31" t="s">
        <v>13051</v>
      </c>
      <c r="P6422" s="31" t="s">
        <v>91</v>
      </c>
      <c r="Q6422" s="31" t="s">
        <v>91</v>
      </c>
      <c r="R6422" s="31" t="s">
        <v>90</v>
      </c>
      <c r="S6422" s="31" t="s">
        <v>13054</v>
      </c>
      <c r="T6422" s="31" t="s">
        <v>91</v>
      </c>
      <c r="U6422" s="31" t="s">
        <v>91</v>
      </c>
      <c r="V6422" s="31" t="s">
        <v>90</v>
      </c>
      <c r="W6422" s="31" t="s">
        <v>13057</v>
      </c>
      <c r="X6422" s="31" t="s">
        <v>91</v>
      </c>
      <c r="Y6422" s="31" t="s">
        <v>91</v>
      </c>
      <c r="AA6422" s="31" t="s">
        <v>97</v>
      </c>
      <c r="AB6422" s="31">
        <v>0</v>
      </c>
    </row>
    <row r="6423" spans="2:28" x14ac:dyDescent="0.25">
      <c r="B6423" s="31" t="s">
        <v>13184</v>
      </c>
      <c r="C6423" s="31">
        <v>1919</v>
      </c>
      <c r="D6423" s="31" t="s">
        <v>13046</v>
      </c>
      <c r="E6423" s="31" t="s">
        <v>13047</v>
      </c>
      <c r="F6423" s="31" t="s">
        <v>13048</v>
      </c>
      <c r="G6423" s="31" t="s">
        <v>13065</v>
      </c>
      <c r="H6423" s="31" t="s">
        <v>1091</v>
      </c>
      <c r="I6423" s="31" t="s">
        <v>1092</v>
      </c>
      <c r="J6423" s="31" t="s">
        <v>160</v>
      </c>
      <c r="K6423" s="31" t="s">
        <v>96</v>
      </c>
      <c r="L6423" s="31" t="s">
        <v>13174</v>
      </c>
      <c r="M6423" s="31">
        <v>0</v>
      </c>
      <c r="N6423" s="31" t="s">
        <v>90</v>
      </c>
      <c r="O6423" s="31" t="s">
        <v>13051</v>
      </c>
      <c r="P6423" s="31" t="s">
        <v>91</v>
      </c>
      <c r="Q6423" s="31" t="s">
        <v>91</v>
      </c>
      <c r="R6423" s="31" t="s">
        <v>90</v>
      </c>
      <c r="S6423" s="31" t="s">
        <v>13054</v>
      </c>
      <c r="T6423" s="31" t="s">
        <v>91</v>
      </c>
      <c r="U6423" s="31" t="s">
        <v>91</v>
      </c>
      <c r="V6423" s="31" t="s">
        <v>90</v>
      </c>
      <c r="W6423" s="31" t="s">
        <v>13057</v>
      </c>
      <c r="X6423" s="31" t="s">
        <v>91</v>
      </c>
      <c r="Y6423" s="31" t="s">
        <v>91</v>
      </c>
      <c r="AA6423" s="31" t="s">
        <v>97</v>
      </c>
      <c r="AB6423" s="31">
        <v>0</v>
      </c>
    </row>
    <row r="6424" spans="2:28" x14ac:dyDescent="0.25">
      <c r="B6424" s="31" t="s">
        <v>13185</v>
      </c>
      <c r="C6424" s="31">
        <v>1919</v>
      </c>
      <c r="D6424" s="31" t="s">
        <v>13046</v>
      </c>
      <c r="E6424" s="31" t="s">
        <v>13047</v>
      </c>
      <c r="F6424" s="31" t="s">
        <v>13048</v>
      </c>
      <c r="G6424" s="31" t="s">
        <v>13065</v>
      </c>
      <c r="H6424" s="31" t="s">
        <v>1091</v>
      </c>
      <c r="I6424" s="31" t="s">
        <v>1092</v>
      </c>
      <c r="J6424" s="31" t="s">
        <v>160</v>
      </c>
      <c r="K6424" s="31" t="s">
        <v>177</v>
      </c>
      <c r="L6424" s="31" t="s">
        <v>13174</v>
      </c>
      <c r="M6424" s="31">
        <v>0</v>
      </c>
      <c r="N6424" s="31" t="s">
        <v>90</v>
      </c>
      <c r="O6424" s="31" t="s">
        <v>13051</v>
      </c>
      <c r="P6424" s="31" t="s">
        <v>91</v>
      </c>
      <c r="Q6424" s="31" t="s">
        <v>91</v>
      </c>
      <c r="R6424" s="31" t="s">
        <v>90</v>
      </c>
      <c r="S6424" s="31" t="s">
        <v>13054</v>
      </c>
      <c r="T6424" s="31" t="s">
        <v>91</v>
      </c>
      <c r="U6424" s="31" t="s">
        <v>91</v>
      </c>
      <c r="V6424" s="31" t="s">
        <v>90</v>
      </c>
      <c r="W6424" s="31" t="s">
        <v>13057</v>
      </c>
      <c r="X6424" s="31" t="s">
        <v>91</v>
      </c>
      <c r="Y6424" s="31" t="s">
        <v>91</v>
      </c>
      <c r="AA6424" s="31" t="s">
        <v>97</v>
      </c>
      <c r="AB6424" s="31">
        <v>0</v>
      </c>
    </row>
    <row r="6425" spans="2:28" x14ac:dyDescent="0.25">
      <c r="B6425" s="31" t="s">
        <v>13186</v>
      </c>
      <c r="C6425" s="31">
        <v>1919</v>
      </c>
      <c r="D6425" s="31" t="s">
        <v>13046</v>
      </c>
      <c r="E6425" s="31" t="s">
        <v>13047</v>
      </c>
      <c r="F6425" s="31" t="s">
        <v>13048</v>
      </c>
      <c r="G6425" s="31" t="s">
        <v>13065</v>
      </c>
      <c r="H6425" s="31" t="s">
        <v>1091</v>
      </c>
      <c r="I6425" s="31" t="s">
        <v>1092</v>
      </c>
      <c r="J6425" s="31" t="s">
        <v>160</v>
      </c>
      <c r="K6425" s="31" t="s">
        <v>150</v>
      </c>
      <c r="L6425" s="31" t="s">
        <v>13174</v>
      </c>
      <c r="M6425" s="31">
        <v>0</v>
      </c>
      <c r="N6425" s="31" t="s">
        <v>90</v>
      </c>
      <c r="O6425" s="31" t="s">
        <v>13051</v>
      </c>
      <c r="P6425" s="31" t="s">
        <v>91</v>
      </c>
      <c r="Q6425" s="31" t="s">
        <v>91</v>
      </c>
      <c r="R6425" s="31" t="s">
        <v>90</v>
      </c>
      <c r="S6425" s="31" t="s">
        <v>13054</v>
      </c>
      <c r="T6425" s="31" t="s">
        <v>91</v>
      </c>
      <c r="U6425" s="31" t="s">
        <v>91</v>
      </c>
      <c r="V6425" s="31" t="s">
        <v>90</v>
      </c>
      <c r="W6425" s="31" t="s">
        <v>13057</v>
      </c>
      <c r="X6425" s="31" t="s">
        <v>91</v>
      </c>
      <c r="Y6425" s="31" t="s">
        <v>91</v>
      </c>
      <c r="AA6425" s="31" t="s">
        <v>97</v>
      </c>
      <c r="AB6425" s="31">
        <v>0</v>
      </c>
    </row>
    <row r="6426" spans="2:28" x14ac:dyDescent="0.25">
      <c r="B6426" s="31" t="s">
        <v>13187</v>
      </c>
      <c r="C6426" s="31">
        <v>1919</v>
      </c>
      <c r="D6426" s="31" t="s">
        <v>13046</v>
      </c>
      <c r="E6426" s="31" t="s">
        <v>13047</v>
      </c>
      <c r="F6426" s="31" t="s">
        <v>13048</v>
      </c>
      <c r="G6426" s="31" t="s">
        <v>13065</v>
      </c>
      <c r="H6426" s="31" t="s">
        <v>1091</v>
      </c>
      <c r="I6426" s="31" t="s">
        <v>1092</v>
      </c>
      <c r="J6426" s="31" t="s">
        <v>160</v>
      </c>
      <c r="K6426" s="31" t="s">
        <v>156</v>
      </c>
      <c r="L6426" s="31" t="s">
        <v>13174</v>
      </c>
      <c r="M6426" s="31">
        <v>0</v>
      </c>
      <c r="N6426" s="31" t="s">
        <v>90</v>
      </c>
      <c r="O6426" s="31" t="s">
        <v>13051</v>
      </c>
      <c r="P6426" s="31" t="s">
        <v>91</v>
      </c>
      <c r="Q6426" s="31" t="s">
        <v>91</v>
      </c>
      <c r="R6426" s="31" t="s">
        <v>90</v>
      </c>
      <c r="S6426" s="31" t="s">
        <v>13054</v>
      </c>
      <c r="T6426" s="31" t="s">
        <v>91</v>
      </c>
      <c r="U6426" s="31" t="s">
        <v>91</v>
      </c>
      <c r="V6426" s="31" t="s">
        <v>90</v>
      </c>
      <c r="W6426" s="31" t="s">
        <v>13057</v>
      </c>
      <c r="X6426" s="31" t="s">
        <v>91</v>
      </c>
      <c r="Y6426" s="31" t="s">
        <v>91</v>
      </c>
      <c r="AA6426" s="31" t="s">
        <v>97</v>
      </c>
      <c r="AB6426" s="31">
        <v>0</v>
      </c>
    </row>
    <row r="6427" spans="2:28" x14ac:dyDescent="0.25">
      <c r="B6427" s="31" t="s">
        <v>13188</v>
      </c>
      <c r="C6427" s="31">
        <v>1919</v>
      </c>
      <c r="D6427" s="31" t="s">
        <v>13046</v>
      </c>
      <c r="E6427" s="31" t="s">
        <v>13047</v>
      </c>
      <c r="F6427" s="31" t="s">
        <v>13048</v>
      </c>
      <c r="G6427" s="31" t="s">
        <v>13065</v>
      </c>
      <c r="H6427" s="31" t="s">
        <v>1091</v>
      </c>
      <c r="I6427" s="31" t="s">
        <v>1092</v>
      </c>
      <c r="J6427" s="31" t="s">
        <v>160</v>
      </c>
      <c r="K6427" s="31" t="s">
        <v>181</v>
      </c>
      <c r="L6427" s="31" t="s">
        <v>13174</v>
      </c>
      <c r="M6427" s="31">
        <v>0</v>
      </c>
      <c r="N6427" s="31" t="s">
        <v>90</v>
      </c>
      <c r="O6427" s="31" t="s">
        <v>13051</v>
      </c>
      <c r="P6427" s="31" t="s">
        <v>91</v>
      </c>
      <c r="Q6427" s="31" t="s">
        <v>91</v>
      </c>
      <c r="R6427" s="31" t="s">
        <v>90</v>
      </c>
      <c r="S6427" s="31" t="s">
        <v>13054</v>
      </c>
      <c r="T6427" s="31" t="s">
        <v>91</v>
      </c>
      <c r="U6427" s="31" t="s">
        <v>91</v>
      </c>
      <c r="V6427" s="31" t="s">
        <v>90</v>
      </c>
      <c r="W6427" s="31" t="s">
        <v>13057</v>
      </c>
      <c r="X6427" s="31" t="s">
        <v>91</v>
      </c>
      <c r="Y6427" s="31" t="s">
        <v>91</v>
      </c>
      <c r="AA6427" s="31" t="s">
        <v>100</v>
      </c>
      <c r="AB6427" s="31">
        <v>0</v>
      </c>
    </row>
    <row r="6428" spans="2:28" x14ac:dyDescent="0.25">
      <c r="B6428" s="31" t="s">
        <v>13189</v>
      </c>
      <c r="C6428" s="31">
        <v>1919</v>
      </c>
      <c r="D6428" s="31" t="s">
        <v>13046</v>
      </c>
      <c r="E6428" s="31" t="s">
        <v>13047</v>
      </c>
      <c r="F6428" s="31" t="s">
        <v>13048</v>
      </c>
      <c r="G6428" s="31" t="s">
        <v>13065</v>
      </c>
      <c r="H6428" s="31" t="s">
        <v>1091</v>
      </c>
      <c r="I6428" s="31" t="s">
        <v>1092</v>
      </c>
      <c r="J6428" s="31" t="s">
        <v>160</v>
      </c>
      <c r="K6428" s="31" t="s">
        <v>99</v>
      </c>
      <c r="L6428" s="31" t="s">
        <v>13174</v>
      </c>
      <c r="M6428" s="31">
        <v>0</v>
      </c>
      <c r="N6428" s="31" t="s">
        <v>90</v>
      </c>
      <c r="O6428" s="31" t="s">
        <v>13051</v>
      </c>
      <c r="P6428" s="31" t="s">
        <v>91</v>
      </c>
      <c r="Q6428" s="31" t="s">
        <v>91</v>
      </c>
      <c r="R6428" s="31" t="s">
        <v>90</v>
      </c>
      <c r="S6428" s="31" t="s">
        <v>13054</v>
      </c>
      <c r="T6428" s="31" t="s">
        <v>91</v>
      </c>
      <c r="U6428" s="31" t="s">
        <v>91</v>
      </c>
      <c r="V6428" s="31" t="s">
        <v>90</v>
      </c>
      <c r="W6428" s="31" t="s">
        <v>13057</v>
      </c>
      <c r="X6428" s="31" t="s">
        <v>91</v>
      </c>
      <c r="Y6428" s="31" t="s">
        <v>91</v>
      </c>
      <c r="AA6428" s="31" t="s">
        <v>100</v>
      </c>
      <c r="AB6428" s="31">
        <v>0</v>
      </c>
    </row>
    <row r="6429" spans="2:28" x14ac:dyDescent="0.25">
      <c r="B6429" s="31" t="s">
        <v>13190</v>
      </c>
      <c r="C6429" s="31">
        <v>1919</v>
      </c>
      <c r="D6429" s="31" t="s">
        <v>13046</v>
      </c>
      <c r="E6429" s="31" t="s">
        <v>13047</v>
      </c>
      <c r="F6429" s="31" t="s">
        <v>13048</v>
      </c>
      <c r="G6429" s="31" t="s">
        <v>13065</v>
      </c>
      <c r="H6429" s="31" t="s">
        <v>1091</v>
      </c>
      <c r="I6429" s="31" t="s">
        <v>1092</v>
      </c>
      <c r="J6429" s="31" t="s">
        <v>160</v>
      </c>
      <c r="K6429" s="31" t="s">
        <v>102</v>
      </c>
      <c r="L6429" s="31" t="s">
        <v>13174</v>
      </c>
      <c r="M6429" s="31">
        <v>0</v>
      </c>
      <c r="N6429" s="31" t="s">
        <v>90</v>
      </c>
      <c r="O6429" s="31" t="s">
        <v>13051</v>
      </c>
      <c r="P6429" s="31" t="s">
        <v>91</v>
      </c>
      <c r="Q6429" s="31" t="s">
        <v>91</v>
      </c>
      <c r="R6429" s="31" t="s">
        <v>90</v>
      </c>
      <c r="S6429" s="31" t="s">
        <v>13054</v>
      </c>
      <c r="T6429" s="31" t="s">
        <v>91</v>
      </c>
      <c r="U6429" s="31" t="s">
        <v>91</v>
      </c>
      <c r="V6429" s="31" t="s">
        <v>90</v>
      </c>
      <c r="W6429" s="31" t="s">
        <v>13057</v>
      </c>
      <c r="X6429" s="31" t="s">
        <v>91</v>
      </c>
      <c r="Y6429" s="31" t="s">
        <v>91</v>
      </c>
      <c r="AA6429" s="31" t="s">
        <v>100</v>
      </c>
      <c r="AB6429" s="31">
        <v>0</v>
      </c>
    </row>
    <row r="6430" spans="2:28" x14ac:dyDescent="0.25">
      <c r="B6430" s="31" t="s">
        <v>13191</v>
      </c>
      <c r="C6430" s="31">
        <v>1919</v>
      </c>
      <c r="D6430" s="31" t="s">
        <v>13046</v>
      </c>
      <c r="E6430" s="31" t="s">
        <v>13047</v>
      </c>
      <c r="F6430" s="31" t="s">
        <v>13048</v>
      </c>
      <c r="G6430" s="31" t="s">
        <v>13065</v>
      </c>
      <c r="H6430" s="31" t="s">
        <v>1091</v>
      </c>
      <c r="I6430" s="31" t="s">
        <v>1092</v>
      </c>
      <c r="J6430" s="31" t="s">
        <v>160</v>
      </c>
      <c r="K6430" s="31" t="s">
        <v>104</v>
      </c>
      <c r="L6430" s="31" t="s">
        <v>13174</v>
      </c>
      <c r="M6430" s="31">
        <v>0</v>
      </c>
      <c r="N6430" s="31" t="s">
        <v>90</v>
      </c>
      <c r="O6430" s="31" t="s">
        <v>13051</v>
      </c>
      <c r="P6430" s="31" t="s">
        <v>91</v>
      </c>
      <c r="Q6430" s="31" t="s">
        <v>91</v>
      </c>
      <c r="R6430" s="31" t="s">
        <v>90</v>
      </c>
      <c r="S6430" s="31" t="s">
        <v>13054</v>
      </c>
      <c r="T6430" s="31" t="s">
        <v>91</v>
      </c>
      <c r="U6430" s="31" t="s">
        <v>91</v>
      </c>
      <c r="V6430" s="31" t="s">
        <v>90</v>
      </c>
      <c r="W6430" s="31" t="s">
        <v>13057</v>
      </c>
      <c r="X6430" s="31" t="s">
        <v>91</v>
      </c>
      <c r="Y6430" s="31" t="s">
        <v>91</v>
      </c>
      <c r="AA6430" s="31" t="s">
        <v>100</v>
      </c>
      <c r="AB6430" s="31">
        <v>0</v>
      </c>
    </row>
    <row r="6431" spans="2:28" x14ac:dyDescent="0.25">
      <c r="B6431" s="31" t="s">
        <v>13192</v>
      </c>
      <c r="C6431" s="31">
        <v>1919</v>
      </c>
      <c r="D6431" s="31" t="s">
        <v>13046</v>
      </c>
      <c r="E6431" s="31" t="s">
        <v>13047</v>
      </c>
      <c r="F6431" s="31" t="s">
        <v>13048</v>
      </c>
      <c r="G6431" s="31" t="s">
        <v>13065</v>
      </c>
      <c r="H6431" s="31" t="s">
        <v>1091</v>
      </c>
      <c r="I6431" s="31" t="s">
        <v>1092</v>
      </c>
      <c r="J6431" s="31" t="s">
        <v>160</v>
      </c>
      <c r="K6431" s="31" t="s">
        <v>106</v>
      </c>
      <c r="L6431" s="31" t="s">
        <v>13174</v>
      </c>
      <c r="M6431" s="31">
        <v>0</v>
      </c>
      <c r="N6431" s="31" t="s">
        <v>90</v>
      </c>
      <c r="O6431" s="31" t="s">
        <v>13051</v>
      </c>
      <c r="P6431" s="31" t="s">
        <v>91</v>
      </c>
      <c r="Q6431" s="31" t="s">
        <v>91</v>
      </c>
      <c r="R6431" s="31" t="s">
        <v>90</v>
      </c>
      <c r="S6431" s="31" t="s">
        <v>13054</v>
      </c>
      <c r="T6431" s="31" t="s">
        <v>91</v>
      </c>
      <c r="U6431" s="31" t="s">
        <v>91</v>
      </c>
      <c r="V6431" s="31" t="s">
        <v>90</v>
      </c>
      <c r="W6431" s="31" t="s">
        <v>13057</v>
      </c>
      <c r="X6431" s="31" t="s">
        <v>91</v>
      </c>
      <c r="Y6431" s="31" t="s">
        <v>91</v>
      </c>
      <c r="AA6431" s="31" t="s">
        <v>100</v>
      </c>
      <c r="AB6431" s="31">
        <v>0</v>
      </c>
    </row>
    <row r="6432" spans="2:28" x14ac:dyDescent="0.25">
      <c r="B6432" s="31" t="s">
        <v>13193</v>
      </c>
      <c r="C6432" s="31">
        <v>1919</v>
      </c>
      <c r="D6432" s="31" t="s">
        <v>13046</v>
      </c>
      <c r="E6432" s="31" t="s">
        <v>13047</v>
      </c>
      <c r="F6432" s="31" t="s">
        <v>13048</v>
      </c>
      <c r="G6432" s="31" t="s">
        <v>13065</v>
      </c>
      <c r="H6432" s="31" t="s">
        <v>1091</v>
      </c>
      <c r="I6432" s="31" t="s">
        <v>1092</v>
      </c>
      <c r="J6432" s="31" t="s">
        <v>160</v>
      </c>
      <c r="K6432" s="31" t="s">
        <v>108</v>
      </c>
      <c r="L6432" s="31" t="s">
        <v>13174</v>
      </c>
      <c r="M6432" s="31">
        <v>0</v>
      </c>
      <c r="N6432" s="31" t="s">
        <v>90</v>
      </c>
      <c r="O6432" s="31" t="s">
        <v>13051</v>
      </c>
      <c r="P6432" s="31" t="s">
        <v>91</v>
      </c>
      <c r="Q6432" s="31" t="s">
        <v>91</v>
      </c>
      <c r="R6432" s="31" t="s">
        <v>90</v>
      </c>
      <c r="S6432" s="31" t="s">
        <v>13054</v>
      </c>
      <c r="T6432" s="31" t="s">
        <v>91</v>
      </c>
      <c r="U6432" s="31" t="s">
        <v>91</v>
      </c>
      <c r="V6432" s="31" t="s">
        <v>90</v>
      </c>
      <c r="W6432" s="31" t="s">
        <v>13057</v>
      </c>
      <c r="X6432" s="31" t="s">
        <v>91</v>
      </c>
      <c r="Y6432" s="31" t="s">
        <v>91</v>
      </c>
      <c r="AA6432" s="31" t="s">
        <v>100</v>
      </c>
      <c r="AB6432" s="31">
        <v>0</v>
      </c>
    </row>
    <row r="6433" spans="2:28" x14ac:dyDescent="0.25">
      <c r="B6433" s="31" t="s">
        <v>13194</v>
      </c>
      <c r="C6433" s="31">
        <v>1919</v>
      </c>
      <c r="D6433" s="31" t="s">
        <v>13046</v>
      </c>
      <c r="E6433" s="31" t="s">
        <v>13047</v>
      </c>
      <c r="F6433" s="31" t="s">
        <v>13048</v>
      </c>
      <c r="G6433" s="31" t="s">
        <v>13065</v>
      </c>
      <c r="H6433" s="31" t="s">
        <v>1091</v>
      </c>
      <c r="I6433" s="31" t="s">
        <v>1092</v>
      </c>
      <c r="J6433" s="31" t="s">
        <v>160</v>
      </c>
      <c r="K6433" s="31" t="s">
        <v>110</v>
      </c>
      <c r="L6433" s="31" t="s">
        <v>13174</v>
      </c>
      <c r="M6433" s="31">
        <v>0</v>
      </c>
      <c r="N6433" s="31" t="s">
        <v>90</v>
      </c>
      <c r="O6433" s="31" t="s">
        <v>13051</v>
      </c>
      <c r="P6433" s="31" t="s">
        <v>91</v>
      </c>
      <c r="Q6433" s="31" t="s">
        <v>91</v>
      </c>
      <c r="R6433" s="31" t="s">
        <v>90</v>
      </c>
      <c r="S6433" s="31" t="s">
        <v>13054</v>
      </c>
      <c r="T6433" s="31" t="s">
        <v>91</v>
      </c>
      <c r="U6433" s="31" t="s">
        <v>91</v>
      </c>
      <c r="V6433" s="31" t="s">
        <v>90</v>
      </c>
      <c r="W6433" s="31" t="s">
        <v>13057</v>
      </c>
      <c r="X6433" s="31" t="s">
        <v>91</v>
      </c>
      <c r="Y6433" s="31" t="s">
        <v>91</v>
      </c>
      <c r="AA6433" s="31" t="s">
        <v>100</v>
      </c>
      <c r="AB6433" s="31">
        <v>0</v>
      </c>
    </row>
    <row r="6434" spans="2:28" x14ac:dyDescent="0.25">
      <c r="B6434" s="31" t="s">
        <v>13195</v>
      </c>
      <c r="C6434" s="31">
        <v>1919</v>
      </c>
      <c r="D6434" s="31" t="s">
        <v>13046</v>
      </c>
      <c r="E6434" s="31" t="s">
        <v>13047</v>
      </c>
      <c r="F6434" s="31" t="s">
        <v>13048</v>
      </c>
      <c r="G6434" s="31" t="s">
        <v>13065</v>
      </c>
      <c r="H6434" s="31" t="s">
        <v>1091</v>
      </c>
      <c r="I6434" s="31" t="s">
        <v>1092</v>
      </c>
      <c r="J6434" s="31" t="s">
        <v>160</v>
      </c>
      <c r="K6434" s="31" t="s">
        <v>112</v>
      </c>
      <c r="L6434" s="31" t="s">
        <v>13174</v>
      </c>
      <c r="M6434" s="31">
        <v>0</v>
      </c>
      <c r="N6434" s="31" t="s">
        <v>90</v>
      </c>
      <c r="O6434" s="31" t="s">
        <v>13051</v>
      </c>
      <c r="P6434" s="31" t="s">
        <v>91</v>
      </c>
      <c r="Q6434" s="31" t="s">
        <v>91</v>
      </c>
      <c r="R6434" s="31" t="s">
        <v>90</v>
      </c>
      <c r="S6434" s="31" t="s">
        <v>13054</v>
      </c>
      <c r="T6434" s="31" t="s">
        <v>91</v>
      </c>
      <c r="U6434" s="31" t="s">
        <v>91</v>
      </c>
      <c r="V6434" s="31" t="s">
        <v>90</v>
      </c>
      <c r="W6434" s="31" t="s">
        <v>13057</v>
      </c>
      <c r="X6434" s="31" t="s">
        <v>91</v>
      </c>
      <c r="Y6434" s="31" t="s">
        <v>91</v>
      </c>
      <c r="AA6434" s="31" t="s">
        <v>100</v>
      </c>
      <c r="AB6434" s="31">
        <v>0</v>
      </c>
    </row>
    <row r="6435" spans="2:28" x14ac:dyDescent="0.25">
      <c r="B6435" s="31" t="s">
        <v>13196</v>
      </c>
      <c r="C6435" s="31">
        <v>1920</v>
      </c>
      <c r="D6435" s="31" t="s">
        <v>13046</v>
      </c>
      <c r="E6435" s="31" t="s">
        <v>13047</v>
      </c>
      <c r="F6435" s="31" t="s">
        <v>13048</v>
      </c>
      <c r="G6435" s="31" t="s">
        <v>13049</v>
      </c>
      <c r="H6435" s="31" t="s">
        <v>1205</v>
      </c>
      <c r="I6435" s="31" t="s">
        <v>1092</v>
      </c>
      <c r="J6435" s="31" t="s">
        <v>160</v>
      </c>
      <c r="K6435" s="31" t="s">
        <v>161</v>
      </c>
      <c r="L6435" s="31" t="s">
        <v>13174</v>
      </c>
      <c r="M6435" s="31">
        <v>0</v>
      </c>
      <c r="N6435" s="31" t="s">
        <v>90</v>
      </c>
      <c r="O6435" s="31" t="s">
        <v>13051</v>
      </c>
      <c r="P6435" s="31" t="s">
        <v>91</v>
      </c>
      <c r="Q6435" s="31" t="s">
        <v>91</v>
      </c>
      <c r="R6435" s="31" t="s">
        <v>90</v>
      </c>
      <c r="S6435" s="31" t="s">
        <v>13054</v>
      </c>
      <c r="T6435" s="31" t="s">
        <v>91</v>
      </c>
      <c r="U6435" s="31" t="s">
        <v>91</v>
      </c>
      <c r="V6435" s="31" t="s">
        <v>90</v>
      </c>
      <c r="W6435" s="31" t="s">
        <v>13057</v>
      </c>
      <c r="X6435" s="31" t="s">
        <v>91</v>
      </c>
      <c r="Y6435" s="31" t="s">
        <v>91</v>
      </c>
      <c r="AA6435" s="31" t="s">
        <v>94</v>
      </c>
      <c r="AB6435" s="31">
        <v>0</v>
      </c>
    </row>
    <row r="6436" spans="2:28" x14ac:dyDescent="0.25">
      <c r="B6436" s="31" t="s">
        <v>13197</v>
      </c>
      <c r="C6436" s="31">
        <v>1920</v>
      </c>
      <c r="D6436" s="31" t="s">
        <v>13046</v>
      </c>
      <c r="E6436" s="31" t="s">
        <v>13047</v>
      </c>
      <c r="F6436" s="31" t="s">
        <v>13048</v>
      </c>
      <c r="G6436" s="31" t="s">
        <v>13049</v>
      </c>
      <c r="H6436" s="31" t="s">
        <v>1205</v>
      </c>
      <c r="I6436" s="31" t="s">
        <v>1092</v>
      </c>
      <c r="J6436" s="31" t="s">
        <v>160</v>
      </c>
      <c r="K6436" s="31" t="s">
        <v>164</v>
      </c>
      <c r="L6436" s="31" t="s">
        <v>13174</v>
      </c>
      <c r="M6436" s="31">
        <v>0</v>
      </c>
      <c r="N6436" s="31" t="s">
        <v>90</v>
      </c>
      <c r="O6436" s="31" t="s">
        <v>13051</v>
      </c>
      <c r="P6436" s="31" t="s">
        <v>91</v>
      </c>
      <c r="Q6436" s="31" t="s">
        <v>91</v>
      </c>
      <c r="R6436" s="31" t="s">
        <v>90</v>
      </c>
      <c r="S6436" s="31" t="s">
        <v>13054</v>
      </c>
      <c r="T6436" s="31" t="s">
        <v>91</v>
      </c>
      <c r="U6436" s="31" t="s">
        <v>91</v>
      </c>
      <c r="V6436" s="31" t="s">
        <v>90</v>
      </c>
      <c r="W6436" s="31" t="s">
        <v>13057</v>
      </c>
      <c r="X6436" s="31" t="s">
        <v>91</v>
      </c>
      <c r="Y6436" s="31" t="s">
        <v>91</v>
      </c>
      <c r="AA6436" s="31" t="s">
        <v>94</v>
      </c>
      <c r="AB6436" s="31">
        <v>0</v>
      </c>
    </row>
    <row r="6437" spans="2:28" x14ac:dyDescent="0.25">
      <c r="B6437" s="31" t="s">
        <v>13198</v>
      </c>
      <c r="C6437" s="31">
        <v>1920</v>
      </c>
      <c r="D6437" s="31" t="s">
        <v>13046</v>
      </c>
      <c r="E6437" s="31" t="s">
        <v>13047</v>
      </c>
      <c r="F6437" s="31" t="s">
        <v>13048</v>
      </c>
      <c r="G6437" s="31" t="s">
        <v>13049</v>
      </c>
      <c r="H6437" s="31" t="s">
        <v>1205</v>
      </c>
      <c r="I6437" s="31" t="s">
        <v>1092</v>
      </c>
      <c r="J6437" s="31" t="s">
        <v>160</v>
      </c>
      <c r="K6437" s="31" t="s">
        <v>166</v>
      </c>
      <c r="L6437" s="31" t="s">
        <v>13174</v>
      </c>
      <c r="M6437" s="31">
        <v>0</v>
      </c>
      <c r="N6437" s="31" t="s">
        <v>90</v>
      </c>
      <c r="O6437" s="31" t="s">
        <v>13051</v>
      </c>
      <c r="P6437" s="31" t="s">
        <v>91</v>
      </c>
      <c r="Q6437" s="31" t="s">
        <v>91</v>
      </c>
      <c r="R6437" s="31" t="s">
        <v>90</v>
      </c>
      <c r="S6437" s="31" t="s">
        <v>13054</v>
      </c>
      <c r="T6437" s="31" t="s">
        <v>91</v>
      </c>
      <c r="U6437" s="31" t="s">
        <v>91</v>
      </c>
      <c r="V6437" s="31" t="s">
        <v>90</v>
      </c>
      <c r="W6437" s="31" t="s">
        <v>13057</v>
      </c>
      <c r="X6437" s="31" t="s">
        <v>91</v>
      </c>
      <c r="Y6437" s="31" t="s">
        <v>91</v>
      </c>
      <c r="AA6437" s="31" t="s">
        <v>94</v>
      </c>
      <c r="AB6437" s="31">
        <v>0</v>
      </c>
    </row>
    <row r="6438" spans="2:28" x14ac:dyDescent="0.25">
      <c r="B6438" s="31" t="s">
        <v>13199</v>
      </c>
      <c r="C6438" s="31">
        <v>1920</v>
      </c>
      <c r="D6438" s="31" t="s">
        <v>13046</v>
      </c>
      <c r="E6438" s="31" t="s">
        <v>13047</v>
      </c>
      <c r="F6438" s="31" t="s">
        <v>13048</v>
      </c>
      <c r="G6438" s="31" t="s">
        <v>13049</v>
      </c>
      <c r="H6438" s="31" t="s">
        <v>1205</v>
      </c>
      <c r="I6438" s="31" t="s">
        <v>1092</v>
      </c>
      <c r="J6438" s="31" t="s">
        <v>160</v>
      </c>
      <c r="K6438" s="31" t="s">
        <v>88</v>
      </c>
      <c r="L6438" s="31" t="s">
        <v>13174</v>
      </c>
      <c r="M6438" s="31">
        <v>0</v>
      </c>
      <c r="N6438" s="31" t="s">
        <v>90</v>
      </c>
      <c r="O6438" s="31" t="s">
        <v>13051</v>
      </c>
      <c r="P6438" s="31" t="s">
        <v>91</v>
      </c>
      <c r="Q6438" s="31" t="s">
        <v>91</v>
      </c>
      <c r="R6438" s="31" t="s">
        <v>90</v>
      </c>
      <c r="S6438" s="31" t="s">
        <v>13054</v>
      </c>
      <c r="T6438" s="31" t="s">
        <v>91</v>
      </c>
      <c r="U6438" s="31" t="s">
        <v>91</v>
      </c>
      <c r="V6438" s="31" t="s">
        <v>90</v>
      </c>
      <c r="W6438" s="31" t="s">
        <v>13057</v>
      </c>
      <c r="X6438" s="31" t="s">
        <v>91</v>
      </c>
      <c r="Y6438" s="31" t="s">
        <v>91</v>
      </c>
      <c r="AA6438" s="31" t="s">
        <v>94</v>
      </c>
      <c r="AB6438" s="31">
        <v>0</v>
      </c>
    </row>
    <row r="6439" spans="2:28" x14ac:dyDescent="0.25">
      <c r="B6439" s="31" t="s">
        <v>13200</v>
      </c>
      <c r="C6439" s="31">
        <v>1920</v>
      </c>
      <c r="D6439" s="31" t="s">
        <v>13046</v>
      </c>
      <c r="E6439" s="31" t="s">
        <v>13047</v>
      </c>
      <c r="F6439" s="31" t="s">
        <v>13048</v>
      </c>
      <c r="G6439" s="31" t="s">
        <v>13049</v>
      </c>
      <c r="H6439" s="31" t="s">
        <v>1205</v>
      </c>
      <c r="I6439" s="31" t="s">
        <v>1092</v>
      </c>
      <c r="J6439" s="31" t="s">
        <v>160</v>
      </c>
      <c r="K6439" s="31" t="s">
        <v>114</v>
      </c>
      <c r="L6439" s="31" t="s">
        <v>13174</v>
      </c>
      <c r="M6439" s="31">
        <v>0</v>
      </c>
      <c r="N6439" s="31" t="s">
        <v>90</v>
      </c>
      <c r="O6439" s="31" t="s">
        <v>13051</v>
      </c>
      <c r="P6439" s="31" t="s">
        <v>91</v>
      </c>
      <c r="Q6439" s="31" t="s">
        <v>91</v>
      </c>
      <c r="R6439" s="31" t="s">
        <v>90</v>
      </c>
      <c r="S6439" s="31" t="s">
        <v>13054</v>
      </c>
      <c r="T6439" s="31" t="s">
        <v>91</v>
      </c>
      <c r="U6439" s="31" t="s">
        <v>91</v>
      </c>
      <c r="V6439" s="31" t="s">
        <v>90</v>
      </c>
      <c r="W6439" s="31" t="s">
        <v>13057</v>
      </c>
      <c r="X6439" s="31" t="s">
        <v>91</v>
      </c>
      <c r="Y6439" s="31" t="s">
        <v>91</v>
      </c>
      <c r="AA6439" s="31" t="s">
        <v>94</v>
      </c>
      <c r="AB6439" s="31">
        <v>0</v>
      </c>
    </row>
    <row r="6440" spans="2:28" x14ac:dyDescent="0.25">
      <c r="B6440" s="31" t="s">
        <v>13201</v>
      </c>
      <c r="C6440" s="31">
        <v>1920</v>
      </c>
      <c r="D6440" s="31" t="s">
        <v>13046</v>
      </c>
      <c r="E6440" s="31" t="s">
        <v>13047</v>
      </c>
      <c r="F6440" s="31" t="s">
        <v>13048</v>
      </c>
      <c r="G6440" s="31" t="s">
        <v>13049</v>
      </c>
      <c r="H6440" s="31" t="s">
        <v>1205</v>
      </c>
      <c r="I6440" s="31" t="s">
        <v>1092</v>
      </c>
      <c r="J6440" s="31" t="s">
        <v>160</v>
      </c>
      <c r="K6440" s="31" t="s">
        <v>170</v>
      </c>
      <c r="L6440" s="31" t="s">
        <v>13174</v>
      </c>
      <c r="M6440" s="31">
        <v>0</v>
      </c>
      <c r="N6440" s="31" t="s">
        <v>90</v>
      </c>
      <c r="O6440" s="31" t="s">
        <v>13051</v>
      </c>
      <c r="P6440" s="31" t="s">
        <v>91</v>
      </c>
      <c r="Q6440" s="31" t="s">
        <v>91</v>
      </c>
      <c r="R6440" s="31" t="s">
        <v>90</v>
      </c>
      <c r="S6440" s="31" t="s">
        <v>13054</v>
      </c>
      <c r="T6440" s="31" t="s">
        <v>91</v>
      </c>
      <c r="U6440" s="31" t="s">
        <v>91</v>
      </c>
      <c r="V6440" s="31" t="s">
        <v>90</v>
      </c>
      <c r="W6440" s="31" t="s">
        <v>13057</v>
      </c>
      <c r="X6440" s="31" t="s">
        <v>91</v>
      </c>
      <c r="Y6440" s="31" t="s">
        <v>91</v>
      </c>
      <c r="AA6440" s="31" t="s">
        <v>94</v>
      </c>
      <c r="AB6440" s="31">
        <v>0</v>
      </c>
    </row>
    <row r="6441" spans="2:28" x14ac:dyDescent="0.25">
      <c r="B6441" s="31" t="s">
        <v>13202</v>
      </c>
      <c r="C6441" s="31">
        <v>1920</v>
      </c>
      <c r="D6441" s="31" t="s">
        <v>13046</v>
      </c>
      <c r="E6441" s="31" t="s">
        <v>13047</v>
      </c>
      <c r="F6441" s="31" t="s">
        <v>13048</v>
      </c>
      <c r="G6441" s="31" t="s">
        <v>13049</v>
      </c>
      <c r="H6441" s="31" t="s">
        <v>1205</v>
      </c>
      <c r="I6441" s="31" t="s">
        <v>1092</v>
      </c>
      <c r="J6441" s="31" t="s">
        <v>160</v>
      </c>
      <c r="K6441" s="31" t="s">
        <v>125</v>
      </c>
      <c r="L6441" s="31" t="s">
        <v>13174</v>
      </c>
      <c r="M6441" s="31">
        <v>0</v>
      </c>
      <c r="N6441" s="31" t="s">
        <v>90</v>
      </c>
      <c r="O6441" s="31" t="s">
        <v>13051</v>
      </c>
      <c r="P6441" s="31" t="s">
        <v>91</v>
      </c>
      <c r="Q6441" s="31" t="s">
        <v>91</v>
      </c>
      <c r="R6441" s="31" t="s">
        <v>90</v>
      </c>
      <c r="S6441" s="31" t="s">
        <v>13054</v>
      </c>
      <c r="T6441" s="31" t="s">
        <v>91</v>
      </c>
      <c r="U6441" s="31" t="s">
        <v>91</v>
      </c>
      <c r="V6441" s="31" t="s">
        <v>90</v>
      </c>
      <c r="W6441" s="31" t="s">
        <v>13057</v>
      </c>
      <c r="X6441" s="31" t="s">
        <v>91</v>
      </c>
      <c r="Y6441" s="31" t="s">
        <v>91</v>
      </c>
      <c r="AA6441" s="31" t="s">
        <v>97</v>
      </c>
      <c r="AB6441" s="31">
        <v>0</v>
      </c>
    </row>
    <row r="6442" spans="2:28" x14ac:dyDescent="0.25">
      <c r="B6442" s="31" t="s">
        <v>13203</v>
      </c>
      <c r="C6442" s="31">
        <v>1920</v>
      </c>
      <c r="D6442" s="31" t="s">
        <v>13046</v>
      </c>
      <c r="E6442" s="31" t="s">
        <v>13047</v>
      </c>
      <c r="F6442" s="31" t="s">
        <v>13048</v>
      </c>
      <c r="G6442" s="31" t="s">
        <v>13049</v>
      </c>
      <c r="H6442" s="31" t="s">
        <v>1205</v>
      </c>
      <c r="I6442" s="31" t="s">
        <v>1092</v>
      </c>
      <c r="J6442" s="31" t="s">
        <v>160</v>
      </c>
      <c r="K6442" s="31" t="s">
        <v>134</v>
      </c>
      <c r="L6442" s="31" t="s">
        <v>13174</v>
      </c>
      <c r="M6442" s="31">
        <v>0</v>
      </c>
      <c r="N6442" s="31" t="s">
        <v>90</v>
      </c>
      <c r="O6442" s="31" t="s">
        <v>13051</v>
      </c>
      <c r="P6442" s="31" t="s">
        <v>91</v>
      </c>
      <c r="Q6442" s="31" t="s">
        <v>91</v>
      </c>
      <c r="R6442" s="31" t="s">
        <v>90</v>
      </c>
      <c r="S6442" s="31" t="s">
        <v>13054</v>
      </c>
      <c r="T6442" s="31" t="s">
        <v>91</v>
      </c>
      <c r="U6442" s="31" t="s">
        <v>91</v>
      </c>
      <c r="V6442" s="31" t="s">
        <v>90</v>
      </c>
      <c r="W6442" s="31" t="s">
        <v>13057</v>
      </c>
      <c r="X6442" s="31" t="s">
        <v>91</v>
      </c>
      <c r="Y6442" s="31" t="s">
        <v>91</v>
      </c>
      <c r="AA6442" s="31" t="s">
        <v>97</v>
      </c>
      <c r="AB6442" s="31">
        <v>0</v>
      </c>
    </row>
    <row r="6443" spans="2:28" x14ac:dyDescent="0.25">
      <c r="B6443" s="31" t="s">
        <v>13204</v>
      </c>
      <c r="C6443" s="31">
        <v>1920</v>
      </c>
      <c r="D6443" s="31" t="s">
        <v>13046</v>
      </c>
      <c r="E6443" s="31" t="s">
        <v>13047</v>
      </c>
      <c r="F6443" s="31" t="s">
        <v>13048</v>
      </c>
      <c r="G6443" s="31" t="s">
        <v>13049</v>
      </c>
      <c r="H6443" s="31" t="s">
        <v>1205</v>
      </c>
      <c r="I6443" s="31" t="s">
        <v>1092</v>
      </c>
      <c r="J6443" s="31" t="s">
        <v>160</v>
      </c>
      <c r="K6443" s="31" t="s">
        <v>139</v>
      </c>
      <c r="L6443" s="31" t="s">
        <v>13174</v>
      </c>
      <c r="M6443" s="31">
        <v>0</v>
      </c>
      <c r="N6443" s="31" t="s">
        <v>90</v>
      </c>
      <c r="O6443" s="31" t="s">
        <v>13051</v>
      </c>
      <c r="P6443" s="31" t="s">
        <v>91</v>
      </c>
      <c r="Q6443" s="31" t="s">
        <v>91</v>
      </c>
      <c r="R6443" s="31" t="s">
        <v>90</v>
      </c>
      <c r="S6443" s="31" t="s">
        <v>13054</v>
      </c>
      <c r="T6443" s="31" t="s">
        <v>91</v>
      </c>
      <c r="U6443" s="31" t="s">
        <v>91</v>
      </c>
      <c r="V6443" s="31" t="s">
        <v>90</v>
      </c>
      <c r="W6443" s="31" t="s">
        <v>13057</v>
      </c>
      <c r="X6443" s="31" t="s">
        <v>91</v>
      </c>
      <c r="Y6443" s="31" t="s">
        <v>91</v>
      </c>
      <c r="AA6443" s="31" t="s">
        <v>97</v>
      </c>
      <c r="AB6443" s="31">
        <v>0</v>
      </c>
    </row>
    <row r="6444" spans="2:28" x14ac:dyDescent="0.25">
      <c r="B6444" s="31" t="s">
        <v>13205</v>
      </c>
      <c r="C6444" s="31">
        <v>1920</v>
      </c>
      <c r="D6444" s="31" t="s">
        <v>13046</v>
      </c>
      <c r="E6444" s="31" t="s">
        <v>13047</v>
      </c>
      <c r="F6444" s="31" t="s">
        <v>13048</v>
      </c>
      <c r="G6444" s="31" t="s">
        <v>13049</v>
      </c>
      <c r="H6444" s="31" t="s">
        <v>1205</v>
      </c>
      <c r="I6444" s="31" t="s">
        <v>1092</v>
      </c>
      <c r="J6444" s="31" t="s">
        <v>160</v>
      </c>
      <c r="K6444" s="31" t="s">
        <v>145</v>
      </c>
      <c r="L6444" s="31" t="s">
        <v>13174</v>
      </c>
      <c r="M6444" s="31">
        <v>0</v>
      </c>
      <c r="N6444" s="31" t="s">
        <v>90</v>
      </c>
      <c r="O6444" s="31" t="s">
        <v>13051</v>
      </c>
      <c r="P6444" s="31" t="s">
        <v>91</v>
      </c>
      <c r="Q6444" s="31" t="s">
        <v>91</v>
      </c>
      <c r="R6444" s="31" t="s">
        <v>90</v>
      </c>
      <c r="S6444" s="31" t="s">
        <v>13054</v>
      </c>
      <c r="T6444" s="31" t="s">
        <v>91</v>
      </c>
      <c r="U6444" s="31" t="s">
        <v>91</v>
      </c>
      <c r="V6444" s="31" t="s">
        <v>90</v>
      </c>
      <c r="W6444" s="31" t="s">
        <v>13057</v>
      </c>
      <c r="X6444" s="31" t="s">
        <v>91</v>
      </c>
      <c r="Y6444" s="31" t="s">
        <v>91</v>
      </c>
      <c r="AA6444" s="31" t="s">
        <v>97</v>
      </c>
      <c r="AB6444" s="31">
        <v>0</v>
      </c>
    </row>
    <row r="6445" spans="2:28" x14ac:dyDescent="0.25">
      <c r="B6445" s="31" t="s">
        <v>13206</v>
      </c>
      <c r="C6445" s="31">
        <v>1920</v>
      </c>
      <c r="D6445" s="31" t="s">
        <v>13046</v>
      </c>
      <c r="E6445" s="31" t="s">
        <v>13047</v>
      </c>
      <c r="F6445" s="31" t="s">
        <v>13048</v>
      </c>
      <c r="G6445" s="31" t="s">
        <v>13049</v>
      </c>
      <c r="H6445" s="31" t="s">
        <v>1205</v>
      </c>
      <c r="I6445" s="31" t="s">
        <v>1092</v>
      </c>
      <c r="J6445" s="31" t="s">
        <v>160</v>
      </c>
      <c r="K6445" s="31" t="s">
        <v>96</v>
      </c>
      <c r="L6445" s="31" t="s">
        <v>13174</v>
      </c>
      <c r="M6445" s="31">
        <v>0</v>
      </c>
      <c r="N6445" s="31" t="s">
        <v>90</v>
      </c>
      <c r="O6445" s="31" t="s">
        <v>13051</v>
      </c>
      <c r="P6445" s="31" t="s">
        <v>91</v>
      </c>
      <c r="Q6445" s="31" t="s">
        <v>91</v>
      </c>
      <c r="R6445" s="31" t="s">
        <v>90</v>
      </c>
      <c r="S6445" s="31" t="s">
        <v>13054</v>
      </c>
      <c r="T6445" s="31" t="s">
        <v>91</v>
      </c>
      <c r="U6445" s="31" t="s">
        <v>91</v>
      </c>
      <c r="V6445" s="31" t="s">
        <v>90</v>
      </c>
      <c r="W6445" s="31" t="s">
        <v>13057</v>
      </c>
      <c r="X6445" s="31" t="s">
        <v>91</v>
      </c>
      <c r="Y6445" s="31" t="s">
        <v>91</v>
      </c>
      <c r="AA6445" s="31" t="s">
        <v>97</v>
      </c>
      <c r="AB6445" s="31">
        <v>0</v>
      </c>
    </row>
    <row r="6446" spans="2:28" x14ac:dyDescent="0.25">
      <c r="B6446" s="31" t="s">
        <v>13207</v>
      </c>
      <c r="C6446" s="31">
        <v>1920</v>
      </c>
      <c r="D6446" s="31" t="s">
        <v>13046</v>
      </c>
      <c r="E6446" s="31" t="s">
        <v>13047</v>
      </c>
      <c r="F6446" s="31" t="s">
        <v>13048</v>
      </c>
      <c r="G6446" s="31" t="s">
        <v>13049</v>
      </c>
      <c r="H6446" s="31" t="s">
        <v>1205</v>
      </c>
      <c r="I6446" s="31" t="s">
        <v>1092</v>
      </c>
      <c r="J6446" s="31" t="s">
        <v>160</v>
      </c>
      <c r="K6446" s="31" t="s">
        <v>177</v>
      </c>
      <c r="L6446" s="31" t="s">
        <v>13174</v>
      </c>
      <c r="M6446" s="31">
        <v>0</v>
      </c>
      <c r="N6446" s="31" t="s">
        <v>90</v>
      </c>
      <c r="O6446" s="31" t="s">
        <v>13051</v>
      </c>
      <c r="P6446" s="31" t="s">
        <v>91</v>
      </c>
      <c r="Q6446" s="31" t="s">
        <v>91</v>
      </c>
      <c r="R6446" s="31" t="s">
        <v>90</v>
      </c>
      <c r="S6446" s="31" t="s">
        <v>13054</v>
      </c>
      <c r="T6446" s="31" t="s">
        <v>91</v>
      </c>
      <c r="U6446" s="31" t="s">
        <v>91</v>
      </c>
      <c r="V6446" s="31" t="s">
        <v>90</v>
      </c>
      <c r="W6446" s="31" t="s">
        <v>13057</v>
      </c>
      <c r="X6446" s="31" t="s">
        <v>91</v>
      </c>
      <c r="Y6446" s="31" t="s">
        <v>91</v>
      </c>
      <c r="AA6446" s="31" t="s">
        <v>97</v>
      </c>
      <c r="AB6446" s="31">
        <v>0</v>
      </c>
    </row>
    <row r="6447" spans="2:28" x14ac:dyDescent="0.25">
      <c r="B6447" s="31" t="s">
        <v>13208</v>
      </c>
      <c r="C6447" s="31">
        <v>1920</v>
      </c>
      <c r="D6447" s="31" t="s">
        <v>13046</v>
      </c>
      <c r="E6447" s="31" t="s">
        <v>13047</v>
      </c>
      <c r="F6447" s="31" t="s">
        <v>13048</v>
      </c>
      <c r="G6447" s="31" t="s">
        <v>13049</v>
      </c>
      <c r="H6447" s="31" t="s">
        <v>1205</v>
      </c>
      <c r="I6447" s="31" t="s">
        <v>1092</v>
      </c>
      <c r="J6447" s="31" t="s">
        <v>160</v>
      </c>
      <c r="K6447" s="31" t="s">
        <v>156</v>
      </c>
      <c r="L6447" s="31" t="s">
        <v>13174</v>
      </c>
      <c r="M6447" s="31">
        <v>0</v>
      </c>
      <c r="N6447" s="31" t="s">
        <v>90</v>
      </c>
      <c r="O6447" s="31" t="s">
        <v>13051</v>
      </c>
      <c r="P6447" s="31" t="s">
        <v>91</v>
      </c>
      <c r="Q6447" s="31" t="s">
        <v>91</v>
      </c>
      <c r="R6447" s="31" t="s">
        <v>90</v>
      </c>
      <c r="S6447" s="31" t="s">
        <v>13054</v>
      </c>
      <c r="T6447" s="31" t="s">
        <v>91</v>
      </c>
      <c r="U6447" s="31" t="s">
        <v>91</v>
      </c>
      <c r="V6447" s="31" t="s">
        <v>90</v>
      </c>
      <c r="W6447" s="31" t="s">
        <v>13057</v>
      </c>
      <c r="X6447" s="31" t="s">
        <v>91</v>
      </c>
      <c r="Y6447" s="31" t="s">
        <v>91</v>
      </c>
      <c r="AA6447" s="31" t="s">
        <v>97</v>
      </c>
      <c r="AB6447" s="31">
        <v>0</v>
      </c>
    </row>
    <row r="6448" spans="2:28" x14ac:dyDescent="0.25">
      <c r="B6448" s="31" t="s">
        <v>13209</v>
      </c>
      <c r="C6448" s="31">
        <v>1920</v>
      </c>
      <c r="D6448" s="31" t="s">
        <v>13046</v>
      </c>
      <c r="E6448" s="31" t="s">
        <v>13047</v>
      </c>
      <c r="F6448" s="31" t="s">
        <v>13048</v>
      </c>
      <c r="G6448" s="31" t="s">
        <v>13049</v>
      </c>
      <c r="H6448" s="31" t="s">
        <v>1205</v>
      </c>
      <c r="I6448" s="31" t="s">
        <v>1092</v>
      </c>
      <c r="J6448" s="31" t="s">
        <v>160</v>
      </c>
      <c r="K6448" s="31" t="s">
        <v>181</v>
      </c>
      <c r="L6448" s="31" t="s">
        <v>13174</v>
      </c>
      <c r="M6448" s="31">
        <v>0</v>
      </c>
      <c r="N6448" s="31" t="s">
        <v>90</v>
      </c>
      <c r="O6448" s="31" t="s">
        <v>13051</v>
      </c>
      <c r="P6448" s="31" t="s">
        <v>91</v>
      </c>
      <c r="Q6448" s="31" t="s">
        <v>91</v>
      </c>
      <c r="R6448" s="31" t="s">
        <v>90</v>
      </c>
      <c r="S6448" s="31" t="s">
        <v>13054</v>
      </c>
      <c r="T6448" s="31" t="s">
        <v>91</v>
      </c>
      <c r="U6448" s="31" t="s">
        <v>91</v>
      </c>
      <c r="V6448" s="31" t="s">
        <v>90</v>
      </c>
      <c r="W6448" s="31" t="s">
        <v>13057</v>
      </c>
      <c r="X6448" s="31" t="s">
        <v>91</v>
      </c>
      <c r="Y6448" s="31" t="s">
        <v>91</v>
      </c>
      <c r="AA6448" s="31" t="s">
        <v>100</v>
      </c>
      <c r="AB6448" s="31">
        <v>0</v>
      </c>
    </row>
    <row r="6449" spans="2:28" x14ac:dyDescent="0.25">
      <c r="B6449" s="31" t="s">
        <v>13210</v>
      </c>
      <c r="C6449" s="31">
        <v>1920</v>
      </c>
      <c r="D6449" s="31" t="s">
        <v>13046</v>
      </c>
      <c r="E6449" s="31" t="s">
        <v>13047</v>
      </c>
      <c r="F6449" s="31" t="s">
        <v>13048</v>
      </c>
      <c r="G6449" s="31" t="s">
        <v>13049</v>
      </c>
      <c r="H6449" s="31" t="s">
        <v>1205</v>
      </c>
      <c r="I6449" s="31" t="s">
        <v>1092</v>
      </c>
      <c r="J6449" s="31" t="s">
        <v>160</v>
      </c>
      <c r="K6449" s="31" t="s">
        <v>99</v>
      </c>
      <c r="L6449" s="31" t="s">
        <v>13174</v>
      </c>
      <c r="M6449" s="31">
        <v>0</v>
      </c>
      <c r="N6449" s="31" t="s">
        <v>90</v>
      </c>
      <c r="O6449" s="31" t="s">
        <v>13051</v>
      </c>
      <c r="P6449" s="31" t="s">
        <v>91</v>
      </c>
      <c r="Q6449" s="31" t="s">
        <v>91</v>
      </c>
      <c r="R6449" s="31" t="s">
        <v>90</v>
      </c>
      <c r="S6449" s="31" t="s">
        <v>13054</v>
      </c>
      <c r="T6449" s="31" t="s">
        <v>91</v>
      </c>
      <c r="U6449" s="31" t="s">
        <v>91</v>
      </c>
      <c r="V6449" s="31" t="s">
        <v>90</v>
      </c>
      <c r="W6449" s="31" t="s">
        <v>13057</v>
      </c>
      <c r="X6449" s="31" t="s">
        <v>91</v>
      </c>
      <c r="Y6449" s="31" t="s">
        <v>91</v>
      </c>
      <c r="AA6449" s="31" t="s">
        <v>100</v>
      </c>
      <c r="AB6449" s="31">
        <v>0</v>
      </c>
    </row>
    <row r="6450" spans="2:28" x14ac:dyDescent="0.25">
      <c r="B6450" s="31" t="s">
        <v>13211</v>
      </c>
      <c r="C6450" s="31">
        <v>1920</v>
      </c>
      <c r="D6450" s="31" t="s">
        <v>13046</v>
      </c>
      <c r="E6450" s="31" t="s">
        <v>13047</v>
      </c>
      <c r="F6450" s="31" t="s">
        <v>13048</v>
      </c>
      <c r="G6450" s="31" t="s">
        <v>13049</v>
      </c>
      <c r="H6450" s="31" t="s">
        <v>1205</v>
      </c>
      <c r="I6450" s="31" t="s">
        <v>1092</v>
      </c>
      <c r="J6450" s="31" t="s">
        <v>160</v>
      </c>
      <c r="K6450" s="31" t="s">
        <v>102</v>
      </c>
      <c r="L6450" s="31" t="s">
        <v>13174</v>
      </c>
      <c r="M6450" s="31">
        <v>0</v>
      </c>
      <c r="N6450" s="31" t="s">
        <v>90</v>
      </c>
      <c r="O6450" s="31" t="s">
        <v>13051</v>
      </c>
      <c r="P6450" s="31" t="s">
        <v>91</v>
      </c>
      <c r="Q6450" s="31" t="s">
        <v>91</v>
      </c>
      <c r="R6450" s="31" t="s">
        <v>90</v>
      </c>
      <c r="S6450" s="31" t="s">
        <v>13054</v>
      </c>
      <c r="T6450" s="31" t="s">
        <v>91</v>
      </c>
      <c r="U6450" s="31" t="s">
        <v>91</v>
      </c>
      <c r="V6450" s="31" t="s">
        <v>90</v>
      </c>
      <c r="W6450" s="31" t="s">
        <v>13057</v>
      </c>
      <c r="X6450" s="31" t="s">
        <v>91</v>
      </c>
      <c r="Y6450" s="31" t="s">
        <v>91</v>
      </c>
      <c r="AA6450" s="31" t="s">
        <v>100</v>
      </c>
      <c r="AB6450" s="31">
        <v>0</v>
      </c>
    </row>
    <row r="6451" spans="2:28" x14ac:dyDescent="0.25">
      <c r="B6451" s="31" t="s">
        <v>13212</v>
      </c>
      <c r="C6451" s="31">
        <v>1920</v>
      </c>
      <c r="D6451" s="31" t="s">
        <v>13046</v>
      </c>
      <c r="E6451" s="31" t="s">
        <v>13047</v>
      </c>
      <c r="F6451" s="31" t="s">
        <v>13048</v>
      </c>
      <c r="G6451" s="31" t="s">
        <v>13049</v>
      </c>
      <c r="H6451" s="31" t="s">
        <v>1205</v>
      </c>
      <c r="I6451" s="31" t="s">
        <v>1092</v>
      </c>
      <c r="J6451" s="31" t="s">
        <v>160</v>
      </c>
      <c r="K6451" s="31" t="s">
        <v>104</v>
      </c>
      <c r="L6451" s="31" t="s">
        <v>13174</v>
      </c>
      <c r="M6451" s="31">
        <v>0</v>
      </c>
      <c r="N6451" s="31" t="s">
        <v>90</v>
      </c>
      <c r="O6451" s="31" t="s">
        <v>13051</v>
      </c>
      <c r="P6451" s="31" t="s">
        <v>91</v>
      </c>
      <c r="Q6451" s="31" t="s">
        <v>91</v>
      </c>
      <c r="R6451" s="31" t="s">
        <v>90</v>
      </c>
      <c r="S6451" s="31" t="s">
        <v>13054</v>
      </c>
      <c r="T6451" s="31" t="s">
        <v>91</v>
      </c>
      <c r="U6451" s="31" t="s">
        <v>91</v>
      </c>
      <c r="V6451" s="31" t="s">
        <v>90</v>
      </c>
      <c r="W6451" s="31" t="s">
        <v>13057</v>
      </c>
      <c r="X6451" s="31" t="s">
        <v>91</v>
      </c>
      <c r="Y6451" s="31" t="s">
        <v>91</v>
      </c>
      <c r="AA6451" s="31" t="s">
        <v>100</v>
      </c>
      <c r="AB6451" s="31">
        <v>0</v>
      </c>
    </row>
    <row r="6452" spans="2:28" x14ac:dyDescent="0.25">
      <c r="B6452" s="31" t="s">
        <v>13213</v>
      </c>
      <c r="C6452" s="31">
        <v>1920</v>
      </c>
      <c r="D6452" s="31" t="s">
        <v>13046</v>
      </c>
      <c r="E6452" s="31" t="s">
        <v>13047</v>
      </c>
      <c r="F6452" s="31" t="s">
        <v>13048</v>
      </c>
      <c r="G6452" s="31" t="s">
        <v>13049</v>
      </c>
      <c r="H6452" s="31" t="s">
        <v>1205</v>
      </c>
      <c r="I6452" s="31" t="s">
        <v>1092</v>
      </c>
      <c r="J6452" s="31" t="s">
        <v>160</v>
      </c>
      <c r="K6452" s="31" t="s">
        <v>106</v>
      </c>
      <c r="L6452" s="31" t="s">
        <v>13174</v>
      </c>
      <c r="M6452" s="31">
        <v>0</v>
      </c>
      <c r="N6452" s="31" t="s">
        <v>90</v>
      </c>
      <c r="O6452" s="31" t="s">
        <v>13051</v>
      </c>
      <c r="P6452" s="31" t="s">
        <v>91</v>
      </c>
      <c r="Q6452" s="31" t="s">
        <v>91</v>
      </c>
      <c r="R6452" s="31" t="s">
        <v>90</v>
      </c>
      <c r="S6452" s="31" t="s">
        <v>13054</v>
      </c>
      <c r="T6452" s="31" t="s">
        <v>91</v>
      </c>
      <c r="U6452" s="31" t="s">
        <v>91</v>
      </c>
      <c r="V6452" s="31" t="s">
        <v>90</v>
      </c>
      <c r="W6452" s="31" t="s">
        <v>13057</v>
      </c>
      <c r="X6452" s="31" t="s">
        <v>91</v>
      </c>
      <c r="Y6452" s="31" t="s">
        <v>91</v>
      </c>
      <c r="AA6452" s="31" t="s">
        <v>100</v>
      </c>
      <c r="AB6452" s="31">
        <v>0</v>
      </c>
    </row>
    <row r="6453" spans="2:28" x14ac:dyDescent="0.25">
      <c r="B6453" s="31" t="s">
        <v>13214</v>
      </c>
      <c r="C6453" s="31">
        <v>1920</v>
      </c>
      <c r="D6453" s="31" t="s">
        <v>13046</v>
      </c>
      <c r="E6453" s="31" t="s">
        <v>13047</v>
      </c>
      <c r="F6453" s="31" t="s">
        <v>13048</v>
      </c>
      <c r="G6453" s="31" t="s">
        <v>13049</v>
      </c>
      <c r="H6453" s="31" t="s">
        <v>1205</v>
      </c>
      <c r="I6453" s="31" t="s">
        <v>1092</v>
      </c>
      <c r="J6453" s="31" t="s">
        <v>160</v>
      </c>
      <c r="K6453" s="31" t="s">
        <v>108</v>
      </c>
      <c r="L6453" s="31" t="s">
        <v>13174</v>
      </c>
      <c r="M6453" s="31">
        <v>0</v>
      </c>
      <c r="N6453" s="31" t="s">
        <v>90</v>
      </c>
      <c r="O6453" s="31" t="s">
        <v>13051</v>
      </c>
      <c r="P6453" s="31" t="s">
        <v>91</v>
      </c>
      <c r="Q6453" s="31" t="s">
        <v>91</v>
      </c>
      <c r="R6453" s="31" t="s">
        <v>90</v>
      </c>
      <c r="S6453" s="31" t="s">
        <v>13054</v>
      </c>
      <c r="T6453" s="31" t="s">
        <v>91</v>
      </c>
      <c r="U6453" s="31" t="s">
        <v>91</v>
      </c>
      <c r="V6453" s="31" t="s">
        <v>90</v>
      </c>
      <c r="W6453" s="31" t="s">
        <v>13057</v>
      </c>
      <c r="X6453" s="31" t="s">
        <v>91</v>
      </c>
      <c r="Y6453" s="31" t="s">
        <v>91</v>
      </c>
      <c r="AA6453" s="31" t="s">
        <v>100</v>
      </c>
      <c r="AB6453" s="31">
        <v>0</v>
      </c>
    </row>
    <row r="6454" spans="2:28" x14ac:dyDescent="0.25">
      <c r="B6454" s="31" t="s">
        <v>13215</v>
      </c>
      <c r="C6454" s="31">
        <v>1920</v>
      </c>
      <c r="D6454" s="31" t="s">
        <v>13046</v>
      </c>
      <c r="E6454" s="31" t="s">
        <v>13047</v>
      </c>
      <c r="F6454" s="31" t="s">
        <v>13048</v>
      </c>
      <c r="G6454" s="31" t="s">
        <v>13049</v>
      </c>
      <c r="H6454" s="31" t="s">
        <v>1205</v>
      </c>
      <c r="I6454" s="31" t="s">
        <v>1092</v>
      </c>
      <c r="J6454" s="31" t="s">
        <v>160</v>
      </c>
      <c r="K6454" s="31" t="s">
        <v>110</v>
      </c>
      <c r="L6454" s="31" t="s">
        <v>13174</v>
      </c>
      <c r="M6454" s="31">
        <v>0</v>
      </c>
      <c r="N6454" s="31" t="s">
        <v>90</v>
      </c>
      <c r="O6454" s="31" t="s">
        <v>13051</v>
      </c>
      <c r="P6454" s="31" t="s">
        <v>91</v>
      </c>
      <c r="Q6454" s="31" t="s">
        <v>91</v>
      </c>
      <c r="R6454" s="31" t="s">
        <v>90</v>
      </c>
      <c r="S6454" s="31" t="s">
        <v>13054</v>
      </c>
      <c r="T6454" s="31" t="s">
        <v>91</v>
      </c>
      <c r="U6454" s="31" t="s">
        <v>91</v>
      </c>
      <c r="V6454" s="31" t="s">
        <v>90</v>
      </c>
      <c r="W6454" s="31" t="s">
        <v>13057</v>
      </c>
      <c r="X6454" s="31" t="s">
        <v>91</v>
      </c>
      <c r="Y6454" s="31" t="s">
        <v>91</v>
      </c>
      <c r="AA6454" s="31" t="s">
        <v>100</v>
      </c>
      <c r="AB6454" s="31">
        <v>0</v>
      </c>
    </row>
    <row r="6455" spans="2:28" x14ac:dyDescent="0.25">
      <c r="B6455" s="31" t="s">
        <v>13216</v>
      </c>
      <c r="C6455" s="31">
        <v>1920</v>
      </c>
      <c r="D6455" s="31" t="s">
        <v>13046</v>
      </c>
      <c r="E6455" s="31" t="s">
        <v>13047</v>
      </c>
      <c r="F6455" s="31" t="s">
        <v>13048</v>
      </c>
      <c r="G6455" s="31" t="s">
        <v>13049</v>
      </c>
      <c r="H6455" s="31" t="s">
        <v>1205</v>
      </c>
      <c r="I6455" s="31" t="s">
        <v>1092</v>
      </c>
      <c r="J6455" s="31" t="s">
        <v>160</v>
      </c>
      <c r="K6455" s="31" t="s">
        <v>112</v>
      </c>
      <c r="L6455" s="31" t="s">
        <v>13174</v>
      </c>
      <c r="M6455" s="31">
        <v>0</v>
      </c>
      <c r="N6455" s="31" t="s">
        <v>90</v>
      </c>
      <c r="O6455" s="31" t="s">
        <v>13051</v>
      </c>
      <c r="P6455" s="31" t="s">
        <v>91</v>
      </c>
      <c r="Q6455" s="31" t="s">
        <v>91</v>
      </c>
      <c r="R6455" s="31" t="s">
        <v>90</v>
      </c>
      <c r="S6455" s="31" t="s">
        <v>13054</v>
      </c>
      <c r="T6455" s="31" t="s">
        <v>91</v>
      </c>
      <c r="U6455" s="31" t="s">
        <v>91</v>
      </c>
      <c r="V6455" s="31" t="s">
        <v>90</v>
      </c>
      <c r="W6455" s="31" t="s">
        <v>13057</v>
      </c>
      <c r="X6455" s="31" t="s">
        <v>91</v>
      </c>
      <c r="Y6455" s="31" t="s">
        <v>91</v>
      </c>
      <c r="AA6455" s="31" t="s">
        <v>100</v>
      </c>
      <c r="AB6455" s="31">
        <v>0</v>
      </c>
    </row>
    <row r="6456" spans="2:28" x14ac:dyDescent="0.25">
      <c r="B6456" s="31" t="s">
        <v>13217</v>
      </c>
      <c r="C6456" s="31">
        <v>1920</v>
      </c>
      <c r="D6456" s="31" t="s">
        <v>13046</v>
      </c>
      <c r="E6456" s="31" t="s">
        <v>13047</v>
      </c>
      <c r="F6456" s="31" t="s">
        <v>13048</v>
      </c>
      <c r="G6456" s="31" t="s">
        <v>13061</v>
      </c>
      <c r="H6456" s="31" t="s">
        <v>13062</v>
      </c>
      <c r="I6456" s="31" t="s">
        <v>1092</v>
      </c>
      <c r="J6456" s="31" t="s">
        <v>160</v>
      </c>
      <c r="K6456" s="31" t="s">
        <v>161</v>
      </c>
      <c r="L6456" s="31" t="s">
        <v>13174</v>
      </c>
      <c r="M6456" s="31">
        <v>0</v>
      </c>
      <c r="N6456" s="31" t="s">
        <v>90</v>
      </c>
      <c r="O6456" s="31" t="s">
        <v>13051</v>
      </c>
      <c r="P6456" s="31" t="s">
        <v>91</v>
      </c>
      <c r="Q6456" s="31" t="s">
        <v>91</v>
      </c>
      <c r="R6456" s="31" t="s">
        <v>90</v>
      </c>
      <c r="S6456" s="31" t="s">
        <v>13054</v>
      </c>
      <c r="T6456" s="31" t="s">
        <v>91</v>
      </c>
      <c r="U6456" s="31" t="s">
        <v>91</v>
      </c>
      <c r="V6456" s="31" t="s">
        <v>90</v>
      </c>
      <c r="W6456" s="31" t="s">
        <v>13057</v>
      </c>
      <c r="X6456" s="31" t="s">
        <v>91</v>
      </c>
      <c r="Y6456" s="31" t="s">
        <v>91</v>
      </c>
      <c r="AA6456" s="31" t="s">
        <v>94</v>
      </c>
      <c r="AB6456" s="31">
        <v>0</v>
      </c>
    </row>
    <row r="6457" spans="2:28" x14ac:dyDescent="0.25">
      <c r="B6457" s="31" t="s">
        <v>13218</v>
      </c>
      <c r="C6457" s="31">
        <v>1920</v>
      </c>
      <c r="D6457" s="31" t="s">
        <v>13046</v>
      </c>
      <c r="E6457" s="31" t="s">
        <v>13047</v>
      </c>
      <c r="F6457" s="31" t="s">
        <v>13048</v>
      </c>
      <c r="G6457" s="31" t="s">
        <v>13061</v>
      </c>
      <c r="H6457" s="31" t="s">
        <v>13062</v>
      </c>
      <c r="I6457" s="31" t="s">
        <v>1092</v>
      </c>
      <c r="J6457" s="31" t="s">
        <v>160</v>
      </c>
      <c r="K6457" s="31" t="s">
        <v>164</v>
      </c>
      <c r="L6457" s="31" t="s">
        <v>13174</v>
      </c>
      <c r="M6457" s="31">
        <v>0</v>
      </c>
      <c r="N6457" s="31" t="s">
        <v>90</v>
      </c>
      <c r="O6457" s="31" t="s">
        <v>13051</v>
      </c>
      <c r="P6457" s="31" t="s">
        <v>91</v>
      </c>
      <c r="Q6457" s="31" t="s">
        <v>91</v>
      </c>
      <c r="R6457" s="31" t="s">
        <v>90</v>
      </c>
      <c r="S6457" s="31" t="s">
        <v>13054</v>
      </c>
      <c r="T6457" s="31" t="s">
        <v>91</v>
      </c>
      <c r="U6457" s="31" t="s">
        <v>91</v>
      </c>
      <c r="V6457" s="31" t="s">
        <v>90</v>
      </c>
      <c r="W6457" s="31" t="s">
        <v>13057</v>
      </c>
      <c r="X6457" s="31" t="s">
        <v>91</v>
      </c>
      <c r="Y6457" s="31" t="s">
        <v>91</v>
      </c>
      <c r="AA6457" s="31" t="s">
        <v>94</v>
      </c>
      <c r="AB6457" s="31">
        <v>0</v>
      </c>
    </row>
    <row r="6458" spans="2:28" x14ac:dyDescent="0.25">
      <c r="B6458" s="31" t="s">
        <v>13219</v>
      </c>
      <c r="C6458" s="31">
        <v>1920</v>
      </c>
      <c r="D6458" s="31" t="s">
        <v>13046</v>
      </c>
      <c r="E6458" s="31" t="s">
        <v>13047</v>
      </c>
      <c r="F6458" s="31" t="s">
        <v>13048</v>
      </c>
      <c r="G6458" s="31" t="s">
        <v>13061</v>
      </c>
      <c r="H6458" s="31" t="s">
        <v>13062</v>
      </c>
      <c r="I6458" s="31" t="s">
        <v>1092</v>
      </c>
      <c r="J6458" s="31" t="s">
        <v>160</v>
      </c>
      <c r="K6458" s="31" t="s">
        <v>166</v>
      </c>
      <c r="L6458" s="31" t="s">
        <v>13174</v>
      </c>
      <c r="M6458" s="31">
        <v>0</v>
      </c>
      <c r="N6458" s="31" t="s">
        <v>90</v>
      </c>
      <c r="O6458" s="31" t="s">
        <v>13051</v>
      </c>
      <c r="P6458" s="31" t="s">
        <v>91</v>
      </c>
      <c r="Q6458" s="31" t="s">
        <v>91</v>
      </c>
      <c r="R6458" s="31" t="s">
        <v>90</v>
      </c>
      <c r="S6458" s="31" t="s">
        <v>13054</v>
      </c>
      <c r="T6458" s="31" t="s">
        <v>91</v>
      </c>
      <c r="U6458" s="31" t="s">
        <v>91</v>
      </c>
      <c r="V6458" s="31" t="s">
        <v>90</v>
      </c>
      <c r="W6458" s="31" t="s">
        <v>13057</v>
      </c>
      <c r="X6458" s="31" t="s">
        <v>91</v>
      </c>
      <c r="Y6458" s="31" t="s">
        <v>91</v>
      </c>
      <c r="AA6458" s="31" t="s">
        <v>94</v>
      </c>
      <c r="AB6458" s="31">
        <v>0</v>
      </c>
    </row>
    <row r="6459" spans="2:28" x14ac:dyDescent="0.25">
      <c r="B6459" s="31" t="s">
        <v>13220</v>
      </c>
      <c r="C6459" s="31">
        <v>1920</v>
      </c>
      <c r="D6459" s="31" t="s">
        <v>13046</v>
      </c>
      <c r="E6459" s="31" t="s">
        <v>13047</v>
      </c>
      <c r="F6459" s="31" t="s">
        <v>13048</v>
      </c>
      <c r="G6459" s="31" t="s">
        <v>13061</v>
      </c>
      <c r="H6459" s="31" t="s">
        <v>13062</v>
      </c>
      <c r="I6459" s="31" t="s">
        <v>1092</v>
      </c>
      <c r="J6459" s="31" t="s">
        <v>160</v>
      </c>
      <c r="K6459" s="31" t="s">
        <v>88</v>
      </c>
      <c r="L6459" s="31" t="s">
        <v>13174</v>
      </c>
      <c r="M6459" s="31">
        <v>0</v>
      </c>
      <c r="N6459" s="31" t="s">
        <v>90</v>
      </c>
      <c r="O6459" s="31" t="s">
        <v>13051</v>
      </c>
      <c r="P6459" s="31" t="s">
        <v>91</v>
      </c>
      <c r="Q6459" s="31" t="s">
        <v>91</v>
      </c>
      <c r="R6459" s="31" t="s">
        <v>90</v>
      </c>
      <c r="S6459" s="31" t="s">
        <v>13054</v>
      </c>
      <c r="T6459" s="31" t="s">
        <v>91</v>
      </c>
      <c r="U6459" s="31" t="s">
        <v>91</v>
      </c>
      <c r="V6459" s="31" t="s">
        <v>90</v>
      </c>
      <c r="W6459" s="31" t="s">
        <v>13057</v>
      </c>
      <c r="X6459" s="31" t="s">
        <v>91</v>
      </c>
      <c r="Y6459" s="31" t="s">
        <v>91</v>
      </c>
      <c r="AA6459" s="31" t="s">
        <v>94</v>
      </c>
      <c r="AB6459" s="31">
        <v>0</v>
      </c>
    </row>
    <row r="6460" spans="2:28" x14ac:dyDescent="0.25">
      <c r="B6460" s="31" t="s">
        <v>13221</v>
      </c>
      <c r="C6460" s="31">
        <v>1920</v>
      </c>
      <c r="D6460" s="31" t="s">
        <v>13046</v>
      </c>
      <c r="E6460" s="31" t="s">
        <v>13047</v>
      </c>
      <c r="F6460" s="31" t="s">
        <v>13048</v>
      </c>
      <c r="G6460" s="31" t="s">
        <v>13061</v>
      </c>
      <c r="H6460" s="31" t="s">
        <v>13062</v>
      </c>
      <c r="I6460" s="31" t="s">
        <v>1092</v>
      </c>
      <c r="J6460" s="31" t="s">
        <v>160</v>
      </c>
      <c r="K6460" s="31" t="s">
        <v>114</v>
      </c>
      <c r="L6460" s="31" t="s">
        <v>13174</v>
      </c>
      <c r="M6460" s="31">
        <v>0</v>
      </c>
      <c r="N6460" s="31" t="s">
        <v>90</v>
      </c>
      <c r="O6460" s="31" t="s">
        <v>13051</v>
      </c>
      <c r="P6460" s="31" t="s">
        <v>91</v>
      </c>
      <c r="Q6460" s="31" t="s">
        <v>91</v>
      </c>
      <c r="R6460" s="31" t="s">
        <v>90</v>
      </c>
      <c r="S6460" s="31" t="s">
        <v>13054</v>
      </c>
      <c r="T6460" s="31" t="s">
        <v>91</v>
      </c>
      <c r="U6460" s="31" t="s">
        <v>91</v>
      </c>
      <c r="V6460" s="31" t="s">
        <v>90</v>
      </c>
      <c r="W6460" s="31" t="s">
        <v>13057</v>
      </c>
      <c r="X6460" s="31" t="s">
        <v>91</v>
      </c>
      <c r="Y6460" s="31" t="s">
        <v>91</v>
      </c>
      <c r="AA6460" s="31" t="s">
        <v>94</v>
      </c>
      <c r="AB6460" s="31">
        <v>0</v>
      </c>
    </row>
    <row r="6461" spans="2:28" x14ac:dyDescent="0.25">
      <c r="B6461" s="31" t="s">
        <v>13222</v>
      </c>
      <c r="C6461" s="31">
        <v>1920</v>
      </c>
      <c r="D6461" s="31" t="s">
        <v>13046</v>
      </c>
      <c r="E6461" s="31" t="s">
        <v>13047</v>
      </c>
      <c r="F6461" s="31" t="s">
        <v>13048</v>
      </c>
      <c r="G6461" s="31" t="s">
        <v>13061</v>
      </c>
      <c r="H6461" s="31" t="s">
        <v>13062</v>
      </c>
      <c r="I6461" s="31" t="s">
        <v>1092</v>
      </c>
      <c r="J6461" s="31" t="s">
        <v>160</v>
      </c>
      <c r="K6461" s="31" t="s">
        <v>170</v>
      </c>
      <c r="L6461" s="31" t="s">
        <v>13174</v>
      </c>
      <c r="M6461" s="31">
        <v>0</v>
      </c>
      <c r="N6461" s="31" t="s">
        <v>90</v>
      </c>
      <c r="O6461" s="31" t="s">
        <v>13051</v>
      </c>
      <c r="P6461" s="31" t="s">
        <v>91</v>
      </c>
      <c r="Q6461" s="31" t="s">
        <v>91</v>
      </c>
      <c r="R6461" s="31" t="s">
        <v>90</v>
      </c>
      <c r="S6461" s="31" t="s">
        <v>13054</v>
      </c>
      <c r="T6461" s="31" t="s">
        <v>91</v>
      </c>
      <c r="U6461" s="31" t="s">
        <v>91</v>
      </c>
      <c r="V6461" s="31" t="s">
        <v>90</v>
      </c>
      <c r="W6461" s="31" t="s">
        <v>13057</v>
      </c>
      <c r="X6461" s="31" t="s">
        <v>91</v>
      </c>
      <c r="Y6461" s="31" t="s">
        <v>91</v>
      </c>
      <c r="AA6461" s="31" t="s">
        <v>94</v>
      </c>
      <c r="AB6461" s="31">
        <v>0</v>
      </c>
    </row>
    <row r="6462" spans="2:28" x14ac:dyDescent="0.25">
      <c r="B6462" s="31" t="s">
        <v>13223</v>
      </c>
      <c r="C6462" s="31">
        <v>1920</v>
      </c>
      <c r="D6462" s="31" t="s">
        <v>13046</v>
      </c>
      <c r="E6462" s="31" t="s">
        <v>13047</v>
      </c>
      <c r="F6462" s="31" t="s">
        <v>13048</v>
      </c>
      <c r="G6462" s="31" t="s">
        <v>13061</v>
      </c>
      <c r="H6462" s="31" t="s">
        <v>13062</v>
      </c>
      <c r="I6462" s="31" t="s">
        <v>1092</v>
      </c>
      <c r="J6462" s="31" t="s">
        <v>160</v>
      </c>
      <c r="K6462" s="31" t="s">
        <v>125</v>
      </c>
      <c r="L6462" s="31" t="s">
        <v>13174</v>
      </c>
      <c r="M6462" s="31">
        <v>0</v>
      </c>
      <c r="N6462" s="31" t="s">
        <v>90</v>
      </c>
      <c r="O6462" s="31" t="s">
        <v>13051</v>
      </c>
      <c r="P6462" s="31" t="s">
        <v>91</v>
      </c>
      <c r="Q6462" s="31" t="s">
        <v>91</v>
      </c>
      <c r="R6462" s="31" t="s">
        <v>90</v>
      </c>
      <c r="S6462" s="31" t="s">
        <v>13054</v>
      </c>
      <c r="T6462" s="31" t="s">
        <v>91</v>
      </c>
      <c r="U6462" s="31" t="s">
        <v>91</v>
      </c>
      <c r="V6462" s="31" t="s">
        <v>90</v>
      </c>
      <c r="W6462" s="31" t="s">
        <v>13057</v>
      </c>
      <c r="X6462" s="31" t="s">
        <v>91</v>
      </c>
      <c r="Y6462" s="31" t="s">
        <v>91</v>
      </c>
      <c r="AA6462" s="31" t="s">
        <v>97</v>
      </c>
      <c r="AB6462" s="31">
        <v>0</v>
      </c>
    </row>
    <row r="6463" spans="2:28" x14ac:dyDescent="0.25">
      <c r="B6463" s="31" t="s">
        <v>13224</v>
      </c>
      <c r="C6463" s="31">
        <v>1920</v>
      </c>
      <c r="D6463" s="31" t="s">
        <v>13046</v>
      </c>
      <c r="E6463" s="31" t="s">
        <v>13047</v>
      </c>
      <c r="F6463" s="31" t="s">
        <v>13048</v>
      </c>
      <c r="G6463" s="31" t="s">
        <v>13061</v>
      </c>
      <c r="H6463" s="31" t="s">
        <v>13062</v>
      </c>
      <c r="I6463" s="31" t="s">
        <v>1092</v>
      </c>
      <c r="J6463" s="31" t="s">
        <v>160</v>
      </c>
      <c r="K6463" s="31" t="s">
        <v>134</v>
      </c>
      <c r="L6463" s="31" t="s">
        <v>13174</v>
      </c>
      <c r="M6463" s="31">
        <v>0</v>
      </c>
      <c r="N6463" s="31" t="s">
        <v>90</v>
      </c>
      <c r="O6463" s="31" t="s">
        <v>13051</v>
      </c>
      <c r="P6463" s="31" t="s">
        <v>91</v>
      </c>
      <c r="Q6463" s="31" t="s">
        <v>91</v>
      </c>
      <c r="R6463" s="31" t="s">
        <v>90</v>
      </c>
      <c r="S6463" s="31" t="s">
        <v>13054</v>
      </c>
      <c r="T6463" s="31" t="s">
        <v>91</v>
      </c>
      <c r="U6463" s="31" t="s">
        <v>91</v>
      </c>
      <c r="V6463" s="31" t="s">
        <v>90</v>
      </c>
      <c r="W6463" s="31" t="s">
        <v>13057</v>
      </c>
      <c r="X6463" s="31" t="s">
        <v>91</v>
      </c>
      <c r="Y6463" s="31" t="s">
        <v>91</v>
      </c>
      <c r="AA6463" s="31" t="s">
        <v>97</v>
      </c>
      <c r="AB6463" s="31">
        <v>0</v>
      </c>
    </row>
    <row r="6464" spans="2:28" x14ac:dyDescent="0.25">
      <c r="B6464" s="31" t="s">
        <v>13225</v>
      </c>
      <c r="C6464" s="31">
        <v>1920</v>
      </c>
      <c r="D6464" s="31" t="s">
        <v>13046</v>
      </c>
      <c r="E6464" s="31" t="s">
        <v>13047</v>
      </c>
      <c r="F6464" s="31" t="s">
        <v>13048</v>
      </c>
      <c r="G6464" s="31" t="s">
        <v>13061</v>
      </c>
      <c r="H6464" s="31" t="s">
        <v>13062</v>
      </c>
      <c r="I6464" s="31" t="s">
        <v>1092</v>
      </c>
      <c r="J6464" s="31" t="s">
        <v>160</v>
      </c>
      <c r="K6464" s="31" t="s">
        <v>139</v>
      </c>
      <c r="L6464" s="31" t="s">
        <v>13174</v>
      </c>
      <c r="M6464" s="31">
        <v>0</v>
      </c>
      <c r="N6464" s="31" t="s">
        <v>90</v>
      </c>
      <c r="O6464" s="31" t="s">
        <v>13051</v>
      </c>
      <c r="P6464" s="31" t="s">
        <v>91</v>
      </c>
      <c r="Q6464" s="31" t="s">
        <v>91</v>
      </c>
      <c r="R6464" s="31" t="s">
        <v>90</v>
      </c>
      <c r="S6464" s="31" t="s">
        <v>13054</v>
      </c>
      <c r="T6464" s="31" t="s">
        <v>91</v>
      </c>
      <c r="U6464" s="31" t="s">
        <v>91</v>
      </c>
      <c r="V6464" s="31" t="s">
        <v>90</v>
      </c>
      <c r="W6464" s="31" t="s">
        <v>13057</v>
      </c>
      <c r="X6464" s="31" t="s">
        <v>91</v>
      </c>
      <c r="Y6464" s="31" t="s">
        <v>91</v>
      </c>
      <c r="AA6464" s="31" t="s">
        <v>97</v>
      </c>
      <c r="AB6464" s="31">
        <v>0</v>
      </c>
    </row>
    <row r="6465" spans="2:28" x14ac:dyDescent="0.25">
      <c r="B6465" s="31" t="s">
        <v>13226</v>
      </c>
      <c r="C6465" s="31">
        <v>1920</v>
      </c>
      <c r="D6465" s="31" t="s">
        <v>13046</v>
      </c>
      <c r="E6465" s="31" t="s">
        <v>13047</v>
      </c>
      <c r="F6465" s="31" t="s">
        <v>13048</v>
      </c>
      <c r="G6465" s="31" t="s">
        <v>13061</v>
      </c>
      <c r="H6465" s="31" t="s">
        <v>13062</v>
      </c>
      <c r="I6465" s="31" t="s">
        <v>1092</v>
      </c>
      <c r="J6465" s="31" t="s">
        <v>160</v>
      </c>
      <c r="K6465" s="31" t="s">
        <v>145</v>
      </c>
      <c r="L6465" s="31" t="s">
        <v>13174</v>
      </c>
      <c r="M6465" s="31">
        <v>0</v>
      </c>
      <c r="N6465" s="31" t="s">
        <v>90</v>
      </c>
      <c r="O6465" s="31" t="s">
        <v>13051</v>
      </c>
      <c r="P6465" s="31" t="s">
        <v>91</v>
      </c>
      <c r="Q6465" s="31" t="s">
        <v>91</v>
      </c>
      <c r="R6465" s="31" t="s">
        <v>90</v>
      </c>
      <c r="S6465" s="31" t="s">
        <v>13054</v>
      </c>
      <c r="T6465" s="31" t="s">
        <v>91</v>
      </c>
      <c r="U6465" s="31" t="s">
        <v>91</v>
      </c>
      <c r="V6465" s="31" t="s">
        <v>90</v>
      </c>
      <c r="W6465" s="31" t="s">
        <v>13057</v>
      </c>
      <c r="X6465" s="31" t="s">
        <v>91</v>
      </c>
      <c r="Y6465" s="31" t="s">
        <v>91</v>
      </c>
      <c r="AA6465" s="31" t="s">
        <v>97</v>
      </c>
      <c r="AB6465" s="31">
        <v>0</v>
      </c>
    </row>
    <row r="6466" spans="2:28" x14ac:dyDescent="0.25">
      <c r="B6466" s="31" t="s">
        <v>13227</v>
      </c>
      <c r="C6466" s="31">
        <v>1920</v>
      </c>
      <c r="D6466" s="31" t="s">
        <v>13046</v>
      </c>
      <c r="E6466" s="31" t="s">
        <v>13047</v>
      </c>
      <c r="F6466" s="31" t="s">
        <v>13048</v>
      </c>
      <c r="G6466" s="31" t="s">
        <v>13061</v>
      </c>
      <c r="H6466" s="31" t="s">
        <v>13062</v>
      </c>
      <c r="I6466" s="31" t="s">
        <v>1092</v>
      </c>
      <c r="J6466" s="31" t="s">
        <v>160</v>
      </c>
      <c r="K6466" s="31" t="s">
        <v>96</v>
      </c>
      <c r="L6466" s="31" t="s">
        <v>13174</v>
      </c>
      <c r="M6466" s="31">
        <v>0</v>
      </c>
      <c r="N6466" s="31" t="s">
        <v>90</v>
      </c>
      <c r="O6466" s="31" t="s">
        <v>13051</v>
      </c>
      <c r="P6466" s="31" t="s">
        <v>91</v>
      </c>
      <c r="Q6466" s="31" t="s">
        <v>91</v>
      </c>
      <c r="R6466" s="31" t="s">
        <v>90</v>
      </c>
      <c r="S6466" s="31" t="s">
        <v>13054</v>
      </c>
      <c r="T6466" s="31" t="s">
        <v>91</v>
      </c>
      <c r="U6466" s="31" t="s">
        <v>91</v>
      </c>
      <c r="V6466" s="31" t="s">
        <v>90</v>
      </c>
      <c r="W6466" s="31" t="s">
        <v>13057</v>
      </c>
      <c r="X6466" s="31" t="s">
        <v>91</v>
      </c>
      <c r="Y6466" s="31" t="s">
        <v>91</v>
      </c>
      <c r="AA6466" s="31" t="s">
        <v>97</v>
      </c>
      <c r="AB6466" s="31">
        <v>0</v>
      </c>
    </row>
    <row r="6467" spans="2:28" x14ac:dyDescent="0.25">
      <c r="B6467" s="31" t="s">
        <v>13228</v>
      </c>
      <c r="C6467" s="31">
        <v>1920</v>
      </c>
      <c r="D6467" s="31" t="s">
        <v>13046</v>
      </c>
      <c r="E6467" s="31" t="s">
        <v>13047</v>
      </c>
      <c r="F6467" s="31" t="s">
        <v>13048</v>
      </c>
      <c r="G6467" s="31" t="s">
        <v>13061</v>
      </c>
      <c r="H6467" s="31" t="s">
        <v>13062</v>
      </c>
      <c r="I6467" s="31" t="s">
        <v>1092</v>
      </c>
      <c r="J6467" s="31" t="s">
        <v>160</v>
      </c>
      <c r="K6467" s="31" t="s">
        <v>177</v>
      </c>
      <c r="L6467" s="31" t="s">
        <v>13174</v>
      </c>
      <c r="M6467" s="31">
        <v>0</v>
      </c>
      <c r="N6467" s="31" t="s">
        <v>90</v>
      </c>
      <c r="O6467" s="31" t="s">
        <v>13051</v>
      </c>
      <c r="P6467" s="31" t="s">
        <v>91</v>
      </c>
      <c r="Q6467" s="31" t="s">
        <v>91</v>
      </c>
      <c r="R6467" s="31" t="s">
        <v>90</v>
      </c>
      <c r="S6467" s="31" t="s">
        <v>13054</v>
      </c>
      <c r="T6467" s="31" t="s">
        <v>91</v>
      </c>
      <c r="U6467" s="31" t="s">
        <v>91</v>
      </c>
      <c r="V6467" s="31" t="s">
        <v>90</v>
      </c>
      <c r="W6467" s="31" t="s">
        <v>13057</v>
      </c>
      <c r="X6467" s="31" t="s">
        <v>91</v>
      </c>
      <c r="Y6467" s="31" t="s">
        <v>91</v>
      </c>
      <c r="AA6467" s="31" t="s">
        <v>97</v>
      </c>
      <c r="AB6467" s="31">
        <v>0</v>
      </c>
    </row>
    <row r="6468" spans="2:28" x14ac:dyDescent="0.25">
      <c r="B6468" s="31" t="s">
        <v>13229</v>
      </c>
      <c r="C6468" s="31">
        <v>1920</v>
      </c>
      <c r="D6468" s="31" t="s">
        <v>13046</v>
      </c>
      <c r="E6468" s="31" t="s">
        <v>13047</v>
      </c>
      <c r="F6468" s="31" t="s">
        <v>13048</v>
      </c>
      <c r="G6468" s="31" t="s">
        <v>13061</v>
      </c>
      <c r="H6468" s="31" t="s">
        <v>13062</v>
      </c>
      <c r="I6468" s="31" t="s">
        <v>1092</v>
      </c>
      <c r="J6468" s="31" t="s">
        <v>160</v>
      </c>
      <c r="K6468" s="31" t="s">
        <v>156</v>
      </c>
      <c r="L6468" s="31" t="s">
        <v>13174</v>
      </c>
      <c r="M6468" s="31">
        <v>0</v>
      </c>
      <c r="N6468" s="31" t="s">
        <v>90</v>
      </c>
      <c r="O6468" s="31" t="s">
        <v>13051</v>
      </c>
      <c r="P6468" s="31" t="s">
        <v>91</v>
      </c>
      <c r="Q6468" s="31" t="s">
        <v>91</v>
      </c>
      <c r="R6468" s="31" t="s">
        <v>90</v>
      </c>
      <c r="S6468" s="31" t="s">
        <v>13054</v>
      </c>
      <c r="T6468" s="31" t="s">
        <v>91</v>
      </c>
      <c r="U6468" s="31" t="s">
        <v>91</v>
      </c>
      <c r="V6468" s="31" t="s">
        <v>90</v>
      </c>
      <c r="W6468" s="31" t="s">
        <v>13057</v>
      </c>
      <c r="X6468" s="31" t="s">
        <v>91</v>
      </c>
      <c r="Y6468" s="31" t="s">
        <v>91</v>
      </c>
      <c r="AA6468" s="31" t="s">
        <v>97</v>
      </c>
      <c r="AB6468" s="31">
        <v>0</v>
      </c>
    </row>
    <row r="6469" spans="2:28" x14ac:dyDescent="0.25">
      <c r="B6469" s="31" t="s">
        <v>13230</v>
      </c>
      <c r="C6469" s="31">
        <v>1920</v>
      </c>
      <c r="D6469" s="31" t="s">
        <v>13046</v>
      </c>
      <c r="E6469" s="31" t="s">
        <v>13047</v>
      </c>
      <c r="F6469" s="31" t="s">
        <v>13048</v>
      </c>
      <c r="G6469" s="31" t="s">
        <v>13061</v>
      </c>
      <c r="H6469" s="31" t="s">
        <v>13062</v>
      </c>
      <c r="I6469" s="31" t="s">
        <v>1092</v>
      </c>
      <c r="J6469" s="31" t="s">
        <v>160</v>
      </c>
      <c r="K6469" s="31" t="s">
        <v>181</v>
      </c>
      <c r="L6469" s="31" t="s">
        <v>13174</v>
      </c>
      <c r="M6469" s="31">
        <v>0</v>
      </c>
      <c r="N6469" s="31" t="s">
        <v>90</v>
      </c>
      <c r="O6469" s="31" t="s">
        <v>13051</v>
      </c>
      <c r="P6469" s="31" t="s">
        <v>91</v>
      </c>
      <c r="Q6469" s="31" t="s">
        <v>91</v>
      </c>
      <c r="R6469" s="31" t="s">
        <v>90</v>
      </c>
      <c r="S6469" s="31" t="s">
        <v>13054</v>
      </c>
      <c r="T6469" s="31" t="s">
        <v>91</v>
      </c>
      <c r="U6469" s="31" t="s">
        <v>91</v>
      </c>
      <c r="V6469" s="31" t="s">
        <v>90</v>
      </c>
      <c r="W6469" s="31" t="s">
        <v>13057</v>
      </c>
      <c r="X6469" s="31" t="s">
        <v>91</v>
      </c>
      <c r="Y6469" s="31" t="s">
        <v>91</v>
      </c>
      <c r="AA6469" s="31" t="s">
        <v>100</v>
      </c>
      <c r="AB6469" s="31">
        <v>0</v>
      </c>
    </row>
    <row r="6470" spans="2:28" x14ac:dyDescent="0.25">
      <c r="B6470" s="31" t="s">
        <v>13231</v>
      </c>
      <c r="C6470" s="31">
        <v>1920</v>
      </c>
      <c r="D6470" s="31" t="s">
        <v>13046</v>
      </c>
      <c r="E6470" s="31" t="s">
        <v>13047</v>
      </c>
      <c r="F6470" s="31" t="s">
        <v>13048</v>
      </c>
      <c r="G6470" s="31" t="s">
        <v>13061</v>
      </c>
      <c r="H6470" s="31" t="s">
        <v>13062</v>
      </c>
      <c r="I6470" s="31" t="s">
        <v>1092</v>
      </c>
      <c r="J6470" s="31" t="s">
        <v>160</v>
      </c>
      <c r="K6470" s="31" t="s">
        <v>99</v>
      </c>
      <c r="L6470" s="31" t="s">
        <v>13174</v>
      </c>
      <c r="M6470" s="31">
        <v>0</v>
      </c>
      <c r="N6470" s="31" t="s">
        <v>90</v>
      </c>
      <c r="O6470" s="31" t="s">
        <v>13051</v>
      </c>
      <c r="P6470" s="31" t="s">
        <v>91</v>
      </c>
      <c r="Q6470" s="31" t="s">
        <v>91</v>
      </c>
      <c r="R6470" s="31" t="s">
        <v>90</v>
      </c>
      <c r="S6470" s="31" t="s">
        <v>13054</v>
      </c>
      <c r="T6470" s="31" t="s">
        <v>91</v>
      </c>
      <c r="U6470" s="31" t="s">
        <v>91</v>
      </c>
      <c r="V6470" s="31" t="s">
        <v>90</v>
      </c>
      <c r="W6470" s="31" t="s">
        <v>13057</v>
      </c>
      <c r="X6470" s="31" t="s">
        <v>91</v>
      </c>
      <c r="Y6470" s="31" t="s">
        <v>91</v>
      </c>
      <c r="AA6470" s="31" t="s">
        <v>100</v>
      </c>
      <c r="AB6470" s="31">
        <v>0</v>
      </c>
    </row>
    <row r="6471" spans="2:28" x14ac:dyDescent="0.25">
      <c r="B6471" s="31" t="s">
        <v>13232</v>
      </c>
      <c r="C6471" s="31">
        <v>1920</v>
      </c>
      <c r="D6471" s="31" t="s">
        <v>13046</v>
      </c>
      <c r="E6471" s="31" t="s">
        <v>13047</v>
      </c>
      <c r="F6471" s="31" t="s">
        <v>13048</v>
      </c>
      <c r="G6471" s="31" t="s">
        <v>13061</v>
      </c>
      <c r="H6471" s="31" t="s">
        <v>13062</v>
      </c>
      <c r="I6471" s="31" t="s">
        <v>1092</v>
      </c>
      <c r="J6471" s="31" t="s">
        <v>160</v>
      </c>
      <c r="K6471" s="31" t="s">
        <v>102</v>
      </c>
      <c r="L6471" s="31" t="s">
        <v>13174</v>
      </c>
      <c r="M6471" s="31">
        <v>0</v>
      </c>
      <c r="N6471" s="31" t="s">
        <v>90</v>
      </c>
      <c r="O6471" s="31" t="s">
        <v>13051</v>
      </c>
      <c r="P6471" s="31" t="s">
        <v>91</v>
      </c>
      <c r="Q6471" s="31" t="s">
        <v>91</v>
      </c>
      <c r="R6471" s="31" t="s">
        <v>90</v>
      </c>
      <c r="S6471" s="31" t="s">
        <v>13054</v>
      </c>
      <c r="T6471" s="31" t="s">
        <v>91</v>
      </c>
      <c r="U6471" s="31" t="s">
        <v>91</v>
      </c>
      <c r="V6471" s="31" t="s">
        <v>90</v>
      </c>
      <c r="W6471" s="31" t="s">
        <v>13057</v>
      </c>
      <c r="X6471" s="31" t="s">
        <v>91</v>
      </c>
      <c r="Y6471" s="31" t="s">
        <v>91</v>
      </c>
      <c r="AA6471" s="31" t="s">
        <v>100</v>
      </c>
      <c r="AB6471" s="31">
        <v>0</v>
      </c>
    </row>
    <row r="6472" spans="2:28" x14ac:dyDescent="0.25">
      <c r="B6472" s="31" t="s">
        <v>13233</v>
      </c>
      <c r="C6472" s="31">
        <v>1920</v>
      </c>
      <c r="D6472" s="31" t="s">
        <v>13046</v>
      </c>
      <c r="E6472" s="31" t="s">
        <v>13047</v>
      </c>
      <c r="F6472" s="31" t="s">
        <v>13048</v>
      </c>
      <c r="G6472" s="31" t="s">
        <v>13061</v>
      </c>
      <c r="H6472" s="31" t="s">
        <v>13062</v>
      </c>
      <c r="I6472" s="31" t="s">
        <v>1092</v>
      </c>
      <c r="J6472" s="31" t="s">
        <v>160</v>
      </c>
      <c r="K6472" s="31" t="s">
        <v>104</v>
      </c>
      <c r="L6472" s="31" t="s">
        <v>13174</v>
      </c>
      <c r="M6472" s="31">
        <v>0</v>
      </c>
      <c r="N6472" s="31" t="s">
        <v>90</v>
      </c>
      <c r="O6472" s="31" t="s">
        <v>13051</v>
      </c>
      <c r="P6472" s="31" t="s">
        <v>91</v>
      </c>
      <c r="Q6472" s="31" t="s">
        <v>91</v>
      </c>
      <c r="R6472" s="31" t="s">
        <v>90</v>
      </c>
      <c r="S6472" s="31" t="s">
        <v>13054</v>
      </c>
      <c r="T6472" s="31" t="s">
        <v>91</v>
      </c>
      <c r="U6472" s="31" t="s">
        <v>91</v>
      </c>
      <c r="V6472" s="31" t="s">
        <v>90</v>
      </c>
      <c r="W6472" s="31" t="s">
        <v>13057</v>
      </c>
      <c r="X6472" s="31" t="s">
        <v>91</v>
      </c>
      <c r="Y6472" s="31" t="s">
        <v>91</v>
      </c>
      <c r="AA6472" s="31" t="s">
        <v>100</v>
      </c>
      <c r="AB6472" s="31">
        <v>0</v>
      </c>
    </row>
    <row r="6473" spans="2:28" x14ac:dyDescent="0.25">
      <c r="B6473" s="31" t="s">
        <v>13234</v>
      </c>
      <c r="C6473" s="31">
        <v>1920</v>
      </c>
      <c r="D6473" s="31" t="s">
        <v>13046</v>
      </c>
      <c r="E6473" s="31" t="s">
        <v>13047</v>
      </c>
      <c r="F6473" s="31" t="s">
        <v>13048</v>
      </c>
      <c r="G6473" s="31" t="s">
        <v>13061</v>
      </c>
      <c r="H6473" s="31" t="s">
        <v>13062</v>
      </c>
      <c r="I6473" s="31" t="s">
        <v>1092</v>
      </c>
      <c r="J6473" s="31" t="s">
        <v>160</v>
      </c>
      <c r="K6473" s="31" t="s">
        <v>106</v>
      </c>
      <c r="L6473" s="31" t="s">
        <v>13174</v>
      </c>
      <c r="M6473" s="31">
        <v>0</v>
      </c>
      <c r="N6473" s="31" t="s">
        <v>90</v>
      </c>
      <c r="O6473" s="31" t="s">
        <v>13051</v>
      </c>
      <c r="P6473" s="31" t="s">
        <v>91</v>
      </c>
      <c r="Q6473" s="31" t="s">
        <v>91</v>
      </c>
      <c r="R6473" s="31" t="s">
        <v>90</v>
      </c>
      <c r="S6473" s="31" t="s">
        <v>13054</v>
      </c>
      <c r="T6473" s="31" t="s">
        <v>91</v>
      </c>
      <c r="U6473" s="31" t="s">
        <v>91</v>
      </c>
      <c r="V6473" s="31" t="s">
        <v>90</v>
      </c>
      <c r="W6473" s="31" t="s">
        <v>13057</v>
      </c>
      <c r="X6473" s="31" t="s">
        <v>91</v>
      </c>
      <c r="Y6473" s="31" t="s">
        <v>91</v>
      </c>
      <c r="AA6473" s="31" t="s">
        <v>100</v>
      </c>
      <c r="AB6473" s="31">
        <v>0</v>
      </c>
    </row>
    <row r="6474" spans="2:28" x14ac:dyDescent="0.25">
      <c r="B6474" s="31" t="s">
        <v>13235</v>
      </c>
      <c r="C6474" s="31">
        <v>1920</v>
      </c>
      <c r="D6474" s="31" t="s">
        <v>13046</v>
      </c>
      <c r="E6474" s="31" t="s">
        <v>13047</v>
      </c>
      <c r="F6474" s="31" t="s">
        <v>13048</v>
      </c>
      <c r="G6474" s="31" t="s">
        <v>13061</v>
      </c>
      <c r="H6474" s="31" t="s">
        <v>13062</v>
      </c>
      <c r="I6474" s="31" t="s">
        <v>1092</v>
      </c>
      <c r="J6474" s="31" t="s">
        <v>160</v>
      </c>
      <c r="K6474" s="31" t="s">
        <v>108</v>
      </c>
      <c r="L6474" s="31" t="s">
        <v>13174</v>
      </c>
      <c r="M6474" s="31">
        <v>0</v>
      </c>
      <c r="N6474" s="31" t="s">
        <v>90</v>
      </c>
      <c r="O6474" s="31" t="s">
        <v>13051</v>
      </c>
      <c r="P6474" s="31" t="s">
        <v>91</v>
      </c>
      <c r="Q6474" s="31" t="s">
        <v>91</v>
      </c>
      <c r="R6474" s="31" t="s">
        <v>90</v>
      </c>
      <c r="S6474" s="31" t="s">
        <v>13054</v>
      </c>
      <c r="T6474" s="31" t="s">
        <v>91</v>
      </c>
      <c r="U6474" s="31" t="s">
        <v>91</v>
      </c>
      <c r="V6474" s="31" t="s">
        <v>90</v>
      </c>
      <c r="W6474" s="31" t="s">
        <v>13057</v>
      </c>
      <c r="X6474" s="31" t="s">
        <v>91</v>
      </c>
      <c r="Y6474" s="31" t="s">
        <v>91</v>
      </c>
      <c r="AA6474" s="31" t="s">
        <v>100</v>
      </c>
      <c r="AB6474" s="31">
        <v>0</v>
      </c>
    </row>
    <row r="6475" spans="2:28" x14ac:dyDescent="0.25">
      <c r="B6475" s="31" t="s">
        <v>13236</v>
      </c>
      <c r="C6475" s="31">
        <v>1920</v>
      </c>
      <c r="D6475" s="31" t="s">
        <v>13046</v>
      </c>
      <c r="E6475" s="31" t="s">
        <v>13047</v>
      </c>
      <c r="F6475" s="31" t="s">
        <v>13048</v>
      </c>
      <c r="G6475" s="31" t="s">
        <v>13061</v>
      </c>
      <c r="H6475" s="31" t="s">
        <v>13062</v>
      </c>
      <c r="I6475" s="31" t="s">
        <v>1092</v>
      </c>
      <c r="J6475" s="31" t="s">
        <v>160</v>
      </c>
      <c r="K6475" s="31" t="s">
        <v>110</v>
      </c>
      <c r="L6475" s="31" t="s">
        <v>13174</v>
      </c>
      <c r="M6475" s="31">
        <v>0</v>
      </c>
      <c r="N6475" s="31" t="s">
        <v>90</v>
      </c>
      <c r="O6475" s="31" t="s">
        <v>13051</v>
      </c>
      <c r="P6475" s="31" t="s">
        <v>91</v>
      </c>
      <c r="Q6475" s="31" t="s">
        <v>91</v>
      </c>
      <c r="R6475" s="31" t="s">
        <v>90</v>
      </c>
      <c r="S6475" s="31" t="s">
        <v>13054</v>
      </c>
      <c r="T6475" s="31" t="s">
        <v>91</v>
      </c>
      <c r="U6475" s="31" t="s">
        <v>91</v>
      </c>
      <c r="V6475" s="31" t="s">
        <v>90</v>
      </c>
      <c r="W6475" s="31" t="s">
        <v>13057</v>
      </c>
      <c r="X6475" s="31" t="s">
        <v>91</v>
      </c>
      <c r="Y6475" s="31" t="s">
        <v>91</v>
      </c>
      <c r="AA6475" s="31" t="s">
        <v>100</v>
      </c>
      <c r="AB6475" s="31">
        <v>0</v>
      </c>
    </row>
    <row r="6476" spans="2:28" x14ac:dyDescent="0.25">
      <c r="B6476" s="31" t="s">
        <v>13237</v>
      </c>
      <c r="C6476" s="31">
        <v>1920</v>
      </c>
      <c r="D6476" s="31" t="s">
        <v>13046</v>
      </c>
      <c r="E6476" s="31" t="s">
        <v>13047</v>
      </c>
      <c r="F6476" s="31" t="s">
        <v>13048</v>
      </c>
      <c r="G6476" s="31" t="s">
        <v>13061</v>
      </c>
      <c r="H6476" s="31" t="s">
        <v>13062</v>
      </c>
      <c r="I6476" s="31" t="s">
        <v>1092</v>
      </c>
      <c r="J6476" s="31" t="s">
        <v>160</v>
      </c>
      <c r="K6476" s="31" t="s">
        <v>112</v>
      </c>
      <c r="L6476" s="31" t="s">
        <v>13174</v>
      </c>
      <c r="M6476" s="31">
        <v>0</v>
      </c>
      <c r="N6476" s="31" t="s">
        <v>90</v>
      </c>
      <c r="O6476" s="31" t="s">
        <v>13051</v>
      </c>
      <c r="P6476" s="31" t="s">
        <v>91</v>
      </c>
      <c r="Q6476" s="31" t="s">
        <v>91</v>
      </c>
      <c r="R6476" s="31" t="s">
        <v>90</v>
      </c>
      <c r="S6476" s="31" t="s">
        <v>13054</v>
      </c>
      <c r="T6476" s="31" t="s">
        <v>91</v>
      </c>
      <c r="U6476" s="31" t="s">
        <v>91</v>
      </c>
      <c r="V6476" s="31" t="s">
        <v>90</v>
      </c>
      <c r="W6476" s="31" t="s">
        <v>13057</v>
      </c>
      <c r="X6476" s="31" t="s">
        <v>91</v>
      </c>
      <c r="Y6476" s="31" t="s">
        <v>91</v>
      </c>
      <c r="AA6476" s="31" t="s">
        <v>100</v>
      </c>
      <c r="AB6476" s="31">
        <v>0</v>
      </c>
    </row>
    <row r="6477" spans="2:28" x14ac:dyDescent="0.25">
      <c r="B6477" s="31" t="s">
        <v>13238</v>
      </c>
      <c r="C6477" s="31">
        <v>1921</v>
      </c>
      <c r="D6477" s="31" t="s">
        <v>13046</v>
      </c>
      <c r="E6477" s="31" t="s">
        <v>13047</v>
      </c>
      <c r="F6477" s="31" t="s">
        <v>13048</v>
      </c>
      <c r="G6477" s="31" t="s">
        <v>13049</v>
      </c>
      <c r="H6477" s="31" t="s">
        <v>1205</v>
      </c>
      <c r="I6477" s="31" t="s">
        <v>1092</v>
      </c>
      <c r="J6477" s="31" t="s">
        <v>160</v>
      </c>
      <c r="K6477" s="31" t="s">
        <v>150</v>
      </c>
      <c r="L6477" s="31" t="s">
        <v>13239</v>
      </c>
      <c r="M6477" s="31">
        <v>2</v>
      </c>
      <c r="N6477" s="31" t="s">
        <v>90</v>
      </c>
      <c r="O6477" s="31" t="s">
        <v>13051</v>
      </c>
      <c r="P6477" s="31" t="s">
        <v>91</v>
      </c>
      <c r="Q6477" s="31" t="s">
        <v>91</v>
      </c>
      <c r="R6477" s="31" t="s">
        <v>116</v>
      </c>
      <c r="S6477" s="31" t="s">
        <v>13054</v>
      </c>
      <c r="T6477" s="31" t="s">
        <v>13055</v>
      </c>
      <c r="U6477" s="31" t="s">
        <v>13240</v>
      </c>
      <c r="V6477" s="31" t="s">
        <v>90</v>
      </c>
      <c r="W6477" s="31" t="s">
        <v>13057</v>
      </c>
      <c r="X6477" s="31" t="s">
        <v>91</v>
      </c>
      <c r="Y6477" s="31" t="s">
        <v>91</v>
      </c>
      <c r="AA6477" s="31" t="s">
        <v>97</v>
      </c>
      <c r="AB6477" s="31">
        <v>1</v>
      </c>
    </row>
    <row r="6478" spans="2:28" x14ac:dyDescent="0.25">
      <c r="B6478" s="31" t="s">
        <v>13241</v>
      </c>
      <c r="C6478" s="31">
        <v>1921</v>
      </c>
      <c r="D6478" s="31" t="s">
        <v>13046</v>
      </c>
      <c r="E6478" s="31" t="s">
        <v>13047</v>
      </c>
      <c r="F6478" s="31" t="s">
        <v>13048</v>
      </c>
      <c r="G6478" s="31" t="s">
        <v>13061</v>
      </c>
      <c r="H6478" s="31" t="s">
        <v>13062</v>
      </c>
      <c r="I6478" s="31" t="s">
        <v>1092</v>
      </c>
      <c r="J6478" s="31" t="s">
        <v>160</v>
      </c>
      <c r="K6478" s="31" t="s">
        <v>150</v>
      </c>
      <c r="L6478" s="31" t="s">
        <v>13239</v>
      </c>
      <c r="M6478" s="31">
        <v>2</v>
      </c>
      <c r="N6478" s="31" t="s">
        <v>90</v>
      </c>
      <c r="O6478" s="31" t="s">
        <v>13051</v>
      </c>
      <c r="P6478" s="31" t="s">
        <v>91</v>
      </c>
      <c r="Q6478" s="31" t="s">
        <v>91</v>
      </c>
      <c r="R6478" s="31" t="s">
        <v>116</v>
      </c>
      <c r="S6478" s="31" t="s">
        <v>13054</v>
      </c>
      <c r="T6478" s="31" t="s">
        <v>13055</v>
      </c>
      <c r="U6478" s="31" t="s">
        <v>13240</v>
      </c>
      <c r="V6478" s="31" t="s">
        <v>90</v>
      </c>
      <c r="W6478" s="31" t="s">
        <v>13057</v>
      </c>
      <c r="X6478" s="31" t="s">
        <v>91</v>
      </c>
      <c r="Y6478" s="31" t="s">
        <v>91</v>
      </c>
      <c r="AA6478" s="31" t="s">
        <v>97</v>
      </c>
      <c r="AB6478" s="31">
        <v>1</v>
      </c>
    </row>
    <row r="6479" spans="2:28" x14ac:dyDescent="0.25">
      <c r="B6479" s="31" t="s">
        <v>13242</v>
      </c>
      <c r="C6479" s="31">
        <v>1966</v>
      </c>
      <c r="D6479" s="31" t="s">
        <v>13243</v>
      </c>
      <c r="E6479" s="31" t="s">
        <v>13244</v>
      </c>
      <c r="F6479" s="31" t="s">
        <v>13245</v>
      </c>
      <c r="G6479" s="31" t="s">
        <v>13246</v>
      </c>
      <c r="H6479" s="31" t="s">
        <v>8564</v>
      </c>
      <c r="I6479" s="31" t="s">
        <v>13247</v>
      </c>
      <c r="J6479" s="31" t="s">
        <v>160</v>
      </c>
      <c r="K6479" s="31" t="s">
        <v>161</v>
      </c>
      <c r="L6479" s="31" t="s">
        <v>13248</v>
      </c>
      <c r="M6479" s="31">
        <v>0</v>
      </c>
      <c r="N6479" s="31" t="s">
        <v>90</v>
      </c>
      <c r="O6479" s="31" t="s">
        <v>91</v>
      </c>
      <c r="P6479" s="31" t="s">
        <v>91</v>
      </c>
      <c r="Q6479" s="31" t="s">
        <v>91</v>
      </c>
      <c r="R6479" s="31" t="s">
        <v>90</v>
      </c>
      <c r="S6479" s="31" t="s">
        <v>13249</v>
      </c>
      <c r="T6479" s="31" t="s">
        <v>91</v>
      </c>
      <c r="U6479" s="31" t="s">
        <v>91</v>
      </c>
      <c r="V6479" s="31" t="s">
        <v>90</v>
      </c>
      <c r="W6479" s="31" t="s">
        <v>13250</v>
      </c>
      <c r="X6479" s="31" t="s">
        <v>91</v>
      </c>
      <c r="Y6479" s="31" t="s">
        <v>91</v>
      </c>
      <c r="AA6479" s="31" t="s">
        <v>94</v>
      </c>
      <c r="AB6479" s="31">
        <v>0</v>
      </c>
    </row>
    <row r="6480" spans="2:28" x14ac:dyDescent="0.25">
      <c r="B6480" s="31" t="s">
        <v>13251</v>
      </c>
      <c r="C6480" s="31">
        <v>1966</v>
      </c>
      <c r="D6480" s="31" t="s">
        <v>13243</v>
      </c>
      <c r="E6480" s="31" t="s">
        <v>13244</v>
      </c>
      <c r="F6480" s="31" t="s">
        <v>13245</v>
      </c>
      <c r="G6480" s="31" t="s">
        <v>13246</v>
      </c>
      <c r="H6480" s="31" t="s">
        <v>8564</v>
      </c>
      <c r="I6480" s="31" t="s">
        <v>13247</v>
      </c>
      <c r="J6480" s="31" t="s">
        <v>160</v>
      </c>
      <c r="K6480" s="31" t="s">
        <v>164</v>
      </c>
      <c r="L6480" s="31" t="s">
        <v>13248</v>
      </c>
      <c r="M6480" s="31">
        <v>0</v>
      </c>
      <c r="N6480" s="31" t="s">
        <v>90</v>
      </c>
      <c r="O6480" s="31" t="s">
        <v>91</v>
      </c>
      <c r="P6480" s="31" t="s">
        <v>91</v>
      </c>
      <c r="Q6480" s="31" t="s">
        <v>91</v>
      </c>
      <c r="R6480" s="31" t="s">
        <v>90</v>
      </c>
      <c r="S6480" s="31" t="s">
        <v>13249</v>
      </c>
      <c r="T6480" s="31" t="s">
        <v>91</v>
      </c>
      <c r="U6480" s="31" t="s">
        <v>91</v>
      </c>
      <c r="V6480" s="31" t="s">
        <v>90</v>
      </c>
      <c r="W6480" s="31" t="s">
        <v>13250</v>
      </c>
      <c r="X6480" s="31" t="s">
        <v>91</v>
      </c>
      <c r="Y6480" s="31" t="s">
        <v>91</v>
      </c>
      <c r="AA6480" s="31" t="s">
        <v>94</v>
      </c>
      <c r="AB6480" s="31">
        <v>0</v>
      </c>
    </row>
    <row r="6481" spans="2:28" x14ac:dyDescent="0.25">
      <c r="B6481" s="31" t="s">
        <v>13252</v>
      </c>
      <c r="C6481" s="31">
        <v>1966</v>
      </c>
      <c r="D6481" s="31" t="s">
        <v>13243</v>
      </c>
      <c r="E6481" s="31" t="s">
        <v>13244</v>
      </c>
      <c r="F6481" s="31" t="s">
        <v>13245</v>
      </c>
      <c r="G6481" s="31" t="s">
        <v>13246</v>
      </c>
      <c r="H6481" s="31" t="s">
        <v>8564</v>
      </c>
      <c r="I6481" s="31" t="s">
        <v>13247</v>
      </c>
      <c r="J6481" s="31" t="s">
        <v>160</v>
      </c>
      <c r="K6481" s="31" t="s">
        <v>166</v>
      </c>
      <c r="L6481" s="31" t="s">
        <v>13248</v>
      </c>
      <c r="M6481" s="31">
        <v>0</v>
      </c>
      <c r="N6481" s="31" t="s">
        <v>90</v>
      </c>
      <c r="O6481" s="31" t="s">
        <v>91</v>
      </c>
      <c r="P6481" s="31" t="s">
        <v>91</v>
      </c>
      <c r="Q6481" s="31" t="s">
        <v>91</v>
      </c>
      <c r="R6481" s="31" t="s">
        <v>90</v>
      </c>
      <c r="S6481" s="31" t="s">
        <v>13249</v>
      </c>
      <c r="T6481" s="31" t="s">
        <v>91</v>
      </c>
      <c r="U6481" s="31" t="s">
        <v>91</v>
      </c>
      <c r="V6481" s="31" t="s">
        <v>90</v>
      </c>
      <c r="W6481" s="31" t="s">
        <v>13250</v>
      </c>
      <c r="X6481" s="31" t="s">
        <v>91</v>
      </c>
      <c r="Y6481" s="31" t="s">
        <v>91</v>
      </c>
      <c r="AA6481" s="31" t="s">
        <v>94</v>
      </c>
      <c r="AB6481" s="31">
        <v>0</v>
      </c>
    </row>
    <row r="6482" spans="2:28" x14ac:dyDescent="0.25">
      <c r="B6482" s="31" t="s">
        <v>13253</v>
      </c>
      <c r="C6482" s="31">
        <v>1966</v>
      </c>
      <c r="D6482" s="31" t="s">
        <v>13243</v>
      </c>
      <c r="E6482" s="31" t="s">
        <v>13244</v>
      </c>
      <c r="F6482" s="31" t="s">
        <v>13245</v>
      </c>
      <c r="G6482" s="31" t="s">
        <v>13246</v>
      </c>
      <c r="H6482" s="31" t="s">
        <v>8564</v>
      </c>
      <c r="I6482" s="31" t="s">
        <v>13247</v>
      </c>
      <c r="J6482" s="31" t="s">
        <v>160</v>
      </c>
      <c r="K6482" s="31" t="s">
        <v>88</v>
      </c>
      <c r="L6482" s="31" t="s">
        <v>13248</v>
      </c>
      <c r="M6482" s="31">
        <v>0</v>
      </c>
      <c r="N6482" s="31" t="s">
        <v>90</v>
      </c>
      <c r="O6482" s="31" t="s">
        <v>91</v>
      </c>
      <c r="P6482" s="31" t="s">
        <v>91</v>
      </c>
      <c r="Q6482" s="31" t="s">
        <v>91</v>
      </c>
      <c r="R6482" s="31" t="s">
        <v>90</v>
      </c>
      <c r="S6482" s="31" t="s">
        <v>13249</v>
      </c>
      <c r="T6482" s="31" t="s">
        <v>91</v>
      </c>
      <c r="U6482" s="31" t="s">
        <v>91</v>
      </c>
      <c r="V6482" s="31" t="s">
        <v>90</v>
      </c>
      <c r="W6482" s="31" t="s">
        <v>13250</v>
      </c>
      <c r="X6482" s="31" t="s">
        <v>91</v>
      </c>
      <c r="Y6482" s="31" t="s">
        <v>91</v>
      </c>
      <c r="AA6482" s="31" t="s">
        <v>94</v>
      </c>
      <c r="AB6482" s="31">
        <v>0</v>
      </c>
    </row>
    <row r="6483" spans="2:28" x14ac:dyDescent="0.25">
      <c r="B6483" s="31" t="s">
        <v>13254</v>
      </c>
      <c r="C6483" s="31">
        <v>1966</v>
      </c>
      <c r="D6483" s="31" t="s">
        <v>13243</v>
      </c>
      <c r="E6483" s="31" t="s">
        <v>13244</v>
      </c>
      <c r="F6483" s="31" t="s">
        <v>13245</v>
      </c>
      <c r="G6483" s="31" t="s">
        <v>13246</v>
      </c>
      <c r="H6483" s="31" t="s">
        <v>8564</v>
      </c>
      <c r="I6483" s="31" t="s">
        <v>13247</v>
      </c>
      <c r="J6483" s="31" t="s">
        <v>160</v>
      </c>
      <c r="K6483" s="31" t="s">
        <v>114</v>
      </c>
      <c r="L6483" s="31" t="s">
        <v>13248</v>
      </c>
      <c r="M6483" s="31">
        <v>0</v>
      </c>
      <c r="N6483" s="31" t="s">
        <v>90</v>
      </c>
      <c r="O6483" s="31" t="s">
        <v>91</v>
      </c>
      <c r="P6483" s="31" t="s">
        <v>91</v>
      </c>
      <c r="Q6483" s="31" t="s">
        <v>91</v>
      </c>
      <c r="R6483" s="31" t="s">
        <v>90</v>
      </c>
      <c r="S6483" s="31" t="s">
        <v>13249</v>
      </c>
      <c r="T6483" s="31" t="s">
        <v>91</v>
      </c>
      <c r="U6483" s="31" t="s">
        <v>91</v>
      </c>
      <c r="V6483" s="31" t="s">
        <v>90</v>
      </c>
      <c r="W6483" s="31" t="s">
        <v>13250</v>
      </c>
      <c r="X6483" s="31" t="s">
        <v>91</v>
      </c>
      <c r="Y6483" s="31" t="s">
        <v>91</v>
      </c>
      <c r="AA6483" s="31" t="s">
        <v>94</v>
      </c>
      <c r="AB6483" s="31">
        <v>0</v>
      </c>
    </row>
    <row r="6484" spans="2:28" x14ac:dyDescent="0.25">
      <c r="B6484" s="31" t="s">
        <v>13255</v>
      </c>
      <c r="C6484" s="31">
        <v>1966</v>
      </c>
      <c r="D6484" s="31" t="s">
        <v>13243</v>
      </c>
      <c r="E6484" s="31" t="s">
        <v>13244</v>
      </c>
      <c r="F6484" s="31" t="s">
        <v>13245</v>
      </c>
      <c r="G6484" s="31" t="s">
        <v>13246</v>
      </c>
      <c r="H6484" s="31" t="s">
        <v>8564</v>
      </c>
      <c r="I6484" s="31" t="s">
        <v>13247</v>
      </c>
      <c r="J6484" s="31" t="s">
        <v>160</v>
      </c>
      <c r="K6484" s="31" t="s">
        <v>170</v>
      </c>
      <c r="L6484" s="31" t="s">
        <v>13248</v>
      </c>
      <c r="M6484" s="31">
        <v>0</v>
      </c>
      <c r="N6484" s="31" t="s">
        <v>90</v>
      </c>
      <c r="O6484" s="31" t="s">
        <v>91</v>
      </c>
      <c r="P6484" s="31" t="s">
        <v>91</v>
      </c>
      <c r="Q6484" s="31" t="s">
        <v>91</v>
      </c>
      <c r="R6484" s="31" t="s">
        <v>90</v>
      </c>
      <c r="S6484" s="31" t="s">
        <v>13249</v>
      </c>
      <c r="T6484" s="31" t="s">
        <v>91</v>
      </c>
      <c r="U6484" s="31" t="s">
        <v>91</v>
      </c>
      <c r="V6484" s="31" t="s">
        <v>90</v>
      </c>
      <c r="W6484" s="31" t="s">
        <v>13250</v>
      </c>
      <c r="X6484" s="31" t="s">
        <v>91</v>
      </c>
      <c r="Y6484" s="31" t="s">
        <v>91</v>
      </c>
      <c r="AA6484" s="31" t="s">
        <v>94</v>
      </c>
      <c r="AB6484" s="31">
        <v>0</v>
      </c>
    </row>
    <row r="6485" spans="2:28" x14ac:dyDescent="0.25">
      <c r="B6485" s="31" t="s">
        <v>13256</v>
      </c>
      <c r="C6485" s="31">
        <v>1966</v>
      </c>
      <c r="D6485" s="31" t="s">
        <v>13243</v>
      </c>
      <c r="E6485" s="31" t="s">
        <v>13244</v>
      </c>
      <c r="F6485" s="31" t="s">
        <v>13245</v>
      </c>
      <c r="G6485" s="31" t="s">
        <v>13246</v>
      </c>
      <c r="H6485" s="31" t="s">
        <v>8564</v>
      </c>
      <c r="I6485" s="31" t="s">
        <v>13247</v>
      </c>
      <c r="J6485" s="31" t="s">
        <v>160</v>
      </c>
      <c r="K6485" s="31" t="s">
        <v>125</v>
      </c>
      <c r="L6485" s="31" t="s">
        <v>13248</v>
      </c>
      <c r="M6485" s="31">
        <v>0</v>
      </c>
      <c r="N6485" s="31" t="s">
        <v>90</v>
      </c>
      <c r="O6485" s="31" t="s">
        <v>91</v>
      </c>
      <c r="P6485" s="31" t="s">
        <v>91</v>
      </c>
      <c r="Q6485" s="31" t="s">
        <v>91</v>
      </c>
      <c r="R6485" s="31" t="s">
        <v>90</v>
      </c>
      <c r="S6485" s="31" t="s">
        <v>13249</v>
      </c>
      <c r="T6485" s="31" t="s">
        <v>91</v>
      </c>
      <c r="U6485" s="31" t="s">
        <v>91</v>
      </c>
      <c r="V6485" s="31" t="s">
        <v>90</v>
      </c>
      <c r="W6485" s="31" t="s">
        <v>13250</v>
      </c>
      <c r="X6485" s="31" t="s">
        <v>91</v>
      </c>
      <c r="Y6485" s="31" t="s">
        <v>91</v>
      </c>
      <c r="AA6485" s="31" t="s">
        <v>97</v>
      </c>
      <c r="AB6485" s="31">
        <v>0</v>
      </c>
    </row>
    <row r="6486" spans="2:28" x14ac:dyDescent="0.25">
      <c r="B6486" s="31" t="s">
        <v>13257</v>
      </c>
      <c r="C6486" s="31">
        <v>1966</v>
      </c>
      <c r="D6486" s="31" t="s">
        <v>13243</v>
      </c>
      <c r="E6486" s="31" t="s">
        <v>13244</v>
      </c>
      <c r="F6486" s="31" t="s">
        <v>13245</v>
      </c>
      <c r="G6486" s="31" t="s">
        <v>13246</v>
      </c>
      <c r="H6486" s="31" t="s">
        <v>8564</v>
      </c>
      <c r="I6486" s="31" t="s">
        <v>13247</v>
      </c>
      <c r="J6486" s="31" t="s">
        <v>160</v>
      </c>
      <c r="K6486" s="31" t="s">
        <v>134</v>
      </c>
      <c r="L6486" s="31" t="s">
        <v>13248</v>
      </c>
      <c r="M6486" s="31">
        <v>0</v>
      </c>
      <c r="N6486" s="31" t="s">
        <v>90</v>
      </c>
      <c r="O6486" s="31" t="s">
        <v>91</v>
      </c>
      <c r="P6486" s="31" t="s">
        <v>91</v>
      </c>
      <c r="Q6486" s="31" t="s">
        <v>91</v>
      </c>
      <c r="R6486" s="31" t="s">
        <v>90</v>
      </c>
      <c r="S6486" s="31" t="s">
        <v>13249</v>
      </c>
      <c r="T6486" s="31" t="s">
        <v>91</v>
      </c>
      <c r="U6486" s="31" t="s">
        <v>91</v>
      </c>
      <c r="V6486" s="31" t="s">
        <v>90</v>
      </c>
      <c r="W6486" s="31" t="s">
        <v>13250</v>
      </c>
      <c r="X6486" s="31" t="s">
        <v>91</v>
      </c>
      <c r="Y6486" s="31" t="s">
        <v>91</v>
      </c>
      <c r="AA6486" s="31" t="s">
        <v>97</v>
      </c>
      <c r="AB6486" s="31">
        <v>0</v>
      </c>
    </row>
    <row r="6487" spans="2:28" x14ac:dyDescent="0.25">
      <c r="B6487" s="31" t="s">
        <v>13258</v>
      </c>
      <c r="C6487" s="31">
        <v>1966</v>
      </c>
      <c r="D6487" s="31" t="s">
        <v>13243</v>
      </c>
      <c r="E6487" s="31" t="s">
        <v>13244</v>
      </c>
      <c r="F6487" s="31" t="s">
        <v>13245</v>
      </c>
      <c r="G6487" s="31" t="s">
        <v>13246</v>
      </c>
      <c r="H6487" s="31" t="s">
        <v>8564</v>
      </c>
      <c r="I6487" s="31" t="s">
        <v>13247</v>
      </c>
      <c r="J6487" s="31" t="s">
        <v>160</v>
      </c>
      <c r="K6487" s="31" t="s">
        <v>139</v>
      </c>
      <c r="L6487" s="31" t="s">
        <v>13248</v>
      </c>
      <c r="M6487" s="31">
        <v>0</v>
      </c>
      <c r="N6487" s="31" t="s">
        <v>90</v>
      </c>
      <c r="O6487" s="31" t="s">
        <v>91</v>
      </c>
      <c r="P6487" s="31" t="s">
        <v>91</v>
      </c>
      <c r="Q6487" s="31" t="s">
        <v>91</v>
      </c>
      <c r="R6487" s="31" t="s">
        <v>90</v>
      </c>
      <c r="S6487" s="31" t="s">
        <v>13249</v>
      </c>
      <c r="T6487" s="31" t="s">
        <v>91</v>
      </c>
      <c r="U6487" s="31" t="s">
        <v>91</v>
      </c>
      <c r="V6487" s="31" t="s">
        <v>90</v>
      </c>
      <c r="W6487" s="31" t="s">
        <v>13250</v>
      </c>
      <c r="X6487" s="31" t="s">
        <v>91</v>
      </c>
      <c r="Y6487" s="31" t="s">
        <v>91</v>
      </c>
      <c r="AA6487" s="31" t="s">
        <v>97</v>
      </c>
      <c r="AB6487" s="31">
        <v>0</v>
      </c>
    </row>
    <row r="6488" spans="2:28" x14ac:dyDescent="0.25">
      <c r="B6488" s="31" t="s">
        <v>13259</v>
      </c>
      <c r="C6488" s="31">
        <v>1966</v>
      </c>
      <c r="D6488" s="31" t="s">
        <v>13243</v>
      </c>
      <c r="E6488" s="31" t="s">
        <v>13244</v>
      </c>
      <c r="F6488" s="31" t="s">
        <v>13245</v>
      </c>
      <c r="G6488" s="31" t="s">
        <v>13246</v>
      </c>
      <c r="H6488" s="31" t="s">
        <v>8564</v>
      </c>
      <c r="I6488" s="31" t="s">
        <v>13247</v>
      </c>
      <c r="J6488" s="31" t="s">
        <v>160</v>
      </c>
      <c r="K6488" s="31" t="s">
        <v>145</v>
      </c>
      <c r="L6488" s="31" t="s">
        <v>13248</v>
      </c>
      <c r="M6488" s="31">
        <v>0</v>
      </c>
      <c r="N6488" s="31" t="s">
        <v>90</v>
      </c>
      <c r="O6488" s="31" t="s">
        <v>91</v>
      </c>
      <c r="P6488" s="31" t="s">
        <v>91</v>
      </c>
      <c r="Q6488" s="31" t="s">
        <v>91</v>
      </c>
      <c r="R6488" s="31" t="s">
        <v>90</v>
      </c>
      <c r="S6488" s="31" t="s">
        <v>13249</v>
      </c>
      <c r="T6488" s="31" t="s">
        <v>91</v>
      </c>
      <c r="U6488" s="31" t="s">
        <v>91</v>
      </c>
      <c r="V6488" s="31" t="s">
        <v>90</v>
      </c>
      <c r="W6488" s="31" t="s">
        <v>13250</v>
      </c>
      <c r="X6488" s="31" t="s">
        <v>91</v>
      </c>
      <c r="Y6488" s="31" t="s">
        <v>91</v>
      </c>
      <c r="AA6488" s="31" t="s">
        <v>97</v>
      </c>
      <c r="AB6488" s="31">
        <v>0</v>
      </c>
    </row>
    <row r="6489" spans="2:28" x14ac:dyDescent="0.25">
      <c r="B6489" s="31" t="s">
        <v>13260</v>
      </c>
      <c r="C6489" s="31">
        <v>1966</v>
      </c>
      <c r="D6489" s="31" t="s">
        <v>13243</v>
      </c>
      <c r="E6489" s="31" t="s">
        <v>13244</v>
      </c>
      <c r="F6489" s="31" t="s">
        <v>13245</v>
      </c>
      <c r="G6489" s="31" t="s">
        <v>13246</v>
      </c>
      <c r="H6489" s="31" t="s">
        <v>8564</v>
      </c>
      <c r="I6489" s="31" t="s">
        <v>13247</v>
      </c>
      <c r="J6489" s="31" t="s">
        <v>160</v>
      </c>
      <c r="K6489" s="31" t="s">
        <v>96</v>
      </c>
      <c r="L6489" s="31" t="s">
        <v>13248</v>
      </c>
      <c r="M6489" s="31">
        <v>0</v>
      </c>
      <c r="N6489" s="31" t="s">
        <v>90</v>
      </c>
      <c r="O6489" s="31" t="s">
        <v>91</v>
      </c>
      <c r="P6489" s="31" t="s">
        <v>91</v>
      </c>
      <c r="Q6489" s="31" t="s">
        <v>91</v>
      </c>
      <c r="R6489" s="31" t="s">
        <v>90</v>
      </c>
      <c r="S6489" s="31" t="s">
        <v>13249</v>
      </c>
      <c r="T6489" s="31" t="s">
        <v>91</v>
      </c>
      <c r="U6489" s="31" t="s">
        <v>91</v>
      </c>
      <c r="V6489" s="31" t="s">
        <v>90</v>
      </c>
      <c r="W6489" s="31" t="s">
        <v>13250</v>
      </c>
      <c r="X6489" s="31" t="s">
        <v>91</v>
      </c>
      <c r="Y6489" s="31" t="s">
        <v>91</v>
      </c>
      <c r="AA6489" s="31" t="s">
        <v>97</v>
      </c>
      <c r="AB6489" s="31">
        <v>0</v>
      </c>
    </row>
    <row r="6490" spans="2:28" x14ac:dyDescent="0.25">
      <c r="B6490" s="31" t="s">
        <v>13261</v>
      </c>
      <c r="C6490" s="31">
        <v>1966</v>
      </c>
      <c r="D6490" s="31" t="s">
        <v>13243</v>
      </c>
      <c r="E6490" s="31" t="s">
        <v>13244</v>
      </c>
      <c r="F6490" s="31" t="s">
        <v>13245</v>
      </c>
      <c r="G6490" s="31" t="s">
        <v>13246</v>
      </c>
      <c r="H6490" s="31" t="s">
        <v>8564</v>
      </c>
      <c r="I6490" s="31" t="s">
        <v>13247</v>
      </c>
      <c r="J6490" s="31" t="s">
        <v>160</v>
      </c>
      <c r="K6490" s="31" t="s">
        <v>177</v>
      </c>
      <c r="L6490" s="31" t="s">
        <v>13248</v>
      </c>
      <c r="M6490" s="31">
        <v>0</v>
      </c>
      <c r="N6490" s="31" t="s">
        <v>90</v>
      </c>
      <c r="O6490" s="31" t="s">
        <v>91</v>
      </c>
      <c r="P6490" s="31" t="s">
        <v>91</v>
      </c>
      <c r="Q6490" s="31" t="s">
        <v>91</v>
      </c>
      <c r="R6490" s="31" t="s">
        <v>90</v>
      </c>
      <c r="S6490" s="31" t="s">
        <v>13249</v>
      </c>
      <c r="T6490" s="31" t="s">
        <v>91</v>
      </c>
      <c r="U6490" s="31" t="s">
        <v>91</v>
      </c>
      <c r="V6490" s="31" t="s">
        <v>90</v>
      </c>
      <c r="W6490" s="31" t="s">
        <v>13250</v>
      </c>
      <c r="X6490" s="31" t="s">
        <v>91</v>
      </c>
      <c r="Y6490" s="31" t="s">
        <v>91</v>
      </c>
      <c r="AA6490" s="31" t="s">
        <v>97</v>
      </c>
      <c r="AB6490" s="31">
        <v>0</v>
      </c>
    </row>
    <row r="6491" spans="2:28" x14ac:dyDescent="0.25">
      <c r="B6491" s="31" t="s">
        <v>13262</v>
      </c>
      <c r="C6491" s="31">
        <v>1966</v>
      </c>
      <c r="D6491" s="31" t="s">
        <v>13243</v>
      </c>
      <c r="E6491" s="31" t="s">
        <v>13244</v>
      </c>
      <c r="F6491" s="31" t="s">
        <v>13245</v>
      </c>
      <c r="G6491" s="31" t="s">
        <v>13246</v>
      </c>
      <c r="H6491" s="31" t="s">
        <v>8564</v>
      </c>
      <c r="I6491" s="31" t="s">
        <v>13247</v>
      </c>
      <c r="J6491" s="31" t="s">
        <v>160</v>
      </c>
      <c r="K6491" s="31" t="s">
        <v>150</v>
      </c>
      <c r="L6491" s="31" t="s">
        <v>13248</v>
      </c>
      <c r="M6491" s="31">
        <v>0</v>
      </c>
      <c r="N6491" s="31" t="s">
        <v>90</v>
      </c>
      <c r="O6491" s="31" t="s">
        <v>91</v>
      </c>
      <c r="P6491" s="31" t="s">
        <v>91</v>
      </c>
      <c r="Q6491" s="31" t="s">
        <v>91</v>
      </c>
      <c r="R6491" s="31" t="s">
        <v>90</v>
      </c>
      <c r="S6491" s="31" t="s">
        <v>13249</v>
      </c>
      <c r="T6491" s="31" t="s">
        <v>91</v>
      </c>
      <c r="U6491" s="31" t="s">
        <v>91</v>
      </c>
      <c r="V6491" s="31" t="s">
        <v>90</v>
      </c>
      <c r="W6491" s="31" t="s">
        <v>13250</v>
      </c>
      <c r="X6491" s="31" t="s">
        <v>91</v>
      </c>
      <c r="Y6491" s="31" t="s">
        <v>91</v>
      </c>
      <c r="AA6491" s="31" t="s">
        <v>97</v>
      </c>
      <c r="AB6491" s="31">
        <v>0</v>
      </c>
    </row>
    <row r="6492" spans="2:28" x14ac:dyDescent="0.25">
      <c r="B6492" s="31" t="s">
        <v>13263</v>
      </c>
      <c r="C6492" s="31">
        <v>1966</v>
      </c>
      <c r="D6492" s="31" t="s">
        <v>13243</v>
      </c>
      <c r="E6492" s="31" t="s">
        <v>13244</v>
      </c>
      <c r="F6492" s="31" t="s">
        <v>13245</v>
      </c>
      <c r="G6492" s="31" t="s">
        <v>13246</v>
      </c>
      <c r="H6492" s="31" t="s">
        <v>8564</v>
      </c>
      <c r="I6492" s="31" t="s">
        <v>13247</v>
      </c>
      <c r="J6492" s="31" t="s">
        <v>160</v>
      </c>
      <c r="K6492" s="31" t="s">
        <v>156</v>
      </c>
      <c r="L6492" s="31" t="s">
        <v>13248</v>
      </c>
      <c r="M6492" s="31">
        <v>0</v>
      </c>
      <c r="N6492" s="31" t="s">
        <v>90</v>
      </c>
      <c r="O6492" s="31" t="s">
        <v>91</v>
      </c>
      <c r="P6492" s="31" t="s">
        <v>91</v>
      </c>
      <c r="Q6492" s="31" t="s">
        <v>91</v>
      </c>
      <c r="R6492" s="31" t="s">
        <v>90</v>
      </c>
      <c r="S6492" s="31" t="s">
        <v>13249</v>
      </c>
      <c r="T6492" s="31" t="s">
        <v>91</v>
      </c>
      <c r="U6492" s="31" t="s">
        <v>91</v>
      </c>
      <c r="V6492" s="31" t="s">
        <v>90</v>
      </c>
      <c r="W6492" s="31" t="s">
        <v>13250</v>
      </c>
      <c r="X6492" s="31" t="s">
        <v>91</v>
      </c>
      <c r="Y6492" s="31" t="s">
        <v>91</v>
      </c>
      <c r="AA6492" s="31" t="s">
        <v>97</v>
      </c>
      <c r="AB6492" s="31">
        <v>0</v>
      </c>
    </row>
    <row r="6493" spans="2:28" x14ac:dyDescent="0.25">
      <c r="B6493" s="31" t="s">
        <v>13264</v>
      </c>
      <c r="C6493" s="31">
        <v>1966</v>
      </c>
      <c r="D6493" s="31" t="s">
        <v>13243</v>
      </c>
      <c r="E6493" s="31" t="s">
        <v>13244</v>
      </c>
      <c r="F6493" s="31" t="s">
        <v>13245</v>
      </c>
      <c r="G6493" s="31" t="s">
        <v>13246</v>
      </c>
      <c r="H6493" s="31" t="s">
        <v>8564</v>
      </c>
      <c r="I6493" s="31" t="s">
        <v>13247</v>
      </c>
      <c r="J6493" s="31" t="s">
        <v>160</v>
      </c>
      <c r="K6493" s="31" t="s">
        <v>181</v>
      </c>
      <c r="L6493" s="31" t="s">
        <v>13248</v>
      </c>
      <c r="M6493" s="31">
        <v>0</v>
      </c>
      <c r="N6493" s="31" t="s">
        <v>90</v>
      </c>
      <c r="O6493" s="31" t="s">
        <v>91</v>
      </c>
      <c r="P6493" s="31" t="s">
        <v>91</v>
      </c>
      <c r="Q6493" s="31" t="s">
        <v>91</v>
      </c>
      <c r="R6493" s="31" t="s">
        <v>90</v>
      </c>
      <c r="S6493" s="31" t="s">
        <v>13249</v>
      </c>
      <c r="T6493" s="31" t="s">
        <v>91</v>
      </c>
      <c r="U6493" s="31" t="s">
        <v>91</v>
      </c>
      <c r="V6493" s="31" t="s">
        <v>90</v>
      </c>
      <c r="W6493" s="31" t="s">
        <v>13250</v>
      </c>
      <c r="X6493" s="31" t="s">
        <v>91</v>
      </c>
      <c r="Y6493" s="31" t="s">
        <v>91</v>
      </c>
      <c r="AA6493" s="31" t="s">
        <v>100</v>
      </c>
      <c r="AB6493" s="31">
        <v>0</v>
      </c>
    </row>
    <row r="6494" spans="2:28" x14ac:dyDescent="0.25">
      <c r="B6494" s="31" t="s">
        <v>13265</v>
      </c>
      <c r="C6494" s="31">
        <v>1966</v>
      </c>
      <c r="D6494" s="31" t="s">
        <v>13243</v>
      </c>
      <c r="E6494" s="31" t="s">
        <v>13244</v>
      </c>
      <c r="F6494" s="31" t="s">
        <v>13245</v>
      </c>
      <c r="G6494" s="31" t="s">
        <v>13246</v>
      </c>
      <c r="H6494" s="31" t="s">
        <v>8564</v>
      </c>
      <c r="I6494" s="31" t="s">
        <v>13247</v>
      </c>
      <c r="J6494" s="31" t="s">
        <v>160</v>
      </c>
      <c r="K6494" s="31" t="s">
        <v>99</v>
      </c>
      <c r="L6494" s="31" t="s">
        <v>13248</v>
      </c>
      <c r="M6494" s="31">
        <v>0</v>
      </c>
      <c r="N6494" s="31" t="s">
        <v>90</v>
      </c>
      <c r="O6494" s="31" t="s">
        <v>91</v>
      </c>
      <c r="P6494" s="31" t="s">
        <v>91</v>
      </c>
      <c r="Q6494" s="31" t="s">
        <v>91</v>
      </c>
      <c r="R6494" s="31" t="s">
        <v>90</v>
      </c>
      <c r="S6494" s="31" t="s">
        <v>13249</v>
      </c>
      <c r="T6494" s="31" t="s">
        <v>91</v>
      </c>
      <c r="U6494" s="31" t="s">
        <v>91</v>
      </c>
      <c r="V6494" s="31" t="s">
        <v>90</v>
      </c>
      <c r="W6494" s="31" t="s">
        <v>13250</v>
      </c>
      <c r="X6494" s="31" t="s">
        <v>91</v>
      </c>
      <c r="Y6494" s="31" t="s">
        <v>91</v>
      </c>
      <c r="AA6494" s="31" t="s">
        <v>100</v>
      </c>
      <c r="AB6494" s="31">
        <v>0</v>
      </c>
    </row>
    <row r="6495" spans="2:28" x14ac:dyDescent="0.25">
      <c r="B6495" s="31" t="s">
        <v>13266</v>
      </c>
      <c r="C6495" s="31">
        <v>1966</v>
      </c>
      <c r="D6495" s="31" t="s">
        <v>13243</v>
      </c>
      <c r="E6495" s="31" t="s">
        <v>13244</v>
      </c>
      <c r="F6495" s="31" t="s">
        <v>13245</v>
      </c>
      <c r="G6495" s="31" t="s">
        <v>13246</v>
      </c>
      <c r="H6495" s="31" t="s">
        <v>8564</v>
      </c>
      <c r="I6495" s="31" t="s">
        <v>13247</v>
      </c>
      <c r="J6495" s="31" t="s">
        <v>160</v>
      </c>
      <c r="K6495" s="31" t="s">
        <v>102</v>
      </c>
      <c r="L6495" s="31" t="s">
        <v>13248</v>
      </c>
      <c r="M6495" s="31">
        <v>0</v>
      </c>
      <c r="N6495" s="31" t="s">
        <v>90</v>
      </c>
      <c r="O6495" s="31" t="s">
        <v>91</v>
      </c>
      <c r="P6495" s="31" t="s">
        <v>91</v>
      </c>
      <c r="Q6495" s="31" t="s">
        <v>91</v>
      </c>
      <c r="R6495" s="31" t="s">
        <v>90</v>
      </c>
      <c r="S6495" s="31" t="s">
        <v>13249</v>
      </c>
      <c r="T6495" s="31" t="s">
        <v>91</v>
      </c>
      <c r="U6495" s="31" t="s">
        <v>91</v>
      </c>
      <c r="V6495" s="31" t="s">
        <v>90</v>
      </c>
      <c r="W6495" s="31" t="s">
        <v>13250</v>
      </c>
      <c r="X6495" s="31" t="s">
        <v>91</v>
      </c>
      <c r="Y6495" s="31" t="s">
        <v>91</v>
      </c>
      <c r="AA6495" s="31" t="s">
        <v>100</v>
      </c>
      <c r="AB6495" s="31">
        <v>0</v>
      </c>
    </row>
    <row r="6496" spans="2:28" x14ac:dyDescent="0.25">
      <c r="B6496" s="31" t="s">
        <v>13267</v>
      </c>
      <c r="C6496" s="31">
        <v>1966</v>
      </c>
      <c r="D6496" s="31" t="s">
        <v>13243</v>
      </c>
      <c r="E6496" s="31" t="s">
        <v>13244</v>
      </c>
      <c r="F6496" s="31" t="s">
        <v>13245</v>
      </c>
      <c r="G6496" s="31" t="s">
        <v>13246</v>
      </c>
      <c r="H6496" s="31" t="s">
        <v>8564</v>
      </c>
      <c r="I6496" s="31" t="s">
        <v>13247</v>
      </c>
      <c r="J6496" s="31" t="s">
        <v>160</v>
      </c>
      <c r="K6496" s="31" t="s">
        <v>104</v>
      </c>
      <c r="L6496" s="31" t="s">
        <v>13248</v>
      </c>
      <c r="M6496" s="31">
        <v>0</v>
      </c>
      <c r="N6496" s="31" t="s">
        <v>90</v>
      </c>
      <c r="O6496" s="31" t="s">
        <v>91</v>
      </c>
      <c r="P6496" s="31" t="s">
        <v>91</v>
      </c>
      <c r="Q6496" s="31" t="s">
        <v>91</v>
      </c>
      <c r="R6496" s="31" t="s">
        <v>90</v>
      </c>
      <c r="S6496" s="31" t="s">
        <v>13249</v>
      </c>
      <c r="T6496" s="31" t="s">
        <v>91</v>
      </c>
      <c r="U6496" s="31" t="s">
        <v>91</v>
      </c>
      <c r="V6496" s="31" t="s">
        <v>90</v>
      </c>
      <c r="W6496" s="31" t="s">
        <v>13250</v>
      </c>
      <c r="X6496" s="31" t="s">
        <v>91</v>
      </c>
      <c r="Y6496" s="31" t="s">
        <v>91</v>
      </c>
      <c r="AA6496" s="31" t="s">
        <v>100</v>
      </c>
      <c r="AB6496" s="31">
        <v>0</v>
      </c>
    </row>
    <row r="6497" spans="2:28" x14ac:dyDescent="0.25">
      <c r="B6497" s="31" t="s">
        <v>13268</v>
      </c>
      <c r="C6497" s="31">
        <v>1966</v>
      </c>
      <c r="D6497" s="31" t="s">
        <v>13243</v>
      </c>
      <c r="E6497" s="31" t="s">
        <v>13244</v>
      </c>
      <c r="F6497" s="31" t="s">
        <v>13245</v>
      </c>
      <c r="G6497" s="31" t="s">
        <v>13246</v>
      </c>
      <c r="H6497" s="31" t="s">
        <v>8564</v>
      </c>
      <c r="I6497" s="31" t="s">
        <v>13247</v>
      </c>
      <c r="J6497" s="31" t="s">
        <v>160</v>
      </c>
      <c r="K6497" s="31" t="s">
        <v>106</v>
      </c>
      <c r="L6497" s="31" t="s">
        <v>13248</v>
      </c>
      <c r="M6497" s="31">
        <v>0</v>
      </c>
      <c r="N6497" s="31" t="s">
        <v>90</v>
      </c>
      <c r="O6497" s="31" t="s">
        <v>91</v>
      </c>
      <c r="P6497" s="31" t="s">
        <v>91</v>
      </c>
      <c r="Q6497" s="31" t="s">
        <v>91</v>
      </c>
      <c r="R6497" s="31" t="s">
        <v>90</v>
      </c>
      <c r="S6497" s="31" t="s">
        <v>13249</v>
      </c>
      <c r="T6497" s="31" t="s">
        <v>91</v>
      </c>
      <c r="U6497" s="31" t="s">
        <v>91</v>
      </c>
      <c r="V6497" s="31" t="s">
        <v>90</v>
      </c>
      <c r="W6497" s="31" t="s">
        <v>13250</v>
      </c>
      <c r="X6497" s="31" t="s">
        <v>91</v>
      </c>
      <c r="Y6497" s="31" t="s">
        <v>91</v>
      </c>
      <c r="AA6497" s="31" t="s">
        <v>100</v>
      </c>
      <c r="AB6497" s="31">
        <v>0</v>
      </c>
    </row>
    <row r="6498" spans="2:28" x14ac:dyDescent="0.25">
      <c r="B6498" s="31" t="s">
        <v>13269</v>
      </c>
      <c r="C6498" s="31">
        <v>1966</v>
      </c>
      <c r="D6498" s="31" t="s">
        <v>13243</v>
      </c>
      <c r="E6498" s="31" t="s">
        <v>13244</v>
      </c>
      <c r="F6498" s="31" t="s">
        <v>13245</v>
      </c>
      <c r="G6498" s="31" t="s">
        <v>13246</v>
      </c>
      <c r="H6498" s="31" t="s">
        <v>8564</v>
      </c>
      <c r="I6498" s="31" t="s">
        <v>13247</v>
      </c>
      <c r="J6498" s="31" t="s">
        <v>160</v>
      </c>
      <c r="K6498" s="31" t="s">
        <v>108</v>
      </c>
      <c r="L6498" s="31" t="s">
        <v>13248</v>
      </c>
      <c r="M6498" s="31">
        <v>0</v>
      </c>
      <c r="N6498" s="31" t="s">
        <v>90</v>
      </c>
      <c r="O6498" s="31" t="s">
        <v>91</v>
      </c>
      <c r="P6498" s="31" t="s">
        <v>91</v>
      </c>
      <c r="Q6498" s="31" t="s">
        <v>91</v>
      </c>
      <c r="R6498" s="31" t="s">
        <v>90</v>
      </c>
      <c r="S6498" s="31" t="s">
        <v>13249</v>
      </c>
      <c r="T6498" s="31" t="s">
        <v>91</v>
      </c>
      <c r="U6498" s="31" t="s">
        <v>91</v>
      </c>
      <c r="V6498" s="31" t="s">
        <v>90</v>
      </c>
      <c r="W6498" s="31" t="s">
        <v>13250</v>
      </c>
      <c r="X6498" s="31" t="s">
        <v>91</v>
      </c>
      <c r="Y6498" s="31" t="s">
        <v>91</v>
      </c>
      <c r="AA6498" s="31" t="s">
        <v>100</v>
      </c>
      <c r="AB6498" s="31">
        <v>0</v>
      </c>
    </row>
    <row r="6499" spans="2:28" x14ac:dyDescent="0.25">
      <c r="B6499" s="31" t="s">
        <v>13270</v>
      </c>
      <c r="C6499" s="31">
        <v>1966</v>
      </c>
      <c r="D6499" s="31" t="s">
        <v>13243</v>
      </c>
      <c r="E6499" s="31" t="s">
        <v>13244</v>
      </c>
      <c r="F6499" s="31" t="s">
        <v>13245</v>
      </c>
      <c r="G6499" s="31" t="s">
        <v>13246</v>
      </c>
      <c r="H6499" s="31" t="s">
        <v>8564</v>
      </c>
      <c r="I6499" s="31" t="s">
        <v>13247</v>
      </c>
      <c r="J6499" s="31" t="s">
        <v>160</v>
      </c>
      <c r="K6499" s="31" t="s">
        <v>110</v>
      </c>
      <c r="L6499" s="31" t="s">
        <v>13248</v>
      </c>
      <c r="M6499" s="31">
        <v>0</v>
      </c>
      <c r="N6499" s="31" t="s">
        <v>90</v>
      </c>
      <c r="O6499" s="31" t="s">
        <v>91</v>
      </c>
      <c r="P6499" s="31" t="s">
        <v>91</v>
      </c>
      <c r="Q6499" s="31" t="s">
        <v>91</v>
      </c>
      <c r="R6499" s="31" t="s">
        <v>90</v>
      </c>
      <c r="S6499" s="31" t="s">
        <v>13249</v>
      </c>
      <c r="T6499" s="31" t="s">
        <v>91</v>
      </c>
      <c r="U6499" s="31" t="s">
        <v>91</v>
      </c>
      <c r="V6499" s="31" t="s">
        <v>90</v>
      </c>
      <c r="W6499" s="31" t="s">
        <v>13250</v>
      </c>
      <c r="X6499" s="31" t="s">
        <v>91</v>
      </c>
      <c r="Y6499" s="31" t="s">
        <v>91</v>
      </c>
      <c r="AA6499" s="31" t="s">
        <v>100</v>
      </c>
      <c r="AB6499" s="31">
        <v>0</v>
      </c>
    </row>
    <row r="6500" spans="2:28" x14ac:dyDescent="0.25">
      <c r="B6500" s="31" t="s">
        <v>13271</v>
      </c>
      <c r="C6500" s="31">
        <v>1966</v>
      </c>
      <c r="D6500" s="31" t="s">
        <v>13243</v>
      </c>
      <c r="E6500" s="31" t="s">
        <v>13244</v>
      </c>
      <c r="F6500" s="31" t="s">
        <v>13245</v>
      </c>
      <c r="G6500" s="31" t="s">
        <v>13246</v>
      </c>
      <c r="H6500" s="31" t="s">
        <v>8564</v>
      </c>
      <c r="I6500" s="31" t="s">
        <v>13247</v>
      </c>
      <c r="J6500" s="31" t="s">
        <v>160</v>
      </c>
      <c r="K6500" s="31" t="s">
        <v>112</v>
      </c>
      <c r="L6500" s="31" t="s">
        <v>13248</v>
      </c>
      <c r="M6500" s="31">
        <v>0</v>
      </c>
      <c r="N6500" s="31" t="s">
        <v>90</v>
      </c>
      <c r="O6500" s="31" t="s">
        <v>91</v>
      </c>
      <c r="P6500" s="31" t="s">
        <v>91</v>
      </c>
      <c r="Q6500" s="31" t="s">
        <v>91</v>
      </c>
      <c r="R6500" s="31" t="s">
        <v>90</v>
      </c>
      <c r="S6500" s="31" t="s">
        <v>13249</v>
      </c>
      <c r="T6500" s="31" t="s">
        <v>91</v>
      </c>
      <c r="U6500" s="31" t="s">
        <v>91</v>
      </c>
      <c r="V6500" s="31" t="s">
        <v>90</v>
      </c>
      <c r="W6500" s="31" t="s">
        <v>13250</v>
      </c>
      <c r="X6500" s="31" t="s">
        <v>91</v>
      </c>
      <c r="Y6500" s="31" t="s">
        <v>91</v>
      </c>
      <c r="AA6500" s="31" t="s">
        <v>100</v>
      </c>
      <c r="AB6500" s="31">
        <v>0</v>
      </c>
    </row>
    <row r="6501" spans="2:28" x14ac:dyDescent="0.25">
      <c r="B6501" s="31" t="s">
        <v>13272</v>
      </c>
      <c r="C6501" s="31">
        <v>1966</v>
      </c>
      <c r="D6501" s="31" t="s">
        <v>13243</v>
      </c>
      <c r="E6501" s="31" t="s">
        <v>13244</v>
      </c>
      <c r="F6501" s="31" t="s">
        <v>13245</v>
      </c>
      <c r="G6501" s="31" t="s">
        <v>13273</v>
      </c>
      <c r="H6501" s="31" t="s">
        <v>8594</v>
      </c>
      <c r="I6501" s="31" t="s">
        <v>13247</v>
      </c>
      <c r="J6501" s="31" t="s">
        <v>160</v>
      </c>
      <c r="K6501" s="31" t="s">
        <v>161</v>
      </c>
      <c r="L6501" s="31" t="s">
        <v>13248</v>
      </c>
      <c r="M6501" s="31">
        <v>0</v>
      </c>
      <c r="N6501" s="31" t="s">
        <v>90</v>
      </c>
      <c r="O6501" s="31" t="s">
        <v>91</v>
      </c>
      <c r="P6501" s="31" t="s">
        <v>91</v>
      </c>
      <c r="Q6501" s="31" t="s">
        <v>91</v>
      </c>
      <c r="R6501" s="31" t="s">
        <v>90</v>
      </c>
      <c r="S6501" s="31" t="s">
        <v>13249</v>
      </c>
      <c r="T6501" s="31" t="s">
        <v>91</v>
      </c>
      <c r="U6501" s="31" t="s">
        <v>91</v>
      </c>
      <c r="V6501" s="31" t="s">
        <v>90</v>
      </c>
      <c r="W6501" s="31" t="s">
        <v>13250</v>
      </c>
      <c r="X6501" s="31" t="s">
        <v>91</v>
      </c>
      <c r="Y6501" s="31" t="s">
        <v>91</v>
      </c>
      <c r="AA6501" s="31" t="s">
        <v>94</v>
      </c>
      <c r="AB6501" s="31">
        <v>0</v>
      </c>
    </row>
    <row r="6502" spans="2:28" x14ac:dyDescent="0.25">
      <c r="B6502" s="31" t="s">
        <v>13274</v>
      </c>
      <c r="C6502" s="31">
        <v>1966</v>
      </c>
      <c r="D6502" s="31" t="s">
        <v>13243</v>
      </c>
      <c r="E6502" s="31" t="s">
        <v>13244</v>
      </c>
      <c r="F6502" s="31" t="s">
        <v>13245</v>
      </c>
      <c r="G6502" s="31" t="s">
        <v>13273</v>
      </c>
      <c r="H6502" s="31" t="s">
        <v>8594</v>
      </c>
      <c r="I6502" s="31" t="s">
        <v>13247</v>
      </c>
      <c r="J6502" s="31" t="s">
        <v>160</v>
      </c>
      <c r="K6502" s="31" t="s">
        <v>164</v>
      </c>
      <c r="L6502" s="31" t="s">
        <v>13248</v>
      </c>
      <c r="M6502" s="31">
        <v>0</v>
      </c>
      <c r="N6502" s="31" t="s">
        <v>90</v>
      </c>
      <c r="O6502" s="31" t="s">
        <v>91</v>
      </c>
      <c r="P6502" s="31" t="s">
        <v>91</v>
      </c>
      <c r="Q6502" s="31" t="s">
        <v>91</v>
      </c>
      <c r="R6502" s="31" t="s">
        <v>90</v>
      </c>
      <c r="S6502" s="31" t="s">
        <v>13249</v>
      </c>
      <c r="T6502" s="31" t="s">
        <v>91</v>
      </c>
      <c r="U6502" s="31" t="s">
        <v>91</v>
      </c>
      <c r="V6502" s="31" t="s">
        <v>90</v>
      </c>
      <c r="W6502" s="31" t="s">
        <v>13250</v>
      </c>
      <c r="X6502" s="31" t="s">
        <v>91</v>
      </c>
      <c r="Y6502" s="31" t="s">
        <v>91</v>
      </c>
      <c r="AA6502" s="31" t="s">
        <v>94</v>
      </c>
      <c r="AB6502" s="31">
        <v>0</v>
      </c>
    </row>
    <row r="6503" spans="2:28" x14ac:dyDescent="0.25">
      <c r="B6503" s="31" t="s">
        <v>13275</v>
      </c>
      <c r="C6503" s="31">
        <v>1966</v>
      </c>
      <c r="D6503" s="31" t="s">
        <v>13243</v>
      </c>
      <c r="E6503" s="31" t="s">
        <v>13244</v>
      </c>
      <c r="F6503" s="31" t="s">
        <v>13245</v>
      </c>
      <c r="G6503" s="31" t="s">
        <v>13273</v>
      </c>
      <c r="H6503" s="31" t="s">
        <v>8594</v>
      </c>
      <c r="I6503" s="31" t="s">
        <v>13247</v>
      </c>
      <c r="J6503" s="31" t="s">
        <v>160</v>
      </c>
      <c r="K6503" s="31" t="s">
        <v>166</v>
      </c>
      <c r="L6503" s="31" t="s">
        <v>13248</v>
      </c>
      <c r="M6503" s="31">
        <v>0</v>
      </c>
      <c r="N6503" s="31" t="s">
        <v>90</v>
      </c>
      <c r="O6503" s="31" t="s">
        <v>91</v>
      </c>
      <c r="P6503" s="31" t="s">
        <v>91</v>
      </c>
      <c r="Q6503" s="31" t="s">
        <v>91</v>
      </c>
      <c r="R6503" s="31" t="s">
        <v>90</v>
      </c>
      <c r="S6503" s="31" t="s">
        <v>13249</v>
      </c>
      <c r="T6503" s="31" t="s">
        <v>91</v>
      </c>
      <c r="U6503" s="31" t="s">
        <v>91</v>
      </c>
      <c r="V6503" s="31" t="s">
        <v>90</v>
      </c>
      <c r="W6503" s="31" t="s">
        <v>13250</v>
      </c>
      <c r="X6503" s="31" t="s">
        <v>91</v>
      </c>
      <c r="Y6503" s="31" t="s">
        <v>91</v>
      </c>
      <c r="AA6503" s="31" t="s">
        <v>94</v>
      </c>
      <c r="AB6503" s="31">
        <v>0</v>
      </c>
    </row>
    <row r="6504" spans="2:28" x14ac:dyDescent="0.25">
      <c r="B6504" s="31" t="s">
        <v>13276</v>
      </c>
      <c r="C6504" s="31">
        <v>1966</v>
      </c>
      <c r="D6504" s="31" t="s">
        <v>13243</v>
      </c>
      <c r="E6504" s="31" t="s">
        <v>13244</v>
      </c>
      <c r="F6504" s="31" t="s">
        <v>13245</v>
      </c>
      <c r="G6504" s="31" t="s">
        <v>13273</v>
      </c>
      <c r="H6504" s="31" t="s">
        <v>8594</v>
      </c>
      <c r="I6504" s="31" t="s">
        <v>13247</v>
      </c>
      <c r="J6504" s="31" t="s">
        <v>160</v>
      </c>
      <c r="K6504" s="31" t="s">
        <v>88</v>
      </c>
      <c r="L6504" s="31" t="s">
        <v>13248</v>
      </c>
      <c r="M6504" s="31">
        <v>0</v>
      </c>
      <c r="N6504" s="31" t="s">
        <v>90</v>
      </c>
      <c r="O6504" s="31" t="s">
        <v>91</v>
      </c>
      <c r="P6504" s="31" t="s">
        <v>91</v>
      </c>
      <c r="Q6504" s="31" t="s">
        <v>91</v>
      </c>
      <c r="R6504" s="31" t="s">
        <v>90</v>
      </c>
      <c r="S6504" s="31" t="s">
        <v>13249</v>
      </c>
      <c r="T6504" s="31" t="s">
        <v>91</v>
      </c>
      <c r="U6504" s="31" t="s">
        <v>91</v>
      </c>
      <c r="V6504" s="31" t="s">
        <v>90</v>
      </c>
      <c r="W6504" s="31" t="s">
        <v>13250</v>
      </c>
      <c r="X6504" s="31" t="s">
        <v>91</v>
      </c>
      <c r="Y6504" s="31" t="s">
        <v>91</v>
      </c>
      <c r="AA6504" s="31" t="s">
        <v>94</v>
      </c>
      <c r="AB6504" s="31">
        <v>0</v>
      </c>
    </row>
    <row r="6505" spans="2:28" x14ac:dyDescent="0.25">
      <c r="B6505" s="31" t="s">
        <v>13277</v>
      </c>
      <c r="C6505" s="31">
        <v>1966</v>
      </c>
      <c r="D6505" s="31" t="s">
        <v>13243</v>
      </c>
      <c r="E6505" s="31" t="s">
        <v>13244</v>
      </c>
      <c r="F6505" s="31" t="s">
        <v>13245</v>
      </c>
      <c r="G6505" s="31" t="s">
        <v>13273</v>
      </c>
      <c r="H6505" s="31" t="s">
        <v>8594</v>
      </c>
      <c r="I6505" s="31" t="s">
        <v>13247</v>
      </c>
      <c r="J6505" s="31" t="s">
        <v>160</v>
      </c>
      <c r="K6505" s="31" t="s">
        <v>114</v>
      </c>
      <c r="L6505" s="31" t="s">
        <v>13248</v>
      </c>
      <c r="M6505" s="31">
        <v>0</v>
      </c>
      <c r="N6505" s="31" t="s">
        <v>90</v>
      </c>
      <c r="O6505" s="31" t="s">
        <v>91</v>
      </c>
      <c r="P6505" s="31" t="s">
        <v>91</v>
      </c>
      <c r="Q6505" s="31" t="s">
        <v>91</v>
      </c>
      <c r="R6505" s="31" t="s">
        <v>90</v>
      </c>
      <c r="S6505" s="31" t="s">
        <v>13249</v>
      </c>
      <c r="T6505" s="31" t="s">
        <v>91</v>
      </c>
      <c r="U6505" s="31" t="s">
        <v>91</v>
      </c>
      <c r="V6505" s="31" t="s">
        <v>90</v>
      </c>
      <c r="W6505" s="31" t="s">
        <v>13250</v>
      </c>
      <c r="X6505" s="31" t="s">
        <v>91</v>
      </c>
      <c r="Y6505" s="31" t="s">
        <v>91</v>
      </c>
      <c r="AA6505" s="31" t="s">
        <v>94</v>
      </c>
      <c r="AB6505" s="31">
        <v>0</v>
      </c>
    </row>
    <row r="6506" spans="2:28" x14ac:dyDescent="0.25">
      <c r="B6506" s="31" t="s">
        <v>13278</v>
      </c>
      <c r="C6506" s="31">
        <v>1966</v>
      </c>
      <c r="D6506" s="31" t="s">
        <v>13243</v>
      </c>
      <c r="E6506" s="31" t="s">
        <v>13244</v>
      </c>
      <c r="F6506" s="31" t="s">
        <v>13245</v>
      </c>
      <c r="G6506" s="31" t="s">
        <v>13273</v>
      </c>
      <c r="H6506" s="31" t="s">
        <v>8594</v>
      </c>
      <c r="I6506" s="31" t="s">
        <v>13247</v>
      </c>
      <c r="J6506" s="31" t="s">
        <v>160</v>
      </c>
      <c r="K6506" s="31" t="s">
        <v>170</v>
      </c>
      <c r="L6506" s="31" t="s">
        <v>13248</v>
      </c>
      <c r="M6506" s="31">
        <v>0</v>
      </c>
      <c r="N6506" s="31" t="s">
        <v>90</v>
      </c>
      <c r="O6506" s="31" t="s">
        <v>91</v>
      </c>
      <c r="P6506" s="31" t="s">
        <v>91</v>
      </c>
      <c r="Q6506" s="31" t="s">
        <v>91</v>
      </c>
      <c r="R6506" s="31" t="s">
        <v>90</v>
      </c>
      <c r="S6506" s="31" t="s">
        <v>13249</v>
      </c>
      <c r="T6506" s="31" t="s">
        <v>91</v>
      </c>
      <c r="U6506" s="31" t="s">
        <v>91</v>
      </c>
      <c r="V6506" s="31" t="s">
        <v>90</v>
      </c>
      <c r="W6506" s="31" t="s">
        <v>13250</v>
      </c>
      <c r="X6506" s="31" t="s">
        <v>91</v>
      </c>
      <c r="Y6506" s="31" t="s">
        <v>91</v>
      </c>
      <c r="AA6506" s="31" t="s">
        <v>94</v>
      </c>
      <c r="AB6506" s="31">
        <v>0</v>
      </c>
    </row>
    <row r="6507" spans="2:28" x14ac:dyDescent="0.25">
      <c r="B6507" s="31" t="s">
        <v>13279</v>
      </c>
      <c r="C6507" s="31">
        <v>1966</v>
      </c>
      <c r="D6507" s="31" t="s">
        <v>13243</v>
      </c>
      <c r="E6507" s="31" t="s">
        <v>13244</v>
      </c>
      <c r="F6507" s="31" t="s">
        <v>13245</v>
      </c>
      <c r="G6507" s="31" t="s">
        <v>13273</v>
      </c>
      <c r="H6507" s="31" t="s">
        <v>8594</v>
      </c>
      <c r="I6507" s="31" t="s">
        <v>13247</v>
      </c>
      <c r="J6507" s="31" t="s">
        <v>160</v>
      </c>
      <c r="K6507" s="31" t="s">
        <v>125</v>
      </c>
      <c r="L6507" s="31" t="s">
        <v>13248</v>
      </c>
      <c r="M6507" s="31">
        <v>0</v>
      </c>
      <c r="N6507" s="31" t="s">
        <v>90</v>
      </c>
      <c r="O6507" s="31" t="s">
        <v>91</v>
      </c>
      <c r="P6507" s="31" t="s">
        <v>91</v>
      </c>
      <c r="Q6507" s="31" t="s">
        <v>91</v>
      </c>
      <c r="R6507" s="31" t="s">
        <v>90</v>
      </c>
      <c r="S6507" s="31" t="s">
        <v>13249</v>
      </c>
      <c r="T6507" s="31" t="s">
        <v>91</v>
      </c>
      <c r="U6507" s="31" t="s">
        <v>91</v>
      </c>
      <c r="V6507" s="31" t="s">
        <v>90</v>
      </c>
      <c r="W6507" s="31" t="s">
        <v>13250</v>
      </c>
      <c r="X6507" s="31" t="s">
        <v>91</v>
      </c>
      <c r="Y6507" s="31" t="s">
        <v>91</v>
      </c>
      <c r="AA6507" s="31" t="s">
        <v>97</v>
      </c>
      <c r="AB6507" s="31">
        <v>0</v>
      </c>
    </row>
    <row r="6508" spans="2:28" x14ac:dyDescent="0.25">
      <c r="B6508" s="31" t="s">
        <v>13280</v>
      </c>
      <c r="C6508" s="31">
        <v>1966</v>
      </c>
      <c r="D6508" s="31" t="s">
        <v>13243</v>
      </c>
      <c r="E6508" s="31" t="s">
        <v>13244</v>
      </c>
      <c r="F6508" s="31" t="s">
        <v>13245</v>
      </c>
      <c r="G6508" s="31" t="s">
        <v>13273</v>
      </c>
      <c r="H6508" s="31" t="s">
        <v>8594</v>
      </c>
      <c r="I6508" s="31" t="s">
        <v>13247</v>
      </c>
      <c r="J6508" s="31" t="s">
        <v>160</v>
      </c>
      <c r="K6508" s="31" t="s">
        <v>134</v>
      </c>
      <c r="L6508" s="31" t="s">
        <v>13248</v>
      </c>
      <c r="M6508" s="31">
        <v>0</v>
      </c>
      <c r="N6508" s="31" t="s">
        <v>90</v>
      </c>
      <c r="O6508" s="31" t="s">
        <v>91</v>
      </c>
      <c r="P6508" s="31" t="s">
        <v>91</v>
      </c>
      <c r="Q6508" s="31" t="s">
        <v>91</v>
      </c>
      <c r="R6508" s="31" t="s">
        <v>90</v>
      </c>
      <c r="S6508" s="31" t="s">
        <v>13249</v>
      </c>
      <c r="T6508" s="31" t="s">
        <v>91</v>
      </c>
      <c r="U6508" s="31" t="s">
        <v>91</v>
      </c>
      <c r="V6508" s="31" t="s">
        <v>90</v>
      </c>
      <c r="W6508" s="31" t="s">
        <v>13250</v>
      </c>
      <c r="X6508" s="31" t="s">
        <v>91</v>
      </c>
      <c r="Y6508" s="31" t="s">
        <v>91</v>
      </c>
      <c r="AA6508" s="31" t="s">
        <v>97</v>
      </c>
      <c r="AB6508" s="31">
        <v>0</v>
      </c>
    </row>
    <row r="6509" spans="2:28" x14ac:dyDescent="0.25">
      <c r="B6509" s="31" t="s">
        <v>13281</v>
      </c>
      <c r="C6509" s="31">
        <v>1966</v>
      </c>
      <c r="D6509" s="31" t="s">
        <v>13243</v>
      </c>
      <c r="E6509" s="31" t="s">
        <v>13244</v>
      </c>
      <c r="F6509" s="31" t="s">
        <v>13245</v>
      </c>
      <c r="G6509" s="31" t="s">
        <v>13273</v>
      </c>
      <c r="H6509" s="31" t="s">
        <v>8594</v>
      </c>
      <c r="I6509" s="31" t="s">
        <v>13247</v>
      </c>
      <c r="J6509" s="31" t="s">
        <v>160</v>
      </c>
      <c r="K6509" s="31" t="s">
        <v>139</v>
      </c>
      <c r="L6509" s="31" t="s">
        <v>13248</v>
      </c>
      <c r="M6509" s="31">
        <v>0</v>
      </c>
      <c r="N6509" s="31" t="s">
        <v>90</v>
      </c>
      <c r="O6509" s="31" t="s">
        <v>91</v>
      </c>
      <c r="P6509" s="31" t="s">
        <v>91</v>
      </c>
      <c r="Q6509" s="31" t="s">
        <v>91</v>
      </c>
      <c r="R6509" s="31" t="s">
        <v>90</v>
      </c>
      <c r="S6509" s="31" t="s">
        <v>13249</v>
      </c>
      <c r="T6509" s="31" t="s">
        <v>91</v>
      </c>
      <c r="U6509" s="31" t="s">
        <v>91</v>
      </c>
      <c r="V6509" s="31" t="s">
        <v>90</v>
      </c>
      <c r="W6509" s="31" t="s">
        <v>13250</v>
      </c>
      <c r="X6509" s="31" t="s">
        <v>91</v>
      </c>
      <c r="Y6509" s="31" t="s">
        <v>91</v>
      </c>
      <c r="AA6509" s="31" t="s">
        <v>97</v>
      </c>
      <c r="AB6509" s="31">
        <v>0</v>
      </c>
    </row>
    <row r="6510" spans="2:28" x14ac:dyDescent="0.25">
      <c r="B6510" s="31" t="s">
        <v>13282</v>
      </c>
      <c r="C6510" s="31">
        <v>1966</v>
      </c>
      <c r="D6510" s="31" t="s">
        <v>13243</v>
      </c>
      <c r="E6510" s="31" t="s">
        <v>13244</v>
      </c>
      <c r="F6510" s="31" t="s">
        <v>13245</v>
      </c>
      <c r="G6510" s="31" t="s">
        <v>13273</v>
      </c>
      <c r="H6510" s="31" t="s">
        <v>8594</v>
      </c>
      <c r="I6510" s="31" t="s">
        <v>13247</v>
      </c>
      <c r="J6510" s="31" t="s">
        <v>160</v>
      </c>
      <c r="K6510" s="31" t="s">
        <v>145</v>
      </c>
      <c r="L6510" s="31" t="s">
        <v>13248</v>
      </c>
      <c r="M6510" s="31">
        <v>0</v>
      </c>
      <c r="N6510" s="31" t="s">
        <v>90</v>
      </c>
      <c r="O6510" s="31" t="s">
        <v>91</v>
      </c>
      <c r="P6510" s="31" t="s">
        <v>91</v>
      </c>
      <c r="Q6510" s="31" t="s">
        <v>91</v>
      </c>
      <c r="R6510" s="31" t="s">
        <v>90</v>
      </c>
      <c r="S6510" s="31" t="s">
        <v>13249</v>
      </c>
      <c r="T6510" s="31" t="s">
        <v>91</v>
      </c>
      <c r="U6510" s="31" t="s">
        <v>91</v>
      </c>
      <c r="V6510" s="31" t="s">
        <v>90</v>
      </c>
      <c r="W6510" s="31" t="s">
        <v>13250</v>
      </c>
      <c r="X6510" s="31" t="s">
        <v>91</v>
      </c>
      <c r="Y6510" s="31" t="s">
        <v>91</v>
      </c>
      <c r="AA6510" s="31" t="s">
        <v>97</v>
      </c>
      <c r="AB6510" s="31">
        <v>0</v>
      </c>
    </row>
    <row r="6511" spans="2:28" x14ac:dyDescent="0.25">
      <c r="B6511" s="31" t="s">
        <v>13283</v>
      </c>
      <c r="C6511" s="31">
        <v>1966</v>
      </c>
      <c r="D6511" s="31" t="s">
        <v>13243</v>
      </c>
      <c r="E6511" s="31" t="s">
        <v>13244</v>
      </c>
      <c r="F6511" s="31" t="s">
        <v>13245</v>
      </c>
      <c r="G6511" s="31" t="s">
        <v>13273</v>
      </c>
      <c r="H6511" s="31" t="s">
        <v>8594</v>
      </c>
      <c r="I6511" s="31" t="s">
        <v>13247</v>
      </c>
      <c r="J6511" s="31" t="s">
        <v>160</v>
      </c>
      <c r="K6511" s="31" t="s">
        <v>96</v>
      </c>
      <c r="L6511" s="31" t="s">
        <v>13248</v>
      </c>
      <c r="M6511" s="31">
        <v>0</v>
      </c>
      <c r="N6511" s="31" t="s">
        <v>90</v>
      </c>
      <c r="O6511" s="31" t="s">
        <v>91</v>
      </c>
      <c r="P6511" s="31" t="s">
        <v>91</v>
      </c>
      <c r="Q6511" s="31" t="s">
        <v>91</v>
      </c>
      <c r="R6511" s="31" t="s">
        <v>90</v>
      </c>
      <c r="S6511" s="31" t="s">
        <v>13249</v>
      </c>
      <c r="T6511" s="31" t="s">
        <v>91</v>
      </c>
      <c r="U6511" s="31" t="s">
        <v>91</v>
      </c>
      <c r="V6511" s="31" t="s">
        <v>90</v>
      </c>
      <c r="W6511" s="31" t="s">
        <v>13250</v>
      </c>
      <c r="X6511" s="31" t="s">
        <v>91</v>
      </c>
      <c r="Y6511" s="31" t="s">
        <v>91</v>
      </c>
      <c r="AA6511" s="31" t="s">
        <v>97</v>
      </c>
      <c r="AB6511" s="31">
        <v>0</v>
      </c>
    </row>
    <row r="6512" spans="2:28" x14ac:dyDescent="0.25">
      <c r="B6512" s="31" t="s">
        <v>13284</v>
      </c>
      <c r="C6512" s="31">
        <v>1966</v>
      </c>
      <c r="D6512" s="31" t="s">
        <v>13243</v>
      </c>
      <c r="E6512" s="31" t="s">
        <v>13244</v>
      </c>
      <c r="F6512" s="31" t="s">
        <v>13245</v>
      </c>
      <c r="G6512" s="31" t="s">
        <v>13273</v>
      </c>
      <c r="H6512" s="31" t="s">
        <v>8594</v>
      </c>
      <c r="I6512" s="31" t="s">
        <v>13247</v>
      </c>
      <c r="J6512" s="31" t="s">
        <v>160</v>
      </c>
      <c r="K6512" s="31" t="s">
        <v>177</v>
      </c>
      <c r="L6512" s="31" t="s">
        <v>13248</v>
      </c>
      <c r="M6512" s="31">
        <v>0</v>
      </c>
      <c r="N6512" s="31" t="s">
        <v>90</v>
      </c>
      <c r="O6512" s="31" t="s">
        <v>91</v>
      </c>
      <c r="P6512" s="31" t="s">
        <v>91</v>
      </c>
      <c r="Q6512" s="31" t="s">
        <v>91</v>
      </c>
      <c r="R6512" s="31" t="s">
        <v>90</v>
      </c>
      <c r="S6512" s="31" t="s">
        <v>13249</v>
      </c>
      <c r="T6512" s="31" t="s">
        <v>91</v>
      </c>
      <c r="U6512" s="31" t="s">
        <v>91</v>
      </c>
      <c r="V6512" s="31" t="s">
        <v>90</v>
      </c>
      <c r="W6512" s="31" t="s">
        <v>13250</v>
      </c>
      <c r="X6512" s="31" t="s">
        <v>91</v>
      </c>
      <c r="Y6512" s="31" t="s">
        <v>91</v>
      </c>
      <c r="AA6512" s="31" t="s">
        <v>97</v>
      </c>
      <c r="AB6512" s="31">
        <v>0</v>
      </c>
    </row>
    <row r="6513" spans="2:28" x14ac:dyDescent="0.25">
      <c r="B6513" s="31" t="s">
        <v>13285</v>
      </c>
      <c r="C6513" s="31">
        <v>1966</v>
      </c>
      <c r="D6513" s="31" t="s">
        <v>13243</v>
      </c>
      <c r="E6513" s="31" t="s">
        <v>13244</v>
      </c>
      <c r="F6513" s="31" t="s">
        <v>13245</v>
      </c>
      <c r="G6513" s="31" t="s">
        <v>13273</v>
      </c>
      <c r="H6513" s="31" t="s">
        <v>8594</v>
      </c>
      <c r="I6513" s="31" t="s">
        <v>13247</v>
      </c>
      <c r="J6513" s="31" t="s">
        <v>160</v>
      </c>
      <c r="K6513" s="31" t="s">
        <v>150</v>
      </c>
      <c r="L6513" s="31" t="s">
        <v>13248</v>
      </c>
      <c r="M6513" s="31">
        <v>0</v>
      </c>
      <c r="N6513" s="31" t="s">
        <v>90</v>
      </c>
      <c r="O6513" s="31" t="s">
        <v>91</v>
      </c>
      <c r="P6513" s="31" t="s">
        <v>91</v>
      </c>
      <c r="Q6513" s="31" t="s">
        <v>91</v>
      </c>
      <c r="R6513" s="31" t="s">
        <v>90</v>
      </c>
      <c r="S6513" s="31" t="s">
        <v>13249</v>
      </c>
      <c r="T6513" s="31" t="s">
        <v>91</v>
      </c>
      <c r="U6513" s="31" t="s">
        <v>91</v>
      </c>
      <c r="V6513" s="31" t="s">
        <v>90</v>
      </c>
      <c r="W6513" s="31" t="s">
        <v>13250</v>
      </c>
      <c r="X6513" s="31" t="s">
        <v>91</v>
      </c>
      <c r="Y6513" s="31" t="s">
        <v>91</v>
      </c>
      <c r="AA6513" s="31" t="s">
        <v>97</v>
      </c>
      <c r="AB6513" s="31">
        <v>0</v>
      </c>
    </row>
    <row r="6514" spans="2:28" x14ac:dyDescent="0.25">
      <c r="B6514" s="31" t="s">
        <v>13286</v>
      </c>
      <c r="C6514" s="31">
        <v>1966</v>
      </c>
      <c r="D6514" s="31" t="s">
        <v>13243</v>
      </c>
      <c r="E6514" s="31" t="s">
        <v>13244</v>
      </c>
      <c r="F6514" s="31" t="s">
        <v>13245</v>
      </c>
      <c r="G6514" s="31" t="s">
        <v>13273</v>
      </c>
      <c r="H6514" s="31" t="s">
        <v>8594</v>
      </c>
      <c r="I6514" s="31" t="s">
        <v>13247</v>
      </c>
      <c r="J6514" s="31" t="s">
        <v>160</v>
      </c>
      <c r="K6514" s="31" t="s">
        <v>156</v>
      </c>
      <c r="L6514" s="31" t="s">
        <v>13248</v>
      </c>
      <c r="M6514" s="31">
        <v>0</v>
      </c>
      <c r="N6514" s="31" t="s">
        <v>90</v>
      </c>
      <c r="O6514" s="31" t="s">
        <v>91</v>
      </c>
      <c r="P6514" s="31" t="s">
        <v>91</v>
      </c>
      <c r="Q6514" s="31" t="s">
        <v>91</v>
      </c>
      <c r="R6514" s="31" t="s">
        <v>90</v>
      </c>
      <c r="S6514" s="31" t="s">
        <v>13249</v>
      </c>
      <c r="T6514" s="31" t="s">
        <v>91</v>
      </c>
      <c r="U6514" s="31" t="s">
        <v>91</v>
      </c>
      <c r="V6514" s="31" t="s">
        <v>90</v>
      </c>
      <c r="W6514" s="31" t="s">
        <v>13250</v>
      </c>
      <c r="X6514" s="31" t="s">
        <v>91</v>
      </c>
      <c r="Y6514" s="31" t="s">
        <v>91</v>
      </c>
      <c r="AA6514" s="31" t="s">
        <v>97</v>
      </c>
      <c r="AB6514" s="31">
        <v>0</v>
      </c>
    </row>
    <row r="6515" spans="2:28" x14ac:dyDescent="0.25">
      <c r="B6515" s="31" t="s">
        <v>13287</v>
      </c>
      <c r="C6515" s="31">
        <v>1966</v>
      </c>
      <c r="D6515" s="31" t="s">
        <v>13243</v>
      </c>
      <c r="E6515" s="31" t="s">
        <v>13244</v>
      </c>
      <c r="F6515" s="31" t="s">
        <v>13245</v>
      </c>
      <c r="G6515" s="31" t="s">
        <v>13273</v>
      </c>
      <c r="H6515" s="31" t="s">
        <v>8594</v>
      </c>
      <c r="I6515" s="31" t="s">
        <v>13247</v>
      </c>
      <c r="J6515" s="31" t="s">
        <v>160</v>
      </c>
      <c r="K6515" s="31" t="s">
        <v>181</v>
      </c>
      <c r="L6515" s="31" t="s">
        <v>13248</v>
      </c>
      <c r="M6515" s="31">
        <v>0</v>
      </c>
      <c r="N6515" s="31" t="s">
        <v>90</v>
      </c>
      <c r="O6515" s="31" t="s">
        <v>91</v>
      </c>
      <c r="P6515" s="31" t="s">
        <v>91</v>
      </c>
      <c r="Q6515" s="31" t="s">
        <v>91</v>
      </c>
      <c r="R6515" s="31" t="s">
        <v>90</v>
      </c>
      <c r="S6515" s="31" t="s">
        <v>13249</v>
      </c>
      <c r="T6515" s="31" t="s">
        <v>91</v>
      </c>
      <c r="U6515" s="31" t="s">
        <v>91</v>
      </c>
      <c r="V6515" s="31" t="s">
        <v>90</v>
      </c>
      <c r="W6515" s="31" t="s">
        <v>13250</v>
      </c>
      <c r="X6515" s="31" t="s">
        <v>91</v>
      </c>
      <c r="Y6515" s="31" t="s">
        <v>91</v>
      </c>
      <c r="AA6515" s="31" t="s">
        <v>100</v>
      </c>
      <c r="AB6515" s="31">
        <v>0</v>
      </c>
    </row>
    <row r="6516" spans="2:28" x14ac:dyDescent="0.25">
      <c r="B6516" s="31" t="s">
        <v>13288</v>
      </c>
      <c r="C6516" s="31">
        <v>1966</v>
      </c>
      <c r="D6516" s="31" t="s">
        <v>13243</v>
      </c>
      <c r="E6516" s="31" t="s">
        <v>13244</v>
      </c>
      <c r="F6516" s="31" t="s">
        <v>13245</v>
      </c>
      <c r="G6516" s="31" t="s">
        <v>13273</v>
      </c>
      <c r="H6516" s="31" t="s">
        <v>8594</v>
      </c>
      <c r="I6516" s="31" t="s">
        <v>13247</v>
      </c>
      <c r="J6516" s="31" t="s">
        <v>160</v>
      </c>
      <c r="K6516" s="31" t="s">
        <v>99</v>
      </c>
      <c r="L6516" s="31" t="s">
        <v>13248</v>
      </c>
      <c r="M6516" s="31">
        <v>0</v>
      </c>
      <c r="N6516" s="31" t="s">
        <v>90</v>
      </c>
      <c r="O6516" s="31" t="s">
        <v>91</v>
      </c>
      <c r="P6516" s="31" t="s">
        <v>91</v>
      </c>
      <c r="Q6516" s="31" t="s">
        <v>91</v>
      </c>
      <c r="R6516" s="31" t="s">
        <v>90</v>
      </c>
      <c r="S6516" s="31" t="s">
        <v>13249</v>
      </c>
      <c r="T6516" s="31" t="s">
        <v>91</v>
      </c>
      <c r="U6516" s="31" t="s">
        <v>91</v>
      </c>
      <c r="V6516" s="31" t="s">
        <v>90</v>
      </c>
      <c r="W6516" s="31" t="s">
        <v>13250</v>
      </c>
      <c r="X6516" s="31" t="s">
        <v>91</v>
      </c>
      <c r="Y6516" s="31" t="s">
        <v>91</v>
      </c>
      <c r="AA6516" s="31" t="s">
        <v>100</v>
      </c>
      <c r="AB6516" s="31">
        <v>0</v>
      </c>
    </row>
    <row r="6517" spans="2:28" x14ac:dyDescent="0.25">
      <c r="B6517" s="31" t="s">
        <v>13289</v>
      </c>
      <c r="C6517" s="31">
        <v>1966</v>
      </c>
      <c r="D6517" s="31" t="s">
        <v>13243</v>
      </c>
      <c r="E6517" s="31" t="s">
        <v>13244</v>
      </c>
      <c r="F6517" s="31" t="s">
        <v>13245</v>
      </c>
      <c r="G6517" s="31" t="s">
        <v>13273</v>
      </c>
      <c r="H6517" s="31" t="s">
        <v>8594</v>
      </c>
      <c r="I6517" s="31" t="s">
        <v>13247</v>
      </c>
      <c r="J6517" s="31" t="s">
        <v>160</v>
      </c>
      <c r="K6517" s="31" t="s">
        <v>102</v>
      </c>
      <c r="L6517" s="31" t="s">
        <v>13248</v>
      </c>
      <c r="M6517" s="31">
        <v>0</v>
      </c>
      <c r="N6517" s="31" t="s">
        <v>90</v>
      </c>
      <c r="O6517" s="31" t="s">
        <v>91</v>
      </c>
      <c r="P6517" s="31" t="s">
        <v>91</v>
      </c>
      <c r="Q6517" s="31" t="s">
        <v>91</v>
      </c>
      <c r="R6517" s="31" t="s">
        <v>90</v>
      </c>
      <c r="S6517" s="31" t="s">
        <v>13249</v>
      </c>
      <c r="T6517" s="31" t="s">
        <v>91</v>
      </c>
      <c r="U6517" s="31" t="s">
        <v>91</v>
      </c>
      <c r="V6517" s="31" t="s">
        <v>90</v>
      </c>
      <c r="W6517" s="31" t="s">
        <v>13250</v>
      </c>
      <c r="X6517" s="31" t="s">
        <v>91</v>
      </c>
      <c r="Y6517" s="31" t="s">
        <v>91</v>
      </c>
      <c r="AA6517" s="31" t="s">
        <v>100</v>
      </c>
      <c r="AB6517" s="31">
        <v>0</v>
      </c>
    </row>
    <row r="6518" spans="2:28" x14ac:dyDescent="0.25">
      <c r="B6518" s="31" t="s">
        <v>13290</v>
      </c>
      <c r="C6518" s="31">
        <v>1966</v>
      </c>
      <c r="D6518" s="31" t="s">
        <v>13243</v>
      </c>
      <c r="E6518" s="31" t="s">
        <v>13244</v>
      </c>
      <c r="F6518" s="31" t="s">
        <v>13245</v>
      </c>
      <c r="G6518" s="31" t="s">
        <v>13273</v>
      </c>
      <c r="H6518" s="31" t="s">
        <v>8594</v>
      </c>
      <c r="I6518" s="31" t="s">
        <v>13247</v>
      </c>
      <c r="J6518" s="31" t="s">
        <v>160</v>
      </c>
      <c r="K6518" s="31" t="s">
        <v>104</v>
      </c>
      <c r="L6518" s="31" t="s">
        <v>13248</v>
      </c>
      <c r="M6518" s="31">
        <v>0</v>
      </c>
      <c r="N6518" s="31" t="s">
        <v>90</v>
      </c>
      <c r="O6518" s="31" t="s">
        <v>91</v>
      </c>
      <c r="P6518" s="31" t="s">
        <v>91</v>
      </c>
      <c r="Q6518" s="31" t="s">
        <v>91</v>
      </c>
      <c r="R6518" s="31" t="s">
        <v>90</v>
      </c>
      <c r="S6518" s="31" t="s">
        <v>13249</v>
      </c>
      <c r="T6518" s="31" t="s">
        <v>91</v>
      </c>
      <c r="U6518" s="31" t="s">
        <v>91</v>
      </c>
      <c r="V6518" s="31" t="s">
        <v>90</v>
      </c>
      <c r="W6518" s="31" t="s">
        <v>13250</v>
      </c>
      <c r="X6518" s="31" t="s">
        <v>91</v>
      </c>
      <c r="Y6518" s="31" t="s">
        <v>91</v>
      </c>
      <c r="AA6518" s="31" t="s">
        <v>100</v>
      </c>
      <c r="AB6518" s="31">
        <v>0</v>
      </c>
    </row>
    <row r="6519" spans="2:28" x14ac:dyDescent="0.25">
      <c r="B6519" s="31" t="s">
        <v>13291</v>
      </c>
      <c r="C6519" s="31">
        <v>1966</v>
      </c>
      <c r="D6519" s="31" t="s">
        <v>13243</v>
      </c>
      <c r="E6519" s="31" t="s">
        <v>13244</v>
      </c>
      <c r="F6519" s="31" t="s">
        <v>13245</v>
      </c>
      <c r="G6519" s="31" t="s">
        <v>13273</v>
      </c>
      <c r="H6519" s="31" t="s">
        <v>8594</v>
      </c>
      <c r="I6519" s="31" t="s">
        <v>13247</v>
      </c>
      <c r="J6519" s="31" t="s">
        <v>160</v>
      </c>
      <c r="K6519" s="31" t="s">
        <v>106</v>
      </c>
      <c r="L6519" s="31" t="s">
        <v>13248</v>
      </c>
      <c r="M6519" s="31">
        <v>0</v>
      </c>
      <c r="N6519" s="31" t="s">
        <v>90</v>
      </c>
      <c r="O6519" s="31" t="s">
        <v>91</v>
      </c>
      <c r="P6519" s="31" t="s">
        <v>91</v>
      </c>
      <c r="Q6519" s="31" t="s">
        <v>91</v>
      </c>
      <c r="R6519" s="31" t="s">
        <v>90</v>
      </c>
      <c r="S6519" s="31" t="s">
        <v>13249</v>
      </c>
      <c r="T6519" s="31" t="s">
        <v>91</v>
      </c>
      <c r="U6519" s="31" t="s">
        <v>91</v>
      </c>
      <c r="V6519" s="31" t="s">
        <v>90</v>
      </c>
      <c r="W6519" s="31" t="s">
        <v>13250</v>
      </c>
      <c r="X6519" s="31" t="s">
        <v>91</v>
      </c>
      <c r="Y6519" s="31" t="s">
        <v>91</v>
      </c>
      <c r="AA6519" s="31" t="s">
        <v>100</v>
      </c>
      <c r="AB6519" s="31">
        <v>0</v>
      </c>
    </row>
    <row r="6520" spans="2:28" x14ac:dyDescent="0.25">
      <c r="B6520" s="31" t="s">
        <v>13292</v>
      </c>
      <c r="C6520" s="31">
        <v>1966</v>
      </c>
      <c r="D6520" s="31" t="s">
        <v>13243</v>
      </c>
      <c r="E6520" s="31" t="s">
        <v>13244</v>
      </c>
      <c r="F6520" s="31" t="s">
        <v>13245</v>
      </c>
      <c r="G6520" s="31" t="s">
        <v>13273</v>
      </c>
      <c r="H6520" s="31" t="s">
        <v>8594</v>
      </c>
      <c r="I6520" s="31" t="s">
        <v>13247</v>
      </c>
      <c r="J6520" s="31" t="s">
        <v>160</v>
      </c>
      <c r="K6520" s="31" t="s">
        <v>108</v>
      </c>
      <c r="L6520" s="31" t="s">
        <v>13248</v>
      </c>
      <c r="M6520" s="31">
        <v>0</v>
      </c>
      <c r="N6520" s="31" t="s">
        <v>90</v>
      </c>
      <c r="O6520" s="31" t="s">
        <v>91</v>
      </c>
      <c r="P6520" s="31" t="s">
        <v>91</v>
      </c>
      <c r="Q6520" s="31" t="s">
        <v>91</v>
      </c>
      <c r="R6520" s="31" t="s">
        <v>90</v>
      </c>
      <c r="S6520" s="31" t="s">
        <v>13249</v>
      </c>
      <c r="T6520" s="31" t="s">
        <v>91</v>
      </c>
      <c r="U6520" s="31" t="s">
        <v>91</v>
      </c>
      <c r="V6520" s="31" t="s">
        <v>90</v>
      </c>
      <c r="W6520" s="31" t="s">
        <v>13250</v>
      </c>
      <c r="X6520" s="31" t="s">
        <v>91</v>
      </c>
      <c r="Y6520" s="31" t="s">
        <v>91</v>
      </c>
      <c r="AA6520" s="31" t="s">
        <v>100</v>
      </c>
      <c r="AB6520" s="31">
        <v>0</v>
      </c>
    </row>
    <row r="6521" spans="2:28" x14ac:dyDescent="0.25">
      <c r="B6521" s="31" t="s">
        <v>13293</v>
      </c>
      <c r="C6521" s="31">
        <v>1966</v>
      </c>
      <c r="D6521" s="31" t="s">
        <v>13243</v>
      </c>
      <c r="E6521" s="31" t="s">
        <v>13244</v>
      </c>
      <c r="F6521" s="31" t="s">
        <v>13245</v>
      </c>
      <c r="G6521" s="31" t="s">
        <v>13273</v>
      </c>
      <c r="H6521" s="31" t="s">
        <v>8594</v>
      </c>
      <c r="I6521" s="31" t="s">
        <v>13247</v>
      </c>
      <c r="J6521" s="31" t="s">
        <v>160</v>
      </c>
      <c r="K6521" s="31" t="s">
        <v>110</v>
      </c>
      <c r="L6521" s="31" t="s">
        <v>13248</v>
      </c>
      <c r="M6521" s="31">
        <v>0</v>
      </c>
      <c r="N6521" s="31" t="s">
        <v>90</v>
      </c>
      <c r="O6521" s="31" t="s">
        <v>91</v>
      </c>
      <c r="P6521" s="31" t="s">
        <v>91</v>
      </c>
      <c r="Q6521" s="31" t="s">
        <v>91</v>
      </c>
      <c r="R6521" s="31" t="s">
        <v>90</v>
      </c>
      <c r="S6521" s="31" t="s">
        <v>13249</v>
      </c>
      <c r="T6521" s="31" t="s">
        <v>91</v>
      </c>
      <c r="U6521" s="31" t="s">
        <v>91</v>
      </c>
      <c r="V6521" s="31" t="s">
        <v>90</v>
      </c>
      <c r="W6521" s="31" t="s">
        <v>13250</v>
      </c>
      <c r="X6521" s="31" t="s">
        <v>91</v>
      </c>
      <c r="Y6521" s="31" t="s">
        <v>91</v>
      </c>
      <c r="AA6521" s="31" t="s">
        <v>100</v>
      </c>
      <c r="AB6521" s="31">
        <v>0</v>
      </c>
    </row>
    <row r="6522" spans="2:28" x14ac:dyDescent="0.25">
      <c r="B6522" s="31" t="s">
        <v>13294</v>
      </c>
      <c r="C6522" s="31">
        <v>1966</v>
      </c>
      <c r="D6522" s="31" t="s">
        <v>13243</v>
      </c>
      <c r="E6522" s="31" t="s">
        <v>13244</v>
      </c>
      <c r="F6522" s="31" t="s">
        <v>13245</v>
      </c>
      <c r="G6522" s="31" t="s">
        <v>13273</v>
      </c>
      <c r="H6522" s="31" t="s">
        <v>8594</v>
      </c>
      <c r="I6522" s="31" t="s">
        <v>13247</v>
      </c>
      <c r="J6522" s="31" t="s">
        <v>160</v>
      </c>
      <c r="K6522" s="31" t="s">
        <v>112</v>
      </c>
      <c r="L6522" s="31" t="s">
        <v>13248</v>
      </c>
      <c r="M6522" s="31">
        <v>0</v>
      </c>
      <c r="N6522" s="31" t="s">
        <v>90</v>
      </c>
      <c r="O6522" s="31" t="s">
        <v>91</v>
      </c>
      <c r="P6522" s="31" t="s">
        <v>91</v>
      </c>
      <c r="Q6522" s="31" t="s">
        <v>91</v>
      </c>
      <c r="R6522" s="31" t="s">
        <v>90</v>
      </c>
      <c r="S6522" s="31" t="s">
        <v>13249</v>
      </c>
      <c r="T6522" s="31" t="s">
        <v>91</v>
      </c>
      <c r="U6522" s="31" t="s">
        <v>91</v>
      </c>
      <c r="V6522" s="31" t="s">
        <v>90</v>
      </c>
      <c r="W6522" s="31" t="s">
        <v>13250</v>
      </c>
      <c r="X6522" s="31" t="s">
        <v>91</v>
      </c>
      <c r="Y6522" s="31" t="s">
        <v>91</v>
      </c>
      <c r="AA6522" s="31" t="s">
        <v>100</v>
      </c>
      <c r="AB6522" s="31">
        <v>0</v>
      </c>
    </row>
    <row r="6523" spans="2:28" x14ac:dyDescent="0.25">
      <c r="B6523" s="31" t="s">
        <v>13295</v>
      </c>
      <c r="C6523" s="31">
        <v>1967</v>
      </c>
      <c r="D6523" s="31" t="s">
        <v>13243</v>
      </c>
      <c r="E6523" s="31" t="s">
        <v>13244</v>
      </c>
      <c r="F6523" s="31" t="s">
        <v>13245</v>
      </c>
      <c r="G6523" s="31" t="s">
        <v>13246</v>
      </c>
      <c r="H6523" s="31" t="s">
        <v>8564</v>
      </c>
      <c r="I6523" s="31" t="s">
        <v>13247</v>
      </c>
      <c r="J6523" s="31" t="s">
        <v>87</v>
      </c>
      <c r="K6523" s="31" t="s">
        <v>88</v>
      </c>
      <c r="L6523" s="31" t="s">
        <v>13296</v>
      </c>
      <c r="M6523" s="31">
        <v>0</v>
      </c>
      <c r="N6523" s="31" t="s">
        <v>90</v>
      </c>
      <c r="O6523" s="31" t="s">
        <v>91</v>
      </c>
      <c r="P6523" s="31" t="s">
        <v>91</v>
      </c>
      <c r="Q6523" s="31" t="s">
        <v>91</v>
      </c>
      <c r="R6523" s="31" t="s">
        <v>90</v>
      </c>
      <c r="S6523" s="31" t="s">
        <v>13249</v>
      </c>
      <c r="T6523" s="31" t="s">
        <v>91</v>
      </c>
      <c r="U6523" s="31" t="s">
        <v>91</v>
      </c>
      <c r="V6523" s="31" t="s">
        <v>90</v>
      </c>
      <c r="W6523" s="31" t="s">
        <v>13250</v>
      </c>
      <c r="X6523" s="31" t="s">
        <v>91</v>
      </c>
      <c r="Y6523" s="31" t="s">
        <v>91</v>
      </c>
      <c r="AA6523" s="31" t="s">
        <v>94</v>
      </c>
      <c r="AB6523" s="31">
        <v>0</v>
      </c>
    </row>
    <row r="6524" spans="2:28" x14ac:dyDescent="0.25">
      <c r="B6524" s="31" t="s">
        <v>13297</v>
      </c>
      <c r="C6524" s="31">
        <v>1967</v>
      </c>
      <c r="D6524" s="31" t="s">
        <v>13243</v>
      </c>
      <c r="E6524" s="31" t="s">
        <v>13244</v>
      </c>
      <c r="F6524" s="31" t="s">
        <v>13245</v>
      </c>
      <c r="G6524" s="31" t="s">
        <v>13246</v>
      </c>
      <c r="H6524" s="31" t="s">
        <v>8564</v>
      </c>
      <c r="I6524" s="31" t="s">
        <v>13247</v>
      </c>
      <c r="J6524" s="31" t="s">
        <v>87</v>
      </c>
      <c r="K6524" s="31" t="s">
        <v>170</v>
      </c>
      <c r="L6524" s="31" t="s">
        <v>13296</v>
      </c>
      <c r="M6524" s="31">
        <v>0</v>
      </c>
      <c r="N6524" s="31" t="s">
        <v>90</v>
      </c>
      <c r="O6524" s="31" t="s">
        <v>91</v>
      </c>
      <c r="P6524" s="31" t="s">
        <v>91</v>
      </c>
      <c r="Q6524" s="31" t="s">
        <v>91</v>
      </c>
      <c r="R6524" s="31" t="s">
        <v>90</v>
      </c>
      <c r="S6524" s="31" t="s">
        <v>13249</v>
      </c>
      <c r="T6524" s="31" t="s">
        <v>91</v>
      </c>
      <c r="U6524" s="31" t="s">
        <v>91</v>
      </c>
      <c r="V6524" s="31" t="s">
        <v>90</v>
      </c>
      <c r="W6524" s="31" t="s">
        <v>13250</v>
      </c>
      <c r="X6524" s="31" t="s">
        <v>91</v>
      </c>
      <c r="Y6524" s="31" t="s">
        <v>91</v>
      </c>
      <c r="AA6524" s="31" t="s">
        <v>94</v>
      </c>
      <c r="AB6524" s="31">
        <v>0</v>
      </c>
    </row>
    <row r="6525" spans="2:28" x14ac:dyDescent="0.25">
      <c r="B6525" s="31" t="s">
        <v>13298</v>
      </c>
      <c r="C6525" s="31">
        <v>1967</v>
      </c>
      <c r="D6525" s="31" t="s">
        <v>13243</v>
      </c>
      <c r="E6525" s="31" t="s">
        <v>13244</v>
      </c>
      <c r="F6525" s="31" t="s">
        <v>13245</v>
      </c>
      <c r="G6525" s="31" t="s">
        <v>13246</v>
      </c>
      <c r="H6525" s="31" t="s">
        <v>8564</v>
      </c>
      <c r="I6525" s="31" t="s">
        <v>13247</v>
      </c>
      <c r="J6525" s="31" t="s">
        <v>87</v>
      </c>
      <c r="K6525" s="31" t="s">
        <v>125</v>
      </c>
      <c r="L6525" s="31" t="s">
        <v>13296</v>
      </c>
      <c r="M6525" s="31">
        <v>0</v>
      </c>
      <c r="N6525" s="31" t="s">
        <v>90</v>
      </c>
      <c r="O6525" s="31" t="s">
        <v>91</v>
      </c>
      <c r="P6525" s="31" t="s">
        <v>91</v>
      </c>
      <c r="Q6525" s="31" t="s">
        <v>91</v>
      </c>
      <c r="R6525" s="31" t="s">
        <v>90</v>
      </c>
      <c r="S6525" s="31" t="s">
        <v>13249</v>
      </c>
      <c r="T6525" s="31" t="s">
        <v>91</v>
      </c>
      <c r="U6525" s="31" t="s">
        <v>91</v>
      </c>
      <c r="V6525" s="31" t="s">
        <v>90</v>
      </c>
      <c r="W6525" s="31" t="s">
        <v>13250</v>
      </c>
      <c r="X6525" s="31" t="s">
        <v>91</v>
      </c>
      <c r="Y6525" s="31" t="s">
        <v>91</v>
      </c>
      <c r="AA6525" s="31" t="s">
        <v>97</v>
      </c>
      <c r="AB6525" s="31">
        <v>0</v>
      </c>
    </row>
    <row r="6526" spans="2:28" x14ac:dyDescent="0.25">
      <c r="B6526" s="31" t="s">
        <v>13299</v>
      </c>
      <c r="C6526" s="31">
        <v>1967</v>
      </c>
      <c r="D6526" s="31" t="s">
        <v>13243</v>
      </c>
      <c r="E6526" s="31" t="s">
        <v>13244</v>
      </c>
      <c r="F6526" s="31" t="s">
        <v>13245</v>
      </c>
      <c r="G6526" s="31" t="s">
        <v>13246</v>
      </c>
      <c r="H6526" s="31" t="s">
        <v>8564</v>
      </c>
      <c r="I6526" s="31" t="s">
        <v>13247</v>
      </c>
      <c r="J6526" s="31" t="s">
        <v>87</v>
      </c>
      <c r="K6526" s="31" t="s">
        <v>96</v>
      </c>
      <c r="L6526" s="31" t="s">
        <v>13296</v>
      </c>
      <c r="M6526" s="31">
        <v>0</v>
      </c>
      <c r="N6526" s="31" t="s">
        <v>90</v>
      </c>
      <c r="O6526" s="31" t="s">
        <v>91</v>
      </c>
      <c r="P6526" s="31" t="s">
        <v>91</v>
      </c>
      <c r="Q6526" s="31" t="s">
        <v>91</v>
      </c>
      <c r="R6526" s="31" t="s">
        <v>90</v>
      </c>
      <c r="S6526" s="31" t="s">
        <v>13249</v>
      </c>
      <c r="T6526" s="31" t="s">
        <v>91</v>
      </c>
      <c r="U6526" s="31" t="s">
        <v>91</v>
      </c>
      <c r="V6526" s="31" t="s">
        <v>90</v>
      </c>
      <c r="W6526" s="31" t="s">
        <v>13250</v>
      </c>
      <c r="X6526" s="31" t="s">
        <v>91</v>
      </c>
      <c r="Y6526" s="31" t="s">
        <v>91</v>
      </c>
      <c r="AA6526" s="31" t="s">
        <v>97</v>
      </c>
      <c r="AB6526" s="31">
        <v>0</v>
      </c>
    </row>
    <row r="6527" spans="2:28" x14ac:dyDescent="0.25">
      <c r="B6527" s="31" t="s">
        <v>13300</v>
      </c>
      <c r="C6527" s="31">
        <v>1967</v>
      </c>
      <c r="D6527" s="31" t="s">
        <v>13243</v>
      </c>
      <c r="E6527" s="31" t="s">
        <v>13244</v>
      </c>
      <c r="F6527" s="31" t="s">
        <v>13245</v>
      </c>
      <c r="G6527" s="31" t="s">
        <v>13246</v>
      </c>
      <c r="H6527" s="31" t="s">
        <v>8564</v>
      </c>
      <c r="I6527" s="31" t="s">
        <v>13247</v>
      </c>
      <c r="J6527" s="31" t="s">
        <v>87</v>
      </c>
      <c r="K6527" s="31" t="s">
        <v>177</v>
      </c>
      <c r="L6527" s="31" t="s">
        <v>13296</v>
      </c>
      <c r="M6527" s="31">
        <v>0</v>
      </c>
      <c r="N6527" s="31" t="s">
        <v>90</v>
      </c>
      <c r="O6527" s="31" t="s">
        <v>91</v>
      </c>
      <c r="P6527" s="31" t="s">
        <v>91</v>
      </c>
      <c r="Q6527" s="31" t="s">
        <v>91</v>
      </c>
      <c r="R6527" s="31" t="s">
        <v>90</v>
      </c>
      <c r="S6527" s="31" t="s">
        <v>13249</v>
      </c>
      <c r="T6527" s="31" t="s">
        <v>91</v>
      </c>
      <c r="U6527" s="31" t="s">
        <v>91</v>
      </c>
      <c r="V6527" s="31" t="s">
        <v>90</v>
      </c>
      <c r="W6527" s="31" t="s">
        <v>13250</v>
      </c>
      <c r="X6527" s="31" t="s">
        <v>91</v>
      </c>
      <c r="Y6527" s="31" t="s">
        <v>91</v>
      </c>
      <c r="AA6527" s="31" t="s">
        <v>97</v>
      </c>
      <c r="AB6527" s="31">
        <v>0</v>
      </c>
    </row>
    <row r="6528" spans="2:28" x14ac:dyDescent="0.25">
      <c r="B6528" s="31" t="s">
        <v>13301</v>
      </c>
      <c r="C6528" s="31">
        <v>1967</v>
      </c>
      <c r="D6528" s="31" t="s">
        <v>13243</v>
      </c>
      <c r="E6528" s="31" t="s">
        <v>13244</v>
      </c>
      <c r="F6528" s="31" t="s">
        <v>13245</v>
      </c>
      <c r="G6528" s="31" t="s">
        <v>13246</v>
      </c>
      <c r="H6528" s="31" t="s">
        <v>8564</v>
      </c>
      <c r="I6528" s="31" t="s">
        <v>13247</v>
      </c>
      <c r="J6528" s="31" t="s">
        <v>87</v>
      </c>
      <c r="K6528" s="31" t="s">
        <v>99</v>
      </c>
      <c r="L6528" s="31" t="s">
        <v>13296</v>
      </c>
      <c r="M6528" s="31">
        <v>0</v>
      </c>
      <c r="N6528" s="31" t="s">
        <v>90</v>
      </c>
      <c r="O6528" s="31" t="s">
        <v>91</v>
      </c>
      <c r="P6528" s="31" t="s">
        <v>91</v>
      </c>
      <c r="Q6528" s="31" t="s">
        <v>91</v>
      </c>
      <c r="R6528" s="31" t="s">
        <v>90</v>
      </c>
      <c r="S6528" s="31" t="s">
        <v>13249</v>
      </c>
      <c r="T6528" s="31" t="s">
        <v>91</v>
      </c>
      <c r="U6528" s="31" t="s">
        <v>91</v>
      </c>
      <c r="V6528" s="31" t="s">
        <v>90</v>
      </c>
      <c r="W6528" s="31" t="s">
        <v>13250</v>
      </c>
      <c r="X6528" s="31" t="s">
        <v>91</v>
      </c>
      <c r="Y6528" s="31" t="s">
        <v>91</v>
      </c>
      <c r="AA6528" s="31" t="s">
        <v>100</v>
      </c>
      <c r="AB6528" s="31">
        <v>0</v>
      </c>
    </row>
    <row r="6529" spans="2:28" x14ac:dyDescent="0.25">
      <c r="B6529" s="31" t="s">
        <v>13302</v>
      </c>
      <c r="C6529" s="31">
        <v>1967</v>
      </c>
      <c r="D6529" s="31" t="s">
        <v>13243</v>
      </c>
      <c r="E6529" s="31" t="s">
        <v>13244</v>
      </c>
      <c r="F6529" s="31" t="s">
        <v>13245</v>
      </c>
      <c r="G6529" s="31" t="s">
        <v>13246</v>
      </c>
      <c r="H6529" s="31" t="s">
        <v>8564</v>
      </c>
      <c r="I6529" s="31" t="s">
        <v>13247</v>
      </c>
      <c r="J6529" s="31" t="s">
        <v>87</v>
      </c>
      <c r="K6529" s="31" t="s">
        <v>102</v>
      </c>
      <c r="L6529" s="31" t="s">
        <v>13296</v>
      </c>
      <c r="M6529" s="31">
        <v>0</v>
      </c>
      <c r="N6529" s="31" t="s">
        <v>90</v>
      </c>
      <c r="O6529" s="31" t="s">
        <v>91</v>
      </c>
      <c r="P6529" s="31" t="s">
        <v>91</v>
      </c>
      <c r="Q6529" s="31" t="s">
        <v>91</v>
      </c>
      <c r="R6529" s="31" t="s">
        <v>90</v>
      </c>
      <c r="S6529" s="31" t="s">
        <v>13249</v>
      </c>
      <c r="T6529" s="31" t="s">
        <v>91</v>
      </c>
      <c r="U6529" s="31" t="s">
        <v>91</v>
      </c>
      <c r="V6529" s="31" t="s">
        <v>90</v>
      </c>
      <c r="W6529" s="31" t="s">
        <v>13250</v>
      </c>
      <c r="X6529" s="31" t="s">
        <v>91</v>
      </c>
      <c r="Y6529" s="31" t="s">
        <v>91</v>
      </c>
      <c r="AA6529" s="31" t="s">
        <v>100</v>
      </c>
      <c r="AB6529" s="31">
        <v>0</v>
      </c>
    </row>
    <row r="6530" spans="2:28" x14ac:dyDescent="0.25">
      <c r="B6530" s="31" t="s">
        <v>13303</v>
      </c>
      <c r="C6530" s="31">
        <v>1967</v>
      </c>
      <c r="D6530" s="31" t="s">
        <v>13243</v>
      </c>
      <c r="E6530" s="31" t="s">
        <v>13244</v>
      </c>
      <c r="F6530" s="31" t="s">
        <v>13245</v>
      </c>
      <c r="G6530" s="31" t="s">
        <v>13246</v>
      </c>
      <c r="H6530" s="31" t="s">
        <v>8564</v>
      </c>
      <c r="I6530" s="31" t="s">
        <v>13247</v>
      </c>
      <c r="J6530" s="31" t="s">
        <v>87</v>
      </c>
      <c r="K6530" s="31" t="s">
        <v>104</v>
      </c>
      <c r="L6530" s="31" t="s">
        <v>13296</v>
      </c>
      <c r="M6530" s="31">
        <v>0</v>
      </c>
      <c r="N6530" s="31" t="s">
        <v>90</v>
      </c>
      <c r="O6530" s="31" t="s">
        <v>91</v>
      </c>
      <c r="P6530" s="31" t="s">
        <v>91</v>
      </c>
      <c r="Q6530" s="31" t="s">
        <v>91</v>
      </c>
      <c r="R6530" s="31" t="s">
        <v>90</v>
      </c>
      <c r="S6530" s="31" t="s">
        <v>13249</v>
      </c>
      <c r="T6530" s="31" t="s">
        <v>91</v>
      </c>
      <c r="U6530" s="31" t="s">
        <v>91</v>
      </c>
      <c r="V6530" s="31" t="s">
        <v>90</v>
      </c>
      <c r="W6530" s="31" t="s">
        <v>13250</v>
      </c>
      <c r="X6530" s="31" t="s">
        <v>91</v>
      </c>
      <c r="Y6530" s="31" t="s">
        <v>91</v>
      </c>
      <c r="AA6530" s="31" t="s">
        <v>100</v>
      </c>
      <c r="AB6530" s="31">
        <v>0</v>
      </c>
    </row>
    <row r="6531" spans="2:28" x14ac:dyDescent="0.25">
      <c r="B6531" s="31" t="s">
        <v>13304</v>
      </c>
      <c r="C6531" s="31">
        <v>1967</v>
      </c>
      <c r="D6531" s="31" t="s">
        <v>13243</v>
      </c>
      <c r="E6531" s="31" t="s">
        <v>13244</v>
      </c>
      <c r="F6531" s="31" t="s">
        <v>13245</v>
      </c>
      <c r="G6531" s="31" t="s">
        <v>13246</v>
      </c>
      <c r="H6531" s="31" t="s">
        <v>8564</v>
      </c>
      <c r="I6531" s="31" t="s">
        <v>13247</v>
      </c>
      <c r="J6531" s="31" t="s">
        <v>87</v>
      </c>
      <c r="K6531" s="31" t="s">
        <v>106</v>
      </c>
      <c r="L6531" s="31" t="s">
        <v>13296</v>
      </c>
      <c r="M6531" s="31">
        <v>0</v>
      </c>
      <c r="N6531" s="31" t="s">
        <v>90</v>
      </c>
      <c r="O6531" s="31" t="s">
        <v>91</v>
      </c>
      <c r="P6531" s="31" t="s">
        <v>91</v>
      </c>
      <c r="Q6531" s="31" t="s">
        <v>91</v>
      </c>
      <c r="R6531" s="31" t="s">
        <v>90</v>
      </c>
      <c r="S6531" s="31" t="s">
        <v>13249</v>
      </c>
      <c r="T6531" s="31" t="s">
        <v>91</v>
      </c>
      <c r="U6531" s="31" t="s">
        <v>91</v>
      </c>
      <c r="V6531" s="31" t="s">
        <v>90</v>
      </c>
      <c r="W6531" s="31" t="s">
        <v>13250</v>
      </c>
      <c r="X6531" s="31" t="s">
        <v>91</v>
      </c>
      <c r="Y6531" s="31" t="s">
        <v>91</v>
      </c>
      <c r="AA6531" s="31" t="s">
        <v>100</v>
      </c>
      <c r="AB6531" s="31">
        <v>0</v>
      </c>
    </row>
    <row r="6532" spans="2:28" x14ac:dyDescent="0.25">
      <c r="B6532" s="31" t="s">
        <v>13305</v>
      </c>
      <c r="C6532" s="31">
        <v>1967</v>
      </c>
      <c r="D6532" s="31" t="s">
        <v>13243</v>
      </c>
      <c r="E6532" s="31" t="s">
        <v>13244</v>
      </c>
      <c r="F6532" s="31" t="s">
        <v>13245</v>
      </c>
      <c r="G6532" s="31" t="s">
        <v>13246</v>
      </c>
      <c r="H6532" s="31" t="s">
        <v>8564</v>
      </c>
      <c r="I6532" s="31" t="s">
        <v>13247</v>
      </c>
      <c r="J6532" s="31" t="s">
        <v>87</v>
      </c>
      <c r="K6532" s="31" t="s">
        <v>108</v>
      </c>
      <c r="L6532" s="31" t="s">
        <v>13296</v>
      </c>
      <c r="M6532" s="31">
        <v>0</v>
      </c>
      <c r="N6532" s="31" t="s">
        <v>90</v>
      </c>
      <c r="O6532" s="31" t="s">
        <v>91</v>
      </c>
      <c r="P6532" s="31" t="s">
        <v>91</v>
      </c>
      <c r="Q6532" s="31" t="s">
        <v>91</v>
      </c>
      <c r="R6532" s="31" t="s">
        <v>90</v>
      </c>
      <c r="S6532" s="31" t="s">
        <v>13249</v>
      </c>
      <c r="T6532" s="31" t="s">
        <v>91</v>
      </c>
      <c r="U6532" s="31" t="s">
        <v>91</v>
      </c>
      <c r="V6532" s="31" t="s">
        <v>90</v>
      </c>
      <c r="W6532" s="31" t="s">
        <v>13250</v>
      </c>
      <c r="X6532" s="31" t="s">
        <v>91</v>
      </c>
      <c r="Y6532" s="31" t="s">
        <v>91</v>
      </c>
      <c r="AA6532" s="31" t="s">
        <v>100</v>
      </c>
      <c r="AB6532" s="31">
        <v>0</v>
      </c>
    </row>
    <row r="6533" spans="2:28" x14ac:dyDescent="0.25">
      <c r="B6533" s="31" t="s">
        <v>13306</v>
      </c>
      <c r="C6533" s="31">
        <v>1967</v>
      </c>
      <c r="D6533" s="31" t="s">
        <v>13243</v>
      </c>
      <c r="E6533" s="31" t="s">
        <v>13244</v>
      </c>
      <c r="F6533" s="31" t="s">
        <v>13245</v>
      </c>
      <c r="G6533" s="31" t="s">
        <v>13246</v>
      </c>
      <c r="H6533" s="31" t="s">
        <v>8564</v>
      </c>
      <c r="I6533" s="31" t="s">
        <v>13247</v>
      </c>
      <c r="J6533" s="31" t="s">
        <v>87</v>
      </c>
      <c r="K6533" s="31" t="s">
        <v>110</v>
      </c>
      <c r="L6533" s="31" t="s">
        <v>13296</v>
      </c>
      <c r="M6533" s="31">
        <v>0</v>
      </c>
      <c r="N6533" s="31" t="s">
        <v>90</v>
      </c>
      <c r="O6533" s="31" t="s">
        <v>91</v>
      </c>
      <c r="P6533" s="31" t="s">
        <v>91</v>
      </c>
      <c r="Q6533" s="31" t="s">
        <v>91</v>
      </c>
      <c r="R6533" s="31" t="s">
        <v>90</v>
      </c>
      <c r="S6533" s="31" t="s">
        <v>13249</v>
      </c>
      <c r="T6533" s="31" t="s">
        <v>91</v>
      </c>
      <c r="U6533" s="31" t="s">
        <v>91</v>
      </c>
      <c r="V6533" s="31" t="s">
        <v>90</v>
      </c>
      <c r="W6533" s="31" t="s">
        <v>13250</v>
      </c>
      <c r="X6533" s="31" t="s">
        <v>91</v>
      </c>
      <c r="Y6533" s="31" t="s">
        <v>91</v>
      </c>
      <c r="AA6533" s="31" t="s">
        <v>100</v>
      </c>
      <c r="AB6533" s="31">
        <v>0</v>
      </c>
    </row>
    <row r="6534" spans="2:28" x14ac:dyDescent="0.25">
      <c r="B6534" s="31" t="s">
        <v>13307</v>
      </c>
      <c r="C6534" s="31">
        <v>1967</v>
      </c>
      <c r="D6534" s="31" t="s">
        <v>13243</v>
      </c>
      <c r="E6534" s="31" t="s">
        <v>13244</v>
      </c>
      <c r="F6534" s="31" t="s">
        <v>13245</v>
      </c>
      <c r="G6534" s="31" t="s">
        <v>13246</v>
      </c>
      <c r="H6534" s="31" t="s">
        <v>8564</v>
      </c>
      <c r="I6534" s="31" t="s">
        <v>13247</v>
      </c>
      <c r="J6534" s="31" t="s">
        <v>87</v>
      </c>
      <c r="K6534" s="31" t="s">
        <v>112</v>
      </c>
      <c r="L6534" s="31" t="s">
        <v>13296</v>
      </c>
      <c r="M6534" s="31">
        <v>0</v>
      </c>
      <c r="N6534" s="31" t="s">
        <v>90</v>
      </c>
      <c r="O6534" s="31" t="s">
        <v>91</v>
      </c>
      <c r="P6534" s="31" t="s">
        <v>91</v>
      </c>
      <c r="Q6534" s="31" t="s">
        <v>91</v>
      </c>
      <c r="R6534" s="31" t="s">
        <v>90</v>
      </c>
      <c r="S6534" s="31" t="s">
        <v>13249</v>
      </c>
      <c r="T6534" s="31" t="s">
        <v>91</v>
      </c>
      <c r="U6534" s="31" t="s">
        <v>91</v>
      </c>
      <c r="V6534" s="31" t="s">
        <v>90</v>
      </c>
      <c r="W6534" s="31" t="s">
        <v>13250</v>
      </c>
      <c r="X6534" s="31" t="s">
        <v>91</v>
      </c>
      <c r="Y6534" s="31" t="s">
        <v>91</v>
      </c>
      <c r="AA6534" s="31" t="s">
        <v>100</v>
      </c>
      <c r="AB6534" s="31">
        <v>0</v>
      </c>
    </row>
    <row r="6535" spans="2:28" x14ac:dyDescent="0.25">
      <c r="B6535" s="31" t="s">
        <v>13308</v>
      </c>
      <c r="C6535" s="31">
        <v>1967</v>
      </c>
      <c r="D6535" s="31" t="s">
        <v>13243</v>
      </c>
      <c r="E6535" s="31" t="s">
        <v>13244</v>
      </c>
      <c r="F6535" s="31" t="s">
        <v>13245</v>
      </c>
      <c r="G6535" s="31" t="s">
        <v>13273</v>
      </c>
      <c r="H6535" s="31" t="s">
        <v>8594</v>
      </c>
      <c r="I6535" s="31" t="s">
        <v>13247</v>
      </c>
      <c r="J6535" s="31" t="s">
        <v>87</v>
      </c>
      <c r="K6535" s="31" t="s">
        <v>88</v>
      </c>
      <c r="L6535" s="31" t="s">
        <v>13296</v>
      </c>
      <c r="M6535" s="31">
        <v>0</v>
      </c>
      <c r="N6535" s="31" t="s">
        <v>90</v>
      </c>
      <c r="O6535" s="31" t="s">
        <v>91</v>
      </c>
      <c r="P6535" s="31" t="s">
        <v>91</v>
      </c>
      <c r="Q6535" s="31" t="s">
        <v>91</v>
      </c>
      <c r="R6535" s="31" t="s">
        <v>90</v>
      </c>
      <c r="S6535" s="31" t="s">
        <v>13249</v>
      </c>
      <c r="T6535" s="31" t="s">
        <v>91</v>
      </c>
      <c r="U6535" s="31" t="s">
        <v>91</v>
      </c>
      <c r="V6535" s="31" t="s">
        <v>90</v>
      </c>
      <c r="W6535" s="31" t="s">
        <v>13250</v>
      </c>
      <c r="X6535" s="31" t="s">
        <v>91</v>
      </c>
      <c r="Y6535" s="31" t="s">
        <v>91</v>
      </c>
      <c r="AA6535" s="31" t="s">
        <v>94</v>
      </c>
      <c r="AB6535" s="31">
        <v>0</v>
      </c>
    </row>
    <row r="6536" spans="2:28" x14ac:dyDescent="0.25">
      <c r="B6536" s="31" t="s">
        <v>13309</v>
      </c>
      <c r="C6536" s="31">
        <v>1967</v>
      </c>
      <c r="D6536" s="31" t="s">
        <v>13243</v>
      </c>
      <c r="E6536" s="31" t="s">
        <v>13244</v>
      </c>
      <c r="F6536" s="31" t="s">
        <v>13245</v>
      </c>
      <c r="G6536" s="31" t="s">
        <v>13273</v>
      </c>
      <c r="H6536" s="31" t="s">
        <v>8594</v>
      </c>
      <c r="I6536" s="31" t="s">
        <v>13247</v>
      </c>
      <c r="J6536" s="31" t="s">
        <v>87</v>
      </c>
      <c r="K6536" s="31" t="s">
        <v>170</v>
      </c>
      <c r="L6536" s="31" t="s">
        <v>13296</v>
      </c>
      <c r="M6536" s="31">
        <v>0</v>
      </c>
      <c r="N6536" s="31" t="s">
        <v>90</v>
      </c>
      <c r="O6536" s="31" t="s">
        <v>91</v>
      </c>
      <c r="P6536" s="31" t="s">
        <v>91</v>
      </c>
      <c r="Q6536" s="31" t="s">
        <v>91</v>
      </c>
      <c r="R6536" s="31" t="s">
        <v>90</v>
      </c>
      <c r="S6536" s="31" t="s">
        <v>13249</v>
      </c>
      <c r="T6536" s="31" t="s">
        <v>91</v>
      </c>
      <c r="U6536" s="31" t="s">
        <v>91</v>
      </c>
      <c r="V6536" s="31" t="s">
        <v>90</v>
      </c>
      <c r="W6536" s="31" t="s">
        <v>13250</v>
      </c>
      <c r="X6536" s="31" t="s">
        <v>91</v>
      </c>
      <c r="Y6536" s="31" t="s">
        <v>91</v>
      </c>
      <c r="AA6536" s="31" t="s">
        <v>94</v>
      </c>
      <c r="AB6536" s="31">
        <v>0</v>
      </c>
    </row>
    <row r="6537" spans="2:28" x14ac:dyDescent="0.25">
      <c r="B6537" s="31" t="s">
        <v>13310</v>
      </c>
      <c r="C6537" s="31">
        <v>1967</v>
      </c>
      <c r="D6537" s="31" t="s">
        <v>13243</v>
      </c>
      <c r="E6537" s="31" t="s">
        <v>13244</v>
      </c>
      <c r="F6537" s="31" t="s">
        <v>13245</v>
      </c>
      <c r="G6537" s="31" t="s">
        <v>13273</v>
      </c>
      <c r="H6537" s="31" t="s">
        <v>8594</v>
      </c>
      <c r="I6537" s="31" t="s">
        <v>13247</v>
      </c>
      <c r="J6537" s="31" t="s">
        <v>87</v>
      </c>
      <c r="K6537" s="31" t="s">
        <v>125</v>
      </c>
      <c r="L6537" s="31" t="s">
        <v>13296</v>
      </c>
      <c r="M6537" s="31">
        <v>0</v>
      </c>
      <c r="N6537" s="31" t="s">
        <v>90</v>
      </c>
      <c r="O6537" s="31" t="s">
        <v>91</v>
      </c>
      <c r="P6537" s="31" t="s">
        <v>91</v>
      </c>
      <c r="Q6537" s="31" t="s">
        <v>91</v>
      </c>
      <c r="R6537" s="31" t="s">
        <v>90</v>
      </c>
      <c r="S6537" s="31" t="s">
        <v>13249</v>
      </c>
      <c r="T6537" s="31" t="s">
        <v>91</v>
      </c>
      <c r="U6537" s="31" t="s">
        <v>91</v>
      </c>
      <c r="V6537" s="31" t="s">
        <v>90</v>
      </c>
      <c r="W6537" s="31" t="s">
        <v>13250</v>
      </c>
      <c r="X6537" s="31" t="s">
        <v>91</v>
      </c>
      <c r="Y6537" s="31" t="s">
        <v>91</v>
      </c>
      <c r="AA6537" s="31" t="s">
        <v>97</v>
      </c>
      <c r="AB6537" s="31">
        <v>0</v>
      </c>
    </row>
    <row r="6538" spans="2:28" x14ac:dyDescent="0.25">
      <c r="B6538" s="31" t="s">
        <v>13311</v>
      </c>
      <c r="C6538" s="31">
        <v>1967</v>
      </c>
      <c r="D6538" s="31" t="s">
        <v>13243</v>
      </c>
      <c r="E6538" s="31" t="s">
        <v>13244</v>
      </c>
      <c r="F6538" s="31" t="s">
        <v>13245</v>
      </c>
      <c r="G6538" s="31" t="s">
        <v>13273</v>
      </c>
      <c r="H6538" s="31" t="s">
        <v>8594</v>
      </c>
      <c r="I6538" s="31" t="s">
        <v>13247</v>
      </c>
      <c r="J6538" s="31" t="s">
        <v>87</v>
      </c>
      <c r="K6538" s="31" t="s">
        <v>96</v>
      </c>
      <c r="L6538" s="31" t="s">
        <v>13296</v>
      </c>
      <c r="M6538" s="31">
        <v>0</v>
      </c>
      <c r="N6538" s="31" t="s">
        <v>90</v>
      </c>
      <c r="O6538" s="31" t="s">
        <v>91</v>
      </c>
      <c r="P6538" s="31" t="s">
        <v>91</v>
      </c>
      <c r="Q6538" s="31" t="s">
        <v>91</v>
      </c>
      <c r="R6538" s="31" t="s">
        <v>90</v>
      </c>
      <c r="S6538" s="31" t="s">
        <v>13249</v>
      </c>
      <c r="T6538" s="31" t="s">
        <v>91</v>
      </c>
      <c r="U6538" s="31" t="s">
        <v>91</v>
      </c>
      <c r="V6538" s="31" t="s">
        <v>90</v>
      </c>
      <c r="W6538" s="31" t="s">
        <v>13250</v>
      </c>
      <c r="X6538" s="31" t="s">
        <v>91</v>
      </c>
      <c r="Y6538" s="31" t="s">
        <v>91</v>
      </c>
      <c r="AA6538" s="31" t="s">
        <v>97</v>
      </c>
      <c r="AB6538" s="31">
        <v>0</v>
      </c>
    </row>
    <row r="6539" spans="2:28" x14ac:dyDescent="0.25">
      <c r="B6539" s="31" t="s">
        <v>13312</v>
      </c>
      <c r="C6539" s="31">
        <v>1967</v>
      </c>
      <c r="D6539" s="31" t="s">
        <v>13243</v>
      </c>
      <c r="E6539" s="31" t="s">
        <v>13244</v>
      </c>
      <c r="F6539" s="31" t="s">
        <v>13245</v>
      </c>
      <c r="G6539" s="31" t="s">
        <v>13273</v>
      </c>
      <c r="H6539" s="31" t="s">
        <v>8594</v>
      </c>
      <c r="I6539" s="31" t="s">
        <v>13247</v>
      </c>
      <c r="J6539" s="31" t="s">
        <v>87</v>
      </c>
      <c r="K6539" s="31" t="s">
        <v>177</v>
      </c>
      <c r="L6539" s="31" t="s">
        <v>13296</v>
      </c>
      <c r="M6539" s="31">
        <v>0</v>
      </c>
      <c r="N6539" s="31" t="s">
        <v>90</v>
      </c>
      <c r="O6539" s="31" t="s">
        <v>91</v>
      </c>
      <c r="P6539" s="31" t="s">
        <v>91</v>
      </c>
      <c r="Q6539" s="31" t="s">
        <v>91</v>
      </c>
      <c r="R6539" s="31" t="s">
        <v>90</v>
      </c>
      <c r="S6539" s="31" t="s">
        <v>13249</v>
      </c>
      <c r="T6539" s="31" t="s">
        <v>91</v>
      </c>
      <c r="U6539" s="31" t="s">
        <v>91</v>
      </c>
      <c r="V6539" s="31" t="s">
        <v>90</v>
      </c>
      <c r="W6539" s="31" t="s">
        <v>13250</v>
      </c>
      <c r="X6539" s="31" t="s">
        <v>91</v>
      </c>
      <c r="Y6539" s="31" t="s">
        <v>91</v>
      </c>
      <c r="AA6539" s="31" t="s">
        <v>97</v>
      </c>
      <c r="AB6539" s="31">
        <v>0</v>
      </c>
    </row>
    <row r="6540" spans="2:28" x14ac:dyDescent="0.25">
      <c r="B6540" s="31" t="s">
        <v>13313</v>
      </c>
      <c r="C6540" s="31">
        <v>1967</v>
      </c>
      <c r="D6540" s="31" t="s">
        <v>13243</v>
      </c>
      <c r="E6540" s="31" t="s">
        <v>13244</v>
      </c>
      <c r="F6540" s="31" t="s">
        <v>13245</v>
      </c>
      <c r="G6540" s="31" t="s">
        <v>13273</v>
      </c>
      <c r="H6540" s="31" t="s">
        <v>8594</v>
      </c>
      <c r="I6540" s="31" t="s">
        <v>13247</v>
      </c>
      <c r="J6540" s="31" t="s">
        <v>87</v>
      </c>
      <c r="K6540" s="31" t="s">
        <v>99</v>
      </c>
      <c r="L6540" s="31" t="s">
        <v>13296</v>
      </c>
      <c r="M6540" s="31">
        <v>0</v>
      </c>
      <c r="N6540" s="31" t="s">
        <v>90</v>
      </c>
      <c r="O6540" s="31" t="s">
        <v>91</v>
      </c>
      <c r="P6540" s="31" t="s">
        <v>91</v>
      </c>
      <c r="Q6540" s="31" t="s">
        <v>91</v>
      </c>
      <c r="R6540" s="31" t="s">
        <v>90</v>
      </c>
      <c r="S6540" s="31" t="s">
        <v>13249</v>
      </c>
      <c r="T6540" s="31" t="s">
        <v>91</v>
      </c>
      <c r="U6540" s="31" t="s">
        <v>91</v>
      </c>
      <c r="V6540" s="31" t="s">
        <v>90</v>
      </c>
      <c r="W6540" s="31" t="s">
        <v>13250</v>
      </c>
      <c r="X6540" s="31" t="s">
        <v>91</v>
      </c>
      <c r="Y6540" s="31" t="s">
        <v>91</v>
      </c>
      <c r="AA6540" s="31" t="s">
        <v>100</v>
      </c>
      <c r="AB6540" s="31">
        <v>0</v>
      </c>
    </row>
    <row r="6541" spans="2:28" x14ac:dyDescent="0.25">
      <c r="B6541" s="31" t="s">
        <v>13314</v>
      </c>
      <c r="C6541" s="31">
        <v>1967</v>
      </c>
      <c r="D6541" s="31" t="s">
        <v>13243</v>
      </c>
      <c r="E6541" s="31" t="s">
        <v>13244</v>
      </c>
      <c r="F6541" s="31" t="s">
        <v>13245</v>
      </c>
      <c r="G6541" s="31" t="s">
        <v>13273</v>
      </c>
      <c r="H6541" s="31" t="s">
        <v>8594</v>
      </c>
      <c r="I6541" s="31" t="s">
        <v>13247</v>
      </c>
      <c r="J6541" s="31" t="s">
        <v>87</v>
      </c>
      <c r="K6541" s="31" t="s">
        <v>102</v>
      </c>
      <c r="L6541" s="31" t="s">
        <v>13296</v>
      </c>
      <c r="M6541" s="31">
        <v>0</v>
      </c>
      <c r="N6541" s="31" t="s">
        <v>90</v>
      </c>
      <c r="O6541" s="31" t="s">
        <v>91</v>
      </c>
      <c r="P6541" s="31" t="s">
        <v>91</v>
      </c>
      <c r="Q6541" s="31" t="s">
        <v>91</v>
      </c>
      <c r="R6541" s="31" t="s">
        <v>90</v>
      </c>
      <c r="S6541" s="31" t="s">
        <v>13249</v>
      </c>
      <c r="T6541" s="31" t="s">
        <v>91</v>
      </c>
      <c r="U6541" s="31" t="s">
        <v>91</v>
      </c>
      <c r="V6541" s="31" t="s">
        <v>90</v>
      </c>
      <c r="W6541" s="31" t="s">
        <v>13250</v>
      </c>
      <c r="X6541" s="31" t="s">
        <v>91</v>
      </c>
      <c r="Y6541" s="31" t="s">
        <v>91</v>
      </c>
      <c r="AA6541" s="31" t="s">
        <v>100</v>
      </c>
      <c r="AB6541" s="31">
        <v>0</v>
      </c>
    </row>
    <row r="6542" spans="2:28" x14ac:dyDescent="0.25">
      <c r="B6542" s="31" t="s">
        <v>13315</v>
      </c>
      <c r="C6542" s="31">
        <v>1967</v>
      </c>
      <c r="D6542" s="31" t="s">
        <v>13243</v>
      </c>
      <c r="E6542" s="31" t="s">
        <v>13244</v>
      </c>
      <c r="F6542" s="31" t="s">
        <v>13245</v>
      </c>
      <c r="G6542" s="31" t="s">
        <v>13273</v>
      </c>
      <c r="H6542" s="31" t="s">
        <v>8594</v>
      </c>
      <c r="I6542" s="31" t="s">
        <v>13247</v>
      </c>
      <c r="J6542" s="31" t="s">
        <v>87</v>
      </c>
      <c r="K6542" s="31" t="s">
        <v>104</v>
      </c>
      <c r="L6542" s="31" t="s">
        <v>13296</v>
      </c>
      <c r="M6542" s="31">
        <v>0</v>
      </c>
      <c r="N6542" s="31" t="s">
        <v>90</v>
      </c>
      <c r="O6542" s="31" t="s">
        <v>91</v>
      </c>
      <c r="P6542" s="31" t="s">
        <v>91</v>
      </c>
      <c r="Q6542" s="31" t="s">
        <v>91</v>
      </c>
      <c r="R6542" s="31" t="s">
        <v>90</v>
      </c>
      <c r="S6542" s="31" t="s">
        <v>13249</v>
      </c>
      <c r="T6542" s="31" t="s">
        <v>91</v>
      </c>
      <c r="U6542" s="31" t="s">
        <v>91</v>
      </c>
      <c r="V6542" s="31" t="s">
        <v>90</v>
      </c>
      <c r="W6542" s="31" t="s">
        <v>13250</v>
      </c>
      <c r="X6542" s="31" t="s">
        <v>91</v>
      </c>
      <c r="Y6542" s="31" t="s">
        <v>91</v>
      </c>
      <c r="AA6542" s="31" t="s">
        <v>100</v>
      </c>
      <c r="AB6542" s="31">
        <v>0</v>
      </c>
    </row>
    <row r="6543" spans="2:28" x14ac:dyDescent="0.25">
      <c r="B6543" s="31" t="s">
        <v>13316</v>
      </c>
      <c r="C6543" s="31">
        <v>1967</v>
      </c>
      <c r="D6543" s="31" t="s">
        <v>13243</v>
      </c>
      <c r="E6543" s="31" t="s">
        <v>13244</v>
      </c>
      <c r="F6543" s="31" t="s">
        <v>13245</v>
      </c>
      <c r="G6543" s="31" t="s">
        <v>13273</v>
      </c>
      <c r="H6543" s="31" t="s">
        <v>8594</v>
      </c>
      <c r="I6543" s="31" t="s">
        <v>13247</v>
      </c>
      <c r="J6543" s="31" t="s">
        <v>87</v>
      </c>
      <c r="K6543" s="31" t="s">
        <v>106</v>
      </c>
      <c r="L6543" s="31" t="s">
        <v>13296</v>
      </c>
      <c r="M6543" s="31">
        <v>0</v>
      </c>
      <c r="N6543" s="31" t="s">
        <v>90</v>
      </c>
      <c r="O6543" s="31" t="s">
        <v>91</v>
      </c>
      <c r="P6543" s="31" t="s">
        <v>91</v>
      </c>
      <c r="Q6543" s="31" t="s">
        <v>91</v>
      </c>
      <c r="R6543" s="31" t="s">
        <v>90</v>
      </c>
      <c r="S6543" s="31" t="s">
        <v>13249</v>
      </c>
      <c r="T6543" s="31" t="s">
        <v>91</v>
      </c>
      <c r="U6543" s="31" t="s">
        <v>91</v>
      </c>
      <c r="V6543" s="31" t="s">
        <v>90</v>
      </c>
      <c r="W6543" s="31" t="s">
        <v>13250</v>
      </c>
      <c r="X6543" s="31" t="s">
        <v>91</v>
      </c>
      <c r="Y6543" s="31" t="s">
        <v>91</v>
      </c>
      <c r="AA6543" s="31" t="s">
        <v>100</v>
      </c>
      <c r="AB6543" s="31">
        <v>0</v>
      </c>
    </row>
    <row r="6544" spans="2:28" x14ac:dyDescent="0.25">
      <c r="B6544" s="31" t="s">
        <v>13317</v>
      </c>
      <c r="C6544" s="31">
        <v>1967</v>
      </c>
      <c r="D6544" s="31" t="s">
        <v>13243</v>
      </c>
      <c r="E6544" s="31" t="s">
        <v>13244</v>
      </c>
      <c r="F6544" s="31" t="s">
        <v>13245</v>
      </c>
      <c r="G6544" s="31" t="s">
        <v>13273</v>
      </c>
      <c r="H6544" s="31" t="s">
        <v>8594</v>
      </c>
      <c r="I6544" s="31" t="s">
        <v>13247</v>
      </c>
      <c r="J6544" s="31" t="s">
        <v>87</v>
      </c>
      <c r="K6544" s="31" t="s">
        <v>108</v>
      </c>
      <c r="L6544" s="31" t="s">
        <v>13296</v>
      </c>
      <c r="M6544" s="31">
        <v>0</v>
      </c>
      <c r="N6544" s="31" t="s">
        <v>90</v>
      </c>
      <c r="O6544" s="31" t="s">
        <v>91</v>
      </c>
      <c r="P6544" s="31" t="s">
        <v>91</v>
      </c>
      <c r="Q6544" s="31" t="s">
        <v>91</v>
      </c>
      <c r="R6544" s="31" t="s">
        <v>90</v>
      </c>
      <c r="S6544" s="31" t="s">
        <v>13249</v>
      </c>
      <c r="T6544" s="31" t="s">
        <v>91</v>
      </c>
      <c r="U6544" s="31" t="s">
        <v>91</v>
      </c>
      <c r="V6544" s="31" t="s">
        <v>90</v>
      </c>
      <c r="W6544" s="31" t="s">
        <v>13250</v>
      </c>
      <c r="X6544" s="31" t="s">
        <v>91</v>
      </c>
      <c r="Y6544" s="31" t="s">
        <v>91</v>
      </c>
      <c r="AA6544" s="31" t="s">
        <v>100</v>
      </c>
      <c r="AB6544" s="31">
        <v>0</v>
      </c>
    </row>
    <row r="6545" spans="2:28" x14ac:dyDescent="0.25">
      <c r="B6545" s="31" t="s">
        <v>13318</v>
      </c>
      <c r="C6545" s="31">
        <v>1967</v>
      </c>
      <c r="D6545" s="31" t="s">
        <v>13243</v>
      </c>
      <c r="E6545" s="31" t="s">
        <v>13244</v>
      </c>
      <c r="F6545" s="31" t="s">
        <v>13245</v>
      </c>
      <c r="G6545" s="31" t="s">
        <v>13273</v>
      </c>
      <c r="H6545" s="31" t="s">
        <v>8594</v>
      </c>
      <c r="I6545" s="31" t="s">
        <v>13247</v>
      </c>
      <c r="J6545" s="31" t="s">
        <v>87</v>
      </c>
      <c r="K6545" s="31" t="s">
        <v>110</v>
      </c>
      <c r="L6545" s="31" t="s">
        <v>13296</v>
      </c>
      <c r="M6545" s="31">
        <v>0</v>
      </c>
      <c r="N6545" s="31" t="s">
        <v>90</v>
      </c>
      <c r="O6545" s="31" t="s">
        <v>91</v>
      </c>
      <c r="P6545" s="31" t="s">
        <v>91</v>
      </c>
      <c r="Q6545" s="31" t="s">
        <v>91</v>
      </c>
      <c r="R6545" s="31" t="s">
        <v>90</v>
      </c>
      <c r="S6545" s="31" t="s">
        <v>13249</v>
      </c>
      <c r="T6545" s="31" t="s">
        <v>91</v>
      </c>
      <c r="U6545" s="31" t="s">
        <v>91</v>
      </c>
      <c r="V6545" s="31" t="s">
        <v>90</v>
      </c>
      <c r="W6545" s="31" t="s">
        <v>13250</v>
      </c>
      <c r="X6545" s="31" t="s">
        <v>91</v>
      </c>
      <c r="Y6545" s="31" t="s">
        <v>91</v>
      </c>
      <c r="AA6545" s="31" t="s">
        <v>100</v>
      </c>
      <c r="AB6545" s="31">
        <v>0</v>
      </c>
    </row>
    <row r="6546" spans="2:28" x14ac:dyDescent="0.25">
      <c r="B6546" s="31" t="s">
        <v>13319</v>
      </c>
      <c r="C6546" s="31">
        <v>1967</v>
      </c>
      <c r="D6546" s="31" t="s">
        <v>13243</v>
      </c>
      <c r="E6546" s="31" t="s">
        <v>13244</v>
      </c>
      <c r="F6546" s="31" t="s">
        <v>13245</v>
      </c>
      <c r="G6546" s="31" t="s">
        <v>13273</v>
      </c>
      <c r="H6546" s="31" t="s">
        <v>8594</v>
      </c>
      <c r="I6546" s="31" t="s">
        <v>13247</v>
      </c>
      <c r="J6546" s="31" t="s">
        <v>87</v>
      </c>
      <c r="K6546" s="31" t="s">
        <v>112</v>
      </c>
      <c r="L6546" s="31" t="s">
        <v>13296</v>
      </c>
      <c r="M6546" s="31">
        <v>0</v>
      </c>
      <c r="N6546" s="31" t="s">
        <v>90</v>
      </c>
      <c r="O6546" s="31" t="s">
        <v>91</v>
      </c>
      <c r="P6546" s="31" t="s">
        <v>91</v>
      </c>
      <c r="Q6546" s="31" t="s">
        <v>91</v>
      </c>
      <c r="R6546" s="31" t="s">
        <v>90</v>
      </c>
      <c r="S6546" s="31" t="s">
        <v>13249</v>
      </c>
      <c r="T6546" s="31" t="s">
        <v>91</v>
      </c>
      <c r="U6546" s="31" t="s">
        <v>91</v>
      </c>
      <c r="V6546" s="31" t="s">
        <v>90</v>
      </c>
      <c r="W6546" s="31" t="s">
        <v>13250</v>
      </c>
      <c r="X6546" s="31" t="s">
        <v>91</v>
      </c>
      <c r="Y6546" s="31" t="s">
        <v>91</v>
      </c>
      <c r="AA6546" s="31" t="s">
        <v>100</v>
      </c>
      <c r="AB6546" s="31">
        <v>0</v>
      </c>
    </row>
    <row r="6547" spans="2:28" x14ac:dyDescent="0.25">
      <c r="B6547" s="31" t="s">
        <v>13320</v>
      </c>
      <c r="C6547" s="31">
        <v>1968</v>
      </c>
      <c r="D6547" s="31" t="s">
        <v>13243</v>
      </c>
      <c r="E6547" s="31" t="s">
        <v>13244</v>
      </c>
      <c r="F6547" s="31" t="s">
        <v>13245</v>
      </c>
      <c r="G6547" s="31" t="s">
        <v>13246</v>
      </c>
      <c r="H6547" s="31" t="s">
        <v>8564</v>
      </c>
      <c r="I6547" s="31" t="s">
        <v>13247</v>
      </c>
      <c r="J6547" s="31" t="s">
        <v>87</v>
      </c>
      <c r="K6547" s="31" t="s">
        <v>161</v>
      </c>
      <c r="L6547" s="31" t="s">
        <v>13321</v>
      </c>
      <c r="M6547" s="31">
        <v>2</v>
      </c>
      <c r="N6547" s="31" t="s">
        <v>90</v>
      </c>
      <c r="O6547" s="31" t="s">
        <v>91</v>
      </c>
      <c r="P6547" s="31" t="s">
        <v>91</v>
      </c>
      <c r="Q6547" s="31" t="s">
        <v>91</v>
      </c>
      <c r="R6547" s="31" t="s">
        <v>116</v>
      </c>
      <c r="S6547" s="31" t="s">
        <v>13249</v>
      </c>
      <c r="T6547" s="31" t="s">
        <v>13322</v>
      </c>
      <c r="U6547" s="31" t="s">
        <v>13323</v>
      </c>
      <c r="V6547" s="31" t="s">
        <v>90</v>
      </c>
      <c r="W6547" s="31" t="s">
        <v>13250</v>
      </c>
      <c r="X6547" s="31" t="s">
        <v>91</v>
      </c>
      <c r="Y6547" s="31" t="s">
        <v>91</v>
      </c>
      <c r="Z6547" s="31" t="s">
        <v>13324</v>
      </c>
      <c r="AA6547" s="31" t="s">
        <v>94</v>
      </c>
      <c r="AB6547" s="31">
        <v>1</v>
      </c>
    </row>
    <row r="6548" spans="2:28" x14ac:dyDescent="0.25">
      <c r="B6548" s="31" t="s">
        <v>13325</v>
      </c>
      <c r="C6548" s="31">
        <v>1968</v>
      </c>
      <c r="D6548" s="31" t="s">
        <v>13243</v>
      </c>
      <c r="E6548" s="31" t="s">
        <v>13244</v>
      </c>
      <c r="F6548" s="31" t="s">
        <v>13245</v>
      </c>
      <c r="G6548" s="31" t="s">
        <v>13246</v>
      </c>
      <c r="H6548" s="31" t="s">
        <v>8564</v>
      </c>
      <c r="I6548" s="31" t="s">
        <v>13247</v>
      </c>
      <c r="J6548" s="31" t="s">
        <v>87</v>
      </c>
      <c r="K6548" s="31" t="s">
        <v>164</v>
      </c>
      <c r="L6548" s="31" t="s">
        <v>13321</v>
      </c>
      <c r="M6548" s="31">
        <v>2</v>
      </c>
      <c r="N6548" s="31" t="s">
        <v>90</v>
      </c>
      <c r="O6548" s="31" t="s">
        <v>91</v>
      </c>
      <c r="P6548" s="31" t="s">
        <v>91</v>
      </c>
      <c r="Q6548" s="31" t="s">
        <v>91</v>
      </c>
      <c r="R6548" s="31" t="s">
        <v>116</v>
      </c>
      <c r="S6548" s="31" t="s">
        <v>13249</v>
      </c>
      <c r="T6548" s="31" t="s">
        <v>13322</v>
      </c>
      <c r="U6548" s="31" t="s">
        <v>13323</v>
      </c>
      <c r="V6548" s="31" t="s">
        <v>90</v>
      </c>
      <c r="W6548" s="31" t="s">
        <v>13250</v>
      </c>
      <c r="X6548" s="31" t="s">
        <v>91</v>
      </c>
      <c r="Y6548" s="31" t="s">
        <v>91</v>
      </c>
      <c r="Z6548" s="31" t="s">
        <v>13324</v>
      </c>
      <c r="AA6548" s="31" t="s">
        <v>94</v>
      </c>
      <c r="AB6548" s="31">
        <v>1</v>
      </c>
    </row>
    <row r="6549" spans="2:28" x14ac:dyDescent="0.25">
      <c r="B6549" s="31" t="s">
        <v>13326</v>
      </c>
      <c r="C6549" s="31">
        <v>1969</v>
      </c>
      <c r="D6549" s="31" t="s">
        <v>13243</v>
      </c>
      <c r="E6549" s="31" t="s">
        <v>13244</v>
      </c>
      <c r="F6549" s="31" t="s">
        <v>13245</v>
      </c>
      <c r="G6549" s="31" t="s">
        <v>13273</v>
      </c>
      <c r="H6549" s="31" t="s">
        <v>8594</v>
      </c>
      <c r="I6549" s="31" t="s">
        <v>13247</v>
      </c>
      <c r="J6549" s="31" t="s">
        <v>87</v>
      </c>
      <c r="K6549" s="31" t="s">
        <v>161</v>
      </c>
      <c r="L6549" s="31" t="s">
        <v>13321</v>
      </c>
      <c r="M6549" s="31">
        <v>2</v>
      </c>
      <c r="N6549" s="31" t="s">
        <v>90</v>
      </c>
      <c r="O6549" s="31" t="s">
        <v>91</v>
      </c>
      <c r="P6549" s="31" t="s">
        <v>91</v>
      </c>
      <c r="Q6549" s="31" t="s">
        <v>91</v>
      </c>
      <c r="R6549" s="31" t="s">
        <v>116</v>
      </c>
      <c r="S6549" s="31" t="s">
        <v>13249</v>
      </c>
      <c r="T6549" s="31" t="s">
        <v>13327</v>
      </c>
      <c r="U6549" s="31" t="s">
        <v>13328</v>
      </c>
      <c r="V6549" s="31" t="s">
        <v>116</v>
      </c>
      <c r="W6549" s="31" t="s">
        <v>13250</v>
      </c>
      <c r="X6549" s="31" t="s">
        <v>13329</v>
      </c>
      <c r="Y6549" s="31" t="s">
        <v>13330</v>
      </c>
      <c r="Z6549" s="31" t="s">
        <v>13324</v>
      </c>
      <c r="AA6549" s="31" t="s">
        <v>94</v>
      </c>
      <c r="AB6549" s="31">
        <v>1</v>
      </c>
    </row>
    <row r="6550" spans="2:28" x14ac:dyDescent="0.25">
      <c r="B6550" s="31" t="s">
        <v>13331</v>
      </c>
      <c r="C6550" s="31">
        <v>1969</v>
      </c>
      <c r="D6550" s="31" t="s">
        <v>13243</v>
      </c>
      <c r="E6550" s="31" t="s">
        <v>13244</v>
      </c>
      <c r="F6550" s="31" t="s">
        <v>13245</v>
      </c>
      <c r="G6550" s="31" t="s">
        <v>13273</v>
      </c>
      <c r="H6550" s="31" t="s">
        <v>8594</v>
      </c>
      <c r="I6550" s="31" t="s">
        <v>13247</v>
      </c>
      <c r="J6550" s="31" t="s">
        <v>87</v>
      </c>
      <c r="K6550" s="31" t="s">
        <v>164</v>
      </c>
      <c r="L6550" s="31" t="s">
        <v>13321</v>
      </c>
      <c r="M6550" s="31">
        <v>2</v>
      </c>
      <c r="N6550" s="31" t="s">
        <v>90</v>
      </c>
      <c r="O6550" s="31" t="s">
        <v>91</v>
      </c>
      <c r="P6550" s="31" t="s">
        <v>91</v>
      </c>
      <c r="Q6550" s="31" t="s">
        <v>91</v>
      </c>
      <c r="R6550" s="31" t="s">
        <v>116</v>
      </c>
      <c r="S6550" s="31" t="s">
        <v>13249</v>
      </c>
      <c r="T6550" s="31" t="s">
        <v>13327</v>
      </c>
      <c r="U6550" s="31" t="s">
        <v>13328</v>
      </c>
      <c r="V6550" s="31" t="s">
        <v>116</v>
      </c>
      <c r="W6550" s="31" t="s">
        <v>13250</v>
      </c>
      <c r="X6550" s="31" t="s">
        <v>13329</v>
      </c>
      <c r="Y6550" s="31" t="s">
        <v>13330</v>
      </c>
      <c r="Z6550" s="31" t="s">
        <v>13324</v>
      </c>
      <c r="AA6550" s="31" t="s">
        <v>94</v>
      </c>
      <c r="AB6550" s="31">
        <v>1</v>
      </c>
    </row>
    <row r="6551" spans="2:28" x14ac:dyDescent="0.25">
      <c r="B6551" s="31" t="s">
        <v>13332</v>
      </c>
      <c r="C6551" s="31">
        <v>1970</v>
      </c>
      <c r="D6551" s="31" t="s">
        <v>13243</v>
      </c>
      <c r="E6551" s="31" t="s">
        <v>13244</v>
      </c>
      <c r="F6551" s="31" t="s">
        <v>13245</v>
      </c>
      <c r="G6551" s="31" t="s">
        <v>13246</v>
      </c>
      <c r="H6551" s="31" t="s">
        <v>8564</v>
      </c>
      <c r="I6551" s="31" t="s">
        <v>13247</v>
      </c>
      <c r="J6551" s="31" t="s">
        <v>87</v>
      </c>
      <c r="K6551" s="31" t="s">
        <v>166</v>
      </c>
      <c r="L6551" s="31" t="s">
        <v>13333</v>
      </c>
      <c r="M6551" s="31">
        <v>2</v>
      </c>
      <c r="N6551" s="31" t="s">
        <v>90</v>
      </c>
      <c r="O6551" s="31" t="s">
        <v>91</v>
      </c>
      <c r="P6551" s="31" t="s">
        <v>91</v>
      </c>
      <c r="Q6551" s="31" t="s">
        <v>91</v>
      </c>
      <c r="R6551" s="31" t="s">
        <v>116</v>
      </c>
      <c r="S6551" s="31" t="s">
        <v>13249</v>
      </c>
      <c r="T6551" s="31" t="s">
        <v>13334</v>
      </c>
      <c r="U6551" s="31" t="s">
        <v>13335</v>
      </c>
      <c r="V6551" s="31" t="s">
        <v>90</v>
      </c>
      <c r="W6551" s="31" t="s">
        <v>13250</v>
      </c>
      <c r="X6551" s="31" t="s">
        <v>91</v>
      </c>
      <c r="Y6551" s="31" t="s">
        <v>91</v>
      </c>
      <c r="AA6551" s="31" t="s">
        <v>94</v>
      </c>
      <c r="AB6551" s="31">
        <v>1</v>
      </c>
    </row>
    <row r="6552" spans="2:28" x14ac:dyDescent="0.25">
      <c r="B6552" s="31" t="s">
        <v>13336</v>
      </c>
      <c r="C6552" s="31">
        <v>1971</v>
      </c>
      <c r="D6552" s="31" t="s">
        <v>13243</v>
      </c>
      <c r="E6552" s="31" t="s">
        <v>13244</v>
      </c>
      <c r="F6552" s="31" t="s">
        <v>13245</v>
      </c>
      <c r="G6552" s="31" t="s">
        <v>13273</v>
      </c>
      <c r="H6552" s="31" t="s">
        <v>8594</v>
      </c>
      <c r="I6552" s="31" t="s">
        <v>13247</v>
      </c>
      <c r="J6552" s="31" t="s">
        <v>87</v>
      </c>
      <c r="K6552" s="31" t="s">
        <v>166</v>
      </c>
      <c r="L6552" s="31" t="s">
        <v>13333</v>
      </c>
      <c r="M6552" s="31">
        <v>2</v>
      </c>
      <c r="N6552" s="31" t="s">
        <v>90</v>
      </c>
      <c r="O6552" s="31" t="s">
        <v>91</v>
      </c>
      <c r="P6552" s="31" t="s">
        <v>91</v>
      </c>
      <c r="Q6552" s="31" t="s">
        <v>91</v>
      </c>
      <c r="R6552" s="31" t="s">
        <v>116</v>
      </c>
      <c r="S6552" s="31" t="s">
        <v>13249</v>
      </c>
      <c r="T6552" s="31" t="s">
        <v>13327</v>
      </c>
      <c r="U6552" s="31" t="s">
        <v>13337</v>
      </c>
      <c r="V6552" s="31" t="s">
        <v>90</v>
      </c>
      <c r="W6552" s="31" t="s">
        <v>13250</v>
      </c>
      <c r="X6552" s="31" t="s">
        <v>91</v>
      </c>
      <c r="Y6552" s="31" t="s">
        <v>91</v>
      </c>
      <c r="AA6552" s="31" t="s">
        <v>94</v>
      </c>
      <c r="AB6552" s="31">
        <v>1</v>
      </c>
    </row>
    <row r="6553" spans="2:28" x14ac:dyDescent="0.25">
      <c r="B6553" s="31" t="s">
        <v>13338</v>
      </c>
      <c r="C6553" s="31">
        <v>1972</v>
      </c>
      <c r="D6553" s="31" t="s">
        <v>13243</v>
      </c>
      <c r="E6553" s="31" t="s">
        <v>13244</v>
      </c>
      <c r="F6553" s="31" t="s">
        <v>13245</v>
      </c>
      <c r="G6553" s="31" t="s">
        <v>13246</v>
      </c>
      <c r="H6553" s="31" t="s">
        <v>8564</v>
      </c>
      <c r="I6553" s="31" t="s">
        <v>13247</v>
      </c>
      <c r="J6553" s="31" t="s">
        <v>87</v>
      </c>
      <c r="K6553" s="31" t="s">
        <v>114</v>
      </c>
      <c r="L6553" s="31" t="s">
        <v>13339</v>
      </c>
      <c r="M6553" s="31">
        <v>1</v>
      </c>
      <c r="N6553" s="31" t="s">
        <v>90</v>
      </c>
      <c r="O6553" s="31" t="s">
        <v>91</v>
      </c>
      <c r="P6553" s="31" t="s">
        <v>91</v>
      </c>
      <c r="Q6553" s="31" t="s">
        <v>91</v>
      </c>
      <c r="R6553" s="31" t="s">
        <v>116</v>
      </c>
      <c r="S6553" s="31" t="s">
        <v>13249</v>
      </c>
      <c r="T6553" s="31" t="s">
        <v>13340</v>
      </c>
      <c r="U6553" s="31" t="s">
        <v>13341</v>
      </c>
      <c r="V6553" s="31" t="s">
        <v>116</v>
      </c>
      <c r="W6553" s="31" t="s">
        <v>13250</v>
      </c>
      <c r="X6553" s="31" t="s">
        <v>13342</v>
      </c>
      <c r="Y6553" s="31" t="s">
        <v>13343</v>
      </c>
      <c r="AA6553" s="31" t="s">
        <v>94</v>
      </c>
      <c r="AB6553" s="31">
        <v>1</v>
      </c>
    </row>
    <row r="6554" spans="2:28" x14ac:dyDescent="0.25">
      <c r="B6554" s="31" t="s">
        <v>13344</v>
      </c>
      <c r="C6554" s="31">
        <v>1973</v>
      </c>
      <c r="D6554" s="31" t="s">
        <v>13243</v>
      </c>
      <c r="E6554" s="31" t="s">
        <v>13244</v>
      </c>
      <c r="F6554" s="31" t="s">
        <v>13245</v>
      </c>
      <c r="G6554" s="31" t="s">
        <v>13273</v>
      </c>
      <c r="H6554" s="31" t="s">
        <v>8594</v>
      </c>
      <c r="I6554" s="31" t="s">
        <v>13247</v>
      </c>
      <c r="J6554" s="31" t="s">
        <v>87</v>
      </c>
      <c r="K6554" s="31" t="s">
        <v>114</v>
      </c>
      <c r="L6554" s="31" t="s">
        <v>13339</v>
      </c>
      <c r="M6554" s="31">
        <v>1</v>
      </c>
      <c r="N6554" s="31" t="s">
        <v>90</v>
      </c>
      <c r="O6554" s="31" t="s">
        <v>91</v>
      </c>
      <c r="P6554" s="31" t="s">
        <v>91</v>
      </c>
      <c r="Q6554" s="31" t="s">
        <v>91</v>
      </c>
      <c r="R6554" s="31" t="s">
        <v>116</v>
      </c>
      <c r="S6554" s="31" t="s">
        <v>13249</v>
      </c>
      <c r="T6554" s="31" t="s">
        <v>13345</v>
      </c>
      <c r="U6554" s="31" t="s">
        <v>13346</v>
      </c>
      <c r="V6554" s="31" t="s">
        <v>116</v>
      </c>
      <c r="W6554" s="31" t="s">
        <v>13250</v>
      </c>
      <c r="X6554" s="31" t="s">
        <v>13329</v>
      </c>
      <c r="Y6554" s="31" t="s">
        <v>13347</v>
      </c>
      <c r="AA6554" s="31" t="s">
        <v>94</v>
      </c>
      <c r="AB6554" s="31">
        <v>1</v>
      </c>
    </row>
    <row r="6555" spans="2:28" x14ac:dyDescent="0.25">
      <c r="B6555" s="31" t="s">
        <v>13348</v>
      </c>
      <c r="C6555" s="31">
        <v>1974</v>
      </c>
      <c r="D6555" s="31" t="s">
        <v>13243</v>
      </c>
      <c r="E6555" s="31" t="s">
        <v>13244</v>
      </c>
      <c r="F6555" s="31" t="s">
        <v>13245</v>
      </c>
      <c r="G6555" s="31" t="s">
        <v>13246</v>
      </c>
      <c r="H6555" s="31" t="s">
        <v>8564</v>
      </c>
      <c r="I6555" s="31" t="s">
        <v>13247</v>
      </c>
      <c r="J6555" s="31" t="s">
        <v>87</v>
      </c>
      <c r="K6555" s="31" t="s">
        <v>134</v>
      </c>
      <c r="L6555" s="31" t="s">
        <v>13349</v>
      </c>
      <c r="M6555" s="31">
        <v>2</v>
      </c>
      <c r="N6555" s="31" t="s">
        <v>90</v>
      </c>
      <c r="O6555" s="31" t="s">
        <v>91</v>
      </c>
      <c r="P6555" s="31" t="s">
        <v>91</v>
      </c>
      <c r="Q6555" s="31" t="s">
        <v>91</v>
      </c>
      <c r="R6555" s="31" t="s">
        <v>116</v>
      </c>
      <c r="S6555" s="31" t="s">
        <v>13249</v>
      </c>
      <c r="T6555" s="31" t="s">
        <v>13350</v>
      </c>
      <c r="U6555" s="31" t="s">
        <v>13351</v>
      </c>
      <c r="V6555" s="31" t="s">
        <v>116</v>
      </c>
      <c r="W6555" s="31" t="s">
        <v>13250</v>
      </c>
      <c r="X6555" s="31" t="s">
        <v>13352</v>
      </c>
      <c r="Y6555" s="31" t="s">
        <v>13353</v>
      </c>
      <c r="Z6555" s="31" t="s">
        <v>13354</v>
      </c>
      <c r="AA6555" s="31" t="s">
        <v>97</v>
      </c>
      <c r="AB6555" s="31">
        <v>1</v>
      </c>
    </row>
    <row r="6556" spans="2:28" x14ac:dyDescent="0.25">
      <c r="B6556" s="31" t="s">
        <v>13355</v>
      </c>
      <c r="C6556" s="31">
        <v>1974</v>
      </c>
      <c r="D6556" s="31" t="s">
        <v>13243</v>
      </c>
      <c r="E6556" s="31" t="s">
        <v>13244</v>
      </c>
      <c r="F6556" s="31" t="s">
        <v>13245</v>
      </c>
      <c r="G6556" s="31" t="s">
        <v>13273</v>
      </c>
      <c r="H6556" s="31" t="s">
        <v>8594</v>
      </c>
      <c r="I6556" s="31" t="s">
        <v>13247</v>
      </c>
      <c r="J6556" s="31" t="s">
        <v>87</v>
      </c>
      <c r="K6556" s="31" t="s">
        <v>134</v>
      </c>
      <c r="L6556" s="31" t="s">
        <v>13349</v>
      </c>
      <c r="M6556" s="31">
        <v>2</v>
      </c>
      <c r="N6556" s="31" t="s">
        <v>90</v>
      </c>
      <c r="O6556" s="31" t="s">
        <v>91</v>
      </c>
      <c r="P6556" s="31" t="s">
        <v>91</v>
      </c>
      <c r="Q6556" s="31" t="s">
        <v>91</v>
      </c>
      <c r="R6556" s="31" t="s">
        <v>116</v>
      </c>
      <c r="S6556" s="31" t="s">
        <v>13249</v>
      </c>
      <c r="T6556" s="31" t="s">
        <v>13350</v>
      </c>
      <c r="U6556" s="31" t="s">
        <v>13351</v>
      </c>
      <c r="V6556" s="31" t="s">
        <v>116</v>
      </c>
      <c r="W6556" s="31" t="s">
        <v>13250</v>
      </c>
      <c r="X6556" s="31" t="s">
        <v>13352</v>
      </c>
      <c r="Y6556" s="31" t="s">
        <v>13353</v>
      </c>
      <c r="Z6556" s="31" t="s">
        <v>13354</v>
      </c>
      <c r="AA6556" s="31" t="s">
        <v>97</v>
      </c>
      <c r="AB6556" s="31">
        <v>1</v>
      </c>
    </row>
    <row r="6557" spans="2:28" x14ac:dyDescent="0.25">
      <c r="B6557" s="31" t="s">
        <v>13356</v>
      </c>
      <c r="C6557" s="31">
        <v>1975</v>
      </c>
      <c r="D6557" s="31" t="s">
        <v>13243</v>
      </c>
      <c r="E6557" s="31" t="s">
        <v>13244</v>
      </c>
      <c r="F6557" s="31" t="s">
        <v>13245</v>
      </c>
      <c r="G6557" s="31" t="s">
        <v>13246</v>
      </c>
      <c r="H6557" s="31" t="s">
        <v>8564</v>
      </c>
      <c r="I6557" s="31" t="s">
        <v>13247</v>
      </c>
      <c r="J6557" s="31" t="s">
        <v>87</v>
      </c>
      <c r="K6557" s="31" t="s">
        <v>139</v>
      </c>
      <c r="L6557" s="31" t="s">
        <v>13357</v>
      </c>
      <c r="M6557" s="31">
        <v>2</v>
      </c>
      <c r="N6557" s="31" t="s">
        <v>90</v>
      </c>
      <c r="O6557" s="31" t="s">
        <v>91</v>
      </c>
      <c r="P6557" s="31" t="s">
        <v>91</v>
      </c>
      <c r="Q6557" s="31" t="s">
        <v>91</v>
      </c>
      <c r="R6557" s="31" t="s">
        <v>116</v>
      </c>
      <c r="S6557" s="31" t="s">
        <v>13249</v>
      </c>
      <c r="T6557" s="31" t="s">
        <v>13358</v>
      </c>
      <c r="U6557" s="31" t="s">
        <v>13359</v>
      </c>
      <c r="V6557" s="31" t="s">
        <v>116</v>
      </c>
      <c r="W6557" s="31" t="s">
        <v>13250</v>
      </c>
      <c r="X6557" s="31" t="s">
        <v>13352</v>
      </c>
      <c r="Y6557" s="31" t="s">
        <v>13353</v>
      </c>
      <c r="AA6557" s="31" t="s">
        <v>97</v>
      </c>
      <c r="AB6557" s="31">
        <v>1</v>
      </c>
    </row>
    <row r="6558" spans="2:28" x14ac:dyDescent="0.25">
      <c r="B6558" s="31" t="s">
        <v>13360</v>
      </c>
      <c r="C6558" s="31">
        <v>1975</v>
      </c>
      <c r="D6558" s="31" t="s">
        <v>13243</v>
      </c>
      <c r="E6558" s="31" t="s">
        <v>13244</v>
      </c>
      <c r="F6558" s="31" t="s">
        <v>13245</v>
      </c>
      <c r="G6558" s="31" t="s">
        <v>13273</v>
      </c>
      <c r="H6558" s="31" t="s">
        <v>8594</v>
      </c>
      <c r="I6558" s="31" t="s">
        <v>13247</v>
      </c>
      <c r="J6558" s="31" t="s">
        <v>87</v>
      </c>
      <c r="K6558" s="31" t="s">
        <v>139</v>
      </c>
      <c r="L6558" s="31" t="s">
        <v>13357</v>
      </c>
      <c r="M6558" s="31">
        <v>2</v>
      </c>
      <c r="N6558" s="31" t="s">
        <v>90</v>
      </c>
      <c r="O6558" s="31" t="s">
        <v>91</v>
      </c>
      <c r="P6558" s="31" t="s">
        <v>91</v>
      </c>
      <c r="Q6558" s="31" t="s">
        <v>91</v>
      </c>
      <c r="R6558" s="31" t="s">
        <v>116</v>
      </c>
      <c r="S6558" s="31" t="s">
        <v>13249</v>
      </c>
      <c r="T6558" s="31" t="s">
        <v>13358</v>
      </c>
      <c r="U6558" s="31" t="s">
        <v>13359</v>
      </c>
      <c r="V6558" s="31" t="s">
        <v>116</v>
      </c>
      <c r="W6558" s="31" t="s">
        <v>13250</v>
      </c>
      <c r="X6558" s="31" t="s">
        <v>13352</v>
      </c>
      <c r="Y6558" s="31" t="s">
        <v>13353</v>
      </c>
      <c r="AA6558" s="31" t="s">
        <v>97</v>
      </c>
      <c r="AB6558" s="31">
        <v>1</v>
      </c>
    </row>
    <row r="6559" spans="2:28" x14ac:dyDescent="0.25">
      <c r="B6559" s="31" t="s">
        <v>13361</v>
      </c>
      <c r="C6559" s="31">
        <v>1976</v>
      </c>
      <c r="D6559" s="31" t="s">
        <v>13243</v>
      </c>
      <c r="E6559" s="31" t="s">
        <v>13244</v>
      </c>
      <c r="F6559" s="31" t="s">
        <v>13245</v>
      </c>
      <c r="G6559" s="31" t="s">
        <v>13246</v>
      </c>
      <c r="H6559" s="31" t="s">
        <v>8564</v>
      </c>
      <c r="I6559" s="31" t="s">
        <v>13247</v>
      </c>
      <c r="J6559" s="31" t="s">
        <v>87</v>
      </c>
      <c r="K6559" s="31" t="s">
        <v>145</v>
      </c>
      <c r="L6559" s="31" t="s">
        <v>13362</v>
      </c>
      <c r="M6559" s="31">
        <v>2</v>
      </c>
      <c r="N6559" s="31" t="s">
        <v>90</v>
      </c>
      <c r="O6559" s="31" t="s">
        <v>91</v>
      </c>
      <c r="P6559" s="31" t="s">
        <v>91</v>
      </c>
      <c r="Q6559" s="31" t="s">
        <v>91</v>
      </c>
      <c r="R6559" s="31" t="s">
        <v>116</v>
      </c>
      <c r="S6559" s="31" t="s">
        <v>13249</v>
      </c>
      <c r="T6559" s="31" t="s">
        <v>13363</v>
      </c>
      <c r="U6559" s="31" t="s">
        <v>13364</v>
      </c>
      <c r="V6559" s="31" t="s">
        <v>90</v>
      </c>
      <c r="W6559" s="31" t="s">
        <v>13250</v>
      </c>
      <c r="X6559" s="31" t="s">
        <v>91</v>
      </c>
      <c r="Y6559" s="31" t="s">
        <v>91</v>
      </c>
      <c r="AA6559" s="31" t="s">
        <v>97</v>
      </c>
      <c r="AB6559" s="31">
        <v>1</v>
      </c>
    </row>
    <row r="6560" spans="2:28" x14ac:dyDescent="0.25">
      <c r="B6560" s="31" t="s">
        <v>13365</v>
      </c>
      <c r="C6560" s="31">
        <v>1977</v>
      </c>
      <c r="D6560" s="31" t="s">
        <v>13243</v>
      </c>
      <c r="E6560" s="31" t="s">
        <v>13244</v>
      </c>
      <c r="F6560" s="31" t="s">
        <v>13245</v>
      </c>
      <c r="G6560" s="31" t="s">
        <v>13273</v>
      </c>
      <c r="H6560" s="31" t="s">
        <v>8594</v>
      </c>
      <c r="I6560" s="31" t="s">
        <v>13247</v>
      </c>
      <c r="J6560" s="31" t="s">
        <v>87</v>
      </c>
      <c r="K6560" s="31" t="s">
        <v>145</v>
      </c>
      <c r="L6560" s="31" t="s">
        <v>13362</v>
      </c>
      <c r="M6560" s="31">
        <v>2</v>
      </c>
      <c r="N6560" s="31" t="s">
        <v>90</v>
      </c>
      <c r="O6560" s="31" t="s">
        <v>91</v>
      </c>
      <c r="P6560" s="31" t="s">
        <v>91</v>
      </c>
      <c r="Q6560" s="31" t="s">
        <v>91</v>
      </c>
      <c r="R6560" s="31" t="s">
        <v>116</v>
      </c>
      <c r="S6560" s="31" t="s">
        <v>13249</v>
      </c>
      <c r="T6560" s="31" t="s">
        <v>13366</v>
      </c>
      <c r="U6560" s="31" t="s">
        <v>13367</v>
      </c>
      <c r="V6560" s="31" t="s">
        <v>90</v>
      </c>
      <c r="W6560" s="31" t="s">
        <v>13250</v>
      </c>
      <c r="X6560" s="31" t="s">
        <v>91</v>
      </c>
      <c r="Y6560" s="31" t="s">
        <v>91</v>
      </c>
      <c r="AA6560" s="31" t="s">
        <v>97</v>
      </c>
      <c r="AB6560" s="31">
        <v>1</v>
      </c>
    </row>
    <row r="6561" spans="2:28" x14ac:dyDescent="0.25">
      <c r="B6561" s="31" t="s">
        <v>13368</v>
      </c>
      <c r="C6561" s="31">
        <v>1978</v>
      </c>
      <c r="D6561" s="31" t="s">
        <v>13243</v>
      </c>
      <c r="E6561" s="31" t="s">
        <v>13244</v>
      </c>
      <c r="F6561" s="31" t="s">
        <v>13245</v>
      </c>
      <c r="G6561" s="31" t="s">
        <v>13246</v>
      </c>
      <c r="H6561" s="31" t="s">
        <v>8564</v>
      </c>
      <c r="I6561" s="31" t="s">
        <v>13247</v>
      </c>
      <c r="J6561" s="31" t="s">
        <v>87</v>
      </c>
      <c r="K6561" s="31" t="s">
        <v>150</v>
      </c>
      <c r="L6561" s="31" t="s">
        <v>13369</v>
      </c>
      <c r="M6561" s="31">
        <v>2</v>
      </c>
      <c r="N6561" s="31" t="s">
        <v>90</v>
      </c>
      <c r="O6561" s="31" t="s">
        <v>91</v>
      </c>
      <c r="P6561" s="31" t="s">
        <v>91</v>
      </c>
      <c r="Q6561" s="31" t="s">
        <v>91</v>
      </c>
      <c r="R6561" s="31" t="s">
        <v>116</v>
      </c>
      <c r="S6561" s="31" t="s">
        <v>13249</v>
      </c>
      <c r="T6561" s="31" t="s">
        <v>13370</v>
      </c>
      <c r="U6561" s="31" t="s">
        <v>13371</v>
      </c>
      <c r="V6561" s="31" t="s">
        <v>116</v>
      </c>
      <c r="W6561" s="31" t="s">
        <v>13250</v>
      </c>
      <c r="X6561" s="31" t="s">
        <v>13342</v>
      </c>
      <c r="Y6561" s="31" t="s">
        <v>13372</v>
      </c>
      <c r="AA6561" s="31" t="s">
        <v>97</v>
      </c>
      <c r="AB6561" s="31">
        <v>1</v>
      </c>
    </row>
    <row r="6562" spans="2:28" x14ac:dyDescent="0.25">
      <c r="B6562" s="31" t="s">
        <v>13373</v>
      </c>
      <c r="C6562" s="31">
        <v>1979</v>
      </c>
      <c r="D6562" s="31" t="s">
        <v>13243</v>
      </c>
      <c r="E6562" s="31" t="s">
        <v>13244</v>
      </c>
      <c r="F6562" s="31" t="s">
        <v>13245</v>
      </c>
      <c r="G6562" s="31" t="s">
        <v>13273</v>
      </c>
      <c r="H6562" s="31" t="s">
        <v>8594</v>
      </c>
      <c r="I6562" s="31" t="s">
        <v>13247</v>
      </c>
      <c r="J6562" s="31" t="s">
        <v>87</v>
      </c>
      <c r="K6562" s="31" t="s">
        <v>150</v>
      </c>
      <c r="L6562" s="31" t="s">
        <v>13369</v>
      </c>
      <c r="M6562" s="31">
        <v>2</v>
      </c>
      <c r="N6562" s="31" t="s">
        <v>90</v>
      </c>
      <c r="O6562" s="31" t="s">
        <v>91</v>
      </c>
      <c r="P6562" s="31" t="s">
        <v>91</v>
      </c>
      <c r="Q6562" s="31" t="s">
        <v>91</v>
      </c>
      <c r="R6562" s="31" t="s">
        <v>116</v>
      </c>
      <c r="S6562" s="31" t="s">
        <v>13249</v>
      </c>
      <c r="T6562" s="31" t="s">
        <v>13374</v>
      </c>
      <c r="U6562" s="31" t="s">
        <v>13375</v>
      </c>
      <c r="V6562" s="31" t="s">
        <v>116</v>
      </c>
      <c r="W6562" s="31" t="s">
        <v>13250</v>
      </c>
      <c r="X6562" s="31" t="s">
        <v>13376</v>
      </c>
      <c r="Y6562" s="31" t="s">
        <v>13377</v>
      </c>
      <c r="Z6562" s="31" t="s">
        <v>13378</v>
      </c>
      <c r="AA6562" s="31" t="s">
        <v>97</v>
      </c>
      <c r="AB6562" s="31">
        <v>1</v>
      </c>
    </row>
    <row r="6563" spans="2:28" x14ac:dyDescent="0.25">
      <c r="B6563" s="31" t="s">
        <v>13379</v>
      </c>
      <c r="C6563" s="31">
        <v>1980</v>
      </c>
      <c r="D6563" s="31" t="s">
        <v>13243</v>
      </c>
      <c r="E6563" s="31" t="s">
        <v>13244</v>
      </c>
      <c r="F6563" s="31" t="s">
        <v>13245</v>
      </c>
      <c r="G6563" s="31" t="s">
        <v>13246</v>
      </c>
      <c r="H6563" s="31" t="s">
        <v>8564</v>
      </c>
      <c r="I6563" s="31" t="s">
        <v>13247</v>
      </c>
      <c r="J6563" s="31" t="s">
        <v>87</v>
      </c>
      <c r="K6563" s="31" t="s">
        <v>156</v>
      </c>
      <c r="L6563" s="31" t="s">
        <v>2409</v>
      </c>
      <c r="M6563" s="31">
        <v>1</v>
      </c>
      <c r="N6563" s="31" t="s">
        <v>90</v>
      </c>
      <c r="O6563" s="31" t="s">
        <v>91</v>
      </c>
      <c r="P6563" s="31" t="s">
        <v>91</v>
      </c>
      <c r="Q6563" s="31" t="s">
        <v>91</v>
      </c>
      <c r="R6563" s="31" t="s">
        <v>116</v>
      </c>
      <c r="S6563" s="31" t="s">
        <v>13249</v>
      </c>
      <c r="T6563" s="31" t="s">
        <v>13380</v>
      </c>
      <c r="U6563" s="31" t="s">
        <v>13381</v>
      </c>
      <c r="V6563" s="31" t="s">
        <v>90</v>
      </c>
      <c r="W6563" s="31" t="s">
        <v>13250</v>
      </c>
      <c r="X6563" s="31" t="s">
        <v>91</v>
      </c>
      <c r="Y6563" s="31" t="s">
        <v>91</v>
      </c>
      <c r="AA6563" s="31" t="s">
        <v>97</v>
      </c>
      <c r="AB6563" s="31">
        <v>1</v>
      </c>
    </row>
    <row r="6564" spans="2:28" x14ac:dyDescent="0.25">
      <c r="B6564" s="31" t="s">
        <v>13382</v>
      </c>
      <c r="C6564" s="31">
        <v>1980</v>
      </c>
      <c r="D6564" s="31" t="s">
        <v>13243</v>
      </c>
      <c r="E6564" s="31" t="s">
        <v>13244</v>
      </c>
      <c r="F6564" s="31" t="s">
        <v>13245</v>
      </c>
      <c r="G6564" s="31" t="s">
        <v>13273</v>
      </c>
      <c r="H6564" s="31" t="s">
        <v>8594</v>
      </c>
      <c r="I6564" s="31" t="s">
        <v>13247</v>
      </c>
      <c r="J6564" s="31" t="s">
        <v>87</v>
      </c>
      <c r="K6564" s="31" t="s">
        <v>156</v>
      </c>
      <c r="L6564" s="31" t="s">
        <v>2409</v>
      </c>
      <c r="M6564" s="31">
        <v>1</v>
      </c>
      <c r="N6564" s="31" t="s">
        <v>90</v>
      </c>
      <c r="O6564" s="31" t="s">
        <v>91</v>
      </c>
      <c r="P6564" s="31" t="s">
        <v>91</v>
      </c>
      <c r="Q6564" s="31" t="s">
        <v>91</v>
      </c>
      <c r="R6564" s="31" t="s">
        <v>116</v>
      </c>
      <c r="S6564" s="31" t="s">
        <v>13249</v>
      </c>
      <c r="T6564" s="31" t="s">
        <v>13380</v>
      </c>
      <c r="U6564" s="31" t="s">
        <v>13381</v>
      </c>
      <c r="V6564" s="31" t="s">
        <v>90</v>
      </c>
      <c r="W6564" s="31" t="s">
        <v>13250</v>
      </c>
      <c r="X6564" s="31" t="s">
        <v>91</v>
      </c>
      <c r="Y6564" s="31" t="s">
        <v>91</v>
      </c>
      <c r="AA6564" s="31" t="s">
        <v>97</v>
      </c>
      <c r="AB6564" s="31">
        <v>1</v>
      </c>
    </row>
    <row r="6565" spans="2:28" x14ac:dyDescent="0.25">
      <c r="B6565" s="31" t="s">
        <v>13383</v>
      </c>
      <c r="C6565" s="31">
        <v>1981</v>
      </c>
      <c r="D6565" s="31" t="s">
        <v>13243</v>
      </c>
      <c r="E6565" s="31" t="s">
        <v>13244</v>
      </c>
      <c r="F6565" s="31" t="s">
        <v>13245</v>
      </c>
      <c r="G6565" s="31" t="s">
        <v>13246</v>
      </c>
      <c r="H6565" s="31" t="s">
        <v>8564</v>
      </c>
      <c r="I6565" s="31" t="s">
        <v>13247</v>
      </c>
      <c r="J6565" s="31" t="s">
        <v>87</v>
      </c>
      <c r="K6565" s="31" t="s">
        <v>181</v>
      </c>
      <c r="L6565" s="31" t="s">
        <v>13384</v>
      </c>
      <c r="M6565" s="31">
        <v>1</v>
      </c>
      <c r="N6565" s="31" t="s">
        <v>90</v>
      </c>
      <c r="O6565" s="31" t="s">
        <v>91</v>
      </c>
      <c r="P6565" s="31" t="s">
        <v>91</v>
      </c>
      <c r="Q6565" s="31" t="s">
        <v>91</v>
      </c>
      <c r="R6565" s="31" t="s">
        <v>116</v>
      </c>
      <c r="S6565" s="31" t="s">
        <v>13249</v>
      </c>
      <c r="T6565" s="31" t="s">
        <v>13340</v>
      </c>
      <c r="U6565" s="31" t="s">
        <v>13385</v>
      </c>
      <c r="V6565" s="31" t="s">
        <v>90</v>
      </c>
      <c r="W6565" s="31" t="s">
        <v>13250</v>
      </c>
      <c r="X6565" s="31" t="s">
        <v>91</v>
      </c>
      <c r="Y6565" s="31" t="s">
        <v>91</v>
      </c>
      <c r="AA6565" s="31" t="s">
        <v>100</v>
      </c>
      <c r="AB6565" s="31">
        <v>1</v>
      </c>
    </row>
    <row r="6566" spans="2:28" x14ac:dyDescent="0.25">
      <c r="B6566" s="31" t="s">
        <v>13386</v>
      </c>
      <c r="C6566" s="31">
        <v>1982</v>
      </c>
      <c r="D6566" s="31" t="s">
        <v>13243</v>
      </c>
      <c r="E6566" s="31" t="s">
        <v>13244</v>
      </c>
      <c r="F6566" s="31" t="s">
        <v>13245</v>
      </c>
      <c r="G6566" s="31" t="s">
        <v>13273</v>
      </c>
      <c r="H6566" s="31" t="s">
        <v>8594</v>
      </c>
      <c r="I6566" s="31" t="s">
        <v>13247</v>
      </c>
      <c r="J6566" s="31" t="s">
        <v>87</v>
      </c>
      <c r="K6566" s="31" t="s">
        <v>181</v>
      </c>
      <c r="L6566" s="31" t="s">
        <v>13384</v>
      </c>
      <c r="M6566" s="31">
        <v>1</v>
      </c>
      <c r="N6566" s="31" t="s">
        <v>90</v>
      </c>
      <c r="O6566" s="31" t="s">
        <v>91</v>
      </c>
      <c r="P6566" s="31" t="s">
        <v>91</v>
      </c>
      <c r="Q6566" s="31" t="s">
        <v>91</v>
      </c>
      <c r="R6566" s="31" t="s">
        <v>116</v>
      </c>
      <c r="S6566" s="31" t="s">
        <v>13249</v>
      </c>
      <c r="T6566" s="31" t="s">
        <v>13345</v>
      </c>
      <c r="U6566" s="31" t="s">
        <v>13387</v>
      </c>
      <c r="V6566" s="31" t="s">
        <v>90</v>
      </c>
      <c r="W6566" s="31" t="s">
        <v>13250</v>
      </c>
      <c r="X6566" s="31" t="s">
        <v>91</v>
      </c>
      <c r="Y6566" s="31" t="s">
        <v>91</v>
      </c>
      <c r="AA6566" s="31" t="s">
        <v>100</v>
      </c>
      <c r="AB6566" s="31">
        <v>1</v>
      </c>
    </row>
    <row r="6567" spans="2:28" x14ac:dyDescent="0.25">
      <c r="B6567" s="31" t="s">
        <v>13388</v>
      </c>
      <c r="C6567" s="31">
        <v>2159</v>
      </c>
      <c r="D6567" s="31" t="s">
        <v>13389</v>
      </c>
      <c r="E6567" s="31" t="s">
        <v>13390</v>
      </c>
      <c r="F6567" s="31" t="s">
        <v>13391</v>
      </c>
      <c r="G6567" s="31" t="s">
        <v>13392</v>
      </c>
      <c r="H6567" s="31" t="s">
        <v>2317</v>
      </c>
      <c r="I6567" s="31" t="s">
        <v>13391</v>
      </c>
      <c r="J6567" s="31" t="s">
        <v>87</v>
      </c>
      <c r="K6567" s="31" t="s">
        <v>161</v>
      </c>
      <c r="L6567" s="31" t="s">
        <v>13393</v>
      </c>
      <c r="M6567" s="31">
        <v>2</v>
      </c>
      <c r="N6567" s="31" t="s">
        <v>116</v>
      </c>
      <c r="O6567" s="31" t="s">
        <v>13394</v>
      </c>
      <c r="P6567" s="31" t="s">
        <v>13395</v>
      </c>
      <c r="Q6567" s="31" t="s">
        <v>13396</v>
      </c>
      <c r="R6567" s="31" t="s">
        <v>116</v>
      </c>
      <c r="S6567" s="31" t="s">
        <v>13397</v>
      </c>
      <c r="T6567" s="31" t="s">
        <v>13398</v>
      </c>
      <c r="U6567" s="31" t="s">
        <v>13399</v>
      </c>
      <c r="V6567" s="31" t="s">
        <v>116</v>
      </c>
      <c r="W6567" s="31" t="s">
        <v>13400</v>
      </c>
      <c r="X6567" s="31" t="s">
        <v>13401</v>
      </c>
      <c r="Y6567" s="31" t="s">
        <v>13402</v>
      </c>
      <c r="Z6567" s="31" t="s">
        <v>13403</v>
      </c>
      <c r="AA6567" s="31" t="s">
        <v>94</v>
      </c>
      <c r="AB6567" s="31">
        <v>1</v>
      </c>
    </row>
    <row r="6568" spans="2:28" x14ac:dyDescent="0.25">
      <c r="B6568" s="31" t="s">
        <v>13404</v>
      </c>
      <c r="C6568" s="31">
        <v>2160</v>
      </c>
      <c r="D6568" s="31" t="s">
        <v>13389</v>
      </c>
      <c r="E6568" s="31" t="s">
        <v>13390</v>
      </c>
      <c r="F6568" s="31" t="s">
        <v>13391</v>
      </c>
      <c r="G6568" s="31" t="s">
        <v>13392</v>
      </c>
      <c r="H6568" s="31" t="s">
        <v>2317</v>
      </c>
      <c r="I6568" s="31" t="s">
        <v>13391</v>
      </c>
      <c r="J6568" s="31" t="s">
        <v>87</v>
      </c>
      <c r="K6568" s="31" t="s">
        <v>164</v>
      </c>
      <c r="L6568" s="31" t="s">
        <v>2335</v>
      </c>
      <c r="M6568" s="31">
        <v>0</v>
      </c>
      <c r="N6568" s="31" t="s">
        <v>90</v>
      </c>
      <c r="O6568" s="31" t="s">
        <v>13405</v>
      </c>
      <c r="P6568" s="31" t="s">
        <v>91</v>
      </c>
      <c r="Q6568" s="31" t="s">
        <v>91</v>
      </c>
      <c r="R6568" s="31" t="s">
        <v>90</v>
      </c>
      <c r="S6568" s="31" t="s">
        <v>13397</v>
      </c>
      <c r="T6568" s="31" t="s">
        <v>91</v>
      </c>
      <c r="U6568" s="31" t="s">
        <v>91</v>
      </c>
      <c r="V6568" s="31" t="s">
        <v>90</v>
      </c>
      <c r="W6568" s="31" t="s">
        <v>13400</v>
      </c>
      <c r="X6568" s="31" t="s">
        <v>91</v>
      </c>
      <c r="Y6568" s="31" t="s">
        <v>91</v>
      </c>
      <c r="Z6568" s="31" t="s">
        <v>13406</v>
      </c>
      <c r="AA6568" s="31" t="s">
        <v>94</v>
      </c>
      <c r="AB6568" s="31">
        <v>0</v>
      </c>
    </row>
    <row r="6569" spans="2:28" x14ac:dyDescent="0.25">
      <c r="B6569" s="31" t="s">
        <v>13407</v>
      </c>
      <c r="C6569" s="31">
        <v>2161</v>
      </c>
      <c r="D6569" s="31" t="s">
        <v>13389</v>
      </c>
      <c r="E6569" s="31" t="s">
        <v>13390</v>
      </c>
      <c r="F6569" s="31" t="s">
        <v>13391</v>
      </c>
      <c r="G6569" s="31" t="s">
        <v>13392</v>
      </c>
      <c r="H6569" s="31" t="s">
        <v>2317</v>
      </c>
      <c r="I6569" s="31" t="s">
        <v>13391</v>
      </c>
      <c r="J6569" s="31" t="s">
        <v>87</v>
      </c>
      <c r="K6569" s="31" t="s">
        <v>166</v>
      </c>
      <c r="L6569" s="31" t="s">
        <v>10565</v>
      </c>
      <c r="M6569" s="31">
        <v>2</v>
      </c>
      <c r="N6569" s="31" t="s">
        <v>116</v>
      </c>
      <c r="O6569" s="31" t="s">
        <v>13405</v>
      </c>
      <c r="P6569" s="31" t="s">
        <v>13408</v>
      </c>
      <c r="Q6569" s="31" t="s">
        <v>13409</v>
      </c>
      <c r="R6569" s="31" t="s">
        <v>116</v>
      </c>
      <c r="S6569" s="31" t="s">
        <v>13397</v>
      </c>
      <c r="T6569" s="31" t="s">
        <v>13410</v>
      </c>
      <c r="U6569" s="31" t="s">
        <v>13411</v>
      </c>
      <c r="V6569" s="31" t="s">
        <v>90</v>
      </c>
      <c r="W6569" s="31" t="s">
        <v>13400</v>
      </c>
      <c r="X6569" s="31" t="s">
        <v>91</v>
      </c>
      <c r="Y6569" s="31" t="s">
        <v>91</v>
      </c>
      <c r="AA6569" s="31" t="s">
        <v>94</v>
      </c>
      <c r="AB6569" s="31">
        <v>1</v>
      </c>
    </row>
    <row r="6570" spans="2:28" x14ac:dyDescent="0.25">
      <c r="B6570" s="31" t="s">
        <v>13412</v>
      </c>
      <c r="C6570" s="31">
        <v>2162</v>
      </c>
      <c r="D6570" s="31" t="s">
        <v>13389</v>
      </c>
      <c r="E6570" s="31" t="s">
        <v>13390</v>
      </c>
      <c r="F6570" s="31" t="s">
        <v>13391</v>
      </c>
      <c r="G6570" s="31" t="s">
        <v>13392</v>
      </c>
      <c r="H6570" s="31" t="s">
        <v>2317</v>
      </c>
      <c r="I6570" s="31" t="s">
        <v>13391</v>
      </c>
      <c r="J6570" s="31" t="s">
        <v>87</v>
      </c>
      <c r="K6570" s="31" t="s">
        <v>88</v>
      </c>
      <c r="L6570" s="31" t="s">
        <v>2335</v>
      </c>
      <c r="M6570" s="31">
        <v>0</v>
      </c>
      <c r="N6570" s="31" t="s">
        <v>90</v>
      </c>
      <c r="O6570" s="31" t="s">
        <v>13413</v>
      </c>
      <c r="P6570" s="31" t="s">
        <v>91</v>
      </c>
      <c r="Q6570" s="31" t="s">
        <v>91</v>
      </c>
      <c r="R6570" s="31" t="s">
        <v>90</v>
      </c>
      <c r="S6570" s="31" t="s">
        <v>13397</v>
      </c>
      <c r="T6570" s="31" t="s">
        <v>91</v>
      </c>
      <c r="U6570" s="31" t="s">
        <v>91</v>
      </c>
      <c r="V6570" s="31" t="s">
        <v>90</v>
      </c>
      <c r="W6570" s="31" t="s">
        <v>13400</v>
      </c>
      <c r="X6570" s="31" t="s">
        <v>91</v>
      </c>
      <c r="Y6570" s="31" t="s">
        <v>91</v>
      </c>
      <c r="Z6570" s="31" t="s">
        <v>13414</v>
      </c>
      <c r="AA6570" s="31" t="s">
        <v>94</v>
      </c>
      <c r="AB6570" s="31">
        <v>0</v>
      </c>
    </row>
    <row r="6571" spans="2:28" x14ac:dyDescent="0.25">
      <c r="B6571" s="31" t="s">
        <v>13415</v>
      </c>
      <c r="C6571" s="31">
        <v>2163</v>
      </c>
      <c r="D6571" s="31" t="s">
        <v>13389</v>
      </c>
      <c r="E6571" s="31" t="s">
        <v>13390</v>
      </c>
      <c r="F6571" s="31" t="s">
        <v>13391</v>
      </c>
      <c r="G6571" s="31" t="s">
        <v>13392</v>
      </c>
      <c r="H6571" s="31" t="s">
        <v>2317</v>
      </c>
      <c r="I6571" s="31" t="s">
        <v>13391</v>
      </c>
      <c r="J6571" s="31" t="s">
        <v>87</v>
      </c>
      <c r="K6571" s="31" t="s">
        <v>114</v>
      </c>
      <c r="L6571" s="31" t="s">
        <v>13416</v>
      </c>
      <c r="M6571" s="31">
        <v>2</v>
      </c>
      <c r="N6571" s="31" t="s">
        <v>116</v>
      </c>
      <c r="O6571" s="31" t="s">
        <v>13417</v>
      </c>
      <c r="P6571" s="31" t="s">
        <v>13418</v>
      </c>
      <c r="Q6571" s="31" t="s">
        <v>13419</v>
      </c>
      <c r="R6571" s="31" t="s">
        <v>116</v>
      </c>
      <c r="S6571" s="31" t="s">
        <v>13397</v>
      </c>
      <c r="T6571" s="31" t="s">
        <v>13420</v>
      </c>
      <c r="U6571" s="31" t="s">
        <v>13421</v>
      </c>
      <c r="V6571" s="31" t="s">
        <v>116</v>
      </c>
      <c r="W6571" s="31" t="s">
        <v>13400</v>
      </c>
      <c r="X6571" s="31" t="s">
        <v>13422</v>
      </c>
      <c r="Y6571" s="31" t="s">
        <v>13423</v>
      </c>
      <c r="Z6571" s="31" t="s">
        <v>13424</v>
      </c>
      <c r="AA6571" s="31" t="s">
        <v>94</v>
      </c>
      <c r="AB6571" s="31">
        <v>1</v>
      </c>
    </row>
    <row r="6572" spans="2:28" x14ac:dyDescent="0.25">
      <c r="B6572" s="31" t="s">
        <v>13425</v>
      </c>
      <c r="C6572" s="31">
        <v>2164</v>
      </c>
      <c r="D6572" s="31" t="s">
        <v>13389</v>
      </c>
      <c r="E6572" s="31" t="s">
        <v>13390</v>
      </c>
      <c r="F6572" s="31" t="s">
        <v>13391</v>
      </c>
      <c r="G6572" s="31" t="s">
        <v>13392</v>
      </c>
      <c r="H6572" s="31" t="s">
        <v>2317</v>
      </c>
      <c r="I6572" s="31" t="s">
        <v>13391</v>
      </c>
      <c r="J6572" s="31" t="s">
        <v>87</v>
      </c>
      <c r="K6572" s="31" t="s">
        <v>170</v>
      </c>
      <c r="L6572" s="31" t="s">
        <v>13426</v>
      </c>
      <c r="M6572" s="31">
        <v>2</v>
      </c>
      <c r="N6572" s="31" t="s">
        <v>116</v>
      </c>
      <c r="O6572" s="31" t="s">
        <v>13427</v>
      </c>
      <c r="P6572" s="31" t="s">
        <v>13428</v>
      </c>
      <c r="Q6572" s="31" t="s">
        <v>13429</v>
      </c>
      <c r="R6572" s="31" t="s">
        <v>116</v>
      </c>
      <c r="S6572" s="31" t="s">
        <v>13397</v>
      </c>
      <c r="T6572" s="31" t="s">
        <v>13430</v>
      </c>
      <c r="U6572" s="31" t="s">
        <v>13431</v>
      </c>
      <c r="V6572" s="31" t="s">
        <v>90</v>
      </c>
      <c r="W6572" s="31" t="s">
        <v>13400</v>
      </c>
      <c r="X6572" s="31" t="s">
        <v>91</v>
      </c>
      <c r="Y6572" s="31" t="s">
        <v>91</v>
      </c>
      <c r="AA6572" s="31" t="s">
        <v>94</v>
      </c>
      <c r="AB6572" s="31">
        <v>1</v>
      </c>
    </row>
    <row r="6573" spans="2:28" x14ac:dyDescent="0.25">
      <c r="B6573" s="31" t="s">
        <v>13432</v>
      </c>
      <c r="C6573" s="31">
        <v>2165</v>
      </c>
      <c r="D6573" s="31" t="s">
        <v>13389</v>
      </c>
      <c r="E6573" s="31" t="s">
        <v>13390</v>
      </c>
      <c r="F6573" s="31" t="s">
        <v>13391</v>
      </c>
      <c r="G6573" s="31" t="s">
        <v>13392</v>
      </c>
      <c r="H6573" s="31" t="s">
        <v>2317</v>
      </c>
      <c r="I6573" s="31" t="s">
        <v>13391</v>
      </c>
      <c r="J6573" s="31" t="s">
        <v>87</v>
      </c>
      <c r="K6573" s="31" t="s">
        <v>125</v>
      </c>
      <c r="L6573" s="31" t="s">
        <v>13433</v>
      </c>
      <c r="M6573" s="31">
        <v>2</v>
      </c>
      <c r="N6573" s="31" t="s">
        <v>116</v>
      </c>
      <c r="O6573" s="31" t="s">
        <v>13427</v>
      </c>
      <c r="P6573" s="31" t="s">
        <v>13428</v>
      </c>
      <c r="Q6573" s="31" t="s">
        <v>13434</v>
      </c>
      <c r="R6573" s="31" t="s">
        <v>116</v>
      </c>
      <c r="S6573" s="31" t="s">
        <v>13397</v>
      </c>
      <c r="T6573" s="31" t="s">
        <v>13430</v>
      </c>
      <c r="U6573" s="31" t="s">
        <v>13435</v>
      </c>
      <c r="V6573" s="31" t="s">
        <v>90</v>
      </c>
      <c r="W6573" s="31" t="s">
        <v>13400</v>
      </c>
      <c r="X6573" s="31" t="s">
        <v>91</v>
      </c>
      <c r="Y6573" s="31" t="s">
        <v>91</v>
      </c>
      <c r="AA6573" s="31" t="s">
        <v>97</v>
      </c>
      <c r="AB6573" s="31">
        <v>1</v>
      </c>
    </row>
    <row r="6574" spans="2:28" x14ac:dyDescent="0.25">
      <c r="B6574" s="31" t="s">
        <v>13436</v>
      </c>
      <c r="C6574" s="31">
        <v>2166</v>
      </c>
      <c r="D6574" s="31" t="s">
        <v>13389</v>
      </c>
      <c r="E6574" s="31" t="s">
        <v>13390</v>
      </c>
      <c r="F6574" s="31" t="s">
        <v>13391</v>
      </c>
      <c r="G6574" s="31" t="s">
        <v>13392</v>
      </c>
      <c r="H6574" s="31" t="s">
        <v>2317</v>
      </c>
      <c r="I6574" s="31" t="s">
        <v>13391</v>
      </c>
      <c r="J6574" s="31" t="s">
        <v>87</v>
      </c>
      <c r="K6574" s="31" t="s">
        <v>134</v>
      </c>
      <c r="L6574" s="31" t="s">
        <v>13437</v>
      </c>
      <c r="M6574" s="31">
        <v>2</v>
      </c>
      <c r="N6574" s="31" t="s">
        <v>116</v>
      </c>
      <c r="O6574" s="31" t="s">
        <v>13438</v>
      </c>
      <c r="P6574" s="31" t="s">
        <v>13439</v>
      </c>
      <c r="Q6574" s="31" t="s">
        <v>13440</v>
      </c>
      <c r="R6574" s="31" t="s">
        <v>116</v>
      </c>
      <c r="S6574" s="31" t="s">
        <v>13397</v>
      </c>
      <c r="T6574" s="31" t="s">
        <v>13441</v>
      </c>
      <c r="U6574" s="31" t="s">
        <v>13442</v>
      </c>
      <c r="V6574" s="31" t="s">
        <v>116</v>
      </c>
      <c r="W6574" s="31" t="s">
        <v>13400</v>
      </c>
      <c r="X6574" s="31" t="s">
        <v>13443</v>
      </c>
      <c r="Y6574" s="31" t="s">
        <v>13444</v>
      </c>
      <c r="Z6574" s="31" t="s">
        <v>13445</v>
      </c>
      <c r="AA6574" s="31" t="s">
        <v>97</v>
      </c>
      <c r="AB6574" s="31">
        <v>1</v>
      </c>
    </row>
    <row r="6575" spans="2:28" x14ac:dyDescent="0.25">
      <c r="B6575" s="31" t="s">
        <v>13446</v>
      </c>
      <c r="C6575" s="31">
        <v>2167</v>
      </c>
      <c r="D6575" s="31" t="s">
        <v>13389</v>
      </c>
      <c r="E6575" s="31" t="s">
        <v>13390</v>
      </c>
      <c r="F6575" s="31" t="s">
        <v>13391</v>
      </c>
      <c r="G6575" s="31" t="s">
        <v>13392</v>
      </c>
      <c r="H6575" s="31" t="s">
        <v>2317</v>
      </c>
      <c r="I6575" s="31" t="s">
        <v>13391</v>
      </c>
      <c r="J6575" s="31" t="s">
        <v>87</v>
      </c>
      <c r="K6575" s="31" t="s">
        <v>139</v>
      </c>
      <c r="L6575" s="31" t="s">
        <v>13447</v>
      </c>
      <c r="M6575" s="31">
        <v>1</v>
      </c>
      <c r="N6575" s="31" t="s">
        <v>90</v>
      </c>
      <c r="O6575" s="31" t="s">
        <v>13405</v>
      </c>
      <c r="P6575" s="31" t="s">
        <v>91</v>
      </c>
      <c r="Q6575" s="31" t="s">
        <v>91</v>
      </c>
      <c r="R6575" s="31" t="s">
        <v>116</v>
      </c>
      <c r="S6575" s="31" t="s">
        <v>13397</v>
      </c>
      <c r="T6575" s="31" t="s">
        <v>13448</v>
      </c>
      <c r="U6575" s="31" t="s">
        <v>13449</v>
      </c>
      <c r="V6575" s="31" t="s">
        <v>116</v>
      </c>
      <c r="W6575" s="31" t="s">
        <v>13400</v>
      </c>
      <c r="X6575" s="31" t="s">
        <v>13450</v>
      </c>
      <c r="Y6575" s="31" t="s">
        <v>13451</v>
      </c>
      <c r="AA6575" s="31" t="s">
        <v>97</v>
      </c>
      <c r="AB6575" s="31">
        <v>1</v>
      </c>
    </row>
    <row r="6576" spans="2:28" x14ac:dyDescent="0.25">
      <c r="B6576" s="31" t="s">
        <v>13452</v>
      </c>
      <c r="C6576" s="31">
        <v>2168</v>
      </c>
      <c r="D6576" s="31" t="s">
        <v>13389</v>
      </c>
      <c r="E6576" s="31" t="s">
        <v>13390</v>
      </c>
      <c r="F6576" s="31" t="s">
        <v>13391</v>
      </c>
      <c r="G6576" s="31" t="s">
        <v>13392</v>
      </c>
      <c r="H6576" s="31" t="s">
        <v>2317</v>
      </c>
      <c r="I6576" s="31" t="s">
        <v>13391</v>
      </c>
      <c r="J6576" s="31" t="s">
        <v>87</v>
      </c>
      <c r="K6576" s="31" t="s">
        <v>145</v>
      </c>
      <c r="L6576" s="31" t="s">
        <v>13453</v>
      </c>
      <c r="M6576" s="31">
        <v>2</v>
      </c>
      <c r="N6576" s="31" t="s">
        <v>116</v>
      </c>
      <c r="O6576" s="31" t="s">
        <v>13454</v>
      </c>
      <c r="P6576" s="31" t="s">
        <v>13455</v>
      </c>
      <c r="Q6576" s="31" t="s">
        <v>13456</v>
      </c>
      <c r="R6576" s="31" t="s">
        <v>116</v>
      </c>
      <c r="S6576" s="31" t="s">
        <v>13397</v>
      </c>
      <c r="T6576" s="31" t="s">
        <v>13457</v>
      </c>
      <c r="U6576" s="31" t="s">
        <v>13458</v>
      </c>
      <c r="V6576" s="31" t="s">
        <v>116</v>
      </c>
      <c r="W6576" s="31" t="s">
        <v>13400</v>
      </c>
      <c r="X6576" s="31" t="s">
        <v>13459</v>
      </c>
      <c r="Y6576" s="31" t="s">
        <v>13460</v>
      </c>
      <c r="AA6576" s="31" t="s">
        <v>97</v>
      </c>
      <c r="AB6576" s="31">
        <v>1</v>
      </c>
    </row>
    <row r="6577" spans="2:28" x14ac:dyDescent="0.25">
      <c r="B6577" s="31" t="s">
        <v>13461</v>
      </c>
      <c r="C6577" s="31">
        <v>2169</v>
      </c>
      <c r="D6577" s="31" t="s">
        <v>13389</v>
      </c>
      <c r="E6577" s="31" t="s">
        <v>13390</v>
      </c>
      <c r="F6577" s="31" t="s">
        <v>13391</v>
      </c>
      <c r="G6577" s="31" t="s">
        <v>13392</v>
      </c>
      <c r="H6577" s="31" t="s">
        <v>2317</v>
      </c>
      <c r="I6577" s="31" t="s">
        <v>13391</v>
      </c>
      <c r="J6577" s="31" t="s">
        <v>87</v>
      </c>
      <c r="K6577" s="31" t="s">
        <v>96</v>
      </c>
      <c r="L6577" s="31" t="s">
        <v>2335</v>
      </c>
      <c r="M6577" s="31">
        <v>0</v>
      </c>
      <c r="N6577" s="31" t="s">
        <v>90</v>
      </c>
      <c r="O6577" s="31" t="s">
        <v>13405</v>
      </c>
      <c r="P6577" s="31" t="s">
        <v>91</v>
      </c>
      <c r="Q6577" s="31" t="s">
        <v>91</v>
      </c>
      <c r="R6577" s="31" t="s">
        <v>90</v>
      </c>
      <c r="S6577" s="31" t="s">
        <v>13397</v>
      </c>
      <c r="T6577" s="31" t="s">
        <v>91</v>
      </c>
      <c r="U6577" s="31" t="s">
        <v>91</v>
      </c>
      <c r="V6577" s="31" t="s">
        <v>90</v>
      </c>
      <c r="W6577" s="31" t="s">
        <v>13400</v>
      </c>
      <c r="X6577" s="31" t="s">
        <v>91</v>
      </c>
      <c r="Y6577" s="31" t="s">
        <v>91</v>
      </c>
      <c r="Z6577" s="31" t="s">
        <v>13462</v>
      </c>
      <c r="AA6577" s="31" t="s">
        <v>97</v>
      </c>
      <c r="AB6577" s="31">
        <v>0</v>
      </c>
    </row>
    <row r="6578" spans="2:28" x14ac:dyDescent="0.25">
      <c r="B6578" s="31" t="s">
        <v>13463</v>
      </c>
      <c r="C6578" s="31">
        <v>2170</v>
      </c>
      <c r="D6578" s="31" t="s">
        <v>13389</v>
      </c>
      <c r="E6578" s="31" t="s">
        <v>13390</v>
      </c>
      <c r="F6578" s="31" t="s">
        <v>13391</v>
      </c>
      <c r="G6578" s="31" t="s">
        <v>13392</v>
      </c>
      <c r="H6578" s="31" t="s">
        <v>2317</v>
      </c>
      <c r="I6578" s="31" t="s">
        <v>13391</v>
      </c>
      <c r="J6578" s="31" t="s">
        <v>87</v>
      </c>
      <c r="K6578" s="31" t="s">
        <v>177</v>
      </c>
      <c r="L6578" s="31" t="s">
        <v>13464</v>
      </c>
      <c r="M6578" s="31">
        <v>1</v>
      </c>
      <c r="N6578" s="31" t="s">
        <v>116</v>
      </c>
      <c r="O6578" s="31" t="s">
        <v>13465</v>
      </c>
      <c r="P6578" s="31" t="s">
        <v>13466</v>
      </c>
      <c r="Q6578" s="31" t="s">
        <v>13467</v>
      </c>
      <c r="R6578" s="31" t="s">
        <v>116</v>
      </c>
      <c r="S6578" s="31" t="s">
        <v>13397</v>
      </c>
      <c r="T6578" s="31" t="s">
        <v>13468</v>
      </c>
      <c r="U6578" s="31" t="s">
        <v>13469</v>
      </c>
      <c r="V6578" s="31" t="s">
        <v>90</v>
      </c>
      <c r="W6578" s="31" t="s">
        <v>13400</v>
      </c>
      <c r="X6578" s="31" t="s">
        <v>91</v>
      </c>
      <c r="Y6578" s="31" t="s">
        <v>91</v>
      </c>
      <c r="Z6578" s="31" t="s">
        <v>13470</v>
      </c>
      <c r="AA6578" s="31" t="s">
        <v>97</v>
      </c>
      <c r="AB6578" s="31">
        <v>1</v>
      </c>
    </row>
    <row r="6579" spans="2:28" x14ac:dyDescent="0.25">
      <c r="B6579" s="31" t="s">
        <v>13471</v>
      </c>
      <c r="C6579" s="31">
        <v>2171</v>
      </c>
      <c r="D6579" s="31" t="s">
        <v>13389</v>
      </c>
      <c r="E6579" s="31" t="s">
        <v>13390</v>
      </c>
      <c r="F6579" s="31" t="s">
        <v>13391</v>
      </c>
      <c r="G6579" s="31" t="s">
        <v>13392</v>
      </c>
      <c r="H6579" s="31" t="s">
        <v>2317</v>
      </c>
      <c r="I6579" s="31" t="s">
        <v>13391</v>
      </c>
      <c r="J6579" s="31" t="s">
        <v>87</v>
      </c>
      <c r="K6579" s="31" t="s">
        <v>150</v>
      </c>
      <c r="L6579" s="31" t="s">
        <v>13472</v>
      </c>
      <c r="M6579" s="31">
        <v>2</v>
      </c>
      <c r="N6579" s="31" t="s">
        <v>116</v>
      </c>
      <c r="O6579" s="31" t="s">
        <v>13473</v>
      </c>
      <c r="P6579" s="31" t="s">
        <v>13474</v>
      </c>
      <c r="Q6579" s="31" t="s">
        <v>13475</v>
      </c>
      <c r="R6579" s="31" t="s">
        <v>116</v>
      </c>
      <c r="S6579" s="31" t="s">
        <v>13397</v>
      </c>
      <c r="T6579" s="31" t="s">
        <v>13457</v>
      </c>
      <c r="U6579" s="31" t="s">
        <v>13476</v>
      </c>
      <c r="V6579" s="31" t="s">
        <v>90</v>
      </c>
      <c r="W6579" s="31" t="s">
        <v>13400</v>
      </c>
      <c r="X6579" s="31" t="s">
        <v>91</v>
      </c>
      <c r="Y6579" s="31" t="s">
        <v>91</v>
      </c>
      <c r="AA6579" s="31" t="s">
        <v>97</v>
      </c>
      <c r="AB6579" s="31">
        <v>1</v>
      </c>
    </row>
    <row r="6580" spans="2:28" x14ac:dyDescent="0.25">
      <c r="B6580" s="31" t="s">
        <v>13477</v>
      </c>
      <c r="C6580" s="31">
        <v>2172</v>
      </c>
      <c r="D6580" s="31" t="s">
        <v>13389</v>
      </c>
      <c r="E6580" s="31" t="s">
        <v>13390</v>
      </c>
      <c r="F6580" s="31" t="s">
        <v>13391</v>
      </c>
      <c r="G6580" s="31" t="s">
        <v>13392</v>
      </c>
      <c r="H6580" s="31" t="s">
        <v>2317</v>
      </c>
      <c r="I6580" s="31" t="s">
        <v>13391</v>
      </c>
      <c r="J6580" s="31" t="s">
        <v>87</v>
      </c>
      <c r="K6580" s="31" t="s">
        <v>156</v>
      </c>
      <c r="L6580" s="31" t="s">
        <v>2335</v>
      </c>
      <c r="M6580" s="31">
        <v>0</v>
      </c>
      <c r="N6580" s="31" t="s">
        <v>90</v>
      </c>
      <c r="O6580" s="31" t="s">
        <v>13405</v>
      </c>
      <c r="P6580" s="31" t="s">
        <v>91</v>
      </c>
      <c r="Q6580" s="31" t="s">
        <v>91</v>
      </c>
      <c r="R6580" s="31" t="s">
        <v>90</v>
      </c>
      <c r="S6580" s="31" t="s">
        <v>13397</v>
      </c>
      <c r="T6580" s="31" t="s">
        <v>91</v>
      </c>
      <c r="U6580" s="31" t="s">
        <v>91</v>
      </c>
      <c r="V6580" s="31" t="s">
        <v>90</v>
      </c>
      <c r="W6580" s="31" t="s">
        <v>13400</v>
      </c>
      <c r="X6580" s="31" t="s">
        <v>91</v>
      </c>
      <c r="Y6580" s="31" t="s">
        <v>91</v>
      </c>
      <c r="Z6580" s="31" t="s">
        <v>13478</v>
      </c>
      <c r="AA6580" s="31" t="s">
        <v>97</v>
      </c>
      <c r="AB6580" s="31">
        <v>0</v>
      </c>
    </row>
    <row r="6581" spans="2:28" x14ac:dyDescent="0.25">
      <c r="B6581" s="31" t="s">
        <v>13479</v>
      </c>
      <c r="C6581" s="31">
        <v>2173</v>
      </c>
      <c r="D6581" s="31" t="s">
        <v>13389</v>
      </c>
      <c r="E6581" s="31" t="s">
        <v>13390</v>
      </c>
      <c r="F6581" s="31" t="s">
        <v>13391</v>
      </c>
      <c r="G6581" s="31" t="s">
        <v>13392</v>
      </c>
      <c r="H6581" s="31" t="s">
        <v>2317</v>
      </c>
      <c r="I6581" s="31" t="s">
        <v>13391</v>
      </c>
      <c r="J6581" s="31" t="s">
        <v>87</v>
      </c>
      <c r="K6581" s="31" t="s">
        <v>181</v>
      </c>
      <c r="L6581" s="31" t="s">
        <v>13480</v>
      </c>
      <c r="M6581" s="31">
        <v>2</v>
      </c>
      <c r="N6581" s="31" t="s">
        <v>116</v>
      </c>
      <c r="O6581" s="31" t="s">
        <v>13481</v>
      </c>
      <c r="P6581" s="31" t="s">
        <v>13482</v>
      </c>
      <c r="Q6581" s="31" t="s">
        <v>13483</v>
      </c>
      <c r="R6581" s="31" t="s">
        <v>116</v>
      </c>
      <c r="S6581" s="31" t="s">
        <v>13397</v>
      </c>
      <c r="T6581" s="31" t="s">
        <v>13484</v>
      </c>
      <c r="U6581" s="31" t="s">
        <v>13485</v>
      </c>
      <c r="V6581" s="31" t="s">
        <v>90</v>
      </c>
      <c r="W6581" s="31" t="s">
        <v>13400</v>
      </c>
      <c r="X6581" s="31" t="s">
        <v>91</v>
      </c>
      <c r="Y6581" s="31" t="s">
        <v>91</v>
      </c>
      <c r="AA6581" s="31" t="s">
        <v>100</v>
      </c>
      <c r="AB6581" s="31">
        <v>1</v>
      </c>
    </row>
    <row r="6582" spans="2:28" x14ac:dyDescent="0.25">
      <c r="B6582" s="31" t="s">
        <v>13486</v>
      </c>
      <c r="C6582" s="31">
        <v>2174</v>
      </c>
      <c r="D6582" s="31" t="s">
        <v>13389</v>
      </c>
      <c r="E6582" s="31" t="s">
        <v>13390</v>
      </c>
      <c r="F6582" s="31" t="s">
        <v>13391</v>
      </c>
      <c r="G6582" s="31" t="s">
        <v>13392</v>
      </c>
      <c r="H6582" s="31" t="s">
        <v>2317</v>
      </c>
      <c r="I6582" s="31" t="s">
        <v>13391</v>
      </c>
      <c r="J6582" s="31" t="s">
        <v>87</v>
      </c>
      <c r="K6582" s="31" t="s">
        <v>99</v>
      </c>
      <c r="L6582" s="31" t="s">
        <v>13487</v>
      </c>
      <c r="M6582" s="31">
        <v>2</v>
      </c>
      <c r="N6582" s="31" t="s">
        <v>116</v>
      </c>
      <c r="O6582" s="31" t="s">
        <v>13488</v>
      </c>
      <c r="P6582" s="31" t="s">
        <v>13489</v>
      </c>
      <c r="Q6582" s="31" t="s">
        <v>13490</v>
      </c>
      <c r="R6582" s="31" t="s">
        <v>116</v>
      </c>
      <c r="S6582" s="31" t="s">
        <v>13397</v>
      </c>
      <c r="T6582" s="31" t="s">
        <v>13484</v>
      </c>
      <c r="U6582" s="31" t="s">
        <v>13485</v>
      </c>
      <c r="V6582" s="31" t="s">
        <v>90</v>
      </c>
      <c r="W6582" s="31" t="s">
        <v>13400</v>
      </c>
      <c r="X6582" s="31" t="s">
        <v>91</v>
      </c>
      <c r="Y6582" s="31" t="s">
        <v>91</v>
      </c>
      <c r="AA6582" s="31" t="s">
        <v>100</v>
      </c>
      <c r="AB6582" s="31">
        <v>1</v>
      </c>
    </row>
    <row r="6583" spans="2:28" x14ac:dyDescent="0.25">
      <c r="B6583" s="31" t="s">
        <v>13491</v>
      </c>
      <c r="C6583" s="31">
        <v>2174</v>
      </c>
      <c r="D6583" s="31" t="s">
        <v>13389</v>
      </c>
      <c r="E6583" s="31" t="s">
        <v>13390</v>
      </c>
      <c r="F6583" s="31" t="s">
        <v>13391</v>
      </c>
      <c r="G6583" s="31" t="s">
        <v>13492</v>
      </c>
      <c r="H6583" s="31" t="s">
        <v>193</v>
      </c>
      <c r="I6583" s="31" t="s">
        <v>13391</v>
      </c>
      <c r="J6583" s="31" t="s">
        <v>87</v>
      </c>
      <c r="K6583" s="31" t="s">
        <v>99</v>
      </c>
      <c r="L6583" s="31" t="s">
        <v>13487</v>
      </c>
      <c r="M6583" s="31">
        <v>2</v>
      </c>
      <c r="N6583" s="31" t="s">
        <v>116</v>
      </c>
      <c r="O6583" s="31" t="s">
        <v>13488</v>
      </c>
      <c r="P6583" s="31" t="s">
        <v>13489</v>
      </c>
      <c r="Q6583" s="31" t="s">
        <v>13490</v>
      </c>
      <c r="R6583" s="31" t="s">
        <v>116</v>
      </c>
      <c r="S6583" s="31" t="s">
        <v>13397</v>
      </c>
      <c r="T6583" s="31" t="s">
        <v>13484</v>
      </c>
      <c r="U6583" s="31" t="s">
        <v>13485</v>
      </c>
      <c r="V6583" s="31" t="s">
        <v>90</v>
      </c>
      <c r="W6583" s="31" t="s">
        <v>13400</v>
      </c>
      <c r="X6583" s="31" t="s">
        <v>91</v>
      </c>
      <c r="Y6583" s="31" t="s">
        <v>91</v>
      </c>
      <c r="AA6583" s="31" t="s">
        <v>100</v>
      </c>
      <c r="AB6583" s="31">
        <v>1</v>
      </c>
    </row>
    <row r="6584" spans="2:28" x14ac:dyDescent="0.25">
      <c r="B6584" s="31" t="s">
        <v>13493</v>
      </c>
      <c r="C6584" s="31">
        <v>2175</v>
      </c>
      <c r="D6584" s="31" t="s">
        <v>13389</v>
      </c>
      <c r="E6584" s="31" t="s">
        <v>13390</v>
      </c>
      <c r="F6584" s="31" t="s">
        <v>13391</v>
      </c>
      <c r="G6584" s="31" t="s">
        <v>13392</v>
      </c>
      <c r="H6584" s="31" t="s">
        <v>2317</v>
      </c>
      <c r="I6584" s="31" t="s">
        <v>13391</v>
      </c>
      <c r="J6584" s="31" t="s">
        <v>87</v>
      </c>
      <c r="K6584" s="31" t="s">
        <v>102</v>
      </c>
      <c r="L6584" s="31" t="s">
        <v>13494</v>
      </c>
      <c r="M6584" s="31">
        <v>2</v>
      </c>
      <c r="N6584" s="31" t="s">
        <v>116</v>
      </c>
      <c r="O6584" s="31" t="s">
        <v>13495</v>
      </c>
      <c r="P6584" s="31" t="s">
        <v>13496</v>
      </c>
      <c r="Q6584" s="31" t="s">
        <v>13497</v>
      </c>
      <c r="R6584" s="31" t="s">
        <v>116</v>
      </c>
      <c r="S6584" s="31" t="s">
        <v>13397</v>
      </c>
      <c r="T6584" s="31" t="s">
        <v>13498</v>
      </c>
      <c r="U6584" s="31" t="s">
        <v>13499</v>
      </c>
      <c r="V6584" s="31" t="s">
        <v>90</v>
      </c>
      <c r="W6584" s="31" t="s">
        <v>13400</v>
      </c>
      <c r="X6584" s="31" t="s">
        <v>91</v>
      </c>
      <c r="Y6584" s="31" t="s">
        <v>91</v>
      </c>
      <c r="AA6584" s="31" t="s">
        <v>100</v>
      </c>
      <c r="AB6584" s="31">
        <v>1</v>
      </c>
    </row>
    <row r="6585" spans="2:28" x14ac:dyDescent="0.25">
      <c r="B6585" s="31" t="s">
        <v>13500</v>
      </c>
      <c r="C6585" s="31">
        <v>2175</v>
      </c>
      <c r="D6585" s="31" t="s">
        <v>13389</v>
      </c>
      <c r="E6585" s="31" t="s">
        <v>13390</v>
      </c>
      <c r="F6585" s="31" t="s">
        <v>13391</v>
      </c>
      <c r="G6585" s="31" t="s">
        <v>13492</v>
      </c>
      <c r="H6585" s="31" t="s">
        <v>193</v>
      </c>
      <c r="I6585" s="31" t="s">
        <v>13391</v>
      </c>
      <c r="J6585" s="31" t="s">
        <v>87</v>
      </c>
      <c r="K6585" s="31" t="s">
        <v>102</v>
      </c>
      <c r="L6585" s="31" t="s">
        <v>13494</v>
      </c>
      <c r="M6585" s="31">
        <v>2</v>
      </c>
      <c r="N6585" s="31" t="s">
        <v>116</v>
      </c>
      <c r="O6585" s="31" t="s">
        <v>13495</v>
      </c>
      <c r="P6585" s="31" t="s">
        <v>13496</v>
      </c>
      <c r="Q6585" s="31" t="s">
        <v>13497</v>
      </c>
      <c r="R6585" s="31" t="s">
        <v>116</v>
      </c>
      <c r="S6585" s="31" t="s">
        <v>13397</v>
      </c>
      <c r="T6585" s="31" t="s">
        <v>13498</v>
      </c>
      <c r="U6585" s="31" t="s">
        <v>13499</v>
      </c>
      <c r="V6585" s="31" t="s">
        <v>90</v>
      </c>
      <c r="W6585" s="31" t="s">
        <v>13400</v>
      </c>
      <c r="X6585" s="31" t="s">
        <v>91</v>
      </c>
      <c r="Y6585" s="31" t="s">
        <v>91</v>
      </c>
      <c r="AA6585" s="31" t="s">
        <v>100</v>
      </c>
      <c r="AB6585" s="31">
        <v>1</v>
      </c>
    </row>
    <row r="6586" spans="2:28" x14ac:dyDescent="0.25">
      <c r="B6586" s="31" t="s">
        <v>13501</v>
      </c>
      <c r="C6586" s="31">
        <v>2176</v>
      </c>
      <c r="D6586" s="31" t="s">
        <v>13389</v>
      </c>
      <c r="E6586" s="31" t="s">
        <v>13390</v>
      </c>
      <c r="F6586" s="31" t="s">
        <v>13391</v>
      </c>
      <c r="G6586" s="31" t="s">
        <v>13392</v>
      </c>
      <c r="H6586" s="31" t="s">
        <v>2317</v>
      </c>
      <c r="I6586" s="31" t="s">
        <v>13391</v>
      </c>
      <c r="J6586" s="31" t="s">
        <v>87</v>
      </c>
      <c r="K6586" s="31" t="s">
        <v>104</v>
      </c>
      <c r="L6586" s="31" t="s">
        <v>13502</v>
      </c>
      <c r="M6586" s="31">
        <v>2</v>
      </c>
      <c r="N6586" s="31" t="s">
        <v>116</v>
      </c>
      <c r="O6586" s="31" t="s">
        <v>13503</v>
      </c>
      <c r="P6586" s="31" t="s">
        <v>13504</v>
      </c>
      <c r="Q6586" s="31" t="s">
        <v>13505</v>
      </c>
      <c r="R6586" s="31" t="s">
        <v>90</v>
      </c>
      <c r="S6586" s="31" t="s">
        <v>13397</v>
      </c>
      <c r="T6586" s="31" t="s">
        <v>91</v>
      </c>
      <c r="U6586" s="31" t="s">
        <v>91</v>
      </c>
      <c r="V6586" s="31" t="s">
        <v>90</v>
      </c>
      <c r="W6586" s="31" t="s">
        <v>13400</v>
      </c>
      <c r="X6586" s="31" t="s">
        <v>91</v>
      </c>
      <c r="Y6586" s="31" t="s">
        <v>91</v>
      </c>
      <c r="AA6586" s="31" t="s">
        <v>100</v>
      </c>
      <c r="AB6586" s="31">
        <v>1</v>
      </c>
    </row>
    <row r="6587" spans="2:28" x14ac:dyDescent="0.25">
      <c r="B6587" s="31" t="s">
        <v>13506</v>
      </c>
      <c r="C6587" s="31">
        <v>2176</v>
      </c>
      <c r="D6587" s="31" t="s">
        <v>13389</v>
      </c>
      <c r="E6587" s="31" t="s">
        <v>13390</v>
      </c>
      <c r="F6587" s="31" t="s">
        <v>13391</v>
      </c>
      <c r="G6587" s="31" t="s">
        <v>13492</v>
      </c>
      <c r="H6587" s="31" t="s">
        <v>193</v>
      </c>
      <c r="I6587" s="31" t="s">
        <v>13391</v>
      </c>
      <c r="J6587" s="31" t="s">
        <v>87</v>
      </c>
      <c r="K6587" s="31" t="s">
        <v>104</v>
      </c>
      <c r="L6587" s="31" t="s">
        <v>13502</v>
      </c>
      <c r="M6587" s="31">
        <v>2</v>
      </c>
      <c r="N6587" s="31" t="s">
        <v>116</v>
      </c>
      <c r="O6587" s="31" t="s">
        <v>13503</v>
      </c>
      <c r="P6587" s="31" t="s">
        <v>13504</v>
      </c>
      <c r="Q6587" s="31" t="s">
        <v>13505</v>
      </c>
      <c r="R6587" s="31" t="s">
        <v>90</v>
      </c>
      <c r="S6587" s="31" t="s">
        <v>13397</v>
      </c>
      <c r="T6587" s="31" t="s">
        <v>91</v>
      </c>
      <c r="U6587" s="31" t="s">
        <v>91</v>
      </c>
      <c r="V6587" s="31" t="s">
        <v>90</v>
      </c>
      <c r="W6587" s="31" t="s">
        <v>13400</v>
      </c>
      <c r="X6587" s="31" t="s">
        <v>91</v>
      </c>
      <c r="Y6587" s="31" t="s">
        <v>91</v>
      </c>
      <c r="AA6587" s="31" t="s">
        <v>100</v>
      </c>
      <c r="AB6587" s="31">
        <v>1</v>
      </c>
    </row>
    <row r="6588" spans="2:28" x14ac:dyDescent="0.25">
      <c r="B6588" s="31" t="s">
        <v>13507</v>
      </c>
      <c r="C6588" s="31">
        <v>2177</v>
      </c>
      <c r="D6588" s="31" t="s">
        <v>13389</v>
      </c>
      <c r="E6588" s="31" t="s">
        <v>13390</v>
      </c>
      <c r="F6588" s="31" t="s">
        <v>13391</v>
      </c>
      <c r="G6588" s="31" t="s">
        <v>13392</v>
      </c>
      <c r="H6588" s="31" t="s">
        <v>2317</v>
      </c>
      <c r="I6588" s="31" t="s">
        <v>13391</v>
      </c>
      <c r="J6588" s="31" t="s">
        <v>87</v>
      </c>
      <c r="K6588" s="31" t="s">
        <v>106</v>
      </c>
      <c r="L6588" s="31" t="s">
        <v>2335</v>
      </c>
      <c r="M6588" s="31">
        <v>0</v>
      </c>
      <c r="N6588" s="31" t="s">
        <v>90</v>
      </c>
      <c r="O6588" s="31" t="s">
        <v>13405</v>
      </c>
      <c r="P6588" s="31" t="s">
        <v>91</v>
      </c>
      <c r="Q6588" s="31" t="s">
        <v>91</v>
      </c>
      <c r="R6588" s="31" t="s">
        <v>90</v>
      </c>
      <c r="S6588" s="31" t="s">
        <v>13397</v>
      </c>
      <c r="T6588" s="31" t="s">
        <v>91</v>
      </c>
      <c r="U6588" s="31" t="s">
        <v>91</v>
      </c>
      <c r="V6588" s="31" t="s">
        <v>90</v>
      </c>
      <c r="W6588" s="31" t="s">
        <v>13400</v>
      </c>
      <c r="X6588" s="31" t="s">
        <v>91</v>
      </c>
      <c r="Y6588" s="31" t="s">
        <v>91</v>
      </c>
      <c r="AA6588" s="31" t="s">
        <v>100</v>
      </c>
      <c r="AB6588" s="31">
        <v>0</v>
      </c>
    </row>
    <row r="6589" spans="2:28" x14ac:dyDescent="0.25">
      <c r="B6589" s="31" t="s">
        <v>13508</v>
      </c>
      <c r="C6589" s="31">
        <v>2177</v>
      </c>
      <c r="D6589" s="31" t="s">
        <v>13389</v>
      </c>
      <c r="E6589" s="31" t="s">
        <v>13390</v>
      </c>
      <c r="F6589" s="31" t="s">
        <v>13391</v>
      </c>
      <c r="G6589" s="31" t="s">
        <v>13492</v>
      </c>
      <c r="H6589" s="31" t="s">
        <v>193</v>
      </c>
      <c r="I6589" s="31" t="s">
        <v>13391</v>
      </c>
      <c r="J6589" s="31" t="s">
        <v>87</v>
      </c>
      <c r="K6589" s="31" t="s">
        <v>106</v>
      </c>
      <c r="L6589" s="31" t="s">
        <v>2335</v>
      </c>
      <c r="M6589" s="31">
        <v>0</v>
      </c>
      <c r="N6589" s="31" t="s">
        <v>90</v>
      </c>
      <c r="O6589" s="31" t="s">
        <v>13405</v>
      </c>
      <c r="P6589" s="31" t="s">
        <v>91</v>
      </c>
      <c r="Q6589" s="31" t="s">
        <v>91</v>
      </c>
      <c r="R6589" s="31" t="s">
        <v>90</v>
      </c>
      <c r="S6589" s="31" t="s">
        <v>13397</v>
      </c>
      <c r="T6589" s="31" t="s">
        <v>91</v>
      </c>
      <c r="U6589" s="31" t="s">
        <v>91</v>
      </c>
      <c r="V6589" s="31" t="s">
        <v>90</v>
      </c>
      <c r="W6589" s="31" t="s">
        <v>13400</v>
      </c>
      <c r="X6589" s="31" t="s">
        <v>91</v>
      </c>
      <c r="Y6589" s="31" t="s">
        <v>91</v>
      </c>
      <c r="AA6589" s="31" t="s">
        <v>100</v>
      </c>
      <c r="AB6589" s="31">
        <v>0</v>
      </c>
    </row>
    <row r="6590" spans="2:28" x14ac:dyDescent="0.25">
      <c r="B6590" s="31" t="s">
        <v>13509</v>
      </c>
      <c r="C6590" s="31">
        <v>2178</v>
      </c>
      <c r="D6590" s="31" t="s">
        <v>13389</v>
      </c>
      <c r="E6590" s="31" t="s">
        <v>13390</v>
      </c>
      <c r="F6590" s="31" t="s">
        <v>13391</v>
      </c>
      <c r="G6590" s="31" t="s">
        <v>13392</v>
      </c>
      <c r="H6590" s="31" t="s">
        <v>2317</v>
      </c>
      <c r="I6590" s="31" t="s">
        <v>13391</v>
      </c>
      <c r="J6590" s="31" t="s">
        <v>87</v>
      </c>
      <c r="K6590" s="31" t="s">
        <v>108</v>
      </c>
      <c r="L6590" s="31" t="s">
        <v>2335</v>
      </c>
      <c r="M6590" s="31">
        <v>0</v>
      </c>
      <c r="N6590" s="31" t="s">
        <v>90</v>
      </c>
      <c r="O6590" s="31" t="s">
        <v>13405</v>
      </c>
      <c r="P6590" s="31" t="s">
        <v>91</v>
      </c>
      <c r="Q6590" s="31" t="s">
        <v>91</v>
      </c>
      <c r="R6590" s="31" t="s">
        <v>90</v>
      </c>
      <c r="S6590" s="31" t="s">
        <v>13397</v>
      </c>
      <c r="T6590" s="31" t="s">
        <v>91</v>
      </c>
      <c r="U6590" s="31" t="s">
        <v>91</v>
      </c>
      <c r="V6590" s="31" t="s">
        <v>90</v>
      </c>
      <c r="W6590" s="31" t="s">
        <v>13400</v>
      </c>
      <c r="X6590" s="31" t="s">
        <v>91</v>
      </c>
      <c r="Y6590" s="31" t="s">
        <v>91</v>
      </c>
      <c r="AA6590" s="31" t="s">
        <v>100</v>
      </c>
      <c r="AB6590" s="31">
        <v>0</v>
      </c>
    </row>
    <row r="6591" spans="2:28" x14ac:dyDescent="0.25">
      <c r="B6591" s="31" t="s">
        <v>13510</v>
      </c>
      <c r="C6591" s="31">
        <v>2178</v>
      </c>
      <c r="D6591" s="31" t="s">
        <v>13389</v>
      </c>
      <c r="E6591" s="31" t="s">
        <v>13390</v>
      </c>
      <c r="F6591" s="31" t="s">
        <v>13391</v>
      </c>
      <c r="G6591" s="31" t="s">
        <v>13492</v>
      </c>
      <c r="H6591" s="31" t="s">
        <v>193</v>
      </c>
      <c r="I6591" s="31" t="s">
        <v>13391</v>
      </c>
      <c r="J6591" s="31" t="s">
        <v>87</v>
      </c>
      <c r="K6591" s="31" t="s">
        <v>108</v>
      </c>
      <c r="L6591" s="31" t="s">
        <v>2335</v>
      </c>
      <c r="M6591" s="31">
        <v>0</v>
      </c>
      <c r="N6591" s="31" t="s">
        <v>90</v>
      </c>
      <c r="O6591" s="31" t="s">
        <v>13405</v>
      </c>
      <c r="P6591" s="31" t="s">
        <v>91</v>
      </c>
      <c r="Q6591" s="31" t="s">
        <v>91</v>
      </c>
      <c r="R6591" s="31" t="s">
        <v>90</v>
      </c>
      <c r="S6591" s="31" t="s">
        <v>13397</v>
      </c>
      <c r="T6591" s="31" t="s">
        <v>91</v>
      </c>
      <c r="U6591" s="31" t="s">
        <v>91</v>
      </c>
      <c r="V6591" s="31" t="s">
        <v>90</v>
      </c>
      <c r="W6591" s="31" t="s">
        <v>13400</v>
      </c>
      <c r="X6591" s="31" t="s">
        <v>91</v>
      </c>
      <c r="Y6591" s="31" t="s">
        <v>91</v>
      </c>
      <c r="AA6591" s="31" t="s">
        <v>100</v>
      </c>
      <c r="AB6591" s="31">
        <v>0</v>
      </c>
    </row>
    <row r="6592" spans="2:28" x14ac:dyDescent="0.25">
      <c r="B6592" s="31" t="s">
        <v>13511</v>
      </c>
      <c r="C6592" s="31">
        <v>2179</v>
      </c>
      <c r="D6592" s="31" t="s">
        <v>13389</v>
      </c>
      <c r="E6592" s="31" t="s">
        <v>13390</v>
      </c>
      <c r="F6592" s="31" t="s">
        <v>13391</v>
      </c>
      <c r="G6592" s="31" t="s">
        <v>13392</v>
      </c>
      <c r="H6592" s="31" t="s">
        <v>2317</v>
      </c>
      <c r="I6592" s="31" t="s">
        <v>13391</v>
      </c>
      <c r="J6592" s="31" t="s">
        <v>87</v>
      </c>
      <c r="K6592" s="31" t="s">
        <v>110</v>
      </c>
      <c r="L6592" s="31" t="s">
        <v>2335</v>
      </c>
      <c r="M6592" s="31">
        <v>0</v>
      </c>
      <c r="N6592" s="31" t="s">
        <v>90</v>
      </c>
      <c r="O6592" s="31" t="s">
        <v>13405</v>
      </c>
      <c r="P6592" s="31" t="s">
        <v>91</v>
      </c>
      <c r="Q6592" s="31" t="s">
        <v>91</v>
      </c>
      <c r="R6592" s="31" t="s">
        <v>90</v>
      </c>
      <c r="S6592" s="31" t="s">
        <v>13397</v>
      </c>
      <c r="T6592" s="31" t="s">
        <v>91</v>
      </c>
      <c r="U6592" s="31" t="s">
        <v>91</v>
      </c>
      <c r="V6592" s="31" t="s">
        <v>90</v>
      </c>
      <c r="W6592" s="31" t="s">
        <v>13400</v>
      </c>
      <c r="X6592" s="31" t="s">
        <v>91</v>
      </c>
      <c r="Y6592" s="31" t="s">
        <v>91</v>
      </c>
      <c r="Z6592" s="31" t="s">
        <v>13512</v>
      </c>
      <c r="AA6592" s="31" t="s">
        <v>100</v>
      </c>
      <c r="AB6592" s="31">
        <v>0</v>
      </c>
    </row>
    <row r="6593" spans="2:28" x14ac:dyDescent="0.25">
      <c r="B6593" s="31" t="s">
        <v>13513</v>
      </c>
      <c r="C6593" s="31">
        <v>2179</v>
      </c>
      <c r="D6593" s="31" t="s">
        <v>13389</v>
      </c>
      <c r="E6593" s="31" t="s">
        <v>13390</v>
      </c>
      <c r="F6593" s="31" t="s">
        <v>13391</v>
      </c>
      <c r="G6593" s="31" t="s">
        <v>13492</v>
      </c>
      <c r="H6593" s="31" t="s">
        <v>193</v>
      </c>
      <c r="I6593" s="31" t="s">
        <v>13391</v>
      </c>
      <c r="J6593" s="31" t="s">
        <v>87</v>
      </c>
      <c r="K6593" s="31" t="s">
        <v>110</v>
      </c>
      <c r="L6593" s="31" t="s">
        <v>2335</v>
      </c>
      <c r="M6593" s="31">
        <v>0</v>
      </c>
      <c r="N6593" s="31" t="s">
        <v>90</v>
      </c>
      <c r="O6593" s="31" t="s">
        <v>13405</v>
      </c>
      <c r="P6593" s="31" t="s">
        <v>91</v>
      </c>
      <c r="Q6593" s="31" t="s">
        <v>91</v>
      </c>
      <c r="R6593" s="31" t="s">
        <v>90</v>
      </c>
      <c r="S6593" s="31" t="s">
        <v>13397</v>
      </c>
      <c r="T6593" s="31" t="s">
        <v>91</v>
      </c>
      <c r="U6593" s="31" t="s">
        <v>91</v>
      </c>
      <c r="V6593" s="31" t="s">
        <v>90</v>
      </c>
      <c r="W6593" s="31" t="s">
        <v>13400</v>
      </c>
      <c r="X6593" s="31" t="s">
        <v>91</v>
      </c>
      <c r="Y6593" s="31" t="s">
        <v>91</v>
      </c>
      <c r="Z6593" s="31" t="s">
        <v>13512</v>
      </c>
      <c r="AA6593" s="31" t="s">
        <v>100</v>
      </c>
      <c r="AB6593" s="31">
        <v>0</v>
      </c>
    </row>
    <row r="6594" spans="2:28" x14ac:dyDescent="0.25">
      <c r="B6594" s="31" t="s">
        <v>13514</v>
      </c>
      <c r="C6594" s="31">
        <v>2180</v>
      </c>
      <c r="D6594" s="31" t="s">
        <v>13389</v>
      </c>
      <c r="E6594" s="31" t="s">
        <v>13390</v>
      </c>
      <c r="F6594" s="31" t="s">
        <v>13391</v>
      </c>
      <c r="G6594" s="31" t="s">
        <v>13392</v>
      </c>
      <c r="H6594" s="31" t="s">
        <v>2317</v>
      </c>
      <c r="I6594" s="31" t="s">
        <v>13391</v>
      </c>
      <c r="J6594" s="31" t="s">
        <v>87</v>
      </c>
      <c r="K6594" s="31" t="s">
        <v>112</v>
      </c>
      <c r="L6594" s="31" t="s">
        <v>13515</v>
      </c>
      <c r="M6594" s="31">
        <v>2</v>
      </c>
      <c r="N6594" s="31" t="s">
        <v>116</v>
      </c>
      <c r="O6594" s="31" t="s">
        <v>13516</v>
      </c>
      <c r="P6594" s="31" t="s">
        <v>13517</v>
      </c>
      <c r="Q6594" s="31" t="s">
        <v>13518</v>
      </c>
      <c r="R6594" s="31" t="s">
        <v>116</v>
      </c>
      <c r="S6594" s="31" t="s">
        <v>13397</v>
      </c>
      <c r="T6594" s="31" t="s">
        <v>13519</v>
      </c>
      <c r="U6594" s="31" t="s">
        <v>13520</v>
      </c>
      <c r="V6594" s="31" t="s">
        <v>90</v>
      </c>
      <c r="W6594" s="31" t="s">
        <v>13400</v>
      </c>
      <c r="X6594" s="31" t="s">
        <v>91</v>
      </c>
      <c r="Y6594" s="31" t="s">
        <v>91</v>
      </c>
      <c r="AA6594" s="31" t="s">
        <v>100</v>
      </c>
      <c r="AB6594" s="31">
        <v>1</v>
      </c>
    </row>
    <row r="6595" spans="2:28" x14ac:dyDescent="0.25">
      <c r="B6595" s="31" t="s">
        <v>13521</v>
      </c>
      <c r="C6595" s="31">
        <v>2181</v>
      </c>
      <c r="D6595" s="31" t="s">
        <v>13389</v>
      </c>
      <c r="E6595" s="31" t="s">
        <v>13390</v>
      </c>
      <c r="F6595" s="31" t="s">
        <v>13391</v>
      </c>
      <c r="G6595" s="31" t="s">
        <v>13392</v>
      </c>
      <c r="H6595" s="31" t="s">
        <v>2317</v>
      </c>
      <c r="I6595" s="31" t="s">
        <v>13391</v>
      </c>
      <c r="J6595" s="31" t="s">
        <v>160</v>
      </c>
      <c r="K6595" s="31" t="s">
        <v>161</v>
      </c>
      <c r="L6595" s="31" t="s">
        <v>13522</v>
      </c>
      <c r="M6595" s="31">
        <v>0</v>
      </c>
      <c r="N6595" s="31" t="s">
        <v>90</v>
      </c>
      <c r="O6595" s="31" t="s">
        <v>13405</v>
      </c>
      <c r="P6595" s="31" t="s">
        <v>91</v>
      </c>
      <c r="Q6595" s="31" t="s">
        <v>91</v>
      </c>
      <c r="R6595" s="31" t="s">
        <v>90</v>
      </c>
      <c r="S6595" s="31" t="s">
        <v>13397</v>
      </c>
      <c r="T6595" s="31" t="s">
        <v>91</v>
      </c>
      <c r="U6595" s="31" t="s">
        <v>91</v>
      </c>
      <c r="V6595" s="31" t="s">
        <v>90</v>
      </c>
      <c r="W6595" s="31" t="s">
        <v>13400</v>
      </c>
      <c r="X6595" s="31" t="s">
        <v>91</v>
      </c>
      <c r="Y6595" s="31" t="s">
        <v>91</v>
      </c>
      <c r="AA6595" s="31" t="s">
        <v>94</v>
      </c>
      <c r="AB6595" s="31">
        <v>0</v>
      </c>
    </row>
    <row r="6596" spans="2:28" x14ac:dyDescent="0.25">
      <c r="B6596" s="31" t="s">
        <v>13523</v>
      </c>
      <c r="C6596" s="31">
        <v>2181</v>
      </c>
      <c r="D6596" s="31" t="s">
        <v>13389</v>
      </c>
      <c r="E6596" s="31" t="s">
        <v>13390</v>
      </c>
      <c r="F6596" s="31" t="s">
        <v>13391</v>
      </c>
      <c r="G6596" s="31" t="s">
        <v>13392</v>
      </c>
      <c r="H6596" s="31" t="s">
        <v>2317</v>
      </c>
      <c r="I6596" s="31" t="s">
        <v>13391</v>
      </c>
      <c r="J6596" s="31" t="s">
        <v>160</v>
      </c>
      <c r="K6596" s="31" t="s">
        <v>164</v>
      </c>
      <c r="L6596" s="31" t="s">
        <v>13522</v>
      </c>
      <c r="M6596" s="31">
        <v>0</v>
      </c>
      <c r="N6596" s="31" t="s">
        <v>90</v>
      </c>
      <c r="O6596" s="31" t="s">
        <v>13405</v>
      </c>
      <c r="P6596" s="31" t="s">
        <v>91</v>
      </c>
      <c r="Q6596" s="31" t="s">
        <v>91</v>
      </c>
      <c r="R6596" s="31" t="s">
        <v>90</v>
      </c>
      <c r="S6596" s="31" t="s">
        <v>13397</v>
      </c>
      <c r="T6596" s="31" t="s">
        <v>91</v>
      </c>
      <c r="U6596" s="31" t="s">
        <v>91</v>
      </c>
      <c r="V6596" s="31" t="s">
        <v>90</v>
      </c>
      <c r="W6596" s="31" t="s">
        <v>13400</v>
      </c>
      <c r="X6596" s="31" t="s">
        <v>91</v>
      </c>
      <c r="Y6596" s="31" t="s">
        <v>91</v>
      </c>
      <c r="AA6596" s="31" t="s">
        <v>94</v>
      </c>
      <c r="AB6596" s="31">
        <v>0</v>
      </c>
    </row>
    <row r="6597" spans="2:28" x14ac:dyDescent="0.25">
      <c r="B6597" s="31" t="s">
        <v>13524</v>
      </c>
      <c r="C6597" s="31">
        <v>2181</v>
      </c>
      <c r="D6597" s="31" t="s">
        <v>13389</v>
      </c>
      <c r="E6597" s="31" t="s">
        <v>13390</v>
      </c>
      <c r="F6597" s="31" t="s">
        <v>13391</v>
      </c>
      <c r="G6597" s="31" t="s">
        <v>13392</v>
      </c>
      <c r="H6597" s="31" t="s">
        <v>2317</v>
      </c>
      <c r="I6597" s="31" t="s">
        <v>13391</v>
      </c>
      <c r="J6597" s="31" t="s">
        <v>160</v>
      </c>
      <c r="K6597" s="31" t="s">
        <v>166</v>
      </c>
      <c r="L6597" s="31" t="s">
        <v>13522</v>
      </c>
      <c r="M6597" s="31">
        <v>0</v>
      </c>
      <c r="N6597" s="31" t="s">
        <v>90</v>
      </c>
      <c r="O6597" s="31" t="s">
        <v>13405</v>
      </c>
      <c r="P6597" s="31" t="s">
        <v>91</v>
      </c>
      <c r="Q6597" s="31" t="s">
        <v>91</v>
      </c>
      <c r="R6597" s="31" t="s">
        <v>90</v>
      </c>
      <c r="S6597" s="31" t="s">
        <v>13397</v>
      </c>
      <c r="T6597" s="31" t="s">
        <v>91</v>
      </c>
      <c r="U6597" s="31" t="s">
        <v>91</v>
      </c>
      <c r="V6597" s="31" t="s">
        <v>90</v>
      </c>
      <c r="W6597" s="31" t="s">
        <v>13400</v>
      </c>
      <c r="X6597" s="31" t="s">
        <v>91</v>
      </c>
      <c r="Y6597" s="31" t="s">
        <v>91</v>
      </c>
      <c r="AA6597" s="31" t="s">
        <v>94</v>
      </c>
      <c r="AB6597" s="31">
        <v>0</v>
      </c>
    </row>
    <row r="6598" spans="2:28" x14ac:dyDescent="0.25">
      <c r="B6598" s="31" t="s">
        <v>13525</v>
      </c>
      <c r="C6598" s="31">
        <v>2181</v>
      </c>
      <c r="D6598" s="31" t="s">
        <v>13389</v>
      </c>
      <c r="E6598" s="31" t="s">
        <v>13390</v>
      </c>
      <c r="F6598" s="31" t="s">
        <v>13391</v>
      </c>
      <c r="G6598" s="31" t="s">
        <v>13392</v>
      </c>
      <c r="H6598" s="31" t="s">
        <v>2317</v>
      </c>
      <c r="I6598" s="31" t="s">
        <v>13391</v>
      </c>
      <c r="J6598" s="31" t="s">
        <v>160</v>
      </c>
      <c r="K6598" s="31" t="s">
        <v>88</v>
      </c>
      <c r="L6598" s="31" t="s">
        <v>13522</v>
      </c>
      <c r="M6598" s="31">
        <v>0</v>
      </c>
      <c r="N6598" s="31" t="s">
        <v>90</v>
      </c>
      <c r="O6598" s="31" t="s">
        <v>13405</v>
      </c>
      <c r="P6598" s="31" t="s">
        <v>91</v>
      </c>
      <c r="Q6598" s="31" t="s">
        <v>91</v>
      </c>
      <c r="R6598" s="31" t="s">
        <v>90</v>
      </c>
      <c r="S6598" s="31" t="s">
        <v>13397</v>
      </c>
      <c r="T6598" s="31" t="s">
        <v>91</v>
      </c>
      <c r="U6598" s="31" t="s">
        <v>91</v>
      </c>
      <c r="V6598" s="31" t="s">
        <v>90</v>
      </c>
      <c r="W6598" s="31" t="s">
        <v>13400</v>
      </c>
      <c r="X6598" s="31" t="s">
        <v>91</v>
      </c>
      <c r="Y6598" s="31" t="s">
        <v>91</v>
      </c>
      <c r="AA6598" s="31" t="s">
        <v>94</v>
      </c>
      <c r="AB6598" s="31">
        <v>0</v>
      </c>
    </row>
    <row r="6599" spans="2:28" x14ac:dyDescent="0.25">
      <c r="B6599" s="31" t="s">
        <v>13526</v>
      </c>
      <c r="C6599" s="31">
        <v>2181</v>
      </c>
      <c r="D6599" s="31" t="s">
        <v>13389</v>
      </c>
      <c r="E6599" s="31" t="s">
        <v>13390</v>
      </c>
      <c r="F6599" s="31" t="s">
        <v>13391</v>
      </c>
      <c r="G6599" s="31" t="s">
        <v>13392</v>
      </c>
      <c r="H6599" s="31" t="s">
        <v>2317</v>
      </c>
      <c r="I6599" s="31" t="s">
        <v>13391</v>
      </c>
      <c r="J6599" s="31" t="s">
        <v>160</v>
      </c>
      <c r="K6599" s="31" t="s">
        <v>114</v>
      </c>
      <c r="L6599" s="31" t="s">
        <v>13522</v>
      </c>
      <c r="M6599" s="31">
        <v>0</v>
      </c>
      <c r="N6599" s="31" t="s">
        <v>90</v>
      </c>
      <c r="O6599" s="31" t="s">
        <v>13405</v>
      </c>
      <c r="P6599" s="31" t="s">
        <v>91</v>
      </c>
      <c r="Q6599" s="31" t="s">
        <v>91</v>
      </c>
      <c r="R6599" s="31" t="s">
        <v>90</v>
      </c>
      <c r="S6599" s="31" t="s">
        <v>13397</v>
      </c>
      <c r="T6599" s="31" t="s">
        <v>91</v>
      </c>
      <c r="U6599" s="31" t="s">
        <v>91</v>
      </c>
      <c r="V6599" s="31" t="s">
        <v>90</v>
      </c>
      <c r="W6599" s="31" t="s">
        <v>13400</v>
      </c>
      <c r="X6599" s="31" t="s">
        <v>91</v>
      </c>
      <c r="Y6599" s="31" t="s">
        <v>91</v>
      </c>
      <c r="AA6599" s="31" t="s">
        <v>94</v>
      </c>
      <c r="AB6599" s="31">
        <v>0</v>
      </c>
    </row>
    <row r="6600" spans="2:28" x14ac:dyDescent="0.25">
      <c r="B6600" s="31" t="s">
        <v>13527</v>
      </c>
      <c r="C6600" s="31">
        <v>2181</v>
      </c>
      <c r="D6600" s="31" t="s">
        <v>13389</v>
      </c>
      <c r="E6600" s="31" t="s">
        <v>13390</v>
      </c>
      <c r="F6600" s="31" t="s">
        <v>13391</v>
      </c>
      <c r="G6600" s="31" t="s">
        <v>13392</v>
      </c>
      <c r="H6600" s="31" t="s">
        <v>2317</v>
      </c>
      <c r="I6600" s="31" t="s">
        <v>13391</v>
      </c>
      <c r="J6600" s="31" t="s">
        <v>160</v>
      </c>
      <c r="K6600" s="31" t="s">
        <v>170</v>
      </c>
      <c r="L6600" s="31" t="s">
        <v>13522</v>
      </c>
      <c r="M6600" s="31">
        <v>0</v>
      </c>
      <c r="N6600" s="31" t="s">
        <v>90</v>
      </c>
      <c r="O6600" s="31" t="s">
        <v>13405</v>
      </c>
      <c r="P6600" s="31" t="s">
        <v>91</v>
      </c>
      <c r="Q6600" s="31" t="s">
        <v>91</v>
      </c>
      <c r="R6600" s="31" t="s">
        <v>90</v>
      </c>
      <c r="S6600" s="31" t="s">
        <v>13397</v>
      </c>
      <c r="T6600" s="31" t="s">
        <v>91</v>
      </c>
      <c r="U6600" s="31" t="s">
        <v>91</v>
      </c>
      <c r="V6600" s="31" t="s">
        <v>90</v>
      </c>
      <c r="W6600" s="31" t="s">
        <v>13400</v>
      </c>
      <c r="X6600" s="31" t="s">
        <v>91</v>
      </c>
      <c r="Y6600" s="31" t="s">
        <v>91</v>
      </c>
      <c r="AA6600" s="31" t="s">
        <v>94</v>
      </c>
      <c r="AB6600" s="31">
        <v>0</v>
      </c>
    </row>
    <row r="6601" spans="2:28" x14ac:dyDescent="0.25">
      <c r="B6601" s="31" t="s">
        <v>13528</v>
      </c>
      <c r="C6601" s="31">
        <v>2181</v>
      </c>
      <c r="D6601" s="31" t="s">
        <v>13389</v>
      </c>
      <c r="E6601" s="31" t="s">
        <v>13390</v>
      </c>
      <c r="F6601" s="31" t="s">
        <v>13391</v>
      </c>
      <c r="G6601" s="31" t="s">
        <v>13392</v>
      </c>
      <c r="H6601" s="31" t="s">
        <v>2317</v>
      </c>
      <c r="I6601" s="31" t="s">
        <v>13391</v>
      </c>
      <c r="J6601" s="31" t="s">
        <v>160</v>
      </c>
      <c r="K6601" s="31" t="s">
        <v>125</v>
      </c>
      <c r="L6601" s="31" t="s">
        <v>13522</v>
      </c>
      <c r="M6601" s="31">
        <v>0</v>
      </c>
      <c r="N6601" s="31" t="s">
        <v>90</v>
      </c>
      <c r="O6601" s="31" t="s">
        <v>13405</v>
      </c>
      <c r="P6601" s="31" t="s">
        <v>91</v>
      </c>
      <c r="Q6601" s="31" t="s">
        <v>91</v>
      </c>
      <c r="R6601" s="31" t="s">
        <v>90</v>
      </c>
      <c r="S6601" s="31" t="s">
        <v>13397</v>
      </c>
      <c r="T6601" s="31" t="s">
        <v>91</v>
      </c>
      <c r="U6601" s="31" t="s">
        <v>91</v>
      </c>
      <c r="V6601" s="31" t="s">
        <v>90</v>
      </c>
      <c r="W6601" s="31" t="s">
        <v>13400</v>
      </c>
      <c r="X6601" s="31" t="s">
        <v>91</v>
      </c>
      <c r="Y6601" s="31" t="s">
        <v>91</v>
      </c>
      <c r="AA6601" s="31" t="s">
        <v>97</v>
      </c>
      <c r="AB6601" s="31">
        <v>0</v>
      </c>
    </row>
    <row r="6602" spans="2:28" x14ac:dyDescent="0.25">
      <c r="B6602" s="31" t="s">
        <v>13529</v>
      </c>
      <c r="C6602" s="31">
        <v>2181</v>
      </c>
      <c r="D6602" s="31" t="s">
        <v>13389</v>
      </c>
      <c r="E6602" s="31" t="s">
        <v>13390</v>
      </c>
      <c r="F6602" s="31" t="s">
        <v>13391</v>
      </c>
      <c r="G6602" s="31" t="s">
        <v>13392</v>
      </c>
      <c r="H6602" s="31" t="s">
        <v>2317</v>
      </c>
      <c r="I6602" s="31" t="s">
        <v>13391</v>
      </c>
      <c r="J6602" s="31" t="s">
        <v>160</v>
      </c>
      <c r="K6602" s="31" t="s">
        <v>134</v>
      </c>
      <c r="L6602" s="31" t="s">
        <v>13522</v>
      </c>
      <c r="M6602" s="31">
        <v>0</v>
      </c>
      <c r="N6602" s="31" t="s">
        <v>90</v>
      </c>
      <c r="O6602" s="31" t="s">
        <v>13405</v>
      </c>
      <c r="P6602" s="31" t="s">
        <v>91</v>
      </c>
      <c r="Q6602" s="31" t="s">
        <v>91</v>
      </c>
      <c r="R6602" s="31" t="s">
        <v>90</v>
      </c>
      <c r="S6602" s="31" t="s">
        <v>13397</v>
      </c>
      <c r="T6602" s="31" t="s">
        <v>91</v>
      </c>
      <c r="U6602" s="31" t="s">
        <v>91</v>
      </c>
      <c r="V6602" s="31" t="s">
        <v>90</v>
      </c>
      <c r="W6602" s="31" t="s">
        <v>13400</v>
      </c>
      <c r="X6602" s="31" t="s">
        <v>91</v>
      </c>
      <c r="Y6602" s="31" t="s">
        <v>91</v>
      </c>
      <c r="AA6602" s="31" t="s">
        <v>97</v>
      </c>
      <c r="AB6602" s="31">
        <v>0</v>
      </c>
    </row>
    <row r="6603" spans="2:28" x14ac:dyDescent="0.25">
      <c r="B6603" s="31" t="s">
        <v>13530</v>
      </c>
      <c r="C6603" s="31">
        <v>2181</v>
      </c>
      <c r="D6603" s="31" t="s">
        <v>13389</v>
      </c>
      <c r="E6603" s="31" t="s">
        <v>13390</v>
      </c>
      <c r="F6603" s="31" t="s">
        <v>13391</v>
      </c>
      <c r="G6603" s="31" t="s">
        <v>13392</v>
      </c>
      <c r="H6603" s="31" t="s">
        <v>2317</v>
      </c>
      <c r="I6603" s="31" t="s">
        <v>13391</v>
      </c>
      <c r="J6603" s="31" t="s">
        <v>160</v>
      </c>
      <c r="K6603" s="31" t="s">
        <v>139</v>
      </c>
      <c r="L6603" s="31" t="s">
        <v>13522</v>
      </c>
      <c r="M6603" s="31">
        <v>0</v>
      </c>
      <c r="N6603" s="31" t="s">
        <v>90</v>
      </c>
      <c r="O6603" s="31" t="s">
        <v>13405</v>
      </c>
      <c r="P6603" s="31" t="s">
        <v>91</v>
      </c>
      <c r="Q6603" s="31" t="s">
        <v>91</v>
      </c>
      <c r="R6603" s="31" t="s">
        <v>90</v>
      </c>
      <c r="S6603" s="31" t="s">
        <v>13397</v>
      </c>
      <c r="T6603" s="31" t="s">
        <v>91</v>
      </c>
      <c r="U6603" s="31" t="s">
        <v>91</v>
      </c>
      <c r="V6603" s="31" t="s">
        <v>90</v>
      </c>
      <c r="W6603" s="31" t="s">
        <v>13400</v>
      </c>
      <c r="X6603" s="31" t="s">
        <v>91</v>
      </c>
      <c r="Y6603" s="31" t="s">
        <v>91</v>
      </c>
      <c r="AA6603" s="31" t="s">
        <v>97</v>
      </c>
      <c r="AB6603" s="31">
        <v>0</v>
      </c>
    </row>
    <row r="6604" spans="2:28" x14ac:dyDescent="0.25">
      <c r="B6604" s="31" t="s">
        <v>13531</v>
      </c>
      <c r="C6604" s="31">
        <v>2181</v>
      </c>
      <c r="D6604" s="31" t="s">
        <v>13389</v>
      </c>
      <c r="E6604" s="31" t="s">
        <v>13390</v>
      </c>
      <c r="F6604" s="31" t="s">
        <v>13391</v>
      </c>
      <c r="G6604" s="31" t="s">
        <v>13392</v>
      </c>
      <c r="H6604" s="31" t="s">
        <v>2317</v>
      </c>
      <c r="I6604" s="31" t="s">
        <v>13391</v>
      </c>
      <c r="J6604" s="31" t="s">
        <v>160</v>
      </c>
      <c r="K6604" s="31" t="s">
        <v>145</v>
      </c>
      <c r="L6604" s="31" t="s">
        <v>13522</v>
      </c>
      <c r="M6604" s="31">
        <v>0</v>
      </c>
      <c r="N6604" s="31" t="s">
        <v>90</v>
      </c>
      <c r="O6604" s="31" t="s">
        <v>13405</v>
      </c>
      <c r="P6604" s="31" t="s">
        <v>91</v>
      </c>
      <c r="Q6604" s="31" t="s">
        <v>91</v>
      </c>
      <c r="R6604" s="31" t="s">
        <v>90</v>
      </c>
      <c r="S6604" s="31" t="s">
        <v>13397</v>
      </c>
      <c r="T6604" s="31" t="s">
        <v>91</v>
      </c>
      <c r="U6604" s="31" t="s">
        <v>91</v>
      </c>
      <c r="V6604" s="31" t="s">
        <v>90</v>
      </c>
      <c r="W6604" s="31" t="s">
        <v>13400</v>
      </c>
      <c r="X6604" s="31" t="s">
        <v>91</v>
      </c>
      <c r="Y6604" s="31" t="s">
        <v>91</v>
      </c>
      <c r="AA6604" s="31" t="s">
        <v>97</v>
      </c>
      <c r="AB6604" s="31">
        <v>0</v>
      </c>
    </row>
    <row r="6605" spans="2:28" x14ac:dyDescent="0.25">
      <c r="B6605" s="31" t="s">
        <v>13532</v>
      </c>
      <c r="C6605" s="31">
        <v>2181</v>
      </c>
      <c r="D6605" s="31" t="s">
        <v>13389</v>
      </c>
      <c r="E6605" s="31" t="s">
        <v>13390</v>
      </c>
      <c r="F6605" s="31" t="s">
        <v>13391</v>
      </c>
      <c r="G6605" s="31" t="s">
        <v>13392</v>
      </c>
      <c r="H6605" s="31" t="s">
        <v>2317</v>
      </c>
      <c r="I6605" s="31" t="s">
        <v>13391</v>
      </c>
      <c r="J6605" s="31" t="s">
        <v>160</v>
      </c>
      <c r="K6605" s="31" t="s">
        <v>96</v>
      </c>
      <c r="L6605" s="31" t="s">
        <v>13522</v>
      </c>
      <c r="M6605" s="31">
        <v>0</v>
      </c>
      <c r="N6605" s="31" t="s">
        <v>90</v>
      </c>
      <c r="O6605" s="31" t="s">
        <v>13405</v>
      </c>
      <c r="P6605" s="31" t="s">
        <v>91</v>
      </c>
      <c r="Q6605" s="31" t="s">
        <v>91</v>
      </c>
      <c r="R6605" s="31" t="s">
        <v>90</v>
      </c>
      <c r="S6605" s="31" t="s">
        <v>13397</v>
      </c>
      <c r="T6605" s="31" t="s">
        <v>91</v>
      </c>
      <c r="U6605" s="31" t="s">
        <v>91</v>
      </c>
      <c r="V6605" s="31" t="s">
        <v>90</v>
      </c>
      <c r="W6605" s="31" t="s">
        <v>13400</v>
      </c>
      <c r="X6605" s="31" t="s">
        <v>91</v>
      </c>
      <c r="Y6605" s="31" t="s">
        <v>91</v>
      </c>
      <c r="AA6605" s="31" t="s">
        <v>97</v>
      </c>
      <c r="AB6605" s="31">
        <v>0</v>
      </c>
    </row>
    <row r="6606" spans="2:28" x14ac:dyDescent="0.25">
      <c r="B6606" s="31" t="s">
        <v>13533</v>
      </c>
      <c r="C6606" s="31">
        <v>2181</v>
      </c>
      <c r="D6606" s="31" t="s">
        <v>13389</v>
      </c>
      <c r="E6606" s="31" t="s">
        <v>13390</v>
      </c>
      <c r="F6606" s="31" t="s">
        <v>13391</v>
      </c>
      <c r="G6606" s="31" t="s">
        <v>13392</v>
      </c>
      <c r="H6606" s="31" t="s">
        <v>2317</v>
      </c>
      <c r="I6606" s="31" t="s">
        <v>13391</v>
      </c>
      <c r="J6606" s="31" t="s">
        <v>160</v>
      </c>
      <c r="K6606" s="31" t="s">
        <v>177</v>
      </c>
      <c r="L6606" s="31" t="s">
        <v>13522</v>
      </c>
      <c r="M6606" s="31">
        <v>0</v>
      </c>
      <c r="N6606" s="31" t="s">
        <v>90</v>
      </c>
      <c r="O6606" s="31" t="s">
        <v>13405</v>
      </c>
      <c r="P6606" s="31" t="s">
        <v>91</v>
      </c>
      <c r="Q6606" s="31" t="s">
        <v>91</v>
      </c>
      <c r="R6606" s="31" t="s">
        <v>90</v>
      </c>
      <c r="S6606" s="31" t="s">
        <v>13397</v>
      </c>
      <c r="T6606" s="31" t="s">
        <v>91</v>
      </c>
      <c r="U6606" s="31" t="s">
        <v>91</v>
      </c>
      <c r="V6606" s="31" t="s">
        <v>90</v>
      </c>
      <c r="W6606" s="31" t="s">
        <v>13400</v>
      </c>
      <c r="X6606" s="31" t="s">
        <v>91</v>
      </c>
      <c r="Y6606" s="31" t="s">
        <v>91</v>
      </c>
      <c r="AA6606" s="31" t="s">
        <v>97</v>
      </c>
      <c r="AB6606" s="31">
        <v>0</v>
      </c>
    </row>
    <row r="6607" spans="2:28" x14ac:dyDescent="0.25">
      <c r="B6607" s="31" t="s">
        <v>13534</v>
      </c>
      <c r="C6607" s="31">
        <v>2181</v>
      </c>
      <c r="D6607" s="31" t="s">
        <v>13389</v>
      </c>
      <c r="E6607" s="31" t="s">
        <v>13390</v>
      </c>
      <c r="F6607" s="31" t="s">
        <v>13391</v>
      </c>
      <c r="G6607" s="31" t="s">
        <v>13392</v>
      </c>
      <c r="H6607" s="31" t="s">
        <v>2317</v>
      </c>
      <c r="I6607" s="31" t="s">
        <v>13391</v>
      </c>
      <c r="J6607" s="31" t="s">
        <v>160</v>
      </c>
      <c r="K6607" s="31" t="s">
        <v>150</v>
      </c>
      <c r="L6607" s="31" t="s">
        <v>13522</v>
      </c>
      <c r="M6607" s="31">
        <v>0</v>
      </c>
      <c r="N6607" s="31" t="s">
        <v>90</v>
      </c>
      <c r="O6607" s="31" t="s">
        <v>13405</v>
      </c>
      <c r="P6607" s="31" t="s">
        <v>91</v>
      </c>
      <c r="Q6607" s="31" t="s">
        <v>91</v>
      </c>
      <c r="R6607" s="31" t="s">
        <v>90</v>
      </c>
      <c r="S6607" s="31" t="s">
        <v>13397</v>
      </c>
      <c r="T6607" s="31" t="s">
        <v>91</v>
      </c>
      <c r="U6607" s="31" t="s">
        <v>91</v>
      </c>
      <c r="V6607" s="31" t="s">
        <v>90</v>
      </c>
      <c r="W6607" s="31" t="s">
        <v>13400</v>
      </c>
      <c r="X6607" s="31" t="s">
        <v>91</v>
      </c>
      <c r="Y6607" s="31" t="s">
        <v>91</v>
      </c>
      <c r="AA6607" s="31" t="s">
        <v>97</v>
      </c>
      <c r="AB6607" s="31">
        <v>0</v>
      </c>
    </row>
    <row r="6608" spans="2:28" x14ac:dyDescent="0.25">
      <c r="B6608" s="31" t="s">
        <v>13535</v>
      </c>
      <c r="C6608" s="31">
        <v>2181</v>
      </c>
      <c r="D6608" s="31" t="s">
        <v>13389</v>
      </c>
      <c r="E6608" s="31" t="s">
        <v>13390</v>
      </c>
      <c r="F6608" s="31" t="s">
        <v>13391</v>
      </c>
      <c r="G6608" s="31" t="s">
        <v>13392</v>
      </c>
      <c r="H6608" s="31" t="s">
        <v>2317</v>
      </c>
      <c r="I6608" s="31" t="s">
        <v>13391</v>
      </c>
      <c r="J6608" s="31" t="s">
        <v>160</v>
      </c>
      <c r="K6608" s="31" t="s">
        <v>156</v>
      </c>
      <c r="L6608" s="31" t="s">
        <v>13522</v>
      </c>
      <c r="M6608" s="31">
        <v>0</v>
      </c>
      <c r="N6608" s="31" t="s">
        <v>90</v>
      </c>
      <c r="O6608" s="31" t="s">
        <v>13405</v>
      </c>
      <c r="P6608" s="31" t="s">
        <v>91</v>
      </c>
      <c r="Q6608" s="31" t="s">
        <v>91</v>
      </c>
      <c r="R6608" s="31" t="s">
        <v>90</v>
      </c>
      <c r="S6608" s="31" t="s">
        <v>13397</v>
      </c>
      <c r="T6608" s="31" t="s">
        <v>91</v>
      </c>
      <c r="U6608" s="31" t="s">
        <v>91</v>
      </c>
      <c r="V6608" s="31" t="s">
        <v>90</v>
      </c>
      <c r="W6608" s="31" t="s">
        <v>13400</v>
      </c>
      <c r="X6608" s="31" t="s">
        <v>91</v>
      </c>
      <c r="Y6608" s="31" t="s">
        <v>91</v>
      </c>
      <c r="AA6608" s="31" t="s">
        <v>97</v>
      </c>
      <c r="AB6608" s="31">
        <v>0</v>
      </c>
    </row>
    <row r="6609" spans="2:28" x14ac:dyDescent="0.25">
      <c r="B6609" s="31" t="s">
        <v>13536</v>
      </c>
      <c r="C6609" s="31">
        <v>2181</v>
      </c>
      <c r="D6609" s="31" t="s">
        <v>13389</v>
      </c>
      <c r="E6609" s="31" t="s">
        <v>13390</v>
      </c>
      <c r="F6609" s="31" t="s">
        <v>13391</v>
      </c>
      <c r="G6609" s="31" t="s">
        <v>13392</v>
      </c>
      <c r="H6609" s="31" t="s">
        <v>2317</v>
      </c>
      <c r="I6609" s="31" t="s">
        <v>13391</v>
      </c>
      <c r="J6609" s="31" t="s">
        <v>160</v>
      </c>
      <c r="K6609" s="31" t="s">
        <v>181</v>
      </c>
      <c r="L6609" s="31" t="s">
        <v>13522</v>
      </c>
      <c r="M6609" s="31">
        <v>0</v>
      </c>
      <c r="N6609" s="31" t="s">
        <v>90</v>
      </c>
      <c r="O6609" s="31" t="s">
        <v>13405</v>
      </c>
      <c r="P6609" s="31" t="s">
        <v>91</v>
      </c>
      <c r="Q6609" s="31" t="s">
        <v>91</v>
      </c>
      <c r="R6609" s="31" t="s">
        <v>90</v>
      </c>
      <c r="S6609" s="31" t="s">
        <v>13397</v>
      </c>
      <c r="T6609" s="31" t="s">
        <v>91</v>
      </c>
      <c r="U6609" s="31" t="s">
        <v>91</v>
      </c>
      <c r="V6609" s="31" t="s">
        <v>90</v>
      </c>
      <c r="W6609" s="31" t="s">
        <v>13400</v>
      </c>
      <c r="X6609" s="31" t="s">
        <v>91</v>
      </c>
      <c r="Y6609" s="31" t="s">
        <v>91</v>
      </c>
      <c r="AA6609" s="31" t="s">
        <v>100</v>
      </c>
      <c r="AB6609" s="31">
        <v>0</v>
      </c>
    </row>
    <row r="6610" spans="2:28" x14ac:dyDescent="0.25">
      <c r="B6610" s="31" t="s">
        <v>13537</v>
      </c>
      <c r="C6610" s="31">
        <v>2181</v>
      </c>
      <c r="D6610" s="31" t="s">
        <v>13389</v>
      </c>
      <c r="E6610" s="31" t="s">
        <v>13390</v>
      </c>
      <c r="F6610" s="31" t="s">
        <v>13391</v>
      </c>
      <c r="G6610" s="31" t="s">
        <v>13392</v>
      </c>
      <c r="H6610" s="31" t="s">
        <v>2317</v>
      </c>
      <c r="I6610" s="31" t="s">
        <v>13391</v>
      </c>
      <c r="J6610" s="31" t="s">
        <v>160</v>
      </c>
      <c r="K6610" s="31" t="s">
        <v>99</v>
      </c>
      <c r="L6610" s="31" t="s">
        <v>13522</v>
      </c>
      <c r="M6610" s="31">
        <v>0</v>
      </c>
      <c r="N6610" s="31" t="s">
        <v>90</v>
      </c>
      <c r="O6610" s="31" t="s">
        <v>13405</v>
      </c>
      <c r="P6610" s="31" t="s">
        <v>91</v>
      </c>
      <c r="Q6610" s="31" t="s">
        <v>91</v>
      </c>
      <c r="R6610" s="31" t="s">
        <v>90</v>
      </c>
      <c r="S6610" s="31" t="s">
        <v>13397</v>
      </c>
      <c r="T6610" s="31" t="s">
        <v>91</v>
      </c>
      <c r="U6610" s="31" t="s">
        <v>91</v>
      </c>
      <c r="V6610" s="31" t="s">
        <v>90</v>
      </c>
      <c r="W6610" s="31" t="s">
        <v>13400</v>
      </c>
      <c r="X6610" s="31" t="s">
        <v>91</v>
      </c>
      <c r="Y6610" s="31" t="s">
        <v>91</v>
      </c>
      <c r="AA6610" s="31" t="s">
        <v>100</v>
      </c>
      <c r="AB6610" s="31">
        <v>0</v>
      </c>
    </row>
    <row r="6611" spans="2:28" x14ac:dyDescent="0.25">
      <c r="B6611" s="31" t="s">
        <v>13538</v>
      </c>
      <c r="C6611" s="31">
        <v>2181</v>
      </c>
      <c r="D6611" s="31" t="s">
        <v>13389</v>
      </c>
      <c r="E6611" s="31" t="s">
        <v>13390</v>
      </c>
      <c r="F6611" s="31" t="s">
        <v>13391</v>
      </c>
      <c r="G6611" s="31" t="s">
        <v>13392</v>
      </c>
      <c r="H6611" s="31" t="s">
        <v>2317</v>
      </c>
      <c r="I6611" s="31" t="s">
        <v>13391</v>
      </c>
      <c r="J6611" s="31" t="s">
        <v>160</v>
      </c>
      <c r="K6611" s="31" t="s">
        <v>102</v>
      </c>
      <c r="L6611" s="31" t="s">
        <v>13522</v>
      </c>
      <c r="M6611" s="31">
        <v>0</v>
      </c>
      <c r="N6611" s="31" t="s">
        <v>90</v>
      </c>
      <c r="O6611" s="31" t="s">
        <v>13405</v>
      </c>
      <c r="P6611" s="31" t="s">
        <v>91</v>
      </c>
      <c r="Q6611" s="31" t="s">
        <v>91</v>
      </c>
      <c r="R6611" s="31" t="s">
        <v>90</v>
      </c>
      <c r="S6611" s="31" t="s">
        <v>13397</v>
      </c>
      <c r="T6611" s="31" t="s">
        <v>91</v>
      </c>
      <c r="U6611" s="31" t="s">
        <v>91</v>
      </c>
      <c r="V6611" s="31" t="s">
        <v>90</v>
      </c>
      <c r="W6611" s="31" t="s">
        <v>13400</v>
      </c>
      <c r="X6611" s="31" t="s">
        <v>91</v>
      </c>
      <c r="Y6611" s="31" t="s">
        <v>91</v>
      </c>
      <c r="AA6611" s="31" t="s">
        <v>100</v>
      </c>
      <c r="AB6611" s="31">
        <v>0</v>
      </c>
    </row>
    <row r="6612" spans="2:28" x14ac:dyDescent="0.25">
      <c r="B6612" s="31" t="s">
        <v>13539</v>
      </c>
      <c r="C6612" s="31">
        <v>2181</v>
      </c>
      <c r="D6612" s="31" t="s">
        <v>13389</v>
      </c>
      <c r="E6612" s="31" t="s">
        <v>13390</v>
      </c>
      <c r="F6612" s="31" t="s">
        <v>13391</v>
      </c>
      <c r="G6612" s="31" t="s">
        <v>13392</v>
      </c>
      <c r="H6612" s="31" t="s">
        <v>2317</v>
      </c>
      <c r="I6612" s="31" t="s">
        <v>13391</v>
      </c>
      <c r="J6612" s="31" t="s">
        <v>160</v>
      </c>
      <c r="K6612" s="31" t="s">
        <v>104</v>
      </c>
      <c r="L6612" s="31" t="s">
        <v>13522</v>
      </c>
      <c r="M6612" s="31">
        <v>0</v>
      </c>
      <c r="N6612" s="31" t="s">
        <v>90</v>
      </c>
      <c r="O6612" s="31" t="s">
        <v>13405</v>
      </c>
      <c r="P6612" s="31" t="s">
        <v>91</v>
      </c>
      <c r="Q6612" s="31" t="s">
        <v>91</v>
      </c>
      <c r="R6612" s="31" t="s">
        <v>90</v>
      </c>
      <c r="S6612" s="31" t="s">
        <v>13397</v>
      </c>
      <c r="T6612" s="31" t="s">
        <v>91</v>
      </c>
      <c r="U6612" s="31" t="s">
        <v>91</v>
      </c>
      <c r="V6612" s="31" t="s">
        <v>90</v>
      </c>
      <c r="W6612" s="31" t="s">
        <v>13400</v>
      </c>
      <c r="X6612" s="31" t="s">
        <v>91</v>
      </c>
      <c r="Y6612" s="31" t="s">
        <v>91</v>
      </c>
      <c r="AA6612" s="31" t="s">
        <v>100</v>
      </c>
      <c r="AB6612" s="31">
        <v>0</v>
      </c>
    </row>
    <row r="6613" spans="2:28" x14ac:dyDescent="0.25">
      <c r="B6613" s="31" t="s">
        <v>13540</v>
      </c>
      <c r="C6613" s="31">
        <v>2181</v>
      </c>
      <c r="D6613" s="31" t="s">
        <v>13389</v>
      </c>
      <c r="E6613" s="31" t="s">
        <v>13390</v>
      </c>
      <c r="F6613" s="31" t="s">
        <v>13391</v>
      </c>
      <c r="G6613" s="31" t="s">
        <v>13392</v>
      </c>
      <c r="H6613" s="31" t="s">
        <v>2317</v>
      </c>
      <c r="I6613" s="31" t="s">
        <v>13391</v>
      </c>
      <c r="J6613" s="31" t="s">
        <v>160</v>
      </c>
      <c r="K6613" s="31" t="s">
        <v>106</v>
      </c>
      <c r="L6613" s="31" t="s">
        <v>13522</v>
      </c>
      <c r="M6613" s="31">
        <v>0</v>
      </c>
      <c r="N6613" s="31" t="s">
        <v>90</v>
      </c>
      <c r="O6613" s="31" t="s">
        <v>13405</v>
      </c>
      <c r="P6613" s="31" t="s">
        <v>91</v>
      </c>
      <c r="Q6613" s="31" t="s">
        <v>91</v>
      </c>
      <c r="R6613" s="31" t="s">
        <v>90</v>
      </c>
      <c r="S6613" s="31" t="s">
        <v>13397</v>
      </c>
      <c r="T6613" s="31" t="s">
        <v>91</v>
      </c>
      <c r="U6613" s="31" t="s">
        <v>91</v>
      </c>
      <c r="V6613" s="31" t="s">
        <v>90</v>
      </c>
      <c r="W6613" s="31" t="s">
        <v>13400</v>
      </c>
      <c r="X6613" s="31" t="s">
        <v>91</v>
      </c>
      <c r="Y6613" s="31" t="s">
        <v>91</v>
      </c>
      <c r="AA6613" s="31" t="s">
        <v>100</v>
      </c>
      <c r="AB6613" s="31">
        <v>0</v>
      </c>
    </row>
    <row r="6614" spans="2:28" x14ac:dyDescent="0.25">
      <c r="B6614" s="31" t="s">
        <v>13541</v>
      </c>
      <c r="C6614" s="31">
        <v>2181</v>
      </c>
      <c r="D6614" s="31" t="s">
        <v>13389</v>
      </c>
      <c r="E6614" s="31" t="s">
        <v>13390</v>
      </c>
      <c r="F6614" s="31" t="s">
        <v>13391</v>
      </c>
      <c r="G6614" s="31" t="s">
        <v>13392</v>
      </c>
      <c r="H6614" s="31" t="s">
        <v>2317</v>
      </c>
      <c r="I6614" s="31" t="s">
        <v>13391</v>
      </c>
      <c r="J6614" s="31" t="s">
        <v>160</v>
      </c>
      <c r="K6614" s="31" t="s">
        <v>108</v>
      </c>
      <c r="L6614" s="31" t="s">
        <v>13522</v>
      </c>
      <c r="M6614" s="31">
        <v>0</v>
      </c>
      <c r="N6614" s="31" t="s">
        <v>90</v>
      </c>
      <c r="O6614" s="31" t="s">
        <v>13405</v>
      </c>
      <c r="P6614" s="31" t="s">
        <v>91</v>
      </c>
      <c r="Q6614" s="31" t="s">
        <v>91</v>
      </c>
      <c r="R6614" s="31" t="s">
        <v>90</v>
      </c>
      <c r="S6614" s="31" t="s">
        <v>13397</v>
      </c>
      <c r="T6614" s="31" t="s">
        <v>91</v>
      </c>
      <c r="U6614" s="31" t="s">
        <v>91</v>
      </c>
      <c r="V6614" s="31" t="s">
        <v>90</v>
      </c>
      <c r="W6614" s="31" t="s">
        <v>13400</v>
      </c>
      <c r="X6614" s="31" t="s">
        <v>91</v>
      </c>
      <c r="Y6614" s="31" t="s">
        <v>91</v>
      </c>
      <c r="AA6614" s="31" t="s">
        <v>100</v>
      </c>
      <c r="AB6614" s="31">
        <v>0</v>
      </c>
    </row>
    <row r="6615" spans="2:28" x14ac:dyDescent="0.25">
      <c r="B6615" s="31" t="s">
        <v>13542</v>
      </c>
      <c r="C6615" s="31">
        <v>2181</v>
      </c>
      <c r="D6615" s="31" t="s">
        <v>13389</v>
      </c>
      <c r="E6615" s="31" t="s">
        <v>13390</v>
      </c>
      <c r="F6615" s="31" t="s">
        <v>13391</v>
      </c>
      <c r="G6615" s="31" t="s">
        <v>13392</v>
      </c>
      <c r="H6615" s="31" t="s">
        <v>2317</v>
      </c>
      <c r="I6615" s="31" t="s">
        <v>13391</v>
      </c>
      <c r="J6615" s="31" t="s">
        <v>160</v>
      </c>
      <c r="K6615" s="31" t="s">
        <v>110</v>
      </c>
      <c r="L6615" s="31" t="s">
        <v>13522</v>
      </c>
      <c r="M6615" s="31">
        <v>0</v>
      </c>
      <c r="N6615" s="31" t="s">
        <v>90</v>
      </c>
      <c r="O6615" s="31" t="s">
        <v>13405</v>
      </c>
      <c r="P6615" s="31" t="s">
        <v>91</v>
      </c>
      <c r="Q6615" s="31" t="s">
        <v>91</v>
      </c>
      <c r="R6615" s="31" t="s">
        <v>90</v>
      </c>
      <c r="S6615" s="31" t="s">
        <v>13397</v>
      </c>
      <c r="T6615" s="31" t="s">
        <v>91</v>
      </c>
      <c r="U6615" s="31" t="s">
        <v>91</v>
      </c>
      <c r="V6615" s="31" t="s">
        <v>90</v>
      </c>
      <c r="W6615" s="31" t="s">
        <v>13400</v>
      </c>
      <c r="X6615" s="31" t="s">
        <v>91</v>
      </c>
      <c r="Y6615" s="31" t="s">
        <v>91</v>
      </c>
      <c r="AA6615" s="31" t="s">
        <v>100</v>
      </c>
      <c r="AB6615" s="31">
        <v>0</v>
      </c>
    </row>
    <row r="6616" spans="2:28" x14ac:dyDescent="0.25">
      <c r="B6616" s="31" t="s">
        <v>13543</v>
      </c>
      <c r="C6616" s="31">
        <v>2181</v>
      </c>
      <c r="D6616" s="31" t="s">
        <v>13389</v>
      </c>
      <c r="E6616" s="31" t="s">
        <v>13390</v>
      </c>
      <c r="F6616" s="31" t="s">
        <v>13391</v>
      </c>
      <c r="G6616" s="31" t="s">
        <v>13392</v>
      </c>
      <c r="H6616" s="31" t="s">
        <v>2317</v>
      </c>
      <c r="I6616" s="31" t="s">
        <v>13391</v>
      </c>
      <c r="J6616" s="31" t="s">
        <v>160</v>
      </c>
      <c r="K6616" s="31" t="s">
        <v>112</v>
      </c>
      <c r="L6616" s="31" t="s">
        <v>13522</v>
      </c>
      <c r="M6616" s="31">
        <v>0</v>
      </c>
      <c r="N6616" s="31" t="s">
        <v>90</v>
      </c>
      <c r="O6616" s="31" t="s">
        <v>13405</v>
      </c>
      <c r="P6616" s="31" t="s">
        <v>91</v>
      </c>
      <c r="Q6616" s="31" t="s">
        <v>91</v>
      </c>
      <c r="R6616" s="31" t="s">
        <v>90</v>
      </c>
      <c r="S6616" s="31" t="s">
        <v>13397</v>
      </c>
      <c r="T6616" s="31" t="s">
        <v>91</v>
      </c>
      <c r="U6616" s="31" t="s">
        <v>91</v>
      </c>
      <c r="V6616" s="31" t="s">
        <v>90</v>
      </c>
      <c r="W6616" s="31" t="s">
        <v>13400</v>
      </c>
      <c r="X6616" s="31" t="s">
        <v>91</v>
      </c>
      <c r="Y6616" s="31" t="s">
        <v>91</v>
      </c>
      <c r="AA6616" s="31" t="s">
        <v>100</v>
      </c>
      <c r="AB6616" s="31">
        <v>0</v>
      </c>
    </row>
    <row r="6617" spans="2:28" x14ac:dyDescent="0.25">
      <c r="B6617" s="31" t="s">
        <v>13544</v>
      </c>
      <c r="C6617" s="31">
        <v>2181</v>
      </c>
      <c r="D6617" s="31" t="s">
        <v>13389</v>
      </c>
      <c r="E6617" s="31" t="s">
        <v>13390</v>
      </c>
      <c r="F6617" s="31" t="s">
        <v>13391</v>
      </c>
      <c r="G6617" s="31" t="s">
        <v>13492</v>
      </c>
      <c r="H6617" s="31" t="s">
        <v>193</v>
      </c>
      <c r="I6617" s="31" t="s">
        <v>13391</v>
      </c>
      <c r="J6617" s="31" t="s">
        <v>160</v>
      </c>
      <c r="K6617" s="31" t="s">
        <v>161</v>
      </c>
      <c r="L6617" s="31" t="s">
        <v>13522</v>
      </c>
      <c r="M6617" s="31">
        <v>0</v>
      </c>
      <c r="N6617" s="31" t="s">
        <v>90</v>
      </c>
      <c r="O6617" s="31" t="s">
        <v>13405</v>
      </c>
      <c r="P6617" s="31" t="s">
        <v>91</v>
      </c>
      <c r="Q6617" s="31" t="s">
        <v>91</v>
      </c>
      <c r="R6617" s="31" t="s">
        <v>90</v>
      </c>
      <c r="S6617" s="31" t="s">
        <v>13397</v>
      </c>
      <c r="T6617" s="31" t="s">
        <v>91</v>
      </c>
      <c r="U6617" s="31" t="s">
        <v>91</v>
      </c>
      <c r="V6617" s="31" t="s">
        <v>90</v>
      </c>
      <c r="W6617" s="31" t="s">
        <v>13400</v>
      </c>
      <c r="X6617" s="31" t="s">
        <v>91</v>
      </c>
      <c r="Y6617" s="31" t="s">
        <v>91</v>
      </c>
      <c r="AA6617" s="31" t="s">
        <v>94</v>
      </c>
      <c r="AB6617" s="31">
        <v>0</v>
      </c>
    </row>
    <row r="6618" spans="2:28" x14ac:dyDescent="0.25">
      <c r="B6618" s="31" t="s">
        <v>13545</v>
      </c>
      <c r="C6618" s="31">
        <v>2181</v>
      </c>
      <c r="D6618" s="31" t="s">
        <v>13389</v>
      </c>
      <c r="E6618" s="31" t="s">
        <v>13390</v>
      </c>
      <c r="F6618" s="31" t="s">
        <v>13391</v>
      </c>
      <c r="G6618" s="31" t="s">
        <v>13492</v>
      </c>
      <c r="H6618" s="31" t="s">
        <v>193</v>
      </c>
      <c r="I6618" s="31" t="s">
        <v>13391</v>
      </c>
      <c r="J6618" s="31" t="s">
        <v>160</v>
      </c>
      <c r="K6618" s="31" t="s">
        <v>164</v>
      </c>
      <c r="L6618" s="31" t="s">
        <v>13522</v>
      </c>
      <c r="M6618" s="31">
        <v>0</v>
      </c>
      <c r="N6618" s="31" t="s">
        <v>90</v>
      </c>
      <c r="O6618" s="31" t="s">
        <v>13405</v>
      </c>
      <c r="P6618" s="31" t="s">
        <v>91</v>
      </c>
      <c r="Q6618" s="31" t="s">
        <v>91</v>
      </c>
      <c r="R6618" s="31" t="s">
        <v>90</v>
      </c>
      <c r="S6618" s="31" t="s">
        <v>13397</v>
      </c>
      <c r="T6618" s="31" t="s">
        <v>91</v>
      </c>
      <c r="U6618" s="31" t="s">
        <v>91</v>
      </c>
      <c r="V6618" s="31" t="s">
        <v>90</v>
      </c>
      <c r="W6618" s="31" t="s">
        <v>13400</v>
      </c>
      <c r="X6618" s="31" t="s">
        <v>91</v>
      </c>
      <c r="Y6618" s="31" t="s">
        <v>91</v>
      </c>
      <c r="AA6618" s="31" t="s">
        <v>94</v>
      </c>
      <c r="AB6618" s="31">
        <v>0</v>
      </c>
    </row>
    <row r="6619" spans="2:28" x14ac:dyDescent="0.25">
      <c r="B6619" s="31" t="s">
        <v>13546</v>
      </c>
      <c r="C6619" s="31">
        <v>2181</v>
      </c>
      <c r="D6619" s="31" t="s">
        <v>13389</v>
      </c>
      <c r="E6619" s="31" t="s">
        <v>13390</v>
      </c>
      <c r="F6619" s="31" t="s">
        <v>13391</v>
      </c>
      <c r="G6619" s="31" t="s">
        <v>13492</v>
      </c>
      <c r="H6619" s="31" t="s">
        <v>193</v>
      </c>
      <c r="I6619" s="31" t="s">
        <v>13391</v>
      </c>
      <c r="J6619" s="31" t="s">
        <v>160</v>
      </c>
      <c r="K6619" s="31" t="s">
        <v>166</v>
      </c>
      <c r="L6619" s="31" t="s">
        <v>13522</v>
      </c>
      <c r="M6619" s="31">
        <v>0</v>
      </c>
      <c r="N6619" s="31" t="s">
        <v>90</v>
      </c>
      <c r="O6619" s="31" t="s">
        <v>13405</v>
      </c>
      <c r="P6619" s="31" t="s">
        <v>91</v>
      </c>
      <c r="Q6619" s="31" t="s">
        <v>91</v>
      </c>
      <c r="R6619" s="31" t="s">
        <v>90</v>
      </c>
      <c r="S6619" s="31" t="s">
        <v>13397</v>
      </c>
      <c r="T6619" s="31" t="s">
        <v>91</v>
      </c>
      <c r="U6619" s="31" t="s">
        <v>91</v>
      </c>
      <c r="V6619" s="31" t="s">
        <v>90</v>
      </c>
      <c r="W6619" s="31" t="s">
        <v>13400</v>
      </c>
      <c r="X6619" s="31" t="s">
        <v>91</v>
      </c>
      <c r="Y6619" s="31" t="s">
        <v>91</v>
      </c>
      <c r="AA6619" s="31" t="s">
        <v>94</v>
      </c>
      <c r="AB6619" s="31">
        <v>0</v>
      </c>
    </row>
    <row r="6620" spans="2:28" x14ac:dyDescent="0.25">
      <c r="B6620" s="31" t="s">
        <v>13547</v>
      </c>
      <c r="C6620" s="31">
        <v>2181</v>
      </c>
      <c r="D6620" s="31" t="s">
        <v>13389</v>
      </c>
      <c r="E6620" s="31" t="s">
        <v>13390</v>
      </c>
      <c r="F6620" s="31" t="s">
        <v>13391</v>
      </c>
      <c r="G6620" s="31" t="s">
        <v>13492</v>
      </c>
      <c r="H6620" s="31" t="s">
        <v>193</v>
      </c>
      <c r="I6620" s="31" t="s">
        <v>13391</v>
      </c>
      <c r="J6620" s="31" t="s">
        <v>160</v>
      </c>
      <c r="K6620" s="31" t="s">
        <v>88</v>
      </c>
      <c r="L6620" s="31" t="s">
        <v>13522</v>
      </c>
      <c r="M6620" s="31">
        <v>0</v>
      </c>
      <c r="N6620" s="31" t="s">
        <v>90</v>
      </c>
      <c r="O6620" s="31" t="s">
        <v>13405</v>
      </c>
      <c r="P6620" s="31" t="s">
        <v>91</v>
      </c>
      <c r="Q6620" s="31" t="s">
        <v>91</v>
      </c>
      <c r="R6620" s="31" t="s">
        <v>90</v>
      </c>
      <c r="S6620" s="31" t="s">
        <v>13397</v>
      </c>
      <c r="T6620" s="31" t="s">
        <v>91</v>
      </c>
      <c r="U6620" s="31" t="s">
        <v>91</v>
      </c>
      <c r="V6620" s="31" t="s">
        <v>90</v>
      </c>
      <c r="W6620" s="31" t="s">
        <v>13400</v>
      </c>
      <c r="X6620" s="31" t="s">
        <v>91</v>
      </c>
      <c r="Y6620" s="31" t="s">
        <v>91</v>
      </c>
      <c r="AA6620" s="31" t="s">
        <v>94</v>
      </c>
      <c r="AB6620" s="31">
        <v>0</v>
      </c>
    </row>
    <row r="6621" spans="2:28" x14ac:dyDescent="0.25">
      <c r="B6621" s="31" t="s">
        <v>13548</v>
      </c>
      <c r="C6621" s="31">
        <v>2181</v>
      </c>
      <c r="D6621" s="31" t="s">
        <v>13389</v>
      </c>
      <c r="E6621" s="31" t="s">
        <v>13390</v>
      </c>
      <c r="F6621" s="31" t="s">
        <v>13391</v>
      </c>
      <c r="G6621" s="31" t="s">
        <v>13492</v>
      </c>
      <c r="H6621" s="31" t="s">
        <v>193</v>
      </c>
      <c r="I6621" s="31" t="s">
        <v>13391</v>
      </c>
      <c r="J6621" s="31" t="s">
        <v>160</v>
      </c>
      <c r="K6621" s="31" t="s">
        <v>114</v>
      </c>
      <c r="L6621" s="31" t="s">
        <v>13522</v>
      </c>
      <c r="M6621" s="31">
        <v>0</v>
      </c>
      <c r="N6621" s="31" t="s">
        <v>90</v>
      </c>
      <c r="O6621" s="31" t="s">
        <v>13405</v>
      </c>
      <c r="P6621" s="31" t="s">
        <v>91</v>
      </c>
      <c r="Q6621" s="31" t="s">
        <v>91</v>
      </c>
      <c r="R6621" s="31" t="s">
        <v>90</v>
      </c>
      <c r="S6621" s="31" t="s">
        <v>13397</v>
      </c>
      <c r="T6621" s="31" t="s">
        <v>91</v>
      </c>
      <c r="U6621" s="31" t="s">
        <v>91</v>
      </c>
      <c r="V6621" s="31" t="s">
        <v>90</v>
      </c>
      <c r="W6621" s="31" t="s">
        <v>13400</v>
      </c>
      <c r="X6621" s="31" t="s">
        <v>91</v>
      </c>
      <c r="Y6621" s="31" t="s">
        <v>91</v>
      </c>
      <c r="AA6621" s="31" t="s">
        <v>94</v>
      </c>
      <c r="AB6621" s="31">
        <v>0</v>
      </c>
    </row>
    <row r="6622" spans="2:28" x14ac:dyDescent="0.25">
      <c r="B6622" s="31" t="s">
        <v>13549</v>
      </c>
      <c r="C6622" s="31">
        <v>2181</v>
      </c>
      <c r="D6622" s="31" t="s">
        <v>13389</v>
      </c>
      <c r="E6622" s="31" t="s">
        <v>13390</v>
      </c>
      <c r="F6622" s="31" t="s">
        <v>13391</v>
      </c>
      <c r="G6622" s="31" t="s">
        <v>13492</v>
      </c>
      <c r="H6622" s="31" t="s">
        <v>193</v>
      </c>
      <c r="I6622" s="31" t="s">
        <v>13391</v>
      </c>
      <c r="J6622" s="31" t="s">
        <v>160</v>
      </c>
      <c r="K6622" s="31" t="s">
        <v>170</v>
      </c>
      <c r="L6622" s="31" t="s">
        <v>13522</v>
      </c>
      <c r="M6622" s="31">
        <v>0</v>
      </c>
      <c r="N6622" s="31" t="s">
        <v>90</v>
      </c>
      <c r="O6622" s="31" t="s">
        <v>13405</v>
      </c>
      <c r="P6622" s="31" t="s">
        <v>91</v>
      </c>
      <c r="Q6622" s="31" t="s">
        <v>91</v>
      </c>
      <c r="R6622" s="31" t="s">
        <v>90</v>
      </c>
      <c r="S6622" s="31" t="s">
        <v>13397</v>
      </c>
      <c r="T6622" s="31" t="s">
        <v>91</v>
      </c>
      <c r="U6622" s="31" t="s">
        <v>91</v>
      </c>
      <c r="V6622" s="31" t="s">
        <v>90</v>
      </c>
      <c r="W6622" s="31" t="s">
        <v>13400</v>
      </c>
      <c r="X6622" s="31" t="s">
        <v>91</v>
      </c>
      <c r="Y6622" s="31" t="s">
        <v>91</v>
      </c>
      <c r="AA6622" s="31" t="s">
        <v>94</v>
      </c>
      <c r="AB6622" s="31">
        <v>0</v>
      </c>
    </row>
    <row r="6623" spans="2:28" x14ac:dyDescent="0.25">
      <c r="B6623" s="31" t="s">
        <v>13550</v>
      </c>
      <c r="C6623" s="31">
        <v>2181</v>
      </c>
      <c r="D6623" s="31" t="s">
        <v>13389</v>
      </c>
      <c r="E6623" s="31" t="s">
        <v>13390</v>
      </c>
      <c r="F6623" s="31" t="s">
        <v>13391</v>
      </c>
      <c r="G6623" s="31" t="s">
        <v>13492</v>
      </c>
      <c r="H6623" s="31" t="s">
        <v>193</v>
      </c>
      <c r="I6623" s="31" t="s">
        <v>13391</v>
      </c>
      <c r="J6623" s="31" t="s">
        <v>160</v>
      </c>
      <c r="K6623" s="31" t="s">
        <v>125</v>
      </c>
      <c r="L6623" s="31" t="s">
        <v>13522</v>
      </c>
      <c r="M6623" s="31">
        <v>0</v>
      </c>
      <c r="N6623" s="31" t="s">
        <v>90</v>
      </c>
      <c r="O6623" s="31" t="s">
        <v>13405</v>
      </c>
      <c r="P6623" s="31" t="s">
        <v>91</v>
      </c>
      <c r="Q6623" s="31" t="s">
        <v>91</v>
      </c>
      <c r="R6623" s="31" t="s">
        <v>90</v>
      </c>
      <c r="S6623" s="31" t="s">
        <v>13397</v>
      </c>
      <c r="T6623" s="31" t="s">
        <v>91</v>
      </c>
      <c r="U6623" s="31" t="s">
        <v>91</v>
      </c>
      <c r="V6623" s="31" t="s">
        <v>90</v>
      </c>
      <c r="W6623" s="31" t="s">
        <v>13400</v>
      </c>
      <c r="X6623" s="31" t="s">
        <v>91</v>
      </c>
      <c r="Y6623" s="31" t="s">
        <v>91</v>
      </c>
      <c r="AA6623" s="31" t="s">
        <v>97</v>
      </c>
      <c r="AB6623" s="31">
        <v>0</v>
      </c>
    </row>
    <row r="6624" spans="2:28" x14ac:dyDescent="0.25">
      <c r="B6624" s="31" t="s">
        <v>13551</v>
      </c>
      <c r="C6624" s="31">
        <v>2181</v>
      </c>
      <c r="D6624" s="31" t="s">
        <v>13389</v>
      </c>
      <c r="E6624" s="31" t="s">
        <v>13390</v>
      </c>
      <c r="F6624" s="31" t="s">
        <v>13391</v>
      </c>
      <c r="G6624" s="31" t="s">
        <v>13492</v>
      </c>
      <c r="H6624" s="31" t="s">
        <v>193</v>
      </c>
      <c r="I6624" s="31" t="s">
        <v>13391</v>
      </c>
      <c r="J6624" s="31" t="s">
        <v>160</v>
      </c>
      <c r="K6624" s="31" t="s">
        <v>134</v>
      </c>
      <c r="L6624" s="31" t="s">
        <v>13522</v>
      </c>
      <c r="M6624" s="31">
        <v>0</v>
      </c>
      <c r="N6624" s="31" t="s">
        <v>90</v>
      </c>
      <c r="O6624" s="31" t="s">
        <v>13405</v>
      </c>
      <c r="P6624" s="31" t="s">
        <v>91</v>
      </c>
      <c r="Q6624" s="31" t="s">
        <v>91</v>
      </c>
      <c r="R6624" s="31" t="s">
        <v>90</v>
      </c>
      <c r="S6624" s="31" t="s">
        <v>13397</v>
      </c>
      <c r="T6624" s="31" t="s">
        <v>91</v>
      </c>
      <c r="U6624" s="31" t="s">
        <v>91</v>
      </c>
      <c r="V6624" s="31" t="s">
        <v>90</v>
      </c>
      <c r="W6624" s="31" t="s">
        <v>13400</v>
      </c>
      <c r="X6624" s="31" t="s">
        <v>91</v>
      </c>
      <c r="Y6624" s="31" t="s">
        <v>91</v>
      </c>
      <c r="AA6624" s="31" t="s">
        <v>97</v>
      </c>
      <c r="AB6624" s="31">
        <v>0</v>
      </c>
    </row>
    <row r="6625" spans="2:28" x14ac:dyDescent="0.25">
      <c r="B6625" s="31" t="s">
        <v>13552</v>
      </c>
      <c r="C6625" s="31">
        <v>2181</v>
      </c>
      <c r="D6625" s="31" t="s">
        <v>13389</v>
      </c>
      <c r="E6625" s="31" t="s">
        <v>13390</v>
      </c>
      <c r="F6625" s="31" t="s">
        <v>13391</v>
      </c>
      <c r="G6625" s="31" t="s">
        <v>13492</v>
      </c>
      <c r="H6625" s="31" t="s">
        <v>193</v>
      </c>
      <c r="I6625" s="31" t="s">
        <v>13391</v>
      </c>
      <c r="J6625" s="31" t="s">
        <v>160</v>
      </c>
      <c r="K6625" s="31" t="s">
        <v>139</v>
      </c>
      <c r="L6625" s="31" t="s">
        <v>13522</v>
      </c>
      <c r="M6625" s="31">
        <v>0</v>
      </c>
      <c r="N6625" s="31" t="s">
        <v>90</v>
      </c>
      <c r="O6625" s="31" t="s">
        <v>13405</v>
      </c>
      <c r="P6625" s="31" t="s">
        <v>91</v>
      </c>
      <c r="Q6625" s="31" t="s">
        <v>91</v>
      </c>
      <c r="R6625" s="31" t="s">
        <v>90</v>
      </c>
      <c r="S6625" s="31" t="s">
        <v>13397</v>
      </c>
      <c r="T6625" s="31" t="s">
        <v>91</v>
      </c>
      <c r="U6625" s="31" t="s">
        <v>91</v>
      </c>
      <c r="V6625" s="31" t="s">
        <v>90</v>
      </c>
      <c r="W6625" s="31" t="s">
        <v>13400</v>
      </c>
      <c r="X6625" s="31" t="s">
        <v>91</v>
      </c>
      <c r="Y6625" s="31" t="s">
        <v>91</v>
      </c>
      <c r="AA6625" s="31" t="s">
        <v>97</v>
      </c>
      <c r="AB6625" s="31">
        <v>0</v>
      </c>
    </row>
    <row r="6626" spans="2:28" x14ac:dyDescent="0.25">
      <c r="B6626" s="31" t="s">
        <v>13553</v>
      </c>
      <c r="C6626" s="31">
        <v>2181</v>
      </c>
      <c r="D6626" s="31" t="s">
        <v>13389</v>
      </c>
      <c r="E6626" s="31" t="s">
        <v>13390</v>
      </c>
      <c r="F6626" s="31" t="s">
        <v>13391</v>
      </c>
      <c r="G6626" s="31" t="s">
        <v>13492</v>
      </c>
      <c r="H6626" s="31" t="s">
        <v>193</v>
      </c>
      <c r="I6626" s="31" t="s">
        <v>13391</v>
      </c>
      <c r="J6626" s="31" t="s">
        <v>160</v>
      </c>
      <c r="K6626" s="31" t="s">
        <v>145</v>
      </c>
      <c r="L6626" s="31" t="s">
        <v>13522</v>
      </c>
      <c r="M6626" s="31">
        <v>0</v>
      </c>
      <c r="N6626" s="31" t="s">
        <v>90</v>
      </c>
      <c r="O6626" s="31" t="s">
        <v>13405</v>
      </c>
      <c r="P6626" s="31" t="s">
        <v>91</v>
      </c>
      <c r="Q6626" s="31" t="s">
        <v>91</v>
      </c>
      <c r="R6626" s="31" t="s">
        <v>90</v>
      </c>
      <c r="S6626" s="31" t="s">
        <v>13397</v>
      </c>
      <c r="T6626" s="31" t="s">
        <v>91</v>
      </c>
      <c r="U6626" s="31" t="s">
        <v>91</v>
      </c>
      <c r="V6626" s="31" t="s">
        <v>90</v>
      </c>
      <c r="W6626" s="31" t="s">
        <v>13400</v>
      </c>
      <c r="X6626" s="31" t="s">
        <v>91</v>
      </c>
      <c r="Y6626" s="31" t="s">
        <v>91</v>
      </c>
      <c r="AA6626" s="31" t="s">
        <v>97</v>
      </c>
      <c r="AB6626" s="31">
        <v>0</v>
      </c>
    </row>
    <row r="6627" spans="2:28" x14ac:dyDescent="0.25">
      <c r="B6627" s="31" t="s">
        <v>13554</v>
      </c>
      <c r="C6627" s="31">
        <v>2181</v>
      </c>
      <c r="D6627" s="31" t="s">
        <v>13389</v>
      </c>
      <c r="E6627" s="31" t="s">
        <v>13390</v>
      </c>
      <c r="F6627" s="31" t="s">
        <v>13391</v>
      </c>
      <c r="G6627" s="31" t="s">
        <v>13492</v>
      </c>
      <c r="H6627" s="31" t="s">
        <v>193</v>
      </c>
      <c r="I6627" s="31" t="s">
        <v>13391</v>
      </c>
      <c r="J6627" s="31" t="s">
        <v>160</v>
      </c>
      <c r="K6627" s="31" t="s">
        <v>96</v>
      </c>
      <c r="L6627" s="31" t="s">
        <v>13522</v>
      </c>
      <c r="M6627" s="31">
        <v>0</v>
      </c>
      <c r="N6627" s="31" t="s">
        <v>90</v>
      </c>
      <c r="O6627" s="31" t="s">
        <v>13405</v>
      </c>
      <c r="P6627" s="31" t="s">
        <v>91</v>
      </c>
      <c r="Q6627" s="31" t="s">
        <v>91</v>
      </c>
      <c r="R6627" s="31" t="s">
        <v>90</v>
      </c>
      <c r="S6627" s="31" t="s">
        <v>13397</v>
      </c>
      <c r="T6627" s="31" t="s">
        <v>91</v>
      </c>
      <c r="U6627" s="31" t="s">
        <v>91</v>
      </c>
      <c r="V6627" s="31" t="s">
        <v>90</v>
      </c>
      <c r="W6627" s="31" t="s">
        <v>13400</v>
      </c>
      <c r="X6627" s="31" t="s">
        <v>91</v>
      </c>
      <c r="Y6627" s="31" t="s">
        <v>91</v>
      </c>
      <c r="AA6627" s="31" t="s">
        <v>97</v>
      </c>
      <c r="AB6627" s="31">
        <v>0</v>
      </c>
    </row>
    <row r="6628" spans="2:28" x14ac:dyDescent="0.25">
      <c r="B6628" s="31" t="s">
        <v>13555</v>
      </c>
      <c r="C6628" s="31">
        <v>2181</v>
      </c>
      <c r="D6628" s="31" t="s">
        <v>13389</v>
      </c>
      <c r="E6628" s="31" t="s">
        <v>13390</v>
      </c>
      <c r="F6628" s="31" t="s">
        <v>13391</v>
      </c>
      <c r="G6628" s="31" t="s">
        <v>13492</v>
      </c>
      <c r="H6628" s="31" t="s">
        <v>193</v>
      </c>
      <c r="I6628" s="31" t="s">
        <v>13391</v>
      </c>
      <c r="J6628" s="31" t="s">
        <v>160</v>
      </c>
      <c r="K6628" s="31" t="s">
        <v>177</v>
      </c>
      <c r="L6628" s="31" t="s">
        <v>13522</v>
      </c>
      <c r="M6628" s="31">
        <v>0</v>
      </c>
      <c r="N6628" s="31" t="s">
        <v>90</v>
      </c>
      <c r="O6628" s="31" t="s">
        <v>13405</v>
      </c>
      <c r="P6628" s="31" t="s">
        <v>91</v>
      </c>
      <c r="Q6628" s="31" t="s">
        <v>91</v>
      </c>
      <c r="R6628" s="31" t="s">
        <v>90</v>
      </c>
      <c r="S6628" s="31" t="s">
        <v>13397</v>
      </c>
      <c r="T6628" s="31" t="s">
        <v>91</v>
      </c>
      <c r="U6628" s="31" t="s">
        <v>91</v>
      </c>
      <c r="V6628" s="31" t="s">
        <v>90</v>
      </c>
      <c r="W6628" s="31" t="s">
        <v>13400</v>
      </c>
      <c r="X6628" s="31" t="s">
        <v>91</v>
      </c>
      <c r="Y6628" s="31" t="s">
        <v>91</v>
      </c>
      <c r="AA6628" s="31" t="s">
        <v>97</v>
      </c>
      <c r="AB6628" s="31">
        <v>0</v>
      </c>
    </row>
    <row r="6629" spans="2:28" x14ac:dyDescent="0.25">
      <c r="B6629" s="31" t="s">
        <v>13556</v>
      </c>
      <c r="C6629" s="31">
        <v>2181</v>
      </c>
      <c r="D6629" s="31" t="s">
        <v>13389</v>
      </c>
      <c r="E6629" s="31" t="s">
        <v>13390</v>
      </c>
      <c r="F6629" s="31" t="s">
        <v>13391</v>
      </c>
      <c r="G6629" s="31" t="s">
        <v>13492</v>
      </c>
      <c r="H6629" s="31" t="s">
        <v>193</v>
      </c>
      <c r="I6629" s="31" t="s">
        <v>13391</v>
      </c>
      <c r="J6629" s="31" t="s">
        <v>160</v>
      </c>
      <c r="K6629" s="31" t="s">
        <v>150</v>
      </c>
      <c r="L6629" s="31" t="s">
        <v>13522</v>
      </c>
      <c r="M6629" s="31">
        <v>0</v>
      </c>
      <c r="N6629" s="31" t="s">
        <v>90</v>
      </c>
      <c r="O6629" s="31" t="s">
        <v>13405</v>
      </c>
      <c r="P6629" s="31" t="s">
        <v>91</v>
      </c>
      <c r="Q6629" s="31" t="s">
        <v>91</v>
      </c>
      <c r="R6629" s="31" t="s">
        <v>90</v>
      </c>
      <c r="S6629" s="31" t="s">
        <v>13397</v>
      </c>
      <c r="T6629" s="31" t="s">
        <v>91</v>
      </c>
      <c r="U6629" s="31" t="s">
        <v>91</v>
      </c>
      <c r="V6629" s="31" t="s">
        <v>90</v>
      </c>
      <c r="W6629" s="31" t="s">
        <v>13400</v>
      </c>
      <c r="X6629" s="31" t="s">
        <v>91</v>
      </c>
      <c r="Y6629" s="31" t="s">
        <v>91</v>
      </c>
      <c r="AA6629" s="31" t="s">
        <v>97</v>
      </c>
      <c r="AB6629" s="31">
        <v>0</v>
      </c>
    </row>
    <row r="6630" spans="2:28" x14ac:dyDescent="0.25">
      <c r="B6630" s="31" t="s">
        <v>13557</v>
      </c>
      <c r="C6630" s="31">
        <v>2181</v>
      </c>
      <c r="D6630" s="31" t="s">
        <v>13389</v>
      </c>
      <c r="E6630" s="31" t="s">
        <v>13390</v>
      </c>
      <c r="F6630" s="31" t="s">
        <v>13391</v>
      </c>
      <c r="G6630" s="31" t="s">
        <v>13492</v>
      </c>
      <c r="H6630" s="31" t="s">
        <v>193</v>
      </c>
      <c r="I6630" s="31" t="s">
        <v>13391</v>
      </c>
      <c r="J6630" s="31" t="s">
        <v>160</v>
      </c>
      <c r="K6630" s="31" t="s">
        <v>156</v>
      </c>
      <c r="L6630" s="31" t="s">
        <v>13522</v>
      </c>
      <c r="M6630" s="31">
        <v>0</v>
      </c>
      <c r="N6630" s="31" t="s">
        <v>90</v>
      </c>
      <c r="O6630" s="31" t="s">
        <v>13405</v>
      </c>
      <c r="P6630" s="31" t="s">
        <v>91</v>
      </c>
      <c r="Q6630" s="31" t="s">
        <v>91</v>
      </c>
      <c r="R6630" s="31" t="s">
        <v>90</v>
      </c>
      <c r="S6630" s="31" t="s">
        <v>13397</v>
      </c>
      <c r="T6630" s="31" t="s">
        <v>91</v>
      </c>
      <c r="U6630" s="31" t="s">
        <v>91</v>
      </c>
      <c r="V6630" s="31" t="s">
        <v>90</v>
      </c>
      <c r="W6630" s="31" t="s">
        <v>13400</v>
      </c>
      <c r="X6630" s="31" t="s">
        <v>91</v>
      </c>
      <c r="Y6630" s="31" t="s">
        <v>91</v>
      </c>
      <c r="AA6630" s="31" t="s">
        <v>97</v>
      </c>
      <c r="AB6630" s="31">
        <v>0</v>
      </c>
    </row>
    <row r="6631" spans="2:28" x14ac:dyDescent="0.25">
      <c r="B6631" s="31" t="s">
        <v>13558</v>
      </c>
      <c r="C6631" s="31">
        <v>2181</v>
      </c>
      <c r="D6631" s="31" t="s">
        <v>13389</v>
      </c>
      <c r="E6631" s="31" t="s">
        <v>13390</v>
      </c>
      <c r="F6631" s="31" t="s">
        <v>13391</v>
      </c>
      <c r="G6631" s="31" t="s">
        <v>13492</v>
      </c>
      <c r="H6631" s="31" t="s">
        <v>193</v>
      </c>
      <c r="I6631" s="31" t="s">
        <v>13391</v>
      </c>
      <c r="J6631" s="31" t="s">
        <v>160</v>
      </c>
      <c r="K6631" s="31" t="s">
        <v>181</v>
      </c>
      <c r="L6631" s="31" t="s">
        <v>13522</v>
      </c>
      <c r="M6631" s="31">
        <v>0</v>
      </c>
      <c r="N6631" s="31" t="s">
        <v>90</v>
      </c>
      <c r="O6631" s="31" t="s">
        <v>13405</v>
      </c>
      <c r="P6631" s="31" t="s">
        <v>91</v>
      </c>
      <c r="Q6631" s="31" t="s">
        <v>91</v>
      </c>
      <c r="R6631" s="31" t="s">
        <v>90</v>
      </c>
      <c r="S6631" s="31" t="s">
        <v>13397</v>
      </c>
      <c r="T6631" s="31" t="s">
        <v>91</v>
      </c>
      <c r="U6631" s="31" t="s">
        <v>91</v>
      </c>
      <c r="V6631" s="31" t="s">
        <v>90</v>
      </c>
      <c r="W6631" s="31" t="s">
        <v>13400</v>
      </c>
      <c r="X6631" s="31" t="s">
        <v>91</v>
      </c>
      <c r="Y6631" s="31" t="s">
        <v>91</v>
      </c>
      <c r="AA6631" s="31" t="s">
        <v>100</v>
      </c>
      <c r="AB6631" s="31">
        <v>0</v>
      </c>
    </row>
    <row r="6632" spans="2:28" x14ac:dyDescent="0.25">
      <c r="B6632" s="31" t="s">
        <v>13559</v>
      </c>
      <c r="C6632" s="31">
        <v>2181</v>
      </c>
      <c r="D6632" s="31" t="s">
        <v>13389</v>
      </c>
      <c r="E6632" s="31" t="s">
        <v>13390</v>
      </c>
      <c r="F6632" s="31" t="s">
        <v>13391</v>
      </c>
      <c r="G6632" s="31" t="s">
        <v>13492</v>
      </c>
      <c r="H6632" s="31" t="s">
        <v>193</v>
      </c>
      <c r="I6632" s="31" t="s">
        <v>13391</v>
      </c>
      <c r="J6632" s="31" t="s">
        <v>160</v>
      </c>
      <c r="K6632" s="31" t="s">
        <v>99</v>
      </c>
      <c r="L6632" s="31" t="s">
        <v>13522</v>
      </c>
      <c r="M6632" s="31">
        <v>0</v>
      </c>
      <c r="N6632" s="31" t="s">
        <v>90</v>
      </c>
      <c r="O6632" s="31" t="s">
        <v>13405</v>
      </c>
      <c r="P6632" s="31" t="s">
        <v>91</v>
      </c>
      <c r="Q6632" s="31" t="s">
        <v>91</v>
      </c>
      <c r="R6632" s="31" t="s">
        <v>90</v>
      </c>
      <c r="S6632" s="31" t="s">
        <v>13397</v>
      </c>
      <c r="T6632" s="31" t="s">
        <v>91</v>
      </c>
      <c r="U6632" s="31" t="s">
        <v>91</v>
      </c>
      <c r="V6632" s="31" t="s">
        <v>90</v>
      </c>
      <c r="W6632" s="31" t="s">
        <v>13400</v>
      </c>
      <c r="X6632" s="31" t="s">
        <v>91</v>
      </c>
      <c r="Y6632" s="31" t="s">
        <v>91</v>
      </c>
      <c r="AA6632" s="31" t="s">
        <v>100</v>
      </c>
      <c r="AB6632" s="31">
        <v>0</v>
      </c>
    </row>
    <row r="6633" spans="2:28" x14ac:dyDescent="0.25">
      <c r="B6633" s="31" t="s">
        <v>13560</v>
      </c>
      <c r="C6633" s="31">
        <v>2181</v>
      </c>
      <c r="D6633" s="31" t="s">
        <v>13389</v>
      </c>
      <c r="E6633" s="31" t="s">
        <v>13390</v>
      </c>
      <c r="F6633" s="31" t="s">
        <v>13391</v>
      </c>
      <c r="G6633" s="31" t="s">
        <v>13492</v>
      </c>
      <c r="H6633" s="31" t="s">
        <v>193</v>
      </c>
      <c r="I6633" s="31" t="s">
        <v>13391</v>
      </c>
      <c r="J6633" s="31" t="s">
        <v>160</v>
      </c>
      <c r="K6633" s="31" t="s">
        <v>102</v>
      </c>
      <c r="L6633" s="31" t="s">
        <v>13522</v>
      </c>
      <c r="M6633" s="31">
        <v>0</v>
      </c>
      <c r="N6633" s="31" t="s">
        <v>90</v>
      </c>
      <c r="O6633" s="31" t="s">
        <v>13405</v>
      </c>
      <c r="P6633" s="31" t="s">
        <v>91</v>
      </c>
      <c r="Q6633" s="31" t="s">
        <v>91</v>
      </c>
      <c r="R6633" s="31" t="s">
        <v>90</v>
      </c>
      <c r="S6633" s="31" t="s">
        <v>13397</v>
      </c>
      <c r="T6633" s="31" t="s">
        <v>91</v>
      </c>
      <c r="U6633" s="31" t="s">
        <v>91</v>
      </c>
      <c r="V6633" s="31" t="s">
        <v>90</v>
      </c>
      <c r="W6633" s="31" t="s">
        <v>13400</v>
      </c>
      <c r="X6633" s="31" t="s">
        <v>91</v>
      </c>
      <c r="Y6633" s="31" t="s">
        <v>91</v>
      </c>
      <c r="AA6633" s="31" t="s">
        <v>100</v>
      </c>
      <c r="AB6633" s="31">
        <v>0</v>
      </c>
    </row>
    <row r="6634" spans="2:28" x14ac:dyDescent="0.25">
      <c r="B6634" s="31" t="s">
        <v>13561</v>
      </c>
      <c r="C6634" s="31">
        <v>2181</v>
      </c>
      <c r="D6634" s="31" t="s">
        <v>13389</v>
      </c>
      <c r="E6634" s="31" t="s">
        <v>13390</v>
      </c>
      <c r="F6634" s="31" t="s">
        <v>13391</v>
      </c>
      <c r="G6634" s="31" t="s">
        <v>13492</v>
      </c>
      <c r="H6634" s="31" t="s">
        <v>193</v>
      </c>
      <c r="I6634" s="31" t="s">
        <v>13391</v>
      </c>
      <c r="J6634" s="31" t="s">
        <v>160</v>
      </c>
      <c r="K6634" s="31" t="s">
        <v>104</v>
      </c>
      <c r="L6634" s="31" t="s">
        <v>13522</v>
      </c>
      <c r="M6634" s="31">
        <v>0</v>
      </c>
      <c r="N6634" s="31" t="s">
        <v>90</v>
      </c>
      <c r="O6634" s="31" t="s">
        <v>13405</v>
      </c>
      <c r="P6634" s="31" t="s">
        <v>91</v>
      </c>
      <c r="Q6634" s="31" t="s">
        <v>91</v>
      </c>
      <c r="R6634" s="31" t="s">
        <v>90</v>
      </c>
      <c r="S6634" s="31" t="s">
        <v>13397</v>
      </c>
      <c r="T6634" s="31" t="s">
        <v>91</v>
      </c>
      <c r="U6634" s="31" t="s">
        <v>91</v>
      </c>
      <c r="V6634" s="31" t="s">
        <v>90</v>
      </c>
      <c r="W6634" s="31" t="s">
        <v>13400</v>
      </c>
      <c r="X6634" s="31" t="s">
        <v>91</v>
      </c>
      <c r="Y6634" s="31" t="s">
        <v>91</v>
      </c>
      <c r="AA6634" s="31" t="s">
        <v>100</v>
      </c>
      <c r="AB6634" s="31">
        <v>0</v>
      </c>
    </row>
    <row r="6635" spans="2:28" x14ac:dyDescent="0.25">
      <c r="B6635" s="31" t="s">
        <v>13562</v>
      </c>
      <c r="C6635" s="31">
        <v>2181</v>
      </c>
      <c r="D6635" s="31" t="s">
        <v>13389</v>
      </c>
      <c r="E6635" s="31" t="s">
        <v>13390</v>
      </c>
      <c r="F6635" s="31" t="s">
        <v>13391</v>
      </c>
      <c r="G6635" s="31" t="s">
        <v>13492</v>
      </c>
      <c r="H6635" s="31" t="s">
        <v>193</v>
      </c>
      <c r="I6635" s="31" t="s">
        <v>13391</v>
      </c>
      <c r="J6635" s="31" t="s">
        <v>160</v>
      </c>
      <c r="K6635" s="31" t="s">
        <v>106</v>
      </c>
      <c r="L6635" s="31" t="s">
        <v>13522</v>
      </c>
      <c r="M6635" s="31">
        <v>0</v>
      </c>
      <c r="N6635" s="31" t="s">
        <v>90</v>
      </c>
      <c r="O6635" s="31" t="s">
        <v>13405</v>
      </c>
      <c r="P6635" s="31" t="s">
        <v>91</v>
      </c>
      <c r="Q6635" s="31" t="s">
        <v>91</v>
      </c>
      <c r="R6635" s="31" t="s">
        <v>90</v>
      </c>
      <c r="S6635" s="31" t="s">
        <v>13397</v>
      </c>
      <c r="T6635" s="31" t="s">
        <v>91</v>
      </c>
      <c r="U6635" s="31" t="s">
        <v>91</v>
      </c>
      <c r="V6635" s="31" t="s">
        <v>90</v>
      </c>
      <c r="W6635" s="31" t="s">
        <v>13400</v>
      </c>
      <c r="X6635" s="31" t="s">
        <v>91</v>
      </c>
      <c r="Y6635" s="31" t="s">
        <v>91</v>
      </c>
      <c r="AA6635" s="31" t="s">
        <v>100</v>
      </c>
      <c r="AB6635" s="31">
        <v>0</v>
      </c>
    </row>
    <row r="6636" spans="2:28" x14ac:dyDescent="0.25">
      <c r="B6636" s="31" t="s">
        <v>13563</v>
      </c>
      <c r="C6636" s="31">
        <v>2181</v>
      </c>
      <c r="D6636" s="31" t="s">
        <v>13389</v>
      </c>
      <c r="E6636" s="31" t="s">
        <v>13390</v>
      </c>
      <c r="F6636" s="31" t="s">
        <v>13391</v>
      </c>
      <c r="G6636" s="31" t="s">
        <v>13492</v>
      </c>
      <c r="H6636" s="31" t="s">
        <v>193</v>
      </c>
      <c r="I6636" s="31" t="s">
        <v>13391</v>
      </c>
      <c r="J6636" s="31" t="s">
        <v>160</v>
      </c>
      <c r="K6636" s="31" t="s">
        <v>108</v>
      </c>
      <c r="L6636" s="31" t="s">
        <v>13522</v>
      </c>
      <c r="M6636" s="31">
        <v>0</v>
      </c>
      <c r="N6636" s="31" t="s">
        <v>90</v>
      </c>
      <c r="O6636" s="31" t="s">
        <v>13405</v>
      </c>
      <c r="P6636" s="31" t="s">
        <v>91</v>
      </c>
      <c r="Q6636" s="31" t="s">
        <v>91</v>
      </c>
      <c r="R6636" s="31" t="s">
        <v>90</v>
      </c>
      <c r="S6636" s="31" t="s">
        <v>13397</v>
      </c>
      <c r="T6636" s="31" t="s">
        <v>91</v>
      </c>
      <c r="U6636" s="31" t="s">
        <v>91</v>
      </c>
      <c r="V6636" s="31" t="s">
        <v>90</v>
      </c>
      <c r="W6636" s="31" t="s">
        <v>13400</v>
      </c>
      <c r="X6636" s="31" t="s">
        <v>91</v>
      </c>
      <c r="Y6636" s="31" t="s">
        <v>91</v>
      </c>
      <c r="AA6636" s="31" t="s">
        <v>100</v>
      </c>
      <c r="AB6636" s="31">
        <v>0</v>
      </c>
    </row>
    <row r="6637" spans="2:28" x14ac:dyDescent="0.25">
      <c r="B6637" s="31" t="s">
        <v>13564</v>
      </c>
      <c r="C6637" s="31">
        <v>2181</v>
      </c>
      <c r="D6637" s="31" t="s">
        <v>13389</v>
      </c>
      <c r="E6637" s="31" t="s">
        <v>13390</v>
      </c>
      <c r="F6637" s="31" t="s">
        <v>13391</v>
      </c>
      <c r="G6637" s="31" t="s">
        <v>13492</v>
      </c>
      <c r="H6637" s="31" t="s">
        <v>193</v>
      </c>
      <c r="I6637" s="31" t="s">
        <v>13391</v>
      </c>
      <c r="J6637" s="31" t="s">
        <v>160</v>
      </c>
      <c r="K6637" s="31" t="s">
        <v>110</v>
      </c>
      <c r="L6637" s="31" t="s">
        <v>13522</v>
      </c>
      <c r="M6637" s="31">
        <v>0</v>
      </c>
      <c r="N6637" s="31" t="s">
        <v>90</v>
      </c>
      <c r="O6637" s="31" t="s">
        <v>13405</v>
      </c>
      <c r="P6637" s="31" t="s">
        <v>91</v>
      </c>
      <c r="Q6637" s="31" t="s">
        <v>91</v>
      </c>
      <c r="R6637" s="31" t="s">
        <v>90</v>
      </c>
      <c r="S6637" s="31" t="s">
        <v>13397</v>
      </c>
      <c r="T6637" s="31" t="s">
        <v>91</v>
      </c>
      <c r="U6637" s="31" t="s">
        <v>91</v>
      </c>
      <c r="V6637" s="31" t="s">
        <v>90</v>
      </c>
      <c r="W6637" s="31" t="s">
        <v>13400</v>
      </c>
      <c r="X6637" s="31" t="s">
        <v>91</v>
      </c>
      <c r="Y6637" s="31" t="s">
        <v>91</v>
      </c>
      <c r="AA6637" s="31" t="s">
        <v>100</v>
      </c>
      <c r="AB6637" s="31">
        <v>0</v>
      </c>
    </row>
    <row r="6638" spans="2:28" x14ac:dyDescent="0.25">
      <c r="B6638" s="31" t="s">
        <v>13565</v>
      </c>
      <c r="C6638" s="31">
        <v>2181</v>
      </c>
      <c r="D6638" s="31" t="s">
        <v>13389</v>
      </c>
      <c r="E6638" s="31" t="s">
        <v>13390</v>
      </c>
      <c r="F6638" s="31" t="s">
        <v>13391</v>
      </c>
      <c r="G6638" s="31" t="s">
        <v>13492</v>
      </c>
      <c r="H6638" s="31" t="s">
        <v>193</v>
      </c>
      <c r="I6638" s="31" t="s">
        <v>13391</v>
      </c>
      <c r="J6638" s="31" t="s">
        <v>160</v>
      </c>
      <c r="K6638" s="31" t="s">
        <v>112</v>
      </c>
      <c r="L6638" s="31" t="s">
        <v>13522</v>
      </c>
      <c r="M6638" s="31">
        <v>0</v>
      </c>
      <c r="N6638" s="31" t="s">
        <v>90</v>
      </c>
      <c r="O6638" s="31" t="s">
        <v>13405</v>
      </c>
      <c r="P6638" s="31" t="s">
        <v>91</v>
      </c>
      <c r="Q6638" s="31" t="s">
        <v>91</v>
      </c>
      <c r="R6638" s="31" t="s">
        <v>90</v>
      </c>
      <c r="S6638" s="31" t="s">
        <v>13397</v>
      </c>
      <c r="T6638" s="31" t="s">
        <v>91</v>
      </c>
      <c r="U6638" s="31" t="s">
        <v>91</v>
      </c>
      <c r="V6638" s="31" t="s">
        <v>90</v>
      </c>
      <c r="W6638" s="31" t="s">
        <v>13400</v>
      </c>
      <c r="X6638" s="31" t="s">
        <v>91</v>
      </c>
      <c r="Y6638" s="31" t="s">
        <v>91</v>
      </c>
      <c r="AA6638" s="31" t="s">
        <v>100</v>
      </c>
      <c r="AB6638" s="31">
        <v>0</v>
      </c>
    </row>
    <row r="6639" spans="2:28" x14ac:dyDescent="0.25">
      <c r="B6639" s="31" t="s">
        <v>13566</v>
      </c>
      <c r="C6639" s="31">
        <v>2181</v>
      </c>
      <c r="D6639" s="31" t="s">
        <v>13389</v>
      </c>
      <c r="E6639" s="31" t="s">
        <v>13390</v>
      </c>
      <c r="F6639" s="31" t="s">
        <v>13391</v>
      </c>
      <c r="G6639" s="31" t="s">
        <v>13567</v>
      </c>
      <c r="H6639" s="31" t="s">
        <v>4132</v>
      </c>
      <c r="I6639" s="31" t="s">
        <v>13391</v>
      </c>
      <c r="J6639" s="31" t="s">
        <v>160</v>
      </c>
      <c r="K6639" s="31" t="s">
        <v>161</v>
      </c>
      <c r="L6639" s="31" t="s">
        <v>13522</v>
      </c>
      <c r="M6639" s="31">
        <v>0</v>
      </c>
      <c r="N6639" s="31" t="s">
        <v>90</v>
      </c>
      <c r="O6639" s="31" t="s">
        <v>13405</v>
      </c>
      <c r="P6639" s="31" t="s">
        <v>91</v>
      </c>
      <c r="Q6639" s="31" t="s">
        <v>91</v>
      </c>
      <c r="R6639" s="31" t="s">
        <v>90</v>
      </c>
      <c r="S6639" s="31" t="s">
        <v>13397</v>
      </c>
      <c r="T6639" s="31" t="s">
        <v>91</v>
      </c>
      <c r="U6639" s="31" t="s">
        <v>91</v>
      </c>
      <c r="V6639" s="31" t="s">
        <v>90</v>
      </c>
      <c r="W6639" s="31" t="s">
        <v>13400</v>
      </c>
      <c r="X6639" s="31" t="s">
        <v>91</v>
      </c>
      <c r="Y6639" s="31" t="s">
        <v>91</v>
      </c>
      <c r="AA6639" s="31" t="s">
        <v>94</v>
      </c>
      <c r="AB6639" s="31">
        <v>0</v>
      </c>
    </row>
    <row r="6640" spans="2:28" x14ac:dyDescent="0.25">
      <c r="B6640" s="31" t="s">
        <v>13568</v>
      </c>
      <c r="C6640" s="31">
        <v>2181</v>
      </c>
      <c r="D6640" s="31" t="s">
        <v>13389</v>
      </c>
      <c r="E6640" s="31" t="s">
        <v>13390</v>
      </c>
      <c r="F6640" s="31" t="s">
        <v>13391</v>
      </c>
      <c r="G6640" s="31" t="s">
        <v>13567</v>
      </c>
      <c r="H6640" s="31" t="s">
        <v>4132</v>
      </c>
      <c r="I6640" s="31" t="s">
        <v>13391</v>
      </c>
      <c r="J6640" s="31" t="s">
        <v>160</v>
      </c>
      <c r="K6640" s="31" t="s">
        <v>164</v>
      </c>
      <c r="L6640" s="31" t="s">
        <v>13522</v>
      </c>
      <c r="M6640" s="31">
        <v>0</v>
      </c>
      <c r="N6640" s="31" t="s">
        <v>90</v>
      </c>
      <c r="O6640" s="31" t="s">
        <v>13405</v>
      </c>
      <c r="P6640" s="31" t="s">
        <v>91</v>
      </c>
      <c r="Q6640" s="31" t="s">
        <v>91</v>
      </c>
      <c r="R6640" s="31" t="s">
        <v>90</v>
      </c>
      <c r="S6640" s="31" t="s">
        <v>13397</v>
      </c>
      <c r="T6640" s="31" t="s">
        <v>91</v>
      </c>
      <c r="U6640" s="31" t="s">
        <v>91</v>
      </c>
      <c r="V6640" s="31" t="s">
        <v>90</v>
      </c>
      <c r="W6640" s="31" t="s">
        <v>13400</v>
      </c>
      <c r="X6640" s="31" t="s">
        <v>91</v>
      </c>
      <c r="Y6640" s="31" t="s">
        <v>91</v>
      </c>
      <c r="AA6640" s="31" t="s">
        <v>94</v>
      </c>
      <c r="AB6640" s="31">
        <v>0</v>
      </c>
    </row>
    <row r="6641" spans="2:28" x14ac:dyDescent="0.25">
      <c r="B6641" s="31" t="s">
        <v>13569</v>
      </c>
      <c r="C6641" s="31">
        <v>2181</v>
      </c>
      <c r="D6641" s="31" t="s">
        <v>13389</v>
      </c>
      <c r="E6641" s="31" t="s">
        <v>13390</v>
      </c>
      <c r="F6641" s="31" t="s">
        <v>13391</v>
      </c>
      <c r="G6641" s="31" t="s">
        <v>13567</v>
      </c>
      <c r="H6641" s="31" t="s">
        <v>4132</v>
      </c>
      <c r="I6641" s="31" t="s">
        <v>13391</v>
      </c>
      <c r="J6641" s="31" t="s">
        <v>160</v>
      </c>
      <c r="K6641" s="31" t="s">
        <v>166</v>
      </c>
      <c r="L6641" s="31" t="s">
        <v>13522</v>
      </c>
      <c r="M6641" s="31">
        <v>0</v>
      </c>
      <c r="N6641" s="31" t="s">
        <v>90</v>
      </c>
      <c r="O6641" s="31" t="s">
        <v>13405</v>
      </c>
      <c r="P6641" s="31" t="s">
        <v>91</v>
      </c>
      <c r="Q6641" s="31" t="s">
        <v>91</v>
      </c>
      <c r="R6641" s="31" t="s">
        <v>90</v>
      </c>
      <c r="S6641" s="31" t="s">
        <v>13397</v>
      </c>
      <c r="T6641" s="31" t="s">
        <v>91</v>
      </c>
      <c r="U6641" s="31" t="s">
        <v>91</v>
      </c>
      <c r="V6641" s="31" t="s">
        <v>90</v>
      </c>
      <c r="W6641" s="31" t="s">
        <v>13400</v>
      </c>
      <c r="X6641" s="31" t="s">
        <v>91</v>
      </c>
      <c r="Y6641" s="31" t="s">
        <v>91</v>
      </c>
      <c r="AA6641" s="31" t="s">
        <v>94</v>
      </c>
      <c r="AB6641" s="31">
        <v>0</v>
      </c>
    </row>
    <row r="6642" spans="2:28" x14ac:dyDescent="0.25">
      <c r="B6642" s="31" t="s">
        <v>13570</v>
      </c>
      <c r="C6642" s="31">
        <v>2181</v>
      </c>
      <c r="D6642" s="31" t="s">
        <v>13389</v>
      </c>
      <c r="E6642" s="31" t="s">
        <v>13390</v>
      </c>
      <c r="F6642" s="31" t="s">
        <v>13391</v>
      </c>
      <c r="G6642" s="31" t="s">
        <v>13567</v>
      </c>
      <c r="H6642" s="31" t="s">
        <v>4132</v>
      </c>
      <c r="I6642" s="31" t="s">
        <v>13391</v>
      </c>
      <c r="J6642" s="31" t="s">
        <v>160</v>
      </c>
      <c r="K6642" s="31" t="s">
        <v>88</v>
      </c>
      <c r="L6642" s="31" t="s">
        <v>13522</v>
      </c>
      <c r="M6642" s="31">
        <v>0</v>
      </c>
      <c r="N6642" s="31" t="s">
        <v>90</v>
      </c>
      <c r="O6642" s="31" t="s">
        <v>13405</v>
      </c>
      <c r="P6642" s="31" t="s">
        <v>91</v>
      </c>
      <c r="Q6642" s="31" t="s">
        <v>91</v>
      </c>
      <c r="R6642" s="31" t="s">
        <v>90</v>
      </c>
      <c r="S6642" s="31" t="s">
        <v>13397</v>
      </c>
      <c r="T6642" s="31" t="s">
        <v>91</v>
      </c>
      <c r="U6642" s="31" t="s">
        <v>91</v>
      </c>
      <c r="V6642" s="31" t="s">
        <v>90</v>
      </c>
      <c r="W6642" s="31" t="s">
        <v>13400</v>
      </c>
      <c r="X6642" s="31" t="s">
        <v>91</v>
      </c>
      <c r="Y6642" s="31" t="s">
        <v>91</v>
      </c>
      <c r="AA6642" s="31" t="s">
        <v>94</v>
      </c>
      <c r="AB6642" s="31">
        <v>0</v>
      </c>
    </row>
    <row r="6643" spans="2:28" x14ac:dyDescent="0.25">
      <c r="B6643" s="31" t="s">
        <v>13571</v>
      </c>
      <c r="C6643" s="31">
        <v>2181</v>
      </c>
      <c r="D6643" s="31" t="s">
        <v>13389</v>
      </c>
      <c r="E6643" s="31" t="s">
        <v>13390</v>
      </c>
      <c r="F6643" s="31" t="s">
        <v>13391</v>
      </c>
      <c r="G6643" s="31" t="s">
        <v>13567</v>
      </c>
      <c r="H6643" s="31" t="s">
        <v>4132</v>
      </c>
      <c r="I6643" s="31" t="s">
        <v>13391</v>
      </c>
      <c r="J6643" s="31" t="s">
        <v>160</v>
      </c>
      <c r="K6643" s="31" t="s">
        <v>114</v>
      </c>
      <c r="L6643" s="31" t="s">
        <v>13522</v>
      </c>
      <c r="M6643" s="31">
        <v>0</v>
      </c>
      <c r="N6643" s="31" t="s">
        <v>90</v>
      </c>
      <c r="O6643" s="31" t="s">
        <v>13405</v>
      </c>
      <c r="P6643" s="31" t="s">
        <v>91</v>
      </c>
      <c r="Q6643" s="31" t="s">
        <v>91</v>
      </c>
      <c r="R6643" s="31" t="s">
        <v>90</v>
      </c>
      <c r="S6643" s="31" t="s">
        <v>13397</v>
      </c>
      <c r="T6643" s="31" t="s">
        <v>91</v>
      </c>
      <c r="U6643" s="31" t="s">
        <v>91</v>
      </c>
      <c r="V6643" s="31" t="s">
        <v>90</v>
      </c>
      <c r="W6643" s="31" t="s">
        <v>13400</v>
      </c>
      <c r="X6643" s="31" t="s">
        <v>91</v>
      </c>
      <c r="Y6643" s="31" t="s">
        <v>91</v>
      </c>
      <c r="AA6643" s="31" t="s">
        <v>94</v>
      </c>
      <c r="AB6643" s="31">
        <v>0</v>
      </c>
    </row>
    <row r="6644" spans="2:28" x14ac:dyDescent="0.25">
      <c r="B6644" s="31" t="s">
        <v>13572</v>
      </c>
      <c r="C6644" s="31">
        <v>2181</v>
      </c>
      <c r="D6644" s="31" t="s">
        <v>13389</v>
      </c>
      <c r="E6644" s="31" t="s">
        <v>13390</v>
      </c>
      <c r="F6644" s="31" t="s">
        <v>13391</v>
      </c>
      <c r="G6644" s="31" t="s">
        <v>13567</v>
      </c>
      <c r="H6644" s="31" t="s">
        <v>4132</v>
      </c>
      <c r="I6644" s="31" t="s">
        <v>13391</v>
      </c>
      <c r="J6644" s="31" t="s">
        <v>160</v>
      </c>
      <c r="K6644" s="31" t="s">
        <v>170</v>
      </c>
      <c r="L6644" s="31" t="s">
        <v>13522</v>
      </c>
      <c r="M6644" s="31">
        <v>0</v>
      </c>
      <c r="N6644" s="31" t="s">
        <v>90</v>
      </c>
      <c r="O6644" s="31" t="s">
        <v>13405</v>
      </c>
      <c r="P6644" s="31" t="s">
        <v>91</v>
      </c>
      <c r="Q6644" s="31" t="s">
        <v>91</v>
      </c>
      <c r="R6644" s="31" t="s">
        <v>90</v>
      </c>
      <c r="S6644" s="31" t="s">
        <v>13397</v>
      </c>
      <c r="T6644" s="31" t="s">
        <v>91</v>
      </c>
      <c r="U6644" s="31" t="s">
        <v>91</v>
      </c>
      <c r="V6644" s="31" t="s">
        <v>90</v>
      </c>
      <c r="W6644" s="31" t="s">
        <v>13400</v>
      </c>
      <c r="X6644" s="31" t="s">
        <v>91</v>
      </c>
      <c r="Y6644" s="31" t="s">
        <v>91</v>
      </c>
      <c r="AA6644" s="31" t="s">
        <v>94</v>
      </c>
      <c r="AB6644" s="31">
        <v>0</v>
      </c>
    </row>
    <row r="6645" spans="2:28" x14ac:dyDescent="0.25">
      <c r="B6645" s="31" t="s">
        <v>13573</v>
      </c>
      <c r="C6645" s="31">
        <v>2181</v>
      </c>
      <c r="D6645" s="31" t="s">
        <v>13389</v>
      </c>
      <c r="E6645" s="31" t="s">
        <v>13390</v>
      </c>
      <c r="F6645" s="31" t="s">
        <v>13391</v>
      </c>
      <c r="G6645" s="31" t="s">
        <v>13567</v>
      </c>
      <c r="H6645" s="31" t="s">
        <v>4132</v>
      </c>
      <c r="I6645" s="31" t="s">
        <v>13391</v>
      </c>
      <c r="J6645" s="31" t="s">
        <v>160</v>
      </c>
      <c r="K6645" s="31" t="s">
        <v>125</v>
      </c>
      <c r="L6645" s="31" t="s">
        <v>13522</v>
      </c>
      <c r="M6645" s="31">
        <v>0</v>
      </c>
      <c r="N6645" s="31" t="s">
        <v>90</v>
      </c>
      <c r="O6645" s="31" t="s">
        <v>13405</v>
      </c>
      <c r="P6645" s="31" t="s">
        <v>91</v>
      </c>
      <c r="Q6645" s="31" t="s">
        <v>91</v>
      </c>
      <c r="R6645" s="31" t="s">
        <v>90</v>
      </c>
      <c r="S6645" s="31" t="s">
        <v>13397</v>
      </c>
      <c r="T6645" s="31" t="s">
        <v>91</v>
      </c>
      <c r="U6645" s="31" t="s">
        <v>91</v>
      </c>
      <c r="V6645" s="31" t="s">
        <v>90</v>
      </c>
      <c r="W6645" s="31" t="s">
        <v>13400</v>
      </c>
      <c r="X6645" s="31" t="s">
        <v>91</v>
      </c>
      <c r="Y6645" s="31" t="s">
        <v>91</v>
      </c>
      <c r="AA6645" s="31" t="s">
        <v>97</v>
      </c>
      <c r="AB6645" s="31">
        <v>0</v>
      </c>
    </row>
    <row r="6646" spans="2:28" x14ac:dyDescent="0.25">
      <c r="B6646" s="31" t="s">
        <v>13574</v>
      </c>
      <c r="C6646" s="31">
        <v>2181</v>
      </c>
      <c r="D6646" s="31" t="s">
        <v>13389</v>
      </c>
      <c r="E6646" s="31" t="s">
        <v>13390</v>
      </c>
      <c r="F6646" s="31" t="s">
        <v>13391</v>
      </c>
      <c r="G6646" s="31" t="s">
        <v>13567</v>
      </c>
      <c r="H6646" s="31" t="s">
        <v>4132</v>
      </c>
      <c r="I6646" s="31" t="s">
        <v>13391</v>
      </c>
      <c r="J6646" s="31" t="s">
        <v>160</v>
      </c>
      <c r="K6646" s="31" t="s">
        <v>134</v>
      </c>
      <c r="L6646" s="31" t="s">
        <v>13522</v>
      </c>
      <c r="M6646" s="31">
        <v>0</v>
      </c>
      <c r="N6646" s="31" t="s">
        <v>90</v>
      </c>
      <c r="O6646" s="31" t="s">
        <v>13405</v>
      </c>
      <c r="P6646" s="31" t="s">
        <v>91</v>
      </c>
      <c r="Q6646" s="31" t="s">
        <v>91</v>
      </c>
      <c r="R6646" s="31" t="s">
        <v>90</v>
      </c>
      <c r="S6646" s="31" t="s">
        <v>13397</v>
      </c>
      <c r="T6646" s="31" t="s">
        <v>91</v>
      </c>
      <c r="U6646" s="31" t="s">
        <v>91</v>
      </c>
      <c r="V6646" s="31" t="s">
        <v>90</v>
      </c>
      <c r="W6646" s="31" t="s">
        <v>13400</v>
      </c>
      <c r="X6646" s="31" t="s">
        <v>91</v>
      </c>
      <c r="Y6646" s="31" t="s">
        <v>91</v>
      </c>
      <c r="AA6646" s="31" t="s">
        <v>97</v>
      </c>
      <c r="AB6646" s="31">
        <v>0</v>
      </c>
    </row>
    <row r="6647" spans="2:28" x14ac:dyDescent="0.25">
      <c r="B6647" s="31" t="s">
        <v>13575</v>
      </c>
      <c r="C6647" s="31">
        <v>2181</v>
      </c>
      <c r="D6647" s="31" t="s">
        <v>13389</v>
      </c>
      <c r="E6647" s="31" t="s">
        <v>13390</v>
      </c>
      <c r="F6647" s="31" t="s">
        <v>13391</v>
      </c>
      <c r="G6647" s="31" t="s">
        <v>13567</v>
      </c>
      <c r="H6647" s="31" t="s">
        <v>4132</v>
      </c>
      <c r="I6647" s="31" t="s">
        <v>13391</v>
      </c>
      <c r="J6647" s="31" t="s">
        <v>160</v>
      </c>
      <c r="K6647" s="31" t="s">
        <v>139</v>
      </c>
      <c r="L6647" s="31" t="s">
        <v>13522</v>
      </c>
      <c r="M6647" s="31">
        <v>0</v>
      </c>
      <c r="N6647" s="31" t="s">
        <v>90</v>
      </c>
      <c r="O6647" s="31" t="s">
        <v>13405</v>
      </c>
      <c r="P6647" s="31" t="s">
        <v>91</v>
      </c>
      <c r="Q6647" s="31" t="s">
        <v>91</v>
      </c>
      <c r="R6647" s="31" t="s">
        <v>90</v>
      </c>
      <c r="S6647" s="31" t="s">
        <v>13397</v>
      </c>
      <c r="T6647" s="31" t="s">
        <v>91</v>
      </c>
      <c r="U6647" s="31" t="s">
        <v>91</v>
      </c>
      <c r="V6647" s="31" t="s">
        <v>90</v>
      </c>
      <c r="W6647" s="31" t="s">
        <v>13400</v>
      </c>
      <c r="X6647" s="31" t="s">
        <v>91</v>
      </c>
      <c r="Y6647" s="31" t="s">
        <v>91</v>
      </c>
      <c r="AA6647" s="31" t="s">
        <v>97</v>
      </c>
      <c r="AB6647" s="31">
        <v>0</v>
      </c>
    </row>
    <row r="6648" spans="2:28" x14ac:dyDescent="0.25">
      <c r="B6648" s="31" t="s">
        <v>13576</v>
      </c>
      <c r="C6648" s="31">
        <v>2181</v>
      </c>
      <c r="D6648" s="31" t="s">
        <v>13389</v>
      </c>
      <c r="E6648" s="31" t="s">
        <v>13390</v>
      </c>
      <c r="F6648" s="31" t="s">
        <v>13391</v>
      </c>
      <c r="G6648" s="31" t="s">
        <v>13567</v>
      </c>
      <c r="H6648" s="31" t="s">
        <v>4132</v>
      </c>
      <c r="I6648" s="31" t="s">
        <v>13391</v>
      </c>
      <c r="J6648" s="31" t="s">
        <v>160</v>
      </c>
      <c r="K6648" s="31" t="s">
        <v>145</v>
      </c>
      <c r="L6648" s="31" t="s">
        <v>13522</v>
      </c>
      <c r="M6648" s="31">
        <v>0</v>
      </c>
      <c r="N6648" s="31" t="s">
        <v>90</v>
      </c>
      <c r="O6648" s="31" t="s">
        <v>13405</v>
      </c>
      <c r="P6648" s="31" t="s">
        <v>91</v>
      </c>
      <c r="Q6648" s="31" t="s">
        <v>91</v>
      </c>
      <c r="R6648" s="31" t="s">
        <v>90</v>
      </c>
      <c r="S6648" s="31" t="s">
        <v>13397</v>
      </c>
      <c r="T6648" s="31" t="s">
        <v>91</v>
      </c>
      <c r="U6648" s="31" t="s">
        <v>91</v>
      </c>
      <c r="V6648" s="31" t="s">
        <v>90</v>
      </c>
      <c r="W6648" s="31" t="s">
        <v>13400</v>
      </c>
      <c r="X6648" s="31" t="s">
        <v>91</v>
      </c>
      <c r="Y6648" s="31" t="s">
        <v>91</v>
      </c>
      <c r="AA6648" s="31" t="s">
        <v>97</v>
      </c>
      <c r="AB6648" s="31">
        <v>0</v>
      </c>
    </row>
    <row r="6649" spans="2:28" x14ac:dyDescent="0.25">
      <c r="B6649" s="31" t="s">
        <v>13577</v>
      </c>
      <c r="C6649" s="31">
        <v>2181</v>
      </c>
      <c r="D6649" s="31" t="s">
        <v>13389</v>
      </c>
      <c r="E6649" s="31" t="s">
        <v>13390</v>
      </c>
      <c r="F6649" s="31" t="s">
        <v>13391</v>
      </c>
      <c r="G6649" s="31" t="s">
        <v>13567</v>
      </c>
      <c r="H6649" s="31" t="s">
        <v>4132</v>
      </c>
      <c r="I6649" s="31" t="s">
        <v>13391</v>
      </c>
      <c r="J6649" s="31" t="s">
        <v>160</v>
      </c>
      <c r="K6649" s="31" t="s">
        <v>96</v>
      </c>
      <c r="L6649" s="31" t="s">
        <v>13522</v>
      </c>
      <c r="M6649" s="31">
        <v>0</v>
      </c>
      <c r="N6649" s="31" t="s">
        <v>90</v>
      </c>
      <c r="O6649" s="31" t="s">
        <v>13405</v>
      </c>
      <c r="P6649" s="31" t="s">
        <v>91</v>
      </c>
      <c r="Q6649" s="31" t="s">
        <v>91</v>
      </c>
      <c r="R6649" s="31" t="s">
        <v>90</v>
      </c>
      <c r="S6649" s="31" t="s">
        <v>13397</v>
      </c>
      <c r="T6649" s="31" t="s">
        <v>91</v>
      </c>
      <c r="U6649" s="31" t="s">
        <v>91</v>
      </c>
      <c r="V6649" s="31" t="s">
        <v>90</v>
      </c>
      <c r="W6649" s="31" t="s">
        <v>13400</v>
      </c>
      <c r="X6649" s="31" t="s">
        <v>91</v>
      </c>
      <c r="Y6649" s="31" t="s">
        <v>91</v>
      </c>
      <c r="AA6649" s="31" t="s">
        <v>97</v>
      </c>
      <c r="AB6649" s="31">
        <v>0</v>
      </c>
    </row>
    <row r="6650" spans="2:28" x14ac:dyDescent="0.25">
      <c r="B6650" s="31" t="s">
        <v>13578</v>
      </c>
      <c r="C6650" s="31">
        <v>2181</v>
      </c>
      <c r="D6650" s="31" t="s">
        <v>13389</v>
      </c>
      <c r="E6650" s="31" t="s">
        <v>13390</v>
      </c>
      <c r="F6650" s="31" t="s">
        <v>13391</v>
      </c>
      <c r="G6650" s="31" t="s">
        <v>13567</v>
      </c>
      <c r="H6650" s="31" t="s">
        <v>4132</v>
      </c>
      <c r="I6650" s="31" t="s">
        <v>13391</v>
      </c>
      <c r="J6650" s="31" t="s">
        <v>160</v>
      </c>
      <c r="K6650" s="31" t="s">
        <v>177</v>
      </c>
      <c r="L6650" s="31" t="s">
        <v>13522</v>
      </c>
      <c r="M6650" s="31">
        <v>0</v>
      </c>
      <c r="N6650" s="31" t="s">
        <v>90</v>
      </c>
      <c r="O6650" s="31" t="s">
        <v>13405</v>
      </c>
      <c r="P6650" s="31" t="s">
        <v>91</v>
      </c>
      <c r="Q6650" s="31" t="s">
        <v>91</v>
      </c>
      <c r="R6650" s="31" t="s">
        <v>90</v>
      </c>
      <c r="S6650" s="31" t="s">
        <v>13397</v>
      </c>
      <c r="T6650" s="31" t="s">
        <v>91</v>
      </c>
      <c r="U6650" s="31" t="s">
        <v>91</v>
      </c>
      <c r="V6650" s="31" t="s">
        <v>90</v>
      </c>
      <c r="W6650" s="31" t="s">
        <v>13400</v>
      </c>
      <c r="X6650" s="31" t="s">
        <v>91</v>
      </c>
      <c r="Y6650" s="31" t="s">
        <v>91</v>
      </c>
      <c r="AA6650" s="31" t="s">
        <v>97</v>
      </c>
      <c r="AB6650" s="31">
        <v>0</v>
      </c>
    </row>
    <row r="6651" spans="2:28" x14ac:dyDescent="0.25">
      <c r="B6651" s="31" t="s">
        <v>13579</v>
      </c>
      <c r="C6651" s="31">
        <v>2181</v>
      </c>
      <c r="D6651" s="31" t="s">
        <v>13389</v>
      </c>
      <c r="E6651" s="31" t="s">
        <v>13390</v>
      </c>
      <c r="F6651" s="31" t="s">
        <v>13391</v>
      </c>
      <c r="G6651" s="31" t="s">
        <v>13567</v>
      </c>
      <c r="H6651" s="31" t="s">
        <v>4132</v>
      </c>
      <c r="I6651" s="31" t="s">
        <v>13391</v>
      </c>
      <c r="J6651" s="31" t="s">
        <v>160</v>
      </c>
      <c r="K6651" s="31" t="s">
        <v>150</v>
      </c>
      <c r="L6651" s="31" t="s">
        <v>13522</v>
      </c>
      <c r="M6651" s="31">
        <v>0</v>
      </c>
      <c r="N6651" s="31" t="s">
        <v>90</v>
      </c>
      <c r="O6651" s="31" t="s">
        <v>13405</v>
      </c>
      <c r="P6651" s="31" t="s">
        <v>91</v>
      </c>
      <c r="Q6651" s="31" t="s">
        <v>91</v>
      </c>
      <c r="R6651" s="31" t="s">
        <v>90</v>
      </c>
      <c r="S6651" s="31" t="s">
        <v>13397</v>
      </c>
      <c r="T6651" s="31" t="s">
        <v>91</v>
      </c>
      <c r="U6651" s="31" t="s">
        <v>91</v>
      </c>
      <c r="V6651" s="31" t="s">
        <v>90</v>
      </c>
      <c r="W6651" s="31" t="s">
        <v>13400</v>
      </c>
      <c r="X6651" s="31" t="s">
        <v>91</v>
      </c>
      <c r="Y6651" s="31" t="s">
        <v>91</v>
      </c>
      <c r="AA6651" s="31" t="s">
        <v>97</v>
      </c>
      <c r="AB6651" s="31">
        <v>0</v>
      </c>
    </row>
    <row r="6652" spans="2:28" x14ac:dyDescent="0.25">
      <c r="B6652" s="31" t="s">
        <v>13580</v>
      </c>
      <c r="C6652" s="31">
        <v>2181</v>
      </c>
      <c r="D6652" s="31" t="s">
        <v>13389</v>
      </c>
      <c r="E6652" s="31" t="s">
        <v>13390</v>
      </c>
      <c r="F6652" s="31" t="s">
        <v>13391</v>
      </c>
      <c r="G6652" s="31" t="s">
        <v>13567</v>
      </c>
      <c r="H6652" s="31" t="s">
        <v>4132</v>
      </c>
      <c r="I6652" s="31" t="s">
        <v>13391</v>
      </c>
      <c r="J6652" s="31" t="s">
        <v>160</v>
      </c>
      <c r="K6652" s="31" t="s">
        <v>156</v>
      </c>
      <c r="L6652" s="31" t="s">
        <v>13522</v>
      </c>
      <c r="M6652" s="31">
        <v>0</v>
      </c>
      <c r="N6652" s="31" t="s">
        <v>90</v>
      </c>
      <c r="O6652" s="31" t="s">
        <v>13405</v>
      </c>
      <c r="P6652" s="31" t="s">
        <v>91</v>
      </c>
      <c r="Q6652" s="31" t="s">
        <v>91</v>
      </c>
      <c r="R6652" s="31" t="s">
        <v>90</v>
      </c>
      <c r="S6652" s="31" t="s">
        <v>13397</v>
      </c>
      <c r="T6652" s="31" t="s">
        <v>91</v>
      </c>
      <c r="U6652" s="31" t="s">
        <v>91</v>
      </c>
      <c r="V6652" s="31" t="s">
        <v>90</v>
      </c>
      <c r="W6652" s="31" t="s">
        <v>13400</v>
      </c>
      <c r="X6652" s="31" t="s">
        <v>91</v>
      </c>
      <c r="Y6652" s="31" t="s">
        <v>91</v>
      </c>
      <c r="AA6652" s="31" t="s">
        <v>97</v>
      </c>
      <c r="AB6652" s="31">
        <v>0</v>
      </c>
    </row>
    <row r="6653" spans="2:28" x14ac:dyDescent="0.25">
      <c r="B6653" s="31" t="s">
        <v>13581</v>
      </c>
      <c r="C6653" s="31">
        <v>2181</v>
      </c>
      <c r="D6653" s="31" t="s">
        <v>13389</v>
      </c>
      <c r="E6653" s="31" t="s">
        <v>13390</v>
      </c>
      <c r="F6653" s="31" t="s">
        <v>13391</v>
      </c>
      <c r="G6653" s="31" t="s">
        <v>13567</v>
      </c>
      <c r="H6653" s="31" t="s">
        <v>4132</v>
      </c>
      <c r="I6653" s="31" t="s">
        <v>13391</v>
      </c>
      <c r="J6653" s="31" t="s">
        <v>160</v>
      </c>
      <c r="K6653" s="31" t="s">
        <v>181</v>
      </c>
      <c r="L6653" s="31" t="s">
        <v>13522</v>
      </c>
      <c r="M6653" s="31">
        <v>0</v>
      </c>
      <c r="N6653" s="31" t="s">
        <v>90</v>
      </c>
      <c r="O6653" s="31" t="s">
        <v>13405</v>
      </c>
      <c r="P6653" s="31" t="s">
        <v>91</v>
      </c>
      <c r="Q6653" s="31" t="s">
        <v>91</v>
      </c>
      <c r="R6653" s="31" t="s">
        <v>90</v>
      </c>
      <c r="S6653" s="31" t="s">
        <v>13397</v>
      </c>
      <c r="T6653" s="31" t="s">
        <v>91</v>
      </c>
      <c r="U6653" s="31" t="s">
        <v>91</v>
      </c>
      <c r="V6653" s="31" t="s">
        <v>90</v>
      </c>
      <c r="W6653" s="31" t="s">
        <v>13400</v>
      </c>
      <c r="X6653" s="31" t="s">
        <v>91</v>
      </c>
      <c r="Y6653" s="31" t="s">
        <v>91</v>
      </c>
      <c r="AA6653" s="31" t="s">
        <v>100</v>
      </c>
      <c r="AB6653" s="31">
        <v>0</v>
      </c>
    </row>
    <row r="6654" spans="2:28" x14ac:dyDescent="0.25">
      <c r="B6654" s="31" t="s">
        <v>13582</v>
      </c>
      <c r="C6654" s="31">
        <v>2181</v>
      </c>
      <c r="D6654" s="31" t="s">
        <v>13389</v>
      </c>
      <c r="E6654" s="31" t="s">
        <v>13390</v>
      </c>
      <c r="F6654" s="31" t="s">
        <v>13391</v>
      </c>
      <c r="G6654" s="31" t="s">
        <v>13567</v>
      </c>
      <c r="H6654" s="31" t="s">
        <v>4132</v>
      </c>
      <c r="I6654" s="31" t="s">
        <v>13391</v>
      </c>
      <c r="J6654" s="31" t="s">
        <v>160</v>
      </c>
      <c r="K6654" s="31" t="s">
        <v>99</v>
      </c>
      <c r="L6654" s="31" t="s">
        <v>13522</v>
      </c>
      <c r="M6654" s="31">
        <v>0</v>
      </c>
      <c r="N6654" s="31" t="s">
        <v>90</v>
      </c>
      <c r="O6654" s="31" t="s">
        <v>13405</v>
      </c>
      <c r="P6654" s="31" t="s">
        <v>91</v>
      </c>
      <c r="Q6654" s="31" t="s">
        <v>91</v>
      </c>
      <c r="R6654" s="31" t="s">
        <v>90</v>
      </c>
      <c r="S6654" s="31" t="s">
        <v>13397</v>
      </c>
      <c r="T6654" s="31" t="s">
        <v>91</v>
      </c>
      <c r="U6654" s="31" t="s">
        <v>91</v>
      </c>
      <c r="V6654" s="31" t="s">
        <v>90</v>
      </c>
      <c r="W6654" s="31" t="s">
        <v>13400</v>
      </c>
      <c r="X6654" s="31" t="s">
        <v>91</v>
      </c>
      <c r="Y6654" s="31" t="s">
        <v>91</v>
      </c>
      <c r="AA6654" s="31" t="s">
        <v>100</v>
      </c>
      <c r="AB6654" s="31">
        <v>0</v>
      </c>
    </row>
    <row r="6655" spans="2:28" x14ac:dyDescent="0.25">
      <c r="B6655" s="31" t="s">
        <v>13583</v>
      </c>
      <c r="C6655" s="31">
        <v>2181</v>
      </c>
      <c r="D6655" s="31" t="s">
        <v>13389</v>
      </c>
      <c r="E6655" s="31" t="s">
        <v>13390</v>
      </c>
      <c r="F6655" s="31" t="s">
        <v>13391</v>
      </c>
      <c r="G6655" s="31" t="s">
        <v>13567</v>
      </c>
      <c r="H6655" s="31" t="s">
        <v>4132</v>
      </c>
      <c r="I6655" s="31" t="s">
        <v>13391</v>
      </c>
      <c r="J6655" s="31" t="s">
        <v>160</v>
      </c>
      <c r="K6655" s="31" t="s">
        <v>102</v>
      </c>
      <c r="L6655" s="31" t="s">
        <v>13522</v>
      </c>
      <c r="M6655" s="31">
        <v>0</v>
      </c>
      <c r="N6655" s="31" t="s">
        <v>90</v>
      </c>
      <c r="O6655" s="31" t="s">
        <v>13405</v>
      </c>
      <c r="P6655" s="31" t="s">
        <v>91</v>
      </c>
      <c r="Q6655" s="31" t="s">
        <v>91</v>
      </c>
      <c r="R6655" s="31" t="s">
        <v>90</v>
      </c>
      <c r="S6655" s="31" t="s">
        <v>13397</v>
      </c>
      <c r="T6655" s="31" t="s">
        <v>91</v>
      </c>
      <c r="U6655" s="31" t="s">
        <v>91</v>
      </c>
      <c r="V6655" s="31" t="s">
        <v>90</v>
      </c>
      <c r="W6655" s="31" t="s">
        <v>13400</v>
      </c>
      <c r="X6655" s="31" t="s">
        <v>91</v>
      </c>
      <c r="Y6655" s="31" t="s">
        <v>91</v>
      </c>
      <c r="AA6655" s="31" t="s">
        <v>100</v>
      </c>
      <c r="AB6655" s="31">
        <v>0</v>
      </c>
    </row>
    <row r="6656" spans="2:28" x14ac:dyDescent="0.25">
      <c r="B6656" s="31" t="s">
        <v>13584</v>
      </c>
      <c r="C6656" s="31">
        <v>2181</v>
      </c>
      <c r="D6656" s="31" t="s">
        <v>13389</v>
      </c>
      <c r="E6656" s="31" t="s">
        <v>13390</v>
      </c>
      <c r="F6656" s="31" t="s">
        <v>13391</v>
      </c>
      <c r="G6656" s="31" t="s">
        <v>13567</v>
      </c>
      <c r="H6656" s="31" t="s">
        <v>4132</v>
      </c>
      <c r="I6656" s="31" t="s">
        <v>13391</v>
      </c>
      <c r="J6656" s="31" t="s">
        <v>160</v>
      </c>
      <c r="K6656" s="31" t="s">
        <v>104</v>
      </c>
      <c r="L6656" s="31" t="s">
        <v>13522</v>
      </c>
      <c r="M6656" s="31">
        <v>0</v>
      </c>
      <c r="N6656" s="31" t="s">
        <v>90</v>
      </c>
      <c r="O6656" s="31" t="s">
        <v>13405</v>
      </c>
      <c r="P6656" s="31" t="s">
        <v>91</v>
      </c>
      <c r="Q6656" s="31" t="s">
        <v>91</v>
      </c>
      <c r="R6656" s="31" t="s">
        <v>90</v>
      </c>
      <c r="S6656" s="31" t="s">
        <v>13397</v>
      </c>
      <c r="T6656" s="31" t="s">
        <v>91</v>
      </c>
      <c r="U6656" s="31" t="s">
        <v>91</v>
      </c>
      <c r="V6656" s="31" t="s">
        <v>90</v>
      </c>
      <c r="W6656" s="31" t="s">
        <v>13400</v>
      </c>
      <c r="X6656" s="31" t="s">
        <v>91</v>
      </c>
      <c r="Y6656" s="31" t="s">
        <v>91</v>
      </c>
      <c r="AA6656" s="31" t="s">
        <v>100</v>
      </c>
      <c r="AB6656" s="31">
        <v>0</v>
      </c>
    </row>
    <row r="6657" spans="2:28" x14ac:dyDescent="0.25">
      <c r="B6657" s="31" t="s">
        <v>13585</v>
      </c>
      <c r="C6657" s="31">
        <v>2181</v>
      </c>
      <c r="D6657" s="31" t="s">
        <v>13389</v>
      </c>
      <c r="E6657" s="31" t="s">
        <v>13390</v>
      </c>
      <c r="F6657" s="31" t="s">
        <v>13391</v>
      </c>
      <c r="G6657" s="31" t="s">
        <v>13567</v>
      </c>
      <c r="H6657" s="31" t="s">
        <v>4132</v>
      </c>
      <c r="I6657" s="31" t="s">
        <v>13391</v>
      </c>
      <c r="J6657" s="31" t="s">
        <v>160</v>
      </c>
      <c r="K6657" s="31" t="s">
        <v>106</v>
      </c>
      <c r="L6657" s="31" t="s">
        <v>13522</v>
      </c>
      <c r="M6657" s="31">
        <v>0</v>
      </c>
      <c r="N6657" s="31" t="s">
        <v>90</v>
      </c>
      <c r="O6657" s="31" t="s">
        <v>13405</v>
      </c>
      <c r="P6657" s="31" t="s">
        <v>91</v>
      </c>
      <c r="Q6657" s="31" t="s">
        <v>91</v>
      </c>
      <c r="R6657" s="31" t="s">
        <v>90</v>
      </c>
      <c r="S6657" s="31" t="s">
        <v>13397</v>
      </c>
      <c r="T6657" s="31" t="s">
        <v>91</v>
      </c>
      <c r="U6657" s="31" t="s">
        <v>91</v>
      </c>
      <c r="V6657" s="31" t="s">
        <v>90</v>
      </c>
      <c r="W6657" s="31" t="s">
        <v>13400</v>
      </c>
      <c r="X6657" s="31" t="s">
        <v>91</v>
      </c>
      <c r="Y6657" s="31" t="s">
        <v>91</v>
      </c>
      <c r="AA6657" s="31" t="s">
        <v>100</v>
      </c>
      <c r="AB6657" s="31">
        <v>0</v>
      </c>
    </row>
    <row r="6658" spans="2:28" x14ac:dyDescent="0.25">
      <c r="B6658" s="31" t="s">
        <v>13586</v>
      </c>
      <c r="C6658" s="31">
        <v>2181</v>
      </c>
      <c r="D6658" s="31" t="s">
        <v>13389</v>
      </c>
      <c r="E6658" s="31" t="s">
        <v>13390</v>
      </c>
      <c r="F6658" s="31" t="s">
        <v>13391</v>
      </c>
      <c r="G6658" s="31" t="s">
        <v>13567</v>
      </c>
      <c r="H6658" s="31" t="s">
        <v>4132</v>
      </c>
      <c r="I6658" s="31" t="s">
        <v>13391</v>
      </c>
      <c r="J6658" s="31" t="s">
        <v>160</v>
      </c>
      <c r="K6658" s="31" t="s">
        <v>108</v>
      </c>
      <c r="L6658" s="31" t="s">
        <v>13522</v>
      </c>
      <c r="M6658" s="31">
        <v>0</v>
      </c>
      <c r="N6658" s="31" t="s">
        <v>90</v>
      </c>
      <c r="O6658" s="31" t="s">
        <v>13405</v>
      </c>
      <c r="P6658" s="31" t="s">
        <v>91</v>
      </c>
      <c r="Q6658" s="31" t="s">
        <v>91</v>
      </c>
      <c r="R6658" s="31" t="s">
        <v>90</v>
      </c>
      <c r="S6658" s="31" t="s">
        <v>13397</v>
      </c>
      <c r="T6658" s="31" t="s">
        <v>91</v>
      </c>
      <c r="U6658" s="31" t="s">
        <v>91</v>
      </c>
      <c r="V6658" s="31" t="s">
        <v>90</v>
      </c>
      <c r="W6658" s="31" t="s">
        <v>13400</v>
      </c>
      <c r="X6658" s="31" t="s">
        <v>91</v>
      </c>
      <c r="Y6658" s="31" t="s">
        <v>91</v>
      </c>
      <c r="AA6658" s="31" t="s">
        <v>100</v>
      </c>
      <c r="AB6658" s="31">
        <v>0</v>
      </c>
    </row>
    <row r="6659" spans="2:28" x14ac:dyDescent="0.25">
      <c r="B6659" s="31" t="s">
        <v>13587</v>
      </c>
      <c r="C6659" s="31">
        <v>2181</v>
      </c>
      <c r="D6659" s="31" t="s">
        <v>13389</v>
      </c>
      <c r="E6659" s="31" t="s">
        <v>13390</v>
      </c>
      <c r="F6659" s="31" t="s">
        <v>13391</v>
      </c>
      <c r="G6659" s="31" t="s">
        <v>13567</v>
      </c>
      <c r="H6659" s="31" t="s">
        <v>4132</v>
      </c>
      <c r="I6659" s="31" t="s">
        <v>13391</v>
      </c>
      <c r="J6659" s="31" t="s">
        <v>160</v>
      </c>
      <c r="K6659" s="31" t="s">
        <v>110</v>
      </c>
      <c r="L6659" s="31" t="s">
        <v>13522</v>
      </c>
      <c r="M6659" s="31">
        <v>0</v>
      </c>
      <c r="N6659" s="31" t="s">
        <v>90</v>
      </c>
      <c r="O6659" s="31" t="s">
        <v>13405</v>
      </c>
      <c r="P6659" s="31" t="s">
        <v>91</v>
      </c>
      <c r="Q6659" s="31" t="s">
        <v>91</v>
      </c>
      <c r="R6659" s="31" t="s">
        <v>90</v>
      </c>
      <c r="S6659" s="31" t="s">
        <v>13397</v>
      </c>
      <c r="T6659" s="31" t="s">
        <v>91</v>
      </c>
      <c r="U6659" s="31" t="s">
        <v>91</v>
      </c>
      <c r="V6659" s="31" t="s">
        <v>90</v>
      </c>
      <c r="W6659" s="31" t="s">
        <v>13400</v>
      </c>
      <c r="X6659" s="31" t="s">
        <v>91</v>
      </c>
      <c r="Y6659" s="31" t="s">
        <v>91</v>
      </c>
      <c r="AA6659" s="31" t="s">
        <v>100</v>
      </c>
      <c r="AB6659" s="31">
        <v>0</v>
      </c>
    </row>
    <row r="6660" spans="2:28" x14ac:dyDescent="0.25">
      <c r="B6660" s="31" t="s">
        <v>13588</v>
      </c>
      <c r="C6660" s="31">
        <v>2181</v>
      </c>
      <c r="D6660" s="31" t="s">
        <v>13389</v>
      </c>
      <c r="E6660" s="31" t="s">
        <v>13390</v>
      </c>
      <c r="F6660" s="31" t="s">
        <v>13391</v>
      </c>
      <c r="G6660" s="31" t="s">
        <v>13567</v>
      </c>
      <c r="H6660" s="31" t="s">
        <v>4132</v>
      </c>
      <c r="I6660" s="31" t="s">
        <v>13391</v>
      </c>
      <c r="J6660" s="31" t="s">
        <v>160</v>
      </c>
      <c r="K6660" s="31" t="s">
        <v>112</v>
      </c>
      <c r="L6660" s="31" t="s">
        <v>13522</v>
      </c>
      <c r="M6660" s="31">
        <v>0</v>
      </c>
      <c r="N6660" s="31" t="s">
        <v>90</v>
      </c>
      <c r="O6660" s="31" t="s">
        <v>13405</v>
      </c>
      <c r="P6660" s="31" t="s">
        <v>91</v>
      </c>
      <c r="Q6660" s="31" t="s">
        <v>91</v>
      </c>
      <c r="R6660" s="31" t="s">
        <v>90</v>
      </c>
      <c r="S6660" s="31" t="s">
        <v>13397</v>
      </c>
      <c r="T6660" s="31" t="s">
        <v>91</v>
      </c>
      <c r="U6660" s="31" t="s">
        <v>91</v>
      </c>
      <c r="V6660" s="31" t="s">
        <v>90</v>
      </c>
      <c r="W6660" s="31" t="s">
        <v>13400</v>
      </c>
      <c r="X6660" s="31" t="s">
        <v>91</v>
      </c>
      <c r="Y6660" s="31" t="s">
        <v>91</v>
      </c>
      <c r="AA6660" s="31" t="s">
        <v>100</v>
      </c>
      <c r="AB6660" s="31">
        <v>0</v>
      </c>
    </row>
    <row r="6661" spans="2:28" x14ac:dyDescent="0.25">
      <c r="B6661" s="31" t="s">
        <v>13589</v>
      </c>
      <c r="C6661" s="31">
        <v>2182</v>
      </c>
      <c r="D6661" s="31" t="s">
        <v>13389</v>
      </c>
      <c r="E6661" s="31" t="s">
        <v>13390</v>
      </c>
      <c r="F6661" s="31" t="s">
        <v>13391</v>
      </c>
      <c r="G6661" s="31" t="s">
        <v>13492</v>
      </c>
      <c r="H6661" s="31" t="s">
        <v>193</v>
      </c>
      <c r="I6661" s="31" t="s">
        <v>13391</v>
      </c>
      <c r="J6661" s="31" t="s">
        <v>87</v>
      </c>
      <c r="K6661" s="31" t="s">
        <v>161</v>
      </c>
      <c r="L6661" s="31" t="s">
        <v>13590</v>
      </c>
      <c r="M6661" s="31">
        <v>1</v>
      </c>
      <c r="N6661" s="31" t="s">
        <v>116</v>
      </c>
      <c r="O6661" s="31" t="s">
        <v>13405</v>
      </c>
      <c r="P6661" s="31" t="s">
        <v>13591</v>
      </c>
      <c r="Q6661" s="31" t="s">
        <v>13592</v>
      </c>
      <c r="R6661" s="31" t="s">
        <v>90</v>
      </c>
      <c r="S6661" s="31" t="s">
        <v>13397</v>
      </c>
      <c r="T6661" s="31" t="s">
        <v>91</v>
      </c>
      <c r="U6661" s="31" t="s">
        <v>91</v>
      </c>
      <c r="V6661" s="31" t="s">
        <v>90</v>
      </c>
      <c r="W6661" s="31" t="s">
        <v>13400</v>
      </c>
      <c r="X6661" s="31" t="s">
        <v>91</v>
      </c>
      <c r="Y6661" s="31" t="s">
        <v>91</v>
      </c>
      <c r="Z6661" s="31" t="s">
        <v>13593</v>
      </c>
      <c r="AA6661" s="31" t="s">
        <v>94</v>
      </c>
      <c r="AB6661" s="31">
        <v>1</v>
      </c>
    </row>
    <row r="6662" spans="2:28" x14ac:dyDescent="0.25">
      <c r="B6662" s="31" t="s">
        <v>13594</v>
      </c>
      <c r="C6662" s="31">
        <v>2183</v>
      </c>
      <c r="D6662" s="31" t="s">
        <v>13389</v>
      </c>
      <c r="E6662" s="31" t="s">
        <v>13390</v>
      </c>
      <c r="F6662" s="31" t="s">
        <v>13391</v>
      </c>
      <c r="G6662" s="31" t="s">
        <v>13492</v>
      </c>
      <c r="H6662" s="31" t="s">
        <v>193</v>
      </c>
      <c r="I6662" s="31" t="s">
        <v>13391</v>
      </c>
      <c r="J6662" s="31" t="s">
        <v>87</v>
      </c>
      <c r="K6662" s="31" t="s">
        <v>164</v>
      </c>
      <c r="L6662" s="31" t="s">
        <v>2335</v>
      </c>
      <c r="M6662" s="31">
        <v>0</v>
      </c>
      <c r="N6662" s="31" t="s">
        <v>90</v>
      </c>
      <c r="O6662" s="31" t="s">
        <v>13405</v>
      </c>
      <c r="P6662" s="31" t="s">
        <v>91</v>
      </c>
      <c r="Q6662" s="31" t="s">
        <v>91</v>
      </c>
      <c r="R6662" s="31" t="s">
        <v>90</v>
      </c>
      <c r="S6662" s="31" t="s">
        <v>13397</v>
      </c>
      <c r="T6662" s="31" t="s">
        <v>91</v>
      </c>
      <c r="U6662" s="31" t="s">
        <v>91</v>
      </c>
      <c r="V6662" s="31" t="s">
        <v>90</v>
      </c>
      <c r="W6662" s="31" t="s">
        <v>13400</v>
      </c>
      <c r="X6662" s="31" t="s">
        <v>91</v>
      </c>
      <c r="Y6662" s="31" t="s">
        <v>91</v>
      </c>
      <c r="AA6662" s="31" t="s">
        <v>94</v>
      </c>
      <c r="AB6662" s="31">
        <v>0</v>
      </c>
    </row>
    <row r="6663" spans="2:28" x14ac:dyDescent="0.25">
      <c r="B6663" s="31" t="s">
        <v>13595</v>
      </c>
      <c r="C6663" s="31">
        <v>2184</v>
      </c>
      <c r="D6663" s="31" t="s">
        <v>13389</v>
      </c>
      <c r="E6663" s="31" t="s">
        <v>13390</v>
      </c>
      <c r="F6663" s="31" t="s">
        <v>13391</v>
      </c>
      <c r="G6663" s="31" t="s">
        <v>13492</v>
      </c>
      <c r="H6663" s="31" t="s">
        <v>193</v>
      </c>
      <c r="I6663" s="31" t="s">
        <v>13391</v>
      </c>
      <c r="J6663" s="31" t="s">
        <v>87</v>
      </c>
      <c r="K6663" s="31" t="s">
        <v>166</v>
      </c>
      <c r="L6663" s="31" t="s">
        <v>10565</v>
      </c>
      <c r="M6663" s="31">
        <v>2</v>
      </c>
      <c r="N6663" s="31" t="s">
        <v>116</v>
      </c>
      <c r="O6663" s="31" t="s">
        <v>13596</v>
      </c>
      <c r="P6663" s="31" t="s">
        <v>13597</v>
      </c>
      <c r="Q6663" s="31" t="s">
        <v>13598</v>
      </c>
      <c r="R6663" s="31" t="s">
        <v>116</v>
      </c>
      <c r="S6663" s="31" t="s">
        <v>13397</v>
      </c>
      <c r="T6663" s="31" t="s">
        <v>13599</v>
      </c>
      <c r="U6663" s="31" t="s">
        <v>13600</v>
      </c>
      <c r="V6663" s="31" t="s">
        <v>90</v>
      </c>
      <c r="W6663" s="31" t="s">
        <v>13400</v>
      </c>
      <c r="X6663" s="31" t="s">
        <v>91</v>
      </c>
      <c r="Y6663" s="31" t="s">
        <v>91</v>
      </c>
      <c r="AA6663" s="31" t="s">
        <v>94</v>
      </c>
      <c r="AB6663" s="31">
        <v>1</v>
      </c>
    </row>
    <row r="6664" spans="2:28" x14ac:dyDescent="0.25">
      <c r="B6664" s="31" t="s">
        <v>13601</v>
      </c>
      <c r="C6664" s="31">
        <v>2185</v>
      </c>
      <c r="D6664" s="31" t="s">
        <v>13389</v>
      </c>
      <c r="E6664" s="31" t="s">
        <v>13390</v>
      </c>
      <c r="F6664" s="31" t="s">
        <v>13391</v>
      </c>
      <c r="G6664" s="31" t="s">
        <v>13492</v>
      </c>
      <c r="H6664" s="31" t="s">
        <v>193</v>
      </c>
      <c r="I6664" s="31" t="s">
        <v>13391</v>
      </c>
      <c r="J6664" s="31" t="s">
        <v>87</v>
      </c>
      <c r="K6664" s="31" t="s">
        <v>88</v>
      </c>
      <c r="L6664" s="31" t="s">
        <v>13602</v>
      </c>
      <c r="M6664" s="31">
        <v>1</v>
      </c>
      <c r="N6664" s="31" t="s">
        <v>116</v>
      </c>
      <c r="O6664" s="31" t="s">
        <v>13405</v>
      </c>
      <c r="P6664" s="31" t="s">
        <v>13603</v>
      </c>
      <c r="Q6664" s="31" t="s">
        <v>13604</v>
      </c>
      <c r="R6664" s="31" t="s">
        <v>90</v>
      </c>
      <c r="S6664" s="31" t="s">
        <v>13397</v>
      </c>
      <c r="T6664" s="31" t="s">
        <v>91</v>
      </c>
      <c r="U6664" s="31" t="s">
        <v>91</v>
      </c>
      <c r="V6664" s="31" t="s">
        <v>90</v>
      </c>
      <c r="W6664" s="31" t="s">
        <v>13400</v>
      </c>
      <c r="X6664" s="31" t="s">
        <v>91</v>
      </c>
      <c r="Y6664" s="31" t="s">
        <v>91</v>
      </c>
      <c r="Z6664" s="31" t="s">
        <v>13605</v>
      </c>
      <c r="AA6664" s="31" t="s">
        <v>94</v>
      </c>
      <c r="AB6664" s="31">
        <v>1</v>
      </c>
    </row>
    <row r="6665" spans="2:28" x14ac:dyDescent="0.25">
      <c r="B6665" s="31" t="s">
        <v>13606</v>
      </c>
      <c r="C6665" s="31">
        <v>2186</v>
      </c>
      <c r="D6665" s="31" t="s">
        <v>13389</v>
      </c>
      <c r="E6665" s="31" t="s">
        <v>13390</v>
      </c>
      <c r="F6665" s="31" t="s">
        <v>13391</v>
      </c>
      <c r="G6665" s="31" t="s">
        <v>13492</v>
      </c>
      <c r="H6665" s="31" t="s">
        <v>193</v>
      </c>
      <c r="I6665" s="31" t="s">
        <v>13391</v>
      </c>
      <c r="J6665" s="31" t="s">
        <v>87</v>
      </c>
      <c r="K6665" s="31" t="s">
        <v>114</v>
      </c>
      <c r="L6665" s="31" t="s">
        <v>13607</v>
      </c>
      <c r="M6665" s="31">
        <v>2</v>
      </c>
      <c r="N6665" s="31" t="s">
        <v>116</v>
      </c>
      <c r="O6665" s="31" t="s">
        <v>13608</v>
      </c>
      <c r="P6665" s="31" t="s">
        <v>13609</v>
      </c>
      <c r="Q6665" s="31" t="s">
        <v>13610</v>
      </c>
      <c r="R6665" s="31" t="s">
        <v>116</v>
      </c>
      <c r="S6665" s="31" t="s">
        <v>13397</v>
      </c>
      <c r="T6665" s="31" t="s">
        <v>13611</v>
      </c>
      <c r="U6665" s="31" t="s">
        <v>13612</v>
      </c>
      <c r="V6665" s="31" t="s">
        <v>116</v>
      </c>
      <c r="W6665" s="31" t="s">
        <v>13400</v>
      </c>
      <c r="X6665" s="31" t="s">
        <v>13422</v>
      </c>
      <c r="Y6665" s="31" t="s">
        <v>13423</v>
      </c>
      <c r="Z6665" s="31" t="s">
        <v>13613</v>
      </c>
      <c r="AA6665" s="31" t="s">
        <v>94</v>
      </c>
      <c r="AB6665" s="31">
        <v>1</v>
      </c>
    </row>
    <row r="6666" spans="2:28" x14ac:dyDescent="0.25">
      <c r="B6666" s="31" t="s">
        <v>13614</v>
      </c>
      <c r="C6666" s="31">
        <v>2187</v>
      </c>
      <c r="D6666" s="31" t="s">
        <v>13389</v>
      </c>
      <c r="E6666" s="31" t="s">
        <v>13390</v>
      </c>
      <c r="F6666" s="31" t="s">
        <v>13391</v>
      </c>
      <c r="G6666" s="31" t="s">
        <v>13492</v>
      </c>
      <c r="H6666" s="31" t="s">
        <v>193</v>
      </c>
      <c r="I6666" s="31" t="s">
        <v>13391</v>
      </c>
      <c r="J6666" s="31" t="s">
        <v>87</v>
      </c>
      <c r="K6666" s="31" t="s">
        <v>170</v>
      </c>
      <c r="L6666" s="31" t="s">
        <v>13426</v>
      </c>
      <c r="M6666" s="31">
        <v>2</v>
      </c>
      <c r="N6666" s="31" t="s">
        <v>116</v>
      </c>
      <c r="O6666" s="31" t="s">
        <v>13615</v>
      </c>
      <c r="P6666" s="31" t="s">
        <v>13616</v>
      </c>
      <c r="Q6666" s="31" t="s">
        <v>13617</v>
      </c>
      <c r="R6666" s="31" t="s">
        <v>116</v>
      </c>
      <c r="S6666" s="31" t="s">
        <v>13397</v>
      </c>
      <c r="T6666" s="31" t="s">
        <v>13457</v>
      </c>
      <c r="U6666" s="31" t="s">
        <v>13618</v>
      </c>
      <c r="V6666" s="31" t="s">
        <v>90</v>
      </c>
      <c r="W6666" s="31" t="s">
        <v>13400</v>
      </c>
      <c r="X6666" s="31" t="s">
        <v>91</v>
      </c>
      <c r="Y6666" s="31" t="s">
        <v>91</v>
      </c>
      <c r="AA6666" s="31" t="s">
        <v>94</v>
      </c>
      <c r="AB6666" s="31">
        <v>1</v>
      </c>
    </row>
    <row r="6667" spans="2:28" x14ac:dyDescent="0.25">
      <c r="B6667" s="31" t="s">
        <v>13619</v>
      </c>
      <c r="C6667" s="31">
        <v>2188</v>
      </c>
      <c r="D6667" s="31" t="s">
        <v>13389</v>
      </c>
      <c r="E6667" s="31" t="s">
        <v>13390</v>
      </c>
      <c r="F6667" s="31" t="s">
        <v>13391</v>
      </c>
      <c r="G6667" s="31" t="s">
        <v>13492</v>
      </c>
      <c r="H6667" s="31" t="s">
        <v>193</v>
      </c>
      <c r="I6667" s="31" t="s">
        <v>13391</v>
      </c>
      <c r="J6667" s="31" t="s">
        <v>87</v>
      </c>
      <c r="K6667" s="31" t="s">
        <v>125</v>
      </c>
      <c r="L6667" s="31" t="s">
        <v>13433</v>
      </c>
      <c r="M6667" s="31">
        <v>2</v>
      </c>
      <c r="N6667" s="31" t="s">
        <v>116</v>
      </c>
      <c r="O6667" s="31" t="s">
        <v>13615</v>
      </c>
      <c r="P6667" s="31" t="s">
        <v>13616</v>
      </c>
      <c r="Q6667" s="31" t="s">
        <v>13620</v>
      </c>
      <c r="R6667" s="31" t="s">
        <v>116</v>
      </c>
      <c r="S6667" s="31" t="s">
        <v>13397</v>
      </c>
      <c r="T6667" s="31" t="s">
        <v>13457</v>
      </c>
      <c r="U6667" s="31" t="s">
        <v>13621</v>
      </c>
      <c r="V6667" s="31" t="s">
        <v>90</v>
      </c>
      <c r="W6667" s="31" t="s">
        <v>13400</v>
      </c>
      <c r="X6667" s="31" t="s">
        <v>91</v>
      </c>
      <c r="Y6667" s="31" t="s">
        <v>91</v>
      </c>
      <c r="AA6667" s="31" t="s">
        <v>97</v>
      </c>
      <c r="AB6667" s="31">
        <v>1</v>
      </c>
    </row>
    <row r="6668" spans="2:28" x14ac:dyDescent="0.25">
      <c r="B6668" s="31" t="s">
        <v>13622</v>
      </c>
      <c r="C6668" s="31">
        <v>2189</v>
      </c>
      <c r="D6668" s="31" t="s">
        <v>13389</v>
      </c>
      <c r="E6668" s="31" t="s">
        <v>13390</v>
      </c>
      <c r="F6668" s="31" t="s">
        <v>13391</v>
      </c>
      <c r="G6668" s="31" t="s">
        <v>13492</v>
      </c>
      <c r="H6668" s="31" t="s">
        <v>193</v>
      </c>
      <c r="I6668" s="31" t="s">
        <v>13391</v>
      </c>
      <c r="J6668" s="31" t="s">
        <v>87</v>
      </c>
      <c r="K6668" s="31" t="s">
        <v>134</v>
      </c>
      <c r="L6668" s="31" t="s">
        <v>13437</v>
      </c>
      <c r="M6668" s="31">
        <v>2</v>
      </c>
      <c r="N6668" s="31" t="s">
        <v>116</v>
      </c>
      <c r="O6668" s="31" t="s">
        <v>13623</v>
      </c>
      <c r="P6668" s="31" t="s">
        <v>13624</v>
      </c>
      <c r="Q6668" s="31" t="s">
        <v>13625</v>
      </c>
      <c r="R6668" s="31" t="s">
        <v>116</v>
      </c>
      <c r="S6668" s="31" t="s">
        <v>13397</v>
      </c>
      <c r="T6668" s="31" t="s">
        <v>13441</v>
      </c>
      <c r="U6668" s="31" t="s">
        <v>13626</v>
      </c>
      <c r="V6668" s="31" t="s">
        <v>116</v>
      </c>
      <c r="W6668" s="31" t="s">
        <v>13400</v>
      </c>
      <c r="X6668" s="31" t="s">
        <v>13443</v>
      </c>
      <c r="Y6668" s="31" t="s">
        <v>13444</v>
      </c>
      <c r="AA6668" s="31" t="s">
        <v>97</v>
      </c>
      <c r="AB6668" s="31">
        <v>1</v>
      </c>
    </row>
    <row r="6669" spans="2:28" x14ac:dyDescent="0.25">
      <c r="B6669" s="31" t="s">
        <v>13627</v>
      </c>
      <c r="C6669" s="31">
        <v>2190</v>
      </c>
      <c r="D6669" s="31" t="s">
        <v>13389</v>
      </c>
      <c r="E6669" s="31" t="s">
        <v>13390</v>
      </c>
      <c r="F6669" s="31" t="s">
        <v>13391</v>
      </c>
      <c r="G6669" s="31" t="s">
        <v>13492</v>
      </c>
      <c r="H6669" s="31" t="s">
        <v>193</v>
      </c>
      <c r="I6669" s="31" t="s">
        <v>13391</v>
      </c>
      <c r="J6669" s="31" t="s">
        <v>87</v>
      </c>
      <c r="K6669" s="31" t="s">
        <v>139</v>
      </c>
      <c r="L6669" s="31" t="s">
        <v>13447</v>
      </c>
      <c r="M6669" s="31">
        <v>1</v>
      </c>
      <c r="N6669" s="31" t="s">
        <v>90</v>
      </c>
      <c r="O6669" s="31" t="s">
        <v>13405</v>
      </c>
      <c r="P6669" s="31" t="s">
        <v>91</v>
      </c>
      <c r="Q6669" s="31" t="s">
        <v>91</v>
      </c>
      <c r="R6669" s="31" t="s">
        <v>116</v>
      </c>
      <c r="S6669" s="31" t="s">
        <v>13397</v>
      </c>
      <c r="T6669" s="31" t="s">
        <v>13448</v>
      </c>
      <c r="U6669" s="31" t="s">
        <v>13449</v>
      </c>
      <c r="V6669" s="31" t="s">
        <v>116</v>
      </c>
      <c r="W6669" s="31" t="s">
        <v>13400</v>
      </c>
      <c r="X6669" s="31" t="s">
        <v>13450</v>
      </c>
      <c r="Y6669" s="31" t="s">
        <v>13451</v>
      </c>
      <c r="AA6669" s="31" t="s">
        <v>97</v>
      </c>
      <c r="AB6669" s="31">
        <v>1</v>
      </c>
    </row>
    <row r="6670" spans="2:28" x14ac:dyDescent="0.25">
      <c r="B6670" s="31" t="s">
        <v>13628</v>
      </c>
      <c r="C6670" s="31">
        <v>2191</v>
      </c>
      <c r="D6670" s="31" t="s">
        <v>13389</v>
      </c>
      <c r="E6670" s="31" t="s">
        <v>13390</v>
      </c>
      <c r="F6670" s="31" t="s">
        <v>13391</v>
      </c>
      <c r="G6670" s="31" t="s">
        <v>13492</v>
      </c>
      <c r="H6670" s="31" t="s">
        <v>193</v>
      </c>
      <c r="I6670" s="31" t="s">
        <v>13391</v>
      </c>
      <c r="J6670" s="31" t="s">
        <v>87</v>
      </c>
      <c r="K6670" s="31" t="s">
        <v>145</v>
      </c>
      <c r="L6670" s="31" t="s">
        <v>10608</v>
      </c>
      <c r="M6670" s="31">
        <v>2</v>
      </c>
      <c r="N6670" s="31" t="s">
        <v>116</v>
      </c>
      <c r="O6670" s="31" t="s">
        <v>13629</v>
      </c>
      <c r="P6670" s="31" t="s">
        <v>13630</v>
      </c>
      <c r="Q6670" s="31" t="s">
        <v>13631</v>
      </c>
      <c r="R6670" s="31" t="s">
        <v>116</v>
      </c>
      <c r="S6670" s="31" t="s">
        <v>13397</v>
      </c>
      <c r="T6670" s="31" t="s">
        <v>13457</v>
      </c>
      <c r="U6670" s="31" t="s">
        <v>13458</v>
      </c>
      <c r="V6670" s="31" t="s">
        <v>116</v>
      </c>
      <c r="W6670" s="31" t="s">
        <v>13400</v>
      </c>
      <c r="X6670" s="31" t="s">
        <v>13459</v>
      </c>
      <c r="Y6670" s="31" t="s">
        <v>13460</v>
      </c>
      <c r="AA6670" s="31" t="s">
        <v>97</v>
      </c>
      <c r="AB6670" s="31">
        <v>1</v>
      </c>
    </row>
    <row r="6671" spans="2:28" x14ac:dyDescent="0.25">
      <c r="B6671" s="31" t="s">
        <v>13632</v>
      </c>
      <c r="C6671" s="31">
        <v>2192</v>
      </c>
      <c r="D6671" s="31" t="s">
        <v>13389</v>
      </c>
      <c r="E6671" s="31" t="s">
        <v>13390</v>
      </c>
      <c r="F6671" s="31" t="s">
        <v>13391</v>
      </c>
      <c r="G6671" s="31" t="s">
        <v>13492</v>
      </c>
      <c r="H6671" s="31" t="s">
        <v>193</v>
      </c>
      <c r="I6671" s="31" t="s">
        <v>13391</v>
      </c>
      <c r="J6671" s="31" t="s">
        <v>87</v>
      </c>
      <c r="K6671" s="31" t="s">
        <v>96</v>
      </c>
      <c r="L6671" s="31" t="s">
        <v>2335</v>
      </c>
      <c r="M6671" s="31">
        <v>0</v>
      </c>
      <c r="N6671" s="31" t="s">
        <v>90</v>
      </c>
      <c r="O6671" s="31" t="s">
        <v>13405</v>
      </c>
      <c r="P6671" s="31" t="s">
        <v>91</v>
      </c>
      <c r="Q6671" s="31" t="s">
        <v>91</v>
      </c>
      <c r="R6671" s="31" t="s">
        <v>90</v>
      </c>
      <c r="S6671" s="31" t="s">
        <v>13397</v>
      </c>
      <c r="T6671" s="31" t="s">
        <v>91</v>
      </c>
      <c r="U6671" s="31" t="s">
        <v>91</v>
      </c>
      <c r="V6671" s="31" t="s">
        <v>90</v>
      </c>
      <c r="W6671" s="31" t="s">
        <v>13400</v>
      </c>
      <c r="X6671" s="31" t="s">
        <v>91</v>
      </c>
      <c r="Y6671" s="31" t="s">
        <v>91</v>
      </c>
      <c r="Z6671" s="31" t="s">
        <v>13462</v>
      </c>
      <c r="AA6671" s="31" t="s">
        <v>97</v>
      </c>
      <c r="AB6671" s="31">
        <v>0</v>
      </c>
    </row>
    <row r="6672" spans="2:28" x14ac:dyDescent="0.25">
      <c r="B6672" s="31" t="s">
        <v>13633</v>
      </c>
      <c r="C6672" s="31">
        <v>2193</v>
      </c>
      <c r="D6672" s="31" t="s">
        <v>13389</v>
      </c>
      <c r="E6672" s="31" t="s">
        <v>13390</v>
      </c>
      <c r="F6672" s="31" t="s">
        <v>13391</v>
      </c>
      <c r="G6672" s="31" t="s">
        <v>13492</v>
      </c>
      <c r="H6672" s="31" t="s">
        <v>193</v>
      </c>
      <c r="I6672" s="31" t="s">
        <v>13391</v>
      </c>
      <c r="J6672" s="31" t="s">
        <v>87</v>
      </c>
      <c r="K6672" s="31" t="s">
        <v>177</v>
      </c>
      <c r="L6672" s="31" t="s">
        <v>13464</v>
      </c>
      <c r="M6672" s="31">
        <v>1</v>
      </c>
      <c r="N6672" s="31" t="s">
        <v>116</v>
      </c>
      <c r="O6672" s="31" t="s">
        <v>13634</v>
      </c>
      <c r="P6672" s="31" t="s">
        <v>13635</v>
      </c>
      <c r="Q6672" s="31" t="s">
        <v>13636</v>
      </c>
      <c r="R6672" s="31" t="s">
        <v>116</v>
      </c>
      <c r="S6672" s="31" t="s">
        <v>13397</v>
      </c>
      <c r="T6672" s="31" t="s">
        <v>13468</v>
      </c>
      <c r="U6672" s="31" t="s">
        <v>13469</v>
      </c>
      <c r="V6672" s="31" t="s">
        <v>90</v>
      </c>
      <c r="W6672" s="31" t="s">
        <v>13400</v>
      </c>
      <c r="X6672" s="31" t="s">
        <v>91</v>
      </c>
      <c r="Y6672" s="31" t="s">
        <v>91</v>
      </c>
      <c r="Z6672" s="31" t="s">
        <v>13470</v>
      </c>
      <c r="AA6672" s="31" t="s">
        <v>97</v>
      </c>
      <c r="AB6672" s="31">
        <v>1</v>
      </c>
    </row>
    <row r="6673" spans="2:28" x14ac:dyDescent="0.25">
      <c r="B6673" s="31" t="s">
        <v>13637</v>
      </c>
      <c r="C6673" s="31">
        <v>2194</v>
      </c>
      <c r="D6673" s="31" t="s">
        <v>13389</v>
      </c>
      <c r="E6673" s="31" t="s">
        <v>13390</v>
      </c>
      <c r="F6673" s="31" t="s">
        <v>13391</v>
      </c>
      <c r="G6673" s="31" t="s">
        <v>13492</v>
      </c>
      <c r="H6673" s="31" t="s">
        <v>193</v>
      </c>
      <c r="I6673" s="31" t="s">
        <v>13391</v>
      </c>
      <c r="J6673" s="31" t="s">
        <v>87</v>
      </c>
      <c r="K6673" s="31" t="s">
        <v>150</v>
      </c>
      <c r="L6673" s="31" t="s">
        <v>13638</v>
      </c>
      <c r="M6673" s="31">
        <v>2</v>
      </c>
      <c r="N6673" s="31" t="s">
        <v>116</v>
      </c>
      <c r="O6673" s="31" t="s">
        <v>13639</v>
      </c>
      <c r="P6673" s="31" t="s">
        <v>13640</v>
      </c>
      <c r="Q6673" s="31" t="s">
        <v>13641</v>
      </c>
      <c r="R6673" s="31" t="s">
        <v>116</v>
      </c>
      <c r="S6673" s="31" t="s">
        <v>13397</v>
      </c>
      <c r="T6673" s="31" t="s">
        <v>13457</v>
      </c>
      <c r="U6673" s="31" t="s">
        <v>13476</v>
      </c>
      <c r="V6673" s="31" t="s">
        <v>90</v>
      </c>
      <c r="W6673" s="31" t="s">
        <v>13400</v>
      </c>
      <c r="X6673" s="31" t="s">
        <v>91</v>
      </c>
      <c r="Y6673" s="31" t="s">
        <v>91</v>
      </c>
      <c r="AA6673" s="31" t="s">
        <v>97</v>
      </c>
      <c r="AB6673" s="31">
        <v>1</v>
      </c>
    </row>
    <row r="6674" spans="2:28" x14ac:dyDescent="0.25">
      <c r="B6674" s="31" t="s">
        <v>13642</v>
      </c>
      <c r="C6674" s="31">
        <v>2195</v>
      </c>
      <c r="D6674" s="31" t="s">
        <v>13389</v>
      </c>
      <c r="E6674" s="31" t="s">
        <v>13390</v>
      </c>
      <c r="F6674" s="31" t="s">
        <v>13391</v>
      </c>
      <c r="G6674" s="31" t="s">
        <v>13492</v>
      </c>
      <c r="H6674" s="31" t="s">
        <v>193</v>
      </c>
      <c r="I6674" s="31" t="s">
        <v>13391</v>
      </c>
      <c r="J6674" s="31" t="s">
        <v>87</v>
      </c>
      <c r="K6674" s="31" t="s">
        <v>156</v>
      </c>
      <c r="L6674" s="31" t="s">
        <v>2335</v>
      </c>
      <c r="M6674" s="31">
        <v>0</v>
      </c>
      <c r="N6674" s="31" t="s">
        <v>90</v>
      </c>
      <c r="O6674" s="31" t="s">
        <v>13405</v>
      </c>
      <c r="P6674" s="31" t="s">
        <v>91</v>
      </c>
      <c r="Q6674" s="31" t="s">
        <v>91</v>
      </c>
      <c r="R6674" s="31" t="s">
        <v>90</v>
      </c>
      <c r="S6674" s="31" t="s">
        <v>13397</v>
      </c>
      <c r="T6674" s="31" t="s">
        <v>91</v>
      </c>
      <c r="U6674" s="31" t="s">
        <v>91</v>
      </c>
      <c r="V6674" s="31" t="s">
        <v>90</v>
      </c>
      <c r="W6674" s="31" t="s">
        <v>13400</v>
      </c>
      <c r="X6674" s="31" t="s">
        <v>91</v>
      </c>
      <c r="Y6674" s="31" t="s">
        <v>91</v>
      </c>
      <c r="Z6674" s="31" t="s">
        <v>13643</v>
      </c>
      <c r="AA6674" s="31" t="s">
        <v>97</v>
      </c>
      <c r="AB6674" s="31">
        <v>0</v>
      </c>
    </row>
    <row r="6675" spans="2:28" x14ac:dyDescent="0.25">
      <c r="B6675" s="31" t="s">
        <v>13644</v>
      </c>
      <c r="C6675" s="31">
        <v>2196</v>
      </c>
      <c r="D6675" s="31" t="s">
        <v>13389</v>
      </c>
      <c r="E6675" s="31" t="s">
        <v>13390</v>
      </c>
      <c r="F6675" s="31" t="s">
        <v>13391</v>
      </c>
      <c r="G6675" s="31" t="s">
        <v>13492</v>
      </c>
      <c r="H6675" s="31" t="s">
        <v>193</v>
      </c>
      <c r="I6675" s="31" t="s">
        <v>13391</v>
      </c>
      <c r="J6675" s="31" t="s">
        <v>87</v>
      </c>
      <c r="K6675" s="31" t="s">
        <v>181</v>
      </c>
      <c r="L6675" s="31" t="s">
        <v>13480</v>
      </c>
      <c r="M6675" s="31">
        <v>2</v>
      </c>
      <c r="N6675" s="31" t="s">
        <v>116</v>
      </c>
      <c r="O6675" s="31" t="s">
        <v>13645</v>
      </c>
      <c r="P6675" s="31" t="s">
        <v>13646</v>
      </c>
      <c r="Q6675" s="31" t="s">
        <v>13647</v>
      </c>
      <c r="R6675" s="31" t="s">
        <v>116</v>
      </c>
      <c r="S6675" s="31" t="s">
        <v>13397</v>
      </c>
      <c r="T6675" s="31" t="s">
        <v>13484</v>
      </c>
      <c r="U6675" s="31" t="s">
        <v>13485</v>
      </c>
      <c r="V6675" s="31" t="s">
        <v>90</v>
      </c>
      <c r="W6675" s="31" t="s">
        <v>13400</v>
      </c>
      <c r="X6675" s="31" t="s">
        <v>91</v>
      </c>
      <c r="Y6675" s="31" t="s">
        <v>91</v>
      </c>
      <c r="AA6675" s="31" t="s">
        <v>100</v>
      </c>
      <c r="AB6675" s="31">
        <v>1</v>
      </c>
    </row>
    <row r="6676" spans="2:28" x14ac:dyDescent="0.25">
      <c r="B6676" s="31" t="s">
        <v>13648</v>
      </c>
      <c r="C6676" s="31">
        <v>2197</v>
      </c>
      <c r="D6676" s="31" t="s">
        <v>13389</v>
      </c>
      <c r="E6676" s="31" t="s">
        <v>13390</v>
      </c>
      <c r="F6676" s="31" t="s">
        <v>13391</v>
      </c>
      <c r="G6676" s="31" t="s">
        <v>13492</v>
      </c>
      <c r="H6676" s="31" t="s">
        <v>193</v>
      </c>
      <c r="I6676" s="31" t="s">
        <v>13391</v>
      </c>
      <c r="J6676" s="31" t="s">
        <v>87</v>
      </c>
      <c r="K6676" s="31" t="s">
        <v>112</v>
      </c>
      <c r="L6676" s="31" t="s">
        <v>13515</v>
      </c>
      <c r="M6676" s="31">
        <v>2</v>
      </c>
      <c r="N6676" s="31" t="s">
        <v>116</v>
      </c>
      <c r="O6676" s="31" t="s">
        <v>13649</v>
      </c>
      <c r="P6676" s="31" t="s">
        <v>13650</v>
      </c>
      <c r="Q6676" s="31" t="s">
        <v>13651</v>
      </c>
      <c r="R6676" s="31" t="s">
        <v>116</v>
      </c>
      <c r="S6676" s="31" t="s">
        <v>13397</v>
      </c>
      <c r="T6676" s="31" t="s">
        <v>13519</v>
      </c>
      <c r="U6676" s="31" t="s">
        <v>13520</v>
      </c>
      <c r="V6676" s="31" t="s">
        <v>90</v>
      </c>
      <c r="W6676" s="31" t="s">
        <v>13400</v>
      </c>
      <c r="X6676" s="31" t="s">
        <v>91</v>
      </c>
      <c r="Y6676" s="31" t="s">
        <v>91</v>
      </c>
      <c r="AA6676" s="31" t="s">
        <v>100</v>
      </c>
      <c r="AB6676" s="31">
        <v>1</v>
      </c>
    </row>
    <row r="6677" spans="2:28" x14ac:dyDescent="0.25">
      <c r="B6677" s="31" t="s">
        <v>13652</v>
      </c>
      <c r="C6677" s="31">
        <v>2198</v>
      </c>
      <c r="D6677" s="31" t="s">
        <v>13389</v>
      </c>
      <c r="E6677" s="31" t="s">
        <v>13390</v>
      </c>
      <c r="F6677" s="31" t="s">
        <v>13391</v>
      </c>
      <c r="G6677" s="31" t="s">
        <v>13567</v>
      </c>
      <c r="H6677" s="31" t="s">
        <v>4132</v>
      </c>
      <c r="I6677" s="31" t="s">
        <v>13391</v>
      </c>
      <c r="J6677" s="31" t="s">
        <v>87</v>
      </c>
      <c r="K6677" s="31" t="s">
        <v>161</v>
      </c>
      <c r="L6677" s="31" t="s">
        <v>13653</v>
      </c>
      <c r="M6677" s="31">
        <v>2</v>
      </c>
      <c r="N6677" s="31" t="s">
        <v>116</v>
      </c>
      <c r="O6677" s="31" t="s">
        <v>13654</v>
      </c>
      <c r="P6677" s="31" t="s">
        <v>13655</v>
      </c>
      <c r="Q6677" s="31" t="s">
        <v>13656</v>
      </c>
      <c r="R6677" s="31" t="s">
        <v>116</v>
      </c>
      <c r="S6677" s="31" t="s">
        <v>13397</v>
      </c>
      <c r="T6677" s="31" t="s">
        <v>13657</v>
      </c>
      <c r="U6677" s="31" t="s">
        <v>13658</v>
      </c>
      <c r="V6677" s="31" t="s">
        <v>116</v>
      </c>
      <c r="W6677" s="31" t="s">
        <v>13400</v>
      </c>
      <c r="X6677" s="31" t="s">
        <v>13659</v>
      </c>
      <c r="Y6677" s="31" t="s">
        <v>13660</v>
      </c>
      <c r="AA6677" s="31" t="s">
        <v>94</v>
      </c>
      <c r="AB6677" s="31">
        <v>1</v>
      </c>
    </row>
    <row r="6678" spans="2:28" x14ac:dyDescent="0.25">
      <c r="B6678" s="31" t="s">
        <v>13661</v>
      </c>
      <c r="C6678" s="31">
        <v>2199</v>
      </c>
      <c r="D6678" s="31" t="s">
        <v>13389</v>
      </c>
      <c r="E6678" s="31" t="s">
        <v>13390</v>
      </c>
      <c r="F6678" s="31" t="s">
        <v>13391</v>
      </c>
      <c r="G6678" s="31" t="s">
        <v>13567</v>
      </c>
      <c r="H6678" s="31" t="s">
        <v>4132</v>
      </c>
      <c r="I6678" s="31" t="s">
        <v>13391</v>
      </c>
      <c r="J6678" s="31" t="s">
        <v>87</v>
      </c>
      <c r="K6678" s="31" t="s">
        <v>164</v>
      </c>
      <c r="L6678" s="31" t="s">
        <v>2335</v>
      </c>
      <c r="M6678" s="31">
        <v>0</v>
      </c>
      <c r="N6678" s="31" t="s">
        <v>90</v>
      </c>
      <c r="O6678" s="31" t="s">
        <v>13654</v>
      </c>
      <c r="P6678" s="31" t="s">
        <v>91</v>
      </c>
      <c r="Q6678" s="31" t="s">
        <v>91</v>
      </c>
      <c r="R6678" s="31" t="s">
        <v>90</v>
      </c>
      <c r="S6678" s="31" t="s">
        <v>13662</v>
      </c>
      <c r="T6678" s="31" t="s">
        <v>91</v>
      </c>
      <c r="U6678" s="31" t="s">
        <v>91</v>
      </c>
      <c r="V6678" s="31" t="s">
        <v>90</v>
      </c>
      <c r="W6678" s="31" t="s">
        <v>13400</v>
      </c>
      <c r="X6678" s="31" t="s">
        <v>91</v>
      </c>
      <c r="Y6678" s="31" t="s">
        <v>91</v>
      </c>
      <c r="AA6678" s="31" t="s">
        <v>94</v>
      </c>
      <c r="AB6678" s="31">
        <v>0</v>
      </c>
    </row>
    <row r="6679" spans="2:28" x14ac:dyDescent="0.25">
      <c r="B6679" s="31" t="s">
        <v>13663</v>
      </c>
      <c r="C6679" s="31">
        <v>2199</v>
      </c>
      <c r="D6679" s="31" t="s">
        <v>13389</v>
      </c>
      <c r="E6679" s="31" t="s">
        <v>13390</v>
      </c>
      <c r="F6679" s="31" t="s">
        <v>13391</v>
      </c>
      <c r="G6679" s="31" t="s">
        <v>13567</v>
      </c>
      <c r="H6679" s="31" t="s">
        <v>4132</v>
      </c>
      <c r="I6679" s="31" t="s">
        <v>13391</v>
      </c>
      <c r="J6679" s="31" t="s">
        <v>87</v>
      </c>
      <c r="K6679" s="31" t="s">
        <v>88</v>
      </c>
      <c r="L6679" s="31" t="s">
        <v>2335</v>
      </c>
      <c r="M6679" s="31">
        <v>0</v>
      </c>
      <c r="N6679" s="31" t="s">
        <v>90</v>
      </c>
      <c r="O6679" s="31" t="s">
        <v>13654</v>
      </c>
      <c r="P6679" s="31" t="s">
        <v>91</v>
      </c>
      <c r="Q6679" s="31" t="s">
        <v>91</v>
      </c>
      <c r="R6679" s="31" t="s">
        <v>90</v>
      </c>
      <c r="S6679" s="31" t="s">
        <v>13662</v>
      </c>
      <c r="T6679" s="31" t="s">
        <v>91</v>
      </c>
      <c r="U6679" s="31" t="s">
        <v>91</v>
      </c>
      <c r="V6679" s="31" t="s">
        <v>90</v>
      </c>
      <c r="W6679" s="31" t="s">
        <v>13400</v>
      </c>
      <c r="X6679" s="31" t="s">
        <v>91</v>
      </c>
      <c r="Y6679" s="31" t="s">
        <v>91</v>
      </c>
      <c r="AA6679" s="31" t="s">
        <v>94</v>
      </c>
      <c r="AB6679" s="31">
        <v>0</v>
      </c>
    </row>
    <row r="6680" spans="2:28" x14ac:dyDescent="0.25">
      <c r="B6680" s="31" t="s">
        <v>13664</v>
      </c>
      <c r="C6680" s="31">
        <v>2200</v>
      </c>
      <c r="D6680" s="31" t="s">
        <v>13389</v>
      </c>
      <c r="E6680" s="31" t="s">
        <v>13390</v>
      </c>
      <c r="F6680" s="31" t="s">
        <v>13391</v>
      </c>
      <c r="G6680" s="31" t="s">
        <v>13567</v>
      </c>
      <c r="H6680" s="31" t="s">
        <v>4132</v>
      </c>
      <c r="I6680" s="31" t="s">
        <v>13391</v>
      </c>
      <c r="J6680" s="31" t="s">
        <v>87</v>
      </c>
      <c r="K6680" s="31" t="s">
        <v>166</v>
      </c>
      <c r="L6680" s="31" t="s">
        <v>13665</v>
      </c>
      <c r="M6680" s="31">
        <v>2</v>
      </c>
      <c r="N6680" s="31" t="s">
        <v>90</v>
      </c>
      <c r="O6680" s="31" t="s">
        <v>13654</v>
      </c>
      <c r="P6680" s="31" t="s">
        <v>91</v>
      </c>
      <c r="Q6680" s="31" t="s">
        <v>91</v>
      </c>
      <c r="R6680" s="31" t="s">
        <v>116</v>
      </c>
      <c r="S6680" s="31" t="s">
        <v>13662</v>
      </c>
      <c r="T6680" s="31" t="s">
        <v>13457</v>
      </c>
      <c r="U6680" s="31" t="s">
        <v>13666</v>
      </c>
      <c r="V6680" s="31" t="s">
        <v>90</v>
      </c>
      <c r="W6680" s="31" t="s">
        <v>13400</v>
      </c>
      <c r="X6680" s="31" t="s">
        <v>91</v>
      </c>
      <c r="Y6680" s="31" t="s">
        <v>91</v>
      </c>
      <c r="Z6680" s="31" t="s">
        <v>13667</v>
      </c>
      <c r="AA6680" s="31" t="s">
        <v>94</v>
      </c>
      <c r="AB6680" s="31">
        <v>1</v>
      </c>
    </row>
    <row r="6681" spans="2:28" x14ac:dyDescent="0.25">
      <c r="B6681" s="31" t="s">
        <v>13668</v>
      </c>
      <c r="C6681" s="31">
        <v>2201</v>
      </c>
      <c r="D6681" s="31" t="s">
        <v>13389</v>
      </c>
      <c r="E6681" s="31" t="s">
        <v>13390</v>
      </c>
      <c r="F6681" s="31" t="s">
        <v>13391</v>
      </c>
      <c r="G6681" s="31" t="s">
        <v>13567</v>
      </c>
      <c r="H6681" s="31" t="s">
        <v>4132</v>
      </c>
      <c r="I6681" s="31" t="s">
        <v>13391</v>
      </c>
      <c r="J6681" s="31" t="s">
        <v>87</v>
      </c>
      <c r="K6681" s="31" t="s">
        <v>114</v>
      </c>
      <c r="L6681" s="31" t="s">
        <v>13669</v>
      </c>
      <c r="M6681" s="31">
        <v>2</v>
      </c>
      <c r="N6681" s="31" t="s">
        <v>90</v>
      </c>
      <c r="O6681" s="31" t="s">
        <v>13654</v>
      </c>
      <c r="P6681" s="31" t="s">
        <v>91</v>
      </c>
      <c r="Q6681" s="31" t="s">
        <v>91</v>
      </c>
      <c r="R6681" s="31" t="s">
        <v>116</v>
      </c>
      <c r="S6681" s="31" t="s">
        <v>13662</v>
      </c>
      <c r="T6681" s="31" t="s">
        <v>13457</v>
      </c>
      <c r="U6681" s="31" t="s">
        <v>13670</v>
      </c>
      <c r="V6681" s="31" t="s">
        <v>116</v>
      </c>
      <c r="W6681" s="31" t="s">
        <v>13400</v>
      </c>
      <c r="X6681" s="31" t="s">
        <v>13671</v>
      </c>
      <c r="Y6681" s="31" t="s">
        <v>13672</v>
      </c>
      <c r="Z6681" s="31" t="s">
        <v>13673</v>
      </c>
      <c r="AA6681" s="31" t="s">
        <v>94</v>
      </c>
      <c r="AB6681" s="31">
        <v>1</v>
      </c>
    </row>
    <row r="6682" spans="2:28" x14ac:dyDescent="0.25">
      <c r="B6682" s="31" t="s">
        <v>13674</v>
      </c>
      <c r="C6682" s="31">
        <v>2202</v>
      </c>
      <c r="D6682" s="31" t="s">
        <v>13389</v>
      </c>
      <c r="E6682" s="31" t="s">
        <v>13390</v>
      </c>
      <c r="F6682" s="31" t="s">
        <v>13391</v>
      </c>
      <c r="G6682" s="31" t="s">
        <v>13567</v>
      </c>
      <c r="H6682" s="31" t="s">
        <v>4132</v>
      </c>
      <c r="I6682" s="31" t="s">
        <v>13391</v>
      </c>
      <c r="J6682" s="31" t="s">
        <v>87</v>
      </c>
      <c r="K6682" s="31" t="s">
        <v>170</v>
      </c>
      <c r="L6682" s="31" t="s">
        <v>13675</v>
      </c>
      <c r="M6682" s="31">
        <v>1</v>
      </c>
      <c r="N6682" s="31" t="s">
        <v>90</v>
      </c>
      <c r="O6682" s="31" t="s">
        <v>13654</v>
      </c>
      <c r="P6682" s="31" t="s">
        <v>91</v>
      </c>
      <c r="Q6682" s="31" t="s">
        <v>91</v>
      </c>
      <c r="R6682" s="31" t="s">
        <v>116</v>
      </c>
      <c r="S6682" s="31" t="s">
        <v>13662</v>
      </c>
      <c r="T6682" s="31" t="s">
        <v>13457</v>
      </c>
      <c r="U6682" s="31" t="s">
        <v>13676</v>
      </c>
      <c r="V6682" s="31" t="s">
        <v>116</v>
      </c>
      <c r="W6682" s="31" t="s">
        <v>13400</v>
      </c>
      <c r="X6682" s="31" t="s">
        <v>13671</v>
      </c>
      <c r="Y6682" s="31" t="s">
        <v>13672</v>
      </c>
      <c r="Z6682" s="31" t="s">
        <v>13677</v>
      </c>
      <c r="AA6682" s="31" t="s">
        <v>94</v>
      </c>
      <c r="AB6682" s="31">
        <v>1</v>
      </c>
    </row>
    <row r="6683" spans="2:28" x14ac:dyDescent="0.25">
      <c r="B6683" s="31" t="s">
        <v>13678</v>
      </c>
      <c r="C6683" s="31">
        <v>2203</v>
      </c>
      <c r="D6683" s="31" t="s">
        <v>13389</v>
      </c>
      <c r="E6683" s="31" t="s">
        <v>13390</v>
      </c>
      <c r="F6683" s="31" t="s">
        <v>13391</v>
      </c>
      <c r="G6683" s="31" t="s">
        <v>13567</v>
      </c>
      <c r="H6683" s="31" t="s">
        <v>4132</v>
      </c>
      <c r="I6683" s="31" t="s">
        <v>13391</v>
      </c>
      <c r="J6683" s="31" t="s">
        <v>87</v>
      </c>
      <c r="K6683" s="31" t="s">
        <v>125</v>
      </c>
      <c r="L6683" s="31" t="s">
        <v>13679</v>
      </c>
      <c r="M6683" s="31">
        <v>2</v>
      </c>
      <c r="N6683" s="31" t="s">
        <v>116</v>
      </c>
      <c r="O6683" s="31" t="s">
        <v>13654</v>
      </c>
      <c r="P6683" s="31" t="s">
        <v>13680</v>
      </c>
      <c r="Q6683" s="31" t="s">
        <v>13681</v>
      </c>
      <c r="R6683" s="31" t="s">
        <v>116</v>
      </c>
      <c r="S6683" s="31" t="s">
        <v>13682</v>
      </c>
      <c r="T6683" s="31" t="s">
        <v>13683</v>
      </c>
      <c r="U6683" s="31" t="s">
        <v>13684</v>
      </c>
      <c r="V6683" s="31" t="s">
        <v>116</v>
      </c>
      <c r="W6683" s="31" t="s">
        <v>13400</v>
      </c>
      <c r="X6683" s="31" t="s">
        <v>13671</v>
      </c>
      <c r="Y6683" s="31" t="s">
        <v>13672</v>
      </c>
      <c r="Z6683" s="31" t="s">
        <v>13685</v>
      </c>
      <c r="AA6683" s="31" t="s">
        <v>97</v>
      </c>
      <c r="AB6683" s="31">
        <v>1</v>
      </c>
    </row>
    <row r="6684" spans="2:28" x14ac:dyDescent="0.25">
      <c r="B6684" s="31" t="s">
        <v>13686</v>
      </c>
      <c r="C6684" s="31">
        <v>2204</v>
      </c>
      <c r="D6684" s="31" t="s">
        <v>13389</v>
      </c>
      <c r="E6684" s="31" t="s">
        <v>13390</v>
      </c>
      <c r="F6684" s="31" t="s">
        <v>13391</v>
      </c>
      <c r="G6684" s="31" t="s">
        <v>13567</v>
      </c>
      <c r="H6684" s="31" t="s">
        <v>4132</v>
      </c>
      <c r="I6684" s="31" t="s">
        <v>13391</v>
      </c>
      <c r="J6684" s="31" t="s">
        <v>87</v>
      </c>
      <c r="K6684" s="31" t="s">
        <v>134</v>
      </c>
      <c r="L6684" s="31" t="s">
        <v>13687</v>
      </c>
      <c r="M6684" s="31">
        <v>1</v>
      </c>
      <c r="N6684" s="31" t="s">
        <v>90</v>
      </c>
      <c r="O6684" s="31" t="s">
        <v>13654</v>
      </c>
      <c r="P6684" s="31" t="s">
        <v>91</v>
      </c>
      <c r="Q6684" s="31" t="s">
        <v>91</v>
      </c>
      <c r="R6684" s="31" t="s">
        <v>116</v>
      </c>
      <c r="S6684" s="31" t="s">
        <v>13662</v>
      </c>
      <c r="T6684" s="31" t="s">
        <v>13688</v>
      </c>
      <c r="U6684" s="31" t="s">
        <v>13689</v>
      </c>
      <c r="V6684" s="31" t="s">
        <v>116</v>
      </c>
      <c r="W6684" s="31" t="s">
        <v>13400</v>
      </c>
      <c r="X6684" s="31" t="s">
        <v>13690</v>
      </c>
      <c r="Y6684" s="31" t="s">
        <v>13691</v>
      </c>
      <c r="Z6684" s="31" t="s">
        <v>13692</v>
      </c>
      <c r="AA6684" s="31" t="s">
        <v>97</v>
      </c>
      <c r="AB6684" s="31">
        <v>1</v>
      </c>
    </row>
    <row r="6685" spans="2:28" x14ac:dyDescent="0.25">
      <c r="B6685" s="31" t="s">
        <v>13693</v>
      </c>
      <c r="C6685" s="31">
        <v>2205</v>
      </c>
      <c r="D6685" s="31" t="s">
        <v>13389</v>
      </c>
      <c r="E6685" s="31" t="s">
        <v>13390</v>
      </c>
      <c r="F6685" s="31" t="s">
        <v>13391</v>
      </c>
      <c r="G6685" s="31" t="s">
        <v>13567</v>
      </c>
      <c r="H6685" s="31" t="s">
        <v>4132</v>
      </c>
      <c r="I6685" s="31" t="s">
        <v>13391</v>
      </c>
      <c r="J6685" s="31" t="s">
        <v>87</v>
      </c>
      <c r="K6685" s="31" t="s">
        <v>139</v>
      </c>
      <c r="L6685" s="31" t="s">
        <v>13694</v>
      </c>
      <c r="M6685" s="31">
        <v>1</v>
      </c>
      <c r="N6685" s="31" t="s">
        <v>90</v>
      </c>
      <c r="O6685" s="31" t="s">
        <v>13654</v>
      </c>
      <c r="P6685" s="31" t="s">
        <v>91</v>
      </c>
      <c r="Q6685" s="31" t="s">
        <v>91</v>
      </c>
      <c r="R6685" s="31" t="s">
        <v>116</v>
      </c>
      <c r="S6685" s="31" t="s">
        <v>13662</v>
      </c>
      <c r="T6685" s="31" t="s">
        <v>13457</v>
      </c>
      <c r="U6685" s="31" t="s">
        <v>13695</v>
      </c>
      <c r="V6685" s="31" t="s">
        <v>116</v>
      </c>
      <c r="W6685" s="31" t="s">
        <v>13400</v>
      </c>
      <c r="X6685" s="31" t="s">
        <v>13696</v>
      </c>
      <c r="Y6685" s="31" t="s">
        <v>13697</v>
      </c>
      <c r="AA6685" s="31" t="s">
        <v>97</v>
      </c>
      <c r="AB6685" s="31">
        <v>1</v>
      </c>
    </row>
    <row r="6686" spans="2:28" x14ac:dyDescent="0.25">
      <c r="B6686" s="31" t="s">
        <v>13698</v>
      </c>
      <c r="C6686" s="31">
        <v>2206</v>
      </c>
      <c r="D6686" s="31" t="s">
        <v>13389</v>
      </c>
      <c r="E6686" s="31" t="s">
        <v>13390</v>
      </c>
      <c r="F6686" s="31" t="s">
        <v>13391</v>
      </c>
      <c r="G6686" s="31" t="s">
        <v>13567</v>
      </c>
      <c r="H6686" s="31" t="s">
        <v>4132</v>
      </c>
      <c r="I6686" s="31" t="s">
        <v>13391</v>
      </c>
      <c r="J6686" s="31" t="s">
        <v>87</v>
      </c>
      <c r="K6686" s="31" t="s">
        <v>145</v>
      </c>
      <c r="L6686" s="31" t="s">
        <v>13699</v>
      </c>
      <c r="M6686" s="31">
        <v>1</v>
      </c>
      <c r="N6686" s="31" t="s">
        <v>90</v>
      </c>
      <c r="O6686" s="31" t="s">
        <v>13654</v>
      </c>
      <c r="P6686" s="31" t="s">
        <v>91</v>
      </c>
      <c r="Q6686" s="31" t="s">
        <v>91</v>
      </c>
      <c r="R6686" s="31" t="s">
        <v>116</v>
      </c>
      <c r="S6686" s="31" t="s">
        <v>13662</v>
      </c>
      <c r="T6686" s="31" t="s">
        <v>13457</v>
      </c>
      <c r="U6686" s="31" t="s">
        <v>13700</v>
      </c>
      <c r="V6686" s="31" t="s">
        <v>116</v>
      </c>
      <c r="W6686" s="31" t="s">
        <v>13400</v>
      </c>
      <c r="X6686" s="31" t="s">
        <v>13701</v>
      </c>
      <c r="Y6686" s="31" t="s">
        <v>13702</v>
      </c>
      <c r="Z6686" s="31" t="s">
        <v>13703</v>
      </c>
      <c r="AA6686" s="31" t="s">
        <v>97</v>
      </c>
      <c r="AB6686" s="31">
        <v>1</v>
      </c>
    </row>
    <row r="6687" spans="2:28" x14ac:dyDescent="0.25">
      <c r="B6687" s="31" t="s">
        <v>13704</v>
      </c>
      <c r="C6687" s="31">
        <v>2207</v>
      </c>
      <c r="D6687" s="31" t="s">
        <v>13389</v>
      </c>
      <c r="E6687" s="31" t="s">
        <v>13390</v>
      </c>
      <c r="F6687" s="31" t="s">
        <v>13391</v>
      </c>
      <c r="G6687" s="31" t="s">
        <v>13567</v>
      </c>
      <c r="H6687" s="31" t="s">
        <v>4132</v>
      </c>
      <c r="I6687" s="31" t="s">
        <v>13391</v>
      </c>
      <c r="J6687" s="31" t="s">
        <v>87</v>
      </c>
      <c r="K6687" s="31" t="s">
        <v>96</v>
      </c>
      <c r="L6687" s="31" t="s">
        <v>1743</v>
      </c>
      <c r="M6687" s="31">
        <v>0</v>
      </c>
      <c r="N6687" s="31" t="s">
        <v>90</v>
      </c>
      <c r="O6687" s="31" t="s">
        <v>13654</v>
      </c>
      <c r="P6687" s="31" t="s">
        <v>91</v>
      </c>
      <c r="Q6687" s="31" t="s">
        <v>91</v>
      </c>
      <c r="R6687" s="31" t="s">
        <v>90</v>
      </c>
      <c r="S6687" s="31" t="s">
        <v>13662</v>
      </c>
      <c r="T6687" s="31" t="s">
        <v>91</v>
      </c>
      <c r="U6687" s="31" t="s">
        <v>91</v>
      </c>
      <c r="V6687" s="31" t="s">
        <v>90</v>
      </c>
      <c r="W6687" s="31" t="s">
        <v>13400</v>
      </c>
      <c r="X6687" s="31" t="s">
        <v>91</v>
      </c>
      <c r="Y6687" s="31" t="s">
        <v>91</v>
      </c>
      <c r="Z6687" s="31" t="s">
        <v>13705</v>
      </c>
      <c r="AA6687" s="31" t="s">
        <v>97</v>
      </c>
      <c r="AB6687" s="31">
        <v>0</v>
      </c>
    </row>
    <row r="6688" spans="2:28" x14ac:dyDescent="0.25">
      <c r="B6688" s="31" t="s">
        <v>13706</v>
      </c>
      <c r="C6688" s="31">
        <v>2208</v>
      </c>
      <c r="D6688" s="31" t="s">
        <v>13389</v>
      </c>
      <c r="E6688" s="31" t="s">
        <v>13390</v>
      </c>
      <c r="F6688" s="31" t="s">
        <v>13391</v>
      </c>
      <c r="G6688" s="31" t="s">
        <v>13567</v>
      </c>
      <c r="H6688" s="31" t="s">
        <v>4132</v>
      </c>
      <c r="I6688" s="31" t="s">
        <v>13391</v>
      </c>
      <c r="J6688" s="31" t="s">
        <v>87</v>
      </c>
      <c r="K6688" s="31" t="s">
        <v>177</v>
      </c>
      <c r="L6688" s="31" t="s">
        <v>13707</v>
      </c>
      <c r="M6688" s="31">
        <v>1</v>
      </c>
      <c r="N6688" s="31" t="s">
        <v>90</v>
      </c>
      <c r="O6688" s="31" t="s">
        <v>13654</v>
      </c>
      <c r="P6688" s="31" t="s">
        <v>91</v>
      </c>
      <c r="Q6688" s="31" t="s">
        <v>91</v>
      </c>
      <c r="R6688" s="31" t="s">
        <v>116</v>
      </c>
      <c r="S6688" s="31" t="s">
        <v>13662</v>
      </c>
      <c r="T6688" s="31" t="s">
        <v>13457</v>
      </c>
      <c r="U6688" s="31" t="s">
        <v>13708</v>
      </c>
      <c r="V6688" s="31" t="s">
        <v>90</v>
      </c>
      <c r="W6688" s="31" t="s">
        <v>13400</v>
      </c>
      <c r="X6688" s="31" t="s">
        <v>91</v>
      </c>
      <c r="Y6688" s="31" t="s">
        <v>91</v>
      </c>
      <c r="Z6688" s="31" t="s">
        <v>13709</v>
      </c>
      <c r="AA6688" s="31" t="s">
        <v>97</v>
      </c>
      <c r="AB6688" s="31">
        <v>1</v>
      </c>
    </row>
    <row r="6689" spans="2:28" x14ac:dyDescent="0.25">
      <c r="B6689" s="31" t="s">
        <v>13710</v>
      </c>
      <c r="C6689" s="31">
        <v>2209</v>
      </c>
      <c r="D6689" s="31" t="s">
        <v>13389</v>
      </c>
      <c r="E6689" s="31" t="s">
        <v>13390</v>
      </c>
      <c r="F6689" s="31" t="s">
        <v>13391</v>
      </c>
      <c r="G6689" s="31" t="s">
        <v>13567</v>
      </c>
      <c r="H6689" s="31" t="s">
        <v>4132</v>
      </c>
      <c r="I6689" s="31" t="s">
        <v>13391</v>
      </c>
      <c r="J6689" s="31" t="s">
        <v>87</v>
      </c>
      <c r="K6689" s="31" t="s">
        <v>150</v>
      </c>
      <c r="L6689" s="31" t="s">
        <v>13711</v>
      </c>
      <c r="M6689" s="31">
        <v>2</v>
      </c>
      <c r="N6689" s="31" t="s">
        <v>116</v>
      </c>
      <c r="O6689" s="31" t="s">
        <v>13712</v>
      </c>
      <c r="P6689" s="31" t="s">
        <v>13713</v>
      </c>
      <c r="Q6689" s="31" t="s">
        <v>13714</v>
      </c>
      <c r="R6689" s="31" t="s">
        <v>116</v>
      </c>
      <c r="S6689" s="31" t="s">
        <v>13715</v>
      </c>
      <c r="T6689" s="31" t="s">
        <v>13457</v>
      </c>
      <c r="U6689" s="31" t="s">
        <v>13716</v>
      </c>
      <c r="V6689" s="31" t="s">
        <v>90</v>
      </c>
      <c r="W6689" s="31" t="s">
        <v>13400</v>
      </c>
      <c r="X6689" s="31" t="s">
        <v>91</v>
      </c>
      <c r="Y6689" s="31" t="s">
        <v>91</v>
      </c>
      <c r="Z6689" s="31" t="s">
        <v>13685</v>
      </c>
      <c r="AA6689" s="31" t="s">
        <v>97</v>
      </c>
      <c r="AB6689" s="31">
        <v>1</v>
      </c>
    </row>
    <row r="6690" spans="2:28" x14ac:dyDescent="0.25">
      <c r="B6690" s="31" t="s">
        <v>13717</v>
      </c>
      <c r="C6690" s="31">
        <v>2210</v>
      </c>
      <c r="D6690" s="31" t="s">
        <v>13389</v>
      </c>
      <c r="E6690" s="31" t="s">
        <v>13390</v>
      </c>
      <c r="F6690" s="31" t="s">
        <v>13391</v>
      </c>
      <c r="G6690" s="31" t="s">
        <v>13567</v>
      </c>
      <c r="H6690" s="31" t="s">
        <v>4132</v>
      </c>
      <c r="I6690" s="31" t="s">
        <v>13391</v>
      </c>
      <c r="J6690" s="31" t="s">
        <v>87</v>
      </c>
      <c r="K6690" s="31" t="s">
        <v>156</v>
      </c>
      <c r="L6690" s="31" t="s">
        <v>1743</v>
      </c>
      <c r="M6690" s="31">
        <v>0</v>
      </c>
      <c r="N6690" s="31" t="s">
        <v>90</v>
      </c>
      <c r="O6690" s="31" t="s">
        <v>13654</v>
      </c>
      <c r="P6690" s="31" t="s">
        <v>91</v>
      </c>
      <c r="Q6690" s="31" t="s">
        <v>91</v>
      </c>
      <c r="R6690" s="31" t="s">
        <v>90</v>
      </c>
      <c r="S6690" s="31" t="s">
        <v>13662</v>
      </c>
      <c r="T6690" s="31" t="s">
        <v>91</v>
      </c>
      <c r="U6690" s="31" t="s">
        <v>91</v>
      </c>
      <c r="V6690" s="31" t="s">
        <v>90</v>
      </c>
      <c r="W6690" s="31" t="s">
        <v>13400</v>
      </c>
      <c r="X6690" s="31" t="s">
        <v>91</v>
      </c>
      <c r="Y6690" s="31" t="s">
        <v>91</v>
      </c>
      <c r="AA6690" s="31" t="s">
        <v>97</v>
      </c>
      <c r="AB6690" s="31">
        <v>0</v>
      </c>
    </row>
    <row r="6691" spans="2:28" x14ac:dyDescent="0.25">
      <c r="B6691" s="31" t="s">
        <v>13718</v>
      </c>
      <c r="C6691" s="31">
        <v>2210</v>
      </c>
      <c r="D6691" s="31" t="s">
        <v>13389</v>
      </c>
      <c r="E6691" s="31" t="s">
        <v>13390</v>
      </c>
      <c r="F6691" s="31" t="s">
        <v>13391</v>
      </c>
      <c r="G6691" s="31" t="s">
        <v>13567</v>
      </c>
      <c r="H6691" s="31" t="s">
        <v>4132</v>
      </c>
      <c r="I6691" s="31" t="s">
        <v>13391</v>
      </c>
      <c r="J6691" s="31" t="s">
        <v>87</v>
      </c>
      <c r="K6691" s="31" t="s">
        <v>181</v>
      </c>
      <c r="L6691" s="31" t="s">
        <v>1743</v>
      </c>
      <c r="M6691" s="31">
        <v>0</v>
      </c>
      <c r="N6691" s="31" t="s">
        <v>90</v>
      </c>
      <c r="O6691" s="31" t="s">
        <v>13654</v>
      </c>
      <c r="P6691" s="31" t="s">
        <v>91</v>
      </c>
      <c r="Q6691" s="31" t="s">
        <v>91</v>
      </c>
      <c r="R6691" s="31" t="s">
        <v>90</v>
      </c>
      <c r="S6691" s="31" t="s">
        <v>13662</v>
      </c>
      <c r="T6691" s="31" t="s">
        <v>91</v>
      </c>
      <c r="U6691" s="31" t="s">
        <v>91</v>
      </c>
      <c r="V6691" s="31" t="s">
        <v>90</v>
      </c>
      <c r="W6691" s="31" t="s">
        <v>13400</v>
      </c>
      <c r="X6691" s="31" t="s">
        <v>91</v>
      </c>
      <c r="Y6691" s="31" t="s">
        <v>91</v>
      </c>
      <c r="AA6691" s="31" t="s">
        <v>100</v>
      </c>
      <c r="AB6691" s="31">
        <v>0</v>
      </c>
    </row>
    <row r="6692" spans="2:28" x14ac:dyDescent="0.25">
      <c r="B6692" s="31" t="s">
        <v>13719</v>
      </c>
      <c r="C6692" s="31">
        <v>2210</v>
      </c>
      <c r="D6692" s="31" t="s">
        <v>13389</v>
      </c>
      <c r="E6692" s="31" t="s">
        <v>13390</v>
      </c>
      <c r="F6692" s="31" t="s">
        <v>13391</v>
      </c>
      <c r="G6692" s="31" t="s">
        <v>13567</v>
      </c>
      <c r="H6692" s="31" t="s">
        <v>4132</v>
      </c>
      <c r="I6692" s="31" t="s">
        <v>13391</v>
      </c>
      <c r="J6692" s="31" t="s">
        <v>87</v>
      </c>
      <c r="K6692" s="31" t="s">
        <v>99</v>
      </c>
      <c r="L6692" s="31" t="s">
        <v>1743</v>
      </c>
      <c r="M6692" s="31">
        <v>0</v>
      </c>
      <c r="N6692" s="31" t="s">
        <v>90</v>
      </c>
      <c r="O6692" s="31" t="s">
        <v>13654</v>
      </c>
      <c r="P6692" s="31" t="s">
        <v>91</v>
      </c>
      <c r="Q6692" s="31" t="s">
        <v>91</v>
      </c>
      <c r="R6692" s="31" t="s">
        <v>90</v>
      </c>
      <c r="S6692" s="31" t="s">
        <v>13662</v>
      </c>
      <c r="T6692" s="31" t="s">
        <v>91</v>
      </c>
      <c r="U6692" s="31" t="s">
        <v>91</v>
      </c>
      <c r="V6692" s="31" t="s">
        <v>90</v>
      </c>
      <c r="W6692" s="31" t="s">
        <v>13400</v>
      </c>
      <c r="X6692" s="31" t="s">
        <v>91</v>
      </c>
      <c r="Y6692" s="31" t="s">
        <v>91</v>
      </c>
      <c r="AA6692" s="31" t="s">
        <v>100</v>
      </c>
      <c r="AB6692" s="31">
        <v>0</v>
      </c>
    </row>
    <row r="6693" spans="2:28" x14ac:dyDescent="0.25">
      <c r="B6693" s="31" t="s">
        <v>13720</v>
      </c>
      <c r="C6693" s="31">
        <v>2210</v>
      </c>
      <c r="D6693" s="31" t="s">
        <v>13389</v>
      </c>
      <c r="E6693" s="31" t="s">
        <v>13390</v>
      </c>
      <c r="F6693" s="31" t="s">
        <v>13391</v>
      </c>
      <c r="G6693" s="31" t="s">
        <v>13567</v>
      </c>
      <c r="H6693" s="31" t="s">
        <v>4132</v>
      </c>
      <c r="I6693" s="31" t="s">
        <v>13391</v>
      </c>
      <c r="J6693" s="31" t="s">
        <v>87</v>
      </c>
      <c r="K6693" s="31" t="s">
        <v>102</v>
      </c>
      <c r="L6693" s="31" t="s">
        <v>1743</v>
      </c>
      <c r="M6693" s="31">
        <v>0</v>
      </c>
      <c r="N6693" s="31" t="s">
        <v>90</v>
      </c>
      <c r="O6693" s="31" t="s">
        <v>13654</v>
      </c>
      <c r="P6693" s="31" t="s">
        <v>91</v>
      </c>
      <c r="Q6693" s="31" t="s">
        <v>91</v>
      </c>
      <c r="R6693" s="31" t="s">
        <v>90</v>
      </c>
      <c r="S6693" s="31" t="s">
        <v>13662</v>
      </c>
      <c r="T6693" s="31" t="s">
        <v>91</v>
      </c>
      <c r="U6693" s="31" t="s">
        <v>91</v>
      </c>
      <c r="V6693" s="31" t="s">
        <v>90</v>
      </c>
      <c r="W6693" s="31" t="s">
        <v>13400</v>
      </c>
      <c r="X6693" s="31" t="s">
        <v>91</v>
      </c>
      <c r="Y6693" s="31" t="s">
        <v>91</v>
      </c>
      <c r="AA6693" s="31" t="s">
        <v>100</v>
      </c>
      <c r="AB6693" s="31">
        <v>0</v>
      </c>
    </row>
    <row r="6694" spans="2:28" x14ac:dyDescent="0.25">
      <c r="B6694" s="31" t="s">
        <v>13721</v>
      </c>
      <c r="C6694" s="31">
        <v>2210</v>
      </c>
      <c r="D6694" s="31" t="s">
        <v>13389</v>
      </c>
      <c r="E6694" s="31" t="s">
        <v>13390</v>
      </c>
      <c r="F6694" s="31" t="s">
        <v>13391</v>
      </c>
      <c r="G6694" s="31" t="s">
        <v>13567</v>
      </c>
      <c r="H6694" s="31" t="s">
        <v>4132</v>
      </c>
      <c r="I6694" s="31" t="s">
        <v>13391</v>
      </c>
      <c r="J6694" s="31" t="s">
        <v>87</v>
      </c>
      <c r="K6694" s="31" t="s">
        <v>104</v>
      </c>
      <c r="L6694" s="31" t="s">
        <v>1743</v>
      </c>
      <c r="M6694" s="31">
        <v>0</v>
      </c>
      <c r="N6694" s="31" t="s">
        <v>90</v>
      </c>
      <c r="O6694" s="31" t="s">
        <v>13654</v>
      </c>
      <c r="P6694" s="31" t="s">
        <v>91</v>
      </c>
      <c r="Q6694" s="31" t="s">
        <v>91</v>
      </c>
      <c r="R6694" s="31" t="s">
        <v>90</v>
      </c>
      <c r="S6694" s="31" t="s">
        <v>13662</v>
      </c>
      <c r="T6694" s="31" t="s">
        <v>91</v>
      </c>
      <c r="U6694" s="31" t="s">
        <v>91</v>
      </c>
      <c r="V6694" s="31" t="s">
        <v>90</v>
      </c>
      <c r="W6694" s="31" t="s">
        <v>13400</v>
      </c>
      <c r="X6694" s="31" t="s">
        <v>91</v>
      </c>
      <c r="Y6694" s="31" t="s">
        <v>91</v>
      </c>
      <c r="AA6694" s="31" t="s">
        <v>100</v>
      </c>
      <c r="AB6694" s="31">
        <v>0</v>
      </c>
    </row>
    <row r="6695" spans="2:28" x14ac:dyDescent="0.25">
      <c r="B6695" s="31" t="s">
        <v>13722</v>
      </c>
      <c r="C6695" s="31">
        <v>2210</v>
      </c>
      <c r="D6695" s="31" t="s">
        <v>13389</v>
      </c>
      <c r="E6695" s="31" t="s">
        <v>13390</v>
      </c>
      <c r="F6695" s="31" t="s">
        <v>13391</v>
      </c>
      <c r="G6695" s="31" t="s">
        <v>13567</v>
      </c>
      <c r="H6695" s="31" t="s">
        <v>4132</v>
      </c>
      <c r="I6695" s="31" t="s">
        <v>13391</v>
      </c>
      <c r="J6695" s="31" t="s">
        <v>87</v>
      </c>
      <c r="K6695" s="31" t="s">
        <v>106</v>
      </c>
      <c r="L6695" s="31" t="s">
        <v>1743</v>
      </c>
      <c r="M6695" s="31">
        <v>0</v>
      </c>
      <c r="N6695" s="31" t="s">
        <v>90</v>
      </c>
      <c r="O6695" s="31" t="s">
        <v>13654</v>
      </c>
      <c r="P6695" s="31" t="s">
        <v>91</v>
      </c>
      <c r="Q6695" s="31" t="s">
        <v>91</v>
      </c>
      <c r="R6695" s="31" t="s">
        <v>90</v>
      </c>
      <c r="S6695" s="31" t="s">
        <v>13662</v>
      </c>
      <c r="T6695" s="31" t="s">
        <v>91</v>
      </c>
      <c r="U6695" s="31" t="s">
        <v>91</v>
      </c>
      <c r="V6695" s="31" t="s">
        <v>90</v>
      </c>
      <c r="W6695" s="31" t="s">
        <v>13400</v>
      </c>
      <c r="X6695" s="31" t="s">
        <v>91</v>
      </c>
      <c r="Y6695" s="31" t="s">
        <v>91</v>
      </c>
      <c r="AA6695" s="31" t="s">
        <v>100</v>
      </c>
      <c r="AB6695" s="31">
        <v>0</v>
      </c>
    </row>
    <row r="6696" spans="2:28" x14ac:dyDescent="0.25">
      <c r="B6696" s="31" t="s">
        <v>13723</v>
      </c>
      <c r="C6696" s="31">
        <v>2210</v>
      </c>
      <c r="D6696" s="31" t="s">
        <v>13389</v>
      </c>
      <c r="E6696" s="31" t="s">
        <v>13390</v>
      </c>
      <c r="F6696" s="31" t="s">
        <v>13391</v>
      </c>
      <c r="G6696" s="31" t="s">
        <v>13567</v>
      </c>
      <c r="H6696" s="31" t="s">
        <v>4132</v>
      </c>
      <c r="I6696" s="31" t="s">
        <v>13391</v>
      </c>
      <c r="J6696" s="31" t="s">
        <v>87</v>
      </c>
      <c r="K6696" s="31" t="s">
        <v>108</v>
      </c>
      <c r="L6696" s="31" t="s">
        <v>1743</v>
      </c>
      <c r="M6696" s="31">
        <v>0</v>
      </c>
      <c r="N6696" s="31" t="s">
        <v>90</v>
      </c>
      <c r="O6696" s="31" t="s">
        <v>13654</v>
      </c>
      <c r="P6696" s="31" t="s">
        <v>91</v>
      </c>
      <c r="Q6696" s="31" t="s">
        <v>91</v>
      </c>
      <c r="R6696" s="31" t="s">
        <v>90</v>
      </c>
      <c r="S6696" s="31" t="s">
        <v>13662</v>
      </c>
      <c r="T6696" s="31" t="s">
        <v>91</v>
      </c>
      <c r="U6696" s="31" t="s">
        <v>91</v>
      </c>
      <c r="V6696" s="31" t="s">
        <v>90</v>
      </c>
      <c r="W6696" s="31" t="s">
        <v>13400</v>
      </c>
      <c r="X6696" s="31" t="s">
        <v>91</v>
      </c>
      <c r="Y6696" s="31" t="s">
        <v>91</v>
      </c>
      <c r="AA6696" s="31" t="s">
        <v>100</v>
      </c>
      <c r="AB6696" s="31">
        <v>0</v>
      </c>
    </row>
    <row r="6697" spans="2:28" x14ac:dyDescent="0.25">
      <c r="B6697" s="31" t="s">
        <v>13724</v>
      </c>
      <c r="C6697" s="31">
        <v>2210</v>
      </c>
      <c r="D6697" s="31" t="s">
        <v>13389</v>
      </c>
      <c r="E6697" s="31" t="s">
        <v>13390</v>
      </c>
      <c r="F6697" s="31" t="s">
        <v>13391</v>
      </c>
      <c r="G6697" s="31" t="s">
        <v>13567</v>
      </c>
      <c r="H6697" s="31" t="s">
        <v>4132</v>
      </c>
      <c r="I6697" s="31" t="s">
        <v>13391</v>
      </c>
      <c r="J6697" s="31" t="s">
        <v>87</v>
      </c>
      <c r="K6697" s="31" t="s">
        <v>110</v>
      </c>
      <c r="L6697" s="31" t="s">
        <v>1743</v>
      </c>
      <c r="M6697" s="31">
        <v>0</v>
      </c>
      <c r="N6697" s="31" t="s">
        <v>90</v>
      </c>
      <c r="O6697" s="31" t="s">
        <v>13654</v>
      </c>
      <c r="P6697" s="31" t="s">
        <v>91</v>
      </c>
      <c r="Q6697" s="31" t="s">
        <v>91</v>
      </c>
      <c r="R6697" s="31" t="s">
        <v>90</v>
      </c>
      <c r="S6697" s="31" t="s">
        <v>13662</v>
      </c>
      <c r="T6697" s="31" t="s">
        <v>91</v>
      </c>
      <c r="U6697" s="31" t="s">
        <v>91</v>
      </c>
      <c r="V6697" s="31" t="s">
        <v>90</v>
      </c>
      <c r="W6697" s="31" t="s">
        <v>13400</v>
      </c>
      <c r="X6697" s="31" t="s">
        <v>91</v>
      </c>
      <c r="Y6697" s="31" t="s">
        <v>91</v>
      </c>
      <c r="AA6697" s="31" t="s">
        <v>100</v>
      </c>
      <c r="AB6697" s="31">
        <v>0</v>
      </c>
    </row>
    <row r="6698" spans="2:28" x14ac:dyDescent="0.25">
      <c r="B6698" s="31" t="s">
        <v>13725</v>
      </c>
      <c r="C6698" s="31">
        <v>2210</v>
      </c>
      <c r="D6698" s="31" t="s">
        <v>13389</v>
      </c>
      <c r="E6698" s="31" t="s">
        <v>13390</v>
      </c>
      <c r="F6698" s="31" t="s">
        <v>13391</v>
      </c>
      <c r="G6698" s="31" t="s">
        <v>13567</v>
      </c>
      <c r="H6698" s="31" t="s">
        <v>4132</v>
      </c>
      <c r="I6698" s="31" t="s">
        <v>13391</v>
      </c>
      <c r="J6698" s="31" t="s">
        <v>87</v>
      </c>
      <c r="K6698" s="31" t="s">
        <v>112</v>
      </c>
      <c r="L6698" s="31" t="s">
        <v>1743</v>
      </c>
      <c r="M6698" s="31">
        <v>0</v>
      </c>
      <c r="N6698" s="31" t="s">
        <v>90</v>
      </c>
      <c r="O6698" s="31" t="s">
        <v>13654</v>
      </c>
      <c r="P6698" s="31" t="s">
        <v>91</v>
      </c>
      <c r="Q6698" s="31" t="s">
        <v>91</v>
      </c>
      <c r="R6698" s="31" t="s">
        <v>90</v>
      </c>
      <c r="S6698" s="31" t="s">
        <v>13662</v>
      </c>
      <c r="T6698" s="31" t="s">
        <v>91</v>
      </c>
      <c r="U6698" s="31" t="s">
        <v>91</v>
      </c>
      <c r="V6698" s="31" t="s">
        <v>90</v>
      </c>
      <c r="W6698" s="31" t="s">
        <v>13400</v>
      </c>
      <c r="X6698" s="31" t="s">
        <v>91</v>
      </c>
      <c r="Y6698" s="31" t="s">
        <v>91</v>
      </c>
      <c r="AA6698" s="31" t="s">
        <v>100</v>
      </c>
      <c r="AB6698" s="31">
        <v>0</v>
      </c>
    </row>
    <row r="6699" spans="2:28" x14ac:dyDescent="0.25">
      <c r="B6699" s="31" t="s">
        <v>13726</v>
      </c>
      <c r="C6699" s="31">
        <v>1983</v>
      </c>
      <c r="D6699" s="31" t="s">
        <v>13727</v>
      </c>
      <c r="E6699" s="31" t="s">
        <v>13728</v>
      </c>
      <c r="F6699" s="31" t="s">
        <v>13729</v>
      </c>
      <c r="G6699" s="31" t="s">
        <v>13730</v>
      </c>
      <c r="H6699" s="31" t="s">
        <v>85</v>
      </c>
      <c r="I6699" s="31" t="s">
        <v>1092</v>
      </c>
      <c r="J6699" s="31" t="s">
        <v>87</v>
      </c>
      <c r="K6699" s="31" t="s">
        <v>161</v>
      </c>
      <c r="L6699" s="31" t="s">
        <v>13731</v>
      </c>
      <c r="M6699" s="31">
        <v>2</v>
      </c>
      <c r="N6699" s="31" t="s">
        <v>116</v>
      </c>
      <c r="O6699" s="31" t="s">
        <v>13732</v>
      </c>
      <c r="P6699" s="31" t="s">
        <v>13733</v>
      </c>
      <c r="Q6699" s="31" t="s">
        <v>13734</v>
      </c>
      <c r="R6699" s="31" t="s">
        <v>116</v>
      </c>
      <c r="S6699" s="31" t="s">
        <v>13735</v>
      </c>
      <c r="T6699" s="31" t="s">
        <v>13736</v>
      </c>
      <c r="U6699" s="31" t="s">
        <v>13737</v>
      </c>
      <c r="V6699" s="31" t="s">
        <v>116</v>
      </c>
      <c r="W6699" s="31" t="s">
        <v>13738</v>
      </c>
      <c r="X6699" s="31" t="s">
        <v>13739</v>
      </c>
      <c r="Y6699" s="31" t="s">
        <v>13740</v>
      </c>
      <c r="AA6699" s="31" t="s">
        <v>94</v>
      </c>
      <c r="AB6699" s="31">
        <v>1</v>
      </c>
    </row>
    <row r="6700" spans="2:28" x14ac:dyDescent="0.25">
      <c r="B6700" s="31" t="s">
        <v>13741</v>
      </c>
      <c r="C6700" s="31">
        <v>1984</v>
      </c>
      <c r="D6700" s="31" t="s">
        <v>13727</v>
      </c>
      <c r="E6700" s="31" t="s">
        <v>13728</v>
      </c>
      <c r="F6700" s="31" t="s">
        <v>13729</v>
      </c>
      <c r="G6700" s="31" t="s">
        <v>13730</v>
      </c>
      <c r="H6700" s="31" t="s">
        <v>85</v>
      </c>
      <c r="I6700" s="31" t="s">
        <v>1092</v>
      </c>
      <c r="J6700" s="31" t="s">
        <v>87</v>
      </c>
      <c r="K6700" s="31" t="s">
        <v>164</v>
      </c>
      <c r="L6700" s="31" t="s">
        <v>2335</v>
      </c>
      <c r="M6700" s="31">
        <v>0</v>
      </c>
      <c r="N6700" s="31" t="s">
        <v>90</v>
      </c>
      <c r="O6700" s="31" t="s">
        <v>13732</v>
      </c>
      <c r="P6700" s="31" t="s">
        <v>91</v>
      </c>
      <c r="Q6700" s="31" t="s">
        <v>91</v>
      </c>
      <c r="R6700" s="31" t="s">
        <v>90</v>
      </c>
      <c r="S6700" s="31" t="s">
        <v>13735</v>
      </c>
      <c r="T6700" s="31" t="s">
        <v>91</v>
      </c>
      <c r="U6700" s="31" t="s">
        <v>91</v>
      </c>
      <c r="V6700" s="31" t="s">
        <v>90</v>
      </c>
      <c r="W6700" s="31" t="s">
        <v>13738</v>
      </c>
      <c r="X6700" s="31" t="s">
        <v>91</v>
      </c>
      <c r="Y6700" s="31" t="s">
        <v>91</v>
      </c>
      <c r="AA6700" s="31" t="s">
        <v>94</v>
      </c>
      <c r="AB6700" s="31">
        <v>0</v>
      </c>
    </row>
    <row r="6701" spans="2:28" x14ac:dyDescent="0.25">
      <c r="B6701" s="31" t="s">
        <v>13742</v>
      </c>
      <c r="C6701" s="31">
        <v>1984</v>
      </c>
      <c r="D6701" s="31" t="s">
        <v>13727</v>
      </c>
      <c r="E6701" s="31" t="s">
        <v>13728</v>
      </c>
      <c r="F6701" s="31" t="s">
        <v>13729</v>
      </c>
      <c r="G6701" s="31" t="s">
        <v>13730</v>
      </c>
      <c r="H6701" s="31" t="s">
        <v>85</v>
      </c>
      <c r="I6701" s="31" t="s">
        <v>1092</v>
      </c>
      <c r="J6701" s="31" t="s">
        <v>87</v>
      </c>
      <c r="K6701" s="31" t="s">
        <v>110</v>
      </c>
      <c r="L6701" s="31" t="s">
        <v>2335</v>
      </c>
      <c r="M6701" s="31">
        <v>0</v>
      </c>
      <c r="N6701" s="31" t="s">
        <v>90</v>
      </c>
      <c r="O6701" s="31" t="s">
        <v>13732</v>
      </c>
      <c r="P6701" s="31" t="s">
        <v>91</v>
      </c>
      <c r="Q6701" s="31" t="s">
        <v>91</v>
      </c>
      <c r="R6701" s="31" t="s">
        <v>90</v>
      </c>
      <c r="S6701" s="31" t="s">
        <v>13735</v>
      </c>
      <c r="T6701" s="31" t="s">
        <v>91</v>
      </c>
      <c r="U6701" s="31" t="s">
        <v>91</v>
      </c>
      <c r="V6701" s="31" t="s">
        <v>90</v>
      </c>
      <c r="W6701" s="31" t="s">
        <v>13738</v>
      </c>
      <c r="X6701" s="31" t="s">
        <v>91</v>
      </c>
      <c r="Y6701" s="31" t="s">
        <v>91</v>
      </c>
      <c r="AA6701" s="31" t="s">
        <v>100</v>
      </c>
      <c r="AB6701" s="31">
        <v>0</v>
      </c>
    </row>
    <row r="6702" spans="2:28" x14ac:dyDescent="0.25">
      <c r="B6702" s="31" t="s">
        <v>13743</v>
      </c>
      <c r="C6702" s="31">
        <v>1984</v>
      </c>
      <c r="D6702" s="31" t="s">
        <v>13727</v>
      </c>
      <c r="E6702" s="31" t="s">
        <v>13728</v>
      </c>
      <c r="F6702" s="31" t="s">
        <v>13729</v>
      </c>
      <c r="G6702" s="31" t="s">
        <v>13730</v>
      </c>
      <c r="H6702" s="31" t="s">
        <v>85</v>
      </c>
      <c r="I6702" s="31" t="s">
        <v>1092</v>
      </c>
      <c r="J6702" s="31" t="s">
        <v>87</v>
      </c>
      <c r="K6702" s="31" t="s">
        <v>112</v>
      </c>
      <c r="L6702" s="31" t="s">
        <v>2335</v>
      </c>
      <c r="M6702" s="31">
        <v>0</v>
      </c>
      <c r="N6702" s="31" t="s">
        <v>90</v>
      </c>
      <c r="O6702" s="31" t="s">
        <v>13732</v>
      </c>
      <c r="P6702" s="31" t="s">
        <v>91</v>
      </c>
      <c r="Q6702" s="31" t="s">
        <v>91</v>
      </c>
      <c r="R6702" s="31" t="s">
        <v>90</v>
      </c>
      <c r="S6702" s="31" t="s">
        <v>13735</v>
      </c>
      <c r="T6702" s="31" t="s">
        <v>91</v>
      </c>
      <c r="U6702" s="31" t="s">
        <v>91</v>
      </c>
      <c r="V6702" s="31" t="s">
        <v>90</v>
      </c>
      <c r="W6702" s="31" t="s">
        <v>13738</v>
      </c>
      <c r="X6702" s="31" t="s">
        <v>91</v>
      </c>
      <c r="Y6702" s="31" t="s">
        <v>91</v>
      </c>
      <c r="AA6702" s="31" t="s">
        <v>100</v>
      </c>
      <c r="AB6702" s="31">
        <v>0</v>
      </c>
    </row>
    <row r="6703" spans="2:28" x14ac:dyDescent="0.25">
      <c r="B6703" s="31" t="s">
        <v>13744</v>
      </c>
      <c r="C6703" s="31">
        <v>1985</v>
      </c>
      <c r="D6703" s="31" t="s">
        <v>13727</v>
      </c>
      <c r="E6703" s="31" t="s">
        <v>13728</v>
      </c>
      <c r="F6703" s="31" t="s">
        <v>13729</v>
      </c>
      <c r="G6703" s="31" t="s">
        <v>13730</v>
      </c>
      <c r="H6703" s="31" t="s">
        <v>85</v>
      </c>
      <c r="I6703" s="31" t="s">
        <v>1092</v>
      </c>
      <c r="J6703" s="31" t="s">
        <v>87</v>
      </c>
      <c r="K6703" s="31" t="s">
        <v>166</v>
      </c>
      <c r="L6703" s="31" t="s">
        <v>13745</v>
      </c>
      <c r="M6703" s="31">
        <v>2</v>
      </c>
      <c r="N6703" s="31" t="s">
        <v>116</v>
      </c>
      <c r="O6703" s="31" t="s">
        <v>13732</v>
      </c>
      <c r="P6703" s="31" t="s">
        <v>13746</v>
      </c>
      <c r="Q6703" s="31" t="s">
        <v>13747</v>
      </c>
      <c r="R6703" s="31" t="s">
        <v>116</v>
      </c>
      <c r="S6703" s="31" t="s">
        <v>13735</v>
      </c>
      <c r="T6703" s="31" t="s">
        <v>13748</v>
      </c>
      <c r="U6703" s="31" t="s">
        <v>13749</v>
      </c>
      <c r="V6703" s="31" t="s">
        <v>90</v>
      </c>
      <c r="W6703" s="31" t="s">
        <v>13738</v>
      </c>
      <c r="X6703" s="31" t="s">
        <v>91</v>
      </c>
      <c r="Y6703" s="31" t="s">
        <v>91</v>
      </c>
      <c r="AA6703" s="31" t="s">
        <v>94</v>
      </c>
      <c r="AB6703" s="31">
        <v>1</v>
      </c>
    </row>
    <row r="6704" spans="2:28" x14ac:dyDescent="0.25">
      <c r="B6704" s="31" t="s">
        <v>13750</v>
      </c>
      <c r="C6704" s="31">
        <v>1985</v>
      </c>
      <c r="D6704" s="31" t="s">
        <v>13727</v>
      </c>
      <c r="E6704" s="31" t="s">
        <v>13728</v>
      </c>
      <c r="F6704" s="31" t="s">
        <v>13729</v>
      </c>
      <c r="G6704" s="31" t="s">
        <v>13730</v>
      </c>
      <c r="H6704" s="31" t="s">
        <v>85</v>
      </c>
      <c r="I6704" s="31" t="s">
        <v>1092</v>
      </c>
      <c r="J6704" s="31" t="s">
        <v>87</v>
      </c>
      <c r="K6704" s="31" t="s">
        <v>88</v>
      </c>
      <c r="L6704" s="31" t="s">
        <v>13745</v>
      </c>
      <c r="M6704" s="31">
        <v>2</v>
      </c>
      <c r="N6704" s="31" t="s">
        <v>116</v>
      </c>
      <c r="O6704" s="31" t="s">
        <v>13732</v>
      </c>
      <c r="P6704" s="31" t="s">
        <v>13746</v>
      </c>
      <c r="Q6704" s="31" t="s">
        <v>13747</v>
      </c>
      <c r="R6704" s="31" t="s">
        <v>116</v>
      </c>
      <c r="S6704" s="31" t="s">
        <v>13735</v>
      </c>
      <c r="T6704" s="31" t="s">
        <v>13748</v>
      </c>
      <c r="U6704" s="31" t="s">
        <v>13749</v>
      </c>
      <c r="V6704" s="31" t="s">
        <v>90</v>
      </c>
      <c r="W6704" s="31" t="s">
        <v>13738</v>
      </c>
      <c r="X6704" s="31" t="s">
        <v>91</v>
      </c>
      <c r="Y6704" s="31" t="s">
        <v>91</v>
      </c>
      <c r="AA6704" s="31" t="s">
        <v>94</v>
      </c>
      <c r="AB6704" s="31">
        <v>1</v>
      </c>
    </row>
    <row r="6705" spans="2:28" x14ac:dyDescent="0.25">
      <c r="B6705" s="31" t="s">
        <v>13751</v>
      </c>
      <c r="C6705" s="31">
        <v>1987</v>
      </c>
      <c r="D6705" s="31" t="s">
        <v>13727</v>
      </c>
      <c r="E6705" s="31" t="s">
        <v>13728</v>
      </c>
      <c r="F6705" s="31" t="s">
        <v>13729</v>
      </c>
      <c r="G6705" s="31" t="s">
        <v>13730</v>
      </c>
      <c r="H6705" s="31" t="s">
        <v>85</v>
      </c>
      <c r="I6705" s="31" t="s">
        <v>1092</v>
      </c>
      <c r="J6705" s="31" t="s">
        <v>87</v>
      </c>
      <c r="K6705" s="31" t="s">
        <v>170</v>
      </c>
      <c r="L6705" s="31" t="s">
        <v>13752</v>
      </c>
      <c r="M6705" s="31">
        <v>2</v>
      </c>
      <c r="N6705" s="31" t="s">
        <v>116</v>
      </c>
      <c r="O6705" s="31" t="s">
        <v>13732</v>
      </c>
      <c r="P6705" s="31" t="s">
        <v>13753</v>
      </c>
      <c r="Q6705" s="31" t="s">
        <v>13754</v>
      </c>
      <c r="R6705" s="31" t="s">
        <v>90</v>
      </c>
      <c r="S6705" s="31" t="s">
        <v>13735</v>
      </c>
      <c r="T6705" s="31" t="s">
        <v>91</v>
      </c>
      <c r="U6705" s="31" t="s">
        <v>91</v>
      </c>
      <c r="V6705" s="31" t="s">
        <v>90</v>
      </c>
      <c r="W6705" s="31" t="s">
        <v>13738</v>
      </c>
      <c r="X6705" s="31" t="s">
        <v>91</v>
      </c>
      <c r="Y6705" s="31" t="s">
        <v>91</v>
      </c>
      <c r="AA6705" s="31" t="s">
        <v>94</v>
      </c>
      <c r="AB6705" s="31">
        <v>1</v>
      </c>
    </row>
    <row r="6706" spans="2:28" x14ac:dyDescent="0.25">
      <c r="B6706" s="31" t="s">
        <v>13755</v>
      </c>
      <c r="C6706" s="31">
        <v>1988</v>
      </c>
      <c r="D6706" s="31" t="s">
        <v>13727</v>
      </c>
      <c r="E6706" s="31" t="s">
        <v>13728</v>
      </c>
      <c r="F6706" s="31" t="s">
        <v>13729</v>
      </c>
      <c r="G6706" s="31" t="s">
        <v>13730</v>
      </c>
      <c r="H6706" s="31" t="s">
        <v>85</v>
      </c>
      <c r="I6706" s="31" t="s">
        <v>1092</v>
      </c>
      <c r="J6706" s="31" t="s">
        <v>87</v>
      </c>
      <c r="K6706" s="31" t="s">
        <v>114</v>
      </c>
      <c r="L6706" s="31" t="s">
        <v>13756</v>
      </c>
      <c r="M6706" s="31">
        <v>1</v>
      </c>
      <c r="N6706" s="31" t="s">
        <v>116</v>
      </c>
      <c r="O6706" s="31" t="s">
        <v>13732</v>
      </c>
      <c r="P6706" s="31" t="s">
        <v>13757</v>
      </c>
      <c r="Q6706" s="31" t="s">
        <v>13758</v>
      </c>
      <c r="R6706" s="31" t="s">
        <v>116</v>
      </c>
      <c r="S6706" s="31" t="s">
        <v>13735</v>
      </c>
      <c r="T6706" s="31" t="s">
        <v>13759</v>
      </c>
      <c r="U6706" s="31" t="s">
        <v>13760</v>
      </c>
      <c r="V6706" s="31" t="s">
        <v>90</v>
      </c>
      <c r="W6706" s="31" t="s">
        <v>13738</v>
      </c>
      <c r="X6706" s="31" t="s">
        <v>91</v>
      </c>
      <c r="Y6706" s="31" t="s">
        <v>91</v>
      </c>
      <c r="AA6706" s="31" t="s">
        <v>94</v>
      </c>
      <c r="AB6706" s="31">
        <v>1</v>
      </c>
    </row>
    <row r="6707" spans="2:28" x14ac:dyDescent="0.25">
      <c r="B6707" s="31" t="s">
        <v>13761</v>
      </c>
      <c r="C6707" s="31">
        <v>1989</v>
      </c>
      <c r="D6707" s="31" t="s">
        <v>13727</v>
      </c>
      <c r="E6707" s="31" t="s">
        <v>13728</v>
      </c>
      <c r="F6707" s="31" t="s">
        <v>13729</v>
      </c>
      <c r="G6707" s="31" t="s">
        <v>13730</v>
      </c>
      <c r="H6707" s="31" t="s">
        <v>85</v>
      </c>
      <c r="I6707" s="31" t="s">
        <v>1092</v>
      </c>
      <c r="J6707" s="31" t="s">
        <v>87</v>
      </c>
      <c r="K6707" s="31" t="s">
        <v>125</v>
      </c>
      <c r="L6707" s="31" t="s">
        <v>13762</v>
      </c>
      <c r="M6707" s="31">
        <v>2</v>
      </c>
      <c r="N6707" s="31" t="s">
        <v>116</v>
      </c>
      <c r="O6707" s="31" t="s">
        <v>13732</v>
      </c>
      <c r="P6707" s="31" t="s">
        <v>13753</v>
      </c>
      <c r="Q6707" s="31" t="s">
        <v>13763</v>
      </c>
      <c r="R6707" s="31" t="s">
        <v>116</v>
      </c>
      <c r="S6707" s="31" t="s">
        <v>13735</v>
      </c>
      <c r="T6707" s="31" t="s">
        <v>13764</v>
      </c>
      <c r="U6707" s="31" t="s">
        <v>13765</v>
      </c>
      <c r="V6707" s="31" t="s">
        <v>90</v>
      </c>
      <c r="W6707" s="31" t="s">
        <v>13738</v>
      </c>
      <c r="X6707" s="31" t="s">
        <v>91</v>
      </c>
      <c r="Y6707" s="31" t="s">
        <v>91</v>
      </c>
      <c r="AA6707" s="31" t="s">
        <v>97</v>
      </c>
      <c r="AB6707" s="31">
        <v>1</v>
      </c>
    </row>
    <row r="6708" spans="2:28" x14ac:dyDescent="0.25">
      <c r="B6708" s="31" t="s">
        <v>13766</v>
      </c>
      <c r="C6708" s="31">
        <v>1990</v>
      </c>
      <c r="D6708" s="31" t="s">
        <v>13727</v>
      </c>
      <c r="E6708" s="31" t="s">
        <v>13728</v>
      </c>
      <c r="F6708" s="31" t="s">
        <v>13729</v>
      </c>
      <c r="G6708" s="31" t="s">
        <v>13730</v>
      </c>
      <c r="H6708" s="31" t="s">
        <v>85</v>
      </c>
      <c r="I6708" s="31" t="s">
        <v>1092</v>
      </c>
      <c r="J6708" s="31" t="s">
        <v>87</v>
      </c>
      <c r="K6708" s="31" t="s">
        <v>134</v>
      </c>
      <c r="L6708" s="31" t="s">
        <v>13767</v>
      </c>
      <c r="M6708" s="31">
        <v>2</v>
      </c>
      <c r="N6708" s="31" t="s">
        <v>116</v>
      </c>
      <c r="O6708" s="31" t="s">
        <v>13732</v>
      </c>
      <c r="P6708" s="31" t="s">
        <v>13768</v>
      </c>
      <c r="Q6708" s="31" t="s">
        <v>13769</v>
      </c>
      <c r="R6708" s="31" t="s">
        <v>116</v>
      </c>
      <c r="S6708" s="31" t="s">
        <v>13735</v>
      </c>
      <c r="T6708" s="31" t="s">
        <v>13770</v>
      </c>
      <c r="U6708" s="31" t="s">
        <v>13771</v>
      </c>
      <c r="V6708" s="31" t="s">
        <v>116</v>
      </c>
      <c r="W6708" s="31" t="s">
        <v>13738</v>
      </c>
      <c r="X6708" s="31" t="s">
        <v>13772</v>
      </c>
      <c r="Y6708" s="31" t="s">
        <v>13773</v>
      </c>
      <c r="AA6708" s="31" t="s">
        <v>97</v>
      </c>
      <c r="AB6708" s="31">
        <v>1</v>
      </c>
    </row>
    <row r="6709" spans="2:28" x14ac:dyDescent="0.25">
      <c r="B6709" s="31" t="s">
        <v>13774</v>
      </c>
      <c r="C6709" s="31">
        <v>1991</v>
      </c>
      <c r="D6709" s="31" t="s">
        <v>13727</v>
      </c>
      <c r="E6709" s="31" t="s">
        <v>13728</v>
      </c>
      <c r="F6709" s="31" t="s">
        <v>13729</v>
      </c>
      <c r="G6709" s="31" t="s">
        <v>13730</v>
      </c>
      <c r="H6709" s="31" t="s">
        <v>85</v>
      </c>
      <c r="I6709" s="31" t="s">
        <v>1092</v>
      </c>
      <c r="J6709" s="31" t="s">
        <v>87</v>
      </c>
      <c r="K6709" s="31" t="s">
        <v>139</v>
      </c>
      <c r="L6709" s="31" t="s">
        <v>13004</v>
      </c>
      <c r="M6709" s="31">
        <v>1</v>
      </c>
      <c r="N6709" s="31" t="s">
        <v>90</v>
      </c>
      <c r="O6709" s="31" t="s">
        <v>13732</v>
      </c>
      <c r="P6709" s="31" t="s">
        <v>91</v>
      </c>
      <c r="Q6709" s="31" t="s">
        <v>91</v>
      </c>
      <c r="R6709" s="31" t="s">
        <v>116</v>
      </c>
      <c r="S6709" s="31" t="s">
        <v>13735</v>
      </c>
      <c r="T6709" s="31" t="s">
        <v>13775</v>
      </c>
      <c r="U6709" s="31" t="s">
        <v>13776</v>
      </c>
      <c r="V6709" s="31" t="s">
        <v>90</v>
      </c>
      <c r="W6709" s="31" t="s">
        <v>13738</v>
      </c>
      <c r="X6709" s="31" t="s">
        <v>91</v>
      </c>
      <c r="Y6709" s="31" t="s">
        <v>91</v>
      </c>
      <c r="AA6709" s="31" t="s">
        <v>97</v>
      </c>
      <c r="AB6709" s="31">
        <v>1</v>
      </c>
    </row>
    <row r="6710" spans="2:28" x14ac:dyDescent="0.25">
      <c r="B6710" s="31" t="s">
        <v>13777</v>
      </c>
      <c r="C6710" s="31">
        <v>1992</v>
      </c>
      <c r="D6710" s="31" t="s">
        <v>13727</v>
      </c>
      <c r="E6710" s="31" t="s">
        <v>13728</v>
      </c>
      <c r="F6710" s="31" t="s">
        <v>13729</v>
      </c>
      <c r="G6710" s="31" t="s">
        <v>13730</v>
      </c>
      <c r="H6710" s="31" t="s">
        <v>85</v>
      </c>
      <c r="I6710" s="31" t="s">
        <v>1092</v>
      </c>
      <c r="J6710" s="31" t="s">
        <v>87</v>
      </c>
      <c r="K6710" s="31" t="s">
        <v>145</v>
      </c>
      <c r="L6710" s="31" t="s">
        <v>13778</v>
      </c>
      <c r="M6710" s="31">
        <v>2</v>
      </c>
      <c r="N6710" s="31" t="s">
        <v>116</v>
      </c>
      <c r="O6710" s="31" t="s">
        <v>13732</v>
      </c>
      <c r="P6710" s="31" t="s">
        <v>13753</v>
      </c>
      <c r="Q6710" s="31" t="s">
        <v>13779</v>
      </c>
      <c r="R6710" s="31" t="s">
        <v>116</v>
      </c>
      <c r="S6710" s="31" t="s">
        <v>13735</v>
      </c>
      <c r="T6710" s="31" t="s">
        <v>13780</v>
      </c>
      <c r="U6710" s="31" t="s">
        <v>13781</v>
      </c>
      <c r="V6710" s="31" t="s">
        <v>90</v>
      </c>
      <c r="W6710" s="31" t="s">
        <v>13738</v>
      </c>
      <c r="X6710" s="31" t="s">
        <v>91</v>
      </c>
      <c r="Y6710" s="31" t="s">
        <v>91</v>
      </c>
      <c r="AA6710" s="31" t="s">
        <v>97</v>
      </c>
      <c r="AB6710" s="31">
        <v>1</v>
      </c>
    </row>
    <row r="6711" spans="2:28" x14ac:dyDescent="0.25">
      <c r="B6711" s="31" t="s">
        <v>13782</v>
      </c>
      <c r="C6711" s="31">
        <v>1993</v>
      </c>
      <c r="D6711" s="31" t="s">
        <v>13727</v>
      </c>
      <c r="E6711" s="31" t="s">
        <v>13728</v>
      </c>
      <c r="F6711" s="31" t="s">
        <v>13729</v>
      </c>
      <c r="G6711" s="31" t="s">
        <v>13730</v>
      </c>
      <c r="H6711" s="31" t="s">
        <v>85</v>
      </c>
      <c r="I6711" s="31" t="s">
        <v>1092</v>
      </c>
      <c r="J6711" s="31" t="s">
        <v>87</v>
      </c>
      <c r="K6711" s="31" t="s">
        <v>96</v>
      </c>
      <c r="L6711" s="31" t="s">
        <v>13783</v>
      </c>
      <c r="M6711" s="31">
        <v>1</v>
      </c>
      <c r="N6711" s="31" t="s">
        <v>90</v>
      </c>
      <c r="O6711" s="31" t="s">
        <v>13732</v>
      </c>
      <c r="P6711" s="31" t="s">
        <v>91</v>
      </c>
      <c r="Q6711" s="31" t="s">
        <v>91</v>
      </c>
      <c r="R6711" s="31" t="s">
        <v>116</v>
      </c>
      <c r="S6711" s="31" t="s">
        <v>13735</v>
      </c>
      <c r="T6711" s="31" t="s">
        <v>13784</v>
      </c>
      <c r="U6711" s="31" t="s">
        <v>13785</v>
      </c>
      <c r="V6711" s="31" t="s">
        <v>116</v>
      </c>
      <c r="W6711" s="31" t="s">
        <v>13738</v>
      </c>
      <c r="X6711" s="31" t="s">
        <v>13786</v>
      </c>
      <c r="Y6711" s="31" t="s">
        <v>13787</v>
      </c>
      <c r="AA6711" s="31" t="s">
        <v>97</v>
      </c>
      <c r="AB6711" s="31">
        <v>1</v>
      </c>
    </row>
    <row r="6712" spans="2:28" x14ac:dyDescent="0.25">
      <c r="B6712" s="31" t="s">
        <v>13788</v>
      </c>
      <c r="C6712" s="31">
        <v>1994</v>
      </c>
      <c r="D6712" s="31" t="s">
        <v>13727</v>
      </c>
      <c r="E6712" s="31" t="s">
        <v>13728</v>
      </c>
      <c r="F6712" s="31" t="s">
        <v>13729</v>
      </c>
      <c r="G6712" s="31" t="s">
        <v>13730</v>
      </c>
      <c r="H6712" s="31" t="s">
        <v>85</v>
      </c>
      <c r="I6712" s="31" t="s">
        <v>1092</v>
      </c>
      <c r="J6712" s="31" t="s">
        <v>87</v>
      </c>
      <c r="K6712" s="31" t="s">
        <v>177</v>
      </c>
      <c r="L6712" s="31" t="s">
        <v>13789</v>
      </c>
      <c r="M6712" s="31">
        <v>2</v>
      </c>
      <c r="N6712" s="31" t="s">
        <v>116</v>
      </c>
      <c r="O6712" s="31" t="s">
        <v>13732</v>
      </c>
      <c r="P6712" s="31" t="s">
        <v>13790</v>
      </c>
      <c r="Q6712" s="31" t="s">
        <v>13791</v>
      </c>
      <c r="R6712" s="31" t="s">
        <v>116</v>
      </c>
      <c r="S6712" s="31" t="s">
        <v>13735</v>
      </c>
      <c r="T6712" s="31" t="s">
        <v>13792</v>
      </c>
      <c r="U6712" s="31" t="s">
        <v>13793</v>
      </c>
      <c r="V6712" s="31" t="s">
        <v>116</v>
      </c>
      <c r="W6712" s="31" t="s">
        <v>13738</v>
      </c>
      <c r="X6712" s="31" t="s">
        <v>13794</v>
      </c>
      <c r="Y6712" s="31" t="s">
        <v>13795</v>
      </c>
      <c r="AA6712" s="31" t="s">
        <v>97</v>
      </c>
      <c r="AB6712" s="31">
        <v>1</v>
      </c>
    </row>
    <row r="6713" spans="2:28" x14ac:dyDescent="0.25">
      <c r="B6713" s="31" t="s">
        <v>13796</v>
      </c>
      <c r="C6713" s="31">
        <v>1995</v>
      </c>
      <c r="D6713" s="31" t="s">
        <v>13727</v>
      </c>
      <c r="E6713" s="31" t="s">
        <v>13728</v>
      </c>
      <c r="F6713" s="31" t="s">
        <v>13729</v>
      </c>
      <c r="G6713" s="31" t="s">
        <v>13730</v>
      </c>
      <c r="H6713" s="31" t="s">
        <v>85</v>
      </c>
      <c r="I6713" s="31" t="s">
        <v>1092</v>
      </c>
      <c r="J6713" s="31" t="s">
        <v>87</v>
      </c>
      <c r="K6713" s="31" t="s">
        <v>150</v>
      </c>
      <c r="L6713" s="31" t="s">
        <v>13797</v>
      </c>
      <c r="M6713" s="31">
        <v>2</v>
      </c>
      <c r="N6713" s="31" t="s">
        <v>116</v>
      </c>
      <c r="O6713" s="31" t="s">
        <v>13732</v>
      </c>
      <c r="P6713" s="31" t="s">
        <v>13768</v>
      </c>
      <c r="Q6713" s="31" t="s">
        <v>13798</v>
      </c>
      <c r="R6713" s="31" t="s">
        <v>116</v>
      </c>
      <c r="S6713" s="31" t="s">
        <v>13735</v>
      </c>
      <c r="T6713" s="31" t="s">
        <v>13770</v>
      </c>
      <c r="U6713" s="31" t="s">
        <v>13799</v>
      </c>
      <c r="V6713" s="31" t="s">
        <v>90</v>
      </c>
      <c r="W6713" s="31" t="s">
        <v>13738</v>
      </c>
      <c r="X6713" s="31" t="s">
        <v>91</v>
      </c>
      <c r="Y6713" s="31" t="s">
        <v>91</v>
      </c>
      <c r="AA6713" s="31" t="s">
        <v>97</v>
      </c>
      <c r="AB6713" s="31">
        <v>1</v>
      </c>
    </row>
    <row r="6714" spans="2:28" x14ac:dyDescent="0.25">
      <c r="B6714" s="31" t="s">
        <v>13800</v>
      </c>
      <c r="C6714" s="31">
        <v>1996</v>
      </c>
      <c r="D6714" s="31" t="s">
        <v>13727</v>
      </c>
      <c r="E6714" s="31" t="s">
        <v>13728</v>
      </c>
      <c r="F6714" s="31" t="s">
        <v>13729</v>
      </c>
      <c r="G6714" s="31" t="s">
        <v>13730</v>
      </c>
      <c r="H6714" s="31" t="s">
        <v>85</v>
      </c>
      <c r="I6714" s="31" t="s">
        <v>1092</v>
      </c>
      <c r="J6714" s="31" t="s">
        <v>87</v>
      </c>
      <c r="K6714" s="31" t="s">
        <v>156</v>
      </c>
      <c r="L6714" s="31" t="s">
        <v>9788</v>
      </c>
      <c r="M6714" s="31">
        <v>1</v>
      </c>
      <c r="N6714" s="31" t="s">
        <v>90</v>
      </c>
      <c r="O6714" s="31" t="s">
        <v>13732</v>
      </c>
      <c r="P6714" s="31" t="s">
        <v>91</v>
      </c>
      <c r="Q6714" s="31" t="s">
        <v>91</v>
      </c>
      <c r="R6714" s="31" t="s">
        <v>116</v>
      </c>
      <c r="S6714" s="31" t="s">
        <v>13735</v>
      </c>
      <c r="T6714" s="31" t="s">
        <v>13801</v>
      </c>
      <c r="U6714" s="31" t="s">
        <v>13802</v>
      </c>
      <c r="V6714" s="31" t="s">
        <v>90</v>
      </c>
      <c r="W6714" s="31" t="s">
        <v>13738</v>
      </c>
      <c r="X6714" s="31" t="s">
        <v>13739</v>
      </c>
      <c r="Y6714" s="31" t="s">
        <v>13803</v>
      </c>
      <c r="AA6714" s="31" t="s">
        <v>97</v>
      </c>
      <c r="AB6714" s="31">
        <v>1</v>
      </c>
    </row>
    <row r="6715" spans="2:28" x14ac:dyDescent="0.25">
      <c r="B6715" s="31" t="s">
        <v>13804</v>
      </c>
      <c r="C6715" s="31">
        <v>1997</v>
      </c>
      <c r="D6715" s="31" t="s">
        <v>13727</v>
      </c>
      <c r="E6715" s="31" t="s">
        <v>13728</v>
      </c>
      <c r="F6715" s="31" t="s">
        <v>13729</v>
      </c>
      <c r="G6715" s="31" t="s">
        <v>13730</v>
      </c>
      <c r="H6715" s="31" t="s">
        <v>85</v>
      </c>
      <c r="I6715" s="31" t="s">
        <v>1092</v>
      </c>
      <c r="J6715" s="31" t="s">
        <v>87</v>
      </c>
      <c r="K6715" s="31" t="s">
        <v>181</v>
      </c>
      <c r="L6715" s="31" t="s">
        <v>13805</v>
      </c>
      <c r="M6715" s="31">
        <v>2</v>
      </c>
      <c r="N6715" s="31" t="s">
        <v>116</v>
      </c>
      <c r="O6715" s="31" t="s">
        <v>13732</v>
      </c>
      <c r="P6715" s="31" t="s">
        <v>13806</v>
      </c>
      <c r="Q6715" s="31" t="s">
        <v>13807</v>
      </c>
      <c r="R6715" s="31" t="s">
        <v>116</v>
      </c>
      <c r="S6715" s="31" t="s">
        <v>13735</v>
      </c>
      <c r="T6715" s="31" t="s">
        <v>13808</v>
      </c>
      <c r="U6715" s="31" t="s">
        <v>13809</v>
      </c>
      <c r="V6715" s="31" t="s">
        <v>90</v>
      </c>
      <c r="W6715" s="31" t="s">
        <v>13738</v>
      </c>
      <c r="X6715" s="31" t="s">
        <v>91</v>
      </c>
      <c r="Y6715" s="31" t="s">
        <v>91</v>
      </c>
      <c r="AA6715" s="31" t="s">
        <v>100</v>
      </c>
      <c r="AB6715" s="31">
        <v>1</v>
      </c>
    </row>
    <row r="6716" spans="2:28" x14ac:dyDescent="0.25">
      <c r="B6716" s="31" t="s">
        <v>13810</v>
      </c>
      <c r="C6716" s="31">
        <v>1997</v>
      </c>
      <c r="D6716" s="31" t="s">
        <v>13727</v>
      </c>
      <c r="E6716" s="31" t="s">
        <v>13728</v>
      </c>
      <c r="F6716" s="31" t="s">
        <v>13729</v>
      </c>
      <c r="G6716" s="31" t="s">
        <v>13730</v>
      </c>
      <c r="H6716" s="31" t="s">
        <v>85</v>
      </c>
      <c r="I6716" s="31" t="s">
        <v>1092</v>
      </c>
      <c r="J6716" s="31" t="s">
        <v>87</v>
      </c>
      <c r="K6716" s="31" t="s">
        <v>99</v>
      </c>
      <c r="L6716" s="31" t="s">
        <v>13805</v>
      </c>
      <c r="M6716" s="31">
        <v>2</v>
      </c>
      <c r="N6716" s="31" t="s">
        <v>116</v>
      </c>
      <c r="O6716" s="31" t="s">
        <v>13732</v>
      </c>
      <c r="P6716" s="31" t="s">
        <v>13806</v>
      </c>
      <c r="Q6716" s="31" t="s">
        <v>13807</v>
      </c>
      <c r="R6716" s="31" t="s">
        <v>116</v>
      </c>
      <c r="S6716" s="31" t="s">
        <v>13735</v>
      </c>
      <c r="T6716" s="31" t="s">
        <v>13808</v>
      </c>
      <c r="U6716" s="31" t="s">
        <v>13809</v>
      </c>
      <c r="V6716" s="31" t="s">
        <v>90</v>
      </c>
      <c r="W6716" s="31" t="s">
        <v>13738</v>
      </c>
      <c r="X6716" s="31" t="s">
        <v>91</v>
      </c>
      <c r="Y6716" s="31" t="s">
        <v>91</v>
      </c>
      <c r="AA6716" s="31" t="s">
        <v>100</v>
      </c>
      <c r="AB6716" s="31">
        <v>1</v>
      </c>
    </row>
    <row r="6717" spans="2:28" x14ac:dyDescent="0.25">
      <c r="B6717" s="31" t="s">
        <v>13811</v>
      </c>
      <c r="C6717" s="31">
        <v>1998</v>
      </c>
      <c r="D6717" s="31" t="s">
        <v>13727</v>
      </c>
      <c r="E6717" s="31" t="s">
        <v>13728</v>
      </c>
      <c r="F6717" s="31" t="s">
        <v>13729</v>
      </c>
      <c r="G6717" s="31" t="s">
        <v>13730</v>
      </c>
      <c r="H6717" s="31" t="s">
        <v>85</v>
      </c>
      <c r="I6717" s="31" t="s">
        <v>1092</v>
      </c>
      <c r="J6717" s="31" t="s">
        <v>87</v>
      </c>
      <c r="K6717" s="31" t="s">
        <v>102</v>
      </c>
      <c r="L6717" s="31" t="s">
        <v>13812</v>
      </c>
      <c r="M6717" s="31">
        <v>2</v>
      </c>
      <c r="N6717" s="31" t="s">
        <v>116</v>
      </c>
      <c r="O6717" s="31" t="s">
        <v>13732</v>
      </c>
      <c r="P6717" s="31" t="s">
        <v>13813</v>
      </c>
      <c r="Q6717" s="31" t="s">
        <v>13814</v>
      </c>
      <c r="R6717" s="31" t="s">
        <v>116</v>
      </c>
      <c r="S6717" s="31" t="s">
        <v>13735</v>
      </c>
      <c r="T6717" s="31" t="s">
        <v>13808</v>
      </c>
      <c r="U6717" s="31" t="s">
        <v>13809</v>
      </c>
      <c r="V6717" s="31" t="s">
        <v>90</v>
      </c>
      <c r="W6717" s="31" t="s">
        <v>13738</v>
      </c>
      <c r="X6717" s="31" t="s">
        <v>91</v>
      </c>
      <c r="Y6717" s="31" t="s">
        <v>91</v>
      </c>
      <c r="AA6717" s="31" t="s">
        <v>100</v>
      </c>
      <c r="AB6717" s="31">
        <v>1</v>
      </c>
    </row>
    <row r="6718" spans="2:28" x14ac:dyDescent="0.25">
      <c r="B6718" s="31" t="s">
        <v>13815</v>
      </c>
      <c r="C6718" s="31">
        <v>1999</v>
      </c>
      <c r="D6718" s="31" t="s">
        <v>13727</v>
      </c>
      <c r="E6718" s="31" t="s">
        <v>13728</v>
      </c>
      <c r="F6718" s="31" t="s">
        <v>13729</v>
      </c>
      <c r="G6718" s="31" t="s">
        <v>13730</v>
      </c>
      <c r="H6718" s="31" t="s">
        <v>85</v>
      </c>
      <c r="I6718" s="31" t="s">
        <v>1092</v>
      </c>
      <c r="J6718" s="31" t="s">
        <v>87</v>
      </c>
      <c r="K6718" s="31" t="s">
        <v>104</v>
      </c>
      <c r="L6718" s="31" t="s">
        <v>13816</v>
      </c>
      <c r="M6718" s="31">
        <v>1</v>
      </c>
      <c r="N6718" s="31" t="s">
        <v>116</v>
      </c>
      <c r="O6718" s="31" t="s">
        <v>13732</v>
      </c>
      <c r="P6718" s="31" t="s">
        <v>13768</v>
      </c>
      <c r="Q6718" s="31" t="s">
        <v>13817</v>
      </c>
      <c r="R6718" s="31" t="s">
        <v>116</v>
      </c>
      <c r="S6718" s="31" t="s">
        <v>13735</v>
      </c>
      <c r="T6718" s="31" t="s">
        <v>13808</v>
      </c>
      <c r="U6718" s="31" t="s">
        <v>13809</v>
      </c>
      <c r="V6718" s="31" t="s">
        <v>90</v>
      </c>
      <c r="W6718" s="31" t="s">
        <v>13738</v>
      </c>
      <c r="X6718" s="31" t="s">
        <v>91</v>
      </c>
      <c r="Y6718" s="31" t="s">
        <v>91</v>
      </c>
      <c r="AA6718" s="31" t="s">
        <v>100</v>
      </c>
      <c r="AB6718" s="31">
        <v>1</v>
      </c>
    </row>
    <row r="6719" spans="2:28" x14ac:dyDescent="0.25">
      <c r="B6719" s="31" t="s">
        <v>13818</v>
      </c>
      <c r="C6719" s="31">
        <v>1999</v>
      </c>
      <c r="D6719" s="31" t="s">
        <v>13727</v>
      </c>
      <c r="E6719" s="31" t="s">
        <v>13728</v>
      </c>
      <c r="F6719" s="31" t="s">
        <v>13729</v>
      </c>
      <c r="G6719" s="31" t="s">
        <v>13730</v>
      </c>
      <c r="H6719" s="31" t="s">
        <v>85</v>
      </c>
      <c r="I6719" s="31" t="s">
        <v>1092</v>
      </c>
      <c r="J6719" s="31" t="s">
        <v>87</v>
      </c>
      <c r="K6719" s="31" t="s">
        <v>106</v>
      </c>
      <c r="L6719" s="31" t="s">
        <v>13816</v>
      </c>
      <c r="M6719" s="31">
        <v>1</v>
      </c>
      <c r="N6719" s="31" t="s">
        <v>116</v>
      </c>
      <c r="O6719" s="31" t="s">
        <v>13732</v>
      </c>
      <c r="P6719" s="31" t="s">
        <v>13768</v>
      </c>
      <c r="Q6719" s="31" t="s">
        <v>13817</v>
      </c>
      <c r="R6719" s="31" t="s">
        <v>116</v>
      </c>
      <c r="S6719" s="31" t="s">
        <v>13735</v>
      </c>
      <c r="T6719" s="31" t="s">
        <v>13808</v>
      </c>
      <c r="U6719" s="31" t="s">
        <v>13809</v>
      </c>
      <c r="V6719" s="31" t="s">
        <v>90</v>
      </c>
      <c r="W6719" s="31" t="s">
        <v>13738</v>
      </c>
      <c r="X6719" s="31" t="s">
        <v>91</v>
      </c>
      <c r="Y6719" s="31" t="s">
        <v>91</v>
      </c>
      <c r="AA6719" s="31" t="s">
        <v>100</v>
      </c>
      <c r="AB6719" s="31">
        <v>1</v>
      </c>
    </row>
    <row r="6720" spans="2:28" x14ac:dyDescent="0.25">
      <c r="B6720" s="31" t="s">
        <v>13819</v>
      </c>
      <c r="C6720" s="31">
        <v>1999</v>
      </c>
      <c r="D6720" s="31" t="s">
        <v>13727</v>
      </c>
      <c r="E6720" s="31" t="s">
        <v>13728</v>
      </c>
      <c r="F6720" s="31" t="s">
        <v>13729</v>
      </c>
      <c r="G6720" s="31" t="s">
        <v>13730</v>
      </c>
      <c r="H6720" s="31" t="s">
        <v>85</v>
      </c>
      <c r="I6720" s="31" t="s">
        <v>1092</v>
      </c>
      <c r="J6720" s="31" t="s">
        <v>87</v>
      </c>
      <c r="K6720" s="31" t="s">
        <v>108</v>
      </c>
      <c r="L6720" s="31" t="s">
        <v>13816</v>
      </c>
      <c r="M6720" s="31">
        <v>1</v>
      </c>
      <c r="N6720" s="31" t="s">
        <v>116</v>
      </c>
      <c r="O6720" s="31" t="s">
        <v>13732</v>
      </c>
      <c r="P6720" s="31" t="s">
        <v>13768</v>
      </c>
      <c r="Q6720" s="31" t="s">
        <v>13817</v>
      </c>
      <c r="R6720" s="31" t="s">
        <v>116</v>
      </c>
      <c r="S6720" s="31" t="s">
        <v>13735</v>
      </c>
      <c r="T6720" s="31" t="s">
        <v>13808</v>
      </c>
      <c r="U6720" s="31" t="s">
        <v>13809</v>
      </c>
      <c r="V6720" s="31" t="s">
        <v>90</v>
      </c>
      <c r="W6720" s="31" t="s">
        <v>13738</v>
      </c>
      <c r="X6720" s="31" t="s">
        <v>91</v>
      </c>
      <c r="Y6720" s="31" t="s">
        <v>91</v>
      </c>
      <c r="AA6720" s="31" t="s">
        <v>100</v>
      </c>
      <c r="AB6720" s="31">
        <v>1</v>
      </c>
    </row>
    <row r="6721" spans="2:28" x14ac:dyDescent="0.25">
      <c r="B6721" s="31" t="s">
        <v>13820</v>
      </c>
      <c r="C6721" s="31">
        <v>2000</v>
      </c>
      <c r="D6721" s="31" t="s">
        <v>13727</v>
      </c>
      <c r="E6721" s="31" t="s">
        <v>13728</v>
      </c>
      <c r="F6721" s="31" t="s">
        <v>13729</v>
      </c>
      <c r="G6721" s="31" t="s">
        <v>13730</v>
      </c>
      <c r="H6721" s="31" t="s">
        <v>85</v>
      </c>
      <c r="I6721" s="31" t="s">
        <v>1092</v>
      </c>
      <c r="J6721" s="31" t="s">
        <v>160</v>
      </c>
      <c r="K6721" s="31" t="s">
        <v>161</v>
      </c>
      <c r="L6721" s="31" t="s">
        <v>2438</v>
      </c>
      <c r="M6721" s="31">
        <v>0</v>
      </c>
      <c r="N6721" s="31" t="s">
        <v>90</v>
      </c>
      <c r="O6721" s="31" t="s">
        <v>13732</v>
      </c>
      <c r="P6721" s="31" t="s">
        <v>91</v>
      </c>
      <c r="Q6721" s="31" t="s">
        <v>91</v>
      </c>
      <c r="R6721" s="31" t="s">
        <v>90</v>
      </c>
      <c r="S6721" s="31" t="s">
        <v>13735</v>
      </c>
      <c r="T6721" s="31" t="s">
        <v>91</v>
      </c>
      <c r="U6721" s="31" t="s">
        <v>91</v>
      </c>
      <c r="V6721" s="31" t="s">
        <v>90</v>
      </c>
      <c r="W6721" s="31" t="s">
        <v>13738</v>
      </c>
      <c r="X6721" s="31" t="s">
        <v>91</v>
      </c>
      <c r="Y6721" s="31" t="s">
        <v>91</v>
      </c>
      <c r="AA6721" s="31" t="s">
        <v>94</v>
      </c>
      <c r="AB6721" s="31">
        <v>0</v>
      </c>
    </row>
    <row r="6722" spans="2:28" x14ac:dyDescent="0.25">
      <c r="B6722" s="31" t="s">
        <v>13821</v>
      </c>
      <c r="C6722" s="31">
        <v>2000</v>
      </c>
      <c r="D6722" s="31" t="s">
        <v>13727</v>
      </c>
      <c r="E6722" s="31" t="s">
        <v>13728</v>
      </c>
      <c r="F6722" s="31" t="s">
        <v>13729</v>
      </c>
      <c r="G6722" s="31" t="s">
        <v>13730</v>
      </c>
      <c r="H6722" s="31" t="s">
        <v>85</v>
      </c>
      <c r="I6722" s="31" t="s">
        <v>1092</v>
      </c>
      <c r="J6722" s="31" t="s">
        <v>160</v>
      </c>
      <c r="K6722" s="31" t="s">
        <v>164</v>
      </c>
      <c r="L6722" s="31" t="s">
        <v>2438</v>
      </c>
      <c r="M6722" s="31">
        <v>0</v>
      </c>
      <c r="N6722" s="31" t="s">
        <v>90</v>
      </c>
      <c r="O6722" s="31" t="s">
        <v>13732</v>
      </c>
      <c r="P6722" s="31" t="s">
        <v>91</v>
      </c>
      <c r="Q6722" s="31" t="s">
        <v>91</v>
      </c>
      <c r="R6722" s="31" t="s">
        <v>90</v>
      </c>
      <c r="S6722" s="31" t="s">
        <v>13735</v>
      </c>
      <c r="T6722" s="31" t="s">
        <v>91</v>
      </c>
      <c r="U6722" s="31" t="s">
        <v>91</v>
      </c>
      <c r="V6722" s="31" t="s">
        <v>90</v>
      </c>
      <c r="W6722" s="31" t="s">
        <v>13738</v>
      </c>
      <c r="X6722" s="31" t="s">
        <v>91</v>
      </c>
      <c r="Y6722" s="31" t="s">
        <v>91</v>
      </c>
      <c r="AA6722" s="31" t="s">
        <v>94</v>
      </c>
      <c r="AB6722" s="31">
        <v>0</v>
      </c>
    </row>
    <row r="6723" spans="2:28" x14ac:dyDescent="0.25">
      <c r="B6723" s="31" t="s">
        <v>13822</v>
      </c>
      <c r="C6723" s="31">
        <v>2000</v>
      </c>
      <c r="D6723" s="31" t="s">
        <v>13727</v>
      </c>
      <c r="E6723" s="31" t="s">
        <v>13728</v>
      </c>
      <c r="F6723" s="31" t="s">
        <v>13729</v>
      </c>
      <c r="G6723" s="31" t="s">
        <v>13730</v>
      </c>
      <c r="H6723" s="31" t="s">
        <v>85</v>
      </c>
      <c r="I6723" s="31" t="s">
        <v>1092</v>
      </c>
      <c r="J6723" s="31" t="s">
        <v>160</v>
      </c>
      <c r="K6723" s="31" t="s">
        <v>166</v>
      </c>
      <c r="L6723" s="31" t="s">
        <v>2438</v>
      </c>
      <c r="M6723" s="31">
        <v>0</v>
      </c>
      <c r="N6723" s="31" t="s">
        <v>90</v>
      </c>
      <c r="O6723" s="31" t="s">
        <v>13732</v>
      </c>
      <c r="P6723" s="31" t="s">
        <v>91</v>
      </c>
      <c r="Q6723" s="31" t="s">
        <v>91</v>
      </c>
      <c r="R6723" s="31" t="s">
        <v>90</v>
      </c>
      <c r="S6723" s="31" t="s">
        <v>13735</v>
      </c>
      <c r="T6723" s="31" t="s">
        <v>91</v>
      </c>
      <c r="U6723" s="31" t="s">
        <v>91</v>
      </c>
      <c r="V6723" s="31" t="s">
        <v>90</v>
      </c>
      <c r="W6723" s="31" t="s">
        <v>13738</v>
      </c>
      <c r="X6723" s="31" t="s">
        <v>91</v>
      </c>
      <c r="Y6723" s="31" t="s">
        <v>91</v>
      </c>
      <c r="AA6723" s="31" t="s">
        <v>94</v>
      </c>
      <c r="AB6723" s="31">
        <v>0</v>
      </c>
    </row>
    <row r="6724" spans="2:28" x14ac:dyDescent="0.25">
      <c r="B6724" s="31" t="s">
        <v>13823</v>
      </c>
      <c r="C6724" s="31">
        <v>2000</v>
      </c>
      <c r="D6724" s="31" t="s">
        <v>13727</v>
      </c>
      <c r="E6724" s="31" t="s">
        <v>13728</v>
      </c>
      <c r="F6724" s="31" t="s">
        <v>13729</v>
      </c>
      <c r="G6724" s="31" t="s">
        <v>13730</v>
      </c>
      <c r="H6724" s="31" t="s">
        <v>85</v>
      </c>
      <c r="I6724" s="31" t="s">
        <v>1092</v>
      </c>
      <c r="J6724" s="31" t="s">
        <v>160</v>
      </c>
      <c r="K6724" s="31" t="s">
        <v>88</v>
      </c>
      <c r="L6724" s="31" t="s">
        <v>2438</v>
      </c>
      <c r="M6724" s="31">
        <v>0</v>
      </c>
      <c r="N6724" s="31" t="s">
        <v>90</v>
      </c>
      <c r="O6724" s="31" t="s">
        <v>13732</v>
      </c>
      <c r="P6724" s="31" t="s">
        <v>91</v>
      </c>
      <c r="Q6724" s="31" t="s">
        <v>91</v>
      </c>
      <c r="R6724" s="31" t="s">
        <v>90</v>
      </c>
      <c r="S6724" s="31" t="s">
        <v>13735</v>
      </c>
      <c r="T6724" s="31" t="s">
        <v>91</v>
      </c>
      <c r="U6724" s="31" t="s">
        <v>91</v>
      </c>
      <c r="V6724" s="31" t="s">
        <v>90</v>
      </c>
      <c r="W6724" s="31" t="s">
        <v>13738</v>
      </c>
      <c r="X6724" s="31" t="s">
        <v>91</v>
      </c>
      <c r="Y6724" s="31" t="s">
        <v>91</v>
      </c>
      <c r="AA6724" s="31" t="s">
        <v>94</v>
      </c>
      <c r="AB6724" s="31">
        <v>0</v>
      </c>
    </row>
    <row r="6725" spans="2:28" x14ac:dyDescent="0.25">
      <c r="B6725" s="31" t="s">
        <v>13824</v>
      </c>
      <c r="C6725" s="31">
        <v>2000</v>
      </c>
      <c r="D6725" s="31" t="s">
        <v>13727</v>
      </c>
      <c r="E6725" s="31" t="s">
        <v>13728</v>
      </c>
      <c r="F6725" s="31" t="s">
        <v>13729</v>
      </c>
      <c r="G6725" s="31" t="s">
        <v>13730</v>
      </c>
      <c r="H6725" s="31" t="s">
        <v>85</v>
      </c>
      <c r="I6725" s="31" t="s">
        <v>1092</v>
      </c>
      <c r="J6725" s="31" t="s">
        <v>160</v>
      </c>
      <c r="K6725" s="31" t="s">
        <v>114</v>
      </c>
      <c r="L6725" s="31" t="s">
        <v>2438</v>
      </c>
      <c r="M6725" s="31">
        <v>0</v>
      </c>
      <c r="N6725" s="31" t="s">
        <v>90</v>
      </c>
      <c r="O6725" s="31" t="s">
        <v>13732</v>
      </c>
      <c r="P6725" s="31" t="s">
        <v>91</v>
      </c>
      <c r="Q6725" s="31" t="s">
        <v>91</v>
      </c>
      <c r="R6725" s="31" t="s">
        <v>90</v>
      </c>
      <c r="S6725" s="31" t="s">
        <v>13735</v>
      </c>
      <c r="T6725" s="31" t="s">
        <v>91</v>
      </c>
      <c r="U6725" s="31" t="s">
        <v>91</v>
      </c>
      <c r="V6725" s="31" t="s">
        <v>90</v>
      </c>
      <c r="W6725" s="31" t="s">
        <v>13738</v>
      </c>
      <c r="X6725" s="31" t="s">
        <v>91</v>
      </c>
      <c r="Y6725" s="31" t="s">
        <v>91</v>
      </c>
      <c r="AA6725" s="31" t="s">
        <v>94</v>
      </c>
      <c r="AB6725" s="31">
        <v>0</v>
      </c>
    </row>
    <row r="6726" spans="2:28" x14ac:dyDescent="0.25">
      <c r="B6726" s="31" t="s">
        <v>13825</v>
      </c>
      <c r="C6726" s="31">
        <v>2000</v>
      </c>
      <c r="D6726" s="31" t="s">
        <v>13727</v>
      </c>
      <c r="E6726" s="31" t="s">
        <v>13728</v>
      </c>
      <c r="F6726" s="31" t="s">
        <v>13729</v>
      </c>
      <c r="G6726" s="31" t="s">
        <v>13730</v>
      </c>
      <c r="H6726" s="31" t="s">
        <v>85</v>
      </c>
      <c r="I6726" s="31" t="s">
        <v>1092</v>
      </c>
      <c r="J6726" s="31" t="s">
        <v>160</v>
      </c>
      <c r="K6726" s="31" t="s">
        <v>170</v>
      </c>
      <c r="L6726" s="31" t="s">
        <v>2438</v>
      </c>
      <c r="M6726" s="31">
        <v>0</v>
      </c>
      <c r="N6726" s="31" t="s">
        <v>90</v>
      </c>
      <c r="O6726" s="31" t="s">
        <v>13732</v>
      </c>
      <c r="P6726" s="31" t="s">
        <v>91</v>
      </c>
      <c r="Q6726" s="31" t="s">
        <v>91</v>
      </c>
      <c r="R6726" s="31" t="s">
        <v>90</v>
      </c>
      <c r="S6726" s="31" t="s">
        <v>13735</v>
      </c>
      <c r="T6726" s="31" t="s">
        <v>91</v>
      </c>
      <c r="U6726" s="31" t="s">
        <v>91</v>
      </c>
      <c r="V6726" s="31" t="s">
        <v>90</v>
      </c>
      <c r="W6726" s="31" t="s">
        <v>13738</v>
      </c>
      <c r="X6726" s="31" t="s">
        <v>91</v>
      </c>
      <c r="Y6726" s="31" t="s">
        <v>91</v>
      </c>
      <c r="AA6726" s="31" t="s">
        <v>94</v>
      </c>
      <c r="AB6726" s="31">
        <v>0</v>
      </c>
    </row>
    <row r="6727" spans="2:28" x14ac:dyDescent="0.25">
      <c r="B6727" s="31" t="s">
        <v>13826</v>
      </c>
      <c r="C6727" s="31">
        <v>2000</v>
      </c>
      <c r="D6727" s="31" t="s">
        <v>13727</v>
      </c>
      <c r="E6727" s="31" t="s">
        <v>13728</v>
      </c>
      <c r="F6727" s="31" t="s">
        <v>13729</v>
      </c>
      <c r="G6727" s="31" t="s">
        <v>13730</v>
      </c>
      <c r="H6727" s="31" t="s">
        <v>85</v>
      </c>
      <c r="I6727" s="31" t="s">
        <v>1092</v>
      </c>
      <c r="J6727" s="31" t="s">
        <v>160</v>
      </c>
      <c r="K6727" s="31" t="s">
        <v>125</v>
      </c>
      <c r="L6727" s="31" t="s">
        <v>2438</v>
      </c>
      <c r="M6727" s="31">
        <v>0</v>
      </c>
      <c r="N6727" s="31" t="s">
        <v>90</v>
      </c>
      <c r="O6727" s="31" t="s">
        <v>13732</v>
      </c>
      <c r="P6727" s="31" t="s">
        <v>91</v>
      </c>
      <c r="Q6727" s="31" t="s">
        <v>91</v>
      </c>
      <c r="R6727" s="31" t="s">
        <v>90</v>
      </c>
      <c r="S6727" s="31" t="s">
        <v>13735</v>
      </c>
      <c r="T6727" s="31" t="s">
        <v>91</v>
      </c>
      <c r="U6727" s="31" t="s">
        <v>91</v>
      </c>
      <c r="V6727" s="31" t="s">
        <v>90</v>
      </c>
      <c r="W6727" s="31" t="s">
        <v>13738</v>
      </c>
      <c r="X6727" s="31" t="s">
        <v>91</v>
      </c>
      <c r="Y6727" s="31" t="s">
        <v>91</v>
      </c>
      <c r="AA6727" s="31" t="s">
        <v>97</v>
      </c>
      <c r="AB6727" s="31">
        <v>0</v>
      </c>
    </row>
    <row r="6728" spans="2:28" x14ac:dyDescent="0.25">
      <c r="B6728" s="31" t="s">
        <v>13827</v>
      </c>
      <c r="C6728" s="31">
        <v>2000</v>
      </c>
      <c r="D6728" s="31" t="s">
        <v>13727</v>
      </c>
      <c r="E6728" s="31" t="s">
        <v>13728</v>
      </c>
      <c r="F6728" s="31" t="s">
        <v>13729</v>
      </c>
      <c r="G6728" s="31" t="s">
        <v>13730</v>
      </c>
      <c r="H6728" s="31" t="s">
        <v>85</v>
      </c>
      <c r="I6728" s="31" t="s">
        <v>1092</v>
      </c>
      <c r="J6728" s="31" t="s">
        <v>160</v>
      </c>
      <c r="K6728" s="31" t="s">
        <v>134</v>
      </c>
      <c r="L6728" s="31" t="s">
        <v>2438</v>
      </c>
      <c r="M6728" s="31">
        <v>0</v>
      </c>
      <c r="N6728" s="31" t="s">
        <v>90</v>
      </c>
      <c r="O6728" s="31" t="s">
        <v>13732</v>
      </c>
      <c r="P6728" s="31" t="s">
        <v>91</v>
      </c>
      <c r="Q6728" s="31" t="s">
        <v>91</v>
      </c>
      <c r="R6728" s="31" t="s">
        <v>90</v>
      </c>
      <c r="S6728" s="31" t="s">
        <v>13735</v>
      </c>
      <c r="T6728" s="31" t="s">
        <v>91</v>
      </c>
      <c r="U6728" s="31" t="s">
        <v>91</v>
      </c>
      <c r="V6728" s="31" t="s">
        <v>90</v>
      </c>
      <c r="W6728" s="31" t="s">
        <v>13738</v>
      </c>
      <c r="X6728" s="31" t="s">
        <v>91</v>
      </c>
      <c r="Y6728" s="31" t="s">
        <v>91</v>
      </c>
      <c r="AA6728" s="31" t="s">
        <v>97</v>
      </c>
      <c r="AB6728" s="31">
        <v>0</v>
      </c>
    </row>
    <row r="6729" spans="2:28" x14ac:dyDescent="0.25">
      <c r="B6729" s="31" t="s">
        <v>13828</v>
      </c>
      <c r="C6729" s="31">
        <v>2000</v>
      </c>
      <c r="D6729" s="31" t="s">
        <v>13727</v>
      </c>
      <c r="E6729" s="31" t="s">
        <v>13728</v>
      </c>
      <c r="F6729" s="31" t="s">
        <v>13729</v>
      </c>
      <c r="G6729" s="31" t="s">
        <v>13730</v>
      </c>
      <c r="H6729" s="31" t="s">
        <v>85</v>
      </c>
      <c r="I6729" s="31" t="s">
        <v>1092</v>
      </c>
      <c r="J6729" s="31" t="s">
        <v>160</v>
      </c>
      <c r="K6729" s="31" t="s">
        <v>139</v>
      </c>
      <c r="L6729" s="31" t="s">
        <v>2438</v>
      </c>
      <c r="M6729" s="31">
        <v>0</v>
      </c>
      <c r="N6729" s="31" t="s">
        <v>90</v>
      </c>
      <c r="O6729" s="31" t="s">
        <v>13732</v>
      </c>
      <c r="P6729" s="31" t="s">
        <v>91</v>
      </c>
      <c r="Q6729" s="31" t="s">
        <v>91</v>
      </c>
      <c r="R6729" s="31" t="s">
        <v>90</v>
      </c>
      <c r="S6729" s="31" t="s">
        <v>13735</v>
      </c>
      <c r="T6729" s="31" t="s">
        <v>91</v>
      </c>
      <c r="U6729" s="31" t="s">
        <v>91</v>
      </c>
      <c r="V6729" s="31" t="s">
        <v>90</v>
      </c>
      <c r="W6729" s="31" t="s">
        <v>13738</v>
      </c>
      <c r="X6729" s="31" t="s">
        <v>91</v>
      </c>
      <c r="Y6729" s="31" t="s">
        <v>91</v>
      </c>
      <c r="AA6729" s="31" t="s">
        <v>97</v>
      </c>
      <c r="AB6729" s="31">
        <v>0</v>
      </c>
    </row>
    <row r="6730" spans="2:28" x14ac:dyDescent="0.25">
      <c r="B6730" s="31" t="s">
        <v>13829</v>
      </c>
      <c r="C6730" s="31">
        <v>2000</v>
      </c>
      <c r="D6730" s="31" t="s">
        <v>13727</v>
      </c>
      <c r="E6730" s="31" t="s">
        <v>13728</v>
      </c>
      <c r="F6730" s="31" t="s">
        <v>13729</v>
      </c>
      <c r="G6730" s="31" t="s">
        <v>13730</v>
      </c>
      <c r="H6730" s="31" t="s">
        <v>85</v>
      </c>
      <c r="I6730" s="31" t="s">
        <v>1092</v>
      </c>
      <c r="J6730" s="31" t="s">
        <v>160</v>
      </c>
      <c r="K6730" s="31" t="s">
        <v>145</v>
      </c>
      <c r="L6730" s="31" t="s">
        <v>2438</v>
      </c>
      <c r="M6730" s="31">
        <v>0</v>
      </c>
      <c r="N6730" s="31" t="s">
        <v>90</v>
      </c>
      <c r="O6730" s="31" t="s">
        <v>13732</v>
      </c>
      <c r="P6730" s="31" t="s">
        <v>91</v>
      </c>
      <c r="Q6730" s="31" t="s">
        <v>91</v>
      </c>
      <c r="R6730" s="31" t="s">
        <v>90</v>
      </c>
      <c r="S6730" s="31" t="s">
        <v>13735</v>
      </c>
      <c r="T6730" s="31" t="s">
        <v>91</v>
      </c>
      <c r="U6730" s="31" t="s">
        <v>91</v>
      </c>
      <c r="V6730" s="31" t="s">
        <v>90</v>
      </c>
      <c r="W6730" s="31" t="s">
        <v>13738</v>
      </c>
      <c r="X6730" s="31" t="s">
        <v>91</v>
      </c>
      <c r="Y6730" s="31" t="s">
        <v>91</v>
      </c>
      <c r="AA6730" s="31" t="s">
        <v>97</v>
      </c>
      <c r="AB6730" s="31">
        <v>0</v>
      </c>
    </row>
    <row r="6731" spans="2:28" x14ac:dyDescent="0.25">
      <c r="B6731" s="31" t="s">
        <v>13830</v>
      </c>
      <c r="C6731" s="31">
        <v>2000</v>
      </c>
      <c r="D6731" s="31" t="s">
        <v>13727</v>
      </c>
      <c r="E6731" s="31" t="s">
        <v>13728</v>
      </c>
      <c r="F6731" s="31" t="s">
        <v>13729</v>
      </c>
      <c r="G6731" s="31" t="s">
        <v>13730</v>
      </c>
      <c r="H6731" s="31" t="s">
        <v>85</v>
      </c>
      <c r="I6731" s="31" t="s">
        <v>1092</v>
      </c>
      <c r="J6731" s="31" t="s">
        <v>160</v>
      </c>
      <c r="K6731" s="31" t="s">
        <v>96</v>
      </c>
      <c r="L6731" s="31" t="s">
        <v>2438</v>
      </c>
      <c r="M6731" s="31">
        <v>0</v>
      </c>
      <c r="N6731" s="31" t="s">
        <v>90</v>
      </c>
      <c r="O6731" s="31" t="s">
        <v>13732</v>
      </c>
      <c r="P6731" s="31" t="s">
        <v>91</v>
      </c>
      <c r="Q6731" s="31" t="s">
        <v>91</v>
      </c>
      <c r="R6731" s="31" t="s">
        <v>90</v>
      </c>
      <c r="S6731" s="31" t="s">
        <v>13735</v>
      </c>
      <c r="T6731" s="31" t="s">
        <v>91</v>
      </c>
      <c r="U6731" s="31" t="s">
        <v>91</v>
      </c>
      <c r="V6731" s="31" t="s">
        <v>90</v>
      </c>
      <c r="W6731" s="31" t="s">
        <v>13738</v>
      </c>
      <c r="X6731" s="31" t="s">
        <v>91</v>
      </c>
      <c r="Y6731" s="31" t="s">
        <v>91</v>
      </c>
      <c r="AA6731" s="31" t="s">
        <v>97</v>
      </c>
      <c r="AB6731" s="31">
        <v>0</v>
      </c>
    </row>
    <row r="6732" spans="2:28" x14ac:dyDescent="0.25">
      <c r="B6732" s="31" t="s">
        <v>13831</v>
      </c>
      <c r="C6732" s="31">
        <v>2000</v>
      </c>
      <c r="D6732" s="31" t="s">
        <v>13727</v>
      </c>
      <c r="E6732" s="31" t="s">
        <v>13728</v>
      </c>
      <c r="F6732" s="31" t="s">
        <v>13729</v>
      </c>
      <c r="G6732" s="31" t="s">
        <v>13730</v>
      </c>
      <c r="H6732" s="31" t="s">
        <v>85</v>
      </c>
      <c r="I6732" s="31" t="s">
        <v>1092</v>
      </c>
      <c r="J6732" s="31" t="s">
        <v>160</v>
      </c>
      <c r="K6732" s="31" t="s">
        <v>177</v>
      </c>
      <c r="L6732" s="31" t="s">
        <v>2438</v>
      </c>
      <c r="M6732" s="31">
        <v>0</v>
      </c>
      <c r="N6732" s="31" t="s">
        <v>90</v>
      </c>
      <c r="O6732" s="31" t="s">
        <v>13732</v>
      </c>
      <c r="P6732" s="31" t="s">
        <v>91</v>
      </c>
      <c r="Q6732" s="31" t="s">
        <v>91</v>
      </c>
      <c r="R6732" s="31" t="s">
        <v>90</v>
      </c>
      <c r="S6732" s="31" t="s">
        <v>13735</v>
      </c>
      <c r="T6732" s="31" t="s">
        <v>91</v>
      </c>
      <c r="U6732" s="31" t="s">
        <v>91</v>
      </c>
      <c r="V6732" s="31" t="s">
        <v>90</v>
      </c>
      <c r="W6732" s="31" t="s">
        <v>13738</v>
      </c>
      <c r="X6732" s="31" t="s">
        <v>91</v>
      </c>
      <c r="Y6732" s="31" t="s">
        <v>91</v>
      </c>
      <c r="AA6732" s="31" t="s">
        <v>97</v>
      </c>
      <c r="AB6732" s="31">
        <v>0</v>
      </c>
    </row>
    <row r="6733" spans="2:28" x14ac:dyDescent="0.25">
      <c r="B6733" s="31" t="s">
        <v>13832</v>
      </c>
      <c r="C6733" s="31">
        <v>2000</v>
      </c>
      <c r="D6733" s="31" t="s">
        <v>13727</v>
      </c>
      <c r="E6733" s="31" t="s">
        <v>13728</v>
      </c>
      <c r="F6733" s="31" t="s">
        <v>13729</v>
      </c>
      <c r="G6733" s="31" t="s">
        <v>13730</v>
      </c>
      <c r="H6733" s="31" t="s">
        <v>85</v>
      </c>
      <c r="I6733" s="31" t="s">
        <v>1092</v>
      </c>
      <c r="J6733" s="31" t="s">
        <v>160</v>
      </c>
      <c r="K6733" s="31" t="s">
        <v>150</v>
      </c>
      <c r="L6733" s="31" t="s">
        <v>2438</v>
      </c>
      <c r="M6733" s="31">
        <v>0</v>
      </c>
      <c r="N6733" s="31" t="s">
        <v>90</v>
      </c>
      <c r="O6733" s="31" t="s">
        <v>13732</v>
      </c>
      <c r="P6733" s="31" t="s">
        <v>91</v>
      </c>
      <c r="Q6733" s="31" t="s">
        <v>91</v>
      </c>
      <c r="R6733" s="31" t="s">
        <v>90</v>
      </c>
      <c r="S6733" s="31" t="s">
        <v>13735</v>
      </c>
      <c r="T6733" s="31" t="s">
        <v>91</v>
      </c>
      <c r="U6733" s="31" t="s">
        <v>91</v>
      </c>
      <c r="V6733" s="31" t="s">
        <v>90</v>
      </c>
      <c r="W6733" s="31" t="s">
        <v>13738</v>
      </c>
      <c r="X6733" s="31" t="s">
        <v>91</v>
      </c>
      <c r="Y6733" s="31" t="s">
        <v>91</v>
      </c>
      <c r="AA6733" s="31" t="s">
        <v>97</v>
      </c>
      <c r="AB6733" s="31">
        <v>0</v>
      </c>
    </row>
    <row r="6734" spans="2:28" x14ac:dyDescent="0.25">
      <c r="B6734" s="31" t="s">
        <v>13833</v>
      </c>
      <c r="C6734" s="31">
        <v>2000</v>
      </c>
      <c r="D6734" s="31" t="s">
        <v>13727</v>
      </c>
      <c r="E6734" s="31" t="s">
        <v>13728</v>
      </c>
      <c r="F6734" s="31" t="s">
        <v>13729</v>
      </c>
      <c r="G6734" s="31" t="s">
        <v>13730</v>
      </c>
      <c r="H6734" s="31" t="s">
        <v>85</v>
      </c>
      <c r="I6734" s="31" t="s">
        <v>1092</v>
      </c>
      <c r="J6734" s="31" t="s">
        <v>160</v>
      </c>
      <c r="K6734" s="31" t="s">
        <v>156</v>
      </c>
      <c r="L6734" s="31" t="s">
        <v>2438</v>
      </c>
      <c r="M6734" s="31">
        <v>0</v>
      </c>
      <c r="N6734" s="31" t="s">
        <v>90</v>
      </c>
      <c r="O6734" s="31" t="s">
        <v>13732</v>
      </c>
      <c r="P6734" s="31" t="s">
        <v>91</v>
      </c>
      <c r="Q6734" s="31" t="s">
        <v>91</v>
      </c>
      <c r="R6734" s="31" t="s">
        <v>90</v>
      </c>
      <c r="S6734" s="31" t="s">
        <v>13735</v>
      </c>
      <c r="T6734" s="31" t="s">
        <v>91</v>
      </c>
      <c r="U6734" s="31" t="s">
        <v>91</v>
      </c>
      <c r="V6734" s="31" t="s">
        <v>90</v>
      </c>
      <c r="W6734" s="31" t="s">
        <v>13738</v>
      </c>
      <c r="X6734" s="31" t="s">
        <v>91</v>
      </c>
      <c r="Y6734" s="31" t="s">
        <v>91</v>
      </c>
      <c r="AA6734" s="31" t="s">
        <v>97</v>
      </c>
      <c r="AB6734" s="31">
        <v>0</v>
      </c>
    </row>
    <row r="6735" spans="2:28" x14ac:dyDescent="0.25">
      <c r="B6735" s="31" t="s">
        <v>13834</v>
      </c>
      <c r="C6735" s="31">
        <v>2000</v>
      </c>
      <c r="D6735" s="31" t="s">
        <v>13727</v>
      </c>
      <c r="E6735" s="31" t="s">
        <v>13728</v>
      </c>
      <c r="F6735" s="31" t="s">
        <v>13729</v>
      </c>
      <c r="G6735" s="31" t="s">
        <v>13730</v>
      </c>
      <c r="H6735" s="31" t="s">
        <v>85</v>
      </c>
      <c r="I6735" s="31" t="s">
        <v>1092</v>
      </c>
      <c r="J6735" s="31" t="s">
        <v>160</v>
      </c>
      <c r="K6735" s="31" t="s">
        <v>181</v>
      </c>
      <c r="L6735" s="31" t="s">
        <v>2438</v>
      </c>
      <c r="M6735" s="31">
        <v>0</v>
      </c>
      <c r="N6735" s="31" t="s">
        <v>90</v>
      </c>
      <c r="O6735" s="31" t="s">
        <v>13732</v>
      </c>
      <c r="P6735" s="31" t="s">
        <v>91</v>
      </c>
      <c r="Q6735" s="31" t="s">
        <v>91</v>
      </c>
      <c r="R6735" s="31" t="s">
        <v>90</v>
      </c>
      <c r="S6735" s="31" t="s">
        <v>13735</v>
      </c>
      <c r="T6735" s="31" t="s">
        <v>91</v>
      </c>
      <c r="U6735" s="31" t="s">
        <v>91</v>
      </c>
      <c r="V6735" s="31" t="s">
        <v>90</v>
      </c>
      <c r="W6735" s="31" t="s">
        <v>13738</v>
      </c>
      <c r="X6735" s="31" t="s">
        <v>91</v>
      </c>
      <c r="Y6735" s="31" t="s">
        <v>91</v>
      </c>
      <c r="AA6735" s="31" t="s">
        <v>100</v>
      </c>
      <c r="AB6735" s="31">
        <v>0</v>
      </c>
    </row>
    <row r="6736" spans="2:28" x14ac:dyDescent="0.25">
      <c r="B6736" s="31" t="s">
        <v>13835</v>
      </c>
      <c r="C6736" s="31">
        <v>2000</v>
      </c>
      <c r="D6736" s="31" t="s">
        <v>13727</v>
      </c>
      <c r="E6736" s="31" t="s">
        <v>13728</v>
      </c>
      <c r="F6736" s="31" t="s">
        <v>13729</v>
      </c>
      <c r="G6736" s="31" t="s">
        <v>13730</v>
      </c>
      <c r="H6736" s="31" t="s">
        <v>85</v>
      </c>
      <c r="I6736" s="31" t="s">
        <v>1092</v>
      </c>
      <c r="J6736" s="31" t="s">
        <v>160</v>
      </c>
      <c r="K6736" s="31" t="s">
        <v>99</v>
      </c>
      <c r="L6736" s="31" t="s">
        <v>2438</v>
      </c>
      <c r="M6736" s="31">
        <v>0</v>
      </c>
      <c r="N6736" s="31" t="s">
        <v>90</v>
      </c>
      <c r="O6736" s="31" t="s">
        <v>13732</v>
      </c>
      <c r="P6736" s="31" t="s">
        <v>91</v>
      </c>
      <c r="Q6736" s="31" t="s">
        <v>91</v>
      </c>
      <c r="R6736" s="31" t="s">
        <v>90</v>
      </c>
      <c r="S6736" s="31" t="s">
        <v>13735</v>
      </c>
      <c r="T6736" s="31" t="s">
        <v>91</v>
      </c>
      <c r="U6736" s="31" t="s">
        <v>91</v>
      </c>
      <c r="V6736" s="31" t="s">
        <v>90</v>
      </c>
      <c r="W6736" s="31" t="s">
        <v>13738</v>
      </c>
      <c r="X6736" s="31" t="s">
        <v>91</v>
      </c>
      <c r="Y6736" s="31" t="s">
        <v>91</v>
      </c>
      <c r="AA6736" s="31" t="s">
        <v>100</v>
      </c>
      <c r="AB6736" s="31">
        <v>0</v>
      </c>
    </row>
    <row r="6737" spans="2:28" x14ac:dyDescent="0.25">
      <c r="B6737" s="31" t="s">
        <v>13836</v>
      </c>
      <c r="C6737" s="31">
        <v>2000</v>
      </c>
      <c r="D6737" s="31" t="s">
        <v>13727</v>
      </c>
      <c r="E6737" s="31" t="s">
        <v>13728</v>
      </c>
      <c r="F6737" s="31" t="s">
        <v>13729</v>
      </c>
      <c r="G6737" s="31" t="s">
        <v>13730</v>
      </c>
      <c r="H6737" s="31" t="s">
        <v>85</v>
      </c>
      <c r="I6737" s="31" t="s">
        <v>1092</v>
      </c>
      <c r="J6737" s="31" t="s">
        <v>160</v>
      </c>
      <c r="K6737" s="31" t="s">
        <v>102</v>
      </c>
      <c r="L6737" s="31" t="s">
        <v>2438</v>
      </c>
      <c r="M6737" s="31">
        <v>0</v>
      </c>
      <c r="N6737" s="31" t="s">
        <v>90</v>
      </c>
      <c r="O6737" s="31" t="s">
        <v>13732</v>
      </c>
      <c r="P6737" s="31" t="s">
        <v>91</v>
      </c>
      <c r="Q6737" s="31" t="s">
        <v>91</v>
      </c>
      <c r="R6737" s="31" t="s">
        <v>90</v>
      </c>
      <c r="S6737" s="31" t="s">
        <v>13735</v>
      </c>
      <c r="T6737" s="31" t="s">
        <v>91</v>
      </c>
      <c r="U6737" s="31" t="s">
        <v>91</v>
      </c>
      <c r="V6737" s="31" t="s">
        <v>90</v>
      </c>
      <c r="W6737" s="31" t="s">
        <v>13738</v>
      </c>
      <c r="X6737" s="31" t="s">
        <v>91</v>
      </c>
      <c r="Y6737" s="31" t="s">
        <v>91</v>
      </c>
      <c r="AA6737" s="31" t="s">
        <v>100</v>
      </c>
      <c r="AB6737" s="31">
        <v>0</v>
      </c>
    </row>
    <row r="6738" spans="2:28" x14ac:dyDescent="0.25">
      <c r="B6738" s="31" t="s">
        <v>13837</v>
      </c>
      <c r="C6738" s="31">
        <v>2000</v>
      </c>
      <c r="D6738" s="31" t="s">
        <v>13727</v>
      </c>
      <c r="E6738" s="31" t="s">
        <v>13728</v>
      </c>
      <c r="F6738" s="31" t="s">
        <v>13729</v>
      </c>
      <c r="G6738" s="31" t="s">
        <v>13730</v>
      </c>
      <c r="H6738" s="31" t="s">
        <v>85</v>
      </c>
      <c r="I6738" s="31" t="s">
        <v>1092</v>
      </c>
      <c r="J6738" s="31" t="s">
        <v>160</v>
      </c>
      <c r="K6738" s="31" t="s">
        <v>104</v>
      </c>
      <c r="L6738" s="31" t="s">
        <v>2438</v>
      </c>
      <c r="M6738" s="31">
        <v>0</v>
      </c>
      <c r="N6738" s="31" t="s">
        <v>90</v>
      </c>
      <c r="O6738" s="31" t="s">
        <v>13732</v>
      </c>
      <c r="P6738" s="31" t="s">
        <v>91</v>
      </c>
      <c r="Q6738" s="31" t="s">
        <v>91</v>
      </c>
      <c r="R6738" s="31" t="s">
        <v>90</v>
      </c>
      <c r="S6738" s="31" t="s">
        <v>13735</v>
      </c>
      <c r="T6738" s="31" t="s">
        <v>91</v>
      </c>
      <c r="U6738" s="31" t="s">
        <v>91</v>
      </c>
      <c r="V6738" s="31" t="s">
        <v>90</v>
      </c>
      <c r="W6738" s="31" t="s">
        <v>13738</v>
      </c>
      <c r="X6738" s="31" t="s">
        <v>91</v>
      </c>
      <c r="Y6738" s="31" t="s">
        <v>91</v>
      </c>
      <c r="AA6738" s="31" t="s">
        <v>100</v>
      </c>
      <c r="AB6738" s="31">
        <v>0</v>
      </c>
    </row>
    <row r="6739" spans="2:28" x14ac:dyDescent="0.25">
      <c r="B6739" s="31" t="s">
        <v>13838</v>
      </c>
      <c r="C6739" s="31">
        <v>2000</v>
      </c>
      <c r="D6739" s="31" t="s">
        <v>13727</v>
      </c>
      <c r="E6739" s="31" t="s">
        <v>13728</v>
      </c>
      <c r="F6739" s="31" t="s">
        <v>13729</v>
      </c>
      <c r="G6739" s="31" t="s">
        <v>13730</v>
      </c>
      <c r="H6739" s="31" t="s">
        <v>85</v>
      </c>
      <c r="I6739" s="31" t="s">
        <v>1092</v>
      </c>
      <c r="J6739" s="31" t="s">
        <v>160</v>
      </c>
      <c r="K6739" s="31" t="s">
        <v>106</v>
      </c>
      <c r="L6739" s="31" t="s">
        <v>2438</v>
      </c>
      <c r="M6739" s="31">
        <v>0</v>
      </c>
      <c r="N6739" s="31" t="s">
        <v>90</v>
      </c>
      <c r="O6739" s="31" t="s">
        <v>13732</v>
      </c>
      <c r="P6739" s="31" t="s">
        <v>91</v>
      </c>
      <c r="Q6739" s="31" t="s">
        <v>91</v>
      </c>
      <c r="R6739" s="31" t="s">
        <v>90</v>
      </c>
      <c r="S6739" s="31" t="s">
        <v>13735</v>
      </c>
      <c r="T6739" s="31" t="s">
        <v>91</v>
      </c>
      <c r="U6739" s="31" t="s">
        <v>91</v>
      </c>
      <c r="V6739" s="31" t="s">
        <v>90</v>
      </c>
      <c r="W6739" s="31" t="s">
        <v>13738</v>
      </c>
      <c r="X6739" s="31" t="s">
        <v>91</v>
      </c>
      <c r="Y6739" s="31" t="s">
        <v>91</v>
      </c>
      <c r="AA6739" s="31" t="s">
        <v>100</v>
      </c>
      <c r="AB6739" s="31">
        <v>0</v>
      </c>
    </row>
    <row r="6740" spans="2:28" x14ac:dyDescent="0.25">
      <c r="B6740" s="31" t="s">
        <v>13839</v>
      </c>
      <c r="C6740" s="31">
        <v>2000</v>
      </c>
      <c r="D6740" s="31" t="s">
        <v>13727</v>
      </c>
      <c r="E6740" s="31" t="s">
        <v>13728</v>
      </c>
      <c r="F6740" s="31" t="s">
        <v>13729</v>
      </c>
      <c r="G6740" s="31" t="s">
        <v>13730</v>
      </c>
      <c r="H6740" s="31" t="s">
        <v>85</v>
      </c>
      <c r="I6740" s="31" t="s">
        <v>1092</v>
      </c>
      <c r="J6740" s="31" t="s">
        <v>160</v>
      </c>
      <c r="K6740" s="31" t="s">
        <v>108</v>
      </c>
      <c r="L6740" s="31" t="s">
        <v>2438</v>
      </c>
      <c r="M6740" s="31">
        <v>0</v>
      </c>
      <c r="N6740" s="31" t="s">
        <v>90</v>
      </c>
      <c r="O6740" s="31" t="s">
        <v>13732</v>
      </c>
      <c r="P6740" s="31" t="s">
        <v>91</v>
      </c>
      <c r="Q6740" s="31" t="s">
        <v>91</v>
      </c>
      <c r="R6740" s="31" t="s">
        <v>90</v>
      </c>
      <c r="S6740" s="31" t="s">
        <v>13735</v>
      </c>
      <c r="T6740" s="31" t="s">
        <v>91</v>
      </c>
      <c r="U6740" s="31" t="s">
        <v>91</v>
      </c>
      <c r="V6740" s="31" t="s">
        <v>90</v>
      </c>
      <c r="W6740" s="31" t="s">
        <v>13738</v>
      </c>
      <c r="X6740" s="31" t="s">
        <v>91</v>
      </c>
      <c r="Y6740" s="31" t="s">
        <v>91</v>
      </c>
      <c r="AA6740" s="31" t="s">
        <v>100</v>
      </c>
      <c r="AB6740" s="31">
        <v>0</v>
      </c>
    </row>
    <row r="6741" spans="2:28" x14ac:dyDescent="0.25">
      <c r="B6741" s="31" t="s">
        <v>13840</v>
      </c>
      <c r="C6741" s="31">
        <v>2000</v>
      </c>
      <c r="D6741" s="31" t="s">
        <v>13727</v>
      </c>
      <c r="E6741" s="31" t="s">
        <v>13728</v>
      </c>
      <c r="F6741" s="31" t="s">
        <v>13729</v>
      </c>
      <c r="G6741" s="31" t="s">
        <v>13730</v>
      </c>
      <c r="H6741" s="31" t="s">
        <v>85</v>
      </c>
      <c r="I6741" s="31" t="s">
        <v>1092</v>
      </c>
      <c r="J6741" s="31" t="s">
        <v>160</v>
      </c>
      <c r="K6741" s="31" t="s">
        <v>110</v>
      </c>
      <c r="L6741" s="31" t="s">
        <v>2438</v>
      </c>
      <c r="M6741" s="31">
        <v>0</v>
      </c>
      <c r="N6741" s="31" t="s">
        <v>90</v>
      </c>
      <c r="O6741" s="31" t="s">
        <v>13732</v>
      </c>
      <c r="P6741" s="31" t="s">
        <v>91</v>
      </c>
      <c r="Q6741" s="31" t="s">
        <v>91</v>
      </c>
      <c r="R6741" s="31" t="s">
        <v>90</v>
      </c>
      <c r="S6741" s="31" t="s">
        <v>13735</v>
      </c>
      <c r="T6741" s="31" t="s">
        <v>91</v>
      </c>
      <c r="U6741" s="31" t="s">
        <v>91</v>
      </c>
      <c r="V6741" s="31" t="s">
        <v>90</v>
      </c>
      <c r="W6741" s="31" t="s">
        <v>13738</v>
      </c>
      <c r="X6741" s="31" t="s">
        <v>91</v>
      </c>
      <c r="Y6741" s="31" t="s">
        <v>91</v>
      </c>
      <c r="AA6741" s="31" t="s">
        <v>100</v>
      </c>
      <c r="AB6741" s="31">
        <v>0</v>
      </c>
    </row>
    <row r="6742" spans="2:28" x14ac:dyDescent="0.25">
      <c r="B6742" s="31" t="s">
        <v>13841</v>
      </c>
      <c r="C6742" s="31">
        <v>2000</v>
      </c>
      <c r="D6742" s="31" t="s">
        <v>13727</v>
      </c>
      <c r="E6742" s="31" t="s">
        <v>13728</v>
      </c>
      <c r="F6742" s="31" t="s">
        <v>13729</v>
      </c>
      <c r="G6742" s="31" t="s">
        <v>13730</v>
      </c>
      <c r="H6742" s="31" t="s">
        <v>85</v>
      </c>
      <c r="I6742" s="31" t="s">
        <v>1092</v>
      </c>
      <c r="J6742" s="31" t="s">
        <v>160</v>
      </c>
      <c r="K6742" s="31" t="s">
        <v>112</v>
      </c>
      <c r="L6742" s="31" t="s">
        <v>2438</v>
      </c>
      <c r="M6742" s="31">
        <v>0</v>
      </c>
      <c r="N6742" s="31" t="s">
        <v>90</v>
      </c>
      <c r="O6742" s="31" t="s">
        <v>13732</v>
      </c>
      <c r="P6742" s="31" t="s">
        <v>91</v>
      </c>
      <c r="Q6742" s="31" t="s">
        <v>91</v>
      </c>
      <c r="R6742" s="31" t="s">
        <v>90</v>
      </c>
      <c r="S6742" s="31" t="s">
        <v>13735</v>
      </c>
      <c r="T6742" s="31" t="s">
        <v>91</v>
      </c>
      <c r="U6742" s="31" t="s">
        <v>91</v>
      </c>
      <c r="V6742" s="31" t="s">
        <v>90</v>
      </c>
      <c r="W6742" s="31" t="s">
        <v>13738</v>
      </c>
      <c r="X6742" s="31" t="s">
        <v>91</v>
      </c>
      <c r="Y6742" s="31" t="s">
        <v>91</v>
      </c>
      <c r="AA6742" s="31" t="s">
        <v>100</v>
      </c>
      <c r="AB6742" s="31">
        <v>0</v>
      </c>
    </row>
    <row r="6743" spans="2:28" x14ac:dyDescent="0.25">
      <c r="B6743" s="31" t="s">
        <v>13842</v>
      </c>
      <c r="C6743" s="31">
        <v>2001</v>
      </c>
      <c r="D6743" s="31" t="s">
        <v>13727</v>
      </c>
      <c r="E6743" s="31" t="s">
        <v>13843</v>
      </c>
      <c r="F6743" s="31" t="s">
        <v>13844</v>
      </c>
      <c r="G6743" s="31" t="s">
        <v>13845</v>
      </c>
      <c r="H6743" s="31" t="s">
        <v>193</v>
      </c>
      <c r="I6743" s="31" t="s">
        <v>13844</v>
      </c>
      <c r="J6743" s="31" t="s">
        <v>160</v>
      </c>
      <c r="K6743" s="31" t="s">
        <v>161</v>
      </c>
      <c r="L6743" s="31" t="s">
        <v>13846</v>
      </c>
      <c r="M6743" s="31">
        <v>0</v>
      </c>
      <c r="N6743" s="31" t="s">
        <v>90</v>
      </c>
      <c r="O6743" s="31" t="s">
        <v>13847</v>
      </c>
      <c r="P6743" s="31" t="s">
        <v>91</v>
      </c>
      <c r="Q6743" s="31" t="s">
        <v>91</v>
      </c>
      <c r="R6743" s="31" t="s">
        <v>90</v>
      </c>
      <c r="S6743" s="31" t="s">
        <v>13848</v>
      </c>
      <c r="T6743" s="31" t="s">
        <v>91</v>
      </c>
      <c r="U6743" s="31" t="s">
        <v>91</v>
      </c>
      <c r="V6743" s="31" t="s">
        <v>90</v>
      </c>
      <c r="W6743" s="31" t="s">
        <v>13849</v>
      </c>
      <c r="X6743" s="31" t="s">
        <v>91</v>
      </c>
      <c r="Y6743" s="31" t="s">
        <v>91</v>
      </c>
      <c r="AA6743" s="31" t="s">
        <v>94</v>
      </c>
      <c r="AB6743" s="31">
        <v>0</v>
      </c>
    </row>
    <row r="6744" spans="2:28" x14ac:dyDescent="0.25">
      <c r="B6744" s="31" t="s">
        <v>13850</v>
      </c>
      <c r="C6744" s="31">
        <v>2001</v>
      </c>
      <c r="D6744" s="31" t="s">
        <v>13727</v>
      </c>
      <c r="E6744" s="31" t="s">
        <v>13843</v>
      </c>
      <c r="F6744" s="31" t="s">
        <v>13844</v>
      </c>
      <c r="G6744" s="31" t="s">
        <v>13845</v>
      </c>
      <c r="H6744" s="31" t="s">
        <v>193</v>
      </c>
      <c r="I6744" s="31" t="s">
        <v>13844</v>
      </c>
      <c r="J6744" s="31" t="s">
        <v>160</v>
      </c>
      <c r="K6744" s="31" t="s">
        <v>164</v>
      </c>
      <c r="L6744" s="31" t="s">
        <v>13846</v>
      </c>
      <c r="M6744" s="31">
        <v>0</v>
      </c>
      <c r="N6744" s="31" t="s">
        <v>90</v>
      </c>
      <c r="O6744" s="31" t="s">
        <v>13847</v>
      </c>
      <c r="P6744" s="31" t="s">
        <v>91</v>
      </c>
      <c r="Q6744" s="31" t="s">
        <v>91</v>
      </c>
      <c r="R6744" s="31" t="s">
        <v>90</v>
      </c>
      <c r="S6744" s="31" t="s">
        <v>13848</v>
      </c>
      <c r="T6744" s="31" t="s">
        <v>91</v>
      </c>
      <c r="U6744" s="31" t="s">
        <v>91</v>
      </c>
      <c r="V6744" s="31" t="s">
        <v>90</v>
      </c>
      <c r="W6744" s="31" t="s">
        <v>13849</v>
      </c>
      <c r="X6744" s="31" t="s">
        <v>91</v>
      </c>
      <c r="Y6744" s="31" t="s">
        <v>91</v>
      </c>
      <c r="AA6744" s="31" t="s">
        <v>94</v>
      </c>
      <c r="AB6744" s="31">
        <v>0</v>
      </c>
    </row>
    <row r="6745" spans="2:28" x14ac:dyDescent="0.25">
      <c r="B6745" s="31" t="s">
        <v>13851</v>
      </c>
      <c r="C6745" s="31">
        <v>2001</v>
      </c>
      <c r="D6745" s="31" t="s">
        <v>13727</v>
      </c>
      <c r="E6745" s="31" t="s">
        <v>13843</v>
      </c>
      <c r="F6745" s="31" t="s">
        <v>13844</v>
      </c>
      <c r="G6745" s="31" t="s">
        <v>13845</v>
      </c>
      <c r="H6745" s="31" t="s">
        <v>193</v>
      </c>
      <c r="I6745" s="31" t="s">
        <v>13844</v>
      </c>
      <c r="J6745" s="31" t="s">
        <v>160</v>
      </c>
      <c r="K6745" s="31" t="s">
        <v>166</v>
      </c>
      <c r="L6745" s="31" t="s">
        <v>13846</v>
      </c>
      <c r="M6745" s="31">
        <v>0</v>
      </c>
      <c r="N6745" s="31" t="s">
        <v>90</v>
      </c>
      <c r="O6745" s="31" t="s">
        <v>13847</v>
      </c>
      <c r="P6745" s="31" t="s">
        <v>91</v>
      </c>
      <c r="Q6745" s="31" t="s">
        <v>91</v>
      </c>
      <c r="R6745" s="31" t="s">
        <v>90</v>
      </c>
      <c r="S6745" s="31" t="s">
        <v>13848</v>
      </c>
      <c r="T6745" s="31" t="s">
        <v>91</v>
      </c>
      <c r="U6745" s="31" t="s">
        <v>91</v>
      </c>
      <c r="V6745" s="31" t="s">
        <v>90</v>
      </c>
      <c r="W6745" s="31" t="s">
        <v>13849</v>
      </c>
      <c r="X6745" s="31" t="s">
        <v>91</v>
      </c>
      <c r="Y6745" s="31" t="s">
        <v>91</v>
      </c>
      <c r="AA6745" s="31" t="s">
        <v>94</v>
      </c>
      <c r="AB6745" s="31">
        <v>0</v>
      </c>
    </row>
    <row r="6746" spans="2:28" x14ac:dyDescent="0.25">
      <c r="B6746" s="31" t="s">
        <v>13852</v>
      </c>
      <c r="C6746" s="31">
        <v>2001</v>
      </c>
      <c r="D6746" s="31" t="s">
        <v>13727</v>
      </c>
      <c r="E6746" s="31" t="s">
        <v>13843</v>
      </c>
      <c r="F6746" s="31" t="s">
        <v>13844</v>
      </c>
      <c r="G6746" s="31" t="s">
        <v>13845</v>
      </c>
      <c r="H6746" s="31" t="s">
        <v>193</v>
      </c>
      <c r="I6746" s="31" t="s">
        <v>13844</v>
      </c>
      <c r="J6746" s="31" t="s">
        <v>160</v>
      </c>
      <c r="K6746" s="31" t="s">
        <v>88</v>
      </c>
      <c r="L6746" s="31" t="s">
        <v>13846</v>
      </c>
      <c r="M6746" s="31">
        <v>0</v>
      </c>
      <c r="N6746" s="31" t="s">
        <v>90</v>
      </c>
      <c r="O6746" s="31" t="s">
        <v>13847</v>
      </c>
      <c r="P6746" s="31" t="s">
        <v>91</v>
      </c>
      <c r="Q6746" s="31" t="s">
        <v>91</v>
      </c>
      <c r="R6746" s="31" t="s">
        <v>90</v>
      </c>
      <c r="S6746" s="31" t="s">
        <v>13848</v>
      </c>
      <c r="T6746" s="31" t="s">
        <v>91</v>
      </c>
      <c r="U6746" s="31" t="s">
        <v>91</v>
      </c>
      <c r="V6746" s="31" t="s">
        <v>90</v>
      </c>
      <c r="W6746" s="31" t="s">
        <v>13849</v>
      </c>
      <c r="X6746" s="31" t="s">
        <v>91</v>
      </c>
      <c r="Y6746" s="31" t="s">
        <v>91</v>
      </c>
      <c r="AA6746" s="31" t="s">
        <v>94</v>
      </c>
      <c r="AB6746" s="31">
        <v>0</v>
      </c>
    </row>
    <row r="6747" spans="2:28" x14ac:dyDescent="0.25">
      <c r="B6747" s="31" t="s">
        <v>13853</v>
      </c>
      <c r="C6747" s="31">
        <v>2001</v>
      </c>
      <c r="D6747" s="31" t="s">
        <v>13727</v>
      </c>
      <c r="E6747" s="31" t="s">
        <v>13843</v>
      </c>
      <c r="F6747" s="31" t="s">
        <v>13844</v>
      </c>
      <c r="G6747" s="31" t="s">
        <v>13845</v>
      </c>
      <c r="H6747" s="31" t="s">
        <v>193</v>
      </c>
      <c r="I6747" s="31" t="s">
        <v>13844</v>
      </c>
      <c r="J6747" s="31" t="s">
        <v>160</v>
      </c>
      <c r="K6747" s="31" t="s">
        <v>114</v>
      </c>
      <c r="L6747" s="31" t="s">
        <v>13846</v>
      </c>
      <c r="M6747" s="31">
        <v>0</v>
      </c>
      <c r="N6747" s="31" t="s">
        <v>90</v>
      </c>
      <c r="O6747" s="31" t="s">
        <v>13847</v>
      </c>
      <c r="P6747" s="31" t="s">
        <v>91</v>
      </c>
      <c r="Q6747" s="31" t="s">
        <v>91</v>
      </c>
      <c r="R6747" s="31" t="s">
        <v>90</v>
      </c>
      <c r="S6747" s="31" t="s">
        <v>13848</v>
      </c>
      <c r="T6747" s="31" t="s">
        <v>91</v>
      </c>
      <c r="U6747" s="31" t="s">
        <v>91</v>
      </c>
      <c r="V6747" s="31" t="s">
        <v>90</v>
      </c>
      <c r="W6747" s="31" t="s">
        <v>13849</v>
      </c>
      <c r="X6747" s="31" t="s">
        <v>91</v>
      </c>
      <c r="Y6747" s="31" t="s">
        <v>91</v>
      </c>
      <c r="AA6747" s="31" t="s">
        <v>94</v>
      </c>
      <c r="AB6747" s="31">
        <v>0</v>
      </c>
    </row>
    <row r="6748" spans="2:28" x14ac:dyDescent="0.25">
      <c r="B6748" s="31" t="s">
        <v>13854</v>
      </c>
      <c r="C6748" s="31">
        <v>2001</v>
      </c>
      <c r="D6748" s="31" t="s">
        <v>13727</v>
      </c>
      <c r="E6748" s="31" t="s">
        <v>13843</v>
      </c>
      <c r="F6748" s="31" t="s">
        <v>13844</v>
      </c>
      <c r="G6748" s="31" t="s">
        <v>13845</v>
      </c>
      <c r="H6748" s="31" t="s">
        <v>193</v>
      </c>
      <c r="I6748" s="31" t="s">
        <v>13844</v>
      </c>
      <c r="J6748" s="31" t="s">
        <v>160</v>
      </c>
      <c r="K6748" s="31" t="s">
        <v>170</v>
      </c>
      <c r="L6748" s="31" t="s">
        <v>13846</v>
      </c>
      <c r="M6748" s="31">
        <v>0</v>
      </c>
      <c r="N6748" s="31" t="s">
        <v>90</v>
      </c>
      <c r="O6748" s="31" t="s">
        <v>13847</v>
      </c>
      <c r="P6748" s="31" t="s">
        <v>91</v>
      </c>
      <c r="Q6748" s="31" t="s">
        <v>91</v>
      </c>
      <c r="R6748" s="31" t="s">
        <v>90</v>
      </c>
      <c r="S6748" s="31" t="s">
        <v>13848</v>
      </c>
      <c r="T6748" s="31" t="s">
        <v>91</v>
      </c>
      <c r="U6748" s="31" t="s">
        <v>91</v>
      </c>
      <c r="V6748" s="31" t="s">
        <v>90</v>
      </c>
      <c r="W6748" s="31" t="s">
        <v>13849</v>
      </c>
      <c r="X6748" s="31" t="s">
        <v>91</v>
      </c>
      <c r="Y6748" s="31" t="s">
        <v>91</v>
      </c>
      <c r="AA6748" s="31" t="s">
        <v>94</v>
      </c>
      <c r="AB6748" s="31">
        <v>0</v>
      </c>
    </row>
    <row r="6749" spans="2:28" x14ac:dyDescent="0.25">
      <c r="B6749" s="31" t="s">
        <v>13855</v>
      </c>
      <c r="C6749" s="31">
        <v>2001</v>
      </c>
      <c r="D6749" s="31" t="s">
        <v>13727</v>
      </c>
      <c r="E6749" s="31" t="s">
        <v>13843</v>
      </c>
      <c r="F6749" s="31" t="s">
        <v>13844</v>
      </c>
      <c r="G6749" s="31" t="s">
        <v>13845</v>
      </c>
      <c r="H6749" s="31" t="s">
        <v>193</v>
      </c>
      <c r="I6749" s="31" t="s">
        <v>13844</v>
      </c>
      <c r="J6749" s="31" t="s">
        <v>160</v>
      </c>
      <c r="K6749" s="31" t="s">
        <v>125</v>
      </c>
      <c r="L6749" s="31" t="s">
        <v>13846</v>
      </c>
      <c r="M6749" s="31">
        <v>0</v>
      </c>
      <c r="N6749" s="31" t="s">
        <v>90</v>
      </c>
      <c r="O6749" s="31" t="s">
        <v>13847</v>
      </c>
      <c r="P6749" s="31" t="s">
        <v>91</v>
      </c>
      <c r="Q6749" s="31" t="s">
        <v>91</v>
      </c>
      <c r="R6749" s="31" t="s">
        <v>90</v>
      </c>
      <c r="S6749" s="31" t="s">
        <v>13848</v>
      </c>
      <c r="T6749" s="31" t="s">
        <v>91</v>
      </c>
      <c r="U6749" s="31" t="s">
        <v>91</v>
      </c>
      <c r="V6749" s="31" t="s">
        <v>90</v>
      </c>
      <c r="W6749" s="31" t="s">
        <v>13849</v>
      </c>
      <c r="X6749" s="31" t="s">
        <v>91</v>
      </c>
      <c r="Y6749" s="31" t="s">
        <v>91</v>
      </c>
      <c r="AA6749" s="31" t="s">
        <v>97</v>
      </c>
      <c r="AB6749" s="31">
        <v>0</v>
      </c>
    </row>
    <row r="6750" spans="2:28" x14ac:dyDescent="0.25">
      <c r="B6750" s="31" t="s">
        <v>13856</v>
      </c>
      <c r="C6750" s="31">
        <v>2001</v>
      </c>
      <c r="D6750" s="31" t="s">
        <v>13727</v>
      </c>
      <c r="E6750" s="31" t="s">
        <v>13843</v>
      </c>
      <c r="F6750" s="31" t="s">
        <v>13844</v>
      </c>
      <c r="G6750" s="31" t="s">
        <v>13845</v>
      </c>
      <c r="H6750" s="31" t="s">
        <v>193</v>
      </c>
      <c r="I6750" s="31" t="s">
        <v>13844</v>
      </c>
      <c r="J6750" s="31" t="s">
        <v>160</v>
      </c>
      <c r="K6750" s="31" t="s">
        <v>134</v>
      </c>
      <c r="L6750" s="31" t="s">
        <v>13846</v>
      </c>
      <c r="M6750" s="31">
        <v>0</v>
      </c>
      <c r="N6750" s="31" t="s">
        <v>90</v>
      </c>
      <c r="O6750" s="31" t="s">
        <v>13847</v>
      </c>
      <c r="P6750" s="31" t="s">
        <v>91</v>
      </c>
      <c r="Q6750" s="31" t="s">
        <v>91</v>
      </c>
      <c r="R6750" s="31" t="s">
        <v>90</v>
      </c>
      <c r="S6750" s="31" t="s">
        <v>13848</v>
      </c>
      <c r="T6750" s="31" t="s">
        <v>91</v>
      </c>
      <c r="U6750" s="31" t="s">
        <v>91</v>
      </c>
      <c r="V6750" s="31" t="s">
        <v>90</v>
      </c>
      <c r="W6750" s="31" t="s">
        <v>13849</v>
      </c>
      <c r="X6750" s="31" t="s">
        <v>91</v>
      </c>
      <c r="Y6750" s="31" t="s">
        <v>91</v>
      </c>
      <c r="AA6750" s="31" t="s">
        <v>97</v>
      </c>
      <c r="AB6750" s="31">
        <v>0</v>
      </c>
    </row>
    <row r="6751" spans="2:28" x14ac:dyDescent="0.25">
      <c r="B6751" s="31" t="s">
        <v>13857</v>
      </c>
      <c r="C6751" s="31">
        <v>2001</v>
      </c>
      <c r="D6751" s="31" t="s">
        <v>13727</v>
      </c>
      <c r="E6751" s="31" t="s">
        <v>13843</v>
      </c>
      <c r="F6751" s="31" t="s">
        <v>13844</v>
      </c>
      <c r="G6751" s="31" t="s">
        <v>13845</v>
      </c>
      <c r="H6751" s="31" t="s">
        <v>193</v>
      </c>
      <c r="I6751" s="31" t="s">
        <v>13844</v>
      </c>
      <c r="J6751" s="31" t="s">
        <v>160</v>
      </c>
      <c r="K6751" s="31" t="s">
        <v>139</v>
      </c>
      <c r="L6751" s="31" t="s">
        <v>13846</v>
      </c>
      <c r="M6751" s="31">
        <v>0</v>
      </c>
      <c r="N6751" s="31" t="s">
        <v>90</v>
      </c>
      <c r="O6751" s="31" t="s">
        <v>13847</v>
      </c>
      <c r="P6751" s="31" t="s">
        <v>91</v>
      </c>
      <c r="Q6751" s="31" t="s">
        <v>91</v>
      </c>
      <c r="R6751" s="31" t="s">
        <v>90</v>
      </c>
      <c r="S6751" s="31" t="s">
        <v>13848</v>
      </c>
      <c r="T6751" s="31" t="s">
        <v>91</v>
      </c>
      <c r="U6751" s="31" t="s">
        <v>91</v>
      </c>
      <c r="V6751" s="31" t="s">
        <v>90</v>
      </c>
      <c r="W6751" s="31" t="s">
        <v>13849</v>
      </c>
      <c r="X6751" s="31" t="s">
        <v>91</v>
      </c>
      <c r="Y6751" s="31" t="s">
        <v>91</v>
      </c>
      <c r="AA6751" s="31" t="s">
        <v>97</v>
      </c>
      <c r="AB6751" s="31">
        <v>0</v>
      </c>
    </row>
    <row r="6752" spans="2:28" x14ac:dyDescent="0.25">
      <c r="B6752" s="31" t="s">
        <v>13858</v>
      </c>
      <c r="C6752" s="31">
        <v>2001</v>
      </c>
      <c r="D6752" s="31" t="s">
        <v>13727</v>
      </c>
      <c r="E6752" s="31" t="s">
        <v>13843</v>
      </c>
      <c r="F6752" s="31" t="s">
        <v>13844</v>
      </c>
      <c r="G6752" s="31" t="s">
        <v>13845</v>
      </c>
      <c r="H6752" s="31" t="s">
        <v>193</v>
      </c>
      <c r="I6752" s="31" t="s">
        <v>13844</v>
      </c>
      <c r="J6752" s="31" t="s">
        <v>160</v>
      </c>
      <c r="K6752" s="31" t="s">
        <v>145</v>
      </c>
      <c r="L6752" s="31" t="s">
        <v>13846</v>
      </c>
      <c r="M6752" s="31">
        <v>0</v>
      </c>
      <c r="N6752" s="31" t="s">
        <v>90</v>
      </c>
      <c r="O6752" s="31" t="s">
        <v>13847</v>
      </c>
      <c r="P6752" s="31" t="s">
        <v>91</v>
      </c>
      <c r="Q6752" s="31" t="s">
        <v>91</v>
      </c>
      <c r="R6752" s="31" t="s">
        <v>90</v>
      </c>
      <c r="S6752" s="31" t="s">
        <v>13848</v>
      </c>
      <c r="T6752" s="31" t="s">
        <v>91</v>
      </c>
      <c r="U6752" s="31" t="s">
        <v>91</v>
      </c>
      <c r="V6752" s="31" t="s">
        <v>90</v>
      </c>
      <c r="W6752" s="31" t="s">
        <v>13849</v>
      </c>
      <c r="X6752" s="31" t="s">
        <v>91</v>
      </c>
      <c r="Y6752" s="31" t="s">
        <v>91</v>
      </c>
      <c r="AA6752" s="31" t="s">
        <v>97</v>
      </c>
      <c r="AB6752" s="31">
        <v>0</v>
      </c>
    </row>
    <row r="6753" spans="2:28" x14ac:dyDescent="0.25">
      <c r="B6753" s="31" t="s">
        <v>13859</v>
      </c>
      <c r="C6753" s="31">
        <v>2001</v>
      </c>
      <c r="D6753" s="31" t="s">
        <v>13727</v>
      </c>
      <c r="E6753" s="31" t="s">
        <v>13843</v>
      </c>
      <c r="F6753" s="31" t="s">
        <v>13844</v>
      </c>
      <c r="G6753" s="31" t="s">
        <v>13845</v>
      </c>
      <c r="H6753" s="31" t="s">
        <v>193</v>
      </c>
      <c r="I6753" s="31" t="s">
        <v>13844</v>
      </c>
      <c r="J6753" s="31" t="s">
        <v>160</v>
      </c>
      <c r="K6753" s="31" t="s">
        <v>96</v>
      </c>
      <c r="L6753" s="31" t="s">
        <v>13846</v>
      </c>
      <c r="M6753" s="31">
        <v>0</v>
      </c>
      <c r="N6753" s="31" t="s">
        <v>90</v>
      </c>
      <c r="O6753" s="31" t="s">
        <v>13847</v>
      </c>
      <c r="P6753" s="31" t="s">
        <v>91</v>
      </c>
      <c r="Q6753" s="31" t="s">
        <v>91</v>
      </c>
      <c r="R6753" s="31" t="s">
        <v>90</v>
      </c>
      <c r="S6753" s="31" t="s">
        <v>13848</v>
      </c>
      <c r="T6753" s="31" t="s">
        <v>91</v>
      </c>
      <c r="U6753" s="31" t="s">
        <v>91</v>
      </c>
      <c r="V6753" s="31" t="s">
        <v>90</v>
      </c>
      <c r="W6753" s="31" t="s">
        <v>13849</v>
      </c>
      <c r="X6753" s="31" t="s">
        <v>91</v>
      </c>
      <c r="Y6753" s="31" t="s">
        <v>91</v>
      </c>
      <c r="AA6753" s="31" t="s">
        <v>97</v>
      </c>
      <c r="AB6753" s="31">
        <v>0</v>
      </c>
    </row>
    <row r="6754" spans="2:28" x14ac:dyDescent="0.25">
      <c r="B6754" s="31" t="s">
        <v>13860</v>
      </c>
      <c r="C6754" s="31">
        <v>2001</v>
      </c>
      <c r="D6754" s="31" t="s">
        <v>13727</v>
      </c>
      <c r="E6754" s="31" t="s">
        <v>13843</v>
      </c>
      <c r="F6754" s="31" t="s">
        <v>13844</v>
      </c>
      <c r="G6754" s="31" t="s">
        <v>13845</v>
      </c>
      <c r="H6754" s="31" t="s">
        <v>193</v>
      </c>
      <c r="I6754" s="31" t="s">
        <v>13844</v>
      </c>
      <c r="J6754" s="31" t="s">
        <v>160</v>
      </c>
      <c r="K6754" s="31" t="s">
        <v>177</v>
      </c>
      <c r="L6754" s="31" t="s">
        <v>13846</v>
      </c>
      <c r="M6754" s="31">
        <v>0</v>
      </c>
      <c r="N6754" s="31" t="s">
        <v>90</v>
      </c>
      <c r="O6754" s="31" t="s">
        <v>13847</v>
      </c>
      <c r="P6754" s="31" t="s">
        <v>91</v>
      </c>
      <c r="Q6754" s="31" t="s">
        <v>91</v>
      </c>
      <c r="R6754" s="31" t="s">
        <v>90</v>
      </c>
      <c r="S6754" s="31" t="s">
        <v>13848</v>
      </c>
      <c r="T6754" s="31" t="s">
        <v>91</v>
      </c>
      <c r="U6754" s="31" t="s">
        <v>91</v>
      </c>
      <c r="V6754" s="31" t="s">
        <v>90</v>
      </c>
      <c r="W6754" s="31" t="s">
        <v>13849</v>
      </c>
      <c r="X6754" s="31" t="s">
        <v>91</v>
      </c>
      <c r="Y6754" s="31" t="s">
        <v>91</v>
      </c>
      <c r="AA6754" s="31" t="s">
        <v>97</v>
      </c>
      <c r="AB6754" s="31">
        <v>0</v>
      </c>
    </row>
    <row r="6755" spans="2:28" x14ac:dyDescent="0.25">
      <c r="B6755" s="31" t="s">
        <v>13861</v>
      </c>
      <c r="C6755" s="31">
        <v>2001</v>
      </c>
      <c r="D6755" s="31" t="s">
        <v>13727</v>
      </c>
      <c r="E6755" s="31" t="s">
        <v>13843</v>
      </c>
      <c r="F6755" s="31" t="s">
        <v>13844</v>
      </c>
      <c r="G6755" s="31" t="s">
        <v>13845</v>
      </c>
      <c r="H6755" s="31" t="s">
        <v>193</v>
      </c>
      <c r="I6755" s="31" t="s">
        <v>13844</v>
      </c>
      <c r="J6755" s="31" t="s">
        <v>160</v>
      </c>
      <c r="K6755" s="31" t="s">
        <v>150</v>
      </c>
      <c r="L6755" s="31" t="s">
        <v>13846</v>
      </c>
      <c r="M6755" s="31">
        <v>0</v>
      </c>
      <c r="N6755" s="31" t="s">
        <v>90</v>
      </c>
      <c r="O6755" s="31" t="s">
        <v>13847</v>
      </c>
      <c r="P6755" s="31" t="s">
        <v>91</v>
      </c>
      <c r="Q6755" s="31" t="s">
        <v>91</v>
      </c>
      <c r="R6755" s="31" t="s">
        <v>90</v>
      </c>
      <c r="S6755" s="31" t="s">
        <v>13848</v>
      </c>
      <c r="T6755" s="31" t="s">
        <v>91</v>
      </c>
      <c r="U6755" s="31" t="s">
        <v>91</v>
      </c>
      <c r="V6755" s="31" t="s">
        <v>90</v>
      </c>
      <c r="W6755" s="31" t="s">
        <v>13849</v>
      </c>
      <c r="X6755" s="31" t="s">
        <v>91</v>
      </c>
      <c r="Y6755" s="31" t="s">
        <v>91</v>
      </c>
      <c r="AA6755" s="31" t="s">
        <v>97</v>
      </c>
      <c r="AB6755" s="31">
        <v>0</v>
      </c>
    </row>
    <row r="6756" spans="2:28" x14ac:dyDescent="0.25">
      <c r="B6756" s="31" t="s">
        <v>13862</v>
      </c>
      <c r="C6756" s="31">
        <v>2001</v>
      </c>
      <c r="D6756" s="31" t="s">
        <v>13727</v>
      </c>
      <c r="E6756" s="31" t="s">
        <v>13843</v>
      </c>
      <c r="F6756" s="31" t="s">
        <v>13844</v>
      </c>
      <c r="G6756" s="31" t="s">
        <v>13845</v>
      </c>
      <c r="H6756" s="31" t="s">
        <v>193</v>
      </c>
      <c r="I6756" s="31" t="s">
        <v>13844</v>
      </c>
      <c r="J6756" s="31" t="s">
        <v>160</v>
      </c>
      <c r="K6756" s="31" t="s">
        <v>156</v>
      </c>
      <c r="L6756" s="31" t="s">
        <v>13846</v>
      </c>
      <c r="M6756" s="31">
        <v>0</v>
      </c>
      <c r="N6756" s="31" t="s">
        <v>90</v>
      </c>
      <c r="O6756" s="31" t="s">
        <v>13847</v>
      </c>
      <c r="P6756" s="31" t="s">
        <v>91</v>
      </c>
      <c r="Q6756" s="31" t="s">
        <v>91</v>
      </c>
      <c r="R6756" s="31" t="s">
        <v>90</v>
      </c>
      <c r="S6756" s="31" t="s">
        <v>13848</v>
      </c>
      <c r="T6756" s="31" t="s">
        <v>91</v>
      </c>
      <c r="U6756" s="31" t="s">
        <v>91</v>
      </c>
      <c r="V6756" s="31" t="s">
        <v>90</v>
      </c>
      <c r="W6756" s="31" t="s">
        <v>13849</v>
      </c>
      <c r="X6756" s="31" t="s">
        <v>91</v>
      </c>
      <c r="Y6756" s="31" t="s">
        <v>91</v>
      </c>
      <c r="AA6756" s="31" t="s">
        <v>97</v>
      </c>
      <c r="AB6756" s="31">
        <v>0</v>
      </c>
    </row>
    <row r="6757" spans="2:28" x14ac:dyDescent="0.25">
      <c r="B6757" s="31" t="s">
        <v>13863</v>
      </c>
      <c r="C6757" s="31">
        <v>2001</v>
      </c>
      <c r="D6757" s="31" t="s">
        <v>13727</v>
      </c>
      <c r="E6757" s="31" t="s">
        <v>13843</v>
      </c>
      <c r="F6757" s="31" t="s">
        <v>13844</v>
      </c>
      <c r="G6757" s="31" t="s">
        <v>13845</v>
      </c>
      <c r="H6757" s="31" t="s">
        <v>193</v>
      </c>
      <c r="I6757" s="31" t="s">
        <v>13844</v>
      </c>
      <c r="J6757" s="31" t="s">
        <v>160</v>
      </c>
      <c r="K6757" s="31" t="s">
        <v>106</v>
      </c>
      <c r="L6757" s="31" t="s">
        <v>13846</v>
      </c>
      <c r="M6757" s="31">
        <v>0</v>
      </c>
      <c r="N6757" s="31" t="s">
        <v>90</v>
      </c>
      <c r="O6757" s="31" t="s">
        <v>13847</v>
      </c>
      <c r="P6757" s="31" t="s">
        <v>91</v>
      </c>
      <c r="Q6757" s="31" t="s">
        <v>91</v>
      </c>
      <c r="R6757" s="31" t="s">
        <v>90</v>
      </c>
      <c r="S6757" s="31" t="s">
        <v>13848</v>
      </c>
      <c r="T6757" s="31" t="s">
        <v>91</v>
      </c>
      <c r="U6757" s="31" t="s">
        <v>91</v>
      </c>
      <c r="V6757" s="31" t="s">
        <v>90</v>
      </c>
      <c r="W6757" s="31" t="s">
        <v>13849</v>
      </c>
      <c r="X6757" s="31" t="s">
        <v>91</v>
      </c>
      <c r="Y6757" s="31" t="s">
        <v>91</v>
      </c>
      <c r="AA6757" s="31" t="s">
        <v>100</v>
      </c>
      <c r="AB6757" s="31">
        <v>0</v>
      </c>
    </row>
    <row r="6758" spans="2:28" x14ac:dyDescent="0.25">
      <c r="B6758" s="31" t="s">
        <v>13864</v>
      </c>
      <c r="C6758" s="31">
        <v>2001</v>
      </c>
      <c r="D6758" s="31" t="s">
        <v>13727</v>
      </c>
      <c r="E6758" s="31" t="s">
        <v>13843</v>
      </c>
      <c r="F6758" s="31" t="s">
        <v>13844</v>
      </c>
      <c r="G6758" s="31" t="s">
        <v>13845</v>
      </c>
      <c r="H6758" s="31" t="s">
        <v>193</v>
      </c>
      <c r="I6758" s="31" t="s">
        <v>13844</v>
      </c>
      <c r="J6758" s="31" t="s">
        <v>160</v>
      </c>
      <c r="K6758" s="31" t="s">
        <v>110</v>
      </c>
      <c r="L6758" s="31" t="s">
        <v>13846</v>
      </c>
      <c r="M6758" s="31">
        <v>0</v>
      </c>
      <c r="N6758" s="31" t="s">
        <v>90</v>
      </c>
      <c r="O6758" s="31" t="s">
        <v>13847</v>
      </c>
      <c r="P6758" s="31" t="s">
        <v>91</v>
      </c>
      <c r="Q6758" s="31" t="s">
        <v>91</v>
      </c>
      <c r="R6758" s="31" t="s">
        <v>90</v>
      </c>
      <c r="S6758" s="31" t="s">
        <v>13848</v>
      </c>
      <c r="T6758" s="31" t="s">
        <v>91</v>
      </c>
      <c r="U6758" s="31" t="s">
        <v>91</v>
      </c>
      <c r="V6758" s="31" t="s">
        <v>90</v>
      </c>
      <c r="W6758" s="31" t="s">
        <v>13849</v>
      </c>
      <c r="X6758" s="31" t="s">
        <v>91</v>
      </c>
      <c r="Y6758" s="31" t="s">
        <v>91</v>
      </c>
      <c r="AA6758" s="31" t="s">
        <v>100</v>
      </c>
      <c r="AB6758" s="31">
        <v>0</v>
      </c>
    </row>
    <row r="6759" spans="2:28" x14ac:dyDescent="0.25">
      <c r="B6759" s="31" t="s">
        <v>13865</v>
      </c>
      <c r="C6759" s="31">
        <v>2001</v>
      </c>
      <c r="D6759" s="31" t="s">
        <v>13727</v>
      </c>
      <c r="E6759" s="31" t="s">
        <v>13843</v>
      </c>
      <c r="F6759" s="31" t="s">
        <v>13844</v>
      </c>
      <c r="G6759" s="31" t="s">
        <v>13845</v>
      </c>
      <c r="H6759" s="31" t="s">
        <v>193</v>
      </c>
      <c r="I6759" s="31" t="s">
        <v>13844</v>
      </c>
      <c r="J6759" s="31" t="s">
        <v>160</v>
      </c>
      <c r="K6759" s="31" t="s">
        <v>112</v>
      </c>
      <c r="L6759" s="31" t="s">
        <v>13846</v>
      </c>
      <c r="M6759" s="31">
        <v>0</v>
      </c>
      <c r="N6759" s="31" t="s">
        <v>90</v>
      </c>
      <c r="O6759" s="31" t="s">
        <v>13847</v>
      </c>
      <c r="P6759" s="31" t="s">
        <v>91</v>
      </c>
      <c r="Q6759" s="31" t="s">
        <v>91</v>
      </c>
      <c r="R6759" s="31" t="s">
        <v>90</v>
      </c>
      <c r="S6759" s="31" t="s">
        <v>13848</v>
      </c>
      <c r="T6759" s="31" t="s">
        <v>91</v>
      </c>
      <c r="U6759" s="31" t="s">
        <v>91</v>
      </c>
      <c r="V6759" s="31" t="s">
        <v>90</v>
      </c>
      <c r="W6759" s="31" t="s">
        <v>13849</v>
      </c>
      <c r="X6759" s="31" t="s">
        <v>91</v>
      </c>
      <c r="Y6759" s="31" t="s">
        <v>91</v>
      </c>
      <c r="AA6759" s="31" t="s">
        <v>100</v>
      </c>
      <c r="AB6759" s="31">
        <v>0</v>
      </c>
    </row>
    <row r="6760" spans="2:28" x14ac:dyDescent="0.25">
      <c r="B6760" s="31" t="s">
        <v>13866</v>
      </c>
      <c r="C6760" s="31">
        <v>2002</v>
      </c>
      <c r="D6760" s="31" t="s">
        <v>13727</v>
      </c>
      <c r="E6760" s="31" t="s">
        <v>13843</v>
      </c>
      <c r="F6760" s="31" t="s">
        <v>13844</v>
      </c>
      <c r="G6760" s="31" t="s">
        <v>13845</v>
      </c>
      <c r="H6760" s="31" t="s">
        <v>193</v>
      </c>
      <c r="I6760" s="31" t="s">
        <v>13844</v>
      </c>
      <c r="J6760" s="31" t="s">
        <v>160</v>
      </c>
      <c r="K6760" s="31" t="s">
        <v>181</v>
      </c>
      <c r="L6760" s="31" t="s">
        <v>13867</v>
      </c>
      <c r="M6760" s="31">
        <v>2</v>
      </c>
      <c r="N6760" s="31" t="s">
        <v>116</v>
      </c>
      <c r="O6760" s="31" t="s">
        <v>13847</v>
      </c>
      <c r="P6760" s="31" t="s">
        <v>13868</v>
      </c>
      <c r="Q6760" s="31" t="s">
        <v>13869</v>
      </c>
      <c r="R6760" s="31" t="s">
        <v>116</v>
      </c>
      <c r="S6760" s="31" t="s">
        <v>13848</v>
      </c>
      <c r="T6760" s="31" t="s">
        <v>13870</v>
      </c>
      <c r="U6760" s="31" t="s">
        <v>13871</v>
      </c>
      <c r="V6760" s="31" t="s">
        <v>90</v>
      </c>
      <c r="W6760" s="31" t="s">
        <v>13849</v>
      </c>
      <c r="X6760" s="31" t="s">
        <v>91</v>
      </c>
      <c r="Y6760" s="31" t="s">
        <v>91</v>
      </c>
      <c r="AA6760" s="31" t="s">
        <v>100</v>
      </c>
      <c r="AB6760" s="31">
        <v>1</v>
      </c>
    </row>
    <row r="6761" spans="2:28" x14ac:dyDescent="0.25">
      <c r="B6761" s="31" t="s">
        <v>13872</v>
      </c>
      <c r="C6761" s="31">
        <v>2002</v>
      </c>
      <c r="D6761" s="31" t="s">
        <v>13727</v>
      </c>
      <c r="E6761" s="31" t="s">
        <v>13843</v>
      </c>
      <c r="F6761" s="31" t="s">
        <v>13844</v>
      </c>
      <c r="G6761" s="31" t="s">
        <v>13845</v>
      </c>
      <c r="H6761" s="31" t="s">
        <v>193</v>
      </c>
      <c r="I6761" s="31" t="s">
        <v>13844</v>
      </c>
      <c r="J6761" s="31" t="s">
        <v>160</v>
      </c>
      <c r="K6761" s="31" t="s">
        <v>99</v>
      </c>
      <c r="L6761" s="31" t="s">
        <v>13867</v>
      </c>
      <c r="M6761" s="31">
        <v>2</v>
      </c>
      <c r="N6761" s="31" t="s">
        <v>116</v>
      </c>
      <c r="O6761" s="31" t="s">
        <v>13847</v>
      </c>
      <c r="P6761" s="31" t="s">
        <v>13868</v>
      </c>
      <c r="Q6761" s="31" t="s">
        <v>13869</v>
      </c>
      <c r="R6761" s="31" t="s">
        <v>116</v>
      </c>
      <c r="S6761" s="31" t="s">
        <v>13848</v>
      </c>
      <c r="T6761" s="31" t="s">
        <v>13870</v>
      </c>
      <c r="U6761" s="31" t="s">
        <v>13871</v>
      </c>
      <c r="V6761" s="31" t="s">
        <v>90</v>
      </c>
      <c r="W6761" s="31" t="s">
        <v>13849</v>
      </c>
      <c r="X6761" s="31" t="s">
        <v>91</v>
      </c>
      <c r="Y6761" s="31" t="s">
        <v>91</v>
      </c>
      <c r="AA6761" s="31" t="s">
        <v>100</v>
      </c>
      <c r="AB6761" s="31">
        <v>1</v>
      </c>
    </row>
    <row r="6762" spans="2:28" x14ac:dyDescent="0.25">
      <c r="B6762" s="31" t="s">
        <v>13873</v>
      </c>
      <c r="C6762" s="31">
        <v>2002</v>
      </c>
      <c r="D6762" s="31" t="s">
        <v>13727</v>
      </c>
      <c r="E6762" s="31" t="s">
        <v>13843</v>
      </c>
      <c r="F6762" s="31" t="s">
        <v>13844</v>
      </c>
      <c r="G6762" s="31" t="s">
        <v>13845</v>
      </c>
      <c r="H6762" s="31" t="s">
        <v>193</v>
      </c>
      <c r="I6762" s="31" t="s">
        <v>13844</v>
      </c>
      <c r="J6762" s="31" t="s">
        <v>160</v>
      </c>
      <c r="K6762" s="31" t="s">
        <v>102</v>
      </c>
      <c r="L6762" s="31" t="s">
        <v>13867</v>
      </c>
      <c r="M6762" s="31">
        <v>2</v>
      </c>
      <c r="N6762" s="31" t="s">
        <v>116</v>
      </c>
      <c r="O6762" s="31" t="s">
        <v>13847</v>
      </c>
      <c r="P6762" s="31" t="s">
        <v>13868</v>
      </c>
      <c r="Q6762" s="31" t="s">
        <v>13869</v>
      </c>
      <c r="R6762" s="31" t="s">
        <v>116</v>
      </c>
      <c r="S6762" s="31" t="s">
        <v>13848</v>
      </c>
      <c r="T6762" s="31" t="s">
        <v>13870</v>
      </c>
      <c r="U6762" s="31" t="s">
        <v>13871</v>
      </c>
      <c r="V6762" s="31" t="s">
        <v>90</v>
      </c>
      <c r="W6762" s="31" t="s">
        <v>13849</v>
      </c>
      <c r="X6762" s="31" t="s">
        <v>91</v>
      </c>
      <c r="Y6762" s="31" t="s">
        <v>91</v>
      </c>
      <c r="AA6762" s="31" t="s">
        <v>100</v>
      </c>
      <c r="AB6762" s="31">
        <v>1</v>
      </c>
    </row>
    <row r="6763" spans="2:28" x14ac:dyDescent="0.25">
      <c r="B6763" s="31" t="s">
        <v>13874</v>
      </c>
      <c r="C6763" s="31">
        <v>2002</v>
      </c>
      <c r="D6763" s="31" t="s">
        <v>13727</v>
      </c>
      <c r="E6763" s="31" t="s">
        <v>13843</v>
      </c>
      <c r="F6763" s="31" t="s">
        <v>13844</v>
      </c>
      <c r="G6763" s="31" t="s">
        <v>13845</v>
      </c>
      <c r="H6763" s="31" t="s">
        <v>193</v>
      </c>
      <c r="I6763" s="31" t="s">
        <v>13844</v>
      </c>
      <c r="J6763" s="31" t="s">
        <v>160</v>
      </c>
      <c r="K6763" s="31" t="s">
        <v>104</v>
      </c>
      <c r="L6763" s="31" t="s">
        <v>13867</v>
      </c>
      <c r="M6763" s="31">
        <v>2</v>
      </c>
      <c r="N6763" s="31" t="s">
        <v>116</v>
      </c>
      <c r="O6763" s="31" t="s">
        <v>13847</v>
      </c>
      <c r="P6763" s="31" t="s">
        <v>13868</v>
      </c>
      <c r="Q6763" s="31" t="s">
        <v>13869</v>
      </c>
      <c r="R6763" s="31" t="s">
        <v>116</v>
      </c>
      <c r="S6763" s="31" t="s">
        <v>13848</v>
      </c>
      <c r="T6763" s="31" t="s">
        <v>13870</v>
      </c>
      <c r="U6763" s="31" t="s">
        <v>13871</v>
      </c>
      <c r="V6763" s="31" t="s">
        <v>90</v>
      </c>
      <c r="W6763" s="31" t="s">
        <v>13849</v>
      </c>
      <c r="X6763" s="31" t="s">
        <v>91</v>
      </c>
      <c r="Y6763" s="31" t="s">
        <v>91</v>
      </c>
      <c r="AA6763" s="31" t="s">
        <v>100</v>
      </c>
      <c r="AB6763" s="31">
        <v>1</v>
      </c>
    </row>
    <row r="6764" spans="2:28" x14ac:dyDescent="0.25">
      <c r="B6764" s="31" t="s">
        <v>13875</v>
      </c>
      <c r="C6764" s="31">
        <v>2002</v>
      </c>
      <c r="D6764" s="31" t="s">
        <v>13727</v>
      </c>
      <c r="E6764" s="31" t="s">
        <v>13843</v>
      </c>
      <c r="F6764" s="31" t="s">
        <v>13844</v>
      </c>
      <c r="G6764" s="31" t="s">
        <v>13845</v>
      </c>
      <c r="H6764" s="31" t="s">
        <v>193</v>
      </c>
      <c r="I6764" s="31" t="s">
        <v>13844</v>
      </c>
      <c r="J6764" s="31" t="s">
        <v>160</v>
      </c>
      <c r="K6764" s="31" t="s">
        <v>108</v>
      </c>
      <c r="L6764" s="31" t="s">
        <v>13867</v>
      </c>
      <c r="M6764" s="31">
        <v>2</v>
      </c>
      <c r="N6764" s="31" t="s">
        <v>116</v>
      </c>
      <c r="O6764" s="31" t="s">
        <v>13847</v>
      </c>
      <c r="P6764" s="31" t="s">
        <v>13868</v>
      </c>
      <c r="Q6764" s="31" t="s">
        <v>13869</v>
      </c>
      <c r="R6764" s="31" t="s">
        <v>116</v>
      </c>
      <c r="S6764" s="31" t="s">
        <v>13848</v>
      </c>
      <c r="T6764" s="31" t="s">
        <v>13870</v>
      </c>
      <c r="U6764" s="31" t="s">
        <v>13871</v>
      </c>
      <c r="V6764" s="31" t="s">
        <v>90</v>
      </c>
      <c r="W6764" s="31" t="s">
        <v>13849</v>
      </c>
      <c r="X6764" s="31" t="s">
        <v>91</v>
      </c>
      <c r="Y6764" s="31" t="s">
        <v>91</v>
      </c>
      <c r="AA6764" s="31" t="s">
        <v>100</v>
      </c>
      <c r="AB6764" s="31">
        <v>1</v>
      </c>
    </row>
    <row r="6765" spans="2:28" x14ac:dyDescent="0.25">
      <c r="B6765" s="31" t="s">
        <v>13876</v>
      </c>
      <c r="C6765" s="31">
        <v>2003</v>
      </c>
      <c r="D6765" s="31" t="s">
        <v>13727</v>
      </c>
      <c r="E6765" s="31" t="s">
        <v>13843</v>
      </c>
      <c r="F6765" s="31" t="s">
        <v>13844</v>
      </c>
      <c r="G6765" s="31" t="s">
        <v>13845</v>
      </c>
      <c r="H6765" s="31" t="s">
        <v>193</v>
      </c>
      <c r="I6765" s="31" t="s">
        <v>13844</v>
      </c>
      <c r="J6765" s="31" t="s">
        <v>87</v>
      </c>
      <c r="K6765" s="31" t="s">
        <v>161</v>
      </c>
      <c r="L6765" s="31" t="s">
        <v>13877</v>
      </c>
      <c r="M6765" s="31">
        <v>2</v>
      </c>
      <c r="N6765" s="31" t="s">
        <v>116</v>
      </c>
      <c r="O6765" s="31" t="s">
        <v>13878</v>
      </c>
      <c r="P6765" s="31" t="s">
        <v>13879</v>
      </c>
      <c r="Q6765" s="31" t="s">
        <v>13880</v>
      </c>
      <c r="R6765" s="31" t="s">
        <v>116</v>
      </c>
      <c r="S6765" s="31" t="s">
        <v>13848</v>
      </c>
      <c r="T6765" s="31" t="s">
        <v>13881</v>
      </c>
      <c r="U6765" s="31" t="s">
        <v>13882</v>
      </c>
      <c r="V6765" s="31" t="s">
        <v>90</v>
      </c>
      <c r="W6765" s="31" t="s">
        <v>13849</v>
      </c>
      <c r="X6765" s="31" t="s">
        <v>13883</v>
      </c>
      <c r="Y6765" s="31" t="s">
        <v>13884</v>
      </c>
      <c r="Z6765" s="31" t="s">
        <v>13885</v>
      </c>
      <c r="AA6765" s="31" t="s">
        <v>94</v>
      </c>
      <c r="AB6765" s="31">
        <v>1</v>
      </c>
    </row>
    <row r="6766" spans="2:28" x14ac:dyDescent="0.25">
      <c r="B6766" s="31" t="s">
        <v>13886</v>
      </c>
      <c r="C6766" s="31">
        <v>2003</v>
      </c>
      <c r="D6766" s="31" t="s">
        <v>13727</v>
      </c>
      <c r="E6766" s="31" t="s">
        <v>13843</v>
      </c>
      <c r="F6766" s="31" t="s">
        <v>13844</v>
      </c>
      <c r="G6766" s="31" t="s">
        <v>13845</v>
      </c>
      <c r="H6766" s="31" t="s">
        <v>193</v>
      </c>
      <c r="I6766" s="31" t="s">
        <v>13844</v>
      </c>
      <c r="J6766" s="31" t="s">
        <v>87</v>
      </c>
      <c r="K6766" s="31" t="s">
        <v>164</v>
      </c>
      <c r="L6766" s="31" t="s">
        <v>13877</v>
      </c>
      <c r="M6766" s="31">
        <v>2</v>
      </c>
      <c r="N6766" s="31" t="s">
        <v>116</v>
      </c>
      <c r="O6766" s="31" t="s">
        <v>13878</v>
      </c>
      <c r="P6766" s="31" t="s">
        <v>13879</v>
      </c>
      <c r="Q6766" s="31" t="s">
        <v>13880</v>
      </c>
      <c r="R6766" s="31" t="s">
        <v>116</v>
      </c>
      <c r="S6766" s="31" t="s">
        <v>13848</v>
      </c>
      <c r="T6766" s="31" t="s">
        <v>13881</v>
      </c>
      <c r="U6766" s="31" t="s">
        <v>13882</v>
      </c>
      <c r="V6766" s="31" t="s">
        <v>90</v>
      </c>
      <c r="W6766" s="31" t="s">
        <v>13849</v>
      </c>
      <c r="X6766" s="31" t="s">
        <v>13883</v>
      </c>
      <c r="Y6766" s="31" t="s">
        <v>13884</v>
      </c>
      <c r="Z6766" s="31" t="s">
        <v>13885</v>
      </c>
      <c r="AA6766" s="31" t="s">
        <v>94</v>
      </c>
      <c r="AB6766" s="31">
        <v>1</v>
      </c>
    </row>
    <row r="6767" spans="2:28" x14ac:dyDescent="0.25">
      <c r="B6767" s="31" t="s">
        <v>13887</v>
      </c>
      <c r="C6767" s="31">
        <v>2004</v>
      </c>
      <c r="D6767" s="31" t="s">
        <v>13727</v>
      </c>
      <c r="E6767" s="31" t="s">
        <v>13843</v>
      </c>
      <c r="F6767" s="31" t="s">
        <v>13844</v>
      </c>
      <c r="G6767" s="31" t="s">
        <v>13845</v>
      </c>
      <c r="H6767" s="31" t="s">
        <v>193</v>
      </c>
      <c r="I6767" s="31" t="s">
        <v>13844</v>
      </c>
      <c r="J6767" s="31" t="s">
        <v>87</v>
      </c>
      <c r="K6767" s="31" t="s">
        <v>166</v>
      </c>
      <c r="L6767" s="31" t="s">
        <v>13888</v>
      </c>
      <c r="M6767" s="31">
        <v>2</v>
      </c>
      <c r="N6767" s="31" t="s">
        <v>116</v>
      </c>
      <c r="O6767" s="31" t="s">
        <v>13878</v>
      </c>
      <c r="P6767" s="31" t="s">
        <v>13889</v>
      </c>
      <c r="Q6767" s="31" t="s">
        <v>13890</v>
      </c>
      <c r="R6767" s="31" t="s">
        <v>116</v>
      </c>
      <c r="S6767" s="31" t="s">
        <v>13848</v>
      </c>
      <c r="T6767" s="31" t="s">
        <v>13891</v>
      </c>
      <c r="U6767" s="31" t="s">
        <v>13892</v>
      </c>
      <c r="V6767" s="31" t="s">
        <v>116</v>
      </c>
      <c r="W6767" s="31" t="s">
        <v>13849</v>
      </c>
      <c r="X6767" s="31" t="s">
        <v>13883</v>
      </c>
      <c r="Y6767" s="31" t="s">
        <v>13893</v>
      </c>
      <c r="AA6767" s="31" t="s">
        <v>94</v>
      </c>
      <c r="AB6767" s="31">
        <v>1</v>
      </c>
    </row>
    <row r="6768" spans="2:28" x14ac:dyDescent="0.25">
      <c r="B6768" s="31" t="s">
        <v>13894</v>
      </c>
      <c r="C6768" s="31">
        <v>2005</v>
      </c>
      <c r="D6768" s="31" t="s">
        <v>13727</v>
      </c>
      <c r="E6768" s="31" t="s">
        <v>13843</v>
      </c>
      <c r="F6768" s="31" t="s">
        <v>13844</v>
      </c>
      <c r="G6768" s="31" t="s">
        <v>13845</v>
      </c>
      <c r="H6768" s="31" t="s">
        <v>193</v>
      </c>
      <c r="I6768" s="31" t="s">
        <v>13844</v>
      </c>
      <c r="J6768" s="31" t="s">
        <v>87</v>
      </c>
      <c r="K6768" s="31" t="s">
        <v>88</v>
      </c>
      <c r="L6768" s="31" t="s">
        <v>2335</v>
      </c>
      <c r="M6768" s="31">
        <v>0</v>
      </c>
      <c r="N6768" s="31" t="s">
        <v>90</v>
      </c>
      <c r="O6768" s="31" t="s">
        <v>13878</v>
      </c>
      <c r="P6768" s="31" t="s">
        <v>91</v>
      </c>
      <c r="Q6768" s="31" t="s">
        <v>91</v>
      </c>
      <c r="R6768" s="31" t="s">
        <v>90</v>
      </c>
      <c r="S6768" s="31" t="s">
        <v>13848</v>
      </c>
      <c r="T6768" s="31" t="s">
        <v>91</v>
      </c>
      <c r="U6768" s="31" t="s">
        <v>91</v>
      </c>
      <c r="V6768" s="31" t="s">
        <v>90</v>
      </c>
      <c r="W6768" s="31" t="s">
        <v>13849</v>
      </c>
      <c r="X6768" s="31" t="s">
        <v>91</v>
      </c>
      <c r="Y6768" s="31" t="s">
        <v>91</v>
      </c>
      <c r="AA6768" s="31" t="s">
        <v>94</v>
      </c>
      <c r="AB6768" s="31">
        <v>0</v>
      </c>
    </row>
    <row r="6769" spans="2:28" x14ac:dyDescent="0.25">
      <c r="B6769" s="31" t="s">
        <v>13895</v>
      </c>
      <c r="C6769" s="31">
        <v>2005</v>
      </c>
      <c r="D6769" s="31" t="s">
        <v>13727</v>
      </c>
      <c r="E6769" s="31" t="s">
        <v>13843</v>
      </c>
      <c r="F6769" s="31" t="s">
        <v>13844</v>
      </c>
      <c r="G6769" s="31" t="s">
        <v>13845</v>
      </c>
      <c r="H6769" s="31" t="s">
        <v>193</v>
      </c>
      <c r="I6769" s="31" t="s">
        <v>13844</v>
      </c>
      <c r="J6769" s="31" t="s">
        <v>87</v>
      </c>
      <c r="K6769" s="31" t="s">
        <v>177</v>
      </c>
      <c r="L6769" s="31" t="s">
        <v>2335</v>
      </c>
      <c r="M6769" s="31">
        <v>0</v>
      </c>
      <c r="N6769" s="31" t="s">
        <v>90</v>
      </c>
      <c r="O6769" s="31" t="s">
        <v>13878</v>
      </c>
      <c r="P6769" s="31" t="s">
        <v>91</v>
      </c>
      <c r="Q6769" s="31" t="s">
        <v>91</v>
      </c>
      <c r="R6769" s="31" t="s">
        <v>90</v>
      </c>
      <c r="S6769" s="31" t="s">
        <v>13848</v>
      </c>
      <c r="T6769" s="31" t="s">
        <v>91</v>
      </c>
      <c r="U6769" s="31" t="s">
        <v>91</v>
      </c>
      <c r="V6769" s="31" t="s">
        <v>90</v>
      </c>
      <c r="W6769" s="31" t="s">
        <v>13849</v>
      </c>
      <c r="X6769" s="31" t="s">
        <v>91</v>
      </c>
      <c r="Y6769" s="31" t="s">
        <v>91</v>
      </c>
      <c r="AA6769" s="31" t="s">
        <v>97</v>
      </c>
      <c r="AB6769" s="31">
        <v>0</v>
      </c>
    </row>
    <row r="6770" spans="2:28" x14ac:dyDescent="0.25">
      <c r="B6770" s="31" t="s">
        <v>13896</v>
      </c>
      <c r="C6770" s="31">
        <v>2005</v>
      </c>
      <c r="D6770" s="31" t="s">
        <v>13727</v>
      </c>
      <c r="E6770" s="31" t="s">
        <v>13843</v>
      </c>
      <c r="F6770" s="31" t="s">
        <v>13844</v>
      </c>
      <c r="G6770" s="31" t="s">
        <v>13845</v>
      </c>
      <c r="H6770" s="31" t="s">
        <v>193</v>
      </c>
      <c r="I6770" s="31" t="s">
        <v>13844</v>
      </c>
      <c r="J6770" s="31" t="s">
        <v>87</v>
      </c>
      <c r="K6770" s="31" t="s">
        <v>181</v>
      </c>
      <c r="L6770" s="31" t="s">
        <v>2335</v>
      </c>
      <c r="M6770" s="31">
        <v>0</v>
      </c>
      <c r="N6770" s="31" t="s">
        <v>90</v>
      </c>
      <c r="O6770" s="31" t="s">
        <v>13878</v>
      </c>
      <c r="P6770" s="31" t="s">
        <v>91</v>
      </c>
      <c r="Q6770" s="31" t="s">
        <v>91</v>
      </c>
      <c r="R6770" s="31" t="s">
        <v>90</v>
      </c>
      <c r="S6770" s="31" t="s">
        <v>13848</v>
      </c>
      <c r="T6770" s="31" t="s">
        <v>91</v>
      </c>
      <c r="U6770" s="31" t="s">
        <v>91</v>
      </c>
      <c r="V6770" s="31" t="s">
        <v>90</v>
      </c>
      <c r="W6770" s="31" t="s">
        <v>13849</v>
      </c>
      <c r="X6770" s="31" t="s">
        <v>91</v>
      </c>
      <c r="Y6770" s="31" t="s">
        <v>91</v>
      </c>
      <c r="AA6770" s="31" t="s">
        <v>100</v>
      </c>
      <c r="AB6770" s="31">
        <v>0</v>
      </c>
    </row>
    <row r="6771" spans="2:28" x14ac:dyDescent="0.25">
      <c r="B6771" s="31" t="s">
        <v>13897</v>
      </c>
      <c r="C6771" s="31">
        <v>2005</v>
      </c>
      <c r="D6771" s="31" t="s">
        <v>13727</v>
      </c>
      <c r="E6771" s="31" t="s">
        <v>13843</v>
      </c>
      <c r="F6771" s="31" t="s">
        <v>13844</v>
      </c>
      <c r="G6771" s="31" t="s">
        <v>13845</v>
      </c>
      <c r="H6771" s="31" t="s">
        <v>193</v>
      </c>
      <c r="I6771" s="31" t="s">
        <v>13844</v>
      </c>
      <c r="J6771" s="31" t="s">
        <v>87</v>
      </c>
      <c r="K6771" s="31" t="s">
        <v>99</v>
      </c>
      <c r="L6771" s="31" t="s">
        <v>2335</v>
      </c>
      <c r="M6771" s="31">
        <v>0</v>
      </c>
      <c r="N6771" s="31" t="s">
        <v>90</v>
      </c>
      <c r="O6771" s="31" t="s">
        <v>13878</v>
      </c>
      <c r="P6771" s="31" t="s">
        <v>91</v>
      </c>
      <c r="Q6771" s="31" t="s">
        <v>91</v>
      </c>
      <c r="R6771" s="31" t="s">
        <v>90</v>
      </c>
      <c r="S6771" s="31" t="s">
        <v>13848</v>
      </c>
      <c r="T6771" s="31" t="s">
        <v>91</v>
      </c>
      <c r="U6771" s="31" t="s">
        <v>91</v>
      </c>
      <c r="V6771" s="31" t="s">
        <v>90</v>
      </c>
      <c r="W6771" s="31" t="s">
        <v>13849</v>
      </c>
      <c r="X6771" s="31" t="s">
        <v>91</v>
      </c>
      <c r="Y6771" s="31" t="s">
        <v>91</v>
      </c>
      <c r="AA6771" s="31" t="s">
        <v>100</v>
      </c>
      <c r="AB6771" s="31">
        <v>0</v>
      </c>
    </row>
    <row r="6772" spans="2:28" x14ac:dyDescent="0.25">
      <c r="B6772" s="31" t="s">
        <v>13898</v>
      </c>
      <c r="C6772" s="31">
        <v>2005</v>
      </c>
      <c r="D6772" s="31" t="s">
        <v>13727</v>
      </c>
      <c r="E6772" s="31" t="s">
        <v>13843</v>
      </c>
      <c r="F6772" s="31" t="s">
        <v>13844</v>
      </c>
      <c r="G6772" s="31" t="s">
        <v>13845</v>
      </c>
      <c r="H6772" s="31" t="s">
        <v>193</v>
      </c>
      <c r="I6772" s="31" t="s">
        <v>13844</v>
      </c>
      <c r="J6772" s="31" t="s">
        <v>87</v>
      </c>
      <c r="K6772" s="31" t="s">
        <v>102</v>
      </c>
      <c r="L6772" s="31" t="s">
        <v>2335</v>
      </c>
      <c r="M6772" s="31">
        <v>0</v>
      </c>
      <c r="N6772" s="31" t="s">
        <v>90</v>
      </c>
      <c r="O6772" s="31" t="s">
        <v>13878</v>
      </c>
      <c r="P6772" s="31" t="s">
        <v>91</v>
      </c>
      <c r="Q6772" s="31" t="s">
        <v>91</v>
      </c>
      <c r="R6772" s="31" t="s">
        <v>90</v>
      </c>
      <c r="S6772" s="31" t="s">
        <v>13848</v>
      </c>
      <c r="T6772" s="31" t="s">
        <v>91</v>
      </c>
      <c r="U6772" s="31" t="s">
        <v>91</v>
      </c>
      <c r="V6772" s="31" t="s">
        <v>90</v>
      </c>
      <c r="W6772" s="31" t="s">
        <v>13849</v>
      </c>
      <c r="X6772" s="31" t="s">
        <v>91</v>
      </c>
      <c r="Y6772" s="31" t="s">
        <v>91</v>
      </c>
      <c r="AA6772" s="31" t="s">
        <v>100</v>
      </c>
      <c r="AB6772" s="31">
        <v>0</v>
      </c>
    </row>
    <row r="6773" spans="2:28" x14ac:dyDescent="0.25">
      <c r="B6773" s="31" t="s">
        <v>13899</v>
      </c>
      <c r="C6773" s="31">
        <v>2005</v>
      </c>
      <c r="D6773" s="31" t="s">
        <v>13727</v>
      </c>
      <c r="E6773" s="31" t="s">
        <v>13843</v>
      </c>
      <c r="F6773" s="31" t="s">
        <v>13844</v>
      </c>
      <c r="G6773" s="31" t="s">
        <v>13845</v>
      </c>
      <c r="H6773" s="31" t="s">
        <v>193</v>
      </c>
      <c r="I6773" s="31" t="s">
        <v>13844</v>
      </c>
      <c r="J6773" s="31" t="s">
        <v>87</v>
      </c>
      <c r="K6773" s="31" t="s">
        <v>104</v>
      </c>
      <c r="L6773" s="31" t="s">
        <v>2335</v>
      </c>
      <c r="M6773" s="31">
        <v>0</v>
      </c>
      <c r="N6773" s="31" t="s">
        <v>90</v>
      </c>
      <c r="O6773" s="31" t="s">
        <v>13878</v>
      </c>
      <c r="P6773" s="31" t="s">
        <v>91</v>
      </c>
      <c r="Q6773" s="31" t="s">
        <v>91</v>
      </c>
      <c r="R6773" s="31" t="s">
        <v>90</v>
      </c>
      <c r="S6773" s="31" t="s">
        <v>13848</v>
      </c>
      <c r="T6773" s="31" t="s">
        <v>91</v>
      </c>
      <c r="U6773" s="31" t="s">
        <v>91</v>
      </c>
      <c r="V6773" s="31" t="s">
        <v>90</v>
      </c>
      <c r="W6773" s="31" t="s">
        <v>13849</v>
      </c>
      <c r="X6773" s="31" t="s">
        <v>91</v>
      </c>
      <c r="Y6773" s="31" t="s">
        <v>91</v>
      </c>
      <c r="AA6773" s="31" t="s">
        <v>100</v>
      </c>
      <c r="AB6773" s="31">
        <v>0</v>
      </c>
    </row>
    <row r="6774" spans="2:28" x14ac:dyDescent="0.25">
      <c r="B6774" s="31" t="s">
        <v>13900</v>
      </c>
      <c r="C6774" s="31">
        <v>2005</v>
      </c>
      <c r="D6774" s="31" t="s">
        <v>13727</v>
      </c>
      <c r="E6774" s="31" t="s">
        <v>13843</v>
      </c>
      <c r="F6774" s="31" t="s">
        <v>13844</v>
      </c>
      <c r="G6774" s="31" t="s">
        <v>13845</v>
      </c>
      <c r="H6774" s="31" t="s">
        <v>193</v>
      </c>
      <c r="I6774" s="31" t="s">
        <v>13844</v>
      </c>
      <c r="J6774" s="31" t="s">
        <v>87</v>
      </c>
      <c r="K6774" s="31" t="s">
        <v>106</v>
      </c>
      <c r="L6774" s="31" t="s">
        <v>2335</v>
      </c>
      <c r="M6774" s="31">
        <v>0</v>
      </c>
      <c r="N6774" s="31" t="s">
        <v>90</v>
      </c>
      <c r="O6774" s="31" t="s">
        <v>13878</v>
      </c>
      <c r="P6774" s="31" t="s">
        <v>91</v>
      </c>
      <c r="Q6774" s="31" t="s">
        <v>91</v>
      </c>
      <c r="R6774" s="31" t="s">
        <v>90</v>
      </c>
      <c r="S6774" s="31" t="s">
        <v>13848</v>
      </c>
      <c r="T6774" s="31" t="s">
        <v>91</v>
      </c>
      <c r="U6774" s="31" t="s">
        <v>91</v>
      </c>
      <c r="V6774" s="31" t="s">
        <v>90</v>
      </c>
      <c r="W6774" s="31" t="s">
        <v>13849</v>
      </c>
      <c r="X6774" s="31" t="s">
        <v>91</v>
      </c>
      <c r="Y6774" s="31" t="s">
        <v>91</v>
      </c>
      <c r="AA6774" s="31" t="s">
        <v>100</v>
      </c>
      <c r="AB6774" s="31">
        <v>0</v>
      </c>
    </row>
    <row r="6775" spans="2:28" x14ac:dyDescent="0.25">
      <c r="B6775" s="31" t="s">
        <v>13901</v>
      </c>
      <c r="C6775" s="31">
        <v>2005</v>
      </c>
      <c r="D6775" s="31" t="s">
        <v>13727</v>
      </c>
      <c r="E6775" s="31" t="s">
        <v>13843</v>
      </c>
      <c r="F6775" s="31" t="s">
        <v>13844</v>
      </c>
      <c r="G6775" s="31" t="s">
        <v>13845</v>
      </c>
      <c r="H6775" s="31" t="s">
        <v>193</v>
      </c>
      <c r="I6775" s="31" t="s">
        <v>13844</v>
      </c>
      <c r="J6775" s="31" t="s">
        <v>87</v>
      </c>
      <c r="K6775" s="31" t="s">
        <v>108</v>
      </c>
      <c r="L6775" s="31" t="s">
        <v>2335</v>
      </c>
      <c r="M6775" s="31">
        <v>0</v>
      </c>
      <c r="N6775" s="31" t="s">
        <v>90</v>
      </c>
      <c r="O6775" s="31" t="s">
        <v>13878</v>
      </c>
      <c r="P6775" s="31" t="s">
        <v>91</v>
      </c>
      <c r="Q6775" s="31" t="s">
        <v>91</v>
      </c>
      <c r="R6775" s="31" t="s">
        <v>90</v>
      </c>
      <c r="S6775" s="31" t="s">
        <v>13848</v>
      </c>
      <c r="T6775" s="31" t="s">
        <v>91</v>
      </c>
      <c r="U6775" s="31" t="s">
        <v>91</v>
      </c>
      <c r="V6775" s="31" t="s">
        <v>90</v>
      </c>
      <c r="W6775" s="31" t="s">
        <v>13849</v>
      </c>
      <c r="X6775" s="31" t="s">
        <v>91</v>
      </c>
      <c r="Y6775" s="31" t="s">
        <v>91</v>
      </c>
      <c r="AA6775" s="31" t="s">
        <v>100</v>
      </c>
      <c r="AB6775" s="31">
        <v>0</v>
      </c>
    </row>
    <row r="6776" spans="2:28" x14ac:dyDescent="0.25">
      <c r="B6776" s="31" t="s">
        <v>13902</v>
      </c>
      <c r="C6776" s="31">
        <v>2005</v>
      </c>
      <c r="D6776" s="31" t="s">
        <v>13727</v>
      </c>
      <c r="E6776" s="31" t="s">
        <v>13843</v>
      </c>
      <c r="F6776" s="31" t="s">
        <v>13844</v>
      </c>
      <c r="G6776" s="31" t="s">
        <v>13845</v>
      </c>
      <c r="H6776" s="31" t="s">
        <v>193</v>
      </c>
      <c r="I6776" s="31" t="s">
        <v>13844</v>
      </c>
      <c r="J6776" s="31" t="s">
        <v>87</v>
      </c>
      <c r="K6776" s="31" t="s">
        <v>110</v>
      </c>
      <c r="L6776" s="31" t="s">
        <v>2335</v>
      </c>
      <c r="M6776" s="31">
        <v>0</v>
      </c>
      <c r="N6776" s="31" t="s">
        <v>90</v>
      </c>
      <c r="O6776" s="31" t="s">
        <v>13878</v>
      </c>
      <c r="P6776" s="31" t="s">
        <v>91</v>
      </c>
      <c r="Q6776" s="31" t="s">
        <v>91</v>
      </c>
      <c r="R6776" s="31" t="s">
        <v>90</v>
      </c>
      <c r="S6776" s="31" t="s">
        <v>13848</v>
      </c>
      <c r="T6776" s="31" t="s">
        <v>91</v>
      </c>
      <c r="U6776" s="31" t="s">
        <v>91</v>
      </c>
      <c r="V6776" s="31" t="s">
        <v>90</v>
      </c>
      <c r="W6776" s="31" t="s">
        <v>13849</v>
      </c>
      <c r="X6776" s="31" t="s">
        <v>91</v>
      </c>
      <c r="Y6776" s="31" t="s">
        <v>91</v>
      </c>
      <c r="AA6776" s="31" t="s">
        <v>100</v>
      </c>
      <c r="AB6776" s="31">
        <v>0</v>
      </c>
    </row>
    <row r="6777" spans="2:28" x14ac:dyDescent="0.25">
      <c r="B6777" s="31" t="s">
        <v>13903</v>
      </c>
      <c r="C6777" s="31">
        <v>2005</v>
      </c>
      <c r="D6777" s="31" t="s">
        <v>13727</v>
      </c>
      <c r="E6777" s="31" t="s">
        <v>13843</v>
      </c>
      <c r="F6777" s="31" t="s">
        <v>13844</v>
      </c>
      <c r="G6777" s="31" t="s">
        <v>13845</v>
      </c>
      <c r="H6777" s="31" t="s">
        <v>193</v>
      </c>
      <c r="I6777" s="31" t="s">
        <v>13844</v>
      </c>
      <c r="J6777" s="31" t="s">
        <v>87</v>
      </c>
      <c r="K6777" s="31" t="s">
        <v>112</v>
      </c>
      <c r="L6777" s="31" t="s">
        <v>2335</v>
      </c>
      <c r="M6777" s="31">
        <v>0</v>
      </c>
      <c r="N6777" s="31" t="s">
        <v>90</v>
      </c>
      <c r="O6777" s="31" t="s">
        <v>13878</v>
      </c>
      <c r="P6777" s="31" t="s">
        <v>91</v>
      </c>
      <c r="Q6777" s="31" t="s">
        <v>91</v>
      </c>
      <c r="R6777" s="31" t="s">
        <v>90</v>
      </c>
      <c r="S6777" s="31" t="s">
        <v>13848</v>
      </c>
      <c r="T6777" s="31" t="s">
        <v>91</v>
      </c>
      <c r="U6777" s="31" t="s">
        <v>91</v>
      </c>
      <c r="V6777" s="31" t="s">
        <v>90</v>
      </c>
      <c r="W6777" s="31" t="s">
        <v>13849</v>
      </c>
      <c r="X6777" s="31" t="s">
        <v>91</v>
      </c>
      <c r="Y6777" s="31" t="s">
        <v>91</v>
      </c>
      <c r="AA6777" s="31" t="s">
        <v>100</v>
      </c>
      <c r="AB6777" s="31">
        <v>0</v>
      </c>
    </row>
    <row r="6778" spans="2:28" x14ac:dyDescent="0.25">
      <c r="B6778" s="31" t="s">
        <v>13904</v>
      </c>
      <c r="C6778" s="31">
        <v>2006</v>
      </c>
      <c r="D6778" s="31" t="s">
        <v>13727</v>
      </c>
      <c r="E6778" s="31" t="s">
        <v>13843</v>
      </c>
      <c r="F6778" s="31" t="s">
        <v>13844</v>
      </c>
      <c r="G6778" s="31" t="s">
        <v>13845</v>
      </c>
      <c r="H6778" s="31" t="s">
        <v>193</v>
      </c>
      <c r="I6778" s="31" t="s">
        <v>13844</v>
      </c>
      <c r="J6778" s="31" t="s">
        <v>87</v>
      </c>
      <c r="K6778" s="31" t="s">
        <v>114</v>
      </c>
      <c r="L6778" s="31" t="s">
        <v>13905</v>
      </c>
      <c r="M6778" s="31">
        <v>2</v>
      </c>
      <c r="N6778" s="31" t="s">
        <v>116</v>
      </c>
      <c r="O6778" s="31" t="s">
        <v>13906</v>
      </c>
      <c r="P6778" s="31" t="s">
        <v>13907</v>
      </c>
      <c r="Q6778" s="31" t="s">
        <v>13908</v>
      </c>
      <c r="R6778" s="31" t="s">
        <v>116</v>
      </c>
      <c r="S6778" s="31" t="s">
        <v>13848</v>
      </c>
      <c r="T6778" s="31" t="s">
        <v>13909</v>
      </c>
      <c r="U6778" s="31" t="s">
        <v>13910</v>
      </c>
      <c r="V6778" s="31" t="s">
        <v>116</v>
      </c>
      <c r="W6778" s="31" t="s">
        <v>13849</v>
      </c>
      <c r="X6778" s="31" t="s">
        <v>13883</v>
      </c>
      <c r="Y6778" s="31" t="s">
        <v>13911</v>
      </c>
      <c r="AA6778" s="31" t="s">
        <v>94</v>
      </c>
      <c r="AB6778" s="31">
        <v>1</v>
      </c>
    </row>
    <row r="6779" spans="2:28" x14ac:dyDescent="0.25">
      <c r="B6779" s="31" t="s">
        <v>13912</v>
      </c>
      <c r="C6779" s="31">
        <v>2007</v>
      </c>
      <c r="D6779" s="31" t="s">
        <v>13727</v>
      </c>
      <c r="E6779" s="31" t="s">
        <v>13843</v>
      </c>
      <c r="F6779" s="31" t="s">
        <v>13844</v>
      </c>
      <c r="G6779" s="31" t="s">
        <v>13845</v>
      </c>
      <c r="H6779" s="31" t="s">
        <v>193</v>
      </c>
      <c r="I6779" s="31" t="s">
        <v>13844</v>
      </c>
      <c r="J6779" s="31" t="s">
        <v>87</v>
      </c>
      <c r="K6779" s="31" t="s">
        <v>170</v>
      </c>
      <c r="L6779" s="31" t="s">
        <v>13913</v>
      </c>
      <c r="M6779" s="31">
        <v>2</v>
      </c>
      <c r="N6779" s="31" t="s">
        <v>116</v>
      </c>
      <c r="O6779" s="31" t="s">
        <v>13906</v>
      </c>
      <c r="P6779" s="31" t="s">
        <v>13914</v>
      </c>
      <c r="Q6779" s="31" t="s">
        <v>13915</v>
      </c>
      <c r="R6779" s="31" t="s">
        <v>116</v>
      </c>
      <c r="S6779" s="31" t="s">
        <v>13848</v>
      </c>
      <c r="T6779" s="31" t="s">
        <v>13916</v>
      </c>
      <c r="U6779" s="31" t="s">
        <v>13917</v>
      </c>
      <c r="V6779" s="31" t="s">
        <v>90</v>
      </c>
      <c r="W6779" s="31" t="s">
        <v>13849</v>
      </c>
      <c r="X6779" s="31" t="s">
        <v>91</v>
      </c>
      <c r="Y6779" s="31" t="s">
        <v>91</v>
      </c>
      <c r="AA6779" s="31" t="s">
        <v>94</v>
      </c>
      <c r="AB6779" s="31">
        <v>1</v>
      </c>
    </row>
    <row r="6780" spans="2:28" x14ac:dyDescent="0.25">
      <c r="B6780" s="31" t="s">
        <v>13918</v>
      </c>
      <c r="C6780" s="31">
        <v>2008</v>
      </c>
      <c r="D6780" s="31" t="s">
        <v>13727</v>
      </c>
      <c r="E6780" s="31" t="s">
        <v>13843</v>
      </c>
      <c r="F6780" s="31" t="s">
        <v>13844</v>
      </c>
      <c r="G6780" s="31" t="s">
        <v>13845</v>
      </c>
      <c r="H6780" s="31" t="s">
        <v>193</v>
      </c>
      <c r="I6780" s="31" t="s">
        <v>13844</v>
      </c>
      <c r="J6780" s="31" t="s">
        <v>87</v>
      </c>
      <c r="K6780" s="31" t="s">
        <v>125</v>
      </c>
      <c r="L6780" s="31" t="s">
        <v>13919</v>
      </c>
      <c r="M6780" s="31">
        <v>2</v>
      </c>
      <c r="N6780" s="31" t="s">
        <v>116</v>
      </c>
      <c r="O6780" s="31" t="s">
        <v>13906</v>
      </c>
      <c r="P6780" s="31" t="s">
        <v>13920</v>
      </c>
      <c r="Q6780" s="31" t="s">
        <v>13921</v>
      </c>
      <c r="R6780" s="31" t="s">
        <v>116</v>
      </c>
      <c r="S6780" s="31" t="s">
        <v>13848</v>
      </c>
      <c r="T6780" s="31" t="s">
        <v>13922</v>
      </c>
      <c r="U6780" s="31" t="s">
        <v>13923</v>
      </c>
      <c r="V6780" s="31" t="s">
        <v>116</v>
      </c>
      <c r="W6780" s="31" t="s">
        <v>13849</v>
      </c>
      <c r="X6780" s="31" t="s">
        <v>13883</v>
      </c>
      <c r="Y6780" s="31" t="s">
        <v>13924</v>
      </c>
      <c r="AA6780" s="31" t="s">
        <v>97</v>
      </c>
      <c r="AB6780" s="31">
        <v>1</v>
      </c>
    </row>
    <row r="6781" spans="2:28" x14ac:dyDescent="0.25">
      <c r="B6781" s="31" t="s">
        <v>13925</v>
      </c>
      <c r="C6781" s="31">
        <v>2009</v>
      </c>
      <c r="D6781" s="31" t="s">
        <v>13727</v>
      </c>
      <c r="E6781" s="31" t="s">
        <v>13843</v>
      </c>
      <c r="F6781" s="31" t="s">
        <v>13844</v>
      </c>
      <c r="G6781" s="31" t="s">
        <v>13845</v>
      </c>
      <c r="H6781" s="31" t="s">
        <v>193</v>
      </c>
      <c r="I6781" s="31" t="s">
        <v>13844</v>
      </c>
      <c r="J6781" s="31" t="s">
        <v>87</v>
      </c>
      <c r="K6781" s="31" t="s">
        <v>134</v>
      </c>
      <c r="L6781" s="31" t="s">
        <v>13926</v>
      </c>
      <c r="M6781" s="31">
        <v>2</v>
      </c>
      <c r="N6781" s="31" t="s">
        <v>90</v>
      </c>
      <c r="O6781" s="31" t="s">
        <v>13878</v>
      </c>
      <c r="P6781" s="31" t="s">
        <v>91</v>
      </c>
      <c r="Q6781" s="31" t="s">
        <v>91</v>
      </c>
      <c r="R6781" s="31" t="s">
        <v>116</v>
      </c>
      <c r="S6781" s="31" t="s">
        <v>13848</v>
      </c>
      <c r="T6781" s="31" t="s">
        <v>13927</v>
      </c>
      <c r="U6781" s="31" t="s">
        <v>13928</v>
      </c>
      <c r="V6781" s="31" t="s">
        <v>116</v>
      </c>
      <c r="W6781" s="31" t="s">
        <v>13849</v>
      </c>
      <c r="X6781" s="31" t="s">
        <v>13929</v>
      </c>
      <c r="Y6781" s="31" t="s">
        <v>13930</v>
      </c>
      <c r="Z6781" s="31" t="s">
        <v>13931</v>
      </c>
      <c r="AA6781" s="31" t="s">
        <v>97</v>
      </c>
      <c r="AB6781" s="31">
        <v>1</v>
      </c>
    </row>
    <row r="6782" spans="2:28" x14ac:dyDescent="0.25">
      <c r="B6782" s="31" t="s">
        <v>13932</v>
      </c>
      <c r="C6782" s="31">
        <v>2010</v>
      </c>
      <c r="D6782" s="31" t="s">
        <v>13727</v>
      </c>
      <c r="E6782" s="31" t="s">
        <v>13843</v>
      </c>
      <c r="F6782" s="31" t="s">
        <v>13844</v>
      </c>
      <c r="G6782" s="31" t="s">
        <v>13845</v>
      </c>
      <c r="H6782" s="31" t="s">
        <v>193</v>
      </c>
      <c r="I6782" s="31" t="s">
        <v>13844</v>
      </c>
      <c r="J6782" s="31" t="s">
        <v>87</v>
      </c>
      <c r="K6782" s="31" t="s">
        <v>139</v>
      </c>
      <c r="L6782" s="31" t="s">
        <v>13933</v>
      </c>
      <c r="M6782" s="31">
        <v>1</v>
      </c>
      <c r="N6782" s="31" t="s">
        <v>90</v>
      </c>
      <c r="O6782" s="31" t="s">
        <v>13878</v>
      </c>
      <c r="P6782" s="31" t="s">
        <v>91</v>
      </c>
      <c r="Q6782" s="31" t="s">
        <v>91</v>
      </c>
      <c r="R6782" s="31" t="s">
        <v>116</v>
      </c>
      <c r="S6782" s="31" t="s">
        <v>13848</v>
      </c>
      <c r="T6782" s="31" t="s">
        <v>13934</v>
      </c>
      <c r="U6782" s="31" t="s">
        <v>13935</v>
      </c>
      <c r="V6782" s="31" t="s">
        <v>90</v>
      </c>
      <c r="W6782" s="31" t="s">
        <v>13849</v>
      </c>
      <c r="X6782" s="31" t="s">
        <v>91</v>
      </c>
      <c r="Y6782" s="31" t="s">
        <v>91</v>
      </c>
      <c r="AA6782" s="31" t="s">
        <v>97</v>
      </c>
      <c r="AB6782" s="31">
        <v>1</v>
      </c>
    </row>
    <row r="6783" spans="2:28" x14ac:dyDescent="0.25">
      <c r="B6783" s="31" t="s">
        <v>13936</v>
      </c>
      <c r="C6783" s="31">
        <v>2011</v>
      </c>
      <c r="D6783" s="31" t="s">
        <v>13727</v>
      </c>
      <c r="E6783" s="31" t="s">
        <v>13843</v>
      </c>
      <c r="F6783" s="31" t="s">
        <v>13844</v>
      </c>
      <c r="G6783" s="31" t="s">
        <v>13845</v>
      </c>
      <c r="H6783" s="31" t="s">
        <v>193</v>
      </c>
      <c r="I6783" s="31" t="s">
        <v>13844</v>
      </c>
      <c r="J6783" s="31" t="s">
        <v>87</v>
      </c>
      <c r="K6783" s="31" t="s">
        <v>145</v>
      </c>
      <c r="L6783" s="31" t="s">
        <v>13937</v>
      </c>
      <c r="M6783" s="31">
        <v>2</v>
      </c>
      <c r="N6783" s="31" t="s">
        <v>116</v>
      </c>
      <c r="O6783" s="31" t="s">
        <v>13906</v>
      </c>
      <c r="P6783" s="31" t="s">
        <v>13914</v>
      </c>
      <c r="Q6783" s="31" t="s">
        <v>13938</v>
      </c>
      <c r="R6783" s="31" t="s">
        <v>116</v>
      </c>
      <c r="S6783" s="31" t="s">
        <v>13848</v>
      </c>
      <c r="T6783" s="31" t="s">
        <v>13939</v>
      </c>
      <c r="U6783" s="31" t="s">
        <v>13940</v>
      </c>
      <c r="V6783" s="31" t="s">
        <v>116</v>
      </c>
      <c r="W6783" s="31" t="s">
        <v>13849</v>
      </c>
      <c r="X6783" s="31" t="s">
        <v>13883</v>
      </c>
      <c r="Y6783" s="31" t="s">
        <v>13941</v>
      </c>
      <c r="AA6783" s="31" t="s">
        <v>97</v>
      </c>
      <c r="AB6783" s="31">
        <v>1</v>
      </c>
    </row>
    <row r="6784" spans="2:28" x14ac:dyDescent="0.25">
      <c r="B6784" s="31" t="s">
        <v>13942</v>
      </c>
      <c r="C6784" s="31">
        <v>2012</v>
      </c>
      <c r="D6784" s="31" t="s">
        <v>13727</v>
      </c>
      <c r="E6784" s="31" t="s">
        <v>13843</v>
      </c>
      <c r="F6784" s="31" t="s">
        <v>13844</v>
      </c>
      <c r="G6784" s="31" t="s">
        <v>13845</v>
      </c>
      <c r="H6784" s="31" t="s">
        <v>193</v>
      </c>
      <c r="I6784" s="31" t="s">
        <v>13844</v>
      </c>
      <c r="J6784" s="31" t="s">
        <v>87</v>
      </c>
      <c r="K6784" s="31" t="s">
        <v>96</v>
      </c>
      <c r="L6784" s="31" t="s">
        <v>13937</v>
      </c>
      <c r="M6784" s="31">
        <v>2</v>
      </c>
      <c r="N6784" s="31" t="s">
        <v>90</v>
      </c>
      <c r="O6784" s="31" t="s">
        <v>13878</v>
      </c>
      <c r="P6784" s="31" t="s">
        <v>91</v>
      </c>
      <c r="Q6784" s="31" t="s">
        <v>91</v>
      </c>
      <c r="R6784" s="31" t="s">
        <v>116</v>
      </c>
      <c r="S6784" s="31" t="s">
        <v>13848</v>
      </c>
      <c r="T6784" s="31" t="s">
        <v>13943</v>
      </c>
      <c r="U6784" s="31" t="s">
        <v>13944</v>
      </c>
      <c r="V6784" s="31" t="s">
        <v>116</v>
      </c>
      <c r="W6784" s="31" t="s">
        <v>13849</v>
      </c>
      <c r="X6784" s="31" t="s">
        <v>13945</v>
      </c>
      <c r="Y6784" s="31" t="s">
        <v>13946</v>
      </c>
      <c r="AA6784" s="31" t="s">
        <v>97</v>
      </c>
      <c r="AB6784" s="31">
        <v>1</v>
      </c>
    </row>
    <row r="6785" spans="2:28" x14ac:dyDescent="0.25">
      <c r="B6785" s="31" t="s">
        <v>13947</v>
      </c>
      <c r="C6785" s="31">
        <v>2013</v>
      </c>
      <c r="D6785" s="31" t="s">
        <v>13727</v>
      </c>
      <c r="E6785" s="31" t="s">
        <v>13843</v>
      </c>
      <c r="F6785" s="31" t="s">
        <v>13844</v>
      </c>
      <c r="G6785" s="31" t="s">
        <v>13845</v>
      </c>
      <c r="H6785" s="31" t="s">
        <v>193</v>
      </c>
      <c r="I6785" s="31" t="s">
        <v>13844</v>
      </c>
      <c r="J6785" s="31" t="s">
        <v>87</v>
      </c>
      <c r="K6785" s="31" t="s">
        <v>150</v>
      </c>
      <c r="L6785" s="31" t="s">
        <v>13948</v>
      </c>
      <c r="M6785" s="31">
        <v>2</v>
      </c>
      <c r="N6785" s="31" t="s">
        <v>116</v>
      </c>
      <c r="O6785" s="31" t="s">
        <v>13878</v>
      </c>
      <c r="P6785" s="31" t="s">
        <v>13889</v>
      </c>
      <c r="Q6785" s="31" t="s">
        <v>13949</v>
      </c>
      <c r="R6785" s="31" t="s">
        <v>116</v>
      </c>
      <c r="S6785" s="31" t="s">
        <v>13848</v>
      </c>
      <c r="T6785" s="31" t="s">
        <v>13870</v>
      </c>
      <c r="U6785" s="31" t="s">
        <v>13950</v>
      </c>
      <c r="V6785" s="31" t="s">
        <v>116</v>
      </c>
      <c r="W6785" s="31" t="s">
        <v>13849</v>
      </c>
      <c r="X6785" s="31" t="s">
        <v>13883</v>
      </c>
      <c r="Y6785" s="31" t="s">
        <v>13951</v>
      </c>
      <c r="AA6785" s="31" t="s">
        <v>97</v>
      </c>
      <c r="AB6785" s="31">
        <v>1</v>
      </c>
    </row>
    <row r="6786" spans="2:28" x14ac:dyDescent="0.25">
      <c r="B6786" s="31" t="s">
        <v>13952</v>
      </c>
      <c r="C6786" s="31">
        <v>2014</v>
      </c>
      <c r="D6786" s="31" t="s">
        <v>13727</v>
      </c>
      <c r="E6786" s="31" t="s">
        <v>13843</v>
      </c>
      <c r="F6786" s="31" t="s">
        <v>13844</v>
      </c>
      <c r="G6786" s="31" t="s">
        <v>13845</v>
      </c>
      <c r="H6786" s="31" t="s">
        <v>193</v>
      </c>
      <c r="I6786" s="31" t="s">
        <v>13844</v>
      </c>
      <c r="J6786" s="31" t="s">
        <v>87</v>
      </c>
      <c r="K6786" s="31" t="s">
        <v>156</v>
      </c>
      <c r="L6786" s="31" t="s">
        <v>9788</v>
      </c>
      <c r="M6786" s="31">
        <v>1</v>
      </c>
      <c r="N6786" s="31" t="s">
        <v>90</v>
      </c>
      <c r="O6786" s="31" t="s">
        <v>13878</v>
      </c>
      <c r="P6786" s="31" t="s">
        <v>91</v>
      </c>
      <c r="Q6786" s="31" t="s">
        <v>91</v>
      </c>
      <c r="R6786" s="31" t="s">
        <v>90</v>
      </c>
      <c r="S6786" s="31" t="s">
        <v>13848</v>
      </c>
      <c r="T6786" s="31" t="s">
        <v>91</v>
      </c>
      <c r="U6786" s="31" t="s">
        <v>91</v>
      </c>
      <c r="V6786" s="31" t="s">
        <v>116</v>
      </c>
      <c r="W6786" s="31" t="s">
        <v>13849</v>
      </c>
      <c r="X6786" s="31" t="s">
        <v>13953</v>
      </c>
      <c r="Y6786" s="31" t="s">
        <v>13954</v>
      </c>
      <c r="AA6786" s="31" t="s">
        <v>97</v>
      </c>
      <c r="AB6786" s="31">
        <v>1</v>
      </c>
    </row>
    <row r="6787" spans="2:28" x14ac:dyDescent="0.25">
      <c r="B6787" s="31" t="s">
        <v>13955</v>
      </c>
      <c r="C6787" s="31">
        <v>1225</v>
      </c>
      <c r="D6787" s="31" t="s">
        <v>13956</v>
      </c>
      <c r="E6787" s="31" t="s">
        <v>13957</v>
      </c>
      <c r="F6787" s="31" t="s">
        <v>13958</v>
      </c>
      <c r="G6787" s="31" t="s">
        <v>13959</v>
      </c>
      <c r="H6787" s="31" t="s">
        <v>2317</v>
      </c>
      <c r="I6787" s="31" t="s">
        <v>13960</v>
      </c>
      <c r="J6787" s="31" t="s">
        <v>87</v>
      </c>
      <c r="K6787" s="31" t="s">
        <v>161</v>
      </c>
      <c r="L6787" s="31" t="s">
        <v>13961</v>
      </c>
      <c r="M6787" s="31">
        <v>2</v>
      </c>
      <c r="N6787" s="31" t="s">
        <v>116</v>
      </c>
      <c r="O6787" s="31" t="s">
        <v>13962</v>
      </c>
      <c r="P6787" s="31" t="s">
        <v>13963</v>
      </c>
      <c r="Q6787" s="31" t="s">
        <v>13964</v>
      </c>
      <c r="R6787" s="31" t="s">
        <v>116</v>
      </c>
      <c r="S6787" s="31" t="s">
        <v>13965</v>
      </c>
      <c r="T6787" s="31" t="s">
        <v>13966</v>
      </c>
      <c r="U6787" s="31" t="s">
        <v>13967</v>
      </c>
      <c r="V6787" s="31" t="s">
        <v>116</v>
      </c>
      <c r="W6787" s="31" t="s">
        <v>13968</v>
      </c>
      <c r="X6787" s="31" t="s">
        <v>13969</v>
      </c>
      <c r="Y6787" s="31" t="s">
        <v>13970</v>
      </c>
      <c r="Z6787" s="31" t="s">
        <v>13971</v>
      </c>
      <c r="AA6787" s="31" t="s">
        <v>94</v>
      </c>
      <c r="AB6787" s="31">
        <v>1</v>
      </c>
    </row>
    <row r="6788" spans="2:28" x14ac:dyDescent="0.25">
      <c r="B6788" s="31" t="s">
        <v>13972</v>
      </c>
      <c r="C6788" s="31">
        <v>1225</v>
      </c>
      <c r="D6788" s="31" t="s">
        <v>13956</v>
      </c>
      <c r="E6788" s="31" t="s">
        <v>13957</v>
      </c>
      <c r="F6788" s="31" t="s">
        <v>13958</v>
      </c>
      <c r="G6788" s="31" t="s">
        <v>13973</v>
      </c>
      <c r="H6788" s="31" t="s">
        <v>4132</v>
      </c>
      <c r="I6788" s="31" t="s">
        <v>13960</v>
      </c>
      <c r="J6788" s="31" t="s">
        <v>87</v>
      </c>
      <c r="K6788" s="31" t="s">
        <v>161</v>
      </c>
      <c r="L6788" s="31" t="s">
        <v>13961</v>
      </c>
      <c r="M6788" s="31">
        <v>2</v>
      </c>
      <c r="N6788" s="31" t="s">
        <v>116</v>
      </c>
      <c r="O6788" s="31" t="s">
        <v>13962</v>
      </c>
      <c r="P6788" s="31" t="s">
        <v>13963</v>
      </c>
      <c r="Q6788" s="31" t="s">
        <v>13964</v>
      </c>
      <c r="R6788" s="31" t="s">
        <v>116</v>
      </c>
      <c r="S6788" s="31" t="s">
        <v>13965</v>
      </c>
      <c r="T6788" s="31" t="s">
        <v>13966</v>
      </c>
      <c r="U6788" s="31" t="s">
        <v>13967</v>
      </c>
      <c r="V6788" s="31" t="s">
        <v>116</v>
      </c>
      <c r="W6788" s="31" t="s">
        <v>13968</v>
      </c>
      <c r="X6788" s="31" t="s">
        <v>13969</v>
      </c>
      <c r="Y6788" s="31" t="s">
        <v>13970</v>
      </c>
      <c r="Z6788" s="31" t="s">
        <v>13971</v>
      </c>
      <c r="AA6788" s="31" t="s">
        <v>94</v>
      </c>
      <c r="AB6788" s="31">
        <v>1</v>
      </c>
    </row>
    <row r="6789" spans="2:28" x14ac:dyDescent="0.25">
      <c r="B6789" s="31" t="s">
        <v>13974</v>
      </c>
      <c r="C6789" s="31">
        <v>1226</v>
      </c>
      <c r="D6789" s="31" t="s">
        <v>13956</v>
      </c>
      <c r="E6789" s="31" t="s">
        <v>13957</v>
      </c>
      <c r="F6789" s="31" t="s">
        <v>13958</v>
      </c>
      <c r="G6789" s="31" t="s">
        <v>13959</v>
      </c>
      <c r="H6789" s="31" t="s">
        <v>2317</v>
      </c>
      <c r="I6789" s="31" t="s">
        <v>13960</v>
      </c>
      <c r="J6789" s="31" t="s">
        <v>87</v>
      </c>
      <c r="K6789" s="31" t="s">
        <v>164</v>
      </c>
      <c r="L6789" s="31" t="s">
        <v>1675</v>
      </c>
      <c r="M6789" s="31">
        <v>0</v>
      </c>
      <c r="N6789" s="31" t="s">
        <v>90</v>
      </c>
      <c r="O6789" s="31" t="s">
        <v>13962</v>
      </c>
      <c r="P6789" s="31" t="s">
        <v>91</v>
      </c>
      <c r="Q6789" s="31" t="s">
        <v>91</v>
      </c>
      <c r="R6789" s="31" t="s">
        <v>90</v>
      </c>
      <c r="S6789" s="31" t="s">
        <v>13965</v>
      </c>
      <c r="T6789" s="31" t="s">
        <v>91</v>
      </c>
      <c r="U6789" s="31" t="s">
        <v>91</v>
      </c>
      <c r="V6789" s="31" t="s">
        <v>90</v>
      </c>
      <c r="W6789" s="31" t="s">
        <v>13968</v>
      </c>
      <c r="X6789" s="31" t="s">
        <v>91</v>
      </c>
      <c r="Y6789" s="31" t="s">
        <v>91</v>
      </c>
      <c r="AA6789" s="31" t="s">
        <v>94</v>
      </c>
      <c r="AB6789" s="31">
        <v>0</v>
      </c>
    </row>
    <row r="6790" spans="2:28" x14ac:dyDescent="0.25">
      <c r="B6790" s="31" t="s">
        <v>13975</v>
      </c>
      <c r="C6790" s="31">
        <v>1226</v>
      </c>
      <c r="D6790" s="31" t="s">
        <v>13956</v>
      </c>
      <c r="E6790" s="31" t="s">
        <v>13957</v>
      </c>
      <c r="F6790" s="31" t="s">
        <v>13958</v>
      </c>
      <c r="G6790" s="31" t="s">
        <v>13959</v>
      </c>
      <c r="H6790" s="31" t="s">
        <v>2317</v>
      </c>
      <c r="I6790" s="31" t="s">
        <v>13960</v>
      </c>
      <c r="J6790" s="31" t="s">
        <v>87</v>
      </c>
      <c r="K6790" s="31" t="s">
        <v>114</v>
      </c>
      <c r="L6790" s="31" t="s">
        <v>1675</v>
      </c>
      <c r="M6790" s="31">
        <v>0</v>
      </c>
      <c r="N6790" s="31" t="s">
        <v>90</v>
      </c>
      <c r="O6790" s="31" t="s">
        <v>13962</v>
      </c>
      <c r="P6790" s="31" t="s">
        <v>91</v>
      </c>
      <c r="Q6790" s="31" t="s">
        <v>91</v>
      </c>
      <c r="R6790" s="31" t="s">
        <v>90</v>
      </c>
      <c r="S6790" s="31" t="s">
        <v>13965</v>
      </c>
      <c r="T6790" s="31" t="s">
        <v>91</v>
      </c>
      <c r="U6790" s="31" t="s">
        <v>91</v>
      </c>
      <c r="V6790" s="31" t="s">
        <v>90</v>
      </c>
      <c r="W6790" s="31" t="s">
        <v>13968</v>
      </c>
      <c r="X6790" s="31" t="s">
        <v>91</v>
      </c>
      <c r="Y6790" s="31" t="s">
        <v>91</v>
      </c>
      <c r="AA6790" s="31" t="s">
        <v>94</v>
      </c>
      <c r="AB6790" s="31">
        <v>0</v>
      </c>
    </row>
    <row r="6791" spans="2:28" x14ac:dyDescent="0.25">
      <c r="B6791" s="31" t="s">
        <v>13976</v>
      </c>
      <c r="C6791" s="31">
        <v>1226</v>
      </c>
      <c r="D6791" s="31" t="s">
        <v>13956</v>
      </c>
      <c r="E6791" s="31" t="s">
        <v>13957</v>
      </c>
      <c r="F6791" s="31" t="s">
        <v>13958</v>
      </c>
      <c r="G6791" s="31" t="s">
        <v>13959</v>
      </c>
      <c r="H6791" s="31" t="s">
        <v>2317</v>
      </c>
      <c r="I6791" s="31" t="s">
        <v>13960</v>
      </c>
      <c r="J6791" s="31" t="s">
        <v>87</v>
      </c>
      <c r="K6791" s="31" t="s">
        <v>96</v>
      </c>
      <c r="L6791" s="31" t="s">
        <v>1675</v>
      </c>
      <c r="M6791" s="31">
        <v>0</v>
      </c>
      <c r="N6791" s="31" t="s">
        <v>90</v>
      </c>
      <c r="O6791" s="31" t="s">
        <v>13962</v>
      </c>
      <c r="P6791" s="31" t="s">
        <v>91</v>
      </c>
      <c r="Q6791" s="31" t="s">
        <v>91</v>
      </c>
      <c r="R6791" s="31" t="s">
        <v>90</v>
      </c>
      <c r="S6791" s="31" t="s">
        <v>13965</v>
      </c>
      <c r="T6791" s="31" t="s">
        <v>91</v>
      </c>
      <c r="U6791" s="31" t="s">
        <v>91</v>
      </c>
      <c r="V6791" s="31" t="s">
        <v>90</v>
      </c>
      <c r="W6791" s="31" t="s">
        <v>13968</v>
      </c>
      <c r="X6791" s="31" t="s">
        <v>91</v>
      </c>
      <c r="Y6791" s="31" t="s">
        <v>91</v>
      </c>
      <c r="AA6791" s="31" t="s">
        <v>97</v>
      </c>
      <c r="AB6791" s="31">
        <v>0</v>
      </c>
    </row>
    <row r="6792" spans="2:28" x14ac:dyDescent="0.25">
      <c r="B6792" s="31" t="s">
        <v>13977</v>
      </c>
      <c r="C6792" s="31">
        <v>1226</v>
      </c>
      <c r="D6792" s="31" t="s">
        <v>13956</v>
      </c>
      <c r="E6792" s="31" t="s">
        <v>13957</v>
      </c>
      <c r="F6792" s="31" t="s">
        <v>13958</v>
      </c>
      <c r="G6792" s="31" t="s">
        <v>13959</v>
      </c>
      <c r="H6792" s="31" t="s">
        <v>2317</v>
      </c>
      <c r="I6792" s="31" t="s">
        <v>13960</v>
      </c>
      <c r="J6792" s="31" t="s">
        <v>87</v>
      </c>
      <c r="K6792" s="31" t="s">
        <v>102</v>
      </c>
      <c r="L6792" s="31" t="s">
        <v>1675</v>
      </c>
      <c r="M6792" s="31">
        <v>0</v>
      </c>
      <c r="N6792" s="31" t="s">
        <v>90</v>
      </c>
      <c r="O6792" s="31" t="s">
        <v>13962</v>
      </c>
      <c r="P6792" s="31" t="s">
        <v>91</v>
      </c>
      <c r="Q6792" s="31" t="s">
        <v>91</v>
      </c>
      <c r="R6792" s="31" t="s">
        <v>90</v>
      </c>
      <c r="S6792" s="31" t="s">
        <v>13965</v>
      </c>
      <c r="T6792" s="31" t="s">
        <v>91</v>
      </c>
      <c r="U6792" s="31" t="s">
        <v>91</v>
      </c>
      <c r="V6792" s="31" t="s">
        <v>90</v>
      </c>
      <c r="W6792" s="31" t="s">
        <v>13968</v>
      </c>
      <c r="X6792" s="31" t="s">
        <v>91</v>
      </c>
      <c r="Y6792" s="31" t="s">
        <v>91</v>
      </c>
      <c r="AA6792" s="31" t="s">
        <v>100</v>
      </c>
      <c r="AB6792" s="31">
        <v>0</v>
      </c>
    </row>
    <row r="6793" spans="2:28" x14ac:dyDescent="0.25">
      <c r="B6793" s="31" t="s">
        <v>13978</v>
      </c>
      <c r="C6793" s="31">
        <v>1226</v>
      </c>
      <c r="D6793" s="31" t="s">
        <v>13956</v>
      </c>
      <c r="E6793" s="31" t="s">
        <v>13957</v>
      </c>
      <c r="F6793" s="31" t="s">
        <v>13958</v>
      </c>
      <c r="G6793" s="31" t="s">
        <v>13959</v>
      </c>
      <c r="H6793" s="31" t="s">
        <v>2317</v>
      </c>
      <c r="I6793" s="31" t="s">
        <v>13960</v>
      </c>
      <c r="J6793" s="31" t="s">
        <v>87</v>
      </c>
      <c r="K6793" s="31" t="s">
        <v>106</v>
      </c>
      <c r="L6793" s="31" t="s">
        <v>1675</v>
      </c>
      <c r="M6793" s="31">
        <v>0</v>
      </c>
      <c r="N6793" s="31" t="s">
        <v>90</v>
      </c>
      <c r="O6793" s="31" t="s">
        <v>13962</v>
      </c>
      <c r="P6793" s="31" t="s">
        <v>91</v>
      </c>
      <c r="Q6793" s="31" t="s">
        <v>91</v>
      </c>
      <c r="R6793" s="31" t="s">
        <v>90</v>
      </c>
      <c r="S6793" s="31" t="s">
        <v>13965</v>
      </c>
      <c r="T6793" s="31" t="s">
        <v>91</v>
      </c>
      <c r="U6793" s="31" t="s">
        <v>91</v>
      </c>
      <c r="V6793" s="31" t="s">
        <v>90</v>
      </c>
      <c r="W6793" s="31" t="s">
        <v>13968</v>
      </c>
      <c r="X6793" s="31" t="s">
        <v>91</v>
      </c>
      <c r="Y6793" s="31" t="s">
        <v>91</v>
      </c>
      <c r="AA6793" s="31" t="s">
        <v>100</v>
      </c>
      <c r="AB6793" s="31">
        <v>0</v>
      </c>
    </row>
    <row r="6794" spans="2:28" x14ac:dyDescent="0.25">
      <c r="B6794" s="31" t="s">
        <v>13979</v>
      </c>
      <c r="C6794" s="31">
        <v>1226</v>
      </c>
      <c r="D6794" s="31" t="s">
        <v>13956</v>
      </c>
      <c r="E6794" s="31" t="s">
        <v>13957</v>
      </c>
      <c r="F6794" s="31" t="s">
        <v>13958</v>
      </c>
      <c r="G6794" s="31" t="s">
        <v>13959</v>
      </c>
      <c r="H6794" s="31" t="s">
        <v>2317</v>
      </c>
      <c r="I6794" s="31" t="s">
        <v>13960</v>
      </c>
      <c r="J6794" s="31" t="s">
        <v>87</v>
      </c>
      <c r="K6794" s="31" t="s">
        <v>108</v>
      </c>
      <c r="L6794" s="31" t="s">
        <v>1675</v>
      </c>
      <c r="M6794" s="31">
        <v>0</v>
      </c>
      <c r="N6794" s="31" t="s">
        <v>90</v>
      </c>
      <c r="O6794" s="31" t="s">
        <v>13962</v>
      </c>
      <c r="P6794" s="31" t="s">
        <v>91</v>
      </c>
      <c r="Q6794" s="31" t="s">
        <v>91</v>
      </c>
      <c r="R6794" s="31" t="s">
        <v>90</v>
      </c>
      <c r="S6794" s="31" t="s">
        <v>13965</v>
      </c>
      <c r="T6794" s="31" t="s">
        <v>91</v>
      </c>
      <c r="U6794" s="31" t="s">
        <v>91</v>
      </c>
      <c r="V6794" s="31" t="s">
        <v>90</v>
      </c>
      <c r="W6794" s="31" t="s">
        <v>13968</v>
      </c>
      <c r="X6794" s="31" t="s">
        <v>91</v>
      </c>
      <c r="Y6794" s="31" t="s">
        <v>91</v>
      </c>
      <c r="AA6794" s="31" t="s">
        <v>100</v>
      </c>
      <c r="AB6794" s="31">
        <v>0</v>
      </c>
    </row>
    <row r="6795" spans="2:28" x14ac:dyDescent="0.25">
      <c r="B6795" s="31" t="s">
        <v>13980</v>
      </c>
      <c r="C6795" s="31">
        <v>1226</v>
      </c>
      <c r="D6795" s="31" t="s">
        <v>13956</v>
      </c>
      <c r="E6795" s="31" t="s">
        <v>13957</v>
      </c>
      <c r="F6795" s="31" t="s">
        <v>13958</v>
      </c>
      <c r="G6795" s="31" t="s">
        <v>13959</v>
      </c>
      <c r="H6795" s="31" t="s">
        <v>2317</v>
      </c>
      <c r="I6795" s="31" t="s">
        <v>13960</v>
      </c>
      <c r="J6795" s="31" t="s">
        <v>87</v>
      </c>
      <c r="K6795" s="31" t="s">
        <v>110</v>
      </c>
      <c r="L6795" s="31" t="s">
        <v>1675</v>
      </c>
      <c r="M6795" s="31">
        <v>0</v>
      </c>
      <c r="N6795" s="31" t="s">
        <v>90</v>
      </c>
      <c r="O6795" s="31" t="s">
        <v>13962</v>
      </c>
      <c r="P6795" s="31" t="s">
        <v>91</v>
      </c>
      <c r="Q6795" s="31" t="s">
        <v>91</v>
      </c>
      <c r="R6795" s="31" t="s">
        <v>90</v>
      </c>
      <c r="S6795" s="31" t="s">
        <v>13965</v>
      </c>
      <c r="T6795" s="31" t="s">
        <v>91</v>
      </c>
      <c r="U6795" s="31" t="s">
        <v>91</v>
      </c>
      <c r="V6795" s="31" t="s">
        <v>90</v>
      </c>
      <c r="W6795" s="31" t="s">
        <v>13968</v>
      </c>
      <c r="X6795" s="31" t="s">
        <v>91</v>
      </c>
      <c r="Y6795" s="31" t="s">
        <v>91</v>
      </c>
      <c r="AA6795" s="31" t="s">
        <v>100</v>
      </c>
      <c r="AB6795" s="31">
        <v>0</v>
      </c>
    </row>
    <row r="6796" spans="2:28" x14ac:dyDescent="0.25">
      <c r="B6796" s="31" t="s">
        <v>13981</v>
      </c>
      <c r="C6796" s="31">
        <v>1226</v>
      </c>
      <c r="D6796" s="31" t="s">
        <v>13956</v>
      </c>
      <c r="E6796" s="31" t="s">
        <v>13957</v>
      </c>
      <c r="F6796" s="31" t="s">
        <v>13958</v>
      </c>
      <c r="G6796" s="31" t="s">
        <v>13973</v>
      </c>
      <c r="H6796" s="31" t="s">
        <v>4132</v>
      </c>
      <c r="I6796" s="31" t="s">
        <v>13960</v>
      </c>
      <c r="J6796" s="31" t="s">
        <v>87</v>
      </c>
      <c r="K6796" s="31" t="s">
        <v>164</v>
      </c>
      <c r="L6796" s="31" t="s">
        <v>1675</v>
      </c>
      <c r="M6796" s="31">
        <v>0</v>
      </c>
      <c r="N6796" s="31" t="s">
        <v>90</v>
      </c>
      <c r="O6796" s="31" t="s">
        <v>13962</v>
      </c>
      <c r="P6796" s="31" t="s">
        <v>91</v>
      </c>
      <c r="Q6796" s="31" t="s">
        <v>91</v>
      </c>
      <c r="R6796" s="31" t="s">
        <v>90</v>
      </c>
      <c r="S6796" s="31" t="s">
        <v>13965</v>
      </c>
      <c r="T6796" s="31" t="s">
        <v>91</v>
      </c>
      <c r="U6796" s="31" t="s">
        <v>91</v>
      </c>
      <c r="V6796" s="31" t="s">
        <v>90</v>
      </c>
      <c r="W6796" s="31" t="s">
        <v>13968</v>
      </c>
      <c r="X6796" s="31" t="s">
        <v>91</v>
      </c>
      <c r="Y6796" s="31" t="s">
        <v>91</v>
      </c>
      <c r="AA6796" s="31" t="s">
        <v>94</v>
      </c>
      <c r="AB6796" s="31">
        <v>0</v>
      </c>
    </row>
    <row r="6797" spans="2:28" x14ac:dyDescent="0.25">
      <c r="B6797" s="31" t="s">
        <v>13982</v>
      </c>
      <c r="C6797" s="31">
        <v>1226</v>
      </c>
      <c r="D6797" s="31" t="s">
        <v>13956</v>
      </c>
      <c r="E6797" s="31" t="s">
        <v>13957</v>
      </c>
      <c r="F6797" s="31" t="s">
        <v>13958</v>
      </c>
      <c r="G6797" s="31" t="s">
        <v>13973</v>
      </c>
      <c r="H6797" s="31" t="s">
        <v>4132</v>
      </c>
      <c r="I6797" s="31" t="s">
        <v>13960</v>
      </c>
      <c r="J6797" s="31" t="s">
        <v>87</v>
      </c>
      <c r="K6797" s="31" t="s">
        <v>114</v>
      </c>
      <c r="L6797" s="31" t="s">
        <v>1675</v>
      </c>
      <c r="M6797" s="31">
        <v>0</v>
      </c>
      <c r="N6797" s="31" t="s">
        <v>90</v>
      </c>
      <c r="O6797" s="31" t="s">
        <v>13962</v>
      </c>
      <c r="P6797" s="31" t="s">
        <v>91</v>
      </c>
      <c r="Q6797" s="31" t="s">
        <v>91</v>
      </c>
      <c r="R6797" s="31" t="s">
        <v>90</v>
      </c>
      <c r="S6797" s="31" t="s">
        <v>13965</v>
      </c>
      <c r="T6797" s="31" t="s">
        <v>91</v>
      </c>
      <c r="U6797" s="31" t="s">
        <v>91</v>
      </c>
      <c r="V6797" s="31" t="s">
        <v>90</v>
      </c>
      <c r="W6797" s="31" t="s">
        <v>13968</v>
      </c>
      <c r="X6797" s="31" t="s">
        <v>91</v>
      </c>
      <c r="Y6797" s="31" t="s">
        <v>91</v>
      </c>
      <c r="AA6797" s="31" t="s">
        <v>94</v>
      </c>
      <c r="AB6797" s="31">
        <v>0</v>
      </c>
    </row>
    <row r="6798" spans="2:28" x14ac:dyDescent="0.25">
      <c r="B6798" s="31" t="s">
        <v>13983</v>
      </c>
      <c r="C6798" s="31">
        <v>1226</v>
      </c>
      <c r="D6798" s="31" t="s">
        <v>13956</v>
      </c>
      <c r="E6798" s="31" t="s">
        <v>13957</v>
      </c>
      <c r="F6798" s="31" t="s">
        <v>13958</v>
      </c>
      <c r="G6798" s="31" t="s">
        <v>13973</v>
      </c>
      <c r="H6798" s="31" t="s">
        <v>4132</v>
      </c>
      <c r="I6798" s="31" t="s">
        <v>13960</v>
      </c>
      <c r="J6798" s="31" t="s">
        <v>87</v>
      </c>
      <c r="K6798" s="31" t="s">
        <v>96</v>
      </c>
      <c r="L6798" s="31" t="s">
        <v>1675</v>
      </c>
      <c r="M6798" s="31">
        <v>0</v>
      </c>
      <c r="N6798" s="31" t="s">
        <v>90</v>
      </c>
      <c r="O6798" s="31" t="s">
        <v>13962</v>
      </c>
      <c r="P6798" s="31" t="s">
        <v>91</v>
      </c>
      <c r="Q6798" s="31" t="s">
        <v>91</v>
      </c>
      <c r="R6798" s="31" t="s">
        <v>90</v>
      </c>
      <c r="S6798" s="31" t="s">
        <v>13965</v>
      </c>
      <c r="T6798" s="31" t="s">
        <v>91</v>
      </c>
      <c r="U6798" s="31" t="s">
        <v>91</v>
      </c>
      <c r="V6798" s="31" t="s">
        <v>90</v>
      </c>
      <c r="W6798" s="31" t="s">
        <v>13968</v>
      </c>
      <c r="X6798" s="31" t="s">
        <v>91</v>
      </c>
      <c r="Y6798" s="31" t="s">
        <v>91</v>
      </c>
      <c r="AA6798" s="31" t="s">
        <v>97</v>
      </c>
      <c r="AB6798" s="31">
        <v>0</v>
      </c>
    </row>
    <row r="6799" spans="2:28" x14ac:dyDescent="0.25">
      <c r="B6799" s="31" t="s">
        <v>13984</v>
      </c>
      <c r="C6799" s="31">
        <v>1226</v>
      </c>
      <c r="D6799" s="31" t="s">
        <v>13956</v>
      </c>
      <c r="E6799" s="31" t="s">
        <v>13957</v>
      </c>
      <c r="F6799" s="31" t="s">
        <v>13958</v>
      </c>
      <c r="G6799" s="31" t="s">
        <v>13973</v>
      </c>
      <c r="H6799" s="31" t="s">
        <v>4132</v>
      </c>
      <c r="I6799" s="31" t="s">
        <v>13960</v>
      </c>
      <c r="J6799" s="31" t="s">
        <v>87</v>
      </c>
      <c r="K6799" s="31" t="s">
        <v>102</v>
      </c>
      <c r="L6799" s="31" t="s">
        <v>1675</v>
      </c>
      <c r="M6799" s="31">
        <v>0</v>
      </c>
      <c r="N6799" s="31" t="s">
        <v>90</v>
      </c>
      <c r="O6799" s="31" t="s">
        <v>13962</v>
      </c>
      <c r="P6799" s="31" t="s">
        <v>91</v>
      </c>
      <c r="Q6799" s="31" t="s">
        <v>91</v>
      </c>
      <c r="R6799" s="31" t="s">
        <v>90</v>
      </c>
      <c r="S6799" s="31" t="s">
        <v>13965</v>
      </c>
      <c r="T6799" s="31" t="s">
        <v>91</v>
      </c>
      <c r="U6799" s="31" t="s">
        <v>91</v>
      </c>
      <c r="V6799" s="31" t="s">
        <v>90</v>
      </c>
      <c r="W6799" s="31" t="s">
        <v>13968</v>
      </c>
      <c r="X6799" s="31" t="s">
        <v>91</v>
      </c>
      <c r="Y6799" s="31" t="s">
        <v>91</v>
      </c>
      <c r="AA6799" s="31" t="s">
        <v>100</v>
      </c>
      <c r="AB6799" s="31">
        <v>0</v>
      </c>
    </row>
    <row r="6800" spans="2:28" x14ac:dyDescent="0.25">
      <c r="B6800" s="31" t="s">
        <v>13985</v>
      </c>
      <c r="C6800" s="31">
        <v>1226</v>
      </c>
      <c r="D6800" s="31" t="s">
        <v>13956</v>
      </c>
      <c r="E6800" s="31" t="s">
        <v>13957</v>
      </c>
      <c r="F6800" s="31" t="s">
        <v>13958</v>
      </c>
      <c r="G6800" s="31" t="s">
        <v>13973</v>
      </c>
      <c r="H6800" s="31" t="s">
        <v>4132</v>
      </c>
      <c r="I6800" s="31" t="s">
        <v>13960</v>
      </c>
      <c r="J6800" s="31" t="s">
        <v>87</v>
      </c>
      <c r="K6800" s="31" t="s">
        <v>106</v>
      </c>
      <c r="L6800" s="31" t="s">
        <v>1675</v>
      </c>
      <c r="M6800" s="31">
        <v>0</v>
      </c>
      <c r="N6800" s="31" t="s">
        <v>90</v>
      </c>
      <c r="O6800" s="31" t="s">
        <v>13962</v>
      </c>
      <c r="P6800" s="31" t="s">
        <v>91</v>
      </c>
      <c r="Q6800" s="31" t="s">
        <v>91</v>
      </c>
      <c r="R6800" s="31" t="s">
        <v>90</v>
      </c>
      <c r="S6800" s="31" t="s">
        <v>13965</v>
      </c>
      <c r="T6800" s="31" t="s">
        <v>91</v>
      </c>
      <c r="U6800" s="31" t="s">
        <v>91</v>
      </c>
      <c r="V6800" s="31" t="s">
        <v>90</v>
      </c>
      <c r="W6800" s="31" t="s">
        <v>13968</v>
      </c>
      <c r="X6800" s="31" t="s">
        <v>91</v>
      </c>
      <c r="Y6800" s="31" t="s">
        <v>91</v>
      </c>
      <c r="AA6800" s="31" t="s">
        <v>100</v>
      </c>
      <c r="AB6800" s="31">
        <v>0</v>
      </c>
    </row>
    <row r="6801" spans="2:28" x14ac:dyDescent="0.25">
      <c r="B6801" s="31" t="s">
        <v>13986</v>
      </c>
      <c r="C6801" s="31">
        <v>1226</v>
      </c>
      <c r="D6801" s="31" t="s">
        <v>13956</v>
      </c>
      <c r="E6801" s="31" t="s">
        <v>13957</v>
      </c>
      <c r="F6801" s="31" t="s">
        <v>13958</v>
      </c>
      <c r="G6801" s="31" t="s">
        <v>13973</v>
      </c>
      <c r="H6801" s="31" t="s">
        <v>4132</v>
      </c>
      <c r="I6801" s="31" t="s">
        <v>13960</v>
      </c>
      <c r="J6801" s="31" t="s">
        <v>87</v>
      </c>
      <c r="K6801" s="31" t="s">
        <v>108</v>
      </c>
      <c r="L6801" s="31" t="s">
        <v>1675</v>
      </c>
      <c r="M6801" s="31">
        <v>0</v>
      </c>
      <c r="N6801" s="31" t="s">
        <v>90</v>
      </c>
      <c r="O6801" s="31" t="s">
        <v>13962</v>
      </c>
      <c r="P6801" s="31" t="s">
        <v>91</v>
      </c>
      <c r="Q6801" s="31" t="s">
        <v>91</v>
      </c>
      <c r="R6801" s="31" t="s">
        <v>90</v>
      </c>
      <c r="S6801" s="31" t="s">
        <v>13965</v>
      </c>
      <c r="T6801" s="31" t="s">
        <v>91</v>
      </c>
      <c r="U6801" s="31" t="s">
        <v>91</v>
      </c>
      <c r="V6801" s="31" t="s">
        <v>90</v>
      </c>
      <c r="W6801" s="31" t="s">
        <v>13968</v>
      </c>
      <c r="X6801" s="31" t="s">
        <v>91</v>
      </c>
      <c r="Y6801" s="31" t="s">
        <v>91</v>
      </c>
      <c r="AA6801" s="31" t="s">
        <v>100</v>
      </c>
      <c r="AB6801" s="31">
        <v>0</v>
      </c>
    </row>
    <row r="6802" spans="2:28" x14ac:dyDescent="0.25">
      <c r="B6802" s="31" t="s">
        <v>13987</v>
      </c>
      <c r="C6802" s="31">
        <v>1226</v>
      </c>
      <c r="D6802" s="31" t="s">
        <v>13956</v>
      </c>
      <c r="E6802" s="31" t="s">
        <v>13957</v>
      </c>
      <c r="F6802" s="31" t="s">
        <v>13958</v>
      </c>
      <c r="G6802" s="31" t="s">
        <v>13973</v>
      </c>
      <c r="H6802" s="31" t="s">
        <v>4132</v>
      </c>
      <c r="I6802" s="31" t="s">
        <v>13960</v>
      </c>
      <c r="J6802" s="31" t="s">
        <v>87</v>
      </c>
      <c r="K6802" s="31" t="s">
        <v>110</v>
      </c>
      <c r="L6802" s="31" t="s">
        <v>1675</v>
      </c>
      <c r="M6802" s="31">
        <v>0</v>
      </c>
      <c r="N6802" s="31" t="s">
        <v>90</v>
      </c>
      <c r="O6802" s="31" t="s">
        <v>13962</v>
      </c>
      <c r="P6802" s="31" t="s">
        <v>91</v>
      </c>
      <c r="Q6802" s="31" t="s">
        <v>91</v>
      </c>
      <c r="R6802" s="31" t="s">
        <v>90</v>
      </c>
      <c r="S6802" s="31" t="s">
        <v>13965</v>
      </c>
      <c r="T6802" s="31" t="s">
        <v>91</v>
      </c>
      <c r="U6802" s="31" t="s">
        <v>91</v>
      </c>
      <c r="V6802" s="31" t="s">
        <v>90</v>
      </c>
      <c r="W6802" s="31" t="s">
        <v>13968</v>
      </c>
      <c r="X6802" s="31" t="s">
        <v>91</v>
      </c>
      <c r="Y6802" s="31" t="s">
        <v>91</v>
      </c>
      <c r="AA6802" s="31" t="s">
        <v>100</v>
      </c>
      <c r="AB6802" s="31">
        <v>0</v>
      </c>
    </row>
    <row r="6803" spans="2:28" x14ac:dyDescent="0.25">
      <c r="B6803" s="31" t="s">
        <v>13988</v>
      </c>
      <c r="C6803" s="31">
        <v>1227</v>
      </c>
      <c r="D6803" s="31" t="s">
        <v>13956</v>
      </c>
      <c r="E6803" s="31" t="s">
        <v>13957</v>
      </c>
      <c r="F6803" s="31" t="s">
        <v>13958</v>
      </c>
      <c r="G6803" s="31" t="s">
        <v>13959</v>
      </c>
      <c r="H6803" s="31" t="s">
        <v>2317</v>
      </c>
      <c r="I6803" s="31" t="s">
        <v>13960</v>
      </c>
      <c r="J6803" s="31" t="s">
        <v>87</v>
      </c>
      <c r="K6803" s="31" t="s">
        <v>166</v>
      </c>
      <c r="L6803" s="31" t="s">
        <v>13989</v>
      </c>
      <c r="M6803" s="31">
        <v>2</v>
      </c>
      <c r="N6803" s="31" t="s">
        <v>116</v>
      </c>
      <c r="O6803" s="31" t="s">
        <v>13990</v>
      </c>
      <c r="P6803" s="31" t="s">
        <v>13991</v>
      </c>
      <c r="Q6803" s="31" t="s">
        <v>13992</v>
      </c>
      <c r="R6803" s="31" t="s">
        <v>116</v>
      </c>
      <c r="S6803" s="31" t="s">
        <v>13965</v>
      </c>
      <c r="T6803" s="31" t="s">
        <v>13993</v>
      </c>
      <c r="U6803" s="31" t="s">
        <v>13994</v>
      </c>
      <c r="V6803" s="31" t="s">
        <v>90</v>
      </c>
      <c r="W6803" s="31" t="s">
        <v>13968</v>
      </c>
      <c r="X6803" s="31" t="s">
        <v>91</v>
      </c>
      <c r="Y6803" s="31" t="s">
        <v>91</v>
      </c>
      <c r="AA6803" s="31" t="s">
        <v>94</v>
      </c>
      <c r="AB6803" s="31">
        <v>1</v>
      </c>
    </row>
    <row r="6804" spans="2:28" x14ac:dyDescent="0.25">
      <c r="B6804" s="31" t="s">
        <v>13995</v>
      </c>
      <c r="C6804" s="31">
        <v>1227</v>
      </c>
      <c r="D6804" s="31" t="s">
        <v>13956</v>
      </c>
      <c r="E6804" s="31" t="s">
        <v>13957</v>
      </c>
      <c r="F6804" s="31" t="s">
        <v>13958</v>
      </c>
      <c r="G6804" s="31" t="s">
        <v>13973</v>
      </c>
      <c r="H6804" s="31" t="s">
        <v>4132</v>
      </c>
      <c r="I6804" s="31" t="s">
        <v>13960</v>
      </c>
      <c r="J6804" s="31" t="s">
        <v>87</v>
      </c>
      <c r="K6804" s="31" t="s">
        <v>166</v>
      </c>
      <c r="L6804" s="31" t="s">
        <v>13989</v>
      </c>
      <c r="M6804" s="31">
        <v>2</v>
      </c>
      <c r="N6804" s="31" t="s">
        <v>116</v>
      </c>
      <c r="O6804" s="31" t="s">
        <v>13990</v>
      </c>
      <c r="P6804" s="31" t="s">
        <v>13991</v>
      </c>
      <c r="Q6804" s="31" t="s">
        <v>13992</v>
      </c>
      <c r="R6804" s="31" t="s">
        <v>116</v>
      </c>
      <c r="S6804" s="31" t="s">
        <v>13965</v>
      </c>
      <c r="T6804" s="31" t="s">
        <v>13993</v>
      </c>
      <c r="U6804" s="31" t="s">
        <v>13994</v>
      </c>
      <c r="V6804" s="31" t="s">
        <v>90</v>
      </c>
      <c r="W6804" s="31" t="s">
        <v>13968</v>
      </c>
      <c r="X6804" s="31" t="s">
        <v>91</v>
      </c>
      <c r="Y6804" s="31" t="s">
        <v>91</v>
      </c>
      <c r="AA6804" s="31" t="s">
        <v>94</v>
      </c>
      <c r="AB6804" s="31">
        <v>1</v>
      </c>
    </row>
    <row r="6805" spans="2:28" x14ac:dyDescent="0.25">
      <c r="B6805" s="31" t="s">
        <v>13996</v>
      </c>
      <c r="C6805" s="31">
        <v>1228</v>
      </c>
      <c r="D6805" s="31" t="s">
        <v>13956</v>
      </c>
      <c r="E6805" s="31" t="s">
        <v>13957</v>
      </c>
      <c r="F6805" s="31" t="s">
        <v>13958</v>
      </c>
      <c r="G6805" s="31" t="s">
        <v>13959</v>
      </c>
      <c r="H6805" s="31" t="s">
        <v>2317</v>
      </c>
      <c r="I6805" s="31" t="s">
        <v>13960</v>
      </c>
      <c r="J6805" s="31" t="s">
        <v>87</v>
      </c>
      <c r="K6805" s="31" t="s">
        <v>88</v>
      </c>
      <c r="L6805" s="31" t="s">
        <v>1675</v>
      </c>
      <c r="M6805" s="31">
        <v>0</v>
      </c>
      <c r="N6805" s="31" t="s">
        <v>90</v>
      </c>
      <c r="O6805" s="31" t="s">
        <v>13962</v>
      </c>
      <c r="P6805" s="31" t="s">
        <v>91</v>
      </c>
      <c r="Q6805" s="31" t="s">
        <v>91</v>
      </c>
      <c r="R6805" s="31" t="s">
        <v>90</v>
      </c>
      <c r="S6805" s="31" t="s">
        <v>13965</v>
      </c>
      <c r="T6805" s="31" t="s">
        <v>91</v>
      </c>
      <c r="U6805" s="31" t="s">
        <v>91</v>
      </c>
      <c r="V6805" s="31" t="s">
        <v>90</v>
      </c>
      <c r="W6805" s="31" t="s">
        <v>13968</v>
      </c>
      <c r="X6805" s="31" t="s">
        <v>91</v>
      </c>
      <c r="Y6805" s="31" t="s">
        <v>91</v>
      </c>
      <c r="Z6805" s="31" t="s">
        <v>13997</v>
      </c>
      <c r="AA6805" s="31" t="s">
        <v>94</v>
      </c>
      <c r="AB6805" s="31">
        <v>0</v>
      </c>
    </row>
    <row r="6806" spans="2:28" x14ac:dyDescent="0.25">
      <c r="B6806" s="31" t="s">
        <v>13998</v>
      </c>
      <c r="C6806" s="31">
        <v>1228</v>
      </c>
      <c r="D6806" s="31" t="s">
        <v>13956</v>
      </c>
      <c r="E6806" s="31" t="s">
        <v>13957</v>
      </c>
      <c r="F6806" s="31" t="s">
        <v>13958</v>
      </c>
      <c r="G6806" s="31" t="s">
        <v>13973</v>
      </c>
      <c r="H6806" s="31" t="s">
        <v>4132</v>
      </c>
      <c r="I6806" s="31" t="s">
        <v>13960</v>
      </c>
      <c r="J6806" s="31" t="s">
        <v>87</v>
      </c>
      <c r="K6806" s="31" t="s">
        <v>88</v>
      </c>
      <c r="L6806" s="31" t="s">
        <v>1675</v>
      </c>
      <c r="M6806" s="31">
        <v>0</v>
      </c>
      <c r="N6806" s="31" t="s">
        <v>90</v>
      </c>
      <c r="O6806" s="31" t="s">
        <v>13962</v>
      </c>
      <c r="P6806" s="31" t="s">
        <v>91</v>
      </c>
      <c r="Q6806" s="31" t="s">
        <v>91</v>
      </c>
      <c r="R6806" s="31" t="s">
        <v>90</v>
      </c>
      <c r="S6806" s="31" t="s">
        <v>13965</v>
      </c>
      <c r="T6806" s="31" t="s">
        <v>91</v>
      </c>
      <c r="U6806" s="31" t="s">
        <v>91</v>
      </c>
      <c r="V6806" s="31" t="s">
        <v>90</v>
      </c>
      <c r="W6806" s="31" t="s">
        <v>13968</v>
      </c>
      <c r="X6806" s="31" t="s">
        <v>91</v>
      </c>
      <c r="Y6806" s="31" t="s">
        <v>91</v>
      </c>
      <c r="Z6806" s="31" t="s">
        <v>13997</v>
      </c>
      <c r="AA6806" s="31" t="s">
        <v>94</v>
      </c>
      <c r="AB6806" s="31">
        <v>0</v>
      </c>
    </row>
    <row r="6807" spans="2:28" x14ac:dyDescent="0.25">
      <c r="B6807" s="31" t="s">
        <v>13999</v>
      </c>
      <c r="C6807" s="31">
        <v>1229</v>
      </c>
      <c r="D6807" s="31" t="s">
        <v>13956</v>
      </c>
      <c r="E6807" s="31" t="s">
        <v>13957</v>
      </c>
      <c r="F6807" s="31" t="s">
        <v>13958</v>
      </c>
      <c r="G6807" s="31" t="s">
        <v>13959</v>
      </c>
      <c r="H6807" s="31" t="s">
        <v>2317</v>
      </c>
      <c r="I6807" s="31" t="s">
        <v>13960</v>
      </c>
      <c r="J6807" s="31" t="s">
        <v>87</v>
      </c>
      <c r="K6807" s="31" t="s">
        <v>170</v>
      </c>
      <c r="L6807" s="31" t="s">
        <v>14000</v>
      </c>
      <c r="M6807" s="31">
        <v>2</v>
      </c>
      <c r="N6807" s="31" t="s">
        <v>116</v>
      </c>
      <c r="O6807" s="31" t="s">
        <v>13962</v>
      </c>
      <c r="P6807" s="31" t="s">
        <v>14001</v>
      </c>
      <c r="Q6807" s="31" t="s">
        <v>14002</v>
      </c>
      <c r="R6807" s="31" t="s">
        <v>116</v>
      </c>
      <c r="S6807" s="31" t="s">
        <v>13965</v>
      </c>
      <c r="T6807" s="31" t="s">
        <v>13993</v>
      </c>
      <c r="U6807" s="31" t="s">
        <v>14003</v>
      </c>
      <c r="V6807" s="31" t="s">
        <v>90</v>
      </c>
      <c r="W6807" s="31" t="s">
        <v>13968</v>
      </c>
      <c r="X6807" s="31" t="s">
        <v>91</v>
      </c>
      <c r="Y6807" s="31" t="s">
        <v>91</v>
      </c>
      <c r="AA6807" s="31" t="s">
        <v>94</v>
      </c>
      <c r="AB6807" s="31">
        <v>1</v>
      </c>
    </row>
    <row r="6808" spans="2:28" x14ac:dyDescent="0.25">
      <c r="B6808" s="31" t="s">
        <v>14004</v>
      </c>
      <c r="C6808" s="31">
        <v>1229</v>
      </c>
      <c r="D6808" s="31" t="s">
        <v>13956</v>
      </c>
      <c r="E6808" s="31" t="s">
        <v>13957</v>
      </c>
      <c r="F6808" s="31" t="s">
        <v>13958</v>
      </c>
      <c r="G6808" s="31" t="s">
        <v>13973</v>
      </c>
      <c r="H6808" s="31" t="s">
        <v>4132</v>
      </c>
      <c r="I6808" s="31" t="s">
        <v>13960</v>
      </c>
      <c r="J6808" s="31" t="s">
        <v>87</v>
      </c>
      <c r="K6808" s="31" t="s">
        <v>170</v>
      </c>
      <c r="L6808" s="31" t="s">
        <v>14000</v>
      </c>
      <c r="M6808" s="31">
        <v>2</v>
      </c>
      <c r="N6808" s="31" t="s">
        <v>116</v>
      </c>
      <c r="O6808" s="31" t="s">
        <v>13962</v>
      </c>
      <c r="P6808" s="31" t="s">
        <v>14001</v>
      </c>
      <c r="Q6808" s="31" t="s">
        <v>14002</v>
      </c>
      <c r="R6808" s="31" t="s">
        <v>116</v>
      </c>
      <c r="S6808" s="31" t="s">
        <v>13965</v>
      </c>
      <c r="T6808" s="31" t="s">
        <v>13993</v>
      </c>
      <c r="U6808" s="31" t="s">
        <v>14003</v>
      </c>
      <c r="V6808" s="31" t="s">
        <v>90</v>
      </c>
      <c r="W6808" s="31" t="s">
        <v>13968</v>
      </c>
      <c r="X6808" s="31" t="s">
        <v>91</v>
      </c>
      <c r="Y6808" s="31" t="s">
        <v>91</v>
      </c>
      <c r="AA6808" s="31" t="s">
        <v>94</v>
      </c>
      <c r="AB6808" s="31">
        <v>1</v>
      </c>
    </row>
    <row r="6809" spans="2:28" x14ac:dyDescent="0.25">
      <c r="B6809" s="31" t="s">
        <v>14005</v>
      </c>
      <c r="C6809" s="31">
        <v>1230</v>
      </c>
      <c r="D6809" s="31" t="s">
        <v>13956</v>
      </c>
      <c r="E6809" s="31" t="s">
        <v>13957</v>
      </c>
      <c r="F6809" s="31" t="s">
        <v>13958</v>
      </c>
      <c r="G6809" s="31" t="s">
        <v>13959</v>
      </c>
      <c r="H6809" s="31" t="s">
        <v>2317</v>
      </c>
      <c r="I6809" s="31" t="s">
        <v>13960</v>
      </c>
      <c r="J6809" s="31" t="s">
        <v>87</v>
      </c>
      <c r="K6809" s="31" t="s">
        <v>125</v>
      </c>
      <c r="L6809" s="31" t="s">
        <v>14006</v>
      </c>
      <c r="M6809" s="31">
        <v>2</v>
      </c>
      <c r="N6809" s="31" t="s">
        <v>116</v>
      </c>
      <c r="O6809" s="31" t="s">
        <v>13962</v>
      </c>
      <c r="P6809" s="31" t="s">
        <v>14007</v>
      </c>
      <c r="Q6809" s="31" t="s">
        <v>14008</v>
      </c>
      <c r="R6809" s="31" t="s">
        <v>90</v>
      </c>
      <c r="S6809" s="31" t="s">
        <v>13965</v>
      </c>
      <c r="T6809" s="31" t="s">
        <v>91</v>
      </c>
      <c r="U6809" s="31" t="s">
        <v>91</v>
      </c>
      <c r="V6809" s="31" t="s">
        <v>90</v>
      </c>
      <c r="W6809" s="31" t="s">
        <v>13968</v>
      </c>
      <c r="X6809" s="31" t="s">
        <v>91</v>
      </c>
      <c r="Y6809" s="31" t="s">
        <v>91</v>
      </c>
      <c r="AA6809" s="31" t="s">
        <v>97</v>
      </c>
      <c r="AB6809" s="31">
        <v>1</v>
      </c>
    </row>
    <row r="6810" spans="2:28" x14ac:dyDescent="0.25">
      <c r="B6810" s="31" t="s">
        <v>14009</v>
      </c>
      <c r="C6810" s="31">
        <v>1230</v>
      </c>
      <c r="D6810" s="31" t="s">
        <v>13956</v>
      </c>
      <c r="E6810" s="31" t="s">
        <v>13957</v>
      </c>
      <c r="F6810" s="31" t="s">
        <v>13958</v>
      </c>
      <c r="G6810" s="31" t="s">
        <v>13973</v>
      </c>
      <c r="H6810" s="31" t="s">
        <v>4132</v>
      </c>
      <c r="I6810" s="31" t="s">
        <v>13960</v>
      </c>
      <c r="J6810" s="31" t="s">
        <v>87</v>
      </c>
      <c r="K6810" s="31" t="s">
        <v>125</v>
      </c>
      <c r="L6810" s="31" t="s">
        <v>14006</v>
      </c>
      <c r="M6810" s="31">
        <v>2</v>
      </c>
      <c r="N6810" s="31" t="s">
        <v>116</v>
      </c>
      <c r="O6810" s="31" t="s">
        <v>13962</v>
      </c>
      <c r="P6810" s="31" t="s">
        <v>14007</v>
      </c>
      <c r="Q6810" s="31" t="s">
        <v>14008</v>
      </c>
      <c r="R6810" s="31" t="s">
        <v>90</v>
      </c>
      <c r="S6810" s="31" t="s">
        <v>13965</v>
      </c>
      <c r="T6810" s="31" t="s">
        <v>91</v>
      </c>
      <c r="U6810" s="31" t="s">
        <v>91</v>
      </c>
      <c r="V6810" s="31" t="s">
        <v>90</v>
      </c>
      <c r="W6810" s="31" t="s">
        <v>13968</v>
      </c>
      <c r="X6810" s="31" t="s">
        <v>91</v>
      </c>
      <c r="Y6810" s="31" t="s">
        <v>91</v>
      </c>
      <c r="AA6810" s="31" t="s">
        <v>97</v>
      </c>
      <c r="AB6810" s="31">
        <v>1</v>
      </c>
    </row>
    <row r="6811" spans="2:28" x14ac:dyDescent="0.25">
      <c r="B6811" s="31" t="s">
        <v>14010</v>
      </c>
      <c r="C6811" s="31">
        <v>1231</v>
      </c>
      <c r="D6811" s="31" t="s">
        <v>13956</v>
      </c>
      <c r="E6811" s="31" t="s">
        <v>13957</v>
      </c>
      <c r="F6811" s="31" t="s">
        <v>13958</v>
      </c>
      <c r="G6811" s="31" t="s">
        <v>13959</v>
      </c>
      <c r="H6811" s="31" t="s">
        <v>2317</v>
      </c>
      <c r="I6811" s="31" t="s">
        <v>13960</v>
      </c>
      <c r="J6811" s="31" t="s">
        <v>87</v>
      </c>
      <c r="K6811" s="31" t="s">
        <v>134</v>
      </c>
      <c r="L6811" s="31" t="s">
        <v>14011</v>
      </c>
      <c r="M6811" s="31">
        <v>2</v>
      </c>
      <c r="N6811" s="31" t="s">
        <v>116</v>
      </c>
      <c r="O6811" s="31" t="s">
        <v>13962</v>
      </c>
      <c r="P6811" s="31" t="s">
        <v>14012</v>
      </c>
      <c r="Q6811" s="31" t="s">
        <v>14013</v>
      </c>
      <c r="R6811" s="31" t="s">
        <v>116</v>
      </c>
      <c r="S6811" s="31" t="s">
        <v>13965</v>
      </c>
      <c r="T6811" s="31" t="s">
        <v>14014</v>
      </c>
      <c r="U6811" s="31" t="s">
        <v>14015</v>
      </c>
      <c r="V6811" s="31" t="s">
        <v>116</v>
      </c>
      <c r="W6811" s="31" t="s">
        <v>13968</v>
      </c>
      <c r="X6811" s="31" t="s">
        <v>14016</v>
      </c>
      <c r="Y6811" s="31" t="s">
        <v>14017</v>
      </c>
      <c r="AA6811" s="31" t="s">
        <v>97</v>
      </c>
      <c r="AB6811" s="31">
        <v>1</v>
      </c>
    </row>
    <row r="6812" spans="2:28" x14ac:dyDescent="0.25">
      <c r="B6812" s="31" t="s">
        <v>14018</v>
      </c>
      <c r="C6812" s="31">
        <v>1231</v>
      </c>
      <c r="D6812" s="31" t="s">
        <v>13956</v>
      </c>
      <c r="E6812" s="31" t="s">
        <v>13957</v>
      </c>
      <c r="F6812" s="31" t="s">
        <v>13958</v>
      </c>
      <c r="G6812" s="31" t="s">
        <v>13973</v>
      </c>
      <c r="H6812" s="31" t="s">
        <v>4132</v>
      </c>
      <c r="I6812" s="31" t="s">
        <v>13960</v>
      </c>
      <c r="J6812" s="31" t="s">
        <v>87</v>
      </c>
      <c r="K6812" s="31" t="s">
        <v>134</v>
      </c>
      <c r="L6812" s="31" t="s">
        <v>14011</v>
      </c>
      <c r="M6812" s="31">
        <v>2</v>
      </c>
      <c r="N6812" s="31" t="s">
        <v>116</v>
      </c>
      <c r="O6812" s="31" t="s">
        <v>13962</v>
      </c>
      <c r="P6812" s="31" t="s">
        <v>14012</v>
      </c>
      <c r="Q6812" s="31" t="s">
        <v>14013</v>
      </c>
      <c r="R6812" s="31" t="s">
        <v>116</v>
      </c>
      <c r="S6812" s="31" t="s">
        <v>13965</v>
      </c>
      <c r="T6812" s="31" t="s">
        <v>14014</v>
      </c>
      <c r="U6812" s="31" t="s">
        <v>14015</v>
      </c>
      <c r="V6812" s="31" t="s">
        <v>116</v>
      </c>
      <c r="W6812" s="31" t="s">
        <v>13968</v>
      </c>
      <c r="X6812" s="31" t="s">
        <v>14016</v>
      </c>
      <c r="Y6812" s="31" t="s">
        <v>14017</v>
      </c>
      <c r="AA6812" s="31" t="s">
        <v>97</v>
      </c>
      <c r="AB6812" s="31">
        <v>1</v>
      </c>
    </row>
    <row r="6813" spans="2:28" x14ac:dyDescent="0.25">
      <c r="B6813" s="31" t="s">
        <v>14019</v>
      </c>
      <c r="C6813" s="31">
        <v>1232</v>
      </c>
      <c r="D6813" s="31" t="s">
        <v>13956</v>
      </c>
      <c r="E6813" s="31" t="s">
        <v>13957</v>
      </c>
      <c r="F6813" s="31" t="s">
        <v>13958</v>
      </c>
      <c r="G6813" s="31" t="s">
        <v>13959</v>
      </c>
      <c r="H6813" s="31" t="s">
        <v>2317</v>
      </c>
      <c r="I6813" s="31" t="s">
        <v>13960</v>
      </c>
      <c r="J6813" s="31" t="s">
        <v>87</v>
      </c>
      <c r="K6813" s="31" t="s">
        <v>139</v>
      </c>
      <c r="L6813" s="31" t="s">
        <v>14020</v>
      </c>
      <c r="M6813" s="31">
        <v>1</v>
      </c>
      <c r="N6813" s="31" t="s">
        <v>116</v>
      </c>
      <c r="O6813" s="31" t="s">
        <v>14021</v>
      </c>
      <c r="P6813" s="31" t="s">
        <v>14022</v>
      </c>
      <c r="Q6813" s="31" t="s">
        <v>14023</v>
      </c>
      <c r="R6813" s="31" t="s">
        <v>116</v>
      </c>
      <c r="S6813" s="31" t="s">
        <v>13965</v>
      </c>
      <c r="T6813" s="31" t="s">
        <v>14024</v>
      </c>
      <c r="U6813" s="31" t="s">
        <v>14025</v>
      </c>
      <c r="V6813" s="31" t="s">
        <v>90</v>
      </c>
      <c r="W6813" s="31" t="s">
        <v>13968</v>
      </c>
      <c r="X6813" s="31" t="s">
        <v>91</v>
      </c>
      <c r="Y6813" s="31" t="s">
        <v>91</v>
      </c>
      <c r="AA6813" s="31" t="s">
        <v>97</v>
      </c>
      <c r="AB6813" s="31">
        <v>1</v>
      </c>
    </row>
    <row r="6814" spans="2:28" x14ac:dyDescent="0.25">
      <c r="B6814" s="31" t="s">
        <v>14026</v>
      </c>
      <c r="C6814" s="31">
        <v>1232</v>
      </c>
      <c r="D6814" s="31" t="s">
        <v>13956</v>
      </c>
      <c r="E6814" s="31" t="s">
        <v>13957</v>
      </c>
      <c r="F6814" s="31" t="s">
        <v>13958</v>
      </c>
      <c r="G6814" s="31" t="s">
        <v>13973</v>
      </c>
      <c r="H6814" s="31" t="s">
        <v>4132</v>
      </c>
      <c r="I6814" s="31" t="s">
        <v>13960</v>
      </c>
      <c r="J6814" s="31" t="s">
        <v>87</v>
      </c>
      <c r="K6814" s="31" t="s">
        <v>139</v>
      </c>
      <c r="L6814" s="31" t="s">
        <v>14020</v>
      </c>
      <c r="M6814" s="31">
        <v>1</v>
      </c>
      <c r="N6814" s="31" t="s">
        <v>116</v>
      </c>
      <c r="O6814" s="31" t="s">
        <v>14021</v>
      </c>
      <c r="P6814" s="31" t="s">
        <v>14022</v>
      </c>
      <c r="Q6814" s="31" t="s">
        <v>14023</v>
      </c>
      <c r="R6814" s="31" t="s">
        <v>116</v>
      </c>
      <c r="S6814" s="31" t="s">
        <v>13965</v>
      </c>
      <c r="T6814" s="31" t="s">
        <v>14024</v>
      </c>
      <c r="U6814" s="31" t="s">
        <v>14025</v>
      </c>
      <c r="V6814" s="31" t="s">
        <v>90</v>
      </c>
      <c r="W6814" s="31" t="s">
        <v>13968</v>
      </c>
      <c r="X6814" s="31" t="s">
        <v>91</v>
      </c>
      <c r="Y6814" s="31" t="s">
        <v>91</v>
      </c>
      <c r="AA6814" s="31" t="s">
        <v>97</v>
      </c>
      <c r="AB6814" s="31">
        <v>1</v>
      </c>
    </row>
    <row r="6815" spans="2:28" x14ac:dyDescent="0.25">
      <c r="B6815" s="31" t="s">
        <v>14027</v>
      </c>
      <c r="C6815" s="31">
        <v>1233</v>
      </c>
      <c r="D6815" s="31" t="s">
        <v>13956</v>
      </c>
      <c r="E6815" s="31" t="s">
        <v>13957</v>
      </c>
      <c r="F6815" s="31" t="s">
        <v>13958</v>
      </c>
      <c r="G6815" s="31" t="s">
        <v>13959</v>
      </c>
      <c r="H6815" s="31" t="s">
        <v>2317</v>
      </c>
      <c r="I6815" s="31" t="s">
        <v>13960</v>
      </c>
      <c r="J6815" s="31" t="s">
        <v>87</v>
      </c>
      <c r="K6815" s="31" t="s">
        <v>145</v>
      </c>
      <c r="L6815" s="31" t="s">
        <v>14028</v>
      </c>
      <c r="M6815" s="31">
        <v>2</v>
      </c>
      <c r="N6815" s="31" t="s">
        <v>116</v>
      </c>
      <c r="O6815" s="31" t="s">
        <v>13962</v>
      </c>
      <c r="P6815" s="31" t="s">
        <v>14029</v>
      </c>
      <c r="Q6815" s="31" t="s">
        <v>14002</v>
      </c>
      <c r="R6815" s="31" t="s">
        <v>116</v>
      </c>
      <c r="S6815" s="31" t="s">
        <v>13965</v>
      </c>
      <c r="T6815" s="31" t="s">
        <v>13993</v>
      </c>
      <c r="U6815" s="31" t="s">
        <v>14030</v>
      </c>
      <c r="V6815" s="31" t="s">
        <v>90</v>
      </c>
      <c r="W6815" s="31" t="s">
        <v>13968</v>
      </c>
      <c r="X6815" s="31" t="s">
        <v>91</v>
      </c>
      <c r="Y6815" s="31" t="s">
        <v>91</v>
      </c>
      <c r="AA6815" s="31" t="s">
        <v>97</v>
      </c>
      <c r="AB6815" s="31">
        <v>1</v>
      </c>
    </row>
    <row r="6816" spans="2:28" x14ac:dyDescent="0.25">
      <c r="B6816" s="31" t="s">
        <v>14031</v>
      </c>
      <c r="C6816" s="31">
        <v>1233</v>
      </c>
      <c r="D6816" s="31" t="s">
        <v>13956</v>
      </c>
      <c r="E6816" s="31" t="s">
        <v>13957</v>
      </c>
      <c r="F6816" s="31" t="s">
        <v>13958</v>
      </c>
      <c r="G6816" s="31" t="s">
        <v>13973</v>
      </c>
      <c r="H6816" s="31" t="s">
        <v>4132</v>
      </c>
      <c r="I6816" s="31" t="s">
        <v>13960</v>
      </c>
      <c r="J6816" s="31" t="s">
        <v>87</v>
      </c>
      <c r="K6816" s="31" t="s">
        <v>145</v>
      </c>
      <c r="L6816" s="31" t="s">
        <v>14028</v>
      </c>
      <c r="M6816" s="31">
        <v>2</v>
      </c>
      <c r="N6816" s="31" t="s">
        <v>116</v>
      </c>
      <c r="O6816" s="31" t="s">
        <v>13962</v>
      </c>
      <c r="P6816" s="31" t="s">
        <v>14029</v>
      </c>
      <c r="Q6816" s="31" t="s">
        <v>14002</v>
      </c>
      <c r="R6816" s="31" t="s">
        <v>116</v>
      </c>
      <c r="S6816" s="31" t="s">
        <v>13965</v>
      </c>
      <c r="T6816" s="31" t="s">
        <v>13993</v>
      </c>
      <c r="U6816" s="31" t="s">
        <v>14030</v>
      </c>
      <c r="V6816" s="31" t="s">
        <v>90</v>
      </c>
      <c r="W6816" s="31" t="s">
        <v>13968</v>
      </c>
      <c r="X6816" s="31" t="s">
        <v>91</v>
      </c>
      <c r="Y6816" s="31" t="s">
        <v>91</v>
      </c>
      <c r="AA6816" s="31" t="s">
        <v>97</v>
      </c>
      <c r="AB6816" s="31">
        <v>1</v>
      </c>
    </row>
    <row r="6817" spans="2:28" x14ac:dyDescent="0.25">
      <c r="B6817" s="31" t="s">
        <v>14032</v>
      </c>
      <c r="C6817" s="31">
        <v>1234</v>
      </c>
      <c r="D6817" s="31" t="s">
        <v>13956</v>
      </c>
      <c r="E6817" s="31" t="s">
        <v>13957</v>
      </c>
      <c r="F6817" s="31" t="s">
        <v>13958</v>
      </c>
      <c r="G6817" s="31" t="s">
        <v>13959</v>
      </c>
      <c r="H6817" s="31" t="s">
        <v>2317</v>
      </c>
      <c r="I6817" s="31" t="s">
        <v>13960</v>
      </c>
      <c r="J6817" s="31" t="s">
        <v>87</v>
      </c>
      <c r="K6817" s="31" t="s">
        <v>177</v>
      </c>
      <c r="L6817" s="31" t="s">
        <v>14033</v>
      </c>
      <c r="M6817" s="31">
        <v>2</v>
      </c>
      <c r="N6817" s="31" t="s">
        <v>116</v>
      </c>
      <c r="O6817" s="31" t="s">
        <v>13962</v>
      </c>
      <c r="P6817" s="31" t="s">
        <v>14034</v>
      </c>
      <c r="Q6817" s="31" t="s">
        <v>14035</v>
      </c>
      <c r="R6817" s="31" t="s">
        <v>116</v>
      </c>
      <c r="S6817" s="31" t="s">
        <v>13965</v>
      </c>
      <c r="T6817" s="31" t="s">
        <v>14036</v>
      </c>
      <c r="U6817" s="31" t="s">
        <v>14037</v>
      </c>
      <c r="V6817" s="31" t="s">
        <v>116</v>
      </c>
      <c r="W6817" s="31" t="s">
        <v>13968</v>
      </c>
      <c r="X6817" s="31" t="s">
        <v>14038</v>
      </c>
      <c r="Y6817" s="31" t="s">
        <v>14039</v>
      </c>
      <c r="Z6817" s="31" t="s">
        <v>14040</v>
      </c>
      <c r="AA6817" s="31" t="s">
        <v>97</v>
      </c>
      <c r="AB6817" s="31">
        <v>1</v>
      </c>
    </row>
    <row r="6818" spans="2:28" x14ac:dyDescent="0.25">
      <c r="B6818" s="31" t="s">
        <v>14041</v>
      </c>
      <c r="C6818" s="31">
        <v>1234</v>
      </c>
      <c r="D6818" s="31" t="s">
        <v>13956</v>
      </c>
      <c r="E6818" s="31" t="s">
        <v>13957</v>
      </c>
      <c r="F6818" s="31" t="s">
        <v>13958</v>
      </c>
      <c r="G6818" s="31" t="s">
        <v>13973</v>
      </c>
      <c r="H6818" s="31" t="s">
        <v>4132</v>
      </c>
      <c r="I6818" s="31" t="s">
        <v>13960</v>
      </c>
      <c r="J6818" s="31" t="s">
        <v>87</v>
      </c>
      <c r="K6818" s="31" t="s">
        <v>177</v>
      </c>
      <c r="L6818" s="31" t="s">
        <v>14033</v>
      </c>
      <c r="M6818" s="31">
        <v>2</v>
      </c>
      <c r="N6818" s="31" t="s">
        <v>116</v>
      </c>
      <c r="O6818" s="31" t="s">
        <v>13962</v>
      </c>
      <c r="P6818" s="31" t="s">
        <v>14034</v>
      </c>
      <c r="Q6818" s="31" t="s">
        <v>14035</v>
      </c>
      <c r="R6818" s="31" t="s">
        <v>116</v>
      </c>
      <c r="S6818" s="31" t="s">
        <v>13965</v>
      </c>
      <c r="T6818" s="31" t="s">
        <v>14036</v>
      </c>
      <c r="U6818" s="31" t="s">
        <v>14037</v>
      </c>
      <c r="V6818" s="31" t="s">
        <v>116</v>
      </c>
      <c r="W6818" s="31" t="s">
        <v>13968</v>
      </c>
      <c r="X6818" s="31" t="s">
        <v>14038</v>
      </c>
      <c r="Y6818" s="31" t="s">
        <v>14039</v>
      </c>
      <c r="Z6818" s="31" t="s">
        <v>14040</v>
      </c>
      <c r="AA6818" s="31" t="s">
        <v>97</v>
      </c>
      <c r="AB6818" s="31">
        <v>1</v>
      </c>
    </row>
    <row r="6819" spans="2:28" x14ac:dyDescent="0.25">
      <c r="B6819" s="31" t="s">
        <v>14042</v>
      </c>
      <c r="C6819" s="31">
        <v>1235</v>
      </c>
      <c r="D6819" s="31" t="s">
        <v>13956</v>
      </c>
      <c r="E6819" s="31" t="s">
        <v>13957</v>
      </c>
      <c r="F6819" s="31" t="s">
        <v>13958</v>
      </c>
      <c r="G6819" s="31" t="s">
        <v>13959</v>
      </c>
      <c r="H6819" s="31" t="s">
        <v>2317</v>
      </c>
      <c r="I6819" s="31" t="s">
        <v>13960</v>
      </c>
      <c r="J6819" s="31" t="s">
        <v>87</v>
      </c>
      <c r="K6819" s="31" t="s">
        <v>150</v>
      </c>
      <c r="L6819" s="31" t="s">
        <v>14043</v>
      </c>
      <c r="M6819" s="31">
        <v>2</v>
      </c>
      <c r="N6819" s="31" t="s">
        <v>116</v>
      </c>
      <c r="O6819" s="31" t="s">
        <v>13990</v>
      </c>
      <c r="P6819" s="31" t="s">
        <v>14044</v>
      </c>
      <c r="Q6819" s="31" t="s">
        <v>14045</v>
      </c>
      <c r="R6819" s="31" t="s">
        <v>116</v>
      </c>
      <c r="S6819" s="31" t="s">
        <v>13965</v>
      </c>
      <c r="T6819" s="31" t="s">
        <v>14046</v>
      </c>
      <c r="U6819" s="31" t="s">
        <v>14047</v>
      </c>
      <c r="V6819" s="31" t="s">
        <v>90</v>
      </c>
      <c r="W6819" s="31" t="s">
        <v>13968</v>
      </c>
      <c r="X6819" s="31" t="s">
        <v>91</v>
      </c>
      <c r="Y6819" s="31" t="s">
        <v>91</v>
      </c>
      <c r="Z6819" s="31" t="s">
        <v>14048</v>
      </c>
      <c r="AA6819" s="31" t="s">
        <v>97</v>
      </c>
      <c r="AB6819" s="31">
        <v>1</v>
      </c>
    </row>
    <row r="6820" spans="2:28" x14ac:dyDescent="0.25">
      <c r="B6820" s="31" t="s">
        <v>14049</v>
      </c>
      <c r="C6820" s="31">
        <v>1235</v>
      </c>
      <c r="D6820" s="31" t="s">
        <v>13956</v>
      </c>
      <c r="E6820" s="31" t="s">
        <v>13957</v>
      </c>
      <c r="F6820" s="31" t="s">
        <v>13958</v>
      </c>
      <c r="G6820" s="31" t="s">
        <v>13973</v>
      </c>
      <c r="H6820" s="31" t="s">
        <v>4132</v>
      </c>
      <c r="I6820" s="31" t="s">
        <v>13960</v>
      </c>
      <c r="J6820" s="31" t="s">
        <v>87</v>
      </c>
      <c r="K6820" s="31" t="s">
        <v>150</v>
      </c>
      <c r="L6820" s="31" t="s">
        <v>14043</v>
      </c>
      <c r="M6820" s="31">
        <v>2</v>
      </c>
      <c r="N6820" s="31" t="s">
        <v>116</v>
      </c>
      <c r="O6820" s="31" t="s">
        <v>13990</v>
      </c>
      <c r="P6820" s="31" t="s">
        <v>14044</v>
      </c>
      <c r="Q6820" s="31" t="s">
        <v>14045</v>
      </c>
      <c r="R6820" s="31" t="s">
        <v>116</v>
      </c>
      <c r="S6820" s="31" t="s">
        <v>13965</v>
      </c>
      <c r="T6820" s="31" t="s">
        <v>14046</v>
      </c>
      <c r="U6820" s="31" t="s">
        <v>14047</v>
      </c>
      <c r="V6820" s="31" t="s">
        <v>90</v>
      </c>
      <c r="W6820" s="31" t="s">
        <v>13968</v>
      </c>
      <c r="X6820" s="31" t="s">
        <v>91</v>
      </c>
      <c r="Y6820" s="31" t="s">
        <v>91</v>
      </c>
      <c r="Z6820" s="31" t="s">
        <v>14048</v>
      </c>
      <c r="AA6820" s="31" t="s">
        <v>97</v>
      </c>
      <c r="AB6820" s="31">
        <v>1</v>
      </c>
    </row>
    <row r="6821" spans="2:28" x14ac:dyDescent="0.25">
      <c r="B6821" s="31" t="s">
        <v>14050</v>
      </c>
      <c r="C6821" s="31">
        <v>1236</v>
      </c>
      <c r="D6821" s="31" t="s">
        <v>13956</v>
      </c>
      <c r="E6821" s="31" t="s">
        <v>13957</v>
      </c>
      <c r="F6821" s="31" t="s">
        <v>13958</v>
      </c>
      <c r="G6821" s="31" t="s">
        <v>13959</v>
      </c>
      <c r="H6821" s="31" t="s">
        <v>2317</v>
      </c>
      <c r="I6821" s="31" t="s">
        <v>13960</v>
      </c>
      <c r="J6821" s="31" t="s">
        <v>87</v>
      </c>
      <c r="K6821" s="31" t="s">
        <v>156</v>
      </c>
      <c r="L6821" s="31" t="s">
        <v>14051</v>
      </c>
      <c r="M6821" s="31">
        <v>2</v>
      </c>
      <c r="N6821" s="31" t="s">
        <v>116</v>
      </c>
      <c r="O6821" s="31" t="s">
        <v>14052</v>
      </c>
      <c r="P6821" s="31" t="s">
        <v>14053</v>
      </c>
      <c r="Q6821" s="31" t="s">
        <v>14054</v>
      </c>
      <c r="R6821" s="31" t="s">
        <v>116</v>
      </c>
      <c r="S6821" s="31" t="s">
        <v>13965</v>
      </c>
      <c r="T6821" s="31" t="s">
        <v>14055</v>
      </c>
      <c r="U6821" s="31" t="s">
        <v>14056</v>
      </c>
      <c r="V6821" s="31" t="s">
        <v>116</v>
      </c>
      <c r="W6821" s="31" t="s">
        <v>13968</v>
      </c>
      <c r="X6821" s="31" t="s">
        <v>14057</v>
      </c>
      <c r="Y6821" s="31" t="s">
        <v>14058</v>
      </c>
      <c r="AA6821" s="31" t="s">
        <v>97</v>
      </c>
      <c r="AB6821" s="31">
        <v>1</v>
      </c>
    </row>
    <row r="6822" spans="2:28" x14ac:dyDescent="0.25">
      <c r="B6822" s="31" t="s">
        <v>14059</v>
      </c>
      <c r="C6822" s="31">
        <v>1237</v>
      </c>
      <c r="D6822" s="31" t="s">
        <v>13956</v>
      </c>
      <c r="E6822" s="31" t="s">
        <v>13957</v>
      </c>
      <c r="F6822" s="31" t="s">
        <v>13958</v>
      </c>
      <c r="G6822" s="31" t="s">
        <v>13973</v>
      </c>
      <c r="H6822" s="31" t="s">
        <v>4132</v>
      </c>
      <c r="I6822" s="31" t="s">
        <v>13960</v>
      </c>
      <c r="J6822" s="31" t="s">
        <v>87</v>
      </c>
      <c r="K6822" s="31" t="s">
        <v>156</v>
      </c>
      <c r="L6822" s="31" t="s">
        <v>1675</v>
      </c>
      <c r="M6822" s="31">
        <v>0</v>
      </c>
      <c r="N6822" s="31" t="s">
        <v>90</v>
      </c>
      <c r="O6822" s="31" t="s">
        <v>13962</v>
      </c>
      <c r="P6822" s="31" t="s">
        <v>91</v>
      </c>
      <c r="Q6822" s="31" t="s">
        <v>91</v>
      </c>
      <c r="R6822" s="31" t="s">
        <v>90</v>
      </c>
      <c r="S6822" s="31" t="s">
        <v>13965</v>
      </c>
      <c r="T6822" s="31" t="s">
        <v>91</v>
      </c>
      <c r="U6822" s="31" t="s">
        <v>91</v>
      </c>
      <c r="V6822" s="31" t="s">
        <v>90</v>
      </c>
      <c r="W6822" s="31" t="s">
        <v>13968</v>
      </c>
      <c r="X6822" s="31" t="s">
        <v>91</v>
      </c>
      <c r="Y6822" s="31" t="s">
        <v>91</v>
      </c>
      <c r="AA6822" s="31" t="s">
        <v>97</v>
      </c>
      <c r="AB6822" s="31">
        <v>0</v>
      </c>
    </row>
    <row r="6823" spans="2:28" x14ac:dyDescent="0.25">
      <c r="B6823" s="31" t="s">
        <v>14060</v>
      </c>
      <c r="C6823" s="31">
        <v>1238</v>
      </c>
      <c r="D6823" s="31" t="s">
        <v>13956</v>
      </c>
      <c r="E6823" s="31" t="s">
        <v>13957</v>
      </c>
      <c r="F6823" s="31" t="s">
        <v>13958</v>
      </c>
      <c r="G6823" s="31" t="s">
        <v>13959</v>
      </c>
      <c r="H6823" s="31" t="s">
        <v>2317</v>
      </c>
      <c r="I6823" s="31" t="s">
        <v>13960</v>
      </c>
      <c r="J6823" s="31" t="s">
        <v>87</v>
      </c>
      <c r="K6823" s="31" t="s">
        <v>181</v>
      </c>
      <c r="L6823" s="31" t="s">
        <v>14061</v>
      </c>
      <c r="M6823" s="31">
        <v>2</v>
      </c>
      <c r="N6823" s="31" t="s">
        <v>116</v>
      </c>
      <c r="O6823" s="31" t="s">
        <v>13962</v>
      </c>
      <c r="P6823" s="31" t="s">
        <v>14062</v>
      </c>
      <c r="Q6823" s="31" t="s">
        <v>14063</v>
      </c>
      <c r="R6823" s="31" t="s">
        <v>116</v>
      </c>
      <c r="S6823" s="31" t="s">
        <v>13965</v>
      </c>
      <c r="T6823" s="31" t="s">
        <v>14064</v>
      </c>
      <c r="U6823" s="31" t="s">
        <v>14065</v>
      </c>
      <c r="V6823" s="31" t="s">
        <v>90</v>
      </c>
      <c r="W6823" s="31" t="s">
        <v>13968</v>
      </c>
      <c r="X6823" s="31" t="s">
        <v>91</v>
      </c>
      <c r="Y6823" s="31" t="s">
        <v>91</v>
      </c>
      <c r="AA6823" s="31" t="s">
        <v>100</v>
      </c>
      <c r="AB6823" s="31">
        <v>1</v>
      </c>
    </row>
    <row r="6824" spans="2:28" x14ac:dyDescent="0.25">
      <c r="B6824" s="31" t="s">
        <v>14066</v>
      </c>
      <c r="C6824" s="31">
        <v>1238</v>
      </c>
      <c r="D6824" s="31" t="s">
        <v>13956</v>
      </c>
      <c r="E6824" s="31" t="s">
        <v>13957</v>
      </c>
      <c r="F6824" s="31" t="s">
        <v>13958</v>
      </c>
      <c r="G6824" s="31" t="s">
        <v>13973</v>
      </c>
      <c r="H6824" s="31" t="s">
        <v>4132</v>
      </c>
      <c r="I6824" s="31" t="s">
        <v>13960</v>
      </c>
      <c r="J6824" s="31" t="s">
        <v>87</v>
      </c>
      <c r="K6824" s="31" t="s">
        <v>181</v>
      </c>
      <c r="L6824" s="31" t="s">
        <v>14061</v>
      </c>
      <c r="M6824" s="31">
        <v>2</v>
      </c>
      <c r="N6824" s="31" t="s">
        <v>116</v>
      </c>
      <c r="O6824" s="31" t="s">
        <v>13962</v>
      </c>
      <c r="P6824" s="31" t="s">
        <v>14062</v>
      </c>
      <c r="Q6824" s="31" t="s">
        <v>14063</v>
      </c>
      <c r="R6824" s="31" t="s">
        <v>116</v>
      </c>
      <c r="S6824" s="31" t="s">
        <v>13965</v>
      </c>
      <c r="T6824" s="31" t="s">
        <v>14064</v>
      </c>
      <c r="U6824" s="31" t="s">
        <v>14065</v>
      </c>
      <c r="V6824" s="31" t="s">
        <v>90</v>
      </c>
      <c r="W6824" s="31" t="s">
        <v>13968</v>
      </c>
      <c r="X6824" s="31" t="s">
        <v>91</v>
      </c>
      <c r="Y6824" s="31" t="s">
        <v>91</v>
      </c>
      <c r="AA6824" s="31" t="s">
        <v>100</v>
      </c>
      <c r="AB6824" s="31">
        <v>1</v>
      </c>
    </row>
    <row r="6825" spans="2:28" x14ac:dyDescent="0.25">
      <c r="B6825" s="31" t="s">
        <v>14067</v>
      </c>
      <c r="C6825" s="31">
        <v>1239</v>
      </c>
      <c r="D6825" s="31" t="s">
        <v>13956</v>
      </c>
      <c r="E6825" s="31" t="s">
        <v>13957</v>
      </c>
      <c r="F6825" s="31" t="s">
        <v>13958</v>
      </c>
      <c r="G6825" s="31" t="s">
        <v>13959</v>
      </c>
      <c r="H6825" s="31" t="s">
        <v>2317</v>
      </c>
      <c r="I6825" s="31" t="s">
        <v>13960</v>
      </c>
      <c r="J6825" s="31" t="s">
        <v>87</v>
      </c>
      <c r="K6825" s="31" t="s">
        <v>99</v>
      </c>
      <c r="L6825" s="31" t="s">
        <v>14068</v>
      </c>
      <c r="M6825" s="31">
        <v>2</v>
      </c>
      <c r="N6825" s="31" t="s">
        <v>116</v>
      </c>
      <c r="O6825" s="31" t="s">
        <v>13990</v>
      </c>
      <c r="P6825" s="31" t="s">
        <v>14069</v>
      </c>
      <c r="Q6825" s="31" t="s">
        <v>14070</v>
      </c>
      <c r="R6825" s="31" t="s">
        <v>90</v>
      </c>
      <c r="S6825" s="31" t="s">
        <v>13965</v>
      </c>
      <c r="T6825" s="31" t="s">
        <v>91</v>
      </c>
      <c r="U6825" s="31" t="s">
        <v>91</v>
      </c>
      <c r="V6825" s="31" t="s">
        <v>90</v>
      </c>
      <c r="W6825" s="31" t="s">
        <v>13968</v>
      </c>
      <c r="X6825" s="31" t="s">
        <v>91</v>
      </c>
      <c r="Y6825" s="31" t="s">
        <v>91</v>
      </c>
      <c r="Z6825" s="31" t="s">
        <v>14071</v>
      </c>
      <c r="AA6825" s="31" t="s">
        <v>100</v>
      </c>
      <c r="AB6825" s="31">
        <v>1</v>
      </c>
    </row>
    <row r="6826" spans="2:28" x14ac:dyDescent="0.25">
      <c r="B6826" s="31" t="s">
        <v>14072</v>
      </c>
      <c r="C6826" s="31">
        <v>1239</v>
      </c>
      <c r="D6826" s="31" t="s">
        <v>13956</v>
      </c>
      <c r="E6826" s="31" t="s">
        <v>13957</v>
      </c>
      <c r="F6826" s="31" t="s">
        <v>13958</v>
      </c>
      <c r="G6826" s="31" t="s">
        <v>13973</v>
      </c>
      <c r="H6826" s="31" t="s">
        <v>4132</v>
      </c>
      <c r="I6826" s="31" t="s">
        <v>13960</v>
      </c>
      <c r="J6826" s="31" t="s">
        <v>87</v>
      </c>
      <c r="K6826" s="31" t="s">
        <v>99</v>
      </c>
      <c r="L6826" s="31" t="s">
        <v>14068</v>
      </c>
      <c r="M6826" s="31">
        <v>2</v>
      </c>
      <c r="N6826" s="31" t="s">
        <v>116</v>
      </c>
      <c r="O6826" s="31" t="s">
        <v>13990</v>
      </c>
      <c r="P6826" s="31" t="s">
        <v>14069</v>
      </c>
      <c r="Q6826" s="31" t="s">
        <v>14070</v>
      </c>
      <c r="R6826" s="31" t="s">
        <v>90</v>
      </c>
      <c r="S6826" s="31" t="s">
        <v>13965</v>
      </c>
      <c r="T6826" s="31" t="s">
        <v>91</v>
      </c>
      <c r="U6826" s="31" t="s">
        <v>91</v>
      </c>
      <c r="V6826" s="31" t="s">
        <v>90</v>
      </c>
      <c r="W6826" s="31" t="s">
        <v>13968</v>
      </c>
      <c r="X6826" s="31" t="s">
        <v>91</v>
      </c>
      <c r="Y6826" s="31" t="s">
        <v>91</v>
      </c>
      <c r="Z6826" s="31" t="s">
        <v>14071</v>
      </c>
      <c r="AA6826" s="31" t="s">
        <v>100</v>
      </c>
      <c r="AB6826" s="31">
        <v>1</v>
      </c>
    </row>
    <row r="6827" spans="2:28" x14ac:dyDescent="0.25">
      <c r="B6827" s="31" t="s">
        <v>14073</v>
      </c>
      <c r="C6827" s="31">
        <v>1240</v>
      </c>
      <c r="D6827" s="31" t="s">
        <v>13956</v>
      </c>
      <c r="E6827" s="31" t="s">
        <v>13957</v>
      </c>
      <c r="F6827" s="31" t="s">
        <v>13958</v>
      </c>
      <c r="G6827" s="31" t="s">
        <v>13959</v>
      </c>
      <c r="H6827" s="31" t="s">
        <v>2317</v>
      </c>
      <c r="I6827" s="31" t="s">
        <v>13960</v>
      </c>
      <c r="J6827" s="31" t="s">
        <v>87</v>
      </c>
      <c r="K6827" s="31" t="s">
        <v>104</v>
      </c>
      <c r="L6827" s="31" t="s">
        <v>14074</v>
      </c>
      <c r="M6827" s="31">
        <v>2</v>
      </c>
      <c r="N6827" s="31" t="s">
        <v>116</v>
      </c>
      <c r="O6827" s="31" t="s">
        <v>13990</v>
      </c>
      <c r="P6827" s="31" t="s">
        <v>14069</v>
      </c>
      <c r="Q6827" s="31" t="s">
        <v>14070</v>
      </c>
      <c r="R6827" s="31" t="s">
        <v>90</v>
      </c>
      <c r="S6827" s="31" t="s">
        <v>13965</v>
      </c>
      <c r="T6827" s="31" t="s">
        <v>91</v>
      </c>
      <c r="U6827" s="31" t="s">
        <v>91</v>
      </c>
      <c r="V6827" s="31" t="s">
        <v>90</v>
      </c>
      <c r="W6827" s="31" t="s">
        <v>13968</v>
      </c>
      <c r="X6827" s="31" t="s">
        <v>91</v>
      </c>
      <c r="Y6827" s="31" t="s">
        <v>91</v>
      </c>
      <c r="Z6827" s="31" t="s">
        <v>14071</v>
      </c>
      <c r="AA6827" s="31" t="s">
        <v>100</v>
      </c>
      <c r="AB6827" s="31">
        <v>1</v>
      </c>
    </row>
    <row r="6828" spans="2:28" x14ac:dyDescent="0.25">
      <c r="B6828" s="31" t="s">
        <v>14075</v>
      </c>
      <c r="C6828" s="31">
        <v>1240</v>
      </c>
      <c r="D6828" s="31" t="s">
        <v>13956</v>
      </c>
      <c r="E6828" s="31" t="s">
        <v>13957</v>
      </c>
      <c r="F6828" s="31" t="s">
        <v>13958</v>
      </c>
      <c r="G6828" s="31" t="s">
        <v>13973</v>
      </c>
      <c r="H6828" s="31" t="s">
        <v>4132</v>
      </c>
      <c r="I6828" s="31" t="s">
        <v>13960</v>
      </c>
      <c r="J6828" s="31" t="s">
        <v>87</v>
      </c>
      <c r="K6828" s="31" t="s">
        <v>104</v>
      </c>
      <c r="L6828" s="31" t="s">
        <v>14074</v>
      </c>
      <c r="M6828" s="31">
        <v>2</v>
      </c>
      <c r="N6828" s="31" t="s">
        <v>116</v>
      </c>
      <c r="O6828" s="31" t="s">
        <v>13990</v>
      </c>
      <c r="P6828" s="31" t="s">
        <v>14069</v>
      </c>
      <c r="Q6828" s="31" t="s">
        <v>14070</v>
      </c>
      <c r="R6828" s="31" t="s">
        <v>90</v>
      </c>
      <c r="S6828" s="31" t="s">
        <v>13965</v>
      </c>
      <c r="T6828" s="31" t="s">
        <v>91</v>
      </c>
      <c r="U6828" s="31" t="s">
        <v>91</v>
      </c>
      <c r="V6828" s="31" t="s">
        <v>90</v>
      </c>
      <c r="W6828" s="31" t="s">
        <v>13968</v>
      </c>
      <c r="X6828" s="31" t="s">
        <v>91</v>
      </c>
      <c r="Y6828" s="31" t="s">
        <v>91</v>
      </c>
      <c r="Z6828" s="31" t="s">
        <v>14071</v>
      </c>
      <c r="AA6828" s="31" t="s">
        <v>100</v>
      </c>
      <c r="AB6828" s="31">
        <v>1</v>
      </c>
    </row>
    <row r="6829" spans="2:28" x14ac:dyDescent="0.25">
      <c r="B6829" s="31" t="s">
        <v>14076</v>
      </c>
      <c r="C6829" s="31">
        <v>1241</v>
      </c>
      <c r="D6829" s="31" t="s">
        <v>13956</v>
      </c>
      <c r="E6829" s="31" t="s">
        <v>13957</v>
      </c>
      <c r="F6829" s="31" t="s">
        <v>13958</v>
      </c>
      <c r="G6829" s="31" t="s">
        <v>13959</v>
      </c>
      <c r="H6829" s="31" t="s">
        <v>2317</v>
      </c>
      <c r="I6829" s="31" t="s">
        <v>13960</v>
      </c>
      <c r="J6829" s="31" t="s">
        <v>87</v>
      </c>
      <c r="K6829" s="31" t="s">
        <v>112</v>
      </c>
      <c r="L6829" s="31" t="s">
        <v>14077</v>
      </c>
      <c r="M6829" s="31">
        <v>2</v>
      </c>
      <c r="N6829" s="31" t="s">
        <v>116</v>
      </c>
      <c r="O6829" s="31" t="s">
        <v>13990</v>
      </c>
      <c r="P6829" s="31" t="s">
        <v>14069</v>
      </c>
      <c r="Q6829" s="31" t="s">
        <v>14070</v>
      </c>
      <c r="R6829" s="31" t="s">
        <v>90</v>
      </c>
      <c r="S6829" s="31" t="s">
        <v>13965</v>
      </c>
      <c r="T6829" s="31" t="s">
        <v>91</v>
      </c>
      <c r="U6829" s="31" t="s">
        <v>91</v>
      </c>
      <c r="V6829" s="31" t="s">
        <v>90</v>
      </c>
      <c r="W6829" s="31" t="s">
        <v>13968</v>
      </c>
      <c r="X6829" s="31" t="s">
        <v>91</v>
      </c>
      <c r="Y6829" s="31" t="s">
        <v>91</v>
      </c>
      <c r="Z6829" s="31" t="s">
        <v>14071</v>
      </c>
      <c r="AA6829" s="31" t="s">
        <v>100</v>
      </c>
      <c r="AB6829" s="31">
        <v>1</v>
      </c>
    </row>
    <row r="6830" spans="2:28" x14ac:dyDescent="0.25">
      <c r="B6830" s="31" t="s">
        <v>14078</v>
      </c>
      <c r="C6830" s="31">
        <v>1241</v>
      </c>
      <c r="D6830" s="31" t="s">
        <v>13956</v>
      </c>
      <c r="E6830" s="31" t="s">
        <v>13957</v>
      </c>
      <c r="F6830" s="31" t="s">
        <v>13958</v>
      </c>
      <c r="G6830" s="31" t="s">
        <v>13973</v>
      </c>
      <c r="H6830" s="31" t="s">
        <v>4132</v>
      </c>
      <c r="I6830" s="31" t="s">
        <v>13960</v>
      </c>
      <c r="J6830" s="31" t="s">
        <v>87</v>
      </c>
      <c r="K6830" s="31" t="s">
        <v>112</v>
      </c>
      <c r="L6830" s="31" t="s">
        <v>14077</v>
      </c>
      <c r="M6830" s="31">
        <v>2</v>
      </c>
      <c r="N6830" s="31" t="s">
        <v>116</v>
      </c>
      <c r="O6830" s="31" t="s">
        <v>13990</v>
      </c>
      <c r="P6830" s="31" t="s">
        <v>14069</v>
      </c>
      <c r="Q6830" s="31" t="s">
        <v>14070</v>
      </c>
      <c r="R6830" s="31" t="s">
        <v>90</v>
      </c>
      <c r="S6830" s="31" t="s">
        <v>13965</v>
      </c>
      <c r="T6830" s="31" t="s">
        <v>91</v>
      </c>
      <c r="U6830" s="31" t="s">
        <v>91</v>
      </c>
      <c r="V6830" s="31" t="s">
        <v>90</v>
      </c>
      <c r="W6830" s="31" t="s">
        <v>13968</v>
      </c>
      <c r="X6830" s="31" t="s">
        <v>91</v>
      </c>
      <c r="Y6830" s="31" t="s">
        <v>91</v>
      </c>
      <c r="Z6830" s="31" t="s">
        <v>14071</v>
      </c>
      <c r="AA6830" s="31" t="s">
        <v>100</v>
      </c>
      <c r="AB6830" s="31">
        <v>1</v>
      </c>
    </row>
    <row r="6831" spans="2:28" x14ac:dyDescent="0.25">
      <c r="B6831" s="31" t="s">
        <v>14079</v>
      </c>
      <c r="C6831" s="31">
        <v>1242</v>
      </c>
      <c r="D6831" s="31" t="s">
        <v>13956</v>
      </c>
      <c r="E6831" s="31" t="s">
        <v>13957</v>
      </c>
      <c r="F6831" s="31" t="s">
        <v>13958</v>
      </c>
      <c r="G6831" s="31" t="s">
        <v>13959</v>
      </c>
      <c r="H6831" s="31" t="s">
        <v>2317</v>
      </c>
      <c r="I6831" s="31" t="s">
        <v>13960</v>
      </c>
      <c r="J6831" s="31" t="s">
        <v>160</v>
      </c>
      <c r="K6831" s="31" t="s">
        <v>161</v>
      </c>
      <c r="L6831" s="31" t="s">
        <v>14080</v>
      </c>
      <c r="M6831" s="31">
        <v>1</v>
      </c>
      <c r="N6831" s="31" t="s">
        <v>116</v>
      </c>
      <c r="O6831" s="31" t="s">
        <v>14081</v>
      </c>
      <c r="P6831" s="31" t="s">
        <v>14082</v>
      </c>
      <c r="Q6831" s="31" t="s">
        <v>14083</v>
      </c>
      <c r="R6831" s="31" t="s">
        <v>116</v>
      </c>
      <c r="S6831" s="31" t="s">
        <v>13965</v>
      </c>
      <c r="T6831" s="31" t="s">
        <v>14084</v>
      </c>
      <c r="U6831" s="31" t="s">
        <v>14085</v>
      </c>
      <c r="V6831" s="31" t="s">
        <v>90</v>
      </c>
      <c r="W6831" s="31" t="s">
        <v>13968</v>
      </c>
      <c r="X6831" s="31" t="s">
        <v>91</v>
      </c>
      <c r="Y6831" s="31" t="s">
        <v>91</v>
      </c>
      <c r="AA6831" s="31" t="s">
        <v>94</v>
      </c>
      <c r="AB6831" s="31">
        <v>1</v>
      </c>
    </row>
    <row r="6832" spans="2:28" x14ac:dyDescent="0.25">
      <c r="B6832" s="31" t="s">
        <v>14086</v>
      </c>
      <c r="C6832" s="31">
        <v>1242</v>
      </c>
      <c r="D6832" s="31" t="s">
        <v>13956</v>
      </c>
      <c r="E6832" s="31" t="s">
        <v>13957</v>
      </c>
      <c r="F6832" s="31" t="s">
        <v>13958</v>
      </c>
      <c r="G6832" s="31" t="s">
        <v>13973</v>
      </c>
      <c r="H6832" s="31" t="s">
        <v>4132</v>
      </c>
      <c r="I6832" s="31" t="s">
        <v>13960</v>
      </c>
      <c r="J6832" s="31" t="s">
        <v>160</v>
      </c>
      <c r="K6832" s="31" t="s">
        <v>161</v>
      </c>
      <c r="L6832" s="31" t="s">
        <v>14080</v>
      </c>
      <c r="M6832" s="31">
        <v>1</v>
      </c>
      <c r="N6832" s="31" t="s">
        <v>116</v>
      </c>
      <c r="O6832" s="31" t="s">
        <v>14081</v>
      </c>
      <c r="P6832" s="31" t="s">
        <v>14082</v>
      </c>
      <c r="Q6832" s="31" t="s">
        <v>14083</v>
      </c>
      <c r="R6832" s="31" t="s">
        <v>116</v>
      </c>
      <c r="S6832" s="31" t="s">
        <v>13965</v>
      </c>
      <c r="T6832" s="31" t="s">
        <v>14084</v>
      </c>
      <c r="U6832" s="31" t="s">
        <v>14085</v>
      </c>
      <c r="V6832" s="31" t="s">
        <v>90</v>
      </c>
      <c r="W6832" s="31" t="s">
        <v>13968</v>
      </c>
      <c r="X6832" s="31" t="s">
        <v>91</v>
      </c>
      <c r="Y6832" s="31" t="s">
        <v>91</v>
      </c>
      <c r="AA6832" s="31" t="s">
        <v>94</v>
      </c>
      <c r="AB6832" s="31">
        <v>1</v>
      </c>
    </row>
    <row r="6833" spans="2:28" x14ac:dyDescent="0.25">
      <c r="B6833" s="31" t="s">
        <v>14087</v>
      </c>
      <c r="C6833" s="31">
        <v>1243</v>
      </c>
      <c r="D6833" s="31" t="s">
        <v>13956</v>
      </c>
      <c r="E6833" s="31" t="s">
        <v>13957</v>
      </c>
      <c r="F6833" s="31" t="s">
        <v>13958</v>
      </c>
      <c r="G6833" s="31" t="s">
        <v>13959</v>
      </c>
      <c r="H6833" s="31" t="s">
        <v>2317</v>
      </c>
      <c r="I6833" s="31" t="s">
        <v>13960</v>
      </c>
      <c r="J6833" s="31" t="s">
        <v>160</v>
      </c>
      <c r="K6833" s="31" t="s">
        <v>164</v>
      </c>
      <c r="L6833" s="31" t="s">
        <v>1227</v>
      </c>
      <c r="M6833" s="31">
        <v>0</v>
      </c>
      <c r="N6833" s="31" t="s">
        <v>90</v>
      </c>
      <c r="O6833" s="31" t="s">
        <v>14081</v>
      </c>
      <c r="P6833" s="31" t="s">
        <v>91</v>
      </c>
      <c r="Q6833" s="31" t="s">
        <v>91</v>
      </c>
      <c r="R6833" s="31" t="s">
        <v>90</v>
      </c>
      <c r="S6833" s="31" t="s">
        <v>13965</v>
      </c>
      <c r="T6833" s="31" t="s">
        <v>14084</v>
      </c>
      <c r="U6833" s="31" t="s">
        <v>91</v>
      </c>
      <c r="V6833" s="31" t="s">
        <v>90</v>
      </c>
      <c r="W6833" s="31" t="s">
        <v>13968</v>
      </c>
      <c r="X6833" s="31" t="s">
        <v>91</v>
      </c>
      <c r="Y6833" s="31" t="s">
        <v>91</v>
      </c>
      <c r="AA6833" s="31" t="s">
        <v>94</v>
      </c>
      <c r="AB6833" s="31">
        <v>0</v>
      </c>
    </row>
    <row r="6834" spans="2:28" x14ac:dyDescent="0.25">
      <c r="B6834" s="31" t="s">
        <v>14088</v>
      </c>
      <c r="C6834" s="31">
        <v>1243</v>
      </c>
      <c r="D6834" s="31" t="s">
        <v>13956</v>
      </c>
      <c r="E6834" s="31" t="s">
        <v>13957</v>
      </c>
      <c r="F6834" s="31" t="s">
        <v>13958</v>
      </c>
      <c r="G6834" s="31" t="s">
        <v>13959</v>
      </c>
      <c r="H6834" s="31" t="s">
        <v>2317</v>
      </c>
      <c r="I6834" s="31" t="s">
        <v>13960</v>
      </c>
      <c r="J6834" s="31" t="s">
        <v>160</v>
      </c>
      <c r="K6834" s="31" t="s">
        <v>88</v>
      </c>
      <c r="L6834" s="31" t="s">
        <v>1227</v>
      </c>
      <c r="M6834" s="31">
        <v>0</v>
      </c>
      <c r="N6834" s="31" t="s">
        <v>90</v>
      </c>
      <c r="O6834" s="31" t="s">
        <v>14081</v>
      </c>
      <c r="P6834" s="31" t="s">
        <v>91</v>
      </c>
      <c r="Q6834" s="31" t="s">
        <v>91</v>
      </c>
      <c r="R6834" s="31" t="s">
        <v>90</v>
      </c>
      <c r="S6834" s="31" t="s">
        <v>13965</v>
      </c>
      <c r="T6834" s="31" t="s">
        <v>14084</v>
      </c>
      <c r="U6834" s="31" t="s">
        <v>91</v>
      </c>
      <c r="V6834" s="31" t="s">
        <v>90</v>
      </c>
      <c r="W6834" s="31" t="s">
        <v>13968</v>
      </c>
      <c r="X6834" s="31" t="s">
        <v>91</v>
      </c>
      <c r="Y6834" s="31" t="s">
        <v>91</v>
      </c>
      <c r="AA6834" s="31" t="s">
        <v>94</v>
      </c>
      <c r="AB6834" s="31">
        <v>0</v>
      </c>
    </row>
    <row r="6835" spans="2:28" x14ac:dyDescent="0.25">
      <c r="B6835" s="31" t="s">
        <v>14089</v>
      </c>
      <c r="C6835" s="31">
        <v>1243</v>
      </c>
      <c r="D6835" s="31" t="s">
        <v>13956</v>
      </c>
      <c r="E6835" s="31" t="s">
        <v>13957</v>
      </c>
      <c r="F6835" s="31" t="s">
        <v>13958</v>
      </c>
      <c r="G6835" s="31" t="s">
        <v>13959</v>
      </c>
      <c r="H6835" s="31" t="s">
        <v>2317</v>
      </c>
      <c r="I6835" s="31" t="s">
        <v>13960</v>
      </c>
      <c r="J6835" s="31" t="s">
        <v>160</v>
      </c>
      <c r="K6835" s="31" t="s">
        <v>114</v>
      </c>
      <c r="L6835" s="31" t="s">
        <v>1227</v>
      </c>
      <c r="M6835" s="31">
        <v>0</v>
      </c>
      <c r="N6835" s="31" t="s">
        <v>90</v>
      </c>
      <c r="O6835" s="31" t="s">
        <v>14081</v>
      </c>
      <c r="P6835" s="31" t="s">
        <v>91</v>
      </c>
      <c r="Q6835" s="31" t="s">
        <v>91</v>
      </c>
      <c r="R6835" s="31" t="s">
        <v>90</v>
      </c>
      <c r="S6835" s="31" t="s">
        <v>13965</v>
      </c>
      <c r="T6835" s="31" t="s">
        <v>14084</v>
      </c>
      <c r="U6835" s="31" t="s">
        <v>91</v>
      </c>
      <c r="V6835" s="31" t="s">
        <v>90</v>
      </c>
      <c r="W6835" s="31" t="s">
        <v>13968</v>
      </c>
      <c r="X6835" s="31" t="s">
        <v>91</v>
      </c>
      <c r="Y6835" s="31" t="s">
        <v>91</v>
      </c>
      <c r="AA6835" s="31" t="s">
        <v>94</v>
      </c>
      <c r="AB6835" s="31">
        <v>0</v>
      </c>
    </row>
    <row r="6836" spans="2:28" x14ac:dyDescent="0.25">
      <c r="B6836" s="31" t="s">
        <v>14090</v>
      </c>
      <c r="C6836" s="31">
        <v>1243</v>
      </c>
      <c r="D6836" s="31" t="s">
        <v>13956</v>
      </c>
      <c r="E6836" s="31" t="s">
        <v>13957</v>
      </c>
      <c r="F6836" s="31" t="s">
        <v>13958</v>
      </c>
      <c r="G6836" s="31" t="s">
        <v>13959</v>
      </c>
      <c r="H6836" s="31" t="s">
        <v>2317</v>
      </c>
      <c r="I6836" s="31" t="s">
        <v>13960</v>
      </c>
      <c r="J6836" s="31" t="s">
        <v>160</v>
      </c>
      <c r="K6836" s="31" t="s">
        <v>170</v>
      </c>
      <c r="L6836" s="31" t="s">
        <v>1227</v>
      </c>
      <c r="M6836" s="31">
        <v>0</v>
      </c>
      <c r="N6836" s="31" t="s">
        <v>90</v>
      </c>
      <c r="O6836" s="31" t="s">
        <v>14081</v>
      </c>
      <c r="P6836" s="31" t="s">
        <v>91</v>
      </c>
      <c r="Q6836" s="31" t="s">
        <v>91</v>
      </c>
      <c r="R6836" s="31" t="s">
        <v>90</v>
      </c>
      <c r="S6836" s="31" t="s">
        <v>13965</v>
      </c>
      <c r="T6836" s="31" t="s">
        <v>14084</v>
      </c>
      <c r="U6836" s="31" t="s">
        <v>91</v>
      </c>
      <c r="V6836" s="31" t="s">
        <v>90</v>
      </c>
      <c r="W6836" s="31" t="s">
        <v>13968</v>
      </c>
      <c r="X6836" s="31" t="s">
        <v>91</v>
      </c>
      <c r="Y6836" s="31" t="s">
        <v>91</v>
      </c>
      <c r="AA6836" s="31" t="s">
        <v>94</v>
      </c>
      <c r="AB6836" s="31">
        <v>0</v>
      </c>
    </row>
    <row r="6837" spans="2:28" x14ac:dyDescent="0.25">
      <c r="B6837" s="31" t="s">
        <v>14091</v>
      </c>
      <c r="C6837" s="31">
        <v>1243</v>
      </c>
      <c r="D6837" s="31" t="s">
        <v>13956</v>
      </c>
      <c r="E6837" s="31" t="s">
        <v>13957</v>
      </c>
      <c r="F6837" s="31" t="s">
        <v>13958</v>
      </c>
      <c r="G6837" s="31" t="s">
        <v>13959</v>
      </c>
      <c r="H6837" s="31" t="s">
        <v>2317</v>
      </c>
      <c r="I6837" s="31" t="s">
        <v>13960</v>
      </c>
      <c r="J6837" s="31" t="s">
        <v>160</v>
      </c>
      <c r="K6837" s="31" t="s">
        <v>125</v>
      </c>
      <c r="L6837" s="31" t="s">
        <v>1227</v>
      </c>
      <c r="M6837" s="31">
        <v>0</v>
      </c>
      <c r="N6837" s="31" t="s">
        <v>90</v>
      </c>
      <c r="O6837" s="31" t="s">
        <v>14081</v>
      </c>
      <c r="P6837" s="31" t="s">
        <v>91</v>
      </c>
      <c r="Q6837" s="31" t="s">
        <v>91</v>
      </c>
      <c r="R6837" s="31" t="s">
        <v>90</v>
      </c>
      <c r="S6837" s="31" t="s">
        <v>13965</v>
      </c>
      <c r="T6837" s="31" t="s">
        <v>14084</v>
      </c>
      <c r="U6837" s="31" t="s">
        <v>91</v>
      </c>
      <c r="V6837" s="31" t="s">
        <v>90</v>
      </c>
      <c r="W6837" s="31" t="s">
        <v>13968</v>
      </c>
      <c r="X6837" s="31" t="s">
        <v>91</v>
      </c>
      <c r="Y6837" s="31" t="s">
        <v>91</v>
      </c>
      <c r="AA6837" s="31" t="s">
        <v>97</v>
      </c>
      <c r="AB6837" s="31">
        <v>0</v>
      </c>
    </row>
    <row r="6838" spans="2:28" x14ac:dyDescent="0.25">
      <c r="B6838" s="31" t="s">
        <v>14092</v>
      </c>
      <c r="C6838" s="31">
        <v>1243</v>
      </c>
      <c r="D6838" s="31" t="s">
        <v>13956</v>
      </c>
      <c r="E6838" s="31" t="s">
        <v>13957</v>
      </c>
      <c r="F6838" s="31" t="s">
        <v>13958</v>
      </c>
      <c r="G6838" s="31" t="s">
        <v>13959</v>
      </c>
      <c r="H6838" s="31" t="s">
        <v>2317</v>
      </c>
      <c r="I6838" s="31" t="s">
        <v>13960</v>
      </c>
      <c r="J6838" s="31" t="s">
        <v>160</v>
      </c>
      <c r="K6838" s="31" t="s">
        <v>134</v>
      </c>
      <c r="L6838" s="31" t="s">
        <v>1227</v>
      </c>
      <c r="M6838" s="31">
        <v>0</v>
      </c>
      <c r="N6838" s="31" t="s">
        <v>90</v>
      </c>
      <c r="O6838" s="31" t="s">
        <v>14081</v>
      </c>
      <c r="P6838" s="31" t="s">
        <v>91</v>
      </c>
      <c r="Q6838" s="31" t="s">
        <v>91</v>
      </c>
      <c r="R6838" s="31" t="s">
        <v>90</v>
      </c>
      <c r="S6838" s="31" t="s">
        <v>13965</v>
      </c>
      <c r="T6838" s="31" t="s">
        <v>14084</v>
      </c>
      <c r="U6838" s="31" t="s">
        <v>91</v>
      </c>
      <c r="V6838" s="31" t="s">
        <v>90</v>
      </c>
      <c r="W6838" s="31" t="s">
        <v>13968</v>
      </c>
      <c r="X6838" s="31" t="s">
        <v>91</v>
      </c>
      <c r="Y6838" s="31" t="s">
        <v>91</v>
      </c>
      <c r="AA6838" s="31" t="s">
        <v>97</v>
      </c>
      <c r="AB6838" s="31">
        <v>0</v>
      </c>
    </row>
    <row r="6839" spans="2:28" x14ac:dyDescent="0.25">
      <c r="B6839" s="31" t="s">
        <v>14093</v>
      </c>
      <c r="C6839" s="31">
        <v>1243</v>
      </c>
      <c r="D6839" s="31" t="s">
        <v>13956</v>
      </c>
      <c r="E6839" s="31" t="s">
        <v>13957</v>
      </c>
      <c r="F6839" s="31" t="s">
        <v>13958</v>
      </c>
      <c r="G6839" s="31" t="s">
        <v>13959</v>
      </c>
      <c r="H6839" s="31" t="s">
        <v>2317</v>
      </c>
      <c r="I6839" s="31" t="s">
        <v>13960</v>
      </c>
      <c r="J6839" s="31" t="s">
        <v>160</v>
      </c>
      <c r="K6839" s="31" t="s">
        <v>139</v>
      </c>
      <c r="L6839" s="31" t="s">
        <v>1227</v>
      </c>
      <c r="M6839" s="31">
        <v>0</v>
      </c>
      <c r="N6839" s="31" t="s">
        <v>90</v>
      </c>
      <c r="O6839" s="31" t="s">
        <v>14081</v>
      </c>
      <c r="P6839" s="31" t="s">
        <v>91</v>
      </c>
      <c r="Q6839" s="31" t="s">
        <v>91</v>
      </c>
      <c r="R6839" s="31" t="s">
        <v>90</v>
      </c>
      <c r="S6839" s="31" t="s">
        <v>13965</v>
      </c>
      <c r="T6839" s="31" t="s">
        <v>14084</v>
      </c>
      <c r="U6839" s="31" t="s">
        <v>91</v>
      </c>
      <c r="V6839" s="31" t="s">
        <v>90</v>
      </c>
      <c r="W6839" s="31" t="s">
        <v>13968</v>
      </c>
      <c r="X6839" s="31" t="s">
        <v>91</v>
      </c>
      <c r="Y6839" s="31" t="s">
        <v>91</v>
      </c>
      <c r="AA6839" s="31" t="s">
        <v>97</v>
      </c>
      <c r="AB6839" s="31">
        <v>0</v>
      </c>
    </row>
    <row r="6840" spans="2:28" x14ac:dyDescent="0.25">
      <c r="B6840" s="31" t="s">
        <v>14094</v>
      </c>
      <c r="C6840" s="31">
        <v>1243</v>
      </c>
      <c r="D6840" s="31" t="s">
        <v>13956</v>
      </c>
      <c r="E6840" s="31" t="s">
        <v>13957</v>
      </c>
      <c r="F6840" s="31" t="s">
        <v>13958</v>
      </c>
      <c r="G6840" s="31" t="s">
        <v>13959</v>
      </c>
      <c r="H6840" s="31" t="s">
        <v>2317</v>
      </c>
      <c r="I6840" s="31" t="s">
        <v>13960</v>
      </c>
      <c r="J6840" s="31" t="s">
        <v>160</v>
      </c>
      <c r="K6840" s="31" t="s">
        <v>145</v>
      </c>
      <c r="L6840" s="31" t="s">
        <v>1227</v>
      </c>
      <c r="M6840" s="31">
        <v>0</v>
      </c>
      <c r="N6840" s="31" t="s">
        <v>90</v>
      </c>
      <c r="O6840" s="31" t="s">
        <v>14081</v>
      </c>
      <c r="P6840" s="31" t="s">
        <v>91</v>
      </c>
      <c r="Q6840" s="31" t="s">
        <v>91</v>
      </c>
      <c r="R6840" s="31" t="s">
        <v>90</v>
      </c>
      <c r="S6840" s="31" t="s">
        <v>13965</v>
      </c>
      <c r="T6840" s="31" t="s">
        <v>14084</v>
      </c>
      <c r="U6840" s="31" t="s">
        <v>91</v>
      </c>
      <c r="V6840" s="31" t="s">
        <v>90</v>
      </c>
      <c r="W6840" s="31" t="s">
        <v>13968</v>
      </c>
      <c r="X6840" s="31" t="s">
        <v>91</v>
      </c>
      <c r="Y6840" s="31" t="s">
        <v>91</v>
      </c>
      <c r="AA6840" s="31" t="s">
        <v>97</v>
      </c>
      <c r="AB6840" s="31">
        <v>0</v>
      </c>
    </row>
    <row r="6841" spans="2:28" x14ac:dyDescent="0.25">
      <c r="B6841" s="31" t="s">
        <v>14095</v>
      </c>
      <c r="C6841" s="31">
        <v>1243</v>
      </c>
      <c r="D6841" s="31" t="s">
        <v>13956</v>
      </c>
      <c r="E6841" s="31" t="s">
        <v>13957</v>
      </c>
      <c r="F6841" s="31" t="s">
        <v>13958</v>
      </c>
      <c r="G6841" s="31" t="s">
        <v>13959</v>
      </c>
      <c r="H6841" s="31" t="s">
        <v>2317</v>
      </c>
      <c r="I6841" s="31" t="s">
        <v>13960</v>
      </c>
      <c r="J6841" s="31" t="s">
        <v>160</v>
      </c>
      <c r="K6841" s="31" t="s">
        <v>96</v>
      </c>
      <c r="L6841" s="31" t="s">
        <v>1227</v>
      </c>
      <c r="M6841" s="31">
        <v>0</v>
      </c>
      <c r="N6841" s="31" t="s">
        <v>90</v>
      </c>
      <c r="O6841" s="31" t="s">
        <v>14081</v>
      </c>
      <c r="P6841" s="31" t="s">
        <v>91</v>
      </c>
      <c r="Q6841" s="31" t="s">
        <v>91</v>
      </c>
      <c r="R6841" s="31" t="s">
        <v>90</v>
      </c>
      <c r="S6841" s="31" t="s">
        <v>13965</v>
      </c>
      <c r="T6841" s="31" t="s">
        <v>14084</v>
      </c>
      <c r="U6841" s="31" t="s">
        <v>91</v>
      </c>
      <c r="V6841" s="31" t="s">
        <v>90</v>
      </c>
      <c r="W6841" s="31" t="s">
        <v>13968</v>
      </c>
      <c r="X6841" s="31" t="s">
        <v>91</v>
      </c>
      <c r="Y6841" s="31" t="s">
        <v>91</v>
      </c>
      <c r="AA6841" s="31" t="s">
        <v>97</v>
      </c>
      <c r="AB6841" s="31">
        <v>0</v>
      </c>
    </row>
    <row r="6842" spans="2:28" x14ac:dyDescent="0.25">
      <c r="B6842" s="31" t="s">
        <v>14096</v>
      </c>
      <c r="C6842" s="31">
        <v>1243</v>
      </c>
      <c r="D6842" s="31" t="s">
        <v>13956</v>
      </c>
      <c r="E6842" s="31" t="s">
        <v>13957</v>
      </c>
      <c r="F6842" s="31" t="s">
        <v>13958</v>
      </c>
      <c r="G6842" s="31" t="s">
        <v>13959</v>
      </c>
      <c r="H6842" s="31" t="s">
        <v>2317</v>
      </c>
      <c r="I6842" s="31" t="s">
        <v>13960</v>
      </c>
      <c r="J6842" s="31" t="s">
        <v>160</v>
      </c>
      <c r="K6842" s="31" t="s">
        <v>177</v>
      </c>
      <c r="L6842" s="31" t="s">
        <v>1227</v>
      </c>
      <c r="M6842" s="31">
        <v>0</v>
      </c>
      <c r="N6842" s="31" t="s">
        <v>90</v>
      </c>
      <c r="O6842" s="31" t="s">
        <v>14081</v>
      </c>
      <c r="P6842" s="31" t="s">
        <v>91</v>
      </c>
      <c r="Q6842" s="31" t="s">
        <v>91</v>
      </c>
      <c r="R6842" s="31" t="s">
        <v>90</v>
      </c>
      <c r="S6842" s="31" t="s">
        <v>13965</v>
      </c>
      <c r="T6842" s="31" t="s">
        <v>14084</v>
      </c>
      <c r="U6842" s="31" t="s">
        <v>91</v>
      </c>
      <c r="V6842" s="31" t="s">
        <v>90</v>
      </c>
      <c r="W6842" s="31" t="s">
        <v>13968</v>
      </c>
      <c r="X6842" s="31" t="s">
        <v>91</v>
      </c>
      <c r="Y6842" s="31" t="s">
        <v>91</v>
      </c>
      <c r="AA6842" s="31" t="s">
        <v>97</v>
      </c>
      <c r="AB6842" s="31">
        <v>0</v>
      </c>
    </row>
    <row r="6843" spans="2:28" x14ac:dyDescent="0.25">
      <c r="B6843" s="31" t="s">
        <v>14097</v>
      </c>
      <c r="C6843" s="31">
        <v>1243</v>
      </c>
      <c r="D6843" s="31" t="s">
        <v>13956</v>
      </c>
      <c r="E6843" s="31" t="s">
        <v>13957</v>
      </c>
      <c r="F6843" s="31" t="s">
        <v>13958</v>
      </c>
      <c r="G6843" s="31" t="s">
        <v>13959</v>
      </c>
      <c r="H6843" s="31" t="s">
        <v>2317</v>
      </c>
      <c r="I6843" s="31" t="s">
        <v>13960</v>
      </c>
      <c r="J6843" s="31" t="s">
        <v>160</v>
      </c>
      <c r="K6843" s="31" t="s">
        <v>156</v>
      </c>
      <c r="L6843" s="31" t="s">
        <v>1227</v>
      </c>
      <c r="M6843" s="31">
        <v>0</v>
      </c>
      <c r="N6843" s="31" t="s">
        <v>90</v>
      </c>
      <c r="O6843" s="31" t="s">
        <v>14081</v>
      </c>
      <c r="P6843" s="31" t="s">
        <v>91</v>
      </c>
      <c r="Q6843" s="31" t="s">
        <v>91</v>
      </c>
      <c r="R6843" s="31" t="s">
        <v>90</v>
      </c>
      <c r="S6843" s="31" t="s">
        <v>13965</v>
      </c>
      <c r="T6843" s="31" t="s">
        <v>14084</v>
      </c>
      <c r="U6843" s="31" t="s">
        <v>91</v>
      </c>
      <c r="V6843" s="31" t="s">
        <v>90</v>
      </c>
      <c r="W6843" s="31" t="s">
        <v>13968</v>
      </c>
      <c r="X6843" s="31" t="s">
        <v>91</v>
      </c>
      <c r="Y6843" s="31" t="s">
        <v>91</v>
      </c>
      <c r="AA6843" s="31" t="s">
        <v>97</v>
      </c>
      <c r="AB6843" s="31">
        <v>0</v>
      </c>
    </row>
    <row r="6844" spans="2:28" x14ac:dyDescent="0.25">
      <c r="B6844" s="31" t="s">
        <v>14098</v>
      </c>
      <c r="C6844" s="31">
        <v>1243</v>
      </c>
      <c r="D6844" s="31" t="s">
        <v>13956</v>
      </c>
      <c r="E6844" s="31" t="s">
        <v>13957</v>
      </c>
      <c r="F6844" s="31" t="s">
        <v>13958</v>
      </c>
      <c r="G6844" s="31" t="s">
        <v>13959</v>
      </c>
      <c r="H6844" s="31" t="s">
        <v>2317</v>
      </c>
      <c r="I6844" s="31" t="s">
        <v>13960</v>
      </c>
      <c r="J6844" s="31" t="s">
        <v>160</v>
      </c>
      <c r="K6844" s="31" t="s">
        <v>104</v>
      </c>
      <c r="L6844" s="31" t="s">
        <v>1227</v>
      </c>
      <c r="M6844" s="31">
        <v>0</v>
      </c>
      <c r="N6844" s="31" t="s">
        <v>90</v>
      </c>
      <c r="O6844" s="31" t="s">
        <v>14081</v>
      </c>
      <c r="P6844" s="31" t="s">
        <v>91</v>
      </c>
      <c r="Q6844" s="31" t="s">
        <v>91</v>
      </c>
      <c r="R6844" s="31" t="s">
        <v>90</v>
      </c>
      <c r="S6844" s="31" t="s">
        <v>13965</v>
      </c>
      <c r="T6844" s="31" t="s">
        <v>14084</v>
      </c>
      <c r="U6844" s="31" t="s">
        <v>91</v>
      </c>
      <c r="V6844" s="31" t="s">
        <v>90</v>
      </c>
      <c r="W6844" s="31" t="s">
        <v>13968</v>
      </c>
      <c r="X6844" s="31" t="s">
        <v>91</v>
      </c>
      <c r="Y6844" s="31" t="s">
        <v>91</v>
      </c>
      <c r="AA6844" s="31" t="s">
        <v>100</v>
      </c>
      <c r="AB6844" s="31">
        <v>0</v>
      </c>
    </row>
    <row r="6845" spans="2:28" x14ac:dyDescent="0.25">
      <c r="B6845" s="31" t="s">
        <v>14099</v>
      </c>
      <c r="C6845" s="31">
        <v>1243</v>
      </c>
      <c r="D6845" s="31" t="s">
        <v>13956</v>
      </c>
      <c r="E6845" s="31" t="s">
        <v>13957</v>
      </c>
      <c r="F6845" s="31" t="s">
        <v>13958</v>
      </c>
      <c r="G6845" s="31" t="s">
        <v>13959</v>
      </c>
      <c r="H6845" s="31" t="s">
        <v>2317</v>
      </c>
      <c r="I6845" s="31" t="s">
        <v>13960</v>
      </c>
      <c r="J6845" s="31" t="s">
        <v>160</v>
      </c>
      <c r="K6845" s="31" t="s">
        <v>106</v>
      </c>
      <c r="L6845" s="31" t="s">
        <v>1227</v>
      </c>
      <c r="M6845" s="31">
        <v>0</v>
      </c>
      <c r="N6845" s="31" t="s">
        <v>90</v>
      </c>
      <c r="O6845" s="31" t="s">
        <v>14081</v>
      </c>
      <c r="P6845" s="31" t="s">
        <v>91</v>
      </c>
      <c r="Q6845" s="31" t="s">
        <v>91</v>
      </c>
      <c r="R6845" s="31" t="s">
        <v>90</v>
      </c>
      <c r="S6845" s="31" t="s">
        <v>13965</v>
      </c>
      <c r="T6845" s="31" t="s">
        <v>14084</v>
      </c>
      <c r="U6845" s="31" t="s">
        <v>91</v>
      </c>
      <c r="V6845" s="31" t="s">
        <v>90</v>
      </c>
      <c r="W6845" s="31" t="s">
        <v>13968</v>
      </c>
      <c r="X6845" s="31" t="s">
        <v>91</v>
      </c>
      <c r="Y6845" s="31" t="s">
        <v>91</v>
      </c>
      <c r="AA6845" s="31" t="s">
        <v>100</v>
      </c>
      <c r="AB6845" s="31">
        <v>0</v>
      </c>
    </row>
    <row r="6846" spans="2:28" x14ac:dyDescent="0.25">
      <c r="B6846" s="31" t="s">
        <v>14100</v>
      </c>
      <c r="C6846" s="31">
        <v>1243</v>
      </c>
      <c r="D6846" s="31" t="s">
        <v>13956</v>
      </c>
      <c r="E6846" s="31" t="s">
        <v>13957</v>
      </c>
      <c r="F6846" s="31" t="s">
        <v>13958</v>
      </c>
      <c r="G6846" s="31" t="s">
        <v>13959</v>
      </c>
      <c r="H6846" s="31" t="s">
        <v>2317</v>
      </c>
      <c r="I6846" s="31" t="s">
        <v>13960</v>
      </c>
      <c r="J6846" s="31" t="s">
        <v>160</v>
      </c>
      <c r="K6846" s="31" t="s">
        <v>108</v>
      </c>
      <c r="L6846" s="31" t="s">
        <v>1227</v>
      </c>
      <c r="M6846" s="31">
        <v>0</v>
      </c>
      <c r="N6846" s="31" t="s">
        <v>90</v>
      </c>
      <c r="O6846" s="31" t="s">
        <v>14081</v>
      </c>
      <c r="P6846" s="31" t="s">
        <v>91</v>
      </c>
      <c r="Q6846" s="31" t="s">
        <v>91</v>
      </c>
      <c r="R6846" s="31" t="s">
        <v>90</v>
      </c>
      <c r="S6846" s="31" t="s">
        <v>13965</v>
      </c>
      <c r="T6846" s="31" t="s">
        <v>14084</v>
      </c>
      <c r="U6846" s="31" t="s">
        <v>91</v>
      </c>
      <c r="V6846" s="31" t="s">
        <v>90</v>
      </c>
      <c r="W6846" s="31" t="s">
        <v>13968</v>
      </c>
      <c r="X6846" s="31" t="s">
        <v>91</v>
      </c>
      <c r="Y6846" s="31" t="s">
        <v>91</v>
      </c>
      <c r="AA6846" s="31" t="s">
        <v>100</v>
      </c>
      <c r="AB6846" s="31">
        <v>0</v>
      </c>
    </row>
    <row r="6847" spans="2:28" x14ac:dyDescent="0.25">
      <c r="B6847" s="31" t="s">
        <v>14101</v>
      </c>
      <c r="C6847" s="31">
        <v>1243</v>
      </c>
      <c r="D6847" s="31" t="s">
        <v>13956</v>
      </c>
      <c r="E6847" s="31" t="s">
        <v>13957</v>
      </c>
      <c r="F6847" s="31" t="s">
        <v>13958</v>
      </c>
      <c r="G6847" s="31" t="s">
        <v>13959</v>
      </c>
      <c r="H6847" s="31" t="s">
        <v>2317</v>
      </c>
      <c r="I6847" s="31" t="s">
        <v>13960</v>
      </c>
      <c r="J6847" s="31" t="s">
        <v>160</v>
      </c>
      <c r="K6847" s="31" t="s">
        <v>110</v>
      </c>
      <c r="L6847" s="31" t="s">
        <v>1227</v>
      </c>
      <c r="M6847" s="31">
        <v>0</v>
      </c>
      <c r="N6847" s="31" t="s">
        <v>90</v>
      </c>
      <c r="O6847" s="31" t="s">
        <v>14081</v>
      </c>
      <c r="P6847" s="31" t="s">
        <v>91</v>
      </c>
      <c r="Q6847" s="31" t="s">
        <v>91</v>
      </c>
      <c r="R6847" s="31" t="s">
        <v>90</v>
      </c>
      <c r="S6847" s="31" t="s">
        <v>13965</v>
      </c>
      <c r="T6847" s="31" t="s">
        <v>14084</v>
      </c>
      <c r="U6847" s="31" t="s">
        <v>91</v>
      </c>
      <c r="V6847" s="31" t="s">
        <v>90</v>
      </c>
      <c r="W6847" s="31" t="s">
        <v>13968</v>
      </c>
      <c r="X6847" s="31" t="s">
        <v>91</v>
      </c>
      <c r="Y6847" s="31" t="s">
        <v>91</v>
      </c>
      <c r="AA6847" s="31" t="s">
        <v>100</v>
      </c>
      <c r="AB6847" s="31">
        <v>0</v>
      </c>
    </row>
    <row r="6848" spans="2:28" x14ac:dyDescent="0.25">
      <c r="B6848" s="31" t="s">
        <v>14102</v>
      </c>
      <c r="C6848" s="31">
        <v>1243</v>
      </c>
      <c r="D6848" s="31" t="s">
        <v>13956</v>
      </c>
      <c r="E6848" s="31" t="s">
        <v>13957</v>
      </c>
      <c r="F6848" s="31" t="s">
        <v>13958</v>
      </c>
      <c r="G6848" s="31" t="s">
        <v>13959</v>
      </c>
      <c r="H6848" s="31" t="s">
        <v>2317</v>
      </c>
      <c r="I6848" s="31" t="s">
        <v>13960</v>
      </c>
      <c r="J6848" s="31" t="s">
        <v>160</v>
      </c>
      <c r="K6848" s="31" t="s">
        <v>112</v>
      </c>
      <c r="L6848" s="31" t="s">
        <v>1227</v>
      </c>
      <c r="M6848" s="31">
        <v>0</v>
      </c>
      <c r="N6848" s="31" t="s">
        <v>90</v>
      </c>
      <c r="O6848" s="31" t="s">
        <v>14081</v>
      </c>
      <c r="P6848" s="31" t="s">
        <v>91</v>
      </c>
      <c r="Q6848" s="31" t="s">
        <v>91</v>
      </c>
      <c r="R6848" s="31" t="s">
        <v>90</v>
      </c>
      <c r="S6848" s="31" t="s">
        <v>13965</v>
      </c>
      <c r="T6848" s="31" t="s">
        <v>14084</v>
      </c>
      <c r="U6848" s="31" t="s">
        <v>91</v>
      </c>
      <c r="V6848" s="31" t="s">
        <v>90</v>
      </c>
      <c r="W6848" s="31" t="s">
        <v>13968</v>
      </c>
      <c r="X6848" s="31" t="s">
        <v>91</v>
      </c>
      <c r="Y6848" s="31" t="s">
        <v>91</v>
      </c>
      <c r="AA6848" s="31" t="s">
        <v>100</v>
      </c>
      <c r="AB6848" s="31">
        <v>0</v>
      </c>
    </row>
    <row r="6849" spans="2:28" x14ac:dyDescent="0.25">
      <c r="B6849" s="31" t="s">
        <v>14103</v>
      </c>
      <c r="C6849" s="31">
        <v>1243</v>
      </c>
      <c r="D6849" s="31" t="s">
        <v>13956</v>
      </c>
      <c r="E6849" s="31" t="s">
        <v>13957</v>
      </c>
      <c r="F6849" s="31" t="s">
        <v>13958</v>
      </c>
      <c r="G6849" s="31" t="s">
        <v>13973</v>
      </c>
      <c r="H6849" s="31" t="s">
        <v>4132</v>
      </c>
      <c r="I6849" s="31" t="s">
        <v>13960</v>
      </c>
      <c r="J6849" s="31" t="s">
        <v>160</v>
      </c>
      <c r="K6849" s="31" t="s">
        <v>164</v>
      </c>
      <c r="L6849" s="31" t="s">
        <v>1227</v>
      </c>
      <c r="M6849" s="31">
        <v>0</v>
      </c>
      <c r="N6849" s="31" t="s">
        <v>90</v>
      </c>
      <c r="O6849" s="31" t="s">
        <v>14081</v>
      </c>
      <c r="P6849" s="31" t="s">
        <v>91</v>
      </c>
      <c r="Q6849" s="31" t="s">
        <v>91</v>
      </c>
      <c r="R6849" s="31" t="s">
        <v>90</v>
      </c>
      <c r="S6849" s="31" t="s">
        <v>13965</v>
      </c>
      <c r="T6849" s="31" t="s">
        <v>14084</v>
      </c>
      <c r="U6849" s="31" t="s">
        <v>91</v>
      </c>
      <c r="V6849" s="31" t="s">
        <v>90</v>
      </c>
      <c r="W6849" s="31" t="s">
        <v>13968</v>
      </c>
      <c r="X6849" s="31" t="s">
        <v>91</v>
      </c>
      <c r="Y6849" s="31" t="s">
        <v>91</v>
      </c>
      <c r="AA6849" s="31" t="s">
        <v>94</v>
      </c>
      <c r="AB6849" s="31">
        <v>0</v>
      </c>
    </row>
    <row r="6850" spans="2:28" x14ac:dyDescent="0.25">
      <c r="B6850" s="31" t="s">
        <v>14104</v>
      </c>
      <c r="C6850" s="31">
        <v>1243</v>
      </c>
      <c r="D6850" s="31" t="s">
        <v>13956</v>
      </c>
      <c r="E6850" s="31" t="s">
        <v>13957</v>
      </c>
      <c r="F6850" s="31" t="s">
        <v>13958</v>
      </c>
      <c r="G6850" s="31" t="s">
        <v>13973</v>
      </c>
      <c r="H6850" s="31" t="s">
        <v>4132</v>
      </c>
      <c r="I6850" s="31" t="s">
        <v>13960</v>
      </c>
      <c r="J6850" s="31" t="s">
        <v>160</v>
      </c>
      <c r="K6850" s="31" t="s">
        <v>88</v>
      </c>
      <c r="L6850" s="31" t="s">
        <v>1227</v>
      </c>
      <c r="M6850" s="31">
        <v>0</v>
      </c>
      <c r="N6850" s="31" t="s">
        <v>90</v>
      </c>
      <c r="O6850" s="31" t="s">
        <v>14081</v>
      </c>
      <c r="P6850" s="31" t="s">
        <v>91</v>
      </c>
      <c r="Q6850" s="31" t="s">
        <v>91</v>
      </c>
      <c r="R6850" s="31" t="s">
        <v>90</v>
      </c>
      <c r="S6850" s="31" t="s">
        <v>13965</v>
      </c>
      <c r="T6850" s="31" t="s">
        <v>14084</v>
      </c>
      <c r="U6850" s="31" t="s">
        <v>91</v>
      </c>
      <c r="V6850" s="31" t="s">
        <v>90</v>
      </c>
      <c r="W6850" s="31" t="s">
        <v>13968</v>
      </c>
      <c r="X6850" s="31" t="s">
        <v>91</v>
      </c>
      <c r="Y6850" s="31" t="s">
        <v>91</v>
      </c>
      <c r="AA6850" s="31" t="s">
        <v>94</v>
      </c>
      <c r="AB6850" s="31">
        <v>0</v>
      </c>
    </row>
    <row r="6851" spans="2:28" x14ac:dyDescent="0.25">
      <c r="B6851" s="31" t="s">
        <v>14105</v>
      </c>
      <c r="C6851" s="31">
        <v>1243</v>
      </c>
      <c r="D6851" s="31" t="s">
        <v>13956</v>
      </c>
      <c r="E6851" s="31" t="s">
        <v>13957</v>
      </c>
      <c r="F6851" s="31" t="s">
        <v>13958</v>
      </c>
      <c r="G6851" s="31" t="s">
        <v>13973</v>
      </c>
      <c r="H6851" s="31" t="s">
        <v>4132</v>
      </c>
      <c r="I6851" s="31" t="s">
        <v>13960</v>
      </c>
      <c r="J6851" s="31" t="s">
        <v>160</v>
      </c>
      <c r="K6851" s="31" t="s">
        <v>114</v>
      </c>
      <c r="L6851" s="31" t="s">
        <v>1227</v>
      </c>
      <c r="M6851" s="31">
        <v>0</v>
      </c>
      <c r="N6851" s="31" t="s">
        <v>90</v>
      </c>
      <c r="O6851" s="31" t="s">
        <v>14081</v>
      </c>
      <c r="P6851" s="31" t="s">
        <v>91</v>
      </c>
      <c r="Q6851" s="31" t="s">
        <v>91</v>
      </c>
      <c r="R6851" s="31" t="s">
        <v>90</v>
      </c>
      <c r="S6851" s="31" t="s">
        <v>13965</v>
      </c>
      <c r="T6851" s="31" t="s">
        <v>14084</v>
      </c>
      <c r="U6851" s="31" t="s">
        <v>91</v>
      </c>
      <c r="V6851" s="31" t="s">
        <v>90</v>
      </c>
      <c r="W6851" s="31" t="s">
        <v>13968</v>
      </c>
      <c r="X6851" s="31" t="s">
        <v>91</v>
      </c>
      <c r="Y6851" s="31" t="s">
        <v>91</v>
      </c>
      <c r="AA6851" s="31" t="s">
        <v>94</v>
      </c>
      <c r="AB6851" s="31">
        <v>0</v>
      </c>
    </row>
    <row r="6852" spans="2:28" x14ac:dyDescent="0.25">
      <c r="B6852" s="31" t="s">
        <v>14106</v>
      </c>
      <c r="C6852" s="31">
        <v>1243</v>
      </c>
      <c r="D6852" s="31" t="s">
        <v>13956</v>
      </c>
      <c r="E6852" s="31" t="s">
        <v>13957</v>
      </c>
      <c r="F6852" s="31" t="s">
        <v>13958</v>
      </c>
      <c r="G6852" s="31" t="s">
        <v>13973</v>
      </c>
      <c r="H6852" s="31" t="s">
        <v>4132</v>
      </c>
      <c r="I6852" s="31" t="s">
        <v>13960</v>
      </c>
      <c r="J6852" s="31" t="s">
        <v>160</v>
      </c>
      <c r="K6852" s="31" t="s">
        <v>170</v>
      </c>
      <c r="L6852" s="31" t="s">
        <v>1227</v>
      </c>
      <c r="M6852" s="31">
        <v>0</v>
      </c>
      <c r="N6852" s="31" t="s">
        <v>90</v>
      </c>
      <c r="O6852" s="31" t="s">
        <v>14081</v>
      </c>
      <c r="P6852" s="31" t="s">
        <v>91</v>
      </c>
      <c r="Q6852" s="31" t="s">
        <v>91</v>
      </c>
      <c r="R6852" s="31" t="s">
        <v>90</v>
      </c>
      <c r="S6852" s="31" t="s">
        <v>13965</v>
      </c>
      <c r="T6852" s="31" t="s">
        <v>14084</v>
      </c>
      <c r="U6852" s="31" t="s">
        <v>91</v>
      </c>
      <c r="V6852" s="31" t="s">
        <v>90</v>
      </c>
      <c r="W6852" s="31" t="s">
        <v>13968</v>
      </c>
      <c r="X6852" s="31" t="s">
        <v>91</v>
      </c>
      <c r="Y6852" s="31" t="s">
        <v>91</v>
      </c>
      <c r="AA6852" s="31" t="s">
        <v>94</v>
      </c>
      <c r="AB6852" s="31">
        <v>0</v>
      </c>
    </row>
    <row r="6853" spans="2:28" x14ac:dyDescent="0.25">
      <c r="B6853" s="31" t="s">
        <v>14107</v>
      </c>
      <c r="C6853" s="31">
        <v>1243</v>
      </c>
      <c r="D6853" s="31" t="s">
        <v>13956</v>
      </c>
      <c r="E6853" s="31" t="s">
        <v>13957</v>
      </c>
      <c r="F6853" s="31" t="s">
        <v>13958</v>
      </c>
      <c r="G6853" s="31" t="s">
        <v>13973</v>
      </c>
      <c r="H6853" s="31" t="s">
        <v>4132</v>
      </c>
      <c r="I6853" s="31" t="s">
        <v>13960</v>
      </c>
      <c r="J6853" s="31" t="s">
        <v>160</v>
      </c>
      <c r="K6853" s="31" t="s">
        <v>125</v>
      </c>
      <c r="L6853" s="31" t="s">
        <v>1227</v>
      </c>
      <c r="M6853" s="31">
        <v>0</v>
      </c>
      <c r="N6853" s="31" t="s">
        <v>90</v>
      </c>
      <c r="O6853" s="31" t="s">
        <v>14081</v>
      </c>
      <c r="P6853" s="31" t="s">
        <v>91</v>
      </c>
      <c r="Q6853" s="31" t="s">
        <v>91</v>
      </c>
      <c r="R6853" s="31" t="s">
        <v>90</v>
      </c>
      <c r="S6853" s="31" t="s">
        <v>13965</v>
      </c>
      <c r="T6853" s="31" t="s">
        <v>14084</v>
      </c>
      <c r="U6853" s="31" t="s">
        <v>91</v>
      </c>
      <c r="V6853" s="31" t="s">
        <v>90</v>
      </c>
      <c r="W6853" s="31" t="s">
        <v>13968</v>
      </c>
      <c r="X6853" s="31" t="s">
        <v>91</v>
      </c>
      <c r="Y6853" s="31" t="s">
        <v>91</v>
      </c>
      <c r="AA6853" s="31" t="s">
        <v>97</v>
      </c>
      <c r="AB6853" s="31">
        <v>0</v>
      </c>
    </row>
    <row r="6854" spans="2:28" x14ac:dyDescent="0.25">
      <c r="B6854" s="31" t="s">
        <v>14108</v>
      </c>
      <c r="C6854" s="31">
        <v>1243</v>
      </c>
      <c r="D6854" s="31" t="s">
        <v>13956</v>
      </c>
      <c r="E6854" s="31" t="s">
        <v>13957</v>
      </c>
      <c r="F6854" s="31" t="s">
        <v>13958</v>
      </c>
      <c r="G6854" s="31" t="s">
        <v>13973</v>
      </c>
      <c r="H6854" s="31" t="s">
        <v>4132</v>
      </c>
      <c r="I6854" s="31" t="s">
        <v>13960</v>
      </c>
      <c r="J6854" s="31" t="s">
        <v>160</v>
      </c>
      <c r="K6854" s="31" t="s">
        <v>134</v>
      </c>
      <c r="L6854" s="31" t="s">
        <v>1227</v>
      </c>
      <c r="M6854" s="31">
        <v>0</v>
      </c>
      <c r="N6854" s="31" t="s">
        <v>90</v>
      </c>
      <c r="O6854" s="31" t="s">
        <v>14081</v>
      </c>
      <c r="P6854" s="31" t="s">
        <v>91</v>
      </c>
      <c r="Q6854" s="31" t="s">
        <v>91</v>
      </c>
      <c r="R6854" s="31" t="s">
        <v>90</v>
      </c>
      <c r="S6854" s="31" t="s">
        <v>13965</v>
      </c>
      <c r="T6854" s="31" t="s">
        <v>14084</v>
      </c>
      <c r="U6854" s="31" t="s">
        <v>91</v>
      </c>
      <c r="V6854" s="31" t="s">
        <v>90</v>
      </c>
      <c r="W6854" s="31" t="s">
        <v>13968</v>
      </c>
      <c r="X6854" s="31" t="s">
        <v>91</v>
      </c>
      <c r="Y6854" s="31" t="s">
        <v>91</v>
      </c>
      <c r="AA6854" s="31" t="s">
        <v>97</v>
      </c>
      <c r="AB6854" s="31">
        <v>0</v>
      </c>
    </row>
    <row r="6855" spans="2:28" x14ac:dyDescent="0.25">
      <c r="B6855" s="31" t="s">
        <v>14109</v>
      </c>
      <c r="C6855" s="31">
        <v>1243</v>
      </c>
      <c r="D6855" s="31" t="s">
        <v>13956</v>
      </c>
      <c r="E6855" s="31" t="s">
        <v>13957</v>
      </c>
      <c r="F6855" s="31" t="s">
        <v>13958</v>
      </c>
      <c r="G6855" s="31" t="s">
        <v>13973</v>
      </c>
      <c r="H6855" s="31" t="s">
        <v>4132</v>
      </c>
      <c r="I6855" s="31" t="s">
        <v>13960</v>
      </c>
      <c r="J6855" s="31" t="s">
        <v>160</v>
      </c>
      <c r="K6855" s="31" t="s">
        <v>139</v>
      </c>
      <c r="L6855" s="31" t="s">
        <v>1227</v>
      </c>
      <c r="M6855" s="31">
        <v>0</v>
      </c>
      <c r="N6855" s="31" t="s">
        <v>90</v>
      </c>
      <c r="O6855" s="31" t="s">
        <v>14081</v>
      </c>
      <c r="P6855" s="31" t="s">
        <v>91</v>
      </c>
      <c r="Q6855" s="31" t="s">
        <v>91</v>
      </c>
      <c r="R6855" s="31" t="s">
        <v>90</v>
      </c>
      <c r="S6855" s="31" t="s">
        <v>13965</v>
      </c>
      <c r="T6855" s="31" t="s">
        <v>14084</v>
      </c>
      <c r="U6855" s="31" t="s">
        <v>91</v>
      </c>
      <c r="V6855" s="31" t="s">
        <v>90</v>
      </c>
      <c r="W6855" s="31" t="s">
        <v>13968</v>
      </c>
      <c r="X6855" s="31" t="s">
        <v>91</v>
      </c>
      <c r="Y6855" s="31" t="s">
        <v>91</v>
      </c>
      <c r="AA6855" s="31" t="s">
        <v>97</v>
      </c>
      <c r="AB6855" s="31">
        <v>0</v>
      </c>
    </row>
    <row r="6856" spans="2:28" x14ac:dyDescent="0.25">
      <c r="B6856" s="31" t="s">
        <v>14110</v>
      </c>
      <c r="C6856" s="31">
        <v>1243</v>
      </c>
      <c r="D6856" s="31" t="s">
        <v>13956</v>
      </c>
      <c r="E6856" s="31" t="s">
        <v>13957</v>
      </c>
      <c r="F6856" s="31" t="s">
        <v>13958</v>
      </c>
      <c r="G6856" s="31" t="s">
        <v>13973</v>
      </c>
      <c r="H6856" s="31" t="s">
        <v>4132</v>
      </c>
      <c r="I6856" s="31" t="s">
        <v>13960</v>
      </c>
      <c r="J6856" s="31" t="s">
        <v>160</v>
      </c>
      <c r="K6856" s="31" t="s">
        <v>145</v>
      </c>
      <c r="L6856" s="31" t="s">
        <v>1227</v>
      </c>
      <c r="M6856" s="31">
        <v>0</v>
      </c>
      <c r="N6856" s="31" t="s">
        <v>90</v>
      </c>
      <c r="O6856" s="31" t="s">
        <v>14081</v>
      </c>
      <c r="P6856" s="31" t="s">
        <v>91</v>
      </c>
      <c r="Q6856" s="31" t="s">
        <v>91</v>
      </c>
      <c r="R6856" s="31" t="s">
        <v>90</v>
      </c>
      <c r="S6856" s="31" t="s">
        <v>13965</v>
      </c>
      <c r="T6856" s="31" t="s">
        <v>14084</v>
      </c>
      <c r="U6856" s="31" t="s">
        <v>91</v>
      </c>
      <c r="V6856" s="31" t="s">
        <v>90</v>
      </c>
      <c r="W6856" s="31" t="s">
        <v>13968</v>
      </c>
      <c r="X6856" s="31" t="s">
        <v>91</v>
      </c>
      <c r="Y6856" s="31" t="s">
        <v>91</v>
      </c>
      <c r="AA6856" s="31" t="s">
        <v>97</v>
      </c>
      <c r="AB6856" s="31">
        <v>0</v>
      </c>
    </row>
    <row r="6857" spans="2:28" x14ac:dyDescent="0.25">
      <c r="B6857" s="31" t="s">
        <v>14111</v>
      </c>
      <c r="C6857" s="31">
        <v>1243</v>
      </c>
      <c r="D6857" s="31" t="s">
        <v>13956</v>
      </c>
      <c r="E6857" s="31" t="s">
        <v>13957</v>
      </c>
      <c r="F6857" s="31" t="s">
        <v>13958</v>
      </c>
      <c r="G6857" s="31" t="s">
        <v>13973</v>
      </c>
      <c r="H6857" s="31" t="s">
        <v>4132</v>
      </c>
      <c r="I6857" s="31" t="s">
        <v>13960</v>
      </c>
      <c r="J6857" s="31" t="s">
        <v>160</v>
      </c>
      <c r="K6857" s="31" t="s">
        <v>96</v>
      </c>
      <c r="L6857" s="31" t="s">
        <v>1227</v>
      </c>
      <c r="M6857" s="31">
        <v>0</v>
      </c>
      <c r="N6857" s="31" t="s">
        <v>90</v>
      </c>
      <c r="O6857" s="31" t="s">
        <v>14081</v>
      </c>
      <c r="P6857" s="31" t="s">
        <v>91</v>
      </c>
      <c r="Q6857" s="31" t="s">
        <v>91</v>
      </c>
      <c r="R6857" s="31" t="s">
        <v>90</v>
      </c>
      <c r="S6857" s="31" t="s">
        <v>13965</v>
      </c>
      <c r="T6857" s="31" t="s">
        <v>14084</v>
      </c>
      <c r="U6857" s="31" t="s">
        <v>91</v>
      </c>
      <c r="V6857" s="31" t="s">
        <v>90</v>
      </c>
      <c r="W6857" s="31" t="s">
        <v>13968</v>
      </c>
      <c r="X6857" s="31" t="s">
        <v>91</v>
      </c>
      <c r="Y6857" s="31" t="s">
        <v>91</v>
      </c>
      <c r="AA6857" s="31" t="s">
        <v>97</v>
      </c>
      <c r="AB6857" s="31">
        <v>0</v>
      </c>
    </row>
    <row r="6858" spans="2:28" x14ac:dyDescent="0.25">
      <c r="B6858" s="31" t="s">
        <v>14112</v>
      </c>
      <c r="C6858" s="31">
        <v>1243</v>
      </c>
      <c r="D6858" s="31" t="s">
        <v>13956</v>
      </c>
      <c r="E6858" s="31" t="s">
        <v>13957</v>
      </c>
      <c r="F6858" s="31" t="s">
        <v>13958</v>
      </c>
      <c r="G6858" s="31" t="s">
        <v>13973</v>
      </c>
      <c r="H6858" s="31" t="s">
        <v>4132</v>
      </c>
      <c r="I6858" s="31" t="s">
        <v>13960</v>
      </c>
      <c r="J6858" s="31" t="s">
        <v>160</v>
      </c>
      <c r="K6858" s="31" t="s">
        <v>177</v>
      </c>
      <c r="L6858" s="31" t="s">
        <v>1227</v>
      </c>
      <c r="M6858" s="31">
        <v>0</v>
      </c>
      <c r="N6858" s="31" t="s">
        <v>90</v>
      </c>
      <c r="O6858" s="31" t="s">
        <v>14081</v>
      </c>
      <c r="P6858" s="31" t="s">
        <v>91</v>
      </c>
      <c r="Q6858" s="31" t="s">
        <v>91</v>
      </c>
      <c r="R6858" s="31" t="s">
        <v>90</v>
      </c>
      <c r="S6858" s="31" t="s">
        <v>13965</v>
      </c>
      <c r="T6858" s="31" t="s">
        <v>14084</v>
      </c>
      <c r="U6858" s="31" t="s">
        <v>91</v>
      </c>
      <c r="V6858" s="31" t="s">
        <v>90</v>
      </c>
      <c r="W6858" s="31" t="s">
        <v>13968</v>
      </c>
      <c r="X6858" s="31" t="s">
        <v>91</v>
      </c>
      <c r="Y6858" s="31" t="s">
        <v>91</v>
      </c>
      <c r="AA6858" s="31" t="s">
        <v>97</v>
      </c>
      <c r="AB6858" s="31">
        <v>0</v>
      </c>
    </row>
    <row r="6859" spans="2:28" x14ac:dyDescent="0.25">
      <c r="B6859" s="31" t="s">
        <v>14113</v>
      </c>
      <c r="C6859" s="31">
        <v>1243</v>
      </c>
      <c r="D6859" s="31" t="s">
        <v>13956</v>
      </c>
      <c r="E6859" s="31" t="s">
        <v>13957</v>
      </c>
      <c r="F6859" s="31" t="s">
        <v>13958</v>
      </c>
      <c r="G6859" s="31" t="s">
        <v>13973</v>
      </c>
      <c r="H6859" s="31" t="s">
        <v>4132</v>
      </c>
      <c r="I6859" s="31" t="s">
        <v>13960</v>
      </c>
      <c r="J6859" s="31" t="s">
        <v>160</v>
      </c>
      <c r="K6859" s="31" t="s">
        <v>156</v>
      </c>
      <c r="L6859" s="31" t="s">
        <v>1227</v>
      </c>
      <c r="M6859" s="31">
        <v>0</v>
      </c>
      <c r="N6859" s="31" t="s">
        <v>90</v>
      </c>
      <c r="O6859" s="31" t="s">
        <v>14081</v>
      </c>
      <c r="P6859" s="31" t="s">
        <v>91</v>
      </c>
      <c r="Q6859" s="31" t="s">
        <v>91</v>
      </c>
      <c r="R6859" s="31" t="s">
        <v>90</v>
      </c>
      <c r="S6859" s="31" t="s">
        <v>13965</v>
      </c>
      <c r="T6859" s="31" t="s">
        <v>14084</v>
      </c>
      <c r="U6859" s="31" t="s">
        <v>91</v>
      </c>
      <c r="V6859" s="31" t="s">
        <v>90</v>
      </c>
      <c r="W6859" s="31" t="s">
        <v>13968</v>
      </c>
      <c r="X6859" s="31" t="s">
        <v>91</v>
      </c>
      <c r="Y6859" s="31" t="s">
        <v>91</v>
      </c>
      <c r="AA6859" s="31" t="s">
        <v>97</v>
      </c>
      <c r="AB6859" s="31">
        <v>0</v>
      </c>
    </row>
    <row r="6860" spans="2:28" x14ac:dyDescent="0.25">
      <c r="B6860" s="31" t="s">
        <v>14114</v>
      </c>
      <c r="C6860" s="31">
        <v>1243</v>
      </c>
      <c r="D6860" s="31" t="s">
        <v>13956</v>
      </c>
      <c r="E6860" s="31" t="s">
        <v>13957</v>
      </c>
      <c r="F6860" s="31" t="s">
        <v>13958</v>
      </c>
      <c r="G6860" s="31" t="s">
        <v>13973</v>
      </c>
      <c r="H6860" s="31" t="s">
        <v>4132</v>
      </c>
      <c r="I6860" s="31" t="s">
        <v>13960</v>
      </c>
      <c r="J6860" s="31" t="s">
        <v>160</v>
      </c>
      <c r="K6860" s="31" t="s">
        <v>104</v>
      </c>
      <c r="L6860" s="31" t="s">
        <v>1227</v>
      </c>
      <c r="M6860" s="31">
        <v>0</v>
      </c>
      <c r="N6860" s="31" t="s">
        <v>90</v>
      </c>
      <c r="O6860" s="31" t="s">
        <v>14081</v>
      </c>
      <c r="P6860" s="31" t="s">
        <v>91</v>
      </c>
      <c r="Q6860" s="31" t="s">
        <v>91</v>
      </c>
      <c r="R6860" s="31" t="s">
        <v>90</v>
      </c>
      <c r="S6860" s="31" t="s">
        <v>13965</v>
      </c>
      <c r="T6860" s="31" t="s">
        <v>14084</v>
      </c>
      <c r="U6860" s="31" t="s">
        <v>91</v>
      </c>
      <c r="V6860" s="31" t="s">
        <v>90</v>
      </c>
      <c r="W6860" s="31" t="s">
        <v>13968</v>
      </c>
      <c r="X6860" s="31" t="s">
        <v>91</v>
      </c>
      <c r="Y6860" s="31" t="s">
        <v>91</v>
      </c>
      <c r="AA6860" s="31" t="s">
        <v>100</v>
      </c>
      <c r="AB6860" s="31">
        <v>0</v>
      </c>
    </row>
    <row r="6861" spans="2:28" x14ac:dyDescent="0.25">
      <c r="B6861" s="31" t="s">
        <v>14115</v>
      </c>
      <c r="C6861" s="31">
        <v>1243</v>
      </c>
      <c r="D6861" s="31" t="s">
        <v>13956</v>
      </c>
      <c r="E6861" s="31" t="s">
        <v>13957</v>
      </c>
      <c r="F6861" s="31" t="s">
        <v>13958</v>
      </c>
      <c r="G6861" s="31" t="s">
        <v>13973</v>
      </c>
      <c r="H6861" s="31" t="s">
        <v>4132</v>
      </c>
      <c r="I6861" s="31" t="s">
        <v>13960</v>
      </c>
      <c r="J6861" s="31" t="s">
        <v>160</v>
      </c>
      <c r="K6861" s="31" t="s">
        <v>106</v>
      </c>
      <c r="L6861" s="31" t="s">
        <v>1227</v>
      </c>
      <c r="M6861" s="31">
        <v>0</v>
      </c>
      <c r="N6861" s="31" t="s">
        <v>90</v>
      </c>
      <c r="O6861" s="31" t="s">
        <v>14081</v>
      </c>
      <c r="P6861" s="31" t="s">
        <v>91</v>
      </c>
      <c r="Q6861" s="31" t="s">
        <v>91</v>
      </c>
      <c r="R6861" s="31" t="s">
        <v>90</v>
      </c>
      <c r="S6861" s="31" t="s">
        <v>13965</v>
      </c>
      <c r="T6861" s="31" t="s">
        <v>14084</v>
      </c>
      <c r="U6861" s="31" t="s">
        <v>91</v>
      </c>
      <c r="V6861" s="31" t="s">
        <v>90</v>
      </c>
      <c r="W6861" s="31" t="s">
        <v>13968</v>
      </c>
      <c r="X6861" s="31" t="s">
        <v>91</v>
      </c>
      <c r="Y6861" s="31" t="s">
        <v>91</v>
      </c>
      <c r="AA6861" s="31" t="s">
        <v>100</v>
      </c>
      <c r="AB6861" s="31">
        <v>0</v>
      </c>
    </row>
    <row r="6862" spans="2:28" x14ac:dyDescent="0.25">
      <c r="B6862" s="31" t="s">
        <v>14116</v>
      </c>
      <c r="C6862" s="31">
        <v>1243</v>
      </c>
      <c r="D6862" s="31" t="s">
        <v>13956</v>
      </c>
      <c r="E6862" s="31" t="s">
        <v>13957</v>
      </c>
      <c r="F6862" s="31" t="s">
        <v>13958</v>
      </c>
      <c r="G6862" s="31" t="s">
        <v>13973</v>
      </c>
      <c r="H6862" s="31" t="s">
        <v>4132</v>
      </c>
      <c r="I6862" s="31" t="s">
        <v>13960</v>
      </c>
      <c r="J6862" s="31" t="s">
        <v>160</v>
      </c>
      <c r="K6862" s="31" t="s">
        <v>108</v>
      </c>
      <c r="L6862" s="31" t="s">
        <v>1227</v>
      </c>
      <c r="M6862" s="31">
        <v>0</v>
      </c>
      <c r="N6862" s="31" t="s">
        <v>90</v>
      </c>
      <c r="O6862" s="31" t="s">
        <v>14081</v>
      </c>
      <c r="P6862" s="31" t="s">
        <v>91</v>
      </c>
      <c r="Q6862" s="31" t="s">
        <v>91</v>
      </c>
      <c r="R6862" s="31" t="s">
        <v>90</v>
      </c>
      <c r="S6862" s="31" t="s">
        <v>13965</v>
      </c>
      <c r="T6862" s="31" t="s">
        <v>14084</v>
      </c>
      <c r="U6862" s="31" t="s">
        <v>91</v>
      </c>
      <c r="V6862" s="31" t="s">
        <v>90</v>
      </c>
      <c r="W6862" s="31" t="s">
        <v>13968</v>
      </c>
      <c r="X6862" s="31" t="s">
        <v>91</v>
      </c>
      <c r="Y6862" s="31" t="s">
        <v>91</v>
      </c>
      <c r="AA6862" s="31" t="s">
        <v>100</v>
      </c>
      <c r="AB6862" s="31">
        <v>0</v>
      </c>
    </row>
    <row r="6863" spans="2:28" x14ac:dyDescent="0.25">
      <c r="B6863" s="31" t="s">
        <v>14117</v>
      </c>
      <c r="C6863" s="31">
        <v>1243</v>
      </c>
      <c r="D6863" s="31" t="s">
        <v>13956</v>
      </c>
      <c r="E6863" s="31" t="s">
        <v>13957</v>
      </c>
      <c r="F6863" s="31" t="s">
        <v>13958</v>
      </c>
      <c r="G6863" s="31" t="s">
        <v>13973</v>
      </c>
      <c r="H6863" s="31" t="s">
        <v>4132</v>
      </c>
      <c r="I6863" s="31" t="s">
        <v>13960</v>
      </c>
      <c r="J6863" s="31" t="s">
        <v>160</v>
      </c>
      <c r="K6863" s="31" t="s">
        <v>110</v>
      </c>
      <c r="L6863" s="31" t="s">
        <v>1227</v>
      </c>
      <c r="M6863" s="31">
        <v>0</v>
      </c>
      <c r="N6863" s="31" t="s">
        <v>90</v>
      </c>
      <c r="O6863" s="31" t="s">
        <v>14081</v>
      </c>
      <c r="P6863" s="31" t="s">
        <v>91</v>
      </c>
      <c r="Q6863" s="31" t="s">
        <v>91</v>
      </c>
      <c r="R6863" s="31" t="s">
        <v>90</v>
      </c>
      <c r="S6863" s="31" t="s">
        <v>13965</v>
      </c>
      <c r="T6863" s="31" t="s">
        <v>14084</v>
      </c>
      <c r="U6863" s="31" t="s">
        <v>91</v>
      </c>
      <c r="V6863" s="31" t="s">
        <v>90</v>
      </c>
      <c r="W6863" s="31" t="s">
        <v>13968</v>
      </c>
      <c r="X6863" s="31" t="s">
        <v>91</v>
      </c>
      <c r="Y6863" s="31" t="s">
        <v>91</v>
      </c>
      <c r="AA6863" s="31" t="s">
        <v>100</v>
      </c>
      <c r="AB6863" s="31">
        <v>0</v>
      </c>
    </row>
    <row r="6864" spans="2:28" x14ac:dyDescent="0.25">
      <c r="B6864" s="31" t="s">
        <v>14118</v>
      </c>
      <c r="C6864" s="31">
        <v>1243</v>
      </c>
      <c r="D6864" s="31" t="s">
        <v>13956</v>
      </c>
      <c r="E6864" s="31" t="s">
        <v>13957</v>
      </c>
      <c r="F6864" s="31" t="s">
        <v>13958</v>
      </c>
      <c r="G6864" s="31" t="s">
        <v>13973</v>
      </c>
      <c r="H6864" s="31" t="s">
        <v>4132</v>
      </c>
      <c r="I6864" s="31" t="s">
        <v>13960</v>
      </c>
      <c r="J6864" s="31" t="s">
        <v>160</v>
      </c>
      <c r="K6864" s="31" t="s">
        <v>112</v>
      </c>
      <c r="L6864" s="31" t="s">
        <v>1227</v>
      </c>
      <c r="M6864" s="31">
        <v>0</v>
      </c>
      <c r="N6864" s="31" t="s">
        <v>90</v>
      </c>
      <c r="O6864" s="31" t="s">
        <v>14081</v>
      </c>
      <c r="P6864" s="31" t="s">
        <v>91</v>
      </c>
      <c r="Q6864" s="31" t="s">
        <v>91</v>
      </c>
      <c r="R6864" s="31" t="s">
        <v>90</v>
      </c>
      <c r="S6864" s="31" t="s">
        <v>13965</v>
      </c>
      <c r="T6864" s="31" t="s">
        <v>14084</v>
      </c>
      <c r="U6864" s="31" t="s">
        <v>91</v>
      </c>
      <c r="V6864" s="31" t="s">
        <v>90</v>
      </c>
      <c r="W6864" s="31" t="s">
        <v>13968</v>
      </c>
      <c r="X6864" s="31" t="s">
        <v>91</v>
      </c>
      <c r="Y6864" s="31" t="s">
        <v>91</v>
      </c>
      <c r="AA6864" s="31" t="s">
        <v>100</v>
      </c>
      <c r="AB6864" s="31">
        <v>0</v>
      </c>
    </row>
    <row r="6865" spans="2:28" x14ac:dyDescent="0.25">
      <c r="B6865" s="31" t="s">
        <v>14119</v>
      </c>
      <c r="C6865" s="31">
        <v>1244</v>
      </c>
      <c r="D6865" s="31" t="s">
        <v>13956</v>
      </c>
      <c r="E6865" s="31" t="s">
        <v>13957</v>
      </c>
      <c r="F6865" s="31" t="s">
        <v>13958</v>
      </c>
      <c r="G6865" s="31" t="s">
        <v>13959</v>
      </c>
      <c r="H6865" s="31" t="s">
        <v>2317</v>
      </c>
      <c r="I6865" s="31" t="s">
        <v>13960</v>
      </c>
      <c r="J6865" s="31" t="s">
        <v>160</v>
      </c>
      <c r="K6865" s="31" t="s">
        <v>166</v>
      </c>
      <c r="L6865" s="31" t="s">
        <v>14120</v>
      </c>
      <c r="M6865" s="31">
        <v>1</v>
      </c>
      <c r="N6865" s="31" t="s">
        <v>90</v>
      </c>
      <c r="O6865" s="31" t="s">
        <v>14081</v>
      </c>
      <c r="P6865" s="31" t="s">
        <v>91</v>
      </c>
      <c r="Q6865" s="31" t="s">
        <v>91</v>
      </c>
      <c r="R6865" s="31" t="s">
        <v>116</v>
      </c>
      <c r="S6865" s="31" t="s">
        <v>13965</v>
      </c>
      <c r="T6865" s="31" t="s">
        <v>14084</v>
      </c>
      <c r="U6865" s="31" t="s">
        <v>14121</v>
      </c>
      <c r="V6865" s="31" t="s">
        <v>90</v>
      </c>
      <c r="W6865" s="31" t="s">
        <v>13968</v>
      </c>
      <c r="X6865" s="31" t="s">
        <v>91</v>
      </c>
      <c r="Y6865" s="31" t="s">
        <v>91</v>
      </c>
      <c r="Z6865" s="31" t="s">
        <v>14122</v>
      </c>
      <c r="AA6865" s="31" t="s">
        <v>94</v>
      </c>
      <c r="AB6865" s="31">
        <v>1</v>
      </c>
    </row>
    <row r="6866" spans="2:28" x14ac:dyDescent="0.25">
      <c r="B6866" s="31" t="s">
        <v>14123</v>
      </c>
      <c r="C6866" s="31">
        <v>1244</v>
      </c>
      <c r="D6866" s="31" t="s">
        <v>13956</v>
      </c>
      <c r="E6866" s="31" t="s">
        <v>13957</v>
      </c>
      <c r="F6866" s="31" t="s">
        <v>13958</v>
      </c>
      <c r="G6866" s="31" t="s">
        <v>13973</v>
      </c>
      <c r="H6866" s="31" t="s">
        <v>4132</v>
      </c>
      <c r="I6866" s="31" t="s">
        <v>13960</v>
      </c>
      <c r="J6866" s="31" t="s">
        <v>160</v>
      </c>
      <c r="K6866" s="31" t="s">
        <v>166</v>
      </c>
      <c r="L6866" s="31" t="s">
        <v>14120</v>
      </c>
      <c r="M6866" s="31">
        <v>1</v>
      </c>
      <c r="N6866" s="31" t="s">
        <v>90</v>
      </c>
      <c r="O6866" s="31" t="s">
        <v>14081</v>
      </c>
      <c r="P6866" s="31" t="s">
        <v>91</v>
      </c>
      <c r="Q6866" s="31" t="s">
        <v>91</v>
      </c>
      <c r="R6866" s="31" t="s">
        <v>116</v>
      </c>
      <c r="S6866" s="31" t="s">
        <v>13965</v>
      </c>
      <c r="T6866" s="31" t="s">
        <v>14084</v>
      </c>
      <c r="U6866" s="31" t="s">
        <v>14121</v>
      </c>
      <c r="V6866" s="31" t="s">
        <v>90</v>
      </c>
      <c r="W6866" s="31" t="s">
        <v>13968</v>
      </c>
      <c r="X6866" s="31" t="s">
        <v>91</v>
      </c>
      <c r="Y6866" s="31" t="s">
        <v>91</v>
      </c>
      <c r="Z6866" s="31" t="s">
        <v>14122</v>
      </c>
      <c r="AA6866" s="31" t="s">
        <v>94</v>
      </c>
      <c r="AB6866" s="31">
        <v>1</v>
      </c>
    </row>
    <row r="6867" spans="2:28" x14ac:dyDescent="0.25">
      <c r="B6867" s="31" t="s">
        <v>14124</v>
      </c>
      <c r="C6867" s="31">
        <v>1245</v>
      </c>
      <c r="D6867" s="31" t="s">
        <v>13956</v>
      </c>
      <c r="E6867" s="31" t="s">
        <v>13957</v>
      </c>
      <c r="F6867" s="31" t="s">
        <v>13958</v>
      </c>
      <c r="G6867" s="31" t="s">
        <v>13959</v>
      </c>
      <c r="H6867" s="31" t="s">
        <v>2317</v>
      </c>
      <c r="I6867" s="31" t="s">
        <v>13960</v>
      </c>
      <c r="J6867" s="31" t="s">
        <v>160</v>
      </c>
      <c r="K6867" s="31" t="s">
        <v>150</v>
      </c>
      <c r="L6867" s="31" t="s">
        <v>14125</v>
      </c>
      <c r="M6867" s="31">
        <v>1</v>
      </c>
      <c r="N6867" s="31" t="s">
        <v>116</v>
      </c>
      <c r="O6867" s="31" t="s">
        <v>14081</v>
      </c>
      <c r="P6867" s="31" t="s">
        <v>14082</v>
      </c>
      <c r="Q6867" s="31" t="s">
        <v>14083</v>
      </c>
      <c r="R6867" s="31" t="s">
        <v>116</v>
      </c>
      <c r="S6867" s="31" t="s">
        <v>13965</v>
      </c>
      <c r="T6867" s="31" t="s">
        <v>14084</v>
      </c>
      <c r="U6867" s="31" t="s">
        <v>14085</v>
      </c>
      <c r="V6867" s="31" t="s">
        <v>90</v>
      </c>
      <c r="W6867" s="31" t="s">
        <v>13968</v>
      </c>
      <c r="X6867" s="31" t="s">
        <v>91</v>
      </c>
      <c r="Y6867" s="31" t="s">
        <v>91</v>
      </c>
      <c r="AA6867" s="31" t="s">
        <v>97</v>
      </c>
      <c r="AB6867" s="31">
        <v>1</v>
      </c>
    </row>
    <row r="6868" spans="2:28" x14ac:dyDescent="0.25">
      <c r="B6868" s="31" t="s">
        <v>14126</v>
      </c>
      <c r="C6868" s="31">
        <v>1245</v>
      </c>
      <c r="D6868" s="31" t="s">
        <v>13956</v>
      </c>
      <c r="E6868" s="31" t="s">
        <v>13957</v>
      </c>
      <c r="F6868" s="31" t="s">
        <v>13958</v>
      </c>
      <c r="G6868" s="31" t="s">
        <v>13973</v>
      </c>
      <c r="H6868" s="31" t="s">
        <v>4132</v>
      </c>
      <c r="I6868" s="31" t="s">
        <v>13960</v>
      </c>
      <c r="J6868" s="31" t="s">
        <v>160</v>
      </c>
      <c r="K6868" s="31" t="s">
        <v>150</v>
      </c>
      <c r="L6868" s="31" t="s">
        <v>14125</v>
      </c>
      <c r="M6868" s="31">
        <v>1</v>
      </c>
      <c r="N6868" s="31" t="s">
        <v>116</v>
      </c>
      <c r="O6868" s="31" t="s">
        <v>14081</v>
      </c>
      <c r="P6868" s="31" t="s">
        <v>14082</v>
      </c>
      <c r="Q6868" s="31" t="s">
        <v>14083</v>
      </c>
      <c r="R6868" s="31" t="s">
        <v>116</v>
      </c>
      <c r="S6868" s="31" t="s">
        <v>13965</v>
      </c>
      <c r="T6868" s="31" t="s">
        <v>14084</v>
      </c>
      <c r="U6868" s="31" t="s">
        <v>14085</v>
      </c>
      <c r="V6868" s="31" t="s">
        <v>90</v>
      </c>
      <c r="W6868" s="31" t="s">
        <v>13968</v>
      </c>
      <c r="X6868" s="31" t="s">
        <v>91</v>
      </c>
      <c r="Y6868" s="31" t="s">
        <v>91</v>
      </c>
      <c r="AA6868" s="31" t="s">
        <v>97</v>
      </c>
      <c r="AB6868" s="31">
        <v>1</v>
      </c>
    </row>
    <row r="6869" spans="2:28" x14ac:dyDescent="0.25">
      <c r="B6869" s="31" t="s">
        <v>14127</v>
      </c>
      <c r="C6869" s="31">
        <v>1246</v>
      </c>
      <c r="D6869" s="31" t="s">
        <v>13956</v>
      </c>
      <c r="E6869" s="31" t="s">
        <v>13957</v>
      </c>
      <c r="F6869" s="31" t="s">
        <v>13958</v>
      </c>
      <c r="G6869" s="31" t="s">
        <v>13959</v>
      </c>
      <c r="H6869" s="31" t="s">
        <v>2317</v>
      </c>
      <c r="I6869" s="31" t="s">
        <v>13960</v>
      </c>
      <c r="J6869" s="31" t="s">
        <v>160</v>
      </c>
      <c r="K6869" s="31" t="s">
        <v>181</v>
      </c>
      <c r="L6869" s="31" t="s">
        <v>14128</v>
      </c>
      <c r="M6869" s="31">
        <v>1</v>
      </c>
      <c r="N6869" s="31" t="s">
        <v>116</v>
      </c>
      <c r="O6869" s="31" t="s">
        <v>14081</v>
      </c>
      <c r="P6869" s="31" t="s">
        <v>14082</v>
      </c>
      <c r="Q6869" s="31" t="s">
        <v>14083</v>
      </c>
      <c r="R6869" s="31" t="s">
        <v>116</v>
      </c>
      <c r="S6869" s="31" t="s">
        <v>13965</v>
      </c>
      <c r="T6869" s="31" t="s">
        <v>14129</v>
      </c>
      <c r="U6869" s="31" t="s">
        <v>14130</v>
      </c>
      <c r="V6869" s="31" t="s">
        <v>90</v>
      </c>
      <c r="W6869" s="31" t="s">
        <v>13968</v>
      </c>
      <c r="X6869" s="31" t="s">
        <v>91</v>
      </c>
      <c r="Y6869" s="31" t="s">
        <v>91</v>
      </c>
      <c r="AA6869" s="31" t="s">
        <v>100</v>
      </c>
      <c r="AB6869" s="31">
        <v>1</v>
      </c>
    </row>
    <row r="6870" spans="2:28" x14ac:dyDescent="0.25">
      <c r="B6870" s="31" t="s">
        <v>14131</v>
      </c>
      <c r="C6870" s="31">
        <v>1246</v>
      </c>
      <c r="D6870" s="31" t="s">
        <v>13956</v>
      </c>
      <c r="E6870" s="31" t="s">
        <v>13957</v>
      </c>
      <c r="F6870" s="31" t="s">
        <v>13958</v>
      </c>
      <c r="G6870" s="31" t="s">
        <v>13973</v>
      </c>
      <c r="H6870" s="31" t="s">
        <v>4132</v>
      </c>
      <c r="I6870" s="31" t="s">
        <v>13960</v>
      </c>
      <c r="J6870" s="31" t="s">
        <v>160</v>
      </c>
      <c r="K6870" s="31" t="s">
        <v>181</v>
      </c>
      <c r="L6870" s="31" t="s">
        <v>14128</v>
      </c>
      <c r="M6870" s="31">
        <v>1</v>
      </c>
      <c r="N6870" s="31" t="s">
        <v>116</v>
      </c>
      <c r="O6870" s="31" t="s">
        <v>14081</v>
      </c>
      <c r="P6870" s="31" t="s">
        <v>14082</v>
      </c>
      <c r="Q6870" s="31" t="s">
        <v>14083</v>
      </c>
      <c r="R6870" s="31" t="s">
        <v>116</v>
      </c>
      <c r="S6870" s="31" t="s">
        <v>13965</v>
      </c>
      <c r="T6870" s="31" t="s">
        <v>14129</v>
      </c>
      <c r="U6870" s="31" t="s">
        <v>14130</v>
      </c>
      <c r="V6870" s="31" t="s">
        <v>90</v>
      </c>
      <c r="W6870" s="31" t="s">
        <v>13968</v>
      </c>
      <c r="X6870" s="31" t="s">
        <v>91</v>
      </c>
      <c r="Y6870" s="31" t="s">
        <v>91</v>
      </c>
      <c r="AA6870" s="31" t="s">
        <v>100</v>
      </c>
      <c r="AB6870" s="31">
        <v>1</v>
      </c>
    </row>
    <row r="6871" spans="2:28" x14ac:dyDescent="0.25">
      <c r="B6871" s="31" t="s">
        <v>14132</v>
      </c>
      <c r="C6871" s="31">
        <v>1247</v>
      </c>
      <c r="D6871" s="31" t="s">
        <v>13956</v>
      </c>
      <c r="E6871" s="31" t="s">
        <v>13957</v>
      </c>
      <c r="F6871" s="31" t="s">
        <v>13958</v>
      </c>
      <c r="G6871" s="31" t="s">
        <v>13959</v>
      </c>
      <c r="H6871" s="31" t="s">
        <v>2317</v>
      </c>
      <c r="I6871" s="31" t="s">
        <v>13960</v>
      </c>
      <c r="J6871" s="31" t="s">
        <v>160</v>
      </c>
      <c r="K6871" s="31" t="s">
        <v>99</v>
      </c>
      <c r="L6871" s="31" t="s">
        <v>14133</v>
      </c>
      <c r="M6871" s="31">
        <v>1</v>
      </c>
      <c r="N6871" s="31" t="s">
        <v>116</v>
      </c>
      <c r="O6871" s="31" t="s">
        <v>14081</v>
      </c>
      <c r="P6871" s="31" t="s">
        <v>14082</v>
      </c>
      <c r="Q6871" s="31" t="s">
        <v>14083</v>
      </c>
      <c r="R6871" s="31" t="s">
        <v>116</v>
      </c>
      <c r="S6871" s="31" t="s">
        <v>13965</v>
      </c>
      <c r="T6871" s="31" t="s">
        <v>14084</v>
      </c>
      <c r="U6871" s="31" t="s">
        <v>14134</v>
      </c>
      <c r="V6871" s="31" t="s">
        <v>90</v>
      </c>
      <c r="W6871" s="31" t="s">
        <v>13968</v>
      </c>
      <c r="X6871" s="31" t="s">
        <v>91</v>
      </c>
      <c r="Y6871" s="31" t="s">
        <v>91</v>
      </c>
      <c r="AA6871" s="31" t="s">
        <v>100</v>
      </c>
      <c r="AB6871" s="31">
        <v>1</v>
      </c>
    </row>
    <row r="6872" spans="2:28" x14ac:dyDescent="0.25">
      <c r="B6872" s="31" t="s">
        <v>14135</v>
      </c>
      <c r="C6872" s="31">
        <v>1247</v>
      </c>
      <c r="D6872" s="31" t="s">
        <v>13956</v>
      </c>
      <c r="E6872" s="31" t="s">
        <v>13957</v>
      </c>
      <c r="F6872" s="31" t="s">
        <v>13958</v>
      </c>
      <c r="G6872" s="31" t="s">
        <v>13973</v>
      </c>
      <c r="H6872" s="31" t="s">
        <v>4132</v>
      </c>
      <c r="I6872" s="31" t="s">
        <v>13960</v>
      </c>
      <c r="J6872" s="31" t="s">
        <v>160</v>
      </c>
      <c r="K6872" s="31" t="s">
        <v>99</v>
      </c>
      <c r="L6872" s="31" t="s">
        <v>14133</v>
      </c>
      <c r="M6872" s="31">
        <v>1</v>
      </c>
      <c r="N6872" s="31" t="s">
        <v>116</v>
      </c>
      <c r="O6872" s="31" t="s">
        <v>14081</v>
      </c>
      <c r="P6872" s="31" t="s">
        <v>14082</v>
      </c>
      <c r="Q6872" s="31" t="s">
        <v>14083</v>
      </c>
      <c r="R6872" s="31" t="s">
        <v>116</v>
      </c>
      <c r="S6872" s="31" t="s">
        <v>13965</v>
      </c>
      <c r="T6872" s="31" t="s">
        <v>14084</v>
      </c>
      <c r="U6872" s="31" t="s">
        <v>14134</v>
      </c>
      <c r="V6872" s="31" t="s">
        <v>90</v>
      </c>
      <c r="W6872" s="31" t="s">
        <v>13968</v>
      </c>
      <c r="X6872" s="31" t="s">
        <v>91</v>
      </c>
      <c r="Y6872" s="31" t="s">
        <v>91</v>
      </c>
      <c r="AA6872" s="31" t="s">
        <v>100</v>
      </c>
      <c r="AB6872" s="31">
        <v>1</v>
      </c>
    </row>
    <row r="6873" spans="2:28" x14ac:dyDescent="0.25">
      <c r="B6873" s="31" t="s">
        <v>14136</v>
      </c>
      <c r="C6873" s="31">
        <v>1248</v>
      </c>
      <c r="D6873" s="31" t="s">
        <v>13956</v>
      </c>
      <c r="E6873" s="31" t="s">
        <v>13957</v>
      </c>
      <c r="F6873" s="31" t="s">
        <v>13958</v>
      </c>
      <c r="G6873" s="31" t="s">
        <v>13959</v>
      </c>
      <c r="H6873" s="31" t="s">
        <v>2317</v>
      </c>
      <c r="I6873" s="31" t="s">
        <v>13960</v>
      </c>
      <c r="J6873" s="31" t="s">
        <v>160</v>
      </c>
      <c r="K6873" s="31" t="s">
        <v>102</v>
      </c>
      <c r="L6873" s="31" t="s">
        <v>14137</v>
      </c>
      <c r="M6873" s="31">
        <v>1</v>
      </c>
      <c r="N6873" s="31" t="s">
        <v>116</v>
      </c>
      <c r="O6873" s="31" t="s">
        <v>14081</v>
      </c>
      <c r="P6873" s="31" t="s">
        <v>14082</v>
      </c>
      <c r="Q6873" s="31" t="s">
        <v>14083</v>
      </c>
      <c r="R6873" s="31" t="s">
        <v>116</v>
      </c>
      <c r="S6873" s="31" t="s">
        <v>13965</v>
      </c>
      <c r="T6873" s="31" t="s">
        <v>14084</v>
      </c>
      <c r="U6873" s="31" t="s">
        <v>14138</v>
      </c>
      <c r="V6873" s="31" t="s">
        <v>90</v>
      </c>
      <c r="W6873" s="31" t="s">
        <v>13968</v>
      </c>
      <c r="X6873" s="31" t="s">
        <v>91</v>
      </c>
      <c r="Y6873" s="31" t="s">
        <v>91</v>
      </c>
      <c r="AA6873" s="31" t="s">
        <v>100</v>
      </c>
      <c r="AB6873" s="31">
        <v>1</v>
      </c>
    </row>
    <row r="6874" spans="2:28" x14ac:dyDescent="0.25">
      <c r="B6874" s="31" t="s">
        <v>14139</v>
      </c>
      <c r="C6874" s="31">
        <v>1248</v>
      </c>
      <c r="D6874" s="31" t="s">
        <v>13956</v>
      </c>
      <c r="E6874" s="31" t="s">
        <v>13957</v>
      </c>
      <c r="F6874" s="31" t="s">
        <v>13958</v>
      </c>
      <c r="G6874" s="31" t="s">
        <v>13973</v>
      </c>
      <c r="H6874" s="31" t="s">
        <v>4132</v>
      </c>
      <c r="I6874" s="31" t="s">
        <v>13960</v>
      </c>
      <c r="J6874" s="31" t="s">
        <v>160</v>
      </c>
      <c r="K6874" s="31" t="s">
        <v>102</v>
      </c>
      <c r="L6874" s="31" t="s">
        <v>14137</v>
      </c>
      <c r="M6874" s="31">
        <v>1</v>
      </c>
      <c r="N6874" s="31" t="s">
        <v>116</v>
      </c>
      <c r="O6874" s="31" t="s">
        <v>14081</v>
      </c>
      <c r="P6874" s="31" t="s">
        <v>14082</v>
      </c>
      <c r="Q6874" s="31" t="s">
        <v>14083</v>
      </c>
      <c r="R6874" s="31" t="s">
        <v>116</v>
      </c>
      <c r="S6874" s="31" t="s">
        <v>13965</v>
      </c>
      <c r="T6874" s="31" t="s">
        <v>14084</v>
      </c>
      <c r="U6874" s="31" t="s">
        <v>14138</v>
      </c>
      <c r="V6874" s="31" t="s">
        <v>90</v>
      </c>
      <c r="W6874" s="31" t="s">
        <v>13968</v>
      </c>
      <c r="X6874" s="31" t="s">
        <v>91</v>
      </c>
      <c r="Y6874" s="31" t="s">
        <v>91</v>
      </c>
      <c r="AA6874" s="31" t="s">
        <v>100</v>
      </c>
      <c r="AB6874" s="31">
        <v>1</v>
      </c>
    </row>
    <row r="6875" spans="2:28" x14ac:dyDescent="0.25">
      <c r="B6875" s="31" t="s">
        <v>14140</v>
      </c>
      <c r="C6875" s="31">
        <v>1249</v>
      </c>
      <c r="D6875" s="31" t="s">
        <v>13956</v>
      </c>
      <c r="E6875" s="31" t="s">
        <v>13957</v>
      </c>
      <c r="F6875" s="31" t="s">
        <v>13958</v>
      </c>
      <c r="G6875" s="31" t="s">
        <v>14141</v>
      </c>
      <c r="H6875" s="31" t="s">
        <v>14142</v>
      </c>
      <c r="I6875" s="31" t="s">
        <v>13960</v>
      </c>
      <c r="J6875" s="31" t="s">
        <v>87</v>
      </c>
      <c r="K6875" s="31" t="s">
        <v>161</v>
      </c>
      <c r="L6875" s="31" t="s">
        <v>14143</v>
      </c>
      <c r="M6875" s="31">
        <v>2</v>
      </c>
      <c r="N6875" s="31" t="s">
        <v>116</v>
      </c>
      <c r="O6875" s="31" t="s">
        <v>13962</v>
      </c>
      <c r="P6875" s="31" t="s">
        <v>13963</v>
      </c>
      <c r="Q6875" s="31" t="s">
        <v>13964</v>
      </c>
      <c r="R6875" s="31" t="s">
        <v>116</v>
      </c>
      <c r="S6875" s="31" t="s">
        <v>14144</v>
      </c>
      <c r="T6875" s="31" t="s">
        <v>14145</v>
      </c>
      <c r="U6875" s="31" t="s">
        <v>14146</v>
      </c>
      <c r="V6875" s="31" t="s">
        <v>116</v>
      </c>
      <c r="W6875" s="31" t="s">
        <v>13968</v>
      </c>
      <c r="X6875" s="31" t="s">
        <v>13969</v>
      </c>
      <c r="Y6875" s="31" t="s">
        <v>13970</v>
      </c>
      <c r="AA6875" s="31" t="s">
        <v>94</v>
      </c>
      <c r="AB6875" s="31">
        <v>1</v>
      </c>
    </row>
    <row r="6876" spans="2:28" x14ac:dyDescent="0.25">
      <c r="B6876" s="31" t="s">
        <v>14147</v>
      </c>
      <c r="C6876" s="31">
        <v>1249</v>
      </c>
      <c r="D6876" s="31" t="s">
        <v>13956</v>
      </c>
      <c r="E6876" s="31" t="s">
        <v>13957</v>
      </c>
      <c r="F6876" s="31" t="s">
        <v>13958</v>
      </c>
      <c r="G6876" s="31" t="s">
        <v>14148</v>
      </c>
      <c r="H6876" s="31" t="s">
        <v>14149</v>
      </c>
      <c r="I6876" s="31" t="s">
        <v>13960</v>
      </c>
      <c r="J6876" s="31" t="s">
        <v>87</v>
      </c>
      <c r="K6876" s="31" t="s">
        <v>161</v>
      </c>
      <c r="L6876" s="31" t="s">
        <v>14143</v>
      </c>
      <c r="M6876" s="31">
        <v>2</v>
      </c>
      <c r="N6876" s="31" t="s">
        <v>116</v>
      </c>
      <c r="O6876" s="31" t="s">
        <v>13962</v>
      </c>
      <c r="P6876" s="31" t="s">
        <v>13963</v>
      </c>
      <c r="Q6876" s="31" t="s">
        <v>13964</v>
      </c>
      <c r="R6876" s="31" t="s">
        <v>116</v>
      </c>
      <c r="S6876" s="31" t="s">
        <v>14144</v>
      </c>
      <c r="T6876" s="31" t="s">
        <v>14145</v>
      </c>
      <c r="U6876" s="31" t="s">
        <v>14146</v>
      </c>
      <c r="V6876" s="31" t="s">
        <v>116</v>
      </c>
      <c r="W6876" s="31" t="s">
        <v>13968</v>
      </c>
      <c r="X6876" s="31" t="s">
        <v>13969</v>
      </c>
      <c r="Y6876" s="31" t="s">
        <v>13970</v>
      </c>
      <c r="AA6876" s="31" t="s">
        <v>94</v>
      </c>
      <c r="AB6876" s="31">
        <v>1</v>
      </c>
    </row>
    <row r="6877" spans="2:28" x14ac:dyDescent="0.25">
      <c r="B6877" s="31" t="s">
        <v>14150</v>
      </c>
      <c r="C6877" s="31">
        <v>1250</v>
      </c>
      <c r="D6877" s="31" t="s">
        <v>13956</v>
      </c>
      <c r="E6877" s="31" t="s">
        <v>13957</v>
      </c>
      <c r="F6877" s="31" t="s">
        <v>13958</v>
      </c>
      <c r="G6877" s="31" t="s">
        <v>14141</v>
      </c>
      <c r="H6877" s="31" t="s">
        <v>14142</v>
      </c>
      <c r="I6877" s="31" t="s">
        <v>13960</v>
      </c>
      <c r="J6877" s="31" t="s">
        <v>87</v>
      </c>
      <c r="K6877" s="31" t="s">
        <v>164</v>
      </c>
      <c r="L6877" s="31" t="s">
        <v>1675</v>
      </c>
      <c r="M6877" s="31">
        <v>0</v>
      </c>
      <c r="N6877" s="31" t="s">
        <v>90</v>
      </c>
      <c r="O6877" s="31" t="s">
        <v>13962</v>
      </c>
      <c r="P6877" s="31" t="s">
        <v>91</v>
      </c>
      <c r="Q6877" s="31" t="s">
        <v>91</v>
      </c>
      <c r="R6877" s="31" t="s">
        <v>90</v>
      </c>
      <c r="S6877" s="31" t="s">
        <v>14144</v>
      </c>
      <c r="T6877" s="31" t="s">
        <v>91</v>
      </c>
      <c r="U6877" s="31" t="s">
        <v>91</v>
      </c>
      <c r="V6877" s="31" t="s">
        <v>90</v>
      </c>
      <c r="W6877" s="31" t="s">
        <v>13968</v>
      </c>
      <c r="X6877" s="31" t="s">
        <v>91</v>
      </c>
      <c r="Y6877" s="31" t="s">
        <v>91</v>
      </c>
      <c r="AA6877" s="31" t="s">
        <v>94</v>
      </c>
      <c r="AB6877" s="31">
        <v>0</v>
      </c>
    </row>
    <row r="6878" spans="2:28" x14ac:dyDescent="0.25">
      <c r="B6878" s="31" t="s">
        <v>14151</v>
      </c>
      <c r="C6878" s="31">
        <v>1250</v>
      </c>
      <c r="D6878" s="31" t="s">
        <v>13956</v>
      </c>
      <c r="E6878" s="31" t="s">
        <v>13957</v>
      </c>
      <c r="F6878" s="31" t="s">
        <v>13958</v>
      </c>
      <c r="G6878" s="31" t="s">
        <v>14141</v>
      </c>
      <c r="H6878" s="31" t="s">
        <v>14142</v>
      </c>
      <c r="I6878" s="31" t="s">
        <v>13960</v>
      </c>
      <c r="J6878" s="31" t="s">
        <v>87</v>
      </c>
      <c r="K6878" s="31" t="s">
        <v>96</v>
      </c>
      <c r="L6878" s="31" t="s">
        <v>1675</v>
      </c>
      <c r="M6878" s="31">
        <v>0</v>
      </c>
      <c r="N6878" s="31" t="s">
        <v>90</v>
      </c>
      <c r="O6878" s="31" t="s">
        <v>13962</v>
      </c>
      <c r="P6878" s="31" t="s">
        <v>91</v>
      </c>
      <c r="Q6878" s="31" t="s">
        <v>91</v>
      </c>
      <c r="R6878" s="31" t="s">
        <v>90</v>
      </c>
      <c r="S6878" s="31" t="s">
        <v>14144</v>
      </c>
      <c r="T6878" s="31" t="s">
        <v>91</v>
      </c>
      <c r="U6878" s="31" t="s">
        <v>91</v>
      </c>
      <c r="V6878" s="31" t="s">
        <v>90</v>
      </c>
      <c r="W6878" s="31" t="s">
        <v>13968</v>
      </c>
      <c r="X6878" s="31" t="s">
        <v>91</v>
      </c>
      <c r="Y6878" s="31" t="s">
        <v>91</v>
      </c>
      <c r="AA6878" s="31" t="s">
        <v>97</v>
      </c>
      <c r="AB6878" s="31">
        <v>0</v>
      </c>
    </row>
    <row r="6879" spans="2:28" x14ac:dyDescent="0.25">
      <c r="B6879" s="31" t="s">
        <v>14152</v>
      </c>
      <c r="C6879" s="31">
        <v>1250</v>
      </c>
      <c r="D6879" s="31" t="s">
        <v>13956</v>
      </c>
      <c r="E6879" s="31" t="s">
        <v>13957</v>
      </c>
      <c r="F6879" s="31" t="s">
        <v>13958</v>
      </c>
      <c r="G6879" s="31" t="s">
        <v>14141</v>
      </c>
      <c r="H6879" s="31" t="s">
        <v>14142</v>
      </c>
      <c r="I6879" s="31" t="s">
        <v>13960</v>
      </c>
      <c r="J6879" s="31" t="s">
        <v>87</v>
      </c>
      <c r="K6879" s="31" t="s">
        <v>102</v>
      </c>
      <c r="L6879" s="31" t="s">
        <v>1675</v>
      </c>
      <c r="M6879" s="31">
        <v>0</v>
      </c>
      <c r="N6879" s="31" t="s">
        <v>90</v>
      </c>
      <c r="O6879" s="31" t="s">
        <v>13962</v>
      </c>
      <c r="P6879" s="31" t="s">
        <v>91</v>
      </c>
      <c r="Q6879" s="31" t="s">
        <v>91</v>
      </c>
      <c r="R6879" s="31" t="s">
        <v>90</v>
      </c>
      <c r="S6879" s="31" t="s">
        <v>14144</v>
      </c>
      <c r="T6879" s="31" t="s">
        <v>91</v>
      </c>
      <c r="U6879" s="31" t="s">
        <v>91</v>
      </c>
      <c r="V6879" s="31" t="s">
        <v>90</v>
      </c>
      <c r="W6879" s="31" t="s">
        <v>13968</v>
      </c>
      <c r="X6879" s="31" t="s">
        <v>91</v>
      </c>
      <c r="Y6879" s="31" t="s">
        <v>91</v>
      </c>
      <c r="AA6879" s="31" t="s">
        <v>100</v>
      </c>
      <c r="AB6879" s="31">
        <v>0</v>
      </c>
    </row>
    <row r="6880" spans="2:28" x14ac:dyDescent="0.25">
      <c r="B6880" s="31" t="s">
        <v>14153</v>
      </c>
      <c r="C6880" s="31">
        <v>1250</v>
      </c>
      <c r="D6880" s="31" t="s">
        <v>13956</v>
      </c>
      <c r="E6880" s="31" t="s">
        <v>13957</v>
      </c>
      <c r="F6880" s="31" t="s">
        <v>13958</v>
      </c>
      <c r="G6880" s="31" t="s">
        <v>14141</v>
      </c>
      <c r="H6880" s="31" t="s">
        <v>14142</v>
      </c>
      <c r="I6880" s="31" t="s">
        <v>13960</v>
      </c>
      <c r="J6880" s="31" t="s">
        <v>87</v>
      </c>
      <c r="K6880" s="31" t="s">
        <v>106</v>
      </c>
      <c r="L6880" s="31" t="s">
        <v>1675</v>
      </c>
      <c r="M6880" s="31">
        <v>0</v>
      </c>
      <c r="N6880" s="31" t="s">
        <v>90</v>
      </c>
      <c r="O6880" s="31" t="s">
        <v>13962</v>
      </c>
      <c r="P6880" s="31" t="s">
        <v>91</v>
      </c>
      <c r="Q6880" s="31" t="s">
        <v>91</v>
      </c>
      <c r="R6880" s="31" t="s">
        <v>90</v>
      </c>
      <c r="S6880" s="31" t="s">
        <v>14144</v>
      </c>
      <c r="T6880" s="31" t="s">
        <v>91</v>
      </c>
      <c r="U6880" s="31" t="s">
        <v>91</v>
      </c>
      <c r="V6880" s="31" t="s">
        <v>90</v>
      </c>
      <c r="W6880" s="31" t="s">
        <v>13968</v>
      </c>
      <c r="X6880" s="31" t="s">
        <v>91</v>
      </c>
      <c r="Y6880" s="31" t="s">
        <v>91</v>
      </c>
      <c r="AA6880" s="31" t="s">
        <v>100</v>
      </c>
      <c r="AB6880" s="31">
        <v>0</v>
      </c>
    </row>
    <row r="6881" spans="2:28" x14ac:dyDescent="0.25">
      <c r="B6881" s="31" t="s">
        <v>14154</v>
      </c>
      <c r="C6881" s="31">
        <v>1250</v>
      </c>
      <c r="D6881" s="31" t="s">
        <v>13956</v>
      </c>
      <c r="E6881" s="31" t="s">
        <v>13957</v>
      </c>
      <c r="F6881" s="31" t="s">
        <v>13958</v>
      </c>
      <c r="G6881" s="31" t="s">
        <v>14141</v>
      </c>
      <c r="H6881" s="31" t="s">
        <v>14142</v>
      </c>
      <c r="I6881" s="31" t="s">
        <v>13960</v>
      </c>
      <c r="J6881" s="31" t="s">
        <v>87</v>
      </c>
      <c r="K6881" s="31" t="s">
        <v>108</v>
      </c>
      <c r="L6881" s="31" t="s">
        <v>1675</v>
      </c>
      <c r="M6881" s="31">
        <v>0</v>
      </c>
      <c r="N6881" s="31" t="s">
        <v>90</v>
      </c>
      <c r="O6881" s="31" t="s">
        <v>13962</v>
      </c>
      <c r="P6881" s="31" t="s">
        <v>91</v>
      </c>
      <c r="Q6881" s="31" t="s">
        <v>91</v>
      </c>
      <c r="R6881" s="31" t="s">
        <v>90</v>
      </c>
      <c r="S6881" s="31" t="s">
        <v>14144</v>
      </c>
      <c r="T6881" s="31" t="s">
        <v>91</v>
      </c>
      <c r="U6881" s="31" t="s">
        <v>91</v>
      </c>
      <c r="V6881" s="31" t="s">
        <v>90</v>
      </c>
      <c r="W6881" s="31" t="s">
        <v>13968</v>
      </c>
      <c r="X6881" s="31" t="s">
        <v>91</v>
      </c>
      <c r="Y6881" s="31" t="s">
        <v>91</v>
      </c>
      <c r="AA6881" s="31" t="s">
        <v>100</v>
      </c>
      <c r="AB6881" s="31">
        <v>0</v>
      </c>
    </row>
    <row r="6882" spans="2:28" x14ac:dyDescent="0.25">
      <c r="B6882" s="31" t="s">
        <v>14155</v>
      </c>
      <c r="C6882" s="31">
        <v>1250</v>
      </c>
      <c r="D6882" s="31" t="s">
        <v>13956</v>
      </c>
      <c r="E6882" s="31" t="s">
        <v>13957</v>
      </c>
      <c r="F6882" s="31" t="s">
        <v>13958</v>
      </c>
      <c r="G6882" s="31" t="s">
        <v>14141</v>
      </c>
      <c r="H6882" s="31" t="s">
        <v>14142</v>
      </c>
      <c r="I6882" s="31" t="s">
        <v>13960</v>
      </c>
      <c r="J6882" s="31" t="s">
        <v>87</v>
      </c>
      <c r="K6882" s="31" t="s">
        <v>110</v>
      </c>
      <c r="L6882" s="31" t="s">
        <v>1675</v>
      </c>
      <c r="M6882" s="31">
        <v>0</v>
      </c>
      <c r="N6882" s="31" t="s">
        <v>90</v>
      </c>
      <c r="O6882" s="31" t="s">
        <v>13962</v>
      </c>
      <c r="P6882" s="31" t="s">
        <v>91</v>
      </c>
      <c r="Q6882" s="31" t="s">
        <v>91</v>
      </c>
      <c r="R6882" s="31" t="s">
        <v>90</v>
      </c>
      <c r="S6882" s="31" t="s">
        <v>14144</v>
      </c>
      <c r="T6882" s="31" t="s">
        <v>91</v>
      </c>
      <c r="U6882" s="31" t="s">
        <v>91</v>
      </c>
      <c r="V6882" s="31" t="s">
        <v>90</v>
      </c>
      <c r="W6882" s="31" t="s">
        <v>13968</v>
      </c>
      <c r="X6882" s="31" t="s">
        <v>91</v>
      </c>
      <c r="Y6882" s="31" t="s">
        <v>91</v>
      </c>
      <c r="AA6882" s="31" t="s">
        <v>100</v>
      </c>
      <c r="AB6882" s="31">
        <v>0</v>
      </c>
    </row>
    <row r="6883" spans="2:28" x14ac:dyDescent="0.25">
      <c r="B6883" s="31" t="s">
        <v>14156</v>
      </c>
      <c r="C6883" s="31">
        <v>1250</v>
      </c>
      <c r="D6883" s="31" t="s">
        <v>13956</v>
      </c>
      <c r="E6883" s="31" t="s">
        <v>13957</v>
      </c>
      <c r="F6883" s="31" t="s">
        <v>13958</v>
      </c>
      <c r="G6883" s="31" t="s">
        <v>14148</v>
      </c>
      <c r="H6883" s="31" t="s">
        <v>14149</v>
      </c>
      <c r="I6883" s="31" t="s">
        <v>13960</v>
      </c>
      <c r="J6883" s="31" t="s">
        <v>87</v>
      </c>
      <c r="K6883" s="31" t="s">
        <v>164</v>
      </c>
      <c r="L6883" s="31" t="s">
        <v>1675</v>
      </c>
      <c r="M6883" s="31">
        <v>0</v>
      </c>
      <c r="N6883" s="31" t="s">
        <v>90</v>
      </c>
      <c r="O6883" s="31" t="s">
        <v>13962</v>
      </c>
      <c r="P6883" s="31" t="s">
        <v>91</v>
      </c>
      <c r="Q6883" s="31" t="s">
        <v>91</v>
      </c>
      <c r="R6883" s="31" t="s">
        <v>90</v>
      </c>
      <c r="S6883" s="31" t="s">
        <v>14144</v>
      </c>
      <c r="T6883" s="31" t="s">
        <v>91</v>
      </c>
      <c r="U6883" s="31" t="s">
        <v>91</v>
      </c>
      <c r="V6883" s="31" t="s">
        <v>90</v>
      </c>
      <c r="W6883" s="31" t="s">
        <v>13968</v>
      </c>
      <c r="X6883" s="31" t="s">
        <v>91</v>
      </c>
      <c r="Y6883" s="31" t="s">
        <v>91</v>
      </c>
      <c r="AA6883" s="31" t="s">
        <v>94</v>
      </c>
      <c r="AB6883" s="31">
        <v>0</v>
      </c>
    </row>
    <row r="6884" spans="2:28" x14ac:dyDescent="0.25">
      <c r="B6884" s="31" t="s">
        <v>14157</v>
      </c>
      <c r="C6884" s="31">
        <v>1250</v>
      </c>
      <c r="D6884" s="31" t="s">
        <v>13956</v>
      </c>
      <c r="E6884" s="31" t="s">
        <v>13957</v>
      </c>
      <c r="F6884" s="31" t="s">
        <v>13958</v>
      </c>
      <c r="G6884" s="31" t="s">
        <v>14148</v>
      </c>
      <c r="H6884" s="31" t="s">
        <v>14149</v>
      </c>
      <c r="I6884" s="31" t="s">
        <v>13960</v>
      </c>
      <c r="J6884" s="31" t="s">
        <v>87</v>
      </c>
      <c r="K6884" s="31" t="s">
        <v>96</v>
      </c>
      <c r="L6884" s="31" t="s">
        <v>1675</v>
      </c>
      <c r="M6884" s="31">
        <v>0</v>
      </c>
      <c r="N6884" s="31" t="s">
        <v>90</v>
      </c>
      <c r="O6884" s="31" t="s">
        <v>13962</v>
      </c>
      <c r="P6884" s="31" t="s">
        <v>91</v>
      </c>
      <c r="Q6884" s="31" t="s">
        <v>91</v>
      </c>
      <c r="R6884" s="31" t="s">
        <v>90</v>
      </c>
      <c r="S6884" s="31" t="s">
        <v>14144</v>
      </c>
      <c r="T6884" s="31" t="s">
        <v>91</v>
      </c>
      <c r="U6884" s="31" t="s">
        <v>91</v>
      </c>
      <c r="V6884" s="31" t="s">
        <v>90</v>
      </c>
      <c r="W6884" s="31" t="s">
        <v>13968</v>
      </c>
      <c r="X6884" s="31" t="s">
        <v>91</v>
      </c>
      <c r="Y6884" s="31" t="s">
        <v>91</v>
      </c>
      <c r="AA6884" s="31" t="s">
        <v>97</v>
      </c>
      <c r="AB6884" s="31">
        <v>0</v>
      </c>
    </row>
    <row r="6885" spans="2:28" x14ac:dyDescent="0.25">
      <c r="B6885" s="31" t="s">
        <v>14158</v>
      </c>
      <c r="C6885" s="31">
        <v>1250</v>
      </c>
      <c r="D6885" s="31" t="s">
        <v>13956</v>
      </c>
      <c r="E6885" s="31" t="s">
        <v>13957</v>
      </c>
      <c r="F6885" s="31" t="s">
        <v>13958</v>
      </c>
      <c r="G6885" s="31" t="s">
        <v>14148</v>
      </c>
      <c r="H6885" s="31" t="s">
        <v>14149</v>
      </c>
      <c r="I6885" s="31" t="s">
        <v>13960</v>
      </c>
      <c r="J6885" s="31" t="s">
        <v>87</v>
      </c>
      <c r="K6885" s="31" t="s">
        <v>102</v>
      </c>
      <c r="L6885" s="31" t="s">
        <v>1675</v>
      </c>
      <c r="M6885" s="31">
        <v>0</v>
      </c>
      <c r="N6885" s="31" t="s">
        <v>90</v>
      </c>
      <c r="O6885" s="31" t="s">
        <v>13962</v>
      </c>
      <c r="P6885" s="31" t="s">
        <v>91</v>
      </c>
      <c r="Q6885" s="31" t="s">
        <v>91</v>
      </c>
      <c r="R6885" s="31" t="s">
        <v>90</v>
      </c>
      <c r="S6885" s="31" t="s">
        <v>14144</v>
      </c>
      <c r="T6885" s="31" t="s">
        <v>91</v>
      </c>
      <c r="U6885" s="31" t="s">
        <v>91</v>
      </c>
      <c r="V6885" s="31" t="s">
        <v>90</v>
      </c>
      <c r="W6885" s="31" t="s">
        <v>13968</v>
      </c>
      <c r="X6885" s="31" t="s">
        <v>91</v>
      </c>
      <c r="Y6885" s="31" t="s">
        <v>91</v>
      </c>
      <c r="AA6885" s="31" t="s">
        <v>100</v>
      </c>
      <c r="AB6885" s="31">
        <v>0</v>
      </c>
    </row>
    <row r="6886" spans="2:28" x14ac:dyDescent="0.25">
      <c r="B6886" s="31" t="s">
        <v>14159</v>
      </c>
      <c r="C6886" s="31">
        <v>1250</v>
      </c>
      <c r="D6886" s="31" t="s">
        <v>13956</v>
      </c>
      <c r="E6886" s="31" t="s">
        <v>13957</v>
      </c>
      <c r="F6886" s="31" t="s">
        <v>13958</v>
      </c>
      <c r="G6886" s="31" t="s">
        <v>14148</v>
      </c>
      <c r="H6886" s="31" t="s">
        <v>14149</v>
      </c>
      <c r="I6886" s="31" t="s">
        <v>13960</v>
      </c>
      <c r="J6886" s="31" t="s">
        <v>87</v>
      </c>
      <c r="K6886" s="31" t="s">
        <v>106</v>
      </c>
      <c r="L6886" s="31" t="s">
        <v>1675</v>
      </c>
      <c r="M6886" s="31">
        <v>0</v>
      </c>
      <c r="N6886" s="31" t="s">
        <v>90</v>
      </c>
      <c r="O6886" s="31" t="s">
        <v>13962</v>
      </c>
      <c r="P6886" s="31" t="s">
        <v>91</v>
      </c>
      <c r="Q6886" s="31" t="s">
        <v>91</v>
      </c>
      <c r="R6886" s="31" t="s">
        <v>90</v>
      </c>
      <c r="S6886" s="31" t="s">
        <v>14144</v>
      </c>
      <c r="T6886" s="31" t="s">
        <v>91</v>
      </c>
      <c r="U6886" s="31" t="s">
        <v>91</v>
      </c>
      <c r="V6886" s="31" t="s">
        <v>90</v>
      </c>
      <c r="W6886" s="31" t="s">
        <v>13968</v>
      </c>
      <c r="X6886" s="31" t="s">
        <v>91</v>
      </c>
      <c r="Y6886" s="31" t="s">
        <v>91</v>
      </c>
      <c r="AA6886" s="31" t="s">
        <v>100</v>
      </c>
      <c r="AB6886" s="31">
        <v>0</v>
      </c>
    </row>
    <row r="6887" spans="2:28" x14ac:dyDescent="0.25">
      <c r="B6887" s="31" t="s">
        <v>14160</v>
      </c>
      <c r="C6887" s="31">
        <v>1250</v>
      </c>
      <c r="D6887" s="31" t="s">
        <v>13956</v>
      </c>
      <c r="E6887" s="31" t="s">
        <v>13957</v>
      </c>
      <c r="F6887" s="31" t="s">
        <v>13958</v>
      </c>
      <c r="G6887" s="31" t="s">
        <v>14148</v>
      </c>
      <c r="H6887" s="31" t="s">
        <v>14149</v>
      </c>
      <c r="I6887" s="31" t="s">
        <v>13960</v>
      </c>
      <c r="J6887" s="31" t="s">
        <v>87</v>
      </c>
      <c r="K6887" s="31" t="s">
        <v>108</v>
      </c>
      <c r="L6887" s="31" t="s">
        <v>1675</v>
      </c>
      <c r="M6887" s="31">
        <v>0</v>
      </c>
      <c r="N6887" s="31" t="s">
        <v>90</v>
      </c>
      <c r="O6887" s="31" t="s">
        <v>13962</v>
      </c>
      <c r="P6887" s="31" t="s">
        <v>91</v>
      </c>
      <c r="Q6887" s="31" t="s">
        <v>91</v>
      </c>
      <c r="R6887" s="31" t="s">
        <v>90</v>
      </c>
      <c r="S6887" s="31" t="s">
        <v>14144</v>
      </c>
      <c r="T6887" s="31" t="s">
        <v>91</v>
      </c>
      <c r="U6887" s="31" t="s">
        <v>91</v>
      </c>
      <c r="V6887" s="31" t="s">
        <v>90</v>
      </c>
      <c r="W6887" s="31" t="s">
        <v>13968</v>
      </c>
      <c r="X6887" s="31" t="s">
        <v>91</v>
      </c>
      <c r="Y6887" s="31" t="s">
        <v>91</v>
      </c>
      <c r="AA6887" s="31" t="s">
        <v>100</v>
      </c>
      <c r="AB6887" s="31">
        <v>0</v>
      </c>
    </row>
    <row r="6888" spans="2:28" x14ac:dyDescent="0.25">
      <c r="B6888" s="31" t="s">
        <v>14161</v>
      </c>
      <c r="C6888" s="31">
        <v>1250</v>
      </c>
      <c r="D6888" s="31" t="s">
        <v>13956</v>
      </c>
      <c r="E6888" s="31" t="s">
        <v>13957</v>
      </c>
      <c r="F6888" s="31" t="s">
        <v>13958</v>
      </c>
      <c r="G6888" s="31" t="s">
        <v>14148</v>
      </c>
      <c r="H6888" s="31" t="s">
        <v>14149</v>
      </c>
      <c r="I6888" s="31" t="s">
        <v>13960</v>
      </c>
      <c r="J6888" s="31" t="s">
        <v>87</v>
      </c>
      <c r="K6888" s="31" t="s">
        <v>110</v>
      </c>
      <c r="L6888" s="31" t="s">
        <v>1675</v>
      </c>
      <c r="M6888" s="31">
        <v>0</v>
      </c>
      <c r="N6888" s="31" t="s">
        <v>90</v>
      </c>
      <c r="O6888" s="31" t="s">
        <v>13962</v>
      </c>
      <c r="P6888" s="31" t="s">
        <v>91</v>
      </c>
      <c r="Q6888" s="31" t="s">
        <v>91</v>
      </c>
      <c r="R6888" s="31" t="s">
        <v>90</v>
      </c>
      <c r="S6888" s="31" t="s">
        <v>14144</v>
      </c>
      <c r="T6888" s="31" t="s">
        <v>91</v>
      </c>
      <c r="U6888" s="31" t="s">
        <v>91</v>
      </c>
      <c r="V6888" s="31" t="s">
        <v>90</v>
      </c>
      <c r="W6888" s="31" t="s">
        <v>13968</v>
      </c>
      <c r="X6888" s="31" t="s">
        <v>91</v>
      </c>
      <c r="Y6888" s="31" t="s">
        <v>91</v>
      </c>
      <c r="AA6888" s="31" t="s">
        <v>100</v>
      </c>
      <c r="AB6888" s="31">
        <v>0</v>
      </c>
    </row>
    <row r="6889" spans="2:28" x14ac:dyDescent="0.25">
      <c r="B6889" s="31" t="s">
        <v>14162</v>
      </c>
      <c r="C6889" s="31">
        <v>1251</v>
      </c>
      <c r="D6889" s="31" t="s">
        <v>13956</v>
      </c>
      <c r="E6889" s="31" t="s">
        <v>13957</v>
      </c>
      <c r="F6889" s="31" t="s">
        <v>13958</v>
      </c>
      <c r="G6889" s="31" t="s">
        <v>14141</v>
      </c>
      <c r="H6889" s="31" t="s">
        <v>14142</v>
      </c>
      <c r="I6889" s="31" t="s">
        <v>13960</v>
      </c>
      <c r="J6889" s="31" t="s">
        <v>87</v>
      </c>
      <c r="K6889" s="31" t="s">
        <v>166</v>
      </c>
      <c r="L6889" s="31" t="s">
        <v>13989</v>
      </c>
      <c r="M6889" s="31">
        <v>2</v>
      </c>
      <c r="N6889" s="31" t="s">
        <v>116</v>
      </c>
      <c r="O6889" s="31" t="s">
        <v>13962</v>
      </c>
      <c r="P6889" s="31" t="s">
        <v>14163</v>
      </c>
      <c r="Q6889" s="31" t="s">
        <v>14164</v>
      </c>
      <c r="R6889" s="31" t="s">
        <v>116</v>
      </c>
      <c r="S6889" s="31" t="s">
        <v>14144</v>
      </c>
      <c r="T6889" s="31" t="s">
        <v>14165</v>
      </c>
      <c r="U6889" s="31" t="s">
        <v>14166</v>
      </c>
      <c r="V6889" s="31" t="s">
        <v>90</v>
      </c>
      <c r="W6889" s="31" t="s">
        <v>13968</v>
      </c>
      <c r="X6889" s="31" t="s">
        <v>91</v>
      </c>
      <c r="Y6889" s="31" t="s">
        <v>91</v>
      </c>
      <c r="AA6889" s="31" t="s">
        <v>94</v>
      </c>
      <c r="AB6889" s="31">
        <v>1</v>
      </c>
    </row>
    <row r="6890" spans="2:28" x14ac:dyDescent="0.25">
      <c r="B6890" s="31" t="s">
        <v>14167</v>
      </c>
      <c r="C6890" s="31">
        <v>1251</v>
      </c>
      <c r="D6890" s="31" t="s">
        <v>13956</v>
      </c>
      <c r="E6890" s="31" t="s">
        <v>13957</v>
      </c>
      <c r="F6890" s="31" t="s">
        <v>13958</v>
      </c>
      <c r="G6890" s="31" t="s">
        <v>14148</v>
      </c>
      <c r="H6890" s="31" t="s">
        <v>14149</v>
      </c>
      <c r="I6890" s="31" t="s">
        <v>13960</v>
      </c>
      <c r="J6890" s="31" t="s">
        <v>87</v>
      </c>
      <c r="K6890" s="31" t="s">
        <v>166</v>
      </c>
      <c r="L6890" s="31" t="s">
        <v>13989</v>
      </c>
      <c r="M6890" s="31">
        <v>2</v>
      </c>
      <c r="N6890" s="31" t="s">
        <v>116</v>
      </c>
      <c r="O6890" s="31" t="s">
        <v>13962</v>
      </c>
      <c r="P6890" s="31" t="s">
        <v>14163</v>
      </c>
      <c r="Q6890" s="31" t="s">
        <v>14164</v>
      </c>
      <c r="R6890" s="31" t="s">
        <v>116</v>
      </c>
      <c r="S6890" s="31" t="s">
        <v>14144</v>
      </c>
      <c r="T6890" s="31" t="s">
        <v>14165</v>
      </c>
      <c r="U6890" s="31" t="s">
        <v>14166</v>
      </c>
      <c r="V6890" s="31" t="s">
        <v>90</v>
      </c>
      <c r="W6890" s="31" t="s">
        <v>13968</v>
      </c>
      <c r="X6890" s="31" t="s">
        <v>91</v>
      </c>
      <c r="Y6890" s="31" t="s">
        <v>91</v>
      </c>
      <c r="AA6890" s="31" t="s">
        <v>94</v>
      </c>
      <c r="AB6890" s="31">
        <v>1</v>
      </c>
    </row>
    <row r="6891" spans="2:28" x14ac:dyDescent="0.25">
      <c r="B6891" s="31" t="s">
        <v>14168</v>
      </c>
      <c r="C6891" s="31">
        <v>1252</v>
      </c>
      <c r="D6891" s="31" t="s">
        <v>13956</v>
      </c>
      <c r="E6891" s="31" t="s">
        <v>13957</v>
      </c>
      <c r="F6891" s="31" t="s">
        <v>13958</v>
      </c>
      <c r="G6891" s="31" t="s">
        <v>14141</v>
      </c>
      <c r="H6891" s="31" t="s">
        <v>14142</v>
      </c>
      <c r="I6891" s="31" t="s">
        <v>13960</v>
      </c>
      <c r="J6891" s="31" t="s">
        <v>87</v>
      </c>
      <c r="K6891" s="31" t="s">
        <v>88</v>
      </c>
      <c r="L6891" s="31" t="s">
        <v>1675</v>
      </c>
      <c r="M6891" s="31">
        <v>0</v>
      </c>
      <c r="N6891" s="31" t="s">
        <v>90</v>
      </c>
      <c r="O6891" s="31" t="s">
        <v>13962</v>
      </c>
      <c r="P6891" s="31" t="s">
        <v>91</v>
      </c>
      <c r="Q6891" s="31" t="s">
        <v>91</v>
      </c>
      <c r="R6891" s="31" t="s">
        <v>90</v>
      </c>
      <c r="S6891" s="31" t="s">
        <v>14144</v>
      </c>
      <c r="T6891" s="31" t="s">
        <v>91</v>
      </c>
      <c r="U6891" s="31" t="s">
        <v>91</v>
      </c>
      <c r="V6891" s="31" t="s">
        <v>90</v>
      </c>
      <c r="W6891" s="31" t="s">
        <v>13968</v>
      </c>
      <c r="X6891" s="31" t="s">
        <v>91</v>
      </c>
      <c r="Y6891" s="31" t="s">
        <v>91</v>
      </c>
      <c r="Z6891" s="31" t="s">
        <v>13997</v>
      </c>
      <c r="AA6891" s="31" t="s">
        <v>94</v>
      </c>
      <c r="AB6891" s="31">
        <v>0</v>
      </c>
    </row>
    <row r="6892" spans="2:28" x14ac:dyDescent="0.25">
      <c r="B6892" s="31" t="s">
        <v>14169</v>
      </c>
      <c r="C6892" s="31">
        <v>1252</v>
      </c>
      <c r="D6892" s="31" t="s">
        <v>13956</v>
      </c>
      <c r="E6892" s="31" t="s">
        <v>13957</v>
      </c>
      <c r="F6892" s="31" t="s">
        <v>13958</v>
      </c>
      <c r="G6892" s="31" t="s">
        <v>14148</v>
      </c>
      <c r="H6892" s="31" t="s">
        <v>14149</v>
      </c>
      <c r="I6892" s="31" t="s">
        <v>13960</v>
      </c>
      <c r="J6892" s="31" t="s">
        <v>87</v>
      </c>
      <c r="K6892" s="31" t="s">
        <v>88</v>
      </c>
      <c r="L6892" s="31" t="s">
        <v>1675</v>
      </c>
      <c r="M6892" s="31">
        <v>0</v>
      </c>
      <c r="N6892" s="31" t="s">
        <v>90</v>
      </c>
      <c r="O6892" s="31" t="s">
        <v>13962</v>
      </c>
      <c r="P6892" s="31" t="s">
        <v>91</v>
      </c>
      <c r="Q6892" s="31" t="s">
        <v>91</v>
      </c>
      <c r="R6892" s="31" t="s">
        <v>90</v>
      </c>
      <c r="S6892" s="31" t="s">
        <v>14144</v>
      </c>
      <c r="T6892" s="31" t="s">
        <v>91</v>
      </c>
      <c r="U6892" s="31" t="s">
        <v>91</v>
      </c>
      <c r="V6892" s="31" t="s">
        <v>90</v>
      </c>
      <c r="W6892" s="31" t="s">
        <v>13968</v>
      </c>
      <c r="X6892" s="31" t="s">
        <v>91</v>
      </c>
      <c r="Y6892" s="31" t="s">
        <v>91</v>
      </c>
      <c r="Z6892" s="31" t="s">
        <v>13997</v>
      </c>
      <c r="AA6892" s="31" t="s">
        <v>94</v>
      </c>
      <c r="AB6892" s="31">
        <v>0</v>
      </c>
    </row>
    <row r="6893" spans="2:28" x14ac:dyDescent="0.25">
      <c r="B6893" s="31" t="s">
        <v>14170</v>
      </c>
      <c r="C6893" s="31">
        <v>1253</v>
      </c>
      <c r="D6893" s="31" t="s">
        <v>13956</v>
      </c>
      <c r="E6893" s="31" t="s">
        <v>13957</v>
      </c>
      <c r="F6893" s="31" t="s">
        <v>13958</v>
      </c>
      <c r="G6893" s="31" t="s">
        <v>14141</v>
      </c>
      <c r="H6893" s="31" t="s">
        <v>14142</v>
      </c>
      <c r="I6893" s="31" t="s">
        <v>13960</v>
      </c>
      <c r="J6893" s="31" t="s">
        <v>87</v>
      </c>
      <c r="K6893" s="31" t="s">
        <v>114</v>
      </c>
      <c r="L6893" s="31" t="s">
        <v>14171</v>
      </c>
      <c r="M6893" s="31">
        <v>1</v>
      </c>
      <c r="N6893" s="31" t="s">
        <v>116</v>
      </c>
      <c r="O6893" s="31" t="s">
        <v>13962</v>
      </c>
      <c r="P6893" s="31" t="s">
        <v>91</v>
      </c>
      <c r="Q6893" s="31" t="s">
        <v>91</v>
      </c>
      <c r="R6893" s="31" t="s">
        <v>116</v>
      </c>
      <c r="S6893" s="31" t="s">
        <v>14144</v>
      </c>
      <c r="T6893" s="31" t="s">
        <v>14172</v>
      </c>
      <c r="U6893" s="31" t="s">
        <v>14173</v>
      </c>
      <c r="V6893" s="31" t="s">
        <v>90</v>
      </c>
      <c r="W6893" s="31" t="s">
        <v>13968</v>
      </c>
      <c r="X6893" s="31" t="s">
        <v>91</v>
      </c>
      <c r="Y6893" s="31" t="s">
        <v>91</v>
      </c>
      <c r="Z6893" s="31" t="s">
        <v>14174</v>
      </c>
      <c r="AA6893" s="31" t="s">
        <v>94</v>
      </c>
      <c r="AB6893" s="31">
        <v>1</v>
      </c>
    </row>
    <row r="6894" spans="2:28" x14ac:dyDescent="0.25">
      <c r="B6894" s="31" t="s">
        <v>14175</v>
      </c>
      <c r="C6894" s="31">
        <v>1253</v>
      </c>
      <c r="D6894" s="31" t="s">
        <v>13956</v>
      </c>
      <c r="E6894" s="31" t="s">
        <v>13957</v>
      </c>
      <c r="F6894" s="31" t="s">
        <v>13958</v>
      </c>
      <c r="G6894" s="31" t="s">
        <v>14148</v>
      </c>
      <c r="H6894" s="31" t="s">
        <v>14149</v>
      </c>
      <c r="I6894" s="31" t="s">
        <v>13960</v>
      </c>
      <c r="J6894" s="31" t="s">
        <v>87</v>
      </c>
      <c r="K6894" s="31" t="s">
        <v>114</v>
      </c>
      <c r="L6894" s="31" t="s">
        <v>14171</v>
      </c>
      <c r="M6894" s="31">
        <v>1</v>
      </c>
      <c r="N6894" s="31" t="s">
        <v>116</v>
      </c>
      <c r="O6894" s="31" t="s">
        <v>13962</v>
      </c>
      <c r="P6894" s="31" t="s">
        <v>91</v>
      </c>
      <c r="Q6894" s="31" t="s">
        <v>91</v>
      </c>
      <c r="R6894" s="31" t="s">
        <v>116</v>
      </c>
      <c r="S6894" s="31" t="s">
        <v>14144</v>
      </c>
      <c r="T6894" s="31" t="s">
        <v>14172</v>
      </c>
      <c r="U6894" s="31" t="s">
        <v>14173</v>
      </c>
      <c r="V6894" s="31" t="s">
        <v>90</v>
      </c>
      <c r="W6894" s="31" t="s">
        <v>13968</v>
      </c>
      <c r="X6894" s="31" t="s">
        <v>91</v>
      </c>
      <c r="Y6894" s="31" t="s">
        <v>91</v>
      </c>
      <c r="Z6894" s="31" t="s">
        <v>14174</v>
      </c>
      <c r="AA6894" s="31" t="s">
        <v>94</v>
      </c>
      <c r="AB6894" s="31">
        <v>1</v>
      </c>
    </row>
    <row r="6895" spans="2:28" x14ac:dyDescent="0.25">
      <c r="B6895" s="31" t="s">
        <v>14176</v>
      </c>
      <c r="C6895" s="31">
        <v>1254</v>
      </c>
      <c r="D6895" s="31" t="s">
        <v>13956</v>
      </c>
      <c r="E6895" s="31" t="s">
        <v>13957</v>
      </c>
      <c r="F6895" s="31" t="s">
        <v>13958</v>
      </c>
      <c r="G6895" s="31" t="s">
        <v>14141</v>
      </c>
      <c r="H6895" s="31" t="s">
        <v>14142</v>
      </c>
      <c r="I6895" s="31" t="s">
        <v>13960</v>
      </c>
      <c r="J6895" s="31" t="s">
        <v>87</v>
      </c>
      <c r="K6895" s="31" t="s">
        <v>170</v>
      </c>
      <c r="L6895" s="31" t="s">
        <v>14000</v>
      </c>
      <c r="M6895" s="31">
        <v>2</v>
      </c>
      <c r="N6895" s="31" t="s">
        <v>116</v>
      </c>
      <c r="O6895" s="31" t="s">
        <v>13962</v>
      </c>
      <c r="P6895" s="31" t="s">
        <v>14029</v>
      </c>
      <c r="Q6895" s="31" t="s">
        <v>14002</v>
      </c>
      <c r="R6895" s="31" t="s">
        <v>116</v>
      </c>
      <c r="S6895" s="31" t="s">
        <v>14144</v>
      </c>
      <c r="T6895" s="31" t="s">
        <v>14165</v>
      </c>
      <c r="U6895" s="31" t="s">
        <v>14177</v>
      </c>
      <c r="V6895" s="31" t="s">
        <v>90</v>
      </c>
      <c r="W6895" s="31" t="s">
        <v>13968</v>
      </c>
      <c r="X6895" s="31" t="s">
        <v>91</v>
      </c>
      <c r="Y6895" s="31" t="s">
        <v>91</v>
      </c>
      <c r="AA6895" s="31" t="s">
        <v>94</v>
      </c>
      <c r="AB6895" s="31">
        <v>1</v>
      </c>
    </row>
    <row r="6896" spans="2:28" x14ac:dyDescent="0.25">
      <c r="B6896" s="31" t="s">
        <v>14178</v>
      </c>
      <c r="C6896" s="31">
        <v>1254</v>
      </c>
      <c r="D6896" s="31" t="s">
        <v>13956</v>
      </c>
      <c r="E6896" s="31" t="s">
        <v>13957</v>
      </c>
      <c r="F6896" s="31" t="s">
        <v>13958</v>
      </c>
      <c r="G6896" s="31" t="s">
        <v>14148</v>
      </c>
      <c r="H6896" s="31" t="s">
        <v>14149</v>
      </c>
      <c r="I6896" s="31" t="s">
        <v>13960</v>
      </c>
      <c r="J6896" s="31" t="s">
        <v>87</v>
      </c>
      <c r="K6896" s="31" t="s">
        <v>170</v>
      </c>
      <c r="L6896" s="31" t="s">
        <v>14000</v>
      </c>
      <c r="M6896" s="31">
        <v>2</v>
      </c>
      <c r="N6896" s="31" t="s">
        <v>116</v>
      </c>
      <c r="O6896" s="31" t="s">
        <v>13962</v>
      </c>
      <c r="P6896" s="31" t="s">
        <v>14029</v>
      </c>
      <c r="Q6896" s="31" t="s">
        <v>14002</v>
      </c>
      <c r="R6896" s="31" t="s">
        <v>116</v>
      </c>
      <c r="S6896" s="31" t="s">
        <v>14144</v>
      </c>
      <c r="T6896" s="31" t="s">
        <v>14165</v>
      </c>
      <c r="U6896" s="31" t="s">
        <v>14177</v>
      </c>
      <c r="V6896" s="31" t="s">
        <v>90</v>
      </c>
      <c r="W6896" s="31" t="s">
        <v>13968</v>
      </c>
      <c r="X6896" s="31" t="s">
        <v>91</v>
      </c>
      <c r="Y6896" s="31" t="s">
        <v>91</v>
      </c>
      <c r="AA6896" s="31" t="s">
        <v>94</v>
      </c>
      <c r="AB6896" s="31">
        <v>1</v>
      </c>
    </row>
    <row r="6897" spans="2:28" x14ac:dyDescent="0.25">
      <c r="B6897" s="31" t="s">
        <v>14179</v>
      </c>
      <c r="C6897" s="31">
        <v>1255</v>
      </c>
      <c r="D6897" s="31" t="s">
        <v>13956</v>
      </c>
      <c r="E6897" s="31" t="s">
        <v>13957</v>
      </c>
      <c r="F6897" s="31" t="s">
        <v>13958</v>
      </c>
      <c r="G6897" s="31" t="s">
        <v>14141</v>
      </c>
      <c r="H6897" s="31" t="s">
        <v>14142</v>
      </c>
      <c r="I6897" s="31" t="s">
        <v>13960</v>
      </c>
      <c r="J6897" s="31" t="s">
        <v>87</v>
      </c>
      <c r="K6897" s="31" t="s">
        <v>125</v>
      </c>
      <c r="L6897" s="31" t="s">
        <v>14006</v>
      </c>
      <c r="M6897" s="31">
        <v>2</v>
      </c>
      <c r="N6897" s="31" t="s">
        <v>116</v>
      </c>
      <c r="O6897" s="31" t="s">
        <v>13962</v>
      </c>
      <c r="P6897" s="31" t="s">
        <v>14007</v>
      </c>
      <c r="Q6897" s="31" t="s">
        <v>14180</v>
      </c>
      <c r="R6897" s="31" t="s">
        <v>116</v>
      </c>
      <c r="S6897" s="31" t="s">
        <v>14144</v>
      </c>
      <c r="T6897" s="31" t="s">
        <v>14165</v>
      </c>
      <c r="U6897" s="31" t="s">
        <v>14181</v>
      </c>
      <c r="V6897" s="31" t="s">
        <v>90</v>
      </c>
      <c r="W6897" s="31" t="s">
        <v>13968</v>
      </c>
      <c r="X6897" s="31" t="s">
        <v>91</v>
      </c>
      <c r="Y6897" s="31" t="s">
        <v>91</v>
      </c>
      <c r="AA6897" s="31" t="s">
        <v>97</v>
      </c>
      <c r="AB6897" s="31">
        <v>1</v>
      </c>
    </row>
    <row r="6898" spans="2:28" x14ac:dyDescent="0.25">
      <c r="B6898" s="31" t="s">
        <v>14182</v>
      </c>
      <c r="C6898" s="31">
        <v>1255</v>
      </c>
      <c r="D6898" s="31" t="s">
        <v>13956</v>
      </c>
      <c r="E6898" s="31" t="s">
        <v>13957</v>
      </c>
      <c r="F6898" s="31" t="s">
        <v>13958</v>
      </c>
      <c r="G6898" s="31" t="s">
        <v>14148</v>
      </c>
      <c r="H6898" s="31" t="s">
        <v>14149</v>
      </c>
      <c r="I6898" s="31" t="s">
        <v>13960</v>
      </c>
      <c r="J6898" s="31" t="s">
        <v>87</v>
      </c>
      <c r="K6898" s="31" t="s">
        <v>125</v>
      </c>
      <c r="L6898" s="31" t="s">
        <v>14006</v>
      </c>
      <c r="M6898" s="31">
        <v>2</v>
      </c>
      <c r="N6898" s="31" t="s">
        <v>116</v>
      </c>
      <c r="O6898" s="31" t="s">
        <v>13962</v>
      </c>
      <c r="P6898" s="31" t="s">
        <v>14007</v>
      </c>
      <c r="Q6898" s="31" t="s">
        <v>14180</v>
      </c>
      <c r="R6898" s="31" t="s">
        <v>116</v>
      </c>
      <c r="S6898" s="31" t="s">
        <v>14144</v>
      </c>
      <c r="T6898" s="31" t="s">
        <v>14165</v>
      </c>
      <c r="U6898" s="31" t="s">
        <v>14181</v>
      </c>
      <c r="V6898" s="31" t="s">
        <v>90</v>
      </c>
      <c r="W6898" s="31" t="s">
        <v>13968</v>
      </c>
      <c r="X6898" s="31" t="s">
        <v>91</v>
      </c>
      <c r="Y6898" s="31" t="s">
        <v>91</v>
      </c>
      <c r="AA6898" s="31" t="s">
        <v>97</v>
      </c>
      <c r="AB6898" s="31">
        <v>1</v>
      </c>
    </row>
    <row r="6899" spans="2:28" x14ac:dyDescent="0.25">
      <c r="B6899" s="31" t="s">
        <v>14183</v>
      </c>
      <c r="C6899" s="31">
        <v>1256</v>
      </c>
      <c r="D6899" s="31" t="s">
        <v>13956</v>
      </c>
      <c r="E6899" s="31" t="s">
        <v>13957</v>
      </c>
      <c r="F6899" s="31" t="s">
        <v>13958</v>
      </c>
      <c r="G6899" s="31" t="s">
        <v>14141</v>
      </c>
      <c r="H6899" s="31" t="s">
        <v>14142</v>
      </c>
      <c r="I6899" s="31" t="s">
        <v>13960</v>
      </c>
      <c r="J6899" s="31" t="s">
        <v>87</v>
      </c>
      <c r="K6899" s="31" t="s">
        <v>134</v>
      </c>
      <c r="L6899" s="31" t="s">
        <v>14011</v>
      </c>
      <c r="M6899" s="31">
        <v>2</v>
      </c>
      <c r="N6899" s="31" t="s">
        <v>116</v>
      </c>
      <c r="O6899" s="31" t="s">
        <v>13962</v>
      </c>
      <c r="P6899" s="31" t="s">
        <v>14012</v>
      </c>
      <c r="Q6899" s="31" t="s">
        <v>14013</v>
      </c>
      <c r="R6899" s="31" t="s">
        <v>116</v>
      </c>
      <c r="S6899" s="31" t="s">
        <v>14144</v>
      </c>
      <c r="T6899" s="31" t="s">
        <v>14184</v>
      </c>
      <c r="U6899" s="31" t="s">
        <v>14185</v>
      </c>
      <c r="V6899" s="31" t="s">
        <v>116</v>
      </c>
      <c r="W6899" s="31" t="s">
        <v>13968</v>
      </c>
      <c r="X6899" s="31" t="s">
        <v>14016</v>
      </c>
      <c r="Y6899" s="31" t="s">
        <v>14017</v>
      </c>
      <c r="AA6899" s="31" t="s">
        <v>97</v>
      </c>
      <c r="AB6899" s="31">
        <v>1</v>
      </c>
    </row>
    <row r="6900" spans="2:28" x14ac:dyDescent="0.25">
      <c r="B6900" s="31" t="s">
        <v>14186</v>
      </c>
      <c r="C6900" s="31">
        <v>1256</v>
      </c>
      <c r="D6900" s="31" t="s">
        <v>13956</v>
      </c>
      <c r="E6900" s="31" t="s">
        <v>13957</v>
      </c>
      <c r="F6900" s="31" t="s">
        <v>13958</v>
      </c>
      <c r="G6900" s="31" t="s">
        <v>14148</v>
      </c>
      <c r="H6900" s="31" t="s">
        <v>14149</v>
      </c>
      <c r="I6900" s="31" t="s">
        <v>13960</v>
      </c>
      <c r="J6900" s="31" t="s">
        <v>87</v>
      </c>
      <c r="K6900" s="31" t="s">
        <v>134</v>
      </c>
      <c r="L6900" s="31" t="s">
        <v>14011</v>
      </c>
      <c r="M6900" s="31">
        <v>2</v>
      </c>
      <c r="N6900" s="31" t="s">
        <v>116</v>
      </c>
      <c r="O6900" s="31" t="s">
        <v>13962</v>
      </c>
      <c r="P6900" s="31" t="s">
        <v>14012</v>
      </c>
      <c r="Q6900" s="31" t="s">
        <v>14013</v>
      </c>
      <c r="R6900" s="31" t="s">
        <v>116</v>
      </c>
      <c r="S6900" s="31" t="s">
        <v>14144</v>
      </c>
      <c r="T6900" s="31" t="s">
        <v>14184</v>
      </c>
      <c r="U6900" s="31" t="s">
        <v>14185</v>
      </c>
      <c r="V6900" s="31" t="s">
        <v>116</v>
      </c>
      <c r="W6900" s="31" t="s">
        <v>13968</v>
      </c>
      <c r="X6900" s="31" t="s">
        <v>14016</v>
      </c>
      <c r="Y6900" s="31" t="s">
        <v>14017</v>
      </c>
      <c r="AA6900" s="31" t="s">
        <v>97</v>
      </c>
      <c r="AB6900" s="31">
        <v>1</v>
      </c>
    </row>
    <row r="6901" spans="2:28" x14ac:dyDescent="0.25">
      <c r="B6901" s="31" t="s">
        <v>14187</v>
      </c>
      <c r="C6901" s="31">
        <v>1257</v>
      </c>
      <c r="D6901" s="31" t="s">
        <v>13956</v>
      </c>
      <c r="E6901" s="31" t="s">
        <v>13957</v>
      </c>
      <c r="F6901" s="31" t="s">
        <v>13958</v>
      </c>
      <c r="G6901" s="31" t="s">
        <v>14141</v>
      </c>
      <c r="H6901" s="31" t="s">
        <v>14142</v>
      </c>
      <c r="I6901" s="31" t="s">
        <v>13960</v>
      </c>
      <c r="J6901" s="31" t="s">
        <v>87</v>
      </c>
      <c r="K6901" s="31" t="s">
        <v>139</v>
      </c>
      <c r="L6901" s="31" t="s">
        <v>14020</v>
      </c>
      <c r="M6901" s="31">
        <v>1</v>
      </c>
      <c r="N6901" s="31" t="s">
        <v>116</v>
      </c>
      <c r="O6901" s="31" t="s">
        <v>13962</v>
      </c>
      <c r="P6901" s="31" t="s">
        <v>14022</v>
      </c>
      <c r="Q6901" s="31" t="s">
        <v>14023</v>
      </c>
      <c r="R6901" s="31" t="s">
        <v>116</v>
      </c>
      <c r="S6901" s="31" t="s">
        <v>14144</v>
      </c>
      <c r="T6901" s="31" t="s">
        <v>14188</v>
      </c>
      <c r="U6901" s="31" t="s">
        <v>14189</v>
      </c>
      <c r="V6901" s="31" t="s">
        <v>90</v>
      </c>
      <c r="W6901" s="31" t="s">
        <v>13968</v>
      </c>
      <c r="X6901" s="31" t="s">
        <v>91</v>
      </c>
      <c r="Y6901" s="31" t="s">
        <v>91</v>
      </c>
      <c r="AA6901" s="31" t="s">
        <v>97</v>
      </c>
      <c r="AB6901" s="31">
        <v>1</v>
      </c>
    </row>
    <row r="6902" spans="2:28" x14ac:dyDescent="0.25">
      <c r="B6902" s="31" t="s">
        <v>14190</v>
      </c>
      <c r="C6902" s="31">
        <v>1257</v>
      </c>
      <c r="D6902" s="31" t="s">
        <v>13956</v>
      </c>
      <c r="E6902" s="31" t="s">
        <v>13957</v>
      </c>
      <c r="F6902" s="31" t="s">
        <v>13958</v>
      </c>
      <c r="G6902" s="31" t="s">
        <v>14148</v>
      </c>
      <c r="H6902" s="31" t="s">
        <v>14149</v>
      </c>
      <c r="I6902" s="31" t="s">
        <v>13960</v>
      </c>
      <c r="J6902" s="31" t="s">
        <v>87</v>
      </c>
      <c r="K6902" s="31" t="s">
        <v>139</v>
      </c>
      <c r="L6902" s="31" t="s">
        <v>14020</v>
      </c>
      <c r="M6902" s="31">
        <v>1</v>
      </c>
      <c r="N6902" s="31" t="s">
        <v>116</v>
      </c>
      <c r="O6902" s="31" t="s">
        <v>13962</v>
      </c>
      <c r="P6902" s="31" t="s">
        <v>14022</v>
      </c>
      <c r="Q6902" s="31" t="s">
        <v>14023</v>
      </c>
      <c r="R6902" s="31" t="s">
        <v>116</v>
      </c>
      <c r="S6902" s="31" t="s">
        <v>14144</v>
      </c>
      <c r="T6902" s="31" t="s">
        <v>14188</v>
      </c>
      <c r="U6902" s="31" t="s">
        <v>14189</v>
      </c>
      <c r="V6902" s="31" t="s">
        <v>90</v>
      </c>
      <c r="W6902" s="31" t="s">
        <v>13968</v>
      </c>
      <c r="X6902" s="31" t="s">
        <v>91</v>
      </c>
      <c r="Y6902" s="31" t="s">
        <v>91</v>
      </c>
      <c r="AA6902" s="31" t="s">
        <v>97</v>
      </c>
      <c r="AB6902" s="31">
        <v>1</v>
      </c>
    </row>
    <row r="6903" spans="2:28" x14ac:dyDescent="0.25">
      <c r="B6903" s="31" t="s">
        <v>14191</v>
      </c>
      <c r="C6903" s="31">
        <v>1258</v>
      </c>
      <c r="D6903" s="31" t="s">
        <v>13956</v>
      </c>
      <c r="E6903" s="31" t="s">
        <v>13957</v>
      </c>
      <c r="F6903" s="31" t="s">
        <v>13958</v>
      </c>
      <c r="G6903" s="31" t="s">
        <v>14141</v>
      </c>
      <c r="H6903" s="31" t="s">
        <v>14142</v>
      </c>
      <c r="I6903" s="31" t="s">
        <v>13960</v>
      </c>
      <c r="J6903" s="31" t="s">
        <v>87</v>
      </c>
      <c r="K6903" s="31" t="s">
        <v>145</v>
      </c>
      <c r="L6903" s="31" t="s">
        <v>14028</v>
      </c>
      <c r="M6903" s="31">
        <v>2</v>
      </c>
      <c r="N6903" s="31" t="s">
        <v>116</v>
      </c>
      <c r="O6903" s="31" t="s">
        <v>13962</v>
      </c>
      <c r="P6903" s="31" t="s">
        <v>14001</v>
      </c>
      <c r="Q6903" s="31" t="s">
        <v>14002</v>
      </c>
      <c r="R6903" s="31" t="s">
        <v>90</v>
      </c>
      <c r="S6903" s="31" t="s">
        <v>14144</v>
      </c>
      <c r="T6903" s="31" t="s">
        <v>14192</v>
      </c>
      <c r="U6903" s="31" t="s">
        <v>14193</v>
      </c>
      <c r="V6903" s="31" t="s">
        <v>90</v>
      </c>
      <c r="W6903" s="31" t="s">
        <v>13968</v>
      </c>
      <c r="X6903" s="31" t="s">
        <v>91</v>
      </c>
      <c r="Y6903" s="31" t="s">
        <v>91</v>
      </c>
      <c r="AA6903" s="31" t="s">
        <v>97</v>
      </c>
      <c r="AB6903" s="31">
        <v>1</v>
      </c>
    </row>
    <row r="6904" spans="2:28" x14ac:dyDescent="0.25">
      <c r="B6904" s="31" t="s">
        <v>14194</v>
      </c>
      <c r="C6904" s="31">
        <v>1258</v>
      </c>
      <c r="D6904" s="31" t="s">
        <v>13956</v>
      </c>
      <c r="E6904" s="31" t="s">
        <v>13957</v>
      </c>
      <c r="F6904" s="31" t="s">
        <v>13958</v>
      </c>
      <c r="G6904" s="31" t="s">
        <v>14148</v>
      </c>
      <c r="H6904" s="31" t="s">
        <v>14149</v>
      </c>
      <c r="I6904" s="31" t="s">
        <v>13960</v>
      </c>
      <c r="J6904" s="31" t="s">
        <v>87</v>
      </c>
      <c r="K6904" s="31" t="s">
        <v>145</v>
      </c>
      <c r="L6904" s="31" t="s">
        <v>14028</v>
      </c>
      <c r="M6904" s="31">
        <v>2</v>
      </c>
      <c r="N6904" s="31" t="s">
        <v>116</v>
      </c>
      <c r="O6904" s="31" t="s">
        <v>13962</v>
      </c>
      <c r="P6904" s="31" t="s">
        <v>14001</v>
      </c>
      <c r="Q6904" s="31" t="s">
        <v>14002</v>
      </c>
      <c r="R6904" s="31" t="s">
        <v>90</v>
      </c>
      <c r="S6904" s="31" t="s">
        <v>14144</v>
      </c>
      <c r="T6904" s="31" t="s">
        <v>14192</v>
      </c>
      <c r="U6904" s="31" t="s">
        <v>14193</v>
      </c>
      <c r="V6904" s="31" t="s">
        <v>90</v>
      </c>
      <c r="W6904" s="31" t="s">
        <v>13968</v>
      </c>
      <c r="X6904" s="31" t="s">
        <v>91</v>
      </c>
      <c r="Y6904" s="31" t="s">
        <v>91</v>
      </c>
      <c r="AA6904" s="31" t="s">
        <v>97</v>
      </c>
      <c r="AB6904" s="31">
        <v>1</v>
      </c>
    </row>
    <row r="6905" spans="2:28" x14ac:dyDescent="0.25">
      <c r="B6905" s="31" t="s">
        <v>14195</v>
      </c>
      <c r="C6905" s="31">
        <v>1259</v>
      </c>
      <c r="D6905" s="31" t="s">
        <v>13956</v>
      </c>
      <c r="E6905" s="31" t="s">
        <v>13957</v>
      </c>
      <c r="F6905" s="31" t="s">
        <v>13958</v>
      </c>
      <c r="G6905" s="31" t="s">
        <v>14141</v>
      </c>
      <c r="H6905" s="31" t="s">
        <v>14142</v>
      </c>
      <c r="I6905" s="31" t="s">
        <v>13960</v>
      </c>
      <c r="J6905" s="31" t="s">
        <v>87</v>
      </c>
      <c r="K6905" s="31" t="s">
        <v>177</v>
      </c>
      <c r="L6905" s="31" t="s">
        <v>14033</v>
      </c>
      <c r="M6905" s="31">
        <v>2</v>
      </c>
      <c r="N6905" s="31" t="s">
        <v>116</v>
      </c>
      <c r="O6905" s="31" t="s">
        <v>13962</v>
      </c>
      <c r="P6905" s="31" t="s">
        <v>14034</v>
      </c>
      <c r="Q6905" s="31" t="s">
        <v>14035</v>
      </c>
      <c r="R6905" s="31" t="s">
        <v>116</v>
      </c>
      <c r="S6905" s="31" t="s">
        <v>14144</v>
      </c>
      <c r="T6905" s="31" t="s">
        <v>14196</v>
      </c>
      <c r="U6905" s="31" t="s">
        <v>14197</v>
      </c>
      <c r="V6905" s="31" t="s">
        <v>116</v>
      </c>
      <c r="W6905" s="31" t="s">
        <v>13968</v>
      </c>
      <c r="X6905" s="31" t="s">
        <v>14038</v>
      </c>
      <c r="Y6905" s="31" t="s">
        <v>14039</v>
      </c>
      <c r="Z6905" s="31" t="s">
        <v>14040</v>
      </c>
      <c r="AA6905" s="31" t="s">
        <v>97</v>
      </c>
      <c r="AB6905" s="31">
        <v>1</v>
      </c>
    </row>
    <row r="6906" spans="2:28" x14ac:dyDescent="0.25">
      <c r="B6906" s="31" t="s">
        <v>14198</v>
      </c>
      <c r="C6906" s="31">
        <v>1259</v>
      </c>
      <c r="D6906" s="31" t="s">
        <v>13956</v>
      </c>
      <c r="E6906" s="31" t="s">
        <v>13957</v>
      </c>
      <c r="F6906" s="31" t="s">
        <v>13958</v>
      </c>
      <c r="G6906" s="31" t="s">
        <v>14148</v>
      </c>
      <c r="H6906" s="31" t="s">
        <v>14149</v>
      </c>
      <c r="I6906" s="31" t="s">
        <v>13960</v>
      </c>
      <c r="J6906" s="31" t="s">
        <v>87</v>
      </c>
      <c r="K6906" s="31" t="s">
        <v>177</v>
      </c>
      <c r="L6906" s="31" t="s">
        <v>14033</v>
      </c>
      <c r="M6906" s="31">
        <v>2</v>
      </c>
      <c r="N6906" s="31" t="s">
        <v>116</v>
      </c>
      <c r="O6906" s="31" t="s">
        <v>13962</v>
      </c>
      <c r="P6906" s="31" t="s">
        <v>14034</v>
      </c>
      <c r="Q6906" s="31" t="s">
        <v>14035</v>
      </c>
      <c r="R6906" s="31" t="s">
        <v>116</v>
      </c>
      <c r="S6906" s="31" t="s">
        <v>14144</v>
      </c>
      <c r="T6906" s="31" t="s">
        <v>14196</v>
      </c>
      <c r="U6906" s="31" t="s">
        <v>14197</v>
      </c>
      <c r="V6906" s="31" t="s">
        <v>116</v>
      </c>
      <c r="W6906" s="31" t="s">
        <v>13968</v>
      </c>
      <c r="X6906" s="31" t="s">
        <v>14038</v>
      </c>
      <c r="Y6906" s="31" t="s">
        <v>14039</v>
      </c>
      <c r="Z6906" s="31" t="s">
        <v>14040</v>
      </c>
      <c r="AA6906" s="31" t="s">
        <v>97</v>
      </c>
      <c r="AB6906" s="31">
        <v>1</v>
      </c>
    </row>
    <row r="6907" spans="2:28" x14ac:dyDescent="0.25">
      <c r="B6907" s="31" t="s">
        <v>14199</v>
      </c>
      <c r="C6907" s="31">
        <v>1260</v>
      </c>
      <c r="D6907" s="31" t="s">
        <v>13956</v>
      </c>
      <c r="E6907" s="31" t="s">
        <v>13957</v>
      </c>
      <c r="F6907" s="31" t="s">
        <v>13958</v>
      </c>
      <c r="G6907" s="31" t="s">
        <v>14141</v>
      </c>
      <c r="H6907" s="31" t="s">
        <v>14142</v>
      </c>
      <c r="I6907" s="31" t="s">
        <v>13960</v>
      </c>
      <c r="J6907" s="31" t="s">
        <v>87</v>
      </c>
      <c r="K6907" s="31" t="s">
        <v>150</v>
      </c>
      <c r="L6907" s="31" t="s">
        <v>14043</v>
      </c>
      <c r="M6907" s="31">
        <v>2</v>
      </c>
      <c r="N6907" s="31" t="s">
        <v>116</v>
      </c>
      <c r="O6907" s="31" t="s">
        <v>13962</v>
      </c>
      <c r="P6907" s="31" t="s">
        <v>14044</v>
      </c>
      <c r="Q6907" s="31" t="s">
        <v>14045</v>
      </c>
      <c r="R6907" s="31" t="s">
        <v>116</v>
      </c>
      <c r="S6907" s="31" t="s">
        <v>14144</v>
      </c>
      <c r="T6907" s="31" t="s">
        <v>14200</v>
      </c>
      <c r="U6907" s="31" t="s">
        <v>14201</v>
      </c>
      <c r="V6907" s="31" t="s">
        <v>90</v>
      </c>
      <c r="W6907" s="31" t="s">
        <v>13968</v>
      </c>
      <c r="X6907" s="31" t="s">
        <v>91</v>
      </c>
      <c r="Y6907" s="31" t="s">
        <v>91</v>
      </c>
      <c r="Z6907" s="31" t="s">
        <v>14048</v>
      </c>
      <c r="AA6907" s="31" t="s">
        <v>97</v>
      </c>
      <c r="AB6907" s="31">
        <v>1</v>
      </c>
    </row>
    <row r="6908" spans="2:28" x14ac:dyDescent="0.25">
      <c r="B6908" s="31" t="s">
        <v>14202</v>
      </c>
      <c r="C6908" s="31">
        <v>1260</v>
      </c>
      <c r="D6908" s="31" t="s">
        <v>13956</v>
      </c>
      <c r="E6908" s="31" t="s">
        <v>13957</v>
      </c>
      <c r="F6908" s="31" t="s">
        <v>13958</v>
      </c>
      <c r="G6908" s="31" t="s">
        <v>14148</v>
      </c>
      <c r="H6908" s="31" t="s">
        <v>14149</v>
      </c>
      <c r="I6908" s="31" t="s">
        <v>13960</v>
      </c>
      <c r="J6908" s="31" t="s">
        <v>87</v>
      </c>
      <c r="K6908" s="31" t="s">
        <v>150</v>
      </c>
      <c r="L6908" s="31" t="s">
        <v>14043</v>
      </c>
      <c r="M6908" s="31">
        <v>2</v>
      </c>
      <c r="N6908" s="31" t="s">
        <v>116</v>
      </c>
      <c r="O6908" s="31" t="s">
        <v>13962</v>
      </c>
      <c r="P6908" s="31" t="s">
        <v>14044</v>
      </c>
      <c r="Q6908" s="31" t="s">
        <v>14045</v>
      </c>
      <c r="R6908" s="31" t="s">
        <v>116</v>
      </c>
      <c r="S6908" s="31" t="s">
        <v>14144</v>
      </c>
      <c r="T6908" s="31" t="s">
        <v>14200</v>
      </c>
      <c r="U6908" s="31" t="s">
        <v>14201</v>
      </c>
      <c r="V6908" s="31" t="s">
        <v>90</v>
      </c>
      <c r="W6908" s="31" t="s">
        <v>13968</v>
      </c>
      <c r="X6908" s="31" t="s">
        <v>91</v>
      </c>
      <c r="Y6908" s="31" t="s">
        <v>91</v>
      </c>
      <c r="Z6908" s="31" t="s">
        <v>14048</v>
      </c>
      <c r="AA6908" s="31" t="s">
        <v>97</v>
      </c>
      <c r="AB6908" s="31">
        <v>1</v>
      </c>
    </row>
    <row r="6909" spans="2:28" x14ac:dyDescent="0.25">
      <c r="B6909" s="31" t="s">
        <v>14203</v>
      </c>
      <c r="C6909" s="31">
        <v>1261</v>
      </c>
      <c r="D6909" s="31" t="s">
        <v>13956</v>
      </c>
      <c r="E6909" s="31" t="s">
        <v>13957</v>
      </c>
      <c r="F6909" s="31" t="s">
        <v>13958</v>
      </c>
      <c r="G6909" s="31" t="s">
        <v>14141</v>
      </c>
      <c r="H6909" s="31" t="s">
        <v>14142</v>
      </c>
      <c r="I6909" s="31" t="s">
        <v>13960</v>
      </c>
      <c r="J6909" s="31" t="s">
        <v>87</v>
      </c>
      <c r="K6909" s="31" t="s">
        <v>156</v>
      </c>
      <c r="L6909" s="31" t="s">
        <v>14204</v>
      </c>
      <c r="M6909" s="31">
        <v>2</v>
      </c>
      <c r="N6909" s="31" t="s">
        <v>116</v>
      </c>
      <c r="O6909" s="31" t="s">
        <v>14052</v>
      </c>
      <c r="P6909" s="31" t="s">
        <v>14053</v>
      </c>
      <c r="Q6909" s="31" t="s">
        <v>14205</v>
      </c>
      <c r="R6909" s="31" t="s">
        <v>116</v>
      </c>
      <c r="S6909" s="31" t="s">
        <v>14144</v>
      </c>
      <c r="T6909" s="31" t="s">
        <v>14206</v>
      </c>
      <c r="U6909" s="31" t="s">
        <v>14207</v>
      </c>
      <c r="V6909" s="31" t="s">
        <v>116</v>
      </c>
      <c r="W6909" s="31" t="s">
        <v>13968</v>
      </c>
      <c r="X6909" s="31" t="s">
        <v>14057</v>
      </c>
      <c r="Y6909" s="31" t="s">
        <v>14058</v>
      </c>
      <c r="AA6909" s="31" t="s">
        <v>97</v>
      </c>
      <c r="AB6909" s="31">
        <v>1</v>
      </c>
    </row>
    <row r="6910" spans="2:28" x14ac:dyDescent="0.25">
      <c r="B6910" s="31" t="s">
        <v>14208</v>
      </c>
      <c r="C6910" s="31">
        <v>1262</v>
      </c>
      <c r="D6910" s="31" t="s">
        <v>13956</v>
      </c>
      <c r="E6910" s="31" t="s">
        <v>13957</v>
      </c>
      <c r="F6910" s="31" t="s">
        <v>13958</v>
      </c>
      <c r="G6910" s="31" t="s">
        <v>14148</v>
      </c>
      <c r="H6910" s="31" t="s">
        <v>14149</v>
      </c>
      <c r="I6910" s="31" t="s">
        <v>13960</v>
      </c>
      <c r="J6910" s="31" t="s">
        <v>87</v>
      </c>
      <c r="K6910" s="31" t="s">
        <v>156</v>
      </c>
      <c r="L6910" s="31" t="s">
        <v>14209</v>
      </c>
      <c r="M6910" s="31">
        <v>0</v>
      </c>
      <c r="N6910" s="31" t="s">
        <v>90</v>
      </c>
      <c r="O6910" s="31" t="s">
        <v>13962</v>
      </c>
      <c r="P6910" s="31" t="s">
        <v>91</v>
      </c>
      <c r="Q6910" s="31" t="s">
        <v>91</v>
      </c>
      <c r="R6910" s="31" t="s">
        <v>90</v>
      </c>
      <c r="S6910" s="31" t="s">
        <v>14144</v>
      </c>
      <c r="T6910" s="31" t="s">
        <v>91</v>
      </c>
      <c r="U6910" s="31" t="s">
        <v>91</v>
      </c>
      <c r="V6910" s="31" t="s">
        <v>90</v>
      </c>
      <c r="W6910" s="31" t="s">
        <v>13968</v>
      </c>
      <c r="X6910" s="31" t="s">
        <v>91</v>
      </c>
      <c r="Y6910" s="31" t="s">
        <v>91</v>
      </c>
      <c r="AA6910" s="31" t="s">
        <v>97</v>
      </c>
      <c r="AB6910" s="31">
        <v>0</v>
      </c>
    </row>
    <row r="6911" spans="2:28" x14ac:dyDescent="0.25">
      <c r="B6911" s="31" t="s">
        <v>14210</v>
      </c>
      <c r="C6911" s="31">
        <v>1263</v>
      </c>
      <c r="D6911" s="31" t="s">
        <v>13956</v>
      </c>
      <c r="E6911" s="31" t="s">
        <v>13957</v>
      </c>
      <c r="F6911" s="31" t="s">
        <v>13958</v>
      </c>
      <c r="G6911" s="31" t="s">
        <v>14141</v>
      </c>
      <c r="H6911" s="31" t="s">
        <v>14142</v>
      </c>
      <c r="I6911" s="31" t="s">
        <v>13960</v>
      </c>
      <c r="J6911" s="31" t="s">
        <v>87</v>
      </c>
      <c r="K6911" s="31" t="s">
        <v>181</v>
      </c>
      <c r="L6911" s="31" t="s">
        <v>14061</v>
      </c>
      <c r="M6911" s="31">
        <v>2</v>
      </c>
      <c r="N6911" s="31" t="s">
        <v>116</v>
      </c>
      <c r="O6911" s="31" t="s">
        <v>13962</v>
      </c>
      <c r="P6911" s="31" t="s">
        <v>14211</v>
      </c>
      <c r="Q6911" s="31" t="s">
        <v>14063</v>
      </c>
      <c r="R6911" s="31" t="s">
        <v>90</v>
      </c>
      <c r="S6911" s="31" t="s">
        <v>14144</v>
      </c>
      <c r="T6911" s="31" t="s">
        <v>91</v>
      </c>
      <c r="U6911" s="31" t="s">
        <v>91</v>
      </c>
      <c r="V6911" s="31" t="s">
        <v>90</v>
      </c>
      <c r="W6911" s="31" t="s">
        <v>13968</v>
      </c>
      <c r="X6911" s="31" t="s">
        <v>91</v>
      </c>
      <c r="Y6911" s="31" t="s">
        <v>91</v>
      </c>
      <c r="AA6911" s="31" t="s">
        <v>100</v>
      </c>
      <c r="AB6911" s="31">
        <v>1</v>
      </c>
    </row>
    <row r="6912" spans="2:28" x14ac:dyDescent="0.25">
      <c r="B6912" s="31" t="s">
        <v>14212</v>
      </c>
      <c r="C6912" s="31">
        <v>1263</v>
      </c>
      <c r="D6912" s="31" t="s">
        <v>13956</v>
      </c>
      <c r="E6912" s="31" t="s">
        <v>13957</v>
      </c>
      <c r="F6912" s="31" t="s">
        <v>13958</v>
      </c>
      <c r="G6912" s="31" t="s">
        <v>14148</v>
      </c>
      <c r="H6912" s="31" t="s">
        <v>14149</v>
      </c>
      <c r="I6912" s="31" t="s">
        <v>13960</v>
      </c>
      <c r="J6912" s="31" t="s">
        <v>87</v>
      </c>
      <c r="K6912" s="31" t="s">
        <v>181</v>
      </c>
      <c r="L6912" s="31" t="s">
        <v>14061</v>
      </c>
      <c r="M6912" s="31">
        <v>2</v>
      </c>
      <c r="N6912" s="31" t="s">
        <v>116</v>
      </c>
      <c r="O6912" s="31" t="s">
        <v>13962</v>
      </c>
      <c r="P6912" s="31" t="s">
        <v>14211</v>
      </c>
      <c r="Q6912" s="31" t="s">
        <v>14063</v>
      </c>
      <c r="R6912" s="31" t="s">
        <v>90</v>
      </c>
      <c r="S6912" s="31" t="s">
        <v>14144</v>
      </c>
      <c r="T6912" s="31" t="s">
        <v>91</v>
      </c>
      <c r="U6912" s="31" t="s">
        <v>91</v>
      </c>
      <c r="V6912" s="31" t="s">
        <v>90</v>
      </c>
      <c r="W6912" s="31" t="s">
        <v>13968</v>
      </c>
      <c r="X6912" s="31" t="s">
        <v>91</v>
      </c>
      <c r="Y6912" s="31" t="s">
        <v>91</v>
      </c>
      <c r="AA6912" s="31" t="s">
        <v>100</v>
      </c>
      <c r="AB6912" s="31">
        <v>1</v>
      </c>
    </row>
    <row r="6913" spans="2:28" x14ac:dyDescent="0.25">
      <c r="B6913" s="31" t="s">
        <v>14213</v>
      </c>
      <c r="C6913" s="31">
        <v>1264</v>
      </c>
      <c r="D6913" s="31" t="s">
        <v>13956</v>
      </c>
      <c r="E6913" s="31" t="s">
        <v>13957</v>
      </c>
      <c r="F6913" s="31" t="s">
        <v>13958</v>
      </c>
      <c r="G6913" s="31" t="s">
        <v>14141</v>
      </c>
      <c r="H6913" s="31" t="s">
        <v>14142</v>
      </c>
      <c r="I6913" s="31" t="s">
        <v>13960</v>
      </c>
      <c r="J6913" s="31" t="s">
        <v>87</v>
      </c>
      <c r="K6913" s="31" t="s">
        <v>99</v>
      </c>
      <c r="L6913" s="31" t="s">
        <v>14068</v>
      </c>
      <c r="M6913" s="31">
        <v>2</v>
      </c>
      <c r="N6913" s="31" t="s">
        <v>116</v>
      </c>
      <c r="O6913" s="31" t="s">
        <v>13962</v>
      </c>
      <c r="P6913" s="31" t="s">
        <v>14069</v>
      </c>
      <c r="Q6913" s="31" t="s">
        <v>14070</v>
      </c>
      <c r="R6913" s="31" t="s">
        <v>116</v>
      </c>
      <c r="S6913" s="31" t="s">
        <v>14144</v>
      </c>
      <c r="T6913" s="31" t="s">
        <v>14214</v>
      </c>
      <c r="U6913" s="31" t="s">
        <v>14215</v>
      </c>
      <c r="V6913" s="31" t="s">
        <v>90</v>
      </c>
      <c r="W6913" s="31" t="s">
        <v>13968</v>
      </c>
      <c r="X6913" s="31" t="s">
        <v>91</v>
      </c>
      <c r="Y6913" s="31" t="s">
        <v>91</v>
      </c>
      <c r="AA6913" s="31" t="s">
        <v>100</v>
      </c>
      <c r="AB6913" s="31">
        <v>1</v>
      </c>
    </row>
    <row r="6914" spans="2:28" x14ac:dyDescent="0.25">
      <c r="B6914" s="31" t="s">
        <v>14216</v>
      </c>
      <c r="C6914" s="31">
        <v>1264</v>
      </c>
      <c r="D6914" s="31" t="s">
        <v>13956</v>
      </c>
      <c r="E6914" s="31" t="s">
        <v>13957</v>
      </c>
      <c r="F6914" s="31" t="s">
        <v>13958</v>
      </c>
      <c r="G6914" s="31" t="s">
        <v>14148</v>
      </c>
      <c r="H6914" s="31" t="s">
        <v>14149</v>
      </c>
      <c r="I6914" s="31" t="s">
        <v>13960</v>
      </c>
      <c r="J6914" s="31" t="s">
        <v>87</v>
      </c>
      <c r="K6914" s="31" t="s">
        <v>99</v>
      </c>
      <c r="L6914" s="31" t="s">
        <v>14068</v>
      </c>
      <c r="M6914" s="31">
        <v>2</v>
      </c>
      <c r="N6914" s="31" t="s">
        <v>116</v>
      </c>
      <c r="O6914" s="31" t="s">
        <v>13962</v>
      </c>
      <c r="P6914" s="31" t="s">
        <v>14069</v>
      </c>
      <c r="Q6914" s="31" t="s">
        <v>14070</v>
      </c>
      <c r="R6914" s="31" t="s">
        <v>116</v>
      </c>
      <c r="S6914" s="31" t="s">
        <v>14144</v>
      </c>
      <c r="T6914" s="31" t="s">
        <v>14214</v>
      </c>
      <c r="U6914" s="31" t="s">
        <v>14215</v>
      </c>
      <c r="V6914" s="31" t="s">
        <v>90</v>
      </c>
      <c r="W6914" s="31" t="s">
        <v>13968</v>
      </c>
      <c r="X6914" s="31" t="s">
        <v>91</v>
      </c>
      <c r="Y6914" s="31" t="s">
        <v>91</v>
      </c>
      <c r="AA6914" s="31" t="s">
        <v>100</v>
      </c>
      <c r="AB6914" s="31">
        <v>1</v>
      </c>
    </row>
    <row r="6915" spans="2:28" x14ac:dyDescent="0.25">
      <c r="B6915" s="31" t="s">
        <v>14217</v>
      </c>
      <c r="C6915" s="31">
        <v>1265</v>
      </c>
      <c r="D6915" s="31" t="s">
        <v>13956</v>
      </c>
      <c r="E6915" s="31" t="s">
        <v>13957</v>
      </c>
      <c r="F6915" s="31" t="s">
        <v>13958</v>
      </c>
      <c r="G6915" s="31" t="s">
        <v>14141</v>
      </c>
      <c r="H6915" s="31" t="s">
        <v>14142</v>
      </c>
      <c r="I6915" s="31" t="s">
        <v>13960</v>
      </c>
      <c r="J6915" s="31" t="s">
        <v>87</v>
      </c>
      <c r="K6915" s="31" t="s">
        <v>104</v>
      </c>
      <c r="L6915" s="31" t="s">
        <v>14074</v>
      </c>
      <c r="M6915" s="31">
        <v>2</v>
      </c>
      <c r="N6915" s="31" t="s">
        <v>116</v>
      </c>
      <c r="O6915" s="31" t="s">
        <v>13962</v>
      </c>
      <c r="P6915" s="31" t="s">
        <v>14069</v>
      </c>
      <c r="Q6915" s="31" t="s">
        <v>14070</v>
      </c>
      <c r="R6915" s="31" t="s">
        <v>116</v>
      </c>
      <c r="S6915" s="31" t="s">
        <v>14144</v>
      </c>
      <c r="T6915" s="31" t="s">
        <v>14214</v>
      </c>
      <c r="U6915" s="31" t="s">
        <v>14218</v>
      </c>
      <c r="V6915" s="31" t="s">
        <v>90</v>
      </c>
      <c r="W6915" s="31" t="s">
        <v>13968</v>
      </c>
      <c r="X6915" s="31" t="s">
        <v>91</v>
      </c>
      <c r="Y6915" s="31" t="s">
        <v>91</v>
      </c>
      <c r="AA6915" s="31" t="s">
        <v>100</v>
      </c>
      <c r="AB6915" s="31">
        <v>1</v>
      </c>
    </row>
    <row r="6916" spans="2:28" x14ac:dyDescent="0.25">
      <c r="B6916" s="31" t="s">
        <v>14219</v>
      </c>
      <c r="C6916" s="31">
        <v>1265</v>
      </c>
      <c r="D6916" s="31" t="s">
        <v>13956</v>
      </c>
      <c r="E6916" s="31" t="s">
        <v>13957</v>
      </c>
      <c r="F6916" s="31" t="s">
        <v>13958</v>
      </c>
      <c r="G6916" s="31" t="s">
        <v>14148</v>
      </c>
      <c r="H6916" s="31" t="s">
        <v>14149</v>
      </c>
      <c r="I6916" s="31" t="s">
        <v>13960</v>
      </c>
      <c r="J6916" s="31" t="s">
        <v>87</v>
      </c>
      <c r="K6916" s="31" t="s">
        <v>104</v>
      </c>
      <c r="L6916" s="31" t="s">
        <v>14074</v>
      </c>
      <c r="M6916" s="31">
        <v>2</v>
      </c>
      <c r="N6916" s="31" t="s">
        <v>116</v>
      </c>
      <c r="O6916" s="31" t="s">
        <v>13962</v>
      </c>
      <c r="P6916" s="31" t="s">
        <v>14069</v>
      </c>
      <c r="Q6916" s="31" t="s">
        <v>14070</v>
      </c>
      <c r="R6916" s="31" t="s">
        <v>116</v>
      </c>
      <c r="S6916" s="31" t="s">
        <v>14144</v>
      </c>
      <c r="T6916" s="31" t="s">
        <v>14214</v>
      </c>
      <c r="U6916" s="31" t="s">
        <v>14218</v>
      </c>
      <c r="V6916" s="31" t="s">
        <v>90</v>
      </c>
      <c r="W6916" s="31" t="s">
        <v>13968</v>
      </c>
      <c r="X6916" s="31" t="s">
        <v>91</v>
      </c>
      <c r="Y6916" s="31" t="s">
        <v>91</v>
      </c>
      <c r="AA6916" s="31" t="s">
        <v>100</v>
      </c>
      <c r="AB6916" s="31">
        <v>1</v>
      </c>
    </row>
    <row r="6917" spans="2:28" x14ac:dyDescent="0.25">
      <c r="B6917" s="31" t="s">
        <v>14220</v>
      </c>
      <c r="C6917" s="31">
        <v>1266</v>
      </c>
      <c r="D6917" s="31" t="s">
        <v>13956</v>
      </c>
      <c r="E6917" s="31" t="s">
        <v>13957</v>
      </c>
      <c r="F6917" s="31" t="s">
        <v>13958</v>
      </c>
      <c r="G6917" s="31" t="s">
        <v>14141</v>
      </c>
      <c r="H6917" s="31" t="s">
        <v>14142</v>
      </c>
      <c r="I6917" s="31" t="s">
        <v>13960</v>
      </c>
      <c r="J6917" s="31" t="s">
        <v>87</v>
      </c>
      <c r="K6917" s="31" t="s">
        <v>112</v>
      </c>
      <c r="L6917" s="31" t="s">
        <v>14077</v>
      </c>
      <c r="M6917" s="31">
        <v>2</v>
      </c>
      <c r="N6917" s="31" t="s">
        <v>116</v>
      </c>
      <c r="O6917" s="31" t="s">
        <v>13962</v>
      </c>
      <c r="P6917" s="31" t="s">
        <v>14069</v>
      </c>
      <c r="Q6917" s="31" t="s">
        <v>14070</v>
      </c>
      <c r="R6917" s="31" t="s">
        <v>90</v>
      </c>
      <c r="S6917" s="31" t="s">
        <v>14144</v>
      </c>
      <c r="T6917" s="31" t="s">
        <v>91</v>
      </c>
      <c r="U6917" s="31" t="s">
        <v>91</v>
      </c>
      <c r="V6917" s="31" t="s">
        <v>90</v>
      </c>
      <c r="W6917" s="31" t="s">
        <v>13968</v>
      </c>
      <c r="X6917" s="31" t="s">
        <v>91</v>
      </c>
      <c r="Y6917" s="31" t="s">
        <v>91</v>
      </c>
      <c r="AA6917" s="31" t="s">
        <v>100</v>
      </c>
      <c r="AB6917" s="31">
        <v>1</v>
      </c>
    </row>
    <row r="6918" spans="2:28" x14ac:dyDescent="0.25">
      <c r="B6918" s="31" t="s">
        <v>14221</v>
      </c>
      <c r="C6918" s="31">
        <v>1266</v>
      </c>
      <c r="D6918" s="31" t="s">
        <v>13956</v>
      </c>
      <c r="E6918" s="31" t="s">
        <v>13957</v>
      </c>
      <c r="F6918" s="31" t="s">
        <v>13958</v>
      </c>
      <c r="G6918" s="31" t="s">
        <v>14148</v>
      </c>
      <c r="H6918" s="31" t="s">
        <v>14149</v>
      </c>
      <c r="I6918" s="31" t="s">
        <v>13960</v>
      </c>
      <c r="J6918" s="31" t="s">
        <v>87</v>
      </c>
      <c r="K6918" s="31" t="s">
        <v>112</v>
      </c>
      <c r="L6918" s="31" t="s">
        <v>14077</v>
      </c>
      <c r="M6918" s="31">
        <v>2</v>
      </c>
      <c r="N6918" s="31" t="s">
        <v>116</v>
      </c>
      <c r="O6918" s="31" t="s">
        <v>13962</v>
      </c>
      <c r="P6918" s="31" t="s">
        <v>14069</v>
      </c>
      <c r="Q6918" s="31" t="s">
        <v>14070</v>
      </c>
      <c r="R6918" s="31" t="s">
        <v>90</v>
      </c>
      <c r="S6918" s="31" t="s">
        <v>14144</v>
      </c>
      <c r="T6918" s="31" t="s">
        <v>91</v>
      </c>
      <c r="U6918" s="31" t="s">
        <v>91</v>
      </c>
      <c r="V6918" s="31" t="s">
        <v>90</v>
      </c>
      <c r="W6918" s="31" t="s">
        <v>13968</v>
      </c>
      <c r="X6918" s="31" t="s">
        <v>91</v>
      </c>
      <c r="Y6918" s="31" t="s">
        <v>91</v>
      </c>
      <c r="AA6918" s="31" t="s">
        <v>100</v>
      </c>
      <c r="AB6918" s="31">
        <v>1</v>
      </c>
    </row>
    <row r="6919" spans="2:28" x14ac:dyDescent="0.25">
      <c r="B6919" s="31" t="s">
        <v>14222</v>
      </c>
      <c r="C6919" s="31">
        <v>1267</v>
      </c>
      <c r="D6919" s="31" t="s">
        <v>13956</v>
      </c>
      <c r="E6919" s="31" t="s">
        <v>13957</v>
      </c>
      <c r="F6919" s="31" t="s">
        <v>13958</v>
      </c>
      <c r="G6919" s="31" t="s">
        <v>14141</v>
      </c>
      <c r="H6919" s="31" t="s">
        <v>14142</v>
      </c>
      <c r="I6919" s="31" t="s">
        <v>13960</v>
      </c>
      <c r="J6919" s="31" t="s">
        <v>160</v>
      </c>
      <c r="K6919" s="31" t="s">
        <v>161</v>
      </c>
      <c r="L6919" s="31" t="s">
        <v>14080</v>
      </c>
      <c r="M6919" s="31">
        <v>1</v>
      </c>
      <c r="N6919" s="31" t="s">
        <v>116</v>
      </c>
      <c r="O6919" s="31" t="s">
        <v>14081</v>
      </c>
      <c r="P6919" s="31" t="s">
        <v>14082</v>
      </c>
      <c r="Q6919" s="31" t="s">
        <v>14083</v>
      </c>
      <c r="R6919" s="31" t="s">
        <v>90</v>
      </c>
      <c r="S6919" s="31" t="s">
        <v>14144</v>
      </c>
      <c r="T6919" s="31" t="s">
        <v>91</v>
      </c>
      <c r="U6919" s="31" t="s">
        <v>91</v>
      </c>
      <c r="V6919" s="31" t="s">
        <v>90</v>
      </c>
      <c r="W6919" s="31" t="s">
        <v>13968</v>
      </c>
      <c r="X6919" s="31" t="s">
        <v>91</v>
      </c>
      <c r="Y6919" s="31" t="s">
        <v>91</v>
      </c>
      <c r="AA6919" s="31" t="s">
        <v>94</v>
      </c>
      <c r="AB6919" s="31">
        <v>1</v>
      </c>
    </row>
    <row r="6920" spans="2:28" x14ac:dyDescent="0.25">
      <c r="B6920" s="31" t="s">
        <v>14223</v>
      </c>
      <c r="C6920" s="31">
        <v>1267</v>
      </c>
      <c r="D6920" s="31" t="s">
        <v>13956</v>
      </c>
      <c r="E6920" s="31" t="s">
        <v>13957</v>
      </c>
      <c r="F6920" s="31" t="s">
        <v>13958</v>
      </c>
      <c r="G6920" s="31" t="s">
        <v>14148</v>
      </c>
      <c r="H6920" s="31" t="s">
        <v>14149</v>
      </c>
      <c r="I6920" s="31" t="s">
        <v>13960</v>
      </c>
      <c r="J6920" s="31" t="s">
        <v>160</v>
      </c>
      <c r="K6920" s="31" t="s">
        <v>161</v>
      </c>
      <c r="L6920" s="31" t="s">
        <v>14080</v>
      </c>
      <c r="M6920" s="31">
        <v>1</v>
      </c>
      <c r="N6920" s="31" t="s">
        <v>116</v>
      </c>
      <c r="O6920" s="31" t="s">
        <v>14081</v>
      </c>
      <c r="P6920" s="31" t="s">
        <v>14082</v>
      </c>
      <c r="Q6920" s="31" t="s">
        <v>14083</v>
      </c>
      <c r="R6920" s="31" t="s">
        <v>90</v>
      </c>
      <c r="S6920" s="31" t="s">
        <v>14144</v>
      </c>
      <c r="T6920" s="31" t="s">
        <v>91</v>
      </c>
      <c r="U6920" s="31" t="s">
        <v>91</v>
      </c>
      <c r="V6920" s="31" t="s">
        <v>90</v>
      </c>
      <c r="W6920" s="31" t="s">
        <v>13968</v>
      </c>
      <c r="X6920" s="31" t="s">
        <v>91</v>
      </c>
      <c r="Y6920" s="31" t="s">
        <v>91</v>
      </c>
      <c r="AA6920" s="31" t="s">
        <v>94</v>
      </c>
      <c r="AB6920" s="31">
        <v>1</v>
      </c>
    </row>
    <row r="6921" spans="2:28" x14ac:dyDescent="0.25">
      <c r="B6921" s="31" t="s">
        <v>14224</v>
      </c>
      <c r="C6921" s="31">
        <v>1268</v>
      </c>
      <c r="D6921" s="31" t="s">
        <v>13956</v>
      </c>
      <c r="E6921" s="31" t="s">
        <v>13957</v>
      </c>
      <c r="F6921" s="31" t="s">
        <v>13958</v>
      </c>
      <c r="G6921" s="31" t="s">
        <v>14141</v>
      </c>
      <c r="H6921" s="31" t="s">
        <v>14142</v>
      </c>
      <c r="I6921" s="31" t="s">
        <v>13960</v>
      </c>
      <c r="J6921" s="31" t="s">
        <v>160</v>
      </c>
      <c r="K6921" s="31" t="s">
        <v>164</v>
      </c>
      <c r="L6921" s="31" t="s">
        <v>1227</v>
      </c>
      <c r="M6921" s="31">
        <v>0</v>
      </c>
      <c r="N6921" s="31" t="s">
        <v>90</v>
      </c>
      <c r="O6921" s="31" t="s">
        <v>14081</v>
      </c>
      <c r="P6921" s="31" t="s">
        <v>91</v>
      </c>
      <c r="Q6921" s="31" t="s">
        <v>91</v>
      </c>
      <c r="R6921" s="31" t="s">
        <v>90</v>
      </c>
      <c r="S6921" s="31" t="s">
        <v>14144</v>
      </c>
      <c r="T6921" s="31" t="s">
        <v>91</v>
      </c>
      <c r="U6921" s="31" t="s">
        <v>91</v>
      </c>
      <c r="V6921" s="31" t="s">
        <v>90</v>
      </c>
      <c r="W6921" s="31" t="s">
        <v>13968</v>
      </c>
      <c r="X6921" s="31" t="s">
        <v>91</v>
      </c>
      <c r="Y6921" s="31" t="s">
        <v>91</v>
      </c>
      <c r="AA6921" s="31" t="s">
        <v>94</v>
      </c>
      <c r="AB6921" s="31">
        <v>0</v>
      </c>
    </row>
    <row r="6922" spans="2:28" x14ac:dyDescent="0.25">
      <c r="B6922" s="31" t="s">
        <v>14225</v>
      </c>
      <c r="C6922" s="31">
        <v>1268</v>
      </c>
      <c r="D6922" s="31" t="s">
        <v>13956</v>
      </c>
      <c r="E6922" s="31" t="s">
        <v>13957</v>
      </c>
      <c r="F6922" s="31" t="s">
        <v>13958</v>
      </c>
      <c r="G6922" s="31" t="s">
        <v>14141</v>
      </c>
      <c r="H6922" s="31" t="s">
        <v>14142</v>
      </c>
      <c r="I6922" s="31" t="s">
        <v>13960</v>
      </c>
      <c r="J6922" s="31" t="s">
        <v>160</v>
      </c>
      <c r="K6922" s="31" t="s">
        <v>166</v>
      </c>
      <c r="L6922" s="31" t="s">
        <v>1227</v>
      </c>
      <c r="M6922" s="31">
        <v>0</v>
      </c>
      <c r="N6922" s="31" t="s">
        <v>90</v>
      </c>
      <c r="O6922" s="31" t="s">
        <v>14081</v>
      </c>
      <c r="P6922" s="31" t="s">
        <v>91</v>
      </c>
      <c r="Q6922" s="31" t="s">
        <v>91</v>
      </c>
      <c r="R6922" s="31" t="s">
        <v>90</v>
      </c>
      <c r="S6922" s="31" t="s">
        <v>14144</v>
      </c>
      <c r="T6922" s="31" t="s">
        <v>91</v>
      </c>
      <c r="U6922" s="31" t="s">
        <v>91</v>
      </c>
      <c r="V6922" s="31" t="s">
        <v>90</v>
      </c>
      <c r="W6922" s="31" t="s">
        <v>13968</v>
      </c>
      <c r="X6922" s="31" t="s">
        <v>91</v>
      </c>
      <c r="Y6922" s="31" t="s">
        <v>91</v>
      </c>
      <c r="AA6922" s="31" t="s">
        <v>94</v>
      </c>
      <c r="AB6922" s="31">
        <v>0</v>
      </c>
    </row>
    <row r="6923" spans="2:28" x14ac:dyDescent="0.25">
      <c r="B6923" s="31" t="s">
        <v>14226</v>
      </c>
      <c r="C6923" s="31">
        <v>1268</v>
      </c>
      <c r="D6923" s="31" t="s">
        <v>13956</v>
      </c>
      <c r="E6923" s="31" t="s">
        <v>13957</v>
      </c>
      <c r="F6923" s="31" t="s">
        <v>13958</v>
      </c>
      <c r="G6923" s="31" t="s">
        <v>14141</v>
      </c>
      <c r="H6923" s="31" t="s">
        <v>14142</v>
      </c>
      <c r="I6923" s="31" t="s">
        <v>13960</v>
      </c>
      <c r="J6923" s="31" t="s">
        <v>160</v>
      </c>
      <c r="K6923" s="31" t="s">
        <v>88</v>
      </c>
      <c r="L6923" s="31" t="s">
        <v>1227</v>
      </c>
      <c r="M6923" s="31">
        <v>0</v>
      </c>
      <c r="N6923" s="31" t="s">
        <v>90</v>
      </c>
      <c r="O6923" s="31" t="s">
        <v>14081</v>
      </c>
      <c r="P6923" s="31" t="s">
        <v>91</v>
      </c>
      <c r="Q6923" s="31" t="s">
        <v>91</v>
      </c>
      <c r="R6923" s="31" t="s">
        <v>90</v>
      </c>
      <c r="S6923" s="31" t="s">
        <v>14144</v>
      </c>
      <c r="T6923" s="31" t="s">
        <v>91</v>
      </c>
      <c r="U6923" s="31" t="s">
        <v>91</v>
      </c>
      <c r="V6923" s="31" t="s">
        <v>90</v>
      </c>
      <c r="W6923" s="31" t="s">
        <v>13968</v>
      </c>
      <c r="X6923" s="31" t="s">
        <v>91</v>
      </c>
      <c r="Y6923" s="31" t="s">
        <v>91</v>
      </c>
      <c r="AA6923" s="31" t="s">
        <v>94</v>
      </c>
      <c r="AB6923" s="31">
        <v>0</v>
      </c>
    </row>
    <row r="6924" spans="2:28" x14ac:dyDescent="0.25">
      <c r="B6924" s="31" t="s">
        <v>14227</v>
      </c>
      <c r="C6924" s="31">
        <v>1268</v>
      </c>
      <c r="D6924" s="31" t="s">
        <v>13956</v>
      </c>
      <c r="E6924" s="31" t="s">
        <v>13957</v>
      </c>
      <c r="F6924" s="31" t="s">
        <v>13958</v>
      </c>
      <c r="G6924" s="31" t="s">
        <v>14141</v>
      </c>
      <c r="H6924" s="31" t="s">
        <v>14142</v>
      </c>
      <c r="I6924" s="31" t="s">
        <v>13960</v>
      </c>
      <c r="J6924" s="31" t="s">
        <v>160</v>
      </c>
      <c r="K6924" s="31" t="s">
        <v>114</v>
      </c>
      <c r="L6924" s="31" t="s">
        <v>1227</v>
      </c>
      <c r="M6924" s="31">
        <v>0</v>
      </c>
      <c r="N6924" s="31" t="s">
        <v>90</v>
      </c>
      <c r="O6924" s="31" t="s">
        <v>14081</v>
      </c>
      <c r="P6924" s="31" t="s">
        <v>91</v>
      </c>
      <c r="Q6924" s="31" t="s">
        <v>91</v>
      </c>
      <c r="R6924" s="31" t="s">
        <v>90</v>
      </c>
      <c r="S6924" s="31" t="s">
        <v>14144</v>
      </c>
      <c r="T6924" s="31" t="s">
        <v>91</v>
      </c>
      <c r="U6924" s="31" t="s">
        <v>91</v>
      </c>
      <c r="V6924" s="31" t="s">
        <v>90</v>
      </c>
      <c r="W6924" s="31" t="s">
        <v>13968</v>
      </c>
      <c r="X6924" s="31" t="s">
        <v>91</v>
      </c>
      <c r="Y6924" s="31" t="s">
        <v>91</v>
      </c>
      <c r="AA6924" s="31" t="s">
        <v>94</v>
      </c>
      <c r="AB6924" s="31">
        <v>0</v>
      </c>
    </row>
    <row r="6925" spans="2:28" x14ac:dyDescent="0.25">
      <c r="B6925" s="31" t="s">
        <v>14228</v>
      </c>
      <c r="C6925" s="31">
        <v>1268</v>
      </c>
      <c r="D6925" s="31" t="s">
        <v>13956</v>
      </c>
      <c r="E6925" s="31" t="s">
        <v>13957</v>
      </c>
      <c r="F6925" s="31" t="s">
        <v>13958</v>
      </c>
      <c r="G6925" s="31" t="s">
        <v>14141</v>
      </c>
      <c r="H6925" s="31" t="s">
        <v>14142</v>
      </c>
      <c r="I6925" s="31" t="s">
        <v>13960</v>
      </c>
      <c r="J6925" s="31" t="s">
        <v>160</v>
      </c>
      <c r="K6925" s="31" t="s">
        <v>170</v>
      </c>
      <c r="L6925" s="31" t="s">
        <v>1227</v>
      </c>
      <c r="M6925" s="31">
        <v>0</v>
      </c>
      <c r="N6925" s="31" t="s">
        <v>90</v>
      </c>
      <c r="O6925" s="31" t="s">
        <v>14081</v>
      </c>
      <c r="P6925" s="31" t="s">
        <v>91</v>
      </c>
      <c r="Q6925" s="31" t="s">
        <v>91</v>
      </c>
      <c r="R6925" s="31" t="s">
        <v>90</v>
      </c>
      <c r="S6925" s="31" t="s">
        <v>14144</v>
      </c>
      <c r="T6925" s="31" t="s">
        <v>91</v>
      </c>
      <c r="U6925" s="31" t="s">
        <v>91</v>
      </c>
      <c r="V6925" s="31" t="s">
        <v>90</v>
      </c>
      <c r="W6925" s="31" t="s">
        <v>13968</v>
      </c>
      <c r="X6925" s="31" t="s">
        <v>91</v>
      </c>
      <c r="Y6925" s="31" t="s">
        <v>91</v>
      </c>
      <c r="AA6925" s="31" t="s">
        <v>94</v>
      </c>
      <c r="AB6925" s="31">
        <v>0</v>
      </c>
    </row>
    <row r="6926" spans="2:28" x14ac:dyDescent="0.25">
      <c r="B6926" s="31" t="s">
        <v>14229</v>
      </c>
      <c r="C6926" s="31">
        <v>1268</v>
      </c>
      <c r="D6926" s="31" t="s">
        <v>13956</v>
      </c>
      <c r="E6926" s="31" t="s">
        <v>13957</v>
      </c>
      <c r="F6926" s="31" t="s">
        <v>13958</v>
      </c>
      <c r="G6926" s="31" t="s">
        <v>14141</v>
      </c>
      <c r="H6926" s="31" t="s">
        <v>14142</v>
      </c>
      <c r="I6926" s="31" t="s">
        <v>13960</v>
      </c>
      <c r="J6926" s="31" t="s">
        <v>160</v>
      </c>
      <c r="K6926" s="31" t="s">
        <v>125</v>
      </c>
      <c r="L6926" s="31" t="s">
        <v>1227</v>
      </c>
      <c r="M6926" s="31">
        <v>0</v>
      </c>
      <c r="N6926" s="31" t="s">
        <v>90</v>
      </c>
      <c r="O6926" s="31" t="s">
        <v>14081</v>
      </c>
      <c r="P6926" s="31" t="s">
        <v>91</v>
      </c>
      <c r="Q6926" s="31" t="s">
        <v>91</v>
      </c>
      <c r="R6926" s="31" t="s">
        <v>90</v>
      </c>
      <c r="S6926" s="31" t="s">
        <v>14144</v>
      </c>
      <c r="T6926" s="31" t="s">
        <v>91</v>
      </c>
      <c r="U6926" s="31" t="s">
        <v>91</v>
      </c>
      <c r="V6926" s="31" t="s">
        <v>90</v>
      </c>
      <c r="W6926" s="31" t="s">
        <v>13968</v>
      </c>
      <c r="X6926" s="31" t="s">
        <v>91</v>
      </c>
      <c r="Y6926" s="31" t="s">
        <v>91</v>
      </c>
      <c r="AA6926" s="31" t="s">
        <v>97</v>
      </c>
      <c r="AB6926" s="31">
        <v>0</v>
      </c>
    </row>
    <row r="6927" spans="2:28" x14ac:dyDescent="0.25">
      <c r="B6927" s="31" t="s">
        <v>14230</v>
      </c>
      <c r="C6927" s="31">
        <v>1268</v>
      </c>
      <c r="D6927" s="31" t="s">
        <v>13956</v>
      </c>
      <c r="E6927" s="31" t="s">
        <v>13957</v>
      </c>
      <c r="F6927" s="31" t="s">
        <v>13958</v>
      </c>
      <c r="G6927" s="31" t="s">
        <v>14141</v>
      </c>
      <c r="H6927" s="31" t="s">
        <v>14142</v>
      </c>
      <c r="I6927" s="31" t="s">
        <v>13960</v>
      </c>
      <c r="J6927" s="31" t="s">
        <v>160</v>
      </c>
      <c r="K6927" s="31" t="s">
        <v>134</v>
      </c>
      <c r="L6927" s="31" t="s">
        <v>1227</v>
      </c>
      <c r="M6927" s="31">
        <v>0</v>
      </c>
      <c r="N6927" s="31" t="s">
        <v>90</v>
      </c>
      <c r="O6927" s="31" t="s">
        <v>14081</v>
      </c>
      <c r="P6927" s="31" t="s">
        <v>91</v>
      </c>
      <c r="Q6927" s="31" t="s">
        <v>91</v>
      </c>
      <c r="R6927" s="31" t="s">
        <v>90</v>
      </c>
      <c r="S6927" s="31" t="s">
        <v>14144</v>
      </c>
      <c r="T6927" s="31" t="s">
        <v>91</v>
      </c>
      <c r="U6927" s="31" t="s">
        <v>91</v>
      </c>
      <c r="V6927" s="31" t="s">
        <v>90</v>
      </c>
      <c r="W6927" s="31" t="s">
        <v>13968</v>
      </c>
      <c r="X6927" s="31" t="s">
        <v>91</v>
      </c>
      <c r="Y6927" s="31" t="s">
        <v>91</v>
      </c>
      <c r="AA6927" s="31" t="s">
        <v>97</v>
      </c>
      <c r="AB6927" s="31">
        <v>0</v>
      </c>
    </row>
    <row r="6928" spans="2:28" x14ac:dyDescent="0.25">
      <c r="B6928" s="31" t="s">
        <v>14231</v>
      </c>
      <c r="C6928" s="31">
        <v>1268</v>
      </c>
      <c r="D6928" s="31" t="s">
        <v>13956</v>
      </c>
      <c r="E6928" s="31" t="s">
        <v>13957</v>
      </c>
      <c r="F6928" s="31" t="s">
        <v>13958</v>
      </c>
      <c r="G6928" s="31" t="s">
        <v>14141</v>
      </c>
      <c r="H6928" s="31" t="s">
        <v>14142</v>
      </c>
      <c r="I6928" s="31" t="s">
        <v>13960</v>
      </c>
      <c r="J6928" s="31" t="s">
        <v>160</v>
      </c>
      <c r="K6928" s="31" t="s">
        <v>139</v>
      </c>
      <c r="L6928" s="31" t="s">
        <v>1227</v>
      </c>
      <c r="M6928" s="31">
        <v>0</v>
      </c>
      <c r="N6928" s="31" t="s">
        <v>90</v>
      </c>
      <c r="O6928" s="31" t="s">
        <v>14081</v>
      </c>
      <c r="P6928" s="31" t="s">
        <v>91</v>
      </c>
      <c r="Q6928" s="31" t="s">
        <v>91</v>
      </c>
      <c r="R6928" s="31" t="s">
        <v>90</v>
      </c>
      <c r="S6928" s="31" t="s">
        <v>14144</v>
      </c>
      <c r="T6928" s="31" t="s">
        <v>91</v>
      </c>
      <c r="U6928" s="31" t="s">
        <v>91</v>
      </c>
      <c r="V6928" s="31" t="s">
        <v>90</v>
      </c>
      <c r="W6928" s="31" t="s">
        <v>13968</v>
      </c>
      <c r="X6928" s="31" t="s">
        <v>91</v>
      </c>
      <c r="Y6928" s="31" t="s">
        <v>91</v>
      </c>
      <c r="AA6928" s="31" t="s">
        <v>97</v>
      </c>
      <c r="AB6928" s="31">
        <v>0</v>
      </c>
    </row>
    <row r="6929" spans="2:28" x14ac:dyDescent="0.25">
      <c r="B6929" s="31" t="s">
        <v>14232</v>
      </c>
      <c r="C6929" s="31">
        <v>1268</v>
      </c>
      <c r="D6929" s="31" t="s">
        <v>13956</v>
      </c>
      <c r="E6929" s="31" t="s">
        <v>13957</v>
      </c>
      <c r="F6929" s="31" t="s">
        <v>13958</v>
      </c>
      <c r="G6929" s="31" t="s">
        <v>14141</v>
      </c>
      <c r="H6929" s="31" t="s">
        <v>14142</v>
      </c>
      <c r="I6929" s="31" t="s">
        <v>13960</v>
      </c>
      <c r="J6929" s="31" t="s">
        <v>160</v>
      </c>
      <c r="K6929" s="31" t="s">
        <v>145</v>
      </c>
      <c r="L6929" s="31" t="s">
        <v>1227</v>
      </c>
      <c r="M6929" s="31">
        <v>0</v>
      </c>
      <c r="N6929" s="31" t="s">
        <v>90</v>
      </c>
      <c r="O6929" s="31" t="s">
        <v>14081</v>
      </c>
      <c r="P6929" s="31" t="s">
        <v>91</v>
      </c>
      <c r="Q6929" s="31" t="s">
        <v>91</v>
      </c>
      <c r="R6929" s="31" t="s">
        <v>90</v>
      </c>
      <c r="S6929" s="31" t="s">
        <v>14144</v>
      </c>
      <c r="T6929" s="31" t="s">
        <v>91</v>
      </c>
      <c r="U6929" s="31" t="s">
        <v>91</v>
      </c>
      <c r="V6929" s="31" t="s">
        <v>90</v>
      </c>
      <c r="W6929" s="31" t="s">
        <v>13968</v>
      </c>
      <c r="X6929" s="31" t="s">
        <v>91</v>
      </c>
      <c r="Y6929" s="31" t="s">
        <v>91</v>
      </c>
      <c r="AA6929" s="31" t="s">
        <v>97</v>
      </c>
      <c r="AB6929" s="31">
        <v>0</v>
      </c>
    </row>
    <row r="6930" spans="2:28" x14ac:dyDescent="0.25">
      <c r="B6930" s="31" t="s">
        <v>14233</v>
      </c>
      <c r="C6930" s="31">
        <v>1268</v>
      </c>
      <c r="D6930" s="31" t="s">
        <v>13956</v>
      </c>
      <c r="E6930" s="31" t="s">
        <v>13957</v>
      </c>
      <c r="F6930" s="31" t="s">
        <v>13958</v>
      </c>
      <c r="G6930" s="31" t="s">
        <v>14141</v>
      </c>
      <c r="H6930" s="31" t="s">
        <v>14142</v>
      </c>
      <c r="I6930" s="31" t="s">
        <v>13960</v>
      </c>
      <c r="J6930" s="31" t="s">
        <v>160</v>
      </c>
      <c r="K6930" s="31" t="s">
        <v>96</v>
      </c>
      <c r="L6930" s="31" t="s">
        <v>1227</v>
      </c>
      <c r="M6930" s="31">
        <v>0</v>
      </c>
      <c r="N6930" s="31" t="s">
        <v>90</v>
      </c>
      <c r="O6930" s="31" t="s">
        <v>14081</v>
      </c>
      <c r="P6930" s="31" t="s">
        <v>91</v>
      </c>
      <c r="Q6930" s="31" t="s">
        <v>91</v>
      </c>
      <c r="R6930" s="31" t="s">
        <v>90</v>
      </c>
      <c r="S6930" s="31" t="s">
        <v>14144</v>
      </c>
      <c r="T6930" s="31" t="s">
        <v>91</v>
      </c>
      <c r="U6930" s="31" t="s">
        <v>91</v>
      </c>
      <c r="V6930" s="31" t="s">
        <v>90</v>
      </c>
      <c r="W6930" s="31" t="s">
        <v>13968</v>
      </c>
      <c r="X6930" s="31" t="s">
        <v>91</v>
      </c>
      <c r="Y6930" s="31" t="s">
        <v>91</v>
      </c>
      <c r="AA6930" s="31" t="s">
        <v>97</v>
      </c>
      <c r="AB6930" s="31">
        <v>0</v>
      </c>
    </row>
    <row r="6931" spans="2:28" x14ac:dyDescent="0.25">
      <c r="B6931" s="31" t="s">
        <v>14234</v>
      </c>
      <c r="C6931" s="31">
        <v>1268</v>
      </c>
      <c r="D6931" s="31" t="s">
        <v>13956</v>
      </c>
      <c r="E6931" s="31" t="s">
        <v>13957</v>
      </c>
      <c r="F6931" s="31" t="s">
        <v>13958</v>
      </c>
      <c r="G6931" s="31" t="s">
        <v>14141</v>
      </c>
      <c r="H6931" s="31" t="s">
        <v>14142</v>
      </c>
      <c r="I6931" s="31" t="s">
        <v>13960</v>
      </c>
      <c r="J6931" s="31" t="s">
        <v>160</v>
      </c>
      <c r="K6931" s="31" t="s">
        <v>177</v>
      </c>
      <c r="L6931" s="31" t="s">
        <v>1227</v>
      </c>
      <c r="M6931" s="31">
        <v>0</v>
      </c>
      <c r="N6931" s="31" t="s">
        <v>90</v>
      </c>
      <c r="O6931" s="31" t="s">
        <v>14081</v>
      </c>
      <c r="P6931" s="31" t="s">
        <v>91</v>
      </c>
      <c r="Q6931" s="31" t="s">
        <v>91</v>
      </c>
      <c r="R6931" s="31" t="s">
        <v>90</v>
      </c>
      <c r="S6931" s="31" t="s">
        <v>14144</v>
      </c>
      <c r="T6931" s="31" t="s">
        <v>91</v>
      </c>
      <c r="U6931" s="31" t="s">
        <v>91</v>
      </c>
      <c r="V6931" s="31" t="s">
        <v>90</v>
      </c>
      <c r="W6931" s="31" t="s">
        <v>13968</v>
      </c>
      <c r="X6931" s="31" t="s">
        <v>91</v>
      </c>
      <c r="Y6931" s="31" t="s">
        <v>91</v>
      </c>
      <c r="AA6931" s="31" t="s">
        <v>97</v>
      </c>
      <c r="AB6931" s="31">
        <v>0</v>
      </c>
    </row>
    <row r="6932" spans="2:28" x14ac:dyDescent="0.25">
      <c r="B6932" s="31" t="s">
        <v>14235</v>
      </c>
      <c r="C6932" s="31">
        <v>1268</v>
      </c>
      <c r="D6932" s="31" t="s">
        <v>13956</v>
      </c>
      <c r="E6932" s="31" t="s">
        <v>13957</v>
      </c>
      <c r="F6932" s="31" t="s">
        <v>13958</v>
      </c>
      <c r="G6932" s="31" t="s">
        <v>14141</v>
      </c>
      <c r="H6932" s="31" t="s">
        <v>14142</v>
      </c>
      <c r="I6932" s="31" t="s">
        <v>13960</v>
      </c>
      <c r="J6932" s="31" t="s">
        <v>160</v>
      </c>
      <c r="K6932" s="31" t="s">
        <v>156</v>
      </c>
      <c r="L6932" s="31" t="s">
        <v>1227</v>
      </c>
      <c r="M6932" s="31">
        <v>0</v>
      </c>
      <c r="N6932" s="31" t="s">
        <v>90</v>
      </c>
      <c r="O6932" s="31" t="s">
        <v>14081</v>
      </c>
      <c r="P6932" s="31" t="s">
        <v>91</v>
      </c>
      <c r="Q6932" s="31" t="s">
        <v>91</v>
      </c>
      <c r="R6932" s="31" t="s">
        <v>90</v>
      </c>
      <c r="S6932" s="31" t="s">
        <v>14144</v>
      </c>
      <c r="T6932" s="31" t="s">
        <v>91</v>
      </c>
      <c r="U6932" s="31" t="s">
        <v>91</v>
      </c>
      <c r="V6932" s="31" t="s">
        <v>90</v>
      </c>
      <c r="W6932" s="31" t="s">
        <v>13968</v>
      </c>
      <c r="X6932" s="31" t="s">
        <v>91</v>
      </c>
      <c r="Y6932" s="31" t="s">
        <v>91</v>
      </c>
      <c r="AA6932" s="31" t="s">
        <v>97</v>
      </c>
      <c r="AB6932" s="31">
        <v>0</v>
      </c>
    </row>
    <row r="6933" spans="2:28" x14ac:dyDescent="0.25">
      <c r="B6933" s="31" t="s">
        <v>14236</v>
      </c>
      <c r="C6933" s="31">
        <v>1268</v>
      </c>
      <c r="D6933" s="31" t="s">
        <v>13956</v>
      </c>
      <c r="E6933" s="31" t="s">
        <v>13957</v>
      </c>
      <c r="F6933" s="31" t="s">
        <v>13958</v>
      </c>
      <c r="G6933" s="31" t="s">
        <v>14141</v>
      </c>
      <c r="H6933" s="31" t="s">
        <v>14142</v>
      </c>
      <c r="I6933" s="31" t="s">
        <v>13960</v>
      </c>
      <c r="J6933" s="31" t="s">
        <v>160</v>
      </c>
      <c r="K6933" s="31" t="s">
        <v>104</v>
      </c>
      <c r="L6933" s="31" t="s">
        <v>1227</v>
      </c>
      <c r="M6933" s="31">
        <v>0</v>
      </c>
      <c r="N6933" s="31" t="s">
        <v>90</v>
      </c>
      <c r="O6933" s="31" t="s">
        <v>14081</v>
      </c>
      <c r="P6933" s="31" t="s">
        <v>91</v>
      </c>
      <c r="Q6933" s="31" t="s">
        <v>91</v>
      </c>
      <c r="R6933" s="31" t="s">
        <v>90</v>
      </c>
      <c r="S6933" s="31" t="s">
        <v>14144</v>
      </c>
      <c r="T6933" s="31" t="s">
        <v>91</v>
      </c>
      <c r="U6933" s="31" t="s">
        <v>91</v>
      </c>
      <c r="V6933" s="31" t="s">
        <v>90</v>
      </c>
      <c r="W6933" s="31" t="s">
        <v>13968</v>
      </c>
      <c r="X6933" s="31" t="s">
        <v>91</v>
      </c>
      <c r="Y6933" s="31" t="s">
        <v>91</v>
      </c>
      <c r="AA6933" s="31" t="s">
        <v>100</v>
      </c>
      <c r="AB6933" s="31">
        <v>0</v>
      </c>
    </row>
    <row r="6934" spans="2:28" x14ac:dyDescent="0.25">
      <c r="B6934" s="31" t="s">
        <v>14237</v>
      </c>
      <c r="C6934" s="31">
        <v>1268</v>
      </c>
      <c r="D6934" s="31" t="s">
        <v>13956</v>
      </c>
      <c r="E6934" s="31" t="s">
        <v>13957</v>
      </c>
      <c r="F6934" s="31" t="s">
        <v>13958</v>
      </c>
      <c r="G6934" s="31" t="s">
        <v>14141</v>
      </c>
      <c r="H6934" s="31" t="s">
        <v>14142</v>
      </c>
      <c r="I6934" s="31" t="s">
        <v>13960</v>
      </c>
      <c r="J6934" s="31" t="s">
        <v>160</v>
      </c>
      <c r="K6934" s="31" t="s">
        <v>106</v>
      </c>
      <c r="L6934" s="31" t="s">
        <v>1227</v>
      </c>
      <c r="M6934" s="31">
        <v>0</v>
      </c>
      <c r="N6934" s="31" t="s">
        <v>90</v>
      </c>
      <c r="O6934" s="31" t="s">
        <v>14081</v>
      </c>
      <c r="P6934" s="31" t="s">
        <v>91</v>
      </c>
      <c r="Q6934" s="31" t="s">
        <v>91</v>
      </c>
      <c r="R6934" s="31" t="s">
        <v>90</v>
      </c>
      <c r="S6934" s="31" t="s">
        <v>14144</v>
      </c>
      <c r="T6934" s="31" t="s">
        <v>91</v>
      </c>
      <c r="U6934" s="31" t="s">
        <v>91</v>
      </c>
      <c r="V6934" s="31" t="s">
        <v>90</v>
      </c>
      <c r="W6934" s="31" t="s">
        <v>13968</v>
      </c>
      <c r="X6934" s="31" t="s">
        <v>91</v>
      </c>
      <c r="Y6934" s="31" t="s">
        <v>91</v>
      </c>
      <c r="AA6934" s="31" t="s">
        <v>100</v>
      </c>
      <c r="AB6934" s="31">
        <v>0</v>
      </c>
    </row>
    <row r="6935" spans="2:28" x14ac:dyDescent="0.25">
      <c r="B6935" s="31" t="s">
        <v>14238</v>
      </c>
      <c r="C6935" s="31">
        <v>1268</v>
      </c>
      <c r="D6935" s="31" t="s">
        <v>13956</v>
      </c>
      <c r="E6935" s="31" t="s">
        <v>13957</v>
      </c>
      <c r="F6935" s="31" t="s">
        <v>13958</v>
      </c>
      <c r="G6935" s="31" t="s">
        <v>14141</v>
      </c>
      <c r="H6935" s="31" t="s">
        <v>14142</v>
      </c>
      <c r="I6935" s="31" t="s">
        <v>13960</v>
      </c>
      <c r="J6935" s="31" t="s">
        <v>160</v>
      </c>
      <c r="K6935" s="31" t="s">
        <v>108</v>
      </c>
      <c r="L6935" s="31" t="s">
        <v>1227</v>
      </c>
      <c r="M6935" s="31">
        <v>0</v>
      </c>
      <c r="N6935" s="31" t="s">
        <v>90</v>
      </c>
      <c r="O6935" s="31" t="s">
        <v>14081</v>
      </c>
      <c r="P6935" s="31" t="s">
        <v>91</v>
      </c>
      <c r="Q6935" s="31" t="s">
        <v>91</v>
      </c>
      <c r="R6935" s="31" t="s">
        <v>90</v>
      </c>
      <c r="S6935" s="31" t="s">
        <v>14144</v>
      </c>
      <c r="T6935" s="31" t="s">
        <v>91</v>
      </c>
      <c r="U6935" s="31" t="s">
        <v>91</v>
      </c>
      <c r="V6935" s="31" t="s">
        <v>90</v>
      </c>
      <c r="W6935" s="31" t="s">
        <v>13968</v>
      </c>
      <c r="X6935" s="31" t="s">
        <v>91</v>
      </c>
      <c r="Y6935" s="31" t="s">
        <v>91</v>
      </c>
      <c r="AA6935" s="31" t="s">
        <v>100</v>
      </c>
      <c r="AB6935" s="31">
        <v>0</v>
      </c>
    </row>
    <row r="6936" spans="2:28" x14ac:dyDescent="0.25">
      <c r="B6936" s="31" t="s">
        <v>14239</v>
      </c>
      <c r="C6936" s="31">
        <v>1268</v>
      </c>
      <c r="D6936" s="31" t="s">
        <v>13956</v>
      </c>
      <c r="E6936" s="31" t="s">
        <v>13957</v>
      </c>
      <c r="F6936" s="31" t="s">
        <v>13958</v>
      </c>
      <c r="G6936" s="31" t="s">
        <v>14141</v>
      </c>
      <c r="H6936" s="31" t="s">
        <v>14142</v>
      </c>
      <c r="I6936" s="31" t="s">
        <v>13960</v>
      </c>
      <c r="J6936" s="31" t="s">
        <v>160</v>
      </c>
      <c r="K6936" s="31" t="s">
        <v>110</v>
      </c>
      <c r="L6936" s="31" t="s">
        <v>1227</v>
      </c>
      <c r="M6936" s="31">
        <v>0</v>
      </c>
      <c r="N6936" s="31" t="s">
        <v>90</v>
      </c>
      <c r="O6936" s="31" t="s">
        <v>14081</v>
      </c>
      <c r="P6936" s="31" t="s">
        <v>91</v>
      </c>
      <c r="Q6936" s="31" t="s">
        <v>91</v>
      </c>
      <c r="R6936" s="31" t="s">
        <v>90</v>
      </c>
      <c r="S6936" s="31" t="s">
        <v>14144</v>
      </c>
      <c r="T6936" s="31" t="s">
        <v>91</v>
      </c>
      <c r="U6936" s="31" t="s">
        <v>91</v>
      </c>
      <c r="V6936" s="31" t="s">
        <v>90</v>
      </c>
      <c r="W6936" s="31" t="s">
        <v>13968</v>
      </c>
      <c r="X6936" s="31" t="s">
        <v>91</v>
      </c>
      <c r="Y6936" s="31" t="s">
        <v>91</v>
      </c>
      <c r="AA6936" s="31" t="s">
        <v>100</v>
      </c>
      <c r="AB6936" s="31">
        <v>0</v>
      </c>
    </row>
    <row r="6937" spans="2:28" x14ac:dyDescent="0.25">
      <c r="B6937" s="31" t="s">
        <v>14240</v>
      </c>
      <c r="C6937" s="31">
        <v>1268</v>
      </c>
      <c r="D6937" s="31" t="s">
        <v>13956</v>
      </c>
      <c r="E6937" s="31" t="s">
        <v>13957</v>
      </c>
      <c r="F6937" s="31" t="s">
        <v>13958</v>
      </c>
      <c r="G6937" s="31" t="s">
        <v>14141</v>
      </c>
      <c r="H6937" s="31" t="s">
        <v>14142</v>
      </c>
      <c r="I6937" s="31" t="s">
        <v>13960</v>
      </c>
      <c r="J6937" s="31" t="s">
        <v>160</v>
      </c>
      <c r="K6937" s="31" t="s">
        <v>112</v>
      </c>
      <c r="L6937" s="31" t="s">
        <v>1227</v>
      </c>
      <c r="M6937" s="31">
        <v>0</v>
      </c>
      <c r="N6937" s="31" t="s">
        <v>90</v>
      </c>
      <c r="O6937" s="31" t="s">
        <v>14081</v>
      </c>
      <c r="P6937" s="31" t="s">
        <v>91</v>
      </c>
      <c r="Q6937" s="31" t="s">
        <v>91</v>
      </c>
      <c r="R6937" s="31" t="s">
        <v>90</v>
      </c>
      <c r="S6937" s="31" t="s">
        <v>14144</v>
      </c>
      <c r="T6937" s="31" t="s">
        <v>91</v>
      </c>
      <c r="U6937" s="31" t="s">
        <v>91</v>
      </c>
      <c r="V6937" s="31" t="s">
        <v>90</v>
      </c>
      <c r="W6937" s="31" t="s">
        <v>13968</v>
      </c>
      <c r="X6937" s="31" t="s">
        <v>91</v>
      </c>
      <c r="Y6937" s="31" t="s">
        <v>91</v>
      </c>
      <c r="AA6937" s="31" t="s">
        <v>100</v>
      </c>
      <c r="AB6937" s="31">
        <v>0</v>
      </c>
    </row>
    <row r="6938" spans="2:28" x14ac:dyDescent="0.25">
      <c r="B6938" s="31" t="s">
        <v>14241</v>
      </c>
      <c r="C6938" s="31">
        <v>1268</v>
      </c>
      <c r="D6938" s="31" t="s">
        <v>13956</v>
      </c>
      <c r="E6938" s="31" t="s">
        <v>13957</v>
      </c>
      <c r="F6938" s="31" t="s">
        <v>13958</v>
      </c>
      <c r="G6938" s="31" t="s">
        <v>14148</v>
      </c>
      <c r="H6938" s="31" t="s">
        <v>14149</v>
      </c>
      <c r="I6938" s="31" t="s">
        <v>13960</v>
      </c>
      <c r="J6938" s="31" t="s">
        <v>160</v>
      </c>
      <c r="K6938" s="31" t="s">
        <v>164</v>
      </c>
      <c r="L6938" s="31" t="s">
        <v>1227</v>
      </c>
      <c r="M6938" s="31">
        <v>0</v>
      </c>
      <c r="N6938" s="31" t="s">
        <v>90</v>
      </c>
      <c r="O6938" s="31" t="s">
        <v>14081</v>
      </c>
      <c r="P6938" s="31" t="s">
        <v>91</v>
      </c>
      <c r="Q6938" s="31" t="s">
        <v>91</v>
      </c>
      <c r="R6938" s="31" t="s">
        <v>90</v>
      </c>
      <c r="S6938" s="31" t="s">
        <v>14144</v>
      </c>
      <c r="T6938" s="31" t="s">
        <v>91</v>
      </c>
      <c r="U6938" s="31" t="s">
        <v>91</v>
      </c>
      <c r="V6938" s="31" t="s">
        <v>90</v>
      </c>
      <c r="W6938" s="31" t="s">
        <v>13968</v>
      </c>
      <c r="X6938" s="31" t="s">
        <v>91</v>
      </c>
      <c r="Y6938" s="31" t="s">
        <v>91</v>
      </c>
      <c r="AA6938" s="31" t="s">
        <v>94</v>
      </c>
      <c r="AB6938" s="31">
        <v>0</v>
      </c>
    </row>
    <row r="6939" spans="2:28" x14ac:dyDescent="0.25">
      <c r="B6939" s="31" t="s">
        <v>14242</v>
      </c>
      <c r="C6939" s="31">
        <v>1268</v>
      </c>
      <c r="D6939" s="31" t="s">
        <v>13956</v>
      </c>
      <c r="E6939" s="31" t="s">
        <v>13957</v>
      </c>
      <c r="F6939" s="31" t="s">
        <v>13958</v>
      </c>
      <c r="G6939" s="31" t="s">
        <v>14148</v>
      </c>
      <c r="H6939" s="31" t="s">
        <v>14149</v>
      </c>
      <c r="I6939" s="31" t="s">
        <v>13960</v>
      </c>
      <c r="J6939" s="31" t="s">
        <v>160</v>
      </c>
      <c r="K6939" s="31" t="s">
        <v>166</v>
      </c>
      <c r="L6939" s="31" t="s">
        <v>1227</v>
      </c>
      <c r="M6939" s="31">
        <v>0</v>
      </c>
      <c r="N6939" s="31" t="s">
        <v>90</v>
      </c>
      <c r="O6939" s="31" t="s">
        <v>14081</v>
      </c>
      <c r="P6939" s="31" t="s">
        <v>91</v>
      </c>
      <c r="Q6939" s="31" t="s">
        <v>91</v>
      </c>
      <c r="R6939" s="31" t="s">
        <v>90</v>
      </c>
      <c r="S6939" s="31" t="s">
        <v>14144</v>
      </c>
      <c r="T6939" s="31" t="s">
        <v>91</v>
      </c>
      <c r="U6939" s="31" t="s">
        <v>91</v>
      </c>
      <c r="V6939" s="31" t="s">
        <v>90</v>
      </c>
      <c r="W6939" s="31" t="s">
        <v>13968</v>
      </c>
      <c r="X6939" s="31" t="s">
        <v>91</v>
      </c>
      <c r="Y6939" s="31" t="s">
        <v>91</v>
      </c>
      <c r="AA6939" s="31" t="s">
        <v>94</v>
      </c>
      <c r="AB6939" s="31">
        <v>0</v>
      </c>
    </row>
    <row r="6940" spans="2:28" x14ac:dyDescent="0.25">
      <c r="B6940" s="31" t="s">
        <v>14243</v>
      </c>
      <c r="C6940" s="31">
        <v>1268</v>
      </c>
      <c r="D6940" s="31" t="s">
        <v>13956</v>
      </c>
      <c r="E6940" s="31" t="s">
        <v>13957</v>
      </c>
      <c r="F6940" s="31" t="s">
        <v>13958</v>
      </c>
      <c r="G6940" s="31" t="s">
        <v>14148</v>
      </c>
      <c r="H6940" s="31" t="s">
        <v>14149</v>
      </c>
      <c r="I6940" s="31" t="s">
        <v>13960</v>
      </c>
      <c r="J6940" s="31" t="s">
        <v>160</v>
      </c>
      <c r="K6940" s="31" t="s">
        <v>88</v>
      </c>
      <c r="L6940" s="31" t="s">
        <v>1227</v>
      </c>
      <c r="M6940" s="31">
        <v>0</v>
      </c>
      <c r="N6940" s="31" t="s">
        <v>90</v>
      </c>
      <c r="O6940" s="31" t="s">
        <v>14081</v>
      </c>
      <c r="P6940" s="31" t="s">
        <v>91</v>
      </c>
      <c r="Q6940" s="31" t="s">
        <v>91</v>
      </c>
      <c r="R6940" s="31" t="s">
        <v>90</v>
      </c>
      <c r="S6940" s="31" t="s">
        <v>14144</v>
      </c>
      <c r="T6940" s="31" t="s">
        <v>91</v>
      </c>
      <c r="U6940" s="31" t="s">
        <v>91</v>
      </c>
      <c r="V6940" s="31" t="s">
        <v>90</v>
      </c>
      <c r="W6940" s="31" t="s">
        <v>13968</v>
      </c>
      <c r="X6940" s="31" t="s">
        <v>91</v>
      </c>
      <c r="Y6940" s="31" t="s">
        <v>91</v>
      </c>
      <c r="AA6940" s="31" t="s">
        <v>94</v>
      </c>
      <c r="AB6940" s="31">
        <v>0</v>
      </c>
    </row>
    <row r="6941" spans="2:28" x14ac:dyDescent="0.25">
      <c r="B6941" s="31" t="s">
        <v>14244</v>
      </c>
      <c r="C6941" s="31">
        <v>1268</v>
      </c>
      <c r="D6941" s="31" t="s">
        <v>13956</v>
      </c>
      <c r="E6941" s="31" t="s">
        <v>13957</v>
      </c>
      <c r="F6941" s="31" t="s">
        <v>13958</v>
      </c>
      <c r="G6941" s="31" t="s">
        <v>14148</v>
      </c>
      <c r="H6941" s="31" t="s">
        <v>14149</v>
      </c>
      <c r="I6941" s="31" t="s">
        <v>13960</v>
      </c>
      <c r="J6941" s="31" t="s">
        <v>160</v>
      </c>
      <c r="K6941" s="31" t="s">
        <v>114</v>
      </c>
      <c r="L6941" s="31" t="s">
        <v>1227</v>
      </c>
      <c r="M6941" s="31">
        <v>0</v>
      </c>
      <c r="N6941" s="31" t="s">
        <v>90</v>
      </c>
      <c r="O6941" s="31" t="s">
        <v>14081</v>
      </c>
      <c r="P6941" s="31" t="s">
        <v>91</v>
      </c>
      <c r="Q6941" s="31" t="s">
        <v>91</v>
      </c>
      <c r="R6941" s="31" t="s">
        <v>90</v>
      </c>
      <c r="S6941" s="31" t="s">
        <v>14144</v>
      </c>
      <c r="T6941" s="31" t="s">
        <v>91</v>
      </c>
      <c r="U6941" s="31" t="s">
        <v>91</v>
      </c>
      <c r="V6941" s="31" t="s">
        <v>90</v>
      </c>
      <c r="W6941" s="31" t="s">
        <v>13968</v>
      </c>
      <c r="X6941" s="31" t="s">
        <v>91</v>
      </c>
      <c r="Y6941" s="31" t="s">
        <v>91</v>
      </c>
      <c r="AA6941" s="31" t="s">
        <v>94</v>
      </c>
      <c r="AB6941" s="31">
        <v>0</v>
      </c>
    </row>
    <row r="6942" spans="2:28" x14ac:dyDescent="0.25">
      <c r="B6942" s="31" t="s">
        <v>14245</v>
      </c>
      <c r="C6942" s="31">
        <v>1268</v>
      </c>
      <c r="D6942" s="31" t="s">
        <v>13956</v>
      </c>
      <c r="E6942" s="31" t="s">
        <v>13957</v>
      </c>
      <c r="F6942" s="31" t="s">
        <v>13958</v>
      </c>
      <c r="G6942" s="31" t="s">
        <v>14148</v>
      </c>
      <c r="H6942" s="31" t="s">
        <v>14149</v>
      </c>
      <c r="I6942" s="31" t="s">
        <v>13960</v>
      </c>
      <c r="J6942" s="31" t="s">
        <v>160</v>
      </c>
      <c r="K6942" s="31" t="s">
        <v>170</v>
      </c>
      <c r="L6942" s="31" t="s">
        <v>1227</v>
      </c>
      <c r="M6942" s="31">
        <v>0</v>
      </c>
      <c r="N6942" s="31" t="s">
        <v>90</v>
      </c>
      <c r="O6942" s="31" t="s">
        <v>14081</v>
      </c>
      <c r="P6942" s="31" t="s">
        <v>91</v>
      </c>
      <c r="Q6942" s="31" t="s">
        <v>91</v>
      </c>
      <c r="R6942" s="31" t="s">
        <v>90</v>
      </c>
      <c r="S6942" s="31" t="s">
        <v>14144</v>
      </c>
      <c r="T6942" s="31" t="s">
        <v>91</v>
      </c>
      <c r="U6942" s="31" t="s">
        <v>91</v>
      </c>
      <c r="V6942" s="31" t="s">
        <v>90</v>
      </c>
      <c r="W6942" s="31" t="s">
        <v>13968</v>
      </c>
      <c r="X6942" s="31" t="s">
        <v>91</v>
      </c>
      <c r="Y6942" s="31" t="s">
        <v>91</v>
      </c>
      <c r="AA6942" s="31" t="s">
        <v>94</v>
      </c>
      <c r="AB6942" s="31">
        <v>0</v>
      </c>
    </row>
    <row r="6943" spans="2:28" x14ac:dyDescent="0.25">
      <c r="B6943" s="31" t="s">
        <v>14246</v>
      </c>
      <c r="C6943" s="31">
        <v>1268</v>
      </c>
      <c r="D6943" s="31" t="s">
        <v>13956</v>
      </c>
      <c r="E6943" s="31" t="s">
        <v>13957</v>
      </c>
      <c r="F6943" s="31" t="s">
        <v>13958</v>
      </c>
      <c r="G6943" s="31" t="s">
        <v>14148</v>
      </c>
      <c r="H6943" s="31" t="s">
        <v>14149</v>
      </c>
      <c r="I6943" s="31" t="s">
        <v>13960</v>
      </c>
      <c r="J6943" s="31" t="s">
        <v>160</v>
      </c>
      <c r="K6943" s="31" t="s">
        <v>125</v>
      </c>
      <c r="L6943" s="31" t="s">
        <v>1227</v>
      </c>
      <c r="M6943" s="31">
        <v>0</v>
      </c>
      <c r="N6943" s="31" t="s">
        <v>90</v>
      </c>
      <c r="O6943" s="31" t="s">
        <v>14081</v>
      </c>
      <c r="P6943" s="31" t="s">
        <v>91</v>
      </c>
      <c r="Q6943" s="31" t="s">
        <v>91</v>
      </c>
      <c r="R6943" s="31" t="s">
        <v>90</v>
      </c>
      <c r="S6943" s="31" t="s">
        <v>14144</v>
      </c>
      <c r="T6943" s="31" t="s">
        <v>91</v>
      </c>
      <c r="U6943" s="31" t="s">
        <v>91</v>
      </c>
      <c r="V6943" s="31" t="s">
        <v>90</v>
      </c>
      <c r="W6943" s="31" t="s">
        <v>13968</v>
      </c>
      <c r="X6943" s="31" t="s">
        <v>91</v>
      </c>
      <c r="Y6943" s="31" t="s">
        <v>91</v>
      </c>
      <c r="AA6943" s="31" t="s">
        <v>97</v>
      </c>
      <c r="AB6943" s="31">
        <v>0</v>
      </c>
    </row>
    <row r="6944" spans="2:28" x14ac:dyDescent="0.25">
      <c r="B6944" s="31" t="s">
        <v>14247</v>
      </c>
      <c r="C6944" s="31">
        <v>1268</v>
      </c>
      <c r="D6944" s="31" t="s">
        <v>13956</v>
      </c>
      <c r="E6944" s="31" t="s">
        <v>13957</v>
      </c>
      <c r="F6944" s="31" t="s">
        <v>13958</v>
      </c>
      <c r="G6944" s="31" t="s">
        <v>14148</v>
      </c>
      <c r="H6944" s="31" t="s">
        <v>14149</v>
      </c>
      <c r="I6944" s="31" t="s">
        <v>13960</v>
      </c>
      <c r="J6944" s="31" t="s">
        <v>160</v>
      </c>
      <c r="K6944" s="31" t="s">
        <v>134</v>
      </c>
      <c r="L6944" s="31" t="s">
        <v>1227</v>
      </c>
      <c r="M6944" s="31">
        <v>0</v>
      </c>
      <c r="N6944" s="31" t="s">
        <v>90</v>
      </c>
      <c r="O6944" s="31" t="s">
        <v>14081</v>
      </c>
      <c r="P6944" s="31" t="s">
        <v>91</v>
      </c>
      <c r="Q6944" s="31" t="s">
        <v>91</v>
      </c>
      <c r="R6944" s="31" t="s">
        <v>90</v>
      </c>
      <c r="S6944" s="31" t="s">
        <v>14144</v>
      </c>
      <c r="T6944" s="31" t="s">
        <v>91</v>
      </c>
      <c r="U6944" s="31" t="s">
        <v>91</v>
      </c>
      <c r="V6944" s="31" t="s">
        <v>90</v>
      </c>
      <c r="W6944" s="31" t="s">
        <v>13968</v>
      </c>
      <c r="X6944" s="31" t="s">
        <v>91</v>
      </c>
      <c r="Y6944" s="31" t="s">
        <v>91</v>
      </c>
      <c r="AA6944" s="31" t="s">
        <v>97</v>
      </c>
      <c r="AB6944" s="31">
        <v>0</v>
      </c>
    </row>
    <row r="6945" spans="2:28" x14ac:dyDescent="0.25">
      <c r="B6945" s="31" t="s">
        <v>14248</v>
      </c>
      <c r="C6945" s="31">
        <v>1268</v>
      </c>
      <c r="D6945" s="31" t="s">
        <v>13956</v>
      </c>
      <c r="E6945" s="31" t="s">
        <v>13957</v>
      </c>
      <c r="F6945" s="31" t="s">
        <v>13958</v>
      </c>
      <c r="G6945" s="31" t="s">
        <v>14148</v>
      </c>
      <c r="H6945" s="31" t="s">
        <v>14149</v>
      </c>
      <c r="I6945" s="31" t="s">
        <v>13960</v>
      </c>
      <c r="J6945" s="31" t="s">
        <v>160</v>
      </c>
      <c r="K6945" s="31" t="s">
        <v>139</v>
      </c>
      <c r="L6945" s="31" t="s">
        <v>1227</v>
      </c>
      <c r="M6945" s="31">
        <v>0</v>
      </c>
      <c r="N6945" s="31" t="s">
        <v>90</v>
      </c>
      <c r="O6945" s="31" t="s">
        <v>14081</v>
      </c>
      <c r="P6945" s="31" t="s">
        <v>91</v>
      </c>
      <c r="Q6945" s="31" t="s">
        <v>91</v>
      </c>
      <c r="R6945" s="31" t="s">
        <v>90</v>
      </c>
      <c r="S6945" s="31" t="s">
        <v>14144</v>
      </c>
      <c r="T6945" s="31" t="s">
        <v>91</v>
      </c>
      <c r="U6945" s="31" t="s">
        <v>91</v>
      </c>
      <c r="V6945" s="31" t="s">
        <v>90</v>
      </c>
      <c r="W6945" s="31" t="s">
        <v>13968</v>
      </c>
      <c r="X6945" s="31" t="s">
        <v>91</v>
      </c>
      <c r="Y6945" s="31" t="s">
        <v>91</v>
      </c>
      <c r="AA6945" s="31" t="s">
        <v>97</v>
      </c>
      <c r="AB6945" s="31">
        <v>0</v>
      </c>
    </row>
    <row r="6946" spans="2:28" x14ac:dyDescent="0.25">
      <c r="B6946" s="31" t="s">
        <v>14249</v>
      </c>
      <c r="C6946" s="31">
        <v>1268</v>
      </c>
      <c r="D6946" s="31" t="s">
        <v>13956</v>
      </c>
      <c r="E6946" s="31" t="s">
        <v>13957</v>
      </c>
      <c r="F6946" s="31" t="s">
        <v>13958</v>
      </c>
      <c r="G6946" s="31" t="s">
        <v>14148</v>
      </c>
      <c r="H6946" s="31" t="s">
        <v>14149</v>
      </c>
      <c r="I6946" s="31" t="s">
        <v>13960</v>
      </c>
      <c r="J6946" s="31" t="s">
        <v>160</v>
      </c>
      <c r="K6946" s="31" t="s">
        <v>145</v>
      </c>
      <c r="L6946" s="31" t="s">
        <v>1227</v>
      </c>
      <c r="M6946" s="31">
        <v>0</v>
      </c>
      <c r="N6946" s="31" t="s">
        <v>90</v>
      </c>
      <c r="O6946" s="31" t="s">
        <v>14081</v>
      </c>
      <c r="P6946" s="31" t="s">
        <v>91</v>
      </c>
      <c r="Q6946" s="31" t="s">
        <v>91</v>
      </c>
      <c r="R6946" s="31" t="s">
        <v>90</v>
      </c>
      <c r="S6946" s="31" t="s">
        <v>14144</v>
      </c>
      <c r="T6946" s="31" t="s">
        <v>91</v>
      </c>
      <c r="U6946" s="31" t="s">
        <v>91</v>
      </c>
      <c r="V6946" s="31" t="s">
        <v>90</v>
      </c>
      <c r="W6946" s="31" t="s">
        <v>13968</v>
      </c>
      <c r="X6946" s="31" t="s">
        <v>91</v>
      </c>
      <c r="Y6946" s="31" t="s">
        <v>91</v>
      </c>
      <c r="AA6946" s="31" t="s">
        <v>97</v>
      </c>
      <c r="AB6946" s="31">
        <v>0</v>
      </c>
    </row>
    <row r="6947" spans="2:28" x14ac:dyDescent="0.25">
      <c r="B6947" s="31" t="s">
        <v>14250</v>
      </c>
      <c r="C6947" s="31">
        <v>1268</v>
      </c>
      <c r="D6947" s="31" t="s">
        <v>13956</v>
      </c>
      <c r="E6947" s="31" t="s">
        <v>13957</v>
      </c>
      <c r="F6947" s="31" t="s">
        <v>13958</v>
      </c>
      <c r="G6947" s="31" t="s">
        <v>14148</v>
      </c>
      <c r="H6947" s="31" t="s">
        <v>14149</v>
      </c>
      <c r="I6947" s="31" t="s">
        <v>13960</v>
      </c>
      <c r="J6947" s="31" t="s">
        <v>160</v>
      </c>
      <c r="K6947" s="31" t="s">
        <v>96</v>
      </c>
      <c r="L6947" s="31" t="s">
        <v>1227</v>
      </c>
      <c r="M6947" s="31">
        <v>0</v>
      </c>
      <c r="N6947" s="31" t="s">
        <v>90</v>
      </c>
      <c r="O6947" s="31" t="s">
        <v>14081</v>
      </c>
      <c r="P6947" s="31" t="s">
        <v>91</v>
      </c>
      <c r="Q6947" s="31" t="s">
        <v>91</v>
      </c>
      <c r="R6947" s="31" t="s">
        <v>90</v>
      </c>
      <c r="S6947" s="31" t="s">
        <v>14144</v>
      </c>
      <c r="T6947" s="31" t="s">
        <v>91</v>
      </c>
      <c r="U6947" s="31" t="s">
        <v>91</v>
      </c>
      <c r="V6947" s="31" t="s">
        <v>90</v>
      </c>
      <c r="W6947" s="31" t="s">
        <v>13968</v>
      </c>
      <c r="X6947" s="31" t="s">
        <v>91</v>
      </c>
      <c r="Y6947" s="31" t="s">
        <v>91</v>
      </c>
      <c r="AA6947" s="31" t="s">
        <v>97</v>
      </c>
      <c r="AB6947" s="31">
        <v>0</v>
      </c>
    </row>
    <row r="6948" spans="2:28" x14ac:dyDescent="0.25">
      <c r="B6948" s="31" t="s">
        <v>14251</v>
      </c>
      <c r="C6948" s="31">
        <v>1268</v>
      </c>
      <c r="D6948" s="31" t="s">
        <v>13956</v>
      </c>
      <c r="E6948" s="31" t="s">
        <v>13957</v>
      </c>
      <c r="F6948" s="31" t="s">
        <v>13958</v>
      </c>
      <c r="G6948" s="31" t="s">
        <v>14148</v>
      </c>
      <c r="H6948" s="31" t="s">
        <v>14149</v>
      </c>
      <c r="I6948" s="31" t="s">
        <v>13960</v>
      </c>
      <c r="J6948" s="31" t="s">
        <v>160</v>
      </c>
      <c r="K6948" s="31" t="s">
        <v>177</v>
      </c>
      <c r="L6948" s="31" t="s">
        <v>1227</v>
      </c>
      <c r="M6948" s="31">
        <v>0</v>
      </c>
      <c r="N6948" s="31" t="s">
        <v>90</v>
      </c>
      <c r="O6948" s="31" t="s">
        <v>14081</v>
      </c>
      <c r="P6948" s="31" t="s">
        <v>91</v>
      </c>
      <c r="Q6948" s="31" t="s">
        <v>91</v>
      </c>
      <c r="R6948" s="31" t="s">
        <v>90</v>
      </c>
      <c r="S6948" s="31" t="s">
        <v>14144</v>
      </c>
      <c r="T6948" s="31" t="s">
        <v>91</v>
      </c>
      <c r="U6948" s="31" t="s">
        <v>91</v>
      </c>
      <c r="V6948" s="31" t="s">
        <v>90</v>
      </c>
      <c r="W6948" s="31" t="s">
        <v>13968</v>
      </c>
      <c r="X6948" s="31" t="s">
        <v>91</v>
      </c>
      <c r="Y6948" s="31" t="s">
        <v>91</v>
      </c>
      <c r="AA6948" s="31" t="s">
        <v>97</v>
      </c>
      <c r="AB6948" s="31">
        <v>0</v>
      </c>
    </row>
    <row r="6949" spans="2:28" x14ac:dyDescent="0.25">
      <c r="B6949" s="31" t="s">
        <v>14252</v>
      </c>
      <c r="C6949" s="31">
        <v>1268</v>
      </c>
      <c r="D6949" s="31" t="s">
        <v>13956</v>
      </c>
      <c r="E6949" s="31" t="s">
        <v>13957</v>
      </c>
      <c r="F6949" s="31" t="s">
        <v>13958</v>
      </c>
      <c r="G6949" s="31" t="s">
        <v>14148</v>
      </c>
      <c r="H6949" s="31" t="s">
        <v>14149</v>
      </c>
      <c r="I6949" s="31" t="s">
        <v>13960</v>
      </c>
      <c r="J6949" s="31" t="s">
        <v>160</v>
      </c>
      <c r="K6949" s="31" t="s">
        <v>156</v>
      </c>
      <c r="L6949" s="31" t="s">
        <v>1227</v>
      </c>
      <c r="M6949" s="31">
        <v>0</v>
      </c>
      <c r="N6949" s="31" t="s">
        <v>90</v>
      </c>
      <c r="O6949" s="31" t="s">
        <v>14081</v>
      </c>
      <c r="P6949" s="31" t="s">
        <v>91</v>
      </c>
      <c r="Q6949" s="31" t="s">
        <v>91</v>
      </c>
      <c r="R6949" s="31" t="s">
        <v>90</v>
      </c>
      <c r="S6949" s="31" t="s">
        <v>14144</v>
      </c>
      <c r="T6949" s="31" t="s">
        <v>91</v>
      </c>
      <c r="U6949" s="31" t="s">
        <v>91</v>
      </c>
      <c r="V6949" s="31" t="s">
        <v>90</v>
      </c>
      <c r="W6949" s="31" t="s">
        <v>13968</v>
      </c>
      <c r="X6949" s="31" t="s">
        <v>91</v>
      </c>
      <c r="Y6949" s="31" t="s">
        <v>91</v>
      </c>
      <c r="AA6949" s="31" t="s">
        <v>97</v>
      </c>
      <c r="AB6949" s="31">
        <v>0</v>
      </c>
    </row>
    <row r="6950" spans="2:28" x14ac:dyDescent="0.25">
      <c r="B6950" s="31" t="s">
        <v>14253</v>
      </c>
      <c r="C6950" s="31">
        <v>1268</v>
      </c>
      <c r="D6950" s="31" t="s">
        <v>13956</v>
      </c>
      <c r="E6950" s="31" t="s">
        <v>13957</v>
      </c>
      <c r="F6950" s="31" t="s">
        <v>13958</v>
      </c>
      <c r="G6950" s="31" t="s">
        <v>14148</v>
      </c>
      <c r="H6950" s="31" t="s">
        <v>14149</v>
      </c>
      <c r="I6950" s="31" t="s">
        <v>13960</v>
      </c>
      <c r="J6950" s="31" t="s">
        <v>160</v>
      </c>
      <c r="K6950" s="31" t="s">
        <v>104</v>
      </c>
      <c r="L6950" s="31" t="s">
        <v>1227</v>
      </c>
      <c r="M6950" s="31">
        <v>0</v>
      </c>
      <c r="N6950" s="31" t="s">
        <v>90</v>
      </c>
      <c r="O6950" s="31" t="s">
        <v>14081</v>
      </c>
      <c r="P6950" s="31" t="s">
        <v>91</v>
      </c>
      <c r="Q6950" s="31" t="s">
        <v>91</v>
      </c>
      <c r="R6950" s="31" t="s">
        <v>90</v>
      </c>
      <c r="S6950" s="31" t="s">
        <v>14144</v>
      </c>
      <c r="T6950" s="31" t="s">
        <v>91</v>
      </c>
      <c r="U6950" s="31" t="s">
        <v>91</v>
      </c>
      <c r="V6950" s="31" t="s">
        <v>90</v>
      </c>
      <c r="W6950" s="31" t="s">
        <v>13968</v>
      </c>
      <c r="X6950" s="31" t="s">
        <v>91</v>
      </c>
      <c r="Y6950" s="31" t="s">
        <v>91</v>
      </c>
      <c r="AA6950" s="31" t="s">
        <v>100</v>
      </c>
      <c r="AB6950" s="31">
        <v>0</v>
      </c>
    </row>
    <row r="6951" spans="2:28" x14ac:dyDescent="0.25">
      <c r="B6951" s="31" t="s">
        <v>14254</v>
      </c>
      <c r="C6951" s="31">
        <v>1268</v>
      </c>
      <c r="D6951" s="31" t="s">
        <v>13956</v>
      </c>
      <c r="E6951" s="31" t="s">
        <v>13957</v>
      </c>
      <c r="F6951" s="31" t="s">
        <v>13958</v>
      </c>
      <c r="G6951" s="31" t="s">
        <v>14148</v>
      </c>
      <c r="H6951" s="31" t="s">
        <v>14149</v>
      </c>
      <c r="I6951" s="31" t="s">
        <v>13960</v>
      </c>
      <c r="J6951" s="31" t="s">
        <v>160</v>
      </c>
      <c r="K6951" s="31" t="s">
        <v>106</v>
      </c>
      <c r="L6951" s="31" t="s">
        <v>1227</v>
      </c>
      <c r="M6951" s="31">
        <v>0</v>
      </c>
      <c r="N6951" s="31" t="s">
        <v>90</v>
      </c>
      <c r="O6951" s="31" t="s">
        <v>14081</v>
      </c>
      <c r="P6951" s="31" t="s">
        <v>91</v>
      </c>
      <c r="Q6951" s="31" t="s">
        <v>91</v>
      </c>
      <c r="R6951" s="31" t="s">
        <v>90</v>
      </c>
      <c r="S6951" s="31" t="s">
        <v>14144</v>
      </c>
      <c r="T6951" s="31" t="s">
        <v>91</v>
      </c>
      <c r="U6951" s="31" t="s">
        <v>91</v>
      </c>
      <c r="V6951" s="31" t="s">
        <v>90</v>
      </c>
      <c r="W6951" s="31" t="s">
        <v>13968</v>
      </c>
      <c r="X6951" s="31" t="s">
        <v>91</v>
      </c>
      <c r="Y6951" s="31" t="s">
        <v>91</v>
      </c>
      <c r="AA6951" s="31" t="s">
        <v>100</v>
      </c>
      <c r="AB6951" s="31">
        <v>0</v>
      </c>
    </row>
    <row r="6952" spans="2:28" x14ac:dyDescent="0.25">
      <c r="B6952" s="31" t="s">
        <v>14255</v>
      </c>
      <c r="C6952" s="31">
        <v>1268</v>
      </c>
      <c r="D6952" s="31" t="s">
        <v>13956</v>
      </c>
      <c r="E6952" s="31" t="s">
        <v>13957</v>
      </c>
      <c r="F6952" s="31" t="s">
        <v>13958</v>
      </c>
      <c r="G6952" s="31" t="s">
        <v>14148</v>
      </c>
      <c r="H6952" s="31" t="s">
        <v>14149</v>
      </c>
      <c r="I6952" s="31" t="s">
        <v>13960</v>
      </c>
      <c r="J6952" s="31" t="s">
        <v>160</v>
      </c>
      <c r="K6952" s="31" t="s">
        <v>108</v>
      </c>
      <c r="L6952" s="31" t="s">
        <v>1227</v>
      </c>
      <c r="M6952" s="31">
        <v>0</v>
      </c>
      <c r="N6952" s="31" t="s">
        <v>90</v>
      </c>
      <c r="O6952" s="31" t="s">
        <v>14081</v>
      </c>
      <c r="P6952" s="31" t="s">
        <v>91</v>
      </c>
      <c r="Q6952" s="31" t="s">
        <v>91</v>
      </c>
      <c r="R6952" s="31" t="s">
        <v>90</v>
      </c>
      <c r="S6952" s="31" t="s">
        <v>14144</v>
      </c>
      <c r="T6952" s="31" t="s">
        <v>91</v>
      </c>
      <c r="U6952" s="31" t="s">
        <v>91</v>
      </c>
      <c r="V6952" s="31" t="s">
        <v>90</v>
      </c>
      <c r="W6952" s="31" t="s">
        <v>13968</v>
      </c>
      <c r="X6952" s="31" t="s">
        <v>91</v>
      </c>
      <c r="Y6952" s="31" t="s">
        <v>91</v>
      </c>
      <c r="AA6952" s="31" t="s">
        <v>100</v>
      </c>
      <c r="AB6952" s="31">
        <v>0</v>
      </c>
    </row>
    <row r="6953" spans="2:28" x14ac:dyDescent="0.25">
      <c r="B6953" s="31" t="s">
        <v>14256</v>
      </c>
      <c r="C6953" s="31">
        <v>1268</v>
      </c>
      <c r="D6953" s="31" t="s">
        <v>13956</v>
      </c>
      <c r="E6953" s="31" t="s">
        <v>13957</v>
      </c>
      <c r="F6953" s="31" t="s">
        <v>13958</v>
      </c>
      <c r="G6953" s="31" t="s">
        <v>14148</v>
      </c>
      <c r="H6953" s="31" t="s">
        <v>14149</v>
      </c>
      <c r="I6953" s="31" t="s">
        <v>13960</v>
      </c>
      <c r="J6953" s="31" t="s">
        <v>160</v>
      </c>
      <c r="K6953" s="31" t="s">
        <v>110</v>
      </c>
      <c r="L6953" s="31" t="s">
        <v>1227</v>
      </c>
      <c r="M6953" s="31">
        <v>0</v>
      </c>
      <c r="N6953" s="31" t="s">
        <v>90</v>
      </c>
      <c r="O6953" s="31" t="s">
        <v>14081</v>
      </c>
      <c r="P6953" s="31" t="s">
        <v>91</v>
      </c>
      <c r="Q6953" s="31" t="s">
        <v>91</v>
      </c>
      <c r="R6953" s="31" t="s">
        <v>90</v>
      </c>
      <c r="S6953" s="31" t="s">
        <v>14144</v>
      </c>
      <c r="T6953" s="31" t="s">
        <v>91</v>
      </c>
      <c r="U6953" s="31" t="s">
        <v>91</v>
      </c>
      <c r="V6953" s="31" t="s">
        <v>90</v>
      </c>
      <c r="W6953" s="31" t="s">
        <v>13968</v>
      </c>
      <c r="X6953" s="31" t="s">
        <v>91</v>
      </c>
      <c r="Y6953" s="31" t="s">
        <v>91</v>
      </c>
      <c r="AA6953" s="31" t="s">
        <v>100</v>
      </c>
      <c r="AB6953" s="31">
        <v>0</v>
      </c>
    </row>
    <row r="6954" spans="2:28" x14ac:dyDescent="0.25">
      <c r="B6954" s="31" t="s">
        <v>14257</v>
      </c>
      <c r="C6954" s="31">
        <v>1268</v>
      </c>
      <c r="D6954" s="31" t="s">
        <v>13956</v>
      </c>
      <c r="E6954" s="31" t="s">
        <v>13957</v>
      </c>
      <c r="F6954" s="31" t="s">
        <v>13958</v>
      </c>
      <c r="G6954" s="31" t="s">
        <v>14148</v>
      </c>
      <c r="H6954" s="31" t="s">
        <v>14149</v>
      </c>
      <c r="I6954" s="31" t="s">
        <v>13960</v>
      </c>
      <c r="J6954" s="31" t="s">
        <v>160</v>
      </c>
      <c r="K6954" s="31" t="s">
        <v>112</v>
      </c>
      <c r="L6954" s="31" t="s">
        <v>1227</v>
      </c>
      <c r="M6954" s="31">
        <v>0</v>
      </c>
      <c r="N6954" s="31" t="s">
        <v>90</v>
      </c>
      <c r="O6954" s="31" t="s">
        <v>14081</v>
      </c>
      <c r="P6954" s="31" t="s">
        <v>91</v>
      </c>
      <c r="Q6954" s="31" t="s">
        <v>91</v>
      </c>
      <c r="R6954" s="31" t="s">
        <v>90</v>
      </c>
      <c r="S6954" s="31" t="s">
        <v>14144</v>
      </c>
      <c r="T6954" s="31" t="s">
        <v>91</v>
      </c>
      <c r="U6954" s="31" t="s">
        <v>91</v>
      </c>
      <c r="V6954" s="31" t="s">
        <v>90</v>
      </c>
      <c r="W6954" s="31" t="s">
        <v>13968</v>
      </c>
      <c r="X6954" s="31" t="s">
        <v>91</v>
      </c>
      <c r="Y6954" s="31" t="s">
        <v>91</v>
      </c>
      <c r="AA6954" s="31" t="s">
        <v>100</v>
      </c>
      <c r="AB6954" s="31">
        <v>0</v>
      </c>
    </row>
    <row r="6955" spans="2:28" x14ac:dyDescent="0.25">
      <c r="B6955" s="31" t="s">
        <v>14258</v>
      </c>
      <c r="C6955" s="31">
        <v>1269</v>
      </c>
      <c r="D6955" s="31" t="s">
        <v>13956</v>
      </c>
      <c r="E6955" s="31" t="s">
        <v>13957</v>
      </c>
      <c r="F6955" s="31" t="s">
        <v>13958</v>
      </c>
      <c r="G6955" s="31" t="s">
        <v>14141</v>
      </c>
      <c r="H6955" s="31" t="s">
        <v>14142</v>
      </c>
      <c r="I6955" s="31" t="s">
        <v>13960</v>
      </c>
      <c r="J6955" s="31" t="s">
        <v>160</v>
      </c>
      <c r="K6955" s="31" t="s">
        <v>150</v>
      </c>
      <c r="L6955" s="31" t="s">
        <v>14259</v>
      </c>
      <c r="M6955" s="31">
        <v>2</v>
      </c>
      <c r="N6955" s="31" t="s">
        <v>116</v>
      </c>
      <c r="O6955" s="31" t="s">
        <v>14081</v>
      </c>
      <c r="P6955" s="31" t="s">
        <v>14082</v>
      </c>
      <c r="Q6955" s="31" t="s">
        <v>14083</v>
      </c>
      <c r="R6955" s="31" t="s">
        <v>116</v>
      </c>
      <c r="S6955" s="31" t="s">
        <v>14144</v>
      </c>
      <c r="T6955" s="31" t="s">
        <v>14260</v>
      </c>
      <c r="U6955" s="31" t="s">
        <v>14261</v>
      </c>
      <c r="V6955" s="31" t="s">
        <v>90</v>
      </c>
      <c r="W6955" s="31" t="s">
        <v>13968</v>
      </c>
      <c r="X6955" s="31" t="s">
        <v>91</v>
      </c>
      <c r="Y6955" s="31" t="s">
        <v>91</v>
      </c>
      <c r="AA6955" s="31" t="s">
        <v>97</v>
      </c>
      <c r="AB6955" s="31">
        <v>1</v>
      </c>
    </row>
    <row r="6956" spans="2:28" x14ac:dyDescent="0.25">
      <c r="B6956" s="31" t="s">
        <v>14262</v>
      </c>
      <c r="C6956" s="31">
        <v>1269</v>
      </c>
      <c r="D6956" s="31" t="s">
        <v>13956</v>
      </c>
      <c r="E6956" s="31" t="s">
        <v>13957</v>
      </c>
      <c r="F6956" s="31" t="s">
        <v>13958</v>
      </c>
      <c r="G6956" s="31" t="s">
        <v>14148</v>
      </c>
      <c r="H6956" s="31" t="s">
        <v>14149</v>
      </c>
      <c r="I6956" s="31" t="s">
        <v>13960</v>
      </c>
      <c r="J6956" s="31" t="s">
        <v>160</v>
      </c>
      <c r="K6956" s="31" t="s">
        <v>150</v>
      </c>
      <c r="L6956" s="31" t="s">
        <v>14259</v>
      </c>
      <c r="M6956" s="31">
        <v>2</v>
      </c>
      <c r="N6956" s="31" t="s">
        <v>116</v>
      </c>
      <c r="O6956" s="31" t="s">
        <v>14081</v>
      </c>
      <c r="P6956" s="31" t="s">
        <v>14082</v>
      </c>
      <c r="Q6956" s="31" t="s">
        <v>14083</v>
      </c>
      <c r="R6956" s="31" t="s">
        <v>116</v>
      </c>
      <c r="S6956" s="31" t="s">
        <v>14144</v>
      </c>
      <c r="T6956" s="31" t="s">
        <v>14260</v>
      </c>
      <c r="U6956" s="31" t="s">
        <v>14261</v>
      </c>
      <c r="V6956" s="31" t="s">
        <v>90</v>
      </c>
      <c r="W6956" s="31" t="s">
        <v>13968</v>
      </c>
      <c r="X6956" s="31" t="s">
        <v>91</v>
      </c>
      <c r="Y6956" s="31" t="s">
        <v>91</v>
      </c>
      <c r="AA6956" s="31" t="s">
        <v>97</v>
      </c>
      <c r="AB6956" s="31">
        <v>1</v>
      </c>
    </row>
    <row r="6957" spans="2:28" x14ac:dyDescent="0.25">
      <c r="B6957" s="31" t="s">
        <v>14263</v>
      </c>
      <c r="C6957" s="31">
        <v>1270</v>
      </c>
      <c r="D6957" s="31" t="s">
        <v>13956</v>
      </c>
      <c r="E6957" s="31" t="s">
        <v>13957</v>
      </c>
      <c r="F6957" s="31" t="s">
        <v>13958</v>
      </c>
      <c r="G6957" s="31" t="s">
        <v>14141</v>
      </c>
      <c r="H6957" s="31" t="s">
        <v>14142</v>
      </c>
      <c r="I6957" s="31" t="s">
        <v>13960</v>
      </c>
      <c r="J6957" s="31" t="s">
        <v>160</v>
      </c>
      <c r="K6957" s="31" t="s">
        <v>181</v>
      </c>
      <c r="L6957" s="31" t="s">
        <v>14128</v>
      </c>
      <c r="M6957" s="31">
        <v>1</v>
      </c>
      <c r="N6957" s="31" t="s">
        <v>116</v>
      </c>
      <c r="O6957" s="31" t="s">
        <v>14081</v>
      </c>
      <c r="P6957" s="31" t="s">
        <v>14082</v>
      </c>
      <c r="Q6957" s="31" t="s">
        <v>14264</v>
      </c>
      <c r="R6957" s="31" t="s">
        <v>90</v>
      </c>
      <c r="S6957" s="31" t="s">
        <v>14144</v>
      </c>
      <c r="T6957" s="31" t="s">
        <v>91</v>
      </c>
      <c r="U6957" s="31" t="s">
        <v>91</v>
      </c>
      <c r="V6957" s="31" t="s">
        <v>90</v>
      </c>
      <c r="W6957" s="31" t="s">
        <v>13968</v>
      </c>
      <c r="X6957" s="31" t="s">
        <v>91</v>
      </c>
      <c r="Y6957" s="31" t="s">
        <v>91</v>
      </c>
      <c r="AA6957" s="31" t="s">
        <v>100</v>
      </c>
      <c r="AB6957" s="31">
        <v>1</v>
      </c>
    </row>
    <row r="6958" spans="2:28" x14ac:dyDescent="0.25">
      <c r="B6958" s="31" t="s">
        <v>14265</v>
      </c>
      <c r="C6958" s="31">
        <v>1270</v>
      </c>
      <c r="D6958" s="31" t="s">
        <v>13956</v>
      </c>
      <c r="E6958" s="31" t="s">
        <v>13957</v>
      </c>
      <c r="F6958" s="31" t="s">
        <v>13958</v>
      </c>
      <c r="G6958" s="31" t="s">
        <v>14148</v>
      </c>
      <c r="H6958" s="31" t="s">
        <v>14149</v>
      </c>
      <c r="I6958" s="31" t="s">
        <v>13960</v>
      </c>
      <c r="J6958" s="31" t="s">
        <v>160</v>
      </c>
      <c r="K6958" s="31" t="s">
        <v>181</v>
      </c>
      <c r="L6958" s="31" t="s">
        <v>14128</v>
      </c>
      <c r="M6958" s="31">
        <v>1</v>
      </c>
      <c r="N6958" s="31" t="s">
        <v>116</v>
      </c>
      <c r="O6958" s="31" t="s">
        <v>14081</v>
      </c>
      <c r="P6958" s="31" t="s">
        <v>14082</v>
      </c>
      <c r="Q6958" s="31" t="s">
        <v>14264</v>
      </c>
      <c r="R6958" s="31" t="s">
        <v>90</v>
      </c>
      <c r="S6958" s="31" t="s">
        <v>14144</v>
      </c>
      <c r="T6958" s="31" t="s">
        <v>91</v>
      </c>
      <c r="U6958" s="31" t="s">
        <v>91</v>
      </c>
      <c r="V6958" s="31" t="s">
        <v>90</v>
      </c>
      <c r="W6958" s="31" t="s">
        <v>13968</v>
      </c>
      <c r="X6958" s="31" t="s">
        <v>91</v>
      </c>
      <c r="Y6958" s="31" t="s">
        <v>91</v>
      </c>
      <c r="AA6958" s="31" t="s">
        <v>100</v>
      </c>
      <c r="AB6958" s="31">
        <v>1</v>
      </c>
    </row>
    <row r="6959" spans="2:28" x14ac:dyDescent="0.25">
      <c r="B6959" s="31" t="s">
        <v>14266</v>
      </c>
      <c r="C6959" s="31">
        <v>1271</v>
      </c>
      <c r="D6959" s="31" t="s">
        <v>13956</v>
      </c>
      <c r="E6959" s="31" t="s">
        <v>13957</v>
      </c>
      <c r="F6959" s="31" t="s">
        <v>13958</v>
      </c>
      <c r="G6959" s="31" t="s">
        <v>14141</v>
      </c>
      <c r="H6959" s="31" t="s">
        <v>14142</v>
      </c>
      <c r="I6959" s="31" t="s">
        <v>13960</v>
      </c>
      <c r="J6959" s="31" t="s">
        <v>160</v>
      </c>
      <c r="K6959" s="31" t="s">
        <v>99</v>
      </c>
      <c r="L6959" s="31" t="s">
        <v>14133</v>
      </c>
      <c r="M6959" s="31">
        <v>1</v>
      </c>
      <c r="N6959" s="31" t="s">
        <v>116</v>
      </c>
      <c r="O6959" s="31" t="s">
        <v>14081</v>
      </c>
      <c r="P6959" s="31" t="s">
        <v>14082</v>
      </c>
      <c r="Q6959" s="31" t="s">
        <v>14083</v>
      </c>
      <c r="R6959" s="31" t="s">
        <v>90</v>
      </c>
      <c r="S6959" s="31" t="s">
        <v>14144</v>
      </c>
      <c r="T6959" s="31" t="s">
        <v>91</v>
      </c>
      <c r="U6959" s="31" t="s">
        <v>91</v>
      </c>
      <c r="V6959" s="31" t="s">
        <v>90</v>
      </c>
      <c r="W6959" s="31" t="s">
        <v>13968</v>
      </c>
      <c r="X6959" s="31" t="s">
        <v>91</v>
      </c>
      <c r="Y6959" s="31" t="s">
        <v>91</v>
      </c>
      <c r="AA6959" s="31" t="s">
        <v>100</v>
      </c>
      <c r="AB6959" s="31">
        <v>1</v>
      </c>
    </row>
    <row r="6960" spans="2:28" x14ac:dyDescent="0.25">
      <c r="B6960" s="31" t="s">
        <v>14267</v>
      </c>
      <c r="C6960" s="31">
        <v>1271</v>
      </c>
      <c r="D6960" s="31" t="s">
        <v>13956</v>
      </c>
      <c r="E6960" s="31" t="s">
        <v>13957</v>
      </c>
      <c r="F6960" s="31" t="s">
        <v>13958</v>
      </c>
      <c r="G6960" s="31" t="s">
        <v>14148</v>
      </c>
      <c r="H6960" s="31" t="s">
        <v>14149</v>
      </c>
      <c r="I6960" s="31" t="s">
        <v>13960</v>
      </c>
      <c r="J6960" s="31" t="s">
        <v>160</v>
      </c>
      <c r="K6960" s="31" t="s">
        <v>99</v>
      </c>
      <c r="L6960" s="31" t="s">
        <v>14133</v>
      </c>
      <c r="M6960" s="31">
        <v>1</v>
      </c>
      <c r="N6960" s="31" t="s">
        <v>116</v>
      </c>
      <c r="O6960" s="31" t="s">
        <v>14081</v>
      </c>
      <c r="P6960" s="31" t="s">
        <v>14082</v>
      </c>
      <c r="Q6960" s="31" t="s">
        <v>14083</v>
      </c>
      <c r="R6960" s="31" t="s">
        <v>90</v>
      </c>
      <c r="S6960" s="31" t="s">
        <v>14144</v>
      </c>
      <c r="T6960" s="31" t="s">
        <v>91</v>
      </c>
      <c r="U6960" s="31" t="s">
        <v>91</v>
      </c>
      <c r="V6960" s="31" t="s">
        <v>90</v>
      </c>
      <c r="W6960" s="31" t="s">
        <v>13968</v>
      </c>
      <c r="X6960" s="31" t="s">
        <v>91</v>
      </c>
      <c r="Y6960" s="31" t="s">
        <v>91</v>
      </c>
      <c r="AA6960" s="31" t="s">
        <v>100</v>
      </c>
      <c r="AB6960" s="31">
        <v>1</v>
      </c>
    </row>
    <row r="6961" spans="2:28" x14ac:dyDescent="0.25">
      <c r="B6961" s="31" t="s">
        <v>14268</v>
      </c>
      <c r="C6961" s="31">
        <v>1272</v>
      </c>
      <c r="D6961" s="31" t="s">
        <v>13956</v>
      </c>
      <c r="E6961" s="31" t="s">
        <v>13957</v>
      </c>
      <c r="F6961" s="31" t="s">
        <v>13958</v>
      </c>
      <c r="G6961" s="31" t="s">
        <v>14141</v>
      </c>
      <c r="H6961" s="31" t="s">
        <v>14142</v>
      </c>
      <c r="I6961" s="31" t="s">
        <v>13960</v>
      </c>
      <c r="J6961" s="31" t="s">
        <v>160</v>
      </c>
      <c r="K6961" s="31" t="s">
        <v>102</v>
      </c>
      <c r="L6961" s="31" t="s">
        <v>14137</v>
      </c>
      <c r="M6961" s="31">
        <v>1</v>
      </c>
      <c r="N6961" s="31" t="s">
        <v>116</v>
      </c>
      <c r="O6961" s="31" t="s">
        <v>14081</v>
      </c>
      <c r="P6961" s="31" t="s">
        <v>14082</v>
      </c>
      <c r="Q6961" s="31" t="s">
        <v>14083</v>
      </c>
      <c r="R6961" s="31" t="s">
        <v>90</v>
      </c>
      <c r="S6961" s="31" t="s">
        <v>14144</v>
      </c>
      <c r="T6961" s="31" t="s">
        <v>91</v>
      </c>
      <c r="U6961" s="31" t="s">
        <v>91</v>
      </c>
      <c r="V6961" s="31" t="s">
        <v>90</v>
      </c>
      <c r="W6961" s="31" t="s">
        <v>13968</v>
      </c>
      <c r="X6961" s="31" t="s">
        <v>91</v>
      </c>
      <c r="Y6961" s="31" t="s">
        <v>91</v>
      </c>
      <c r="AA6961" s="31" t="s">
        <v>100</v>
      </c>
      <c r="AB6961" s="31">
        <v>1</v>
      </c>
    </row>
    <row r="6962" spans="2:28" x14ac:dyDescent="0.25">
      <c r="B6962" s="31" t="s">
        <v>14269</v>
      </c>
      <c r="C6962" s="31">
        <v>1272</v>
      </c>
      <c r="D6962" s="31" t="s">
        <v>13956</v>
      </c>
      <c r="E6962" s="31" t="s">
        <v>13957</v>
      </c>
      <c r="F6962" s="31" t="s">
        <v>13958</v>
      </c>
      <c r="G6962" s="31" t="s">
        <v>14148</v>
      </c>
      <c r="H6962" s="31" t="s">
        <v>14149</v>
      </c>
      <c r="I6962" s="31" t="s">
        <v>13960</v>
      </c>
      <c r="J6962" s="31" t="s">
        <v>160</v>
      </c>
      <c r="K6962" s="31" t="s">
        <v>102</v>
      </c>
      <c r="L6962" s="31" t="s">
        <v>14137</v>
      </c>
      <c r="M6962" s="31">
        <v>1</v>
      </c>
      <c r="N6962" s="31" t="s">
        <v>116</v>
      </c>
      <c r="O6962" s="31" t="s">
        <v>14081</v>
      </c>
      <c r="P6962" s="31" t="s">
        <v>14082</v>
      </c>
      <c r="Q6962" s="31" t="s">
        <v>14083</v>
      </c>
      <c r="R6962" s="31" t="s">
        <v>90</v>
      </c>
      <c r="S6962" s="31" t="s">
        <v>14144</v>
      </c>
      <c r="T6962" s="31" t="s">
        <v>91</v>
      </c>
      <c r="U6962" s="31" t="s">
        <v>91</v>
      </c>
      <c r="V6962" s="31" t="s">
        <v>90</v>
      </c>
      <c r="W6962" s="31" t="s">
        <v>13968</v>
      </c>
      <c r="X6962" s="31" t="s">
        <v>91</v>
      </c>
      <c r="Y6962" s="31" t="s">
        <v>91</v>
      </c>
      <c r="AA6962" s="31" t="s">
        <v>100</v>
      </c>
      <c r="AB6962" s="31">
        <v>1</v>
      </c>
    </row>
    <row r="6963" spans="2:28" x14ac:dyDescent="0.25">
      <c r="B6963" s="31" t="s">
        <v>14270</v>
      </c>
      <c r="C6963" s="31">
        <v>1869</v>
      </c>
      <c r="D6963" s="31" t="s">
        <v>14271</v>
      </c>
      <c r="E6963" s="31" t="s">
        <v>14272</v>
      </c>
      <c r="F6963" s="31" t="s">
        <v>14273</v>
      </c>
      <c r="G6963" s="31" t="s">
        <v>14274</v>
      </c>
      <c r="H6963" s="31" t="s">
        <v>85</v>
      </c>
      <c r="I6963" s="31" t="s">
        <v>14273</v>
      </c>
      <c r="J6963" s="31" t="s">
        <v>87</v>
      </c>
      <c r="K6963" s="31" t="s">
        <v>161</v>
      </c>
      <c r="L6963" s="31" t="s">
        <v>14275</v>
      </c>
      <c r="M6963" s="31">
        <v>2</v>
      </c>
      <c r="N6963" s="31" t="s">
        <v>116</v>
      </c>
      <c r="O6963" s="31" t="s">
        <v>14276</v>
      </c>
      <c r="P6963" s="31" t="s">
        <v>14277</v>
      </c>
      <c r="Q6963" s="31" t="s">
        <v>14278</v>
      </c>
      <c r="R6963" s="31" t="s">
        <v>116</v>
      </c>
      <c r="S6963" s="31" t="s">
        <v>14279</v>
      </c>
      <c r="T6963" s="31" t="s">
        <v>14280</v>
      </c>
      <c r="U6963" s="31" t="s">
        <v>14281</v>
      </c>
      <c r="V6963" s="31" t="s">
        <v>90</v>
      </c>
      <c r="W6963" s="31" t="s">
        <v>14282</v>
      </c>
      <c r="X6963" s="31" t="s">
        <v>91</v>
      </c>
      <c r="Y6963" s="31" t="s">
        <v>91</v>
      </c>
      <c r="AA6963" s="31" t="s">
        <v>94</v>
      </c>
      <c r="AB6963" s="31">
        <v>1</v>
      </c>
    </row>
    <row r="6964" spans="2:28" x14ac:dyDescent="0.25">
      <c r="B6964" s="31" t="s">
        <v>14283</v>
      </c>
      <c r="C6964" s="31">
        <v>1870</v>
      </c>
      <c r="D6964" s="31" t="s">
        <v>14271</v>
      </c>
      <c r="E6964" s="31" t="s">
        <v>14272</v>
      </c>
      <c r="F6964" s="31" t="s">
        <v>14273</v>
      </c>
      <c r="G6964" s="31" t="s">
        <v>14274</v>
      </c>
      <c r="H6964" s="31" t="s">
        <v>85</v>
      </c>
      <c r="I6964" s="31" t="s">
        <v>14273</v>
      </c>
      <c r="J6964" s="31" t="s">
        <v>87</v>
      </c>
      <c r="K6964" s="31" t="s">
        <v>164</v>
      </c>
      <c r="L6964" s="31" t="s">
        <v>2335</v>
      </c>
      <c r="M6964" s="31">
        <v>0</v>
      </c>
      <c r="N6964" s="31" t="s">
        <v>90</v>
      </c>
      <c r="O6964" s="31" t="s">
        <v>91</v>
      </c>
      <c r="P6964" s="31" t="s">
        <v>91</v>
      </c>
      <c r="Q6964" s="31" t="s">
        <v>91</v>
      </c>
      <c r="R6964" s="31" t="s">
        <v>90</v>
      </c>
      <c r="S6964" s="31" t="s">
        <v>14279</v>
      </c>
      <c r="T6964" s="31" t="s">
        <v>91</v>
      </c>
      <c r="U6964" s="31" t="s">
        <v>91</v>
      </c>
      <c r="V6964" s="31" t="s">
        <v>90</v>
      </c>
      <c r="W6964" s="31" t="s">
        <v>14282</v>
      </c>
      <c r="X6964" s="31" t="s">
        <v>91</v>
      </c>
      <c r="Y6964" s="31" t="s">
        <v>91</v>
      </c>
      <c r="AA6964" s="31" t="s">
        <v>94</v>
      </c>
      <c r="AB6964" s="31">
        <v>0</v>
      </c>
    </row>
    <row r="6965" spans="2:28" x14ac:dyDescent="0.25">
      <c r="B6965" s="31" t="s">
        <v>14284</v>
      </c>
      <c r="C6965" s="31">
        <v>1870</v>
      </c>
      <c r="D6965" s="31" t="s">
        <v>14271</v>
      </c>
      <c r="E6965" s="31" t="s">
        <v>14272</v>
      </c>
      <c r="F6965" s="31" t="s">
        <v>14273</v>
      </c>
      <c r="G6965" s="31" t="s">
        <v>14274</v>
      </c>
      <c r="H6965" s="31" t="s">
        <v>85</v>
      </c>
      <c r="I6965" s="31" t="s">
        <v>14273</v>
      </c>
      <c r="J6965" s="31" t="s">
        <v>87</v>
      </c>
      <c r="K6965" s="31" t="s">
        <v>166</v>
      </c>
      <c r="L6965" s="31" t="s">
        <v>2335</v>
      </c>
      <c r="M6965" s="31">
        <v>0</v>
      </c>
      <c r="N6965" s="31" t="s">
        <v>90</v>
      </c>
      <c r="O6965" s="31" t="s">
        <v>91</v>
      </c>
      <c r="P6965" s="31" t="s">
        <v>91</v>
      </c>
      <c r="Q6965" s="31" t="s">
        <v>91</v>
      </c>
      <c r="R6965" s="31" t="s">
        <v>90</v>
      </c>
      <c r="S6965" s="31" t="s">
        <v>14279</v>
      </c>
      <c r="T6965" s="31" t="s">
        <v>91</v>
      </c>
      <c r="U6965" s="31" t="s">
        <v>91</v>
      </c>
      <c r="V6965" s="31" t="s">
        <v>90</v>
      </c>
      <c r="W6965" s="31" t="s">
        <v>14282</v>
      </c>
      <c r="X6965" s="31" t="s">
        <v>91</v>
      </c>
      <c r="Y6965" s="31" t="s">
        <v>91</v>
      </c>
      <c r="AA6965" s="31" t="s">
        <v>94</v>
      </c>
      <c r="AB6965" s="31">
        <v>0</v>
      </c>
    </row>
    <row r="6966" spans="2:28" x14ac:dyDescent="0.25">
      <c r="B6966" s="31" t="s">
        <v>14285</v>
      </c>
      <c r="C6966" s="31">
        <v>1870</v>
      </c>
      <c r="D6966" s="31" t="s">
        <v>14271</v>
      </c>
      <c r="E6966" s="31" t="s">
        <v>14272</v>
      </c>
      <c r="F6966" s="31" t="s">
        <v>14273</v>
      </c>
      <c r="G6966" s="31" t="s">
        <v>14274</v>
      </c>
      <c r="H6966" s="31" t="s">
        <v>85</v>
      </c>
      <c r="I6966" s="31" t="s">
        <v>14273</v>
      </c>
      <c r="J6966" s="31" t="s">
        <v>87</v>
      </c>
      <c r="K6966" s="31" t="s">
        <v>88</v>
      </c>
      <c r="L6966" s="31" t="s">
        <v>2335</v>
      </c>
      <c r="M6966" s="31">
        <v>0</v>
      </c>
      <c r="N6966" s="31" t="s">
        <v>90</v>
      </c>
      <c r="O6966" s="31" t="s">
        <v>91</v>
      </c>
      <c r="P6966" s="31" t="s">
        <v>91</v>
      </c>
      <c r="Q6966" s="31" t="s">
        <v>91</v>
      </c>
      <c r="R6966" s="31" t="s">
        <v>90</v>
      </c>
      <c r="S6966" s="31" t="s">
        <v>14279</v>
      </c>
      <c r="T6966" s="31" t="s">
        <v>91</v>
      </c>
      <c r="U6966" s="31" t="s">
        <v>91</v>
      </c>
      <c r="V6966" s="31" t="s">
        <v>90</v>
      </c>
      <c r="W6966" s="31" t="s">
        <v>14282</v>
      </c>
      <c r="X6966" s="31" t="s">
        <v>91</v>
      </c>
      <c r="Y6966" s="31" t="s">
        <v>91</v>
      </c>
      <c r="AA6966" s="31" t="s">
        <v>94</v>
      </c>
      <c r="AB6966" s="31">
        <v>0</v>
      </c>
    </row>
    <row r="6967" spans="2:28" x14ac:dyDescent="0.25">
      <c r="B6967" s="31" t="s">
        <v>14286</v>
      </c>
      <c r="C6967" s="31">
        <v>1870</v>
      </c>
      <c r="D6967" s="31" t="s">
        <v>14271</v>
      </c>
      <c r="E6967" s="31" t="s">
        <v>14272</v>
      </c>
      <c r="F6967" s="31" t="s">
        <v>14273</v>
      </c>
      <c r="G6967" s="31" t="s">
        <v>14274</v>
      </c>
      <c r="H6967" s="31" t="s">
        <v>85</v>
      </c>
      <c r="I6967" s="31" t="s">
        <v>14273</v>
      </c>
      <c r="J6967" s="31" t="s">
        <v>87</v>
      </c>
      <c r="K6967" s="31" t="s">
        <v>114</v>
      </c>
      <c r="L6967" s="31" t="s">
        <v>2335</v>
      </c>
      <c r="M6967" s="31">
        <v>0</v>
      </c>
      <c r="N6967" s="31" t="s">
        <v>90</v>
      </c>
      <c r="O6967" s="31" t="s">
        <v>91</v>
      </c>
      <c r="P6967" s="31" t="s">
        <v>91</v>
      </c>
      <c r="Q6967" s="31" t="s">
        <v>91</v>
      </c>
      <c r="R6967" s="31" t="s">
        <v>90</v>
      </c>
      <c r="S6967" s="31" t="s">
        <v>14279</v>
      </c>
      <c r="T6967" s="31" t="s">
        <v>91</v>
      </c>
      <c r="U6967" s="31" t="s">
        <v>91</v>
      </c>
      <c r="V6967" s="31" t="s">
        <v>90</v>
      </c>
      <c r="W6967" s="31" t="s">
        <v>14282</v>
      </c>
      <c r="X6967" s="31" t="s">
        <v>91</v>
      </c>
      <c r="Y6967" s="31" t="s">
        <v>91</v>
      </c>
      <c r="AA6967" s="31" t="s">
        <v>94</v>
      </c>
      <c r="AB6967" s="31">
        <v>0</v>
      </c>
    </row>
    <row r="6968" spans="2:28" x14ac:dyDescent="0.25">
      <c r="B6968" s="31" t="s">
        <v>14287</v>
      </c>
      <c r="C6968" s="31">
        <v>1870</v>
      </c>
      <c r="D6968" s="31" t="s">
        <v>14271</v>
      </c>
      <c r="E6968" s="31" t="s">
        <v>14272</v>
      </c>
      <c r="F6968" s="31" t="s">
        <v>14273</v>
      </c>
      <c r="G6968" s="31" t="s">
        <v>14274</v>
      </c>
      <c r="H6968" s="31" t="s">
        <v>85</v>
      </c>
      <c r="I6968" s="31" t="s">
        <v>14273</v>
      </c>
      <c r="J6968" s="31" t="s">
        <v>87</v>
      </c>
      <c r="K6968" s="31" t="s">
        <v>125</v>
      </c>
      <c r="L6968" s="31" t="s">
        <v>2335</v>
      </c>
      <c r="M6968" s="31">
        <v>0</v>
      </c>
      <c r="N6968" s="31" t="s">
        <v>90</v>
      </c>
      <c r="O6968" s="31" t="s">
        <v>91</v>
      </c>
      <c r="P6968" s="31" t="s">
        <v>91</v>
      </c>
      <c r="Q6968" s="31" t="s">
        <v>91</v>
      </c>
      <c r="R6968" s="31" t="s">
        <v>90</v>
      </c>
      <c r="S6968" s="31" t="s">
        <v>14279</v>
      </c>
      <c r="T6968" s="31" t="s">
        <v>91</v>
      </c>
      <c r="U6968" s="31" t="s">
        <v>91</v>
      </c>
      <c r="V6968" s="31" t="s">
        <v>90</v>
      </c>
      <c r="W6968" s="31" t="s">
        <v>14282</v>
      </c>
      <c r="X6968" s="31" t="s">
        <v>91</v>
      </c>
      <c r="Y6968" s="31" t="s">
        <v>91</v>
      </c>
      <c r="AA6968" s="31" t="s">
        <v>97</v>
      </c>
      <c r="AB6968" s="31">
        <v>0</v>
      </c>
    </row>
    <row r="6969" spans="2:28" x14ac:dyDescent="0.25">
      <c r="B6969" s="31" t="s">
        <v>14288</v>
      </c>
      <c r="C6969" s="31">
        <v>1870</v>
      </c>
      <c r="D6969" s="31" t="s">
        <v>14271</v>
      </c>
      <c r="E6969" s="31" t="s">
        <v>14272</v>
      </c>
      <c r="F6969" s="31" t="s">
        <v>14273</v>
      </c>
      <c r="G6969" s="31" t="s">
        <v>14274</v>
      </c>
      <c r="H6969" s="31" t="s">
        <v>85</v>
      </c>
      <c r="I6969" s="31" t="s">
        <v>14273</v>
      </c>
      <c r="J6969" s="31" t="s">
        <v>87</v>
      </c>
      <c r="K6969" s="31" t="s">
        <v>96</v>
      </c>
      <c r="L6969" s="31" t="s">
        <v>2335</v>
      </c>
      <c r="M6969" s="31">
        <v>0</v>
      </c>
      <c r="N6969" s="31" t="s">
        <v>90</v>
      </c>
      <c r="O6969" s="31" t="s">
        <v>91</v>
      </c>
      <c r="P6969" s="31" t="s">
        <v>91</v>
      </c>
      <c r="Q6969" s="31" t="s">
        <v>91</v>
      </c>
      <c r="R6969" s="31" t="s">
        <v>90</v>
      </c>
      <c r="S6969" s="31" t="s">
        <v>14279</v>
      </c>
      <c r="T6969" s="31" t="s">
        <v>91</v>
      </c>
      <c r="U6969" s="31" t="s">
        <v>91</v>
      </c>
      <c r="V6969" s="31" t="s">
        <v>90</v>
      </c>
      <c r="W6969" s="31" t="s">
        <v>14282</v>
      </c>
      <c r="X6969" s="31" t="s">
        <v>91</v>
      </c>
      <c r="Y6969" s="31" t="s">
        <v>91</v>
      </c>
      <c r="AA6969" s="31" t="s">
        <v>97</v>
      </c>
      <c r="AB6969" s="31">
        <v>0</v>
      </c>
    </row>
    <row r="6970" spans="2:28" x14ac:dyDescent="0.25">
      <c r="B6970" s="31" t="s">
        <v>14289</v>
      </c>
      <c r="C6970" s="31">
        <v>1870</v>
      </c>
      <c r="D6970" s="31" t="s">
        <v>14271</v>
      </c>
      <c r="E6970" s="31" t="s">
        <v>14272</v>
      </c>
      <c r="F6970" s="31" t="s">
        <v>14273</v>
      </c>
      <c r="G6970" s="31" t="s">
        <v>14274</v>
      </c>
      <c r="H6970" s="31" t="s">
        <v>85</v>
      </c>
      <c r="I6970" s="31" t="s">
        <v>14273</v>
      </c>
      <c r="J6970" s="31" t="s">
        <v>87</v>
      </c>
      <c r="K6970" s="31" t="s">
        <v>177</v>
      </c>
      <c r="L6970" s="31" t="s">
        <v>2335</v>
      </c>
      <c r="M6970" s="31">
        <v>0</v>
      </c>
      <c r="N6970" s="31" t="s">
        <v>90</v>
      </c>
      <c r="O6970" s="31" t="s">
        <v>91</v>
      </c>
      <c r="P6970" s="31" t="s">
        <v>91</v>
      </c>
      <c r="Q6970" s="31" t="s">
        <v>91</v>
      </c>
      <c r="R6970" s="31" t="s">
        <v>90</v>
      </c>
      <c r="S6970" s="31" t="s">
        <v>14279</v>
      </c>
      <c r="T6970" s="31" t="s">
        <v>91</v>
      </c>
      <c r="U6970" s="31" t="s">
        <v>91</v>
      </c>
      <c r="V6970" s="31" t="s">
        <v>90</v>
      </c>
      <c r="W6970" s="31" t="s">
        <v>14282</v>
      </c>
      <c r="X6970" s="31" t="s">
        <v>91</v>
      </c>
      <c r="Y6970" s="31" t="s">
        <v>91</v>
      </c>
      <c r="AA6970" s="31" t="s">
        <v>97</v>
      </c>
      <c r="AB6970" s="31">
        <v>0</v>
      </c>
    </row>
    <row r="6971" spans="2:28" x14ac:dyDescent="0.25">
      <c r="B6971" s="31" t="s">
        <v>14290</v>
      </c>
      <c r="C6971" s="31">
        <v>1870</v>
      </c>
      <c r="D6971" s="31" t="s">
        <v>14271</v>
      </c>
      <c r="E6971" s="31" t="s">
        <v>14272</v>
      </c>
      <c r="F6971" s="31" t="s">
        <v>14273</v>
      </c>
      <c r="G6971" s="31" t="s">
        <v>14274</v>
      </c>
      <c r="H6971" s="31" t="s">
        <v>85</v>
      </c>
      <c r="I6971" s="31" t="s">
        <v>14273</v>
      </c>
      <c r="J6971" s="31" t="s">
        <v>87</v>
      </c>
      <c r="K6971" s="31" t="s">
        <v>108</v>
      </c>
      <c r="L6971" s="31" t="s">
        <v>2335</v>
      </c>
      <c r="M6971" s="31">
        <v>0</v>
      </c>
      <c r="N6971" s="31" t="s">
        <v>90</v>
      </c>
      <c r="O6971" s="31" t="s">
        <v>91</v>
      </c>
      <c r="P6971" s="31" t="s">
        <v>91</v>
      </c>
      <c r="Q6971" s="31" t="s">
        <v>91</v>
      </c>
      <c r="R6971" s="31" t="s">
        <v>90</v>
      </c>
      <c r="S6971" s="31" t="s">
        <v>14279</v>
      </c>
      <c r="T6971" s="31" t="s">
        <v>91</v>
      </c>
      <c r="U6971" s="31" t="s">
        <v>91</v>
      </c>
      <c r="V6971" s="31" t="s">
        <v>90</v>
      </c>
      <c r="W6971" s="31" t="s">
        <v>14282</v>
      </c>
      <c r="X6971" s="31" t="s">
        <v>91</v>
      </c>
      <c r="Y6971" s="31" t="s">
        <v>91</v>
      </c>
      <c r="AA6971" s="31" t="s">
        <v>100</v>
      </c>
      <c r="AB6971" s="31">
        <v>0</v>
      </c>
    </row>
    <row r="6972" spans="2:28" x14ac:dyDescent="0.25">
      <c r="B6972" s="31" t="s">
        <v>14291</v>
      </c>
      <c r="C6972" s="31">
        <v>1870</v>
      </c>
      <c r="D6972" s="31" t="s">
        <v>14271</v>
      </c>
      <c r="E6972" s="31" t="s">
        <v>14272</v>
      </c>
      <c r="F6972" s="31" t="s">
        <v>14273</v>
      </c>
      <c r="G6972" s="31" t="s">
        <v>14274</v>
      </c>
      <c r="H6972" s="31" t="s">
        <v>85</v>
      </c>
      <c r="I6972" s="31" t="s">
        <v>14273</v>
      </c>
      <c r="J6972" s="31" t="s">
        <v>87</v>
      </c>
      <c r="K6972" s="31" t="s">
        <v>110</v>
      </c>
      <c r="L6972" s="31" t="s">
        <v>2335</v>
      </c>
      <c r="M6972" s="31">
        <v>0</v>
      </c>
      <c r="N6972" s="31" t="s">
        <v>90</v>
      </c>
      <c r="O6972" s="31" t="s">
        <v>91</v>
      </c>
      <c r="P6972" s="31" t="s">
        <v>91</v>
      </c>
      <c r="Q6972" s="31" t="s">
        <v>91</v>
      </c>
      <c r="R6972" s="31" t="s">
        <v>90</v>
      </c>
      <c r="S6972" s="31" t="s">
        <v>14279</v>
      </c>
      <c r="T6972" s="31" t="s">
        <v>91</v>
      </c>
      <c r="U6972" s="31" t="s">
        <v>91</v>
      </c>
      <c r="V6972" s="31" t="s">
        <v>90</v>
      </c>
      <c r="W6972" s="31" t="s">
        <v>14282</v>
      </c>
      <c r="X6972" s="31" t="s">
        <v>91</v>
      </c>
      <c r="Y6972" s="31" t="s">
        <v>91</v>
      </c>
      <c r="AA6972" s="31" t="s">
        <v>100</v>
      </c>
      <c r="AB6972" s="31">
        <v>0</v>
      </c>
    </row>
    <row r="6973" spans="2:28" x14ac:dyDescent="0.25">
      <c r="B6973" s="31" t="s">
        <v>14292</v>
      </c>
      <c r="C6973" s="31">
        <v>1871</v>
      </c>
      <c r="D6973" s="31" t="s">
        <v>14271</v>
      </c>
      <c r="E6973" s="31" t="s">
        <v>14272</v>
      </c>
      <c r="F6973" s="31" t="s">
        <v>14273</v>
      </c>
      <c r="G6973" s="31" t="s">
        <v>14274</v>
      </c>
      <c r="H6973" s="31" t="s">
        <v>85</v>
      </c>
      <c r="I6973" s="31" t="s">
        <v>14273</v>
      </c>
      <c r="J6973" s="31" t="s">
        <v>87</v>
      </c>
      <c r="K6973" s="31" t="s">
        <v>170</v>
      </c>
      <c r="L6973" s="31" t="s">
        <v>14293</v>
      </c>
      <c r="M6973" s="31">
        <v>1</v>
      </c>
      <c r="N6973" s="31" t="s">
        <v>90</v>
      </c>
      <c r="O6973" s="31" t="s">
        <v>91</v>
      </c>
      <c r="P6973" s="31" t="s">
        <v>91</v>
      </c>
      <c r="Q6973" s="31" t="s">
        <v>91</v>
      </c>
      <c r="R6973" s="31" t="s">
        <v>116</v>
      </c>
      <c r="S6973" s="31" t="s">
        <v>14279</v>
      </c>
      <c r="T6973" s="31" t="s">
        <v>14280</v>
      </c>
      <c r="U6973" s="31" t="s">
        <v>14294</v>
      </c>
      <c r="V6973" s="31" t="s">
        <v>90</v>
      </c>
      <c r="W6973" s="31" t="s">
        <v>14282</v>
      </c>
      <c r="X6973" s="31" t="s">
        <v>91</v>
      </c>
      <c r="Y6973" s="31" t="s">
        <v>91</v>
      </c>
      <c r="AA6973" s="31" t="s">
        <v>94</v>
      </c>
      <c r="AB6973" s="31">
        <v>1</v>
      </c>
    </row>
    <row r="6974" spans="2:28" x14ac:dyDescent="0.25">
      <c r="B6974" s="31" t="s">
        <v>14295</v>
      </c>
      <c r="C6974" s="31">
        <v>1872</v>
      </c>
      <c r="D6974" s="31" t="s">
        <v>14271</v>
      </c>
      <c r="E6974" s="31" t="s">
        <v>14272</v>
      </c>
      <c r="F6974" s="31" t="s">
        <v>14273</v>
      </c>
      <c r="G6974" s="31" t="s">
        <v>14274</v>
      </c>
      <c r="H6974" s="31" t="s">
        <v>85</v>
      </c>
      <c r="I6974" s="31" t="s">
        <v>14273</v>
      </c>
      <c r="J6974" s="31" t="s">
        <v>87</v>
      </c>
      <c r="K6974" s="31" t="s">
        <v>134</v>
      </c>
      <c r="L6974" s="31" t="s">
        <v>14296</v>
      </c>
      <c r="M6974" s="31">
        <v>2</v>
      </c>
      <c r="N6974" s="31" t="s">
        <v>90</v>
      </c>
      <c r="O6974" s="31" t="s">
        <v>91</v>
      </c>
      <c r="P6974" s="31" t="s">
        <v>91</v>
      </c>
      <c r="Q6974" s="31" t="s">
        <v>91</v>
      </c>
      <c r="R6974" s="31" t="s">
        <v>90</v>
      </c>
      <c r="S6974" s="31" t="s">
        <v>14279</v>
      </c>
      <c r="T6974" s="31" t="s">
        <v>14280</v>
      </c>
      <c r="U6974" s="31" t="s">
        <v>14297</v>
      </c>
      <c r="V6974" s="31" t="s">
        <v>90</v>
      </c>
      <c r="W6974" s="31" t="s">
        <v>14282</v>
      </c>
      <c r="X6974" s="31" t="s">
        <v>91</v>
      </c>
      <c r="Y6974" s="31" t="s">
        <v>91</v>
      </c>
      <c r="AA6974" s="31" t="s">
        <v>97</v>
      </c>
      <c r="AB6974" s="31">
        <v>1</v>
      </c>
    </row>
    <row r="6975" spans="2:28" x14ac:dyDescent="0.25">
      <c r="B6975" s="31" t="s">
        <v>14298</v>
      </c>
      <c r="C6975" s="31">
        <v>1873</v>
      </c>
      <c r="D6975" s="31" t="s">
        <v>14271</v>
      </c>
      <c r="E6975" s="31" t="s">
        <v>14272</v>
      </c>
      <c r="F6975" s="31" t="s">
        <v>14273</v>
      </c>
      <c r="G6975" s="31" t="s">
        <v>14274</v>
      </c>
      <c r="H6975" s="31" t="s">
        <v>85</v>
      </c>
      <c r="I6975" s="31" t="s">
        <v>14273</v>
      </c>
      <c r="J6975" s="31" t="s">
        <v>87</v>
      </c>
      <c r="K6975" s="31" t="s">
        <v>139</v>
      </c>
      <c r="L6975" s="31" t="s">
        <v>14299</v>
      </c>
      <c r="M6975" s="31">
        <v>2</v>
      </c>
      <c r="N6975" s="31" t="s">
        <v>90</v>
      </c>
      <c r="O6975" s="31" t="s">
        <v>91</v>
      </c>
      <c r="P6975" s="31" t="s">
        <v>91</v>
      </c>
      <c r="Q6975" s="31" t="s">
        <v>91</v>
      </c>
      <c r="R6975" s="31" t="s">
        <v>116</v>
      </c>
      <c r="S6975" s="31" t="s">
        <v>14279</v>
      </c>
      <c r="T6975" s="31" t="s">
        <v>14280</v>
      </c>
      <c r="U6975" s="31" t="s">
        <v>14297</v>
      </c>
      <c r="V6975" s="31" t="s">
        <v>90</v>
      </c>
      <c r="W6975" s="31" t="s">
        <v>14282</v>
      </c>
      <c r="X6975" s="31" t="s">
        <v>91</v>
      </c>
      <c r="Y6975" s="31" t="s">
        <v>91</v>
      </c>
      <c r="AA6975" s="31" t="s">
        <v>97</v>
      </c>
      <c r="AB6975" s="31">
        <v>1</v>
      </c>
    </row>
    <row r="6976" spans="2:28" x14ac:dyDescent="0.25">
      <c r="B6976" s="31" t="s">
        <v>14300</v>
      </c>
      <c r="C6976" s="31">
        <v>1874</v>
      </c>
      <c r="D6976" s="31" t="s">
        <v>14271</v>
      </c>
      <c r="E6976" s="31" t="s">
        <v>14272</v>
      </c>
      <c r="F6976" s="31" t="s">
        <v>14273</v>
      </c>
      <c r="G6976" s="31" t="s">
        <v>14274</v>
      </c>
      <c r="H6976" s="31" t="s">
        <v>85</v>
      </c>
      <c r="I6976" s="31" t="s">
        <v>14273</v>
      </c>
      <c r="J6976" s="31" t="s">
        <v>87</v>
      </c>
      <c r="K6976" s="31" t="s">
        <v>145</v>
      </c>
      <c r="L6976" s="31" t="s">
        <v>14301</v>
      </c>
      <c r="M6976" s="31">
        <v>1</v>
      </c>
      <c r="N6976" s="31" t="s">
        <v>90</v>
      </c>
      <c r="O6976" s="31" t="s">
        <v>91</v>
      </c>
      <c r="P6976" s="31" t="s">
        <v>91</v>
      </c>
      <c r="Q6976" s="31" t="s">
        <v>91</v>
      </c>
      <c r="R6976" s="31" t="s">
        <v>116</v>
      </c>
      <c r="S6976" s="31" t="s">
        <v>14279</v>
      </c>
      <c r="T6976" s="31" t="s">
        <v>14280</v>
      </c>
      <c r="U6976" s="31" t="s">
        <v>14302</v>
      </c>
      <c r="V6976" s="31" t="s">
        <v>116</v>
      </c>
      <c r="W6976" s="31" t="s">
        <v>14282</v>
      </c>
      <c r="X6976" s="31" t="s">
        <v>14303</v>
      </c>
      <c r="Y6976" s="31" t="s">
        <v>14304</v>
      </c>
      <c r="AA6976" s="31" t="s">
        <v>97</v>
      </c>
      <c r="AB6976" s="31">
        <v>1</v>
      </c>
    </row>
    <row r="6977" spans="2:28" x14ac:dyDescent="0.25">
      <c r="B6977" s="31" t="s">
        <v>14305</v>
      </c>
      <c r="C6977" s="31">
        <v>1875</v>
      </c>
      <c r="D6977" s="31" t="s">
        <v>14271</v>
      </c>
      <c r="E6977" s="31" t="s">
        <v>14272</v>
      </c>
      <c r="F6977" s="31" t="s">
        <v>14273</v>
      </c>
      <c r="G6977" s="31" t="s">
        <v>14274</v>
      </c>
      <c r="H6977" s="31" t="s">
        <v>85</v>
      </c>
      <c r="I6977" s="31" t="s">
        <v>14273</v>
      </c>
      <c r="J6977" s="31" t="s">
        <v>87</v>
      </c>
      <c r="K6977" s="31" t="s">
        <v>150</v>
      </c>
      <c r="L6977" s="31" t="s">
        <v>14306</v>
      </c>
      <c r="M6977" s="31">
        <v>2</v>
      </c>
      <c r="N6977" s="31" t="s">
        <v>90</v>
      </c>
      <c r="O6977" s="31" t="s">
        <v>91</v>
      </c>
      <c r="P6977" s="31" t="s">
        <v>91</v>
      </c>
      <c r="Q6977" s="31" t="s">
        <v>91</v>
      </c>
      <c r="R6977" s="31" t="s">
        <v>116</v>
      </c>
      <c r="S6977" s="31" t="s">
        <v>14279</v>
      </c>
      <c r="T6977" s="31" t="s">
        <v>14280</v>
      </c>
      <c r="U6977" s="31" t="s">
        <v>14307</v>
      </c>
      <c r="V6977" s="31" t="s">
        <v>116</v>
      </c>
      <c r="W6977" s="31" t="s">
        <v>14282</v>
      </c>
      <c r="X6977" s="31" t="s">
        <v>14303</v>
      </c>
      <c r="Y6977" s="31" t="s">
        <v>14308</v>
      </c>
      <c r="AA6977" s="31" t="s">
        <v>97</v>
      </c>
      <c r="AB6977" s="31">
        <v>1</v>
      </c>
    </row>
    <row r="6978" spans="2:28" x14ac:dyDescent="0.25">
      <c r="B6978" s="31" t="s">
        <v>14309</v>
      </c>
      <c r="C6978" s="31">
        <v>1876</v>
      </c>
      <c r="D6978" s="31" t="s">
        <v>14271</v>
      </c>
      <c r="E6978" s="31" t="s">
        <v>14272</v>
      </c>
      <c r="F6978" s="31" t="s">
        <v>14273</v>
      </c>
      <c r="G6978" s="31" t="s">
        <v>14274</v>
      </c>
      <c r="H6978" s="31" t="s">
        <v>85</v>
      </c>
      <c r="I6978" s="31" t="s">
        <v>14273</v>
      </c>
      <c r="J6978" s="31" t="s">
        <v>87</v>
      </c>
      <c r="K6978" s="31" t="s">
        <v>156</v>
      </c>
      <c r="L6978" s="31" t="s">
        <v>14310</v>
      </c>
      <c r="M6978" s="31">
        <v>1</v>
      </c>
      <c r="N6978" s="31" t="s">
        <v>90</v>
      </c>
      <c r="O6978" s="31" t="s">
        <v>91</v>
      </c>
      <c r="P6978" s="31" t="s">
        <v>91</v>
      </c>
      <c r="Q6978" s="31" t="s">
        <v>91</v>
      </c>
      <c r="R6978" s="31" t="s">
        <v>116</v>
      </c>
      <c r="S6978" s="31" t="s">
        <v>14279</v>
      </c>
      <c r="T6978" s="31" t="s">
        <v>14280</v>
      </c>
      <c r="U6978" s="31" t="s">
        <v>14311</v>
      </c>
      <c r="V6978" s="31" t="s">
        <v>116</v>
      </c>
      <c r="W6978" s="31" t="s">
        <v>14282</v>
      </c>
      <c r="X6978" s="31" t="s">
        <v>14303</v>
      </c>
      <c r="Y6978" s="31" t="s">
        <v>14312</v>
      </c>
      <c r="AA6978" s="31" t="s">
        <v>97</v>
      </c>
      <c r="AB6978" s="31">
        <v>1</v>
      </c>
    </row>
    <row r="6979" spans="2:28" x14ac:dyDescent="0.25">
      <c r="B6979" s="31" t="s">
        <v>14313</v>
      </c>
      <c r="C6979" s="31">
        <v>1877</v>
      </c>
      <c r="D6979" s="31" t="s">
        <v>14271</v>
      </c>
      <c r="E6979" s="31" t="s">
        <v>14272</v>
      </c>
      <c r="F6979" s="31" t="s">
        <v>14273</v>
      </c>
      <c r="G6979" s="31" t="s">
        <v>14274</v>
      </c>
      <c r="H6979" s="31" t="s">
        <v>85</v>
      </c>
      <c r="I6979" s="31" t="s">
        <v>14273</v>
      </c>
      <c r="J6979" s="31" t="s">
        <v>87</v>
      </c>
      <c r="K6979" s="31" t="s">
        <v>181</v>
      </c>
      <c r="L6979" s="31" t="s">
        <v>14314</v>
      </c>
      <c r="M6979" s="31">
        <v>2</v>
      </c>
      <c r="N6979" s="31" t="s">
        <v>116</v>
      </c>
      <c r="O6979" s="31" t="s">
        <v>14315</v>
      </c>
      <c r="P6979" s="31" t="s">
        <v>14277</v>
      </c>
      <c r="Q6979" s="31" t="s">
        <v>14316</v>
      </c>
      <c r="R6979" s="31" t="s">
        <v>116</v>
      </c>
      <c r="S6979" s="31" t="s">
        <v>14279</v>
      </c>
      <c r="T6979" s="31" t="s">
        <v>14280</v>
      </c>
      <c r="U6979" s="31" t="s">
        <v>14317</v>
      </c>
      <c r="V6979" s="31" t="s">
        <v>116</v>
      </c>
      <c r="W6979" s="31" t="s">
        <v>14282</v>
      </c>
      <c r="X6979" s="31" t="s">
        <v>14303</v>
      </c>
      <c r="Y6979" s="31" t="s">
        <v>14318</v>
      </c>
      <c r="AA6979" s="31" t="s">
        <v>100</v>
      </c>
      <c r="AB6979" s="31">
        <v>1</v>
      </c>
    </row>
    <row r="6980" spans="2:28" x14ac:dyDescent="0.25">
      <c r="B6980" s="31" t="s">
        <v>14319</v>
      </c>
      <c r="C6980" s="31">
        <v>1877</v>
      </c>
      <c r="D6980" s="31" t="s">
        <v>14271</v>
      </c>
      <c r="E6980" s="31" t="s">
        <v>14272</v>
      </c>
      <c r="F6980" s="31" t="s">
        <v>14273</v>
      </c>
      <c r="G6980" s="31" t="s">
        <v>14274</v>
      </c>
      <c r="H6980" s="31" t="s">
        <v>85</v>
      </c>
      <c r="I6980" s="31" t="s">
        <v>14273</v>
      </c>
      <c r="J6980" s="31" t="s">
        <v>87</v>
      </c>
      <c r="K6980" s="31" t="s">
        <v>99</v>
      </c>
      <c r="L6980" s="31" t="s">
        <v>14314</v>
      </c>
      <c r="M6980" s="31">
        <v>2</v>
      </c>
      <c r="N6980" s="31" t="s">
        <v>116</v>
      </c>
      <c r="O6980" s="31" t="s">
        <v>14315</v>
      </c>
      <c r="P6980" s="31" t="s">
        <v>14277</v>
      </c>
      <c r="Q6980" s="31" t="s">
        <v>14316</v>
      </c>
      <c r="R6980" s="31" t="s">
        <v>116</v>
      </c>
      <c r="S6980" s="31" t="s">
        <v>14279</v>
      </c>
      <c r="T6980" s="31" t="s">
        <v>14280</v>
      </c>
      <c r="U6980" s="31" t="s">
        <v>14317</v>
      </c>
      <c r="V6980" s="31" t="s">
        <v>116</v>
      </c>
      <c r="W6980" s="31" t="s">
        <v>14282</v>
      </c>
      <c r="X6980" s="31" t="s">
        <v>14303</v>
      </c>
      <c r="Y6980" s="31" t="s">
        <v>14318</v>
      </c>
      <c r="AA6980" s="31" t="s">
        <v>100</v>
      </c>
      <c r="AB6980" s="31">
        <v>1</v>
      </c>
    </row>
    <row r="6981" spans="2:28" x14ac:dyDescent="0.25">
      <c r="B6981" s="31" t="s">
        <v>14320</v>
      </c>
      <c r="C6981" s="31">
        <v>1877</v>
      </c>
      <c r="D6981" s="31" t="s">
        <v>14271</v>
      </c>
      <c r="E6981" s="31" t="s">
        <v>14272</v>
      </c>
      <c r="F6981" s="31" t="s">
        <v>14273</v>
      </c>
      <c r="G6981" s="31" t="s">
        <v>14274</v>
      </c>
      <c r="H6981" s="31" t="s">
        <v>85</v>
      </c>
      <c r="I6981" s="31" t="s">
        <v>14273</v>
      </c>
      <c r="J6981" s="31" t="s">
        <v>87</v>
      </c>
      <c r="K6981" s="31" t="s">
        <v>102</v>
      </c>
      <c r="L6981" s="31" t="s">
        <v>14314</v>
      </c>
      <c r="M6981" s="31">
        <v>2</v>
      </c>
      <c r="N6981" s="31" t="s">
        <v>116</v>
      </c>
      <c r="O6981" s="31" t="s">
        <v>14315</v>
      </c>
      <c r="P6981" s="31" t="s">
        <v>14277</v>
      </c>
      <c r="Q6981" s="31" t="s">
        <v>14316</v>
      </c>
      <c r="R6981" s="31" t="s">
        <v>116</v>
      </c>
      <c r="S6981" s="31" t="s">
        <v>14279</v>
      </c>
      <c r="T6981" s="31" t="s">
        <v>14280</v>
      </c>
      <c r="U6981" s="31" t="s">
        <v>14317</v>
      </c>
      <c r="V6981" s="31" t="s">
        <v>116</v>
      </c>
      <c r="W6981" s="31" t="s">
        <v>14282</v>
      </c>
      <c r="X6981" s="31" t="s">
        <v>14303</v>
      </c>
      <c r="Y6981" s="31" t="s">
        <v>14318</v>
      </c>
      <c r="AA6981" s="31" t="s">
        <v>100</v>
      </c>
      <c r="AB6981" s="31">
        <v>1</v>
      </c>
    </row>
    <row r="6982" spans="2:28" x14ac:dyDescent="0.25">
      <c r="B6982" s="31" t="s">
        <v>14321</v>
      </c>
      <c r="C6982" s="31">
        <v>1878</v>
      </c>
      <c r="D6982" s="31" t="s">
        <v>14271</v>
      </c>
      <c r="E6982" s="31" t="s">
        <v>14272</v>
      </c>
      <c r="F6982" s="31" t="s">
        <v>14273</v>
      </c>
      <c r="G6982" s="31" t="s">
        <v>14274</v>
      </c>
      <c r="H6982" s="31" t="s">
        <v>85</v>
      </c>
      <c r="I6982" s="31" t="s">
        <v>14273</v>
      </c>
      <c r="J6982" s="31" t="s">
        <v>87</v>
      </c>
      <c r="K6982" s="31" t="s">
        <v>104</v>
      </c>
      <c r="L6982" s="31" t="s">
        <v>14322</v>
      </c>
      <c r="M6982" s="31">
        <v>1</v>
      </c>
      <c r="N6982" s="31" t="s">
        <v>90</v>
      </c>
      <c r="O6982" s="31" t="s">
        <v>91</v>
      </c>
      <c r="P6982" s="31" t="s">
        <v>91</v>
      </c>
      <c r="Q6982" s="31" t="s">
        <v>91</v>
      </c>
      <c r="R6982" s="31" t="s">
        <v>90</v>
      </c>
      <c r="S6982" s="31" t="s">
        <v>14279</v>
      </c>
      <c r="T6982" s="31" t="s">
        <v>91</v>
      </c>
      <c r="U6982" s="31" t="s">
        <v>91</v>
      </c>
      <c r="V6982" s="31" t="s">
        <v>116</v>
      </c>
      <c r="W6982" s="31" t="s">
        <v>14282</v>
      </c>
      <c r="X6982" s="31" t="s">
        <v>14303</v>
      </c>
      <c r="Y6982" s="31" t="s">
        <v>14318</v>
      </c>
      <c r="AA6982" s="31" t="s">
        <v>100</v>
      </c>
      <c r="AB6982" s="31">
        <v>1</v>
      </c>
    </row>
    <row r="6983" spans="2:28" x14ac:dyDescent="0.25">
      <c r="B6983" s="31" t="s">
        <v>14323</v>
      </c>
      <c r="C6983" s="31">
        <v>1879</v>
      </c>
      <c r="D6983" s="31" t="s">
        <v>14271</v>
      </c>
      <c r="E6983" s="31" t="s">
        <v>14272</v>
      </c>
      <c r="F6983" s="31" t="s">
        <v>14273</v>
      </c>
      <c r="G6983" s="31" t="s">
        <v>14274</v>
      </c>
      <c r="H6983" s="31" t="s">
        <v>85</v>
      </c>
      <c r="I6983" s="31" t="s">
        <v>14273</v>
      </c>
      <c r="J6983" s="31" t="s">
        <v>87</v>
      </c>
      <c r="K6983" s="31" t="s">
        <v>106</v>
      </c>
      <c r="L6983" s="31" t="s">
        <v>14324</v>
      </c>
      <c r="M6983" s="31">
        <v>2</v>
      </c>
      <c r="N6983" s="31" t="s">
        <v>116</v>
      </c>
      <c r="O6983" s="31" t="s">
        <v>14276</v>
      </c>
      <c r="P6983" s="31" t="s">
        <v>14277</v>
      </c>
      <c r="Q6983" s="31" t="s">
        <v>14316</v>
      </c>
      <c r="R6983" s="31" t="s">
        <v>90</v>
      </c>
      <c r="S6983" s="31" t="s">
        <v>14279</v>
      </c>
      <c r="T6983" s="31" t="s">
        <v>91</v>
      </c>
      <c r="U6983" s="31" t="s">
        <v>91</v>
      </c>
      <c r="V6983" s="31" t="s">
        <v>116</v>
      </c>
      <c r="W6983" s="31" t="s">
        <v>14282</v>
      </c>
      <c r="X6983" s="31" t="s">
        <v>14303</v>
      </c>
      <c r="Y6983" s="31" t="s">
        <v>14318</v>
      </c>
      <c r="AA6983" s="31" t="s">
        <v>100</v>
      </c>
      <c r="AB6983" s="31">
        <v>1</v>
      </c>
    </row>
    <row r="6984" spans="2:28" x14ac:dyDescent="0.25">
      <c r="B6984" s="31" t="s">
        <v>14325</v>
      </c>
      <c r="C6984" s="31">
        <v>1880</v>
      </c>
      <c r="D6984" s="31" t="s">
        <v>14271</v>
      </c>
      <c r="E6984" s="31" t="s">
        <v>14272</v>
      </c>
      <c r="F6984" s="31" t="s">
        <v>14273</v>
      </c>
      <c r="G6984" s="31" t="s">
        <v>14274</v>
      </c>
      <c r="H6984" s="31" t="s">
        <v>85</v>
      </c>
      <c r="I6984" s="31" t="s">
        <v>14273</v>
      </c>
      <c r="J6984" s="31" t="s">
        <v>87</v>
      </c>
      <c r="K6984" s="31" t="s">
        <v>112</v>
      </c>
      <c r="L6984" s="31" t="s">
        <v>14326</v>
      </c>
      <c r="M6984" s="31">
        <v>1</v>
      </c>
      <c r="N6984" s="31" t="s">
        <v>116</v>
      </c>
      <c r="O6984" s="31" t="s">
        <v>14276</v>
      </c>
      <c r="P6984" s="31" t="s">
        <v>14277</v>
      </c>
      <c r="Q6984" s="31" t="s">
        <v>14316</v>
      </c>
      <c r="R6984" s="31" t="s">
        <v>116</v>
      </c>
      <c r="S6984" s="31" t="s">
        <v>14279</v>
      </c>
      <c r="T6984" s="31" t="s">
        <v>14280</v>
      </c>
      <c r="U6984" s="31" t="s">
        <v>14327</v>
      </c>
      <c r="V6984" s="31" t="s">
        <v>116</v>
      </c>
      <c r="W6984" s="31" t="s">
        <v>14282</v>
      </c>
      <c r="X6984" s="31" t="s">
        <v>14303</v>
      </c>
      <c r="Y6984" s="31" t="s">
        <v>14318</v>
      </c>
      <c r="AA6984" s="31" t="s">
        <v>100</v>
      </c>
      <c r="AB6984" s="31">
        <v>1</v>
      </c>
    </row>
    <row r="6985" spans="2:28" x14ac:dyDescent="0.25">
      <c r="B6985" s="31" t="s">
        <v>14328</v>
      </c>
      <c r="C6985" s="31">
        <v>1881</v>
      </c>
      <c r="D6985" s="31" t="s">
        <v>14271</v>
      </c>
      <c r="E6985" s="31" t="s">
        <v>14272</v>
      </c>
      <c r="F6985" s="31" t="s">
        <v>14273</v>
      </c>
      <c r="G6985" s="31" t="s">
        <v>14274</v>
      </c>
      <c r="H6985" s="31" t="s">
        <v>85</v>
      </c>
      <c r="I6985" s="31" t="s">
        <v>14273</v>
      </c>
      <c r="J6985" s="31" t="s">
        <v>160</v>
      </c>
      <c r="K6985" s="31" t="s">
        <v>161</v>
      </c>
      <c r="L6985" s="31" t="s">
        <v>13174</v>
      </c>
      <c r="M6985" s="31">
        <v>0</v>
      </c>
      <c r="N6985" s="31" t="s">
        <v>90</v>
      </c>
      <c r="O6985" s="31" t="s">
        <v>91</v>
      </c>
      <c r="P6985" s="31" t="s">
        <v>91</v>
      </c>
      <c r="Q6985" s="31" t="s">
        <v>91</v>
      </c>
      <c r="R6985" s="31" t="s">
        <v>90</v>
      </c>
      <c r="S6985" s="31" t="s">
        <v>91</v>
      </c>
      <c r="T6985" s="31" t="s">
        <v>91</v>
      </c>
      <c r="U6985" s="31" t="s">
        <v>91</v>
      </c>
      <c r="V6985" s="31" t="s">
        <v>90</v>
      </c>
      <c r="W6985" s="31" t="s">
        <v>91</v>
      </c>
      <c r="X6985" s="31" t="s">
        <v>91</v>
      </c>
      <c r="Y6985" s="31" t="s">
        <v>91</v>
      </c>
      <c r="AA6985" s="31" t="s">
        <v>94</v>
      </c>
      <c r="AB6985" s="31">
        <v>0</v>
      </c>
    </row>
    <row r="6986" spans="2:28" x14ac:dyDescent="0.25">
      <c r="B6986" s="31" t="s">
        <v>14329</v>
      </c>
      <c r="C6986" s="31">
        <v>1881</v>
      </c>
      <c r="D6986" s="31" t="s">
        <v>14271</v>
      </c>
      <c r="E6986" s="31" t="s">
        <v>14272</v>
      </c>
      <c r="F6986" s="31" t="s">
        <v>14273</v>
      </c>
      <c r="G6986" s="31" t="s">
        <v>14274</v>
      </c>
      <c r="H6986" s="31" t="s">
        <v>85</v>
      </c>
      <c r="I6986" s="31" t="s">
        <v>14273</v>
      </c>
      <c r="J6986" s="31" t="s">
        <v>160</v>
      </c>
      <c r="K6986" s="31" t="s">
        <v>164</v>
      </c>
      <c r="L6986" s="31" t="s">
        <v>13174</v>
      </c>
      <c r="M6986" s="31">
        <v>0</v>
      </c>
      <c r="N6986" s="31" t="s">
        <v>90</v>
      </c>
      <c r="O6986" s="31" t="s">
        <v>91</v>
      </c>
      <c r="P6986" s="31" t="s">
        <v>91</v>
      </c>
      <c r="Q6986" s="31" t="s">
        <v>91</v>
      </c>
      <c r="R6986" s="31" t="s">
        <v>90</v>
      </c>
      <c r="S6986" s="31" t="s">
        <v>91</v>
      </c>
      <c r="T6986" s="31" t="s">
        <v>91</v>
      </c>
      <c r="U6986" s="31" t="s">
        <v>91</v>
      </c>
      <c r="V6986" s="31" t="s">
        <v>90</v>
      </c>
      <c r="W6986" s="31" t="s">
        <v>91</v>
      </c>
      <c r="X6986" s="31" t="s">
        <v>91</v>
      </c>
      <c r="Y6986" s="31" t="s">
        <v>91</v>
      </c>
      <c r="AA6986" s="31" t="s">
        <v>94</v>
      </c>
      <c r="AB6986" s="31">
        <v>0</v>
      </c>
    </row>
    <row r="6987" spans="2:28" x14ac:dyDescent="0.25">
      <c r="B6987" s="31" t="s">
        <v>14330</v>
      </c>
      <c r="C6987" s="31">
        <v>1881</v>
      </c>
      <c r="D6987" s="31" t="s">
        <v>14271</v>
      </c>
      <c r="E6987" s="31" t="s">
        <v>14272</v>
      </c>
      <c r="F6987" s="31" t="s">
        <v>14273</v>
      </c>
      <c r="G6987" s="31" t="s">
        <v>14274</v>
      </c>
      <c r="H6987" s="31" t="s">
        <v>85</v>
      </c>
      <c r="I6987" s="31" t="s">
        <v>14273</v>
      </c>
      <c r="J6987" s="31" t="s">
        <v>160</v>
      </c>
      <c r="K6987" s="31" t="s">
        <v>166</v>
      </c>
      <c r="L6987" s="31" t="s">
        <v>13174</v>
      </c>
      <c r="M6987" s="31">
        <v>0</v>
      </c>
      <c r="N6987" s="31" t="s">
        <v>90</v>
      </c>
      <c r="O6987" s="31" t="s">
        <v>91</v>
      </c>
      <c r="P6987" s="31" t="s">
        <v>91</v>
      </c>
      <c r="Q6987" s="31" t="s">
        <v>91</v>
      </c>
      <c r="R6987" s="31" t="s">
        <v>90</v>
      </c>
      <c r="S6987" s="31" t="s">
        <v>91</v>
      </c>
      <c r="T6987" s="31" t="s">
        <v>91</v>
      </c>
      <c r="U6987" s="31" t="s">
        <v>91</v>
      </c>
      <c r="V6987" s="31" t="s">
        <v>90</v>
      </c>
      <c r="W6987" s="31" t="s">
        <v>91</v>
      </c>
      <c r="X6987" s="31" t="s">
        <v>91</v>
      </c>
      <c r="Y6987" s="31" t="s">
        <v>91</v>
      </c>
      <c r="AA6987" s="31" t="s">
        <v>94</v>
      </c>
      <c r="AB6987" s="31">
        <v>0</v>
      </c>
    </row>
    <row r="6988" spans="2:28" x14ac:dyDescent="0.25">
      <c r="B6988" s="31" t="s">
        <v>14331</v>
      </c>
      <c r="C6988" s="31">
        <v>1881</v>
      </c>
      <c r="D6988" s="31" t="s">
        <v>14271</v>
      </c>
      <c r="E6988" s="31" t="s">
        <v>14272</v>
      </c>
      <c r="F6988" s="31" t="s">
        <v>14273</v>
      </c>
      <c r="G6988" s="31" t="s">
        <v>14274</v>
      </c>
      <c r="H6988" s="31" t="s">
        <v>85</v>
      </c>
      <c r="I6988" s="31" t="s">
        <v>14273</v>
      </c>
      <c r="J6988" s="31" t="s">
        <v>160</v>
      </c>
      <c r="K6988" s="31" t="s">
        <v>88</v>
      </c>
      <c r="L6988" s="31" t="s">
        <v>13174</v>
      </c>
      <c r="M6988" s="31">
        <v>0</v>
      </c>
      <c r="N6988" s="31" t="s">
        <v>90</v>
      </c>
      <c r="O6988" s="31" t="s">
        <v>91</v>
      </c>
      <c r="P6988" s="31" t="s">
        <v>91</v>
      </c>
      <c r="Q6988" s="31" t="s">
        <v>91</v>
      </c>
      <c r="R6988" s="31" t="s">
        <v>90</v>
      </c>
      <c r="S6988" s="31" t="s">
        <v>91</v>
      </c>
      <c r="T6988" s="31" t="s">
        <v>91</v>
      </c>
      <c r="U6988" s="31" t="s">
        <v>91</v>
      </c>
      <c r="V6988" s="31" t="s">
        <v>90</v>
      </c>
      <c r="W6988" s="31" t="s">
        <v>91</v>
      </c>
      <c r="X6988" s="31" t="s">
        <v>91</v>
      </c>
      <c r="Y6988" s="31" t="s">
        <v>91</v>
      </c>
      <c r="AA6988" s="31" t="s">
        <v>94</v>
      </c>
      <c r="AB6988" s="31">
        <v>0</v>
      </c>
    </row>
    <row r="6989" spans="2:28" x14ac:dyDescent="0.25">
      <c r="B6989" s="31" t="s">
        <v>14332</v>
      </c>
      <c r="C6989" s="31">
        <v>1881</v>
      </c>
      <c r="D6989" s="31" t="s">
        <v>14271</v>
      </c>
      <c r="E6989" s="31" t="s">
        <v>14272</v>
      </c>
      <c r="F6989" s="31" t="s">
        <v>14273</v>
      </c>
      <c r="G6989" s="31" t="s">
        <v>14274</v>
      </c>
      <c r="H6989" s="31" t="s">
        <v>85</v>
      </c>
      <c r="I6989" s="31" t="s">
        <v>14273</v>
      </c>
      <c r="J6989" s="31" t="s">
        <v>160</v>
      </c>
      <c r="K6989" s="31" t="s">
        <v>114</v>
      </c>
      <c r="L6989" s="31" t="s">
        <v>13174</v>
      </c>
      <c r="M6989" s="31">
        <v>0</v>
      </c>
      <c r="N6989" s="31" t="s">
        <v>90</v>
      </c>
      <c r="O6989" s="31" t="s">
        <v>91</v>
      </c>
      <c r="P6989" s="31" t="s">
        <v>91</v>
      </c>
      <c r="Q6989" s="31" t="s">
        <v>91</v>
      </c>
      <c r="R6989" s="31" t="s">
        <v>90</v>
      </c>
      <c r="S6989" s="31" t="s">
        <v>91</v>
      </c>
      <c r="T6989" s="31" t="s">
        <v>91</v>
      </c>
      <c r="U6989" s="31" t="s">
        <v>91</v>
      </c>
      <c r="V6989" s="31" t="s">
        <v>90</v>
      </c>
      <c r="W6989" s="31" t="s">
        <v>91</v>
      </c>
      <c r="X6989" s="31" t="s">
        <v>91</v>
      </c>
      <c r="Y6989" s="31" t="s">
        <v>91</v>
      </c>
      <c r="AA6989" s="31" t="s">
        <v>94</v>
      </c>
      <c r="AB6989" s="31">
        <v>0</v>
      </c>
    </row>
    <row r="6990" spans="2:28" x14ac:dyDescent="0.25">
      <c r="B6990" s="31" t="s">
        <v>14333</v>
      </c>
      <c r="C6990" s="31">
        <v>1881</v>
      </c>
      <c r="D6990" s="31" t="s">
        <v>14271</v>
      </c>
      <c r="E6990" s="31" t="s">
        <v>14272</v>
      </c>
      <c r="F6990" s="31" t="s">
        <v>14273</v>
      </c>
      <c r="G6990" s="31" t="s">
        <v>14274</v>
      </c>
      <c r="H6990" s="31" t="s">
        <v>85</v>
      </c>
      <c r="I6990" s="31" t="s">
        <v>14273</v>
      </c>
      <c r="J6990" s="31" t="s">
        <v>160</v>
      </c>
      <c r="K6990" s="31" t="s">
        <v>170</v>
      </c>
      <c r="L6990" s="31" t="s">
        <v>13174</v>
      </c>
      <c r="M6990" s="31">
        <v>0</v>
      </c>
      <c r="N6990" s="31" t="s">
        <v>90</v>
      </c>
      <c r="O6990" s="31" t="s">
        <v>91</v>
      </c>
      <c r="P6990" s="31" t="s">
        <v>91</v>
      </c>
      <c r="Q6990" s="31" t="s">
        <v>91</v>
      </c>
      <c r="R6990" s="31" t="s">
        <v>90</v>
      </c>
      <c r="S6990" s="31" t="s">
        <v>91</v>
      </c>
      <c r="T6990" s="31" t="s">
        <v>91</v>
      </c>
      <c r="U6990" s="31" t="s">
        <v>91</v>
      </c>
      <c r="V6990" s="31" t="s">
        <v>90</v>
      </c>
      <c r="W6990" s="31" t="s">
        <v>91</v>
      </c>
      <c r="X6990" s="31" t="s">
        <v>91</v>
      </c>
      <c r="Y6990" s="31" t="s">
        <v>91</v>
      </c>
      <c r="AA6990" s="31" t="s">
        <v>94</v>
      </c>
      <c r="AB6990" s="31">
        <v>0</v>
      </c>
    </row>
    <row r="6991" spans="2:28" x14ac:dyDescent="0.25">
      <c r="B6991" s="31" t="s">
        <v>14334</v>
      </c>
      <c r="C6991" s="31">
        <v>1881</v>
      </c>
      <c r="D6991" s="31" t="s">
        <v>14271</v>
      </c>
      <c r="E6991" s="31" t="s">
        <v>14272</v>
      </c>
      <c r="F6991" s="31" t="s">
        <v>14273</v>
      </c>
      <c r="G6991" s="31" t="s">
        <v>14274</v>
      </c>
      <c r="H6991" s="31" t="s">
        <v>85</v>
      </c>
      <c r="I6991" s="31" t="s">
        <v>14273</v>
      </c>
      <c r="J6991" s="31" t="s">
        <v>160</v>
      </c>
      <c r="K6991" s="31" t="s">
        <v>125</v>
      </c>
      <c r="L6991" s="31" t="s">
        <v>13174</v>
      </c>
      <c r="M6991" s="31">
        <v>0</v>
      </c>
      <c r="N6991" s="31" t="s">
        <v>90</v>
      </c>
      <c r="O6991" s="31" t="s">
        <v>91</v>
      </c>
      <c r="P6991" s="31" t="s">
        <v>91</v>
      </c>
      <c r="Q6991" s="31" t="s">
        <v>91</v>
      </c>
      <c r="R6991" s="31" t="s">
        <v>90</v>
      </c>
      <c r="S6991" s="31" t="s">
        <v>91</v>
      </c>
      <c r="T6991" s="31" t="s">
        <v>91</v>
      </c>
      <c r="U6991" s="31" t="s">
        <v>91</v>
      </c>
      <c r="V6991" s="31" t="s">
        <v>90</v>
      </c>
      <c r="W6991" s="31" t="s">
        <v>91</v>
      </c>
      <c r="X6991" s="31" t="s">
        <v>91</v>
      </c>
      <c r="Y6991" s="31" t="s">
        <v>91</v>
      </c>
      <c r="AA6991" s="31" t="s">
        <v>97</v>
      </c>
      <c r="AB6991" s="31">
        <v>0</v>
      </c>
    </row>
    <row r="6992" spans="2:28" x14ac:dyDescent="0.25">
      <c r="B6992" s="31" t="s">
        <v>14335</v>
      </c>
      <c r="C6992" s="31">
        <v>1881</v>
      </c>
      <c r="D6992" s="31" t="s">
        <v>14271</v>
      </c>
      <c r="E6992" s="31" t="s">
        <v>14272</v>
      </c>
      <c r="F6992" s="31" t="s">
        <v>14273</v>
      </c>
      <c r="G6992" s="31" t="s">
        <v>14274</v>
      </c>
      <c r="H6992" s="31" t="s">
        <v>85</v>
      </c>
      <c r="I6992" s="31" t="s">
        <v>14273</v>
      </c>
      <c r="J6992" s="31" t="s">
        <v>160</v>
      </c>
      <c r="K6992" s="31" t="s">
        <v>134</v>
      </c>
      <c r="L6992" s="31" t="s">
        <v>13174</v>
      </c>
      <c r="M6992" s="31">
        <v>0</v>
      </c>
      <c r="N6992" s="31" t="s">
        <v>90</v>
      </c>
      <c r="O6992" s="31" t="s">
        <v>91</v>
      </c>
      <c r="P6992" s="31" t="s">
        <v>91</v>
      </c>
      <c r="Q6992" s="31" t="s">
        <v>91</v>
      </c>
      <c r="R6992" s="31" t="s">
        <v>90</v>
      </c>
      <c r="S6992" s="31" t="s">
        <v>91</v>
      </c>
      <c r="T6992" s="31" t="s">
        <v>91</v>
      </c>
      <c r="U6992" s="31" t="s">
        <v>91</v>
      </c>
      <c r="V6992" s="31" t="s">
        <v>90</v>
      </c>
      <c r="W6992" s="31" t="s">
        <v>91</v>
      </c>
      <c r="X6992" s="31" t="s">
        <v>91</v>
      </c>
      <c r="Y6992" s="31" t="s">
        <v>91</v>
      </c>
      <c r="AA6992" s="31" t="s">
        <v>97</v>
      </c>
      <c r="AB6992" s="31">
        <v>0</v>
      </c>
    </row>
    <row r="6993" spans="2:28" x14ac:dyDescent="0.25">
      <c r="B6993" s="31" t="s">
        <v>14336</v>
      </c>
      <c r="C6993" s="31">
        <v>1881</v>
      </c>
      <c r="D6993" s="31" t="s">
        <v>14271</v>
      </c>
      <c r="E6993" s="31" t="s">
        <v>14272</v>
      </c>
      <c r="F6993" s="31" t="s">
        <v>14273</v>
      </c>
      <c r="G6993" s="31" t="s">
        <v>14274</v>
      </c>
      <c r="H6993" s="31" t="s">
        <v>85</v>
      </c>
      <c r="I6993" s="31" t="s">
        <v>14273</v>
      </c>
      <c r="J6993" s="31" t="s">
        <v>160</v>
      </c>
      <c r="K6993" s="31" t="s">
        <v>139</v>
      </c>
      <c r="L6993" s="31" t="s">
        <v>13174</v>
      </c>
      <c r="M6993" s="31">
        <v>0</v>
      </c>
      <c r="N6993" s="31" t="s">
        <v>90</v>
      </c>
      <c r="O6993" s="31" t="s">
        <v>91</v>
      </c>
      <c r="P6993" s="31" t="s">
        <v>91</v>
      </c>
      <c r="Q6993" s="31" t="s">
        <v>91</v>
      </c>
      <c r="R6993" s="31" t="s">
        <v>90</v>
      </c>
      <c r="S6993" s="31" t="s">
        <v>91</v>
      </c>
      <c r="T6993" s="31" t="s">
        <v>91</v>
      </c>
      <c r="U6993" s="31" t="s">
        <v>91</v>
      </c>
      <c r="V6993" s="31" t="s">
        <v>90</v>
      </c>
      <c r="W6993" s="31" t="s">
        <v>91</v>
      </c>
      <c r="X6993" s="31" t="s">
        <v>91</v>
      </c>
      <c r="Y6993" s="31" t="s">
        <v>91</v>
      </c>
      <c r="AA6993" s="31" t="s">
        <v>97</v>
      </c>
      <c r="AB6993" s="31">
        <v>0</v>
      </c>
    </row>
    <row r="6994" spans="2:28" x14ac:dyDescent="0.25">
      <c r="B6994" s="31" t="s">
        <v>14337</v>
      </c>
      <c r="C6994" s="31">
        <v>1881</v>
      </c>
      <c r="D6994" s="31" t="s">
        <v>14271</v>
      </c>
      <c r="E6994" s="31" t="s">
        <v>14272</v>
      </c>
      <c r="F6994" s="31" t="s">
        <v>14273</v>
      </c>
      <c r="G6994" s="31" t="s">
        <v>14274</v>
      </c>
      <c r="H6994" s="31" t="s">
        <v>85</v>
      </c>
      <c r="I6994" s="31" t="s">
        <v>14273</v>
      </c>
      <c r="J6994" s="31" t="s">
        <v>160</v>
      </c>
      <c r="K6994" s="31" t="s">
        <v>145</v>
      </c>
      <c r="L6994" s="31" t="s">
        <v>13174</v>
      </c>
      <c r="M6994" s="31">
        <v>0</v>
      </c>
      <c r="N6994" s="31" t="s">
        <v>90</v>
      </c>
      <c r="O6994" s="31" t="s">
        <v>91</v>
      </c>
      <c r="P6994" s="31" t="s">
        <v>91</v>
      </c>
      <c r="Q6994" s="31" t="s">
        <v>91</v>
      </c>
      <c r="R6994" s="31" t="s">
        <v>90</v>
      </c>
      <c r="S6994" s="31" t="s">
        <v>91</v>
      </c>
      <c r="T6994" s="31" t="s">
        <v>91</v>
      </c>
      <c r="U6994" s="31" t="s">
        <v>91</v>
      </c>
      <c r="V6994" s="31" t="s">
        <v>90</v>
      </c>
      <c r="W6994" s="31" t="s">
        <v>91</v>
      </c>
      <c r="X6994" s="31" t="s">
        <v>91</v>
      </c>
      <c r="Y6994" s="31" t="s">
        <v>91</v>
      </c>
      <c r="AA6994" s="31" t="s">
        <v>97</v>
      </c>
      <c r="AB6994" s="31">
        <v>0</v>
      </c>
    </row>
    <row r="6995" spans="2:28" x14ac:dyDescent="0.25">
      <c r="B6995" s="31" t="s">
        <v>14338</v>
      </c>
      <c r="C6995" s="31">
        <v>1881</v>
      </c>
      <c r="D6995" s="31" t="s">
        <v>14271</v>
      </c>
      <c r="E6995" s="31" t="s">
        <v>14272</v>
      </c>
      <c r="F6995" s="31" t="s">
        <v>14273</v>
      </c>
      <c r="G6995" s="31" t="s">
        <v>14274</v>
      </c>
      <c r="H6995" s="31" t="s">
        <v>85</v>
      </c>
      <c r="I6995" s="31" t="s">
        <v>14273</v>
      </c>
      <c r="J6995" s="31" t="s">
        <v>160</v>
      </c>
      <c r="K6995" s="31" t="s">
        <v>96</v>
      </c>
      <c r="L6995" s="31" t="s">
        <v>13174</v>
      </c>
      <c r="M6995" s="31">
        <v>0</v>
      </c>
      <c r="N6995" s="31" t="s">
        <v>90</v>
      </c>
      <c r="O6995" s="31" t="s">
        <v>91</v>
      </c>
      <c r="P6995" s="31" t="s">
        <v>91</v>
      </c>
      <c r="Q6995" s="31" t="s">
        <v>91</v>
      </c>
      <c r="R6995" s="31" t="s">
        <v>90</v>
      </c>
      <c r="S6995" s="31" t="s">
        <v>91</v>
      </c>
      <c r="T6995" s="31" t="s">
        <v>91</v>
      </c>
      <c r="U6995" s="31" t="s">
        <v>91</v>
      </c>
      <c r="V6995" s="31" t="s">
        <v>90</v>
      </c>
      <c r="W6995" s="31" t="s">
        <v>91</v>
      </c>
      <c r="X6995" s="31" t="s">
        <v>91</v>
      </c>
      <c r="Y6995" s="31" t="s">
        <v>91</v>
      </c>
      <c r="AA6995" s="31" t="s">
        <v>97</v>
      </c>
      <c r="AB6995" s="31">
        <v>0</v>
      </c>
    </row>
    <row r="6996" spans="2:28" x14ac:dyDescent="0.25">
      <c r="B6996" s="31" t="s">
        <v>14339</v>
      </c>
      <c r="C6996" s="31">
        <v>1881</v>
      </c>
      <c r="D6996" s="31" t="s">
        <v>14271</v>
      </c>
      <c r="E6996" s="31" t="s">
        <v>14272</v>
      </c>
      <c r="F6996" s="31" t="s">
        <v>14273</v>
      </c>
      <c r="G6996" s="31" t="s">
        <v>14274</v>
      </c>
      <c r="H6996" s="31" t="s">
        <v>85</v>
      </c>
      <c r="I6996" s="31" t="s">
        <v>14273</v>
      </c>
      <c r="J6996" s="31" t="s">
        <v>160</v>
      </c>
      <c r="K6996" s="31" t="s">
        <v>177</v>
      </c>
      <c r="L6996" s="31" t="s">
        <v>13174</v>
      </c>
      <c r="M6996" s="31">
        <v>0</v>
      </c>
      <c r="N6996" s="31" t="s">
        <v>90</v>
      </c>
      <c r="O6996" s="31" t="s">
        <v>91</v>
      </c>
      <c r="P6996" s="31" t="s">
        <v>91</v>
      </c>
      <c r="Q6996" s="31" t="s">
        <v>91</v>
      </c>
      <c r="R6996" s="31" t="s">
        <v>90</v>
      </c>
      <c r="S6996" s="31" t="s">
        <v>91</v>
      </c>
      <c r="T6996" s="31" t="s">
        <v>91</v>
      </c>
      <c r="U6996" s="31" t="s">
        <v>91</v>
      </c>
      <c r="V6996" s="31" t="s">
        <v>90</v>
      </c>
      <c r="W6996" s="31" t="s">
        <v>91</v>
      </c>
      <c r="X6996" s="31" t="s">
        <v>91</v>
      </c>
      <c r="Y6996" s="31" t="s">
        <v>91</v>
      </c>
      <c r="AA6996" s="31" t="s">
        <v>97</v>
      </c>
      <c r="AB6996" s="31">
        <v>0</v>
      </c>
    </row>
    <row r="6997" spans="2:28" x14ac:dyDescent="0.25">
      <c r="B6997" s="31" t="s">
        <v>14340</v>
      </c>
      <c r="C6997" s="31">
        <v>1881</v>
      </c>
      <c r="D6997" s="31" t="s">
        <v>14271</v>
      </c>
      <c r="E6997" s="31" t="s">
        <v>14272</v>
      </c>
      <c r="F6997" s="31" t="s">
        <v>14273</v>
      </c>
      <c r="G6997" s="31" t="s">
        <v>14274</v>
      </c>
      <c r="H6997" s="31" t="s">
        <v>85</v>
      </c>
      <c r="I6997" s="31" t="s">
        <v>14273</v>
      </c>
      <c r="J6997" s="31" t="s">
        <v>160</v>
      </c>
      <c r="K6997" s="31" t="s">
        <v>150</v>
      </c>
      <c r="L6997" s="31" t="s">
        <v>13174</v>
      </c>
      <c r="M6997" s="31">
        <v>0</v>
      </c>
      <c r="N6997" s="31" t="s">
        <v>90</v>
      </c>
      <c r="O6997" s="31" t="s">
        <v>91</v>
      </c>
      <c r="P6997" s="31" t="s">
        <v>91</v>
      </c>
      <c r="Q6997" s="31" t="s">
        <v>91</v>
      </c>
      <c r="R6997" s="31" t="s">
        <v>90</v>
      </c>
      <c r="S6997" s="31" t="s">
        <v>91</v>
      </c>
      <c r="T6997" s="31" t="s">
        <v>91</v>
      </c>
      <c r="U6997" s="31" t="s">
        <v>91</v>
      </c>
      <c r="V6997" s="31" t="s">
        <v>90</v>
      </c>
      <c r="W6997" s="31" t="s">
        <v>91</v>
      </c>
      <c r="X6997" s="31" t="s">
        <v>91</v>
      </c>
      <c r="Y6997" s="31" t="s">
        <v>91</v>
      </c>
      <c r="AA6997" s="31" t="s">
        <v>97</v>
      </c>
      <c r="AB6997" s="31">
        <v>0</v>
      </c>
    </row>
    <row r="6998" spans="2:28" x14ac:dyDescent="0.25">
      <c r="B6998" s="31" t="s">
        <v>14341</v>
      </c>
      <c r="C6998" s="31">
        <v>1881</v>
      </c>
      <c r="D6998" s="31" t="s">
        <v>14271</v>
      </c>
      <c r="E6998" s="31" t="s">
        <v>14272</v>
      </c>
      <c r="F6998" s="31" t="s">
        <v>14273</v>
      </c>
      <c r="G6998" s="31" t="s">
        <v>14274</v>
      </c>
      <c r="H6998" s="31" t="s">
        <v>85</v>
      </c>
      <c r="I6998" s="31" t="s">
        <v>14273</v>
      </c>
      <c r="J6998" s="31" t="s">
        <v>160</v>
      </c>
      <c r="K6998" s="31" t="s">
        <v>156</v>
      </c>
      <c r="L6998" s="31" t="s">
        <v>13174</v>
      </c>
      <c r="M6998" s="31">
        <v>0</v>
      </c>
      <c r="N6998" s="31" t="s">
        <v>90</v>
      </c>
      <c r="O6998" s="31" t="s">
        <v>91</v>
      </c>
      <c r="P6998" s="31" t="s">
        <v>91</v>
      </c>
      <c r="Q6998" s="31" t="s">
        <v>91</v>
      </c>
      <c r="R6998" s="31" t="s">
        <v>90</v>
      </c>
      <c r="S6998" s="31" t="s">
        <v>91</v>
      </c>
      <c r="T6998" s="31" t="s">
        <v>91</v>
      </c>
      <c r="U6998" s="31" t="s">
        <v>91</v>
      </c>
      <c r="V6998" s="31" t="s">
        <v>90</v>
      </c>
      <c r="W6998" s="31" t="s">
        <v>91</v>
      </c>
      <c r="X6998" s="31" t="s">
        <v>91</v>
      </c>
      <c r="Y6998" s="31" t="s">
        <v>91</v>
      </c>
      <c r="AA6998" s="31" t="s">
        <v>97</v>
      </c>
      <c r="AB6998" s="31">
        <v>0</v>
      </c>
    </row>
    <row r="6999" spans="2:28" x14ac:dyDescent="0.25">
      <c r="B6999" s="31" t="s">
        <v>14342</v>
      </c>
      <c r="C6999" s="31">
        <v>1881</v>
      </c>
      <c r="D6999" s="31" t="s">
        <v>14271</v>
      </c>
      <c r="E6999" s="31" t="s">
        <v>14272</v>
      </c>
      <c r="F6999" s="31" t="s">
        <v>14273</v>
      </c>
      <c r="G6999" s="31" t="s">
        <v>14274</v>
      </c>
      <c r="H6999" s="31" t="s">
        <v>85</v>
      </c>
      <c r="I6999" s="31" t="s">
        <v>14273</v>
      </c>
      <c r="J6999" s="31" t="s">
        <v>160</v>
      </c>
      <c r="K6999" s="31" t="s">
        <v>181</v>
      </c>
      <c r="L6999" s="31" t="s">
        <v>13174</v>
      </c>
      <c r="M6999" s="31">
        <v>0</v>
      </c>
      <c r="N6999" s="31" t="s">
        <v>90</v>
      </c>
      <c r="O6999" s="31" t="s">
        <v>91</v>
      </c>
      <c r="P6999" s="31" t="s">
        <v>91</v>
      </c>
      <c r="Q6999" s="31" t="s">
        <v>91</v>
      </c>
      <c r="R6999" s="31" t="s">
        <v>90</v>
      </c>
      <c r="S6999" s="31" t="s">
        <v>91</v>
      </c>
      <c r="T6999" s="31" t="s">
        <v>91</v>
      </c>
      <c r="U6999" s="31" t="s">
        <v>91</v>
      </c>
      <c r="V6999" s="31" t="s">
        <v>90</v>
      </c>
      <c r="W6999" s="31" t="s">
        <v>91</v>
      </c>
      <c r="X6999" s="31" t="s">
        <v>91</v>
      </c>
      <c r="Y6999" s="31" t="s">
        <v>91</v>
      </c>
      <c r="AA6999" s="31" t="s">
        <v>100</v>
      </c>
      <c r="AB6999" s="31">
        <v>0</v>
      </c>
    </row>
    <row r="7000" spans="2:28" x14ac:dyDescent="0.25">
      <c r="B7000" s="31" t="s">
        <v>14343</v>
      </c>
      <c r="C7000" s="31">
        <v>1881</v>
      </c>
      <c r="D7000" s="31" t="s">
        <v>14271</v>
      </c>
      <c r="E7000" s="31" t="s">
        <v>14272</v>
      </c>
      <c r="F7000" s="31" t="s">
        <v>14273</v>
      </c>
      <c r="G7000" s="31" t="s">
        <v>14274</v>
      </c>
      <c r="H7000" s="31" t="s">
        <v>85</v>
      </c>
      <c r="I7000" s="31" t="s">
        <v>14273</v>
      </c>
      <c r="J7000" s="31" t="s">
        <v>160</v>
      </c>
      <c r="K7000" s="31" t="s">
        <v>99</v>
      </c>
      <c r="L7000" s="31" t="s">
        <v>13174</v>
      </c>
      <c r="M7000" s="31">
        <v>0</v>
      </c>
      <c r="N7000" s="31" t="s">
        <v>90</v>
      </c>
      <c r="O7000" s="31" t="s">
        <v>91</v>
      </c>
      <c r="P7000" s="31" t="s">
        <v>91</v>
      </c>
      <c r="Q7000" s="31" t="s">
        <v>91</v>
      </c>
      <c r="R7000" s="31" t="s">
        <v>90</v>
      </c>
      <c r="S7000" s="31" t="s">
        <v>91</v>
      </c>
      <c r="T7000" s="31" t="s">
        <v>91</v>
      </c>
      <c r="U7000" s="31" t="s">
        <v>91</v>
      </c>
      <c r="V7000" s="31" t="s">
        <v>90</v>
      </c>
      <c r="W7000" s="31" t="s">
        <v>91</v>
      </c>
      <c r="X7000" s="31" t="s">
        <v>91</v>
      </c>
      <c r="Y7000" s="31" t="s">
        <v>91</v>
      </c>
      <c r="AA7000" s="31" t="s">
        <v>100</v>
      </c>
      <c r="AB7000" s="31">
        <v>0</v>
      </c>
    </row>
    <row r="7001" spans="2:28" x14ac:dyDescent="0.25">
      <c r="B7001" s="31" t="s">
        <v>14344</v>
      </c>
      <c r="C7001" s="31">
        <v>1881</v>
      </c>
      <c r="D7001" s="31" t="s">
        <v>14271</v>
      </c>
      <c r="E7001" s="31" t="s">
        <v>14272</v>
      </c>
      <c r="F7001" s="31" t="s">
        <v>14273</v>
      </c>
      <c r="G7001" s="31" t="s">
        <v>14274</v>
      </c>
      <c r="H7001" s="31" t="s">
        <v>85</v>
      </c>
      <c r="I7001" s="31" t="s">
        <v>14273</v>
      </c>
      <c r="J7001" s="31" t="s">
        <v>160</v>
      </c>
      <c r="K7001" s="31" t="s">
        <v>102</v>
      </c>
      <c r="L7001" s="31" t="s">
        <v>13174</v>
      </c>
      <c r="M7001" s="31">
        <v>0</v>
      </c>
      <c r="N7001" s="31" t="s">
        <v>90</v>
      </c>
      <c r="O7001" s="31" t="s">
        <v>91</v>
      </c>
      <c r="P7001" s="31" t="s">
        <v>91</v>
      </c>
      <c r="Q7001" s="31" t="s">
        <v>91</v>
      </c>
      <c r="R7001" s="31" t="s">
        <v>90</v>
      </c>
      <c r="S7001" s="31" t="s">
        <v>91</v>
      </c>
      <c r="T7001" s="31" t="s">
        <v>91</v>
      </c>
      <c r="U7001" s="31" t="s">
        <v>91</v>
      </c>
      <c r="V7001" s="31" t="s">
        <v>90</v>
      </c>
      <c r="W7001" s="31" t="s">
        <v>91</v>
      </c>
      <c r="X7001" s="31" t="s">
        <v>91</v>
      </c>
      <c r="Y7001" s="31" t="s">
        <v>91</v>
      </c>
      <c r="AA7001" s="31" t="s">
        <v>100</v>
      </c>
      <c r="AB7001" s="31">
        <v>0</v>
      </c>
    </row>
    <row r="7002" spans="2:28" x14ac:dyDescent="0.25">
      <c r="B7002" s="31" t="s">
        <v>14345</v>
      </c>
      <c r="C7002" s="31">
        <v>1881</v>
      </c>
      <c r="D7002" s="31" t="s">
        <v>14271</v>
      </c>
      <c r="E7002" s="31" t="s">
        <v>14272</v>
      </c>
      <c r="F7002" s="31" t="s">
        <v>14273</v>
      </c>
      <c r="G7002" s="31" t="s">
        <v>14274</v>
      </c>
      <c r="H7002" s="31" t="s">
        <v>85</v>
      </c>
      <c r="I7002" s="31" t="s">
        <v>14273</v>
      </c>
      <c r="J7002" s="31" t="s">
        <v>160</v>
      </c>
      <c r="K7002" s="31" t="s">
        <v>104</v>
      </c>
      <c r="L7002" s="31" t="s">
        <v>13174</v>
      </c>
      <c r="M7002" s="31">
        <v>0</v>
      </c>
      <c r="N7002" s="31" t="s">
        <v>90</v>
      </c>
      <c r="O7002" s="31" t="s">
        <v>91</v>
      </c>
      <c r="P7002" s="31" t="s">
        <v>91</v>
      </c>
      <c r="Q7002" s="31" t="s">
        <v>91</v>
      </c>
      <c r="R7002" s="31" t="s">
        <v>90</v>
      </c>
      <c r="S7002" s="31" t="s">
        <v>91</v>
      </c>
      <c r="T7002" s="31" t="s">
        <v>91</v>
      </c>
      <c r="U7002" s="31" t="s">
        <v>91</v>
      </c>
      <c r="V7002" s="31" t="s">
        <v>90</v>
      </c>
      <c r="W7002" s="31" t="s">
        <v>91</v>
      </c>
      <c r="X7002" s="31" t="s">
        <v>91</v>
      </c>
      <c r="Y7002" s="31" t="s">
        <v>91</v>
      </c>
      <c r="AA7002" s="31" t="s">
        <v>100</v>
      </c>
      <c r="AB7002" s="31">
        <v>0</v>
      </c>
    </row>
    <row r="7003" spans="2:28" x14ac:dyDescent="0.25">
      <c r="B7003" s="31" t="s">
        <v>14346</v>
      </c>
      <c r="C7003" s="31">
        <v>1881</v>
      </c>
      <c r="D7003" s="31" t="s">
        <v>14271</v>
      </c>
      <c r="E7003" s="31" t="s">
        <v>14272</v>
      </c>
      <c r="F7003" s="31" t="s">
        <v>14273</v>
      </c>
      <c r="G7003" s="31" t="s">
        <v>14274</v>
      </c>
      <c r="H7003" s="31" t="s">
        <v>85</v>
      </c>
      <c r="I7003" s="31" t="s">
        <v>14273</v>
      </c>
      <c r="J7003" s="31" t="s">
        <v>160</v>
      </c>
      <c r="K7003" s="31" t="s">
        <v>106</v>
      </c>
      <c r="L7003" s="31" t="s">
        <v>13174</v>
      </c>
      <c r="M7003" s="31">
        <v>0</v>
      </c>
      <c r="N7003" s="31" t="s">
        <v>90</v>
      </c>
      <c r="O7003" s="31" t="s">
        <v>91</v>
      </c>
      <c r="P7003" s="31" t="s">
        <v>91</v>
      </c>
      <c r="Q7003" s="31" t="s">
        <v>91</v>
      </c>
      <c r="R7003" s="31" t="s">
        <v>90</v>
      </c>
      <c r="S7003" s="31" t="s">
        <v>91</v>
      </c>
      <c r="T7003" s="31" t="s">
        <v>91</v>
      </c>
      <c r="U7003" s="31" t="s">
        <v>91</v>
      </c>
      <c r="V7003" s="31" t="s">
        <v>90</v>
      </c>
      <c r="W7003" s="31" t="s">
        <v>91</v>
      </c>
      <c r="X7003" s="31" t="s">
        <v>91</v>
      </c>
      <c r="Y7003" s="31" t="s">
        <v>91</v>
      </c>
      <c r="AA7003" s="31" t="s">
        <v>100</v>
      </c>
      <c r="AB7003" s="31">
        <v>0</v>
      </c>
    </row>
    <row r="7004" spans="2:28" x14ac:dyDescent="0.25">
      <c r="B7004" s="31" t="s">
        <v>14347</v>
      </c>
      <c r="C7004" s="31">
        <v>1881</v>
      </c>
      <c r="D7004" s="31" t="s">
        <v>14271</v>
      </c>
      <c r="E7004" s="31" t="s">
        <v>14272</v>
      </c>
      <c r="F7004" s="31" t="s">
        <v>14273</v>
      </c>
      <c r="G7004" s="31" t="s">
        <v>14274</v>
      </c>
      <c r="H7004" s="31" t="s">
        <v>85</v>
      </c>
      <c r="I7004" s="31" t="s">
        <v>14273</v>
      </c>
      <c r="J7004" s="31" t="s">
        <v>160</v>
      </c>
      <c r="K7004" s="31" t="s">
        <v>108</v>
      </c>
      <c r="L7004" s="31" t="s">
        <v>13174</v>
      </c>
      <c r="M7004" s="31">
        <v>0</v>
      </c>
      <c r="N7004" s="31" t="s">
        <v>90</v>
      </c>
      <c r="O7004" s="31" t="s">
        <v>91</v>
      </c>
      <c r="P7004" s="31" t="s">
        <v>91</v>
      </c>
      <c r="Q7004" s="31" t="s">
        <v>91</v>
      </c>
      <c r="R7004" s="31" t="s">
        <v>90</v>
      </c>
      <c r="S7004" s="31" t="s">
        <v>91</v>
      </c>
      <c r="T7004" s="31" t="s">
        <v>91</v>
      </c>
      <c r="U7004" s="31" t="s">
        <v>91</v>
      </c>
      <c r="V7004" s="31" t="s">
        <v>90</v>
      </c>
      <c r="W7004" s="31" t="s">
        <v>91</v>
      </c>
      <c r="X7004" s="31" t="s">
        <v>91</v>
      </c>
      <c r="Y7004" s="31" t="s">
        <v>91</v>
      </c>
      <c r="AA7004" s="31" t="s">
        <v>100</v>
      </c>
      <c r="AB7004" s="31">
        <v>0</v>
      </c>
    </row>
    <row r="7005" spans="2:28" x14ac:dyDescent="0.25">
      <c r="B7005" s="31" t="s">
        <v>14348</v>
      </c>
      <c r="C7005" s="31">
        <v>1881</v>
      </c>
      <c r="D7005" s="31" t="s">
        <v>14271</v>
      </c>
      <c r="E7005" s="31" t="s">
        <v>14272</v>
      </c>
      <c r="F7005" s="31" t="s">
        <v>14273</v>
      </c>
      <c r="G7005" s="31" t="s">
        <v>14274</v>
      </c>
      <c r="H7005" s="31" t="s">
        <v>85</v>
      </c>
      <c r="I7005" s="31" t="s">
        <v>14273</v>
      </c>
      <c r="J7005" s="31" t="s">
        <v>160</v>
      </c>
      <c r="K7005" s="31" t="s">
        <v>110</v>
      </c>
      <c r="L7005" s="31" t="s">
        <v>13174</v>
      </c>
      <c r="M7005" s="31">
        <v>0</v>
      </c>
      <c r="N7005" s="31" t="s">
        <v>90</v>
      </c>
      <c r="O7005" s="31" t="s">
        <v>91</v>
      </c>
      <c r="P7005" s="31" t="s">
        <v>91</v>
      </c>
      <c r="Q7005" s="31" t="s">
        <v>91</v>
      </c>
      <c r="R7005" s="31" t="s">
        <v>90</v>
      </c>
      <c r="S7005" s="31" t="s">
        <v>91</v>
      </c>
      <c r="T7005" s="31" t="s">
        <v>91</v>
      </c>
      <c r="U7005" s="31" t="s">
        <v>91</v>
      </c>
      <c r="V7005" s="31" t="s">
        <v>90</v>
      </c>
      <c r="W7005" s="31" t="s">
        <v>91</v>
      </c>
      <c r="X7005" s="31" t="s">
        <v>91</v>
      </c>
      <c r="Y7005" s="31" t="s">
        <v>91</v>
      </c>
      <c r="AA7005" s="31" t="s">
        <v>100</v>
      </c>
      <c r="AB7005" s="31">
        <v>0</v>
      </c>
    </row>
    <row r="7006" spans="2:28" x14ac:dyDescent="0.25">
      <c r="B7006" s="31" t="s">
        <v>14349</v>
      </c>
      <c r="C7006" s="31">
        <v>1881</v>
      </c>
      <c r="D7006" s="31" t="s">
        <v>14271</v>
      </c>
      <c r="E7006" s="31" t="s">
        <v>14272</v>
      </c>
      <c r="F7006" s="31" t="s">
        <v>14273</v>
      </c>
      <c r="G7006" s="31" t="s">
        <v>14274</v>
      </c>
      <c r="H7006" s="31" t="s">
        <v>85</v>
      </c>
      <c r="I7006" s="31" t="s">
        <v>14273</v>
      </c>
      <c r="J7006" s="31" t="s">
        <v>160</v>
      </c>
      <c r="K7006" s="31" t="s">
        <v>112</v>
      </c>
      <c r="L7006" s="31" t="s">
        <v>13174</v>
      </c>
      <c r="M7006" s="31">
        <v>0</v>
      </c>
      <c r="N7006" s="31" t="s">
        <v>90</v>
      </c>
      <c r="O7006" s="31" t="s">
        <v>91</v>
      </c>
      <c r="P7006" s="31" t="s">
        <v>91</v>
      </c>
      <c r="Q7006" s="31" t="s">
        <v>91</v>
      </c>
      <c r="R7006" s="31" t="s">
        <v>90</v>
      </c>
      <c r="S7006" s="31" t="s">
        <v>91</v>
      </c>
      <c r="T7006" s="31" t="s">
        <v>91</v>
      </c>
      <c r="U7006" s="31" t="s">
        <v>91</v>
      </c>
      <c r="V7006" s="31" t="s">
        <v>90</v>
      </c>
      <c r="W7006" s="31" t="s">
        <v>91</v>
      </c>
      <c r="X7006" s="31" t="s">
        <v>91</v>
      </c>
      <c r="Y7006" s="31" t="s">
        <v>91</v>
      </c>
      <c r="AA7006" s="31" t="s">
        <v>100</v>
      </c>
      <c r="AB7006" s="31">
        <v>0</v>
      </c>
    </row>
    <row r="7007" spans="2:28" x14ac:dyDescent="0.25">
      <c r="B7007" s="31" t="s">
        <v>14350</v>
      </c>
      <c r="C7007" s="31">
        <v>1882</v>
      </c>
      <c r="D7007" s="31" t="s">
        <v>14271</v>
      </c>
      <c r="E7007" s="31" t="s">
        <v>14351</v>
      </c>
      <c r="F7007" s="31" t="s">
        <v>14352</v>
      </c>
      <c r="G7007" s="31" t="s">
        <v>14353</v>
      </c>
      <c r="H7007" s="31" t="s">
        <v>7416</v>
      </c>
      <c r="I7007" s="31" t="s">
        <v>14352</v>
      </c>
      <c r="J7007" s="31" t="s">
        <v>160</v>
      </c>
      <c r="K7007" s="31" t="s">
        <v>161</v>
      </c>
      <c r="L7007" s="31" t="s">
        <v>13174</v>
      </c>
      <c r="M7007" s="31">
        <v>0</v>
      </c>
      <c r="N7007" s="31" t="s">
        <v>90</v>
      </c>
      <c r="O7007" s="31" t="s">
        <v>14354</v>
      </c>
      <c r="P7007" s="31" t="s">
        <v>91</v>
      </c>
      <c r="Q7007" s="31" t="s">
        <v>91</v>
      </c>
      <c r="R7007" s="31" t="s">
        <v>90</v>
      </c>
      <c r="S7007" s="31" t="s">
        <v>14355</v>
      </c>
      <c r="T7007" s="31" t="s">
        <v>91</v>
      </c>
      <c r="U7007" s="31" t="s">
        <v>91</v>
      </c>
      <c r="V7007" s="31" t="s">
        <v>90</v>
      </c>
      <c r="W7007" s="31" t="s">
        <v>14356</v>
      </c>
      <c r="X7007" s="31" t="s">
        <v>91</v>
      </c>
      <c r="Y7007" s="31" t="s">
        <v>91</v>
      </c>
      <c r="AA7007" s="31" t="s">
        <v>94</v>
      </c>
      <c r="AB7007" s="31">
        <v>0</v>
      </c>
    </row>
    <row r="7008" spans="2:28" x14ac:dyDescent="0.25">
      <c r="B7008" s="31" t="s">
        <v>14357</v>
      </c>
      <c r="C7008" s="31">
        <v>1882</v>
      </c>
      <c r="D7008" s="31" t="s">
        <v>14271</v>
      </c>
      <c r="E7008" s="31" t="s">
        <v>14351</v>
      </c>
      <c r="F7008" s="31" t="s">
        <v>14352</v>
      </c>
      <c r="G7008" s="31" t="s">
        <v>14353</v>
      </c>
      <c r="H7008" s="31" t="s">
        <v>7416</v>
      </c>
      <c r="I7008" s="31" t="s">
        <v>14352</v>
      </c>
      <c r="J7008" s="31" t="s">
        <v>160</v>
      </c>
      <c r="K7008" s="31" t="s">
        <v>164</v>
      </c>
      <c r="L7008" s="31" t="s">
        <v>13174</v>
      </c>
      <c r="M7008" s="31">
        <v>0</v>
      </c>
      <c r="N7008" s="31" t="s">
        <v>90</v>
      </c>
      <c r="O7008" s="31" t="s">
        <v>14354</v>
      </c>
      <c r="P7008" s="31" t="s">
        <v>91</v>
      </c>
      <c r="Q7008" s="31" t="s">
        <v>91</v>
      </c>
      <c r="R7008" s="31" t="s">
        <v>90</v>
      </c>
      <c r="S7008" s="31" t="s">
        <v>14355</v>
      </c>
      <c r="T7008" s="31" t="s">
        <v>91</v>
      </c>
      <c r="U7008" s="31" t="s">
        <v>91</v>
      </c>
      <c r="V7008" s="31" t="s">
        <v>90</v>
      </c>
      <c r="W7008" s="31" t="s">
        <v>14356</v>
      </c>
      <c r="X7008" s="31" t="s">
        <v>91</v>
      </c>
      <c r="Y7008" s="31" t="s">
        <v>91</v>
      </c>
      <c r="AA7008" s="31" t="s">
        <v>94</v>
      </c>
      <c r="AB7008" s="31">
        <v>0</v>
      </c>
    </row>
    <row r="7009" spans="2:28" x14ac:dyDescent="0.25">
      <c r="B7009" s="31" t="s">
        <v>14358</v>
      </c>
      <c r="C7009" s="31">
        <v>1882</v>
      </c>
      <c r="D7009" s="31" t="s">
        <v>14271</v>
      </c>
      <c r="E7009" s="31" t="s">
        <v>14351</v>
      </c>
      <c r="F7009" s="31" t="s">
        <v>14352</v>
      </c>
      <c r="G7009" s="31" t="s">
        <v>14353</v>
      </c>
      <c r="H7009" s="31" t="s">
        <v>7416</v>
      </c>
      <c r="I7009" s="31" t="s">
        <v>14352</v>
      </c>
      <c r="J7009" s="31" t="s">
        <v>160</v>
      </c>
      <c r="K7009" s="31" t="s">
        <v>166</v>
      </c>
      <c r="L7009" s="31" t="s">
        <v>13174</v>
      </c>
      <c r="M7009" s="31">
        <v>0</v>
      </c>
      <c r="N7009" s="31" t="s">
        <v>90</v>
      </c>
      <c r="O7009" s="31" t="s">
        <v>14354</v>
      </c>
      <c r="P7009" s="31" t="s">
        <v>91</v>
      </c>
      <c r="Q7009" s="31" t="s">
        <v>91</v>
      </c>
      <c r="R7009" s="31" t="s">
        <v>90</v>
      </c>
      <c r="S7009" s="31" t="s">
        <v>14355</v>
      </c>
      <c r="T7009" s="31" t="s">
        <v>91</v>
      </c>
      <c r="U7009" s="31" t="s">
        <v>91</v>
      </c>
      <c r="V7009" s="31" t="s">
        <v>90</v>
      </c>
      <c r="W7009" s="31" t="s">
        <v>14356</v>
      </c>
      <c r="X7009" s="31" t="s">
        <v>91</v>
      </c>
      <c r="Y7009" s="31" t="s">
        <v>91</v>
      </c>
      <c r="AA7009" s="31" t="s">
        <v>94</v>
      </c>
      <c r="AB7009" s="31">
        <v>0</v>
      </c>
    </row>
    <row r="7010" spans="2:28" x14ac:dyDescent="0.25">
      <c r="B7010" s="31" t="s">
        <v>14359</v>
      </c>
      <c r="C7010" s="31">
        <v>1882</v>
      </c>
      <c r="D7010" s="31" t="s">
        <v>14271</v>
      </c>
      <c r="E7010" s="31" t="s">
        <v>14351</v>
      </c>
      <c r="F7010" s="31" t="s">
        <v>14352</v>
      </c>
      <c r="G7010" s="31" t="s">
        <v>14353</v>
      </c>
      <c r="H7010" s="31" t="s">
        <v>7416</v>
      </c>
      <c r="I7010" s="31" t="s">
        <v>14352</v>
      </c>
      <c r="J7010" s="31" t="s">
        <v>160</v>
      </c>
      <c r="K7010" s="31" t="s">
        <v>88</v>
      </c>
      <c r="L7010" s="31" t="s">
        <v>13174</v>
      </c>
      <c r="M7010" s="31">
        <v>0</v>
      </c>
      <c r="N7010" s="31" t="s">
        <v>90</v>
      </c>
      <c r="O7010" s="31" t="s">
        <v>14354</v>
      </c>
      <c r="P7010" s="31" t="s">
        <v>91</v>
      </c>
      <c r="Q7010" s="31" t="s">
        <v>91</v>
      </c>
      <c r="R7010" s="31" t="s">
        <v>90</v>
      </c>
      <c r="S7010" s="31" t="s">
        <v>14355</v>
      </c>
      <c r="T7010" s="31" t="s">
        <v>91</v>
      </c>
      <c r="U7010" s="31" t="s">
        <v>91</v>
      </c>
      <c r="V7010" s="31" t="s">
        <v>90</v>
      </c>
      <c r="W7010" s="31" t="s">
        <v>14356</v>
      </c>
      <c r="X7010" s="31" t="s">
        <v>91</v>
      </c>
      <c r="Y7010" s="31" t="s">
        <v>91</v>
      </c>
      <c r="AA7010" s="31" t="s">
        <v>94</v>
      </c>
      <c r="AB7010" s="31">
        <v>0</v>
      </c>
    </row>
    <row r="7011" spans="2:28" x14ac:dyDescent="0.25">
      <c r="B7011" s="31" t="s">
        <v>14360</v>
      </c>
      <c r="C7011" s="31">
        <v>1882</v>
      </c>
      <c r="D7011" s="31" t="s">
        <v>14271</v>
      </c>
      <c r="E7011" s="31" t="s">
        <v>14351</v>
      </c>
      <c r="F7011" s="31" t="s">
        <v>14352</v>
      </c>
      <c r="G7011" s="31" t="s">
        <v>14353</v>
      </c>
      <c r="H7011" s="31" t="s">
        <v>7416</v>
      </c>
      <c r="I7011" s="31" t="s">
        <v>14352</v>
      </c>
      <c r="J7011" s="31" t="s">
        <v>160</v>
      </c>
      <c r="K7011" s="31" t="s">
        <v>114</v>
      </c>
      <c r="L7011" s="31" t="s">
        <v>13174</v>
      </c>
      <c r="M7011" s="31">
        <v>0</v>
      </c>
      <c r="N7011" s="31" t="s">
        <v>90</v>
      </c>
      <c r="O7011" s="31" t="s">
        <v>14354</v>
      </c>
      <c r="P7011" s="31" t="s">
        <v>91</v>
      </c>
      <c r="Q7011" s="31" t="s">
        <v>91</v>
      </c>
      <c r="R7011" s="31" t="s">
        <v>90</v>
      </c>
      <c r="S7011" s="31" t="s">
        <v>14355</v>
      </c>
      <c r="T7011" s="31" t="s">
        <v>91</v>
      </c>
      <c r="U7011" s="31" t="s">
        <v>91</v>
      </c>
      <c r="V7011" s="31" t="s">
        <v>90</v>
      </c>
      <c r="W7011" s="31" t="s">
        <v>14356</v>
      </c>
      <c r="X7011" s="31" t="s">
        <v>91</v>
      </c>
      <c r="Y7011" s="31" t="s">
        <v>91</v>
      </c>
      <c r="AA7011" s="31" t="s">
        <v>94</v>
      </c>
      <c r="AB7011" s="31">
        <v>0</v>
      </c>
    </row>
    <row r="7012" spans="2:28" x14ac:dyDescent="0.25">
      <c r="B7012" s="31" t="s">
        <v>14361</v>
      </c>
      <c r="C7012" s="31">
        <v>1882</v>
      </c>
      <c r="D7012" s="31" t="s">
        <v>14271</v>
      </c>
      <c r="E7012" s="31" t="s">
        <v>14351</v>
      </c>
      <c r="F7012" s="31" t="s">
        <v>14352</v>
      </c>
      <c r="G7012" s="31" t="s">
        <v>14353</v>
      </c>
      <c r="H7012" s="31" t="s">
        <v>7416</v>
      </c>
      <c r="I7012" s="31" t="s">
        <v>14352</v>
      </c>
      <c r="J7012" s="31" t="s">
        <v>160</v>
      </c>
      <c r="K7012" s="31" t="s">
        <v>170</v>
      </c>
      <c r="L7012" s="31" t="s">
        <v>13174</v>
      </c>
      <c r="M7012" s="31">
        <v>0</v>
      </c>
      <c r="N7012" s="31" t="s">
        <v>90</v>
      </c>
      <c r="O7012" s="31" t="s">
        <v>14354</v>
      </c>
      <c r="P7012" s="31" t="s">
        <v>91</v>
      </c>
      <c r="Q7012" s="31" t="s">
        <v>91</v>
      </c>
      <c r="R7012" s="31" t="s">
        <v>90</v>
      </c>
      <c r="S7012" s="31" t="s">
        <v>14355</v>
      </c>
      <c r="T7012" s="31" t="s">
        <v>91</v>
      </c>
      <c r="U7012" s="31" t="s">
        <v>91</v>
      </c>
      <c r="V7012" s="31" t="s">
        <v>90</v>
      </c>
      <c r="W7012" s="31" t="s">
        <v>14356</v>
      </c>
      <c r="X7012" s="31" t="s">
        <v>91</v>
      </c>
      <c r="Y7012" s="31" t="s">
        <v>91</v>
      </c>
      <c r="AA7012" s="31" t="s">
        <v>94</v>
      </c>
      <c r="AB7012" s="31">
        <v>0</v>
      </c>
    </row>
    <row r="7013" spans="2:28" x14ac:dyDescent="0.25">
      <c r="B7013" s="31" t="s">
        <v>14362</v>
      </c>
      <c r="C7013" s="31">
        <v>1882</v>
      </c>
      <c r="D7013" s="31" t="s">
        <v>14271</v>
      </c>
      <c r="E7013" s="31" t="s">
        <v>14351</v>
      </c>
      <c r="F7013" s="31" t="s">
        <v>14352</v>
      </c>
      <c r="G7013" s="31" t="s">
        <v>14353</v>
      </c>
      <c r="H7013" s="31" t="s">
        <v>7416</v>
      </c>
      <c r="I7013" s="31" t="s">
        <v>14352</v>
      </c>
      <c r="J7013" s="31" t="s">
        <v>160</v>
      </c>
      <c r="K7013" s="31" t="s">
        <v>125</v>
      </c>
      <c r="L7013" s="31" t="s">
        <v>13174</v>
      </c>
      <c r="M7013" s="31">
        <v>0</v>
      </c>
      <c r="N7013" s="31" t="s">
        <v>90</v>
      </c>
      <c r="O7013" s="31" t="s">
        <v>14354</v>
      </c>
      <c r="P7013" s="31" t="s">
        <v>91</v>
      </c>
      <c r="Q7013" s="31" t="s">
        <v>91</v>
      </c>
      <c r="R7013" s="31" t="s">
        <v>90</v>
      </c>
      <c r="S7013" s="31" t="s">
        <v>14355</v>
      </c>
      <c r="T7013" s="31" t="s">
        <v>91</v>
      </c>
      <c r="U7013" s="31" t="s">
        <v>91</v>
      </c>
      <c r="V7013" s="31" t="s">
        <v>90</v>
      </c>
      <c r="W7013" s="31" t="s">
        <v>14356</v>
      </c>
      <c r="X7013" s="31" t="s">
        <v>91</v>
      </c>
      <c r="Y7013" s="31" t="s">
        <v>91</v>
      </c>
      <c r="AA7013" s="31" t="s">
        <v>97</v>
      </c>
      <c r="AB7013" s="31">
        <v>0</v>
      </c>
    </row>
    <row r="7014" spans="2:28" x14ac:dyDescent="0.25">
      <c r="B7014" s="31" t="s">
        <v>14363</v>
      </c>
      <c r="C7014" s="31">
        <v>1882</v>
      </c>
      <c r="D7014" s="31" t="s">
        <v>14271</v>
      </c>
      <c r="E7014" s="31" t="s">
        <v>14351</v>
      </c>
      <c r="F7014" s="31" t="s">
        <v>14352</v>
      </c>
      <c r="G7014" s="31" t="s">
        <v>14353</v>
      </c>
      <c r="H7014" s="31" t="s">
        <v>7416</v>
      </c>
      <c r="I7014" s="31" t="s">
        <v>14352</v>
      </c>
      <c r="J7014" s="31" t="s">
        <v>160</v>
      </c>
      <c r="K7014" s="31" t="s">
        <v>134</v>
      </c>
      <c r="L7014" s="31" t="s">
        <v>13174</v>
      </c>
      <c r="M7014" s="31">
        <v>0</v>
      </c>
      <c r="N7014" s="31" t="s">
        <v>90</v>
      </c>
      <c r="O7014" s="31" t="s">
        <v>14354</v>
      </c>
      <c r="P7014" s="31" t="s">
        <v>91</v>
      </c>
      <c r="Q7014" s="31" t="s">
        <v>91</v>
      </c>
      <c r="R7014" s="31" t="s">
        <v>90</v>
      </c>
      <c r="S7014" s="31" t="s">
        <v>14355</v>
      </c>
      <c r="T7014" s="31" t="s">
        <v>91</v>
      </c>
      <c r="U7014" s="31" t="s">
        <v>91</v>
      </c>
      <c r="V7014" s="31" t="s">
        <v>90</v>
      </c>
      <c r="W7014" s="31" t="s">
        <v>14356</v>
      </c>
      <c r="X7014" s="31" t="s">
        <v>91</v>
      </c>
      <c r="Y7014" s="31" t="s">
        <v>91</v>
      </c>
      <c r="AA7014" s="31" t="s">
        <v>97</v>
      </c>
      <c r="AB7014" s="31">
        <v>0</v>
      </c>
    </row>
    <row r="7015" spans="2:28" x14ac:dyDescent="0.25">
      <c r="B7015" s="31" t="s">
        <v>14364</v>
      </c>
      <c r="C7015" s="31">
        <v>1882</v>
      </c>
      <c r="D7015" s="31" t="s">
        <v>14271</v>
      </c>
      <c r="E7015" s="31" t="s">
        <v>14351</v>
      </c>
      <c r="F7015" s="31" t="s">
        <v>14352</v>
      </c>
      <c r="G7015" s="31" t="s">
        <v>14353</v>
      </c>
      <c r="H7015" s="31" t="s">
        <v>7416</v>
      </c>
      <c r="I7015" s="31" t="s">
        <v>14352</v>
      </c>
      <c r="J7015" s="31" t="s">
        <v>160</v>
      </c>
      <c r="K7015" s="31" t="s">
        <v>139</v>
      </c>
      <c r="L7015" s="31" t="s">
        <v>13174</v>
      </c>
      <c r="M7015" s="31">
        <v>0</v>
      </c>
      <c r="N7015" s="31" t="s">
        <v>90</v>
      </c>
      <c r="O7015" s="31" t="s">
        <v>14354</v>
      </c>
      <c r="P7015" s="31" t="s">
        <v>91</v>
      </c>
      <c r="Q7015" s="31" t="s">
        <v>91</v>
      </c>
      <c r="R7015" s="31" t="s">
        <v>90</v>
      </c>
      <c r="S7015" s="31" t="s">
        <v>14355</v>
      </c>
      <c r="T7015" s="31" t="s">
        <v>91</v>
      </c>
      <c r="U7015" s="31" t="s">
        <v>91</v>
      </c>
      <c r="V7015" s="31" t="s">
        <v>90</v>
      </c>
      <c r="W7015" s="31" t="s">
        <v>14356</v>
      </c>
      <c r="X7015" s="31" t="s">
        <v>91</v>
      </c>
      <c r="Y7015" s="31" t="s">
        <v>91</v>
      </c>
      <c r="AA7015" s="31" t="s">
        <v>97</v>
      </c>
      <c r="AB7015" s="31">
        <v>0</v>
      </c>
    </row>
    <row r="7016" spans="2:28" x14ac:dyDescent="0.25">
      <c r="B7016" s="31" t="s">
        <v>14365</v>
      </c>
      <c r="C7016" s="31">
        <v>1882</v>
      </c>
      <c r="D7016" s="31" t="s">
        <v>14271</v>
      </c>
      <c r="E7016" s="31" t="s">
        <v>14351</v>
      </c>
      <c r="F7016" s="31" t="s">
        <v>14352</v>
      </c>
      <c r="G7016" s="31" t="s">
        <v>14353</v>
      </c>
      <c r="H7016" s="31" t="s">
        <v>7416</v>
      </c>
      <c r="I7016" s="31" t="s">
        <v>14352</v>
      </c>
      <c r="J7016" s="31" t="s">
        <v>160</v>
      </c>
      <c r="K7016" s="31" t="s">
        <v>145</v>
      </c>
      <c r="L7016" s="31" t="s">
        <v>13174</v>
      </c>
      <c r="M7016" s="31">
        <v>0</v>
      </c>
      <c r="N7016" s="31" t="s">
        <v>90</v>
      </c>
      <c r="O7016" s="31" t="s">
        <v>14354</v>
      </c>
      <c r="P7016" s="31" t="s">
        <v>91</v>
      </c>
      <c r="Q7016" s="31" t="s">
        <v>91</v>
      </c>
      <c r="R7016" s="31" t="s">
        <v>90</v>
      </c>
      <c r="S7016" s="31" t="s">
        <v>14355</v>
      </c>
      <c r="T7016" s="31" t="s">
        <v>91</v>
      </c>
      <c r="U7016" s="31" t="s">
        <v>91</v>
      </c>
      <c r="V7016" s="31" t="s">
        <v>90</v>
      </c>
      <c r="W7016" s="31" t="s">
        <v>14356</v>
      </c>
      <c r="X7016" s="31" t="s">
        <v>91</v>
      </c>
      <c r="Y7016" s="31" t="s">
        <v>91</v>
      </c>
      <c r="AA7016" s="31" t="s">
        <v>97</v>
      </c>
      <c r="AB7016" s="31">
        <v>0</v>
      </c>
    </row>
    <row r="7017" spans="2:28" x14ac:dyDescent="0.25">
      <c r="B7017" s="31" t="s">
        <v>14366</v>
      </c>
      <c r="C7017" s="31">
        <v>1882</v>
      </c>
      <c r="D7017" s="31" t="s">
        <v>14271</v>
      </c>
      <c r="E7017" s="31" t="s">
        <v>14351</v>
      </c>
      <c r="F7017" s="31" t="s">
        <v>14352</v>
      </c>
      <c r="G7017" s="31" t="s">
        <v>14353</v>
      </c>
      <c r="H7017" s="31" t="s">
        <v>7416</v>
      </c>
      <c r="I7017" s="31" t="s">
        <v>14352</v>
      </c>
      <c r="J7017" s="31" t="s">
        <v>160</v>
      </c>
      <c r="K7017" s="31" t="s">
        <v>96</v>
      </c>
      <c r="L7017" s="31" t="s">
        <v>13174</v>
      </c>
      <c r="M7017" s="31">
        <v>0</v>
      </c>
      <c r="N7017" s="31" t="s">
        <v>90</v>
      </c>
      <c r="O7017" s="31" t="s">
        <v>14354</v>
      </c>
      <c r="P7017" s="31" t="s">
        <v>91</v>
      </c>
      <c r="Q7017" s="31" t="s">
        <v>91</v>
      </c>
      <c r="R7017" s="31" t="s">
        <v>90</v>
      </c>
      <c r="S7017" s="31" t="s">
        <v>14355</v>
      </c>
      <c r="T7017" s="31" t="s">
        <v>91</v>
      </c>
      <c r="U7017" s="31" t="s">
        <v>91</v>
      </c>
      <c r="V7017" s="31" t="s">
        <v>90</v>
      </c>
      <c r="W7017" s="31" t="s">
        <v>14356</v>
      </c>
      <c r="X7017" s="31" t="s">
        <v>91</v>
      </c>
      <c r="Y7017" s="31" t="s">
        <v>91</v>
      </c>
      <c r="AA7017" s="31" t="s">
        <v>97</v>
      </c>
      <c r="AB7017" s="31">
        <v>0</v>
      </c>
    </row>
    <row r="7018" spans="2:28" x14ac:dyDescent="0.25">
      <c r="B7018" s="31" t="s">
        <v>14367</v>
      </c>
      <c r="C7018" s="31">
        <v>1882</v>
      </c>
      <c r="D7018" s="31" t="s">
        <v>14271</v>
      </c>
      <c r="E7018" s="31" t="s">
        <v>14351</v>
      </c>
      <c r="F7018" s="31" t="s">
        <v>14352</v>
      </c>
      <c r="G7018" s="31" t="s">
        <v>14353</v>
      </c>
      <c r="H7018" s="31" t="s">
        <v>7416</v>
      </c>
      <c r="I7018" s="31" t="s">
        <v>14352</v>
      </c>
      <c r="J7018" s="31" t="s">
        <v>160</v>
      </c>
      <c r="K7018" s="31" t="s">
        <v>177</v>
      </c>
      <c r="L7018" s="31" t="s">
        <v>13174</v>
      </c>
      <c r="M7018" s="31">
        <v>0</v>
      </c>
      <c r="N7018" s="31" t="s">
        <v>90</v>
      </c>
      <c r="O7018" s="31" t="s">
        <v>14354</v>
      </c>
      <c r="P7018" s="31" t="s">
        <v>91</v>
      </c>
      <c r="Q7018" s="31" t="s">
        <v>91</v>
      </c>
      <c r="R7018" s="31" t="s">
        <v>90</v>
      </c>
      <c r="S7018" s="31" t="s">
        <v>14355</v>
      </c>
      <c r="T7018" s="31" t="s">
        <v>91</v>
      </c>
      <c r="U7018" s="31" t="s">
        <v>91</v>
      </c>
      <c r="V7018" s="31" t="s">
        <v>90</v>
      </c>
      <c r="W7018" s="31" t="s">
        <v>14356</v>
      </c>
      <c r="X7018" s="31" t="s">
        <v>91</v>
      </c>
      <c r="Y7018" s="31" t="s">
        <v>91</v>
      </c>
      <c r="AA7018" s="31" t="s">
        <v>97</v>
      </c>
      <c r="AB7018" s="31">
        <v>0</v>
      </c>
    </row>
    <row r="7019" spans="2:28" x14ac:dyDescent="0.25">
      <c r="B7019" s="31" t="s">
        <v>14368</v>
      </c>
      <c r="C7019" s="31">
        <v>1882</v>
      </c>
      <c r="D7019" s="31" t="s">
        <v>14271</v>
      </c>
      <c r="E7019" s="31" t="s">
        <v>14351</v>
      </c>
      <c r="F7019" s="31" t="s">
        <v>14352</v>
      </c>
      <c r="G7019" s="31" t="s">
        <v>14353</v>
      </c>
      <c r="H7019" s="31" t="s">
        <v>7416</v>
      </c>
      <c r="I7019" s="31" t="s">
        <v>14352</v>
      </c>
      <c r="J7019" s="31" t="s">
        <v>160</v>
      </c>
      <c r="K7019" s="31" t="s">
        <v>150</v>
      </c>
      <c r="L7019" s="31" t="s">
        <v>13174</v>
      </c>
      <c r="M7019" s="31">
        <v>0</v>
      </c>
      <c r="N7019" s="31" t="s">
        <v>90</v>
      </c>
      <c r="O7019" s="31" t="s">
        <v>14354</v>
      </c>
      <c r="P7019" s="31" t="s">
        <v>91</v>
      </c>
      <c r="Q7019" s="31" t="s">
        <v>91</v>
      </c>
      <c r="R7019" s="31" t="s">
        <v>90</v>
      </c>
      <c r="S7019" s="31" t="s">
        <v>14355</v>
      </c>
      <c r="T7019" s="31" t="s">
        <v>91</v>
      </c>
      <c r="U7019" s="31" t="s">
        <v>91</v>
      </c>
      <c r="V7019" s="31" t="s">
        <v>90</v>
      </c>
      <c r="W7019" s="31" t="s">
        <v>14356</v>
      </c>
      <c r="X7019" s="31" t="s">
        <v>91</v>
      </c>
      <c r="Y7019" s="31" t="s">
        <v>91</v>
      </c>
      <c r="AA7019" s="31" t="s">
        <v>97</v>
      </c>
      <c r="AB7019" s="31">
        <v>0</v>
      </c>
    </row>
    <row r="7020" spans="2:28" x14ac:dyDescent="0.25">
      <c r="B7020" s="31" t="s">
        <v>14369</v>
      </c>
      <c r="C7020" s="31">
        <v>1882</v>
      </c>
      <c r="D7020" s="31" t="s">
        <v>14271</v>
      </c>
      <c r="E7020" s="31" t="s">
        <v>14351</v>
      </c>
      <c r="F7020" s="31" t="s">
        <v>14352</v>
      </c>
      <c r="G7020" s="31" t="s">
        <v>14353</v>
      </c>
      <c r="H7020" s="31" t="s">
        <v>7416</v>
      </c>
      <c r="I7020" s="31" t="s">
        <v>14352</v>
      </c>
      <c r="J7020" s="31" t="s">
        <v>160</v>
      </c>
      <c r="K7020" s="31" t="s">
        <v>156</v>
      </c>
      <c r="L7020" s="31" t="s">
        <v>13174</v>
      </c>
      <c r="M7020" s="31">
        <v>0</v>
      </c>
      <c r="N7020" s="31" t="s">
        <v>90</v>
      </c>
      <c r="O7020" s="31" t="s">
        <v>14354</v>
      </c>
      <c r="P7020" s="31" t="s">
        <v>91</v>
      </c>
      <c r="Q7020" s="31" t="s">
        <v>91</v>
      </c>
      <c r="R7020" s="31" t="s">
        <v>90</v>
      </c>
      <c r="S7020" s="31" t="s">
        <v>14355</v>
      </c>
      <c r="T7020" s="31" t="s">
        <v>91</v>
      </c>
      <c r="U7020" s="31" t="s">
        <v>91</v>
      </c>
      <c r="V7020" s="31" t="s">
        <v>90</v>
      </c>
      <c r="W7020" s="31" t="s">
        <v>14356</v>
      </c>
      <c r="X7020" s="31" t="s">
        <v>91</v>
      </c>
      <c r="Y7020" s="31" t="s">
        <v>91</v>
      </c>
      <c r="AA7020" s="31" t="s">
        <v>97</v>
      </c>
      <c r="AB7020" s="31">
        <v>0</v>
      </c>
    </row>
    <row r="7021" spans="2:28" x14ac:dyDescent="0.25">
      <c r="B7021" s="31" t="s">
        <v>14370</v>
      </c>
      <c r="C7021" s="31">
        <v>1882</v>
      </c>
      <c r="D7021" s="31" t="s">
        <v>14271</v>
      </c>
      <c r="E7021" s="31" t="s">
        <v>14351</v>
      </c>
      <c r="F7021" s="31" t="s">
        <v>14352</v>
      </c>
      <c r="G7021" s="31" t="s">
        <v>14353</v>
      </c>
      <c r="H7021" s="31" t="s">
        <v>7416</v>
      </c>
      <c r="I7021" s="31" t="s">
        <v>14352</v>
      </c>
      <c r="J7021" s="31" t="s">
        <v>160</v>
      </c>
      <c r="K7021" s="31" t="s">
        <v>181</v>
      </c>
      <c r="L7021" s="31" t="s">
        <v>13174</v>
      </c>
      <c r="M7021" s="31">
        <v>0</v>
      </c>
      <c r="N7021" s="31" t="s">
        <v>90</v>
      </c>
      <c r="O7021" s="31" t="s">
        <v>14354</v>
      </c>
      <c r="P7021" s="31" t="s">
        <v>91</v>
      </c>
      <c r="Q7021" s="31" t="s">
        <v>91</v>
      </c>
      <c r="R7021" s="31" t="s">
        <v>90</v>
      </c>
      <c r="S7021" s="31" t="s">
        <v>14355</v>
      </c>
      <c r="T7021" s="31" t="s">
        <v>91</v>
      </c>
      <c r="U7021" s="31" t="s">
        <v>91</v>
      </c>
      <c r="V7021" s="31" t="s">
        <v>90</v>
      </c>
      <c r="W7021" s="31" t="s">
        <v>14356</v>
      </c>
      <c r="X7021" s="31" t="s">
        <v>91</v>
      </c>
      <c r="Y7021" s="31" t="s">
        <v>91</v>
      </c>
      <c r="AA7021" s="31" t="s">
        <v>100</v>
      </c>
      <c r="AB7021" s="31">
        <v>0</v>
      </c>
    </row>
    <row r="7022" spans="2:28" x14ac:dyDescent="0.25">
      <c r="B7022" s="31" t="s">
        <v>14371</v>
      </c>
      <c r="C7022" s="31">
        <v>1882</v>
      </c>
      <c r="D7022" s="31" t="s">
        <v>14271</v>
      </c>
      <c r="E7022" s="31" t="s">
        <v>14351</v>
      </c>
      <c r="F7022" s="31" t="s">
        <v>14352</v>
      </c>
      <c r="G7022" s="31" t="s">
        <v>14353</v>
      </c>
      <c r="H7022" s="31" t="s">
        <v>7416</v>
      </c>
      <c r="I7022" s="31" t="s">
        <v>14352</v>
      </c>
      <c r="J7022" s="31" t="s">
        <v>160</v>
      </c>
      <c r="K7022" s="31" t="s">
        <v>99</v>
      </c>
      <c r="L7022" s="31" t="s">
        <v>13174</v>
      </c>
      <c r="M7022" s="31">
        <v>0</v>
      </c>
      <c r="N7022" s="31" t="s">
        <v>90</v>
      </c>
      <c r="O7022" s="31" t="s">
        <v>14354</v>
      </c>
      <c r="P7022" s="31" t="s">
        <v>91</v>
      </c>
      <c r="Q7022" s="31" t="s">
        <v>91</v>
      </c>
      <c r="R7022" s="31" t="s">
        <v>90</v>
      </c>
      <c r="S7022" s="31" t="s">
        <v>14355</v>
      </c>
      <c r="T7022" s="31" t="s">
        <v>91</v>
      </c>
      <c r="U7022" s="31" t="s">
        <v>91</v>
      </c>
      <c r="V7022" s="31" t="s">
        <v>90</v>
      </c>
      <c r="W7022" s="31" t="s">
        <v>14356</v>
      </c>
      <c r="X7022" s="31" t="s">
        <v>91</v>
      </c>
      <c r="Y7022" s="31" t="s">
        <v>91</v>
      </c>
      <c r="AA7022" s="31" t="s">
        <v>100</v>
      </c>
      <c r="AB7022" s="31">
        <v>0</v>
      </c>
    </row>
    <row r="7023" spans="2:28" x14ac:dyDescent="0.25">
      <c r="B7023" s="31" t="s">
        <v>14372</v>
      </c>
      <c r="C7023" s="31">
        <v>1882</v>
      </c>
      <c r="D7023" s="31" t="s">
        <v>14271</v>
      </c>
      <c r="E7023" s="31" t="s">
        <v>14351</v>
      </c>
      <c r="F7023" s="31" t="s">
        <v>14352</v>
      </c>
      <c r="G7023" s="31" t="s">
        <v>14353</v>
      </c>
      <c r="H7023" s="31" t="s">
        <v>7416</v>
      </c>
      <c r="I7023" s="31" t="s">
        <v>14352</v>
      </c>
      <c r="J7023" s="31" t="s">
        <v>160</v>
      </c>
      <c r="K7023" s="31" t="s">
        <v>102</v>
      </c>
      <c r="L7023" s="31" t="s">
        <v>13174</v>
      </c>
      <c r="M7023" s="31">
        <v>0</v>
      </c>
      <c r="N7023" s="31" t="s">
        <v>90</v>
      </c>
      <c r="O7023" s="31" t="s">
        <v>14354</v>
      </c>
      <c r="P7023" s="31" t="s">
        <v>91</v>
      </c>
      <c r="Q7023" s="31" t="s">
        <v>91</v>
      </c>
      <c r="R7023" s="31" t="s">
        <v>90</v>
      </c>
      <c r="S7023" s="31" t="s">
        <v>14355</v>
      </c>
      <c r="T7023" s="31" t="s">
        <v>91</v>
      </c>
      <c r="U7023" s="31" t="s">
        <v>91</v>
      </c>
      <c r="V7023" s="31" t="s">
        <v>90</v>
      </c>
      <c r="W7023" s="31" t="s">
        <v>14356</v>
      </c>
      <c r="X7023" s="31" t="s">
        <v>91</v>
      </c>
      <c r="Y7023" s="31" t="s">
        <v>91</v>
      </c>
      <c r="AA7023" s="31" t="s">
        <v>100</v>
      </c>
      <c r="AB7023" s="31">
        <v>0</v>
      </c>
    </row>
    <row r="7024" spans="2:28" x14ac:dyDescent="0.25">
      <c r="B7024" s="31" t="s">
        <v>14373</v>
      </c>
      <c r="C7024" s="31">
        <v>1882</v>
      </c>
      <c r="D7024" s="31" t="s">
        <v>14271</v>
      </c>
      <c r="E7024" s="31" t="s">
        <v>14351</v>
      </c>
      <c r="F7024" s="31" t="s">
        <v>14352</v>
      </c>
      <c r="G7024" s="31" t="s">
        <v>14353</v>
      </c>
      <c r="H7024" s="31" t="s">
        <v>7416</v>
      </c>
      <c r="I7024" s="31" t="s">
        <v>14352</v>
      </c>
      <c r="J7024" s="31" t="s">
        <v>160</v>
      </c>
      <c r="K7024" s="31" t="s">
        <v>104</v>
      </c>
      <c r="L7024" s="31" t="s">
        <v>13174</v>
      </c>
      <c r="M7024" s="31">
        <v>0</v>
      </c>
      <c r="N7024" s="31" t="s">
        <v>90</v>
      </c>
      <c r="O7024" s="31" t="s">
        <v>14354</v>
      </c>
      <c r="P7024" s="31" t="s">
        <v>91</v>
      </c>
      <c r="Q7024" s="31" t="s">
        <v>91</v>
      </c>
      <c r="R7024" s="31" t="s">
        <v>90</v>
      </c>
      <c r="S7024" s="31" t="s">
        <v>14355</v>
      </c>
      <c r="T7024" s="31" t="s">
        <v>91</v>
      </c>
      <c r="U7024" s="31" t="s">
        <v>91</v>
      </c>
      <c r="V7024" s="31" t="s">
        <v>90</v>
      </c>
      <c r="W7024" s="31" t="s">
        <v>14356</v>
      </c>
      <c r="X7024" s="31" t="s">
        <v>91</v>
      </c>
      <c r="Y7024" s="31" t="s">
        <v>91</v>
      </c>
      <c r="AA7024" s="31" t="s">
        <v>100</v>
      </c>
      <c r="AB7024" s="31">
        <v>0</v>
      </c>
    </row>
    <row r="7025" spans="2:28" x14ac:dyDescent="0.25">
      <c r="B7025" s="31" t="s">
        <v>14374</v>
      </c>
      <c r="C7025" s="31">
        <v>1882</v>
      </c>
      <c r="D7025" s="31" t="s">
        <v>14271</v>
      </c>
      <c r="E7025" s="31" t="s">
        <v>14351</v>
      </c>
      <c r="F7025" s="31" t="s">
        <v>14352</v>
      </c>
      <c r="G7025" s="31" t="s">
        <v>14353</v>
      </c>
      <c r="H7025" s="31" t="s">
        <v>7416</v>
      </c>
      <c r="I7025" s="31" t="s">
        <v>14352</v>
      </c>
      <c r="J7025" s="31" t="s">
        <v>160</v>
      </c>
      <c r="K7025" s="31" t="s">
        <v>106</v>
      </c>
      <c r="L7025" s="31" t="s">
        <v>13174</v>
      </c>
      <c r="M7025" s="31">
        <v>0</v>
      </c>
      <c r="N7025" s="31" t="s">
        <v>90</v>
      </c>
      <c r="O7025" s="31" t="s">
        <v>14354</v>
      </c>
      <c r="P7025" s="31" t="s">
        <v>91</v>
      </c>
      <c r="Q7025" s="31" t="s">
        <v>91</v>
      </c>
      <c r="R7025" s="31" t="s">
        <v>90</v>
      </c>
      <c r="S7025" s="31" t="s">
        <v>14355</v>
      </c>
      <c r="T7025" s="31" t="s">
        <v>91</v>
      </c>
      <c r="U7025" s="31" t="s">
        <v>91</v>
      </c>
      <c r="V7025" s="31" t="s">
        <v>90</v>
      </c>
      <c r="W7025" s="31" t="s">
        <v>14356</v>
      </c>
      <c r="X7025" s="31" t="s">
        <v>91</v>
      </c>
      <c r="Y7025" s="31" t="s">
        <v>91</v>
      </c>
      <c r="AA7025" s="31" t="s">
        <v>100</v>
      </c>
      <c r="AB7025" s="31">
        <v>0</v>
      </c>
    </row>
    <row r="7026" spans="2:28" x14ac:dyDescent="0.25">
      <c r="B7026" s="31" t="s">
        <v>14375</v>
      </c>
      <c r="C7026" s="31">
        <v>1882</v>
      </c>
      <c r="D7026" s="31" t="s">
        <v>14271</v>
      </c>
      <c r="E7026" s="31" t="s">
        <v>14351</v>
      </c>
      <c r="F7026" s="31" t="s">
        <v>14352</v>
      </c>
      <c r="G7026" s="31" t="s">
        <v>14353</v>
      </c>
      <c r="H7026" s="31" t="s">
        <v>7416</v>
      </c>
      <c r="I7026" s="31" t="s">
        <v>14352</v>
      </c>
      <c r="J7026" s="31" t="s">
        <v>160</v>
      </c>
      <c r="K7026" s="31" t="s">
        <v>108</v>
      </c>
      <c r="L7026" s="31" t="s">
        <v>13174</v>
      </c>
      <c r="M7026" s="31">
        <v>0</v>
      </c>
      <c r="N7026" s="31" t="s">
        <v>90</v>
      </c>
      <c r="O7026" s="31" t="s">
        <v>14354</v>
      </c>
      <c r="P7026" s="31" t="s">
        <v>91</v>
      </c>
      <c r="Q7026" s="31" t="s">
        <v>91</v>
      </c>
      <c r="R7026" s="31" t="s">
        <v>90</v>
      </c>
      <c r="S7026" s="31" t="s">
        <v>14355</v>
      </c>
      <c r="T7026" s="31" t="s">
        <v>91</v>
      </c>
      <c r="U7026" s="31" t="s">
        <v>91</v>
      </c>
      <c r="V7026" s="31" t="s">
        <v>90</v>
      </c>
      <c r="W7026" s="31" t="s">
        <v>14356</v>
      </c>
      <c r="X7026" s="31" t="s">
        <v>91</v>
      </c>
      <c r="Y7026" s="31" t="s">
        <v>91</v>
      </c>
      <c r="AA7026" s="31" t="s">
        <v>100</v>
      </c>
      <c r="AB7026" s="31">
        <v>0</v>
      </c>
    </row>
    <row r="7027" spans="2:28" x14ac:dyDescent="0.25">
      <c r="B7027" s="31" t="s">
        <v>14376</v>
      </c>
      <c r="C7027" s="31">
        <v>1882</v>
      </c>
      <c r="D7027" s="31" t="s">
        <v>14271</v>
      </c>
      <c r="E7027" s="31" t="s">
        <v>14351</v>
      </c>
      <c r="F7027" s="31" t="s">
        <v>14352</v>
      </c>
      <c r="G7027" s="31" t="s">
        <v>14353</v>
      </c>
      <c r="H7027" s="31" t="s">
        <v>7416</v>
      </c>
      <c r="I7027" s="31" t="s">
        <v>14352</v>
      </c>
      <c r="J7027" s="31" t="s">
        <v>160</v>
      </c>
      <c r="K7027" s="31" t="s">
        <v>110</v>
      </c>
      <c r="L7027" s="31" t="s">
        <v>13174</v>
      </c>
      <c r="M7027" s="31">
        <v>0</v>
      </c>
      <c r="N7027" s="31" t="s">
        <v>90</v>
      </c>
      <c r="O7027" s="31" t="s">
        <v>14354</v>
      </c>
      <c r="P7027" s="31" t="s">
        <v>91</v>
      </c>
      <c r="Q7027" s="31" t="s">
        <v>91</v>
      </c>
      <c r="R7027" s="31" t="s">
        <v>90</v>
      </c>
      <c r="S7027" s="31" t="s">
        <v>14355</v>
      </c>
      <c r="T7027" s="31" t="s">
        <v>91</v>
      </c>
      <c r="U7027" s="31" t="s">
        <v>91</v>
      </c>
      <c r="V7027" s="31" t="s">
        <v>90</v>
      </c>
      <c r="W7027" s="31" t="s">
        <v>14356</v>
      </c>
      <c r="X7027" s="31" t="s">
        <v>91</v>
      </c>
      <c r="Y7027" s="31" t="s">
        <v>91</v>
      </c>
      <c r="AA7027" s="31" t="s">
        <v>100</v>
      </c>
      <c r="AB7027" s="31">
        <v>0</v>
      </c>
    </row>
    <row r="7028" spans="2:28" x14ac:dyDescent="0.25">
      <c r="B7028" s="31" t="s">
        <v>14377</v>
      </c>
      <c r="C7028" s="31">
        <v>1882</v>
      </c>
      <c r="D7028" s="31" t="s">
        <v>14271</v>
      </c>
      <c r="E7028" s="31" t="s">
        <v>14351</v>
      </c>
      <c r="F7028" s="31" t="s">
        <v>14352</v>
      </c>
      <c r="G7028" s="31" t="s">
        <v>14353</v>
      </c>
      <c r="H7028" s="31" t="s">
        <v>7416</v>
      </c>
      <c r="I7028" s="31" t="s">
        <v>14352</v>
      </c>
      <c r="J7028" s="31" t="s">
        <v>160</v>
      </c>
      <c r="K7028" s="31" t="s">
        <v>112</v>
      </c>
      <c r="L7028" s="31" t="s">
        <v>13174</v>
      </c>
      <c r="M7028" s="31">
        <v>0</v>
      </c>
      <c r="N7028" s="31" t="s">
        <v>90</v>
      </c>
      <c r="O7028" s="31" t="s">
        <v>14354</v>
      </c>
      <c r="P7028" s="31" t="s">
        <v>91</v>
      </c>
      <c r="Q7028" s="31" t="s">
        <v>91</v>
      </c>
      <c r="R7028" s="31" t="s">
        <v>90</v>
      </c>
      <c r="S7028" s="31" t="s">
        <v>14355</v>
      </c>
      <c r="T7028" s="31" t="s">
        <v>91</v>
      </c>
      <c r="U7028" s="31" t="s">
        <v>91</v>
      </c>
      <c r="V7028" s="31" t="s">
        <v>90</v>
      </c>
      <c r="W7028" s="31" t="s">
        <v>14356</v>
      </c>
      <c r="X7028" s="31" t="s">
        <v>91</v>
      </c>
      <c r="Y7028" s="31" t="s">
        <v>91</v>
      </c>
      <c r="AA7028" s="31" t="s">
        <v>100</v>
      </c>
      <c r="AB7028" s="31">
        <v>0</v>
      </c>
    </row>
    <row r="7029" spans="2:28" x14ac:dyDescent="0.25">
      <c r="B7029" s="31" t="s">
        <v>14378</v>
      </c>
      <c r="C7029" s="31">
        <v>1882</v>
      </c>
      <c r="D7029" s="31" t="s">
        <v>14271</v>
      </c>
      <c r="E7029" s="31" t="s">
        <v>14351</v>
      </c>
      <c r="F7029" s="31" t="s">
        <v>14352</v>
      </c>
      <c r="G7029" s="31" t="s">
        <v>14379</v>
      </c>
      <c r="H7029" s="31" t="s">
        <v>7443</v>
      </c>
      <c r="I7029" s="31" t="s">
        <v>14352</v>
      </c>
      <c r="J7029" s="31" t="s">
        <v>160</v>
      </c>
      <c r="K7029" s="31" t="s">
        <v>161</v>
      </c>
      <c r="L7029" s="31" t="s">
        <v>13174</v>
      </c>
      <c r="M7029" s="31">
        <v>0</v>
      </c>
      <c r="N7029" s="31" t="s">
        <v>90</v>
      </c>
      <c r="O7029" s="31" t="s">
        <v>14354</v>
      </c>
      <c r="P7029" s="31" t="s">
        <v>91</v>
      </c>
      <c r="Q7029" s="31" t="s">
        <v>91</v>
      </c>
      <c r="R7029" s="31" t="s">
        <v>90</v>
      </c>
      <c r="S7029" s="31" t="s">
        <v>14355</v>
      </c>
      <c r="T7029" s="31" t="s">
        <v>91</v>
      </c>
      <c r="U7029" s="31" t="s">
        <v>91</v>
      </c>
      <c r="V7029" s="31" t="s">
        <v>90</v>
      </c>
      <c r="W7029" s="31" t="s">
        <v>14356</v>
      </c>
      <c r="X7029" s="31" t="s">
        <v>91</v>
      </c>
      <c r="Y7029" s="31" t="s">
        <v>91</v>
      </c>
      <c r="AA7029" s="31" t="s">
        <v>94</v>
      </c>
      <c r="AB7029" s="31">
        <v>0</v>
      </c>
    </row>
    <row r="7030" spans="2:28" x14ac:dyDescent="0.25">
      <c r="B7030" s="31" t="s">
        <v>14380</v>
      </c>
      <c r="C7030" s="31">
        <v>1882</v>
      </c>
      <c r="D7030" s="31" t="s">
        <v>14271</v>
      </c>
      <c r="E7030" s="31" t="s">
        <v>14351</v>
      </c>
      <c r="F7030" s="31" t="s">
        <v>14352</v>
      </c>
      <c r="G7030" s="31" t="s">
        <v>14379</v>
      </c>
      <c r="H7030" s="31" t="s">
        <v>7443</v>
      </c>
      <c r="I7030" s="31" t="s">
        <v>14352</v>
      </c>
      <c r="J7030" s="31" t="s">
        <v>160</v>
      </c>
      <c r="K7030" s="31" t="s">
        <v>164</v>
      </c>
      <c r="L7030" s="31" t="s">
        <v>13174</v>
      </c>
      <c r="M7030" s="31">
        <v>0</v>
      </c>
      <c r="N7030" s="31" t="s">
        <v>90</v>
      </c>
      <c r="O7030" s="31" t="s">
        <v>14354</v>
      </c>
      <c r="P7030" s="31" t="s">
        <v>91</v>
      </c>
      <c r="Q7030" s="31" t="s">
        <v>91</v>
      </c>
      <c r="R7030" s="31" t="s">
        <v>90</v>
      </c>
      <c r="S7030" s="31" t="s">
        <v>14355</v>
      </c>
      <c r="T7030" s="31" t="s">
        <v>91</v>
      </c>
      <c r="U7030" s="31" t="s">
        <v>91</v>
      </c>
      <c r="V7030" s="31" t="s">
        <v>90</v>
      </c>
      <c r="W7030" s="31" t="s">
        <v>14356</v>
      </c>
      <c r="X7030" s="31" t="s">
        <v>91</v>
      </c>
      <c r="Y7030" s="31" t="s">
        <v>91</v>
      </c>
      <c r="AA7030" s="31" t="s">
        <v>94</v>
      </c>
      <c r="AB7030" s="31">
        <v>0</v>
      </c>
    </row>
    <row r="7031" spans="2:28" x14ac:dyDescent="0.25">
      <c r="B7031" s="31" t="s">
        <v>14381</v>
      </c>
      <c r="C7031" s="31">
        <v>1882</v>
      </c>
      <c r="D7031" s="31" t="s">
        <v>14271</v>
      </c>
      <c r="E7031" s="31" t="s">
        <v>14351</v>
      </c>
      <c r="F7031" s="31" t="s">
        <v>14352</v>
      </c>
      <c r="G7031" s="31" t="s">
        <v>14379</v>
      </c>
      <c r="H7031" s="31" t="s">
        <v>7443</v>
      </c>
      <c r="I7031" s="31" t="s">
        <v>14352</v>
      </c>
      <c r="J7031" s="31" t="s">
        <v>160</v>
      </c>
      <c r="K7031" s="31" t="s">
        <v>166</v>
      </c>
      <c r="L7031" s="31" t="s">
        <v>13174</v>
      </c>
      <c r="M7031" s="31">
        <v>0</v>
      </c>
      <c r="N7031" s="31" t="s">
        <v>90</v>
      </c>
      <c r="O7031" s="31" t="s">
        <v>14354</v>
      </c>
      <c r="P7031" s="31" t="s">
        <v>91</v>
      </c>
      <c r="Q7031" s="31" t="s">
        <v>91</v>
      </c>
      <c r="R7031" s="31" t="s">
        <v>90</v>
      </c>
      <c r="S7031" s="31" t="s">
        <v>14355</v>
      </c>
      <c r="T7031" s="31" t="s">
        <v>91</v>
      </c>
      <c r="U7031" s="31" t="s">
        <v>91</v>
      </c>
      <c r="V7031" s="31" t="s">
        <v>90</v>
      </c>
      <c r="W7031" s="31" t="s">
        <v>14356</v>
      </c>
      <c r="X7031" s="31" t="s">
        <v>91</v>
      </c>
      <c r="Y7031" s="31" t="s">
        <v>91</v>
      </c>
      <c r="AA7031" s="31" t="s">
        <v>94</v>
      </c>
      <c r="AB7031" s="31">
        <v>0</v>
      </c>
    </row>
    <row r="7032" spans="2:28" x14ac:dyDescent="0.25">
      <c r="B7032" s="31" t="s">
        <v>14382</v>
      </c>
      <c r="C7032" s="31">
        <v>1882</v>
      </c>
      <c r="D7032" s="31" t="s">
        <v>14271</v>
      </c>
      <c r="E7032" s="31" t="s">
        <v>14351</v>
      </c>
      <c r="F7032" s="31" t="s">
        <v>14352</v>
      </c>
      <c r="G7032" s="31" t="s">
        <v>14379</v>
      </c>
      <c r="H7032" s="31" t="s">
        <v>7443</v>
      </c>
      <c r="I7032" s="31" t="s">
        <v>14352</v>
      </c>
      <c r="J7032" s="31" t="s">
        <v>160</v>
      </c>
      <c r="K7032" s="31" t="s">
        <v>88</v>
      </c>
      <c r="L7032" s="31" t="s">
        <v>13174</v>
      </c>
      <c r="M7032" s="31">
        <v>0</v>
      </c>
      <c r="N7032" s="31" t="s">
        <v>90</v>
      </c>
      <c r="O7032" s="31" t="s">
        <v>14354</v>
      </c>
      <c r="P7032" s="31" t="s">
        <v>91</v>
      </c>
      <c r="Q7032" s="31" t="s">
        <v>91</v>
      </c>
      <c r="R7032" s="31" t="s">
        <v>90</v>
      </c>
      <c r="S7032" s="31" t="s">
        <v>14355</v>
      </c>
      <c r="T7032" s="31" t="s">
        <v>91</v>
      </c>
      <c r="U7032" s="31" t="s">
        <v>91</v>
      </c>
      <c r="V7032" s="31" t="s">
        <v>90</v>
      </c>
      <c r="W7032" s="31" t="s">
        <v>14356</v>
      </c>
      <c r="X7032" s="31" t="s">
        <v>91</v>
      </c>
      <c r="Y7032" s="31" t="s">
        <v>91</v>
      </c>
      <c r="AA7032" s="31" t="s">
        <v>94</v>
      </c>
      <c r="AB7032" s="31">
        <v>0</v>
      </c>
    </row>
    <row r="7033" spans="2:28" x14ac:dyDescent="0.25">
      <c r="B7033" s="31" t="s">
        <v>14383</v>
      </c>
      <c r="C7033" s="31">
        <v>1882</v>
      </c>
      <c r="D7033" s="31" t="s">
        <v>14271</v>
      </c>
      <c r="E7033" s="31" t="s">
        <v>14351</v>
      </c>
      <c r="F7033" s="31" t="s">
        <v>14352</v>
      </c>
      <c r="G7033" s="31" t="s">
        <v>14379</v>
      </c>
      <c r="H7033" s="31" t="s">
        <v>7443</v>
      </c>
      <c r="I7033" s="31" t="s">
        <v>14352</v>
      </c>
      <c r="J7033" s="31" t="s">
        <v>160</v>
      </c>
      <c r="K7033" s="31" t="s">
        <v>114</v>
      </c>
      <c r="L7033" s="31" t="s">
        <v>13174</v>
      </c>
      <c r="M7033" s="31">
        <v>0</v>
      </c>
      <c r="N7033" s="31" t="s">
        <v>90</v>
      </c>
      <c r="O7033" s="31" t="s">
        <v>14354</v>
      </c>
      <c r="P7033" s="31" t="s">
        <v>91</v>
      </c>
      <c r="Q7033" s="31" t="s">
        <v>91</v>
      </c>
      <c r="R7033" s="31" t="s">
        <v>90</v>
      </c>
      <c r="S7033" s="31" t="s">
        <v>14355</v>
      </c>
      <c r="T7033" s="31" t="s">
        <v>91</v>
      </c>
      <c r="U7033" s="31" t="s">
        <v>91</v>
      </c>
      <c r="V7033" s="31" t="s">
        <v>90</v>
      </c>
      <c r="W7033" s="31" t="s">
        <v>14356</v>
      </c>
      <c r="X7033" s="31" t="s">
        <v>91</v>
      </c>
      <c r="Y7033" s="31" t="s">
        <v>91</v>
      </c>
      <c r="AA7033" s="31" t="s">
        <v>94</v>
      </c>
      <c r="AB7033" s="31">
        <v>0</v>
      </c>
    </row>
    <row r="7034" spans="2:28" x14ac:dyDescent="0.25">
      <c r="B7034" s="31" t="s">
        <v>14384</v>
      </c>
      <c r="C7034" s="31">
        <v>1882</v>
      </c>
      <c r="D7034" s="31" t="s">
        <v>14271</v>
      </c>
      <c r="E7034" s="31" t="s">
        <v>14351</v>
      </c>
      <c r="F7034" s="31" t="s">
        <v>14352</v>
      </c>
      <c r="G7034" s="31" t="s">
        <v>14379</v>
      </c>
      <c r="H7034" s="31" t="s">
        <v>7443</v>
      </c>
      <c r="I7034" s="31" t="s">
        <v>14352</v>
      </c>
      <c r="J7034" s="31" t="s">
        <v>160</v>
      </c>
      <c r="K7034" s="31" t="s">
        <v>170</v>
      </c>
      <c r="L7034" s="31" t="s">
        <v>13174</v>
      </c>
      <c r="M7034" s="31">
        <v>0</v>
      </c>
      <c r="N7034" s="31" t="s">
        <v>90</v>
      </c>
      <c r="O7034" s="31" t="s">
        <v>14354</v>
      </c>
      <c r="P7034" s="31" t="s">
        <v>91</v>
      </c>
      <c r="Q7034" s="31" t="s">
        <v>91</v>
      </c>
      <c r="R7034" s="31" t="s">
        <v>90</v>
      </c>
      <c r="S7034" s="31" t="s">
        <v>14355</v>
      </c>
      <c r="T7034" s="31" t="s">
        <v>91</v>
      </c>
      <c r="U7034" s="31" t="s">
        <v>91</v>
      </c>
      <c r="V7034" s="31" t="s">
        <v>90</v>
      </c>
      <c r="W7034" s="31" t="s">
        <v>14356</v>
      </c>
      <c r="X7034" s="31" t="s">
        <v>91</v>
      </c>
      <c r="Y7034" s="31" t="s">
        <v>91</v>
      </c>
      <c r="AA7034" s="31" t="s">
        <v>94</v>
      </c>
      <c r="AB7034" s="31">
        <v>0</v>
      </c>
    </row>
    <row r="7035" spans="2:28" x14ac:dyDescent="0.25">
      <c r="B7035" s="31" t="s">
        <v>14385</v>
      </c>
      <c r="C7035" s="31">
        <v>1882</v>
      </c>
      <c r="D7035" s="31" t="s">
        <v>14271</v>
      </c>
      <c r="E7035" s="31" t="s">
        <v>14351</v>
      </c>
      <c r="F7035" s="31" t="s">
        <v>14352</v>
      </c>
      <c r="G7035" s="31" t="s">
        <v>14379</v>
      </c>
      <c r="H7035" s="31" t="s">
        <v>7443</v>
      </c>
      <c r="I7035" s="31" t="s">
        <v>14352</v>
      </c>
      <c r="J7035" s="31" t="s">
        <v>160</v>
      </c>
      <c r="K7035" s="31" t="s">
        <v>125</v>
      </c>
      <c r="L7035" s="31" t="s">
        <v>13174</v>
      </c>
      <c r="M7035" s="31">
        <v>0</v>
      </c>
      <c r="N7035" s="31" t="s">
        <v>90</v>
      </c>
      <c r="O7035" s="31" t="s">
        <v>14354</v>
      </c>
      <c r="P7035" s="31" t="s">
        <v>91</v>
      </c>
      <c r="Q7035" s="31" t="s">
        <v>91</v>
      </c>
      <c r="R7035" s="31" t="s">
        <v>90</v>
      </c>
      <c r="S7035" s="31" t="s">
        <v>14355</v>
      </c>
      <c r="T7035" s="31" t="s">
        <v>91</v>
      </c>
      <c r="U7035" s="31" t="s">
        <v>91</v>
      </c>
      <c r="V7035" s="31" t="s">
        <v>90</v>
      </c>
      <c r="W7035" s="31" t="s">
        <v>14356</v>
      </c>
      <c r="X7035" s="31" t="s">
        <v>91</v>
      </c>
      <c r="Y7035" s="31" t="s">
        <v>91</v>
      </c>
      <c r="AA7035" s="31" t="s">
        <v>97</v>
      </c>
      <c r="AB7035" s="31">
        <v>0</v>
      </c>
    </row>
    <row r="7036" spans="2:28" x14ac:dyDescent="0.25">
      <c r="B7036" s="31" t="s">
        <v>14386</v>
      </c>
      <c r="C7036" s="31">
        <v>1882</v>
      </c>
      <c r="D7036" s="31" t="s">
        <v>14271</v>
      </c>
      <c r="E7036" s="31" t="s">
        <v>14351</v>
      </c>
      <c r="F7036" s="31" t="s">
        <v>14352</v>
      </c>
      <c r="G7036" s="31" t="s">
        <v>14379</v>
      </c>
      <c r="H7036" s="31" t="s">
        <v>7443</v>
      </c>
      <c r="I7036" s="31" t="s">
        <v>14352</v>
      </c>
      <c r="J7036" s="31" t="s">
        <v>160</v>
      </c>
      <c r="K7036" s="31" t="s">
        <v>134</v>
      </c>
      <c r="L7036" s="31" t="s">
        <v>13174</v>
      </c>
      <c r="M7036" s="31">
        <v>0</v>
      </c>
      <c r="N7036" s="31" t="s">
        <v>90</v>
      </c>
      <c r="O7036" s="31" t="s">
        <v>14354</v>
      </c>
      <c r="P7036" s="31" t="s">
        <v>91</v>
      </c>
      <c r="Q7036" s="31" t="s">
        <v>91</v>
      </c>
      <c r="R7036" s="31" t="s">
        <v>90</v>
      </c>
      <c r="S7036" s="31" t="s">
        <v>14355</v>
      </c>
      <c r="T7036" s="31" t="s">
        <v>91</v>
      </c>
      <c r="U7036" s="31" t="s">
        <v>91</v>
      </c>
      <c r="V7036" s="31" t="s">
        <v>90</v>
      </c>
      <c r="W7036" s="31" t="s">
        <v>14356</v>
      </c>
      <c r="X7036" s="31" t="s">
        <v>91</v>
      </c>
      <c r="Y7036" s="31" t="s">
        <v>91</v>
      </c>
      <c r="AA7036" s="31" t="s">
        <v>97</v>
      </c>
      <c r="AB7036" s="31">
        <v>0</v>
      </c>
    </row>
    <row r="7037" spans="2:28" x14ac:dyDescent="0.25">
      <c r="B7037" s="31" t="s">
        <v>14387</v>
      </c>
      <c r="C7037" s="31">
        <v>1882</v>
      </c>
      <c r="D7037" s="31" t="s">
        <v>14271</v>
      </c>
      <c r="E7037" s="31" t="s">
        <v>14351</v>
      </c>
      <c r="F7037" s="31" t="s">
        <v>14352</v>
      </c>
      <c r="G7037" s="31" t="s">
        <v>14379</v>
      </c>
      <c r="H7037" s="31" t="s">
        <v>7443</v>
      </c>
      <c r="I7037" s="31" t="s">
        <v>14352</v>
      </c>
      <c r="J7037" s="31" t="s">
        <v>160</v>
      </c>
      <c r="K7037" s="31" t="s">
        <v>139</v>
      </c>
      <c r="L7037" s="31" t="s">
        <v>13174</v>
      </c>
      <c r="M7037" s="31">
        <v>0</v>
      </c>
      <c r="N7037" s="31" t="s">
        <v>90</v>
      </c>
      <c r="O7037" s="31" t="s">
        <v>14354</v>
      </c>
      <c r="P7037" s="31" t="s">
        <v>91</v>
      </c>
      <c r="Q7037" s="31" t="s">
        <v>91</v>
      </c>
      <c r="R7037" s="31" t="s">
        <v>90</v>
      </c>
      <c r="S7037" s="31" t="s">
        <v>14355</v>
      </c>
      <c r="T7037" s="31" t="s">
        <v>91</v>
      </c>
      <c r="U7037" s="31" t="s">
        <v>91</v>
      </c>
      <c r="V7037" s="31" t="s">
        <v>90</v>
      </c>
      <c r="W7037" s="31" t="s">
        <v>14356</v>
      </c>
      <c r="X7037" s="31" t="s">
        <v>91</v>
      </c>
      <c r="Y7037" s="31" t="s">
        <v>91</v>
      </c>
      <c r="AA7037" s="31" t="s">
        <v>97</v>
      </c>
      <c r="AB7037" s="31">
        <v>0</v>
      </c>
    </row>
    <row r="7038" spans="2:28" x14ac:dyDescent="0.25">
      <c r="B7038" s="31" t="s">
        <v>14388</v>
      </c>
      <c r="C7038" s="31">
        <v>1882</v>
      </c>
      <c r="D7038" s="31" t="s">
        <v>14271</v>
      </c>
      <c r="E7038" s="31" t="s">
        <v>14351</v>
      </c>
      <c r="F7038" s="31" t="s">
        <v>14352</v>
      </c>
      <c r="G7038" s="31" t="s">
        <v>14379</v>
      </c>
      <c r="H7038" s="31" t="s">
        <v>7443</v>
      </c>
      <c r="I7038" s="31" t="s">
        <v>14352</v>
      </c>
      <c r="J7038" s="31" t="s">
        <v>160</v>
      </c>
      <c r="K7038" s="31" t="s">
        <v>145</v>
      </c>
      <c r="L7038" s="31" t="s">
        <v>13174</v>
      </c>
      <c r="M7038" s="31">
        <v>0</v>
      </c>
      <c r="N7038" s="31" t="s">
        <v>90</v>
      </c>
      <c r="O7038" s="31" t="s">
        <v>14354</v>
      </c>
      <c r="P7038" s="31" t="s">
        <v>91</v>
      </c>
      <c r="Q7038" s="31" t="s">
        <v>91</v>
      </c>
      <c r="R7038" s="31" t="s">
        <v>90</v>
      </c>
      <c r="S7038" s="31" t="s">
        <v>14355</v>
      </c>
      <c r="T7038" s="31" t="s">
        <v>91</v>
      </c>
      <c r="U7038" s="31" t="s">
        <v>91</v>
      </c>
      <c r="V7038" s="31" t="s">
        <v>90</v>
      </c>
      <c r="W7038" s="31" t="s">
        <v>14356</v>
      </c>
      <c r="X7038" s="31" t="s">
        <v>91</v>
      </c>
      <c r="Y7038" s="31" t="s">
        <v>91</v>
      </c>
      <c r="AA7038" s="31" t="s">
        <v>97</v>
      </c>
      <c r="AB7038" s="31">
        <v>0</v>
      </c>
    </row>
    <row r="7039" spans="2:28" x14ac:dyDescent="0.25">
      <c r="B7039" s="31" t="s">
        <v>14389</v>
      </c>
      <c r="C7039" s="31">
        <v>1882</v>
      </c>
      <c r="D7039" s="31" t="s">
        <v>14271</v>
      </c>
      <c r="E7039" s="31" t="s">
        <v>14351</v>
      </c>
      <c r="F7039" s="31" t="s">
        <v>14352</v>
      </c>
      <c r="G7039" s="31" t="s">
        <v>14379</v>
      </c>
      <c r="H7039" s="31" t="s">
        <v>7443</v>
      </c>
      <c r="I7039" s="31" t="s">
        <v>14352</v>
      </c>
      <c r="J7039" s="31" t="s">
        <v>160</v>
      </c>
      <c r="K7039" s="31" t="s">
        <v>96</v>
      </c>
      <c r="L7039" s="31" t="s">
        <v>13174</v>
      </c>
      <c r="M7039" s="31">
        <v>0</v>
      </c>
      <c r="N7039" s="31" t="s">
        <v>90</v>
      </c>
      <c r="O7039" s="31" t="s">
        <v>14354</v>
      </c>
      <c r="P7039" s="31" t="s">
        <v>91</v>
      </c>
      <c r="Q7039" s="31" t="s">
        <v>91</v>
      </c>
      <c r="R7039" s="31" t="s">
        <v>90</v>
      </c>
      <c r="S7039" s="31" t="s">
        <v>14355</v>
      </c>
      <c r="T7039" s="31" t="s">
        <v>91</v>
      </c>
      <c r="U7039" s="31" t="s">
        <v>91</v>
      </c>
      <c r="V7039" s="31" t="s">
        <v>90</v>
      </c>
      <c r="W7039" s="31" t="s">
        <v>14356</v>
      </c>
      <c r="X7039" s="31" t="s">
        <v>91</v>
      </c>
      <c r="Y7039" s="31" t="s">
        <v>91</v>
      </c>
      <c r="AA7039" s="31" t="s">
        <v>97</v>
      </c>
      <c r="AB7039" s="31">
        <v>0</v>
      </c>
    </row>
    <row r="7040" spans="2:28" x14ac:dyDescent="0.25">
      <c r="B7040" s="31" t="s">
        <v>14390</v>
      </c>
      <c r="C7040" s="31">
        <v>1882</v>
      </c>
      <c r="D7040" s="31" t="s">
        <v>14271</v>
      </c>
      <c r="E7040" s="31" t="s">
        <v>14351</v>
      </c>
      <c r="F7040" s="31" t="s">
        <v>14352</v>
      </c>
      <c r="G7040" s="31" t="s">
        <v>14379</v>
      </c>
      <c r="H7040" s="31" t="s">
        <v>7443</v>
      </c>
      <c r="I7040" s="31" t="s">
        <v>14352</v>
      </c>
      <c r="J7040" s="31" t="s">
        <v>160</v>
      </c>
      <c r="K7040" s="31" t="s">
        <v>177</v>
      </c>
      <c r="L7040" s="31" t="s">
        <v>13174</v>
      </c>
      <c r="M7040" s="31">
        <v>0</v>
      </c>
      <c r="N7040" s="31" t="s">
        <v>90</v>
      </c>
      <c r="O7040" s="31" t="s">
        <v>14354</v>
      </c>
      <c r="P7040" s="31" t="s">
        <v>91</v>
      </c>
      <c r="Q7040" s="31" t="s">
        <v>91</v>
      </c>
      <c r="R7040" s="31" t="s">
        <v>90</v>
      </c>
      <c r="S7040" s="31" t="s">
        <v>14355</v>
      </c>
      <c r="T7040" s="31" t="s">
        <v>91</v>
      </c>
      <c r="U7040" s="31" t="s">
        <v>91</v>
      </c>
      <c r="V7040" s="31" t="s">
        <v>90</v>
      </c>
      <c r="W7040" s="31" t="s">
        <v>14356</v>
      </c>
      <c r="X7040" s="31" t="s">
        <v>91</v>
      </c>
      <c r="Y7040" s="31" t="s">
        <v>91</v>
      </c>
      <c r="AA7040" s="31" t="s">
        <v>97</v>
      </c>
      <c r="AB7040" s="31">
        <v>0</v>
      </c>
    </row>
    <row r="7041" spans="2:28" x14ac:dyDescent="0.25">
      <c r="B7041" s="31" t="s">
        <v>14391</v>
      </c>
      <c r="C7041" s="31">
        <v>1882</v>
      </c>
      <c r="D7041" s="31" t="s">
        <v>14271</v>
      </c>
      <c r="E7041" s="31" t="s">
        <v>14351</v>
      </c>
      <c r="F7041" s="31" t="s">
        <v>14352</v>
      </c>
      <c r="G7041" s="31" t="s">
        <v>14379</v>
      </c>
      <c r="H7041" s="31" t="s">
        <v>7443</v>
      </c>
      <c r="I7041" s="31" t="s">
        <v>14352</v>
      </c>
      <c r="J7041" s="31" t="s">
        <v>160</v>
      </c>
      <c r="K7041" s="31" t="s">
        <v>150</v>
      </c>
      <c r="L7041" s="31" t="s">
        <v>13174</v>
      </c>
      <c r="M7041" s="31">
        <v>0</v>
      </c>
      <c r="N7041" s="31" t="s">
        <v>90</v>
      </c>
      <c r="O7041" s="31" t="s">
        <v>14354</v>
      </c>
      <c r="P7041" s="31" t="s">
        <v>91</v>
      </c>
      <c r="Q7041" s="31" t="s">
        <v>91</v>
      </c>
      <c r="R7041" s="31" t="s">
        <v>90</v>
      </c>
      <c r="S7041" s="31" t="s">
        <v>14355</v>
      </c>
      <c r="T7041" s="31" t="s">
        <v>91</v>
      </c>
      <c r="U7041" s="31" t="s">
        <v>91</v>
      </c>
      <c r="V7041" s="31" t="s">
        <v>90</v>
      </c>
      <c r="W7041" s="31" t="s">
        <v>14356</v>
      </c>
      <c r="X7041" s="31" t="s">
        <v>91</v>
      </c>
      <c r="Y7041" s="31" t="s">
        <v>91</v>
      </c>
      <c r="AA7041" s="31" t="s">
        <v>97</v>
      </c>
      <c r="AB7041" s="31">
        <v>0</v>
      </c>
    </row>
    <row r="7042" spans="2:28" x14ac:dyDescent="0.25">
      <c r="B7042" s="31" t="s">
        <v>14392</v>
      </c>
      <c r="C7042" s="31">
        <v>1882</v>
      </c>
      <c r="D7042" s="31" t="s">
        <v>14271</v>
      </c>
      <c r="E7042" s="31" t="s">
        <v>14351</v>
      </c>
      <c r="F7042" s="31" t="s">
        <v>14352</v>
      </c>
      <c r="G7042" s="31" t="s">
        <v>14379</v>
      </c>
      <c r="H7042" s="31" t="s">
        <v>7443</v>
      </c>
      <c r="I7042" s="31" t="s">
        <v>14352</v>
      </c>
      <c r="J7042" s="31" t="s">
        <v>160</v>
      </c>
      <c r="K7042" s="31" t="s">
        <v>156</v>
      </c>
      <c r="L7042" s="31" t="s">
        <v>13174</v>
      </c>
      <c r="M7042" s="31">
        <v>0</v>
      </c>
      <c r="N7042" s="31" t="s">
        <v>90</v>
      </c>
      <c r="O7042" s="31" t="s">
        <v>14354</v>
      </c>
      <c r="P7042" s="31" t="s">
        <v>91</v>
      </c>
      <c r="Q7042" s="31" t="s">
        <v>91</v>
      </c>
      <c r="R7042" s="31" t="s">
        <v>90</v>
      </c>
      <c r="S7042" s="31" t="s">
        <v>14355</v>
      </c>
      <c r="T7042" s="31" t="s">
        <v>91</v>
      </c>
      <c r="U7042" s="31" t="s">
        <v>91</v>
      </c>
      <c r="V7042" s="31" t="s">
        <v>90</v>
      </c>
      <c r="W7042" s="31" t="s">
        <v>14356</v>
      </c>
      <c r="X7042" s="31" t="s">
        <v>91</v>
      </c>
      <c r="Y7042" s="31" t="s">
        <v>91</v>
      </c>
      <c r="AA7042" s="31" t="s">
        <v>97</v>
      </c>
      <c r="AB7042" s="31">
        <v>0</v>
      </c>
    </row>
    <row r="7043" spans="2:28" x14ac:dyDescent="0.25">
      <c r="B7043" s="31" t="s">
        <v>14393</v>
      </c>
      <c r="C7043" s="31">
        <v>1882</v>
      </c>
      <c r="D7043" s="31" t="s">
        <v>14271</v>
      </c>
      <c r="E7043" s="31" t="s">
        <v>14351</v>
      </c>
      <c r="F7043" s="31" t="s">
        <v>14352</v>
      </c>
      <c r="G7043" s="31" t="s">
        <v>14379</v>
      </c>
      <c r="H7043" s="31" t="s">
        <v>7443</v>
      </c>
      <c r="I7043" s="31" t="s">
        <v>14352</v>
      </c>
      <c r="J7043" s="31" t="s">
        <v>160</v>
      </c>
      <c r="K7043" s="31" t="s">
        <v>181</v>
      </c>
      <c r="L7043" s="31" t="s">
        <v>13174</v>
      </c>
      <c r="M7043" s="31">
        <v>0</v>
      </c>
      <c r="N7043" s="31" t="s">
        <v>90</v>
      </c>
      <c r="O7043" s="31" t="s">
        <v>14354</v>
      </c>
      <c r="P7043" s="31" t="s">
        <v>91</v>
      </c>
      <c r="Q7043" s="31" t="s">
        <v>91</v>
      </c>
      <c r="R7043" s="31" t="s">
        <v>90</v>
      </c>
      <c r="S7043" s="31" t="s">
        <v>14355</v>
      </c>
      <c r="T7043" s="31" t="s">
        <v>91</v>
      </c>
      <c r="U7043" s="31" t="s">
        <v>91</v>
      </c>
      <c r="V7043" s="31" t="s">
        <v>90</v>
      </c>
      <c r="W7043" s="31" t="s">
        <v>14356</v>
      </c>
      <c r="X7043" s="31" t="s">
        <v>91</v>
      </c>
      <c r="Y7043" s="31" t="s">
        <v>91</v>
      </c>
      <c r="AA7043" s="31" t="s">
        <v>100</v>
      </c>
      <c r="AB7043" s="31">
        <v>0</v>
      </c>
    </row>
    <row r="7044" spans="2:28" x14ac:dyDescent="0.25">
      <c r="B7044" s="31" t="s">
        <v>14394</v>
      </c>
      <c r="C7044" s="31">
        <v>1882</v>
      </c>
      <c r="D7044" s="31" t="s">
        <v>14271</v>
      </c>
      <c r="E7044" s="31" t="s">
        <v>14351</v>
      </c>
      <c r="F7044" s="31" t="s">
        <v>14352</v>
      </c>
      <c r="G7044" s="31" t="s">
        <v>14379</v>
      </c>
      <c r="H7044" s="31" t="s">
        <v>7443</v>
      </c>
      <c r="I7044" s="31" t="s">
        <v>14352</v>
      </c>
      <c r="J7044" s="31" t="s">
        <v>160</v>
      </c>
      <c r="K7044" s="31" t="s">
        <v>99</v>
      </c>
      <c r="L7044" s="31" t="s">
        <v>13174</v>
      </c>
      <c r="M7044" s="31">
        <v>0</v>
      </c>
      <c r="N7044" s="31" t="s">
        <v>90</v>
      </c>
      <c r="O7044" s="31" t="s">
        <v>14354</v>
      </c>
      <c r="P7044" s="31" t="s">
        <v>91</v>
      </c>
      <c r="Q7044" s="31" t="s">
        <v>91</v>
      </c>
      <c r="R7044" s="31" t="s">
        <v>90</v>
      </c>
      <c r="S7044" s="31" t="s">
        <v>14355</v>
      </c>
      <c r="T7044" s="31" t="s">
        <v>91</v>
      </c>
      <c r="U7044" s="31" t="s">
        <v>91</v>
      </c>
      <c r="V7044" s="31" t="s">
        <v>90</v>
      </c>
      <c r="W7044" s="31" t="s">
        <v>14356</v>
      </c>
      <c r="X7044" s="31" t="s">
        <v>91</v>
      </c>
      <c r="Y7044" s="31" t="s">
        <v>91</v>
      </c>
      <c r="AA7044" s="31" t="s">
        <v>100</v>
      </c>
      <c r="AB7044" s="31">
        <v>0</v>
      </c>
    </row>
    <row r="7045" spans="2:28" x14ac:dyDescent="0.25">
      <c r="B7045" s="31" t="s">
        <v>14395</v>
      </c>
      <c r="C7045" s="31">
        <v>1882</v>
      </c>
      <c r="D7045" s="31" t="s">
        <v>14271</v>
      </c>
      <c r="E7045" s="31" t="s">
        <v>14351</v>
      </c>
      <c r="F7045" s="31" t="s">
        <v>14352</v>
      </c>
      <c r="G7045" s="31" t="s">
        <v>14379</v>
      </c>
      <c r="H7045" s="31" t="s">
        <v>7443</v>
      </c>
      <c r="I7045" s="31" t="s">
        <v>14352</v>
      </c>
      <c r="J7045" s="31" t="s">
        <v>160</v>
      </c>
      <c r="K7045" s="31" t="s">
        <v>102</v>
      </c>
      <c r="L7045" s="31" t="s">
        <v>13174</v>
      </c>
      <c r="M7045" s="31">
        <v>0</v>
      </c>
      <c r="N7045" s="31" t="s">
        <v>90</v>
      </c>
      <c r="O7045" s="31" t="s">
        <v>14354</v>
      </c>
      <c r="P7045" s="31" t="s">
        <v>91</v>
      </c>
      <c r="Q7045" s="31" t="s">
        <v>91</v>
      </c>
      <c r="R7045" s="31" t="s">
        <v>90</v>
      </c>
      <c r="S7045" s="31" t="s">
        <v>14355</v>
      </c>
      <c r="T7045" s="31" t="s">
        <v>91</v>
      </c>
      <c r="U7045" s="31" t="s">
        <v>91</v>
      </c>
      <c r="V7045" s="31" t="s">
        <v>90</v>
      </c>
      <c r="W7045" s="31" t="s">
        <v>14356</v>
      </c>
      <c r="X7045" s="31" t="s">
        <v>91</v>
      </c>
      <c r="Y7045" s="31" t="s">
        <v>91</v>
      </c>
      <c r="AA7045" s="31" t="s">
        <v>100</v>
      </c>
      <c r="AB7045" s="31">
        <v>0</v>
      </c>
    </row>
    <row r="7046" spans="2:28" x14ac:dyDescent="0.25">
      <c r="B7046" s="31" t="s">
        <v>14396</v>
      </c>
      <c r="C7046" s="31">
        <v>1882</v>
      </c>
      <c r="D7046" s="31" t="s">
        <v>14271</v>
      </c>
      <c r="E7046" s="31" t="s">
        <v>14351</v>
      </c>
      <c r="F7046" s="31" t="s">
        <v>14352</v>
      </c>
      <c r="G7046" s="31" t="s">
        <v>14379</v>
      </c>
      <c r="H7046" s="31" t="s">
        <v>7443</v>
      </c>
      <c r="I7046" s="31" t="s">
        <v>14352</v>
      </c>
      <c r="J7046" s="31" t="s">
        <v>160</v>
      </c>
      <c r="K7046" s="31" t="s">
        <v>104</v>
      </c>
      <c r="L7046" s="31" t="s">
        <v>13174</v>
      </c>
      <c r="M7046" s="31">
        <v>0</v>
      </c>
      <c r="N7046" s="31" t="s">
        <v>90</v>
      </c>
      <c r="O7046" s="31" t="s">
        <v>14354</v>
      </c>
      <c r="P7046" s="31" t="s">
        <v>91</v>
      </c>
      <c r="Q7046" s="31" t="s">
        <v>91</v>
      </c>
      <c r="R7046" s="31" t="s">
        <v>90</v>
      </c>
      <c r="S7046" s="31" t="s">
        <v>14355</v>
      </c>
      <c r="T7046" s="31" t="s">
        <v>91</v>
      </c>
      <c r="U7046" s="31" t="s">
        <v>91</v>
      </c>
      <c r="V7046" s="31" t="s">
        <v>90</v>
      </c>
      <c r="W7046" s="31" t="s">
        <v>14356</v>
      </c>
      <c r="X7046" s="31" t="s">
        <v>91</v>
      </c>
      <c r="Y7046" s="31" t="s">
        <v>91</v>
      </c>
      <c r="AA7046" s="31" t="s">
        <v>100</v>
      </c>
      <c r="AB7046" s="31">
        <v>0</v>
      </c>
    </row>
    <row r="7047" spans="2:28" x14ac:dyDescent="0.25">
      <c r="B7047" s="31" t="s">
        <v>14397</v>
      </c>
      <c r="C7047" s="31">
        <v>1882</v>
      </c>
      <c r="D7047" s="31" t="s">
        <v>14271</v>
      </c>
      <c r="E7047" s="31" t="s">
        <v>14351</v>
      </c>
      <c r="F7047" s="31" t="s">
        <v>14352</v>
      </c>
      <c r="G7047" s="31" t="s">
        <v>14379</v>
      </c>
      <c r="H7047" s="31" t="s">
        <v>7443</v>
      </c>
      <c r="I7047" s="31" t="s">
        <v>14352</v>
      </c>
      <c r="J7047" s="31" t="s">
        <v>160</v>
      </c>
      <c r="K7047" s="31" t="s">
        <v>106</v>
      </c>
      <c r="L7047" s="31" t="s">
        <v>13174</v>
      </c>
      <c r="M7047" s="31">
        <v>0</v>
      </c>
      <c r="N7047" s="31" t="s">
        <v>90</v>
      </c>
      <c r="O7047" s="31" t="s">
        <v>14354</v>
      </c>
      <c r="P7047" s="31" t="s">
        <v>91</v>
      </c>
      <c r="Q7047" s="31" t="s">
        <v>91</v>
      </c>
      <c r="R7047" s="31" t="s">
        <v>90</v>
      </c>
      <c r="S7047" s="31" t="s">
        <v>14355</v>
      </c>
      <c r="T7047" s="31" t="s">
        <v>91</v>
      </c>
      <c r="U7047" s="31" t="s">
        <v>91</v>
      </c>
      <c r="V7047" s="31" t="s">
        <v>90</v>
      </c>
      <c r="W7047" s="31" t="s">
        <v>14356</v>
      </c>
      <c r="X7047" s="31" t="s">
        <v>91</v>
      </c>
      <c r="Y7047" s="31" t="s">
        <v>91</v>
      </c>
      <c r="AA7047" s="31" t="s">
        <v>100</v>
      </c>
      <c r="AB7047" s="31">
        <v>0</v>
      </c>
    </row>
    <row r="7048" spans="2:28" x14ac:dyDescent="0.25">
      <c r="B7048" s="31" t="s">
        <v>14398</v>
      </c>
      <c r="C7048" s="31">
        <v>1882</v>
      </c>
      <c r="D7048" s="31" t="s">
        <v>14271</v>
      </c>
      <c r="E7048" s="31" t="s">
        <v>14351</v>
      </c>
      <c r="F7048" s="31" t="s">
        <v>14352</v>
      </c>
      <c r="G7048" s="31" t="s">
        <v>14379</v>
      </c>
      <c r="H7048" s="31" t="s">
        <v>7443</v>
      </c>
      <c r="I7048" s="31" t="s">
        <v>14352</v>
      </c>
      <c r="J7048" s="31" t="s">
        <v>160</v>
      </c>
      <c r="K7048" s="31" t="s">
        <v>108</v>
      </c>
      <c r="L7048" s="31" t="s">
        <v>13174</v>
      </c>
      <c r="M7048" s="31">
        <v>0</v>
      </c>
      <c r="N7048" s="31" t="s">
        <v>90</v>
      </c>
      <c r="O7048" s="31" t="s">
        <v>14354</v>
      </c>
      <c r="P7048" s="31" t="s">
        <v>91</v>
      </c>
      <c r="Q7048" s="31" t="s">
        <v>91</v>
      </c>
      <c r="R7048" s="31" t="s">
        <v>90</v>
      </c>
      <c r="S7048" s="31" t="s">
        <v>14355</v>
      </c>
      <c r="T7048" s="31" t="s">
        <v>91</v>
      </c>
      <c r="U7048" s="31" t="s">
        <v>91</v>
      </c>
      <c r="V7048" s="31" t="s">
        <v>90</v>
      </c>
      <c r="W7048" s="31" t="s">
        <v>14356</v>
      </c>
      <c r="X7048" s="31" t="s">
        <v>91</v>
      </c>
      <c r="Y7048" s="31" t="s">
        <v>91</v>
      </c>
      <c r="AA7048" s="31" t="s">
        <v>100</v>
      </c>
      <c r="AB7048" s="31">
        <v>0</v>
      </c>
    </row>
    <row r="7049" spans="2:28" x14ac:dyDescent="0.25">
      <c r="B7049" s="31" t="s">
        <v>14399</v>
      </c>
      <c r="C7049" s="31">
        <v>1882</v>
      </c>
      <c r="D7049" s="31" t="s">
        <v>14271</v>
      </c>
      <c r="E7049" s="31" t="s">
        <v>14351</v>
      </c>
      <c r="F7049" s="31" t="s">
        <v>14352</v>
      </c>
      <c r="G7049" s="31" t="s">
        <v>14379</v>
      </c>
      <c r="H7049" s="31" t="s">
        <v>7443</v>
      </c>
      <c r="I7049" s="31" t="s">
        <v>14352</v>
      </c>
      <c r="J7049" s="31" t="s">
        <v>160</v>
      </c>
      <c r="K7049" s="31" t="s">
        <v>110</v>
      </c>
      <c r="L7049" s="31" t="s">
        <v>13174</v>
      </c>
      <c r="M7049" s="31">
        <v>0</v>
      </c>
      <c r="N7049" s="31" t="s">
        <v>90</v>
      </c>
      <c r="O7049" s="31" t="s">
        <v>14354</v>
      </c>
      <c r="P7049" s="31" t="s">
        <v>91</v>
      </c>
      <c r="Q7049" s="31" t="s">
        <v>91</v>
      </c>
      <c r="R7049" s="31" t="s">
        <v>90</v>
      </c>
      <c r="S7049" s="31" t="s">
        <v>14355</v>
      </c>
      <c r="T7049" s="31" t="s">
        <v>91</v>
      </c>
      <c r="U7049" s="31" t="s">
        <v>91</v>
      </c>
      <c r="V7049" s="31" t="s">
        <v>90</v>
      </c>
      <c r="W7049" s="31" t="s">
        <v>14356</v>
      </c>
      <c r="X7049" s="31" t="s">
        <v>91</v>
      </c>
      <c r="Y7049" s="31" t="s">
        <v>91</v>
      </c>
      <c r="AA7049" s="31" t="s">
        <v>100</v>
      </c>
      <c r="AB7049" s="31">
        <v>0</v>
      </c>
    </row>
    <row r="7050" spans="2:28" x14ac:dyDescent="0.25">
      <c r="B7050" s="31" t="s">
        <v>14400</v>
      </c>
      <c r="C7050" s="31">
        <v>1882</v>
      </c>
      <c r="D7050" s="31" t="s">
        <v>14271</v>
      </c>
      <c r="E7050" s="31" t="s">
        <v>14351</v>
      </c>
      <c r="F7050" s="31" t="s">
        <v>14352</v>
      </c>
      <c r="G7050" s="31" t="s">
        <v>14379</v>
      </c>
      <c r="H7050" s="31" t="s">
        <v>7443</v>
      </c>
      <c r="I7050" s="31" t="s">
        <v>14352</v>
      </c>
      <c r="J7050" s="31" t="s">
        <v>160</v>
      </c>
      <c r="K7050" s="31" t="s">
        <v>112</v>
      </c>
      <c r="L7050" s="31" t="s">
        <v>13174</v>
      </c>
      <c r="M7050" s="31">
        <v>0</v>
      </c>
      <c r="N7050" s="31" t="s">
        <v>90</v>
      </c>
      <c r="O7050" s="31" t="s">
        <v>14354</v>
      </c>
      <c r="P7050" s="31" t="s">
        <v>91</v>
      </c>
      <c r="Q7050" s="31" t="s">
        <v>91</v>
      </c>
      <c r="R7050" s="31" t="s">
        <v>90</v>
      </c>
      <c r="S7050" s="31" t="s">
        <v>14355</v>
      </c>
      <c r="T7050" s="31" t="s">
        <v>91</v>
      </c>
      <c r="U7050" s="31" t="s">
        <v>91</v>
      </c>
      <c r="V7050" s="31" t="s">
        <v>90</v>
      </c>
      <c r="W7050" s="31" t="s">
        <v>14356</v>
      </c>
      <c r="X7050" s="31" t="s">
        <v>91</v>
      </c>
      <c r="Y7050" s="31" t="s">
        <v>91</v>
      </c>
      <c r="AA7050" s="31" t="s">
        <v>100</v>
      </c>
      <c r="AB7050" s="31">
        <v>0</v>
      </c>
    </row>
    <row r="7051" spans="2:28" x14ac:dyDescent="0.25">
      <c r="B7051" s="31" t="s">
        <v>14401</v>
      </c>
      <c r="C7051" s="31">
        <v>1883</v>
      </c>
      <c r="D7051" s="31" t="s">
        <v>14271</v>
      </c>
      <c r="E7051" s="31" t="s">
        <v>14351</v>
      </c>
      <c r="F7051" s="31" t="s">
        <v>14352</v>
      </c>
      <c r="G7051" s="31" t="s">
        <v>14353</v>
      </c>
      <c r="H7051" s="31" t="s">
        <v>7416</v>
      </c>
      <c r="I7051" s="31" t="s">
        <v>14352</v>
      </c>
      <c r="J7051" s="31" t="s">
        <v>87</v>
      </c>
      <c r="K7051" s="31" t="s">
        <v>161</v>
      </c>
      <c r="L7051" s="31" t="s">
        <v>14402</v>
      </c>
      <c r="M7051" s="31">
        <v>2</v>
      </c>
      <c r="N7051" s="31" t="s">
        <v>116</v>
      </c>
      <c r="O7051" s="31" t="s">
        <v>14354</v>
      </c>
      <c r="P7051" s="31" t="s">
        <v>14403</v>
      </c>
      <c r="Q7051" s="31" t="s">
        <v>14404</v>
      </c>
      <c r="R7051" s="31" t="s">
        <v>90</v>
      </c>
      <c r="S7051" s="31" t="s">
        <v>14355</v>
      </c>
      <c r="T7051" s="31" t="s">
        <v>14405</v>
      </c>
      <c r="U7051" s="31" t="s">
        <v>14406</v>
      </c>
      <c r="V7051" s="31" t="s">
        <v>90</v>
      </c>
      <c r="W7051" s="31" t="s">
        <v>14356</v>
      </c>
      <c r="X7051" s="31" t="s">
        <v>91</v>
      </c>
      <c r="Y7051" s="31" t="s">
        <v>91</v>
      </c>
      <c r="Z7051" s="31" t="s">
        <v>14407</v>
      </c>
      <c r="AA7051" s="31" t="s">
        <v>94</v>
      </c>
      <c r="AB7051" s="31">
        <v>1</v>
      </c>
    </row>
    <row r="7052" spans="2:28" x14ac:dyDescent="0.25">
      <c r="B7052" s="31" t="s">
        <v>14408</v>
      </c>
      <c r="C7052" s="31">
        <v>1884</v>
      </c>
      <c r="D7052" s="31" t="s">
        <v>14271</v>
      </c>
      <c r="E7052" s="31" t="s">
        <v>14351</v>
      </c>
      <c r="F7052" s="31" t="s">
        <v>14352</v>
      </c>
      <c r="G7052" s="31" t="s">
        <v>14379</v>
      </c>
      <c r="H7052" s="31" t="s">
        <v>7443</v>
      </c>
      <c r="I7052" s="31" t="s">
        <v>14352</v>
      </c>
      <c r="J7052" s="31" t="s">
        <v>87</v>
      </c>
      <c r="K7052" s="31" t="s">
        <v>161</v>
      </c>
      <c r="L7052" s="31" t="s">
        <v>2335</v>
      </c>
      <c r="M7052" s="31">
        <v>0</v>
      </c>
      <c r="N7052" s="31" t="s">
        <v>90</v>
      </c>
      <c r="O7052" s="31" t="s">
        <v>14354</v>
      </c>
      <c r="P7052" s="31" t="s">
        <v>91</v>
      </c>
      <c r="Q7052" s="31" t="s">
        <v>91</v>
      </c>
      <c r="R7052" s="31" t="s">
        <v>90</v>
      </c>
      <c r="S7052" s="31" t="s">
        <v>14355</v>
      </c>
      <c r="T7052" s="31" t="s">
        <v>91</v>
      </c>
      <c r="U7052" s="31" t="s">
        <v>91</v>
      </c>
      <c r="V7052" s="31" t="s">
        <v>90</v>
      </c>
      <c r="W7052" s="31" t="s">
        <v>14356</v>
      </c>
      <c r="X7052" s="31" t="s">
        <v>91</v>
      </c>
      <c r="Y7052" s="31" t="s">
        <v>91</v>
      </c>
      <c r="AA7052" s="31" t="s">
        <v>94</v>
      </c>
      <c r="AB7052" s="31">
        <v>0</v>
      </c>
    </row>
    <row r="7053" spans="2:28" x14ac:dyDescent="0.25">
      <c r="B7053" s="31" t="s">
        <v>14409</v>
      </c>
      <c r="C7053" s="31">
        <v>1885</v>
      </c>
      <c r="D7053" s="31" t="s">
        <v>14271</v>
      </c>
      <c r="E7053" s="31" t="s">
        <v>14351</v>
      </c>
      <c r="F7053" s="31" t="s">
        <v>14352</v>
      </c>
      <c r="G7053" s="31" t="s">
        <v>14353</v>
      </c>
      <c r="H7053" s="31" t="s">
        <v>7416</v>
      </c>
      <c r="I7053" s="31" t="s">
        <v>14352</v>
      </c>
      <c r="J7053" s="31" t="s">
        <v>87</v>
      </c>
      <c r="K7053" s="31" t="s">
        <v>166</v>
      </c>
      <c r="L7053" s="31" t="s">
        <v>14410</v>
      </c>
      <c r="M7053" s="31">
        <v>1</v>
      </c>
      <c r="N7053" s="31" t="s">
        <v>116</v>
      </c>
      <c r="O7053" s="31" t="s">
        <v>14354</v>
      </c>
      <c r="P7053" s="31" t="s">
        <v>14411</v>
      </c>
      <c r="Q7053" s="31" t="s">
        <v>14412</v>
      </c>
      <c r="R7053" s="31" t="s">
        <v>116</v>
      </c>
      <c r="S7053" s="31" t="s">
        <v>14355</v>
      </c>
      <c r="T7053" s="31" t="s">
        <v>14413</v>
      </c>
      <c r="U7053" s="31" t="s">
        <v>91</v>
      </c>
      <c r="V7053" s="31" t="s">
        <v>90</v>
      </c>
      <c r="W7053" s="31" t="s">
        <v>14356</v>
      </c>
      <c r="X7053" s="31" t="s">
        <v>91</v>
      </c>
      <c r="Y7053" s="31" t="s">
        <v>91</v>
      </c>
      <c r="Z7053" s="31" t="s">
        <v>14414</v>
      </c>
      <c r="AA7053" s="31" t="s">
        <v>94</v>
      </c>
      <c r="AB7053" s="31">
        <v>1</v>
      </c>
    </row>
    <row r="7054" spans="2:28" x14ac:dyDescent="0.25">
      <c r="B7054" s="31" t="s">
        <v>14415</v>
      </c>
      <c r="C7054" s="31">
        <v>1885</v>
      </c>
      <c r="D7054" s="31" t="s">
        <v>14271</v>
      </c>
      <c r="E7054" s="31" t="s">
        <v>14351</v>
      </c>
      <c r="F7054" s="31" t="s">
        <v>14352</v>
      </c>
      <c r="G7054" s="31" t="s">
        <v>14379</v>
      </c>
      <c r="H7054" s="31" t="s">
        <v>7443</v>
      </c>
      <c r="I7054" s="31" t="s">
        <v>14352</v>
      </c>
      <c r="J7054" s="31" t="s">
        <v>87</v>
      </c>
      <c r="K7054" s="31" t="s">
        <v>166</v>
      </c>
      <c r="L7054" s="31" t="s">
        <v>14410</v>
      </c>
      <c r="M7054" s="31">
        <v>1</v>
      </c>
      <c r="N7054" s="31" t="s">
        <v>116</v>
      </c>
      <c r="O7054" s="31" t="s">
        <v>14354</v>
      </c>
      <c r="P7054" s="31" t="s">
        <v>14411</v>
      </c>
      <c r="Q7054" s="31" t="s">
        <v>14412</v>
      </c>
      <c r="R7054" s="31" t="s">
        <v>116</v>
      </c>
      <c r="S7054" s="31" t="s">
        <v>14355</v>
      </c>
      <c r="T7054" s="31" t="s">
        <v>14413</v>
      </c>
      <c r="U7054" s="31" t="s">
        <v>91</v>
      </c>
      <c r="V7054" s="31" t="s">
        <v>90</v>
      </c>
      <c r="W7054" s="31" t="s">
        <v>14356</v>
      </c>
      <c r="X7054" s="31" t="s">
        <v>91</v>
      </c>
      <c r="Y7054" s="31" t="s">
        <v>91</v>
      </c>
      <c r="Z7054" s="31" t="s">
        <v>14414</v>
      </c>
      <c r="AA7054" s="31" t="s">
        <v>94</v>
      </c>
      <c r="AB7054" s="31">
        <v>1</v>
      </c>
    </row>
    <row r="7055" spans="2:28" x14ac:dyDescent="0.25">
      <c r="B7055" s="31" t="s">
        <v>14416</v>
      </c>
      <c r="C7055" s="31">
        <v>1886</v>
      </c>
      <c r="D7055" s="31" t="s">
        <v>14271</v>
      </c>
      <c r="E7055" s="31" t="s">
        <v>14351</v>
      </c>
      <c r="F7055" s="31" t="s">
        <v>14352</v>
      </c>
      <c r="G7055" s="31" t="s">
        <v>14353</v>
      </c>
      <c r="H7055" s="31" t="s">
        <v>7416</v>
      </c>
      <c r="I7055" s="31" t="s">
        <v>14352</v>
      </c>
      <c r="J7055" s="31" t="s">
        <v>87</v>
      </c>
      <c r="K7055" s="31" t="s">
        <v>164</v>
      </c>
      <c r="L7055" s="31" t="s">
        <v>2335</v>
      </c>
      <c r="M7055" s="31">
        <v>0</v>
      </c>
      <c r="N7055" s="31" t="s">
        <v>90</v>
      </c>
      <c r="O7055" s="31" t="s">
        <v>14354</v>
      </c>
      <c r="P7055" s="31" t="s">
        <v>91</v>
      </c>
      <c r="Q7055" s="31" t="s">
        <v>91</v>
      </c>
      <c r="R7055" s="31" t="s">
        <v>90</v>
      </c>
      <c r="S7055" s="31" t="s">
        <v>14355</v>
      </c>
      <c r="T7055" s="31" t="s">
        <v>91</v>
      </c>
      <c r="U7055" s="31" t="s">
        <v>91</v>
      </c>
      <c r="V7055" s="31" t="s">
        <v>90</v>
      </c>
      <c r="W7055" s="31" t="s">
        <v>14356</v>
      </c>
      <c r="X7055" s="31" t="s">
        <v>91</v>
      </c>
      <c r="Y7055" s="31" t="s">
        <v>91</v>
      </c>
      <c r="AA7055" s="31" t="s">
        <v>94</v>
      </c>
      <c r="AB7055" s="31">
        <v>0</v>
      </c>
    </row>
    <row r="7056" spans="2:28" x14ac:dyDescent="0.25">
      <c r="B7056" s="31" t="s">
        <v>14417</v>
      </c>
      <c r="C7056" s="31">
        <v>1886</v>
      </c>
      <c r="D7056" s="31" t="s">
        <v>14271</v>
      </c>
      <c r="E7056" s="31" t="s">
        <v>14351</v>
      </c>
      <c r="F7056" s="31" t="s">
        <v>14352</v>
      </c>
      <c r="G7056" s="31" t="s">
        <v>14353</v>
      </c>
      <c r="H7056" s="31" t="s">
        <v>7416</v>
      </c>
      <c r="I7056" s="31" t="s">
        <v>14352</v>
      </c>
      <c r="J7056" s="31" t="s">
        <v>87</v>
      </c>
      <c r="K7056" s="31" t="s">
        <v>88</v>
      </c>
      <c r="L7056" s="31" t="s">
        <v>2335</v>
      </c>
      <c r="M7056" s="31">
        <v>0</v>
      </c>
      <c r="N7056" s="31" t="s">
        <v>90</v>
      </c>
      <c r="O7056" s="31" t="s">
        <v>14354</v>
      </c>
      <c r="P7056" s="31" t="s">
        <v>91</v>
      </c>
      <c r="Q7056" s="31" t="s">
        <v>91</v>
      </c>
      <c r="R7056" s="31" t="s">
        <v>90</v>
      </c>
      <c r="S7056" s="31" t="s">
        <v>14355</v>
      </c>
      <c r="T7056" s="31" t="s">
        <v>91</v>
      </c>
      <c r="U7056" s="31" t="s">
        <v>91</v>
      </c>
      <c r="V7056" s="31" t="s">
        <v>90</v>
      </c>
      <c r="W7056" s="31" t="s">
        <v>14356</v>
      </c>
      <c r="X7056" s="31" t="s">
        <v>91</v>
      </c>
      <c r="Y7056" s="31" t="s">
        <v>91</v>
      </c>
      <c r="AA7056" s="31" t="s">
        <v>94</v>
      </c>
      <c r="AB7056" s="31">
        <v>0</v>
      </c>
    </row>
    <row r="7057" spans="2:28" x14ac:dyDescent="0.25">
      <c r="B7057" s="31" t="s">
        <v>14418</v>
      </c>
      <c r="C7057" s="31">
        <v>1886</v>
      </c>
      <c r="D7057" s="31" t="s">
        <v>14271</v>
      </c>
      <c r="E7057" s="31" t="s">
        <v>14351</v>
      </c>
      <c r="F7057" s="31" t="s">
        <v>14352</v>
      </c>
      <c r="G7057" s="31" t="s">
        <v>14353</v>
      </c>
      <c r="H7057" s="31" t="s">
        <v>7416</v>
      </c>
      <c r="I7057" s="31" t="s">
        <v>14352</v>
      </c>
      <c r="J7057" s="31" t="s">
        <v>87</v>
      </c>
      <c r="K7057" s="31" t="s">
        <v>96</v>
      </c>
      <c r="L7057" s="31" t="s">
        <v>2335</v>
      </c>
      <c r="M7057" s="31">
        <v>0</v>
      </c>
      <c r="N7057" s="31" t="s">
        <v>90</v>
      </c>
      <c r="O7057" s="31" t="s">
        <v>14354</v>
      </c>
      <c r="P7057" s="31" t="s">
        <v>91</v>
      </c>
      <c r="Q7057" s="31" t="s">
        <v>91</v>
      </c>
      <c r="R7057" s="31" t="s">
        <v>90</v>
      </c>
      <c r="S7057" s="31" t="s">
        <v>14355</v>
      </c>
      <c r="T7057" s="31" t="s">
        <v>91</v>
      </c>
      <c r="U7057" s="31" t="s">
        <v>91</v>
      </c>
      <c r="V7057" s="31" t="s">
        <v>90</v>
      </c>
      <c r="W7057" s="31" t="s">
        <v>14356</v>
      </c>
      <c r="X7057" s="31" t="s">
        <v>91</v>
      </c>
      <c r="Y7057" s="31" t="s">
        <v>91</v>
      </c>
      <c r="AA7057" s="31" t="s">
        <v>97</v>
      </c>
      <c r="AB7057" s="31">
        <v>0</v>
      </c>
    </row>
    <row r="7058" spans="2:28" x14ac:dyDescent="0.25">
      <c r="B7058" s="31" t="s">
        <v>14419</v>
      </c>
      <c r="C7058" s="31">
        <v>1886</v>
      </c>
      <c r="D7058" s="31" t="s">
        <v>14271</v>
      </c>
      <c r="E7058" s="31" t="s">
        <v>14351</v>
      </c>
      <c r="F7058" s="31" t="s">
        <v>14352</v>
      </c>
      <c r="G7058" s="31" t="s">
        <v>14353</v>
      </c>
      <c r="H7058" s="31" t="s">
        <v>7416</v>
      </c>
      <c r="I7058" s="31" t="s">
        <v>14352</v>
      </c>
      <c r="J7058" s="31" t="s">
        <v>87</v>
      </c>
      <c r="K7058" s="31" t="s">
        <v>99</v>
      </c>
      <c r="L7058" s="31" t="s">
        <v>2335</v>
      </c>
      <c r="M7058" s="31">
        <v>0</v>
      </c>
      <c r="N7058" s="31" t="s">
        <v>90</v>
      </c>
      <c r="O7058" s="31" t="s">
        <v>14354</v>
      </c>
      <c r="P7058" s="31" t="s">
        <v>91</v>
      </c>
      <c r="Q7058" s="31" t="s">
        <v>91</v>
      </c>
      <c r="R7058" s="31" t="s">
        <v>90</v>
      </c>
      <c r="S7058" s="31" t="s">
        <v>14355</v>
      </c>
      <c r="T7058" s="31" t="s">
        <v>91</v>
      </c>
      <c r="U7058" s="31" t="s">
        <v>91</v>
      </c>
      <c r="V7058" s="31" t="s">
        <v>90</v>
      </c>
      <c r="W7058" s="31" t="s">
        <v>14356</v>
      </c>
      <c r="X7058" s="31" t="s">
        <v>91</v>
      </c>
      <c r="Y7058" s="31" t="s">
        <v>91</v>
      </c>
      <c r="AA7058" s="31" t="s">
        <v>100</v>
      </c>
      <c r="AB7058" s="31">
        <v>0</v>
      </c>
    </row>
    <row r="7059" spans="2:28" x14ac:dyDescent="0.25">
      <c r="B7059" s="31" t="s">
        <v>14420</v>
      </c>
      <c r="C7059" s="31">
        <v>1886</v>
      </c>
      <c r="D7059" s="31" t="s">
        <v>14271</v>
      </c>
      <c r="E7059" s="31" t="s">
        <v>14351</v>
      </c>
      <c r="F7059" s="31" t="s">
        <v>14352</v>
      </c>
      <c r="G7059" s="31" t="s">
        <v>14353</v>
      </c>
      <c r="H7059" s="31" t="s">
        <v>7416</v>
      </c>
      <c r="I7059" s="31" t="s">
        <v>14352</v>
      </c>
      <c r="J7059" s="31" t="s">
        <v>87</v>
      </c>
      <c r="K7059" s="31" t="s">
        <v>106</v>
      </c>
      <c r="L7059" s="31" t="s">
        <v>2335</v>
      </c>
      <c r="M7059" s="31">
        <v>0</v>
      </c>
      <c r="N7059" s="31" t="s">
        <v>90</v>
      </c>
      <c r="O7059" s="31" t="s">
        <v>14354</v>
      </c>
      <c r="P7059" s="31" t="s">
        <v>91</v>
      </c>
      <c r="Q7059" s="31" t="s">
        <v>91</v>
      </c>
      <c r="R7059" s="31" t="s">
        <v>90</v>
      </c>
      <c r="S7059" s="31" t="s">
        <v>14355</v>
      </c>
      <c r="T7059" s="31" t="s">
        <v>91</v>
      </c>
      <c r="U7059" s="31" t="s">
        <v>91</v>
      </c>
      <c r="V7059" s="31" t="s">
        <v>90</v>
      </c>
      <c r="W7059" s="31" t="s">
        <v>14356</v>
      </c>
      <c r="X7059" s="31" t="s">
        <v>91</v>
      </c>
      <c r="Y7059" s="31" t="s">
        <v>91</v>
      </c>
      <c r="AA7059" s="31" t="s">
        <v>100</v>
      </c>
      <c r="AB7059" s="31">
        <v>0</v>
      </c>
    </row>
    <row r="7060" spans="2:28" x14ac:dyDescent="0.25">
      <c r="B7060" s="31" t="s">
        <v>14421</v>
      </c>
      <c r="C7060" s="31">
        <v>1886</v>
      </c>
      <c r="D7060" s="31" t="s">
        <v>14271</v>
      </c>
      <c r="E7060" s="31" t="s">
        <v>14351</v>
      </c>
      <c r="F7060" s="31" t="s">
        <v>14352</v>
      </c>
      <c r="G7060" s="31" t="s">
        <v>14353</v>
      </c>
      <c r="H7060" s="31" t="s">
        <v>7416</v>
      </c>
      <c r="I7060" s="31" t="s">
        <v>14352</v>
      </c>
      <c r="J7060" s="31" t="s">
        <v>87</v>
      </c>
      <c r="K7060" s="31" t="s">
        <v>108</v>
      </c>
      <c r="L7060" s="31" t="s">
        <v>2335</v>
      </c>
      <c r="M7060" s="31">
        <v>0</v>
      </c>
      <c r="N7060" s="31" t="s">
        <v>90</v>
      </c>
      <c r="O7060" s="31" t="s">
        <v>14354</v>
      </c>
      <c r="P7060" s="31" t="s">
        <v>91</v>
      </c>
      <c r="Q7060" s="31" t="s">
        <v>91</v>
      </c>
      <c r="R7060" s="31" t="s">
        <v>90</v>
      </c>
      <c r="S7060" s="31" t="s">
        <v>14355</v>
      </c>
      <c r="T7060" s="31" t="s">
        <v>91</v>
      </c>
      <c r="U7060" s="31" t="s">
        <v>91</v>
      </c>
      <c r="V7060" s="31" t="s">
        <v>90</v>
      </c>
      <c r="W7060" s="31" t="s">
        <v>14356</v>
      </c>
      <c r="X7060" s="31" t="s">
        <v>91</v>
      </c>
      <c r="Y7060" s="31" t="s">
        <v>91</v>
      </c>
      <c r="AA7060" s="31" t="s">
        <v>100</v>
      </c>
      <c r="AB7060" s="31">
        <v>0</v>
      </c>
    </row>
    <row r="7061" spans="2:28" x14ac:dyDescent="0.25">
      <c r="B7061" s="31" t="s">
        <v>14422</v>
      </c>
      <c r="C7061" s="31">
        <v>1886</v>
      </c>
      <c r="D7061" s="31" t="s">
        <v>14271</v>
      </c>
      <c r="E7061" s="31" t="s">
        <v>14351</v>
      </c>
      <c r="F7061" s="31" t="s">
        <v>14352</v>
      </c>
      <c r="G7061" s="31" t="s">
        <v>14353</v>
      </c>
      <c r="H7061" s="31" t="s">
        <v>7416</v>
      </c>
      <c r="I7061" s="31" t="s">
        <v>14352</v>
      </c>
      <c r="J7061" s="31" t="s">
        <v>87</v>
      </c>
      <c r="K7061" s="31" t="s">
        <v>110</v>
      </c>
      <c r="L7061" s="31" t="s">
        <v>2335</v>
      </c>
      <c r="M7061" s="31">
        <v>0</v>
      </c>
      <c r="N7061" s="31" t="s">
        <v>90</v>
      </c>
      <c r="O7061" s="31" t="s">
        <v>14354</v>
      </c>
      <c r="P7061" s="31" t="s">
        <v>91</v>
      </c>
      <c r="Q7061" s="31" t="s">
        <v>91</v>
      </c>
      <c r="R7061" s="31" t="s">
        <v>90</v>
      </c>
      <c r="S7061" s="31" t="s">
        <v>14355</v>
      </c>
      <c r="T7061" s="31" t="s">
        <v>91</v>
      </c>
      <c r="U7061" s="31" t="s">
        <v>91</v>
      </c>
      <c r="V7061" s="31" t="s">
        <v>90</v>
      </c>
      <c r="W7061" s="31" t="s">
        <v>14356</v>
      </c>
      <c r="X7061" s="31" t="s">
        <v>91</v>
      </c>
      <c r="Y7061" s="31" t="s">
        <v>91</v>
      </c>
      <c r="AA7061" s="31" t="s">
        <v>100</v>
      </c>
      <c r="AB7061" s="31">
        <v>0</v>
      </c>
    </row>
    <row r="7062" spans="2:28" x14ac:dyDescent="0.25">
      <c r="B7062" s="31" t="s">
        <v>14423</v>
      </c>
      <c r="C7062" s="31">
        <v>1886</v>
      </c>
      <c r="D7062" s="31" t="s">
        <v>14271</v>
      </c>
      <c r="E7062" s="31" t="s">
        <v>14351</v>
      </c>
      <c r="F7062" s="31" t="s">
        <v>14352</v>
      </c>
      <c r="G7062" s="31" t="s">
        <v>14379</v>
      </c>
      <c r="H7062" s="31" t="s">
        <v>7443</v>
      </c>
      <c r="I7062" s="31" t="s">
        <v>14352</v>
      </c>
      <c r="J7062" s="31" t="s">
        <v>87</v>
      </c>
      <c r="K7062" s="31" t="s">
        <v>164</v>
      </c>
      <c r="L7062" s="31" t="s">
        <v>2335</v>
      </c>
      <c r="M7062" s="31">
        <v>0</v>
      </c>
      <c r="N7062" s="31" t="s">
        <v>90</v>
      </c>
      <c r="O7062" s="31" t="s">
        <v>14354</v>
      </c>
      <c r="P7062" s="31" t="s">
        <v>91</v>
      </c>
      <c r="Q7062" s="31" t="s">
        <v>91</v>
      </c>
      <c r="R7062" s="31" t="s">
        <v>90</v>
      </c>
      <c r="S7062" s="31" t="s">
        <v>14355</v>
      </c>
      <c r="T7062" s="31" t="s">
        <v>91</v>
      </c>
      <c r="U7062" s="31" t="s">
        <v>91</v>
      </c>
      <c r="V7062" s="31" t="s">
        <v>90</v>
      </c>
      <c r="W7062" s="31" t="s">
        <v>14356</v>
      </c>
      <c r="X7062" s="31" t="s">
        <v>91</v>
      </c>
      <c r="Y7062" s="31" t="s">
        <v>91</v>
      </c>
      <c r="AA7062" s="31" t="s">
        <v>94</v>
      </c>
      <c r="AB7062" s="31">
        <v>0</v>
      </c>
    </row>
    <row r="7063" spans="2:28" x14ac:dyDescent="0.25">
      <c r="B7063" s="31" t="s">
        <v>14424</v>
      </c>
      <c r="C7063" s="31">
        <v>1886</v>
      </c>
      <c r="D7063" s="31" t="s">
        <v>14271</v>
      </c>
      <c r="E7063" s="31" t="s">
        <v>14351</v>
      </c>
      <c r="F7063" s="31" t="s">
        <v>14352</v>
      </c>
      <c r="G7063" s="31" t="s">
        <v>14379</v>
      </c>
      <c r="H7063" s="31" t="s">
        <v>7443</v>
      </c>
      <c r="I7063" s="31" t="s">
        <v>14352</v>
      </c>
      <c r="J7063" s="31" t="s">
        <v>87</v>
      </c>
      <c r="K7063" s="31" t="s">
        <v>88</v>
      </c>
      <c r="L7063" s="31" t="s">
        <v>2335</v>
      </c>
      <c r="M7063" s="31">
        <v>0</v>
      </c>
      <c r="N7063" s="31" t="s">
        <v>90</v>
      </c>
      <c r="O7063" s="31" t="s">
        <v>14354</v>
      </c>
      <c r="P7063" s="31" t="s">
        <v>91</v>
      </c>
      <c r="Q7063" s="31" t="s">
        <v>91</v>
      </c>
      <c r="R7063" s="31" t="s">
        <v>90</v>
      </c>
      <c r="S7063" s="31" t="s">
        <v>14355</v>
      </c>
      <c r="T7063" s="31" t="s">
        <v>91</v>
      </c>
      <c r="U7063" s="31" t="s">
        <v>91</v>
      </c>
      <c r="V7063" s="31" t="s">
        <v>90</v>
      </c>
      <c r="W7063" s="31" t="s">
        <v>14356</v>
      </c>
      <c r="X7063" s="31" t="s">
        <v>91</v>
      </c>
      <c r="Y7063" s="31" t="s">
        <v>91</v>
      </c>
      <c r="AA7063" s="31" t="s">
        <v>94</v>
      </c>
      <c r="AB7063" s="31">
        <v>0</v>
      </c>
    </row>
    <row r="7064" spans="2:28" x14ac:dyDescent="0.25">
      <c r="B7064" s="31" t="s">
        <v>14425</v>
      </c>
      <c r="C7064" s="31">
        <v>1886</v>
      </c>
      <c r="D7064" s="31" t="s">
        <v>14271</v>
      </c>
      <c r="E7064" s="31" t="s">
        <v>14351</v>
      </c>
      <c r="F7064" s="31" t="s">
        <v>14352</v>
      </c>
      <c r="G7064" s="31" t="s">
        <v>14379</v>
      </c>
      <c r="H7064" s="31" t="s">
        <v>7443</v>
      </c>
      <c r="I7064" s="31" t="s">
        <v>14352</v>
      </c>
      <c r="J7064" s="31" t="s">
        <v>87</v>
      </c>
      <c r="K7064" s="31" t="s">
        <v>96</v>
      </c>
      <c r="L7064" s="31" t="s">
        <v>2335</v>
      </c>
      <c r="M7064" s="31">
        <v>0</v>
      </c>
      <c r="N7064" s="31" t="s">
        <v>90</v>
      </c>
      <c r="O7064" s="31" t="s">
        <v>14354</v>
      </c>
      <c r="P7064" s="31" t="s">
        <v>91</v>
      </c>
      <c r="Q7064" s="31" t="s">
        <v>91</v>
      </c>
      <c r="R7064" s="31" t="s">
        <v>90</v>
      </c>
      <c r="S7064" s="31" t="s">
        <v>14355</v>
      </c>
      <c r="T7064" s="31" t="s">
        <v>91</v>
      </c>
      <c r="U7064" s="31" t="s">
        <v>91</v>
      </c>
      <c r="V7064" s="31" t="s">
        <v>90</v>
      </c>
      <c r="W7064" s="31" t="s">
        <v>14356</v>
      </c>
      <c r="X7064" s="31" t="s">
        <v>91</v>
      </c>
      <c r="Y7064" s="31" t="s">
        <v>91</v>
      </c>
      <c r="AA7064" s="31" t="s">
        <v>97</v>
      </c>
      <c r="AB7064" s="31">
        <v>0</v>
      </c>
    </row>
    <row r="7065" spans="2:28" x14ac:dyDescent="0.25">
      <c r="B7065" s="31" t="s">
        <v>14426</v>
      </c>
      <c r="C7065" s="31">
        <v>1886</v>
      </c>
      <c r="D7065" s="31" t="s">
        <v>14271</v>
      </c>
      <c r="E7065" s="31" t="s">
        <v>14351</v>
      </c>
      <c r="F7065" s="31" t="s">
        <v>14352</v>
      </c>
      <c r="G7065" s="31" t="s">
        <v>14379</v>
      </c>
      <c r="H7065" s="31" t="s">
        <v>7443</v>
      </c>
      <c r="I7065" s="31" t="s">
        <v>14352</v>
      </c>
      <c r="J7065" s="31" t="s">
        <v>87</v>
      </c>
      <c r="K7065" s="31" t="s">
        <v>99</v>
      </c>
      <c r="L7065" s="31" t="s">
        <v>2335</v>
      </c>
      <c r="M7065" s="31">
        <v>0</v>
      </c>
      <c r="N7065" s="31" t="s">
        <v>90</v>
      </c>
      <c r="O7065" s="31" t="s">
        <v>14354</v>
      </c>
      <c r="P7065" s="31" t="s">
        <v>91</v>
      </c>
      <c r="Q7065" s="31" t="s">
        <v>91</v>
      </c>
      <c r="R7065" s="31" t="s">
        <v>90</v>
      </c>
      <c r="S7065" s="31" t="s">
        <v>14355</v>
      </c>
      <c r="T7065" s="31" t="s">
        <v>91</v>
      </c>
      <c r="U7065" s="31" t="s">
        <v>91</v>
      </c>
      <c r="V7065" s="31" t="s">
        <v>90</v>
      </c>
      <c r="W7065" s="31" t="s">
        <v>14356</v>
      </c>
      <c r="X7065" s="31" t="s">
        <v>91</v>
      </c>
      <c r="Y7065" s="31" t="s">
        <v>91</v>
      </c>
      <c r="AA7065" s="31" t="s">
        <v>100</v>
      </c>
      <c r="AB7065" s="31">
        <v>0</v>
      </c>
    </row>
    <row r="7066" spans="2:28" x14ac:dyDescent="0.25">
      <c r="B7066" s="31" t="s">
        <v>14427</v>
      </c>
      <c r="C7066" s="31">
        <v>1886</v>
      </c>
      <c r="D7066" s="31" t="s">
        <v>14271</v>
      </c>
      <c r="E7066" s="31" t="s">
        <v>14351</v>
      </c>
      <c r="F7066" s="31" t="s">
        <v>14352</v>
      </c>
      <c r="G7066" s="31" t="s">
        <v>14379</v>
      </c>
      <c r="H7066" s="31" t="s">
        <v>7443</v>
      </c>
      <c r="I7066" s="31" t="s">
        <v>14352</v>
      </c>
      <c r="J7066" s="31" t="s">
        <v>87</v>
      </c>
      <c r="K7066" s="31" t="s">
        <v>106</v>
      </c>
      <c r="L7066" s="31" t="s">
        <v>2335</v>
      </c>
      <c r="M7066" s="31">
        <v>0</v>
      </c>
      <c r="N7066" s="31" t="s">
        <v>90</v>
      </c>
      <c r="O7066" s="31" t="s">
        <v>14354</v>
      </c>
      <c r="P7066" s="31" t="s">
        <v>91</v>
      </c>
      <c r="Q7066" s="31" t="s">
        <v>91</v>
      </c>
      <c r="R7066" s="31" t="s">
        <v>90</v>
      </c>
      <c r="S7066" s="31" t="s">
        <v>14355</v>
      </c>
      <c r="T7066" s="31" t="s">
        <v>91</v>
      </c>
      <c r="U7066" s="31" t="s">
        <v>91</v>
      </c>
      <c r="V7066" s="31" t="s">
        <v>90</v>
      </c>
      <c r="W7066" s="31" t="s">
        <v>14356</v>
      </c>
      <c r="X7066" s="31" t="s">
        <v>91</v>
      </c>
      <c r="Y7066" s="31" t="s">
        <v>91</v>
      </c>
      <c r="AA7066" s="31" t="s">
        <v>100</v>
      </c>
      <c r="AB7066" s="31">
        <v>0</v>
      </c>
    </row>
    <row r="7067" spans="2:28" x14ac:dyDescent="0.25">
      <c r="B7067" s="31" t="s">
        <v>14428</v>
      </c>
      <c r="C7067" s="31">
        <v>1886</v>
      </c>
      <c r="D7067" s="31" t="s">
        <v>14271</v>
      </c>
      <c r="E7067" s="31" t="s">
        <v>14351</v>
      </c>
      <c r="F7067" s="31" t="s">
        <v>14352</v>
      </c>
      <c r="G7067" s="31" t="s">
        <v>14379</v>
      </c>
      <c r="H7067" s="31" t="s">
        <v>7443</v>
      </c>
      <c r="I7067" s="31" t="s">
        <v>14352</v>
      </c>
      <c r="J7067" s="31" t="s">
        <v>87</v>
      </c>
      <c r="K7067" s="31" t="s">
        <v>108</v>
      </c>
      <c r="L7067" s="31" t="s">
        <v>2335</v>
      </c>
      <c r="M7067" s="31">
        <v>0</v>
      </c>
      <c r="N7067" s="31" t="s">
        <v>90</v>
      </c>
      <c r="O7067" s="31" t="s">
        <v>14354</v>
      </c>
      <c r="P7067" s="31" t="s">
        <v>91</v>
      </c>
      <c r="Q7067" s="31" t="s">
        <v>91</v>
      </c>
      <c r="R7067" s="31" t="s">
        <v>90</v>
      </c>
      <c r="S7067" s="31" t="s">
        <v>14355</v>
      </c>
      <c r="T7067" s="31" t="s">
        <v>91</v>
      </c>
      <c r="U7067" s="31" t="s">
        <v>91</v>
      </c>
      <c r="V7067" s="31" t="s">
        <v>90</v>
      </c>
      <c r="W7067" s="31" t="s">
        <v>14356</v>
      </c>
      <c r="X7067" s="31" t="s">
        <v>91</v>
      </c>
      <c r="Y7067" s="31" t="s">
        <v>91</v>
      </c>
      <c r="AA7067" s="31" t="s">
        <v>100</v>
      </c>
      <c r="AB7067" s="31">
        <v>0</v>
      </c>
    </row>
    <row r="7068" spans="2:28" x14ac:dyDescent="0.25">
      <c r="B7068" s="31" t="s">
        <v>14429</v>
      </c>
      <c r="C7068" s="31">
        <v>1886</v>
      </c>
      <c r="D7068" s="31" t="s">
        <v>14271</v>
      </c>
      <c r="E7068" s="31" t="s">
        <v>14351</v>
      </c>
      <c r="F7068" s="31" t="s">
        <v>14352</v>
      </c>
      <c r="G7068" s="31" t="s">
        <v>14379</v>
      </c>
      <c r="H7068" s="31" t="s">
        <v>7443</v>
      </c>
      <c r="I7068" s="31" t="s">
        <v>14352</v>
      </c>
      <c r="J7068" s="31" t="s">
        <v>87</v>
      </c>
      <c r="K7068" s="31" t="s">
        <v>110</v>
      </c>
      <c r="L7068" s="31" t="s">
        <v>2335</v>
      </c>
      <c r="M7068" s="31">
        <v>0</v>
      </c>
      <c r="N7068" s="31" t="s">
        <v>90</v>
      </c>
      <c r="O7068" s="31" t="s">
        <v>14354</v>
      </c>
      <c r="P7068" s="31" t="s">
        <v>91</v>
      </c>
      <c r="Q7068" s="31" t="s">
        <v>91</v>
      </c>
      <c r="R7068" s="31" t="s">
        <v>90</v>
      </c>
      <c r="S7068" s="31" t="s">
        <v>14355</v>
      </c>
      <c r="T7068" s="31" t="s">
        <v>91</v>
      </c>
      <c r="U7068" s="31" t="s">
        <v>91</v>
      </c>
      <c r="V7068" s="31" t="s">
        <v>90</v>
      </c>
      <c r="W7068" s="31" t="s">
        <v>14356</v>
      </c>
      <c r="X7068" s="31" t="s">
        <v>91</v>
      </c>
      <c r="Y7068" s="31" t="s">
        <v>91</v>
      </c>
      <c r="AA7068" s="31" t="s">
        <v>100</v>
      </c>
      <c r="AB7068" s="31">
        <v>0</v>
      </c>
    </row>
    <row r="7069" spans="2:28" x14ac:dyDescent="0.25">
      <c r="B7069" s="31" t="s">
        <v>14430</v>
      </c>
      <c r="C7069" s="31">
        <v>1887</v>
      </c>
      <c r="D7069" s="31" t="s">
        <v>14271</v>
      </c>
      <c r="E7069" s="31" t="s">
        <v>14351</v>
      </c>
      <c r="F7069" s="31" t="s">
        <v>14352</v>
      </c>
      <c r="G7069" s="31" t="s">
        <v>14353</v>
      </c>
      <c r="H7069" s="31" t="s">
        <v>7416</v>
      </c>
      <c r="I7069" s="31" t="s">
        <v>14352</v>
      </c>
      <c r="J7069" s="31" t="s">
        <v>87</v>
      </c>
      <c r="K7069" s="31" t="s">
        <v>114</v>
      </c>
      <c r="L7069" s="31" t="s">
        <v>14431</v>
      </c>
      <c r="M7069" s="31">
        <v>2</v>
      </c>
      <c r="N7069" s="31" t="s">
        <v>116</v>
      </c>
      <c r="O7069" s="31" t="s">
        <v>14354</v>
      </c>
      <c r="P7069" s="31" t="s">
        <v>14432</v>
      </c>
      <c r="Q7069" s="31" t="s">
        <v>14433</v>
      </c>
      <c r="R7069" s="31" t="s">
        <v>116</v>
      </c>
      <c r="S7069" s="31" t="s">
        <v>14355</v>
      </c>
      <c r="T7069" s="31" t="s">
        <v>14434</v>
      </c>
      <c r="U7069" s="31" t="s">
        <v>14435</v>
      </c>
      <c r="V7069" s="31" t="s">
        <v>90</v>
      </c>
      <c r="W7069" s="31" t="s">
        <v>14356</v>
      </c>
      <c r="X7069" s="31" t="s">
        <v>91</v>
      </c>
      <c r="Y7069" s="31" t="s">
        <v>91</v>
      </c>
      <c r="Z7069" s="31" t="s">
        <v>14436</v>
      </c>
      <c r="AA7069" s="31" t="s">
        <v>94</v>
      </c>
      <c r="AB7069" s="31">
        <v>1</v>
      </c>
    </row>
    <row r="7070" spans="2:28" x14ac:dyDescent="0.25">
      <c r="B7070" s="31" t="s">
        <v>14437</v>
      </c>
      <c r="C7070" s="31">
        <v>1887</v>
      </c>
      <c r="D7070" s="31" t="s">
        <v>14271</v>
      </c>
      <c r="E7070" s="31" t="s">
        <v>14351</v>
      </c>
      <c r="F7070" s="31" t="s">
        <v>14352</v>
      </c>
      <c r="G7070" s="31" t="s">
        <v>14379</v>
      </c>
      <c r="H7070" s="31" t="s">
        <v>7443</v>
      </c>
      <c r="I7070" s="31" t="s">
        <v>14352</v>
      </c>
      <c r="J7070" s="31" t="s">
        <v>87</v>
      </c>
      <c r="K7070" s="31" t="s">
        <v>114</v>
      </c>
      <c r="L7070" s="31" t="s">
        <v>14431</v>
      </c>
      <c r="M7070" s="31">
        <v>2</v>
      </c>
      <c r="N7070" s="31" t="s">
        <v>116</v>
      </c>
      <c r="O7070" s="31" t="s">
        <v>14354</v>
      </c>
      <c r="P7070" s="31" t="s">
        <v>14432</v>
      </c>
      <c r="Q7070" s="31" t="s">
        <v>14433</v>
      </c>
      <c r="R7070" s="31" t="s">
        <v>116</v>
      </c>
      <c r="S7070" s="31" t="s">
        <v>14355</v>
      </c>
      <c r="T7070" s="31" t="s">
        <v>14434</v>
      </c>
      <c r="U7070" s="31" t="s">
        <v>14435</v>
      </c>
      <c r="V7070" s="31" t="s">
        <v>90</v>
      </c>
      <c r="W7070" s="31" t="s">
        <v>14356</v>
      </c>
      <c r="X7070" s="31" t="s">
        <v>91</v>
      </c>
      <c r="Y7070" s="31" t="s">
        <v>91</v>
      </c>
      <c r="Z7070" s="31" t="s">
        <v>14436</v>
      </c>
      <c r="AA7070" s="31" t="s">
        <v>94</v>
      </c>
      <c r="AB7070" s="31">
        <v>1</v>
      </c>
    </row>
    <row r="7071" spans="2:28" x14ac:dyDescent="0.25">
      <c r="B7071" s="31" t="s">
        <v>14438</v>
      </c>
      <c r="C7071" s="31">
        <v>1888</v>
      </c>
      <c r="D7071" s="31" t="s">
        <v>14271</v>
      </c>
      <c r="E7071" s="31" t="s">
        <v>14351</v>
      </c>
      <c r="F7071" s="31" t="s">
        <v>14352</v>
      </c>
      <c r="G7071" s="31" t="s">
        <v>14353</v>
      </c>
      <c r="H7071" s="31" t="s">
        <v>7416</v>
      </c>
      <c r="I7071" s="31" t="s">
        <v>14352</v>
      </c>
      <c r="J7071" s="31" t="s">
        <v>87</v>
      </c>
      <c r="K7071" s="31" t="s">
        <v>170</v>
      </c>
      <c r="L7071" s="31" t="s">
        <v>14439</v>
      </c>
      <c r="M7071" s="31">
        <v>2</v>
      </c>
      <c r="N7071" s="31" t="s">
        <v>90</v>
      </c>
      <c r="O7071" s="31" t="s">
        <v>14354</v>
      </c>
      <c r="P7071" s="31" t="s">
        <v>91</v>
      </c>
      <c r="Q7071" s="31" t="s">
        <v>91</v>
      </c>
      <c r="R7071" s="31" t="s">
        <v>116</v>
      </c>
      <c r="S7071" s="31" t="s">
        <v>14355</v>
      </c>
      <c r="T7071" s="31" t="s">
        <v>14434</v>
      </c>
      <c r="U7071" s="31" t="s">
        <v>14440</v>
      </c>
      <c r="V7071" s="31" t="s">
        <v>90</v>
      </c>
      <c r="W7071" s="31" t="s">
        <v>14356</v>
      </c>
      <c r="X7071" s="31" t="s">
        <v>91</v>
      </c>
      <c r="Y7071" s="31" t="s">
        <v>91</v>
      </c>
      <c r="Z7071" s="31" t="s">
        <v>14441</v>
      </c>
      <c r="AA7071" s="31" t="s">
        <v>94</v>
      </c>
      <c r="AB7071" s="31">
        <v>1</v>
      </c>
    </row>
    <row r="7072" spans="2:28" x14ac:dyDescent="0.25">
      <c r="B7072" s="31" t="s">
        <v>14442</v>
      </c>
      <c r="C7072" s="31">
        <v>1888</v>
      </c>
      <c r="D7072" s="31" t="s">
        <v>14271</v>
      </c>
      <c r="E7072" s="31" t="s">
        <v>14351</v>
      </c>
      <c r="F7072" s="31" t="s">
        <v>14352</v>
      </c>
      <c r="G7072" s="31" t="s">
        <v>14379</v>
      </c>
      <c r="H7072" s="31" t="s">
        <v>7443</v>
      </c>
      <c r="I7072" s="31" t="s">
        <v>14352</v>
      </c>
      <c r="J7072" s="31" t="s">
        <v>87</v>
      </c>
      <c r="K7072" s="31" t="s">
        <v>170</v>
      </c>
      <c r="L7072" s="31" t="s">
        <v>14439</v>
      </c>
      <c r="M7072" s="31">
        <v>2</v>
      </c>
      <c r="N7072" s="31" t="s">
        <v>90</v>
      </c>
      <c r="O7072" s="31" t="s">
        <v>14354</v>
      </c>
      <c r="P7072" s="31" t="s">
        <v>91</v>
      </c>
      <c r="Q7072" s="31" t="s">
        <v>91</v>
      </c>
      <c r="R7072" s="31" t="s">
        <v>116</v>
      </c>
      <c r="S7072" s="31" t="s">
        <v>14355</v>
      </c>
      <c r="T7072" s="31" t="s">
        <v>14434</v>
      </c>
      <c r="U7072" s="31" t="s">
        <v>14440</v>
      </c>
      <c r="V7072" s="31" t="s">
        <v>90</v>
      </c>
      <c r="W7072" s="31" t="s">
        <v>14356</v>
      </c>
      <c r="X7072" s="31" t="s">
        <v>91</v>
      </c>
      <c r="Y7072" s="31" t="s">
        <v>91</v>
      </c>
      <c r="Z7072" s="31" t="s">
        <v>14441</v>
      </c>
      <c r="AA7072" s="31" t="s">
        <v>94</v>
      </c>
      <c r="AB7072" s="31">
        <v>1</v>
      </c>
    </row>
    <row r="7073" spans="2:28" x14ac:dyDescent="0.25">
      <c r="B7073" s="31" t="s">
        <v>14443</v>
      </c>
      <c r="C7073" s="31">
        <v>1889</v>
      </c>
      <c r="D7073" s="31" t="s">
        <v>14271</v>
      </c>
      <c r="E7073" s="31" t="s">
        <v>14351</v>
      </c>
      <c r="F7073" s="31" t="s">
        <v>14352</v>
      </c>
      <c r="G7073" s="31" t="s">
        <v>14353</v>
      </c>
      <c r="H7073" s="31" t="s">
        <v>7416</v>
      </c>
      <c r="I7073" s="31" t="s">
        <v>14352</v>
      </c>
      <c r="J7073" s="31" t="s">
        <v>87</v>
      </c>
      <c r="K7073" s="31" t="s">
        <v>125</v>
      </c>
      <c r="L7073" s="31" t="s">
        <v>14444</v>
      </c>
      <c r="M7073" s="31">
        <v>2</v>
      </c>
      <c r="N7073" s="31" t="s">
        <v>116</v>
      </c>
      <c r="O7073" s="31" t="s">
        <v>14354</v>
      </c>
      <c r="P7073" s="31" t="s">
        <v>14411</v>
      </c>
      <c r="Q7073" s="31" t="s">
        <v>14445</v>
      </c>
      <c r="R7073" s="31" t="s">
        <v>116</v>
      </c>
      <c r="S7073" s="31" t="s">
        <v>14355</v>
      </c>
      <c r="T7073" s="31" t="s">
        <v>14446</v>
      </c>
      <c r="U7073" s="31" t="s">
        <v>14447</v>
      </c>
      <c r="V7073" s="31" t="s">
        <v>90</v>
      </c>
      <c r="W7073" s="31" t="s">
        <v>14356</v>
      </c>
      <c r="X7073" s="31" t="s">
        <v>91</v>
      </c>
      <c r="Y7073" s="31" t="s">
        <v>91</v>
      </c>
      <c r="Z7073" s="31" t="s">
        <v>14448</v>
      </c>
      <c r="AA7073" s="31" t="s">
        <v>97</v>
      </c>
      <c r="AB7073" s="31">
        <v>1</v>
      </c>
    </row>
    <row r="7074" spans="2:28" x14ac:dyDescent="0.25">
      <c r="B7074" s="31" t="s">
        <v>14449</v>
      </c>
      <c r="C7074" s="31">
        <v>1889</v>
      </c>
      <c r="D7074" s="31" t="s">
        <v>14271</v>
      </c>
      <c r="E7074" s="31" t="s">
        <v>14351</v>
      </c>
      <c r="F7074" s="31" t="s">
        <v>14352</v>
      </c>
      <c r="G7074" s="31" t="s">
        <v>14379</v>
      </c>
      <c r="H7074" s="31" t="s">
        <v>7443</v>
      </c>
      <c r="I7074" s="31" t="s">
        <v>14352</v>
      </c>
      <c r="J7074" s="31" t="s">
        <v>87</v>
      </c>
      <c r="K7074" s="31" t="s">
        <v>125</v>
      </c>
      <c r="L7074" s="31" t="s">
        <v>14444</v>
      </c>
      <c r="M7074" s="31">
        <v>2</v>
      </c>
      <c r="N7074" s="31" t="s">
        <v>116</v>
      </c>
      <c r="O7074" s="31" t="s">
        <v>14354</v>
      </c>
      <c r="P7074" s="31" t="s">
        <v>14411</v>
      </c>
      <c r="Q7074" s="31" t="s">
        <v>14445</v>
      </c>
      <c r="R7074" s="31" t="s">
        <v>116</v>
      </c>
      <c r="S7074" s="31" t="s">
        <v>14355</v>
      </c>
      <c r="T7074" s="31" t="s">
        <v>14446</v>
      </c>
      <c r="U7074" s="31" t="s">
        <v>14447</v>
      </c>
      <c r="V7074" s="31" t="s">
        <v>90</v>
      </c>
      <c r="W7074" s="31" t="s">
        <v>14356</v>
      </c>
      <c r="X7074" s="31" t="s">
        <v>91</v>
      </c>
      <c r="Y7074" s="31" t="s">
        <v>91</v>
      </c>
      <c r="Z7074" s="31" t="s">
        <v>14448</v>
      </c>
      <c r="AA7074" s="31" t="s">
        <v>97</v>
      </c>
      <c r="AB7074" s="31">
        <v>1</v>
      </c>
    </row>
    <row r="7075" spans="2:28" x14ac:dyDescent="0.25">
      <c r="B7075" s="31" t="s">
        <v>14450</v>
      </c>
      <c r="C7075" s="31">
        <v>1890</v>
      </c>
      <c r="D7075" s="31" t="s">
        <v>14271</v>
      </c>
      <c r="E7075" s="31" t="s">
        <v>14351</v>
      </c>
      <c r="F7075" s="31" t="s">
        <v>14352</v>
      </c>
      <c r="G7075" s="31" t="s">
        <v>14353</v>
      </c>
      <c r="H7075" s="31" t="s">
        <v>7416</v>
      </c>
      <c r="I7075" s="31" t="s">
        <v>14352</v>
      </c>
      <c r="J7075" s="31" t="s">
        <v>87</v>
      </c>
      <c r="K7075" s="31" t="s">
        <v>134</v>
      </c>
      <c r="L7075" s="31" t="s">
        <v>14451</v>
      </c>
      <c r="M7075" s="31">
        <v>2</v>
      </c>
      <c r="N7075" s="31" t="s">
        <v>116</v>
      </c>
      <c r="O7075" s="31" t="s">
        <v>14354</v>
      </c>
      <c r="P7075" s="31" t="s">
        <v>14411</v>
      </c>
      <c r="Q7075" s="31" t="s">
        <v>14452</v>
      </c>
      <c r="R7075" s="31" t="s">
        <v>116</v>
      </c>
      <c r="S7075" s="31" t="s">
        <v>14355</v>
      </c>
      <c r="T7075" s="31" t="s">
        <v>14453</v>
      </c>
      <c r="U7075" s="31" t="s">
        <v>14454</v>
      </c>
      <c r="V7075" s="31" t="s">
        <v>90</v>
      </c>
      <c r="W7075" s="31" t="s">
        <v>14356</v>
      </c>
      <c r="X7075" s="31" t="s">
        <v>91</v>
      </c>
      <c r="Y7075" s="31" t="s">
        <v>91</v>
      </c>
      <c r="Z7075" s="31" t="s">
        <v>14455</v>
      </c>
      <c r="AA7075" s="31" t="s">
        <v>97</v>
      </c>
      <c r="AB7075" s="31">
        <v>1</v>
      </c>
    </row>
    <row r="7076" spans="2:28" x14ac:dyDescent="0.25">
      <c r="B7076" s="31" t="s">
        <v>14456</v>
      </c>
      <c r="C7076" s="31">
        <v>1890</v>
      </c>
      <c r="D7076" s="31" t="s">
        <v>14271</v>
      </c>
      <c r="E7076" s="31" t="s">
        <v>14351</v>
      </c>
      <c r="F7076" s="31" t="s">
        <v>14352</v>
      </c>
      <c r="G7076" s="31" t="s">
        <v>14379</v>
      </c>
      <c r="H7076" s="31" t="s">
        <v>7443</v>
      </c>
      <c r="I7076" s="31" t="s">
        <v>14352</v>
      </c>
      <c r="J7076" s="31" t="s">
        <v>87</v>
      </c>
      <c r="K7076" s="31" t="s">
        <v>134</v>
      </c>
      <c r="L7076" s="31" t="s">
        <v>14451</v>
      </c>
      <c r="M7076" s="31">
        <v>2</v>
      </c>
      <c r="N7076" s="31" t="s">
        <v>116</v>
      </c>
      <c r="O7076" s="31" t="s">
        <v>14354</v>
      </c>
      <c r="P7076" s="31" t="s">
        <v>14411</v>
      </c>
      <c r="Q7076" s="31" t="s">
        <v>14452</v>
      </c>
      <c r="R7076" s="31" t="s">
        <v>116</v>
      </c>
      <c r="S7076" s="31" t="s">
        <v>14355</v>
      </c>
      <c r="T7076" s="31" t="s">
        <v>14453</v>
      </c>
      <c r="U7076" s="31" t="s">
        <v>14454</v>
      </c>
      <c r="V7076" s="31" t="s">
        <v>90</v>
      </c>
      <c r="W7076" s="31" t="s">
        <v>14356</v>
      </c>
      <c r="X7076" s="31" t="s">
        <v>91</v>
      </c>
      <c r="Y7076" s="31" t="s">
        <v>91</v>
      </c>
      <c r="Z7076" s="31" t="s">
        <v>14455</v>
      </c>
      <c r="AA7076" s="31" t="s">
        <v>97</v>
      </c>
      <c r="AB7076" s="31">
        <v>1</v>
      </c>
    </row>
    <row r="7077" spans="2:28" x14ac:dyDescent="0.25">
      <c r="B7077" s="31" t="s">
        <v>14457</v>
      </c>
      <c r="C7077" s="31">
        <v>1891</v>
      </c>
      <c r="D7077" s="31" t="s">
        <v>14271</v>
      </c>
      <c r="E7077" s="31" t="s">
        <v>14351</v>
      </c>
      <c r="F7077" s="31" t="s">
        <v>14352</v>
      </c>
      <c r="G7077" s="31" t="s">
        <v>14353</v>
      </c>
      <c r="H7077" s="31" t="s">
        <v>7416</v>
      </c>
      <c r="I7077" s="31" t="s">
        <v>14352</v>
      </c>
      <c r="J7077" s="31" t="s">
        <v>87</v>
      </c>
      <c r="K7077" s="31" t="s">
        <v>139</v>
      </c>
      <c r="L7077" s="31" t="s">
        <v>14458</v>
      </c>
      <c r="M7077" s="31">
        <v>1</v>
      </c>
      <c r="N7077" s="31" t="s">
        <v>90</v>
      </c>
      <c r="O7077" s="31" t="s">
        <v>14354</v>
      </c>
      <c r="P7077" s="31" t="s">
        <v>91</v>
      </c>
      <c r="Q7077" s="31" t="s">
        <v>91</v>
      </c>
      <c r="R7077" s="31" t="s">
        <v>116</v>
      </c>
      <c r="S7077" s="31" t="s">
        <v>14355</v>
      </c>
      <c r="T7077" s="31" t="s">
        <v>14459</v>
      </c>
      <c r="U7077" s="31" t="s">
        <v>14460</v>
      </c>
      <c r="V7077" s="31" t="s">
        <v>90</v>
      </c>
      <c r="W7077" s="31" t="s">
        <v>14356</v>
      </c>
      <c r="X7077" s="31" t="s">
        <v>91</v>
      </c>
      <c r="Y7077" s="31" t="s">
        <v>91</v>
      </c>
      <c r="Z7077" s="31" t="s">
        <v>14461</v>
      </c>
      <c r="AA7077" s="31" t="s">
        <v>97</v>
      </c>
      <c r="AB7077" s="31">
        <v>1</v>
      </c>
    </row>
    <row r="7078" spans="2:28" x14ac:dyDescent="0.25">
      <c r="B7078" s="31" t="s">
        <v>14462</v>
      </c>
      <c r="C7078" s="31">
        <v>1891</v>
      </c>
      <c r="D7078" s="31" t="s">
        <v>14271</v>
      </c>
      <c r="E7078" s="31" t="s">
        <v>14351</v>
      </c>
      <c r="F7078" s="31" t="s">
        <v>14352</v>
      </c>
      <c r="G7078" s="31" t="s">
        <v>14379</v>
      </c>
      <c r="H7078" s="31" t="s">
        <v>7443</v>
      </c>
      <c r="I7078" s="31" t="s">
        <v>14352</v>
      </c>
      <c r="J7078" s="31" t="s">
        <v>87</v>
      </c>
      <c r="K7078" s="31" t="s">
        <v>139</v>
      </c>
      <c r="L7078" s="31" t="s">
        <v>14458</v>
      </c>
      <c r="M7078" s="31">
        <v>1</v>
      </c>
      <c r="N7078" s="31" t="s">
        <v>90</v>
      </c>
      <c r="O7078" s="31" t="s">
        <v>14354</v>
      </c>
      <c r="P7078" s="31" t="s">
        <v>91</v>
      </c>
      <c r="Q7078" s="31" t="s">
        <v>91</v>
      </c>
      <c r="R7078" s="31" t="s">
        <v>116</v>
      </c>
      <c r="S7078" s="31" t="s">
        <v>14355</v>
      </c>
      <c r="T7078" s="31" t="s">
        <v>14459</v>
      </c>
      <c r="U7078" s="31" t="s">
        <v>14460</v>
      </c>
      <c r="V7078" s="31" t="s">
        <v>90</v>
      </c>
      <c r="W7078" s="31" t="s">
        <v>14356</v>
      </c>
      <c r="X7078" s="31" t="s">
        <v>91</v>
      </c>
      <c r="Y7078" s="31" t="s">
        <v>91</v>
      </c>
      <c r="Z7078" s="31" t="s">
        <v>14461</v>
      </c>
      <c r="AA7078" s="31" t="s">
        <v>97</v>
      </c>
      <c r="AB7078" s="31">
        <v>1</v>
      </c>
    </row>
    <row r="7079" spans="2:28" x14ac:dyDescent="0.25">
      <c r="B7079" s="31" t="s">
        <v>14463</v>
      </c>
      <c r="C7079" s="31">
        <v>1892</v>
      </c>
      <c r="D7079" s="31" t="s">
        <v>14271</v>
      </c>
      <c r="E7079" s="31" t="s">
        <v>14351</v>
      </c>
      <c r="F7079" s="31" t="s">
        <v>14352</v>
      </c>
      <c r="G7079" s="31" t="s">
        <v>14353</v>
      </c>
      <c r="H7079" s="31" t="s">
        <v>7416</v>
      </c>
      <c r="I7079" s="31" t="s">
        <v>14352</v>
      </c>
      <c r="J7079" s="31" t="s">
        <v>87</v>
      </c>
      <c r="K7079" s="31" t="s">
        <v>145</v>
      </c>
      <c r="L7079" s="31" t="s">
        <v>14464</v>
      </c>
      <c r="M7079" s="31">
        <v>1</v>
      </c>
      <c r="N7079" s="31" t="s">
        <v>116</v>
      </c>
      <c r="O7079" s="31" t="s">
        <v>14354</v>
      </c>
      <c r="P7079" s="31" t="s">
        <v>14465</v>
      </c>
      <c r="Q7079" s="31" t="s">
        <v>14466</v>
      </c>
      <c r="R7079" s="31" t="s">
        <v>90</v>
      </c>
      <c r="S7079" s="31" t="s">
        <v>14355</v>
      </c>
      <c r="T7079" s="31" t="s">
        <v>91</v>
      </c>
      <c r="U7079" s="31" t="s">
        <v>91</v>
      </c>
      <c r="V7079" s="31" t="s">
        <v>90</v>
      </c>
      <c r="W7079" s="31" t="s">
        <v>14356</v>
      </c>
      <c r="X7079" s="31" t="s">
        <v>91</v>
      </c>
      <c r="Y7079" s="31" t="s">
        <v>91</v>
      </c>
      <c r="AA7079" s="31" t="s">
        <v>97</v>
      </c>
      <c r="AB7079" s="31">
        <v>1</v>
      </c>
    </row>
    <row r="7080" spans="2:28" x14ac:dyDescent="0.25">
      <c r="B7080" s="31" t="s">
        <v>14467</v>
      </c>
      <c r="C7080" s="31">
        <v>1892</v>
      </c>
      <c r="D7080" s="31" t="s">
        <v>14271</v>
      </c>
      <c r="E7080" s="31" t="s">
        <v>14351</v>
      </c>
      <c r="F7080" s="31" t="s">
        <v>14352</v>
      </c>
      <c r="G7080" s="31" t="s">
        <v>14379</v>
      </c>
      <c r="H7080" s="31" t="s">
        <v>7443</v>
      </c>
      <c r="I7080" s="31" t="s">
        <v>14352</v>
      </c>
      <c r="J7080" s="31" t="s">
        <v>87</v>
      </c>
      <c r="K7080" s="31" t="s">
        <v>145</v>
      </c>
      <c r="L7080" s="31" t="s">
        <v>14464</v>
      </c>
      <c r="M7080" s="31">
        <v>1</v>
      </c>
      <c r="N7080" s="31" t="s">
        <v>116</v>
      </c>
      <c r="O7080" s="31" t="s">
        <v>14354</v>
      </c>
      <c r="P7080" s="31" t="s">
        <v>14465</v>
      </c>
      <c r="Q7080" s="31" t="s">
        <v>14466</v>
      </c>
      <c r="R7080" s="31" t="s">
        <v>90</v>
      </c>
      <c r="S7080" s="31" t="s">
        <v>14355</v>
      </c>
      <c r="T7080" s="31" t="s">
        <v>91</v>
      </c>
      <c r="U7080" s="31" t="s">
        <v>91</v>
      </c>
      <c r="V7080" s="31" t="s">
        <v>90</v>
      </c>
      <c r="W7080" s="31" t="s">
        <v>14356</v>
      </c>
      <c r="X7080" s="31" t="s">
        <v>91</v>
      </c>
      <c r="Y7080" s="31" t="s">
        <v>91</v>
      </c>
      <c r="AA7080" s="31" t="s">
        <v>97</v>
      </c>
      <c r="AB7080" s="31">
        <v>1</v>
      </c>
    </row>
    <row r="7081" spans="2:28" x14ac:dyDescent="0.25">
      <c r="B7081" s="31" t="s">
        <v>14468</v>
      </c>
      <c r="C7081" s="31">
        <v>1893</v>
      </c>
      <c r="D7081" s="31" t="s">
        <v>14271</v>
      </c>
      <c r="E7081" s="31" t="s">
        <v>14351</v>
      </c>
      <c r="F7081" s="31" t="s">
        <v>14352</v>
      </c>
      <c r="G7081" s="31" t="s">
        <v>14353</v>
      </c>
      <c r="H7081" s="31" t="s">
        <v>7416</v>
      </c>
      <c r="I7081" s="31" t="s">
        <v>14352</v>
      </c>
      <c r="J7081" s="31" t="s">
        <v>87</v>
      </c>
      <c r="K7081" s="31" t="s">
        <v>177</v>
      </c>
      <c r="L7081" s="31" t="s">
        <v>14469</v>
      </c>
      <c r="M7081" s="31">
        <v>2</v>
      </c>
      <c r="N7081" s="31" t="s">
        <v>116</v>
      </c>
      <c r="O7081" s="31" t="s">
        <v>14354</v>
      </c>
      <c r="P7081" s="31" t="s">
        <v>14432</v>
      </c>
      <c r="Q7081" s="31" t="s">
        <v>14470</v>
      </c>
      <c r="R7081" s="31" t="s">
        <v>90</v>
      </c>
      <c r="S7081" s="31" t="s">
        <v>14355</v>
      </c>
      <c r="T7081" s="31" t="s">
        <v>91</v>
      </c>
      <c r="U7081" s="31" t="s">
        <v>91</v>
      </c>
      <c r="V7081" s="31" t="s">
        <v>116</v>
      </c>
      <c r="W7081" s="31" t="s">
        <v>14356</v>
      </c>
      <c r="X7081" s="31" t="s">
        <v>14471</v>
      </c>
      <c r="Y7081" s="31" t="s">
        <v>14472</v>
      </c>
      <c r="Z7081" s="31" t="s">
        <v>14473</v>
      </c>
      <c r="AA7081" s="31" t="s">
        <v>97</v>
      </c>
      <c r="AB7081" s="31">
        <v>1</v>
      </c>
    </row>
    <row r="7082" spans="2:28" x14ac:dyDescent="0.25">
      <c r="B7082" s="31" t="s">
        <v>14474</v>
      </c>
      <c r="C7082" s="31">
        <v>1893</v>
      </c>
      <c r="D7082" s="31" t="s">
        <v>14271</v>
      </c>
      <c r="E7082" s="31" t="s">
        <v>14351</v>
      </c>
      <c r="F7082" s="31" t="s">
        <v>14352</v>
      </c>
      <c r="G7082" s="31" t="s">
        <v>14379</v>
      </c>
      <c r="H7082" s="31" t="s">
        <v>7443</v>
      </c>
      <c r="I7082" s="31" t="s">
        <v>14352</v>
      </c>
      <c r="J7082" s="31" t="s">
        <v>87</v>
      </c>
      <c r="K7082" s="31" t="s">
        <v>177</v>
      </c>
      <c r="L7082" s="31" t="s">
        <v>14469</v>
      </c>
      <c r="M7082" s="31">
        <v>2</v>
      </c>
      <c r="N7082" s="31" t="s">
        <v>116</v>
      </c>
      <c r="O7082" s="31" t="s">
        <v>14354</v>
      </c>
      <c r="P7082" s="31" t="s">
        <v>14432</v>
      </c>
      <c r="Q7082" s="31" t="s">
        <v>14470</v>
      </c>
      <c r="R7082" s="31" t="s">
        <v>90</v>
      </c>
      <c r="S7082" s="31" t="s">
        <v>14355</v>
      </c>
      <c r="T7082" s="31" t="s">
        <v>91</v>
      </c>
      <c r="U7082" s="31" t="s">
        <v>91</v>
      </c>
      <c r="V7082" s="31" t="s">
        <v>116</v>
      </c>
      <c r="W7082" s="31" t="s">
        <v>14356</v>
      </c>
      <c r="X7082" s="31" t="s">
        <v>14471</v>
      </c>
      <c r="Y7082" s="31" t="s">
        <v>14472</v>
      </c>
      <c r="Z7082" s="31" t="s">
        <v>14473</v>
      </c>
      <c r="AA7082" s="31" t="s">
        <v>97</v>
      </c>
      <c r="AB7082" s="31">
        <v>1</v>
      </c>
    </row>
    <row r="7083" spans="2:28" x14ac:dyDescent="0.25">
      <c r="B7083" s="31" t="s">
        <v>14475</v>
      </c>
      <c r="C7083" s="31">
        <v>1894</v>
      </c>
      <c r="D7083" s="31" t="s">
        <v>14271</v>
      </c>
      <c r="E7083" s="31" t="s">
        <v>14351</v>
      </c>
      <c r="F7083" s="31" t="s">
        <v>14352</v>
      </c>
      <c r="G7083" s="31" t="s">
        <v>14353</v>
      </c>
      <c r="H7083" s="31" t="s">
        <v>7416</v>
      </c>
      <c r="I7083" s="31" t="s">
        <v>14352</v>
      </c>
      <c r="J7083" s="31" t="s">
        <v>87</v>
      </c>
      <c r="K7083" s="31" t="s">
        <v>150</v>
      </c>
      <c r="L7083" s="31" t="s">
        <v>2335</v>
      </c>
      <c r="M7083" s="31">
        <v>0</v>
      </c>
      <c r="N7083" s="31" t="s">
        <v>90</v>
      </c>
      <c r="O7083" s="31" t="s">
        <v>14354</v>
      </c>
      <c r="P7083" s="31" t="s">
        <v>91</v>
      </c>
      <c r="Q7083" s="31" t="s">
        <v>91</v>
      </c>
      <c r="R7083" s="31" t="s">
        <v>90</v>
      </c>
      <c r="S7083" s="31" t="s">
        <v>14355</v>
      </c>
      <c r="T7083" s="31" t="s">
        <v>91</v>
      </c>
      <c r="U7083" s="31" t="s">
        <v>91</v>
      </c>
      <c r="V7083" s="31" t="s">
        <v>90</v>
      </c>
      <c r="W7083" s="31" t="s">
        <v>14356</v>
      </c>
      <c r="X7083" s="31" t="s">
        <v>91</v>
      </c>
      <c r="Y7083" s="31" t="s">
        <v>91</v>
      </c>
      <c r="Z7083" s="31" t="s">
        <v>14476</v>
      </c>
      <c r="AA7083" s="31" t="s">
        <v>97</v>
      </c>
      <c r="AB7083" s="31">
        <v>0</v>
      </c>
    </row>
    <row r="7084" spans="2:28" x14ac:dyDescent="0.25">
      <c r="B7084" s="31" t="s">
        <v>14477</v>
      </c>
      <c r="C7084" s="31">
        <v>1894</v>
      </c>
      <c r="D7084" s="31" t="s">
        <v>14271</v>
      </c>
      <c r="E7084" s="31" t="s">
        <v>14351</v>
      </c>
      <c r="F7084" s="31" t="s">
        <v>14352</v>
      </c>
      <c r="G7084" s="31" t="s">
        <v>14379</v>
      </c>
      <c r="H7084" s="31" t="s">
        <v>7443</v>
      </c>
      <c r="I7084" s="31" t="s">
        <v>14352</v>
      </c>
      <c r="J7084" s="31" t="s">
        <v>87</v>
      </c>
      <c r="K7084" s="31" t="s">
        <v>150</v>
      </c>
      <c r="L7084" s="31" t="s">
        <v>2335</v>
      </c>
      <c r="M7084" s="31">
        <v>0</v>
      </c>
      <c r="N7084" s="31" t="s">
        <v>90</v>
      </c>
      <c r="O7084" s="31" t="s">
        <v>14354</v>
      </c>
      <c r="P7084" s="31" t="s">
        <v>91</v>
      </c>
      <c r="Q7084" s="31" t="s">
        <v>91</v>
      </c>
      <c r="R7084" s="31" t="s">
        <v>90</v>
      </c>
      <c r="S7084" s="31" t="s">
        <v>14355</v>
      </c>
      <c r="T7084" s="31" t="s">
        <v>91</v>
      </c>
      <c r="U7084" s="31" t="s">
        <v>91</v>
      </c>
      <c r="V7084" s="31" t="s">
        <v>90</v>
      </c>
      <c r="W7084" s="31" t="s">
        <v>14356</v>
      </c>
      <c r="X7084" s="31" t="s">
        <v>91</v>
      </c>
      <c r="Y7084" s="31" t="s">
        <v>91</v>
      </c>
      <c r="Z7084" s="31" t="s">
        <v>14476</v>
      </c>
      <c r="AA7084" s="31" t="s">
        <v>97</v>
      </c>
      <c r="AB7084" s="31">
        <v>0</v>
      </c>
    </row>
    <row r="7085" spans="2:28" x14ac:dyDescent="0.25">
      <c r="B7085" s="31" t="s">
        <v>14478</v>
      </c>
      <c r="C7085" s="31">
        <v>1895</v>
      </c>
      <c r="D7085" s="31" t="s">
        <v>14271</v>
      </c>
      <c r="E7085" s="31" t="s">
        <v>14351</v>
      </c>
      <c r="F7085" s="31" t="s">
        <v>14352</v>
      </c>
      <c r="G7085" s="31" t="s">
        <v>14353</v>
      </c>
      <c r="H7085" s="31" t="s">
        <v>7416</v>
      </c>
      <c r="I7085" s="31" t="s">
        <v>14352</v>
      </c>
      <c r="J7085" s="31" t="s">
        <v>87</v>
      </c>
      <c r="K7085" s="31" t="s">
        <v>156</v>
      </c>
      <c r="L7085" s="31" t="s">
        <v>2335</v>
      </c>
      <c r="M7085" s="31">
        <v>0</v>
      </c>
      <c r="N7085" s="31" t="s">
        <v>90</v>
      </c>
      <c r="O7085" s="31" t="s">
        <v>14354</v>
      </c>
      <c r="P7085" s="31" t="s">
        <v>91</v>
      </c>
      <c r="Q7085" s="31" t="s">
        <v>91</v>
      </c>
      <c r="R7085" s="31" t="s">
        <v>90</v>
      </c>
      <c r="S7085" s="31" t="s">
        <v>14355</v>
      </c>
      <c r="T7085" s="31" t="s">
        <v>91</v>
      </c>
      <c r="U7085" s="31" t="s">
        <v>91</v>
      </c>
      <c r="V7085" s="31" t="s">
        <v>90</v>
      </c>
      <c r="W7085" s="31" t="s">
        <v>14356</v>
      </c>
      <c r="X7085" s="31" t="s">
        <v>91</v>
      </c>
      <c r="Y7085" s="31" t="s">
        <v>91</v>
      </c>
      <c r="Z7085" s="31" t="s">
        <v>14479</v>
      </c>
      <c r="AA7085" s="31" t="s">
        <v>97</v>
      </c>
      <c r="AB7085" s="31">
        <v>0</v>
      </c>
    </row>
    <row r="7086" spans="2:28" x14ac:dyDescent="0.25">
      <c r="B7086" s="31" t="s">
        <v>14480</v>
      </c>
      <c r="C7086" s="31">
        <v>1895</v>
      </c>
      <c r="D7086" s="31" t="s">
        <v>14271</v>
      </c>
      <c r="E7086" s="31" t="s">
        <v>14351</v>
      </c>
      <c r="F7086" s="31" t="s">
        <v>14352</v>
      </c>
      <c r="G7086" s="31" t="s">
        <v>14379</v>
      </c>
      <c r="H7086" s="31" t="s">
        <v>7443</v>
      </c>
      <c r="I7086" s="31" t="s">
        <v>14352</v>
      </c>
      <c r="J7086" s="31" t="s">
        <v>87</v>
      </c>
      <c r="K7086" s="31" t="s">
        <v>156</v>
      </c>
      <c r="L7086" s="31" t="s">
        <v>2335</v>
      </c>
      <c r="M7086" s="31">
        <v>0</v>
      </c>
      <c r="N7086" s="31" t="s">
        <v>90</v>
      </c>
      <c r="O7086" s="31" t="s">
        <v>14354</v>
      </c>
      <c r="P7086" s="31" t="s">
        <v>91</v>
      </c>
      <c r="Q7086" s="31" t="s">
        <v>91</v>
      </c>
      <c r="R7086" s="31" t="s">
        <v>90</v>
      </c>
      <c r="S7086" s="31" t="s">
        <v>14355</v>
      </c>
      <c r="T7086" s="31" t="s">
        <v>91</v>
      </c>
      <c r="U7086" s="31" t="s">
        <v>91</v>
      </c>
      <c r="V7086" s="31" t="s">
        <v>90</v>
      </c>
      <c r="W7086" s="31" t="s">
        <v>14356</v>
      </c>
      <c r="X7086" s="31" t="s">
        <v>91</v>
      </c>
      <c r="Y7086" s="31" t="s">
        <v>91</v>
      </c>
      <c r="Z7086" s="31" t="s">
        <v>14479</v>
      </c>
      <c r="AA7086" s="31" t="s">
        <v>97</v>
      </c>
      <c r="AB7086" s="31">
        <v>0</v>
      </c>
    </row>
    <row r="7087" spans="2:28" x14ac:dyDescent="0.25">
      <c r="B7087" s="31" t="s">
        <v>14481</v>
      </c>
      <c r="C7087" s="31">
        <v>1896</v>
      </c>
      <c r="D7087" s="31" t="s">
        <v>14271</v>
      </c>
      <c r="E7087" s="31" t="s">
        <v>14351</v>
      </c>
      <c r="F7087" s="31" t="s">
        <v>14352</v>
      </c>
      <c r="G7087" s="31" t="s">
        <v>14353</v>
      </c>
      <c r="H7087" s="31" t="s">
        <v>7416</v>
      </c>
      <c r="I7087" s="31" t="s">
        <v>14352</v>
      </c>
      <c r="J7087" s="31" t="s">
        <v>87</v>
      </c>
      <c r="K7087" s="31" t="s">
        <v>181</v>
      </c>
      <c r="L7087" s="31" t="s">
        <v>2335</v>
      </c>
      <c r="M7087" s="31">
        <v>0</v>
      </c>
      <c r="N7087" s="31" t="s">
        <v>90</v>
      </c>
      <c r="O7087" s="31" t="s">
        <v>14354</v>
      </c>
      <c r="P7087" s="31" t="s">
        <v>91</v>
      </c>
      <c r="Q7087" s="31" t="s">
        <v>91</v>
      </c>
      <c r="R7087" s="31" t="s">
        <v>90</v>
      </c>
      <c r="S7087" s="31" t="s">
        <v>14355</v>
      </c>
      <c r="T7087" s="31" t="s">
        <v>91</v>
      </c>
      <c r="U7087" s="31" t="s">
        <v>91</v>
      </c>
      <c r="V7087" s="31" t="s">
        <v>90</v>
      </c>
      <c r="W7087" s="31" t="s">
        <v>14356</v>
      </c>
      <c r="X7087" s="31" t="s">
        <v>91</v>
      </c>
      <c r="Y7087" s="31" t="s">
        <v>91</v>
      </c>
      <c r="Z7087" s="31" t="s">
        <v>14482</v>
      </c>
      <c r="AA7087" s="31" t="s">
        <v>100</v>
      </c>
      <c r="AB7087" s="31">
        <v>0</v>
      </c>
    </row>
    <row r="7088" spans="2:28" x14ac:dyDescent="0.25">
      <c r="B7088" s="31" t="s">
        <v>14483</v>
      </c>
      <c r="C7088" s="31">
        <v>1896</v>
      </c>
      <c r="D7088" s="31" t="s">
        <v>14271</v>
      </c>
      <c r="E7088" s="31" t="s">
        <v>14351</v>
      </c>
      <c r="F7088" s="31" t="s">
        <v>14352</v>
      </c>
      <c r="G7088" s="31" t="s">
        <v>14353</v>
      </c>
      <c r="H7088" s="31" t="s">
        <v>7416</v>
      </c>
      <c r="I7088" s="31" t="s">
        <v>14352</v>
      </c>
      <c r="J7088" s="31" t="s">
        <v>87</v>
      </c>
      <c r="K7088" s="31" t="s">
        <v>102</v>
      </c>
      <c r="L7088" s="31" t="s">
        <v>2335</v>
      </c>
      <c r="M7088" s="31">
        <v>0</v>
      </c>
      <c r="N7088" s="31" t="s">
        <v>90</v>
      </c>
      <c r="O7088" s="31" t="s">
        <v>14354</v>
      </c>
      <c r="P7088" s="31" t="s">
        <v>91</v>
      </c>
      <c r="Q7088" s="31" t="s">
        <v>91</v>
      </c>
      <c r="R7088" s="31" t="s">
        <v>90</v>
      </c>
      <c r="S7088" s="31" t="s">
        <v>14355</v>
      </c>
      <c r="T7088" s="31" t="s">
        <v>91</v>
      </c>
      <c r="U7088" s="31" t="s">
        <v>91</v>
      </c>
      <c r="V7088" s="31" t="s">
        <v>90</v>
      </c>
      <c r="W7088" s="31" t="s">
        <v>14356</v>
      </c>
      <c r="X7088" s="31" t="s">
        <v>91</v>
      </c>
      <c r="Y7088" s="31" t="s">
        <v>91</v>
      </c>
      <c r="Z7088" s="31" t="s">
        <v>14482</v>
      </c>
      <c r="AA7088" s="31" t="s">
        <v>100</v>
      </c>
      <c r="AB7088" s="31">
        <v>0</v>
      </c>
    </row>
    <row r="7089" spans="2:28" x14ac:dyDescent="0.25">
      <c r="B7089" s="31" t="s">
        <v>14484</v>
      </c>
      <c r="C7089" s="31">
        <v>1896</v>
      </c>
      <c r="D7089" s="31" t="s">
        <v>14271</v>
      </c>
      <c r="E7089" s="31" t="s">
        <v>14351</v>
      </c>
      <c r="F7089" s="31" t="s">
        <v>14352</v>
      </c>
      <c r="G7089" s="31" t="s">
        <v>14353</v>
      </c>
      <c r="H7089" s="31" t="s">
        <v>7416</v>
      </c>
      <c r="I7089" s="31" t="s">
        <v>14352</v>
      </c>
      <c r="J7089" s="31" t="s">
        <v>87</v>
      </c>
      <c r="K7089" s="31" t="s">
        <v>104</v>
      </c>
      <c r="L7089" s="31" t="s">
        <v>2335</v>
      </c>
      <c r="M7089" s="31">
        <v>0</v>
      </c>
      <c r="N7089" s="31" t="s">
        <v>90</v>
      </c>
      <c r="O7089" s="31" t="s">
        <v>14354</v>
      </c>
      <c r="P7089" s="31" t="s">
        <v>91</v>
      </c>
      <c r="Q7089" s="31" t="s">
        <v>91</v>
      </c>
      <c r="R7089" s="31" t="s">
        <v>90</v>
      </c>
      <c r="S7089" s="31" t="s">
        <v>14355</v>
      </c>
      <c r="T7089" s="31" t="s">
        <v>91</v>
      </c>
      <c r="U7089" s="31" t="s">
        <v>91</v>
      </c>
      <c r="V7089" s="31" t="s">
        <v>90</v>
      </c>
      <c r="W7089" s="31" t="s">
        <v>14356</v>
      </c>
      <c r="X7089" s="31" t="s">
        <v>91</v>
      </c>
      <c r="Y7089" s="31" t="s">
        <v>91</v>
      </c>
      <c r="Z7089" s="31" t="s">
        <v>14482</v>
      </c>
      <c r="AA7089" s="31" t="s">
        <v>100</v>
      </c>
      <c r="AB7089" s="31">
        <v>0</v>
      </c>
    </row>
    <row r="7090" spans="2:28" x14ac:dyDescent="0.25">
      <c r="B7090" s="31" t="s">
        <v>14485</v>
      </c>
      <c r="C7090" s="31">
        <v>1898</v>
      </c>
      <c r="D7090" s="31" t="s">
        <v>14271</v>
      </c>
      <c r="E7090" s="31" t="s">
        <v>14351</v>
      </c>
      <c r="F7090" s="31" t="s">
        <v>14352</v>
      </c>
      <c r="G7090" s="31" t="s">
        <v>14353</v>
      </c>
      <c r="H7090" s="31" t="s">
        <v>7416</v>
      </c>
      <c r="I7090" s="31" t="s">
        <v>14352</v>
      </c>
      <c r="J7090" s="31" t="s">
        <v>87</v>
      </c>
      <c r="K7090" s="31" t="s">
        <v>112</v>
      </c>
      <c r="L7090" s="31" t="s">
        <v>2335</v>
      </c>
      <c r="M7090" s="31">
        <v>0</v>
      </c>
      <c r="N7090" s="31" t="s">
        <v>90</v>
      </c>
      <c r="O7090" s="31" t="s">
        <v>14354</v>
      </c>
      <c r="P7090" s="31" t="s">
        <v>91</v>
      </c>
      <c r="Q7090" s="31" t="s">
        <v>91</v>
      </c>
      <c r="R7090" s="31" t="s">
        <v>90</v>
      </c>
      <c r="S7090" s="31" t="s">
        <v>14355</v>
      </c>
      <c r="T7090" s="31" t="s">
        <v>91</v>
      </c>
      <c r="U7090" s="31" t="s">
        <v>91</v>
      </c>
      <c r="V7090" s="31" t="s">
        <v>90</v>
      </c>
      <c r="W7090" s="31" t="s">
        <v>14356</v>
      </c>
      <c r="X7090" s="31" t="s">
        <v>91</v>
      </c>
      <c r="Y7090" s="31" t="s">
        <v>91</v>
      </c>
      <c r="Z7090" s="31" t="s">
        <v>14486</v>
      </c>
      <c r="AA7090" s="31" t="s">
        <v>100</v>
      </c>
      <c r="AB7090" s="31">
        <v>0</v>
      </c>
    </row>
    <row r="7091" spans="2:28" x14ac:dyDescent="0.25">
      <c r="B7091" s="31" t="s">
        <v>14487</v>
      </c>
      <c r="C7091" s="31">
        <v>1898</v>
      </c>
      <c r="D7091" s="31" t="s">
        <v>14271</v>
      </c>
      <c r="E7091" s="31" t="s">
        <v>14351</v>
      </c>
      <c r="F7091" s="31" t="s">
        <v>14352</v>
      </c>
      <c r="G7091" s="31" t="s">
        <v>14379</v>
      </c>
      <c r="H7091" s="31" t="s">
        <v>7443</v>
      </c>
      <c r="I7091" s="31" t="s">
        <v>14352</v>
      </c>
      <c r="J7091" s="31" t="s">
        <v>87</v>
      </c>
      <c r="K7091" s="31" t="s">
        <v>112</v>
      </c>
      <c r="L7091" s="31" t="s">
        <v>2335</v>
      </c>
      <c r="M7091" s="31">
        <v>0</v>
      </c>
      <c r="N7091" s="31" t="s">
        <v>90</v>
      </c>
      <c r="O7091" s="31" t="s">
        <v>14354</v>
      </c>
      <c r="P7091" s="31" t="s">
        <v>91</v>
      </c>
      <c r="Q7091" s="31" t="s">
        <v>91</v>
      </c>
      <c r="R7091" s="31" t="s">
        <v>90</v>
      </c>
      <c r="S7091" s="31" t="s">
        <v>14355</v>
      </c>
      <c r="T7091" s="31" t="s">
        <v>91</v>
      </c>
      <c r="U7091" s="31" t="s">
        <v>91</v>
      </c>
      <c r="V7091" s="31" t="s">
        <v>90</v>
      </c>
      <c r="W7091" s="31" t="s">
        <v>14356</v>
      </c>
      <c r="X7091" s="31" t="s">
        <v>91</v>
      </c>
      <c r="Y7091" s="31" t="s">
        <v>91</v>
      </c>
      <c r="Z7091" s="31" t="s">
        <v>14486</v>
      </c>
      <c r="AA7091" s="31" t="s">
        <v>100</v>
      </c>
      <c r="AB7091" s="31">
        <v>0</v>
      </c>
    </row>
    <row r="7092" spans="2:28" x14ac:dyDescent="0.25">
      <c r="B7092" s="31" t="s">
        <v>14488</v>
      </c>
      <c r="C7092" s="31">
        <v>1899</v>
      </c>
      <c r="D7092" s="31" t="s">
        <v>14271</v>
      </c>
      <c r="E7092" s="31" t="s">
        <v>14351</v>
      </c>
      <c r="F7092" s="31" t="s">
        <v>14352</v>
      </c>
      <c r="G7092" s="31" t="s">
        <v>14379</v>
      </c>
      <c r="H7092" s="31" t="s">
        <v>7443</v>
      </c>
      <c r="I7092" s="31" t="s">
        <v>14352</v>
      </c>
      <c r="J7092" s="31" t="s">
        <v>87</v>
      </c>
      <c r="K7092" s="31" t="s">
        <v>181</v>
      </c>
      <c r="L7092" s="31" t="s">
        <v>14489</v>
      </c>
      <c r="M7092" s="31">
        <v>1</v>
      </c>
      <c r="N7092" s="31" t="s">
        <v>116</v>
      </c>
      <c r="O7092" s="31" t="s">
        <v>14354</v>
      </c>
      <c r="P7092" s="31" t="s">
        <v>14490</v>
      </c>
      <c r="Q7092" s="31" t="s">
        <v>14491</v>
      </c>
      <c r="R7092" s="31" t="s">
        <v>90</v>
      </c>
      <c r="S7092" s="31" t="s">
        <v>14355</v>
      </c>
      <c r="T7092" s="31" t="s">
        <v>91</v>
      </c>
      <c r="U7092" s="31" t="s">
        <v>91</v>
      </c>
      <c r="V7092" s="31" t="s">
        <v>90</v>
      </c>
      <c r="W7092" s="31" t="s">
        <v>14356</v>
      </c>
      <c r="X7092" s="31" t="s">
        <v>91</v>
      </c>
      <c r="Y7092" s="31" t="s">
        <v>91</v>
      </c>
      <c r="Z7092" s="31" t="s">
        <v>14492</v>
      </c>
      <c r="AA7092" s="31" t="s">
        <v>100</v>
      </c>
      <c r="AB7092" s="31">
        <v>1</v>
      </c>
    </row>
    <row r="7093" spans="2:28" x14ac:dyDescent="0.25">
      <c r="B7093" s="31" t="s">
        <v>14493</v>
      </c>
      <c r="C7093" s="31">
        <v>1900</v>
      </c>
      <c r="D7093" s="31" t="s">
        <v>14271</v>
      </c>
      <c r="E7093" s="31" t="s">
        <v>14351</v>
      </c>
      <c r="F7093" s="31" t="s">
        <v>14352</v>
      </c>
      <c r="G7093" s="31" t="s">
        <v>14379</v>
      </c>
      <c r="H7093" s="31" t="s">
        <v>7443</v>
      </c>
      <c r="I7093" s="31" t="s">
        <v>14352</v>
      </c>
      <c r="J7093" s="31" t="s">
        <v>87</v>
      </c>
      <c r="K7093" s="31" t="s">
        <v>102</v>
      </c>
      <c r="L7093" s="31" t="s">
        <v>14494</v>
      </c>
      <c r="M7093" s="31">
        <v>1</v>
      </c>
      <c r="N7093" s="31" t="s">
        <v>116</v>
      </c>
      <c r="O7093" s="31" t="s">
        <v>14354</v>
      </c>
      <c r="P7093" s="31" t="s">
        <v>14490</v>
      </c>
      <c r="Q7093" s="31" t="s">
        <v>14495</v>
      </c>
      <c r="R7093" s="31" t="s">
        <v>90</v>
      </c>
      <c r="S7093" s="31" t="s">
        <v>14355</v>
      </c>
      <c r="T7093" s="31" t="s">
        <v>91</v>
      </c>
      <c r="U7093" s="31" t="s">
        <v>91</v>
      </c>
      <c r="V7093" s="31" t="s">
        <v>90</v>
      </c>
      <c r="W7093" s="31" t="s">
        <v>14356</v>
      </c>
      <c r="X7093" s="31" t="s">
        <v>91</v>
      </c>
      <c r="Y7093" s="31" t="s">
        <v>91</v>
      </c>
      <c r="Z7093" s="31" t="s">
        <v>14496</v>
      </c>
      <c r="AA7093" s="31" t="s">
        <v>100</v>
      </c>
      <c r="AB7093" s="31">
        <v>1</v>
      </c>
    </row>
    <row r="7094" spans="2:28" x14ac:dyDescent="0.25">
      <c r="B7094" s="31" t="s">
        <v>14497</v>
      </c>
      <c r="C7094" s="31">
        <v>1901</v>
      </c>
      <c r="D7094" s="31" t="s">
        <v>14271</v>
      </c>
      <c r="E7094" s="31" t="s">
        <v>14351</v>
      </c>
      <c r="F7094" s="31" t="s">
        <v>14352</v>
      </c>
      <c r="G7094" s="31" t="s">
        <v>14379</v>
      </c>
      <c r="H7094" s="31" t="s">
        <v>7443</v>
      </c>
      <c r="I7094" s="31" t="s">
        <v>14352</v>
      </c>
      <c r="J7094" s="31" t="s">
        <v>87</v>
      </c>
      <c r="K7094" s="31" t="s">
        <v>104</v>
      </c>
      <c r="L7094" s="31" t="s">
        <v>14498</v>
      </c>
      <c r="M7094" s="31">
        <v>1</v>
      </c>
      <c r="N7094" s="31" t="s">
        <v>116</v>
      </c>
      <c r="O7094" s="31" t="s">
        <v>14354</v>
      </c>
      <c r="P7094" s="31" t="s">
        <v>14490</v>
      </c>
      <c r="Q7094" s="31" t="s">
        <v>14499</v>
      </c>
      <c r="R7094" s="31" t="s">
        <v>90</v>
      </c>
      <c r="S7094" s="31" t="s">
        <v>14355</v>
      </c>
      <c r="T7094" s="31" t="s">
        <v>91</v>
      </c>
      <c r="U7094" s="31" t="s">
        <v>91</v>
      </c>
      <c r="V7094" s="31" t="s">
        <v>90</v>
      </c>
      <c r="W7094" s="31" t="s">
        <v>14356</v>
      </c>
      <c r="X7094" s="31" t="s">
        <v>91</v>
      </c>
      <c r="Y7094" s="31" t="s">
        <v>91</v>
      </c>
      <c r="Z7094" s="31" t="s">
        <v>14500</v>
      </c>
      <c r="AA7094" s="31" t="s">
        <v>100</v>
      </c>
      <c r="AB7094" s="31">
        <v>1</v>
      </c>
    </row>
    <row r="7095" spans="2:28" x14ac:dyDescent="0.25">
      <c r="B7095" s="31" t="s">
        <v>14501</v>
      </c>
      <c r="C7095" s="31">
        <v>2238</v>
      </c>
      <c r="D7095" s="31" t="s">
        <v>14502</v>
      </c>
      <c r="E7095" s="31" t="s">
        <v>14503</v>
      </c>
      <c r="F7095" s="31" t="s">
        <v>14504</v>
      </c>
      <c r="G7095" s="31" t="s">
        <v>14505</v>
      </c>
      <c r="H7095" s="31" t="s">
        <v>1205</v>
      </c>
      <c r="I7095" s="31" t="s">
        <v>1092</v>
      </c>
      <c r="J7095" s="31" t="s">
        <v>87</v>
      </c>
      <c r="K7095" s="31" t="s">
        <v>161</v>
      </c>
      <c r="L7095" s="31" t="s">
        <v>14506</v>
      </c>
      <c r="M7095" s="31">
        <v>2</v>
      </c>
      <c r="N7095" s="31" t="s">
        <v>116</v>
      </c>
      <c r="O7095" s="31" t="s">
        <v>14507</v>
      </c>
      <c r="P7095" s="31" t="s">
        <v>14508</v>
      </c>
      <c r="Q7095" s="31" t="s">
        <v>14509</v>
      </c>
      <c r="R7095" s="31" t="s">
        <v>90</v>
      </c>
      <c r="S7095" s="31" t="s">
        <v>14510</v>
      </c>
      <c r="T7095" s="31" t="s">
        <v>91</v>
      </c>
      <c r="U7095" s="31" t="s">
        <v>91</v>
      </c>
      <c r="V7095" s="31" t="s">
        <v>116</v>
      </c>
      <c r="W7095" s="31" t="s">
        <v>14511</v>
      </c>
      <c r="X7095" s="31" t="s">
        <v>14512</v>
      </c>
      <c r="Y7095" s="31" t="s">
        <v>14513</v>
      </c>
      <c r="Z7095" s="31" t="s">
        <v>14514</v>
      </c>
      <c r="AA7095" s="31" t="s">
        <v>94</v>
      </c>
      <c r="AB7095" s="31">
        <v>1</v>
      </c>
    </row>
    <row r="7096" spans="2:28" x14ac:dyDescent="0.25">
      <c r="B7096" s="31" t="s">
        <v>14515</v>
      </c>
      <c r="C7096" s="31">
        <v>2239</v>
      </c>
      <c r="D7096" s="31" t="s">
        <v>14502</v>
      </c>
      <c r="E7096" s="31" t="s">
        <v>14503</v>
      </c>
      <c r="F7096" s="31" t="s">
        <v>14504</v>
      </c>
      <c r="G7096" s="31" t="s">
        <v>14505</v>
      </c>
      <c r="H7096" s="31" t="s">
        <v>1205</v>
      </c>
      <c r="I7096" s="31" t="s">
        <v>1092</v>
      </c>
      <c r="J7096" s="31" t="s">
        <v>87</v>
      </c>
      <c r="K7096" s="31" t="s">
        <v>164</v>
      </c>
      <c r="L7096" s="31" t="s">
        <v>2335</v>
      </c>
      <c r="M7096" s="31">
        <v>0</v>
      </c>
      <c r="N7096" s="31" t="s">
        <v>90</v>
      </c>
      <c r="O7096" s="31" t="s">
        <v>14516</v>
      </c>
      <c r="P7096" s="31" t="s">
        <v>91</v>
      </c>
      <c r="Q7096" s="31" t="s">
        <v>91</v>
      </c>
      <c r="R7096" s="31" t="s">
        <v>90</v>
      </c>
      <c r="S7096" s="31" t="s">
        <v>14510</v>
      </c>
      <c r="T7096" s="31" t="s">
        <v>91</v>
      </c>
      <c r="U7096" s="31" t="s">
        <v>91</v>
      </c>
      <c r="V7096" s="31" t="s">
        <v>90</v>
      </c>
      <c r="W7096" s="31" t="s">
        <v>14511</v>
      </c>
      <c r="X7096" s="31" t="s">
        <v>91</v>
      </c>
      <c r="Y7096" s="31" t="s">
        <v>91</v>
      </c>
      <c r="AA7096" s="31" t="s">
        <v>94</v>
      </c>
      <c r="AB7096" s="31">
        <v>0</v>
      </c>
    </row>
    <row r="7097" spans="2:28" x14ac:dyDescent="0.25">
      <c r="B7097" s="31" t="s">
        <v>14517</v>
      </c>
      <c r="C7097" s="31">
        <v>2239</v>
      </c>
      <c r="D7097" s="31" t="s">
        <v>14502</v>
      </c>
      <c r="E7097" s="31" t="s">
        <v>14503</v>
      </c>
      <c r="F7097" s="31" t="s">
        <v>14504</v>
      </c>
      <c r="G7097" s="31" t="s">
        <v>14505</v>
      </c>
      <c r="H7097" s="31" t="s">
        <v>1205</v>
      </c>
      <c r="I7097" s="31" t="s">
        <v>1092</v>
      </c>
      <c r="J7097" s="31" t="s">
        <v>87</v>
      </c>
      <c r="K7097" s="31" t="s">
        <v>88</v>
      </c>
      <c r="L7097" s="31" t="s">
        <v>2335</v>
      </c>
      <c r="M7097" s="31">
        <v>0</v>
      </c>
      <c r="N7097" s="31" t="s">
        <v>90</v>
      </c>
      <c r="O7097" s="31" t="s">
        <v>14516</v>
      </c>
      <c r="P7097" s="31" t="s">
        <v>91</v>
      </c>
      <c r="Q7097" s="31" t="s">
        <v>91</v>
      </c>
      <c r="R7097" s="31" t="s">
        <v>90</v>
      </c>
      <c r="S7097" s="31" t="s">
        <v>14510</v>
      </c>
      <c r="T7097" s="31" t="s">
        <v>91</v>
      </c>
      <c r="U7097" s="31" t="s">
        <v>91</v>
      </c>
      <c r="V7097" s="31" t="s">
        <v>90</v>
      </c>
      <c r="W7097" s="31" t="s">
        <v>14511</v>
      </c>
      <c r="X7097" s="31" t="s">
        <v>91</v>
      </c>
      <c r="Y7097" s="31" t="s">
        <v>91</v>
      </c>
      <c r="AA7097" s="31" t="s">
        <v>94</v>
      </c>
      <c r="AB7097" s="31">
        <v>0</v>
      </c>
    </row>
    <row r="7098" spans="2:28" x14ac:dyDescent="0.25">
      <c r="B7098" s="31" t="s">
        <v>14518</v>
      </c>
      <c r="C7098" s="31">
        <v>2239</v>
      </c>
      <c r="D7098" s="31" t="s">
        <v>14502</v>
      </c>
      <c r="E7098" s="31" t="s">
        <v>14503</v>
      </c>
      <c r="F7098" s="31" t="s">
        <v>14504</v>
      </c>
      <c r="G7098" s="31" t="s">
        <v>14505</v>
      </c>
      <c r="H7098" s="31" t="s">
        <v>1205</v>
      </c>
      <c r="I7098" s="31" t="s">
        <v>1092</v>
      </c>
      <c r="J7098" s="31" t="s">
        <v>87</v>
      </c>
      <c r="K7098" s="31" t="s">
        <v>108</v>
      </c>
      <c r="L7098" s="31" t="s">
        <v>2335</v>
      </c>
      <c r="M7098" s="31">
        <v>0</v>
      </c>
      <c r="N7098" s="31" t="s">
        <v>90</v>
      </c>
      <c r="O7098" s="31" t="s">
        <v>14516</v>
      </c>
      <c r="P7098" s="31" t="s">
        <v>91</v>
      </c>
      <c r="Q7098" s="31" t="s">
        <v>91</v>
      </c>
      <c r="R7098" s="31" t="s">
        <v>90</v>
      </c>
      <c r="S7098" s="31" t="s">
        <v>14510</v>
      </c>
      <c r="T7098" s="31" t="s">
        <v>91</v>
      </c>
      <c r="U7098" s="31" t="s">
        <v>91</v>
      </c>
      <c r="V7098" s="31" t="s">
        <v>90</v>
      </c>
      <c r="W7098" s="31" t="s">
        <v>14511</v>
      </c>
      <c r="X7098" s="31" t="s">
        <v>91</v>
      </c>
      <c r="Y7098" s="31" t="s">
        <v>91</v>
      </c>
      <c r="AA7098" s="31" t="s">
        <v>100</v>
      </c>
      <c r="AB7098" s="31">
        <v>0</v>
      </c>
    </row>
    <row r="7099" spans="2:28" x14ac:dyDescent="0.25">
      <c r="B7099" s="31" t="s">
        <v>14519</v>
      </c>
      <c r="C7099" s="31">
        <v>2239</v>
      </c>
      <c r="D7099" s="31" t="s">
        <v>14502</v>
      </c>
      <c r="E7099" s="31" t="s">
        <v>14503</v>
      </c>
      <c r="F7099" s="31" t="s">
        <v>14504</v>
      </c>
      <c r="G7099" s="31" t="s">
        <v>14505</v>
      </c>
      <c r="H7099" s="31" t="s">
        <v>1205</v>
      </c>
      <c r="I7099" s="31" t="s">
        <v>1092</v>
      </c>
      <c r="J7099" s="31" t="s">
        <v>87</v>
      </c>
      <c r="K7099" s="31" t="s">
        <v>110</v>
      </c>
      <c r="L7099" s="31" t="s">
        <v>2335</v>
      </c>
      <c r="M7099" s="31">
        <v>0</v>
      </c>
      <c r="N7099" s="31" t="s">
        <v>90</v>
      </c>
      <c r="O7099" s="31" t="s">
        <v>14516</v>
      </c>
      <c r="P7099" s="31" t="s">
        <v>91</v>
      </c>
      <c r="Q7099" s="31" t="s">
        <v>91</v>
      </c>
      <c r="R7099" s="31" t="s">
        <v>90</v>
      </c>
      <c r="S7099" s="31" t="s">
        <v>14510</v>
      </c>
      <c r="T7099" s="31" t="s">
        <v>91</v>
      </c>
      <c r="U7099" s="31" t="s">
        <v>91</v>
      </c>
      <c r="V7099" s="31" t="s">
        <v>90</v>
      </c>
      <c r="W7099" s="31" t="s">
        <v>14511</v>
      </c>
      <c r="X7099" s="31" t="s">
        <v>91</v>
      </c>
      <c r="Y7099" s="31" t="s">
        <v>91</v>
      </c>
      <c r="AA7099" s="31" t="s">
        <v>100</v>
      </c>
      <c r="AB7099" s="31">
        <v>0</v>
      </c>
    </row>
    <row r="7100" spans="2:28" x14ac:dyDescent="0.25">
      <c r="B7100" s="31" t="s">
        <v>14520</v>
      </c>
      <c r="C7100" s="31">
        <v>2239</v>
      </c>
      <c r="D7100" s="31" t="s">
        <v>14502</v>
      </c>
      <c r="E7100" s="31" t="s">
        <v>14503</v>
      </c>
      <c r="F7100" s="31" t="s">
        <v>14504</v>
      </c>
      <c r="G7100" s="31" t="s">
        <v>14505</v>
      </c>
      <c r="H7100" s="31" t="s">
        <v>1205</v>
      </c>
      <c r="I7100" s="31" t="s">
        <v>1092</v>
      </c>
      <c r="J7100" s="31" t="s">
        <v>87</v>
      </c>
      <c r="K7100" s="31" t="s">
        <v>112</v>
      </c>
      <c r="L7100" s="31" t="s">
        <v>2335</v>
      </c>
      <c r="M7100" s="31">
        <v>0</v>
      </c>
      <c r="N7100" s="31" t="s">
        <v>90</v>
      </c>
      <c r="O7100" s="31" t="s">
        <v>14516</v>
      </c>
      <c r="P7100" s="31" t="s">
        <v>91</v>
      </c>
      <c r="Q7100" s="31" t="s">
        <v>91</v>
      </c>
      <c r="R7100" s="31" t="s">
        <v>90</v>
      </c>
      <c r="S7100" s="31" t="s">
        <v>14510</v>
      </c>
      <c r="T7100" s="31" t="s">
        <v>91</v>
      </c>
      <c r="U7100" s="31" t="s">
        <v>91</v>
      </c>
      <c r="V7100" s="31" t="s">
        <v>90</v>
      </c>
      <c r="W7100" s="31" t="s">
        <v>14511</v>
      </c>
      <c r="X7100" s="31" t="s">
        <v>91</v>
      </c>
      <c r="Y7100" s="31" t="s">
        <v>91</v>
      </c>
      <c r="AA7100" s="31" t="s">
        <v>100</v>
      </c>
      <c r="AB7100" s="31">
        <v>0</v>
      </c>
    </row>
    <row r="7101" spans="2:28" x14ac:dyDescent="0.25">
      <c r="B7101" s="31" t="s">
        <v>14521</v>
      </c>
      <c r="C7101" s="31">
        <v>2240</v>
      </c>
      <c r="D7101" s="31" t="s">
        <v>14502</v>
      </c>
      <c r="E7101" s="31" t="s">
        <v>14503</v>
      </c>
      <c r="F7101" s="31" t="s">
        <v>14504</v>
      </c>
      <c r="G7101" s="31" t="s">
        <v>14505</v>
      </c>
      <c r="H7101" s="31" t="s">
        <v>1205</v>
      </c>
      <c r="I7101" s="31" t="s">
        <v>1092</v>
      </c>
      <c r="J7101" s="31" t="s">
        <v>87</v>
      </c>
      <c r="K7101" s="31" t="s">
        <v>166</v>
      </c>
      <c r="L7101" s="31" t="s">
        <v>14522</v>
      </c>
      <c r="M7101" s="31">
        <v>2</v>
      </c>
      <c r="N7101" s="31" t="s">
        <v>116</v>
      </c>
      <c r="O7101" s="31" t="s">
        <v>14523</v>
      </c>
      <c r="P7101" s="31" t="s">
        <v>14524</v>
      </c>
      <c r="Q7101" s="31" t="s">
        <v>14525</v>
      </c>
      <c r="R7101" s="31" t="s">
        <v>116</v>
      </c>
      <c r="S7101" s="31" t="s">
        <v>14510</v>
      </c>
      <c r="T7101" s="31" t="s">
        <v>14526</v>
      </c>
      <c r="U7101" s="31" t="s">
        <v>14527</v>
      </c>
      <c r="V7101" s="31" t="s">
        <v>90</v>
      </c>
      <c r="W7101" s="31" t="s">
        <v>14511</v>
      </c>
      <c r="X7101" s="31" t="s">
        <v>91</v>
      </c>
      <c r="Y7101" s="31" t="s">
        <v>91</v>
      </c>
      <c r="Z7101" s="31" t="s">
        <v>14528</v>
      </c>
      <c r="AA7101" s="31" t="s">
        <v>94</v>
      </c>
      <c r="AB7101" s="31">
        <v>1</v>
      </c>
    </row>
    <row r="7102" spans="2:28" x14ac:dyDescent="0.25">
      <c r="B7102" s="31" t="s">
        <v>14529</v>
      </c>
      <c r="C7102" s="31">
        <v>2241</v>
      </c>
      <c r="D7102" s="31" t="s">
        <v>14502</v>
      </c>
      <c r="E7102" s="31" t="s">
        <v>14503</v>
      </c>
      <c r="F7102" s="31" t="s">
        <v>14504</v>
      </c>
      <c r="G7102" s="31" t="s">
        <v>14505</v>
      </c>
      <c r="H7102" s="31" t="s">
        <v>1205</v>
      </c>
      <c r="I7102" s="31" t="s">
        <v>1092</v>
      </c>
      <c r="J7102" s="31" t="s">
        <v>87</v>
      </c>
      <c r="K7102" s="31" t="s">
        <v>114</v>
      </c>
      <c r="L7102" s="31" t="s">
        <v>14530</v>
      </c>
      <c r="M7102" s="31">
        <v>1</v>
      </c>
      <c r="N7102" s="31" t="s">
        <v>116</v>
      </c>
      <c r="O7102" s="31" t="s">
        <v>14516</v>
      </c>
      <c r="P7102" s="31" t="s">
        <v>14531</v>
      </c>
      <c r="Q7102" s="31" t="s">
        <v>14532</v>
      </c>
      <c r="R7102" s="31" t="s">
        <v>90</v>
      </c>
      <c r="S7102" s="31" t="s">
        <v>14510</v>
      </c>
      <c r="T7102" s="31" t="s">
        <v>91</v>
      </c>
      <c r="U7102" s="31" t="s">
        <v>91</v>
      </c>
      <c r="V7102" s="31" t="s">
        <v>90</v>
      </c>
      <c r="W7102" s="31" t="s">
        <v>14511</v>
      </c>
      <c r="X7102" s="31" t="s">
        <v>91</v>
      </c>
      <c r="Y7102" s="31" t="s">
        <v>91</v>
      </c>
      <c r="Z7102" s="31" t="s">
        <v>14533</v>
      </c>
      <c r="AA7102" s="31" t="s">
        <v>94</v>
      </c>
      <c r="AB7102" s="31">
        <v>1</v>
      </c>
    </row>
    <row r="7103" spans="2:28" x14ac:dyDescent="0.25">
      <c r="B7103" s="31" t="s">
        <v>14534</v>
      </c>
      <c r="C7103" s="31">
        <v>2242</v>
      </c>
      <c r="D7103" s="31" t="s">
        <v>14502</v>
      </c>
      <c r="E7103" s="31" t="s">
        <v>14503</v>
      </c>
      <c r="F7103" s="31" t="s">
        <v>14504</v>
      </c>
      <c r="G7103" s="31" t="s">
        <v>14505</v>
      </c>
      <c r="H7103" s="31" t="s">
        <v>1205</v>
      </c>
      <c r="I7103" s="31" t="s">
        <v>1092</v>
      </c>
      <c r="J7103" s="31" t="s">
        <v>87</v>
      </c>
      <c r="K7103" s="31" t="s">
        <v>170</v>
      </c>
      <c r="L7103" s="31" t="s">
        <v>14535</v>
      </c>
      <c r="M7103" s="31">
        <v>2</v>
      </c>
      <c r="N7103" s="31" t="s">
        <v>116</v>
      </c>
      <c r="O7103" s="31" t="s">
        <v>14523</v>
      </c>
      <c r="P7103" s="31" t="s">
        <v>14524</v>
      </c>
      <c r="Q7103" s="31" t="s">
        <v>14536</v>
      </c>
      <c r="R7103" s="31" t="s">
        <v>116</v>
      </c>
      <c r="S7103" s="31" t="s">
        <v>14510</v>
      </c>
      <c r="T7103" s="31" t="s">
        <v>14537</v>
      </c>
      <c r="U7103" s="31" t="s">
        <v>14538</v>
      </c>
      <c r="V7103" s="31" t="s">
        <v>90</v>
      </c>
      <c r="W7103" s="31" t="s">
        <v>14511</v>
      </c>
      <c r="X7103" s="31" t="s">
        <v>91</v>
      </c>
      <c r="Y7103" s="31" t="s">
        <v>91</v>
      </c>
      <c r="AA7103" s="31" t="s">
        <v>94</v>
      </c>
      <c r="AB7103" s="31">
        <v>1</v>
      </c>
    </row>
    <row r="7104" spans="2:28" x14ac:dyDescent="0.25">
      <c r="B7104" s="31" t="s">
        <v>14539</v>
      </c>
      <c r="C7104" s="31">
        <v>2243</v>
      </c>
      <c r="D7104" s="31" t="s">
        <v>14502</v>
      </c>
      <c r="E7104" s="31" t="s">
        <v>14503</v>
      </c>
      <c r="F7104" s="31" t="s">
        <v>14504</v>
      </c>
      <c r="G7104" s="31" t="s">
        <v>14505</v>
      </c>
      <c r="H7104" s="31" t="s">
        <v>1205</v>
      </c>
      <c r="I7104" s="31" t="s">
        <v>1092</v>
      </c>
      <c r="J7104" s="31" t="s">
        <v>87</v>
      </c>
      <c r="K7104" s="31" t="s">
        <v>125</v>
      </c>
      <c r="L7104" s="31" t="s">
        <v>14540</v>
      </c>
      <c r="M7104" s="31">
        <v>2</v>
      </c>
      <c r="N7104" s="31" t="s">
        <v>116</v>
      </c>
      <c r="O7104" s="31" t="s">
        <v>14523</v>
      </c>
      <c r="P7104" s="31" t="s">
        <v>14524</v>
      </c>
      <c r="Q7104" s="31" t="s">
        <v>14541</v>
      </c>
      <c r="R7104" s="31" t="s">
        <v>116</v>
      </c>
      <c r="S7104" s="31" t="s">
        <v>14510</v>
      </c>
      <c r="T7104" s="31" t="s">
        <v>14537</v>
      </c>
      <c r="U7104" s="31" t="s">
        <v>14542</v>
      </c>
      <c r="V7104" s="31" t="s">
        <v>90</v>
      </c>
      <c r="W7104" s="31" t="s">
        <v>14511</v>
      </c>
      <c r="X7104" s="31" t="s">
        <v>91</v>
      </c>
      <c r="Y7104" s="31" t="s">
        <v>91</v>
      </c>
      <c r="Z7104" s="31" t="s">
        <v>14543</v>
      </c>
      <c r="AA7104" s="31" t="s">
        <v>97</v>
      </c>
      <c r="AB7104" s="31">
        <v>1</v>
      </c>
    </row>
    <row r="7105" spans="2:28" x14ac:dyDescent="0.25">
      <c r="B7105" s="31" t="s">
        <v>14544</v>
      </c>
      <c r="C7105" s="31">
        <v>2244</v>
      </c>
      <c r="D7105" s="31" t="s">
        <v>14502</v>
      </c>
      <c r="E7105" s="31" t="s">
        <v>14503</v>
      </c>
      <c r="F7105" s="31" t="s">
        <v>14504</v>
      </c>
      <c r="G7105" s="31" t="s">
        <v>14505</v>
      </c>
      <c r="H7105" s="31" t="s">
        <v>1205</v>
      </c>
      <c r="I7105" s="31" t="s">
        <v>1092</v>
      </c>
      <c r="J7105" s="31" t="s">
        <v>87</v>
      </c>
      <c r="K7105" s="31" t="s">
        <v>134</v>
      </c>
      <c r="L7105" s="31" t="s">
        <v>14545</v>
      </c>
      <c r="M7105" s="31">
        <v>2</v>
      </c>
      <c r="N7105" s="31" t="s">
        <v>116</v>
      </c>
      <c r="O7105" s="31" t="s">
        <v>14523</v>
      </c>
      <c r="P7105" s="31" t="s">
        <v>14524</v>
      </c>
      <c r="Q7105" s="31" t="s">
        <v>14546</v>
      </c>
      <c r="R7105" s="31" t="s">
        <v>116</v>
      </c>
      <c r="S7105" s="31" t="s">
        <v>14510</v>
      </c>
      <c r="T7105" s="31" t="s">
        <v>14547</v>
      </c>
      <c r="U7105" s="31" t="s">
        <v>14548</v>
      </c>
      <c r="V7105" s="31" t="s">
        <v>116</v>
      </c>
      <c r="W7105" s="31" t="s">
        <v>14511</v>
      </c>
      <c r="X7105" s="31" t="s">
        <v>14549</v>
      </c>
      <c r="Y7105" s="31" t="s">
        <v>14550</v>
      </c>
      <c r="Z7105" s="31" t="s">
        <v>14551</v>
      </c>
      <c r="AA7105" s="31" t="s">
        <v>97</v>
      </c>
      <c r="AB7105" s="31">
        <v>1</v>
      </c>
    </row>
    <row r="7106" spans="2:28" x14ac:dyDescent="0.25">
      <c r="B7106" s="31" t="s">
        <v>14552</v>
      </c>
      <c r="C7106" s="31">
        <v>2245</v>
      </c>
      <c r="D7106" s="31" t="s">
        <v>14502</v>
      </c>
      <c r="E7106" s="31" t="s">
        <v>14503</v>
      </c>
      <c r="F7106" s="31" t="s">
        <v>14504</v>
      </c>
      <c r="G7106" s="31" t="s">
        <v>14505</v>
      </c>
      <c r="H7106" s="31" t="s">
        <v>1205</v>
      </c>
      <c r="I7106" s="31" t="s">
        <v>1092</v>
      </c>
      <c r="J7106" s="31" t="s">
        <v>87</v>
      </c>
      <c r="K7106" s="31" t="s">
        <v>139</v>
      </c>
      <c r="L7106" s="31" t="s">
        <v>14553</v>
      </c>
      <c r="M7106" s="31">
        <v>1</v>
      </c>
      <c r="N7106" s="31" t="s">
        <v>90</v>
      </c>
      <c r="O7106" s="31" t="s">
        <v>14516</v>
      </c>
      <c r="P7106" s="31" t="s">
        <v>91</v>
      </c>
      <c r="Q7106" s="31" t="s">
        <v>91</v>
      </c>
      <c r="R7106" s="31" t="s">
        <v>116</v>
      </c>
      <c r="S7106" s="31" t="s">
        <v>14510</v>
      </c>
      <c r="T7106" s="31" t="s">
        <v>14554</v>
      </c>
      <c r="U7106" s="31" t="s">
        <v>14555</v>
      </c>
      <c r="V7106" s="31" t="s">
        <v>116</v>
      </c>
      <c r="W7106" s="31" t="s">
        <v>14511</v>
      </c>
      <c r="X7106" s="31" t="s">
        <v>14556</v>
      </c>
      <c r="Y7106" s="31" t="s">
        <v>14557</v>
      </c>
      <c r="Z7106" s="31" t="s">
        <v>14558</v>
      </c>
      <c r="AA7106" s="31" t="s">
        <v>97</v>
      </c>
      <c r="AB7106" s="31">
        <v>1</v>
      </c>
    </row>
    <row r="7107" spans="2:28" x14ac:dyDescent="0.25">
      <c r="B7107" s="31" t="s">
        <v>14559</v>
      </c>
      <c r="C7107" s="31">
        <v>2246</v>
      </c>
      <c r="D7107" s="31" t="s">
        <v>14502</v>
      </c>
      <c r="E7107" s="31" t="s">
        <v>14503</v>
      </c>
      <c r="F7107" s="31" t="s">
        <v>14504</v>
      </c>
      <c r="G7107" s="31" t="s">
        <v>14505</v>
      </c>
      <c r="H7107" s="31" t="s">
        <v>1205</v>
      </c>
      <c r="I7107" s="31" t="s">
        <v>1092</v>
      </c>
      <c r="J7107" s="31" t="s">
        <v>87</v>
      </c>
      <c r="K7107" s="31" t="s">
        <v>145</v>
      </c>
      <c r="L7107" s="31" t="s">
        <v>14560</v>
      </c>
      <c r="M7107" s="31">
        <v>2</v>
      </c>
      <c r="N7107" s="31" t="s">
        <v>116</v>
      </c>
      <c r="O7107" s="31" t="s">
        <v>14523</v>
      </c>
      <c r="P7107" s="31" t="s">
        <v>14524</v>
      </c>
      <c r="Q7107" s="31" t="s">
        <v>14561</v>
      </c>
      <c r="R7107" s="31" t="s">
        <v>116</v>
      </c>
      <c r="S7107" s="31" t="s">
        <v>14510</v>
      </c>
      <c r="T7107" s="31" t="s">
        <v>14562</v>
      </c>
      <c r="U7107" s="31" t="s">
        <v>14563</v>
      </c>
      <c r="V7107" s="31" t="s">
        <v>116</v>
      </c>
      <c r="W7107" s="31" t="s">
        <v>14511</v>
      </c>
      <c r="X7107" s="31" t="s">
        <v>14564</v>
      </c>
      <c r="Y7107" s="31" t="s">
        <v>14565</v>
      </c>
      <c r="AA7107" s="31" t="s">
        <v>97</v>
      </c>
      <c r="AB7107" s="31">
        <v>1</v>
      </c>
    </row>
    <row r="7108" spans="2:28" x14ac:dyDescent="0.25">
      <c r="B7108" s="31" t="s">
        <v>14566</v>
      </c>
      <c r="C7108" s="31">
        <v>2247</v>
      </c>
      <c r="D7108" s="31" t="s">
        <v>14502</v>
      </c>
      <c r="E7108" s="31" t="s">
        <v>14503</v>
      </c>
      <c r="F7108" s="31" t="s">
        <v>14504</v>
      </c>
      <c r="G7108" s="31" t="s">
        <v>14505</v>
      </c>
      <c r="H7108" s="31" t="s">
        <v>1205</v>
      </c>
      <c r="I7108" s="31" t="s">
        <v>1092</v>
      </c>
      <c r="J7108" s="31" t="s">
        <v>87</v>
      </c>
      <c r="K7108" s="31" t="s">
        <v>96</v>
      </c>
      <c r="L7108" s="31" t="s">
        <v>14567</v>
      </c>
      <c r="M7108" s="31">
        <v>2</v>
      </c>
      <c r="N7108" s="31" t="s">
        <v>90</v>
      </c>
      <c r="O7108" s="31" t="s">
        <v>14516</v>
      </c>
      <c r="P7108" s="31" t="s">
        <v>91</v>
      </c>
      <c r="Q7108" s="31" t="s">
        <v>91</v>
      </c>
      <c r="R7108" s="31" t="s">
        <v>116</v>
      </c>
      <c r="S7108" s="31" t="s">
        <v>14510</v>
      </c>
      <c r="T7108" s="31" t="s">
        <v>14568</v>
      </c>
      <c r="U7108" s="31" t="s">
        <v>14569</v>
      </c>
      <c r="V7108" s="31" t="s">
        <v>116</v>
      </c>
      <c r="W7108" s="31" t="s">
        <v>14511</v>
      </c>
      <c r="X7108" s="31" t="s">
        <v>14570</v>
      </c>
      <c r="Y7108" s="31" t="s">
        <v>14571</v>
      </c>
      <c r="Z7108" s="31" t="s">
        <v>14572</v>
      </c>
      <c r="AA7108" s="31" t="s">
        <v>97</v>
      </c>
      <c r="AB7108" s="31">
        <v>1</v>
      </c>
    </row>
    <row r="7109" spans="2:28" x14ac:dyDescent="0.25">
      <c r="B7109" s="31" t="s">
        <v>14573</v>
      </c>
      <c r="C7109" s="31">
        <v>2248</v>
      </c>
      <c r="D7109" s="31" t="s">
        <v>14502</v>
      </c>
      <c r="E7109" s="31" t="s">
        <v>14503</v>
      </c>
      <c r="F7109" s="31" t="s">
        <v>14504</v>
      </c>
      <c r="G7109" s="31" t="s">
        <v>14505</v>
      </c>
      <c r="H7109" s="31" t="s">
        <v>1205</v>
      </c>
      <c r="I7109" s="31" t="s">
        <v>1092</v>
      </c>
      <c r="J7109" s="31" t="s">
        <v>87</v>
      </c>
      <c r="K7109" s="31" t="s">
        <v>177</v>
      </c>
      <c r="L7109" s="31" t="s">
        <v>14574</v>
      </c>
      <c r="M7109" s="31">
        <v>2</v>
      </c>
      <c r="N7109" s="31" t="s">
        <v>116</v>
      </c>
      <c r="O7109" s="31" t="s">
        <v>14516</v>
      </c>
      <c r="P7109" s="31" t="s">
        <v>14575</v>
      </c>
      <c r="Q7109" s="31" t="s">
        <v>14576</v>
      </c>
      <c r="R7109" s="31" t="s">
        <v>90</v>
      </c>
      <c r="S7109" s="31" t="s">
        <v>14510</v>
      </c>
      <c r="T7109" s="31" t="s">
        <v>14568</v>
      </c>
      <c r="U7109" s="31" t="s">
        <v>14577</v>
      </c>
      <c r="V7109" s="31" t="s">
        <v>116</v>
      </c>
      <c r="W7109" s="31" t="s">
        <v>14511</v>
      </c>
      <c r="X7109" s="31" t="s">
        <v>14578</v>
      </c>
      <c r="Y7109" s="31" t="s">
        <v>14579</v>
      </c>
      <c r="Z7109" s="31" t="s">
        <v>14580</v>
      </c>
      <c r="AA7109" s="31" t="s">
        <v>97</v>
      </c>
      <c r="AB7109" s="31">
        <v>1</v>
      </c>
    </row>
    <row r="7110" spans="2:28" x14ac:dyDescent="0.25">
      <c r="B7110" s="31" t="s">
        <v>14581</v>
      </c>
      <c r="C7110" s="31">
        <v>2249</v>
      </c>
      <c r="D7110" s="31" t="s">
        <v>14502</v>
      </c>
      <c r="E7110" s="31" t="s">
        <v>14503</v>
      </c>
      <c r="F7110" s="31" t="s">
        <v>14504</v>
      </c>
      <c r="G7110" s="31" t="s">
        <v>14505</v>
      </c>
      <c r="H7110" s="31" t="s">
        <v>1205</v>
      </c>
      <c r="I7110" s="31" t="s">
        <v>1092</v>
      </c>
      <c r="J7110" s="31" t="s">
        <v>87</v>
      </c>
      <c r="K7110" s="31" t="s">
        <v>150</v>
      </c>
      <c r="L7110" s="31" t="s">
        <v>14582</v>
      </c>
      <c r="M7110" s="31">
        <v>1</v>
      </c>
      <c r="N7110" s="31" t="s">
        <v>116</v>
      </c>
      <c r="O7110" s="31" t="s">
        <v>14583</v>
      </c>
      <c r="P7110" s="31" t="s">
        <v>14584</v>
      </c>
      <c r="Q7110" s="31" t="s">
        <v>14585</v>
      </c>
      <c r="R7110" s="31" t="s">
        <v>116</v>
      </c>
      <c r="S7110" s="31" t="s">
        <v>14510</v>
      </c>
      <c r="T7110" s="31" t="s">
        <v>14586</v>
      </c>
      <c r="U7110" s="31" t="s">
        <v>14587</v>
      </c>
      <c r="V7110" s="31" t="s">
        <v>116</v>
      </c>
      <c r="W7110" s="31" t="s">
        <v>14511</v>
      </c>
      <c r="X7110" s="31" t="s">
        <v>14588</v>
      </c>
      <c r="Y7110" s="31" t="s">
        <v>14589</v>
      </c>
      <c r="AA7110" s="31" t="s">
        <v>97</v>
      </c>
      <c r="AB7110" s="31">
        <v>1</v>
      </c>
    </row>
    <row r="7111" spans="2:28" x14ac:dyDescent="0.25">
      <c r="B7111" s="31" t="s">
        <v>14590</v>
      </c>
      <c r="C7111" s="31">
        <v>2250</v>
      </c>
      <c r="D7111" s="31" t="s">
        <v>14502</v>
      </c>
      <c r="E7111" s="31" t="s">
        <v>14503</v>
      </c>
      <c r="F7111" s="31" t="s">
        <v>14504</v>
      </c>
      <c r="G7111" s="31" t="s">
        <v>14505</v>
      </c>
      <c r="H7111" s="31" t="s">
        <v>1205</v>
      </c>
      <c r="I7111" s="31" t="s">
        <v>1092</v>
      </c>
      <c r="J7111" s="31" t="s">
        <v>87</v>
      </c>
      <c r="K7111" s="31" t="s">
        <v>156</v>
      </c>
      <c r="L7111" s="31" t="s">
        <v>14591</v>
      </c>
      <c r="M7111" s="31">
        <v>2</v>
      </c>
      <c r="N7111" s="31" t="s">
        <v>116</v>
      </c>
      <c r="O7111" s="31" t="s">
        <v>14592</v>
      </c>
      <c r="P7111" s="31" t="s">
        <v>14593</v>
      </c>
      <c r="Q7111" s="31" t="s">
        <v>14594</v>
      </c>
      <c r="R7111" s="31" t="s">
        <v>90</v>
      </c>
      <c r="S7111" s="31" t="s">
        <v>14510</v>
      </c>
      <c r="T7111" s="31" t="s">
        <v>91</v>
      </c>
      <c r="U7111" s="31" t="s">
        <v>91</v>
      </c>
      <c r="V7111" s="31" t="s">
        <v>90</v>
      </c>
      <c r="W7111" s="31" t="s">
        <v>14511</v>
      </c>
      <c r="X7111" s="31" t="s">
        <v>91</v>
      </c>
      <c r="Y7111" s="31" t="s">
        <v>91</v>
      </c>
      <c r="Z7111" s="31" t="s">
        <v>14595</v>
      </c>
      <c r="AA7111" s="31" t="s">
        <v>97</v>
      </c>
      <c r="AB7111" s="31">
        <v>1</v>
      </c>
    </row>
    <row r="7112" spans="2:28" x14ac:dyDescent="0.25">
      <c r="B7112" s="31" t="s">
        <v>14596</v>
      </c>
      <c r="C7112" s="31">
        <v>2251</v>
      </c>
      <c r="D7112" s="31" t="s">
        <v>14502</v>
      </c>
      <c r="E7112" s="31" t="s">
        <v>14503</v>
      </c>
      <c r="F7112" s="31" t="s">
        <v>14504</v>
      </c>
      <c r="G7112" s="31" t="s">
        <v>14505</v>
      </c>
      <c r="H7112" s="31" t="s">
        <v>1205</v>
      </c>
      <c r="I7112" s="31" t="s">
        <v>1092</v>
      </c>
      <c r="J7112" s="31" t="s">
        <v>87</v>
      </c>
      <c r="K7112" s="31" t="s">
        <v>181</v>
      </c>
      <c r="L7112" s="31" t="s">
        <v>14597</v>
      </c>
      <c r="M7112" s="31">
        <v>2</v>
      </c>
      <c r="N7112" s="31" t="s">
        <v>116</v>
      </c>
      <c r="O7112" s="31" t="s">
        <v>14516</v>
      </c>
      <c r="P7112" s="31" t="s">
        <v>14598</v>
      </c>
      <c r="Q7112" s="31" t="s">
        <v>14599</v>
      </c>
      <c r="R7112" s="31" t="s">
        <v>116</v>
      </c>
      <c r="S7112" s="31" t="s">
        <v>14510</v>
      </c>
      <c r="T7112" s="31" t="s">
        <v>14600</v>
      </c>
      <c r="U7112" s="31" t="s">
        <v>14601</v>
      </c>
      <c r="V7112" s="31" t="s">
        <v>116</v>
      </c>
      <c r="W7112" s="31" t="s">
        <v>14511</v>
      </c>
      <c r="X7112" s="31" t="s">
        <v>14602</v>
      </c>
      <c r="Y7112" s="31" t="s">
        <v>14603</v>
      </c>
      <c r="Z7112" s="31" t="s">
        <v>14604</v>
      </c>
      <c r="AA7112" s="31" t="s">
        <v>100</v>
      </c>
      <c r="AB7112" s="31">
        <v>1</v>
      </c>
    </row>
    <row r="7113" spans="2:28" x14ac:dyDescent="0.25">
      <c r="B7113" s="31" t="s">
        <v>14605</v>
      </c>
      <c r="C7113" s="31">
        <v>2252</v>
      </c>
      <c r="D7113" s="31" t="s">
        <v>14502</v>
      </c>
      <c r="E7113" s="31" t="s">
        <v>14503</v>
      </c>
      <c r="F7113" s="31" t="s">
        <v>14504</v>
      </c>
      <c r="G7113" s="31" t="s">
        <v>14505</v>
      </c>
      <c r="H7113" s="31" t="s">
        <v>1205</v>
      </c>
      <c r="I7113" s="31" t="s">
        <v>1092</v>
      </c>
      <c r="J7113" s="31" t="s">
        <v>87</v>
      </c>
      <c r="K7113" s="31" t="s">
        <v>99</v>
      </c>
      <c r="L7113" s="31" t="s">
        <v>14606</v>
      </c>
      <c r="M7113" s="31">
        <v>2</v>
      </c>
      <c r="N7113" s="31" t="s">
        <v>116</v>
      </c>
      <c r="O7113" s="31" t="s">
        <v>14516</v>
      </c>
      <c r="P7113" s="31" t="s">
        <v>14607</v>
      </c>
      <c r="Q7113" s="31" t="s">
        <v>14608</v>
      </c>
      <c r="R7113" s="31" t="s">
        <v>116</v>
      </c>
      <c r="S7113" s="31" t="s">
        <v>14510</v>
      </c>
      <c r="T7113" s="31" t="s">
        <v>14609</v>
      </c>
      <c r="U7113" s="31" t="s">
        <v>14610</v>
      </c>
      <c r="V7113" s="31" t="s">
        <v>116</v>
      </c>
      <c r="W7113" s="31" t="s">
        <v>14511</v>
      </c>
      <c r="X7113" s="31" t="s">
        <v>14602</v>
      </c>
      <c r="Y7113" s="31" t="s">
        <v>14603</v>
      </c>
      <c r="AA7113" s="31" t="s">
        <v>100</v>
      </c>
      <c r="AB7113" s="31">
        <v>1</v>
      </c>
    </row>
    <row r="7114" spans="2:28" x14ac:dyDescent="0.25">
      <c r="B7114" s="31" t="s">
        <v>14611</v>
      </c>
      <c r="C7114" s="31">
        <v>2252</v>
      </c>
      <c r="D7114" s="31" t="s">
        <v>14502</v>
      </c>
      <c r="E7114" s="31" t="s">
        <v>14503</v>
      </c>
      <c r="F7114" s="31" t="s">
        <v>14504</v>
      </c>
      <c r="G7114" s="31" t="s">
        <v>14505</v>
      </c>
      <c r="H7114" s="31" t="s">
        <v>1205</v>
      </c>
      <c r="I7114" s="31" t="s">
        <v>1092</v>
      </c>
      <c r="J7114" s="31" t="s">
        <v>87</v>
      </c>
      <c r="K7114" s="31" t="s">
        <v>102</v>
      </c>
      <c r="L7114" s="31" t="s">
        <v>14606</v>
      </c>
      <c r="M7114" s="31">
        <v>2</v>
      </c>
      <c r="N7114" s="31" t="s">
        <v>116</v>
      </c>
      <c r="O7114" s="31" t="s">
        <v>14516</v>
      </c>
      <c r="P7114" s="31" t="s">
        <v>14607</v>
      </c>
      <c r="Q7114" s="31" t="s">
        <v>14608</v>
      </c>
      <c r="R7114" s="31" t="s">
        <v>116</v>
      </c>
      <c r="S7114" s="31" t="s">
        <v>14510</v>
      </c>
      <c r="T7114" s="31" t="s">
        <v>14609</v>
      </c>
      <c r="U7114" s="31" t="s">
        <v>14610</v>
      </c>
      <c r="V7114" s="31" t="s">
        <v>116</v>
      </c>
      <c r="W7114" s="31" t="s">
        <v>14511</v>
      </c>
      <c r="X7114" s="31" t="s">
        <v>14602</v>
      </c>
      <c r="Y7114" s="31" t="s">
        <v>14603</v>
      </c>
      <c r="AA7114" s="31" t="s">
        <v>100</v>
      </c>
      <c r="AB7114" s="31">
        <v>1</v>
      </c>
    </row>
    <row r="7115" spans="2:28" x14ac:dyDescent="0.25">
      <c r="B7115" s="31" t="s">
        <v>14612</v>
      </c>
      <c r="C7115" s="31">
        <v>2253</v>
      </c>
      <c r="D7115" s="31" t="s">
        <v>14502</v>
      </c>
      <c r="E7115" s="31" t="s">
        <v>14503</v>
      </c>
      <c r="F7115" s="31" t="s">
        <v>14504</v>
      </c>
      <c r="G7115" s="31" t="s">
        <v>14505</v>
      </c>
      <c r="H7115" s="31" t="s">
        <v>1205</v>
      </c>
      <c r="I7115" s="31" t="s">
        <v>1092</v>
      </c>
      <c r="J7115" s="31" t="s">
        <v>87</v>
      </c>
      <c r="K7115" s="31" t="s">
        <v>104</v>
      </c>
      <c r="L7115" s="31" t="s">
        <v>14613</v>
      </c>
      <c r="M7115" s="31">
        <v>2</v>
      </c>
      <c r="N7115" s="31" t="s">
        <v>116</v>
      </c>
      <c r="O7115" s="31" t="s">
        <v>14516</v>
      </c>
      <c r="P7115" s="31" t="s">
        <v>14607</v>
      </c>
      <c r="Q7115" s="31" t="s">
        <v>14614</v>
      </c>
      <c r="R7115" s="31" t="s">
        <v>116</v>
      </c>
      <c r="S7115" s="31" t="s">
        <v>14510</v>
      </c>
      <c r="T7115" s="31" t="s">
        <v>14615</v>
      </c>
      <c r="U7115" s="31" t="s">
        <v>14616</v>
      </c>
      <c r="V7115" s="31" t="s">
        <v>116</v>
      </c>
      <c r="W7115" s="31" t="s">
        <v>14511</v>
      </c>
      <c r="X7115" s="31" t="s">
        <v>14570</v>
      </c>
      <c r="Y7115" s="31" t="s">
        <v>14617</v>
      </c>
      <c r="Z7115" s="31" t="s">
        <v>14618</v>
      </c>
      <c r="AA7115" s="31" t="s">
        <v>100</v>
      </c>
      <c r="AB7115" s="31">
        <v>1</v>
      </c>
    </row>
    <row r="7116" spans="2:28" x14ac:dyDescent="0.25">
      <c r="B7116" s="31" t="s">
        <v>14619</v>
      </c>
      <c r="C7116" s="31">
        <v>2254</v>
      </c>
      <c r="D7116" s="31" t="s">
        <v>14502</v>
      </c>
      <c r="E7116" s="31" t="s">
        <v>14503</v>
      </c>
      <c r="F7116" s="31" t="s">
        <v>14504</v>
      </c>
      <c r="G7116" s="31" t="s">
        <v>14505</v>
      </c>
      <c r="H7116" s="31" t="s">
        <v>1205</v>
      </c>
      <c r="I7116" s="31" t="s">
        <v>1092</v>
      </c>
      <c r="J7116" s="31" t="s">
        <v>87</v>
      </c>
      <c r="K7116" s="31" t="s">
        <v>106</v>
      </c>
      <c r="L7116" s="31" t="s">
        <v>14620</v>
      </c>
      <c r="M7116" s="31">
        <v>1</v>
      </c>
      <c r="N7116" s="31" t="s">
        <v>116</v>
      </c>
      <c r="O7116" s="31" t="s">
        <v>14516</v>
      </c>
      <c r="P7116" s="31" t="s">
        <v>14621</v>
      </c>
      <c r="Q7116" s="31" t="s">
        <v>14622</v>
      </c>
      <c r="R7116" s="31" t="s">
        <v>90</v>
      </c>
      <c r="S7116" s="31" t="s">
        <v>14510</v>
      </c>
      <c r="T7116" s="31" t="s">
        <v>91</v>
      </c>
      <c r="U7116" s="31" t="s">
        <v>91</v>
      </c>
      <c r="V7116" s="31" t="s">
        <v>90</v>
      </c>
      <c r="W7116" s="31" t="s">
        <v>14511</v>
      </c>
      <c r="X7116" s="31" t="s">
        <v>91</v>
      </c>
      <c r="Y7116" s="31" t="s">
        <v>91</v>
      </c>
      <c r="Z7116" s="31" t="s">
        <v>14623</v>
      </c>
      <c r="AA7116" s="31" t="s">
        <v>100</v>
      </c>
      <c r="AB7116" s="31">
        <v>1</v>
      </c>
    </row>
    <row r="7117" spans="2:28" x14ac:dyDescent="0.25">
      <c r="B7117" s="31" t="s">
        <v>14624</v>
      </c>
      <c r="C7117" s="31">
        <v>2255</v>
      </c>
      <c r="D7117" s="31" t="s">
        <v>14502</v>
      </c>
      <c r="E7117" s="31" t="s">
        <v>14503</v>
      </c>
      <c r="F7117" s="31" t="s">
        <v>14504</v>
      </c>
      <c r="G7117" s="31" t="s">
        <v>14505</v>
      </c>
      <c r="H7117" s="31" t="s">
        <v>1205</v>
      </c>
      <c r="I7117" s="31" t="s">
        <v>1092</v>
      </c>
      <c r="J7117" s="31" t="s">
        <v>160</v>
      </c>
      <c r="K7117" s="31" t="s">
        <v>161</v>
      </c>
      <c r="L7117" s="31" t="s">
        <v>2438</v>
      </c>
      <c r="M7117" s="31">
        <v>0</v>
      </c>
      <c r="N7117" s="31" t="s">
        <v>90</v>
      </c>
      <c r="O7117" s="31" t="s">
        <v>14516</v>
      </c>
      <c r="P7117" s="31" t="s">
        <v>91</v>
      </c>
      <c r="Q7117" s="31" t="s">
        <v>91</v>
      </c>
      <c r="R7117" s="31" t="s">
        <v>90</v>
      </c>
      <c r="S7117" s="31" t="s">
        <v>14510</v>
      </c>
      <c r="T7117" s="31" t="s">
        <v>91</v>
      </c>
      <c r="U7117" s="31" t="s">
        <v>91</v>
      </c>
      <c r="V7117" s="31" t="s">
        <v>90</v>
      </c>
      <c r="W7117" s="31" t="s">
        <v>14511</v>
      </c>
      <c r="X7117" s="31" t="s">
        <v>91</v>
      </c>
      <c r="Y7117" s="31" t="s">
        <v>91</v>
      </c>
      <c r="AA7117" s="31" t="s">
        <v>94</v>
      </c>
      <c r="AB7117" s="31">
        <v>0</v>
      </c>
    </row>
    <row r="7118" spans="2:28" x14ac:dyDescent="0.25">
      <c r="B7118" s="31" t="s">
        <v>14625</v>
      </c>
      <c r="C7118" s="31">
        <v>2255</v>
      </c>
      <c r="D7118" s="31" t="s">
        <v>14502</v>
      </c>
      <c r="E7118" s="31" t="s">
        <v>14503</v>
      </c>
      <c r="F7118" s="31" t="s">
        <v>14504</v>
      </c>
      <c r="G7118" s="31" t="s">
        <v>14505</v>
      </c>
      <c r="H7118" s="31" t="s">
        <v>1205</v>
      </c>
      <c r="I7118" s="31" t="s">
        <v>1092</v>
      </c>
      <c r="J7118" s="31" t="s">
        <v>160</v>
      </c>
      <c r="K7118" s="31" t="s">
        <v>164</v>
      </c>
      <c r="L7118" s="31" t="s">
        <v>2438</v>
      </c>
      <c r="M7118" s="31">
        <v>0</v>
      </c>
      <c r="N7118" s="31" t="s">
        <v>90</v>
      </c>
      <c r="O7118" s="31" t="s">
        <v>14516</v>
      </c>
      <c r="P7118" s="31" t="s">
        <v>91</v>
      </c>
      <c r="Q7118" s="31" t="s">
        <v>91</v>
      </c>
      <c r="R7118" s="31" t="s">
        <v>90</v>
      </c>
      <c r="S7118" s="31" t="s">
        <v>14510</v>
      </c>
      <c r="T7118" s="31" t="s">
        <v>91</v>
      </c>
      <c r="U7118" s="31" t="s">
        <v>91</v>
      </c>
      <c r="V7118" s="31" t="s">
        <v>90</v>
      </c>
      <c r="W7118" s="31" t="s">
        <v>14511</v>
      </c>
      <c r="X7118" s="31" t="s">
        <v>91</v>
      </c>
      <c r="Y7118" s="31" t="s">
        <v>91</v>
      </c>
      <c r="AA7118" s="31" t="s">
        <v>94</v>
      </c>
      <c r="AB7118" s="31">
        <v>0</v>
      </c>
    </row>
    <row r="7119" spans="2:28" x14ac:dyDescent="0.25">
      <c r="B7119" s="31" t="s">
        <v>14626</v>
      </c>
      <c r="C7119" s="31">
        <v>2255</v>
      </c>
      <c r="D7119" s="31" t="s">
        <v>14502</v>
      </c>
      <c r="E7119" s="31" t="s">
        <v>14503</v>
      </c>
      <c r="F7119" s="31" t="s">
        <v>14504</v>
      </c>
      <c r="G7119" s="31" t="s">
        <v>14505</v>
      </c>
      <c r="H7119" s="31" t="s">
        <v>1205</v>
      </c>
      <c r="I7119" s="31" t="s">
        <v>1092</v>
      </c>
      <c r="J7119" s="31" t="s">
        <v>160</v>
      </c>
      <c r="K7119" s="31" t="s">
        <v>166</v>
      </c>
      <c r="L7119" s="31" t="s">
        <v>2438</v>
      </c>
      <c r="M7119" s="31">
        <v>0</v>
      </c>
      <c r="N7119" s="31" t="s">
        <v>90</v>
      </c>
      <c r="O7119" s="31" t="s">
        <v>14516</v>
      </c>
      <c r="P7119" s="31" t="s">
        <v>91</v>
      </c>
      <c r="Q7119" s="31" t="s">
        <v>91</v>
      </c>
      <c r="R7119" s="31" t="s">
        <v>90</v>
      </c>
      <c r="S7119" s="31" t="s">
        <v>14510</v>
      </c>
      <c r="T7119" s="31" t="s">
        <v>91</v>
      </c>
      <c r="U7119" s="31" t="s">
        <v>91</v>
      </c>
      <c r="V7119" s="31" t="s">
        <v>90</v>
      </c>
      <c r="W7119" s="31" t="s">
        <v>14511</v>
      </c>
      <c r="X7119" s="31" t="s">
        <v>91</v>
      </c>
      <c r="Y7119" s="31" t="s">
        <v>91</v>
      </c>
      <c r="AA7119" s="31" t="s">
        <v>94</v>
      </c>
      <c r="AB7119" s="31">
        <v>0</v>
      </c>
    </row>
    <row r="7120" spans="2:28" x14ac:dyDescent="0.25">
      <c r="B7120" s="31" t="s">
        <v>14627</v>
      </c>
      <c r="C7120" s="31">
        <v>2255</v>
      </c>
      <c r="D7120" s="31" t="s">
        <v>14502</v>
      </c>
      <c r="E7120" s="31" t="s">
        <v>14503</v>
      </c>
      <c r="F7120" s="31" t="s">
        <v>14504</v>
      </c>
      <c r="G7120" s="31" t="s">
        <v>14505</v>
      </c>
      <c r="H7120" s="31" t="s">
        <v>1205</v>
      </c>
      <c r="I7120" s="31" t="s">
        <v>1092</v>
      </c>
      <c r="J7120" s="31" t="s">
        <v>160</v>
      </c>
      <c r="K7120" s="31" t="s">
        <v>88</v>
      </c>
      <c r="L7120" s="31" t="s">
        <v>2438</v>
      </c>
      <c r="M7120" s="31">
        <v>0</v>
      </c>
      <c r="N7120" s="31" t="s">
        <v>90</v>
      </c>
      <c r="O7120" s="31" t="s">
        <v>14516</v>
      </c>
      <c r="P7120" s="31" t="s">
        <v>91</v>
      </c>
      <c r="Q7120" s="31" t="s">
        <v>91</v>
      </c>
      <c r="R7120" s="31" t="s">
        <v>90</v>
      </c>
      <c r="S7120" s="31" t="s">
        <v>14510</v>
      </c>
      <c r="T7120" s="31" t="s">
        <v>91</v>
      </c>
      <c r="U7120" s="31" t="s">
        <v>91</v>
      </c>
      <c r="V7120" s="31" t="s">
        <v>90</v>
      </c>
      <c r="W7120" s="31" t="s">
        <v>14511</v>
      </c>
      <c r="X7120" s="31" t="s">
        <v>91</v>
      </c>
      <c r="Y7120" s="31" t="s">
        <v>91</v>
      </c>
      <c r="AA7120" s="31" t="s">
        <v>94</v>
      </c>
      <c r="AB7120" s="31">
        <v>0</v>
      </c>
    </row>
    <row r="7121" spans="2:28" x14ac:dyDescent="0.25">
      <c r="B7121" s="31" t="s">
        <v>14628</v>
      </c>
      <c r="C7121" s="31">
        <v>2255</v>
      </c>
      <c r="D7121" s="31" t="s">
        <v>14502</v>
      </c>
      <c r="E7121" s="31" t="s">
        <v>14503</v>
      </c>
      <c r="F7121" s="31" t="s">
        <v>14504</v>
      </c>
      <c r="G7121" s="31" t="s">
        <v>14505</v>
      </c>
      <c r="H7121" s="31" t="s">
        <v>1205</v>
      </c>
      <c r="I7121" s="31" t="s">
        <v>1092</v>
      </c>
      <c r="J7121" s="31" t="s">
        <v>160</v>
      </c>
      <c r="K7121" s="31" t="s">
        <v>114</v>
      </c>
      <c r="L7121" s="31" t="s">
        <v>2438</v>
      </c>
      <c r="M7121" s="31">
        <v>0</v>
      </c>
      <c r="N7121" s="31" t="s">
        <v>90</v>
      </c>
      <c r="O7121" s="31" t="s">
        <v>14516</v>
      </c>
      <c r="P7121" s="31" t="s">
        <v>91</v>
      </c>
      <c r="Q7121" s="31" t="s">
        <v>91</v>
      </c>
      <c r="R7121" s="31" t="s">
        <v>90</v>
      </c>
      <c r="S7121" s="31" t="s">
        <v>14510</v>
      </c>
      <c r="T7121" s="31" t="s">
        <v>91</v>
      </c>
      <c r="U7121" s="31" t="s">
        <v>91</v>
      </c>
      <c r="V7121" s="31" t="s">
        <v>90</v>
      </c>
      <c r="W7121" s="31" t="s">
        <v>14511</v>
      </c>
      <c r="X7121" s="31" t="s">
        <v>91</v>
      </c>
      <c r="Y7121" s="31" t="s">
        <v>91</v>
      </c>
      <c r="AA7121" s="31" t="s">
        <v>94</v>
      </c>
      <c r="AB7121" s="31">
        <v>0</v>
      </c>
    </row>
    <row r="7122" spans="2:28" x14ac:dyDescent="0.25">
      <c r="B7122" s="31" t="s">
        <v>14629</v>
      </c>
      <c r="C7122" s="31">
        <v>2255</v>
      </c>
      <c r="D7122" s="31" t="s">
        <v>14502</v>
      </c>
      <c r="E7122" s="31" t="s">
        <v>14503</v>
      </c>
      <c r="F7122" s="31" t="s">
        <v>14504</v>
      </c>
      <c r="G7122" s="31" t="s">
        <v>14505</v>
      </c>
      <c r="H7122" s="31" t="s">
        <v>1205</v>
      </c>
      <c r="I7122" s="31" t="s">
        <v>1092</v>
      </c>
      <c r="J7122" s="31" t="s">
        <v>160</v>
      </c>
      <c r="K7122" s="31" t="s">
        <v>170</v>
      </c>
      <c r="L7122" s="31" t="s">
        <v>2438</v>
      </c>
      <c r="M7122" s="31">
        <v>0</v>
      </c>
      <c r="N7122" s="31" t="s">
        <v>90</v>
      </c>
      <c r="O7122" s="31" t="s">
        <v>14516</v>
      </c>
      <c r="P7122" s="31" t="s">
        <v>91</v>
      </c>
      <c r="Q7122" s="31" t="s">
        <v>91</v>
      </c>
      <c r="R7122" s="31" t="s">
        <v>90</v>
      </c>
      <c r="S7122" s="31" t="s">
        <v>14510</v>
      </c>
      <c r="T7122" s="31" t="s">
        <v>91</v>
      </c>
      <c r="U7122" s="31" t="s">
        <v>91</v>
      </c>
      <c r="V7122" s="31" t="s">
        <v>90</v>
      </c>
      <c r="W7122" s="31" t="s">
        <v>14511</v>
      </c>
      <c r="X7122" s="31" t="s">
        <v>91</v>
      </c>
      <c r="Y7122" s="31" t="s">
        <v>91</v>
      </c>
      <c r="AA7122" s="31" t="s">
        <v>94</v>
      </c>
      <c r="AB7122" s="31">
        <v>0</v>
      </c>
    </row>
    <row r="7123" spans="2:28" x14ac:dyDescent="0.25">
      <c r="B7123" s="31" t="s">
        <v>14630</v>
      </c>
      <c r="C7123" s="31">
        <v>2255</v>
      </c>
      <c r="D7123" s="31" t="s">
        <v>14502</v>
      </c>
      <c r="E7123" s="31" t="s">
        <v>14503</v>
      </c>
      <c r="F7123" s="31" t="s">
        <v>14504</v>
      </c>
      <c r="G7123" s="31" t="s">
        <v>14505</v>
      </c>
      <c r="H7123" s="31" t="s">
        <v>1205</v>
      </c>
      <c r="I7123" s="31" t="s">
        <v>1092</v>
      </c>
      <c r="J7123" s="31" t="s">
        <v>160</v>
      </c>
      <c r="K7123" s="31" t="s">
        <v>125</v>
      </c>
      <c r="L7123" s="31" t="s">
        <v>2438</v>
      </c>
      <c r="M7123" s="31">
        <v>0</v>
      </c>
      <c r="N7123" s="31" t="s">
        <v>90</v>
      </c>
      <c r="O7123" s="31" t="s">
        <v>14516</v>
      </c>
      <c r="P7123" s="31" t="s">
        <v>91</v>
      </c>
      <c r="Q7123" s="31" t="s">
        <v>91</v>
      </c>
      <c r="R7123" s="31" t="s">
        <v>90</v>
      </c>
      <c r="S7123" s="31" t="s">
        <v>14510</v>
      </c>
      <c r="T7123" s="31" t="s">
        <v>91</v>
      </c>
      <c r="U7123" s="31" t="s">
        <v>91</v>
      </c>
      <c r="V7123" s="31" t="s">
        <v>90</v>
      </c>
      <c r="W7123" s="31" t="s">
        <v>14511</v>
      </c>
      <c r="X7123" s="31" t="s">
        <v>91</v>
      </c>
      <c r="Y7123" s="31" t="s">
        <v>91</v>
      </c>
      <c r="AA7123" s="31" t="s">
        <v>97</v>
      </c>
      <c r="AB7123" s="31">
        <v>0</v>
      </c>
    </row>
    <row r="7124" spans="2:28" x14ac:dyDescent="0.25">
      <c r="B7124" s="31" t="s">
        <v>14631</v>
      </c>
      <c r="C7124" s="31">
        <v>2255</v>
      </c>
      <c r="D7124" s="31" t="s">
        <v>14502</v>
      </c>
      <c r="E7124" s="31" t="s">
        <v>14503</v>
      </c>
      <c r="F7124" s="31" t="s">
        <v>14504</v>
      </c>
      <c r="G7124" s="31" t="s">
        <v>14505</v>
      </c>
      <c r="H7124" s="31" t="s">
        <v>1205</v>
      </c>
      <c r="I7124" s="31" t="s">
        <v>1092</v>
      </c>
      <c r="J7124" s="31" t="s">
        <v>160</v>
      </c>
      <c r="K7124" s="31" t="s">
        <v>134</v>
      </c>
      <c r="L7124" s="31" t="s">
        <v>2438</v>
      </c>
      <c r="M7124" s="31">
        <v>0</v>
      </c>
      <c r="N7124" s="31" t="s">
        <v>90</v>
      </c>
      <c r="O7124" s="31" t="s">
        <v>14516</v>
      </c>
      <c r="P7124" s="31" t="s">
        <v>91</v>
      </c>
      <c r="Q7124" s="31" t="s">
        <v>91</v>
      </c>
      <c r="R7124" s="31" t="s">
        <v>90</v>
      </c>
      <c r="S7124" s="31" t="s">
        <v>14510</v>
      </c>
      <c r="T7124" s="31" t="s">
        <v>91</v>
      </c>
      <c r="U7124" s="31" t="s">
        <v>91</v>
      </c>
      <c r="V7124" s="31" t="s">
        <v>90</v>
      </c>
      <c r="W7124" s="31" t="s">
        <v>14511</v>
      </c>
      <c r="X7124" s="31" t="s">
        <v>91</v>
      </c>
      <c r="Y7124" s="31" t="s">
        <v>91</v>
      </c>
      <c r="AA7124" s="31" t="s">
        <v>97</v>
      </c>
      <c r="AB7124" s="31">
        <v>0</v>
      </c>
    </row>
    <row r="7125" spans="2:28" x14ac:dyDescent="0.25">
      <c r="B7125" s="31" t="s">
        <v>14632</v>
      </c>
      <c r="C7125" s="31">
        <v>2255</v>
      </c>
      <c r="D7125" s="31" t="s">
        <v>14502</v>
      </c>
      <c r="E7125" s="31" t="s">
        <v>14503</v>
      </c>
      <c r="F7125" s="31" t="s">
        <v>14504</v>
      </c>
      <c r="G7125" s="31" t="s">
        <v>14505</v>
      </c>
      <c r="H7125" s="31" t="s">
        <v>1205</v>
      </c>
      <c r="I7125" s="31" t="s">
        <v>1092</v>
      </c>
      <c r="J7125" s="31" t="s">
        <v>160</v>
      </c>
      <c r="K7125" s="31" t="s">
        <v>139</v>
      </c>
      <c r="L7125" s="31" t="s">
        <v>2438</v>
      </c>
      <c r="M7125" s="31">
        <v>0</v>
      </c>
      <c r="N7125" s="31" t="s">
        <v>90</v>
      </c>
      <c r="O7125" s="31" t="s">
        <v>14516</v>
      </c>
      <c r="P7125" s="31" t="s">
        <v>91</v>
      </c>
      <c r="Q7125" s="31" t="s">
        <v>91</v>
      </c>
      <c r="R7125" s="31" t="s">
        <v>90</v>
      </c>
      <c r="S7125" s="31" t="s">
        <v>14510</v>
      </c>
      <c r="T7125" s="31" t="s">
        <v>91</v>
      </c>
      <c r="U7125" s="31" t="s">
        <v>91</v>
      </c>
      <c r="V7125" s="31" t="s">
        <v>90</v>
      </c>
      <c r="W7125" s="31" t="s">
        <v>14511</v>
      </c>
      <c r="X7125" s="31" t="s">
        <v>91</v>
      </c>
      <c r="Y7125" s="31" t="s">
        <v>91</v>
      </c>
      <c r="AA7125" s="31" t="s">
        <v>97</v>
      </c>
      <c r="AB7125" s="31">
        <v>0</v>
      </c>
    </row>
    <row r="7126" spans="2:28" x14ac:dyDescent="0.25">
      <c r="B7126" s="31" t="s">
        <v>14633</v>
      </c>
      <c r="C7126" s="31">
        <v>2255</v>
      </c>
      <c r="D7126" s="31" t="s">
        <v>14502</v>
      </c>
      <c r="E7126" s="31" t="s">
        <v>14503</v>
      </c>
      <c r="F7126" s="31" t="s">
        <v>14504</v>
      </c>
      <c r="G7126" s="31" t="s">
        <v>14505</v>
      </c>
      <c r="H7126" s="31" t="s">
        <v>1205</v>
      </c>
      <c r="I7126" s="31" t="s">
        <v>1092</v>
      </c>
      <c r="J7126" s="31" t="s">
        <v>160</v>
      </c>
      <c r="K7126" s="31" t="s">
        <v>145</v>
      </c>
      <c r="L7126" s="31" t="s">
        <v>2438</v>
      </c>
      <c r="M7126" s="31">
        <v>0</v>
      </c>
      <c r="N7126" s="31" t="s">
        <v>90</v>
      </c>
      <c r="O7126" s="31" t="s">
        <v>14516</v>
      </c>
      <c r="P7126" s="31" t="s">
        <v>91</v>
      </c>
      <c r="Q7126" s="31" t="s">
        <v>91</v>
      </c>
      <c r="R7126" s="31" t="s">
        <v>90</v>
      </c>
      <c r="S7126" s="31" t="s">
        <v>14510</v>
      </c>
      <c r="T7126" s="31" t="s">
        <v>91</v>
      </c>
      <c r="U7126" s="31" t="s">
        <v>91</v>
      </c>
      <c r="V7126" s="31" t="s">
        <v>90</v>
      </c>
      <c r="W7126" s="31" t="s">
        <v>14511</v>
      </c>
      <c r="X7126" s="31" t="s">
        <v>91</v>
      </c>
      <c r="Y7126" s="31" t="s">
        <v>91</v>
      </c>
      <c r="AA7126" s="31" t="s">
        <v>97</v>
      </c>
      <c r="AB7126" s="31">
        <v>0</v>
      </c>
    </row>
    <row r="7127" spans="2:28" x14ac:dyDescent="0.25">
      <c r="B7127" s="31" t="s">
        <v>14634</v>
      </c>
      <c r="C7127" s="31">
        <v>2255</v>
      </c>
      <c r="D7127" s="31" t="s">
        <v>14502</v>
      </c>
      <c r="E7127" s="31" t="s">
        <v>14503</v>
      </c>
      <c r="F7127" s="31" t="s">
        <v>14504</v>
      </c>
      <c r="G7127" s="31" t="s">
        <v>14505</v>
      </c>
      <c r="H7127" s="31" t="s">
        <v>1205</v>
      </c>
      <c r="I7127" s="31" t="s">
        <v>1092</v>
      </c>
      <c r="J7127" s="31" t="s">
        <v>160</v>
      </c>
      <c r="K7127" s="31" t="s">
        <v>96</v>
      </c>
      <c r="L7127" s="31" t="s">
        <v>2438</v>
      </c>
      <c r="M7127" s="31">
        <v>0</v>
      </c>
      <c r="N7127" s="31" t="s">
        <v>90</v>
      </c>
      <c r="O7127" s="31" t="s">
        <v>14516</v>
      </c>
      <c r="P7127" s="31" t="s">
        <v>91</v>
      </c>
      <c r="Q7127" s="31" t="s">
        <v>91</v>
      </c>
      <c r="R7127" s="31" t="s">
        <v>90</v>
      </c>
      <c r="S7127" s="31" t="s">
        <v>14510</v>
      </c>
      <c r="T7127" s="31" t="s">
        <v>91</v>
      </c>
      <c r="U7127" s="31" t="s">
        <v>91</v>
      </c>
      <c r="V7127" s="31" t="s">
        <v>90</v>
      </c>
      <c r="W7127" s="31" t="s">
        <v>14511</v>
      </c>
      <c r="X7127" s="31" t="s">
        <v>91</v>
      </c>
      <c r="Y7127" s="31" t="s">
        <v>91</v>
      </c>
      <c r="AA7127" s="31" t="s">
        <v>97</v>
      </c>
      <c r="AB7127" s="31">
        <v>0</v>
      </c>
    </row>
    <row r="7128" spans="2:28" x14ac:dyDescent="0.25">
      <c r="B7128" s="31" t="s">
        <v>14635</v>
      </c>
      <c r="C7128" s="31">
        <v>2255</v>
      </c>
      <c r="D7128" s="31" t="s">
        <v>14502</v>
      </c>
      <c r="E7128" s="31" t="s">
        <v>14503</v>
      </c>
      <c r="F7128" s="31" t="s">
        <v>14504</v>
      </c>
      <c r="G7128" s="31" t="s">
        <v>14505</v>
      </c>
      <c r="H7128" s="31" t="s">
        <v>1205</v>
      </c>
      <c r="I7128" s="31" t="s">
        <v>1092</v>
      </c>
      <c r="J7128" s="31" t="s">
        <v>160</v>
      </c>
      <c r="K7128" s="31" t="s">
        <v>177</v>
      </c>
      <c r="L7128" s="31" t="s">
        <v>2438</v>
      </c>
      <c r="M7128" s="31">
        <v>0</v>
      </c>
      <c r="N7128" s="31" t="s">
        <v>90</v>
      </c>
      <c r="O7128" s="31" t="s">
        <v>14516</v>
      </c>
      <c r="P7128" s="31" t="s">
        <v>91</v>
      </c>
      <c r="Q7128" s="31" t="s">
        <v>91</v>
      </c>
      <c r="R7128" s="31" t="s">
        <v>90</v>
      </c>
      <c r="S7128" s="31" t="s">
        <v>14510</v>
      </c>
      <c r="T7128" s="31" t="s">
        <v>91</v>
      </c>
      <c r="U7128" s="31" t="s">
        <v>91</v>
      </c>
      <c r="V7128" s="31" t="s">
        <v>90</v>
      </c>
      <c r="W7128" s="31" t="s">
        <v>14511</v>
      </c>
      <c r="X7128" s="31" t="s">
        <v>91</v>
      </c>
      <c r="Y7128" s="31" t="s">
        <v>91</v>
      </c>
      <c r="AA7128" s="31" t="s">
        <v>97</v>
      </c>
      <c r="AB7128" s="31">
        <v>0</v>
      </c>
    </row>
    <row r="7129" spans="2:28" x14ac:dyDescent="0.25">
      <c r="B7129" s="31" t="s">
        <v>14636</v>
      </c>
      <c r="C7129" s="31">
        <v>2255</v>
      </c>
      <c r="D7129" s="31" t="s">
        <v>14502</v>
      </c>
      <c r="E7129" s="31" t="s">
        <v>14503</v>
      </c>
      <c r="F7129" s="31" t="s">
        <v>14504</v>
      </c>
      <c r="G7129" s="31" t="s">
        <v>14505</v>
      </c>
      <c r="H7129" s="31" t="s">
        <v>1205</v>
      </c>
      <c r="I7129" s="31" t="s">
        <v>1092</v>
      </c>
      <c r="J7129" s="31" t="s">
        <v>160</v>
      </c>
      <c r="K7129" s="31" t="s">
        <v>150</v>
      </c>
      <c r="L7129" s="31" t="s">
        <v>2438</v>
      </c>
      <c r="M7129" s="31">
        <v>0</v>
      </c>
      <c r="N7129" s="31" t="s">
        <v>90</v>
      </c>
      <c r="O7129" s="31" t="s">
        <v>14516</v>
      </c>
      <c r="P7129" s="31" t="s">
        <v>91</v>
      </c>
      <c r="Q7129" s="31" t="s">
        <v>91</v>
      </c>
      <c r="R7129" s="31" t="s">
        <v>90</v>
      </c>
      <c r="S7129" s="31" t="s">
        <v>14510</v>
      </c>
      <c r="T7129" s="31" t="s">
        <v>91</v>
      </c>
      <c r="U7129" s="31" t="s">
        <v>91</v>
      </c>
      <c r="V7129" s="31" t="s">
        <v>90</v>
      </c>
      <c r="W7129" s="31" t="s">
        <v>14511</v>
      </c>
      <c r="X7129" s="31" t="s">
        <v>91</v>
      </c>
      <c r="Y7129" s="31" t="s">
        <v>91</v>
      </c>
      <c r="AA7129" s="31" t="s">
        <v>97</v>
      </c>
      <c r="AB7129" s="31">
        <v>0</v>
      </c>
    </row>
    <row r="7130" spans="2:28" x14ac:dyDescent="0.25">
      <c r="B7130" s="31" t="s">
        <v>14637</v>
      </c>
      <c r="C7130" s="31">
        <v>2255</v>
      </c>
      <c r="D7130" s="31" t="s">
        <v>14502</v>
      </c>
      <c r="E7130" s="31" t="s">
        <v>14503</v>
      </c>
      <c r="F7130" s="31" t="s">
        <v>14504</v>
      </c>
      <c r="G7130" s="31" t="s">
        <v>14505</v>
      </c>
      <c r="H7130" s="31" t="s">
        <v>1205</v>
      </c>
      <c r="I7130" s="31" t="s">
        <v>1092</v>
      </c>
      <c r="J7130" s="31" t="s">
        <v>160</v>
      </c>
      <c r="K7130" s="31" t="s">
        <v>156</v>
      </c>
      <c r="L7130" s="31" t="s">
        <v>2438</v>
      </c>
      <c r="M7130" s="31">
        <v>0</v>
      </c>
      <c r="N7130" s="31" t="s">
        <v>90</v>
      </c>
      <c r="O7130" s="31" t="s">
        <v>14516</v>
      </c>
      <c r="P7130" s="31" t="s">
        <v>91</v>
      </c>
      <c r="Q7130" s="31" t="s">
        <v>91</v>
      </c>
      <c r="R7130" s="31" t="s">
        <v>90</v>
      </c>
      <c r="S7130" s="31" t="s">
        <v>14510</v>
      </c>
      <c r="T7130" s="31" t="s">
        <v>91</v>
      </c>
      <c r="U7130" s="31" t="s">
        <v>91</v>
      </c>
      <c r="V7130" s="31" t="s">
        <v>90</v>
      </c>
      <c r="W7130" s="31" t="s">
        <v>14511</v>
      </c>
      <c r="X7130" s="31" t="s">
        <v>91</v>
      </c>
      <c r="Y7130" s="31" t="s">
        <v>91</v>
      </c>
      <c r="AA7130" s="31" t="s">
        <v>97</v>
      </c>
      <c r="AB7130" s="31">
        <v>0</v>
      </c>
    </row>
    <row r="7131" spans="2:28" x14ac:dyDescent="0.25">
      <c r="B7131" s="31" t="s">
        <v>14638</v>
      </c>
      <c r="C7131" s="31">
        <v>2255</v>
      </c>
      <c r="D7131" s="31" t="s">
        <v>14502</v>
      </c>
      <c r="E7131" s="31" t="s">
        <v>14503</v>
      </c>
      <c r="F7131" s="31" t="s">
        <v>14504</v>
      </c>
      <c r="G7131" s="31" t="s">
        <v>14505</v>
      </c>
      <c r="H7131" s="31" t="s">
        <v>1205</v>
      </c>
      <c r="I7131" s="31" t="s">
        <v>1092</v>
      </c>
      <c r="J7131" s="31" t="s">
        <v>160</v>
      </c>
      <c r="K7131" s="31" t="s">
        <v>181</v>
      </c>
      <c r="L7131" s="31" t="s">
        <v>2438</v>
      </c>
      <c r="M7131" s="31">
        <v>0</v>
      </c>
      <c r="N7131" s="31" t="s">
        <v>90</v>
      </c>
      <c r="O7131" s="31" t="s">
        <v>14516</v>
      </c>
      <c r="P7131" s="31" t="s">
        <v>91</v>
      </c>
      <c r="Q7131" s="31" t="s">
        <v>91</v>
      </c>
      <c r="R7131" s="31" t="s">
        <v>90</v>
      </c>
      <c r="S7131" s="31" t="s">
        <v>14510</v>
      </c>
      <c r="T7131" s="31" t="s">
        <v>91</v>
      </c>
      <c r="U7131" s="31" t="s">
        <v>91</v>
      </c>
      <c r="V7131" s="31" t="s">
        <v>90</v>
      </c>
      <c r="W7131" s="31" t="s">
        <v>14511</v>
      </c>
      <c r="X7131" s="31" t="s">
        <v>91</v>
      </c>
      <c r="Y7131" s="31" t="s">
        <v>91</v>
      </c>
      <c r="AA7131" s="31" t="s">
        <v>100</v>
      </c>
      <c r="AB7131" s="31">
        <v>0</v>
      </c>
    </row>
    <row r="7132" spans="2:28" x14ac:dyDescent="0.25">
      <c r="B7132" s="31" t="s">
        <v>14639</v>
      </c>
      <c r="C7132" s="31">
        <v>2255</v>
      </c>
      <c r="D7132" s="31" t="s">
        <v>14502</v>
      </c>
      <c r="E7132" s="31" t="s">
        <v>14503</v>
      </c>
      <c r="F7132" s="31" t="s">
        <v>14504</v>
      </c>
      <c r="G7132" s="31" t="s">
        <v>14505</v>
      </c>
      <c r="H7132" s="31" t="s">
        <v>1205</v>
      </c>
      <c r="I7132" s="31" t="s">
        <v>1092</v>
      </c>
      <c r="J7132" s="31" t="s">
        <v>160</v>
      </c>
      <c r="K7132" s="31" t="s">
        <v>99</v>
      </c>
      <c r="L7132" s="31" t="s">
        <v>2438</v>
      </c>
      <c r="M7132" s="31">
        <v>0</v>
      </c>
      <c r="N7132" s="31" t="s">
        <v>90</v>
      </c>
      <c r="O7132" s="31" t="s">
        <v>14516</v>
      </c>
      <c r="P7132" s="31" t="s">
        <v>91</v>
      </c>
      <c r="Q7132" s="31" t="s">
        <v>91</v>
      </c>
      <c r="R7132" s="31" t="s">
        <v>90</v>
      </c>
      <c r="S7132" s="31" t="s">
        <v>14510</v>
      </c>
      <c r="T7132" s="31" t="s">
        <v>91</v>
      </c>
      <c r="U7132" s="31" t="s">
        <v>91</v>
      </c>
      <c r="V7132" s="31" t="s">
        <v>90</v>
      </c>
      <c r="W7132" s="31" t="s">
        <v>14511</v>
      </c>
      <c r="X7132" s="31" t="s">
        <v>91</v>
      </c>
      <c r="Y7132" s="31" t="s">
        <v>91</v>
      </c>
      <c r="AA7132" s="31" t="s">
        <v>100</v>
      </c>
      <c r="AB7132" s="31">
        <v>0</v>
      </c>
    </row>
    <row r="7133" spans="2:28" x14ac:dyDescent="0.25">
      <c r="B7133" s="31" t="s">
        <v>14640</v>
      </c>
      <c r="C7133" s="31">
        <v>2255</v>
      </c>
      <c r="D7133" s="31" t="s">
        <v>14502</v>
      </c>
      <c r="E7133" s="31" t="s">
        <v>14503</v>
      </c>
      <c r="F7133" s="31" t="s">
        <v>14504</v>
      </c>
      <c r="G7133" s="31" t="s">
        <v>14505</v>
      </c>
      <c r="H7133" s="31" t="s">
        <v>1205</v>
      </c>
      <c r="I7133" s="31" t="s">
        <v>1092</v>
      </c>
      <c r="J7133" s="31" t="s">
        <v>160</v>
      </c>
      <c r="K7133" s="31" t="s">
        <v>102</v>
      </c>
      <c r="L7133" s="31" t="s">
        <v>2438</v>
      </c>
      <c r="M7133" s="31">
        <v>0</v>
      </c>
      <c r="N7133" s="31" t="s">
        <v>90</v>
      </c>
      <c r="O7133" s="31" t="s">
        <v>14516</v>
      </c>
      <c r="P7133" s="31" t="s">
        <v>91</v>
      </c>
      <c r="Q7133" s="31" t="s">
        <v>91</v>
      </c>
      <c r="R7133" s="31" t="s">
        <v>90</v>
      </c>
      <c r="S7133" s="31" t="s">
        <v>14510</v>
      </c>
      <c r="T7133" s="31" t="s">
        <v>91</v>
      </c>
      <c r="U7133" s="31" t="s">
        <v>91</v>
      </c>
      <c r="V7133" s="31" t="s">
        <v>90</v>
      </c>
      <c r="W7133" s="31" t="s">
        <v>14511</v>
      </c>
      <c r="X7133" s="31" t="s">
        <v>91</v>
      </c>
      <c r="Y7133" s="31" t="s">
        <v>91</v>
      </c>
      <c r="AA7133" s="31" t="s">
        <v>100</v>
      </c>
      <c r="AB7133" s="31">
        <v>0</v>
      </c>
    </row>
    <row r="7134" spans="2:28" x14ac:dyDescent="0.25">
      <c r="B7134" s="31" t="s">
        <v>14641</v>
      </c>
      <c r="C7134" s="31">
        <v>2255</v>
      </c>
      <c r="D7134" s="31" t="s">
        <v>14502</v>
      </c>
      <c r="E7134" s="31" t="s">
        <v>14503</v>
      </c>
      <c r="F7134" s="31" t="s">
        <v>14504</v>
      </c>
      <c r="G7134" s="31" t="s">
        <v>14505</v>
      </c>
      <c r="H7134" s="31" t="s">
        <v>1205</v>
      </c>
      <c r="I7134" s="31" t="s">
        <v>1092</v>
      </c>
      <c r="J7134" s="31" t="s">
        <v>160</v>
      </c>
      <c r="K7134" s="31" t="s">
        <v>104</v>
      </c>
      <c r="L7134" s="31" t="s">
        <v>2438</v>
      </c>
      <c r="M7134" s="31">
        <v>0</v>
      </c>
      <c r="N7134" s="31" t="s">
        <v>90</v>
      </c>
      <c r="O7134" s="31" t="s">
        <v>14516</v>
      </c>
      <c r="P7134" s="31" t="s">
        <v>91</v>
      </c>
      <c r="Q7134" s="31" t="s">
        <v>91</v>
      </c>
      <c r="R7134" s="31" t="s">
        <v>90</v>
      </c>
      <c r="S7134" s="31" t="s">
        <v>14510</v>
      </c>
      <c r="T7134" s="31" t="s">
        <v>91</v>
      </c>
      <c r="U7134" s="31" t="s">
        <v>91</v>
      </c>
      <c r="V7134" s="31" t="s">
        <v>90</v>
      </c>
      <c r="W7134" s="31" t="s">
        <v>14511</v>
      </c>
      <c r="X7134" s="31" t="s">
        <v>91</v>
      </c>
      <c r="Y7134" s="31" t="s">
        <v>91</v>
      </c>
      <c r="AA7134" s="31" t="s">
        <v>100</v>
      </c>
      <c r="AB7134" s="31">
        <v>0</v>
      </c>
    </row>
    <row r="7135" spans="2:28" x14ac:dyDescent="0.25">
      <c r="B7135" s="31" t="s">
        <v>14642</v>
      </c>
      <c r="C7135" s="31">
        <v>2255</v>
      </c>
      <c r="D7135" s="31" t="s">
        <v>14502</v>
      </c>
      <c r="E7135" s="31" t="s">
        <v>14503</v>
      </c>
      <c r="F7135" s="31" t="s">
        <v>14504</v>
      </c>
      <c r="G7135" s="31" t="s">
        <v>14505</v>
      </c>
      <c r="H7135" s="31" t="s">
        <v>1205</v>
      </c>
      <c r="I7135" s="31" t="s">
        <v>1092</v>
      </c>
      <c r="J7135" s="31" t="s">
        <v>160</v>
      </c>
      <c r="K7135" s="31" t="s">
        <v>106</v>
      </c>
      <c r="L7135" s="31" t="s">
        <v>2438</v>
      </c>
      <c r="M7135" s="31">
        <v>0</v>
      </c>
      <c r="N7135" s="31" t="s">
        <v>90</v>
      </c>
      <c r="O7135" s="31" t="s">
        <v>14516</v>
      </c>
      <c r="P7135" s="31" t="s">
        <v>91</v>
      </c>
      <c r="Q7135" s="31" t="s">
        <v>91</v>
      </c>
      <c r="R7135" s="31" t="s">
        <v>90</v>
      </c>
      <c r="S7135" s="31" t="s">
        <v>14510</v>
      </c>
      <c r="T7135" s="31" t="s">
        <v>91</v>
      </c>
      <c r="U7135" s="31" t="s">
        <v>91</v>
      </c>
      <c r="V7135" s="31" t="s">
        <v>90</v>
      </c>
      <c r="W7135" s="31" t="s">
        <v>14511</v>
      </c>
      <c r="X7135" s="31" t="s">
        <v>91</v>
      </c>
      <c r="Y7135" s="31" t="s">
        <v>91</v>
      </c>
      <c r="AA7135" s="31" t="s">
        <v>100</v>
      </c>
      <c r="AB7135" s="31">
        <v>0</v>
      </c>
    </row>
    <row r="7136" spans="2:28" x14ac:dyDescent="0.25">
      <c r="B7136" s="31" t="s">
        <v>14643</v>
      </c>
      <c r="C7136" s="31">
        <v>2255</v>
      </c>
      <c r="D7136" s="31" t="s">
        <v>14502</v>
      </c>
      <c r="E7136" s="31" t="s">
        <v>14503</v>
      </c>
      <c r="F7136" s="31" t="s">
        <v>14504</v>
      </c>
      <c r="G7136" s="31" t="s">
        <v>14505</v>
      </c>
      <c r="H7136" s="31" t="s">
        <v>1205</v>
      </c>
      <c r="I7136" s="31" t="s">
        <v>1092</v>
      </c>
      <c r="J7136" s="31" t="s">
        <v>160</v>
      </c>
      <c r="K7136" s="31" t="s">
        <v>108</v>
      </c>
      <c r="L7136" s="31" t="s">
        <v>2438</v>
      </c>
      <c r="M7136" s="31">
        <v>0</v>
      </c>
      <c r="N7136" s="31" t="s">
        <v>90</v>
      </c>
      <c r="O7136" s="31" t="s">
        <v>14516</v>
      </c>
      <c r="P7136" s="31" t="s">
        <v>91</v>
      </c>
      <c r="Q7136" s="31" t="s">
        <v>91</v>
      </c>
      <c r="R7136" s="31" t="s">
        <v>90</v>
      </c>
      <c r="S7136" s="31" t="s">
        <v>14510</v>
      </c>
      <c r="T7136" s="31" t="s">
        <v>91</v>
      </c>
      <c r="U7136" s="31" t="s">
        <v>91</v>
      </c>
      <c r="V7136" s="31" t="s">
        <v>90</v>
      </c>
      <c r="W7136" s="31" t="s">
        <v>14511</v>
      </c>
      <c r="X7136" s="31" t="s">
        <v>91</v>
      </c>
      <c r="Y7136" s="31" t="s">
        <v>91</v>
      </c>
      <c r="AA7136" s="31" t="s">
        <v>100</v>
      </c>
      <c r="AB7136" s="31">
        <v>0</v>
      </c>
    </row>
    <row r="7137" spans="2:28" x14ac:dyDescent="0.25">
      <c r="B7137" s="31" t="s">
        <v>14644</v>
      </c>
      <c r="C7137" s="31">
        <v>2255</v>
      </c>
      <c r="D7137" s="31" t="s">
        <v>14502</v>
      </c>
      <c r="E7137" s="31" t="s">
        <v>14503</v>
      </c>
      <c r="F7137" s="31" t="s">
        <v>14504</v>
      </c>
      <c r="G7137" s="31" t="s">
        <v>14505</v>
      </c>
      <c r="H7137" s="31" t="s">
        <v>1205</v>
      </c>
      <c r="I7137" s="31" t="s">
        <v>1092</v>
      </c>
      <c r="J7137" s="31" t="s">
        <v>160</v>
      </c>
      <c r="K7137" s="31" t="s">
        <v>110</v>
      </c>
      <c r="L7137" s="31" t="s">
        <v>2438</v>
      </c>
      <c r="M7137" s="31">
        <v>0</v>
      </c>
      <c r="N7137" s="31" t="s">
        <v>90</v>
      </c>
      <c r="O7137" s="31" t="s">
        <v>14516</v>
      </c>
      <c r="P7137" s="31" t="s">
        <v>91</v>
      </c>
      <c r="Q7137" s="31" t="s">
        <v>91</v>
      </c>
      <c r="R7137" s="31" t="s">
        <v>90</v>
      </c>
      <c r="S7137" s="31" t="s">
        <v>14510</v>
      </c>
      <c r="T7137" s="31" t="s">
        <v>91</v>
      </c>
      <c r="U7137" s="31" t="s">
        <v>91</v>
      </c>
      <c r="V7137" s="31" t="s">
        <v>90</v>
      </c>
      <c r="W7137" s="31" t="s">
        <v>14511</v>
      </c>
      <c r="X7137" s="31" t="s">
        <v>91</v>
      </c>
      <c r="Y7137" s="31" t="s">
        <v>91</v>
      </c>
      <c r="AA7137" s="31" t="s">
        <v>100</v>
      </c>
      <c r="AB7137" s="31">
        <v>0</v>
      </c>
    </row>
    <row r="7138" spans="2:28" x14ac:dyDescent="0.25">
      <c r="B7138" s="31" t="s">
        <v>14645</v>
      </c>
      <c r="C7138" s="31">
        <v>2255</v>
      </c>
      <c r="D7138" s="31" t="s">
        <v>14502</v>
      </c>
      <c r="E7138" s="31" t="s">
        <v>14503</v>
      </c>
      <c r="F7138" s="31" t="s">
        <v>14504</v>
      </c>
      <c r="G7138" s="31" t="s">
        <v>14505</v>
      </c>
      <c r="H7138" s="31" t="s">
        <v>1205</v>
      </c>
      <c r="I7138" s="31" t="s">
        <v>1092</v>
      </c>
      <c r="J7138" s="31" t="s">
        <v>160</v>
      </c>
      <c r="K7138" s="31" t="s">
        <v>112</v>
      </c>
      <c r="L7138" s="31" t="s">
        <v>2438</v>
      </c>
      <c r="M7138" s="31">
        <v>0</v>
      </c>
      <c r="N7138" s="31" t="s">
        <v>90</v>
      </c>
      <c r="O7138" s="31" t="s">
        <v>14516</v>
      </c>
      <c r="P7138" s="31" t="s">
        <v>91</v>
      </c>
      <c r="Q7138" s="31" t="s">
        <v>91</v>
      </c>
      <c r="R7138" s="31" t="s">
        <v>90</v>
      </c>
      <c r="S7138" s="31" t="s">
        <v>14510</v>
      </c>
      <c r="T7138" s="31" t="s">
        <v>91</v>
      </c>
      <c r="U7138" s="31" t="s">
        <v>91</v>
      </c>
      <c r="V7138" s="31" t="s">
        <v>90</v>
      </c>
      <c r="W7138" s="31" t="s">
        <v>14511</v>
      </c>
      <c r="X7138" s="31" t="s">
        <v>91</v>
      </c>
      <c r="Y7138" s="31" t="s">
        <v>91</v>
      </c>
      <c r="AA7138" s="31" t="s">
        <v>100</v>
      </c>
      <c r="AB7138" s="31">
        <v>0</v>
      </c>
    </row>
    <row r="7139" spans="2:28" x14ac:dyDescent="0.25">
      <c r="B7139" s="31" t="s">
        <v>14646</v>
      </c>
      <c r="C7139" s="31">
        <v>514</v>
      </c>
      <c r="D7139" s="31" t="s">
        <v>14647</v>
      </c>
      <c r="E7139" s="31" t="s">
        <v>14648</v>
      </c>
      <c r="F7139" s="31" t="s">
        <v>14649</v>
      </c>
      <c r="G7139" s="31" t="s">
        <v>14650</v>
      </c>
      <c r="H7139" s="31" t="s">
        <v>85</v>
      </c>
      <c r="I7139" s="31" t="s">
        <v>14651</v>
      </c>
      <c r="J7139" s="31" t="s">
        <v>87</v>
      </c>
      <c r="K7139" s="31" t="s">
        <v>161</v>
      </c>
      <c r="L7139" s="31" t="s">
        <v>14652</v>
      </c>
      <c r="M7139" s="31">
        <v>1</v>
      </c>
      <c r="N7139" s="31" t="s">
        <v>90</v>
      </c>
      <c r="O7139" s="31" t="s">
        <v>91</v>
      </c>
      <c r="P7139" s="31" t="s">
        <v>91</v>
      </c>
      <c r="Q7139" s="31" t="s">
        <v>91</v>
      </c>
      <c r="R7139" s="31" t="s">
        <v>116</v>
      </c>
      <c r="S7139" s="31" t="s">
        <v>14653</v>
      </c>
      <c r="T7139" s="31" t="s">
        <v>14654</v>
      </c>
      <c r="U7139" s="31" t="s">
        <v>14655</v>
      </c>
      <c r="V7139" s="31" t="s">
        <v>116</v>
      </c>
      <c r="W7139" s="31" t="s">
        <v>14656</v>
      </c>
      <c r="X7139" s="31" t="s">
        <v>14657</v>
      </c>
      <c r="Y7139" s="31" t="s">
        <v>14658</v>
      </c>
      <c r="Z7139" s="31" t="s">
        <v>14659</v>
      </c>
      <c r="AA7139" s="31" t="s">
        <v>94</v>
      </c>
      <c r="AB7139" s="31">
        <v>1</v>
      </c>
    </row>
    <row r="7140" spans="2:28" x14ac:dyDescent="0.25">
      <c r="B7140" s="31" t="s">
        <v>14660</v>
      </c>
      <c r="C7140" s="31">
        <v>515</v>
      </c>
      <c r="D7140" s="31" t="s">
        <v>14647</v>
      </c>
      <c r="E7140" s="31" t="s">
        <v>14648</v>
      </c>
      <c r="F7140" s="31" t="s">
        <v>14649</v>
      </c>
      <c r="G7140" s="31" t="s">
        <v>14650</v>
      </c>
      <c r="H7140" s="31" t="s">
        <v>85</v>
      </c>
      <c r="I7140" s="31" t="s">
        <v>14651</v>
      </c>
      <c r="J7140" s="31" t="s">
        <v>87</v>
      </c>
      <c r="K7140" s="31" t="s">
        <v>164</v>
      </c>
      <c r="L7140" s="31" t="s">
        <v>14661</v>
      </c>
      <c r="M7140" s="31">
        <v>0</v>
      </c>
      <c r="N7140" s="31" t="s">
        <v>90</v>
      </c>
      <c r="O7140" s="31" t="s">
        <v>91</v>
      </c>
      <c r="P7140" s="31" t="s">
        <v>91</v>
      </c>
      <c r="Q7140" s="31" t="s">
        <v>91</v>
      </c>
      <c r="R7140" s="31" t="s">
        <v>90</v>
      </c>
      <c r="S7140" s="31" t="s">
        <v>91</v>
      </c>
      <c r="T7140" s="31" t="s">
        <v>91</v>
      </c>
      <c r="U7140" s="31" t="s">
        <v>91</v>
      </c>
      <c r="V7140" s="31" t="s">
        <v>90</v>
      </c>
      <c r="W7140" s="31" t="s">
        <v>91</v>
      </c>
      <c r="X7140" s="31" t="s">
        <v>91</v>
      </c>
      <c r="Y7140" s="31" t="s">
        <v>91</v>
      </c>
      <c r="Z7140" s="31" t="s">
        <v>14662</v>
      </c>
      <c r="AA7140" s="31" t="s">
        <v>94</v>
      </c>
      <c r="AB7140" s="31">
        <v>0</v>
      </c>
    </row>
    <row r="7141" spans="2:28" x14ac:dyDescent="0.25">
      <c r="B7141" s="31" t="s">
        <v>14663</v>
      </c>
      <c r="C7141" s="31">
        <v>515</v>
      </c>
      <c r="D7141" s="31" t="s">
        <v>14647</v>
      </c>
      <c r="E7141" s="31" t="s">
        <v>14648</v>
      </c>
      <c r="F7141" s="31" t="s">
        <v>14649</v>
      </c>
      <c r="G7141" s="31" t="s">
        <v>14650</v>
      </c>
      <c r="H7141" s="31" t="s">
        <v>85</v>
      </c>
      <c r="I7141" s="31" t="s">
        <v>14651</v>
      </c>
      <c r="J7141" s="31" t="s">
        <v>87</v>
      </c>
      <c r="K7141" s="31" t="s">
        <v>166</v>
      </c>
      <c r="L7141" s="31" t="s">
        <v>14661</v>
      </c>
      <c r="M7141" s="31">
        <v>0</v>
      </c>
      <c r="N7141" s="31" t="s">
        <v>90</v>
      </c>
      <c r="O7141" s="31" t="s">
        <v>91</v>
      </c>
      <c r="P7141" s="31" t="s">
        <v>91</v>
      </c>
      <c r="Q7141" s="31" t="s">
        <v>91</v>
      </c>
      <c r="R7141" s="31" t="s">
        <v>90</v>
      </c>
      <c r="S7141" s="31" t="s">
        <v>91</v>
      </c>
      <c r="T7141" s="31" t="s">
        <v>91</v>
      </c>
      <c r="U7141" s="31" t="s">
        <v>91</v>
      </c>
      <c r="V7141" s="31" t="s">
        <v>90</v>
      </c>
      <c r="W7141" s="31" t="s">
        <v>91</v>
      </c>
      <c r="X7141" s="31" t="s">
        <v>91</v>
      </c>
      <c r="Y7141" s="31" t="s">
        <v>91</v>
      </c>
      <c r="Z7141" s="31" t="s">
        <v>14662</v>
      </c>
      <c r="AA7141" s="31" t="s">
        <v>94</v>
      </c>
      <c r="AB7141" s="31">
        <v>0</v>
      </c>
    </row>
    <row r="7142" spans="2:28" x14ac:dyDescent="0.25">
      <c r="B7142" s="31" t="s">
        <v>14664</v>
      </c>
      <c r="C7142" s="31">
        <v>515</v>
      </c>
      <c r="D7142" s="31" t="s">
        <v>14647</v>
      </c>
      <c r="E7142" s="31" t="s">
        <v>14648</v>
      </c>
      <c r="F7142" s="31" t="s">
        <v>14649</v>
      </c>
      <c r="G7142" s="31" t="s">
        <v>14650</v>
      </c>
      <c r="H7142" s="31" t="s">
        <v>85</v>
      </c>
      <c r="I7142" s="31" t="s">
        <v>14651</v>
      </c>
      <c r="J7142" s="31" t="s">
        <v>87</v>
      </c>
      <c r="K7142" s="31" t="s">
        <v>88</v>
      </c>
      <c r="L7142" s="31" t="s">
        <v>14661</v>
      </c>
      <c r="M7142" s="31">
        <v>0</v>
      </c>
      <c r="N7142" s="31" t="s">
        <v>90</v>
      </c>
      <c r="O7142" s="31" t="s">
        <v>91</v>
      </c>
      <c r="P7142" s="31" t="s">
        <v>91</v>
      </c>
      <c r="Q7142" s="31" t="s">
        <v>91</v>
      </c>
      <c r="R7142" s="31" t="s">
        <v>90</v>
      </c>
      <c r="S7142" s="31" t="s">
        <v>91</v>
      </c>
      <c r="T7142" s="31" t="s">
        <v>91</v>
      </c>
      <c r="U7142" s="31" t="s">
        <v>91</v>
      </c>
      <c r="V7142" s="31" t="s">
        <v>90</v>
      </c>
      <c r="W7142" s="31" t="s">
        <v>91</v>
      </c>
      <c r="X7142" s="31" t="s">
        <v>91</v>
      </c>
      <c r="Y7142" s="31" t="s">
        <v>91</v>
      </c>
      <c r="Z7142" s="31" t="s">
        <v>14662</v>
      </c>
      <c r="AA7142" s="31" t="s">
        <v>94</v>
      </c>
      <c r="AB7142" s="31">
        <v>0</v>
      </c>
    </row>
    <row r="7143" spans="2:28" x14ac:dyDescent="0.25">
      <c r="B7143" s="31" t="s">
        <v>14665</v>
      </c>
      <c r="C7143" s="31">
        <v>515</v>
      </c>
      <c r="D7143" s="31" t="s">
        <v>14647</v>
      </c>
      <c r="E7143" s="31" t="s">
        <v>14648</v>
      </c>
      <c r="F7143" s="31" t="s">
        <v>14649</v>
      </c>
      <c r="G7143" s="31" t="s">
        <v>14650</v>
      </c>
      <c r="H7143" s="31" t="s">
        <v>85</v>
      </c>
      <c r="I7143" s="31" t="s">
        <v>14651</v>
      </c>
      <c r="J7143" s="31" t="s">
        <v>87</v>
      </c>
      <c r="K7143" s="31" t="s">
        <v>114</v>
      </c>
      <c r="L7143" s="31" t="s">
        <v>14661</v>
      </c>
      <c r="M7143" s="31">
        <v>0</v>
      </c>
      <c r="N7143" s="31" t="s">
        <v>90</v>
      </c>
      <c r="O7143" s="31" t="s">
        <v>91</v>
      </c>
      <c r="P7143" s="31" t="s">
        <v>91</v>
      </c>
      <c r="Q7143" s="31" t="s">
        <v>91</v>
      </c>
      <c r="R7143" s="31" t="s">
        <v>90</v>
      </c>
      <c r="S7143" s="31" t="s">
        <v>91</v>
      </c>
      <c r="T7143" s="31" t="s">
        <v>91</v>
      </c>
      <c r="U7143" s="31" t="s">
        <v>91</v>
      </c>
      <c r="V7143" s="31" t="s">
        <v>90</v>
      </c>
      <c r="W7143" s="31" t="s">
        <v>91</v>
      </c>
      <c r="X7143" s="31" t="s">
        <v>91</v>
      </c>
      <c r="Y7143" s="31" t="s">
        <v>91</v>
      </c>
      <c r="Z7143" s="31" t="s">
        <v>14662</v>
      </c>
      <c r="AA7143" s="31" t="s">
        <v>94</v>
      </c>
      <c r="AB7143" s="31">
        <v>0</v>
      </c>
    </row>
    <row r="7144" spans="2:28" x14ac:dyDescent="0.25">
      <c r="B7144" s="31" t="s">
        <v>14666</v>
      </c>
      <c r="C7144" s="31">
        <v>515</v>
      </c>
      <c r="D7144" s="31" t="s">
        <v>14647</v>
      </c>
      <c r="E7144" s="31" t="s">
        <v>14648</v>
      </c>
      <c r="F7144" s="31" t="s">
        <v>14649</v>
      </c>
      <c r="G7144" s="31" t="s">
        <v>14650</v>
      </c>
      <c r="H7144" s="31" t="s">
        <v>85</v>
      </c>
      <c r="I7144" s="31" t="s">
        <v>14651</v>
      </c>
      <c r="J7144" s="31" t="s">
        <v>87</v>
      </c>
      <c r="K7144" s="31" t="s">
        <v>170</v>
      </c>
      <c r="L7144" s="31" t="s">
        <v>14661</v>
      </c>
      <c r="M7144" s="31">
        <v>0</v>
      </c>
      <c r="N7144" s="31" t="s">
        <v>90</v>
      </c>
      <c r="O7144" s="31" t="s">
        <v>91</v>
      </c>
      <c r="P7144" s="31" t="s">
        <v>91</v>
      </c>
      <c r="Q7144" s="31" t="s">
        <v>91</v>
      </c>
      <c r="R7144" s="31" t="s">
        <v>90</v>
      </c>
      <c r="S7144" s="31" t="s">
        <v>91</v>
      </c>
      <c r="T7144" s="31" t="s">
        <v>91</v>
      </c>
      <c r="U7144" s="31" t="s">
        <v>91</v>
      </c>
      <c r="V7144" s="31" t="s">
        <v>90</v>
      </c>
      <c r="W7144" s="31" t="s">
        <v>91</v>
      </c>
      <c r="X7144" s="31" t="s">
        <v>91</v>
      </c>
      <c r="Y7144" s="31" t="s">
        <v>91</v>
      </c>
      <c r="Z7144" s="31" t="s">
        <v>14662</v>
      </c>
      <c r="AA7144" s="31" t="s">
        <v>94</v>
      </c>
      <c r="AB7144" s="31">
        <v>0</v>
      </c>
    </row>
    <row r="7145" spans="2:28" x14ac:dyDescent="0.25">
      <c r="B7145" s="31" t="s">
        <v>14667</v>
      </c>
      <c r="C7145" s="31">
        <v>515</v>
      </c>
      <c r="D7145" s="31" t="s">
        <v>14647</v>
      </c>
      <c r="E7145" s="31" t="s">
        <v>14648</v>
      </c>
      <c r="F7145" s="31" t="s">
        <v>14649</v>
      </c>
      <c r="G7145" s="31" t="s">
        <v>14650</v>
      </c>
      <c r="H7145" s="31" t="s">
        <v>85</v>
      </c>
      <c r="I7145" s="31" t="s">
        <v>14651</v>
      </c>
      <c r="J7145" s="31" t="s">
        <v>87</v>
      </c>
      <c r="K7145" s="31" t="s">
        <v>125</v>
      </c>
      <c r="L7145" s="31" t="s">
        <v>14661</v>
      </c>
      <c r="M7145" s="31">
        <v>0</v>
      </c>
      <c r="N7145" s="31" t="s">
        <v>90</v>
      </c>
      <c r="O7145" s="31" t="s">
        <v>91</v>
      </c>
      <c r="P7145" s="31" t="s">
        <v>91</v>
      </c>
      <c r="Q7145" s="31" t="s">
        <v>91</v>
      </c>
      <c r="R7145" s="31" t="s">
        <v>90</v>
      </c>
      <c r="S7145" s="31" t="s">
        <v>91</v>
      </c>
      <c r="T7145" s="31" t="s">
        <v>91</v>
      </c>
      <c r="U7145" s="31" t="s">
        <v>91</v>
      </c>
      <c r="V7145" s="31" t="s">
        <v>90</v>
      </c>
      <c r="W7145" s="31" t="s">
        <v>91</v>
      </c>
      <c r="X7145" s="31" t="s">
        <v>91</v>
      </c>
      <c r="Y7145" s="31" t="s">
        <v>91</v>
      </c>
      <c r="Z7145" s="31" t="s">
        <v>14662</v>
      </c>
      <c r="AA7145" s="31" t="s">
        <v>97</v>
      </c>
      <c r="AB7145" s="31">
        <v>0</v>
      </c>
    </row>
    <row r="7146" spans="2:28" x14ac:dyDescent="0.25">
      <c r="B7146" s="31" t="s">
        <v>14668</v>
      </c>
      <c r="C7146" s="31">
        <v>515</v>
      </c>
      <c r="D7146" s="31" t="s">
        <v>14647</v>
      </c>
      <c r="E7146" s="31" t="s">
        <v>14648</v>
      </c>
      <c r="F7146" s="31" t="s">
        <v>14649</v>
      </c>
      <c r="G7146" s="31" t="s">
        <v>14650</v>
      </c>
      <c r="H7146" s="31" t="s">
        <v>85</v>
      </c>
      <c r="I7146" s="31" t="s">
        <v>14651</v>
      </c>
      <c r="J7146" s="31" t="s">
        <v>87</v>
      </c>
      <c r="K7146" s="31" t="s">
        <v>134</v>
      </c>
      <c r="L7146" s="31" t="s">
        <v>14661</v>
      </c>
      <c r="M7146" s="31">
        <v>0</v>
      </c>
      <c r="N7146" s="31" t="s">
        <v>90</v>
      </c>
      <c r="O7146" s="31" t="s">
        <v>91</v>
      </c>
      <c r="P7146" s="31" t="s">
        <v>91</v>
      </c>
      <c r="Q7146" s="31" t="s">
        <v>91</v>
      </c>
      <c r="R7146" s="31" t="s">
        <v>90</v>
      </c>
      <c r="S7146" s="31" t="s">
        <v>91</v>
      </c>
      <c r="T7146" s="31" t="s">
        <v>91</v>
      </c>
      <c r="U7146" s="31" t="s">
        <v>91</v>
      </c>
      <c r="V7146" s="31" t="s">
        <v>90</v>
      </c>
      <c r="W7146" s="31" t="s">
        <v>91</v>
      </c>
      <c r="X7146" s="31" t="s">
        <v>91</v>
      </c>
      <c r="Y7146" s="31" t="s">
        <v>91</v>
      </c>
      <c r="Z7146" s="31" t="s">
        <v>14662</v>
      </c>
      <c r="AA7146" s="31" t="s">
        <v>97</v>
      </c>
      <c r="AB7146" s="31">
        <v>0</v>
      </c>
    </row>
    <row r="7147" spans="2:28" x14ac:dyDescent="0.25">
      <c r="B7147" s="31" t="s">
        <v>14669</v>
      </c>
      <c r="C7147" s="31">
        <v>515</v>
      </c>
      <c r="D7147" s="31" t="s">
        <v>14647</v>
      </c>
      <c r="E7147" s="31" t="s">
        <v>14648</v>
      </c>
      <c r="F7147" s="31" t="s">
        <v>14649</v>
      </c>
      <c r="G7147" s="31" t="s">
        <v>14650</v>
      </c>
      <c r="H7147" s="31" t="s">
        <v>85</v>
      </c>
      <c r="I7147" s="31" t="s">
        <v>14651</v>
      </c>
      <c r="J7147" s="31" t="s">
        <v>87</v>
      </c>
      <c r="K7147" s="31" t="s">
        <v>139</v>
      </c>
      <c r="L7147" s="31" t="s">
        <v>14661</v>
      </c>
      <c r="M7147" s="31">
        <v>0</v>
      </c>
      <c r="N7147" s="31" t="s">
        <v>90</v>
      </c>
      <c r="O7147" s="31" t="s">
        <v>91</v>
      </c>
      <c r="P7147" s="31" t="s">
        <v>91</v>
      </c>
      <c r="Q7147" s="31" t="s">
        <v>91</v>
      </c>
      <c r="R7147" s="31" t="s">
        <v>90</v>
      </c>
      <c r="S7147" s="31" t="s">
        <v>91</v>
      </c>
      <c r="T7147" s="31" t="s">
        <v>91</v>
      </c>
      <c r="U7147" s="31" t="s">
        <v>91</v>
      </c>
      <c r="V7147" s="31" t="s">
        <v>90</v>
      </c>
      <c r="W7147" s="31" t="s">
        <v>91</v>
      </c>
      <c r="X7147" s="31" t="s">
        <v>91</v>
      </c>
      <c r="Y7147" s="31" t="s">
        <v>91</v>
      </c>
      <c r="Z7147" s="31" t="s">
        <v>14662</v>
      </c>
      <c r="AA7147" s="31" t="s">
        <v>97</v>
      </c>
      <c r="AB7147" s="31">
        <v>0</v>
      </c>
    </row>
    <row r="7148" spans="2:28" x14ac:dyDescent="0.25">
      <c r="B7148" s="31" t="s">
        <v>14670</v>
      </c>
      <c r="C7148" s="31">
        <v>515</v>
      </c>
      <c r="D7148" s="31" t="s">
        <v>14647</v>
      </c>
      <c r="E7148" s="31" t="s">
        <v>14648</v>
      </c>
      <c r="F7148" s="31" t="s">
        <v>14649</v>
      </c>
      <c r="G7148" s="31" t="s">
        <v>14650</v>
      </c>
      <c r="H7148" s="31" t="s">
        <v>85</v>
      </c>
      <c r="I7148" s="31" t="s">
        <v>14651</v>
      </c>
      <c r="J7148" s="31" t="s">
        <v>87</v>
      </c>
      <c r="K7148" s="31" t="s">
        <v>145</v>
      </c>
      <c r="L7148" s="31" t="s">
        <v>14661</v>
      </c>
      <c r="M7148" s="31">
        <v>0</v>
      </c>
      <c r="N7148" s="31" t="s">
        <v>90</v>
      </c>
      <c r="O7148" s="31" t="s">
        <v>91</v>
      </c>
      <c r="P7148" s="31" t="s">
        <v>91</v>
      </c>
      <c r="Q7148" s="31" t="s">
        <v>91</v>
      </c>
      <c r="R7148" s="31" t="s">
        <v>90</v>
      </c>
      <c r="S7148" s="31" t="s">
        <v>91</v>
      </c>
      <c r="T7148" s="31" t="s">
        <v>91</v>
      </c>
      <c r="U7148" s="31" t="s">
        <v>91</v>
      </c>
      <c r="V7148" s="31" t="s">
        <v>90</v>
      </c>
      <c r="W7148" s="31" t="s">
        <v>91</v>
      </c>
      <c r="X7148" s="31" t="s">
        <v>91</v>
      </c>
      <c r="Y7148" s="31" t="s">
        <v>91</v>
      </c>
      <c r="Z7148" s="31" t="s">
        <v>14662</v>
      </c>
      <c r="AA7148" s="31" t="s">
        <v>97</v>
      </c>
      <c r="AB7148" s="31">
        <v>0</v>
      </c>
    </row>
    <row r="7149" spans="2:28" x14ac:dyDescent="0.25">
      <c r="B7149" s="31" t="s">
        <v>14671</v>
      </c>
      <c r="C7149" s="31">
        <v>515</v>
      </c>
      <c r="D7149" s="31" t="s">
        <v>14647</v>
      </c>
      <c r="E7149" s="31" t="s">
        <v>14648</v>
      </c>
      <c r="F7149" s="31" t="s">
        <v>14649</v>
      </c>
      <c r="G7149" s="31" t="s">
        <v>14650</v>
      </c>
      <c r="H7149" s="31" t="s">
        <v>85</v>
      </c>
      <c r="I7149" s="31" t="s">
        <v>14651</v>
      </c>
      <c r="J7149" s="31" t="s">
        <v>87</v>
      </c>
      <c r="K7149" s="31" t="s">
        <v>96</v>
      </c>
      <c r="L7149" s="31" t="s">
        <v>14661</v>
      </c>
      <c r="M7149" s="31">
        <v>0</v>
      </c>
      <c r="N7149" s="31" t="s">
        <v>90</v>
      </c>
      <c r="O7149" s="31" t="s">
        <v>91</v>
      </c>
      <c r="P7149" s="31" t="s">
        <v>91</v>
      </c>
      <c r="Q7149" s="31" t="s">
        <v>91</v>
      </c>
      <c r="R7149" s="31" t="s">
        <v>90</v>
      </c>
      <c r="S7149" s="31" t="s">
        <v>91</v>
      </c>
      <c r="T7149" s="31" t="s">
        <v>91</v>
      </c>
      <c r="U7149" s="31" t="s">
        <v>91</v>
      </c>
      <c r="V7149" s="31" t="s">
        <v>90</v>
      </c>
      <c r="W7149" s="31" t="s">
        <v>91</v>
      </c>
      <c r="X7149" s="31" t="s">
        <v>91</v>
      </c>
      <c r="Y7149" s="31" t="s">
        <v>91</v>
      </c>
      <c r="Z7149" s="31" t="s">
        <v>14662</v>
      </c>
      <c r="AA7149" s="31" t="s">
        <v>97</v>
      </c>
      <c r="AB7149" s="31">
        <v>0</v>
      </c>
    </row>
    <row r="7150" spans="2:28" x14ac:dyDescent="0.25">
      <c r="B7150" s="31" t="s">
        <v>14672</v>
      </c>
      <c r="C7150" s="31">
        <v>515</v>
      </c>
      <c r="D7150" s="31" t="s">
        <v>14647</v>
      </c>
      <c r="E7150" s="31" t="s">
        <v>14648</v>
      </c>
      <c r="F7150" s="31" t="s">
        <v>14649</v>
      </c>
      <c r="G7150" s="31" t="s">
        <v>14650</v>
      </c>
      <c r="H7150" s="31" t="s">
        <v>85</v>
      </c>
      <c r="I7150" s="31" t="s">
        <v>14651</v>
      </c>
      <c r="J7150" s="31" t="s">
        <v>87</v>
      </c>
      <c r="K7150" s="31" t="s">
        <v>177</v>
      </c>
      <c r="L7150" s="31" t="s">
        <v>14661</v>
      </c>
      <c r="M7150" s="31">
        <v>0</v>
      </c>
      <c r="N7150" s="31" t="s">
        <v>90</v>
      </c>
      <c r="O7150" s="31" t="s">
        <v>91</v>
      </c>
      <c r="P7150" s="31" t="s">
        <v>91</v>
      </c>
      <c r="Q7150" s="31" t="s">
        <v>91</v>
      </c>
      <c r="R7150" s="31" t="s">
        <v>90</v>
      </c>
      <c r="S7150" s="31" t="s">
        <v>91</v>
      </c>
      <c r="T7150" s="31" t="s">
        <v>91</v>
      </c>
      <c r="U7150" s="31" t="s">
        <v>91</v>
      </c>
      <c r="V7150" s="31" t="s">
        <v>90</v>
      </c>
      <c r="W7150" s="31" t="s">
        <v>91</v>
      </c>
      <c r="X7150" s="31" t="s">
        <v>91</v>
      </c>
      <c r="Y7150" s="31" t="s">
        <v>91</v>
      </c>
      <c r="Z7150" s="31" t="s">
        <v>14662</v>
      </c>
      <c r="AA7150" s="31" t="s">
        <v>97</v>
      </c>
      <c r="AB7150" s="31">
        <v>0</v>
      </c>
    </row>
    <row r="7151" spans="2:28" x14ac:dyDescent="0.25">
      <c r="B7151" s="31" t="s">
        <v>14673</v>
      </c>
      <c r="C7151" s="31">
        <v>515</v>
      </c>
      <c r="D7151" s="31" t="s">
        <v>14647</v>
      </c>
      <c r="E7151" s="31" t="s">
        <v>14648</v>
      </c>
      <c r="F7151" s="31" t="s">
        <v>14649</v>
      </c>
      <c r="G7151" s="31" t="s">
        <v>14650</v>
      </c>
      <c r="H7151" s="31" t="s">
        <v>85</v>
      </c>
      <c r="I7151" s="31" t="s">
        <v>14651</v>
      </c>
      <c r="J7151" s="31" t="s">
        <v>87</v>
      </c>
      <c r="K7151" s="31" t="s">
        <v>150</v>
      </c>
      <c r="L7151" s="31" t="s">
        <v>14661</v>
      </c>
      <c r="M7151" s="31">
        <v>0</v>
      </c>
      <c r="N7151" s="31" t="s">
        <v>90</v>
      </c>
      <c r="O7151" s="31" t="s">
        <v>91</v>
      </c>
      <c r="P7151" s="31" t="s">
        <v>91</v>
      </c>
      <c r="Q7151" s="31" t="s">
        <v>91</v>
      </c>
      <c r="R7151" s="31" t="s">
        <v>90</v>
      </c>
      <c r="S7151" s="31" t="s">
        <v>91</v>
      </c>
      <c r="T7151" s="31" t="s">
        <v>91</v>
      </c>
      <c r="U7151" s="31" t="s">
        <v>91</v>
      </c>
      <c r="V7151" s="31" t="s">
        <v>90</v>
      </c>
      <c r="W7151" s="31" t="s">
        <v>91</v>
      </c>
      <c r="X7151" s="31" t="s">
        <v>91</v>
      </c>
      <c r="Y7151" s="31" t="s">
        <v>91</v>
      </c>
      <c r="Z7151" s="31" t="s">
        <v>14662</v>
      </c>
      <c r="AA7151" s="31" t="s">
        <v>97</v>
      </c>
      <c r="AB7151" s="31">
        <v>0</v>
      </c>
    </row>
    <row r="7152" spans="2:28" x14ac:dyDescent="0.25">
      <c r="B7152" s="31" t="s">
        <v>14674</v>
      </c>
      <c r="C7152" s="31">
        <v>515</v>
      </c>
      <c r="D7152" s="31" t="s">
        <v>14647</v>
      </c>
      <c r="E7152" s="31" t="s">
        <v>14648</v>
      </c>
      <c r="F7152" s="31" t="s">
        <v>14649</v>
      </c>
      <c r="G7152" s="31" t="s">
        <v>14650</v>
      </c>
      <c r="H7152" s="31" t="s">
        <v>85</v>
      </c>
      <c r="I7152" s="31" t="s">
        <v>14651</v>
      </c>
      <c r="J7152" s="31" t="s">
        <v>87</v>
      </c>
      <c r="K7152" s="31" t="s">
        <v>156</v>
      </c>
      <c r="L7152" s="31" t="s">
        <v>14661</v>
      </c>
      <c r="M7152" s="31">
        <v>0</v>
      </c>
      <c r="N7152" s="31" t="s">
        <v>90</v>
      </c>
      <c r="O7152" s="31" t="s">
        <v>91</v>
      </c>
      <c r="P7152" s="31" t="s">
        <v>91</v>
      </c>
      <c r="Q7152" s="31" t="s">
        <v>91</v>
      </c>
      <c r="R7152" s="31" t="s">
        <v>90</v>
      </c>
      <c r="S7152" s="31" t="s">
        <v>91</v>
      </c>
      <c r="T7152" s="31" t="s">
        <v>91</v>
      </c>
      <c r="U7152" s="31" t="s">
        <v>91</v>
      </c>
      <c r="V7152" s="31" t="s">
        <v>90</v>
      </c>
      <c r="W7152" s="31" t="s">
        <v>91</v>
      </c>
      <c r="X7152" s="31" t="s">
        <v>91</v>
      </c>
      <c r="Y7152" s="31" t="s">
        <v>91</v>
      </c>
      <c r="Z7152" s="31" t="s">
        <v>14662</v>
      </c>
      <c r="AA7152" s="31" t="s">
        <v>97</v>
      </c>
      <c r="AB7152" s="31">
        <v>0</v>
      </c>
    </row>
    <row r="7153" spans="2:28" x14ac:dyDescent="0.25">
      <c r="B7153" s="31" t="s">
        <v>14675</v>
      </c>
      <c r="C7153" s="31">
        <v>515</v>
      </c>
      <c r="D7153" s="31" t="s">
        <v>14647</v>
      </c>
      <c r="E7153" s="31" t="s">
        <v>14648</v>
      </c>
      <c r="F7153" s="31" t="s">
        <v>14649</v>
      </c>
      <c r="G7153" s="31" t="s">
        <v>14650</v>
      </c>
      <c r="H7153" s="31" t="s">
        <v>85</v>
      </c>
      <c r="I7153" s="31" t="s">
        <v>14651</v>
      </c>
      <c r="J7153" s="31" t="s">
        <v>87</v>
      </c>
      <c r="K7153" s="31" t="s">
        <v>181</v>
      </c>
      <c r="L7153" s="31" t="s">
        <v>14661</v>
      </c>
      <c r="M7153" s="31">
        <v>0</v>
      </c>
      <c r="N7153" s="31" t="s">
        <v>90</v>
      </c>
      <c r="O7153" s="31" t="s">
        <v>91</v>
      </c>
      <c r="P7153" s="31" t="s">
        <v>91</v>
      </c>
      <c r="Q7153" s="31" t="s">
        <v>91</v>
      </c>
      <c r="R7153" s="31" t="s">
        <v>90</v>
      </c>
      <c r="S7153" s="31" t="s">
        <v>91</v>
      </c>
      <c r="T7153" s="31" t="s">
        <v>91</v>
      </c>
      <c r="U7153" s="31" t="s">
        <v>91</v>
      </c>
      <c r="V7153" s="31" t="s">
        <v>90</v>
      </c>
      <c r="W7153" s="31" t="s">
        <v>91</v>
      </c>
      <c r="X7153" s="31" t="s">
        <v>91</v>
      </c>
      <c r="Y7153" s="31" t="s">
        <v>91</v>
      </c>
      <c r="Z7153" s="31" t="s">
        <v>14662</v>
      </c>
      <c r="AA7153" s="31" t="s">
        <v>100</v>
      </c>
      <c r="AB7153" s="31">
        <v>0</v>
      </c>
    </row>
    <row r="7154" spans="2:28" x14ac:dyDescent="0.25">
      <c r="B7154" s="31" t="s">
        <v>14676</v>
      </c>
      <c r="C7154" s="31">
        <v>515</v>
      </c>
      <c r="D7154" s="31" t="s">
        <v>14647</v>
      </c>
      <c r="E7154" s="31" t="s">
        <v>14648</v>
      </c>
      <c r="F7154" s="31" t="s">
        <v>14649</v>
      </c>
      <c r="G7154" s="31" t="s">
        <v>14650</v>
      </c>
      <c r="H7154" s="31" t="s">
        <v>85</v>
      </c>
      <c r="I7154" s="31" t="s">
        <v>14651</v>
      </c>
      <c r="J7154" s="31" t="s">
        <v>87</v>
      </c>
      <c r="K7154" s="31" t="s">
        <v>99</v>
      </c>
      <c r="L7154" s="31" t="s">
        <v>14661</v>
      </c>
      <c r="M7154" s="31">
        <v>0</v>
      </c>
      <c r="N7154" s="31" t="s">
        <v>90</v>
      </c>
      <c r="O7154" s="31" t="s">
        <v>91</v>
      </c>
      <c r="P7154" s="31" t="s">
        <v>91</v>
      </c>
      <c r="Q7154" s="31" t="s">
        <v>91</v>
      </c>
      <c r="R7154" s="31" t="s">
        <v>90</v>
      </c>
      <c r="S7154" s="31" t="s">
        <v>91</v>
      </c>
      <c r="T7154" s="31" t="s">
        <v>91</v>
      </c>
      <c r="U7154" s="31" t="s">
        <v>91</v>
      </c>
      <c r="V7154" s="31" t="s">
        <v>90</v>
      </c>
      <c r="W7154" s="31" t="s">
        <v>91</v>
      </c>
      <c r="X7154" s="31" t="s">
        <v>91</v>
      </c>
      <c r="Y7154" s="31" t="s">
        <v>91</v>
      </c>
      <c r="Z7154" s="31" t="s">
        <v>14662</v>
      </c>
      <c r="AA7154" s="31" t="s">
        <v>100</v>
      </c>
      <c r="AB7154" s="31">
        <v>0</v>
      </c>
    </row>
    <row r="7155" spans="2:28" x14ac:dyDescent="0.25">
      <c r="B7155" s="31" t="s">
        <v>14677</v>
      </c>
      <c r="C7155" s="31">
        <v>515</v>
      </c>
      <c r="D7155" s="31" t="s">
        <v>14647</v>
      </c>
      <c r="E7155" s="31" t="s">
        <v>14648</v>
      </c>
      <c r="F7155" s="31" t="s">
        <v>14649</v>
      </c>
      <c r="G7155" s="31" t="s">
        <v>14650</v>
      </c>
      <c r="H7155" s="31" t="s">
        <v>85</v>
      </c>
      <c r="I7155" s="31" t="s">
        <v>14651</v>
      </c>
      <c r="J7155" s="31" t="s">
        <v>87</v>
      </c>
      <c r="K7155" s="31" t="s">
        <v>102</v>
      </c>
      <c r="L7155" s="31" t="s">
        <v>14661</v>
      </c>
      <c r="M7155" s="31">
        <v>0</v>
      </c>
      <c r="N7155" s="31" t="s">
        <v>90</v>
      </c>
      <c r="O7155" s="31" t="s">
        <v>91</v>
      </c>
      <c r="P7155" s="31" t="s">
        <v>91</v>
      </c>
      <c r="Q7155" s="31" t="s">
        <v>91</v>
      </c>
      <c r="R7155" s="31" t="s">
        <v>90</v>
      </c>
      <c r="S7155" s="31" t="s">
        <v>91</v>
      </c>
      <c r="T7155" s="31" t="s">
        <v>91</v>
      </c>
      <c r="U7155" s="31" t="s">
        <v>91</v>
      </c>
      <c r="V7155" s="31" t="s">
        <v>90</v>
      </c>
      <c r="W7155" s="31" t="s">
        <v>91</v>
      </c>
      <c r="X7155" s="31" t="s">
        <v>91</v>
      </c>
      <c r="Y7155" s="31" t="s">
        <v>91</v>
      </c>
      <c r="Z7155" s="31" t="s">
        <v>14662</v>
      </c>
      <c r="AA7155" s="31" t="s">
        <v>100</v>
      </c>
      <c r="AB7155" s="31">
        <v>0</v>
      </c>
    </row>
    <row r="7156" spans="2:28" x14ac:dyDescent="0.25">
      <c r="B7156" s="31" t="s">
        <v>14678</v>
      </c>
      <c r="C7156" s="31">
        <v>515</v>
      </c>
      <c r="D7156" s="31" t="s">
        <v>14647</v>
      </c>
      <c r="E7156" s="31" t="s">
        <v>14648</v>
      </c>
      <c r="F7156" s="31" t="s">
        <v>14649</v>
      </c>
      <c r="G7156" s="31" t="s">
        <v>14650</v>
      </c>
      <c r="H7156" s="31" t="s">
        <v>85</v>
      </c>
      <c r="I7156" s="31" t="s">
        <v>14651</v>
      </c>
      <c r="J7156" s="31" t="s">
        <v>87</v>
      </c>
      <c r="K7156" s="31" t="s">
        <v>104</v>
      </c>
      <c r="L7156" s="31" t="s">
        <v>14661</v>
      </c>
      <c r="M7156" s="31">
        <v>0</v>
      </c>
      <c r="N7156" s="31" t="s">
        <v>90</v>
      </c>
      <c r="O7156" s="31" t="s">
        <v>91</v>
      </c>
      <c r="P7156" s="31" t="s">
        <v>91</v>
      </c>
      <c r="Q7156" s="31" t="s">
        <v>91</v>
      </c>
      <c r="R7156" s="31" t="s">
        <v>90</v>
      </c>
      <c r="S7156" s="31" t="s">
        <v>91</v>
      </c>
      <c r="T7156" s="31" t="s">
        <v>91</v>
      </c>
      <c r="U7156" s="31" t="s">
        <v>91</v>
      </c>
      <c r="V7156" s="31" t="s">
        <v>90</v>
      </c>
      <c r="W7156" s="31" t="s">
        <v>91</v>
      </c>
      <c r="X7156" s="31" t="s">
        <v>91</v>
      </c>
      <c r="Y7156" s="31" t="s">
        <v>91</v>
      </c>
      <c r="Z7156" s="31" t="s">
        <v>14662</v>
      </c>
      <c r="AA7156" s="31" t="s">
        <v>100</v>
      </c>
      <c r="AB7156" s="31">
        <v>0</v>
      </c>
    </row>
    <row r="7157" spans="2:28" x14ac:dyDescent="0.25">
      <c r="B7157" s="31" t="s">
        <v>14679</v>
      </c>
      <c r="C7157" s="31">
        <v>515</v>
      </c>
      <c r="D7157" s="31" t="s">
        <v>14647</v>
      </c>
      <c r="E7157" s="31" t="s">
        <v>14648</v>
      </c>
      <c r="F7157" s="31" t="s">
        <v>14649</v>
      </c>
      <c r="G7157" s="31" t="s">
        <v>14650</v>
      </c>
      <c r="H7157" s="31" t="s">
        <v>85</v>
      </c>
      <c r="I7157" s="31" t="s">
        <v>14651</v>
      </c>
      <c r="J7157" s="31" t="s">
        <v>87</v>
      </c>
      <c r="K7157" s="31" t="s">
        <v>106</v>
      </c>
      <c r="L7157" s="31" t="s">
        <v>14661</v>
      </c>
      <c r="M7157" s="31">
        <v>0</v>
      </c>
      <c r="N7157" s="31" t="s">
        <v>90</v>
      </c>
      <c r="O7157" s="31" t="s">
        <v>91</v>
      </c>
      <c r="P7157" s="31" t="s">
        <v>91</v>
      </c>
      <c r="Q7157" s="31" t="s">
        <v>91</v>
      </c>
      <c r="R7157" s="31" t="s">
        <v>90</v>
      </c>
      <c r="S7157" s="31" t="s">
        <v>91</v>
      </c>
      <c r="T7157" s="31" t="s">
        <v>91</v>
      </c>
      <c r="U7157" s="31" t="s">
        <v>91</v>
      </c>
      <c r="V7157" s="31" t="s">
        <v>90</v>
      </c>
      <c r="W7157" s="31" t="s">
        <v>91</v>
      </c>
      <c r="X7157" s="31" t="s">
        <v>91</v>
      </c>
      <c r="Y7157" s="31" t="s">
        <v>91</v>
      </c>
      <c r="Z7157" s="31" t="s">
        <v>14662</v>
      </c>
      <c r="AA7157" s="31" t="s">
        <v>100</v>
      </c>
      <c r="AB7157" s="31">
        <v>0</v>
      </c>
    </row>
    <row r="7158" spans="2:28" x14ac:dyDescent="0.25">
      <c r="B7158" s="31" t="s">
        <v>14680</v>
      </c>
      <c r="C7158" s="31">
        <v>515</v>
      </c>
      <c r="D7158" s="31" t="s">
        <v>14647</v>
      </c>
      <c r="E7158" s="31" t="s">
        <v>14648</v>
      </c>
      <c r="F7158" s="31" t="s">
        <v>14649</v>
      </c>
      <c r="G7158" s="31" t="s">
        <v>14650</v>
      </c>
      <c r="H7158" s="31" t="s">
        <v>85</v>
      </c>
      <c r="I7158" s="31" t="s">
        <v>14651</v>
      </c>
      <c r="J7158" s="31" t="s">
        <v>87</v>
      </c>
      <c r="K7158" s="31" t="s">
        <v>108</v>
      </c>
      <c r="L7158" s="31" t="s">
        <v>14661</v>
      </c>
      <c r="M7158" s="31">
        <v>0</v>
      </c>
      <c r="N7158" s="31" t="s">
        <v>90</v>
      </c>
      <c r="O7158" s="31" t="s">
        <v>91</v>
      </c>
      <c r="P7158" s="31" t="s">
        <v>91</v>
      </c>
      <c r="Q7158" s="31" t="s">
        <v>91</v>
      </c>
      <c r="R7158" s="31" t="s">
        <v>90</v>
      </c>
      <c r="S7158" s="31" t="s">
        <v>91</v>
      </c>
      <c r="T7158" s="31" t="s">
        <v>91</v>
      </c>
      <c r="U7158" s="31" t="s">
        <v>91</v>
      </c>
      <c r="V7158" s="31" t="s">
        <v>90</v>
      </c>
      <c r="W7158" s="31" t="s">
        <v>91</v>
      </c>
      <c r="X7158" s="31" t="s">
        <v>91</v>
      </c>
      <c r="Y7158" s="31" t="s">
        <v>91</v>
      </c>
      <c r="Z7158" s="31" t="s">
        <v>14662</v>
      </c>
      <c r="AA7158" s="31" t="s">
        <v>100</v>
      </c>
      <c r="AB7158" s="31">
        <v>0</v>
      </c>
    </row>
    <row r="7159" spans="2:28" x14ac:dyDescent="0.25">
      <c r="B7159" s="31" t="s">
        <v>14681</v>
      </c>
      <c r="C7159" s="31">
        <v>515</v>
      </c>
      <c r="D7159" s="31" t="s">
        <v>14647</v>
      </c>
      <c r="E7159" s="31" t="s">
        <v>14648</v>
      </c>
      <c r="F7159" s="31" t="s">
        <v>14649</v>
      </c>
      <c r="G7159" s="31" t="s">
        <v>14650</v>
      </c>
      <c r="H7159" s="31" t="s">
        <v>85</v>
      </c>
      <c r="I7159" s="31" t="s">
        <v>14651</v>
      </c>
      <c r="J7159" s="31" t="s">
        <v>87</v>
      </c>
      <c r="K7159" s="31" t="s">
        <v>110</v>
      </c>
      <c r="L7159" s="31" t="s">
        <v>14661</v>
      </c>
      <c r="M7159" s="31">
        <v>0</v>
      </c>
      <c r="N7159" s="31" t="s">
        <v>90</v>
      </c>
      <c r="O7159" s="31" t="s">
        <v>91</v>
      </c>
      <c r="P7159" s="31" t="s">
        <v>91</v>
      </c>
      <c r="Q7159" s="31" t="s">
        <v>91</v>
      </c>
      <c r="R7159" s="31" t="s">
        <v>90</v>
      </c>
      <c r="S7159" s="31" t="s">
        <v>91</v>
      </c>
      <c r="T7159" s="31" t="s">
        <v>91</v>
      </c>
      <c r="U7159" s="31" t="s">
        <v>91</v>
      </c>
      <c r="V7159" s="31" t="s">
        <v>90</v>
      </c>
      <c r="W7159" s="31" t="s">
        <v>91</v>
      </c>
      <c r="X7159" s="31" t="s">
        <v>91</v>
      </c>
      <c r="Y7159" s="31" t="s">
        <v>91</v>
      </c>
      <c r="Z7159" s="31" t="s">
        <v>14662</v>
      </c>
      <c r="AA7159" s="31" t="s">
        <v>100</v>
      </c>
      <c r="AB7159" s="31">
        <v>0</v>
      </c>
    </row>
    <row r="7160" spans="2:28" x14ac:dyDescent="0.25">
      <c r="B7160" s="31" t="s">
        <v>14682</v>
      </c>
      <c r="C7160" s="31">
        <v>515</v>
      </c>
      <c r="D7160" s="31" t="s">
        <v>14647</v>
      </c>
      <c r="E7160" s="31" t="s">
        <v>14648</v>
      </c>
      <c r="F7160" s="31" t="s">
        <v>14649</v>
      </c>
      <c r="G7160" s="31" t="s">
        <v>14650</v>
      </c>
      <c r="H7160" s="31" t="s">
        <v>85</v>
      </c>
      <c r="I7160" s="31" t="s">
        <v>14651</v>
      </c>
      <c r="J7160" s="31" t="s">
        <v>87</v>
      </c>
      <c r="K7160" s="31" t="s">
        <v>112</v>
      </c>
      <c r="L7160" s="31" t="s">
        <v>14661</v>
      </c>
      <c r="M7160" s="31">
        <v>0</v>
      </c>
      <c r="N7160" s="31" t="s">
        <v>90</v>
      </c>
      <c r="O7160" s="31" t="s">
        <v>91</v>
      </c>
      <c r="P7160" s="31" t="s">
        <v>91</v>
      </c>
      <c r="Q7160" s="31" t="s">
        <v>91</v>
      </c>
      <c r="R7160" s="31" t="s">
        <v>90</v>
      </c>
      <c r="S7160" s="31" t="s">
        <v>91</v>
      </c>
      <c r="T7160" s="31" t="s">
        <v>91</v>
      </c>
      <c r="U7160" s="31" t="s">
        <v>91</v>
      </c>
      <c r="V7160" s="31" t="s">
        <v>90</v>
      </c>
      <c r="W7160" s="31" t="s">
        <v>91</v>
      </c>
      <c r="X7160" s="31" t="s">
        <v>91</v>
      </c>
      <c r="Y7160" s="31" t="s">
        <v>91</v>
      </c>
      <c r="Z7160" s="31" t="s">
        <v>14662</v>
      </c>
      <c r="AA7160" s="31" t="s">
        <v>100</v>
      </c>
      <c r="AB7160" s="31">
        <v>0</v>
      </c>
    </row>
    <row r="7161" spans="2:28" x14ac:dyDescent="0.25">
      <c r="B7161" s="31" t="s">
        <v>14683</v>
      </c>
      <c r="C7161" s="31">
        <v>554</v>
      </c>
      <c r="D7161" s="31" t="s">
        <v>14647</v>
      </c>
      <c r="E7161" s="31" t="s">
        <v>14648</v>
      </c>
      <c r="F7161" s="31" t="s">
        <v>14649</v>
      </c>
      <c r="G7161" s="31" t="s">
        <v>14650</v>
      </c>
      <c r="H7161" s="31" t="s">
        <v>85</v>
      </c>
      <c r="I7161" s="31" t="s">
        <v>14651</v>
      </c>
      <c r="J7161" s="31" t="s">
        <v>160</v>
      </c>
      <c r="K7161" s="31" t="s">
        <v>161</v>
      </c>
      <c r="L7161" s="31" t="s">
        <v>14684</v>
      </c>
      <c r="M7161" s="31">
        <v>0</v>
      </c>
      <c r="N7161" s="31" t="s">
        <v>90</v>
      </c>
      <c r="O7161" s="31" t="s">
        <v>91</v>
      </c>
      <c r="P7161" s="31" t="s">
        <v>91</v>
      </c>
      <c r="Q7161" s="31" t="s">
        <v>91</v>
      </c>
      <c r="R7161" s="31" t="s">
        <v>90</v>
      </c>
      <c r="S7161" s="31" t="s">
        <v>91</v>
      </c>
      <c r="T7161" s="31" t="s">
        <v>91</v>
      </c>
      <c r="U7161" s="31" t="s">
        <v>91</v>
      </c>
      <c r="V7161" s="31" t="s">
        <v>90</v>
      </c>
      <c r="W7161" s="31" t="s">
        <v>91</v>
      </c>
      <c r="X7161" s="31" t="s">
        <v>91</v>
      </c>
      <c r="Y7161" s="31" t="s">
        <v>91</v>
      </c>
      <c r="AA7161" s="31" t="s">
        <v>94</v>
      </c>
      <c r="AB7161" s="31">
        <v>0</v>
      </c>
    </row>
    <row r="7162" spans="2:28" x14ac:dyDescent="0.25">
      <c r="B7162" s="31" t="s">
        <v>14685</v>
      </c>
      <c r="C7162" s="31">
        <v>554</v>
      </c>
      <c r="D7162" s="31" t="s">
        <v>14647</v>
      </c>
      <c r="E7162" s="31" t="s">
        <v>14648</v>
      </c>
      <c r="F7162" s="31" t="s">
        <v>14649</v>
      </c>
      <c r="G7162" s="31" t="s">
        <v>14650</v>
      </c>
      <c r="H7162" s="31" t="s">
        <v>85</v>
      </c>
      <c r="I7162" s="31" t="s">
        <v>14651</v>
      </c>
      <c r="J7162" s="31" t="s">
        <v>160</v>
      </c>
      <c r="K7162" s="31" t="s">
        <v>164</v>
      </c>
      <c r="L7162" s="31" t="s">
        <v>14684</v>
      </c>
      <c r="M7162" s="31">
        <v>0</v>
      </c>
      <c r="N7162" s="31" t="s">
        <v>90</v>
      </c>
      <c r="O7162" s="31" t="s">
        <v>91</v>
      </c>
      <c r="P7162" s="31" t="s">
        <v>91</v>
      </c>
      <c r="Q7162" s="31" t="s">
        <v>91</v>
      </c>
      <c r="R7162" s="31" t="s">
        <v>90</v>
      </c>
      <c r="S7162" s="31" t="s">
        <v>91</v>
      </c>
      <c r="T7162" s="31" t="s">
        <v>91</v>
      </c>
      <c r="U7162" s="31" t="s">
        <v>91</v>
      </c>
      <c r="V7162" s="31" t="s">
        <v>90</v>
      </c>
      <c r="W7162" s="31" t="s">
        <v>91</v>
      </c>
      <c r="X7162" s="31" t="s">
        <v>91</v>
      </c>
      <c r="Y7162" s="31" t="s">
        <v>91</v>
      </c>
      <c r="AA7162" s="31" t="s">
        <v>94</v>
      </c>
      <c r="AB7162" s="31">
        <v>0</v>
      </c>
    </row>
    <row r="7163" spans="2:28" x14ac:dyDescent="0.25">
      <c r="B7163" s="31" t="s">
        <v>14686</v>
      </c>
      <c r="C7163" s="31">
        <v>554</v>
      </c>
      <c r="D7163" s="31" t="s">
        <v>14647</v>
      </c>
      <c r="E7163" s="31" t="s">
        <v>14648</v>
      </c>
      <c r="F7163" s="31" t="s">
        <v>14649</v>
      </c>
      <c r="G7163" s="31" t="s">
        <v>14650</v>
      </c>
      <c r="H7163" s="31" t="s">
        <v>85</v>
      </c>
      <c r="I7163" s="31" t="s">
        <v>14651</v>
      </c>
      <c r="J7163" s="31" t="s">
        <v>160</v>
      </c>
      <c r="K7163" s="31" t="s">
        <v>166</v>
      </c>
      <c r="L7163" s="31" t="s">
        <v>14684</v>
      </c>
      <c r="M7163" s="31">
        <v>0</v>
      </c>
      <c r="N7163" s="31" t="s">
        <v>90</v>
      </c>
      <c r="O7163" s="31" t="s">
        <v>91</v>
      </c>
      <c r="P7163" s="31" t="s">
        <v>91</v>
      </c>
      <c r="Q7163" s="31" t="s">
        <v>91</v>
      </c>
      <c r="R7163" s="31" t="s">
        <v>90</v>
      </c>
      <c r="S7163" s="31" t="s">
        <v>91</v>
      </c>
      <c r="T7163" s="31" t="s">
        <v>91</v>
      </c>
      <c r="U7163" s="31" t="s">
        <v>91</v>
      </c>
      <c r="V7163" s="31" t="s">
        <v>90</v>
      </c>
      <c r="W7163" s="31" t="s">
        <v>91</v>
      </c>
      <c r="X7163" s="31" t="s">
        <v>91</v>
      </c>
      <c r="Y7163" s="31" t="s">
        <v>91</v>
      </c>
      <c r="AA7163" s="31" t="s">
        <v>94</v>
      </c>
      <c r="AB7163" s="31">
        <v>0</v>
      </c>
    </row>
    <row r="7164" spans="2:28" x14ac:dyDescent="0.25">
      <c r="B7164" s="31" t="s">
        <v>14687</v>
      </c>
      <c r="C7164" s="31">
        <v>554</v>
      </c>
      <c r="D7164" s="31" t="s">
        <v>14647</v>
      </c>
      <c r="E7164" s="31" t="s">
        <v>14648</v>
      </c>
      <c r="F7164" s="31" t="s">
        <v>14649</v>
      </c>
      <c r="G7164" s="31" t="s">
        <v>14650</v>
      </c>
      <c r="H7164" s="31" t="s">
        <v>85</v>
      </c>
      <c r="I7164" s="31" t="s">
        <v>14651</v>
      </c>
      <c r="J7164" s="31" t="s">
        <v>160</v>
      </c>
      <c r="K7164" s="31" t="s">
        <v>88</v>
      </c>
      <c r="L7164" s="31" t="s">
        <v>14684</v>
      </c>
      <c r="M7164" s="31">
        <v>0</v>
      </c>
      <c r="N7164" s="31" t="s">
        <v>90</v>
      </c>
      <c r="O7164" s="31" t="s">
        <v>91</v>
      </c>
      <c r="P7164" s="31" t="s">
        <v>91</v>
      </c>
      <c r="Q7164" s="31" t="s">
        <v>91</v>
      </c>
      <c r="R7164" s="31" t="s">
        <v>90</v>
      </c>
      <c r="S7164" s="31" t="s">
        <v>91</v>
      </c>
      <c r="T7164" s="31" t="s">
        <v>91</v>
      </c>
      <c r="U7164" s="31" t="s">
        <v>91</v>
      </c>
      <c r="V7164" s="31" t="s">
        <v>90</v>
      </c>
      <c r="W7164" s="31" t="s">
        <v>91</v>
      </c>
      <c r="X7164" s="31" t="s">
        <v>91</v>
      </c>
      <c r="Y7164" s="31" t="s">
        <v>91</v>
      </c>
      <c r="AA7164" s="31" t="s">
        <v>94</v>
      </c>
      <c r="AB7164" s="31">
        <v>0</v>
      </c>
    </row>
    <row r="7165" spans="2:28" x14ac:dyDescent="0.25">
      <c r="B7165" s="31" t="s">
        <v>14688</v>
      </c>
      <c r="C7165" s="31">
        <v>554</v>
      </c>
      <c r="D7165" s="31" t="s">
        <v>14647</v>
      </c>
      <c r="E7165" s="31" t="s">
        <v>14648</v>
      </c>
      <c r="F7165" s="31" t="s">
        <v>14649</v>
      </c>
      <c r="G7165" s="31" t="s">
        <v>14650</v>
      </c>
      <c r="H7165" s="31" t="s">
        <v>85</v>
      </c>
      <c r="I7165" s="31" t="s">
        <v>14651</v>
      </c>
      <c r="J7165" s="31" t="s">
        <v>160</v>
      </c>
      <c r="K7165" s="31" t="s">
        <v>114</v>
      </c>
      <c r="L7165" s="31" t="s">
        <v>14684</v>
      </c>
      <c r="M7165" s="31">
        <v>0</v>
      </c>
      <c r="N7165" s="31" t="s">
        <v>90</v>
      </c>
      <c r="O7165" s="31" t="s">
        <v>91</v>
      </c>
      <c r="P7165" s="31" t="s">
        <v>91</v>
      </c>
      <c r="Q7165" s="31" t="s">
        <v>91</v>
      </c>
      <c r="R7165" s="31" t="s">
        <v>90</v>
      </c>
      <c r="S7165" s="31" t="s">
        <v>91</v>
      </c>
      <c r="T7165" s="31" t="s">
        <v>91</v>
      </c>
      <c r="U7165" s="31" t="s">
        <v>91</v>
      </c>
      <c r="V7165" s="31" t="s">
        <v>90</v>
      </c>
      <c r="W7165" s="31" t="s">
        <v>91</v>
      </c>
      <c r="X7165" s="31" t="s">
        <v>91</v>
      </c>
      <c r="Y7165" s="31" t="s">
        <v>91</v>
      </c>
      <c r="AA7165" s="31" t="s">
        <v>94</v>
      </c>
      <c r="AB7165" s="31">
        <v>0</v>
      </c>
    </row>
    <row r="7166" spans="2:28" x14ac:dyDescent="0.25">
      <c r="B7166" s="31" t="s">
        <v>14689</v>
      </c>
      <c r="C7166" s="31">
        <v>554</v>
      </c>
      <c r="D7166" s="31" t="s">
        <v>14647</v>
      </c>
      <c r="E7166" s="31" t="s">
        <v>14648</v>
      </c>
      <c r="F7166" s="31" t="s">
        <v>14649</v>
      </c>
      <c r="G7166" s="31" t="s">
        <v>14650</v>
      </c>
      <c r="H7166" s="31" t="s">
        <v>85</v>
      </c>
      <c r="I7166" s="31" t="s">
        <v>14651</v>
      </c>
      <c r="J7166" s="31" t="s">
        <v>160</v>
      </c>
      <c r="K7166" s="31" t="s">
        <v>170</v>
      </c>
      <c r="L7166" s="31" t="s">
        <v>14684</v>
      </c>
      <c r="M7166" s="31">
        <v>0</v>
      </c>
      <c r="N7166" s="31" t="s">
        <v>90</v>
      </c>
      <c r="O7166" s="31" t="s">
        <v>91</v>
      </c>
      <c r="P7166" s="31" t="s">
        <v>91</v>
      </c>
      <c r="Q7166" s="31" t="s">
        <v>91</v>
      </c>
      <c r="R7166" s="31" t="s">
        <v>90</v>
      </c>
      <c r="S7166" s="31" t="s">
        <v>91</v>
      </c>
      <c r="T7166" s="31" t="s">
        <v>91</v>
      </c>
      <c r="U7166" s="31" t="s">
        <v>91</v>
      </c>
      <c r="V7166" s="31" t="s">
        <v>90</v>
      </c>
      <c r="W7166" s="31" t="s">
        <v>91</v>
      </c>
      <c r="X7166" s="31" t="s">
        <v>91</v>
      </c>
      <c r="Y7166" s="31" t="s">
        <v>91</v>
      </c>
      <c r="AA7166" s="31" t="s">
        <v>94</v>
      </c>
      <c r="AB7166" s="31">
        <v>0</v>
      </c>
    </row>
    <row r="7167" spans="2:28" x14ac:dyDescent="0.25">
      <c r="B7167" s="31" t="s">
        <v>14690</v>
      </c>
      <c r="C7167" s="31">
        <v>554</v>
      </c>
      <c r="D7167" s="31" t="s">
        <v>14647</v>
      </c>
      <c r="E7167" s="31" t="s">
        <v>14648</v>
      </c>
      <c r="F7167" s="31" t="s">
        <v>14649</v>
      </c>
      <c r="G7167" s="31" t="s">
        <v>14650</v>
      </c>
      <c r="H7167" s="31" t="s">
        <v>85</v>
      </c>
      <c r="I7167" s="31" t="s">
        <v>14651</v>
      </c>
      <c r="J7167" s="31" t="s">
        <v>160</v>
      </c>
      <c r="K7167" s="31" t="s">
        <v>125</v>
      </c>
      <c r="L7167" s="31" t="s">
        <v>14684</v>
      </c>
      <c r="M7167" s="31">
        <v>0</v>
      </c>
      <c r="N7167" s="31" t="s">
        <v>90</v>
      </c>
      <c r="O7167" s="31" t="s">
        <v>91</v>
      </c>
      <c r="P7167" s="31" t="s">
        <v>91</v>
      </c>
      <c r="Q7167" s="31" t="s">
        <v>91</v>
      </c>
      <c r="R7167" s="31" t="s">
        <v>90</v>
      </c>
      <c r="S7167" s="31" t="s">
        <v>91</v>
      </c>
      <c r="T7167" s="31" t="s">
        <v>91</v>
      </c>
      <c r="U7167" s="31" t="s">
        <v>91</v>
      </c>
      <c r="V7167" s="31" t="s">
        <v>90</v>
      </c>
      <c r="W7167" s="31" t="s">
        <v>91</v>
      </c>
      <c r="X7167" s="31" t="s">
        <v>91</v>
      </c>
      <c r="Y7167" s="31" t="s">
        <v>91</v>
      </c>
      <c r="AA7167" s="31" t="s">
        <v>97</v>
      </c>
      <c r="AB7167" s="31">
        <v>0</v>
      </c>
    </row>
    <row r="7168" spans="2:28" x14ac:dyDescent="0.25">
      <c r="B7168" s="31" t="s">
        <v>14691</v>
      </c>
      <c r="C7168" s="31">
        <v>554</v>
      </c>
      <c r="D7168" s="31" t="s">
        <v>14647</v>
      </c>
      <c r="E7168" s="31" t="s">
        <v>14648</v>
      </c>
      <c r="F7168" s="31" t="s">
        <v>14649</v>
      </c>
      <c r="G7168" s="31" t="s">
        <v>14650</v>
      </c>
      <c r="H7168" s="31" t="s">
        <v>85</v>
      </c>
      <c r="I7168" s="31" t="s">
        <v>14651</v>
      </c>
      <c r="J7168" s="31" t="s">
        <v>160</v>
      </c>
      <c r="K7168" s="31" t="s">
        <v>134</v>
      </c>
      <c r="L7168" s="31" t="s">
        <v>14684</v>
      </c>
      <c r="M7168" s="31">
        <v>0</v>
      </c>
      <c r="N7168" s="31" t="s">
        <v>90</v>
      </c>
      <c r="O7168" s="31" t="s">
        <v>91</v>
      </c>
      <c r="P7168" s="31" t="s">
        <v>91</v>
      </c>
      <c r="Q7168" s="31" t="s">
        <v>91</v>
      </c>
      <c r="R7168" s="31" t="s">
        <v>90</v>
      </c>
      <c r="S7168" s="31" t="s">
        <v>91</v>
      </c>
      <c r="T7168" s="31" t="s">
        <v>91</v>
      </c>
      <c r="U7168" s="31" t="s">
        <v>91</v>
      </c>
      <c r="V7168" s="31" t="s">
        <v>90</v>
      </c>
      <c r="W7168" s="31" t="s">
        <v>91</v>
      </c>
      <c r="X7168" s="31" t="s">
        <v>91</v>
      </c>
      <c r="Y7168" s="31" t="s">
        <v>91</v>
      </c>
      <c r="AA7168" s="31" t="s">
        <v>97</v>
      </c>
      <c r="AB7168" s="31">
        <v>0</v>
      </c>
    </row>
    <row r="7169" spans="2:28" x14ac:dyDescent="0.25">
      <c r="B7169" s="31" t="s">
        <v>14692</v>
      </c>
      <c r="C7169" s="31">
        <v>554</v>
      </c>
      <c r="D7169" s="31" t="s">
        <v>14647</v>
      </c>
      <c r="E7169" s="31" t="s">
        <v>14648</v>
      </c>
      <c r="F7169" s="31" t="s">
        <v>14649</v>
      </c>
      <c r="G7169" s="31" t="s">
        <v>14650</v>
      </c>
      <c r="H7169" s="31" t="s">
        <v>85</v>
      </c>
      <c r="I7169" s="31" t="s">
        <v>14651</v>
      </c>
      <c r="J7169" s="31" t="s">
        <v>160</v>
      </c>
      <c r="K7169" s="31" t="s">
        <v>139</v>
      </c>
      <c r="L7169" s="31" t="s">
        <v>14684</v>
      </c>
      <c r="M7169" s="31">
        <v>0</v>
      </c>
      <c r="N7169" s="31" t="s">
        <v>90</v>
      </c>
      <c r="O7169" s="31" t="s">
        <v>91</v>
      </c>
      <c r="P7169" s="31" t="s">
        <v>91</v>
      </c>
      <c r="Q7169" s="31" t="s">
        <v>91</v>
      </c>
      <c r="R7169" s="31" t="s">
        <v>90</v>
      </c>
      <c r="S7169" s="31" t="s">
        <v>91</v>
      </c>
      <c r="T7169" s="31" t="s">
        <v>91</v>
      </c>
      <c r="U7169" s="31" t="s">
        <v>91</v>
      </c>
      <c r="V7169" s="31" t="s">
        <v>90</v>
      </c>
      <c r="W7169" s="31" t="s">
        <v>91</v>
      </c>
      <c r="X7169" s="31" t="s">
        <v>91</v>
      </c>
      <c r="Y7169" s="31" t="s">
        <v>91</v>
      </c>
      <c r="AA7169" s="31" t="s">
        <v>97</v>
      </c>
      <c r="AB7169" s="31">
        <v>0</v>
      </c>
    </row>
    <row r="7170" spans="2:28" x14ac:dyDescent="0.25">
      <c r="B7170" s="31" t="s">
        <v>14693</v>
      </c>
      <c r="C7170" s="31">
        <v>554</v>
      </c>
      <c r="D7170" s="31" t="s">
        <v>14647</v>
      </c>
      <c r="E7170" s="31" t="s">
        <v>14648</v>
      </c>
      <c r="F7170" s="31" t="s">
        <v>14649</v>
      </c>
      <c r="G7170" s="31" t="s">
        <v>14650</v>
      </c>
      <c r="H7170" s="31" t="s">
        <v>85</v>
      </c>
      <c r="I7170" s="31" t="s">
        <v>14651</v>
      </c>
      <c r="J7170" s="31" t="s">
        <v>160</v>
      </c>
      <c r="K7170" s="31" t="s">
        <v>145</v>
      </c>
      <c r="L7170" s="31" t="s">
        <v>14684</v>
      </c>
      <c r="M7170" s="31">
        <v>0</v>
      </c>
      <c r="N7170" s="31" t="s">
        <v>90</v>
      </c>
      <c r="O7170" s="31" t="s">
        <v>91</v>
      </c>
      <c r="P7170" s="31" t="s">
        <v>91</v>
      </c>
      <c r="Q7170" s="31" t="s">
        <v>91</v>
      </c>
      <c r="R7170" s="31" t="s">
        <v>90</v>
      </c>
      <c r="S7170" s="31" t="s">
        <v>91</v>
      </c>
      <c r="T7170" s="31" t="s">
        <v>91</v>
      </c>
      <c r="U7170" s="31" t="s">
        <v>91</v>
      </c>
      <c r="V7170" s="31" t="s">
        <v>90</v>
      </c>
      <c r="W7170" s="31" t="s">
        <v>91</v>
      </c>
      <c r="X7170" s="31" t="s">
        <v>91</v>
      </c>
      <c r="Y7170" s="31" t="s">
        <v>91</v>
      </c>
      <c r="AA7170" s="31" t="s">
        <v>97</v>
      </c>
      <c r="AB7170" s="31">
        <v>0</v>
      </c>
    </row>
    <row r="7171" spans="2:28" x14ac:dyDescent="0.25">
      <c r="B7171" s="31" t="s">
        <v>14694</v>
      </c>
      <c r="C7171" s="31">
        <v>554</v>
      </c>
      <c r="D7171" s="31" t="s">
        <v>14647</v>
      </c>
      <c r="E7171" s="31" t="s">
        <v>14648</v>
      </c>
      <c r="F7171" s="31" t="s">
        <v>14649</v>
      </c>
      <c r="G7171" s="31" t="s">
        <v>14650</v>
      </c>
      <c r="H7171" s="31" t="s">
        <v>85</v>
      </c>
      <c r="I7171" s="31" t="s">
        <v>14651</v>
      </c>
      <c r="J7171" s="31" t="s">
        <v>160</v>
      </c>
      <c r="K7171" s="31" t="s">
        <v>96</v>
      </c>
      <c r="L7171" s="31" t="s">
        <v>14684</v>
      </c>
      <c r="M7171" s="31">
        <v>0</v>
      </c>
      <c r="N7171" s="31" t="s">
        <v>90</v>
      </c>
      <c r="O7171" s="31" t="s">
        <v>91</v>
      </c>
      <c r="P7171" s="31" t="s">
        <v>91</v>
      </c>
      <c r="Q7171" s="31" t="s">
        <v>91</v>
      </c>
      <c r="R7171" s="31" t="s">
        <v>90</v>
      </c>
      <c r="S7171" s="31" t="s">
        <v>91</v>
      </c>
      <c r="T7171" s="31" t="s">
        <v>91</v>
      </c>
      <c r="U7171" s="31" t="s">
        <v>91</v>
      </c>
      <c r="V7171" s="31" t="s">
        <v>90</v>
      </c>
      <c r="W7171" s="31" t="s">
        <v>91</v>
      </c>
      <c r="X7171" s="31" t="s">
        <v>91</v>
      </c>
      <c r="Y7171" s="31" t="s">
        <v>91</v>
      </c>
      <c r="AA7171" s="31" t="s">
        <v>97</v>
      </c>
      <c r="AB7171" s="31">
        <v>0</v>
      </c>
    </row>
    <row r="7172" spans="2:28" x14ac:dyDescent="0.25">
      <c r="B7172" s="31" t="s">
        <v>14695</v>
      </c>
      <c r="C7172" s="31">
        <v>554</v>
      </c>
      <c r="D7172" s="31" t="s">
        <v>14647</v>
      </c>
      <c r="E7172" s="31" t="s">
        <v>14648</v>
      </c>
      <c r="F7172" s="31" t="s">
        <v>14649</v>
      </c>
      <c r="G7172" s="31" t="s">
        <v>14650</v>
      </c>
      <c r="H7172" s="31" t="s">
        <v>85</v>
      </c>
      <c r="I7172" s="31" t="s">
        <v>14651</v>
      </c>
      <c r="J7172" s="31" t="s">
        <v>160</v>
      </c>
      <c r="K7172" s="31" t="s">
        <v>177</v>
      </c>
      <c r="L7172" s="31" t="s">
        <v>14684</v>
      </c>
      <c r="M7172" s="31">
        <v>0</v>
      </c>
      <c r="N7172" s="31" t="s">
        <v>90</v>
      </c>
      <c r="O7172" s="31" t="s">
        <v>91</v>
      </c>
      <c r="P7172" s="31" t="s">
        <v>91</v>
      </c>
      <c r="Q7172" s="31" t="s">
        <v>91</v>
      </c>
      <c r="R7172" s="31" t="s">
        <v>90</v>
      </c>
      <c r="S7172" s="31" t="s">
        <v>91</v>
      </c>
      <c r="T7172" s="31" t="s">
        <v>91</v>
      </c>
      <c r="U7172" s="31" t="s">
        <v>91</v>
      </c>
      <c r="V7172" s="31" t="s">
        <v>90</v>
      </c>
      <c r="W7172" s="31" t="s">
        <v>91</v>
      </c>
      <c r="X7172" s="31" t="s">
        <v>91</v>
      </c>
      <c r="Y7172" s="31" t="s">
        <v>91</v>
      </c>
      <c r="AA7172" s="31" t="s">
        <v>97</v>
      </c>
      <c r="AB7172" s="31">
        <v>0</v>
      </c>
    </row>
    <row r="7173" spans="2:28" x14ac:dyDescent="0.25">
      <c r="B7173" s="31" t="s">
        <v>14696</v>
      </c>
      <c r="C7173" s="31">
        <v>554</v>
      </c>
      <c r="D7173" s="31" t="s">
        <v>14647</v>
      </c>
      <c r="E7173" s="31" t="s">
        <v>14648</v>
      </c>
      <c r="F7173" s="31" t="s">
        <v>14649</v>
      </c>
      <c r="G7173" s="31" t="s">
        <v>14650</v>
      </c>
      <c r="H7173" s="31" t="s">
        <v>85</v>
      </c>
      <c r="I7173" s="31" t="s">
        <v>14651</v>
      </c>
      <c r="J7173" s="31" t="s">
        <v>160</v>
      </c>
      <c r="K7173" s="31" t="s">
        <v>150</v>
      </c>
      <c r="L7173" s="31" t="s">
        <v>14684</v>
      </c>
      <c r="M7173" s="31">
        <v>0</v>
      </c>
      <c r="N7173" s="31" t="s">
        <v>90</v>
      </c>
      <c r="O7173" s="31" t="s">
        <v>91</v>
      </c>
      <c r="P7173" s="31" t="s">
        <v>91</v>
      </c>
      <c r="Q7173" s="31" t="s">
        <v>91</v>
      </c>
      <c r="R7173" s="31" t="s">
        <v>90</v>
      </c>
      <c r="S7173" s="31" t="s">
        <v>91</v>
      </c>
      <c r="T7173" s="31" t="s">
        <v>91</v>
      </c>
      <c r="U7173" s="31" t="s">
        <v>91</v>
      </c>
      <c r="V7173" s="31" t="s">
        <v>90</v>
      </c>
      <c r="W7173" s="31" t="s">
        <v>91</v>
      </c>
      <c r="X7173" s="31" t="s">
        <v>91</v>
      </c>
      <c r="Y7173" s="31" t="s">
        <v>91</v>
      </c>
      <c r="AA7173" s="31" t="s">
        <v>97</v>
      </c>
      <c r="AB7173" s="31">
        <v>0</v>
      </c>
    </row>
    <row r="7174" spans="2:28" x14ac:dyDescent="0.25">
      <c r="B7174" s="31" t="s">
        <v>14697</v>
      </c>
      <c r="C7174" s="31">
        <v>554</v>
      </c>
      <c r="D7174" s="31" t="s">
        <v>14647</v>
      </c>
      <c r="E7174" s="31" t="s">
        <v>14648</v>
      </c>
      <c r="F7174" s="31" t="s">
        <v>14649</v>
      </c>
      <c r="G7174" s="31" t="s">
        <v>14650</v>
      </c>
      <c r="H7174" s="31" t="s">
        <v>85</v>
      </c>
      <c r="I7174" s="31" t="s">
        <v>14651</v>
      </c>
      <c r="J7174" s="31" t="s">
        <v>160</v>
      </c>
      <c r="K7174" s="31" t="s">
        <v>156</v>
      </c>
      <c r="L7174" s="31" t="s">
        <v>14684</v>
      </c>
      <c r="M7174" s="31">
        <v>0</v>
      </c>
      <c r="N7174" s="31" t="s">
        <v>90</v>
      </c>
      <c r="O7174" s="31" t="s">
        <v>91</v>
      </c>
      <c r="P7174" s="31" t="s">
        <v>91</v>
      </c>
      <c r="Q7174" s="31" t="s">
        <v>91</v>
      </c>
      <c r="R7174" s="31" t="s">
        <v>90</v>
      </c>
      <c r="S7174" s="31" t="s">
        <v>91</v>
      </c>
      <c r="T7174" s="31" t="s">
        <v>91</v>
      </c>
      <c r="U7174" s="31" t="s">
        <v>91</v>
      </c>
      <c r="V7174" s="31" t="s">
        <v>90</v>
      </c>
      <c r="W7174" s="31" t="s">
        <v>91</v>
      </c>
      <c r="X7174" s="31" t="s">
        <v>91</v>
      </c>
      <c r="Y7174" s="31" t="s">
        <v>91</v>
      </c>
      <c r="AA7174" s="31" t="s">
        <v>97</v>
      </c>
      <c r="AB7174" s="31">
        <v>0</v>
      </c>
    </row>
    <row r="7175" spans="2:28" x14ac:dyDescent="0.25">
      <c r="B7175" s="31" t="s">
        <v>14698</v>
      </c>
      <c r="C7175" s="31">
        <v>554</v>
      </c>
      <c r="D7175" s="31" t="s">
        <v>14647</v>
      </c>
      <c r="E7175" s="31" t="s">
        <v>14648</v>
      </c>
      <c r="F7175" s="31" t="s">
        <v>14649</v>
      </c>
      <c r="G7175" s="31" t="s">
        <v>14650</v>
      </c>
      <c r="H7175" s="31" t="s">
        <v>85</v>
      </c>
      <c r="I7175" s="31" t="s">
        <v>14651</v>
      </c>
      <c r="J7175" s="31" t="s">
        <v>160</v>
      </c>
      <c r="K7175" s="31" t="s">
        <v>181</v>
      </c>
      <c r="L7175" s="31" t="s">
        <v>14684</v>
      </c>
      <c r="M7175" s="31">
        <v>0</v>
      </c>
      <c r="N7175" s="31" t="s">
        <v>90</v>
      </c>
      <c r="O7175" s="31" t="s">
        <v>91</v>
      </c>
      <c r="P7175" s="31" t="s">
        <v>91</v>
      </c>
      <c r="Q7175" s="31" t="s">
        <v>91</v>
      </c>
      <c r="R7175" s="31" t="s">
        <v>90</v>
      </c>
      <c r="S7175" s="31" t="s">
        <v>91</v>
      </c>
      <c r="T7175" s="31" t="s">
        <v>91</v>
      </c>
      <c r="U7175" s="31" t="s">
        <v>91</v>
      </c>
      <c r="V7175" s="31" t="s">
        <v>90</v>
      </c>
      <c r="W7175" s="31" t="s">
        <v>91</v>
      </c>
      <c r="X7175" s="31" t="s">
        <v>91</v>
      </c>
      <c r="Y7175" s="31" t="s">
        <v>91</v>
      </c>
      <c r="AA7175" s="31" t="s">
        <v>100</v>
      </c>
      <c r="AB7175" s="31">
        <v>0</v>
      </c>
    </row>
    <row r="7176" spans="2:28" x14ac:dyDescent="0.25">
      <c r="B7176" s="31" t="s">
        <v>14699</v>
      </c>
      <c r="C7176" s="31">
        <v>554</v>
      </c>
      <c r="D7176" s="31" t="s">
        <v>14647</v>
      </c>
      <c r="E7176" s="31" t="s">
        <v>14648</v>
      </c>
      <c r="F7176" s="31" t="s">
        <v>14649</v>
      </c>
      <c r="G7176" s="31" t="s">
        <v>14650</v>
      </c>
      <c r="H7176" s="31" t="s">
        <v>85</v>
      </c>
      <c r="I7176" s="31" t="s">
        <v>14651</v>
      </c>
      <c r="J7176" s="31" t="s">
        <v>160</v>
      </c>
      <c r="K7176" s="31" t="s">
        <v>99</v>
      </c>
      <c r="L7176" s="31" t="s">
        <v>14684</v>
      </c>
      <c r="M7176" s="31">
        <v>0</v>
      </c>
      <c r="N7176" s="31" t="s">
        <v>90</v>
      </c>
      <c r="O7176" s="31" t="s">
        <v>91</v>
      </c>
      <c r="P7176" s="31" t="s">
        <v>91</v>
      </c>
      <c r="Q7176" s="31" t="s">
        <v>91</v>
      </c>
      <c r="R7176" s="31" t="s">
        <v>90</v>
      </c>
      <c r="S7176" s="31" t="s">
        <v>91</v>
      </c>
      <c r="T7176" s="31" t="s">
        <v>91</v>
      </c>
      <c r="U7176" s="31" t="s">
        <v>91</v>
      </c>
      <c r="V7176" s="31" t="s">
        <v>90</v>
      </c>
      <c r="W7176" s="31" t="s">
        <v>91</v>
      </c>
      <c r="X7176" s="31" t="s">
        <v>91</v>
      </c>
      <c r="Y7176" s="31" t="s">
        <v>91</v>
      </c>
      <c r="AA7176" s="31" t="s">
        <v>100</v>
      </c>
      <c r="AB7176" s="31">
        <v>0</v>
      </c>
    </row>
    <row r="7177" spans="2:28" x14ac:dyDescent="0.25">
      <c r="B7177" s="31" t="s">
        <v>14700</v>
      </c>
      <c r="C7177" s="31">
        <v>554</v>
      </c>
      <c r="D7177" s="31" t="s">
        <v>14647</v>
      </c>
      <c r="E7177" s="31" t="s">
        <v>14648</v>
      </c>
      <c r="F7177" s="31" t="s">
        <v>14649</v>
      </c>
      <c r="G7177" s="31" t="s">
        <v>14650</v>
      </c>
      <c r="H7177" s="31" t="s">
        <v>85</v>
      </c>
      <c r="I7177" s="31" t="s">
        <v>14651</v>
      </c>
      <c r="J7177" s="31" t="s">
        <v>160</v>
      </c>
      <c r="K7177" s="31" t="s">
        <v>102</v>
      </c>
      <c r="L7177" s="31" t="s">
        <v>14684</v>
      </c>
      <c r="M7177" s="31">
        <v>0</v>
      </c>
      <c r="N7177" s="31" t="s">
        <v>90</v>
      </c>
      <c r="O7177" s="31" t="s">
        <v>91</v>
      </c>
      <c r="P7177" s="31" t="s">
        <v>91</v>
      </c>
      <c r="Q7177" s="31" t="s">
        <v>91</v>
      </c>
      <c r="R7177" s="31" t="s">
        <v>90</v>
      </c>
      <c r="S7177" s="31" t="s">
        <v>91</v>
      </c>
      <c r="T7177" s="31" t="s">
        <v>91</v>
      </c>
      <c r="U7177" s="31" t="s">
        <v>91</v>
      </c>
      <c r="V7177" s="31" t="s">
        <v>90</v>
      </c>
      <c r="W7177" s="31" t="s">
        <v>91</v>
      </c>
      <c r="X7177" s="31" t="s">
        <v>91</v>
      </c>
      <c r="Y7177" s="31" t="s">
        <v>91</v>
      </c>
      <c r="AA7177" s="31" t="s">
        <v>100</v>
      </c>
      <c r="AB7177" s="31">
        <v>0</v>
      </c>
    </row>
    <row r="7178" spans="2:28" x14ac:dyDescent="0.25">
      <c r="B7178" s="31" t="s">
        <v>14701</v>
      </c>
      <c r="C7178" s="31">
        <v>554</v>
      </c>
      <c r="D7178" s="31" t="s">
        <v>14647</v>
      </c>
      <c r="E7178" s="31" t="s">
        <v>14648</v>
      </c>
      <c r="F7178" s="31" t="s">
        <v>14649</v>
      </c>
      <c r="G7178" s="31" t="s">
        <v>14650</v>
      </c>
      <c r="H7178" s="31" t="s">
        <v>85</v>
      </c>
      <c r="I7178" s="31" t="s">
        <v>14651</v>
      </c>
      <c r="J7178" s="31" t="s">
        <v>160</v>
      </c>
      <c r="K7178" s="31" t="s">
        <v>104</v>
      </c>
      <c r="L7178" s="31" t="s">
        <v>14684</v>
      </c>
      <c r="M7178" s="31">
        <v>0</v>
      </c>
      <c r="N7178" s="31" t="s">
        <v>90</v>
      </c>
      <c r="O7178" s="31" t="s">
        <v>91</v>
      </c>
      <c r="P7178" s="31" t="s">
        <v>91</v>
      </c>
      <c r="Q7178" s="31" t="s">
        <v>91</v>
      </c>
      <c r="R7178" s="31" t="s">
        <v>90</v>
      </c>
      <c r="S7178" s="31" t="s">
        <v>91</v>
      </c>
      <c r="T7178" s="31" t="s">
        <v>91</v>
      </c>
      <c r="U7178" s="31" t="s">
        <v>91</v>
      </c>
      <c r="V7178" s="31" t="s">
        <v>90</v>
      </c>
      <c r="W7178" s="31" t="s">
        <v>91</v>
      </c>
      <c r="X7178" s="31" t="s">
        <v>91</v>
      </c>
      <c r="Y7178" s="31" t="s">
        <v>91</v>
      </c>
      <c r="AA7178" s="31" t="s">
        <v>100</v>
      </c>
      <c r="AB7178" s="31">
        <v>0</v>
      </c>
    </row>
    <row r="7179" spans="2:28" x14ac:dyDescent="0.25">
      <c r="B7179" s="31" t="s">
        <v>14702</v>
      </c>
      <c r="C7179" s="31">
        <v>554</v>
      </c>
      <c r="D7179" s="31" t="s">
        <v>14647</v>
      </c>
      <c r="E7179" s="31" t="s">
        <v>14648</v>
      </c>
      <c r="F7179" s="31" t="s">
        <v>14649</v>
      </c>
      <c r="G7179" s="31" t="s">
        <v>14650</v>
      </c>
      <c r="H7179" s="31" t="s">
        <v>85</v>
      </c>
      <c r="I7179" s="31" t="s">
        <v>14651</v>
      </c>
      <c r="J7179" s="31" t="s">
        <v>160</v>
      </c>
      <c r="K7179" s="31" t="s">
        <v>106</v>
      </c>
      <c r="L7179" s="31" t="s">
        <v>14684</v>
      </c>
      <c r="M7179" s="31">
        <v>0</v>
      </c>
      <c r="N7179" s="31" t="s">
        <v>90</v>
      </c>
      <c r="O7179" s="31" t="s">
        <v>91</v>
      </c>
      <c r="P7179" s="31" t="s">
        <v>91</v>
      </c>
      <c r="Q7179" s="31" t="s">
        <v>91</v>
      </c>
      <c r="R7179" s="31" t="s">
        <v>90</v>
      </c>
      <c r="S7179" s="31" t="s">
        <v>91</v>
      </c>
      <c r="T7179" s="31" t="s">
        <v>91</v>
      </c>
      <c r="U7179" s="31" t="s">
        <v>91</v>
      </c>
      <c r="V7179" s="31" t="s">
        <v>90</v>
      </c>
      <c r="W7179" s="31" t="s">
        <v>91</v>
      </c>
      <c r="X7179" s="31" t="s">
        <v>91</v>
      </c>
      <c r="Y7179" s="31" t="s">
        <v>91</v>
      </c>
      <c r="AA7179" s="31" t="s">
        <v>100</v>
      </c>
      <c r="AB7179" s="31">
        <v>0</v>
      </c>
    </row>
    <row r="7180" spans="2:28" x14ac:dyDescent="0.25">
      <c r="B7180" s="31" t="s">
        <v>14703</v>
      </c>
      <c r="C7180" s="31">
        <v>554</v>
      </c>
      <c r="D7180" s="31" t="s">
        <v>14647</v>
      </c>
      <c r="E7180" s="31" t="s">
        <v>14648</v>
      </c>
      <c r="F7180" s="31" t="s">
        <v>14649</v>
      </c>
      <c r="G7180" s="31" t="s">
        <v>14650</v>
      </c>
      <c r="H7180" s="31" t="s">
        <v>85</v>
      </c>
      <c r="I7180" s="31" t="s">
        <v>14651</v>
      </c>
      <c r="J7180" s="31" t="s">
        <v>160</v>
      </c>
      <c r="K7180" s="31" t="s">
        <v>108</v>
      </c>
      <c r="L7180" s="31" t="s">
        <v>14684</v>
      </c>
      <c r="M7180" s="31">
        <v>0</v>
      </c>
      <c r="N7180" s="31" t="s">
        <v>90</v>
      </c>
      <c r="O7180" s="31" t="s">
        <v>91</v>
      </c>
      <c r="P7180" s="31" t="s">
        <v>91</v>
      </c>
      <c r="Q7180" s="31" t="s">
        <v>91</v>
      </c>
      <c r="R7180" s="31" t="s">
        <v>90</v>
      </c>
      <c r="S7180" s="31" t="s">
        <v>91</v>
      </c>
      <c r="T7180" s="31" t="s">
        <v>91</v>
      </c>
      <c r="U7180" s="31" t="s">
        <v>91</v>
      </c>
      <c r="V7180" s="31" t="s">
        <v>90</v>
      </c>
      <c r="W7180" s="31" t="s">
        <v>91</v>
      </c>
      <c r="X7180" s="31" t="s">
        <v>91</v>
      </c>
      <c r="Y7180" s="31" t="s">
        <v>91</v>
      </c>
      <c r="AA7180" s="31" t="s">
        <v>100</v>
      </c>
      <c r="AB7180" s="31">
        <v>0</v>
      </c>
    </row>
    <row r="7181" spans="2:28" x14ac:dyDescent="0.25">
      <c r="B7181" s="31" t="s">
        <v>14704</v>
      </c>
      <c r="C7181" s="31">
        <v>554</v>
      </c>
      <c r="D7181" s="31" t="s">
        <v>14647</v>
      </c>
      <c r="E7181" s="31" t="s">
        <v>14648</v>
      </c>
      <c r="F7181" s="31" t="s">
        <v>14649</v>
      </c>
      <c r="G7181" s="31" t="s">
        <v>14650</v>
      </c>
      <c r="H7181" s="31" t="s">
        <v>85</v>
      </c>
      <c r="I7181" s="31" t="s">
        <v>14651</v>
      </c>
      <c r="J7181" s="31" t="s">
        <v>160</v>
      </c>
      <c r="K7181" s="31" t="s">
        <v>110</v>
      </c>
      <c r="L7181" s="31" t="s">
        <v>14684</v>
      </c>
      <c r="M7181" s="31">
        <v>0</v>
      </c>
      <c r="N7181" s="31" t="s">
        <v>90</v>
      </c>
      <c r="O7181" s="31" t="s">
        <v>91</v>
      </c>
      <c r="P7181" s="31" t="s">
        <v>91</v>
      </c>
      <c r="Q7181" s="31" t="s">
        <v>91</v>
      </c>
      <c r="R7181" s="31" t="s">
        <v>90</v>
      </c>
      <c r="S7181" s="31" t="s">
        <v>91</v>
      </c>
      <c r="T7181" s="31" t="s">
        <v>91</v>
      </c>
      <c r="U7181" s="31" t="s">
        <v>91</v>
      </c>
      <c r="V7181" s="31" t="s">
        <v>90</v>
      </c>
      <c r="W7181" s="31" t="s">
        <v>91</v>
      </c>
      <c r="X7181" s="31" t="s">
        <v>91</v>
      </c>
      <c r="Y7181" s="31" t="s">
        <v>91</v>
      </c>
      <c r="AA7181" s="31" t="s">
        <v>100</v>
      </c>
      <c r="AB7181" s="31">
        <v>0</v>
      </c>
    </row>
    <row r="7182" spans="2:28" x14ac:dyDescent="0.25">
      <c r="B7182" s="31" t="s">
        <v>14705</v>
      </c>
      <c r="C7182" s="31">
        <v>554</v>
      </c>
      <c r="D7182" s="31" t="s">
        <v>14647</v>
      </c>
      <c r="E7182" s="31" t="s">
        <v>14648</v>
      </c>
      <c r="F7182" s="31" t="s">
        <v>14649</v>
      </c>
      <c r="G7182" s="31" t="s">
        <v>14650</v>
      </c>
      <c r="H7182" s="31" t="s">
        <v>85</v>
      </c>
      <c r="I7182" s="31" t="s">
        <v>14651</v>
      </c>
      <c r="J7182" s="31" t="s">
        <v>160</v>
      </c>
      <c r="K7182" s="31" t="s">
        <v>112</v>
      </c>
      <c r="L7182" s="31" t="s">
        <v>14684</v>
      </c>
      <c r="M7182" s="31">
        <v>0</v>
      </c>
      <c r="N7182" s="31" t="s">
        <v>90</v>
      </c>
      <c r="O7182" s="31" t="s">
        <v>91</v>
      </c>
      <c r="P7182" s="31" t="s">
        <v>91</v>
      </c>
      <c r="Q7182" s="31" t="s">
        <v>91</v>
      </c>
      <c r="R7182" s="31" t="s">
        <v>90</v>
      </c>
      <c r="S7182" s="31" t="s">
        <v>91</v>
      </c>
      <c r="T7182" s="31" t="s">
        <v>91</v>
      </c>
      <c r="U7182" s="31" t="s">
        <v>91</v>
      </c>
      <c r="V7182" s="31" t="s">
        <v>90</v>
      </c>
      <c r="W7182" s="31" t="s">
        <v>91</v>
      </c>
      <c r="X7182" s="31" t="s">
        <v>91</v>
      </c>
      <c r="Y7182" s="31" t="s">
        <v>91</v>
      </c>
      <c r="AA7182" s="31" t="s">
        <v>100</v>
      </c>
      <c r="AB7182" s="31">
        <v>0</v>
      </c>
    </row>
    <row r="7183" spans="2:28" x14ac:dyDescent="0.25">
      <c r="B7183" s="31" t="s">
        <v>14706</v>
      </c>
      <c r="C7183" s="31">
        <v>558</v>
      </c>
      <c r="D7183" s="31" t="s">
        <v>14647</v>
      </c>
      <c r="E7183" s="31" t="s">
        <v>14648</v>
      </c>
      <c r="F7183" s="31" t="s">
        <v>14649</v>
      </c>
      <c r="G7183" s="31" t="s">
        <v>14707</v>
      </c>
      <c r="H7183" s="31" t="s">
        <v>193</v>
      </c>
      <c r="I7183" s="31" t="s">
        <v>14651</v>
      </c>
      <c r="J7183" s="31" t="s">
        <v>87</v>
      </c>
      <c r="K7183" s="31" t="s">
        <v>166</v>
      </c>
      <c r="L7183" s="31" t="s">
        <v>14708</v>
      </c>
      <c r="M7183" s="31">
        <v>1</v>
      </c>
      <c r="N7183" s="31" t="s">
        <v>116</v>
      </c>
      <c r="O7183" s="31" t="s">
        <v>14709</v>
      </c>
      <c r="P7183" s="31" t="s">
        <v>14710</v>
      </c>
      <c r="Q7183" s="31" t="s">
        <v>14711</v>
      </c>
      <c r="R7183" s="31" t="s">
        <v>116</v>
      </c>
      <c r="S7183" s="31" t="s">
        <v>14712</v>
      </c>
      <c r="T7183" s="31" t="s">
        <v>14713</v>
      </c>
      <c r="U7183" s="31" t="s">
        <v>14714</v>
      </c>
      <c r="V7183" s="31" t="s">
        <v>90</v>
      </c>
      <c r="W7183" s="31" t="s">
        <v>91</v>
      </c>
      <c r="X7183" s="31" t="s">
        <v>91</v>
      </c>
      <c r="Y7183" s="31" t="s">
        <v>91</v>
      </c>
      <c r="Z7183" s="31" t="s">
        <v>14715</v>
      </c>
      <c r="AA7183" s="31" t="s">
        <v>94</v>
      </c>
      <c r="AB7183" s="31">
        <v>1</v>
      </c>
    </row>
    <row r="7184" spans="2:28" x14ac:dyDescent="0.25">
      <c r="B7184" s="31" t="s">
        <v>14716</v>
      </c>
      <c r="C7184" s="31">
        <v>560</v>
      </c>
      <c r="D7184" s="31" t="s">
        <v>14647</v>
      </c>
      <c r="E7184" s="31" t="s">
        <v>14648</v>
      </c>
      <c r="F7184" s="31" t="s">
        <v>14649</v>
      </c>
      <c r="G7184" s="31" t="s">
        <v>14707</v>
      </c>
      <c r="H7184" s="31" t="s">
        <v>193</v>
      </c>
      <c r="I7184" s="31" t="s">
        <v>14651</v>
      </c>
      <c r="J7184" s="31" t="s">
        <v>87</v>
      </c>
      <c r="K7184" s="31" t="s">
        <v>114</v>
      </c>
      <c r="L7184" s="31" t="s">
        <v>14717</v>
      </c>
      <c r="M7184" s="31">
        <v>2</v>
      </c>
      <c r="N7184" s="31" t="s">
        <v>116</v>
      </c>
      <c r="O7184" s="31" t="s">
        <v>14709</v>
      </c>
      <c r="P7184" s="31" t="s">
        <v>14718</v>
      </c>
      <c r="Q7184" s="31" t="s">
        <v>14719</v>
      </c>
      <c r="R7184" s="31" t="s">
        <v>116</v>
      </c>
      <c r="S7184" s="31" t="s">
        <v>14712</v>
      </c>
      <c r="T7184" s="31" t="s">
        <v>14720</v>
      </c>
      <c r="U7184" s="31" t="s">
        <v>14721</v>
      </c>
      <c r="V7184" s="31" t="s">
        <v>90</v>
      </c>
      <c r="W7184" s="31" t="s">
        <v>91</v>
      </c>
      <c r="X7184" s="31" t="s">
        <v>91</v>
      </c>
      <c r="Y7184" s="31" t="s">
        <v>91</v>
      </c>
      <c r="Z7184" s="31" t="s">
        <v>14722</v>
      </c>
      <c r="AA7184" s="31" t="s">
        <v>94</v>
      </c>
      <c r="AB7184" s="31">
        <v>1</v>
      </c>
    </row>
    <row r="7185" spans="2:28" x14ac:dyDescent="0.25">
      <c r="B7185" s="31" t="s">
        <v>14723</v>
      </c>
      <c r="C7185" s="31">
        <v>561</v>
      </c>
      <c r="D7185" s="31" t="s">
        <v>14647</v>
      </c>
      <c r="E7185" s="31" t="s">
        <v>14648</v>
      </c>
      <c r="F7185" s="31" t="s">
        <v>14649</v>
      </c>
      <c r="G7185" s="31" t="s">
        <v>14707</v>
      </c>
      <c r="H7185" s="31" t="s">
        <v>193</v>
      </c>
      <c r="I7185" s="31" t="s">
        <v>14651</v>
      </c>
      <c r="J7185" s="31" t="s">
        <v>87</v>
      </c>
      <c r="K7185" s="31" t="s">
        <v>170</v>
      </c>
      <c r="L7185" s="31" t="s">
        <v>14724</v>
      </c>
      <c r="M7185" s="31">
        <v>2</v>
      </c>
      <c r="N7185" s="31" t="s">
        <v>116</v>
      </c>
      <c r="O7185" s="31" t="s">
        <v>14725</v>
      </c>
      <c r="P7185" s="31" t="s">
        <v>14726</v>
      </c>
      <c r="Q7185" s="31" t="s">
        <v>14727</v>
      </c>
      <c r="R7185" s="31" t="s">
        <v>116</v>
      </c>
      <c r="S7185" s="31" t="s">
        <v>14725</v>
      </c>
      <c r="T7185" s="31" t="s">
        <v>14728</v>
      </c>
      <c r="U7185" s="31" t="s">
        <v>14729</v>
      </c>
      <c r="V7185" s="31" t="s">
        <v>90</v>
      </c>
      <c r="W7185" s="31" t="s">
        <v>91</v>
      </c>
      <c r="X7185" s="31" t="s">
        <v>91</v>
      </c>
      <c r="Y7185" s="31" t="s">
        <v>91</v>
      </c>
      <c r="Z7185" s="31" t="s">
        <v>14730</v>
      </c>
      <c r="AA7185" s="31" t="s">
        <v>94</v>
      </c>
      <c r="AB7185" s="31">
        <v>1</v>
      </c>
    </row>
    <row r="7186" spans="2:28" x14ac:dyDescent="0.25">
      <c r="B7186" s="31" t="s">
        <v>14731</v>
      </c>
      <c r="C7186" s="31">
        <v>564</v>
      </c>
      <c r="D7186" s="31" t="s">
        <v>14647</v>
      </c>
      <c r="E7186" s="31" t="s">
        <v>14648</v>
      </c>
      <c r="F7186" s="31" t="s">
        <v>14649</v>
      </c>
      <c r="G7186" s="31" t="s">
        <v>14707</v>
      </c>
      <c r="H7186" s="31" t="s">
        <v>193</v>
      </c>
      <c r="I7186" s="31" t="s">
        <v>14651</v>
      </c>
      <c r="J7186" s="31" t="s">
        <v>87</v>
      </c>
      <c r="K7186" s="31" t="s">
        <v>145</v>
      </c>
      <c r="L7186" s="31" t="s">
        <v>14732</v>
      </c>
      <c r="M7186" s="31">
        <v>2</v>
      </c>
      <c r="N7186" s="31" t="s">
        <v>116</v>
      </c>
      <c r="O7186" s="31" t="s">
        <v>14709</v>
      </c>
      <c r="P7186" s="31" t="s">
        <v>14726</v>
      </c>
      <c r="Q7186" s="31" t="s">
        <v>14727</v>
      </c>
      <c r="R7186" s="31" t="s">
        <v>116</v>
      </c>
      <c r="S7186" s="31" t="s">
        <v>14725</v>
      </c>
      <c r="T7186" s="31" t="s">
        <v>14733</v>
      </c>
      <c r="U7186" s="31" t="s">
        <v>14734</v>
      </c>
      <c r="V7186" s="31" t="s">
        <v>90</v>
      </c>
      <c r="W7186" s="31" t="s">
        <v>91</v>
      </c>
      <c r="X7186" s="31" t="s">
        <v>91</v>
      </c>
      <c r="Y7186" s="31" t="s">
        <v>91</v>
      </c>
      <c r="Z7186" s="31" t="s">
        <v>14735</v>
      </c>
      <c r="AA7186" s="31" t="s">
        <v>97</v>
      </c>
      <c r="AB7186" s="31">
        <v>1</v>
      </c>
    </row>
    <row r="7187" spans="2:28" x14ac:dyDescent="0.25">
      <c r="B7187" s="31" t="s">
        <v>14736</v>
      </c>
      <c r="C7187" s="31">
        <v>566</v>
      </c>
      <c r="D7187" s="31" t="s">
        <v>14647</v>
      </c>
      <c r="E7187" s="31" t="s">
        <v>14648</v>
      </c>
      <c r="F7187" s="31" t="s">
        <v>14649</v>
      </c>
      <c r="G7187" s="31" t="s">
        <v>14707</v>
      </c>
      <c r="H7187" s="31" t="s">
        <v>193</v>
      </c>
      <c r="I7187" s="31" t="s">
        <v>14651</v>
      </c>
      <c r="J7187" s="31" t="s">
        <v>87</v>
      </c>
      <c r="K7187" s="31" t="s">
        <v>177</v>
      </c>
      <c r="L7187" s="31" t="s">
        <v>14737</v>
      </c>
      <c r="M7187" s="31">
        <v>2</v>
      </c>
      <c r="N7187" s="31" t="s">
        <v>116</v>
      </c>
      <c r="O7187" s="31" t="s">
        <v>14738</v>
      </c>
      <c r="P7187" s="31" t="s">
        <v>14739</v>
      </c>
      <c r="Q7187" s="31" t="s">
        <v>14740</v>
      </c>
      <c r="R7187" s="31" t="s">
        <v>116</v>
      </c>
      <c r="S7187" s="31" t="s">
        <v>14725</v>
      </c>
      <c r="T7187" s="31" t="s">
        <v>14741</v>
      </c>
      <c r="U7187" s="31" t="s">
        <v>14742</v>
      </c>
      <c r="V7187" s="31" t="s">
        <v>116</v>
      </c>
      <c r="W7187" s="31" t="s">
        <v>14743</v>
      </c>
      <c r="X7187" s="31" t="s">
        <v>14744</v>
      </c>
      <c r="Y7187" s="31" t="s">
        <v>14745</v>
      </c>
      <c r="Z7187" s="31" t="s">
        <v>14746</v>
      </c>
      <c r="AA7187" s="31" t="s">
        <v>97</v>
      </c>
      <c r="AB7187" s="31">
        <v>1</v>
      </c>
    </row>
    <row r="7188" spans="2:28" x14ac:dyDescent="0.25">
      <c r="B7188" s="31" t="s">
        <v>14747</v>
      </c>
      <c r="C7188" s="31">
        <v>567</v>
      </c>
      <c r="D7188" s="31" t="s">
        <v>14647</v>
      </c>
      <c r="E7188" s="31" t="s">
        <v>14648</v>
      </c>
      <c r="F7188" s="31" t="s">
        <v>14649</v>
      </c>
      <c r="G7188" s="31" t="s">
        <v>14707</v>
      </c>
      <c r="H7188" s="31" t="s">
        <v>193</v>
      </c>
      <c r="I7188" s="31" t="s">
        <v>14651</v>
      </c>
      <c r="J7188" s="31" t="s">
        <v>87</v>
      </c>
      <c r="K7188" s="31" t="s">
        <v>150</v>
      </c>
      <c r="L7188" s="31" t="s">
        <v>14748</v>
      </c>
      <c r="M7188" s="31">
        <v>1</v>
      </c>
      <c r="N7188" s="31" t="s">
        <v>116</v>
      </c>
      <c r="O7188" s="31" t="s">
        <v>14709</v>
      </c>
      <c r="P7188" s="31" t="s">
        <v>14710</v>
      </c>
      <c r="Q7188" s="31" t="s">
        <v>14749</v>
      </c>
      <c r="R7188" s="31" t="s">
        <v>90</v>
      </c>
      <c r="S7188" s="31" t="s">
        <v>91</v>
      </c>
      <c r="T7188" s="31" t="s">
        <v>91</v>
      </c>
      <c r="U7188" s="31" t="s">
        <v>91</v>
      </c>
      <c r="V7188" s="31" t="s">
        <v>90</v>
      </c>
      <c r="W7188" s="31" t="s">
        <v>91</v>
      </c>
      <c r="X7188" s="31" t="s">
        <v>91</v>
      </c>
      <c r="Y7188" s="31" t="s">
        <v>91</v>
      </c>
      <c r="Z7188" s="31" t="s">
        <v>14750</v>
      </c>
      <c r="AA7188" s="31" t="s">
        <v>97</v>
      </c>
      <c r="AB7188" s="31">
        <v>1</v>
      </c>
    </row>
    <row r="7189" spans="2:28" x14ac:dyDescent="0.25">
      <c r="B7189" s="31" t="s">
        <v>14751</v>
      </c>
      <c r="C7189" s="31">
        <v>569</v>
      </c>
      <c r="D7189" s="31" t="s">
        <v>14647</v>
      </c>
      <c r="E7189" s="31" t="s">
        <v>14648</v>
      </c>
      <c r="F7189" s="31" t="s">
        <v>14649</v>
      </c>
      <c r="G7189" s="31" t="s">
        <v>14707</v>
      </c>
      <c r="H7189" s="31" t="s">
        <v>193</v>
      </c>
      <c r="I7189" s="31" t="s">
        <v>14651</v>
      </c>
      <c r="J7189" s="31" t="s">
        <v>87</v>
      </c>
      <c r="K7189" s="31" t="s">
        <v>161</v>
      </c>
      <c r="L7189" s="31" t="s">
        <v>14752</v>
      </c>
      <c r="M7189" s="31">
        <v>0</v>
      </c>
      <c r="N7189" s="31" t="s">
        <v>90</v>
      </c>
      <c r="O7189" s="31" t="s">
        <v>91</v>
      </c>
      <c r="P7189" s="31" t="s">
        <v>91</v>
      </c>
      <c r="Q7189" s="31" t="s">
        <v>91</v>
      </c>
      <c r="R7189" s="31" t="s">
        <v>90</v>
      </c>
      <c r="S7189" s="31" t="s">
        <v>91</v>
      </c>
      <c r="T7189" s="31" t="s">
        <v>91</v>
      </c>
      <c r="U7189" s="31" t="s">
        <v>91</v>
      </c>
      <c r="V7189" s="31" t="s">
        <v>90</v>
      </c>
      <c r="W7189" s="31" t="s">
        <v>91</v>
      </c>
      <c r="X7189" s="31" t="s">
        <v>91</v>
      </c>
      <c r="Y7189" s="31" t="s">
        <v>91</v>
      </c>
      <c r="Z7189" s="31" t="s">
        <v>14662</v>
      </c>
      <c r="AA7189" s="31" t="s">
        <v>94</v>
      </c>
      <c r="AB7189" s="31">
        <v>0</v>
      </c>
    </row>
    <row r="7190" spans="2:28" x14ac:dyDescent="0.25">
      <c r="B7190" s="31" t="s">
        <v>14753</v>
      </c>
      <c r="C7190" s="31">
        <v>569</v>
      </c>
      <c r="D7190" s="31" t="s">
        <v>14647</v>
      </c>
      <c r="E7190" s="31" t="s">
        <v>14648</v>
      </c>
      <c r="F7190" s="31" t="s">
        <v>14649</v>
      </c>
      <c r="G7190" s="31" t="s">
        <v>14707</v>
      </c>
      <c r="H7190" s="31" t="s">
        <v>193</v>
      </c>
      <c r="I7190" s="31" t="s">
        <v>14651</v>
      </c>
      <c r="J7190" s="31" t="s">
        <v>87</v>
      </c>
      <c r="K7190" s="31" t="s">
        <v>164</v>
      </c>
      <c r="L7190" s="31" t="s">
        <v>14752</v>
      </c>
      <c r="M7190" s="31">
        <v>0</v>
      </c>
      <c r="N7190" s="31" t="s">
        <v>90</v>
      </c>
      <c r="O7190" s="31" t="s">
        <v>91</v>
      </c>
      <c r="P7190" s="31" t="s">
        <v>91</v>
      </c>
      <c r="Q7190" s="31" t="s">
        <v>91</v>
      </c>
      <c r="R7190" s="31" t="s">
        <v>90</v>
      </c>
      <c r="S7190" s="31" t="s">
        <v>91</v>
      </c>
      <c r="T7190" s="31" t="s">
        <v>91</v>
      </c>
      <c r="U7190" s="31" t="s">
        <v>91</v>
      </c>
      <c r="V7190" s="31" t="s">
        <v>90</v>
      </c>
      <c r="W7190" s="31" t="s">
        <v>91</v>
      </c>
      <c r="X7190" s="31" t="s">
        <v>91</v>
      </c>
      <c r="Y7190" s="31" t="s">
        <v>91</v>
      </c>
      <c r="Z7190" s="31" t="s">
        <v>14662</v>
      </c>
      <c r="AA7190" s="31" t="s">
        <v>94</v>
      </c>
      <c r="AB7190" s="31">
        <v>0</v>
      </c>
    </row>
    <row r="7191" spans="2:28" x14ac:dyDescent="0.25">
      <c r="B7191" s="31" t="s">
        <v>14754</v>
      </c>
      <c r="C7191" s="31">
        <v>569</v>
      </c>
      <c r="D7191" s="31" t="s">
        <v>14647</v>
      </c>
      <c r="E7191" s="31" t="s">
        <v>14648</v>
      </c>
      <c r="F7191" s="31" t="s">
        <v>14649</v>
      </c>
      <c r="G7191" s="31" t="s">
        <v>14707</v>
      </c>
      <c r="H7191" s="31" t="s">
        <v>193</v>
      </c>
      <c r="I7191" s="31" t="s">
        <v>14651</v>
      </c>
      <c r="J7191" s="31" t="s">
        <v>87</v>
      </c>
      <c r="K7191" s="31" t="s">
        <v>88</v>
      </c>
      <c r="L7191" s="31" t="s">
        <v>14752</v>
      </c>
      <c r="M7191" s="31">
        <v>0</v>
      </c>
      <c r="N7191" s="31" t="s">
        <v>90</v>
      </c>
      <c r="O7191" s="31" t="s">
        <v>91</v>
      </c>
      <c r="P7191" s="31" t="s">
        <v>91</v>
      </c>
      <c r="Q7191" s="31" t="s">
        <v>91</v>
      </c>
      <c r="R7191" s="31" t="s">
        <v>90</v>
      </c>
      <c r="S7191" s="31" t="s">
        <v>91</v>
      </c>
      <c r="T7191" s="31" t="s">
        <v>91</v>
      </c>
      <c r="U7191" s="31" t="s">
        <v>91</v>
      </c>
      <c r="V7191" s="31" t="s">
        <v>90</v>
      </c>
      <c r="W7191" s="31" t="s">
        <v>91</v>
      </c>
      <c r="X7191" s="31" t="s">
        <v>91</v>
      </c>
      <c r="Y7191" s="31" t="s">
        <v>91</v>
      </c>
      <c r="Z7191" s="31" t="s">
        <v>14662</v>
      </c>
      <c r="AA7191" s="31" t="s">
        <v>94</v>
      </c>
      <c r="AB7191" s="31">
        <v>0</v>
      </c>
    </row>
    <row r="7192" spans="2:28" x14ac:dyDescent="0.25">
      <c r="B7192" s="31" t="s">
        <v>14755</v>
      </c>
      <c r="C7192" s="31">
        <v>569</v>
      </c>
      <c r="D7192" s="31" t="s">
        <v>14647</v>
      </c>
      <c r="E7192" s="31" t="s">
        <v>14648</v>
      </c>
      <c r="F7192" s="31" t="s">
        <v>14649</v>
      </c>
      <c r="G7192" s="31" t="s">
        <v>14707</v>
      </c>
      <c r="H7192" s="31" t="s">
        <v>193</v>
      </c>
      <c r="I7192" s="31" t="s">
        <v>14651</v>
      </c>
      <c r="J7192" s="31" t="s">
        <v>87</v>
      </c>
      <c r="K7192" s="31" t="s">
        <v>125</v>
      </c>
      <c r="L7192" s="31" t="s">
        <v>14752</v>
      </c>
      <c r="M7192" s="31">
        <v>0</v>
      </c>
      <c r="N7192" s="31" t="s">
        <v>90</v>
      </c>
      <c r="O7192" s="31" t="s">
        <v>91</v>
      </c>
      <c r="P7192" s="31" t="s">
        <v>91</v>
      </c>
      <c r="Q7192" s="31" t="s">
        <v>91</v>
      </c>
      <c r="R7192" s="31" t="s">
        <v>90</v>
      </c>
      <c r="S7192" s="31" t="s">
        <v>91</v>
      </c>
      <c r="T7192" s="31" t="s">
        <v>91</v>
      </c>
      <c r="U7192" s="31" t="s">
        <v>91</v>
      </c>
      <c r="V7192" s="31" t="s">
        <v>90</v>
      </c>
      <c r="W7192" s="31" t="s">
        <v>91</v>
      </c>
      <c r="X7192" s="31" t="s">
        <v>91</v>
      </c>
      <c r="Y7192" s="31" t="s">
        <v>91</v>
      </c>
      <c r="Z7192" s="31" t="s">
        <v>14662</v>
      </c>
      <c r="AA7192" s="31" t="s">
        <v>97</v>
      </c>
      <c r="AB7192" s="31">
        <v>0</v>
      </c>
    </row>
    <row r="7193" spans="2:28" x14ac:dyDescent="0.25">
      <c r="B7193" s="31" t="s">
        <v>14756</v>
      </c>
      <c r="C7193" s="31">
        <v>569</v>
      </c>
      <c r="D7193" s="31" t="s">
        <v>14647</v>
      </c>
      <c r="E7193" s="31" t="s">
        <v>14648</v>
      </c>
      <c r="F7193" s="31" t="s">
        <v>14649</v>
      </c>
      <c r="G7193" s="31" t="s">
        <v>14707</v>
      </c>
      <c r="H7193" s="31" t="s">
        <v>193</v>
      </c>
      <c r="I7193" s="31" t="s">
        <v>14651</v>
      </c>
      <c r="J7193" s="31" t="s">
        <v>87</v>
      </c>
      <c r="K7193" s="31" t="s">
        <v>139</v>
      </c>
      <c r="L7193" s="31" t="s">
        <v>14752</v>
      </c>
      <c r="M7193" s="31">
        <v>0</v>
      </c>
      <c r="N7193" s="31" t="s">
        <v>90</v>
      </c>
      <c r="O7193" s="31" t="s">
        <v>91</v>
      </c>
      <c r="P7193" s="31" t="s">
        <v>91</v>
      </c>
      <c r="Q7193" s="31" t="s">
        <v>91</v>
      </c>
      <c r="R7193" s="31" t="s">
        <v>90</v>
      </c>
      <c r="S7193" s="31" t="s">
        <v>91</v>
      </c>
      <c r="T7193" s="31" t="s">
        <v>91</v>
      </c>
      <c r="U7193" s="31" t="s">
        <v>91</v>
      </c>
      <c r="V7193" s="31" t="s">
        <v>90</v>
      </c>
      <c r="W7193" s="31" t="s">
        <v>91</v>
      </c>
      <c r="X7193" s="31" t="s">
        <v>91</v>
      </c>
      <c r="Y7193" s="31" t="s">
        <v>91</v>
      </c>
      <c r="Z7193" s="31" t="s">
        <v>14662</v>
      </c>
      <c r="AA7193" s="31" t="s">
        <v>97</v>
      </c>
      <c r="AB7193" s="31">
        <v>0</v>
      </c>
    </row>
    <row r="7194" spans="2:28" x14ac:dyDescent="0.25">
      <c r="B7194" s="31" t="s">
        <v>14757</v>
      </c>
      <c r="C7194" s="31">
        <v>569</v>
      </c>
      <c r="D7194" s="31" t="s">
        <v>14647</v>
      </c>
      <c r="E7194" s="31" t="s">
        <v>14648</v>
      </c>
      <c r="F7194" s="31" t="s">
        <v>14649</v>
      </c>
      <c r="G7194" s="31" t="s">
        <v>14707</v>
      </c>
      <c r="H7194" s="31" t="s">
        <v>193</v>
      </c>
      <c r="I7194" s="31" t="s">
        <v>14651</v>
      </c>
      <c r="J7194" s="31" t="s">
        <v>87</v>
      </c>
      <c r="K7194" s="31" t="s">
        <v>96</v>
      </c>
      <c r="L7194" s="31" t="s">
        <v>14752</v>
      </c>
      <c r="M7194" s="31">
        <v>0</v>
      </c>
      <c r="N7194" s="31" t="s">
        <v>90</v>
      </c>
      <c r="O7194" s="31" t="s">
        <v>91</v>
      </c>
      <c r="P7194" s="31" t="s">
        <v>91</v>
      </c>
      <c r="Q7194" s="31" t="s">
        <v>91</v>
      </c>
      <c r="R7194" s="31" t="s">
        <v>90</v>
      </c>
      <c r="S7194" s="31" t="s">
        <v>91</v>
      </c>
      <c r="T7194" s="31" t="s">
        <v>91</v>
      </c>
      <c r="U7194" s="31" t="s">
        <v>91</v>
      </c>
      <c r="V7194" s="31" t="s">
        <v>90</v>
      </c>
      <c r="W7194" s="31" t="s">
        <v>91</v>
      </c>
      <c r="X7194" s="31" t="s">
        <v>91</v>
      </c>
      <c r="Y7194" s="31" t="s">
        <v>91</v>
      </c>
      <c r="Z7194" s="31" t="s">
        <v>14662</v>
      </c>
      <c r="AA7194" s="31" t="s">
        <v>97</v>
      </c>
      <c r="AB7194" s="31">
        <v>0</v>
      </c>
    </row>
    <row r="7195" spans="2:28" x14ac:dyDescent="0.25">
      <c r="B7195" s="31" t="s">
        <v>14758</v>
      </c>
      <c r="C7195" s="31">
        <v>569</v>
      </c>
      <c r="D7195" s="31" t="s">
        <v>14647</v>
      </c>
      <c r="E7195" s="31" t="s">
        <v>14648</v>
      </c>
      <c r="F7195" s="31" t="s">
        <v>14649</v>
      </c>
      <c r="G7195" s="31" t="s">
        <v>14707</v>
      </c>
      <c r="H7195" s="31" t="s">
        <v>193</v>
      </c>
      <c r="I7195" s="31" t="s">
        <v>14651</v>
      </c>
      <c r="J7195" s="31" t="s">
        <v>87</v>
      </c>
      <c r="K7195" s="31" t="s">
        <v>181</v>
      </c>
      <c r="L7195" s="31" t="s">
        <v>14752</v>
      </c>
      <c r="M7195" s="31">
        <v>0</v>
      </c>
      <c r="N7195" s="31" t="s">
        <v>90</v>
      </c>
      <c r="O7195" s="31" t="s">
        <v>91</v>
      </c>
      <c r="P7195" s="31" t="s">
        <v>91</v>
      </c>
      <c r="Q7195" s="31" t="s">
        <v>91</v>
      </c>
      <c r="R7195" s="31" t="s">
        <v>90</v>
      </c>
      <c r="S7195" s="31" t="s">
        <v>91</v>
      </c>
      <c r="T7195" s="31" t="s">
        <v>91</v>
      </c>
      <c r="U7195" s="31" t="s">
        <v>91</v>
      </c>
      <c r="V7195" s="31" t="s">
        <v>90</v>
      </c>
      <c r="W7195" s="31" t="s">
        <v>91</v>
      </c>
      <c r="X7195" s="31" t="s">
        <v>91</v>
      </c>
      <c r="Y7195" s="31" t="s">
        <v>91</v>
      </c>
      <c r="Z7195" s="31" t="s">
        <v>14662</v>
      </c>
      <c r="AA7195" s="31" t="s">
        <v>100</v>
      </c>
      <c r="AB7195" s="31">
        <v>0</v>
      </c>
    </row>
    <row r="7196" spans="2:28" x14ac:dyDescent="0.25">
      <c r="B7196" s="31" t="s">
        <v>14759</v>
      </c>
      <c r="C7196" s="31">
        <v>569</v>
      </c>
      <c r="D7196" s="31" t="s">
        <v>14647</v>
      </c>
      <c r="E7196" s="31" t="s">
        <v>14648</v>
      </c>
      <c r="F7196" s="31" t="s">
        <v>14649</v>
      </c>
      <c r="G7196" s="31" t="s">
        <v>14707</v>
      </c>
      <c r="H7196" s="31" t="s">
        <v>193</v>
      </c>
      <c r="I7196" s="31" t="s">
        <v>14651</v>
      </c>
      <c r="J7196" s="31" t="s">
        <v>87</v>
      </c>
      <c r="K7196" s="31" t="s">
        <v>156</v>
      </c>
      <c r="L7196" s="31" t="s">
        <v>14752</v>
      </c>
      <c r="M7196" s="31">
        <v>0</v>
      </c>
      <c r="N7196" s="31" t="s">
        <v>90</v>
      </c>
      <c r="O7196" s="31" t="s">
        <v>91</v>
      </c>
      <c r="P7196" s="31" t="s">
        <v>91</v>
      </c>
      <c r="Q7196" s="31" t="s">
        <v>91</v>
      </c>
      <c r="R7196" s="31" t="s">
        <v>90</v>
      </c>
      <c r="S7196" s="31" t="s">
        <v>91</v>
      </c>
      <c r="T7196" s="31" t="s">
        <v>91</v>
      </c>
      <c r="U7196" s="31" t="s">
        <v>91</v>
      </c>
      <c r="V7196" s="31" t="s">
        <v>90</v>
      </c>
      <c r="W7196" s="31" t="s">
        <v>91</v>
      </c>
      <c r="X7196" s="31" t="s">
        <v>91</v>
      </c>
      <c r="Y7196" s="31" t="s">
        <v>91</v>
      </c>
      <c r="Z7196" s="31" t="s">
        <v>14662</v>
      </c>
      <c r="AA7196" s="31" t="s">
        <v>97</v>
      </c>
      <c r="AB7196" s="31">
        <v>0</v>
      </c>
    </row>
    <row r="7197" spans="2:28" x14ac:dyDescent="0.25">
      <c r="B7197" s="31" t="s">
        <v>14760</v>
      </c>
      <c r="C7197" s="31">
        <v>569</v>
      </c>
      <c r="D7197" s="31" t="s">
        <v>14647</v>
      </c>
      <c r="E7197" s="31" t="s">
        <v>14648</v>
      </c>
      <c r="F7197" s="31" t="s">
        <v>14649</v>
      </c>
      <c r="G7197" s="31" t="s">
        <v>14707</v>
      </c>
      <c r="H7197" s="31" t="s">
        <v>193</v>
      </c>
      <c r="I7197" s="31" t="s">
        <v>14651</v>
      </c>
      <c r="J7197" s="31" t="s">
        <v>87</v>
      </c>
      <c r="K7197" s="31" t="s">
        <v>99</v>
      </c>
      <c r="L7197" s="31" t="s">
        <v>14752</v>
      </c>
      <c r="M7197" s="31">
        <v>0</v>
      </c>
      <c r="N7197" s="31" t="s">
        <v>90</v>
      </c>
      <c r="O7197" s="31" t="s">
        <v>91</v>
      </c>
      <c r="P7197" s="31" t="s">
        <v>91</v>
      </c>
      <c r="Q7197" s="31" t="s">
        <v>91</v>
      </c>
      <c r="R7197" s="31" t="s">
        <v>90</v>
      </c>
      <c r="S7197" s="31" t="s">
        <v>91</v>
      </c>
      <c r="T7197" s="31" t="s">
        <v>91</v>
      </c>
      <c r="U7197" s="31" t="s">
        <v>91</v>
      </c>
      <c r="V7197" s="31" t="s">
        <v>90</v>
      </c>
      <c r="W7197" s="31" t="s">
        <v>91</v>
      </c>
      <c r="X7197" s="31" t="s">
        <v>91</v>
      </c>
      <c r="Y7197" s="31" t="s">
        <v>91</v>
      </c>
      <c r="Z7197" s="31" t="s">
        <v>14662</v>
      </c>
      <c r="AA7197" s="31" t="s">
        <v>100</v>
      </c>
      <c r="AB7197" s="31">
        <v>0</v>
      </c>
    </row>
    <row r="7198" spans="2:28" x14ac:dyDescent="0.25">
      <c r="B7198" s="31" t="s">
        <v>14761</v>
      </c>
      <c r="C7198" s="31">
        <v>569</v>
      </c>
      <c r="D7198" s="31" t="s">
        <v>14647</v>
      </c>
      <c r="E7198" s="31" t="s">
        <v>14648</v>
      </c>
      <c r="F7198" s="31" t="s">
        <v>14649</v>
      </c>
      <c r="G7198" s="31" t="s">
        <v>14707</v>
      </c>
      <c r="H7198" s="31" t="s">
        <v>193</v>
      </c>
      <c r="I7198" s="31" t="s">
        <v>14651</v>
      </c>
      <c r="J7198" s="31" t="s">
        <v>87</v>
      </c>
      <c r="K7198" s="31" t="s">
        <v>102</v>
      </c>
      <c r="L7198" s="31" t="s">
        <v>14752</v>
      </c>
      <c r="M7198" s="31">
        <v>0</v>
      </c>
      <c r="N7198" s="31" t="s">
        <v>90</v>
      </c>
      <c r="O7198" s="31" t="s">
        <v>91</v>
      </c>
      <c r="P7198" s="31" t="s">
        <v>91</v>
      </c>
      <c r="Q7198" s="31" t="s">
        <v>91</v>
      </c>
      <c r="R7198" s="31" t="s">
        <v>90</v>
      </c>
      <c r="S7198" s="31" t="s">
        <v>91</v>
      </c>
      <c r="T7198" s="31" t="s">
        <v>91</v>
      </c>
      <c r="U7198" s="31" t="s">
        <v>91</v>
      </c>
      <c r="V7198" s="31" t="s">
        <v>90</v>
      </c>
      <c r="W7198" s="31" t="s">
        <v>91</v>
      </c>
      <c r="X7198" s="31" t="s">
        <v>91</v>
      </c>
      <c r="Y7198" s="31" t="s">
        <v>91</v>
      </c>
      <c r="Z7198" s="31" t="s">
        <v>14662</v>
      </c>
      <c r="AA7198" s="31" t="s">
        <v>100</v>
      </c>
      <c r="AB7198" s="31">
        <v>0</v>
      </c>
    </row>
    <row r="7199" spans="2:28" x14ac:dyDescent="0.25">
      <c r="B7199" s="31" t="s">
        <v>14762</v>
      </c>
      <c r="C7199" s="31">
        <v>569</v>
      </c>
      <c r="D7199" s="31" t="s">
        <v>14647</v>
      </c>
      <c r="E7199" s="31" t="s">
        <v>14648</v>
      </c>
      <c r="F7199" s="31" t="s">
        <v>14649</v>
      </c>
      <c r="G7199" s="31" t="s">
        <v>14707</v>
      </c>
      <c r="H7199" s="31" t="s">
        <v>193</v>
      </c>
      <c r="I7199" s="31" t="s">
        <v>14651</v>
      </c>
      <c r="J7199" s="31" t="s">
        <v>87</v>
      </c>
      <c r="K7199" s="31" t="s">
        <v>104</v>
      </c>
      <c r="L7199" s="31" t="s">
        <v>14752</v>
      </c>
      <c r="M7199" s="31">
        <v>0</v>
      </c>
      <c r="N7199" s="31" t="s">
        <v>90</v>
      </c>
      <c r="O7199" s="31" t="s">
        <v>91</v>
      </c>
      <c r="P7199" s="31" t="s">
        <v>91</v>
      </c>
      <c r="Q7199" s="31" t="s">
        <v>91</v>
      </c>
      <c r="R7199" s="31" t="s">
        <v>90</v>
      </c>
      <c r="S7199" s="31" t="s">
        <v>91</v>
      </c>
      <c r="T7199" s="31" t="s">
        <v>91</v>
      </c>
      <c r="U7199" s="31" t="s">
        <v>91</v>
      </c>
      <c r="V7199" s="31" t="s">
        <v>90</v>
      </c>
      <c r="W7199" s="31" t="s">
        <v>91</v>
      </c>
      <c r="X7199" s="31" t="s">
        <v>91</v>
      </c>
      <c r="Y7199" s="31" t="s">
        <v>91</v>
      </c>
      <c r="Z7199" s="31" t="s">
        <v>14662</v>
      </c>
      <c r="AA7199" s="31" t="s">
        <v>100</v>
      </c>
      <c r="AB7199" s="31">
        <v>0</v>
      </c>
    </row>
    <row r="7200" spans="2:28" x14ac:dyDescent="0.25">
      <c r="B7200" s="31" t="s">
        <v>14763</v>
      </c>
      <c r="C7200" s="31">
        <v>569</v>
      </c>
      <c r="D7200" s="31" t="s">
        <v>14647</v>
      </c>
      <c r="E7200" s="31" t="s">
        <v>14648</v>
      </c>
      <c r="F7200" s="31" t="s">
        <v>14649</v>
      </c>
      <c r="G7200" s="31" t="s">
        <v>14707</v>
      </c>
      <c r="H7200" s="31" t="s">
        <v>193</v>
      </c>
      <c r="I7200" s="31" t="s">
        <v>14651</v>
      </c>
      <c r="J7200" s="31" t="s">
        <v>87</v>
      </c>
      <c r="K7200" s="31" t="s">
        <v>106</v>
      </c>
      <c r="L7200" s="31" t="s">
        <v>14752</v>
      </c>
      <c r="M7200" s="31">
        <v>0</v>
      </c>
      <c r="N7200" s="31" t="s">
        <v>90</v>
      </c>
      <c r="O7200" s="31" t="s">
        <v>91</v>
      </c>
      <c r="P7200" s="31" t="s">
        <v>91</v>
      </c>
      <c r="Q7200" s="31" t="s">
        <v>91</v>
      </c>
      <c r="R7200" s="31" t="s">
        <v>90</v>
      </c>
      <c r="S7200" s="31" t="s">
        <v>91</v>
      </c>
      <c r="T7200" s="31" t="s">
        <v>91</v>
      </c>
      <c r="U7200" s="31" t="s">
        <v>91</v>
      </c>
      <c r="V7200" s="31" t="s">
        <v>90</v>
      </c>
      <c r="W7200" s="31" t="s">
        <v>91</v>
      </c>
      <c r="X7200" s="31" t="s">
        <v>91</v>
      </c>
      <c r="Y7200" s="31" t="s">
        <v>91</v>
      </c>
      <c r="Z7200" s="31" t="s">
        <v>14662</v>
      </c>
      <c r="AA7200" s="31" t="s">
        <v>100</v>
      </c>
      <c r="AB7200" s="31">
        <v>0</v>
      </c>
    </row>
    <row r="7201" spans="2:28" x14ac:dyDescent="0.25">
      <c r="B7201" s="31" t="s">
        <v>14764</v>
      </c>
      <c r="C7201" s="31">
        <v>569</v>
      </c>
      <c r="D7201" s="31" t="s">
        <v>14647</v>
      </c>
      <c r="E7201" s="31" t="s">
        <v>14648</v>
      </c>
      <c r="F7201" s="31" t="s">
        <v>14649</v>
      </c>
      <c r="G7201" s="31" t="s">
        <v>14707</v>
      </c>
      <c r="H7201" s="31" t="s">
        <v>193</v>
      </c>
      <c r="I7201" s="31" t="s">
        <v>14651</v>
      </c>
      <c r="J7201" s="31" t="s">
        <v>87</v>
      </c>
      <c r="K7201" s="31" t="s">
        <v>108</v>
      </c>
      <c r="L7201" s="31" t="s">
        <v>14752</v>
      </c>
      <c r="M7201" s="31">
        <v>0</v>
      </c>
      <c r="N7201" s="31" t="s">
        <v>90</v>
      </c>
      <c r="O7201" s="31" t="s">
        <v>91</v>
      </c>
      <c r="P7201" s="31" t="s">
        <v>91</v>
      </c>
      <c r="Q7201" s="31" t="s">
        <v>91</v>
      </c>
      <c r="R7201" s="31" t="s">
        <v>90</v>
      </c>
      <c r="S7201" s="31" t="s">
        <v>91</v>
      </c>
      <c r="T7201" s="31" t="s">
        <v>91</v>
      </c>
      <c r="U7201" s="31" t="s">
        <v>91</v>
      </c>
      <c r="V7201" s="31" t="s">
        <v>90</v>
      </c>
      <c r="W7201" s="31" t="s">
        <v>91</v>
      </c>
      <c r="X7201" s="31" t="s">
        <v>91</v>
      </c>
      <c r="Y7201" s="31" t="s">
        <v>91</v>
      </c>
      <c r="Z7201" s="31" t="s">
        <v>14662</v>
      </c>
      <c r="AA7201" s="31" t="s">
        <v>100</v>
      </c>
      <c r="AB7201" s="31">
        <v>0</v>
      </c>
    </row>
    <row r="7202" spans="2:28" x14ac:dyDescent="0.25">
      <c r="B7202" s="31" t="s">
        <v>14765</v>
      </c>
      <c r="C7202" s="31">
        <v>569</v>
      </c>
      <c r="D7202" s="31" t="s">
        <v>14647</v>
      </c>
      <c r="E7202" s="31" t="s">
        <v>14648</v>
      </c>
      <c r="F7202" s="31" t="s">
        <v>14649</v>
      </c>
      <c r="G7202" s="31" t="s">
        <v>14707</v>
      </c>
      <c r="H7202" s="31" t="s">
        <v>193</v>
      </c>
      <c r="I7202" s="31" t="s">
        <v>14651</v>
      </c>
      <c r="J7202" s="31" t="s">
        <v>87</v>
      </c>
      <c r="K7202" s="31" t="s">
        <v>110</v>
      </c>
      <c r="L7202" s="31" t="s">
        <v>14752</v>
      </c>
      <c r="M7202" s="31">
        <v>0</v>
      </c>
      <c r="N7202" s="31" t="s">
        <v>90</v>
      </c>
      <c r="O7202" s="31" t="s">
        <v>91</v>
      </c>
      <c r="P7202" s="31" t="s">
        <v>91</v>
      </c>
      <c r="Q7202" s="31" t="s">
        <v>91</v>
      </c>
      <c r="R7202" s="31" t="s">
        <v>90</v>
      </c>
      <c r="S7202" s="31" t="s">
        <v>91</v>
      </c>
      <c r="T7202" s="31" t="s">
        <v>91</v>
      </c>
      <c r="U7202" s="31" t="s">
        <v>91</v>
      </c>
      <c r="V7202" s="31" t="s">
        <v>90</v>
      </c>
      <c r="W7202" s="31" t="s">
        <v>91</v>
      </c>
      <c r="X7202" s="31" t="s">
        <v>91</v>
      </c>
      <c r="Y7202" s="31" t="s">
        <v>91</v>
      </c>
      <c r="Z7202" s="31" t="s">
        <v>14662</v>
      </c>
      <c r="AA7202" s="31" t="s">
        <v>100</v>
      </c>
      <c r="AB7202" s="31">
        <v>0</v>
      </c>
    </row>
    <row r="7203" spans="2:28" x14ac:dyDescent="0.25">
      <c r="B7203" s="31" t="s">
        <v>14766</v>
      </c>
      <c r="C7203" s="31">
        <v>569</v>
      </c>
      <c r="D7203" s="31" t="s">
        <v>14647</v>
      </c>
      <c r="E7203" s="31" t="s">
        <v>14648</v>
      </c>
      <c r="F7203" s="31" t="s">
        <v>14649</v>
      </c>
      <c r="G7203" s="31" t="s">
        <v>14707</v>
      </c>
      <c r="H7203" s="31" t="s">
        <v>193</v>
      </c>
      <c r="I7203" s="31" t="s">
        <v>14651</v>
      </c>
      <c r="J7203" s="31" t="s">
        <v>87</v>
      </c>
      <c r="K7203" s="31" t="s">
        <v>112</v>
      </c>
      <c r="L7203" s="31" t="s">
        <v>14752</v>
      </c>
      <c r="M7203" s="31">
        <v>0</v>
      </c>
      <c r="N7203" s="31" t="s">
        <v>90</v>
      </c>
      <c r="O7203" s="31" t="s">
        <v>91</v>
      </c>
      <c r="P7203" s="31" t="s">
        <v>91</v>
      </c>
      <c r="Q7203" s="31" t="s">
        <v>91</v>
      </c>
      <c r="R7203" s="31" t="s">
        <v>90</v>
      </c>
      <c r="S7203" s="31" t="s">
        <v>91</v>
      </c>
      <c r="T7203" s="31" t="s">
        <v>91</v>
      </c>
      <c r="U7203" s="31" t="s">
        <v>91</v>
      </c>
      <c r="V7203" s="31" t="s">
        <v>90</v>
      </c>
      <c r="W7203" s="31" t="s">
        <v>91</v>
      </c>
      <c r="X7203" s="31" t="s">
        <v>91</v>
      </c>
      <c r="Y7203" s="31" t="s">
        <v>91</v>
      </c>
      <c r="Z7203" s="31" t="s">
        <v>14662</v>
      </c>
      <c r="AA7203" s="31" t="s">
        <v>100</v>
      </c>
      <c r="AB7203" s="31">
        <v>0</v>
      </c>
    </row>
    <row r="7204" spans="2:28" x14ac:dyDescent="0.25">
      <c r="B7204" s="31" t="s">
        <v>14767</v>
      </c>
      <c r="C7204" s="31">
        <v>576</v>
      </c>
      <c r="D7204" s="31" t="s">
        <v>14647</v>
      </c>
      <c r="E7204" s="31" t="s">
        <v>14648</v>
      </c>
      <c r="F7204" s="31" t="s">
        <v>14649</v>
      </c>
      <c r="G7204" s="31" t="s">
        <v>14707</v>
      </c>
      <c r="H7204" s="31" t="s">
        <v>193</v>
      </c>
      <c r="I7204" s="31" t="s">
        <v>14651</v>
      </c>
      <c r="J7204" s="31" t="s">
        <v>160</v>
      </c>
      <c r="K7204" s="31" t="s">
        <v>161</v>
      </c>
      <c r="L7204" s="31" t="s">
        <v>14684</v>
      </c>
      <c r="M7204" s="31">
        <v>0</v>
      </c>
      <c r="N7204" s="31" t="s">
        <v>90</v>
      </c>
      <c r="O7204" s="31" t="s">
        <v>91</v>
      </c>
      <c r="P7204" s="31" t="s">
        <v>91</v>
      </c>
      <c r="Q7204" s="31" t="s">
        <v>91</v>
      </c>
      <c r="R7204" s="31" t="s">
        <v>90</v>
      </c>
      <c r="S7204" s="31" t="s">
        <v>91</v>
      </c>
      <c r="T7204" s="31" t="s">
        <v>91</v>
      </c>
      <c r="U7204" s="31" t="s">
        <v>91</v>
      </c>
      <c r="V7204" s="31" t="s">
        <v>90</v>
      </c>
      <c r="W7204" s="31" t="s">
        <v>91</v>
      </c>
      <c r="X7204" s="31" t="s">
        <v>91</v>
      </c>
      <c r="Y7204" s="31" t="s">
        <v>91</v>
      </c>
      <c r="Z7204" s="31" t="s">
        <v>14768</v>
      </c>
      <c r="AA7204" s="31" t="s">
        <v>94</v>
      </c>
      <c r="AB7204" s="31">
        <v>0</v>
      </c>
    </row>
    <row r="7205" spans="2:28" x14ac:dyDescent="0.25">
      <c r="B7205" s="31" t="s">
        <v>14769</v>
      </c>
      <c r="C7205" s="31">
        <v>576</v>
      </c>
      <c r="D7205" s="31" t="s">
        <v>14647</v>
      </c>
      <c r="E7205" s="31" t="s">
        <v>14648</v>
      </c>
      <c r="F7205" s="31" t="s">
        <v>14649</v>
      </c>
      <c r="G7205" s="31" t="s">
        <v>14707</v>
      </c>
      <c r="H7205" s="31" t="s">
        <v>193</v>
      </c>
      <c r="I7205" s="31" t="s">
        <v>14651</v>
      </c>
      <c r="J7205" s="31" t="s">
        <v>160</v>
      </c>
      <c r="K7205" s="31" t="s">
        <v>164</v>
      </c>
      <c r="L7205" s="31" t="s">
        <v>14684</v>
      </c>
      <c r="M7205" s="31">
        <v>0</v>
      </c>
      <c r="N7205" s="31" t="s">
        <v>90</v>
      </c>
      <c r="O7205" s="31" t="s">
        <v>91</v>
      </c>
      <c r="P7205" s="31" t="s">
        <v>91</v>
      </c>
      <c r="Q7205" s="31" t="s">
        <v>91</v>
      </c>
      <c r="R7205" s="31" t="s">
        <v>90</v>
      </c>
      <c r="S7205" s="31" t="s">
        <v>91</v>
      </c>
      <c r="T7205" s="31" t="s">
        <v>91</v>
      </c>
      <c r="U7205" s="31" t="s">
        <v>91</v>
      </c>
      <c r="V7205" s="31" t="s">
        <v>90</v>
      </c>
      <c r="W7205" s="31" t="s">
        <v>91</v>
      </c>
      <c r="X7205" s="31" t="s">
        <v>91</v>
      </c>
      <c r="Y7205" s="31" t="s">
        <v>91</v>
      </c>
      <c r="Z7205" s="31" t="s">
        <v>14768</v>
      </c>
      <c r="AA7205" s="31" t="s">
        <v>94</v>
      </c>
      <c r="AB7205" s="31">
        <v>0</v>
      </c>
    </row>
    <row r="7206" spans="2:28" x14ac:dyDescent="0.25">
      <c r="B7206" s="31" t="s">
        <v>14770</v>
      </c>
      <c r="C7206" s="31">
        <v>576</v>
      </c>
      <c r="D7206" s="31" t="s">
        <v>14647</v>
      </c>
      <c r="E7206" s="31" t="s">
        <v>14648</v>
      </c>
      <c r="F7206" s="31" t="s">
        <v>14649</v>
      </c>
      <c r="G7206" s="31" t="s">
        <v>14707</v>
      </c>
      <c r="H7206" s="31" t="s">
        <v>193</v>
      </c>
      <c r="I7206" s="31" t="s">
        <v>14651</v>
      </c>
      <c r="J7206" s="31" t="s">
        <v>160</v>
      </c>
      <c r="K7206" s="31" t="s">
        <v>166</v>
      </c>
      <c r="L7206" s="31" t="s">
        <v>14684</v>
      </c>
      <c r="M7206" s="31">
        <v>0</v>
      </c>
      <c r="N7206" s="31" t="s">
        <v>90</v>
      </c>
      <c r="O7206" s="31" t="s">
        <v>91</v>
      </c>
      <c r="P7206" s="31" t="s">
        <v>91</v>
      </c>
      <c r="Q7206" s="31" t="s">
        <v>91</v>
      </c>
      <c r="R7206" s="31" t="s">
        <v>90</v>
      </c>
      <c r="S7206" s="31" t="s">
        <v>91</v>
      </c>
      <c r="T7206" s="31" t="s">
        <v>91</v>
      </c>
      <c r="U7206" s="31" t="s">
        <v>91</v>
      </c>
      <c r="V7206" s="31" t="s">
        <v>90</v>
      </c>
      <c r="W7206" s="31" t="s">
        <v>91</v>
      </c>
      <c r="X7206" s="31" t="s">
        <v>91</v>
      </c>
      <c r="Y7206" s="31" t="s">
        <v>91</v>
      </c>
      <c r="Z7206" s="31" t="s">
        <v>14768</v>
      </c>
      <c r="AA7206" s="31" t="s">
        <v>94</v>
      </c>
      <c r="AB7206" s="31">
        <v>0</v>
      </c>
    </row>
    <row r="7207" spans="2:28" x14ac:dyDescent="0.25">
      <c r="B7207" s="31" t="s">
        <v>14771</v>
      </c>
      <c r="C7207" s="31">
        <v>576</v>
      </c>
      <c r="D7207" s="31" t="s">
        <v>14647</v>
      </c>
      <c r="E7207" s="31" t="s">
        <v>14648</v>
      </c>
      <c r="F7207" s="31" t="s">
        <v>14649</v>
      </c>
      <c r="G7207" s="31" t="s">
        <v>14707</v>
      </c>
      <c r="H7207" s="31" t="s">
        <v>193</v>
      </c>
      <c r="I7207" s="31" t="s">
        <v>14651</v>
      </c>
      <c r="J7207" s="31" t="s">
        <v>160</v>
      </c>
      <c r="K7207" s="31" t="s">
        <v>88</v>
      </c>
      <c r="L7207" s="31" t="s">
        <v>14684</v>
      </c>
      <c r="M7207" s="31">
        <v>0</v>
      </c>
      <c r="N7207" s="31" t="s">
        <v>90</v>
      </c>
      <c r="O7207" s="31" t="s">
        <v>91</v>
      </c>
      <c r="P7207" s="31" t="s">
        <v>91</v>
      </c>
      <c r="Q7207" s="31" t="s">
        <v>91</v>
      </c>
      <c r="R7207" s="31" t="s">
        <v>90</v>
      </c>
      <c r="S7207" s="31" t="s">
        <v>91</v>
      </c>
      <c r="T7207" s="31" t="s">
        <v>91</v>
      </c>
      <c r="U7207" s="31" t="s">
        <v>91</v>
      </c>
      <c r="V7207" s="31" t="s">
        <v>90</v>
      </c>
      <c r="W7207" s="31" t="s">
        <v>91</v>
      </c>
      <c r="X7207" s="31" t="s">
        <v>91</v>
      </c>
      <c r="Y7207" s="31" t="s">
        <v>91</v>
      </c>
      <c r="Z7207" s="31" t="s">
        <v>14768</v>
      </c>
      <c r="AA7207" s="31" t="s">
        <v>94</v>
      </c>
      <c r="AB7207" s="31">
        <v>0</v>
      </c>
    </row>
    <row r="7208" spans="2:28" x14ac:dyDescent="0.25">
      <c r="B7208" s="31" t="s">
        <v>14772</v>
      </c>
      <c r="C7208" s="31">
        <v>576</v>
      </c>
      <c r="D7208" s="31" t="s">
        <v>14647</v>
      </c>
      <c r="E7208" s="31" t="s">
        <v>14648</v>
      </c>
      <c r="F7208" s="31" t="s">
        <v>14649</v>
      </c>
      <c r="G7208" s="31" t="s">
        <v>14707</v>
      </c>
      <c r="H7208" s="31" t="s">
        <v>193</v>
      </c>
      <c r="I7208" s="31" t="s">
        <v>14651</v>
      </c>
      <c r="J7208" s="31" t="s">
        <v>160</v>
      </c>
      <c r="K7208" s="31" t="s">
        <v>114</v>
      </c>
      <c r="L7208" s="31" t="s">
        <v>14684</v>
      </c>
      <c r="M7208" s="31">
        <v>0</v>
      </c>
      <c r="N7208" s="31" t="s">
        <v>90</v>
      </c>
      <c r="O7208" s="31" t="s">
        <v>91</v>
      </c>
      <c r="P7208" s="31" t="s">
        <v>91</v>
      </c>
      <c r="Q7208" s="31" t="s">
        <v>91</v>
      </c>
      <c r="R7208" s="31" t="s">
        <v>90</v>
      </c>
      <c r="S7208" s="31" t="s">
        <v>91</v>
      </c>
      <c r="T7208" s="31" t="s">
        <v>91</v>
      </c>
      <c r="U7208" s="31" t="s">
        <v>91</v>
      </c>
      <c r="V7208" s="31" t="s">
        <v>90</v>
      </c>
      <c r="W7208" s="31" t="s">
        <v>91</v>
      </c>
      <c r="X7208" s="31" t="s">
        <v>91</v>
      </c>
      <c r="Y7208" s="31" t="s">
        <v>91</v>
      </c>
      <c r="Z7208" s="31" t="s">
        <v>14768</v>
      </c>
      <c r="AA7208" s="31" t="s">
        <v>94</v>
      </c>
      <c r="AB7208" s="31">
        <v>0</v>
      </c>
    </row>
    <row r="7209" spans="2:28" x14ac:dyDescent="0.25">
      <c r="B7209" s="31" t="s">
        <v>14773</v>
      </c>
      <c r="C7209" s="31">
        <v>576</v>
      </c>
      <c r="D7209" s="31" t="s">
        <v>14647</v>
      </c>
      <c r="E7209" s="31" t="s">
        <v>14648</v>
      </c>
      <c r="F7209" s="31" t="s">
        <v>14649</v>
      </c>
      <c r="G7209" s="31" t="s">
        <v>14707</v>
      </c>
      <c r="H7209" s="31" t="s">
        <v>193</v>
      </c>
      <c r="I7209" s="31" t="s">
        <v>14651</v>
      </c>
      <c r="J7209" s="31" t="s">
        <v>160</v>
      </c>
      <c r="K7209" s="31" t="s">
        <v>170</v>
      </c>
      <c r="L7209" s="31" t="s">
        <v>14684</v>
      </c>
      <c r="M7209" s="31">
        <v>0</v>
      </c>
      <c r="N7209" s="31" t="s">
        <v>90</v>
      </c>
      <c r="O7209" s="31" t="s">
        <v>91</v>
      </c>
      <c r="P7209" s="31" t="s">
        <v>91</v>
      </c>
      <c r="Q7209" s="31" t="s">
        <v>91</v>
      </c>
      <c r="R7209" s="31" t="s">
        <v>90</v>
      </c>
      <c r="S7209" s="31" t="s">
        <v>91</v>
      </c>
      <c r="T7209" s="31" t="s">
        <v>91</v>
      </c>
      <c r="U7209" s="31" t="s">
        <v>91</v>
      </c>
      <c r="V7209" s="31" t="s">
        <v>90</v>
      </c>
      <c r="W7209" s="31" t="s">
        <v>91</v>
      </c>
      <c r="X7209" s="31" t="s">
        <v>91</v>
      </c>
      <c r="Y7209" s="31" t="s">
        <v>91</v>
      </c>
      <c r="Z7209" s="31" t="s">
        <v>14768</v>
      </c>
      <c r="AA7209" s="31" t="s">
        <v>94</v>
      </c>
      <c r="AB7209" s="31">
        <v>0</v>
      </c>
    </row>
    <row r="7210" spans="2:28" x14ac:dyDescent="0.25">
      <c r="B7210" s="31" t="s">
        <v>14774</v>
      </c>
      <c r="C7210" s="31">
        <v>576</v>
      </c>
      <c r="D7210" s="31" t="s">
        <v>14647</v>
      </c>
      <c r="E7210" s="31" t="s">
        <v>14648</v>
      </c>
      <c r="F7210" s="31" t="s">
        <v>14649</v>
      </c>
      <c r="G7210" s="31" t="s">
        <v>14707</v>
      </c>
      <c r="H7210" s="31" t="s">
        <v>193</v>
      </c>
      <c r="I7210" s="31" t="s">
        <v>14651</v>
      </c>
      <c r="J7210" s="31" t="s">
        <v>160</v>
      </c>
      <c r="K7210" s="31" t="s">
        <v>125</v>
      </c>
      <c r="L7210" s="31" t="s">
        <v>14684</v>
      </c>
      <c r="M7210" s="31">
        <v>0</v>
      </c>
      <c r="N7210" s="31" t="s">
        <v>90</v>
      </c>
      <c r="O7210" s="31" t="s">
        <v>91</v>
      </c>
      <c r="P7210" s="31" t="s">
        <v>91</v>
      </c>
      <c r="Q7210" s="31" t="s">
        <v>91</v>
      </c>
      <c r="R7210" s="31" t="s">
        <v>90</v>
      </c>
      <c r="S7210" s="31" t="s">
        <v>91</v>
      </c>
      <c r="T7210" s="31" t="s">
        <v>91</v>
      </c>
      <c r="U7210" s="31" t="s">
        <v>91</v>
      </c>
      <c r="V7210" s="31" t="s">
        <v>90</v>
      </c>
      <c r="W7210" s="31" t="s">
        <v>91</v>
      </c>
      <c r="X7210" s="31" t="s">
        <v>91</v>
      </c>
      <c r="Y7210" s="31" t="s">
        <v>91</v>
      </c>
      <c r="Z7210" s="31" t="s">
        <v>14768</v>
      </c>
      <c r="AA7210" s="31" t="s">
        <v>97</v>
      </c>
      <c r="AB7210" s="31">
        <v>0</v>
      </c>
    </row>
    <row r="7211" spans="2:28" x14ac:dyDescent="0.25">
      <c r="B7211" s="31" t="s">
        <v>14775</v>
      </c>
      <c r="C7211" s="31">
        <v>576</v>
      </c>
      <c r="D7211" s="31" t="s">
        <v>14647</v>
      </c>
      <c r="E7211" s="31" t="s">
        <v>14648</v>
      </c>
      <c r="F7211" s="31" t="s">
        <v>14649</v>
      </c>
      <c r="G7211" s="31" t="s">
        <v>14707</v>
      </c>
      <c r="H7211" s="31" t="s">
        <v>193</v>
      </c>
      <c r="I7211" s="31" t="s">
        <v>14651</v>
      </c>
      <c r="J7211" s="31" t="s">
        <v>160</v>
      </c>
      <c r="K7211" s="31" t="s">
        <v>134</v>
      </c>
      <c r="L7211" s="31" t="s">
        <v>14684</v>
      </c>
      <c r="M7211" s="31">
        <v>0</v>
      </c>
      <c r="N7211" s="31" t="s">
        <v>90</v>
      </c>
      <c r="O7211" s="31" t="s">
        <v>91</v>
      </c>
      <c r="P7211" s="31" t="s">
        <v>91</v>
      </c>
      <c r="Q7211" s="31" t="s">
        <v>91</v>
      </c>
      <c r="R7211" s="31" t="s">
        <v>90</v>
      </c>
      <c r="S7211" s="31" t="s">
        <v>91</v>
      </c>
      <c r="T7211" s="31" t="s">
        <v>91</v>
      </c>
      <c r="U7211" s="31" t="s">
        <v>91</v>
      </c>
      <c r="V7211" s="31" t="s">
        <v>90</v>
      </c>
      <c r="W7211" s="31" t="s">
        <v>91</v>
      </c>
      <c r="X7211" s="31" t="s">
        <v>91</v>
      </c>
      <c r="Y7211" s="31" t="s">
        <v>91</v>
      </c>
      <c r="Z7211" s="31" t="s">
        <v>14768</v>
      </c>
      <c r="AA7211" s="31" t="s">
        <v>97</v>
      </c>
      <c r="AB7211" s="31">
        <v>0</v>
      </c>
    </row>
    <row r="7212" spans="2:28" x14ac:dyDescent="0.25">
      <c r="B7212" s="31" t="s">
        <v>14776</v>
      </c>
      <c r="C7212" s="31">
        <v>576</v>
      </c>
      <c r="D7212" s="31" t="s">
        <v>14647</v>
      </c>
      <c r="E7212" s="31" t="s">
        <v>14648</v>
      </c>
      <c r="F7212" s="31" t="s">
        <v>14649</v>
      </c>
      <c r="G7212" s="31" t="s">
        <v>14707</v>
      </c>
      <c r="H7212" s="31" t="s">
        <v>193</v>
      </c>
      <c r="I7212" s="31" t="s">
        <v>14651</v>
      </c>
      <c r="J7212" s="31" t="s">
        <v>160</v>
      </c>
      <c r="K7212" s="31" t="s">
        <v>139</v>
      </c>
      <c r="L7212" s="31" t="s">
        <v>14684</v>
      </c>
      <c r="M7212" s="31">
        <v>0</v>
      </c>
      <c r="N7212" s="31" t="s">
        <v>90</v>
      </c>
      <c r="O7212" s="31" t="s">
        <v>91</v>
      </c>
      <c r="P7212" s="31" t="s">
        <v>91</v>
      </c>
      <c r="Q7212" s="31" t="s">
        <v>91</v>
      </c>
      <c r="R7212" s="31" t="s">
        <v>90</v>
      </c>
      <c r="S7212" s="31" t="s">
        <v>91</v>
      </c>
      <c r="T7212" s="31" t="s">
        <v>91</v>
      </c>
      <c r="U7212" s="31" t="s">
        <v>91</v>
      </c>
      <c r="V7212" s="31" t="s">
        <v>90</v>
      </c>
      <c r="W7212" s="31" t="s">
        <v>91</v>
      </c>
      <c r="X7212" s="31" t="s">
        <v>91</v>
      </c>
      <c r="Y7212" s="31" t="s">
        <v>91</v>
      </c>
      <c r="Z7212" s="31" t="s">
        <v>14768</v>
      </c>
      <c r="AA7212" s="31" t="s">
        <v>97</v>
      </c>
      <c r="AB7212" s="31">
        <v>0</v>
      </c>
    </row>
    <row r="7213" spans="2:28" x14ac:dyDescent="0.25">
      <c r="B7213" s="31" t="s">
        <v>14777</v>
      </c>
      <c r="C7213" s="31">
        <v>576</v>
      </c>
      <c r="D7213" s="31" t="s">
        <v>14647</v>
      </c>
      <c r="E7213" s="31" t="s">
        <v>14648</v>
      </c>
      <c r="F7213" s="31" t="s">
        <v>14649</v>
      </c>
      <c r="G7213" s="31" t="s">
        <v>14707</v>
      </c>
      <c r="H7213" s="31" t="s">
        <v>193</v>
      </c>
      <c r="I7213" s="31" t="s">
        <v>14651</v>
      </c>
      <c r="J7213" s="31" t="s">
        <v>160</v>
      </c>
      <c r="K7213" s="31" t="s">
        <v>145</v>
      </c>
      <c r="L7213" s="31" t="s">
        <v>14684</v>
      </c>
      <c r="M7213" s="31">
        <v>0</v>
      </c>
      <c r="N7213" s="31" t="s">
        <v>90</v>
      </c>
      <c r="O7213" s="31" t="s">
        <v>91</v>
      </c>
      <c r="P7213" s="31" t="s">
        <v>91</v>
      </c>
      <c r="Q7213" s="31" t="s">
        <v>91</v>
      </c>
      <c r="R7213" s="31" t="s">
        <v>90</v>
      </c>
      <c r="S7213" s="31" t="s">
        <v>91</v>
      </c>
      <c r="T7213" s="31" t="s">
        <v>91</v>
      </c>
      <c r="U7213" s="31" t="s">
        <v>91</v>
      </c>
      <c r="V7213" s="31" t="s">
        <v>90</v>
      </c>
      <c r="W7213" s="31" t="s">
        <v>91</v>
      </c>
      <c r="X7213" s="31" t="s">
        <v>91</v>
      </c>
      <c r="Y7213" s="31" t="s">
        <v>91</v>
      </c>
      <c r="Z7213" s="31" t="s">
        <v>14768</v>
      </c>
      <c r="AA7213" s="31" t="s">
        <v>97</v>
      </c>
      <c r="AB7213" s="31">
        <v>0</v>
      </c>
    </row>
    <row r="7214" spans="2:28" x14ac:dyDescent="0.25">
      <c r="B7214" s="31" t="s">
        <v>14778</v>
      </c>
      <c r="C7214" s="31">
        <v>576</v>
      </c>
      <c r="D7214" s="31" t="s">
        <v>14647</v>
      </c>
      <c r="E7214" s="31" t="s">
        <v>14648</v>
      </c>
      <c r="F7214" s="31" t="s">
        <v>14649</v>
      </c>
      <c r="G7214" s="31" t="s">
        <v>14707</v>
      </c>
      <c r="H7214" s="31" t="s">
        <v>193</v>
      </c>
      <c r="I7214" s="31" t="s">
        <v>14651</v>
      </c>
      <c r="J7214" s="31" t="s">
        <v>160</v>
      </c>
      <c r="K7214" s="31" t="s">
        <v>96</v>
      </c>
      <c r="L7214" s="31" t="s">
        <v>14684</v>
      </c>
      <c r="M7214" s="31">
        <v>0</v>
      </c>
      <c r="N7214" s="31" t="s">
        <v>90</v>
      </c>
      <c r="O7214" s="31" t="s">
        <v>91</v>
      </c>
      <c r="P7214" s="31" t="s">
        <v>91</v>
      </c>
      <c r="Q7214" s="31" t="s">
        <v>91</v>
      </c>
      <c r="R7214" s="31" t="s">
        <v>90</v>
      </c>
      <c r="S7214" s="31" t="s">
        <v>91</v>
      </c>
      <c r="T7214" s="31" t="s">
        <v>91</v>
      </c>
      <c r="U7214" s="31" t="s">
        <v>91</v>
      </c>
      <c r="V7214" s="31" t="s">
        <v>90</v>
      </c>
      <c r="W7214" s="31" t="s">
        <v>91</v>
      </c>
      <c r="X7214" s="31" t="s">
        <v>91</v>
      </c>
      <c r="Y7214" s="31" t="s">
        <v>91</v>
      </c>
      <c r="Z7214" s="31" t="s">
        <v>14768</v>
      </c>
      <c r="AA7214" s="31" t="s">
        <v>97</v>
      </c>
      <c r="AB7214" s="31">
        <v>0</v>
      </c>
    </row>
    <row r="7215" spans="2:28" x14ac:dyDescent="0.25">
      <c r="B7215" s="31" t="s">
        <v>14779</v>
      </c>
      <c r="C7215" s="31">
        <v>576</v>
      </c>
      <c r="D7215" s="31" t="s">
        <v>14647</v>
      </c>
      <c r="E7215" s="31" t="s">
        <v>14648</v>
      </c>
      <c r="F7215" s="31" t="s">
        <v>14649</v>
      </c>
      <c r="G7215" s="31" t="s">
        <v>14707</v>
      </c>
      <c r="H7215" s="31" t="s">
        <v>193</v>
      </c>
      <c r="I7215" s="31" t="s">
        <v>14651</v>
      </c>
      <c r="J7215" s="31" t="s">
        <v>160</v>
      </c>
      <c r="K7215" s="31" t="s">
        <v>177</v>
      </c>
      <c r="L7215" s="31" t="s">
        <v>14684</v>
      </c>
      <c r="M7215" s="31">
        <v>0</v>
      </c>
      <c r="N7215" s="31" t="s">
        <v>90</v>
      </c>
      <c r="O7215" s="31" t="s">
        <v>91</v>
      </c>
      <c r="P7215" s="31" t="s">
        <v>91</v>
      </c>
      <c r="Q7215" s="31" t="s">
        <v>91</v>
      </c>
      <c r="R7215" s="31" t="s">
        <v>90</v>
      </c>
      <c r="S7215" s="31" t="s">
        <v>91</v>
      </c>
      <c r="T7215" s="31" t="s">
        <v>91</v>
      </c>
      <c r="U7215" s="31" t="s">
        <v>91</v>
      </c>
      <c r="V7215" s="31" t="s">
        <v>90</v>
      </c>
      <c r="W7215" s="31" t="s">
        <v>91</v>
      </c>
      <c r="X7215" s="31" t="s">
        <v>91</v>
      </c>
      <c r="Y7215" s="31" t="s">
        <v>91</v>
      </c>
      <c r="Z7215" s="31" t="s">
        <v>14768</v>
      </c>
      <c r="AA7215" s="31" t="s">
        <v>97</v>
      </c>
      <c r="AB7215" s="31">
        <v>0</v>
      </c>
    </row>
    <row r="7216" spans="2:28" x14ac:dyDescent="0.25">
      <c r="B7216" s="31" t="s">
        <v>14780</v>
      </c>
      <c r="C7216" s="31">
        <v>576</v>
      </c>
      <c r="D7216" s="31" t="s">
        <v>14647</v>
      </c>
      <c r="E7216" s="31" t="s">
        <v>14648</v>
      </c>
      <c r="F7216" s="31" t="s">
        <v>14649</v>
      </c>
      <c r="G7216" s="31" t="s">
        <v>14707</v>
      </c>
      <c r="H7216" s="31" t="s">
        <v>193</v>
      </c>
      <c r="I7216" s="31" t="s">
        <v>14651</v>
      </c>
      <c r="J7216" s="31" t="s">
        <v>160</v>
      </c>
      <c r="K7216" s="31" t="s">
        <v>150</v>
      </c>
      <c r="L7216" s="31" t="s">
        <v>14684</v>
      </c>
      <c r="M7216" s="31">
        <v>0</v>
      </c>
      <c r="N7216" s="31" t="s">
        <v>90</v>
      </c>
      <c r="O7216" s="31" t="s">
        <v>91</v>
      </c>
      <c r="P7216" s="31" t="s">
        <v>91</v>
      </c>
      <c r="Q7216" s="31" t="s">
        <v>91</v>
      </c>
      <c r="R7216" s="31" t="s">
        <v>90</v>
      </c>
      <c r="S7216" s="31" t="s">
        <v>91</v>
      </c>
      <c r="T7216" s="31" t="s">
        <v>91</v>
      </c>
      <c r="U7216" s="31" t="s">
        <v>91</v>
      </c>
      <c r="V7216" s="31" t="s">
        <v>90</v>
      </c>
      <c r="W7216" s="31" t="s">
        <v>91</v>
      </c>
      <c r="X7216" s="31" t="s">
        <v>91</v>
      </c>
      <c r="Y7216" s="31" t="s">
        <v>91</v>
      </c>
      <c r="Z7216" s="31" t="s">
        <v>14768</v>
      </c>
      <c r="AA7216" s="31" t="s">
        <v>97</v>
      </c>
      <c r="AB7216" s="31">
        <v>0</v>
      </c>
    </row>
    <row r="7217" spans="2:28" x14ac:dyDescent="0.25">
      <c r="B7217" s="31" t="s">
        <v>14781</v>
      </c>
      <c r="C7217" s="31">
        <v>576</v>
      </c>
      <c r="D7217" s="31" t="s">
        <v>14647</v>
      </c>
      <c r="E7217" s="31" t="s">
        <v>14648</v>
      </c>
      <c r="F7217" s="31" t="s">
        <v>14649</v>
      </c>
      <c r="G7217" s="31" t="s">
        <v>14707</v>
      </c>
      <c r="H7217" s="31" t="s">
        <v>193</v>
      </c>
      <c r="I7217" s="31" t="s">
        <v>14651</v>
      </c>
      <c r="J7217" s="31" t="s">
        <v>160</v>
      </c>
      <c r="K7217" s="31" t="s">
        <v>156</v>
      </c>
      <c r="L7217" s="31" t="s">
        <v>14684</v>
      </c>
      <c r="M7217" s="31">
        <v>0</v>
      </c>
      <c r="N7217" s="31" t="s">
        <v>90</v>
      </c>
      <c r="O7217" s="31" t="s">
        <v>91</v>
      </c>
      <c r="P7217" s="31" t="s">
        <v>91</v>
      </c>
      <c r="Q7217" s="31" t="s">
        <v>91</v>
      </c>
      <c r="R7217" s="31" t="s">
        <v>90</v>
      </c>
      <c r="S7217" s="31" t="s">
        <v>91</v>
      </c>
      <c r="T7217" s="31" t="s">
        <v>91</v>
      </c>
      <c r="U7217" s="31" t="s">
        <v>91</v>
      </c>
      <c r="V7217" s="31" t="s">
        <v>90</v>
      </c>
      <c r="W7217" s="31" t="s">
        <v>91</v>
      </c>
      <c r="X7217" s="31" t="s">
        <v>91</v>
      </c>
      <c r="Y7217" s="31" t="s">
        <v>91</v>
      </c>
      <c r="Z7217" s="31" t="s">
        <v>14768</v>
      </c>
      <c r="AA7217" s="31" t="s">
        <v>97</v>
      </c>
      <c r="AB7217" s="31">
        <v>0</v>
      </c>
    </row>
    <row r="7218" spans="2:28" x14ac:dyDescent="0.25">
      <c r="B7218" s="31" t="s">
        <v>14782</v>
      </c>
      <c r="C7218" s="31">
        <v>576</v>
      </c>
      <c r="D7218" s="31" t="s">
        <v>14647</v>
      </c>
      <c r="E7218" s="31" t="s">
        <v>14648</v>
      </c>
      <c r="F7218" s="31" t="s">
        <v>14649</v>
      </c>
      <c r="G7218" s="31" t="s">
        <v>14707</v>
      </c>
      <c r="H7218" s="31" t="s">
        <v>193</v>
      </c>
      <c r="I7218" s="31" t="s">
        <v>14651</v>
      </c>
      <c r="J7218" s="31" t="s">
        <v>160</v>
      </c>
      <c r="K7218" s="31" t="s">
        <v>181</v>
      </c>
      <c r="L7218" s="31" t="s">
        <v>14684</v>
      </c>
      <c r="M7218" s="31">
        <v>0</v>
      </c>
      <c r="N7218" s="31" t="s">
        <v>90</v>
      </c>
      <c r="O7218" s="31" t="s">
        <v>91</v>
      </c>
      <c r="P7218" s="31" t="s">
        <v>91</v>
      </c>
      <c r="Q7218" s="31" t="s">
        <v>91</v>
      </c>
      <c r="R7218" s="31" t="s">
        <v>90</v>
      </c>
      <c r="S7218" s="31" t="s">
        <v>91</v>
      </c>
      <c r="T7218" s="31" t="s">
        <v>91</v>
      </c>
      <c r="U7218" s="31" t="s">
        <v>91</v>
      </c>
      <c r="V7218" s="31" t="s">
        <v>90</v>
      </c>
      <c r="W7218" s="31" t="s">
        <v>91</v>
      </c>
      <c r="X7218" s="31" t="s">
        <v>91</v>
      </c>
      <c r="Y7218" s="31" t="s">
        <v>91</v>
      </c>
      <c r="Z7218" s="31" t="s">
        <v>14768</v>
      </c>
      <c r="AA7218" s="31" t="s">
        <v>100</v>
      </c>
      <c r="AB7218" s="31">
        <v>0</v>
      </c>
    </row>
    <row r="7219" spans="2:28" x14ac:dyDescent="0.25">
      <c r="B7219" s="31" t="s">
        <v>14783</v>
      </c>
      <c r="C7219" s="31">
        <v>576</v>
      </c>
      <c r="D7219" s="31" t="s">
        <v>14647</v>
      </c>
      <c r="E7219" s="31" t="s">
        <v>14648</v>
      </c>
      <c r="F7219" s="31" t="s">
        <v>14649</v>
      </c>
      <c r="G7219" s="31" t="s">
        <v>14707</v>
      </c>
      <c r="H7219" s="31" t="s">
        <v>193</v>
      </c>
      <c r="I7219" s="31" t="s">
        <v>14651</v>
      </c>
      <c r="J7219" s="31" t="s">
        <v>160</v>
      </c>
      <c r="K7219" s="31" t="s">
        <v>99</v>
      </c>
      <c r="L7219" s="31" t="s">
        <v>14684</v>
      </c>
      <c r="M7219" s="31">
        <v>0</v>
      </c>
      <c r="N7219" s="31" t="s">
        <v>90</v>
      </c>
      <c r="O7219" s="31" t="s">
        <v>91</v>
      </c>
      <c r="P7219" s="31" t="s">
        <v>91</v>
      </c>
      <c r="Q7219" s="31" t="s">
        <v>91</v>
      </c>
      <c r="R7219" s="31" t="s">
        <v>90</v>
      </c>
      <c r="S7219" s="31" t="s">
        <v>91</v>
      </c>
      <c r="T7219" s="31" t="s">
        <v>91</v>
      </c>
      <c r="U7219" s="31" t="s">
        <v>91</v>
      </c>
      <c r="V7219" s="31" t="s">
        <v>90</v>
      </c>
      <c r="W7219" s="31" t="s">
        <v>91</v>
      </c>
      <c r="X7219" s="31" t="s">
        <v>91</v>
      </c>
      <c r="Y7219" s="31" t="s">
        <v>91</v>
      </c>
      <c r="Z7219" s="31" t="s">
        <v>14768</v>
      </c>
      <c r="AA7219" s="31" t="s">
        <v>100</v>
      </c>
      <c r="AB7219" s="31">
        <v>0</v>
      </c>
    </row>
    <row r="7220" spans="2:28" x14ac:dyDescent="0.25">
      <c r="B7220" s="31" t="s">
        <v>14784</v>
      </c>
      <c r="C7220" s="31">
        <v>576</v>
      </c>
      <c r="D7220" s="31" t="s">
        <v>14647</v>
      </c>
      <c r="E7220" s="31" t="s">
        <v>14648</v>
      </c>
      <c r="F7220" s="31" t="s">
        <v>14649</v>
      </c>
      <c r="G7220" s="31" t="s">
        <v>14707</v>
      </c>
      <c r="H7220" s="31" t="s">
        <v>193</v>
      </c>
      <c r="I7220" s="31" t="s">
        <v>14651</v>
      </c>
      <c r="J7220" s="31" t="s">
        <v>160</v>
      </c>
      <c r="K7220" s="31" t="s">
        <v>102</v>
      </c>
      <c r="L7220" s="31" t="s">
        <v>14684</v>
      </c>
      <c r="M7220" s="31">
        <v>0</v>
      </c>
      <c r="N7220" s="31" t="s">
        <v>90</v>
      </c>
      <c r="O7220" s="31" t="s">
        <v>91</v>
      </c>
      <c r="P7220" s="31" t="s">
        <v>91</v>
      </c>
      <c r="Q7220" s="31" t="s">
        <v>91</v>
      </c>
      <c r="R7220" s="31" t="s">
        <v>90</v>
      </c>
      <c r="S7220" s="31" t="s">
        <v>91</v>
      </c>
      <c r="T7220" s="31" t="s">
        <v>91</v>
      </c>
      <c r="U7220" s="31" t="s">
        <v>91</v>
      </c>
      <c r="V7220" s="31" t="s">
        <v>90</v>
      </c>
      <c r="W7220" s="31" t="s">
        <v>91</v>
      </c>
      <c r="X7220" s="31" t="s">
        <v>91</v>
      </c>
      <c r="Y7220" s="31" t="s">
        <v>91</v>
      </c>
      <c r="Z7220" s="31" t="s">
        <v>14768</v>
      </c>
      <c r="AA7220" s="31" t="s">
        <v>100</v>
      </c>
      <c r="AB7220" s="31">
        <v>0</v>
      </c>
    </row>
    <row r="7221" spans="2:28" x14ac:dyDescent="0.25">
      <c r="B7221" s="31" t="s">
        <v>14785</v>
      </c>
      <c r="C7221" s="31">
        <v>576</v>
      </c>
      <c r="D7221" s="31" t="s">
        <v>14647</v>
      </c>
      <c r="E7221" s="31" t="s">
        <v>14648</v>
      </c>
      <c r="F7221" s="31" t="s">
        <v>14649</v>
      </c>
      <c r="G7221" s="31" t="s">
        <v>14707</v>
      </c>
      <c r="H7221" s="31" t="s">
        <v>193</v>
      </c>
      <c r="I7221" s="31" t="s">
        <v>14651</v>
      </c>
      <c r="J7221" s="31" t="s">
        <v>160</v>
      </c>
      <c r="K7221" s="31" t="s">
        <v>104</v>
      </c>
      <c r="L7221" s="31" t="s">
        <v>14684</v>
      </c>
      <c r="M7221" s="31">
        <v>0</v>
      </c>
      <c r="N7221" s="31" t="s">
        <v>90</v>
      </c>
      <c r="O7221" s="31" t="s">
        <v>91</v>
      </c>
      <c r="P7221" s="31" t="s">
        <v>91</v>
      </c>
      <c r="Q7221" s="31" t="s">
        <v>91</v>
      </c>
      <c r="R7221" s="31" t="s">
        <v>90</v>
      </c>
      <c r="S7221" s="31" t="s">
        <v>91</v>
      </c>
      <c r="T7221" s="31" t="s">
        <v>91</v>
      </c>
      <c r="U7221" s="31" t="s">
        <v>91</v>
      </c>
      <c r="V7221" s="31" t="s">
        <v>90</v>
      </c>
      <c r="W7221" s="31" t="s">
        <v>91</v>
      </c>
      <c r="X7221" s="31" t="s">
        <v>91</v>
      </c>
      <c r="Y7221" s="31" t="s">
        <v>91</v>
      </c>
      <c r="Z7221" s="31" t="s">
        <v>14768</v>
      </c>
      <c r="AA7221" s="31" t="s">
        <v>100</v>
      </c>
      <c r="AB7221" s="31">
        <v>0</v>
      </c>
    </row>
    <row r="7222" spans="2:28" x14ac:dyDescent="0.25">
      <c r="B7222" s="31" t="s">
        <v>14786</v>
      </c>
      <c r="C7222" s="31">
        <v>576</v>
      </c>
      <c r="D7222" s="31" t="s">
        <v>14647</v>
      </c>
      <c r="E7222" s="31" t="s">
        <v>14648</v>
      </c>
      <c r="F7222" s="31" t="s">
        <v>14649</v>
      </c>
      <c r="G7222" s="31" t="s">
        <v>14707</v>
      </c>
      <c r="H7222" s="31" t="s">
        <v>193</v>
      </c>
      <c r="I7222" s="31" t="s">
        <v>14651</v>
      </c>
      <c r="J7222" s="31" t="s">
        <v>160</v>
      </c>
      <c r="K7222" s="31" t="s">
        <v>106</v>
      </c>
      <c r="L7222" s="31" t="s">
        <v>14684</v>
      </c>
      <c r="M7222" s="31">
        <v>0</v>
      </c>
      <c r="N7222" s="31" t="s">
        <v>90</v>
      </c>
      <c r="O7222" s="31" t="s">
        <v>91</v>
      </c>
      <c r="P7222" s="31" t="s">
        <v>91</v>
      </c>
      <c r="Q7222" s="31" t="s">
        <v>91</v>
      </c>
      <c r="R7222" s="31" t="s">
        <v>90</v>
      </c>
      <c r="S7222" s="31" t="s">
        <v>91</v>
      </c>
      <c r="T7222" s="31" t="s">
        <v>91</v>
      </c>
      <c r="U7222" s="31" t="s">
        <v>91</v>
      </c>
      <c r="V7222" s="31" t="s">
        <v>90</v>
      </c>
      <c r="W7222" s="31" t="s">
        <v>91</v>
      </c>
      <c r="X7222" s="31" t="s">
        <v>91</v>
      </c>
      <c r="Y7222" s="31" t="s">
        <v>91</v>
      </c>
      <c r="Z7222" s="31" t="s">
        <v>14768</v>
      </c>
      <c r="AA7222" s="31" t="s">
        <v>100</v>
      </c>
      <c r="AB7222" s="31">
        <v>0</v>
      </c>
    </row>
    <row r="7223" spans="2:28" x14ac:dyDescent="0.25">
      <c r="B7223" s="31" t="s">
        <v>14787</v>
      </c>
      <c r="C7223" s="31">
        <v>576</v>
      </c>
      <c r="D7223" s="31" t="s">
        <v>14647</v>
      </c>
      <c r="E7223" s="31" t="s">
        <v>14648</v>
      </c>
      <c r="F7223" s="31" t="s">
        <v>14649</v>
      </c>
      <c r="G7223" s="31" t="s">
        <v>14707</v>
      </c>
      <c r="H7223" s="31" t="s">
        <v>193</v>
      </c>
      <c r="I7223" s="31" t="s">
        <v>14651</v>
      </c>
      <c r="J7223" s="31" t="s">
        <v>160</v>
      </c>
      <c r="K7223" s="31" t="s">
        <v>108</v>
      </c>
      <c r="L7223" s="31" t="s">
        <v>14684</v>
      </c>
      <c r="M7223" s="31">
        <v>0</v>
      </c>
      <c r="N7223" s="31" t="s">
        <v>90</v>
      </c>
      <c r="O7223" s="31" t="s">
        <v>91</v>
      </c>
      <c r="P7223" s="31" t="s">
        <v>91</v>
      </c>
      <c r="Q7223" s="31" t="s">
        <v>91</v>
      </c>
      <c r="R7223" s="31" t="s">
        <v>90</v>
      </c>
      <c r="S7223" s="31" t="s">
        <v>91</v>
      </c>
      <c r="T7223" s="31" t="s">
        <v>91</v>
      </c>
      <c r="U7223" s="31" t="s">
        <v>91</v>
      </c>
      <c r="V7223" s="31" t="s">
        <v>90</v>
      </c>
      <c r="W7223" s="31" t="s">
        <v>91</v>
      </c>
      <c r="X7223" s="31" t="s">
        <v>91</v>
      </c>
      <c r="Y7223" s="31" t="s">
        <v>91</v>
      </c>
      <c r="Z7223" s="31" t="s">
        <v>14768</v>
      </c>
      <c r="AA7223" s="31" t="s">
        <v>100</v>
      </c>
      <c r="AB7223" s="31">
        <v>0</v>
      </c>
    </row>
    <row r="7224" spans="2:28" x14ac:dyDescent="0.25">
      <c r="B7224" s="31" t="s">
        <v>14788</v>
      </c>
      <c r="C7224" s="31">
        <v>576</v>
      </c>
      <c r="D7224" s="31" t="s">
        <v>14647</v>
      </c>
      <c r="E7224" s="31" t="s">
        <v>14648</v>
      </c>
      <c r="F7224" s="31" t="s">
        <v>14649</v>
      </c>
      <c r="G7224" s="31" t="s">
        <v>14707</v>
      </c>
      <c r="H7224" s="31" t="s">
        <v>193</v>
      </c>
      <c r="I7224" s="31" t="s">
        <v>14651</v>
      </c>
      <c r="J7224" s="31" t="s">
        <v>160</v>
      </c>
      <c r="K7224" s="31" t="s">
        <v>110</v>
      </c>
      <c r="L7224" s="31" t="s">
        <v>14684</v>
      </c>
      <c r="M7224" s="31">
        <v>0</v>
      </c>
      <c r="N7224" s="31" t="s">
        <v>90</v>
      </c>
      <c r="O7224" s="31" t="s">
        <v>91</v>
      </c>
      <c r="P7224" s="31" t="s">
        <v>91</v>
      </c>
      <c r="Q7224" s="31" t="s">
        <v>91</v>
      </c>
      <c r="R7224" s="31" t="s">
        <v>90</v>
      </c>
      <c r="S7224" s="31" t="s">
        <v>91</v>
      </c>
      <c r="T7224" s="31" t="s">
        <v>91</v>
      </c>
      <c r="U7224" s="31" t="s">
        <v>91</v>
      </c>
      <c r="V7224" s="31" t="s">
        <v>90</v>
      </c>
      <c r="W7224" s="31" t="s">
        <v>91</v>
      </c>
      <c r="X7224" s="31" t="s">
        <v>91</v>
      </c>
      <c r="Y7224" s="31" t="s">
        <v>91</v>
      </c>
      <c r="Z7224" s="31" t="s">
        <v>14768</v>
      </c>
      <c r="AA7224" s="31" t="s">
        <v>100</v>
      </c>
      <c r="AB7224" s="31">
        <v>0</v>
      </c>
    </row>
    <row r="7225" spans="2:28" x14ac:dyDescent="0.25">
      <c r="B7225" s="31" t="s">
        <v>14789</v>
      </c>
      <c r="C7225" s="31">
        <v>576</v>
      </c>
      <c r="D7225" s="31" t="s">
        <v>14647</v>
      </c>
      <c r="E7225" s="31" t="s">
        <v>14648</v>
      </c>
      <c r="F7225" s="31" t="s">
        <v>14649</v>
      </c>
      <c r="G7225" s="31" t="s">
        <v>14707</v>
      </c>
      <c r="H7225" s="31" t="s">
        <v>193</v>
      </c>
      <c r="I7225" s="31" t="s">
        <v>14651</v>
      </c>
      <c r="J7225" s="31" t="s">
        <v>160</v>
      </c>
      <c r="K7225" s="31" t="s">
        <v>112</v>
      </c>
      <c r="L7225" s="31" t="s">
        <v>14684</v>
      </c>
      <c r="M7225" s="31">
        <v>0</v>
      </c>
      <c r="N7225" s="31" t="s">
        <v>90</v>
      </c>
      <c r="O7225" s="31" t="s">
        <v>91</v>
      </c>
      <c r="P7225" s="31" t="s">
        <v>91</v>
      </c>
      <c r="Q7225" s="31" t="s">
        <v>91</v>
      </c>
      <c r="R7225" s="31" t="s">
        <v>90</v>
      </c>
      <c r="S7225" s="31" t="s">
        <v>91</v>
      </c>
      <c r="T7225" s="31" t="s">
        <v>91</v>
      </c>
      <c r="U7225" s="31" t="s">
        <v>91</v>
      </c>
      <c r="V7225" s="31" t="s">
        <v>90</v>
      </c>
      <c r="W7225" s="31" t="s">
        <v>91</v>
      </c>
      <c r="X7225" s="31" t="s">
        <v>91</v>
      </c>
      <c r="Y7225" s="31" t="s">
        <v>91</v>
      </c>
      <c r="Z7225" s="31" t="s">
        <v>14768</v>
      </c>
      <c r="AA7225" s="31" t="s">
        <v>100</v>
      </c>
      <c r="AB7225" s="31">
        <v>0</v>
      </c>
    </row>
    <row r="7226" spans="2:28" x14ac:dyDescent="0.25">
      <c r="B7226" s="31" t="s">
        <v>14790</v>
      </c>
      <c r="C7226" s="31">
        <v>597</v>
      </c>
      <c r="D7226" s="31" t="s">
        <v>14647</v>
      </c>
      <c r="E7226" s="31" t="s">
        <v>14648</v>
      </c>
      <c r="F7226" s="31" t="s">
        <v>14649</v>
      </c>
      <c r="G7226" s="31" t="s">
        <v>14707</v>
      </c>
      <c r="H7226" s="31" t="s">
        <v>193</v>
      </c>
      <c r="I7226" s="31" t="s">
        <v>14651</v>
      </c>
      <c r="J7226" s="31" t="s">
        <v>87</v>
      </c>
      <c r="K7226" s="31" t="s">
        <v>134</v>
      </c>
      <c r="L7226" s="31" t="s">
        <v>14791</v>
      </c>
      <c r="M7226" s="31">
        <v>2</v>
      </c>
      <c r="N7226" s="31" t="s">
        <v>90</v>
      </c>
      <c r="O7226" s="31" t="s">
        <v>91</v>
      </c>
      <c r="P7226" s="31" t="s">
        <v>91</v>
      </c>
      <c r="Q7226" s="31" t="s">
        <v>91</v>
      </c>
      <c r="R7226" s="31" t="s">
        <v>116</v>
      </c>
      <c r="S7226" s="31" t="s">
        <v>14725</v>
      </c>
      <c r="T7226" s="31" t="s">
        <v>14792</v>
      </c>
      <c r="U7226" s="31" t="s">
        <v>14793</v>
      </c>
      <c r="V7226" s="31" t="s">
        <v>90</v>
      </c>
      <c r="W7226" s="31" t="s">
        <v>91</v>
      </c>
      <c r="X7226" s="31" t="s">
        <v>91</v>
      </c>
      <c r="Y7226" s="31" t="s">
        <v>91</v>
      </c>
      <c r="Z7226" s="31" t="s">
        <v>14794</v>
      </c>
      <c r="AA7226" s="31" t="s">
        <v>97</v>
      </c>
      <c r="AB7226" s="31">
        <v>1</v>
      </c>
    </row>
  </sheetData>
  <mergeCells count="1">
    <mergeCell ref="B4:H5"/>
  </mergeCells>
  <phoneticPr fontId="5" type="noConversion"/>
  <hyperlinks>
    <hyperlink ref="B8" location="'cbook_databyMetric'!A1" display="Codebook" xr:uid="{0983757A-88FE-4EE8-978C-6FDD8744B68C}"/>
  </hyperlinks>
  <pageMargins left="0.7" right="0.7" top="0.75" bottom="0.75" header="0.3" footer="0.3"/>
  <drawing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sheetPr>
  <dimension ref="A1:AC2026"/>
  <sheetViews>
    <sheetView showGridLines="0" topLeftCell="A1933" zoomScale="70" zoomScaleNormal="70" workbookViewId="0">
      <selection activeCell="B2009" sqref="B4:AB2009"/>
    </sheetView>
  </sheetViews>
  <sheetFormatPr defaultColWidth="8.7109375" defaultRowHeight="15" x14ac:dyDescent="0.25"/>
  <cols>
    <col min="1" max="1" width="1.42578125" style="3" customWidth="1"/>
    <col min="2" max="2" width="14" style="3" customWidth="1"/>
    <col min="3" max="3" width="12" style="3" customWidth="1"/>
    <col min="4" max="6" width="20" style="3" customWidth="1"/>
    <col min="7" max="7" width="17.42578125" style="3" customWidth="1"/>
    <col min="8" max="8" width="20" style="3" customWidth="1"/>
    <col min="9" max="9" width="37.140625" style="3" customWidth="1"/>
    <col min="10" max="10" width="20" style="3" customWidth="1"/>
    <col min="11" max="11" width="41.42578125" style="3" customWidth="1"/>
    <col min="12" max="12" width="36.85546875" style="3" customWidth="1"/>
    <col min="13" max="13" width="59.42578125" style="3" customWidth="1"/>
    <col min="14" max="28" width="20" style="3" customWidth="1"/>
    <col min="29" max="16384" width="8.7109375" style="3"/>
  </cols>
  <sheetData>
    <row r="1" spans="1:29" ht="26.25" x14ac:dyDescent="0.4">
      <c r="A1" s="91" t="s">
        <v>14795</v>
      </c>
      <c r="B1" s="91"/>
      <c r="C1" s="91"/>
      <c r="D1" s="91"/>
      <c r="E1" s="91"/>
      <c r="F1" s="91"/>
      <c r="G1" s="91"/>
      <c r="H1" s="91"/>
      <c r="I1" s="91"/>
      <c r="J1" s="91"/>
      <c r="K1" s="91"/>
      <c r="L1" s="91"/>
      <c r="M1" s="91"/>
      <c r="N1" s="91"/>
      <c r="O1" s="91"/>
      <c r="P1" s="91"/>
      <c r="Q1" s="91"/>
      <c r="R1" s="91"/>
      <c r="S1" s="91"/>
      <c r="T1" s="91"/>
      <c r="U1" s="91"/>
      <c r="V1" s="91"/>
      <c r="W1" s="91"/>
      <c r="X1" s="91"/>
      <c r="Y1" s="91"/>
      <c r="Z1" s="91"/>
      <c r="AA1" s="91"/>
      <c r="AB1" s="91"/>
      <c r="AC1" s="2"/>
    </row>
    <row r="2" spans="1:29" ht="21" x14ac:dyDescent="0.35">
      <c r="A2" s="92" t="s">
        <v>14796</v>
      </c>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2"/>
    </row>
    <row r="3" spans="1:29" x14ac:dyDescent="0.25">
      <c r="A3" s="93"/>
      <c r="B3" s="93"/>
      <c r="C3" s="93"/>
      <c r="D3" s="93"/>
      <c r="E3" s="93"/>
      <c r="F3" s="93"/>
      <c r="G3" s="93"/>
      <c r="H3" s="93"/>
      <c r="I3" s="93"/>
      <c r="J3" s="93"/>
      <c r="K3" s="93"/>
      <c r="L3" s="93"/>
      <c r="M3" s="93"/>
      <c r="N3" s="93"/>
      <c r="O3" s="93"/>
      <c r="P3" s="93"/>
      <c r="Q3" s="93"/>
      <c r="R3" s="93"/>
      <c r="S3" s="93"/>
      <c r="T3" s="93"/>
      <c r="U3" s="93"/>
      <c r="V3" s="93"/>
      <c r="W3" s="93"/>
      <c r="X3" s="93"/>
      <c r="Y3" s="93"/>
      <c r="Z3" s="93"/>
      <c r="AA3" s="93"/>
      <c r="AB3" s="93"/>
      <c r="AC3" s="2"/>
    </row>
    <row r="4" spans="1:29" x14ac:dyDescent="0.25">
      <c r="A4" s="2"/>
      <c r="B4" s="3" t="s">
        <v>14797</v>
      </c>
      <c r="C4" s="3" t="s">
        <v>14798</v>
      </c>
      <c r="D4" s="3" t="s">
        <v>14799</v>
      </c>
      <c r="E4" s="3" t="s">
        <v>14800</v>
      </c>
      <c r="F4" s="3" t="s">
        <v>14801</v>
      </c>
      <c r="G4" s="3" t="s">
        <v>14802</v>
      </c>
      <c r="H4" s="3" t="s">
        <v>14803</v>
      </c>
      <c r="I4" s="3" t="s">
        <v>14804</v>
      </c>
      <c r="J4" s="3" t="s">
        <v>14805</v>
      </c>
      <c r="K4" s="3" t="s">
        <v>14806</v>
      </c>
      <c r="L4" s="3" t="s">
        <v>14807</v>
      </c>
      <c r="M4" s="3" t="s">
        <v>14808</v>
      </c>
      <c r="N4" s="3" t="s">
        <v>14809</v>
      </c>
      <c r="O4" s="3" t="s">
        <v>14810</v>
      </c>
      <c r="P4" s="3" t="s">
        <v>14811</v>
      </c>
      <c r="Q4" s="3" t="s">
        <v>14812</v>
      </c>
      <c r="R4" s="3" t="s">
        <v>14813</v>
      </c>
      <c r="S4" s="3" t="s">
        <v>14814</v>
      </c>
      <c r="T4" s="3" t="s">
        <v>14815</v>
      </c>
      <c r="U4" s="3" t="s">
        <v>14816</v>
      </c>
      <c r="V4" s="3" t="s">
        <v>14817</v>
      </c>
      <c r="W4" s="3" t="s">
        <v>14818</v>
      </c>
      <c r="X4" s="3" t="s">
        <v>14819</v>
      </c>
      <c r="Y4" s="3" t="s">
        <v>14820</v>
      </c>
      <c r="Z4" s="3" t="s">
        <v>14821</v>
      </c>
      <c r="AA4" s="3" t="s">
        <v>14822</v>
      </c>
      <c r="AB4" s="3" t="s">
        <v>14823</v>
      </c>
      <c r="AC4" s="2"/>
    </row>
    <row r="5" spans="1:29" x14ac:dyDescent="0.25">
      <c r="A5" s="2"/>
      <c r="B5" s="3">
        <v>129</v>
      </c>
      <c r="C5" s="4"/>
      <c r="D5" s="4">
        <v>45342.566608796296</v>
      </c>
      <c r="G5" s="3" t="s">
        <v>21</v>
      </c>
      <c r="H5" s="3" t="s">
        <v>2987</v>
      </c>
      <c r="I5" s="3" t="s">
        <v>14824</v>
      </c>
      <c r="J5" s="3" t="s">
        <v>14824</v>
      </c>
      <c r="K5" s="3" t="s">
        <v>14825</v>
      </c>
      <c r="L5" s="3" t="s">
        <v>14826</v>
      </c>
      <c r="M5" s="3" t="s">
        <v>161</v>
      </c>
      <c r="N5" s="3" t="s">
        <v>2991</v>
      </c>
      <c r="O5" s="3">
        <v>2</v>
      </c>
      <c r="P5" s="3" t="s">
        <v>116</v>
      </c>
      <c r="Q5" s="3" t="s">
        <v>2992</v>
      </c>
      <c r="R5" s="3" t="s">
        <v>2993</v>
      </c>
      <c r="S5" s="3" t="s">
        <v>2994</v>
      </c>
      <c r="T5" s="3" t="s">
        <v>116</v>
      </c>
      <c r="U5" s="3" t="s">
        <v>2995</v>
      </c>
      <c r="V5" s="3" t="s">
        <v>2996</v>
      </c>
      <c r="W5" s="3" t="s">
        <v>2997</v>
      </c>
      <c r="X5" s="3" t="s">
        <v>90</v>
      </c>
      <c r="Y5" s="3" t="s">
        <v>91</v>
      </c>
      <c r="Z5" s="3" t="s">
        <v>91</v>
      </c>
      <c r="AA5" s="3" t="s">
        <v>91</v>
      </c>
      <c r="AB5" s="3" t="s">
        <v>2998</v>
      </c>
      <c r="AC5" s="2"/>
    </row>
    <row r="6" spans="1:29" x14ac:dyDescent="0.25">
      <c r="A6" s="2"/>
      <c r="B6" s="3">
        <v>130</v>
      </c>
      <c r="C6" s="4"/>
      <c r="D6" s="4">
        <v>45349.684166666666</v>
      </c>
      <c r="G6" s="3" t="s">
        <v>41</v>
      </c>
      <c r="H6" s="3" t="s">
        <v>872</v>
      </c>
      <c r="I6" s="3" t="s">
        <v>14827</v>
      </c>
      <c r="J6" s="3" t="s">
        <v>14828</v>
      </c>
      <c r="K6" s="3" t="s">
        <v>14829</v>
      </c>
      <c r="L6" s="3" t="s">
        <v>14826</v>
      </c>
      <c r="M6" s="3" t="s">
        <v>161</v>
      </c>
      <c r="N6" s="3" t="s">
        <v>877</v>
      </c>
      <c r="O6" s="3">
        <v>0</v>
      </c>
      <c r="P6" s="3" t="s">
        <v>90</v>
      </c>
      <c r="Q6" s="3" t="s">
        <v>91</v>
      </c>
      <c r="R6" s="3" t="s">
        <v>91</v>
      </c>
      <c r="S6" s="3" t="s">
        <v>91</v>
      </c>
      <c r="T6" s="3" t="s">
        <v>90</v>
      </c>
      <c r="U6" s="3" t="s">
        <v>91</v>
      </c>
      <c r="V6" s="3" t="s">
        <v>91</v>
      </c>
      <c r="W6" s="3" t="s">
        <v>91</v>
      </c>
      <c r="X6" s="3" t="s">
        <v>90</v>
      </c>
      <c r="Y6" s="3" t="s">
        <v>91</v>
      </c>
      <c r="Z6" s="3" t="s">
        <v>91</v>
      </c>
      <c r="AA6" s="3" t="s">
        <v>91</v>
      </c>
      <c r="AB6" s="3" t="s">
        <v>878</v>
      </c>
      <c r="AC6" s="2"/>
    </row>
    <row r="7" spans="1:29" x14ac:dyDescent="0.25">
      <c r="A7" s="2"/>
      <c r="B7" s="3">
        <v>131</v>
      </c>
      <c r="C7" s="4"/>
      <c r="D7" s="4">
        <v>45349.686076388891</v>
      </c>
      <c r="G7" s="3" t="s">
        <v>41</v>
      </c>
      <c r="H7" s="3" t="s">
        <v>872</v>
      </c>
      <c r="I7" s="3" t="s">
        <v>14827</v>
      </c>
      <c r="J7" s="3" t="s">
        <v>14828</v>
      </c>
      <c r="K7" s="3" t="s">
        <v>14829</v>
      </c>
      <c r="L7" s="3" t="s">
        <v>14826</v>
      </c>
      <c r="M7" s="3" t="s">
        <v>164</v>
      </c>
      <c r="N7" s="3" t="s">
        <v>880</v>
      </c>
      <c r="O7" s="3">
        <v>1</v>
      </c>
      <c r="P7" s="3" t="s">
        <v>90</v>
      </c>
      <c r="Q7" s="3" t="s">
        <v>91</v>
      </c>
      <c r="R7" s="3" t="s">
        <v>91</v>
      </c>
      <c r="S7" s="3" t="s">
        <v>91</v>
      </c>
      <c r="T7" s="3" t="s">
        <v>116</v>
      </c>
      <c r="U7" s="3" t="s">
        <v>881</v>
      </c>
      <c r="V7" s="3" t="s">
        <v>882</v>
      </c>
      <c r="W7" s="3" t="s">
        <v>883</v>
      </c>
      <c r="X7" s="3" t="s">
        <v>90</v>
      </c>
      <c r="Y7" s="3" t="s">
        <v>91</v>
      </c>
      <c r="Z7" s="3" t="s">
        <v>91</v>
      </c>
      <c r="AA7" s="3" t="s">
        <v>91</v>
      </c>
      <c r="AB7" s="3" t="s">
        <v>884</v>
      </c>
      <c r="AC7" s="2"/>
    </row>
    <row r="8" spans="1:29" x14ac:dyDescent="0.25">
      <c r="A8" s="2"/>
      <c r="B8" s="3">
        <v>132</v>
      </c>
      <c r="C8" s="4"/>
      <c r="D8" s="4">
        <v>45349.688530092593</v>
      </c>
      <c r="G8" s="3" t="s">
        <v>41</v>
      </c>
      <c r="H8" s="3" t="s">
        <v>872</v>
      </c>
      <c r="I8" s="3" t="s">
        <v>14827</v>
      </c>
      <c r="J8" s="3" t="s">
        <v>14828</v>
      </c>
      <c r="K8" s="3" t="s">
        <v>14829</v>
      </c>
      <c r="L8" s="3" t="s">
        <v>14826</v>
      </c>
      <c r="M8" s="3" t="s">
        <v>166</v>
      </c>
      <c r="N8" s="3" t="s">
        <v>886</v>
      </c>
      <c r="O8" s="3">
        <v>1</v>
      </c>
      <c r="P8" s="3" t="s">
        <v>116</v>
      </c>
      <c r="Q8" s="3" t="s">
        <v>881</v>
      </c>
      <c r="R8" s="3" t="s">
        <v>887</v>
      </c>
      <c r="S8" s="3" t="s">
        <v>888</v>
      </c>
      <c r="T8" s="3" t="s">
        <v>116</v>
      </c>
      <c r="U8" s="3" t="s">
        <v>889</v>
      </c>
      <c r="V8" s="3" t="s">
        <v>890</v>
      </c>
      <c r="W8" s="3" t="s">
        <v>891</v>
      </c>
      <c r="X8" s="3" t="s">
        <v>90</v>
      </c>
      <c r="Y8" s="3" t="s">
        <v>91</v>
      </c>
      <c r="Z8" s="3" t="s">
        <v>91</v>
      </c>
      <c r="AA8" s="3" t="s">
        <v>91</v>
      </c>
      <c r="AB8" s="3" t="s">
        <v>892</v>
      </c>
      <c r="AC8" s="2"/>
    </row>
    <row r="9" spans="1:29" x14ac:dyDescent="0.25">
      <c r="A9" s="2"/>
      <c r="B9" s="3">
        <v>133</v>
      </c>
      <c r="C9" s="4"/>
      <c r="D9" s="4">
        <v>45349.689375000002</v>
      </c>
      <c r="G9" s="3" t="s">
        <v>41</v>
      </c>
      <c r="H9" s="3" t="s">
        <v>872</v>
      </c>
      <c r="I9" s="3" t="s">
        <v>14827</v>
      </c>
      <c r="J9" s="3" t="s">
        <v>14828</v>
      </c>
      <c r="K9" s="3" t="s">
        <v>14829</v>
      </c>
      <c r="L9" s="3" t="s">
        <v>14826</v>
      </c>
      <c r="M9" s="3" t="s">
        <v>88</v>
      </c>
      <c r="N9" s="3" t="s">
        <v>894</v>
      </c>
      <c r="O9" s="3">
        <v>0</v>
      </c>
      <c r="P9" s="3" t="s">
        <v>90</v>
      </c>
      <c r="Q9" s="3" t="s">
        <v>91</v>
      </c>
      <c r="R9" s="3" t="s">
        <v>91</v>
      </c>
      <c r="S9" s="3" t="s">
        <v>91</v>
      </c>
      <c r="T9" s="3" t="s">
        <v>90</v>
      </c>
      <c r="U9" s="3" t="s">
        <v>91</v>
      </c>
      <c r="V9" s="3" t="s">
        <v>91</v>
      </c>
      <c r="W9" s="3" t="s">
        <v>91</v>
      </c>
      <c r="X9" s="3" t="s">
        <v>90</v>
      </c>
      <c r="Y9" s="3" t="s">
        <v>91</v>
      </c>
      <c r="Z9" s="3" t="s">
        <v>91</v>
      </c>
      <c r="AA9" s="3" t="s">
        <v>91</v>
      </c>
      <c r="AB9" s="3" t="s">
        <v>895</v>
      </c>
      <c r="AC9" s="2"/>
    </row>
    <row r="10" spans="1:29" x14ac:dyDescent="0.25">
      <c r="A10" s="2"/>
      <c r="B10" s="3">
        <v>134</v>
      </c>
      <c r="C10" s="4"/>
      <c r="D10" s="4">
        <v>45349.690023148149</v>
      </c>
      <c r="G10" s="3" t="s">
        <v>41</v>
      </c>
      <c r="H10" s="3" t="s">
        <v>872</v>
      </c>
      <c r="I10" s="3" t="s">
        <v>14827</v>
      </c>
      <c r="J10" s="3" t="s">
        <v>14828</v>
      </c>
      <c r="K10" s="3" t="s">
        <v>14829</v>
      </c>
      <c r="L10" s="3" t="s">
        <v>14826</v>
      </c>
      <c r="M10" s="3" t="s">
        <v>114</v>
      </c>
      <c r="N10" s="3" t="s">
        <v>897</v>
      </c>
      <c r="O10" s="3">
        <v>0</v>
      </c>
      <c r="P10" s="3" t="s">
        <v>90</v>
      </c>
      <c r="Q10" s="3" t="s">
        <v>91</v>
      </c>
      <c r="R10" s="3" t="s">
        <v>91</v>
      </c>
      <c r="S10" s="3" t="s">
        <v>91</v>
      </c>
      <c r="T10" s="3" t="s">
        <v>90</v>
      </c>
      <c r="U10" s="3" t="s">
        <v>91</v>
      </c>
      <c r="V10" s="3" t="s">
        <v>91</v>
      </c>
      <c r="W10" s="3" t="s">
        <v>91</v>
      </c>
      <c r="X10" s="3" t="s">
        <v>90</v>
      </c>
      <c r="Y10" s="3" t="s">
        <v>91</v>
      </c>
      <c r="Z10" s="3" t="s">
        <v>91</v>
      </c>
      <c r="AA10" s="3" t="s">
        <v>91</v>
      </c>
      <c r="AB10" s="3" t="s">
        <v>898</v>
      </c>
      <c r="AC10" s="2"/>
    </row>
    <row r="11" spans="1:29" x14ac:dyDescent="0.25">
      <c r="A11" s="2"/>
      <c r="B11" s="3">
        <v>135</v>
      </c>
      <c r="C11" s="4"/>
      <c r="D11" s="4">
        <v>45349.690648148149</v>
      </c>
      <c r="G11" s="3" t="s">
        <v>41</v>
      </c>
      <c r="H11" s="3" t="s">
        <v>872</v>
      </c>
      <c r="I11" s="3" t="s">
        <v>14827</v>
      </c>
      <c r="J11" s="3" t="s">
        <v>14828</v>
      </c>
      <c r="K11" s="3" t="s">
        <v>14829</v>
      </c>
      <c r="L11" s="3" t="s">
        <v>14826</v>
      </c>
      <c r="M11" s="3" t="s">
        <v>170</v>
      </c>
      <c r="N11" s="3" t="s">
        <v>900</v>
      </c>
      <c r="O11" s="3">
        <v>0</v>
      </c>
      <c r="P11" s="3" t="s">
        <v>90</v>
      </c>
      <c r="Q11" s="3" t="s">
        <v>91</v>
      </c>
      <c r="R11" s="3" t="s">
        <v>91</v>
      </c>
      <c r="S11" s="3" t="s">
        <v>91</v>
      </c>
      <c r="T11" s="3" t="s">
        <v>90</v>
      </c>
      <c r="U11" s="3" t="s">
        <v>91</v>
      </c>
      <c r="V11" s="3" t="s">
        <v>91</v>
      </c>
      <c r="W11" s="3" t="s">
        <v>91</v>
      </c>
      <c r="X11" s="3" t="s">
        <v>90</v>
      </c>
      <c r="Y11" s="3" t="s">
        <v>91</v>
      </c>
      <c r="Z11" s="3" t="s">
        <v>91</v>
      </c>
      <c r="AA11" s="3" t="s">
        <v>91</v>
      </c>
      <c r="AB11" s="3" t="s">
        <v>901</v>
      </c>
      <c r="AC11" s="2"/>
    </row>
    <row r="12" spans="1:29" x14ac:dyDescent="0.25">
      <c r="A12" s="2"/>
      <c r="B12" s="3">
        <v>136</v>
      </c>
      <c r="C12" s="4"/>
      <c r="D12" s="4">
        <v>45349.69122685185</v>
      </c>
      <c r="G12" s="3" t="s">
        <v>41</v>
      </c>
      <c r="H12" s="3" t="s">
        <v>872</v>
      </c>
      <c r="I12" s="3" t="s">
        <v>14827</v>
      </c>
      <c r="J12" s="3" t="s">
        <v>14828</v>
      </c>
      <c r="K12" s="3" t="s">
        <v>14829</v>
      </c>
      <c r="L12" s="3" t="s">
        <v>14826</v>
      </c>
      <c r="M12" s="3" t="s">
        <v>125</v>
      </c>
      <c r="N12" s="3" t="s">
        <v>903</v>
      </c>
      <c r="O12" s="3">
        <v>0</v>
      </c>
      <c r="P12" s="3" t="s">
        <v>90</v>
      </c>
      <c r="Q12" s="3" t="s">
        <v>91</v>
      </c>
      <c r="R12" s="3" t="s">
        <v>91</v>
      </c>
      <c r="S12" s="3" t="s">
        <v>91</v>
      </c>
      <c r="T12" s="3" t="s">
        <v>90</v>
      </c>
      <c r="U12" s="3" t="s">
        <v>91</v>
      </c>
      <c r="V12" s="3" t="s">
        <v>91</v>
      </c>
      <c r="W12" s="3" t="s">
        <v>91</v>
      </c>
      <c r="X12" s="3" t="s">
        <v>90</v>
      </c>
      <c r="Y12" s="3" t="s">
        <v>91</v>
      </c>
      <c r="Z12" s="3" t="s">
        <v>91</v>
      </c>
      <c r="AA12" s="3" t="s">
        <v>91</v>
      </c>
      <c r="AB12" s="3" t="s">
        <v>904</v>
      </c>
      <c r="AC12" s="2"/>
    </row>
    <row r="13" spans="1:29" x14ac:dyDescent="0.25">
      <c r="A13" s="2"/>
      <c r="B13" s="3">
        <v>137</v>
      </c>
      <c r="C13" s="4"/>
      <c r="D13" s="4">
        <v>45349.691932870373</v>
      </c>
      <c r="G13" s="3" t="s">
        <v>41</v>
      </c>
      <c r="H13" s="3" t="s">
        <v>872</v>
      </c>
      <c r="I13" s="3" t="s">
        <v>14827</v>
      </c>
      <c r="J13" s="3" t="s">
        <v>14828</v>
      </c>
      <c r="K13" s="3" t="s">
        <v>14829</v>
      </c>
      <c r="L13" s="3" t="s">
        <v>14826</v>
      </c>
      <c r="M13" s="3" t="s">
        <v>134</v>
      </c>
      <c r="N13" s="3" t="s">
        <v>906</v>
      </c>
      <c r="O13" s="3">
        <v>0</v>
      </c>
      <c r="P13" s="3" t="s">
        <v>90</v>
      </c>
      <c r="Q13" s="3" t="s">
        <v>91</v>
      </c>
      <c r="R13" s="3" t="s">
        <v>91</v>
      </c>
      <c r="S13" s="3" t="s">
        <v>91</v>
      </c>
      <c r="T13" s="3" t="s">
        <v>90</v>
      </c>
      <c r="U13" s="3" t="s">
        <v>91</v>
      </c>
      <c r="V13" s="3" t="s">
        <v>91</v>
      </c>
      <c r="W13" s="3" t="s">
        <v>91</v>
      </c>
      <c r="X13" s="3" t="s">
        <v>90</v>
      </c>
      <c r="Y13" s="3" t="s">
        <v>91</v>
      </c>
      <c r="Z13" s="3" t="s">
        <v>91</v>
      </c>
      <c r="AA13" s="3" t="s">
        <v>91</v>
      </c>
      <c r="AB13" s="3" t="s">
        <v>907</v>
      </c>
      <c r="AC13" s="2"/>
    </row>
    <row r="14" spans="1:29" x14ac:dyDescent="0.25">
      <c r="A14" s="2"/>
      <c r="B14" s="3">
        <v>138</v>
      </c>
      <c r="C14" s="4"/>
      <c r="D14" s="4">
        <v>45349.69258101852</v>
      </c>
      <c r="G14" s="3" t="s">
        <v>41</v>
      </c>
      <c r="H14" s="3" t="s">
        <v>872</v>
      </c>
      <c r="I14" s="3" t="s">
        <v>14827</v>
      </c>
      <c r="J14" s="3" t="s">
        <v>14828</v>
      </c>
      <c r="K14" s="3" t="s">
        <v>14829</v>
      </c>
      <c r="L14" s="3" t="s">
        <v>14826</v>
      </c>
      <c r="M14" s="3" t="s">
        <v>139</v>
      </c>
      <c r="N14" s="3" t="s">
        <v>909</v>
      </c>
      <c r="O14" s="3">
        <v>0</v>
      </c>
      <c r="P14" s="3" t="s">
        <v>90</v>
      </c>
      <c r="Q14" s="3" t="s">
        <v>91</v>
      </c>
      <c r="R14" s="3" t="s">
        <v>91</v>
      </c>
      <c r="S14" s="3" t="s">
        <v>91</v>
      </c>
      <c r="T14" s="3" t="s">
        <v>90</v>
      </c>
      <c r="U14" s="3" t="s">
        <v>91</v>
      </c>
      <c r="V14" s="3" t="s">
        <v>91</v>
      </c>
      <c r="W14" s="3" t="s">
        <v>91</v>
      </c>
      <c r="X14" s="3" t="s">
        <v>90</v>
      </c>
      <c r="Y14" s="3" t="s">
        <v>91</v>
      </c>
      <c r="Z14" s="3" t="s">
        <v>91</v>
      </c>
      <c r="AA14" s="3" t="s">
        <v>91</v>
      </c>
      <c r="AB14" s="3" t="s">
        <v>910</v>
      </c>
      <c r="AC14" s="2"/>
    </row>
    <row r="15" spans="1:29" x14ac:dyDescent="0.25">
      <c r="A15" s="2"/>
      <c r="B15" s="3">
        <v>139</v>
      </c>
      <c r="C15" s="4"/>
      <c r="D15" s="4">
        <v>45349.693148148152</v>
      </c>
      <c r="G15" s="3" t="s">
        <v>41</v>
      </c>
      <c r="H15" s="3" t="s">
        <v>872</v>
      </c>
      <c r="I15" s="3" t="s">
        <v>14827</v>
      </c>
      <c r="J15" s="3" t="s">
        <v>14828</v>
      </c>
      <c r="K15" s="3" t="s">
        <v>14829</v>
      </c>
      <c r="L15" s="3" t="s">
        <v>14826</v>
      </c>
      <c r="M15" s="3" t="s">
        <v>145</v>
      </c>
      <c r="N15" s="3" t="s">
        <v>912</v>
      </c>
      <c r="O15" s="3">
        <v>0</v>
      </c>
      <c r="P15" s="3" t="s">
        <v>90</v>
      </c>
      <c r="Q15" s="3" t="s">
        <v>91</v>
      </c>
      <c r="R15" s="3" t="s">
        <v>91</v>
      </c>
      <c r="S15" s="3" t="s">
        <v>91</v>
      </c>
      <c r="T15" s="3" t="s">
        <v>90</v>
      </c>
      <c r="U15" s="3" t="s">
        <v>91</v>
      </c>
      <c r="V15" s="3" t="s">
        <v>91</v>
      </c>
      <c r="W15" s="3" t="s">
        <v>91</v>
      </c>
      <c r="X15" s="3" t="s">
        <v>90</v>
      </c>
      <c r="Y15" s="3" t="s">
        <v>91</v>
      </c>
      <c r="Z15" s="3" t="s">
        <v>91</v>
      </c>
      <c r="AA15" s="3" t="s">
        <v>91</v>
      </c>
      <c r="AB15" s="3" t="s">
        <v>913</v>
      </c>
      <c r="AC15" s="2"/>
    </row>
    <row r="16" spans="1:29" x14ac:dyDescent="0.25">
      <c r="A16" s="2"/>
      <c r="B16" s="3">
        <v>140</v>
      </c>
      <c r="C16" s="4"/>
      <c r="D16" s="4">
        <v>45349.693819444445</v>
      </c>
      <c r="G16" s="3" t="s">
        <v>41</v>
      </c>
      <c r="H16" s="3" t="s">
        <v>872</v>
      </c>
      <c r="I16" s="3" t="s">
        <v>14827</v>
      </c>
      <c r="J16" s="3" t="s">
        <v>14828</v>
      </c>
      <c r="K16" s="3" t="s">
        <v>14829</v>
      </c>
      <c r="L16" s="3" t="s">
        <v>14826</v>
      </c>
      <c r="M16" s="3" t="s">
        <v>96</v>
      </c>
      <c r="N16" s="3" t="s">
        <v>915</v>
      </c>
      <c r="O16" s="3">
        <v>0</v>
      </c>
      <c r="P16" s="3" t="s">
        <v>90</v>
      </c>
      <c r="Q16" s="3" t="s">
        <v>91</v>
      </c>
      <c r="R16" s="3" t="s">
        <v>91</v>
      </c>
      <c r="S16" s="3" t="s">
        <v>91</v>
      </c>
      <c r="T16" s="3" t="s">
        <v>90</v>
      </c>
      <c r="U16" s="3" t="s">
        <v>91</v>
      </c>
      <c r="V16" s="3" t="s">
        <v>91</v>
      </c>
      <c r="W16" s="3" t="s">
        <v>91</v>
      </c>
      <c r="X16" s="3" t="s">
        <v>90</v>
      </c>
      <c r="Y16" s="3" t="s">
        <v>91</v>
      </c>
      <c r="Z16" s="3" t="s">
        <v>91</v>
      </c>
      <c r="AA16" s="3" t="s">
        <v>91</v>
      </c>
      <c r="AB16" s="3" t="s">
        <v>916</v>
      </c>
      <c r="AC16" s="2"/>
    </row>
    <row r="17" spans="1:29" x14ac:dyDescent="0.25">
      <c r="A17" s="2"/>
      <c r="B17" s="3">
        <v>141</v>
      </c>
      <c r="C17" s="4"/>
      <c r="D17" s="4">
        <v>45349.694432870368</v>
      </c>
      <c r="G17" s="3" t="s">
        <v>41</v>
      </c>
      <c r="H17" s="3" t="s">
        <v>872</v>
      </c>
      <c r="I17" s="3" t="s">
        <v>14827</v>
      </c>
      <c r="J17" s="3" t="s">
        <v>14828</v>
      </c>
      <c r="K17" s="3" t="s">
        <v>14829</v>
      </c>
      <c r="L17" s="3" t="s">
        <v>14826</v>
      </c>
      <c r="M17" s="3" t="s">
        <v>177</v>
      </c>
      <c r="N17" s="3" t="s">
        <v>918</v>
      </c>
      <c r="O17" s="3">
        <v>0</v>
      </c>
      <c r="P17" s="3" t="s">
        <v>90</v>
      </c>
      <c r="Q17" s="3" t="s">
        <v>91</v>
      </c>
      <c r="R17" s="3" t="s">
        <v>91</v>
      </c>
      <c r="S17" s="3" t="s">
        <v>91</v>
      </c>
      <c r="T17" s="3" t="s">
        <v>90</v>
      </c>
      <c r="U17" s="3" t="s">
        <v>91</v>
      </c>
      <c r="V17" s="3" t="s">
        <v>91</v>
      </c>
      <c r="W17" s="3" t="s">
        <v>91</v>
      </c>
      <c r="X17" s="3" t="s">
        <v>90</v>
      </c>
      <c r="Y17" s="3" t="s">
        <v>91</v>
      </c>
      <c r="Z17" s="3" t="s">
        <v>91</v>
      </c>
      <c r="AA17" s="3" t="s">
        <v>91</v>
      </c>
      <c r="AB17" s="3" t="s">
        <v>919</v>
      </c>
      <c r="AC17" s="2"/>
    </row>
    <row r="18" spans="1:29" x14ac:dyDescent="0.25">
      <c r="A18" s="2"/>
      <c r="B18" s="3">
        <v>142</v>
      </c>
      <c r="C18" s="4"/>
      <c r="D18" s="4">
        <v>45349.695694444446</v>
      </c>
      <c r="G18" s="3" t="s">
        <v>41</v>
      </c>
      <c r="H18" s="3" t="s">
        <v>872</v>
      </c>
      <c r="I18" s="3" t="s">
        <v>14827</v>
      </c>
      <c r="J18" s="3" t="s">
        <v>14828</v>
      </c>
      <c r="K18" s="3" t="s">
        <v>14829</v>
      </c>
      <c r="L18" s="3" t="s">
        <v>14826</v>
      </c>
      <c r="M18" s="3" t="s">
        <v>150</v>
      </c>
      <c r="N18" s="3" t="s">
        <v>921</v>
      </c>
      <c r="O18" s="3">
        <v>1</v>
      </c>
      <c r="P18" s="3" t="s">
        <v>116</v>
      </c>
      <c r="Q18" s="3" t="s">
        <v>881</v>
      </c>
      <c r="R18" s="3" t="s">
        <v>922</v>
      </c>
      <c r="S18" s="3" t="s">
        <v>923</v>
      </c>
      <c r="T18" s="3" t="s">
        <v>90</v>
      </c>
      <c r="U18" s="3" t="s">
        <v>91</v>
      </c>
      <c r="V18" s="3" t="s">
        <v>91</v>
      </c>
      <c r="W18" s="3" t="s">
        <v>91</v>
      </c>
      <c r="X18" s="3" t="s">
        <v>90</v>
      </c>
      <c r="Y18" s="3" t="s">
        <v>91</v>
      </c>
      <c r="Z18" s="3" t="s">
        <v>91</v>
      </c>
      <c r="AA18" s="3" t="s">
        <v>91</v>
      </c>
      <c r="AB18" s="3" t="s">
        <v>924</v>
      </c>
      <c r="AC18" s="2"/>
    </row>
    <row r="19" spans="1:29" x14ac:dyDescent="0.25">
      <c r="A19" s="2"/>
      <c r="B19" s="3">
        <v>143</v>
      </c>
      <c r="C19" s="4"/>
      <c r="D19" s="4">
        <v>45349.696516203701</v>
      </c>
      <c r="G19" s="3" t="s">
        <v>41</v>
      </c>
      <c r="H19" s="3" t="s">
        <v>872</v>
      </c>
      <c r="I19" s="3" t="s">
        <v>14827</v>
      </c>
      <c r="J19" s="3" t="s">
        <v>14828</v>
      </c>
      <c r="K19" s="3" t="s">
        <v>14829</v>
      </c>
      <c r="L19" s="3" t="s">
        <v>14826</v>
      </c>
      <c r="M19" s="3" t="s">
        <v>156</v>
      </c>
      <c r="N19" s="3" t="s">
        <v>926</v>
      </c>
      <c r="O19" s="3">
        <v>0</v>
      </c>
      <c r="P19" s="3" t="s">
        <v>90</v>
      </c>
      <c r="Q19" s="3" t="s">
        <v>91</v>
      </c>
      <c r="R19" s="3" t="s">
        <v>91</v>
      </c>
      <c r="S19" s="3" t="s">
        <v>91</v>
      </c>
      <c r="T19" s="3" t="s">
        <v>90</v>
      </c>
      <c r="U19" s="3" t="s">
        <v>91</v>
      </c>
      <c r="V19" s="3" t="s">
        <v>91</v>
      </c>
      <c r="W19" s="3" t="s">
        <v>91</v>
      </c>
      <c r="X19" s="3" t="s">
        <v>90</v>
      </c>
      <c r="Y19" s="3" t="s">
        <v>91</v>
      </c>
      <c r="Z19" s="3" t="s">
        <v>91</v>
      </c>
      <c r="AA19" s="3" t="s">
        <v>91</v>
      </c>
      <c r="AB19" s="3" t="s">
        <v>927</v>
      </c>
      <c r="AC19" s="2"/>
    </row>
    <row r="20" spans="1:29" x14ac:dyDescent="0.25">
      <c r="A20" s="2"/>
      <c r="B20" s="3">
        <v>144</v>
      </c>
      <c r="C20" s="4"/>
      <c r="D20" s="4">
        <v>45349.697141203702</v>
      </c>
      <c r="G20" s="3" t="s">
        <v>41</v>
      </c>
      <c r="H20" s="3" t="s">
        <v>872</v>
      </c>
      <c r="I20" s="3" t="s">
        <v>14827</v>
      </c>
      <c r="J20" s="3" t="s">
        <v>14828</v>
      </c>
      <c r="K20" s="3" t="s">
        <v>14829</v>
      </c>
      <c r="L20" s="3" t="s">
        <v>14826</v>
      </c>
      <c r="M20" s="3" t="s">
        <v>14830</v>
      </c>
      <c r="N20" s="3" t="s">
        <v>929</v>
      </c>
      <c r="O20" s="3">
        <v>0</v>
      </c>
      <c r="P20" s="3" t="s">
        <v>90</v>
      </c>
      <c r="Q20" s="3" t="s">
        <v>91</v>
      </c>
      <c r="R20" s="3" t="s">
        <v>91</v>
      </c>
      <c r="S20" s="3" t="s">
        <v>91</v>
      </c>
      <c r="T20" s="3" t="s">
        <v>90</v>
      </c>
      <c r="U20" s="3" t="s">
        <v>91</v>
      </c>
      <c r="V20" s="3" t="s">
        <v>91</v>
      </c>
      <c r="W20" s="3" t="s">
        <v>91</v>
      </c>
      <c r="X20" s="3" t="s">
        <v>90</v>
      </c>
      <c r="Y20" s="3" t="s">
        <v>91</v>
      </c>
      <c r="Z20" s="3" t="s">
        <v>91</v>
      </c>
      <c r="AA20" s="3" t="s">
        <v>91</v>
      </c>
      <c r="AB20" s="3" t="s">
        <v>930</v>
      </c>
      <c r="AC20" s="2"/>
    </row>
    <row r="21" spans="1:29" x14ac:dyDescent="0.25">
      <c r="A21" s="2"/>
      <c r="B21" s="3">
        <v>145</v>
      </c>
      <c r="C21" s="4"/>
      <c r="D21" s="4">
        <v>45349.697858796295</v>
      </c>
      <c r="G21" s="3" t="s">
        <v>41</v>
      </c>
      <c r="H21" s="3" t="s">
        <v>872</v>
      </c>
      <c r="I21" s="3" t="s">
        <v>14827</v>
      </c>
      <c r="J21" s="3" t="s">
        <v>14828</v>
      </c>
      <c r="K21" s="3" t="s">
        <v>14829</v>
      </c>
      <c r="L21" s="3" t="s">
        <v>14826</v>
      </c>
      <c r="M21" s="3" t="s">
        <v>102</v>
      </c>
      <c r="N21" s="3" t="s">
        <v>933</v>
      </c>
      <c r="O21" s="3">
        <v>0</v>
      </c>
      <c r="P21" s="3" t="s">
        <v>90</v>
      </c>
      <c r="Q21" s="3" t="s">
        <v>91</v>
      </c>
      <c r="R21" s="3" t="s">
        <v>91</v>
      </c>
      <c r="S21" s="3" t="s">
        <v>91</v>
      </c>
      <c r="T21" s="3" t="s">
        <v>90</v>
      </c>
      <c r="U21" s="3" t="s">
        <v>91</v>
      </c>
      <c r="V21" s="3" t="s">
        <v>91</v>
      </c>
      <c r="W21" s="3" t="s">
        <v>91</v>
      </c>
      <c r="X21" s="3" t="s">
        <v>90</v>
      </c>
      <c r="Y21" s="3" t="s">
        <v>91</v>
      </c>
      <c r="Z21" s="3" t="s">
        <v>91</v>
      </c>
      <c r="AA21" s="3" t="s">
        <v>91</v>
      </c>
      <c r="AB21" s="3" t="s">
        <v>934</v>
      </c>
      <c r="AC21" s="2"/>
    </row>
    <row r="22" spans="1:29" x14ac:dyDescent="0.25">
      <c r="A22" s="2"/>
      <c r="B22" s="3">
        <v>146</v>
      </c>
      <c r="C22" s="4"/>
      <c r="D22" s="4">
        <v>45349.698518518519</v>
      </c>
      <c r="G22" s="3" t="s">
        <v>41</v>
      </c>
      <c r="H22" s="3" t="s">
        <v>872</v>
      </c>
      <c r="I22" s="3" t="s">
        <v>14827</v>
      </c>
      <c r="J22" s="3" t="s">
        <v>14828</v>
      </c>
      <c r="K22" s="3" t="s">
        <v>14829</v>
      </c>
      <c r="L22" s="3" t="s">
        <v>14826</v>
      </c>
      <c r="M22" s="3" t="s">
        <v>104</v>
      </c>
      <c r="N22" s="3" t="s">
        <v>936</v>
      </c>
      <c r="O22" s="3">
        <v>0</v>
      </c>
      <c r="P22" s="3" t="s">
        <v>90</v>
      </c>
      <c r="Q22" s="3" t="s">
        <v>91</v>
      </c>
      <c r="R22" s="3" t="s">
        <v>91</v>
      </c>
      <c r="S22" s="3" t="s">
        <v>91</v>
      </c>
      <c r="T22" s="3" t="s">
        <v>90</v>
      </c>
      <c r="U22" s="3" t="s">
        <v>91</v>
      </c>
      <c r="V22" s="3" t="s">
        <v>91</v>
      </c>
      <c r="W22" s="3" t="s">
        <v>91</v>
      </c>
      <c r="X22" s="3" t="s">
        <v>90</v>
      </c>
      <c r="Y22" s="3" t="s">
        <v>91</v>
      </c>
      <c r="Z22" s="3" t="s">
        <v>91</v>
      </c>
      <c r="AA22" s="3" t="s">
        <v>91</v>
      </c>
      <c r="AB22" s="3" t="s">
        <v>937</v>
      </c>
      <c r="AC22" s="2"/>
    </row>
    <row r="23" spans="1:29" x14ac:dyDescent="0.25">
      <c r="A23" s="2"/>
      <c r="B23" s="3">
        <v>147</v>
      </c>
      <c r="C23" s="4"/>
      <c r="D23" s="4">
        <v>45349.699074074073</v>
      </c>
      <c r="G23" s="3" t="s">
        <v>41</v>
      </c>
      <c r="H23" s="3" t="s">
        <v>872</v>
      </c>
      <c r="I23" s="3" t="s">
        <v>14827</v>
      </c>
      <c r="J23" s="3" t="s">
        <v>14828</v>
      </c>
      <c r="K23" s="3" t="s">
        <v>14829</v>
      </c>
      <c r="L23" s="3" t="s">
        <v>14826</v>
      </c>
      <c r="M23" s="3" t="s">
        <v>106</v>
      </c>
      <c r="N23" s="3" t="s">
        <v>939</v>
      </c>
      <c r="O23" s="3">
        <v>0</v>
      </c>
      <c r="P23" s="3" t="s">
        <v>90</v>
      </c>
      <c r="Q23" s="3" t="s">
        <v>91</v>
      </c>
      <c r="R23" s="3" t="s">
        <v>91</v>
      </c>
      <c r="S23" s="3" t="s">
        <v>91</v>
      </c>
      <c r="T23" s="3" t="s">
        <v>90</v>
      </c>
      <c r="U23" s="3" t="s">
        <v>91</v>
      </c>
      <c r="V23" s="3" t="s">
        <v>91</v>
      </c>
      <c r="W23" s="3" t="s">
        <v>91</v>
      </c>
      <c r="X23" s="3" t="s">
        <v>90</v>
      </c>
      <c r="Y23" s="3" t="s">
        <v>91</v>
      </c>
      <c r="Z23" s="3" t="s">
        <v>91</v>
      </c>
      <c r="AA23" s="3" t="s">
        <v>91</v>
      </c>
      <c r="AB23" s="3" t="s">
        <v>940</v>
      </c>
      <c r="AC23" s="2"/>
    </row>
    <row r="24" spans="1:29" x14ac:dyDescent="0.25">
      <c r="A24" s="2"/>
      <c r="B24" s="3">
        <v>148</v>
      </c>
      <c r="C24" s="4"/>
      <c r="D24" s="4">
        <v>45349.702430555553</v>
      </c>
      <c r="G24" s="3" t="s">
        <v>41</v>
      </c>
      <c r="H24" s="3" t="s">
        <v>872</v>
      </c>
      <c r="I24" s="3" t="s">
        <v>14827</v>
      </c>
      <c r="J24" s="3" t="s">
        <v>14828</v>
      </c>
      <c r="K24" s="3" t="s">
        <v>14829</v>
      </c>
      <c r="L24" s="3" t="s">
        <v>14826</v>
      </c>
      <c r="M24" s="3" t="s">
        <v>108</v>
      </c>
      <c r="N24" s="3" t="s">
        <v>942</v>
      </c>
      <c r="O24" s="3">
        <v>0</v>
      </c>
      <c r="P24" s="3" t="s">
        <v>90</v>
      </c>
      <c r="Q24" s="3" t="s">
        <v>91</v>
      </c>
      <c r="R24" s="3" t="s">
        <v>91</v>
      </c>
      <c r="S24" s="3" t="s">
        <v>91</v>
      </c>
      <c r="T24" s="3" t="s">
        <v>90</v>
      </c>
      <c r="U24" s="3" t="s">
        <v>91</v>
      </c>
      <c r="V24" s="3" t="s">
        <v>91</v>
      </c>
      <c r="W24" s="3" t="s">
        <v>91</v>
      </c>
      <c r="X24" s="3" t="s">
        <v>90</v>
      </c>
      <c r="Y24" s="3" t="s">
        <v>91</v>
      </c>
      <c r="Z24" s="3" t="s">
        <v>91</v>
      </c>
      <c r="AA24" s="3" t="s">
        <v>91</v>
      </c>
      <c r="AB24" s="3" t="s">
        <v>943</v>
      </c>
      <c r="AC24" s="2"/>
    </row>
    <row r="25" spans="1:29" x14ac:dyDescent="0.25">
      <c r="A25" s="2"/>
      <c r="B25" s="3">
        <v>149</v>
      </c>
      <c r="C25" s="4"/>
      <c r="D25" s="4">
        <v>45349.703125</v>
      </c>
      <c r="G25" s="3" t="s">
        <v>41</v>
      </c>
      <c r="H25" s="3" t="s">
        <v>872</v>
      </c>
      <c r="I25" s="3" t="s">
        <v>14827</v>
      </c>
      <c r="J25" s="3" t="s">
        <v>14828</v>
      </c>
      <c r="K25" s="3" t="s">
        <v>14829</v>
      </c>
      <c r="L25" s="3" t="s">
        <v>14826</v>
      </c>
      <c r="M25" s="3" t="s">
        <v>110</v>
      </c>
      <c r="N25" s="3" t="s">
        <v>945</v>
      </c>
      <c r="O25" s="3">
        <v>0</v>
      </c>
      <c r="P25" s="3" t="s">
        <v>90</v>
      </c>
      <c r="Q25" s="3" t="s">
        <v>91</v>
      </c>
      <c r="R25" s="3" t="s">
        <v>91</v>
      </c>
      <c r="S25" s="3" t="s">
        <v>91</v>
      </c>
      <c r="T25" s="3" t="s">
        <v>90</v>
      </c>
      <c r="U25" s="3" t="s">
        <v>91</v>
      </c>
      <c r="V25" s="3" t="s">
        <v>91</v>
      </c>
      <c r="W25" s="3" t="s">
        <v>91</v>
      </c>
      <c r="X25" s="3" t="s">
        <v>90</v>
      </c>
      <c r="Y25" s="3" t="s">
        <v>91</v>
      </c>
      <c r="Z25" s="3" t="s">
        <v>91</v>
      </c>
      <c r="AA25" s="3" t="s">
        <v>91</v>
      </c>
      <c r="AB25" s="3" t="s">
        <v>946</v>
      </c>
      <c r="AC25" s="2"/>
    </row>
    <row r="26" spans="1:29" x14ac:dyDescent="0.25">
      <c r="A26" s="2"/>
      <c r="B26" s="3">
        <v>150</v>
      </c>
      <c r="C26" s="4"/>
      <c r="D26" s="4">
        <v>45349.70453703704</v>
      </c>
      <c r="G26" s="3" t="s">
        <v>41</v>
      </c>
      <c r="H26" s="3" t="s">
        <v>872</v>
      </c>
      <c r="I26" s="3" t="s">
        <v>14827</v>
      </c>
      <c r="J26" s="3" t="s">
        <v>14828</v>
      </c>
      <c r="K26" s="3" t="s">
        <v>14829</v>
      </c>
      <c r="L26" s="3" t="s">
        <v>14826</v>
      </c>
      <c r="M26" s="3" t="s">
        <v>112</v>
      </c>
      <c r="N26" s="3" t="s">
        <v>948</v>
      </c>
      <c r="O26" s="3">
        <v>0</v>
      </c>
      <c r="P26" s="3" t="s">
        <v>90</v>
      </c>
      <c r="Q26" s="3" t="s">
        <v>91</v>
      </c>
      <c r="R26" s="3" t="s">
        <v>91</v>
      </c>
      <c r="S26" s="3" t="s">
        <v>91</v>
      </c>
      <c r="T26" s="3" t="s">
        <v>90</v>
      </c>
      <c r="U26" s="3" t="s">
        <v>91</v>
      </c>
      <c r="V26" s="3" t="s">
        <v>91</v>
      </c>
      <c r="W26" s="3" t="s">
        <v>91</v>
      </c>
      <c r="X26" s="3" t="s">
        <v>90</v>
      </c>
      <c r="Y26" s="3" t="s">
        <v>91</v>
      </c>
      <c r="Z26" s="3" t="s">
        <v>91</v>
      </c>
      <c r="AA26" s="3" t="s">
        <v>91</v>
      </c>
      <c r="AB26" s="3" t="s">
        <v>949</v>
      </c>
      <c r="AC26" s="2"/>
    </row>
    <row r="27" spans="1:29" x14ac:dyDescent="0.25">
      <c r="A27" s="2"/>
      <c r="B27" s="3">
        <v>151</v>
      </c>
      <c r="C27" s="4"/>
      <c r="D27" s="4">
        <v>45363.650879629633</v>
      </c>
      <c r="G27" s="3" t="s">
        <v>41</v>
      </c>
      <c r="H27" s="3" t="s">
        <v>872</v>
      </c>
      <c r="I27" s="3" t="s">
        <v>14827</v>
      </c>
      <c r="J27" s="3" t="s">
        <v>14828</v>
      </c>
      <c r="K27" s="3" t="s">
        <v>14829</v>
      </c>
      <c r="L27" s="3" t="s">
        <v>14831</v>
      </c>
      <c r="M27" s="3" t="s">
        <v>14832</v>
      </c>
      <c r="N27" s="3" t="s">
        <v>951</v>
      </c>
      <c r="O27" s="3">
        <v>0</v>
      </c>
      <c r="P27" s="3" t="s">
        <v>90</v>
      </c>
      <c r="Q27" s="3" t="s">
        <v>91</v>
      </c>
      <c r="R27" s="3" t="s">
        <v>91</v>
      </c>
      <c r="S27" s="3" t="s">
        <v>91</v>
      </c>
      <c r="T27" s="3" t="s">
        <v>90</v>
      </c>
      <c r="U27" s="3" t="s">
        <v>91</v>
      </c>
      <c r="V27" s="3" t="s">
        <v>91</v>
      </c>
      <c r="W27" s="3" t="s">
        <v>91</v>
      </c>
      <c r="X27" s="3" t="s">
        <v>90</v>
      </c>
      <c r="Y27" s="3" t="s">
        <v>91</v>
      </c>
      <c r="Z27" s="3" t="s">
        <v>91</v>
      </c>
      <c r="AA27" s="3" t="s">
        <v>91</v>
      </c>
      <c r="AC27" s="2"/>
    </row>
    <row r="28" spans="1:29" x14ac:dyDescent="0.25">
      <c r="A28" s="2"/>
      <c r="B28" s="3">
        <v>162</v>
      </c>
      <c r="C28" s="4"/>
      <c r="D28" s="4">
        <v>45363.658993055556</v>
      </c>
      <c r="G28" s="3" t="s">
        <v>41</v>
      </c>
      <c r="H28" s="3" t="s">
        <v>872</v>
      </c>
      <c r="I28" s="3" t="s">
        <v>14827</v>
      </c>
      <c r="J28" s="3" t="s">
        <v>14828</v>
      </c>
      <c r="K28" s="3" t="s">
        <v>14829</v>
      </c>
      <c r="L28" s="3" t="s">
        <v>14831</v>
      </c>
      <c r="M28" s="3" t="s">
        <v>177</v>
      </c>
      <c r="N28" s="3" t="s">
        <v>973</v>
      </c>
      <c r="O28" s="3">
        <v>2</v>
      </c>
      <c r="P28" s="3" t="s">
        <v>116</v>
      </c>
      <c r="Q28" s="3" t="s">
        <v>974</v>
      </c>
      <c r="R28" s="3" t="s">
        <v>975</v>
      </c>
      <c r="S28" s="3" t="s">
        <v>976</v>
      </c>
      <c r="T28" s="3" t="s">
        <v>90</v>
      </c>
      <c r="U28" s="3" t="s">
        <v>91</v>
      </c>
      <c r="V28" s="3" t="s">
        <v>91</v>
      </c>
      <c r="W28" s="3" t="s">
        <v>91</v>
      </c>
      <c r="X28" s="3" t="s">
        <v>90</v>
      </c>
      <c r="Y28" s="3" t="s">
        <v>91</v>
      </c>
      <c r="Z28" s="3" t="s">
        <v>91</v>
      </c>
      <c r="AA28" s="3" t="s">
        <v>91</v>
      </c>
      <c r="AB28" s="3" t="s">
        <v>977</v>
      </c>
      <c r="AC28" s="2"/>
    </row>
    <row r="29" spans="1:29" x14ac:dyDescent="0.25">
      <c r="A29" s="2"/>
      <c r="B29" s="3">
        <v>172</v>
      </c>
      <c r="C29" s="4"/>
      <c r="D29" s="4">
        <v>45363.667442129627</v>
      </c>
      <c r="G29" s="3" t="s">
        <v>41</v>
      </c>
      <c r="H29" s="3" t="s">
        <v>872</v>
      </c>
      <c r="I29" s="3" t="s">
        <v>14827</v>
      </c>
      <c r="J29" s="3" t="s">
        <v>14828</v>
      </c>
      <c r="K29" s="3" t="s">
        <v>14833</v>
      </c>
      <c r="L29" s="3" t="s">
        <v>14826</v>
      </c>
      <c r="M29" s="3" t="s">
        <v>161</v>
      </c>
      <c r="N29" s="3" t="s">
        <v>981</v>
      </c>
      <c r="O29" s="3">
        <v>1</v>
      </c>
      <c r="P29" s="3" t="s">
        <v>116</v>
      </c>
      <c r="Q29" s="3" t="s">
        <v>982</v>
      </c>
      <c r="R29" s="3" t="s">
        <v>983</v>
      </c>
      <c r="S29" s="3" t="s">
        <v>984</v>
      </c>
      <c r="T29" s="3" t="s">
        <v>116</v>
      </c>
      <c r="U29" s="3" t="s">
        <v>985</v>
      </c>
      <c r="V29" s="3" t="s">
        <v>986</v>
      </c>
      <c r="W29" s="3" t="s">
        <v>987</v>
      </c>
      <c r="X29" s="3" t="s">
        <v>90</v>
      </c>
      <c r="Y29" s="3" t="s">
        <v>91</v>
      </c>
      <c r="Z29" s="3" t="s">
        <v>91</v>
      </c>
      <c r="AA29" s="3" t="s">
        <v>91</v>
      </c>
      <c r="AB29" s="3" t="s">
        <v>988</v>
      </c>
      <c r="AC29" s="2"/>
    </row>
    <row r="30" spans="1:29" x14ac:dyDescent="0.25">
      <c r="A30" s="2"/>
      <c r="B30" s="3">
        <v>173</v>
      </c>
      <c r="C30" s="4"/>
      <c r="D30" s="4">
        <v>45363.668263888889</v>
      </c>
      <c r="G30" s="3" t="s">
        <v>41</v>
      </c>
      <c r="H30" s="3" t="s">
        <v>872</v>
      </c>
      <c r="I30" s="3" t="s">
        <v>14827</v>
      </c>
      <c r="J30" s="3" t="s">
        <v>14828</v>
      </c>
      <c r="K30" s="3" t="s">
        <v>14833</v>
      </c>
      <c r="L30" s="3" t="s">
        <v>14826</v>
      </c>
      <c r="M30" s="3" t="s">
        <v>164</v>
      </c>
      <c r="N30" s="3" t="s">
        <v>990</v>
      </c>
      <c r="O30" s="3">
        <v>0</v>
      </c>
      <c r="P30" s="3" t="s">
        <v>90</v>
      </c>
      <c r="Q30" s="3" t="s">
        <v>91</v>
      </c>
      <c r="R30" s="3" t="s">
        <v>91</v>
      </c>
      <c r="S30" s="3" t="s">
        <v>91</v>
      </c>
      <c r="T30" s="3" t="s">
        <v>90</v>
      </c>
      <c r="U30" s="3" t="s">
        <v>91</v>
      </c>
      <c r="V30" s="3" t="s">
        <v>91</v>
      </c>
      <c r="W30" s="3" t="s">
        <v>91</v>
      </c>
      <c r="X30" s="3" t="s">
        <v>90</v>
      </c>
      <c r="Y30" s="3" t="s">
        <v>91</v>
      </c>
      <c r="Z30" s="3" t="s">
        <v>91</v>
      </c>
      <c r="AA30" s="3" t="s">
        <v>91</v>
      </c>
      <c r="AB30" s="3" t="s">
        <v>991</v>
      </c>
      <c r="AC30" s="2"/>
    </row>
    <row r="31" spans="1:29" x14ac:dyDescent="0.25">
      <c r="A31" s="2"/>
      <c r="B31" s="3">
        <v>174</v>
      </c>
      <c r="C31" s="4"/>
      <c r="D31" s="4">
        <v>45363.669016203705</v>
      </c>
      <c r="G31" s="3" t="s">
        <v>41</v>
      </c>
      <c r="H31" s="3" t="s">
        <v>872</v>
      </c>
      <c r="I31" s="3" t="s">
        <v>14827</v>
      </c>
      <c r="J31" s="3" t="s">
        <v>14828</v>
      </c>
      <c r="K31" s="3" t="s">
        <v>14833</v>
      </c>
      <c r="L31" s="3" t="s">
        <v>14826</v>
      </c>
      <c r="M31" s="3" t="s">
        <v>166</v>
      </c>
      <c r="N31" s="3" t="s">
        <v>993</v>
      </c>
      <c r="O31" s="3">
        <v>0</v>
      </c>
      <c r="P31" s="3" t="s">
        <v>90</v>
      </c>
      <c r="Q31" s="3" t="s">
        <v>91</v>
      </c>
      <c r="R31" s="3" t="s">
        <v>91</v>
      </c>
      <c r="S31" s="3" t="s">
        <v>91</v>
      </c>
      <c r="T31" s="3" t="s">
        <v>90</v>
      </c>
      <c r="U31" s="3" t="s">
        <v>91</v>
      </c>
      <c r="V31" s="3" t="s">
        <v>91</v>
      </c>
      <c r="W31" s="3" t="s">
        <v>91</v>
      </c>
      <c r="X31" s="3" t="s">
        <v>90</v>
      </c>
      <c r="Y31" s="3" t="s">
        <v>91</v>
      </c>
      <c r="Z31" s="3" t="s">
        <v>91</v>
      </c>
      <c r="AA31" s="3" t="s">
        <v>91</v>
      </c>
      <c r="AB31" s="3" t="s">
        <v>994</v>
      </c>
      <c r="AC31" s="2"/>
    </row>
    <row r="32" spans="1:29" x14ac:dyDescent="0.25">
      <c r="A32" s="2"/>
      <c r="B32" s="3">
        <v>175</v>
      </c>
      <c r="C32" s="4"/>
      <c r="D32" s="4">
        <v>45363.669629629629</v>
      </c>
      <c r="G32" s="3" t="s">
        <v>41</v>
      </c>
      <c r="H32" s="3" t="s">
        <v>872</v>
      </c>
      <c r="I32" s="3" t="s">
        <v>14827</v>
      </c>
      <c r="J32" s="3" t="s">
        <v>14828</v>
      </c>
      <c r="K32" s="3" t="s">
        <v>14833</v>
      </c>
      <c r="L32" s="3" t="s">
        <v>14826</v>
      </c>
      <c r="M32" s="3" t="s">
        <v>88</v>
      </c>
      <c r="N32" s="3" t="s">
        <v>894</v>
      </c>
      <c r="O32" s="3">
        <v>0</v>
      </c>
      <c r="P32" s="3" t="s">
        <v>90</v>
      </c>
      <c r="Q32" s="3" t="s">
        <v>91</v>
      </c>
      <c r="R32" s="3" t="s">
        <v>91</v>
      </c>
      <c r="S32" s="3" t="s">
        <v>91</v>
      </c>
      <c r="T32" s="3" t="s">
        <v>90</v>
      </c>
      <c r="U32" s="3" t="s">
        <v>91</v>
      </c>
      <c r="V32" s="3" t="s">
        <v>91</v>
      </c>
      <c r="W32" s="3" t="s">
        <v>91</v>
      </c>
      <c r="X32" s="3" t="s">
        <v>90</v>
      </c>
      <c r="Y32" s="3" t="s">
        <v>91</v>
      </c>
      <c r="Z32" s="3" t="s">
        <v>91</v>
      </c>
      <c r="AA32" s="3" t="s">
        <v>91</v>
      </c>
      <c r="AB32" s="3" t="s">
        <v>895</v>
      </c>
      <c r="AC32" s="2"/>
    </row>
    <row r="33" spans="1:29" x14ac:dyDescent="0.25">
      <c r="A33" s="2"/>
      <c r="B33" s="3">
        <v>176</v>
      </c>
      <c r="C33" s="4"/>
      <c r="D33" s="4">
        <v>45363.671284722222</v>
      </c>
      <c r="G33" s="3" t="s">
        <v>41</v>
      </c>
      <c r="H33" s="3" t="s">
        <v>872</v>
      </c>
      <c r="I33" s="3" t="s">
        <v>14827</v>
      </c>
      <c r="J33" s="3" t="s">
        <v>14828</v>
      </c>
      <c r="K33" s="3" t="s">
        <v>14833</v>
      </c>
      <c r="L33" s="3" t="s">
        <v>14826</v>
      </c>
      <c r="M33" s="3" t="s">
        <v>114</v>
      </c>
      <c r="N33" s="3" t="s">
        <v>997</v>
      </c>
      <c r="O33" s="3">
        <v>0</v>
      </c>
      <c r="P33" s="3" t="s">
        <v>90</v>
      </c>
      <c r="Q33" s="3" t="s">
        <v>91</v>
      </c>
      <c r="R33" s="3" t="s">
        <v>91</v>
      </c>
      <c r="S33" s="3" t="s">
        <v>91</v>
      </c>
      <c r="T33" s="3" t="s">
        <v>90</v>
      </c>
      <c r="U33" s="3" t="s">
        <v>91</v>
      </c>
      <c r="V33" s="3" t="s">
        <v>91</v>
      </c>
      <c r="W33" s="3" t="s">
        <v>91</v>
      </c>
      <c r="X33" s="3" t="s">
        <v>90</v>
      </c>
      <c r="Y33" s="3" t="s">
        <v>91</v>
      </c>
      <c r="Z33" s="3" t="s">
        <v>91</v>
      </c>
      <c r="AA33" s="3" t="s">
        <v>91</v>
      </c>
      <c r="AB33" s="3" t="s">
        <v>998</v>
      </c>
      <c r="AC33" s="2"/>
    </row>
    <row r="34" spans="1:29" x14ac:dyDescent="0.25">
      <c r="A34" s="2"/>
      <c r="B34" s="3">
        <v>177</v>
      </c>
      <c r="C34" s="4"/>
      <c r="D34" s="4">
        <v>45363.673078703701</v>
      </c>
      <c r="G34" s="3" t="s">
        <v>41</v>
      </c>
      <c r="H34" s="3" t="s">
        <v>872</v>
      </c>
      <c r="I34" s="3" t="s">
        <v>14827</v>
      </c>
      <c r="J34" s="3" t="s">
        <v>14828</v>
      </c>
      <c r="K34" s="3" t="s">
        <v>14833</v>
      </c>
      <c r="L34" s="3" t="s">
        <v>14826</v>
      </c>
      <c r="M34" s="3" t="s">
        <v>170</v>
      </c>
      <c r="N34" s="3" t="s">
        <v>1000</v>
      </c>
      <c r="O34" s="3">
        <v>1</v>
      </c>
      <c r="P34" s="3" t="s">
        <v>116</v>
      </c>
      <c r="Q34" s="3" t="s">
        <v>982</v>
      </c>
      <c r="R34" s="3" t="s">
        <v>983</v>
      </c>
      <c r="S34" s="3" t="s">
        <v>1001</v>
      </c>
      <c r="T34" s="3" t="s">
        <v>90</v>
      </c>
      <c r="U34" s="3" t="s">
        <v>91</v>
      </c>
      <c r="V34" s="3" t="s">
        <v>91</v>
      </c>
      <c r="W34" s="3" t="s">
        <v>91</v>
      </c>
      <c r="X34" s="3" t="s">
        <v>90</v>
      </c>
      <c r="Y34" s="3" t="s">
        <v>91</v>
      </c>
      <c r="Z34" s="3" t="s">
        <v>91</v>
      </c>
      <c r="AA34" s="3" t="s">
        <v>91</v>
      </c>
      <c r="AB34" s="3" t="s">
        <v>1002</v>
      </c>
      <c r="AC34" s="2"/>
    </row>
    <row r="35" spans="1:29" x14ac:dyDescent="0.25">
      <c r="A35" s="2"/>
      <c r="B35" s="3">
        <v>178</v>
      </c>
      <c r="C35" s="4"/>
      <c r="D35" s="4">
        <v>45363.673738425925</v>
      </c>
      <c r="G35" s="3" t="s">
        <v>41</v>
      </c>
      <c r="H35" s="3" t="s">
        <v>872</v>
      </c>
      <c r="I35" s="3" t="s">
        <v>14827</v>
      </c>
      <c r="J35" s="3" t="s">
        <v>14828</v>
      </c>
      <c r="K35" s="3" t="s">
        <v>14833</v>
      </c>
      <c r="L35" s="3" t="s">
        <v>14826</v>
      </c>
      <c r="M35" s="3" t="s">
        <v>125</v>
      </c>
      <c r="N35" s="3" t="s">
        <v>1004</v>
      </c>
      <c r="O35" s="3">
        <v>0</v>
      </c>
      <c r="P35" s="3" t="s">
        <v>90</v>
      </c>
      <c r="Q35" s="3" t="s">
        <v>91</v>
      </c>
      <c r="R35" s="3" t="s">
        <v>91</v>
      </c>
      <c r="S35" s="3" t="s">
        <v>91</v>
      </c>
      <c r="T35" s="3" t="s">
        <v>90</v>
      </c>
      <c r="U35" s="3" t="s">
        <v>91</v>
      </c>
      <c r="V35" s="3" t="s">
        <v>91</v>
      </c>
      <c r="W35" s="3" t="s">
        <v>91</v>
      </c>
      <c r="X35" s="3" t="s">
        <v>90</v>
      </c>
      <c r="Y35" s="3" t="s">
        <v>91</v>
      </c>
      <c r="Z35" s="3" t="s">
        <v>91</v>
      </c>
      <c r="AA35" s="3" t="s">
        <v>91</v>
      </c>
      <c r="AB35" s="3" t="s">
        <v>1005</v>
      </c>
      <c r="AC35" s="2"/>
    </row>
    <row r="36" spans="1:29" x14ac:dyDescent="0.25">
      <c r="A36" s="2"/>
      <c r="B36" s="3">
        <v>179</v>
      </c>
      <c r="C36" s="4"/>
      <c r="D36" s="4">
        <v>45363.674305555556</v>
      </c>
      <c r="G36" s="3" t="s">
        <v>41</v>
      </c>
      <c r="H36" s="3" t="s">
        <v>872</v>
      </c>
      <c r="I36" s="3" t="s">
        <v>14827</v>
      </c>
      <c r="J36" s="3" t="s">
        <v>14828</v>
      </c>
      <c r="K36" s="3" t="s">
        <v>14833</v>
      </c>
      <c r="L36" s="3" t="s">
        <v>14826</v>
      </c>
      <c r="M36" s="3" t="s">
        <v>134</v>
      </c>
      <c r="N36" s="3" t="s">
        <v>906</v>
      </c>
      <c r="O36" s="3">
        <v>0</v>
      </c>
      <c r="P36" s="3" t="s">
        <v>90</v>
      </c>
      <c r="Q36" s="3" t="s">
        <v>91</v>
      </c>
      <c r="R36" s="3" t="s">
        <v>91</v>
      </c>
      <c r="S36" s="3" t="s">
        <v>91</v>
      </c>
      <c r="T36" s="3" t="s">
        <v>90</v>
      </c>
      <c r="U36" s="3" t="s">
        <v>91</v>
      </c>
      <c r="V36" s="3" t="s">
        <v>91</v>
      </c>
      <c r="W36" s="3" t="s">
        <v>91</v>
      </c>
      <c r="X36" s="3" t="s">
        <v>90</v>
      </c>
      <c r="Y36" s="3" t="s">
        <v>91</v>
      </c>
      <c r="Z36" s="3" t="s">
        <v>91</v>
      </c>
      <c r="AA36" s="3" t="s">
        <v>91</v>
      </c>
      <c r="AB36" s="3" t="s">
        <v>907</v>
      </c>
      <c r="AC36" s="2"/>
    </row>
    <row r="37" spans="1:29" x14ac:dyDescent="0.25">
      <c r="A37" s="2"/>
      <c r="B37" s="3">
        <v>180</v>
      </c>
      <c r="C37" s="4"/>
      <c r="D37" s="4">
        <v>45363.676099537035</v>
      </c>
      <c r="G37" s="3" t="s">
        <v>41</v>
      </c>
      <c r="H37" s="3" t="s">
        <v>872</v>
      </c>
      <c r="I37" s="3" t="s">
        <v>14827</v>
      </c>
      <c r="J37" s="3" t="s">
        <v>14828</v>
      </c>
      <c r="K37" s="3" t="s">
        <v>14833</v>
      </c>
      <c r="L37" s="3" t="s">
        <v>14826</v>
      </c>
      <c r="M37" s="3" t="s">
        <v>139</v>
      </c>
      <c r="N37" s="3" t="s">
        <v>1008</v>
      </c>
      <c r="O37" s="3">
        <v>1</v>
      </c>
      <c r="P37" s="3" t="s">
        <v>90</v>
      </c>
      <c r="Q37" s="3" t="s">
        <v>91</v>
      </c>
      <c r="R37" s="3" t="s">
        <v>91</v>
      </c>
      <c r="S37" s="3" t="s">
        <v>91</v>
      </c>
      <c r="T37" s="3" t="s">
        <v>116</v>
      </c>
      <c r="U37" s="3" t="s">
        <v>985</v>
      </c>
      <c r="V37" s="3" t="s">
        <v>1009</v>
      </c>
      <c r="W37" s="3" t="s">
        <v>1010</v>
      </c>
      <c r="X37" s="3" t="s">
        <v>90</v>
      </c>
      <c r="Y37" s="3" t="s">
        <v>91</v>
      </c>
      <c r="Z37" s="3" t="s">
        <v>91</v>
      </c>
      <c r="AA37" s="3" t="s">
        <v>91</v>
      </c>
      <c r="AB37" s="3" t="s">
        <v>1011</v>
      </c>
      <c r="AC37" s="2"/>
    </row>
    <row r="38" spans="1:29" x14ac:dyDescent="0.25">
      <c r="A38" s="2"/>
      <c r="B38" s="3">
        <v>181</v>
      </c>
      <c r="C38" s="4"/>
      <c r="D38" s="4">
        <v>45363.677939814814</v>
      </c>
      <c r="G38" s="3" t="s">
        <v>41</v>
      </c>
      <c r="H38" s="3" t="s">
        <v>872</v>
      </c>
      <c r="I38" s="3" t="s">
        <v>14827</v>
      </c>
      <c r="J38" s="3" t="s">
        <v>14828</v>
      </c>
      <c r="K38" s="3" t="s">
        <v>14833</v>
      </c>
      <c r="L38" s="3" t="s">
        <v>14826</v>
      </c>
      <c r="M38" s="3" t="s">
        <v>145</v>
      </c>
      <c r="N38" s="3" t="s">
        <v>1013</v>
      </c>
      <c r="O38" s="3">
        <v>0</v>
      </c>
      <c r="P38" s="3" t="s">
        <v>90</v>
      </c>
      <c r="Q38" s="3" t="s">
        <v>91</v>
      </c>
      <c r="R38" s="3" t="s">
        <v>91</v>
      </c>
      <c r="S38" s="3" t="s">
        <v>91</v>
      </c>
      <c r="T38" s="3" t="s">
        <v>90</v>
      </c>
      <c r="U38" s="3" t="s">
        <v>91</v>
      </c>
      <c r="V38" s="3" t="s">
        <v>91</v>
      </c>
      <c r="W38" s="3" t="s">
        <v>91</v>
      </c>
      <c r="X38" s="3" t="s">
        <v>90</v>
      </c>
      <c r="Y38" s="3" t="s">
        <v>91</v>
      </c>
      <c r="Z38" s="3" t="s">
        <v>91</v>
      </c>
      <c r="AA38" s="3" t="s">
        <v>91</v>
      </c>
      <c r="AB38" s="3" t="s">
        <v>1014</v>
      </c>
      <c r="AC38" s="2"/>
    </row>
    <row r="39" spans="1:29" x14ac:dyDescent="0.25">
      <c r="A39" s="2"/>
      <c r="B39" s="3">
        <v>182</v>
      </c>
      <c r="C39" s="4"/>
      <c r="D39" s="4">
        <v>45363.73033564815</v>
      </c>
      <c r="G39" s="3" t="s">
        <v>41</v>
      </c>
      <c r="H39" s="3" t="s">
        <v>872</v>
      </c>
      <c r="I39" s="3" t="s">
        <v>14827</v>
      </c>
      <c r="J39" s="3" t="s">
        <v>14828</v>
      </c>
      <c r="K39" s="3" t="s">
        <v>14833</v>
      </c>
      <c r="L39" s="3" t="s">
        <v>14826</v>
      </c>
      <c r="M39" s="3" t="s">
        <v>96</v>
      </c>
      <c r="N39" s="3" t="s">
        <v>17447</v>
      </c>
      <c r="O39" s="3">
        <v>2</v>
      </c>
      <c r="P39" s="3" t="s">
        <v>90</v>
      </c>
      <c r="Q39" s="3" t="s">
        <v>91</v>
      </c>
      <c r="R39" s="3" t="s">
        <v>91</v>
      </c>
      <c r="S39" s="3" t="s">
        <v>91</v>
      </c>
      <c r="T39" s="3" t="s">
        <v>90</v>
      </c>
      <c r="U39" s="3" t="s">
        <v>91</v>
      </c>
      <c r="V39" s="3" t="s">
        <v>91</v>
      </c>
      <c r="W39" s="3" t="s">
        <v>91</v>
      </c>
      <c r="X39" s="3" t="s">
        <v>116</v>
      </c>
      <c r="Y39" s="3" t="s">
        <v>1016</v>
      </c>
      <c r="Z39" s="3" t="s">
        <v>1017</v>
      </c>
      <c r="AA39" s="3" t="s">
        <v>1018</v>
      </c>
      <c r="AB39" s="3" t="s">
        <v>1019</v>
      </c>
      <c r="AC39" s="2"/>
    </row>
    <row r="40" spans="1:29" x14ac:dyDescent="0.25">
      <c r="A40" s="2"/>
      <c r="B40" s="3">
        <v>183</v>
      </c>
      <c r="C40" s="4"/>
      <c r="D40" s="4">
        <v>45363.732303240744</v>
      </c>
      <c r="G40" s="3" t="s">
        <v>41</v>
      </c>
      <c r="H40" s="3" t="s">
        <v>872</v>
      </c>
      <c r="I40" s="3" t="s">
        <v>14827</v>
      </c>
      <c r="J40" s="3" t="s">
        <v>14828</v>
      </c>
      <c r="K40" s="3" t="s">
        <v>14833</v>
      </c>
      <c r="L40" s="3" t="s">
        <v>14826</v>
      </c>
      <c r="M40" s="3" t="s">
        <v>177</v>
      </c>
      <c r="N40" s="3" t="s">
        <v>1021</v>
      </c>
      <c r="O40" s="3">
        <v>2</v>
      </c>
      <c r="P40" s="3" t="s">
        <v>90</v>
      </c>
      <c r="Q40" s="3" t="s">
        <v>91</v>
      </c>
      <c r="R40" s="3" t="s">
        <v>91</v>
      </c>
      <c r="S40" s="3" t="s">
        <v>91</v>
      </c>
      <c r="T40" s="3" t="s">
        <v>116</v>
      </c>
      <c r="U40" s="3" t="s">
        <v>985</v>
      </c>
      <c r="V40" s="3" t="s">
        <v>1022</v>
      </c>
      <c r="W40" s="3" t="s">
        <v>1023</v>
      </c>
      <c r="X40" s="3" t="s">
        <v>116</v>
      </c>
      <c r="Y40" s="3" t="s">
        <v>1016</v>
      </c>
      <c r="Z40" s="3" t="s">
        <v>1024</v>
      </c>
      <c r="AA40" s="3" t="s">
        <v>1025</v>
      </c>
      <c r="AB40" s="3" t="s">
        <v>1026</v>
      </c>
      <c r="AC40" s="2"/>
    </row>
    <row r="41" spans="1:29" x14ac:dyDescent="0.25">
      <c r="A41" s="2"/>
      <c r="B41" s="3">
        <v>184</v>
      </c>
      <c r="C41" s="4"/>
      <c r="D41" s="4">
        <v>45363.734849537039</v>
      </c>
      <c r="G41" s="3" t="s">
        <v>41</v>
      </c>
      <c r="H41" s="3" t="s">
        <v>872</v>
      </c>
      <c r="I41" s="3" t="s">
        <v>14827</v>
      </c>
      <c r="J41" s="3" t="s">
        <v>14828</v>
      </c>
      <c r="K41" s="3" t="s">
        <v>14833</v>
      </c>
      <c r="L41" s="3" t="s">
        <v>14826</v>
      </c>
      <c r="M41" s="3" t="s">
        <v>150</v>
      </c>
      <c r="N41" s="3" t="s">
        <v>1028</v>
      </c>
      <c r="O41" s="3">
        <v>2</v>
      </c>
      <c r="P41" s="3" t="s">
        <v>116</v>
      </c>
      <c r="Q41" s="3" t="s">
        <v>982</v>
      </c>
      <c r="R41" s="3" t="s">
        <v>1029</v>
      </c>
      <c r="S41" s="3" t="s">
        <v>1030</v>
      </c>
      <c r="T41" s="3" t="s">
        <v>90</v>
      </c>
      <c r="U41" s="3" t="s">
        <v>91</v>
      </c>
      <c r="V41" s="3" t="s">
        <v>91</v>
      </c>
      <c r="W41" s="3" t="s">
        <v>91</v>
      </c>
      <c r="X41" s="3" t="s">
        <v>116</v>
      </c>
      <c r="Y41" s="3" t="s">
        <v>1016</v>
      </c>
      <c r="Z41" s="3" t="s">
        <v>1031</v>
      </c>
      <c r="AA41" s="3" t="s">
        <v>1032</v>
      </c>
      <c r="AB41" s="3" t="s">
        <v>1033</v>
      </c>
      <c r="AC41" s="2"/>
    </row>
    <row r="42" spans="1:29" x14ac:dyDescent="0.25">
      <c r="A42" s="2"/>
      <c r="B42" s="3">
        <v>185</v>
      </c>
      <c r="C42" s="4"/>
      <c r="D42" s="4">
        <v>45363.736481481479</v>
      </c>
      <c r="G42" s="3" t="s">
        <v>41</v>
      </c>
      <c r="H42" s="3" t="s">
        <v>872</v>
      </c>
      <c r="I42" s="3" t="s">
        <v>14827</v>
      </c>
      <c r="J42" s="3" t="s">
        <v>14828</v>
      </c>
      <c r="K42" s="3" t="s">
        <v>14833</v>
      </c>
      <c r="L42" s="3" t="s">
        <v>14826</v>
      </c>
      <c r="M42" s="3" t="s">
        <v>156</v>
      </c>
      <c r="N42" s="3" t="s">
        <v>1035</v>
      </c>
      <c r="O42" s="3">
        <v>1</v>
      </c>
      <c r="P42" s="3" t="s">
        <v>90</v>
      </c>
      <c r="Q42" s="3" t="s">
        <v>91</v>
      </c>
      <c r="R42" s="3" t="s">
        <v>91</v>
      </c>
      <c r="S42" s="3" t="s">
        <v>91</v>
      </c>
      <c r="T42" s="3" t="s">
        <v>116</v>
      </c>
      <c r="U42" s="3" t="s">
        <v>985</v>
      </c>
      <c r="V42" s="3" t="s">
        <v>1036</v>
      </c>
      <c r="W42" s="3" t="s">
        <v>1037</v>
      </c>
      <c r="X42" s="3" t="s">
        <v>90</v>
      </c>
      <c r="Y42" s="3" t="s">
        <v>91</v>
      </c>
      <c r="Z42" s="3" t="s">
        <v>91</v>
      </c>
      <c r="AA42" s="3" t="s">
        <v>91</v>
      </c>
      <c r="AB42" s="3" t="s">
        <v>1038</v>
      </c>
      <c r="AC42" s="2"/>
    </row>
    <row r="43" spans="1:29" x14ac:dyDescent="0.25">
      <c r="A43" s="2"/>
      <c r="B43" s="3">
        <v>186</v>
      </c>
      <c r="C43" s="4"/>
      <c r="D43" s="4">
        <v>45363.737430555557</v>
      </c>
      <c r="G43" s="3" t="s">
        <v>41</v>
      </c>
      <c r="H43" s="3" t="s">
        <v>872</v>
      </c>
      <c r="I43" s="3" t="s">
        <v>14827</v>
      </c>
      <c r="J43" s="3" t="s">
        <v>14828</v>
      </c>
      <c r="K43" s="3" t="s">
        <v>14833</v>
      </c>
      <c r="L43" s="3" t="s">
        <v>14826</v>
      </c>
      <c r="M43" s="3" t="s">
        <v>99</v>
      </c>
      <c r="N43" s="3" t="s">
        <v>1040</v>
      </c>
      <c r="O43" s="3">
        <v>0</v>
      </c>
      <c r="P43" s="3" t="s">
        <v>90</v>
      </c>
      <c r="Q43" s="3" t="s">
        <v>91</v>
      </c>
      <c r="R43" s="3" t="s">
        <v>91</v>
      </c>
      <c r="S43" s="3" t="s">
        <v>91</v>
      </c>
      <c r="T43" s="3" t="s">
        <v>90</v>
      </c>
      <c r="U43" s="3" t="s">
        <v>91</v>
      </c>
      <c r="V43" s="3" t="s">
        <v>91</v>
      </c>
      <c r="W43" s="3" t="s">
        <v>91</v>
      </c>
      <c r="X43" s="3" t="s">
        <v>90</v>
      </c>
      <c r="Y43" s="3" t="s">
        <v>91</v>
      </c>
      <c r="Z43" s="3" t="s">
        <v>91</v>
      </c>
      <c r="AA43" s="3" t="s">
        <v>91</v>
      </c>
      <c r="AB43" s="3" t="s">
        <v>1041</v>
      </c>
      <c r="AC43" s="2"/>
    </row>
    <row r="44" spans="1:29" x14ac:dyDescent="0.25">
      <c r="A44" s="2"/>
      <c r="B44" s="3">
        <v>187</v>
      </c>
      <c r="C44" s="4"/>
      <c r="D44" s="4">
        <v>45363.738564814812</v>
      </c>
      <c r="G44" s="3" t="s">
        <v>41</v>
      </c>
      <c r="H44" s="3" t="s">
        <v>872</v>
      </c>
      <c r="I44" s="3" t="s">
        <v>14827</v>
      </c>
      <c r="J44" s="3" t="s">
        <v>14828</v>
      </c>
      <c r="K44" s="3" t="s">
        <v>14833</v>
      </c>
      <c r="L44" s="3" t="s">
        <v>14826</v>
      </c>
      <c r="M44" s="3" t="s">
        <v>102</v>
      </c>
      <c r="N44" s="3" t="s">
        <v>1043</v>
      </c>
      <c r="O44" s="3">
        <v>1</v>
      </c>
      <c r="P44" s="3" t="s">
        <v>116</v>
      </c>
      <c r="Q44" s="3" t="s">
        <v>1044</v>
      </c>
      <c r="R44" s="3" t="s">
        <v>1045</v>
      </c>
      <c r="S44" s="3" t="s">
        <v>1046</v>
      </c>
      <c r="T44" s="3" t="s">
        <v>90</v>
      </c>
      <c r="U44" s="3" t="s">
        <v>91</v>
      </c>
      <c r="V44" s="3" t="s">
        <v>91</v>
      </c>
      <c r="W44" s="3" t="s">
        <v>91</v>
      </c>
      <c r="X44" s="3" t="s">
        <v>90</v>
      </c>
      <c r="Y44" s="3" t="s">
        <v>91</v>
      </c>
      <c r="Z44" s="3" t="s">
        <v>91</v>
      </c>
      <c r="AA44" s="3" t="s">
        <v>91</v>
      </c>
      <c r="AB44" s="3" t="s">
        <v>1047</v>
      </c>
      <c r="AC44" s="2"/>
    </row>
    <row r="45" spans="1:29" x14ac:dyDescent="0.25">
      <c r="A45" s="2"/>
      <c r="B45" s="3">
        <v>188</v>
      </c>
      <c r="C45" s="4"/>
      <c r="D45" s="4">
        <v>45363.739108796297</v>
      </c>
      <c r="G45" s="3" t="s">
        <v>41</v>
      </c>
      <c r="H45" s="3" t="s">
        <v>872</v>
      </c>
      <c r="I45" s="3" t="s">
        <v>14827</v>
      </c>
      <c r="J45" s="3" t="s">
        <v>14828</v>
      </c>
      <c r="K45" s="3" t="s">
        <v>14833</v>
      </c>
      <c r="L45" s="3" t="s">
        <v>14826</v>
      </c>
      <c r="M45" s="3" t="s">
        <v>104</v>
      </c>
      <c r="N45" s="3" t="s">
        <v>936</v>
      </c>
      <c r="O45" s="3">
        <v>0</v>
      </c>
      <c r="P45" s="3" t="s">
        <v>90</v>
      </c>
      <c r="Q45" s="3" t="s">
        <v>91</v>
      </c>
      <c r="R45" s="3" t="s">
        <v>91</v>
      </c>
      <c r="S45" s="3" t="s">
        <v>91</v>
      </c>
      <c r="T45" s="3" t="s">
        <v>90</v>
      </c>
      <c r="U45" s="3" t="s">
        <v>91</v>
      </c>
      <c r="V45" s="3" t="s">
        <v>91</v>
      </c>
      <c r="W45" s="3" t="s">
        <v>91</v>
      </c>
      <c r="X45" s="3" t="s">
        <v>90</v>
      </c>
      <c r="Y45" s="3" t="s">
        <v>91</v>
      </c>
      <c r="Z45" s="3" t="s">
        <v>91</v>
      </c>
      <c r="AA45" s="3" t="s">
        <v>91</v>
      </c>
      <c r="AB45" s="3" t="s">
        <v>1049</v>
      </c>
      <c r="AC45" s="2"/>
    </row>
    <row r="46" spans="1:29" x14ac:dyDescent="0.25">
      <c r="A46" s="2"/>
      <c r="B46" s="3">
        <v>189</v>
      </c>
      <c r="C46" s="4"/>
      <c r="D46" s="4">
        <v>45363.739733796298</v>
      </c>
      <c r="G46" s="3" t="s">
        <v>41</v>
      </c>
      <c r="H46" s="3" t="s">
        <v>872</v>
      </c>
      <c r="I46" s="3" t="s">
        <v>14827</v>
      </c>
      <c r="J46" s="3" t="s">
        <v>14828</v>
      </c>
      <c r="K46" s="3" t="s">
        <v>14833</v>
      </c>
      <c r="L46" s="3" t="s">
        <v>14826</v>
      </c>
      <c r="M46" s="3" t="s">
        <v>106</v>
      </c>
      <c r="N46" s="3" t="s">
        <v>939</v>
      </c>
      <c r="O46" s="3">
        <v>0</v>
      </c>
      <c r="P46" s="3" t="s">
        <v>90</v>
      </c>
      <c r="Q46" s="3" t="s">
        <v>91</v>
      </c>
      <c r="R46" s="3" t="s">
        <v>91</v>
      </c>
      <c r="S46" s="3" t="s">
        <v>91</v>
      </c>
      <c r="T46" s="3" t="s">
        <v>90</v>
      </c>
      <c r="U46" s="3" t="s">
        <v>91</v>
      </c>
      <c r="V46" s="3" t="s">
        <v>91</v>
      </c>
      <c r="W46" s="3" t="s">
        <v>91</v>
      </c>
      <c r="X46" s="3" t="s">
        <v>90</v>
      </c>
      <c r="Y46" s="3" t="s">
        <v>91</v>
      </c>
      <c r="Z46" s="3" t="s">
        <v>91</v>
      </c>
      <c r="AA46" s="3" t="s">
        <v>91</v>
      </c>
      <c r="AB46" s="3" t="s">
        <v>1051</v>
      </c>
      <c r="AC46" s="2"/>
    </row>
    <row r="47" spans="1:29" x14ac:dyDescent="0.25">
      <c r="A47" s="2"/>
      <c r="B47" s="3">
        <v>190</v>
      </c>
      <c r="C47" s="4"/>
      <c r="D47" s="4">
        <v>45363.740428240744</v>
      </c>
      <c r="G47" s="3" t="s">
        <v>41</v>
      </c>
      <c r="H47" s="3" t="s">
        <v>872</v>
      </c>
      <c r="I47" s="3" t="s">
        <v>14827</v>
      </c>
      <c r="J47" s="3" t="s">
        <v>14828</v>
      </c>
      <c r="K47" s="3" t="s">
        <v>14833</v>
      </c>
      <c r="L47" s="3" t="s">
        <v>14826</v>
      </c>
      <c r="M47" s="3" t="s">
        <v>108</v>
      </c>
      <c r="N47" s="3" t="s">
        <v>942</v>
      </c>
      <c r="O47" s="3">
        <v>0</v>
      </c>
      <c r="P47" s="3" t="s">
        <v>90</v>
      </c>
      <c r="Q47" s="3" t="s">
        <v>91</v>
      </c>
      <c r="R47" s="3" t="s">
        <v>91</v>
      </c>
      <c r="S47" s="3" t="s">
        <v>91</v>
      </c>
      <c r="T47" s="3" t="s">
        <v>90</v>
      </c>
      <c r="U47" s="3" t="s">
        <v>91</v>
      </c>
      <c r="V47" s="3" t="s">
        <v>91</v>
      </c>
      <c r="W47" s="3" t="s">
        <v>91</v>
      </c>
      <c r="X47" s="3" t="s">
        <v>90</v>
      </c>
      <c r="Y47" s="3" t="s">
        <v>91</v>
      </c>
      <c r="Z47" s="3" t="s">
        <v>91</v>
      </c>
      <c r="AA47" s="3" t="s">
        <v>91</v>
      </c>
      <c r="AB47" s="3" t="s">
        <v>1053</v>
      </c>
      <c r="AC47" s="2"/>
    </row>
    <row r="48" spans="1:29" x14ac:dyDescent="0.25">
      <c r="A48" s="2"/>
      <c r="B48" s="3">
        <v>191</v>
      </c>
      <c r="C48" s="4"/>
      <c r="D48" s="4">
        <v>45363.741041666668</v>
      </c>
      <c r="G48" s="3" t="s">
        <v>41</v>
      </c>
      <c r="H48" s="3" t="s">
        <v>872</v>
      </c>
      <c r="I48" s="3" t="s">
        <v>14827</v>
      </c>
      <c r="J48" s="3" t="s">
        <v>14828</v>
      </c>
      <c r="K48" s="3" t="s">
        <v>14833</v>
      </c>
      <c r="L48" s="3" t="s">
        <v>14826</v>
      </c>
      <c r="M48" s="3" t="s">
        <v>110</v>
      </c>
      <c r="N48" s="3" t="s">
        <v>945</v>
      </c>
      <c r="O48" s="3">
        <v>0</v>
      </c>
      <c r="P48" s="3" t="s">
        <v>90</v>
      </c>
      <c r="Q48" s="3" t="s">
        <v>91</v>
      </c>
      <c r="R48" s="3" t="s">
        <v>91</v>
      </c>
      <c r="S48" s="3" t="s">
        <v>91</v>
      </c>
      <c r="T48" s="3" t="s">
        <v>90</v>
      </c>
      <c r="U48" s="3" t="s">
        <v>91</v>
      </c>
      <c r="V48" s="3" t="s">
        <v>91</v>
      </c>
      <c r="W48" s="3" t="s">
        <v>91</v>
      </c>
      <c r="X48" s="3" t="s">
        <v>90</v>
      </c>
      <c r="Y48" s="3" t="s">
        <v>91</v>
      </c>
      <c r="Z48" s="3" t="s">
        <v>91</v>
      </c>
      <c r="AA48" s="3" t="s">
        <v>91</v>
      </c>
      <c r="AB48" s="3" t="s">
        <v>1055</v>
      </c>
      <c r="AC48" s="2"/>
    </row>
    <row r="49" spans="1:29" x14ac:dyDescent="0.25">
      <c r="A49" s="2"/>
      <c r="B49" s="3">
        <v>192</v>
      </c>
      <c r="C49" s="4"/>
      <c r="D49" s="4">
        <v>45363.741678240738</v>
      </c>
      <c r="G49" s="3" t="s">
        <v>41</v>
      </c>
      <c r="H49" s="3" t="s">
        <v>872</v>
      </c>
      <c r="I49" s="3" t="s">
        <v>14827</v>
      </c>
      <c r="J49" s="3" t="s">
        <v>14828</v>
      </c>
      <c r="K49" s="3" t="s">
        <v>14833</v>
      </c>
      <c r="L49" s="3" t="s">
        <v>14826</v>
      </c>
      <c r="M49" s="3" t="s">
        <v>112</v>
      </c>
      <c r="N49" s="3" t="s">
        <v>948</v>
      </c>
      <c r="O49" s="3">
        <v>0</v>
      </c>
      <c r="P49" s="3" t="s">
        <v>90</v>
      </c>
      <c r="Q49" s="3" t="s">
        <v>91</v>
      </c>
      <c r="R49" s="3" t="s">
        <v>91</v>
      </c>
      <c r="S49" s="3" t="s">
        <v>91</v>
      </c>
      <c r="T49" s="3" t="s">
        <v>90</v>
      </c>
      <c r="U49" s="3" t="s">
        <v>91</v>
      </c>
      <c r="V49" s="3" t="s">
        <v>91</v>
      </c>
      <c r="W49" s="3" t="s">
        <v>91</v>
      </c>
      <c r="X49" s="3" t="s">
        <v>90</v>
      </c>
      <c r="Y49" s="3" t="s">
        <v>91</v>
      </c>
      <c r="Z49" s="3" t="s">
        <v>91</v>
      </c>
      <c r="AA49" s="3" t="s">
        <v>91</v>
      </c>
      <c r="AB49" s="3" t="s">
        <v>1057</v>
      </c>
      <c r="AC49" s="2"/>
    </row>
    <row r="50" spans="1:29" x14ac:dyDescent="0.25">
      <c r="A50" s="2"/>
      <c r="B50" s="3">
        <v>193</v>
      </c>
      <c r="C50" s="4"/>
      <c r="D50" s="4">
        <v>45363.755196759259</v>
      </c>
      <c r="G50" s="3" t="s">
        <v>41</v>
      </c>
      <c r="H50" s="3" t="s">
        <v>872</v>
      </c>
      <c r="I50" s="3" t="s">
        <v>14827</v>
      </c>
      <c r="J50" s="3" t="s">
        <v>14828</v>
      </c>
      <c r="K50" s="3" t="s">
        <v>14833</v>
      </c>
      <c r="L50" s="3" t="s">
        <v>14831</v>
      </c>
      <c r="M50" s="3" t="s">
        <v>14834</v>
      </c>
      <c r="N50" s="3" t="s">
        <v>951</v>
      </c>
      <c r="O50" s="3">
        <v>0</v>
      </c>
      <c r="P50" s="3" t="s">
        <v>90</v>
      </c>
      <c r="Q50" s="3" t="s">
        <v>91</v>
      </c>
      <c r="R50" s="3" t="s">
        <v>91</v>
      </c>
      <c r="S50" s="3" t="s">
        <v>91</v>
      </c>
      <c r="T50" s="3" t="s">
        <v>90</v>
      </c>
      <c r="U50" s="3" t="s">
        <v>91</v>
      </c>
      <c r="V50" s="3" t="s">
        <v>91</v>
      </c>
      <c r="W50" s="3" t="s">
        <v>91</v>
      </c>
      <c r="X50" s="3" t="s">
        <v>90</v>
      </c>
      <c r="Y50" s="3" t="s">
        <v>91</v>
      </c>
      <c r="Z50" s="3" t="s">
        <v>91</v>
      </c>
      <c r="AA50" s="3" t="s">
        <v>91</v>
      </c>
      <c r="AB50" s="3" t="s">
        <v>1059</v>
      </c>
      <c r="AC50" s="2"/>
    </row>
    <row r="51" spans="1:29" x14ac:dyDescent="0.25">
      <c r="A51" s="2"/>
      <c r="B51" s="3">
        <v>214</v>
      </c>
      <c r="C51" s="4"/>
      <c r="D51" s="4">
        <v>45370.592488425929</v>
      </c>
      <c r="G51" s="3" t="s">
        <v>40</v>
      </c>
      <c r="H51" s="3" t="s">
        <v>283</v>
      </c>
      <c r="I51" s="3" t="s">
        <v>14835</v>
      </c>
      <c r="J51" s="3" t="s">
        <v>14835</v>
      </c>
      <c r="K51" s="3" t="s">
        <v>14836</v>
      </c>
      <c r="L51" s="3" t="s">
        <v>14826</v>
      </c>
      <c r="M51" s="3" t="s">
        <v>161</v>
      </c>
      <c r="N51" s="3" t="s">
        <v>287</v>
      </c>
      <c r="O51" s="3">
        <v>2</v>
      </c>
      <c r="P51" s="3" t="s">
        <v>116</v>
      </c>
      <c r="Q51" s="3" t="s">
        <v>288</v>
      </c>
      <c r="R51" s="3" t="s">
        <v>289</v>
      </c>
      <c r="S51" s="3" t="s">
        <v>290</v>
      </c>
      <c r="T51" s="3" t="s">
        <v>116</v>
      </c>
      <c r="U51" s="3" t="s">
        <v>291</v>
      </c>
      <c r="V51" s="3" t="s">
        <v>292</v>
      </c>
      <c r="W51" s="3" t="s">
        <v>293</v>
      </c>
      <c r="X51" s="3" t="s">
        <v>116</v>
      </c>
      <c r="Y51" s="3" t="s">
        <v>294</v>
      </c>
      <c r="Z51" s="3" t="s">
        <v>295</v>
      </c>
      <c r="AA51" s="3" t="s">
        <v>296</v>
      </c>
      <c r="AB51" s="3" t="s">
        <v>297</v>
      </c>
      <c r="AC51" s="2"/>
    </row>
    <row r="52" spans="1:29" x14ac:dyDescent="0.25">
      <c r="A52" s="2"/>
      <c r="B52" s="3">
        <v>215</v>
      </c>
      <c r="C52" s="4"/>
      <c r="D52" s="4">
        <v>45371.621793981481</v>
      </c>
      <c r="G52" s="3" t="s">
        <v>40</v>
      </c>
      <c r="H52" s="3" t="s">
        <v>283</v>
      </c>
      <c r="I52" s="3" t="s">
        <v>14835</v>
      </c>
      <c r="J52" s="3" t="s">
        <v>14835</v>
      </c>
      <c r="K52" s="3" t="s">
        <v>14836</v>
      </c>
      <c r="L52" s="3" t="s">
        <v>14826</v>
      </c>
      <c r="M52" s="3" t="s">
        <v>164</v>
      </c>
      <c r="N52" s="3" t="s">
        <v>299</v>
      </c>
      <c r="O52" s="3">
        <v>0</v>
      </c>
      <c r="P52" s="3" t="s">
        <v>90</v>
      </c>
      <c r="Q52" s="3" t="s">
        <v>91</v>
      </c>
      <c r="R52" s="3" t="s">
        <v>91</v>
      </c>
      <c r="S52" s="3" t="s">
        <v>91</v>
      </c>
      <c r="T52" s="3" t="s">
        <v>90</v>
      </c>
      <c r="U52" s="3" t="s">
        <v>91</v>
      </c>
      <c r="V52" s="3" t="s">
        <v>91</v>
      </c>
      <c r="W52" s="3" t="s">
        <v>91</v>
      </c>
      <c r="X52" s="3" t="s">
        <v>116</v>
      </c>
      <c r="Y52" s="3" t="s">
        <v>300</v>
      </c>
      <c r="Z52" s="3" t="s">
        <v>301</v>
      </c>
      <c r="AA52" s="3" t="s">
        <v>302</v>
      </c>
      <c r="AB52" s="3" t="s">
        <v>303</v>
      </c>
      <c r="AC52" s="2"/>
    </row>
    <row r="53" spans="1:29" x14ac:dyDescent="0.25">
      <c r="A53" s="2"/>
      <c r="B53" s="3">
        <v>216</v>
      </c>
      <c r="C53" s="4"/>
      <c r="D53" s="4">
        <v>45371.6484375</v>
      </c>
      <c r="G53" s="3" t="s">
        <v>40</v>
      </c>
      <c r="H53" s="3" t="s">
        <v>283</v>
      </c>
      <c r="I53" s="3" t="s">
        <v>14835</v>
      </c>
      <c r="J53" s="3" t="s">
        <v>14835</v>
      </c>
      <c r="K53" s="3" t="s">
        <v>14836</v>
      </c>
      <c r="L53" s="3" t="s">
        <v>14826</v>
      </c>
      <c r="M53" s="3" t="s">
        <v>166</v>
      </c>
      <c r="N53" s="3" t="s">
        <v>305</v>
      </c>
      <c r="O53" s="3">
        <v>2</v>
      </c>
      <c r="P53" s="3" t="s">
        <v>116</v>
      </c>
      <c r="Q53" s="3" t="s">
        <v>288</v>
      </c>
      <c r="R53" s="3" t="s">
        <v>306</v>
      </c>
      <c r="S53" s="3" t="s">
        <v>307</v>
      </c>
      <c r="T53" s="3" t="s">
        <v>116</v>
      </c>
      <c r="U53" s="3" t="s">
        <v>291</v>
      </c>
      <c r="V53" s="3" t="s">
        <v>308</v>
      </c>
      <c r="W53" s="3" t="s">
        <v>309</v>
      </c>
      <c r="X53" s="3" t="s">
        <v>116</v>
      </c>
      <c r="Y53" s="3" t="s">
        <v>294</v>
      </c>
      <c r="Z53" s="3" t="s">
        <v>310</v>
      </c>
      <c r="AA53" s="3" t="s">
        <v>311</v>
      </c>
      <c r="AB53" s="3" t="s">
        <v>312</v>
      </c>
      <c r="AC53" s="2"/>
    </row>
    <row r="54" spans="1:29" x14ac:dyDescent="0.25">
      <c r="A54" s="2"/>
      <c r="B54" s="3">
        <v>217</v>
      </c>
      <c r="C54" s="4"/>
      <c r="D54" s="4">
        <v>45371.659675925926</v>
      </c>
      <c r="G54" s="3" t="s">
        <v>40</v>
      </c>
      <c r="H54" s="3" t="s">
        <v>283</v>
      </c>
      <c r="I54" s="3" t="s">
        <v>14835</v>
      </c>
      <c r="J54" s="3" t="s">
        <v>14835</v>
      </c>
      <c r="K54" s="3" t="s">
        <v>14836</v>
      </c>
      <c r="L54" s="3" t="s">
        <v>14826</v>
      </c>
      <c r="M54" s="3" t="s">
        <v>88</v>
      </c>
      <c r="N54" s="3" t="s">
        <v>314</v>
      </c>
      <c r="O54" s="3">
        <v>1</v>
      </c>
      <c r="P54" s="3" t="s">
        <v>116</v>
      </c>
      <c r="Q54" s="3" t="s">
        <v>288</v>
      </c>
      <c r="R54" s="3" t="s">
        <v>315</v>
      </c>
      <c r="S54" s="3" t="s">
        <v>316</v>
      </c>
      <c r="T54" s="3" t="s">
        <v>90</v>
      </c>
      <c r="U54" s="3" t="s">
        <v>291</v>
      </c>
      <c r="V54" s="3" t="s">
        <v>91</v>
      </c>
      <c r="W54" s="3" t="s">
        <v>91</v>
      </c>
      <c r="X54" s="3" t="s">
        <v>90</v>
      </c>
      <c r="Y54" s="3" t="s">
        <v>294</v>
      </c>
      <c r="Z54" s="3" t="s">
        <v>91</v>
      </c>
      <c r="AA54" s="3" t="s">
        <v>91</v>
      </c>
      <c r="AB54" s="3" t="s">
        <v>317</v>
      </c>
      <c r="AC54" s="2"/>
    </row>
    <row r="55" spans="1:29" x14ac:dyDescent="0.25">
      <c r="A55" s="2"/>
      <c r="B55" s="3">
        <v>218</v>
      </c>
      <c r="C55" s="4"/>
      <c r="D55" s="4">
        <v>45371.663275462961</v>
      </c>
      <c r="G55" s="3" t="s">
        <v>40</v>
      </c>
      <c r="H55" s="3" t="s">
        <v>283</v>
      </c>
      <c r="I55" s="3" t="s">
        <v>14835</v>
      </c>
      <c r="J55" s="3" t="s">
        <v>14835</v>
      </c>
      <c r="K55" s="3" t="s">
        <v>14836</v>
      </c>
      <c r="L55" s="3" t="s">
        <v>14826</v>
      </c>
      <c r="M55" s="3" t="s">
        <v>114</v>
      </c>
      <c r="N55" s="3" t="s">
        <v>319</v>
      </c>
      <c r="O55" s="3">
        <v>0</v>
      </c>
      <c r="P55" s="3" t="s">
        <v>90</v>
      </c>
      <c r="Q55" s="3" t="s">
        <v>288</v>
      </c>
      <c r="R55" s="3" t="s">
        <v>91</v>
      </c>
      <c r="S55" s="3" t="s">
        <v>91</v>
      </c>
      <c r="T55" s="3" t="s">
        <v>90</v>
      </c>
      <c r="U55" s="3" t="s">
        <v>291</v>
      </c>
      <c r="V55" s="3" t="s">
        <v>91</v>
      </c>
      <c r="W55" s="3" t="s">
        <v>91</v>
      </c>
      <c r="X55" s="3" t="s">
        <v>90</v>
      </c>
      <c r="Y55" s="3" t="s">
        <v>294</v>
      </c>
      <c r="Z55" s="3" t="s">
        <v>91</v>
      </c>
      <c r="AA55" s="3" t="s">
        <v>91</v>
      </c>
      <c r="AB55" s="3" t="s">
        <v>320</v>
      </c>
      <c r="AC55" s="2"/>
    </row>
    <row r="56" spans="1:29" x14ac:dyDescent="0.25">
      <c r="A56" s="2"/>
      <c r="B56" s="3">
        <v>219</v>
      </c>
      <c r="C56" s="4"/>
      <c r="D56" s="4">
        <v>45371.669421296298</v>
      </c>
      <c r="G56" s="3" t="s">
        <v>40</v>
      </c>
      <c r="H56" s="3" t="s">
        <v>283</v>
      </c>
      <c r="I56" s="3" t="s">
        <v>14835</v>
      </c>
      <c r="J56" s="3" t="s">
        <v>14835</v>
      </c>
      <c r="K56" s="3" t="s">
        <v>14836</v>
      </c>
      <c r="L56" s="3" t="s">
        <v>14826</v>
      </c>
      <c r="M56" s="3" t="s">
        <v>170</v>
      </c>
      <c r="N56" s="3" t="s">
        <v>322</v>
      </c>
      <c r="O56" s="3">
        <v>2</v>
      </c>
      <c r="P56" s="3" t="s">
        <v>116</v>
      </c>
      <c r="Q56" s="3" t="s">
        <v>288</v>
      </c>
      <c r="R56" s="3" t="s">
        <v>306</v>
      </c>
      <c r="S56" s="3" t="s">
        <v>323</v>
      </c>
      <c r="T56" s="3" t="s">
        <v>116</v>
      </c>
      <c r="U56" s="3" t="s">
        <v>291</v>
      </c>
      <c r="V56" s="3" t="s">
        <v>308</v>
      </c>
      <c r="W56" s="3" t="s">
        <v>324</v>
      </c>
      <c r="X56" s="3" t="s">
        <v>116</v>
      </c>
      <c r="Y56" s="3" t="s">
        <v>294</v>
      </c>
      <c r="Z56" s="3" t="s">
        <v>310</v>
      </c>
      <c r="AA56" s="3" t="s">
        <v>311</v>
      </c>
      <c r="AB56" s="3" t="s">
        <v>325</v>
      </c>
      <c r="AC56" s="2"/>
    </row>
    <row r="57" spans="1:29" x14ac:dyDescent="0.25">
      <c r="A57" s="2"/>
      <c r="B57" s="3">
        <v>220</v>
      </c>
      <c r="C57" s="4"/>
      <c r="D57" s="4">
        <v>45371.674120370371</v>
      </c>
      <c r="G57" s="3" t="s">
        <v>40</v>
      </c>
      <c r="H57" s="3" t="s">
        <v>283</v>
      </c>
      <c r="I57" s="3" t="s">
        <v>14835</v>
      </c>
      <c r="J57" s="3" t="s">
        <v>14835</v>
      </c>
      <c r="K57" s="3" t="s">
        <v>14836</v>
      </c>
      <c r="L57" s="3" t="s">
        <v>14826</v>
      </c>
      <c r="M57" s="3" t="s">
        <v>125</v>
      </c>
      <c r="N57" s="3" t="s">
        <v>327</v>
      </c>
      <c r="O57" s="3">
        <v>2</v>
      </c>
      <c r="P57" s="3" t="s">
        <v>116</v>
      </c>
      <c r="Q57" s="3" t="s">
        <v>288</v>
      </c>
      <c r="R57" s="3" t="s">
        <v>306</v>
      </c>
      <c r="S57" s="3" t="s">
        <v>328</v>
      </c>
      <c r="T57" s="3" t="s">
        <v>116</v>
      </c>
      <c r="U57" s="3" t="s">
        <v>291</v>
      </c>
      <c r="V57" s="3" t="s">
        <v>308</v>
      </c>
      <c r="W57" s="3" t="s">
        <v>329</v>
      </c>
      <c r="X57" s="3" t="s">
        <v>90</v>
      </c>
      <c r="Y57" s="3" t="s">
        <v>294</v>
      </c>
      <c r="Z57" s="3" t="s">
        <v>91</v>
      </c>
      <c r="AA57" s="3" t="s">
        <v>91</v>
      </c>
      <c r="AB57" s="3" t="s">
        <v>330</v>
      </c>
      <c r="AC57" s="2"/>
    </row>
    <row r="58" spans="1:29" x14ac:dyDescent="0.25">
      <c r="A58" s="2"/>
      <c r="B58" s="3">
        <v>221</v>
      </c>
      <c r="C58" s="4"/>
      <c r="D58" s="4">
        <v>45371.730532407404</v>
      </c>
      <c r="G58" s="3" t="s">
        <v>40</v>
      </c>
      <c r="H58" s="3" t="s">
        <v>283</v>
      </c>
      <c r="I58" s="3" t="s">
        <v>14835</v>
      </c>
      <c r="J58" s="3" t="s">
        <v>14835</v>
      </c>
      <c r="K58" s="3" t="s">
        <v>14836</v>
      </c>
      <c r="L58" s="3" t="s">
        <v>14826</v>
      </c>
      <c r="M58" s="3" t="s">
        <v>134</v>
      </c>
      <c r="N58" s="3" t="s">
        <v>332</v>
      </c>
      <c r="O58" s="3">
        <v>2</v>
      </c>
      <c r="P58" s="3" t="s">
        <v>116</v>
      </c>
      <c r="Q58" s="3" t="s">
        <v>288</v>
      </c>
      <c r="R58" s="3" t="s">
        <v>306</v>
      </c>
      <c r="S58" s="3" t="s">
        <v>333</v>
      </c>
      <c r="T58" s="3" t="s">
        <v>116</v>
      </c>
      <c r="U58" s="3" t="s">
        <v>334</v>
      </c>
      <c r="V58" s="3" t="s">
        <v>335</v>
      </c>
      <c r="W58" s="3" t="s">
        <v>336</v>
      </c>
      <c r="X58" s="3" t="s">
        <v>116</v>
      </c>
      <c r="Y58" s="3" t="s">
        <v>294</v>
      </c>
      <c r="Z58" s="3" t="s">
        <v>310</v>
      </c>
      <c r="AA58" s="3" t="s">
        <v>337</v>
      </c>
      <c r="AB58" s="3" t="s">
        <v>338</v>
      </c>
      <c r="AC58" s="2"/>
    </row>
    <row r="59" spans="1:29" x14ac:dyDescent="0.25">
      <c r="A59" s="2"/>
      <c r="B59" s="3">
        <v>222</v>
      </c>
      <c r="C59" s="4"/>
      <c r="D59" s="4">
        <v>45371.732870370368</v>
      </c>
      <c r="G59" s="3" t="s">
        <v>40</v>
      </c>
      <c r="H59" s="3" t="s">
        <v>283</v>
      </c>
      <c r="I59" s="3" t="s">
        <v>14835</v>
      </c>
      <c r="J59" s="3" t="s">
        <v>14835</v>
      </c>
      <c r="K59" s="3" t="s">
        <v>14836</v>
      </c>
      <c r="L59" s="3" t="s">
        <v>14826</v>
      </c>
      <c r="M59" s="3" t="s">
        <v>139</v>
      </c>
      <c r="N59" s="3" t="s">
        <v>340</v>
      </c>
      <c r="O59" s="3">
        <v>1</v>
      </c>
      <c r="P59" s="3" t="s">
        <v>90</v>
      </c>
      <c r="Q59" s="3" t="s">
        <v>91</v>
      </c>
      <c r="R59" s="3" t="s">
        <v>91</v>
      </c>
      <c r="S59" s="3" t="s">
        <v>91</v>
      </c>
      <c r="T59" s="3" t="s">
        <v>116</v>
      </c>
      <c r="U59" s="3" t="s">
        <v>334</v>
      </c>
      <c r="V59" s="3" t="s">
        <v>341</v>
      </c>
      <c r="W59" s="3" t="s">
        <v>342</v>
      </c>
      <c r="X59" s="3" t="s">
        <v>90</v>
      </c>
      <c r="Y59" s="3" t="s">
        <v>91</v>
      </c>
      <c r="Z59" s="3" t="s">
        <v>91</v>
      </c>
      <c r="AA59" s="3" t="s">
        <v>91</v>
      </c>
      <c r="AB59" s="3" t="s">
        <v>343</v>
      </c>
      <c r="AC59" s="2"/>
    </row>
    <row r="60" spans="1:29" x14ac:dyDescent="0.25">
      <c r="A60" s="2"/>
      <c r="B60" s="3">
        <v>223</v>
      </c>
      <c r="C60" s="4"/>
      <c r="D60" s="4">
        <v>45371.747418981482</v>
      </c>
      <c r="G60" s="3" t="s">
        <v>40</v>
      </c>
      <c r="H60" s="3" t="s">
        <v>283</v>
      </c>
      <c r="I60" s="3" t="s">
        <v>14835</v>
      </c>
      <c r="J60" s="3" t="s">
        <v>14835</v>
      </c>
      <c r="K60" s="3" t="s">
        <v>14836</v>
      </c>
      <c r="L60" s="3" t="s">
        <v>14826</v>
      </c>
      <c r="M60" s="3" t="s">
        <v>145</v>
      </c>
      <c r="N60" s="3" t="s">
        <v>345</v>
      </c>
      <c r="O60" s="3">
        <v>2</v>
      </c>
      <c r="P60" s="3" t="s">
        <v>116</v>
      </c>
      <c r="Q60" s="3" t="s">
        <v>288</v>
      </c>
      <c r="R60" s="3" t="s">
        <v>306</v>
      </c>
      <c r="S60" s="3" t="s">
        <v>346</v>
      </c>
      <c r="T60" s="3" t="s">
        <v>116</v>
      </c>
      <c r="U60" s="3" t="s">
        <v>334</v>
      </c>
      <c r="V60" s="3" t="s">
        <v>347</v>
      </c>
      <c r="W60" s="3" t="s">
        <v>348</v>
      </c>
      <c r="X60" s="3" t="s">
        <v>116</v>
      </c>
      <c r="Y60" s="3" t="s">
        <v>300</v>
      </c>
      <c r="Z60" s="3" t="s">
        <v>310</v>
      </c>
      <c r="AA60" s="3" t="s">
        <v>349</v>
      </c>
      <c r="AB60" s="3" t="s">
        <v>350</v>
      </c>
      <c r="AC60" s="2"/>
    </row>
    <row r="61" spans="1:29" x14ac:dyDescent="0.25">
      <c r="A61" s="2"/>
      <c r="B61" s="3">
        <v>224</v>
      </c>
      <c r="C61" s="4"/>
      <c r="D61" s="4">
        <v>45371.750543981485</v>
      </c>
      <c r="G61" s="3" t="s">
        <v>40</v>
      </c>
      <c r="H61" s="3" t="s">
        <v>283</v>
      </c>
      <c r="I61" s="3" t="s">
        <v>14835</v>
      </c>
      <c r="J61" s="3" t="s">
        <v>14835</v>
      </c>
      <c r="K61" s="3" t="s">
        <v>14836</v>
      </c>
      <c r="L61" s="3" t="s">
        <v>14826</v>
      </c>
      <c r="M61" s="3" t="s">
        <v>96</v>
      </c>
      <c r="N61" s="3" t="s">
        <v>352</v>
      </c>
      <c r="O61" s="3">
        <v>0</v>
      </c>
      <c r="P61" s="3" t="s">
        <v>90</v>
      </c>
      <c r="Q61" s="3" t="s">
        <v>91</v>
      </c>
      <c r="R61" s="3" t="s">
        <v>91</v>
      </c>
      <c r="S61" s="3" t="s">
        <v>91</v>
      </c>
      <c r="T61" s="3" t="s">
        <v>90</v>
      </c>
      <c r="U61" s="3" t="s">
        <v>91</v>
      </c>
      <c r="V61" s="3" t="s">
        <v>91</v>
      </c>
      <c r="W61" s="3" t="s">
        <v>91</v>
      </c>
      <c r="X61" s="3" t="s">
        <v>90</v>
      </c>
      <c r="Y61" s="3" t="s">
        <v>91</v>
      </c>
      <c r="Z61" s="3" t="s">
        <v>91</v>
      </c>
      <c r="AA61" s="3" t="s">
        <v>91</v>
      </c>
      <c r="AB61" s="3" t="s">
        <v>353</v>
      </c>
      <c r="AC61" s="2"/>
    </row>
    <row r="62" spans="1:29" x14ac:dyDescent="0.25">
      <c r="A62" s="2"/>
      <c r="B62" s="3">
        <v>225</v>
      </c>
      <c r="C62" s="4"/>
      <c r="D62" s="4">
        <v>45371.783437500002</v>
      </c>
      <c r="G62" s="3" t="s">
        <v>40</v>
      </c>
      <c r="H62" s="3" t="s">
        <v>283</v>
      </c>
      <c r="I62" s="3" t="s">
        <v>14835</v>
      </c>
      <c r="J62" s="3" t="s">
        <v>14835</v>
      </c>
      <c r="K62" s="3" t="s">
        <v>14836</v>
      </c>
      <c r="L62" s="3" t="s">
        <v>14826</v>
      </c>
      <c r="M62" s="3" t="s">
        <v>177</v>
      </c>
      <c r="N62" s="3" t="s">
        <v>355</v>
      </c>
      <c r="O62" s="3">
        <v>2</v>
      </c>
      <c r="P62" s="3" t="s">
        <v>116</v>
      </c>
      <c r="Q62" s="3" t="s">
        <v>356</v>
      </c>
      <c r="R62" s="3" t="s">
        <v>357</v>
      </c>
      <c r="S62" s="3" t="s">
        <v>358</v>
      </c>
      <c r="T62" s="3" t="s">
        <v>116</v>
      </c>
      <c r="U62" s="3" t="s">
        <v>334</v>
      </c>
      <c r="V62" s="3" t="s">
        <v>359</v>
      </c>
      <c r="W62" s="3" t="s">
        <v>360</v>
      </c>
      <c r="X62" s="3" t="s">
        <v>116</v>
      </c>
      <c r="Y62" s="3" t="s">
        <v>294</v>
      </c>
      <c r="Z62" s="3" t="s">
        <v>361</v>
      </c>
      <c r="AA62" s="3" t="s">
        <v>362</v>
      </c>
      <c r="AB62" s="3" t="s">
        <v>363</v>
      </c>
      <c r="AC62" s="2"/>
    </row>
    <row r="63" spans="1:29" x14ac:dyDescent="0.25">
      <c r="A63" s="2"/>
      <c r="B63" s="3">
        <v>226</v>
      </c>
      <c r="C63" s="4"/>
      <c r="D63" s="4">
        <v>45371.809016203704</v>
      </c>
      <c r="G63" s="3" t="s">
        <v>40</v>
      </c>
      <c r="H63" s="3" t="s">
        <v>283</v>
      </c>
      <c r="I63" s="3" t="s">
        <v>14835</v>
      </c>
      <c r="J63" s="3" t="s">
        <v>14835</v>
      </c>
      <c r="K63" s="3" t="s">
        <v>14836</v>
      </c>
      <c r="L63" s="3" t="s">
        <v>14826</v>
      </c>
      <c r="M63" s="3" t="s">
        <v>150</v>
      </c>
      <c r="N63" s="3" t="s">
        <v>365</v>
      </c>
      <c r="O63" s="3">
        <v>2</v>
      </c>
      <c r="P63" s="3" t="s">
        <v>116</v>
      </c>
      <c r="Q63" s="3" t="s">
        <v>288</v>
      </c>
      <c r="R63" s="3" t="s">
        <v>366</v>
      </c>
      <c r="S63" s="3" t="s">
        <v>367</v>
      </c>
      <c r="T63" s="3" t="s">
        <v>116</v>
      </c>
      <c r="U63" s="3" t="s">
        <v>334</v>
      </c>
      <c r="V63" s="3" t="s">
        <v>368</v>
      </c>
      <c r="W63" s="3" t="s">
        <v>369</v>
      </c>
      <c r="X63" s="3" t="s">
        <v>90</v>
      </c>
      <c r="Y63" s="3" t="s">
        <v>91</v>
      </c>
      <c r="Z63" s="3" t="s">
        <v>91</v>
      </c>
      <c r="AA63" s="3" t="s">
        <v>91</v>
      </c>
      <c r="AB63" s="3" t="s">
        <v>370</v>
      </c>
      <c r="AC63" s="2"/>
    </row>
    <row r="64" spans="1:29" x14ac:dyDescent="0.25">
      <c r="A64" s="2"/>
      <c r="B64" s="3">
        <v>227</v>
      </c>
      <c r="C64" s="4"/>
      <c r="D64" s="4">
        <v>45371.8125</v>
      </c>
      <c r="G64" s="3" t="s">
        <v>40</v>
      </c>
      <c r="H64" s="3" t="s">
        <v>283</v>
      </c>
      <c r="I64" s="3" t="s">
        <v>14835</v>
      </c>
      <c r="J64" s="3" t="s">
        <v>14835</v>
      </c>
      <c r="K64" s="3" t="s">
        <v>14836</v>
      </c>
      <c r="L64" s="3" t="s">
        <v>14826</v>
      </c>
      <c r="M64" s="3" t="s">
        <v>156</v>
      </c>
      <c r="N64" s="3" t="s">
        <v>372</v>
      </c>
      <c r="O64" s="3">
        <v>2</v>
      </c>
      <c r="P64" s="3" t="s">
        <v>116</v>
      </c>
      <c r="Q64" s="3" t="s">
        <v>288</v>
      </c>
      <c r="R64" s="3" t="s">
        <v>373</v>
      </c>
      <c r="S64" s="3" t="s">
        <v>374</v>
      </c>
      <c r="T64" s="3" t="s">
        <v>116</v>
      </c>
      <c r="U64" s="3" t="s">
        <v>291</v>
      </c>
      <c r="V64" s="3" t="s">
        <v>375</v>
      </c>
      <c r="W64" s="3" t="s">
        <v>376</v>
      </c>
      <c r="X64" s="3" t="s">
        <v>90</v>
      </c>
      <c r="Y64" s="3" t="s">
        <v>91</v>
      </c>
      <c r="Z64" s="3" t="s">
        <v>91</v>
      </c>
      <c r="AA64" s="3" t="s">
        <v>91</v>
      </c>
      <c r="AB64" s="3" t="s">
        <v>377</v>
      </c>
      <c r="AC64" s="2"/>
    </row>
    <row r="65" spans="1:29" x14ac:dyDescent="0.25">
      <c r="A65" s="2"/>
      <c r="B65" s="3">
        <v>228</v>
      </c>
      <c r="C65" s="4"/>
      <c r="D65" s="4">
        <v>45371.814976851849</v>
      </c>
      <c r="G65" s="3" t="s">
        <v>40</v>
      </c>
      <c r="H65" s="3" t="s">
        <v>283</v>
      </c>
      <c r="I65" s="3" t="s">
        <v>14835</v>
      </c>
      <c r="J65" s="3" t="s">
        <v>14835</v>
      </c>
      <c r="K65" s="3" t="s">
        <v>14836</v>
      </c>
      <c r="L65" s="3" t="s">
        <v>14826</v>
      </c>
      <c r="M65" s="3" t="s">
        <v>14830</v>
      </c>
      <c r="N65" s="3" t="s">
        <v>379</v>
      </c>
      <c r="O65" s="3">
        <v>0</v>
      </c>
      <c r="P65" s="3" t="s">
        <v>90</v>
      </c>
      <c r="Q65" s="3" t="s">
        <v>288</v>
      </c>
      <c r="R65" s="3" t="s">
        <v>91</v>
      </c>
      <c r="S65" s="3" t="s">
        <v>91</v>
      </c>
      <c r="T65" s="3" t="s">
        <v>90</v>
      </c>
      <c r="U65" s="3" t="s">
        <v>291</v>
      </c>
      <c r="V65" s="3" t="s">
        <v>91</v>
      </c>
      <c r="W65" s="3" t="s">
        <v>91</v>
      </c>
      <c r="X65" s="3" t="s">
        <v>90</v>
      </c>
      <c r="Y65" s="3" t="s">
        <v>294</v>
      </c>
      <c r="Z65" s="3" t="s">
        <v>91</v>
      </c>
      <c r="AA65" s="3" t="s">
        <v>91</v>
      </c>
      <c r="AB65" s="3" t="s">
        <v>380</v>
      </c>
      <c r="AC65" s="2"/>
    </row>
    <row r="66" spans="1:29" x14ac:dyDescent="0.25">
      <c r="A66" s="2"/>
      <c r="B66" s="3">
        <v>229</v>
      </c>
      <c r="C66" s="4"/>
      <c r="D66" s="4">
        <v>45371.81726851852</v>
      </c>
      <c r="G66" s="3" t="s">
        <v>40</v>
      </c>
      <c r="H66" s="3" t="s">
        <v>283</v>
      </c>
      <c r="I66" s="3" t="s">
        <v>14835</v>
      </c>
      <c r="J66" s="3" t="s">
        <v>14835</v>
      </c>
      <c r="K66" s="3" t="s">
        <v>14836</v>
      </c>
      <c r="L66" s="3" t="s">
        <v>14826</v>
      </c>
      <c r="M66" s="3" t="s">
        <v>102</v>
      </c>
      <c r="N66" s="3" t="s">
        <v>383</v>
      </c>
      <c r="O66" s="3">
        <v>0</v>
      </c>
      <c r="P66" s="3" t="s">
        <v>90</v>
      </c>
      <c r="Q66" s="3" t="s">
        <v>288</v>
      </c>
      <c r="R66" s="3" t="s">
        <v>91</v>
      </c>
      <c r="S66" s="3" t="s">
        <v>91</v>
      </c>
      <c r="T66" s="3" t="s">
        <v>90</v>
      </c>
      <c r="U66" s="3" t="s">
        <v>291</v>
      </c>
      <c r="V66" s="3" t="s">
        <v>91</v>
      </c>
      <c r="W66" s="3" t="s">
        <v>91</v>
      </c>
      <c r="X66" s="3" t="s">
        <v>90</v>
      </c>
      <c r="Y66" s="3" t="s">
        <v>294</v>
      </c>
      <c r="Z66" s="3" t="s">
        <v>91</v>
      </c>
      <c r="AA66" s="3" t="s">
        <v>91</v>
      </c>
      <c r="AB66" s="3" t="s">
        <v>384</v>
      </c>
      <c r="AC66" s="2"/>
    </row>
    <row r="67" spans="1:29" x14ac:dyDescent="0.25">
      <c r="A67" s="2"/>
      <c r="B67" s="3">
        <v>230</v>
      </c>
      <c r="C67" s="4"/>
      <c r="D67" s="4">
        <v>45371.822465277779</v>
      </c>
      <c r="G67" s="3" t="s">
        <v>40</v>
      </c>
      <c r="H67" s="3" t="s">
        <v>283</v>
      </c>
      <c r="I67" s="3" t="s">
        <v>14835</v>
      </c>
      <c r="J67" s="3" t="s">
        <v>14835</v>
      </c>
      <c r="K67" s="3" t="s">
        <v>14836</v>
      </c>
      <c r="L67" s="3" t="s">
        <v>14826</v>
      </c>
      <c r="M67" s="3" t="s">
        <v>104</v>
      </c>
      <c r="N67" s="3" t="s">
        <v>386</v>
      </c>
      <c r="O67" s="3">
        <v>0</v>
      </c>
      <c r="P67" s="3" t="s">
        <v>90</v>
      </c>
      <c r="Q67" s="3" t="s">
        <v>288</v>
      </c>
      <c r="R67" s="3" t="s">
        <v>91</v>
      </c>
      <c r="S67" s="3" t="s">
        <v>91</v>
      </c>
      <c r="T67" s="3" t="s">
        <v>90</v>
      </c>
      <c r="U67" s="3" t="s">
        <v>334</v>
      </c>
      <c r="V67" s="3" t="s">
        <v>91</v>
      </c>
      <c r="W67" s="3" t="s">
        <v>91</v>
      </c>
      <c r="X67" s="3" t="s">
        <v>90</v>
      </c>
      <c r="Y67" s="3" t="s">
        <v>294</v>
      </c>
      <c r="Z67" s="3" t="s">
        <v>91</v>
      </c>
      <c r="AA67" s="3" t="s">
        <v>91</v>
      </c>
      <c r="AB67" s="3" t="s">
        <v>387</v>
      </c>
      <c r="AC67" s="2"/>
    </row>
    <row r="68" spans="1:29" x14ac:dyDescent="0.25">
      <c r="A68" s="2"/>
      <c r="B68" s="3">
        <v>231</v>
      </c>
      <c r="C68" s="4"/>
      <c r="D68" s="4">
        <v>45371.832407407404</v>
      </c>
      <c r="G68" s="3" t="s">
        <v>40</v>
      </c>
      <c r="H68" s="3" t="s">
        <v>283</v>
      </c>
      <c r="I68" s="3" t="s">
        <v>14835</v>
      </c>
      <c r="J68" s="3" t="s">
        <v>14835</v>
      </c>
      <c r="K68" s="3" t="s">
        <v>14836</v>
      </c>
      <c r="L68" s="3" t="s">
        <v>14826</v>
      </c>
      <c r="M68" s="3" t="s">
        <v>106</v>
      </c>
      <c r="N68" s="3" t="s">
        <v>389</v>
      </c>
      <c r="O68" s="3">
        <v>0</v>
      </c>
      <c r="P68" s="3" t="s">
        <v>90</v>
      </c>
      <c r="Q68" s="3" t="s">
        <v>288</v>
      </c>
      <c r="R68" s="3" t="s">
        <v>91</v>
      </c>
      <c r="S68" s="3" t="s">
        <v>91</v>
      </c>
      <c r="T68" s="3" t="s">
        <v>90</v>
      </c>
      <c r="U68" s="3" t="s">
        <v>291</v>
      </c>
      <c r="V68" s="3" t="s">
        <v>91</v>
      </c>
      <c r="W68" s="3" t="s">
        <v>91</v>
      </c>
      <c r="X68" s="3" t="s">
        <v>90</v>
      </c>
      <c r="Y68" s="3" t="s">
        <v>294</v>
      </c>
      <c r="Z68" s="3" t="s">
        <v>91</v>
      </c>
      <c r="AA68" s="3" t="s">
        <v>91</v>
      </c>
      <c r="AB68" s="3" t="s">
        <v>390</v>
      </c>
      <c r="AC68" s="2"/>
    </row>
    <row r="69" spans="1:29" x14ac:dyDescent="0.25">
      <c r="A69" s="2"/>
      <c r="B69" s="3">
        <v>232</v>
      </c>
      <c r="C69" s="4"/>
      <c r="D69" s="4">
        <v>45371.839444444442</v>
      </c>
      <c r="G69" s="3" t="s">
        <v>40</v>
      </c>
      <c r="H69" s="3" t="s">
        <v>283</v>
      </c>
      <c r="I69" s="3" t="s">
        <v>14835</v>
      </c>
      <c r="J69" s="3" t="s">
        <v>14835</v>
      </c>
      <c r="K69" s="3" t="s">
        <v>14836</v>
      </c>
      <c r="L69" s="3" t="s">
        <v>14826</v>
      </c>
      <c r="M69" s="3" t="s">
        <v>108</v>
      </c>
      <c r="N69" s="3" t="s">
        <v>392</v>
      </c>
      <c r="O69" s="3">
        <v>0</v>
      </c>
      <c r="P69" s="3" t="s">
        <v>90</v>
      </c>
      <c r="Q69" s="3" t="s">
        <v>288</v>
      </c>
      <c r="R69" s="3" t="s">
        <v>91</v>
      </c>
      <c r="S69" s="3" t="s">
        <v>91</v>
      </c>
      <c r="T69" s="3" t="s">
        <v>90</v>
      </c>
      <c r="U69" s="3" t="s">
        <v>291</v>
      </c>
      <c r="V69" s="3" t="s">
        <v>91</v>
      </c>
      <c r="W69" s="3" t="s">
        <v>91</v>
      </c>
      <c r="X69" s="3" t="s">
        <v>90</v>
      </c>
      <c r="Y69" s="3" t="s">
        <v>294</v>
      </c>
      <c r="Z69" s="3" t="s">
        <v>91</v>
      </c>
      <c r="AA69" s="3" t="s">
        <v>91</v>
      </c>
      <c r="AB69" s="3" t="s">
        <v>393</v>
      </c>
      <c r="AC69" s="2"/>
    </row>
    <row r="70" spans="1:29" x14ac:dyDescent="0.25">
      <c r="A70" s="2"/>
      <c r="B70" s="3">
        <v>233</v>
      </c>
      <c r="C70" s="4"/>
      <c r="D70" s="4">
        <v>45371.842604166668</v>
      </c>
      <c r="G70" s="3" t="s">
        <v>40</v>
      </c>
      <c r="H70" s="3" t="s">
        <v>283</v>
      </c>
      <c r="I70" s="3" t="s">
        <v>14835</v>
      </c>
      <c r="J70" s="3" t="s">
        <v>14835</v>
      </c>
      <c r="K70" s="3" t="s">
        <v>14836</v>
      </c>
      <c r="L70" s="3" t="s">
        <v>14826</v>
      </c>
      <c r="M70" s="3" t="s">
        <v>110</v>
      </c>
      <c r="N70" s="3" t="s">
        <v>395</v>
      </c>
      <c r="O70" s="3">
        <v>0</v>
      </c>
      <c r="P70" s="3" t="s">
        <v>90</v>
      </c>
      <c r="Q70" s="3" t="s">
        <v>288</v>
      </c>
      <c r="R70" s="3" t="s">
        <v>91</v>
      </c>
      <c r="S70" s="3" t="s">
        <v>91</v>
      </c>
      <c r="T70" s="3" t="s">
        <v>90</v>
      </c>
      <c r="U70" s="3" t="s">
        <v>291</v>
      </c>
      <c r="V70" s="3" t="s">
        <v>91</v>
      </c>
      <c r="W70" s="3" t="s">
        <v>91</v>
      </c>
      <c r="X70" s="3" t="s">
        <v>90</v>
      </c>
      <c r="Y70" s="3" t="s">
        <v>294</v>
      </c>
      <c r="Z70" s="3" t="s">
        <v>91</v>
      </c>
      <c r="AA70" s="3" t="s">
        <v>91</v>
      </c>
      <c r="AB70" s="3" t="s">
        <v>396</v>
      </c>
      <c r="AC70" s="2"/>
    </row>
    <row r="71" spans="1:29" x14ac:dyDescent="0.25">
      <c r="A71" s="2"/>
      <c r="B71" s="3">
        <v>234</v>
      </c>
      <c r="C71" s="4"/>
      <c r="D71" s="4">
        <v>45371.845682870371</v>
      </c>
      <c r="G71" s="3" t="s">
        <v>40</v>
      </c>
      <c r="H71" s="3" t="s">
        <v>283</v>
      </c>
      <c r="I71" s="3" t="s">
        <v>14835</v>
      </c>
      <c r="J71" s="3" t="s">
        <v>14835</v>
      </c>
      <c r="K71" s="3" t="s">
        <v>14836</v>
      </c>
      <c r="L71" s="3" t="s">
        <v>14826</v>
      </c>
      <c r="M71" s="3" t="s">
        <v>112</v>
      </c>
      <c r="N71" s="3" t="s">
        <v>398</v>
      </c>
      <c r="O71" s="3">
        <v>0</v>
      </c>
      <c r="P71" s="3" t="s">
        <v>90</v>
      </c>
      <c r="Q71" s="3" t="s">
        <v>288</v>
      </c>
      <c r="R71" s="3" t="s">
        <v>91</v>
      </c>
      <c r="S71" s="3" t="s">
        <v>91</v>
      </c>
      <c r="T71" s="3" t="s">
        <v>90</v>
      </c>
      <c r="U71" s="3" t="s">
        <v>291</v>
      </c>
      <c r="V71" s="3" t="s">
        <v>91</v>
      </c>
      <c r="W71" s="3" t="s">
        <v>91</v>
      </c>
      <c r="X71" s="3" t="s">
        <v>90</v>
      </c>
      <c r="Y71" s="3" t="s">
        <v>294</v>
      </c>
      <c r="Z71" s="3" t="s">
        <v>91</v>
      </c>
      <c r="AA71" s="3" t="s">
        <v>91</v>
      </c>
      <c r="AB71" s="3" t="s">
        <v>399</v>
      </c>
      <c r="AC71" s="2"/>
    </row>
    <row r="72" spans="1:29" x14ac:dyDescent="0.25">
      <c r="A72" s="2"/>
      <c r="B72" s="3">
        <v>235</v>
      </c>
      <c r="C72" s="4"/>
      <c r="D72" s="4">
        <v>45372.731874999998</v>
      </c>
      <c r="G72" s="3" t="s">
        <v>40</v>
      </c>
      <c r="H72" s="3" t="s">
        <v>283</v>
      </c>
      <c r="I72" s="3" t="s">
        <v>14835</v>
      </c>
      <c r="J72" s="3" t="s">
        <v>14835</v>
      </c>
      <c r="K72" s="3" t="s">
        <v>14836</v>
      </c>
      <c r="L72" s="3" t="s">
        <v>14831</v>
      </c>
      <c r="M72" s="3" t="s">
        <v>161</v>
      </c>
      <c r="N72" s="3" t="s">
        <v>401</v>
      </c>
      <c r="O72" s="3">
        <v>1</v>
      </c>
      <c r="P72" s="3" t="s">
        <v>90</v>
      </c>
      <c r="Q72" s="3" t="s">
        <v>402</v>
      </c>
      <c r="R72" s="3" t="s">
        <v>91</v>
      </c>
      <c r="S72" s="3" t="s">
        <v>91</v>
      </c>
      <c r="T72" s="3" t="s">
        <v>90</v>
      </c>
      <c r="U72" s="3" t="s">
        <v>403</v>
      </c>
      <c r="V72" s="3" t="s">
        <v>91</v>
      </c>
      <c r="W72" s="3" t="s">
        <v>91</v>
      </c>
      <c r="X72" s="3" t="s">
        <v>116</v>
      </c>
      <c r="Y72" s="3" t="s">
        <v>294</v>
      </c>
      <c r="Z72" s="3" t="s">
        <v>301</v>
      </c>
      <c r="AA72" s="3" t="s">
        <v>296</v>
      </c>
      <c r="AB72" s="3" t="s">
        <v>404</v>
      </c>
      <c r="AC72" s="2"/>
    </row>
    <row r="73" spans="1:29" x14ac:dyDescent="0.25">
      <c r="A73" s="2"/>
      <c r="B73" s="3">
        <v>236</v>
      </c>
      <c r="C73" s="4"/>
      <c r="D73" s="4">
        <v>45372.734282407408</v>
      </c>
      <c r="G73" s="3" t="s">
        <v>40</v>
      </c>
      <c r="H73" s="3" t="s">
        <v>283</v>
      </c>
      <c r="I73" s="3" t="s">
        <v>14835</v>
      </c>
      <c r="J73" s="3" t="s">
        <v>14835</v>
      </c>
      <c r="K73" s="3" t="s">
        <v>14836</v>
      </c>
      <c r="L73" s="3" t="s">
        <v>14831</v>
      </c>
      <c r="M73" s="3" t="s">
        <v>164</v>
      </c>
      <c r="N73" s="3" t="s">
        <v>406</v>
      </c>
      <c r="O73" s="3">
        <v>0</v>
      </c>
      <c r="P73" s="3" t="s">
        <v>90</v>
      </c>
      <c r="Q73" s="3" t="s">
        <v>91</v>
      </c>
      <c r="R73" s="3" t="s">
        <v>91</v>
      </c>
      <c r="S73" s="3" t="s">
        <v>91</v>
      </c>
      <c r="T73" s="3" t="s">
        <v>90</v>
      </c>
      <c r="U73" s="3" t="s">
        <v>91</v>
      </c>
      <c r="V73" s="3" t="s">
        <v>91</v>
      </c>
      <c r="W73" s="3" t="s">
        <v>91</v>
      </c>
      <c r="X73" s="3" t="s">
        <v>116</v>
      </c>
      <c r="Y73" s="3" t="s">
        <v>300</v>
      </c>
      <c r="Z73" s="3" t="s">
        <v>301</v>
      </c>
      <c r="AA73" s="3" t="s">
        <v>296</v>
      </c>
      <c r="AB73" s="3" t="s">
        <v>407</v>
      </c>
      <c r="AC73" s="2"/>
    </row>
    <row r="74" spans="1:29" x14ac:dyDescent="0.25">
      <c r="A74" s="2"/>
      <c r="B74" s="3">
        <v>237</v>
      </c>
      <c r="C74" s="4"/>
      <c r="D74" s="4">
        <v>45372.742326388892</v>
      </c>
      <c r="G74" s="3" t="s">
        <v>40</v>
      </c>
      <c r="H74" s="3" t="s">
        <v>283</v>
      </c>
      <c r="I74" s="3" t="s">
        <v>14835</v>
      </c>
      <c r="J74" s="3" t="s">
        <v>14835</v>
      </c>
      <c r="K74" s="3" t="s">
        <v>14836</v>
      </c>
      <c r="L74" s="3" t="s">
        <v>14831</v>
      </c>
      <c r="M74" s="3" t="s">
        <v>125</v>
      </c>
      <c r="N74" s="3" t="s">
        <v>409</v>
      </c>
      <c r="O74" s="3">
        <v>0</v>
      </c>
      <c r="P74" s="3" t="s">
        <v>90</v>
      </c>
      <c r="Q74" s="3" t="s">
        <v>91</v>
      </c>
      <c r="R74" s="3" t="s">
        <v>91</v>
      </c>
      <c r="S74" s="3" t="s">
        <v>91</v>
      </c>
      <c r="T74" s="3" t="s">
        <v>90</v>
      </c>
      <c r="U74" s="3" t="s">
        <v>91</v>
      </c>
      <c r="V74" s="3" t="s">
        <v>91</v>
      </c>
      <c r="W74" s="3" t="s">
        <v>91</v>
      </c>
      <c r="X74" s="3" t="s">
        <v>90</v>
      </c>
      <c r="Y74" s="3" t="s">
        <v>91</v>
      </c>
      <c r="Z74" s="3" t="s">
        <v>91</v>
      </c>
      <c r="AA74" s="3" t="s">
        <v>91</v>
      </c>
      <c r="AB74" s="3" t="s">
        <v>410</v>
      </c>
      <c r="AC74" s="2"/>
    </row>
    <row r="75" spans="1:29" x14ac:dyDescent="0.25">
      <c r="A75" s="2"/>
      <c r="B75" s="3">
        <v>238</v>
      </c>
      <c r="C75" s="4"/>
      <c r="D75" s="4">
        <v>45372.792326388888</v>
      </c>
      <c r="G75" s="3" t="s">
        <v>40</v>
      </c>
      <c r="H75" s="3" t="s">
        <v>283</v>
      </c>
      <c r="I75" s="3" t="s">
        <v>14835</v>
      </c>
      <c r="J75" s="3" t="s">
        <v>14835</v>
      </c>
      <c r="K75" s="3" t="s">
        <v>14836</v>
      </c>
      <c r="L75" s="3" t="s">
        <v>14831</v>
      </c>
      <c r="M75" s="3" t="s">
        <v>134</v>
      </c>
      <c r="N75" s="3" t="s">
        <v>412</v>
      </c>
      <c r="O75" s="3">
        <v>1</v>
      </c>
      <c r="P75" s="3" t="s">
        <v>90</v>
      </c>
      <c r="Q75" s="3" t="s">
        <v>91</v>
      </c>
      <c r="R75" s="3" t="s">
        <v>91</v>
      </c>
      <c r="S75" s="3" t="s">
        <v>91</v>
      </c>
      <c r="T75" s="3" t="s">
        <v>90</v>
      </c>
      <c r="U75" s="3" t="s">
        <v>91</v>
      </c>
      <c r="V75" s="3" t="s">
        <v>91</v>
      </c>
      <c r="W75" s="3" t="s">
        <v>91</v>
      </c>
      <c r="X75" s="3" t="s">
        <v>116</v>
      </c>
      <c r="Y75" s="3" t="s">
        <v>294</v>
      </c>
      <c r="Z75" s="3" t="s">
        <v>310</v>
      </c>
      <c r="AA75" s="3" t="s">
        <v>337</v>
      </c>
      <c r="AB75" s="3" t="s">
        <v>413</v>
      </c>
      <c r="AC75" s="2"/>
    </row>
    <row r="76" spans="1:29" x14ac:dyDescent="0.25">
      <c r="A76" s="2"/>
      <c r="B76" s="3">
        <v>239</v>
      </c>
      <c r="C76" s="4"/>
      <c r="D76" s="4">
        <v>45372.795138888891</v>
      </c>
      <c r="G76" s="3" t="s">
        <v>40</v>
      </c>
      <c r="H76" s="3" t="s">
        <v>283</v>
      </c>
      <c r="I76" s="3" t="s">
        <v>14835</v>
      </c>
      <c r="J76" s="3" t="s">
        <v>14835</v>
      </c>
      <c r="K76" s="3" t="s">
        <v>14836</v>
      </c>
      <c r="L76" s="3" t="s">
        <v>14831</v>
      </c>
      <c r="M76" s="3" t="s">
        <v>139</v>
      </c>
      <c r="N76" s="3" t="s">
        <v>415</v>
      </c>
      <c r="O76" s="3">
        <v>0</v>
      </c>
      <c r="P76" s="3" t="s">
        <v>90</v>
      </c>
      <c r="Q76" s="3" t="s">
        <v>91</v>
      </c>
      <c r="R76" s="3" t="s">
        <v>91</v>
      </c>
      <c r="S76" s="3" t="s">
        <v>91</v>
      </c>
      <c r="T76" s="3" t="s">
        <v>90</v>
      </c>
      <c r="U76" s="3" t="s">
        <v>91</v>
      </c>
      <c r="V76" s="3" t="s">
        <v>91</v>
      </c>
      <c r="W76" s="3" t="s">
        <v>91</v>
      </c>
      <c r="X76" s="3" t="s">
        <v>90</v>
      </c>
      <c r="Y76" s="3" t="s">
        <v>91</v>
      </c>
      <c r="Z76" s="3" t="s">
        <v>91</v>
      </c>
      <c r="AA76" s="3" t="s">
        <v>91</v>
      </c>
      <c r="AB76" s="3" t="s">
        <v>416</v>
      </c>
      <c r="AC76" s="2"/>
    </row>
    <row r="77" spans="1:29" x14ac:dyDescent="0.25">
      <c r="A77" s="2"/>
      <c r="B77" s="3">
        <v>240</v>
      </c>
      <c r="C77" s="4"/>
      <c r="D77" s="4">
        <v>45372.798101851855</v>
      </c>
      <c r="G77" s="3" t="s">
        <v>40</v>
      </c>
      <c r="H77" s="3" t="s">
        <v>283</v>
      </c>
      <c r="I77" s="3" t="s">
        <v>14835</v>
      </c>
      <c r="J77" s="3" t="s">
        <v>14835</v>
      </c>
      <c r="K77" s="3" t="s">
        <v>14836</v>
      </c>
      <c r="L77" s="3" t="s">
        <v>14831</v>
      </c>
      <c r="M77" s="3" t="s">
        <v>145</v>
      </c>
      <c r="N77" s="3" t="s">
        <v>418</v>
      </c>
      <c r="O77" s="3">
        <v>2</v>
      </c>
      <c r="P77" s="3" t="s">
        <v>90</v>
      </c>
      <c r="Q77" s="3" t="s">
        <v>91</v>
      </c>
      <c r="R77" s="3" t="s">
        <v>91</v>
      </c>
      <c r="S77" s="3" t="s">
        <v>91</v>
      </c>
      <c r="T77" s="3" t="s">
        <v>90</v>
      </c>
      <c r="U77" s="3" t="s">
        <v>91</v>
      </c>
      <c r="V77" s="3" t="s">
        <v>91</v>
      </c>
      <c r="W77" s="3" t="s">
        <v>91</v>
      </c>
      <c r="X77" s="3" t="s">
        <v>116</v>
      </c>
      <c r="Y77" s="3" t="s">
        <v>300</v>
      </c>
      <c r="Z77" s="3" t="s">
        <v>419</v>
      </c>
      <c r="AA77" s="3" t="s">
        <v>349</v>
      </c>
      <c r="AB77" s="3" t="s">
        <v>350</v>
      </c>
      <c r="AC77" s="2"/>
    </row>
    <row r="78" spans="1:29" x14ac:dyDescent="0.25">
      <c r="A78" s="2"/>
      <c r="B78" s="3">
        <v>241</v>
      </c>
      <c r="C78" s="4"/>
      <c r="D78" s="4">
        <v>45372.802916666667</v>
      </c>
      <c r="G78" s="3" t="s">
        <v>40</v>
      </c>
      <c r="H78" s="3" t="s">
        <v>283</v>
      </c>
      <c r="I78" s="3" t="s">
        <v>14835</v>
      </c>
      <c r="J78" s="3" t="s">
        <v>14835</v>
      </c>
      <c r="K78" s="3" t="s">
        <v>14836</v>
      </c>
      <c r="L78" s="3" t="s">
        <v>14831</v>
      </c>
      <c r="M78" s="3" t="s">
        <v>96</v>
      </c>
      <c r="N78" s="3" t="s">
        <v>421</v>
      </c>
      <c r="O78" s="3">
        <v>0</v>
      </c>
      <c r="P78" s="3" t="s">
        <v>90</v>
      </c>
      <c r="Q78" s="3" t="s">
        <v>91</v>
      </c>
      <c r="R78" s="3" t="s">
        <v>91</v>
      </c>
      <c r="S78" s="3" t="s">
        <v>91</v>
      </c>
      <c r="T78" s="3" t="s">
        <v>90</v>
      </c>
      <c r="U78" s="3" t="s">
        <v>91</v>
      </c>
      <c r="V78" s="3" t="s">
        <v>91</v>
      </c>
      <c r="W78" s="3" t="s">
        <v>91</v>
      </c>
      <c r="X78" s="3" t="s">
        <v>90</v>
      </c>
      <c r="Y78" s="3" t="s">
        <v>91</v>
      </c>
      <c r="Z78" s="3" t="s">
        <v>91</v>
      </c>
      <c r="AA78" s="3" t="s">
        <v>91</v>
      </c>
      <c r="AB78" s="3" t="s">
        <v>353</v>
      </c>
      <c r="AC78" s="2"/>
    </row>
    <row r="79" spans="1:29" x14ac:dyDescent="0.25">
      <c r="A79" s="2"/>
      <c r="B79" s="3">
        <v>242</v>
      </c>
      <c r="C79" s="4"/>
      <c r="D79" s="4">
        <v>45372.806597222225</v>
      </c>
      <c r="G79" s="3" t="s">
        <v>40</v>
      </c>
      <c r="H79" s="3" t="s">
        <v>283</v>
      </c>
      <c r="I79" s="3" t="s">
        <v>14835</v>
      </c>
      <c r="J79" s="3" t="s">
        <v>14835</v>
      </c>
      <c r="K79" s="3" t="s">
        <v>14836</v>
      </c>
      <c r="L79" s="3" t="s">
        <v>14831</v>
      </c>
      <c r="M79" s="3" t="s">
        <v>177</v>
      </c>
      <c r="N79" s="3" t="s">
        <v>355</v>
      </c>
      <c r="O79" s="3">
        <v>2</v>
      </c>
      <c r="P79" s="3" t="s">
        <v>116</v>
      </c>
      <c r="Q79" s="3" t="s">
        <v>356</v>
      </c>
      <c r="R79" s="3" t="s">
        <v>423</v>
      </c>
      <c r="S79" s="3" t="s">
        <v>358</v>
      </c>
      <c r="T79" s="3" t="s">
        <v>116</v>
      </c>
      <c r="U79" s="3" t="s">
        <v>334</v>
      </c>
      <c r="V79" s="3" t="s">
        <v>424</v>
      </c>
      <c r="W79" s="3" t="s">
        <v>425</v>
      </c>
      <c r="X79" s="3" t="s">
        <v>116</v>
      </c>
      <c r="Y79" s="3" t="s">
        <v>294</v>
      </c>
      <c r="Z79" s="3" t="s">
        <v>361</v>
      </c>
      <c r="AA79" s="3" t="s">
        <v>362</v>
      </c>
      <c r="AB79" s="3" t="s">
        <v>426</v>
      </c>
      <c r="AC79" s="2"/>
    </row>
    <row r="80" spans="1:29" x14ac:dyDescent="0.25">
      <c r="A80" s="2"/>
      <c r="B80" s="3">
        <v>243</v>
      </c>
      <c r="C80" s="4"/>
      <c r="D80" s="4">
        <v>45372.809212962966</v>
      </c>
      <c r="G80" s="3" t="s">
        <v>40</v>
      </c>
      <c r="H80" s="3" t="s">
        <v>283</v>
      </c>
      <c r="I80" s="3" t="s">
        <v>14835</v>
      </c>
      <c r="J80" s="3" t="s">
        <v>14835</v>
      </c>
      <c r="K80" s="3" t="s">
        <v>14836</v>
      </c>
      <c r="L80" s="3" t="s">
        <v>14831</v>
      </c>
      <c r="M80" s="3" t="s">
        <v>150</v>
      </c>
      <c r="N80" s="3" t="s">
        <v>428</v>
      </c>
      <c r="O80" s="3">
        <v>2</v>
      </c>
      <c r="P80" s="3" t="s">
        <v>116</v>
      </c>
      <c r="Q80" s="3" t="s">
        <v>429</v>
      </c>
      <c r="R80" s="3" t="s">
        <v>430</v>
      </c>
      <c r="S80" s="3" t="s">
        <v>431</v>
      </c>
      <c r="T80" s="3" t="s">
        <v>90</v>
      </c>
      <c r="U80" s="3" t="s">
        <v>91</v>
      </c>
      <c r="V80" s="3" t="s">
        <v>91</v>
      </c>
      <c r="W80" s="3" t="s">
        <v>91</v>
      </c>
      <c r="X80" s="3" t="s">
        <v>90</v>
      </c>
      <c r="Y80" s="3" t="s">
        <v>91</v>
      </c>
      <c r="Z80" s="3" t="s">
        <v>91</v>
      </c>
      <c r="AA80" s="3" t="s">
        <v>91</v>
      </c>
      <c r="AB80" s="3" t="s">
        <v>370</v>
      </c>
      <c r="AC80" s="2"/>
    </row>
    <row r="81" spans="1:29" x14ac:dyDescent="0.25">
      <c r="A81" s="2"/>
      <c r="B81" s="3">
        <v>244</v>
      </c>
      <c r="C81" s="4"/>
      <c r="D81" s="4">
        <v>45372.810520833336</v>
      </c>
      <c r="G81" s="3" t="s">
        <v>40</v>
      </c>
      <c r="H81" s="3" t="s">
        <v>283</v>
      </c>
      <c r="I81" s="3" t="s">
        <v>14835</v>
      </c>
      <c r="J81" s="3" t="s">
        <v>14835</v>
      </c>
      <c r="K81" s="3" t="s">
        <v>14836</v>
      </c>
      <c r="L81" s="3" t="s">
        <v>14831</v>
      </c>
      <c r="M81" s="3" t="s">
        <v>156</v>
      </c>
      <c r="N81" s="3" t="s">
        <v>433</v>
      </c>
      <c r="O81" s="3">
        <v>0</v>
      </c>
      <c r="P81" s="3" t="s">
        <v>90</v>
      </c>
      <c r="Q81" s="3" t="s">
        <v>91</v>
      </c>
      <c r="R81" s="3" t="s">
        <v>91</v>
      </c>
      <c r="S81" s="3" t="s">
        <v>91</v>
      </c>
      <c r="T81" s="3" t="s">
        <v>90</v>
      </c>
      <c r="U81" s="3" t="s">
        <v>91</v>
      </c>
      <c r="V81" s="3" t="s">
        <v>91</v>
      </c>
      <c r="W81" s="3" t="s">
        <v>91</v>
      </c>
      <c r="X81" s="3" t="s">
        <v>90</v>
      </c>
      <c r="Y81" s="3" t="s">
        <v>91</v>
      </c>
      <c r="Z81" s="3" t="s">
        <v>91</v>
      </c>
      <c r="AA81" s="3" t="s">
        <v>91</v>
      </c>
      <c r="AB81" s="3" t="s">
        <v>434</v>
      </c>
      <c r="AC81" s="2"/>
    </row>
    <row r="82" spans="1:29" x14ac:dyDescent="0.25">
      <c r="A82" s="2"/>
      <c r="B82" s="3">
        <v>245</v>
      </c>
      <c r="C82" s="4"/>
      <c r="D82" s="4">
        <v>45372.813506944447</v>
      </c>
      <c r="G82" s="3" t="s">
        <v>40</v>
      </c>
      <c r="H82" s="3" t="s">
        <v>283</v>
      </c>
      <c r="I82" s="3" t="s">
        <v>14835</v>
      </c>
      <c r="J82" s="3" t="s">
        <v>14835</v>
      </c>
      <c r="K82" s="3" t="s">
        <v>14836</v>
      </c>
      <c r="L82" s="3" t="s">
        <v>14831</v>
      </c>
      <c r="M82" s="3" t="s">
        <v>99</v>
      </c>
      <c r="N82" s="3" t="s">
        <v>436</v>
      </c>
      <c r="O82" s="3">
        <v>2</v>
      </c>
      <c r="P82" s="3" t="s">
        <v>116</v>
      </c>
      <c r="Q82" s="3" t="s">
        <v>402</v>
      </c>
      <c r="R82" s="3" t="s">
        <v>437</v>
      </c>
      <c r="S82" s="3" t="s">
        <v>438</v>
      </c>
      <c r="T82" s="3" t="s">
        <v>116</v>
      </c>
      <c r="U82" s="3" t="s">
        <v>403</v>
      </c>
      <c r="V82" s="3" t="s">
        <v>439</v>
      </c>
      <c r="W82" s="3" t="s">
        <v>440</v>
      </c>
      <c r="X82" s="3" t="s">
        <v>90</v>
      </c>
      <c r="Y82" s="3" t="s">
        <v>91</v>
      </c>
      <c r="Z82" s="3" t="s">
        <v>91</v>
      </c>
      <c r="AA82" s="3" t="s">
        <v>91</v>
      </c>
      <c r="AB82" s="3" t="s">
        <v>441</v>
      </c>
      <c r="AC82" s="2"/>
    </row>
    <row r="83" spans="1:29" x14ac:dyDescent="0.25">
      <c r="A83" s="2"/>
      <c r="B83" s="3">
        <v>246</v>
      </c>
      <c r="C83" s="4"/>
      <c r="D83" s="4">
        <v>45372.817893518521</v>
      </c>
      <c r="G83" s="3" t="s">
        <v>40</v>
      </c>
      <c r="H83" s="3" t="s">
        <v>283</v>
      </c>
      <c r="I83" s="3" t="s">
        <v>14835</v>
      </c>
      <c r="J83" s="3" t="s">
        <v>14835</v>
      </c>
      <c r="K83" s="3" t="s">
        <v>14836</v>
      </c>
      <c r="L83" s="3" t="s">
        <v>14831</v>
      </c>
      <c r="M83" s="3" t="s">
        <v>102</v>
      </c>
      <c r="N83" s="3" t="s">
        <v>443</v>
      </c>
      <c r="O83" s="3">
        <v>2</v>
      </c>
      <c r="P83" s="3" t="s">
        <v>116</v>
      </c>
      <c r="Q83" s="3" t="s">
        <v>429</v>
      </c>
      <c r="R83" s="3" t="s">
        <v>444</v>
      </c>
      <c r="S83" s="3" t="s">
        <v>445</v>
      </c>
      <c r="T83" s="3" t="s">
        <v>116</v>
      </c>
      <c r="U83" s="3" t="s">
        <v>403</v>
      </c>
      <c r="V83" s="3" t="s">
        <v>424</v>
      </c>
      <c r="W83" s="3" t="s">
        <v>446</v>
      </c>
      <c r="X83" s="3" t="s">
        <v>90</v>
      </c>
      <c r="Y83" s="3" t="s">
        <v>294</v>
      </c>
      <c r="Z83" s="3" t="s">
        <v>91</v>
      </c>
      <c r="AA83" s="3" t="s">
        <v>91</v>
      </c>
      <c r="AB83" s="3" t="s">
        <v>447</v>
      </c>
      <c r="AC83" s="2"/>
    </row>
    <row r="84" spans="1:29" x14ac:dyDescent="0.25">
      <c r="A84" s="2"/>
      <c r="B84" s="3">
        <v>247</v>
      </c>
      <c r="C84" s="4"/>
      <c r="D84" s="4">
        <v>45372.83697916667</v>
      </c>
      <c r="G84" s="3" t="s">
        <v>40</v>
      </c>
      <c r="H84" s="3" t="s">
        <v>283</v>
      </c>
      <c r="I84" s="3" t="s">
        <v>14835</v>
      </c>
      <c r="J84" s="3" t="s">
        <v>14835</v>
      </c>
      <c r="K84" s="3" t="s">
        <v>14836</v>
      </c>
      <c r="L84" s="3" t="s">
        <v>14831</v>
      </c>
      <c r="M84" s="3" t="s">
        <v>104</v>
      </c>
      <c r="N84" s="3" t="s">
        <v>449</v>
      </c>
      <c r="O84" s="3">
        <v>2</v>
      </c>
      <c r="P84" s="3" t="s">
        <v>116</v>
      </c>
      <c r="Q84" s="3" t="s">
        <v>429</v>
      </c>
      <c r="R84" s="3" t="s">
        <v>450</v>
      </c>
      <c r="S84" s="3" t="s">
        <v>451</v>
      </c>
      <c r="T84" s="3" t="s">
        <v>116</v>
      </c>
      <c r="U84" s="3" t="s">
        <v>403</v>
      </c>
      <c r="V84" s="3" t="s">
        <v>424</v>
      </c>
      <c r="W84" s="3" t="s">
        <v>446</v>
      </c>
      <c r="X84" s="3" t="s">
        <v>90</v>
      </c>
      <c r="Y84" s="3" t="s">
        <v>294</v>
      </c>
      <c r="Z84" s="3" t="s">
        <v>91</v>
      </c>
      <c r="AA84" s="3" t="s">
        <v>91</v>
      </c>
      <c r="AB84" s="3" t="s">
        <v>452</v>
      </c>
      <c r="AC84" s="2"/>
    </row>
    <row r="85" spans="1:29" x14ac:dyDescent="0.25">
      <c r="A85" s="2"/>
      <c r="B85" s="3">
        <v>248</v>
      </c>
      <c r="C85" s="4"/>
      <c r="D85" s="4">
        <v>45376.643622685187</v>
      </c>
      <c r="G85" s="3" t="s">
        <v>40</v>
      </c>
      <c r="H85" s="3" t="s">
        <v>283</v>
      </c>
      <c r="I85" s="3" t="s">
        <v>14835</v>
      </c>
      <c r="J85" s="3" t="s">
        <v>14835</v>
      </c>
      <c r="K85" s="3" t="s">
        <v>14836</v>
      </c>
      <c r="L85" s="3" t="s">
        <v>14831</v>
      </c>
      <c r="M85" s="3" t="s">
        <v>106</v>
      </c>
      <c r="N85" s="3" t="s">
        <v>454</v>
      </c>
      <c r="O85" s="3">
        <v>0</v>
      </c>
      <c r="P85" s="3" t="s">
        <v>90</v>
      </c>
      <c r="Q85" s="3" t="s">
        <v>429</v>
      </c>
      <c r="R85" s="3" t="s">
        <v>91</v>
      </c>
      <c r="S85" s="3" t="s">
        <v>91</v>
      </c>
      <c r="T85" s="3" t="s">
        <v>90</v>
      </c>
      <c r="U85" s="3" t="s">
        <v>403</v>
      </c>
      <c r="V85" s="3" t="s">
        <v>91</v>
      </c>
      <c r="W85" s="3" t="s">
        <v>91</v>
      </c>
      <c r="X85" s="3" t="s">
        <v>90</v>
      </c>
      <c r="Y85" s="3" t="s">
        <v>294</v>
      </c>
      <c r="Z85" s="3" t="s">
        <v>91</v>
      </c>
      <c r="AA85" s="3" t="s">
        <v>91</v>
      </c>
      <c r="AB85" s="3" t="s">
        <v>455</v>
      </c>
      <c r="AC85" s="2"/>
    </row>
    <row r="86" spans="1:29" x14ac:dyDescent="0.25">
      <c r="A86" s="2"/>
      <c r="B86" s="3">
        <v>249</v>
      </c>
      <c r="C86" s="4"/>
      <c r="D86" s="4">
        <v>45376.647037037037</v>
      </c>
      <c r="G86" s="3" t="s">
        <v>40</v>
      </c>
      <c r="H86" s="3" t="s">
        <v>283</v>
      </c>
      <c r="I86" s="3" t="s">
        <v>14835</v>
      </c>
      <c r="J86" s="3" t="s">
        <v>14835</v>
      </c>
      <c r="K86" s="3" t="s">
        <v>14836</v>
      </c>
      <c r="L86" s="3" t="s">
        <v>14831</v>
      </c>
      <c r="M86" s="3" t="s">
        <v>108</v>
      </c>
      <c r="N86" s="3" t="s">
        <v>457</v>
      </c>
      <c r="O86" s="3">
        <v>0</v>
      </c>
      <c r="P86" s="3" t="s">
        <v>90</v>
      </c>
      <c r="Q86" s="3" t="s">
        <v>429</v>
      </c>
      <c r="R86" s="3" t="s">
        <v>91</v>
      </c>
      <c r="S86" s="3" t="s">
        <v>91</v>
      </c>
      <c r="T86" s="3" t="s">
        <v>90</v>
      </c>
      <c r="U86" s="3" t="s">
        <v>403</v>
      </c>
      <c r="V86" s="3" t="s">
        <v>91</v>
      </c>
      <c r="W86" s="3" t="s">
        <v>91</v>
      </c>
      <c r="X86" s="3" t="s">
        <v>90</v>
      </c>
      <c r="Y86" s="3" t="s">
        <v>300</v>
      </c>
      <c r="Z86" s="3" t="s">
        <v>91</v>
      </c>
      <c r="AA86" s="3" t="s">
        <v>91</v>
      </c>
      <c r="AB86" s="3" t="s">
        <v>458</v>
      </c>
      <c r="AC86" s="2"/>
    </row>
    <row r="87" spans="1:29" x14ac:dyDescent="0.25">
      <c r="A87" s="2"/>
      <c r="B87" s="3">
        <v>250</v>
      </c>
      <c r="C87" s="4"/>
      <c r="D87" s="4">
        <v>45376.648599537039</v>
      </c>
      <c r="G87" s="3" t="s">
        <v>40</v>
      </c>
      <c r="H87" s="3" t="s">
        <v>283</v>
      </c>
      <c r="I87" s="3" t="s">
        <v>14835</v>
      </c>
      <c r="J87" s="3" t="s">
        <v>14835</v>
      </c>
      <c r="K87" s="3" t="s">
        <v>14836</v>
      </c>
      <c r="L87" s="3" t="s">
        <v>14831</v>
      </c>
      <c r="M87" s="3" t="s">
        <v>110</v>
      </c>
      <c r="N87" s="3" t="s">
        <v>460</v>
      </c>
      <c r="O87" s="3">
        <v>0</v>
      </c>
      <c r="P87" s="3" t="s">
        <v>90</v>
      </c>
      <c r="Q87" s="3" t="s">
        <v>429</v>
      </c>
      <c r="R87" s="3" t="s">
        <v>91</v>
      </c>
      <c r="S87" s="3" t="s">
        <v>91</v>
      </c>
      <c r="T87" s="3" t="s">
        <v>90</v>
      </c>
      <c r="U87" s="3" t="s">
        <v>403</v>
      </c>
      <c r="V87" s="3" t="s">
        <v>91</v>
      </c>
      <c r="W87" s="3" t="s">
        <v>91</v>
      </c>
      <c r="X87" s="3" t="s">
        <v>90</v>
      </c>
      <c r="Y87" s="3" t="s">
        <v>294</v>
      </c>
      <c r="Z87" s="3" t="s">
        <v>91</v>
      </c>
      <c r="AA87" s="3" t="s">
        <v>91</v>
      </c>
      <c r="AB87" s="3" t="s">
        <v>461</v>
      </c>
      <c r="AC87" s="2"/>
    </row>
    <row r="88" spans="1:29" x14ac:dyDescent="0.25">
      <c r="A88" s="2"/>
      <c r="B88" s="3">
        <v>251</v>
      </c>
      <c r="C88" s="4"/>
      <c r="D88" s="4">
        <v>45376.651180555556</v>
      </c>
      <c r="G88" s="3" t="s">
        <v>40</v>
      </c>
      <c r="H88" s="3" t="s">
        <v>283</v>
      </c>
      <c r="I88" s="3" t="s">
        <v>14835</v>
      </c>
      <c r="J88" s="3" t="s">
        <v>14835</v>
      </c>
      <c r="K88" s="3" t="s">
        <v>14836</v>
      </c>
      <c r="L88" s="3" t="s">
        <v>14831</v>
      </c>
      <c r="M88" s="3" t="s">
        <v>112</v>
      </c>
      <c r="N88" s="3" t="s">
        <v>463</v>
      </c>
      <c r="O88" s="3">
        <v>1</v>
      </c>
      <c r="P88" s="3" t="s">
        <v>116</v>
      </c>
      <c r="Q88" s="3" t="s">
        <v>429</v>
      </c>
      <c r="R88" s="3" t="s">
        <v>464</v>
      </c>
      <c r="S88" s="3" t="s">
        <v>465</v>
      </c>
      <c r="T88" s="3" t="s">
        <v>116</v>
      </c>
      <c r="U88" s="3" t="s">
        <v>403</v>
      </c>
      <c r="V88" s="3" t="s">
        <v>424</v>
      </c>
      <c r="W88" s="3" t="s">
        <v>440</v>
      </c>
      <c r="X88" s="3" t="s">
        <v>90</v>
      </c>
      <c r="Y88" s="3" t="s">
        <v>294</v>
      </c>
      <c r="Z88" s="3" t="s">
        <v>91</v>
      </c>
      <c r="AA88" s="3" t="s">
        <v>91</v>
      </c>
      <c r="AB88" s="3" t="s">
        <v>466</v>
      </c>
      <c r="AC88" s="2"/>
    </row>
    <row r="89" spans="1:29" x14ac:dyDescent="0.25">
      <c r="A89" s="2"/>
      <c r="B89" s="3">
        <v>252</v>
      </c>
      <c r="C89" s="4"/>
      <c r="D89" s="4">
        <v>45376.65960648148</v>
      </c>
      <c r="G89" s="3" t="s">
        <v>40</v>
      </c>
      <c r="H89" s="3" t="s">
        <v>283</v>
      </c>
      <c r="I89" s="3" t="s">
        <v>14835</v>
      </c>
      <c r="J89" s="3" t="s">
        <v>14835</v>
      </c>
      <c r="K89" s="3" t="s">
        <v>14837</v>
      </c>
      <c r="L89" s="3" t="s">
        <v>14826</v>
      </c>
      <c r="M89" s="3" t="s">
        <v>161</v>
      </c>
      <c r="N89" s="3" t="s">
        <v>469</v>
      </c>
      <c r="O89" s="3">
        <v>2</v>
      </c>
      <c r="P89" s="3" t="s">
        <v>116</v>
      </c>
      <c r="Q89" s="3" t="s">
        <v>288</v>
      </c>
      <c r="R89" s="3" t="s">
        <v>289</v>
      </c>
      <c r="S89" s="3" t="s">
        <v>470</v>
      </c>
      <c r="T89" s="3" t="s">
        <v>116</v>
      </c>
      <c r="U89" s="3" t="s">
        <v>291</v>
      </c>
      <c r="V89" s="3" t="s">
        <v>471</v>
      </c>
      <c r="W89" s="3" t="s">
        <v>472</v>
      </c>
      <c r="X89" s="3" t="s">
        <v>116</v>
      </c>
      <c r="Y89" s="3" t="s">
        <v>294</v>
      </c>
      <c r="Z89" s="3" t="s">
        <v>301</v>
      </c>
      <c r="AA89" s="3" t="s">
        <v>296</v>
      </c>
      <c r="AB89" s="3" t="s">
        <v>473</v>
      </c>
      <c r="AC89" s="2"/>
    </row>
    <row r="90" spans="1:29" x14ac:dyDescent="0.25">
      <c r="A90" s="2"/>
      <c r="B90" s="3">
        <v>253</v>
      </c>
      <c r="C90" s="4"/>
      <c r="D90" s="4">
        <v>45376.661747685182</v>
      </c>
      <c r="G90" s="3" t="s">
        <v>40</v>
      </c>
      <c r="H90" s="3" t="s">
        <v>283</v>
      </c>
      <c r="I90" s="3" t="s">
        <v>14835</v>
      </c>
      <c r="J90" s="3" t="s">
        <v>14835</v>
      </c>
      <c r="K90" s="3" t="s">
        <v>14837</v>
      </c>
      <c r="L90" s="3" t="s">
        <v>14826</v>
      </c>
      <c r="M90" s="3" t="s">
        <v>164</v>
      </c>
      <c r="N90" s="3" t="s">
        <v>299</v>
      </c>
      <c r="O90" s="3">
        <v>0</v>
      </c>
      <c r="P90" s="3" t="s">
        <v>90</v>
      </c>
      <c r="Q90" s="3" t="s">
        <v>91</v>
      </c>
      <c r="R90" s="3" t="s">
        <v>91</v>
      </c>
      <c r="S90" s="3" t="s">
        <v>91</v>
      </c>
      <c r="T90" s="3" t="s">
        <v>90</v>
      </c>
      <c r="U90" s="3" t="s">
        <v>91</v>
      </c>
      <c r="V90" s="3" t="s">
        <v>91</v>
      </c>
      <c r="W90" s="3" t="s">
        <v>91</v>
      </c>
      <c r="X90" s="3" t="s">
        <v>116</v>
      </c>
      <c r="Y90" s="3" t="s">
        <v>300</v>
      </c>
      <c r="Z90" s="3" t="s">
        <v>301</v>
      </c>
      <c r="AA90" s="3" t="s">
        <v>296</v>
      </c>
      <c r="AB90" s="3" t="s">
        <v>475</v>
      </c>
      <c r="AC90" s="2"/>
    </row>
    <row r="91" spans="1:29" x14ac:dyDescent="0.25">
      <c r="A91" s="2"/>
      <c r="B91" s="3">
        <v>254</v>
      </c>
      <c r="C91" s="4"/>
      <c r="D91" s="4">
        <v>45376.665925925925</v>
      </c>
      <c r="G91" s="3" t="s">
        <v>40</v>
      </c>
      <c r="H91" s="3" t="s">
        <v>283</v>
      </c>
      <c r="I91" s="3" t="s">
        <v>14835</v>
      </c>
      <c r="J91" s="3" t="s">
        <v>14835</v>
      </c>
      <c r="K91" s="3" t="s">
        <v>14837</v>
      </c>
      <c r="L91" s="3" t="s">
        <v>14826</v>
      </c>
      <c r="M91" s="3" t="s">
        <v>166</v>
      </c>
      <c r="N91" s="3" t="s">
        <v>305</v>
      </c>
      <c r="O91" s="3">
        <v>2</v>
      </c>
      <c r="P91" s="3" t="s">
        <v>116</v>
      </c>
      <c r="Q91" s="3" t="s">
        <v>288</v>
      </c>
      <c r="R91" s="3" t="s">
        <v>306</v>
      </c>
      <c r="S91" s="3" t="s">
        <v>307</v>
      </c>
      <c r="T91" s="3" t="s">
        <v>116</v>
      </c>
      <c r="U91" s="3" t="s">
        <v>334</v>
      </c>
      <c r="V91" s="3" t="s">
        <v>308</v>
      </c>
      <c r="W91" s="3" t="s">
        <v>477</v>
      </c>
      <c r="X91" s="3" t="s">
        <v>116</v>
      </c>
      <c r="Y91" s="3" t="s">
        <v>294</v>
      </c>
      <c r="Z91" s="3" t="s">
        <v>478</v>
      </c>
      <c r="AA91" s="3" t="s">
        <v>479</v>
      </c>
      <c r="AB91" s="3" t="s">
        <v>312</v>
      </c>
      <c r="AC91" s="2"/>
    </row>
    <row r="92" spans="1:29" x14ac:dyDescent="0.25">
      <c r="A92" s="2"/>
      <c r="B92" s="3">
        <v>255</v>
      </c>
      <c r="C92" s="4"/>
      <c r="D92" s="4">
        <v>45377.653067129628</v>
      </c>
      <c r="G92" s="3" t="s">
        <v>40</v>
      </c>
      <c r="H92" s="3" t="s">
        <v>283</v>
      </c>
      <c r="I92" s="3" t="s">
        <v>14835</v>
      </c>
      <c r="J92" s="3" t="s">
        <v>14835</v>
      </c>
      <c r="K92" s="3" t="s">
        <v>14837</v>
      </c>
      <c r="L92" s="3" t="s">
        <v>14826</v>
      </c>
      <c r="M92" s="3" t="s">
        <v>88</v>
      </c>
      <c r="N92" s="3" t="s">
        <v>481</v>
      </c>
      <c r="O92" s="3">
        <v>1</v>
      </c>
      <c r="P92" s="3" t="s">
        <v>116</v>
      </c>
      <c r="Q92" s="3" t="s">
        <v>288</v>
      </c>
      <c r="R92" s="3" t="s">
        <v>482</v>
      </c>
      <c r="S92" s="3" t="s">
        <v>316</v>
      </c>
      <c r="T92" s="3" t="s">
        <v>90</v>
      </c>
      <c r="U92" s="3" t="s">
        <v>291</v>
      </c>
      <c r="V92" s="3" t="s">
        <v>91</v>
      </c>
      <c r="W92" s="3" t="s">
        <v>91</v>
      </c>
      <c r="X92" s="3" t="s">
        <v>90</v>
      </c>
      <c r="Y92" s="3" t="s">
        <v>294</v>
      </c>
      <c r="Z92" s="3" t="s">
        <v>91</v>
      </c>
      <c r="AA92" s="3" t="s">
        <v>91</v>
      </c>
      <c r="AB92" s="3" t="s">
        <v>317</v>
      </c>
      <c r="AC92" s="2"/>
    </row>
    <row r="93" spans="1:29" x14ac:dyDescent="0.25">
      <c r="A93" s="2"/>
      <c r="B93" s="3">
        <v>256</v>
      </c>
      <c r="C93" s="4"/>
      <c r="D93" s="4">
        <v>45377.658587962964</v>
      </c>
      <c r="G93" s="3" t="s">
        <v>40</v>
      </c>
      <c r="H93" s="3" t="s">
        <v>283</v>
      </c>
      <c r="I93" s="3" t="s">
        <v>14835</v>
      </c>
      <c r="J93" s="3" t="s">
        <v>14835</v>
      </c>
      <c r="K93" s="3" t="s">
        <v>14837</v>
      </c>
      <c r="L93" s="3" t="s">
        <v>14826</v>
      </c>
      <c r="M93" s="3" t="s">
        <v>114</v>
      </c>
      <c r="N93" s="3" t="s">
        <v>484</v>
      </c>
      <c r="O93" s="3">
        <v>2</v>
      </c>
      <c r="P93" s="3" t="s">
        <v>116</v>
      </c>
      <c r="Q93" s="3" t="s">
        <v>288</v>
      </c>
      <c r="R93" s="3" t="s">
        <v>485</v>
      </c>
      <c r="S93" s="3" t="s">
        <v>486</v>
      </c>
      <c r="T93" s="3" t="s">
        <v>116</v>
      </c>
      <c r="U93" s="3" t="s">
        <v>291</v>
      </c>
      <c r="V93" s="3" t="s">
        <v>487</v>
      </c>
      <c r="W93" s="3" t="s">
        <v>488</v>
      </c>
      <c r="X93" s="3" t="s">
        <v>90</v>
      </c>
      <c r="Y93" s="3" t="s">
        <v>294</v>
      </c>
      <c r="Z93" s="3" t="s">
        <v>91</v>
      </c>
      <c r="AA93" s="3" t="s">
        <v>91</v>
      </c>
      <c r="AB93" s="3" t="s">
        <v>489</v>
      </c>
      <c r="AC93" s="2"/>
    </row>
    <row r="94" spans="1:29" x14ac:dyDescent="0.25">
      <c r="A94" s="2"/>
      <c r="B94" s="3">
        <v>257</v>
      </c>
      <c r="C94" s="4"/>
      <c r="D94" s="4">
        <v>45377.724780092591</v>
      </c>
      <c r="G94" s="3" t="s">
        <v>40</v>
      </c>
      <c r="H94" s="3" t="s">
        <v>283</v>
      </c>
      <c r="I94" s="3" t="s">
        <v>14835</v>
      </c>
      <c r="J94" s="3" t="s">
        <v>14835</v>
      </c>
      <c r="K94" s="3" t="s">
        <v>14837</v>
      </c>
      <c r="L94" s="3" t="s">
        <v>14826</v>
      </c>
      <c r="M94" s="3" t="s">
        <v>170</v>
      </c>
      <c r="N94" s="3" t="s">
        <v>491</v>
      </c>
      <c r="O94" s="3">
        <v>2</v>
      </c>
      <c r="P94" s="3" t="s">
        <v>116</v>
      </c>
      <c r="Q94" s="3" t="s">
        <v>288</v>
      </c>
      <c r="R94" s="3" t="s">
        <v>492</v>
      </c>
      <c r="S94" s="3" t="s">
        <v>493</v>
      </c>
      <c r="T94" s="3" t="s">
        <v>116</v>
      </c>
      <c r="U94" s="3" t="s">
        <v>291</v>
      </c>
      <c r="V94" s="3" t="s">
        <v>308</v>
      </c>
      <c r="W94" s="3" t="s">
        <v>494</v>
      </c>
      <c r="X94" s="3" t="s">
        <v>116</v>
      </c>
      <c r="Y94" s="3" t="s">
        <v>294</v>
      </c>
      <c r="Z94" s="3" t="s">
        <v>310</v>
      </c>
      <c r="AA94" s="3" t="s">
        <v>479</v>
      </c>
      <c r="AB94" s="3" t="s">
        <v>325</v>
      </c>
      <c r="AC94" s="2"/>
    </row>
    <row r="95" spans="1:29" x14ac:dyDescent="0.25">
      <c r="A95" s="2"/>
      <c r="B95" s="3">
        <v>258</v>
      </c>
      <c r="C95" s="4"/>
      <c r="D95" s="4">
        <v>45377.736516203702</v>
      </c>
      <c r="G95" s="3" t="s">
        <v>40</v>
      </c>
      <c r="H95" s="3" t="s">
        <v>283</v>
      </c>
      <c r="I95" s="3" t="s">
        <v>14835</v>
      </c>
      <c r="J95" s="3" t="s">
        <v>14835</v>
      </c>
      <c r="K95" s="3" t="s">
        <v>14837</v>
      </c>
      <c r="L95" s="3" t="s">
        <v>14826</v>
      </c>
      <c r="M95" s="3" t="s">
        <v>125</v>
      </c>
      <c r="N95" s="3" t="s">
        <v>496</v>
      </c>
      <c r="O95" s="3">
        <v>2</v>
      </c>
      <c r="P95" s="3" t="s">
        <v>116</v>
      </c>
      <c r="Q95" s="3" t="s">
        <v>288</v>
      </c>
      <c r="R95" s="3" t="s">
        <v>306</v>
      </c>
      <c r="S95" s="3" t="s">
        <v>328</v>
      </c>
      <c r="T95" s="3" t="s">
        <v>116</v>
      </c>
      <c r="U95" s="3" t="s">
        <v>291</v>
      </c>
      <c r="V95" s="3" t="s">
        <v>308</v>
      </c>
      <c r="W95" s="3" t="s">
        <v>497</v>
      </c>
      <c r="X95" s="3" t="s">
        <v>90</v>
      </c>
      <c r="Y95" s="3" t="s">
        <v>294</v>
      </c>
      <c r="Z95" s="3" t="s">
        <v>91</v>
      </c>
      <c r="AA95" s="3" t="s">
        <v>91</v>
      </c>
      <c r="AB95" s="3" t="s">
        <v>330</v>
      </c>
      <c r="AC95" s="2"/>
    </row>
    <row r="96" spans="1:29" x14ac:dyDescent="0.25">
      <c r="A96" s="2"/>
      <c r="B96" s="3">
        <v>259</v>
      </c>
      <c r="C96" s="4"/>
      <c r="D96" s="4">
        <v>45377.741238425922</v>
      </c>
      <c r="G96" s="3" t="s">
        <v>40</v>
      </c>
      <c r="H96" s="3" t="s">
        <v>283</v>
      </c>
      <c r="I96" s="3" t="s">
        <v>14835</v>
      </c>
      <c r="J96" s="3" t="s">
        <v>14835</v>
      </c>
      <c r="K96" s="3" t="s">
        <v>14837</v>
      </c>
      <c r="L96" s="3" t="s">
        <v>14826</v>
      </c>
      <c r="M96" s="3" t="s">
        <v>134</v>
      </c>
      <c r="N96" s="3" t="s">
        <v>499</v>
      </c>
      <c r="O96" s="3">
        <v>2</v>
      </c>
      <c r="P96" s="3" t="s">
        <v>116</v>
      </c>
      <c r="Q96" s="3" t="s">
        <v>288</v>
      </c>
      <c r="R96" s="3" t="s">
        <v>306</v>
      </c>
      <c r="S96" s="3" t="s">
        <v>500</v>
      </c>
      <c r="T96" s="3" t="s">
        <v>116</v>
      </c>
      <c r="U96" s="3" t="s">
        <v>291</v>
      </c>
      <c r="V96" s="3" t="s">
        <v>335</v>
      </c>
      <c r="W96" s="3" t="s">
        <v>501</v>
      </c>
      <c r="X96" s="3" t="s">
        <v>116</v>
      </c>
      <c r="Y96" s="3" t="s">
        <v>294</v>
      </c>
      <c r="Z96" s="3" t="s">
        <v>310</v>
      </c>
      <c r="AA96" s="3" t="s">
        <v>502</v>
      </c>
      <c r="AB96" s="3" t="s">
        <v>503</v>
      </c>
      <c r="AC96" s="2"/>
    </row>
    <row r="97" spans="1:29" x14ac:dyDescent="0.25">
      <c r="A97" s="2"/>
      <c r="B97" s="3">
        <v>260</v>
      </c>
      <c r="C97" s="4"/>
      <c r="D97" s="4">
        <v>45377.745011574072</v>
      </c>
      <c r="G97" s="3" t="s">
        <v>40</v>
      </c>
      <c r="H97" s="3" t="s">
        <v>283</v>
      </c>
      <c r="I97" s="3" t="s">
        <v>14835</v>
      </c>
      <c r="J97" s="3" t="s">
        <v>14835</v>
      </c>
      <c r="K97" s="3" t="s">
        <v>14837</v>
      </c>
      <c r="L97" s="3" t="s">
        <v>14826</v>
      </c>
      <c r="M97" s="3" t="s">
        <v>139</v>
      </c>
      <c r="N97" s="3" t="s">
        <v>340</v>
      </c>
      <c r="O97" s="3">
        <v>1</v>
      </c>
      <c r="P97" s="3" t="s">
        <v>90</v>
      </c>
      <c r="Q97" s="3" t="s">
        <v>91</v>
      </c>
      <c r="R97" s="3" t="s">
        <v>91</v>
      </c>
      <c r="S97" s="3" t="s">
        <v>91</v>
      </c>
      <c r="T97" s="3" t="s">
        <v>116</v>
      </c>
      <c r="U97" s="3" t="s">
        <v>291</v>
      </c>
      <c r="V97" s="3" t="s">
        <v>341</v>
      </c>
      <c r="W97" s="3" t="s">
        <v>505</v>
      </c>
      <c r="X97" s="3" t="s">
        <v>90</v>
      </c>
      <c r="Y97" s="3" t="s">
        <v>91</v>
      </c>
      <c r="Z97" s="3" t="s">
        <v>91</v>
      </c>
      <c r="AA97" s="3" t="s">
        <v>91</v>
      </c>
      <c r="AB97" s="3" t="s">
        <v>506</v>
      </c>
      <c r="AC97" s="2"/>
    </row>
    <row r="98" spans="1:29" x14ac:dyDescent="0.25">
      <c r="A98" s="2"/>
      <c r="B98" s="3">
        <v>261</v>
      </c>
      <c r="C98" s="4"/>
      <c r="D98" s="4">
        <v>45377.750300925924</v>
      </c>
      <c r="G98" s="3" t="s">
        <v>40</v>
      </c>
      <c r="H98" s="3" t="s">
        <v>283</v>
      </c>
      <c r="I98" s="3" t="s">
        <v>14835</v>
      </c>
      <c r="J98" s="3" t="s">
        <v>14835</v>
      </c>
      <c r="K98" s="3" t="s">
        <v>14837</v>
      </c>
      <c r="L98" s="3" t="s">
        <v>14826</v>
      </c>
      <c r="M98" s="3" t="s">
        <v>145</v>
      </c>
      <c r="N98" s="3" t="s">
        <v>345</v>
      </c>
      <c r="O98" s="3">
        <v>2</v>
      </c>
      <c r="P98" s="3" t="s">
        <v>116</v>
      </c>
      <c r="Q98" s="3" t="s">
        <v>288</v>
      </c>
      <c r="R98" s="3" t="s">
        <v>306</v>
      </c>
      <c r="S98" s="3" t="s">
        <v>508</v>
      </c>
      <c r="T98" s="3" t="s">
        <v>116</v>
      </c>
      <c r="U98" s="3" t="s">
        <v>291</v>
      </c>
      <c r="V98" s="3" t="s">
        <v>509</v>
      </c>
      <c r="W98" s="3" t="s">
        <v>348</v>
      </c>
      <c r="X98" s="3" t="s">
        <v>116</v>
      </c>
      <c r="Y98" s="3" t="s">
        <v>294</v>
      </c>
      <c r="Z98" s="3" t="s">
        <v>310</v>
      </c>
      <c r="AA98" s="3" t="s">
        <v>349</v>
      </c>
      <c r="AB98" s="3" t="s">
        <v>510</v>
      </c>
      <c r="AC98" s="2"/>
    </row>
    <row r="99" spans="1:29" x14ac:dyDescent="0.25">
      <c r="A99" s="2"/>
      <c r="B99" s="3">
        <v>262</v>
      </c>
      <c r="C99" s="4"/>
      <c r="D99" s="4">
        <v>45377.757384259261</v>
      </c>
      <c r="G99" s="3" t="s">
        <v>40</v>
      </c>
      <c r="H99" s="3" t="s">
        <v>283</v>
      </c>
      <c r="I99" s="3" t="s">
        <v>14835</v>
      </c>
      <c r="J99" s="3" t="s">
        <v>14835</v>
      </c>
      <c r="K99" s="3" t="s">
        <v>14837</v>
      </c>
      <c r="L99" s="3" t="s">
        <v>14826</v>
      </c>
      <c r="M99" s="3" t="s">
        <v>96</v>
      </c>
      <c r="N99" s="3" t="s">
        <v>512</v>
      </c>
      <c r="O99" s="3">
        <v>0</v>
      </c>
      <c r="P99" s="3" t="s">
        <v>90</v>
      </c>
      <c r="Q99" s="3" t="s">
        <v>91</v>
      </c>
      <c r="R99" s="3" t="s">
        <v>91</v>
      </c>
      <c r="S99" s="3" t="s">
        <v>91</v>
      </c>
      <c r="T99" s="3" t="s">
        <v>90</v>
      </c>
      <c r="U99" s="3" t="s">
        <v>91</v>
      </c>
      <c r="V99" s="3" t="s">
        <v>91</v>
      </c>
      <c r="W99" s="3" t="s">
        <v>91</v>
      </c>
      <c r="X99" s="3" t="s">
        <v>90</v>
      </c>
      <c r="Y99" s="3" t="s">
        <v>91</v>
      </c>
      <c r="Z99" s="3" t="s">
        <v>91</v>
      </c>
      <c r="AA99" s="3" t="s">
        <v>91</v>
      </c>
      <c r="AB99" s="3" t="s">
        <v>513</v>
      </c>
      <c r="AC99" s="2"/>
    </row>
    <row r="100" spans="1:29" x14ac:dyDescent="0.25">
      <c r="A100" s="2"/>
      <c r="B100" s="3">
        <v>263</v>
      </c>
      <c r="C100" s="4"/>
      <c r="D100" s="4">
        <v>45377.75953703704</v>
      </c>
      <c r="G100" s="3" t="s">
        <v>40</v>
      </c>
      <c r="H100" s="3" t="s">
        <v>283</v>
      </c>
      <c r="I100" s="3" t="s">
        <v>14835</v>
      </c>
      <c r="J100" s="3" t="s">
        <v>14835</v>
      </c>
      <c r="K100" s="3" t="s">
        <v>14837</v>
      </c>
      <c r="L100" s="3" t="s">
        <v>14826</v>
      </c>
      <c r="M100" s="3" t="s">
        <v>177</v>
      </c>
      <c r="N100" s="3" t="s">
        <v>355</v>
      </c>
      <c r="O100" s="3">
        <v>2</v>
      </c>
      <c r="P100" s="3" t="s">
        <v>116</v>
      </c>
      <c r="Q100" s="3" t="s">
        <v>356</v>
      </c>
      <c r="R100" s="3" t="s">
        <v>357</v>
      </c>
      <c r="S100" s="3" t="s">
        <v>358</v>
      </c>
      <c r="T100" s="3" t="s">
        <v>116</v>
      </c>
      <c r="U100" s="3" t="s">
        <v>291</v>
      </c>
      <c r="V100" s="3" t="s">
        <v>359</v>
      </c>
      <c r="W100" s="3" t="s">
        <v>360</v>
      </c>
      <c r="X100" s="3" t="s">
        <v>116</v>
      </c>
      <c r="Y100" s="3" t="s">
        <v>294</v>
      </c>
      <c r="Z100" s="3" t="s">
        <v>361</v>
      </c>
      <c r="AA100" s="3" t="s">
        <v>362</v>
      </c>
      <c r="AB100" s="3" t="s">
        <v>515</v>
      </c>
      <c r="AC100" s="2"/>
    </row>
    <row r="101" spans="1:29" x14ac:dyDescent="0.25">
      <c r="A101" s="2"/>
      <c r="B101" s="3">
        <v>264</v>
      </c>
      <c r="C101" s="4"/>
      <c r="D101" s="4">
        <v>45377.76903935185</v>
      </c>
      <c r="G101" s="3" t="s">
        <v>40</v>
      </c>
      <c r="H101" s="3" t="s">
        <v>283</v>
      </c>
      <c r="I101" s="3" t="s">
        <v>14835</v>
      </c>
      <c r="J101" s="3" t="s">
        <v>14835</v>
      </c>
      <c r="K101" s="3" t="s">
        <v>14837</v>
      </c>
      <c r="L101" s="3" t="s">
        <v>14826</v>
      </c>
      <c r="M101" s="3" t="s">
        <v>150</v>
      </c>
      <c r="N101" s="3" t="s">
        <v>517</v>
      </c>
      <c r="O101" s="3">
        <v>2</v>
      </c>
      <c r="P101" s="3" t="s">
        <v>116</v>
      </c>
      <c r="Q101" s="3" t="s">
        <v>288</v>
      </c>
      <c r="R101" s="3" t="s">
        <v>518</v>
      </c>
      <c r="S101" s="3" t="s">
        <v>519</v>
      </c>
      <c r="T101" s="3" t="s">
        <v>116</v>
      </c>
      <c r="U101" s="3" t="s">
        <v>291</v>
      </c>
      <c r="V101" s="3" t="s">
        <v>368</v>
      </c>
      <c r="W101" s="3" t="s">
        <v>369</v>
      </c>
      <c r="X101" s="3" t="s">
        <v>90</v>
      </c>
      <c r="Y101" s="3" t="s">
        <v>91</v>
      </c>
      <c r="Z101" s="3" t="s">
        <v>91</v>
      </c>
      <c r="AA101" s="3" t="s">
        <v>91</v>
      </c>
      <c r="AB101" s="3" t="s">
        <v>520</v>
      </c>
      <c r="AC101" s="2"/>
    </row>
    <row r="102" spans="1:29" x14ac:dyDescent="0.25">
      <c r="A102" s="2"/>
      <c r="B102" s="3">
        <v>265</v>
      </c>
      <c r="C102" s="4"/>
      <c r="D102" s="4">
        <v>45378.63722222222</v>
      </c>
      <c r="G102" s="3" t="s">
        <v>40</v>
      </c>
      <c r="H102" s="3" t="s">
        <v>283</v>
      </c>
      <c r="I102" s="3" t="s">
        <v>14835</v>
      </c>
      <c r="J102" s="3" t="s">
        <v>14835</v>
      </c>
      <c r="K102" s="3" t="s">
        <v>14837</v>
      </c>
      <c r="L102" s="3" t="s">
        <v>14826</v>
      </c>
      <c r="M102" s="3" t="s">
        <v>156</v>
      </c>
      <c r="N102" s="3" t="s">
        <v>522</v>
      </c>
      <c r="O102" s="3">
        <v>2</v>
      </c>
      <c r="P102" s="3" t="s">
        <v>116</v>
      </c>
      <c r="Q102" s="3" t="s">
        <v>288</v>
      </c>
      <c r="R102" s="3" t="s">
        <v>373</v>
      </c>
      <c r="S102" s="3" t="s">
        <v>374</v>
      </c>
      <c r="T102" s="3" t="s">
        <v>116</v>
      </c>
      <c r="U102" s="3" t="s">
        <v>291</v>
      </c>
      <c r="V102" s="3" t="s">
        <v>523</v>
      </c>
      <c r="W102" s="3" t="s">
        <v>376</v>
      </c>
      <c r="X102" s="3" t="s">
        <v>90</v>
      </c>
      <c r="Y102" s="3" t="s">
        <v>91</v>
      </c>
      <c r="Z102" s="3" t="s">
        <v>91</v>
      </c>
      <c r="AA102" s="3" t="s">
        <v>91</v>
      </c>
      <c r="AB102" s="3" t="s">
        <v>524</v>
      </c>
      <c r="AC102" s="2"/>
    </row>
    <row r="103" spans="1:29" x14ac:dyDescent="0.25">
      <c r="A103" s="2"/>
      <c r="B103" s="3">
        <v>266</v>
      </c>
      <c r="C103" s="4"/>
      <c r="D103" s="4">
        <v>45378.639062499999</v>
      </c>
      <c r="G103" s="3" t="s">
        <v>40</v>
      </c>
      <c r="H103" s="3" t="s">
        <v>283</v>
      </c>
      <c r="I103" s="3" t="s">
        <v>14835</v>
      </c>
      <c r="J103" s="3" t="s">
        <v>14835</v>
      </c>
      <c r="K103" s="3" t="s">
        <v>14837</v>
      </c>
      <c r="L103" s="3" t="s">
        <v>14826</v>
      </c>
      <c r="M103" s="3" t="s">
        <v>14830</v>
      </c>
      <c r="N103" s="3" t="s">
        <v>526</v>
      </c>
      <c r="O103" s="3">
        <v>0</v>
      </c>
      <c r="P103" s="3" t="s">
        <v>90</v>
      </c>
      <c r="Q103" s="3" t="s">
        <v>288</v>
      </c>
      <c r="R103" s="3" t="s">
        <v>91</v>
      </c>
      <c r="S103" s="3" t="s">
        <v>91</v>
      </c>
      <c r="T103" s="3" t="s">
        <v>90</v>
      </c>
      <c r="U103" s="3" t="s">
        <v>291</v>
      </c>
      <c r="V103" s="3" t="s">
        <v>91</v>
      </c>
      <c r="W103" s="3" t="s">
        <v>91</v>
      </c>
      <c r="X103" s="3" t="s">
        <v>90</v>
      </c>
      <c r="Y103" s="3" t="s">
        <v>294</v>
      </c>
      <c r="Z103" s="3" t="s">
        <v>91</v>
      </c>
      <c r="AA103" s="3" t="s">
        <v>91</v>
      </c>
      <c r="AB103" s="3" t="s">
        <v>527</v>
      </c>
      <c r="AC103" s="2"/>
    </row>
    <row r="104" spans="1:29" x14ac:dyDescent="0.25">
      <c r="A104" s="2"/>
      <c r="B104" s="3">
        <v>267</v>
      </c>
      <c r="C104" s="4"/>
      <c r="D104" s="4">
        <v>45378.640694444446</v>
      </c>
      <c r="G104" s="3" t="s">
        <v>40</v>
      </c>
      <c r="H104" s="3" t="s">
        <v>283</v>
      </c>
      <c r="I104" s="3" t="s">
        <v>14835</v>
      </c>
      <c r="J104" s="3" t="s">
        <v>14835</v>
      </c>
      <c r="K104" s="3" t="s">
        <v>14837</v>
      </c>
      <c r="L104" s="3" t="s">
        <v>14826</v>
      </c>
      <c r="M104" s="3" t="s">
        <v>102</v>
      </c>
      <c r="N104" s="3" t="s">
        <v>530</v>
      </c>
      <c r="O104" s="3">
        <v>0</v>
      </c>
      <c r="P104" s="3" t="s">
        <v>90</v>
      </c>
      <c r="Q104" s="3" t="s">
        <v>288</v>
      </c>
      <c r="R104" s="3" t="s">
        <v>91</v>
      </c>
      <c r="S104" s="3" t="s">
        <v>91</v>
      </c>
      <c r="T104" s="3" t="s">
        <v>90</v>
      </c>
      <c r="U104" s="3" t="s">
        <v>334</v>
      </c>
      <c r="V104" s="3" t="s">
        <v>91</v>
      </c>
      <c r="W104" s="3" t="s">
        <v>91</v>
      </c>
      <c r="X104" s="3" t="s">
        <v>90</v>
      </c>
      <c r="Y104" s="3" t="s">
        <v>294</v>
      </c>
      <c r="Z104" s="3" t="s">
        <v>91</v>
      </c>
      <c r="AA104" s="3" t="s">
        <v>91</v>
      </c>
      <c r="AB104" s="3" t="s">
        <v>531</v>
      </c>
      <c r="AC104" s="2"/>
    </row>
    <row r="105" spans="1:29" x14ac:dyDescent="0.25">
      <c r="A105" s="2"/>
      <c r="B105" s="3">
        <v>268</v>
      </c>
      <c r="C105" s="4"/>
      <c r="D105" s="4">
        <v>45378.642337962963</v>
      </c>
      <c r="G105" s="3" t="s">
        <v>40</v>
      </c>
      <c r="H105" s="3" t="s">
        <v>283</v>
      </c>
      <c r="I105" s="3" t="s">
        <v>14835</v>
      </c>
      <c r="J105" s="3" t="s">
        <v>14835</v>
      </c>
      <c r="K105" s="3" t="s">
        <v>14837</v>
      </c>
      <c r="L105" s="3" t="s">
        <v>14826</v>
      </c>
      <c r="M105" s="3" t="s">
        <v>104</v>
      </c>
      <c r="N105" s="3" t="s">
        <v>533</v>
      </c>
      <c r="O105" s="3">
        <v>0</v>
      </c>
      <c r="P105" s="3" t="s">
        <v>90</v>
      </c>
      <c r="Q105" s="3" t="s">
        <v>288</v>
      </c>
      <c r="R105" s="3" t="s">
        <v>91</v>
      </c>
      <c r="S105" s="3" t="s">
        <v>91</v>
      </c>
      <c r="T105" s="3" t="s">
        <v>90</v>
      </c>
      <c r="U105" s="3" t="s">
        <v>291</v>
      </c>
      <c r="V105" s="3" t="s">
        <v>91</v>
      </c>
      <c r="W105" s="3" t="s">
        <v>91</v>
      </c>
      <c r="X105" s="3" t="s">
        <v>90</v>
      </c>
      <c r="Y105" s="3" t="s">
        <v>300</v>
      </c>
      <c r="Z105" s="3" t="s">
        <v>91</v>
      </c>
      <c r="AA105" s="3" t="s">
        <v>91</v>
      </c>
      <c r="AB105" s="3" t="s">
        <v>534</v>
      </c>
      <c r="AC105" s="2"/>
    </row>
    <row r="106" spans="1:29" x14ac:dyDescent="0.25">
      <c r="A106" s="2"/>
      <c r="B106" s="3">
        <v>269</v>
      </c>
      <c r="C106" s="4"/>
      <c r="D106" s="4">
        <v>45378.644629629627</v>
      </c>
      <c r="G106" s="3" t="s">
        <v>40</v>
      </c>
      <c r="H106" s="3" t="s">
        <v>283</v>
      </c>
      <c r="I106" s="3" t="s">
        <v>14835</v>
      </c>
      <c r="J106" s="3" t="s">
        <v>14835</v>
      </c>
      <c r="K106" s="3" t="s">
        <v>14837</v>
      </c>
      <c r="L106" s="3" t="s">
        <v>14826</v>
      </c>
      <c r="M106" s="3" t="s">
        <v>106</v>
      </c>
      <c r="N106" s="3" t="s">
        <v>536</v>
      </c>
      <c r="O106" s="3">
        <v>0</v>
      </c>
      <c r="P106" s="3" t="s">
        <v>90</v>
      </c>
      <c r="Q106" s="3" t="s">
        <v>288</v>
      </c>
      <c r="R106" s="3" t="s">
        <v>91</v>
      </c>
      <c r="S106" s="3" t="s">
        <v>91</v>
      </c>
      <c r="T106" s="3" t="s">
        <v>90</v>
      </c>
      <c r="U106" s="3" t="s">
        <v>291</v>
      </c>
      <c r="V106" s="3" t="s">
        <v>91</v>
      </c>
      <c r="W106" s="3" t="s">
        <v>91</v>
      </c>
      <c r="X106" s="3" t="s">
        <v>90</v>
      </c>
      <c r="Y106" s="3" t="s">
        <v>300</v>
      </c>
      <c r="Z106" s="3" t="s">
        <v>91</v>
      </c>
      <c r="AA106" s="3" t="s">
        <v>91</v>
      </c>
      <c r="AB106" s="3" t="s">
        <v>390</v>
      </c>
      <c r="AC106" s="2"/>
    </row>
    <row r="107" spans="1:29" x14ac:dyDescent="0.25">
      <c r="A107" s="2"/>
      <c r="B107" s="3">
        <v>270</v>
      </c>
      <c r="C107" s="4"/>
      <c r="D107" s="4">
        <v>45378.646087962959</v>
      </c>
      <c r="G107" s="3" t="s">
        <v>40</v>
      </c>
      <c r="H107" s="3" t="s">
        <v>283</v>
      </c>
      <c r="I107" s="3" t="s">
        <v>14835</v>
      </c>
      <c r="J107" s="3" t="s">
        <v>14835</v>
      </c>
      <c r="K107" s="3" t="s">
        <v>14837</v>
      </c>
      <c r="L107" s="3" t="s">
        <v>14826</v>
      </c>
      <c r="M107" s="3" t="s">
        <v>108</v>
      </c>
      <c r="N107" s="3" t="s">
        <v>538</v>
      </c>
      <c r="O107" s="3">
        <v>0</v>
      </c>
      <c r="P107" s="3" t="s">
        <v>90</v>
      </c>
      <c r="Q107" s="3" t="s">
        <v>288</v>
      </c>
      <c r="R107" s="3" t="s">
        <v>91</v>
      </c>
      <c r="S107" s="3" t="s">
        <v>91</v>
      </c>
      <c r="T107" s="3" t="s">
        <v>90</v>
      </c>
      <c r="U107" s="3" t="s">
        <v>334</v>
      </c>
      <c r="V107" s="3" t="s">
        <v>91</v>
      </c>
      <c r="W107" s="3" t="s">
        <v>91</v>
      </c>
      <c r="X107" s="3" t="s">
        <v>90</v>
      </c>
      <c r="Y107" s="3" t="s">
        <v>294</v>
      </c>
      <c r="Z107" s="3" t="s">
        <v>91</v>
      </c>
      <c r="AA107" s="3" t="s">
        <v>91</v>
      </c>
      <c r="AB107" s="3" t="s">
        <v>393</v>
      </c>
      <c r="AC107" s="2"/>
    </row>
    <row r="108" spans="1:29" x14ac:dyDescent="0.25">
      <c r="A108" s="2"/>
      <c r="B108" s="3">
        <v>271</v>
      </c>
      <c r="C108" s="4"/>
      <c r="D108" s="4">
        <v>45378.647407407407</v>
      </c>
      <c r="G108" s="3" t="s">
        <v>40</v>
      </c>
      <c r="H108" s="3" t="s">
        <v>283</v>
      </c>
      <c r="I108" s="3" t="s">
        <v>14835</v>
      </c>
      <c r="J108" s="3" t="s">
        <v>14835</v>
      </c>
      <c r="K108" s="3" t="s">
        <v>14837</v>
      </c>
      <c r="L108" s="3" t="s">
        <v>14826</v>
      </c>
      <c r="M108" s="3" t="s">
        <v>110</v>
      </c>
      <c r="N108" s="3" t="s">
        <v>540</v>
      </c>
      <c r="O108" s="3">
        <v>0</v>
      </c>
      <c r="P108" s="3" t="s">
        <v>90</v>
      </c>
      <c r="Q108" s="3" t="s">
        <v>288</v>
      </c>
      <c r="R108" s="3" t="s">
        <v>91</v>
      </c>
      <c r="S108" s="3" t="s">
        <v>91</v>
      </c>
      <c r="T108" s="3" t="s">
        <v>90</v>
      </c>
      <c r="U108" s="3" t="s">
        <v>291</v>
      </c>
      <c r="V108" s="3" t="s">
        <v>91</v>
      </c>
      <c r="W108" s="3" t="s">
        <v>91</v>
      </c>
      <c r="X108" s="3" t="s">
        <v>90</v>
      </c>
      <c r="Y108" s="3" t="s">
        <v>294</v>
      </c>
      <c r="Z108" s="3" t="s">
        <v>91</v>
      </c>
      <c r="AA108" s="3" t="s">
        <v>91</v>
      </c>
      <c r="AB108" s="3" t="s">
        <v>541</v>
      </c>
      <c r="AC108" s="2"/>
    </row>
    <row r="109" spans="1:29" x14ac:dyDescent="0.25">
      <c r="A109" s="2"/>
      <c r="B109" s="3">
        <v>272</v>
      </c>
      <c r="C109" s="4"/>
      <c r="D109" s="4">
        <v>45378.648506944446</v>
      </c>
      <c r="G109" s="3" t="s">
        <v>40</v>
      </c>
      <c r="H109" s="3" t="s">
        <v>283</v>
      </c>
      <c r="I109" s="3" t="s">
        <v>14835</v>
      </c>
      <c r="J109" s="3" t="s">
        <v>14835</v>
      </c>
      <c r="K109" s="3" t="s">
        <v>14837</v>
      </c>
      <c r="L109" s="3" t="s">
        <v>14826</v>
      </c>
      <c r="M109" s="3" t="s">
        <v>112</v>
      </c>
      <c r="N109" s="3" t="s">
        <v>543</v>
      </c>
      <c r="O109" s="3">
        <v>0</v>
      </c>
      <c r="P109" s="3" t="s">
        <v>90</v>
      </c>
      <c r="Q109" s="3" t="s">
        <v>288</v>
      </c>
      <c r="R109" s="3" t="s">
        <v>91</v>
      </c>
      <c r="S109" s="3" t="s">
        <v>91</v>
      </c>
      <c r="T109" s="3" t="s">
        <v>90</v>
      </c>
      <c r="U109" s="3" t="s">
        <v>291</v>
      </c>
      <c r="V109" s="3" t="s">
        <v>91</v>
      </c>
      <c r="W109" s="3" t="s">
        <v>91</v>
      </c>
      <c r="X109" s="3" t="s">
        <v>90</v>
      </c>
      <c r="Y109" s="3" t="s">
        <v>300</v>
      </c>
      <c r="Z109" s="3" t="s">
        <v>91</v>
      </c>
      <c r="AA109" s="3" t="s">
        <v>91</v>
      </c>
      <c r="AB109" s="3" t="s">
        <v>544</v>
      </c>
      <c r="AC109" s="2"/>
    </row>
    <row r="110" spans="1:29" x14ac:dyDescent="0.25">
      <c r="A110" s="2"/>
      <c r="B110" s="3">
        <v>273</v>
      </c>
      <c r="C110" s="4"/>
      <c r="D110" s="4">
        <v>45378.656550925924</v>
      </c>
      <c r="G110" s="3" t="s">
        <v>40</v>
      </c>
      <c r="H110" s="3" t="s">
        <v>283</v>
      </c>
      <c r="I110" s="3" t="s">
        <v>14835</v>
      </c>
      <c r="J110" s="3" t="s">
        <v>14835</v>
      </c>
      <c r="K110" s="3" t="s">
        <v>14837</v>
      </c>
      <c r="L110" s="3" t="s">
        <v>14831</v>
      </c>
      <c r="M110" s="3" t="s">
        <v>161</v>
      </c>
      <c r="N110" s="3" t="s">
        <v>546</v>
      </c>
      <c r="O110" s="3">
        <v>1</v>
      </c>
      <c r="P110" s="3" t="s">
        <v>90</v>
      </c>
      <c r="Q110" s="3" t="s">
        <v>402</v>
      </c>
      <c r="R110" s="3" t="s">
        <v>91</v>
      </c>
      <c r="S110" s="3" t="s">
        <v>91</v>
      </c>
      <c r="T110" s="3" t="s">
        <v>90</v>
      </c>
      <c r="U110" s="3" t="s">
        <v>403</v>
      </c>
      <c r="V110" s="3" t="s">
        <v>91</v>
      </c>
      <c r="W110" s="3" t="s">
        <v>91</v>
      </c>
      <c r="X110" s="3" t="s">
        <v>116</v>
      </c>
      <c r="Y110" s="3" t="s">
        <v>294</v>
      </c>
      <c r="Z110" s="3" t="s">
        <v>547</v>
      </c>
      <c r="AA110" s="3" t="s">
        <v>296</v>
      </c>
      <c r="AB110" s="3" t="s">
        <v>548</v>
      </c>
      <c r="AC110" s="2"/>
    </row>
    <row r="111" spans="1:29" x14ac:dyDescent="0.25">
      <c r="A111" s="2"/>
      <c r="B111" s="3">
        <v>274</v>
      </c>
      <c r="C111" s="4"/>
      <c r="D111" s="4">
        <v>45378.662766203706</v>
      </c>
      <c r="G111" s="3" t="s">
        <v>40</v>
      </c>
      <c r="H111" s="3" t="s">
        <v>283</v>
      </c>
      <c r="I111" s="3" t="s">
        <v>14835</v>
      </c>
      <c r="J111" s="3" t="s">
        <v>14835</v>
      </c>
      <c r="K111" s="3" t="s">
        <v>14837</v>
      </c>
      <c r="L111" s="3" t="s">
        <v>14831</v>
      </c>
      <c r="M111" s="3" t="s">
        <v>164</v>
      </c>
      <c r="N111" s="3" t="s">
        <v>299</v>
      </c>
      <c r="O111" s="3">
        <v>0</v>
      </c>
      <c r="P111" s="3" t="s">
        <v>90</v>
      </c>
      <c r="Q111" s="3" t="s">
        <v>91</v>
      </c>
      <c r="R111" s="3" t="s">
        <v>91</v>
      </c>
      <c r="S111" s="3" t="s">
        <v>91</v>
      </c>
      <c r="T111" s="3" t="s">
        <v>90</v>
      </c>
      <c r="U111" s="3" t="s">
        <v>91</v>
      </c>
      <c r="V111" s="3" t="s">
        <v>91</v>
      </c>
      <c r="W111" s="3" t="s">
        <v>91</v>
      </c>
      <c r="X111" s="3" t="s">
        <v>116</v>
      </c>
      <c r="Y111" s="3" t="s">
        <v>300</v>
      </c>
      <c r="Z111" s="3" t="s">
        <v>301</v>
      </c>
      <c r="AA111" s="3" t="s">
        <v>296</v>
      </c>
      <c r="AB111" s="3" t="s">
        <v>475</v>
      </c>
      <c r="AC111" s="2"/>
    </row>
    <row r="112" spans="1:29" x14ac:dyDescent="0.25">
      <c r="A112" s="2"/>
      <c r="B112" s="3">
        <v>275</v>
      </c>
      <c r="C112" s="4"/>
      <c r="D112" s="4">
        <v>45378.665960648148</v>
      </c>
      <c r="G112" s="3" t="s">
        <v>40</v>
      </c>
      <c r="H112" s="3" t="s">
        <v>283</v>
      </c>
      <c r="I112" s="3" t="s">
        <v>14835</v>
      </c>
      <c r="J112" s="3" t="s">
        <v>14835</v>
      </c>
      <c r="K112" s="3" t="s">
        <v>14837</v>
      </c>
      <c r="L112" s="3" t="s">
        <v>14831</v>
      </c>
      <c r="M112" s="3" t="s">
        <v>125</v>
      </c>
      <c r="N112" s="3" t="s">
        <v>496</v>
      </c>
      <c r="O112" s="3">
        <v>2</v>
      </c>
      <c r="P112" s="3" t="s">
        <v>116</v>
      </c>
      <c r="Q112" s="3" t="s">
        <v>288</v>
      </c>
      <c r="R112" s="3" t="s">
        <v>306</v>
      </c>
      <c r="S112" s="3" t="s">
        <v>328</v>
      </c>
      <c r="T112" s="3" t="s">
        <v>116</v>
      </c>
      <c r="U112" s="3" t="s">
        <v>334</v>
      </c>
      <c r="V112" s="3" t="s">
        <v>308</v>
      </c>
      <c r="W112" s="3" t="s">
        <v>497</v>
      </c>
      <c r="X112" s="3" t="s">
        <v>90</v>
      </c>
      <c r="Y112" s="3" t="s">
        <v>294</v>
      </c>
      <c r="Z112" s="3" t="s">
        <v>91</v>
      </c>
      <c r="AA112" s="3" t="s">
        <v>91</v>
      </c>
      <c r="AB112" s="3" t="s">
        <v>330</v>
      </c>
      <c r="AC112" s="2"/>
    </row>
    <row r="113" spans="1:29" x14ac:dyDescent="0.25">
      <c r="A113" s="2"/>
      <c r="B113" s="3">
        <v>276</v>
      </c>
      <c r="C113" s="4"/>
      <c r="D113" s="4">
        <v>45378.745555555557</v>
      </c>
      <c r="G113" s="3" t="s">
        <v>40</v>
      </c>
      <c r="H113" s="3" t="s">
        <v>283</v>
      </c>
      <c r="I113" s="3" t="s">
        <v>14835</v>
      </c>
      <c r="J113" s="3" t="s">
        <v>14835</v>
      </c>
      <c r="K113" s="3" t="s">
        <v>14837</v>
      </c>
      <c r="L113" s="3" t="s">
        <v>14831</v>
      </c>
      <c r="M113" s="3" t="s">
        <v>134</v>
      </c>
      <c r="N113" s="3" t="s">
        <v>499</v>
      </c>
      <c r="O113" s="3">
        <v>2</v>
      </c>
      <c r="P113" s="3" t="s">
        <v>116</v>
      </c>
      <c r="Q113" s="3" t="s">
        <v>288</v>
      </c>
      <c r="R113" s="3" t="s">
        <v>306</v>
      </c>
      <c r="S113" s="3" t="s">
        <v>333</v>
      </c>
      <c r="T113" s="3" t="s">
        <v>116</v>
      </c>
      <c r="U113" s="3" t="s">
        <v>291</v>
      </c>
      <c r="V113" s="3" t="s">
        <v>335</v>
      </c>
      <c r="W113" s="3" t="s">
        <v>336</v>
      </c>
      <c r="X113" s="3" t="s">
        <v>116</v>
      </c>
      <c r="Y113" s="3" t="s">
        <v>294</v>
      </c>
      <c r="Z113" s="3" t="s">
        <v>310</v>
      </c>
      <c r="AA113" s="3" t="s">
        <v>337</v>
      </c>
      <c r="AB113" s="3" t="s">
        <v>503</v>
      </c>
      <c r="AC113" s="2"/>
    </row>
    <row r="114" spans="1:29" x14ac:dyDescent="0.25">
      <c r="A114" s="2"/>
      <c r="B114" s="3">
        <v>277</v>
      </c>
      <c r="C114" s="4"/>
      <c r="D114" s="4">
        <v>45378.746990740743</v>
      </c>
      <c r="G114" s="3" t="s">
        <v>40</v>
      </c>
      <c r="H114" s="3" t="s">
        <v>283</v>
      </c>
      <c r="I114" s="3" t="s">
        <v>14835</v>
      </c>
      <c r="J114" s="3" t="s">
        <v>14835</v>
      </c>
      <c r="K114" s="3" t="s">
        <v>14837</v>
      </c>
      <c r="L114" s="3" t="s">
        <v>14831</v>
      </c>
      <c r="M114" s="3" t="s">
        <v>139</v>
      </c>
      <c r="N114" s="3" t="s">
        <v>415</v>
      </c>
      <c r="O114" s="3">
        <v>0</v>
      </c>
      <c r="P114" s="3" t="s">
        <v>90</v>
      </c>
      <c r="Q114" s="3" t="s">
        <v>91</v>
      </c>
      <c r="R114" s="3" t="s">
        <v>91</v>
      </c>
      <c r="S114" s="3" t="s">
        <v>91</v>
      </c>
      <c r="T114" s="3" t="s">
        <v>90</v>
      </c>
      <c r="U114" s="3" t="s">
        <v>91</v>
      </c>
      <c r="V114" s="3" t="s">
        <v>91</v>
      </c>
      <c r="W114" s="3" t="s">
        <v>91</v>
      </c>
      <c r="X114" s="3" t="s">
        <v>90</v>
      </c>
      <c r="Y114" s="3" t="s">
        <v>91</v>
      </c>
      <c r="Z114" s="3" t="s">
        <v>91</v>
      </c>
      <c r="AA114" s="3" t="s">
        <v>91</v>
      </c>
      <c r="AB114" s="3" t="s">
        <v>553</v>
      </c>
      <c r="AC114" s="2"/>
    </row>
    <row r="115" spans="1:29" x14ac:dyDescent="0.25">
      <c r="A115" s="2"/>
      <c r="B115" s="3">
        <v>278</v>
      </c>
      <c r="C115" s="4"/>
      <c r="D115" s="4">
        <v>45378.748449074075</v>
      </c>
      <c r="G115" s="3" t="s">
        <v>40</v>
      </c>
      <c r="H115" s="3" t="s">
        <v>283</v>
      </c>
      <c r="I115" s="3" t="s">
        <v>14835</v>
      </c>
      <c r="J115" s="3" t="s">
        <v>14835</v>
      </c>
      <c r="K115" s="3" t="s">
        <v>14837</v>
      </c>
      <c r="L115" s="3" t="s">
        <v>14831</v>
      </c>
      <c r="M115" s="3" t="s">
        <v>145</v>
      </c>
      <c r="N115" s="3" t="s">
        <v>418</v>
      </c>
      <c r="O115" s="3">
        <v>2</v>
      </c>
      <c r="P115" s="3" t="s">
        <v>90</v>
      </c>
      <c r="Q115" s="3" t="s">
        <v>91</v>
      </c>
      <c r="R115" s="3" t="s">
        <v>91</v>
      </c>
      <c r="S115" s="3" t="s">
        <v>91</v>
      </c>
      <c r="T115" s="3" t="s">
        <v>90</v>
      </c>
      <c r="U115" s="3" t="s">
        <v>91</v>
      </c>
      <c r="V115" s="3" t="s">
        <v>91</v>
      </c>
      <c r="W115" s="3" t="s">
        <v>91</v>
      </c>
      <c r="X115" s="3" t="s">
        <v>116</v>
      </c>
      <c r="Y115" s="3" t="s">
        <v>294</v>
      </c>
      <c r="Z115" s="3" t="s">
        <v>310</v>
      </c>
      <c r="AA115" s="3" t="s">
        <v>349</v>
      </c>
      <c r="AB115" s="3" t="s">
        <v>510</v>
      </c>
      <c r="AC115" s="2"/>
    </row>
    <row r="116" spans="1:29" x14ac:dyDescent="0.25">
      <c r="A116" s="2"/>
      <c r="B116" s="3">
        <v>279</v>
      </c>
      <c r="C116" s="4"/>
      <c r="D116" s="4">
        <v>45378.749467592592</v>
      </c>
      <c r="G116" s="3" t="s">
        <v>40</v>
      </c>
      <c r="H116" s="3" t="s">
        <v>283</v>
      </c>
      <c r="I116" s="3" t="s">
        <v>14835</v>
      </c>
      <c r="J116" s="3" t="s">
        <v>14835</v>
      </c>
      <c r="K116" s="3" t="s">
        <v>14837</v>
      </c>
      <c r="L116" s="3" t="s">
        <v>14831</v>
      </c>
      <c r="M116" s="3" t="s">
        <v>96</v>
      </c>
      <c r="N116" s="3" t="s">
        <v>421</v>
      </c>
      <c r="O116" s="3">
        <v>0</v>
      </c>
      <c r="P116" s="3" t="s">
        <v>90</v>
      </c>
      <c r="Q116" s="3" t="s">
        <v>91</v>
      </c>
      <c r="R116" s="3" t="s">
        <v>91</v>
      </c>
      <c r="S116" s="3" t="s">
        <v>91</v>
      </c>
      <c r="T116" s="3" t="s">
        <v>90</v>
      </c>
      <c r="U116" s="3" t="s">
        <v>91</v>
      </c>
      <c r="V116" s="3" t="s">
        <v>91</v>
      </c>
      <c r="W116" s="3" t="s">
        <v>91</v>
      </c>
      <c r="X116" s="3" t="s">
        <v>90</v>
      </c>
      <c r="Y116" s="3" t="s">
        <v>91</v>
      </c>
      <c r="Z116" s="3" t="s">
        <v>91</v>
      </c>
      <c r="AA116" s="3" t="s">
        <v>91</v>
      </c>
      <c r="AB116" s="3" t="s">
        <v>513</v>
      </c>
      <c r="AC116" s="2"/>
    </row>
    <row r="117" spans="1:29" x14ac:dyDescent="0.25">
      <c r="A117" s="2"/>
      <c r="B117" s="3">
        <v>280</v>
      </c>
      <c r="C117" s="4"/>
      <c r="D117" s="4">
        <v>45378.751875000002</v>
      </c>
      <c r="G117" s="3" t="s">
        <v>40</v>
      </c>
      <c r="H117" s="3" t="s">
        <v>283</v>
      </c>
      <c r="I117" s="3" t="s">
        <v>14835</v>
      </c>
      <c r="J117" s="3" t="s">
        <v>14835</v>
      </c>
      <c r="K117" s="3" t="s">
        <v>14837</v>
      </c>
      <c r="L117" s="3" t="s">
        <v>14831</v>
      </c>
      <c r="M117" s="3" t="s">
        <v>177</v>
      </c>
      <c r="N117" s="3" t="s">
        <v>557</v>
      </c>
      <c r="O117" s="3">
        <v>2</v>
      </c>
      <c r="P117" s="3" t="s">
        <v>116</v>
      </c>
      <c r="Q117" s="3" t="s">
        <v>356</v>
      </c>
      <c r="R117" s="3" t="s">
        <v>357</v>
      </c>
      <c r="S117" s="3" t="s">
        <v>358</v>
      </c>
      <c r="T117" s="3" t="s">
        <v>116</v>
      </c>
      <c r="U117" s="3" t="s">
        <v>291</v>
      </c>
      <c r="V117" s="3" t="s">
        <v>424</v>
      </c>
      <c r="W117" s="3" t="s">
        <v>425</v>
      </c>
      <c r="X117" s="3" t="s">
        <v>116</v>
      </c>
      <c r="Y117" s="3" t="s">
        <v>294</v>
      </c>
      <c r="Z117" s="3" t="s">
        <v>361</v>
      </c>
      <c r="AA117" s="3" t="s">
        <v>558</v>
      </c>
      <c r="AB117" s="3" t="s">
        <v>559</v>
      </c>
      <c r="AC117" s="2"/>
    </row>
    <row r="118" spans="1:29" x14ac:dyDescent="0.25">
      <c r="A118" s="2"/>
      <c r="B118" s="3">
        <v>281</v>
      </c>
      <c r="C118" s="4"/>
      <c r="D118" s="4">
        <v>45378.753449074073</v>
      </c>
      <c r="G118" s="3" t="s">
        <v>40</v>
      </c>
      <c r="H118" s="3" t="s">
        <v>283</v>
      </c>
      <c r="I118" s="3" t="s">
        <v>14835</v>
      </c>
      <c r="J118" s="3" t="s">
        <v>14835</v>
      </c>
      <c r="K118" s="3" t="s">
        <v>14837</v>
      </c>
      <c r="L118" s="3" t="s">
        <v>14831</v>
      </c>
      <c r="M118" s="3" t="s">
        <v>150</v>
      </c>
      <c r="N118" s="3" t="s">
        <v>428</v>
      </c>
      <c r="O118" s="3">
        <v>2</v>
      </c>
      <c r="P118" s="3" t="s">
        <v>116</v>
      </c>
      <c r="Q118" s="3" t="s">
        <v>429</v>
      </c>
      <c r="R118" s="3" t="s">
        <v>430</v>
      </c>
      <c r="S118" s="3" t="s">
        <v>431</v>
      </c>
      <c r="T118" s="3" t="s">
        <v>90</v>
      </c>
      <c r="U118" s="3" t="s">
        <v>91</v>
      </c>
      <c r="V118" s="3" t="s">
        <v>91</v>
      </c>
      <c r="W118" s="3" t="s">
        <v>91</v>
      </c>
      <c r="X118" s="3" t="s">
        <v>90</v>
      </c>
      <c r="Y118" s="3" t="s">
        <v>91</v>
      </c>
      <c r="Z118" s="3" t="s">
        <v>91</v>
      </c>
      <c r="AA118" s="3" t="s">
        <v>91</v>
      </c>
      <c r="AB118" s="3" t="s">
        <v>520</v>
      </c>
      <c r="AC118" s="2"/>
    </row>
    <row r="119" spans="1:29" x14ac:dyDescent="0.25">
      <c r="A119" s="2"/>
      <c r="B119" s="3">
        <v>282</v>
      </c>
      <c r="C119" s="4"/>
      <c r="D119" s="4">
        <v>45378.754571759258</v>
      </c>
      <c r="G119" s="3" t="s">
        <v>40</v>
      </c>
      <c r="H119" s="3" t="s">
        <v>283</v>
      </c>
      <c r="I119" s="3" t="s">
        <v>14835</v>
      </c>
      <c r="J119" s="3" t="s">
        <v>14835</v>
      </c>
      <c r="K119" s="3" t="s">
        <v>14837</v>
      </c>
      <c r="L119" s="3" t="s">
        <v>14831</v>
      </c>
      <c r="M119" s="3" t="s">
        <v>156</v>
      </c>
      <c r="N119" s="3" t="s">
        <v>433</v>
      </c>
      <c r="O119" s="3">
        <v>0</v>
      </c>
      <c r="P119" s="3" t="s">
        <v>90</v>
      </c>
      <c r="Q119" s="3" t="s">
        <v>91</v>
      </c>
      <c r="R119" s="3" t="s">
        <v>91</v>
      </c>
      <c r="S119" s="3" t="s">
        <v>91</v>
      </c>
      <c r="T119" s="3" t="s">
        <v>90</v>
      </c>
      <c r="U119" s="3" t="s">
        <v>91</v>
      </c>
      <c r="V119" s="3" t="s">
        <v>91</v>
      </c>
      <c r="W119" s="3" t="s">
        <v>91</v>
      </c>
      <c r="X119" s="3" t="s">
        <v>90</v>
      </c>
      <c r="Y119" s="3" t="s">
        <v>91</v>
      </c>
      <c r="Z119" s="3" t="s">
        <v>91</v>
      </c>
      <c r="AA119" s="3" t="s">
        <v>91</v>
      </c>
      <c r="AB119" s="3" t="s">
        <v>434</v>
      </c>
      <c r="AC119" s="2"/>
    </row>
    <row r="120" spans="1:29" x14ac:dyDescent="0.25">
      <c r="A120" s="2"/>
      <c r="B120" s="3">
        <v>283</v>
      </c>
      <c r="C120" s="4"/>
      <c r="D120" s="4">
        <v>45378.769479166665</v>
      </c>
      <c r="G120" s="3" t="s">
        <v>40</v>
      </c>
      <c r="H120" s="3" t="s">
        <v>283</v>
      </c>
      <c r="I120" s="3" t="s">
        <v>14835</v>
      </c>
      <c r="J120" s="3" t="s">
        <v>14835</v>
      </c>
      <c r="K120" s="3" t="s">
        <v>14837</v>
      </c>
      <c r="L120" s="3" t="s">
        <v>14831</v>
      </c>
      <c r="M120" s="3" t="s">
        <v>99</v>
      </c>
      <c r="N120" s="3" t="s">
        <v>563</v>
      </c>
      <c r="O120" s="3">
        <v>2</v>
      </c>
      <c r="P120" s="3" t="s">
        <v>116</v>
      </c>
      <c r="Q120" s="3" t="s">
        <v>402</v>
      </c>
      <c r="R120" s="3" t="s">
        <v>564</v>
      </c>
      <c r="S120" s="3" t="s">
        <v>565</v>
      </c>
      <c r="T120" s="3" t="s">
        <v>116</v>
      </c>
      <c r="U120" s="3" t="s">
        <v>403</v>
      </c>
      <c r="V120" s="3" t="s">
        <v>424</v>
      </c>
      <c r="W120" s="3" t="s">
        <v>440</v>
      </c>
      <c r="X120" s="3" t="s">
        <v>90</v>
      </c>
      <c r="Y120" s="3" t="s">
        <v>91</v>
      </c>
      <c r="Z120" s="3" t="s">
        <v>91</v>
      </c>
      <c r="AA120" s="3" t="s">
        <v>91</v>
      </c>
      <c r="AB120" s="3" t="s">
        <v>566</v>
      </c>
      <c r="AC120" s="2"/>
    </row>
    <row r="121" spans="1:29" x14ac:dyDescent="0.25">
      <c r="A121" s="2"/>
      <c r="B121" s="3">
        <v>284</v>
      </c>
      <c r="C121" s="4"/>
      <c r="D121" s="4">
        <v>45378.780787037038</v>
      </c>
      <c r="G121" s="3" t="s">
        <v>40</v>
      </c>
      <c r="H121" s="3" t="s">
        <v>283</v>
      </c>
      <c r="I121" s="3" t="s">
        <v>14835</v>
      </c>
      <c r="J121" s="3" t="s">
        <v>14835</v>
      </c>
      <c r="K121" s="3" t="s">
        <v>14837</v>
      </c>
      <c r="L121" s="3" t="s">
        <v>14831</v>
      </c>
      <c r="M121" s="3" t="s">
        <v>102</v>
      </c>
      <c r="N121" s="3" t="s">
        <v>568</v>
      </c>
      <c r="O121" s="3">
        <v>2</v>
      </c>
      <c r="P121" s="3" t="s">
        <v>116</v>
      </c>
      <c r="Q121" s="3" t="s">
        <v>429</v>
      </c>
      <c r="R121" s="3" t="s">
        <v>444</v>
      </c>
      <c r="S121" s="3" t="s">
        <v>445</v>
      </c>
      <c r="T121" s="3" t="s">
        <v>116</v>
      </c>
      <c r="U121" s="3" t="s">
        <v>403</v>
      </c>
      <c r="V121" s="3" t="s">
        <v>424</v>
      </c>
      <c r="W121" s="3" t="s">
        <v>569</v>
      </c>
      <c r="X121" s="3" t="s">
        <v>90</v>
      </c>
      <c r="Y121" s="3" t="s">
        <v>300</v>
      </c>
      <c r="Z121" s="3" t="s">
        <v>91</v>
      </c>
      <c r="AA121" s="3" t="s">
        <v>91</v>
      </c>
      <c r="AB121" s="3" t="s">
        <v>570</v>
      </c>
      <c r="AC121" s="2"/>
    </row>
    <row r="122" spans="1:29" x14ac:dyDescent="0.25">
      <c r="A122" s="2"/>
      <c r="B122" s="3">
        <v>285</v>
      </c>
      <c r="C122" s="4"/>
      <c r="D122" s="4">
        <v>45378.786099537036</v>
      </c>
      <c r="G122" s="3" t="s">
        <v>40</v>
      </c>
      <c r="H122" s="3" t="s">
        <v>283</v>
      </c>
      <c r="I122" s="3" t="s">
        <v>14835</v>
      </c>
      <c r="J122" s="3" t="s">
        <v>14835</v>
      </c>
      <c r="K122" s="3" t="s">
        <v>14837</v>
      </c>
      <c r="L122" s="3" t="s">
        <v>14831</v>
      </c>
      <c r="M122" s="3" t="s">
        <v>104</v>
      </c>
      <c r="N122" s="3" t="s">
        <v>449</v>
      </c>
      <c r="O122" s="3">
        <v>2</v>
      </c>
      <c r="P122" s="3" t="s">
        <v>116</v>
      </c>
      <c r="Q122" s="3" t="s">
        <v>429</v>
      </c>
      <c r="R122" s="3" t="s">
        <v>450</v>
      </c>
      <c r="S122" s="3" t="s">
        <v>572</v>
      </c>
      <c r="T122" s="3" t="s">
        <v>116</v>
      </c>
      <c r="U122" s="3" t="s">
        <v>403</v>
      </c>
      <c r="V122" s="3" t="s">
        <v>424</v>
      </c>
      <c r="W122" s="3" t="s">
        <v>446</v>
      </c>
      <c r="X122" s="3" t="s">
        <v>90</v>
      </c>
      <c r="Y122" s="3" t="s">
        <v>294</v>
      </c>
      <c r="Z122" s="3" t="s">
        <v>91</v>
      </c>
      <c r="AA122" s="3" t="s">
        <v>91</v>
      </c>
      <c r="AB122" s="3" t="s">
        <v>573</v>
      </c>
      <c r="AC122" s="2"/>
    </row>
    <row r="123" spans="1:29" x14ac:dyDescent="0.25">
      <c r="A123" s="2"/>
      <c r="B123" s="3">
        <v>286</v>
      </c>
      <c r="C123" s="4"/>
      <c r="D123" s="4">
        <v>45378.792141203703</v>
      </c>
      <c r="G123" s="3" t="s">
        <v>40</v>
      </c>
      <c r="H123" s="3" t="s">
        <v>283</v>
      </c>
      <c r="I123" s="3" t="s">
        <v>14835</v>
      </c>
      <c r="J123" s="3" t="s">
        <v>14835</v>
      </c>
      <c r="K123" s="3" t="s">
        <v>14837</v>
      </c>
      <c r="L123" s="3" t="s">
        <v>14831</v>
      </c>
      <c r="M123" s="3" t="s">
        <v>106</v>
      </c>
      <c r="N123" s="3" t="s">
        <v>575</v>
      </c>
      <c r="O123" s="3">
        <v>0</v>
      </c>
      <c r="P123" s="3" t="s">
        <v>90</v>
      </c>
      <c r="Q123" s="3" t="s">
        <v>429</v>
      </c>
      <c r="R123" s="3" t="s">
        <v>91</v>
      </c>
      <c r="S123" s="3" t="s">
        <v>91</v>
      </c>
      <c r="T123" s="3" t="s">
        <v>90</v>
      </c>
      <c r="U123" s="3" t="s">
        <v>403</v>
      </c>
      <c r="V123" s="3" t="s">
        <v>91</v>
      </c>
      <c r="W123" s="3" t="s">
        <v>91</v>
      </c>
      <c r="X123" s="3" t="s">
        <v>90</v>
      </c>
      <c r="Y123" s="3" t="s">
        <v>294</v>
      </c>
      <c r="Z123" s="3" t="s">
        <v>91</v>
      </c>
      <c r="AA123" s="3" t="s">
        <v>91</v>
      </c>
      <c r="AB123" s="3" t="s">
        <v>576</v>
      </c>
      <c r="AC123" s="2"/>
    </row>
    <row r="124" spans="1:29" x14ac:dyDescent="0.25">
      <c r="A124" s="2"/>
      <c r="B124" s="3">
        <v>287</v>
      </c>
      <c r="C124" s="4"/>
      <c r="D124" s="4">
        <v>45378.794178240743</v>
      </c>
      <c r="G124" s="3" t="s">
        <v>40</v>
      </c>
      <c r="H124" s="3" t="s">
        <v>283</v>
      </c>
      <c r="I124" s="3" t="s">
        <v>14835</v>
      </c>
      <c r="J124" s="3" t="s">
        <v>14835</v>
      </c>
      <c r="K124" s="3" t="s">
        <v>14837</v>
      </c>
      <c r="L124" s="3" t="s">
        <v>14831</v>
      </c>
      <c r="M124" s="3" t="s">
        <v>108</v>
      </c>
      <c r="N124" s="3" t="s">
        <v>578</v>
      </c>
      <c r="O124" s="3">
        <v>0</v>
      </c>
      <c r="P124" s="3" t="s">
        <v>90</v>
      </c>
      <c r="Q124" s="3" t="s">
        <v>429</v>
      </c>
      <c r="R124" s="3" t="s">
        <v>91</v>
      </c>
      <c r="S124" s="3" t="s">
        <v>91</v>
      </c>
      <c r="T124" s="3" t="s">
        <v>90</v>
      </c>
      <c r="U124" s="3" t="s">
        <v>403</v>
      </c>
      <c r="V124" s="3" t="s">
        <v>91</v>
      </c>
      <c r="W124" s="3" t="s">
        <v>91</v>
      </c>
      <c r="X124" s="3" t="s">
        <v>90</v>
      </c>
      <c r="Y124" s="3" t="s">
        <v>300</v>
      </c>
      <c r="Z124" s="3" t="s">
        <v>91</v>
      </c>
      <c r="AA124" s="3" t="s">
        <v>91</v>
      </c>
      <c r="AB124" s="3" t="s">
        <v>576</v>
      </c>
      <c r="AC124" s="2"/>
    </row>
    <row r="125" spans="1:29" x14ac:dyDescent="0.25">
      <c r="A125" s="2"/>
      <c r="B125" s="3">
        <v>288</v>
      </c>
      <c r="C125" s="4"/>
      <c r="D125" s="4">
        <v>45378.800162037034</v>
      </c>
      <c r="G125" s="3" t="s">
        <v>40</v>
      </c>
      <c r="H125" s="3" t="s">
        <v>283</v>
      </c>
      <c r="I125" s="3" t="s">
        <v>14835</v>
      </c>
      <c r="J125" s="3" t="s">
        <v>14835</v>
      </c>
      <c r="K125" s="3" t="s">
        <v>14837</v>
      </c>
      <c r="L125" s="3" t="s">
        <v>14831</v>
      </c>
      <c r="M125" s="3" t="s">
        <v>110</v>
      </c>
      <c r="N125" s="3" t="s">
        <v>580</v>
      </c>
      <c r="O125" s="3">
        <v>0</v>
      </c>
      <c r="P125" s="3" t="s">
        <v>90</v>
      </c>
      <c r="Q125" s="3" t="s">
        <v>429</v>
      </c>
      <c r="R125" s="3" t="s">
        <v>91</v>
      </c>
      <c r="S125" s="3" t="s">
        <v>91</v>
      </c>
      <c r="T125" s="3" t="s">
        <v>90</v>
      </c>
      <c r="U125" s="3" t="s">
        <v>403</v>
      </c>
      <c r="V125" s="3" t="s">
        <v>91</v>
      </c>
      <c r="W125" s="3" t="s">
        <v>91</v>
      </c>
      <c r="X125" s="3" t="s">
        <v>90</v>
      </c>
      <c r="Y125" s="3" t="s">
        <v>294</v>
      </c>
      <c r="Z125" s="3" t="s">
        <v>91</v>
      </c>
      <c r="AA125" s="3" t="s">
        <v>91</v>
      </c>
      <c r="AB125" s="3" t="s">
        <v>581</v>
      </c>
      <c r="AC125" s="2"/>
    </row>
    <row r="126" spans="1:29" x14ac:dyDescent="0.25">
      <c r="A126" s="2"/>
      <c r="B126" s="3">
        <v>289</v>
      </c>
      <c r="C126" s="4"/>
      <c r="D126" s="4">
        <v>45378.802118055559</v>
      </c>
      <c r="G126" s="3" t="s">
        <v>40</v>
      </c>
      <c r="H126" s="3" t="s">
        <v>283</v>
      </c>
      <c r="I126" s="3" t="s">
        <v>14835</v>
      </c>
      <c r="J126" s="3" t="s">
        <v>14835</v>
      </c>
      <c r="K126" s="3" t="s">
        <v>14837</v>
      </c>
      <c r="L126" s="3" t="s">
        <v>14831</v>
      </c>
      <c r="M126" s="3" t="s">
        <v>112</v>
      </c>
      <c r="N126" s="3" t="s">
        <v>583</v>
      </c>
      <c r="O126" s="3">
        <v>1</v>
      </c>
      <c r="P126" s="3" t="s">
        <v>116</v>
      </c>
      <c r="Q126" s="3" t="s">
        <v>429</v>
      </c>
      <c r="R126" s="3" t="s">
        <v>584</v>
      </c>
      <c r="S126" s="3" t="s">
        <v>465</v>
      </c>
      <c r="T126" s="3" t="s">
        <v>116</v>
      </c>
      <c r="U126" s="3" t="s">
        <v>403</v>
      </c>
      <c r="V126" s="3" t="s">
        <v>439</v>
      </c>
      <c r="W126" s="3" t="s">
        <v>446</v>
      </c>
      <c r="X126" s="3" t="s">
        <v>90</v>
      </c>
      <c r="Y126" s="3" t="s">
        <v>294</v>
      </c>
      <c r="Z126" s="3" t="s">
        <v>91</v>
      </c>
      <c r="AA126" s="3" t="s">
        <v>91</v>
      </c>
      <c r="AB126" s="3" t="s">
        <v>466</v>
      </c>
      <c r="AC126" s="2"/>
    </row>
    <row r="127" spans="1:29" x14ac:dyDescent="0.25">
      <c r="A127" s="2"/>
      <c r="B127" s="3">
        <v>290</v>
      </c>
      <c r="C127" s="4"/>
      <c r="D127" s="4">
        <v>45384.681828703702</v>
      </c>
      <c r="G127" s="3" t="s">
        <v>21</v>
      </c>
      <c r="H127" s="3" t="s">
        <v>2987</v>
      </c>
      <c r="I127" s="3" t="s">
        <v>14824</v>
      </c>
      <c r="J127" s="3" t="s">
        <v>14824</v>
      </c>
      <c r="K127" s="3" t="s">
        <v>14825</v>
      </c>
      <c r="L127" s="3" t="s">
        <v>14826</v>
      </c>
      <c r="M127" s="3" t="s">
        <v>164</v>
      </c>
      <c r="N127" s="3" t="s">
        <v>3000</v>
      </c>
      <c r="O127" s="3">
        <v>2</v>
      </c>
      <c r="P127" s="3" t="s">
        <v>116</v>
      </c>
      <c r="Q127" s="3" t="s">
        <v>2992</v>
      </c>
      <c r="R127" s="3" t="s">
        <v>2993</v>
      </c>
      <c r="S127" s="3" t="s">
        <v>2994</v>
      </c>
      <c r="T127" s="3" t="s">
        <v>116</v>
      </c>
      <c r="U127" s="3" t="s">
        <v>2995</v>
      </c>
      <c r="V127" s="3" t="s">
        <v>2996</v>
      </c>
      <c r="W127" s="3" t="s">
        <v>2997</v>
      </c>
      <c r="X127" s="3" t="s">
        <v>90</v>
      </c>
      <c r="Y127" s="3" t="s">
        <v>91</v>
      </c>
      <c r="Z127" s="3" t="s">
        <v>91</v>
      </c>
      <c r="AA127" s="3" t="s">
        <v>91</v>
      </c>
      <c r="AB127" s="3" t="s">
        <v>2998</v>
      </c>
      <c r="AC127" s="2"/>
    </row>
    <row r="128" spans="1:29" x14ac:dyDescent="0.25">
      <c r="A128" s="2"/>
      <c r="B128" s="3">
        <v>291</v>
      </c>
      <c r="C128" s="4"/>
      <c r="D128" s="4">
        <v>45384.685243055559</v>
      </c>
      <c r="G128" s="3" t="s">
        <v>21</v>
      </c>
      <c r="H128" s="3" t="s">
        <v>2987</v>
      </c>
      <c r="I128" s="3" t="s">
        <v>14824</v>
      </c>
      <c r="J128" s="3" t="s">
        <v>14824</v>
      </c>
      <c r="K128" s="3" t="s">
        <v>14838</v>
      </c>
      <c r="L128" s="3" t="s">
        <v>14826</v>
      </c>
      <c r="M128" s="3" t="s">
        <v>166</v>
      </c>
      <c r="N128" s="3" t="s">
        <v>3002</v>
      </c>
      <c r="O128" s="3">
        <v>2</v>
      </c>
      <c r="P128" s="3" t="s">
        <v>116</v>
      </c>
      <c r="Q128" s="3" t="s">
        <v>2992</v>
      </c>
      <c r="R128" s="3" t="s">
        <v>3003</v>
      </c>
      <c r="S128" s="3" t="s">
        <v>91</v>
      </c>
      <c r="T128" s="3" t="s">
        <v>116</v>
      </c>
      <c r="U128" s="3" t="s">
        <v>3004</v>
      </c>
      <c r="V128" s="3" t="s">
        <v>2996</v>
      </c>
      <c r="W128" s="3" t="s">
        <v>3005</v>
      </c>
      <c r="X128" s="3" t="s">
        <v>116</v>
      </c>
      <c r="Y128" s="3" t="s">
        <v>3006</v>
      </c>
      <c r="Z128" s="3" t="s">
        <v>3007</v>
      </c>
      <c r="AA128" s="3" t="s">
        <v>3008</v>
      </c>
      <c r="AB128" s="3" t="s">
        <v>3009</v>
      </c>
      <c r="AC128" s="2"/>
    </row>
    <row r="129" spans="1:29" x14ac:dyDescent="0.25">
      <c r="A129" s="2"/>
      <c r="B129" s="3">
        <v>292</v>
      </c>
      <c r="C129" s="4"/>
      <c r="D129" s="4">
        <v>45384.686226851853</v>
      </c>
      <c r="G129" s="3" t="s">
        <v>21</v>
      </c>
      <c r="H129" s="3" t="s">
        <v>2987</v>
      </c>
      <c r="I129" s="3" t="s">
        <v>14824</v>
      </c>
      <c r="J129" s="3" t="s">
        <v>14824</v>
      </c>
      <c r="K129" s="3" t="s">
        <v>14838</v>
      </c>
      <c r="L129" s="3" t="s">
        <v>14826</v>
      </c>
      <c r="M129" s="3" t="s">
        <v>88</v>
      </c>
      <c r="N129" s="3" t="s">
        <v>3013</v>
      </c>
      <c r="O129" s="3">
        <v>0</v>
      </c>
      <c r="P129" s="3" t="s">
        <v>90</v>
      </c>
      <c r="Q129" s="3" t="s">
        <v>3014</v>
      </c>
      <c r="R129" s="3" t="s">
        <v>3014</v>
      </c>
      <c r="S129" s="3" t="s">
        <v>3014</v>
      </c>
      <c r="T129" s="3" t="s">
        <v>90</v>
      </c>
      <c r="U129" s="3" t="s">
        <v>3014</v>
      </c>
      <c r="V129" s="3" t="s">
        <v>3014</v>
      </c>
      <c r="W129" s="3" t="s">
        <v>3014</v>
      </c>
      <c r="X129" s="3" t="s">
        <v>90</v>
      </c>
      <c r="Y129" s="3" t="s">
        <v>3014</v>
      </c>
      <c r="Z129" s="3" t="s">
        <v>3014</v>
      </c>
      <c r="AA129" s="3" t="s">
        <v>3014</v>
      </c>
      <c r="AB129" s="3" t="s">
        <v>3015</v>
      </c>
      <c r="AC129" s="2"/>
    </row>
    <row r="130" spans="1:29" x14ac:dyDescent="0.25">
      <c r="A130" s="2"/>
      <c r="B130" s="3">
        <v>293</v>
      </c>
      <c r="C130" s="4"/>
      <c r="D130" s="4">
        <v>45384.69121527778</v>
      </c>
      <c r="G130" s="3" t="s">
        <v>21</v>
      </c>
      <c r="H130" s="3" t="s">
        <v>2987</v>
      </c>
      <c r="I130" s="3" t="s">
        <v>14824</v>
      </c>
      <c r="J130" s="3" t="s">
        <v>14824</v>
      </c>
      <c r="K130" s="3" t="s">
        <v>14838</v>
      </c>
      <c r="L130" s="3" t="s">
        <v>14826</v>
      </c>
      <c r="M130" s="3" t="s">
        <v>114</v>
      </c>
      <c r="N130" s="3" t="s">
        <v>3018</v>
      </c>
      <c r="O130" s="3">
        <v>2</v>
      </c>
      <c r="P130" s="3" t="s">
        <v>116</v>
      </c>
      <c r="Q130" s="3" t="s">
        <v>3019</v>
      </c>
      <c r="R130" s="3" t="s">
        <v>3003</v>
      </c>
      <c r="S130" s="3" t="s">
        <v>91</v>
      </c>
      <c r="T130" s="3" t="s">
        <v>116</v>
      </c>
      <c r="U130" s="3" t="s">
        <v>3004</v>
      </c>
      <c r="V130" s="3" t="s">
        <v>2996</v>
      </c>
      <c r="W130" s="3" t="s">
        <v>3020</v>
      </c>
      <c r="X130" s="3" t="s">
        <v>116</v>
      </c>
      <c r="Y130" s="3" t="s">
        <v>3006</v>
      </c>
      <c r="Z130" s="3" t="s">
        <v>3007</v>
      </c>
      <c r="AA130" s="3" t="s">
        <v>3021</v>
      </c>
      <c r="AB130" s="3" t="s">
        <v>3022</v>
      </c>
      <c r="AC130" s="2"/>
    </row>
    <row r="131" spans="1:29" x14ac:dyDescent="0.25">
      <c r="A131" s="2"/>
      <c r="B131" s="3">
        <v>294</v>
      </c>
      <c r="C131" s="4"/>
      <c r="D131" s="4">
        <v>45384.692800925928</v>
      </c>
      <c r="G131" s="3" t="s">
        <v>21</v>
      </c>
      <c r="H131" s="3" t="s">
        <v>2987</v>
      </c>
      <c r="I131" s="3" t="s">
        <v>14824</v>
      </c>
      <c r="J131" s="3" t="s">
        <v>14824</v>
      </c>
      <c r="K131" s="3" t="s">
        <v>14838</v>
      </c>
      <c r="L131" s="3" t="s">
        <v>14826</v>
      </c>
      <c r="M131" s="3" t="s">
        <v>170</v>
      </c>
      <c r="N131" s="3" t="s">
        <v>3025</v>
      </c>
      <c r="O131" s="3">
        <v>2</v>
      </c>
      <c r="P131" s="3" t="s">
        <v>116</v>
      </c>
      <c r="Q131" s="3" t="s">
        <v>3019</v>
      </c>
      <c r="R131" s="3" t="s">
        <v>3003</v>
      </c>
      <c r="S131" s="3" t="s">
        <v>91</v>
      </c>
      <c r="T131" s="3" t="s">
        <v>116</v>
      </c>
      <c r="U131" s="3" t="s">
        <v>3004</v>
      </c>
      <c r="V131" s="3" t="s">
        <v>2996</v>
      </c>
      <c r="W131" s="3" t="s">
        <v>3026</v>
      </c>
      <c r="X131" s="3" t="s">
        <v>116</v>
      </c>
      <c r="Y131" s="3" t="s">
        <v>3006</v>
      </c>
      <c r="Z131" s="3" t="s">
        <v>3007</v>
      </c>
      <c r="AA131" s="3" t="s">
        <v>3008</v>
      </c>
      <c r="AB131" s="3" t="s">
        <v>3027</v>
      </c>
      <c r="AC131" s="2"/>
    </row>
    <row r="132" spans="1:29" x14ac:dyDescent="0.25">
      <c r="A132" s="2"/>
      <c r="B132" s="3">
        <v>295</v>
      </c>
      <c r="C132" s="4"/>
      <c r="D132" s="4">
        <v>45384.714398148149</v>
      </c>
      <c r="G132" s="3" t="s">
        <v>21</v>
      </c>
      <c r="H132" s="3" t="s">
        <v>2987</v>
      </c>
      <c r="I132" s="3" t="s">
        <v>14824</v>
      </c>
      <c r="J132" s="3" t="s">
        <v>14824</v>
      </c>
      <c r="K132" s="3" t="s">
        <v>14838</v>
      </c>
      <c r="L132" s="3" t="s">
        <v>14826</v>
      </c>
      <c r="M132" s="3" t="s">
        <v>125</v>
      </c>
      <c r="N132" s="3" t="s">
        <v>3030</v>
      </c>
      <c r="O132" s="3">
        <v>2</v>
      </c>
      <c r="P132" s="3" t="s">
        <v>116</v>
      </c>
      <c r="Q132" s="3" t="s">
        <v>3019</v>
      </c>
      <c r="R132" s="3" t="s">
        <v>3003</v>
      </c>
      <c r="S132" s="3" t="s">
        <v>91</v>
      </c>
      <c r="T132" s="3" t="s">
        <v>116</v>
      </c>
      <c r="U132" s="3" t="s">
        <v>3004</v>
      </c>
      <c r="V132" s="3" t="s">
        <v>3031</v>
      </c>
      <c r="W132" s="3" t="s">
        <v>3032</v>
      </c>
      <c r="X132" s="3" t="s">
        <v>116</v>
      </c>
      <c r="Y132" s="3" t="s">
        <v>3006</v>
      </c>
      <c r="Z132" s="3" t="s">
        <v>3033</v>
      </c>
      <c r="AA132" s="3" t="s">
        <v>3034</v>
      </c>
      <c r="AC132" s="2"/>
    </row>
    <row r="133" spans="1:29" x14ac:dyDescent="0.25">
      <c r="A133" s="2"/>
      <c r="B133" s="3">
        <v>296</v>
      </c>
      <c r="C133" s="4"/>
      <c r="D133" s="4">
        <v>45384.721458333333</v>
      </c>
      <c r="G133" s="3" t="s">
        <v>21</v>
      </c>
      <c r="H133" s="3" t="s">
        <v>2987</v>
      </c>
      <c r="I133" s="3" t="s">
        <v>14824</v>
      </c>
      <c r="J133" s="3" t="s">
        <v>14824</v>
      </c>
      <c r="K133" s="3" t="s">
        <v>14838</v>
      </c>
      <c r="L133" s="3" t="s">
        <v>14826</v>
      </c>
      <c r="M133" s="3" t="s">
        <v>134</v>
      </c>
      <c r="N133" s="3" t="s">
        <v>3037</v>
      </c>
      <c r="O133" s="3">
        <v>2</v>
      </c>
      <c r="P133" s="3" t="s">
        <v>116</v>
      </c>
      <c r="Q133" s="3" t="s">
        <v>3019</v>
      </c>
      <c r="R133" s="3" t="s">
        <v>3003</v>
      </c>
      <c r="S133" s="3" t="s">
        <v>91</v>
      </c>
      <c r="T133" s="3" t="s">
        <v>116</v>
      </c>
      <c r="U133" s="3" t="s">
        <v>3004</v>
      </c>
      <c r="V133" s="3" t="s">
        <v>3038</v>
      </c>
      <c r="W133" s="3" t="s">
        <v>3039</v>
      </c>
      <c r="X133" s="3" t="s">
        <v>116</v>
      </c>
      <c r="Y133" s="3" t="s">
        <v>3006</v>
      </c>
      <c r="Z133" s="3" t="s">
        <v>3040</v>
      </c>
      <c r="AA133" s="3" t="s">
        <v>3041</v>
      </c>
      <c r="AB133" s="3" t="s">
        <v>3042</v>
      </c>
      <c r="AC133" s="2"/>
    </row>
    <row r="134" spans="1:29" x14ac:dyDescent="0.25">
      <c r="A134" s="2"/>
      <c r="B134" s="3">
        <v>297</v>
      </c>
      <c r="C134" s="4"/>
      <c r="D134" s="4">
        <v>45384.723194444443</v>
      </c>
      <c r="G134" s="3" t="s">
        <v>21</v>
      </c>
      <c r="H134" s="3" t="s">
        <v>2987</v>
      </c>
      <c r="I134" s="3" t="s">
        <v>14824</v>
      </c>
      <c r="J134" s="3" t="s">
        <v>14824</v>
      </c>
      <c r="K134" s="3" t="s">
        <v>14838</v>
      </c>
      <c r="L134" s="3" t="s">
        <v>14826</v>
      </c>
      <c r="M134" s="3" t="s">
        <v>139</v>
      </c>
      <c r="N134" s="3" t="s">
        <v>3045</v>
      </c>
      <c r="O134" s="3">
        <v>1</v>
      </c>
      <c r="P134" s="3" t="s">
        <v>90</v>
      </c>
      <c r="Q134" s="3" t="s">
        <v>91</v>
      </c>
      <c r="R134" s="3" t="s">
        <v>91</v>
      </c>
      <c r="S134" s="3" t="s">
        <v>91</v>
      </c>
      <c r="T134" s="3" t="s">
        <v>116</v>
      </c>
      <c r="U134" s="3" t="s">
        <v>3004</v>
      </c>
      <c r="V134" s="3" t="s">
        <v>3038</v>
      </c>
      <c r="W134" s="3" t="s">
        <v>3046</v>
      </c>
      <c r="X134" s="3" t="s">
        <v>90</v>
      </c>
      <c r="Y134" s="3" t="s">
        <v>3006</v>
      </c>
      <c r="Z134" s="3" t="s">
        <v>3047</v>
      </c>
      <c r="AA134" s="3" t="s">
        <v>91</v>
      </c>
      <c r="AB134" s="3" t="s">
        <v>3048</v>
      </c>
      <c r="AC134" s="2"/>
    </row>
    <row r="135" spans="1:29" x14ac:dyDescent="0.25">
      <c r="A135" s="2"/>
      <c r="B135" s="3">
        <v>298</v>
      </c>
      <c r="C135" s="4"/>
      <c r="D135" s="4">
        <v>45384.727766203701</v>
      </c>
      <c r="G135" s="3" t="s">
        <v>21</v>
      </c>
      <c r="H135" s="3" t="s">
        <v>2987</v>
      </c>
      <c r="I135" s="3" t="s">
        <v>14824</v>
      </c>
      <c r="J135" s="3" t="s">
        <v>14824</v>
      </c>
      <c r="K135" s="3" t="s">
        <v>14825</v>
      </c>
      <c r="L135" s="3" t="s">
        <v>14826</v>
      </c>
      <c r="M135" s="3" t="s">
        <v>145</v>
      </c>
      <c r="N135" s="3" t="s">
        <v>3051</v>
      </c>
      <c r="O135" s="3">
        <v>2</v>
      </c>
      <c r="P135" s="3" t="s">
        <v>116</v>
      </c>
      <c r="Q135" s="3" t="s">
        <v>90</v>
      </c>
      <c r="R135" s="3" t="s">
        <v>3052</v>
      </c>
      <c r="S135" s="3" t="s">
        <v>91</v>
      </c>
      <c r="T135" s="3" t="s">
        <v>116</v>
      </c>
      <c r="U135" s="3" t="s">
        <v>3004</v>
      </c>
      <c r="V135" s="3" t="s">
        <v>3053</v>
      </c>
      <c r="W135" s="3" t="s">
        <v>3054</v>
      </c>
      <c r="X135" s="3" t="s">
        <v>116</v>
      </c>
      <c r="Y135" s="3" t="s">
        <v>3006</v>
      </c>
      <c r="Z135" s="3" t="s">
        <v>3055</v>
      </c>
      <c r="AA135" s="3" t="s">
        <v>3056</v>
      </c>
      <c r="AB135" s="3" t="s">
        <v>3057</v>
      </c>
      <c r="AC135" s="2"/>
    </row>
    <row r="136" spans="1:29" x14ac:dyDescent="0.25">
      <c r="A136" s="2"/>
      <c r="B136" s="3">
        <v>299</v>
      </c>
      <c r="C136" s="4"/>
      <c r="D136" s="4">
        <v>45384.74015046296</v>
      </c>
      <c r="G136" s="3" t="s">
        <v>40</v>
      </c>
      <c r="H136" s="3" t="s">
        <v>283</v>
      </c>
      <c r="I136" s="3" t="s">
        <v>14835</v>
      </c>
      <c r="J136" s="3" t="s">
        <v>14835</v>
      </c>
      <c r="K136" s="3" t="s">
        <v>14836</v>
      </c>
      <c r="L136" s="3" t="s">
        <v>14831</v>
      </c>
      <c r="M136" s="3" t="s">
        <v>166</v>
      </c>
      <c r="N136" s="3" t="s">
        <v>586</v>
      </c>
      <c r="O136" s="3">
        <v>2</v>
      </c>
      <c r="P136" s="3" t="s">
        <v>116</v>
      </c>
      <c r="Q136" s="3" t="s">
        <v>429</v>
      </c>
      <c r="R136" s="3" t="s">
        <v>587</v>
      </c>
      <c r="S136" s="3" t="s">
        <v>588</v>
      </c>
      <c r="T136" s="3" t="s">
        <v>90</v>
      </c>
      <c r="U136" s="3" t="s">
        <v>403</v>
      </c>
      <c r="V136" s="3" t="s">
        <v>91</v>
      </c>
      <c r="W136" s="3" t="s">
        <v>91</v>
      </c>
      <c r="X136" s="3" t="s">
        <v>116</v>
      </c>
      <c r="Y136" s="3" t="s">
        <v>294</v>
      </c>
      <c r="Z136" s="3" t="s">
        <v>478</v>
      </c>
      <c r="AA136" s="3" t="s">
        <v>311</v>
      </c>
      <c r="AB136" s="3" t="s">
        <v>312</v>
      </c>
      <c r="AC136" s="2"/>
    </row>
    <row r="137" spans="1:29" x14ac:dyDescent="0.25">
      <c r="A137" s="2"/>
      <c r="B137" s="3">
        <v>300</v>
      </c>
      <c r="C137" s="4"/>
      <c r="D137" s="4">
        <v>45384.742627314816</v>
      </c>
      <c r="G137" s="3" t="s">
        <v>40</v>
      </c>
      <c r="H137" s="3" t="s">
        <v>283</v>
      </c>
      <c r="I137" s="3" t="s">
        <v>14835</v>
      </c>
      <c r="J137" s="3" t="s">
        <v>14835</v>
      </c>
      <c r="K137" s="3" t="s">
        <v>14836</v>
      </c>
      <c r="L137" s="3" t="s">
        <v>14831</v>
      </c>
      <c r="M137" s="3" t="s">
        <v>88</v>
      </c>
      <c r="N137" s="3" t="s">
        <v>590</v>
      </c>
      <c r="O137" s="3">
        <v>1</v>
      </c>
      <c r="P137" s="3" t="s">
        <v>116</v>
      </c>
      <c r="Q137" s="3" t="s">
        <v>429</v>
      </c>
      <c r="R137" s="3" t="s">
        <v>591</v>
      </c>
      <c r="S137" s="3" t="s">
        <v>592</v>
      </c>
      <c r="T137" s="3" t="s">
        <v>90</v>
      </c>
      <c r="U137" s="3" t="s">
        <v>403</v>
      </c>
      <c r="V137" s="3" t="s">
        <v>91</v>
      </c>
      <c r="W137" s="3" t="s">
        <v>91</v>
      </c>
      <c r="X137" s="3" t="s">
        <v>90</v>
      </c>
      <c r="Y137" s="3" t="s">
        <v>294</v>
      </c>
      <c r="Z137" s="3" t="s">
        <v>91</v>
      </c>
      <c r="AA137" s="3" t="s">
        <v>91</v>
      </c>
      <c r="AB137" s="3" t="s">
        <v>593</v>
      </c>
      <c r="AC137" s="2"/>
    </row>
    <row r="138" spans="1:29" x14ac:dyDescent="0.25">
      <c r="A138" s="2"/>
      <c r="B138" s="3">
        <v>301</v>
      </c>
      <c r="C138" s="4"/>
      <c r="D138" s="4">
        <v>45384.74591435185</v>
      </c>
      <c r="G138" s="3" t="s">
        <v>40</v>
      </c>
      <c r="H138" s="3" t="s">
        <v>283</v>
      </c>
      <c r="I138" s="3" t="s">
        <v>14835</v>
      </c>
      <c r="J138" s="3" t="s">
        <v>14835</v>
      </c>
      <c r="K138" s="3" t="s">
        <v>14836</v>
      </c>
      <c r="L138" s="3" t="s">
        <v>14831</v>
      </c>
      <c r="M138" s="3" t="s">
        <v>114</v>
      </c>
      <c r="N138" s="3" t="s">
        <v>595</v>
      </c>
      <c r="O138" s="3">
        <v>0</v>
      </c>
      <c r="P138" s="3" t="s">
        <v>90</v>
      </c>
      <c r="Q138" s="3" t="s">
        <v>429</v>
      </c>
      <c r="R138" s="3" t="s">
        <v>91</v>
      </c>
      <c r="S138" s="3" t="s">
        <v>91</v>
      </c>
      <c r="T138" s="3" t="s">
        <v>90</v>
      </c>
      <c r="U138" s="3" t="s">
        <v>403</v>
      </c>
      <c r="V138" s="3" t="s">
        <v>91</v>
      </c>
      <c r="W138" s="3" t="s">
        <v>91</v>
      </c>
      <c r="X138" s="3" t="s">
        <v>90</v>
      </c>
      <c r="Y138" s="3" t="s">
        <v>294</v>
      </c>
      <c r="Z138" s="3" t="s">
        <v>91</v>
      </c>
      <c r="AA138" s="3" t="s">
        <v>91</v>
      </c>
      <c r="AB138" s="3" t="s">
        <v>596</v>
      </c>
      <c r="AC138" s="2"/>
    </row>
    <row r="139" spans="1:29" x14ac:dyDescent="0.25">
      <c r="A139" s="2"/>
      <c r="B139" s="3">
        <v>302</v>
      </c>
      <c r="C139" s="4"/>
      <c r="D139" s="4">
        <v>45384.748773148145</v>
      </c>
      <c r="G139" s="3" t="s">
        <v>40</v>
      </c>
      <c r="H139" s="3" t="s">
        <v>283</v>
      </c>
      <c r="I139" s="3" t="s">
        <v>14835</v>
      </c>
      <c r="J139" s="3" t="s">
        <v>14835</v>
      </c>
      <c r="K139" s="3" t="s">
        <v>14836</v>
      </c>
      <c r="L139" s="3" t="s">
        <v>14831</v>
      </c>
      <c r="M139" s="3" t="s">
        <v>170</v>
      </c>
      <c r="N139" s="3" t="s">
        <v>598</v>
      </c>
      <c r="O139" s="3">
        <v>2</v>
      </c>
      <c r="P139" s="3" t="s">
        <v>116</v>
      </c>
      <c r="Q139" s="3" t="s">
        <v>429</v>
      </c>
      <c r="R139" s="3" t="s">
        <v>599</v>
      </c>
      <c r="S139" s="3" t="s">
        <v>600</v>
      </c>
      <c r="T139" s="3" t="s">
        <v>90</v>
      </c>
      <c r="U139" s="3" t="s">
        <v>403</v>
      </c>
      <c r="V139" s="3" t="s">
        <v>91</v>
      </c>
      <c r="W139" s="3" t="s">
        <v>91</v>
      </c>
      <c r="X139" s="3" t="s">
        <v>116</v>
      </c>
      <c r="Y139" s="3" t="s">
        <v>294</v>
      </c>
      <c r="Z139" s="3" t="s">
        <v>310</v>
      </c>
      <c r="AA139" s="3" t="s">
        <v>311</v>
      </c>
      <c r="AB139" s="3" t="s">
        <v>325</v>
      </c>
      <c r="AC139" s="2"/>
    </row>
    <row r="140" spans="1:29" x14ac:dyDescent="0.25">
      <c r="A140" s="2"/>
      <c r="B140" s="3">
        <v>303</v>
      </c>
      <c r="C140" s="4"/>
      <c r="D140" s="4">
        <v>45384.755254629628</v>
      </c>
      <c r="G140" s="3" t="s">
        <v>40</v>
      </c>
      <c r="H140" s="3" t="s">
        <v>283</v>
      </c>
      <c r="I140" s="3" t="s">
        <v>14835</v>
      </c>
      <c r="J140" s="3" t="s">
        <v>14835</v>
      </c>
      <c r="K140" s="3" t="s">
        <v>14837</v>
      </c>
      <c r="L140" s="3" t="s">
        <v>14831</v>
      </c>
      <c r="M140" s="3" t="s">
        <v>166</v>
      </c>
      <c r="N140" s="3" t="s">
        <v>602</v>
      </c>
      <c r="O140" s="3">
        <v>2</v>
      </c>
      <c r="P140" s="3" t="s">
        <v>116</v>
      </c>
      <c r="Q140" s="3" t="s">
        <v>429</v>
      </c>
      <c r="R140" s="3" t="s">
        <v>603</v>
      </c>
      <c r="S140" s="3" t="s">
        <v>588</v>
      </c>
      <c r="T140" s="3" t="s">
        <v>90</v>
      </c>
      <c r="U140" s="3" t="s">
        <v>403</v>
      </c>
      <c r="V140" s="3" t="s">
        <v>91</v>
      </c>
      <c r="W140" s="3" t="s">
        <v>91</v>
      </c>
      <c r="X140" s="3" t="s">
        <v>116</v>
      </c>
      <c r="Y140" s="3" t="s">
        <v>294</v>
      </c>
      <c r="Z140" s="3" t="s">
        <v>310</v>
      </c>
      <c r="AA140" s="3" t="s">
        <v>479</v>
      </c>
      <c r="AB140" s="3" t="s">
        <v>312</v>
      </c>
      <c r="AC140" s="2"/>
    </row>
    <row r="141" spans="1:29" x14ac:dyDescent="0.25">
      <c r="A141" s="2"/>
      <c r="B141" s="3">
        <v>304</v>
      </c>
      <c r="C141" s="4"/>
      <c r="D141" s="4">
        <v>45384.757268518515</v>
      </c>
      <c r="G141" s="3" t="s">
        <v>40</v>
      </c>
      <c r="H141" s="3" t="s">
        <v>283</v>
      </c>
      <c r="I141" s="3" t="s">
        <v>14835</v>
      </c>
      <c r="J141" s="3" t="s">
        <v>14835</v>
      </c>
      <c r="K141" s="3" t="s">
        <v>14837</v>
      </c>
      <c r="L141" s="3" t="s">
        <v>14831</v>
      </c>
      <c r="M141" s="3" t="s">
        <v>88</v>
      </c>
      <c r="N141" s="3" t="s">
        <v>605</v>
      </c>
      <c r="O141" s="3">
        <v>1</v>
      </c>
      <c r="P141" s="3" t="s">
        <v>116</v>
      </c>
      <c r="Q141" s="3" t="s">
        <v>429</v>
      </c>
      <c r="R141" s="3" t="s">
        <v>591</v>
      </c>
      <c r="S141" s="3" t="s">
        <v>592</v>
      </c>
      <c r="T141" s="3" t="s">
        <v>90</v>
      </c>
      <c r="U141" s="3" t="s">
        <v>606</v>
      </c>
      <c r="V141" s="3" t="s">
        <v>91</v>
      </c>
      <c r="W141" s="3" t="s">
        <v>91</v>
      </c>
      <c r="X141" s="3" t="s">
        <v>90</v>
      </c>
      <c r="Y141" s="3" t="s">
        <v>294</v>
      </c>
      <c r="Z141" s="3" t="s">
        <v>91</v>
      </c>
      <c r="AA141" s="3" t="s">
        <v>91</v>
      </c>
      <c r="AB141" s="3" t="s">
        <v>317</v>
      </c>
      <c r="AC141" s="2"/>
    </row>
    <row r="142" spans="1:29" x14ac:dyDescent="0.25">
      <c r="A142" s="2"/>
      <c r="B142" s="3">
        <v>305</v>
      </c>
      <c r="C142" s="4"/>
      <c r="D142" s="4">
        <v>45384.758587962962</v>
      </c>
      <c r="G142" s="3" t="s">
        <v>40</v>
      </c>
      <c r="H142" s="3" t="s">
        <v>283</v>
      </c>
      <c r="I142" s="3" t="s">
        <v>14835</v>
      </c>
      <c r="J142" s="3" t="s">
        <v>14835</v>
      </c>
      <c r="K142" s="3" t="s">
        <v>14837</v>
      </c>
      <c r="L142" s="3" t="s">
        <v>14831</v>
      </c>
      <c r="M142" s="3" t="s">
        <v>114</v>
      </c>
      <c r="N142" s="3" t="s">
        <v>608</v>
      </c>
      <c r="O142" s="3">
        <v>0</v>
      </c>
      <c r="P142" s="3" t="s">
        <v>90</v>
      </c>
      <c r="Q142" s="3" t="s">
        <v>429</v>
      </c>
      <c r="R142" s="3" t="s">
        <v>91</v>
      </c>
      <c r="S142" s="3" t="s">
        <v>91</v>
      </c>
      <c r="T142" s="3" t="s">
        <v>90</v>
      </c>
      <c r="U142" s="3" t="s">
        <v>606</v>
      </c>
      <c r="V142" s="3" t="s">
        <v>91</v>
      </c>
      <c r="W142" s="3" t="s">
        <v>91</v>
      </c>
      <c r="X142" s="3" t="s">
        <v>90</v>
      </c>
      <c r="Y142" s="3" t="s">
        <v>294</v>
      </c>
      <c r="Z142" s="3" t="s">
        <v>91</v>
      </c>
      <c r="AA142" s="3" t="s">
        <v>91</v>
      </c>
      <c r="AB142" s="3" t="s">
        <v>609</v>
      </c>
      <c r="AC142" s="2"/>
    </row>
    <row r="143" spans="1:29" x14ac:dyDescent="0.25">
      <c r="A143" s="2"/>
      <c r="B143" s="3">
        <v>306</v>
      </c>
      <c r="C143" s="4"/>
      <c r="D143" s="4">
        <v>45384.760578703703</v>
      </c>
      <c r="G143" s="3" t="s">
        <v>40</v>
      </c>
      <c r="H143" s="3" t="s">
        <v>283</v>
      </c>
      <c r="I143" s="3" t="s">
        <v>14835</v>
      </c>
      <c r="J143" s="3" t="s">
        <v>14835</v>
      </c>
      <c r="K143" s="3" t="s">
        <v>14837</v>
      </c>
      <c r="L143" s="3" t="s">
        <v>14831</v>
      </c>
      <c r="M143" s="3" t="s">
        <v>170</v>
      </c>
      <c r="N143" s="3" t="s">
        <v>611</v>
      </c>
      <c r="O143" s="3">
        <v>2</v>
      </c>
      <c r="P143" s="3" t="s">
        <v>116</v>
      </c>
      <c r="Q143" s="3" t="s">
        <v>429</v>
      </c>
      <c r="R143" s="3" t="s">
        <v>612</v>
      </c>
      <c r="S143" s="3" t="s">
        <v>600</v>
      </c>
      <c r="T143" s="3" t="s">
        <v>90</v>
      </c>
      <c r="U143" s="3" t="s">
        <v>403</v>
      </c>
      <c r="V143" s="3" t="s">
        <v>91</v>
      </c>
      <c r="W143" s="3" t="s">
        <v>91</v>
      </c>
      <c r="X143" s="3" t="s">
        <v>116</v>
      </c>
      <c r="Y143" s="3" t="s">
        <v>300</v>
      </c>
      <c r="Z143" s="3" t="s">
        <v>310</v>
      </c>
      <c r="AA143" s="3" t="s">
        <v>479</v>
      </c>
      <c r="AB143" s="3" t="s">
        <v>325</v>
      </c>
      <c r="AC143" s="2"/>
    </row>
    <row r="144" spans="1:29" x14ac:dyDescent="0.25">
      <c r="A144" s="2"/>
      <c r="B144" s="3">
        <v>307</v>
      </c>
      <c r="C144" s="4"/>
      <c r="D144" s="4">
        <v>45385.472650462965</v>
      </c>
      <c r="G144" s="3" t="s">
        <v>21</v>
      </c>
      <c r="H144" s="3" t="s">
        <v>2987</v>
      </c>
      <c r="I144" s="3" t="s">
        <v>14824</v>
      </c>
      <c r="J144" s="3" t="s">
        <v>14824</v>
      </c>
      <c r="K144" s="3" t="s">
        <v>14838</v>
      </c>
      <c r="L144" s="3" t="s">
        <v>14826</v>
      </c>
      <c r="M144" s="3" t="s">
        <v>96</v>
      </c>
      <c r="N144" s="3" t="s">
        <v>3059</v>
      </c>
      <c r="O144" s="3">
        <v>2</v>
      </c>
      <c r="P144" s="3" t="s">
        <v>116</v>
      </c>
      <c r="Q144" s="3" t="s">
        <v>3052</v>
      </c>
      <c r="R144" s="3" t="s">
        <v>3003</v>
      </c>
      <c r="S144" s="3" t="s">
        <v>91</v>
      </c>
      <c r="T144" s="3" t="s">
        <v>116</v>
      </c>
      <c r="U144" s="3" t="s">
        <v>3060</v>
      </c>
      <c r="V144" s="3" t="s">
        <v>3061</v>
      </c>
      <c r="W144" s="3" t="s">
        <v>3062</v>
      </c>
      <c r="X144" s="3" t="s">
        <v>116</v>
      </c>
      <c r="Y144" s="3" t="s">
        <v>3006</v>
      </c>
      <c r="Z144" s="3" t="s">
        <v>3063</v>
      </c>
      <c r="AA144" s="3" t="s">
        <v>3064</v>
      </c>
      <c r="AC144" s="2"/>
    </row>
    <row r="145" spans="1:29" x14ac:dyDescent="0.25">
      <c r="A145" s="2"/>
      <c r="B145" s="3">
        <v>308</v>
      </c>
      <c r="C145" s="4"/>
      <c r="D145" s="4">
        <v>45385.475370370368</v>
      </c>
      <c r="G145" s="3" t="s">
        <v>21</v>
      </c>
      <c r="H145" s="3" t="s">
        <v>2987</v>
      </c>
      <c r="I145" s="3" t="s">
        <v>14824</v>
      </c>
      <c r="J145" s="3" t="s">
        <v>14824</v>
      </c>
      <c r="K145" s="3" t="s">
        <v>14838</v>
      </c>
      <c r="L145" s="3" t="s">
        <v>14826</v>
      </c>
      <c r="M145" s="3" t="s">
        <v>177</v>
      </c>
      <c r="N145" s="3" t="s">
        <v>3067</v>
      </c>
      <c r="O145" s="3">
        <v>1</v>
      </c>
      <c r="P145" s="3" t="s">
        <v>90</v>
      </c>
      <c r="Q145" s="3" t="s">
        <v>91</v>
      </c>
      <c r="R145" s="3" t="s">
        <v>91</v>
      </c>
      <c r="S145" s="3" t="s">
        <v>91</v>
      </c>
      <c r="T145" s="3" t="s">
        <v>116</v>
      </c>
      <c r="U145" s="3" t="s">
        <v>3068</v>
      </c>
      <c r="V145" s="3" t="s">
        <v>3069</v>
      </c>
      <c r="W145" s="3" t="s">
        <v>3070</v>
      </c>
      <c r="X145" s="3" t="s">
        <v>116</v>
      </c>
      <c r="Y145" s="3" t="s">
        <v>3006</v>
      </c>
      <c r="Z145" s="3" t="s">
        <v>3063</v>
      </c>
      <c r="AA145" s="3" t="s">
        <v>3064</v>
      </c>
      <c r="AB145" s="3" t="s">
        <v>3071</v>
      </c>
      <c r="AC145" s="2"/>
    </row>
    <row r="146" spans="1:29" x14ac:dyDescent="0.25">
      <c r="A146" s="2"/>
      <c r="B146" s="3">
        <v>309</v>
      </c>
      <c r="C146" s="4"/>
      <c r="D146" s="4">
        <v>45385.480694444443</v>
      </c>
      <c r="G146" s="3" t="s">
        <v>21</v>
      </c>
      <c r="H146" s="3" t="s">
        <v>2987</v>
      </c>
      <c r="I146" s="3" t="s">
        <v>14824</v>
      </c>
      <c r="J146" s="3" t="s">
        <v>14824</v>
      </c>
      <c r="K146" s="3" t="s">
        <v>14838</v>
      </c>
      <c r="L146" s="3" t="s">
        <v>14826</v>
      </c>
      <c r="M146" s="3" t="s">
        <v>150</v>
      </c>
      <c r="N146" s="3" t="s">
        <v>3074</v>
      </c>
      <c r="O146" s="3">
        <v>2</v>
      </c>
      <c r="P146" s="3" t="s">
        <v>116</v>
      </c>
      <c r="Q146" s="3" t="s">
        <v>3019</v>
      </c>
      <c r="R146" s="3" t="s">
        <v>3003</v>
      </c>
      <c r="S146" s="3" t="s">
        <v>91</v>
      </c>
      <c r="T146" s="3" t="s">
        <v>116</v>
      </c>
      <c r="U146" s="3" t="s">
        <v>3004</v>
      </c>
      <c r="V146" s="3" t="s">
        <v>3075</v>
      </c>
      <c r="W146" s="3" t="s">
        <v>3076</v>
      </c>
      <c r="X146" s="3" t="s">
        <v>116</v>
      </c>
      <c r="Y146" s="3" t="s">
        <v>3006</v>
      </c>
      <c r="Z146" s="3" t="s">
        <v>3077</v>
      </c>
      <c r="AA146" s="3" t="s">
        <v>3078</v>
      </c>
      <c r="AB146" s="3" t="s">
        <v>3079</v>
      </c>
      <c r="AC146" s="2"/>
    </row>
    <row r="147" spans="1:29" x14ac:dyDescent="0.25">
      <c r="A147" s="2"/>
      <c r="B147" s="3">
        <v>310</v>
      </c>
      <c r="C147" s="4"/>
      <c r="D147" s="4">
        <v>45385.481782407405</v>
      </c>
      <c r="G147" s="3" t="s">
        <v>21</v>
      </c>
      <c r="H147" s="3" t="s">
        <v>2987</v>
      </c>
      <c r="I147" s="3" t="s">
        <v>14824</v>
      </c>
      <c r="J147" s="3" t="s">
        <v>14824</v>
      </c>
      <c r="K147" s="3" t="s">
        <v>14838</v>
      </c>
      <c r="L147" s="3" t="s">
        <v>14826</v>
      </c>
      <c r="M147" s="3" t="s">
        <v>156</v>
      </c>
      <c r="N147" s="3" t="s">
        <v>3082</v>
      </c>
      <c r="O147" s="3">
        <v>2</v>
      </c>
      <c r="P147" s="3" t="s">
        <v>116</v>
      </c>
      <c r="Q147" s="3" t="s">
        <v>3083</v>
      </c>
      <c r="R147" s="3" t="s">
        <v>3084</v>
      </c>
      <c r="S147" s="3" t="s">
        <v>3085</v>
      </c>
      <c r="T147" s="3" t="s">
        <v>90</v>
      </c>
      <c r="U147" s="3" t="s">
        <v>3004</v>
      </c>
      <c r="V147" s="3" t="s">
        <v>91</v>
      </c>
      <c r="W147" s="3" t="s">
        <v>91</v>
      </c>
      <c r="X147" s="3" t="s">
        <v>116</v>
      </c>
      <c r="Y147" s="3" t="s">
        <v>3006</v>
      </c>
      <c r="Z147" s="3" t="s">
        <v>3086</v>
      </c>
      <c r="AA147" s="3" t="s">
        <v>3087</v>
      </c>
      <c r="AB147" s="3" t="s">
        <v>3088</v>
      </c>
      <c r="AC147" s="2"/>
    </row>
    <row r="148" spans="1:29" x14ac:dyDescent="0.25">
      <c r="A148" s="2"/>
      <c r="B148" s="3">
        <v>311</v>
      </c>
      <c r="C148" s="4"/>
      <c r="D148" s="4">
        <v>45385.483194444445</v>
      </c>
      <c r="G148" s="3" t="s">
        <v>21</v>
      </c>
      <c r="H148" s="3" t="s">
        <v>2987</v>
      </c>
      <c r="I148" s="3" t="s">
        <v>14824</v>
      </c>
      <c r="J148" s="3" t="s">
        <v>14824</v>
      </c>
      <c r="K148" s="3" t="s">
        <v>14825</v>
      </c>
      <c r="L148" s="3" t="s">
        <v>14826</v>
      </c>
      <c r="M148" s="3" t="s">
        <v>99</v>
      </c>
      <c r="N148" s="3" t="s">
        <v>3091</v>
      </c>
      <c r="O148" s="3">
        <v>0</v>
      </c>
      <c r="P148" s="3" t="s">
        <v>90</v>
      </c>
      <c r="Q148" s="3" t="s">
        <v>91</v>
      </c>
      <c r="R148" s="3" t="s">
        <v>91</v>
      </c>
      <c r="S148" s="3" t="s">
        <v>91</v>
      </c>
      <c r="T148" s="3" t="s">
        <v>90</v>
      </c>
      <c r="U148" s="3" t="s">
        <v>91</v>
      </c>
      <c r="V148" s="3" t="s">
        <v>91</v>
      </c>
      <c r="W148" s="3" t="s">
        <v>91</v>
      </c>
      <c r="X148" s="3" t="s">
        <v>90</v>
      </c>
      <c r="Y148" s="3" t="s">
        <v>91</v>
      </c>
      <c r="Z148" s="3" t="s">
        <v>91</v>
      </c>
      <c r="AA148" s="3" t="s">
        <v>91</v>
      </c>
      <c r="AB148" s="3" t="s">
        <v>3092</v>
      </c>
      <c r="AC148" s="2"/>
    </row>
    <row r="149" spans="1:29" x14ac:dyDescent="0.25">
      <c r="A149" s="2"/>
      <c r="B149" s="3">
        <v>312</v>
      </c>
      <c r="C149" s="4"/>
      <c r="D149" s="4">
        <v>45385.485474537039</v>
      </c>
      <c r="G149" s="3" t="s">
        <v>21</v>
      </c>
      <c r="H149" s="3" t="s">
        <v>2987</v>
      </c>
      <c r="I149" s="3" t="s">
        <v>14824</v>
      </c>
      <c r="J149" s="3" t="s">
        <v>14824</v>
      </c>
      <c r="K149" s="3" t="s">
        <v>14838</v>
      </c>
      <c r="L149" s="3" t="s">
        <v>14826</v>
      </c>
      <c r="M149" s="3" t="s">
        <v>102</v>
      </c>
      <c r="N149" s="3" t="s">
        <v>3094</v>
      </c>
      <c r="O149" s="3">
        <v>2</v>
      </c>
      <c r="P149" s="3" t="s">
        <v>116</v>
      </c>
      <c r="Q149" s="3" t="s">
        <v>3052</v>
      </c>
      <c r="R149" s="3" t="s">
        <v>3003</v>
      </c>
      <c r="S149" s="3" t="s">
        <v>91</v>
      </c>
      <c r="T149" s="3" t="s">
        <v>116</v>
      </c>
      <c r="U149" s="3" t="s">
        <v>2995</v>
      </c>
      <c r="V149" s="3" t="s">
        <v>2996</v>
      </c>
      <c r="W149" s="3" t="s">
        <v>2997</v>
      </c>
      <c r="X149" s="3" t="s">
        <v>116</v>
      </c>
      <c r="Y149" s="3" t="s">
        <v>3095</v>
      </c>
      <c r="Z149" s="3" t="s">
        <v>3096</v>
      </c>
      <c r="AA149" s="3" t="s">
        <v>3097</v>
      </c>
      <c r="AC149" s="2"/>
    </row>
    <row r="150" spans="1:29" x14ac:dyDescent="0.25">
      <c r="A150" s="2"/>
      <c r="B150" s="3">
        <v>313</v>
      </c>
      <c r="C150" s="4"/>
      <c r="D150" s="4">
        <v>45385.486689814818</v>
      </c>
      <c r="G150" s="3" t="s">
        <v>21</v>
      </c>
      <c r="H150" s="3" t="s">
        <v>2987</v>
      </c>
      <c r="I150" s="3" t="s">
        <v>14824</v>
      </c>
      <c r="J150" s="3" t="s">
        <v>14824</v>
      </c>
      <c r="K150" s="3" t="s">
        <v>14838</v>
      </c>
      <c r="L150" s="3" t="s">
        <v>14826</v>
      </c>
      <c r="M150" s="3" t="s">
        <v>104</v>
      </c>
      <c r="N150" s="3" t="s">
        <v>3100</v>
      </c>
      <c r="O150" s="3">
        <v>2</v>
      </c>
      <c r="P150" s="3" t="s">
        <v>116</v>
      </c>
      <c r="Q150" s="3" t="s">
        <v>3019</v>
      </c>
      <c r="R150" s="3" t="s">
        <v>3003</v>
      </c>
      <c r="S150" s="3" t="s">
        <v>91</v>
      </c>
      <c r="T150" s="3" t="s">
        <v>116</v>
      </c>
      <c r="U150" s="3" t="s">
        <v>3004</v>
      </c>
      <c r="V150" s="3" t="s">
        <v>2996</v>
      </c>
      <c r="W150" s="3" t="s">
        <v>2997</v>
      </c>
      <c r="X150" s="3" t="s">
        <v>116</v>
      </c>
      <c r="Y150" s="3" t="s">
        <v>3006</v>
      </c>
      <c r="Z150" s="3" t="s">
        <v>3096</v>
      </c>
      <c r="AA150" s="3" t="s">
        <v>3097</v>
      </c>
      <c r="AC150" s="2"/>
    </row>
    <row r="151" spans="1:29" x14ac:dyDescent="0.25">
      <c r="A151" s="2"/>
      <c r="B151" s="3">
        <v>314</v>
      </c>
      <c r="C151" s="4"/>
      <c r="D151" s="4">
        <v>45385.487500000003</v>
      </c>
      <c r="G151" s="3" t="s">
        <v>21</v>
      </c>
      <c r="H151" s="3" t="s">
        <v>2987</v>
      </c>
      <c r="I151" s="3" t="s">
        <v>14824</v>
      </c>
      <c r="J151" s="3" t="s">
        <v>14824</v>
      </c>
      <c r="K151" s="3" t="s">
        <v>14838</v>
      </c>
      <c r="L151" s="3" t="s">
        <v>14826</v>
      </c>
      <c r="M151" s="3" t="s">
        <v>106</v>
      </c>
      <c r="N151" s="3" t="s">
        <v>3103</v>
      </c>
      <c r="O151" s="3">
        <v>0</v>
      </c>
      <c r="P151" s="3" t="s">
        <v>90</v>
      </c>
      <c r="Q151" s="3" t="s">
        <v>91</v>
      </c>
      <c r="R151" s="3" t="s">
        <v>91</v>
      </c>
      <c r="S151" s="3" t="s">
        <v>91</v>
      </c>
      <c r="T151" s="3" t="s">
        <v>90</v>
      </c>
      <c r="U151" s="3" t="s">
        <v>91</v>
      </c>
      <c r="V151" s="3" t="s">
        <v>91</v>
      </c>
      <c r="W151" s="3" t="s">
        <v>91</v>
      </c>
      <c r="X151" s="3" t="s">
        <v>90</v>
      </c>
      <c r="Y151" s="3" t="s">
        <v>91</v>
      </c>
      <c r="Z151" s="3" t="s">
        <v>91</v>
      </c>
      <c r="AA151" s="3" t="s">
        <v>91</v>
      </c>
      <c r="AC151" s="2"/>
    </row>
    <row r="152" spans="1:29" x14ac:dyDescent="0.25">
      <c r="A152" s="2"/>
      <c r="B152" s="3">
        <v>315</v>
      </c>
      <c r="C152" s="4"/>
      <c r="D152" s="4">
        <v>45385.488032407404</v>
      </c>
      <c r="G152" s="3" t="s">
        <v>21</v>
      </c>
      <c r="H152" s="3" t="s">
        <v>2987</v>
      </c>
      <c r="I152" s="3" t="s">
        <v>14824</v>
      </c>
      <c r="J152" s="3" t="s">
        <v>14824</v>
      </c>
      <c r="K152" s="3" t="s">
        <v>14838</v>
      </c>
      <c r="L152" s="3" t="s">
        <v>14826</v>
      </c>
      <c r="M152" s="3" t="s">
        <v>108</v>
      </c>
      <c r="N152" s="3" t="s">
        <v>3106</v>
      </c>
      <c r="O152" s="3">
        <v>0</v>
      </c>
      <c r="P152" s="3" t="s">
        <v>90</v>
      </c>
      <c r="Q152" s="3" t="s">
        <v>91</v>
      </c>
      <c r="R152" s="3" t="s">
        <v>91</v>
      </c>
      <c r="S152" s="3" t="s">
        <v>91</v>
      </c>
      <c r="T152" s="3" t="s">
        <v>90</v>
      </c>
      <c r="U152" s="3" t="s">
        <v>91</v>
      </c>
      <c r="V152" s="3" t="s">
        <v>91</v>
      </c>
      <c r="W152" s="3" t="s">
        <v>91</v>
      </c>
      <c r="X152" s="3" t="s">
        <v>90</v>
      </c>
      <c r="Y152" s="3" t="s">
        <v>91</v>
      </c>
      <c r="Z152" s="3" t="s">
        <v>91</v>
      </c>
      <c r="AA152" s="3" t="s">
        <v>91</v>
      </c>
      <c r="AC152" s="2"/>
    </row>
    <row r="153" spans="1:29" x14ac:dyDescent="0.25">
      <c r="A153" s="2"/>
      <c r="B153" s="3">
        <v>316</v>
      </c>
      <c r="C153" s="4"/>
      <c r="D153" s="4">
        <v>45385.488634259258</v>
      </c>
      <c r="G153" s="3" t="s">
        <v>21</v>
      </c>
      <c r="H153" s="3" t="s">
        <v>2987</v>
      </c>
      <c r="I153" s="3" t="s">
        <v>14824</v>
      </c>
      <c r="J153" s="3" t="s">
        <v>14824</v>
      </c>
      <c r="K153" s="3" t="s">
        <v>14838</v>
      </c>
      <c r="L153" s="3" t="s">
        <v>14826</v>
      </c>
      <c r="M153" s="3" t="s">
        <v>110</v>
      </c>
      <c r="N153" s="3" t="s">
        <v>3109</v>
      </c>
      <c r="O153" s="3">
        <v>0</v>
      </c>
      <c r="P153" s="3" t="s">
        <v>90</v>
      </c>
      <c r="Q153" s="3" t="s">
        <v>91</v>
      </c>
      <c r="R153" s="3" t="s">
        <v>91</v>
      </c>
      <c r="S153" s="3" t="s">
        <v>91</v>
      </c>
      <c r="T153" s="3" t="s">
        <v>90</v>
      </c>
      <c r="U153" s="3" t="s">
        <v>91</v>
      </c>
      <c r="V153" s="3" t="s">
        <v>91</v>
      </c>
      <c r="W153" s="3" t="s">
        <v>91</v>
      </c>
      <c r="X153" s="3" t="s">
        <v>90</v>
      </c>
      <c r="Y153" s="3" t="s">
        <v>91</v>
      </c>
      <c r="Z153" s="3" t="s">
        <v>91</v>
      </c>
      <c r="AA153" s="3" t="s">
        <v>91</v>
      </c>
      <c r="AC153" s="2"/>
    </row>
    <row r="154" spans="1:29" x14ac:dyDescent="0.25">
      <c r="A154" s="2"/>
      <c r="B154" s="3">
        <v>317</v>
      </c>
      <c r="C154" s="4"/>
      <c r="D154" s="4">
        <v>45385.489178240743</v>
      </c>
      <c r="G154" s="3" t="s">
        <v>21</v>
      </c>
      <c r="H154" s="3" t="s">
        <v>2987</v>
      </c>
      <c r="I154" s="3" t="s">
        <v>14824</v>
      </c>
      <c r="J154" s="3" t="s">
        <v>14824</v>
      </c>
      <c r="K154" s="3" t="s">
        <v>14838</v>
      </c>
      <c r="L154" s="3" t="s">
        <v>14826</v>
      </c>
      <c r="M154" s="3" t="s">
        <v>112</v>
      </c>
      <c r="N154" s="3" t="s">
        <v>3112</v>
      </c>
      <c r="O154" s="3">
        <v>0</v>
      </c>
      <c r="P154" s="3" t="s">
        <v>90</v>
      </c>
      <c r="Q154" s="3" t="s">
        <v>91</v>
      </c>
      <c r="R154" s="3" t="s">
        <v>91</v>
      </c>
      <c r="S154" s="3" t="s">
        <v>91</v>
      </c>
      <c r="T154" s="3" t="s">
        <v>90</v>
      </c>
      <c r="U154" s="3" t="s">
        <v>91</v>
      </c>
      <c r="V154" s="3" t="s">
        <v>91</v>
      </c>
      <c r="W154" s="3" t="s">
        <v>91</v>
      </c>
      <c r="X154" s="3" t="s">
        <v>90</v>
      </c>
      <c r="Y154" s="3" t="s">
        <v>91</v>
      </c>
      <c r="Z154" s="3" t="s">
        <v>91</v>
      </c>
      <c r="AA154" s="3" t="s">
        <v>91</v>
      </c>
      <c r="AC154" s="2"/>
    </row>
    <row r="155" spans="1:29" x14ac:dyDescent="0.25">
      <c r="A155" s="2"/>
      <c r="B155" s="3">
        <v>318</v>
      </c>
      <c r="C155" s="4"/>
      <c r="D155" s="4">
        <v>45385.5234837963</v>
      </c>
      <c r="G155" s="3" t="s">
        <v>21</v>
      </c>
      <c r="H155" s="3" t="s">
        <v>2987</v>
      </c>
      <c r="I155" s="3" t="s">
        <v>14824</v>
      </c>
      <c r="J155" s="3" t="s">
        <v>14824</v>
      </c>
      <c r="K155" s="3" t="s">
        <v>14839</v>
      </c>
      <c r="L155" s="3" t="s">
        <v>14826</v>
      </c>
      <c r="M155" s="3" t="s">
        <v>161</v>
      </c>
      <c r="N155" s="3" t="s">
        <v>3115</v>
      </c>
      <c r="O155" s="3">
        <v>2</v>
      </c>
      <c r="P155" s="3" t="s">
        <v>116</v>
      </c>
      <c r="Q155" s="3" t="s">
        <v>3019</v>
      </c>
      <c r="R155" s="3" t="s">
        <v>3003</v>
      </c>
      <c r="S155" s="3" t="s">
        <v>91</v>
      </c>
      <c r="T155" s="3" t="s">
        <v>116</v>
      </c>
      <c r="U155" s="3" t="s">
        <v>3004</v>
      </c>
      <c r="V155" s="3" t="s">
        <v>2996</v>
      </c>
      <c r="W155" s="3" t="s">
        <v>2997</v>
      </c>
      <c r="X155" s="3" t="s">
        <v>90</v>
      </c>
      <c r="Y155" s="3" t="s">
        <v>91</v>
      </c>
      <c r="Z155" s="3" t="s">
        <v>91</v>
      </c>
      <c r="AA155" s="3" t="s">
        <v>91</v>
      </c>
      <c r="AB155" s="3" t="s">
        <v>3116</v>
      </c>
      <c r="AC155" s="2"/>
    </row>
    <row r="156" spans="1:29" x14ac:dyDescent="0.25">
      <c r="A156" s="2"/>
      <c r="B156" s="3">
        <v>319</v>
      </c>
      <c r="C156" s="4"/>
      <c r="D156" s="4">
        <v>45385.5234837963</v>
      </c>
      <c r="G156" s="3" t="s">
        <v>21</v>
      </c>
      <c r="H156" s="3" t="s">
        <v>2987</v>
      </c>
      <c r="I156" s="3" t="s">
        <v>14824</v>
      </c>
      <c r="J156" s="3" t="s">
        <v>14824</v>
      </c>
      <c r="K156" s="3" t="s">
        <v>14839</v>
      </c>
      <c r="L156" s="3" t="s">
        <v>14826</v>
      </c>
      <c r="M156" s="6" t="s">
        <v>164</v>
      </c>
      <c r="N156" s="3" t="s">
        <v>3115</v>
      </c>
      <c r="O156" s="3">
        <v>2</v>
      </c>
      <c r="P156" s="3" t="s">
        <v>116</v>
      </c>
      <c r="Q156" s="3" t="s">
        <v>3019</v>
      </c>
      <c r="R156" s="3" t="s">
        <v>3003</v>
      </c>
      <c r="S156" s="3" t="s">
        <v>91</v>
      </c>
      <c r="T156" s="3" t="s">
        <v>116</v>
      </c>
      <c r="U156" s="3" t="s">
        <v>3004</v>
      </c>
      <c r="V156" s="3" t="s">
        <v>2996</v>
      </c>
      <c r="W156" s="3" t="s">
        <v>2997</v>
      </c>
      <c r="X156" s="3" t="s">
        <v>90</v>
      </c>
      <c r="Y156" s="3" t="s">
        <v>91</v>
      </c>
      <c r="Z156" s="3" t="s">
        <v>3118</v>
      </c>
      <c r="AA156" s="3" t="s">
        <v>3118</v>
      </c>
      <c r="AB156" s="3" t="s">
        <v>3116</v>
      </c>
      <c r="AC156" s="2"/>
    </row>
    <row r="157" spans="1:29" x14ac:dyDescent="0.25">
      <c r="A157" s="2"/>
      <c r="B157" s="3">
        <v>321</v>
      </c>
      <c r="C157" s="4"/>
      <c r="D157" s="4">
        <v>45385.677777777775</v>
      </c>
      <c r="G157" s="3" t="s">
        <v>21</v>
      </c>
      <c r="H157" s="3" t="s">
        <v>2987</v>
      </c>
      <c r="I157" s="3" t="s">
        <v>14824</v>
      </c>
      <c r="J157" s="3" t="s">
        <v>14824</v>
      </c>
      <c r="K157" s="3" t="s">
        <v>14839</v>
      </c>
      <c r="L157" s="3" t="s">
        <v>14826</v>
      </c>
      <c r="M157" s="3" t="s">
        <v>145</v>
      </c>
      <c r="N157" s="3" t="s">
        <v>3051</v>
      </c>
      <c r="O157" s="3">
        <v>2</v>
      </c>
      <c r="P157" s="3" t="s">
        <v>116</v>
      </c>
      <c r="Q157" s="3" t="s">
        <v>3019</v>
      </c>
      <c r="R157" s="3" t="s">
        <v>3003</v>
      </c>
      <c r="S157" s="3" t="s">
        <v>91</v>
      </c>
      <c r="T157" s="3" t="s">
        <v>116</v>
      </c>
      <c r="U157" s="3" t="s">
        <v>3004</v>
      </c>
      <c r="V157" s="3" t="s">
        <v>3120</v>
      </c>
      <c r="W157" s="3" t="s">
        <v>3121</v>
      </c>
      <c r="X157" s="3" t="s">
        <v>116</v>
      </c>
      <c r="Y157" s="3" t="s">
        <v>3006</v>
      </c>
      <c r="Z157" s="3" t="s">
        <v>3055</v>
      </c>
      <c r="AA157" s="3" t="s">
        <v>3122</v>
      </c>
      <c r="AC157" s="2"/>
    </row>
    <row r="158" spans="1:29" x14ac:dyDescent="0.25">
      <c r="A158" s="2"/>
      <c r="B158" s="3">
        <v>322</v>
      </c>
      <c r="C158" s="4"/>
      <c r="D158" s="4">
        <v>45385.679756944446</v>
      </c>
      <c r="G158" s="3" t="s">
        <v>21</v>
      </c>
      <c r="H158" s="3" t="s">
        <v>2987</v>
      </c>
      <c r="I158" s="3" t="s">
        <v>14824</v>
      </c>
      <c r="J158" s="3" t="s">
        <v>14824</v>
      </c>
      <c r="K158" s="3" t="s">
        <v>14839</v>
      </c>
      <c r="L158" s="3" t="s">
        <v>14826</v>
      </c>
      <c r="M158" s="3" t="s">
        <v>99</v>
      </c>
      <c r="N158" s="3" t="s">
        <v>3124</v>
      </c>
      <c r="O158" s="3">
        <v>2</v>
      </c>
      <c r="P158" s="3" t="s">
        <v>116</v>
      </c>
      <c r="Q158" s="3" t="s">
        <v>3125</v>
      </c>
      <c r="R158" s="3" t="s">
        <v>3126</v>
      </c>
      <c r="S158" s="3" t="s">
        <v>91</v>
      </c>
      <c r="T158" s="3" t="s">
        <v>90</v>
      </c>
      <c r="U158" s="3" t="s">
        <v>91</v>
      </c>
      <c r="V158" s="3" t="s">
        <v>91</v>
      </c>
      <c r="W158" s="3" t="s">
        <v>91</v>
      </c>
      <c r="X158" s="3" t="s">
        <v>90</v>
      </c>
      <c r="Y158" s="3" t="s">
        <v>91</v>
      </c>
      <c r="Z158" s="3" t="s">
        <v>91</v>
      </c>
      <c r="AA158" s="3" t="s">
        <v>91</v>
      </c>
      <c r="AB158" s="3" t="s">
        <v>3127</v>
      </c>
      <c r="AC158" s="2"/>
    </row>
    <row r="159" spans="1:29" x14ac:dyDescent="0.25">
      <c r="A159" s="2"/>
      <c r="B159" s="3">
        <v>323</v>
      </c>
      <c r="C159" s="4"/>
      <c r="D159" s="4">
        <v>45405.671261574076</v>
      </c>
      <c r="G159" s="3" t="s">
        <v>39</v>
      </c>
      <c r="H159" s="3" t="s">
        <v>619</v>
      </c>
      <c r="I159" s="3" t="s">
        <v>14840</v>
      </c>
      <c r="J159" s="3" t="s">
        <v>14840</v>
      </c>
      <c r="K159" s="3" t="s">
        <v>14841</v>
      </c>
      <c r="L159" s="3" t="s">
        <v>14826</v>
      </c>
      <c r="M159" s="3" t="s">
        <v>161</v>
      </c>
      <c r="N159" s="3" t="s">
        <v>624</v>
      </c>
      <c r="O159" s="3">
        <v>2</v>
      </c>
      <c r="P159" s="3" t="s">
        <v>116</v>
      </c>
      <c r="Q159" s="3" t="s">
        <v>625</v>
      </c>
      <c r="R159" s="3" t="s">
        <v>626</v>
      </c>
      <c r="S159" s="3" t="s">
        <v>627</v>
      </c>
      <c r="T159" s="3" t="s">
        <v>116</v>
      </c>
      <c r="U159" s="3" t="s">
        <v>628</v>
      </c>
      <c r="V159" s="3" t="s">
        <v>629</v>
      </c>
      <c r="W159" s="3" t="s">
        <v>630</v>
      </c>
      <c r="X159" s="3" t="s">
        <v>116</v>
      </c>
      <c r="Y159" s="3" t="s">
        <v>631</v>
      </c>
      <c r="Z159" s="3" t="s">
        <v>632</v>
      </c>
      <c r="AA159" s="3" t="s">
        <v>633</v>
      </c>
      <c r="AB159" s="3" t="s">
        <v>634</v>
      </c>
      <c r="AC159" s="2"/>
    </row>
    <row r="160" spans="1:29" x14ac:dyDescent="0.25">
      <c r="A160" s="2"/>
      <c r="B160" s="3">
        <v>324</v>
      </c>
      <c r="C160" s="4"/>
      <c r="D160" s="4">
        <v>45405.671967592592</v>
      </c>
      <c r="G160" s="3" t="s">
        <v>39</v>
      </c>
      <c r="H160" s="3" t="s">
        <v>619</v>
      </c>
      <c r="I160" s="3" t="s">
        <v>14840</v>
      </c>
      <c r="J160" s="3" t="s">
        <v>14840</v>
      </c>
      <c r="K160" s="3" t="s">
        <v>14842</v>
      </c>
      <c r="L160" s="3" t="s">
        <v>14826</v>
      </c>
      <c r="M160" s="3" t="s">
        <v>161</v>
      </c>
      <c r="N160" s="3" t="s">
        <v>638</v>
      </c>
      <c r="O160" s="3">
        <v>0</v>
      </c>
      <c r="P160" s="3" t="s">
        <v>90</v>
      </c>
      <c r="Q160" s="3" t="s">
        <v>91</v>
      </c>
      <c r="R160" s="3" t="s">
        <v>91</v>
      </c>
      <c r="S160" s="3" t="s">
        <v>91</v>
      </c>
      <c r="T160" s="3" t="s">
        <v>90</v>
      </c>
      <c r="U160" s="3" t="s">
        <v>91</v>
      </c>
      <c r="V160" s="3" t="s">
        <v>91</v>
      </c>
      <c r="W160" s="3" t="s">
        <v>91</v>
      </c>
      <c r="X160" s="3" t="s">
        <v>90</v>
      </c>
      <c r="Y160" s="3" t="s">
        <v>91</v>
      </c>
      <c r="Z160" s="3" t="s">
        <v>91</v>
      </c>
      <c r="AA160" s="3" t="s">
        <v>91</v>
      </c>
      <c r="AB160" s="3" t="s">
        <v>91</v>
      </c>
      <c r="AC160" s="2"/>
    </row>
    <row r="161" spans="1:29" x14ac:dyDescent="0.25">
      <c r="A161" s="2"/>
      <c r="B161" s="3">
        <v>325</v>
      </c>
      <c r="C161" s="4"/>
      <c r="D161" s="4">
        <v>45405.673587962963</v>
      </c>
      <c r="G161" s="3" t="s">
        <v>39</v>
      </c>
      <c r="H161" s="3" t="s">
        <v>619</v>
      </c>
      <c r="I161" s="3" t="s">
        <v>14840</v>
      </c>
      <c r="J161" s="3" t="s">
        <v>14840</v>
      </c>
      <c r="K161" s="3" t="s">
        <v>14841</v>
      </c>
      <c r="L161" s="3" t="s">
        <v>14826</v>
      </c>
      <c r="M161" s="3" t="s">
        <v>164</v>
      </c>
      <c r="N161" s="3" t="s">
        <v>624</v>
      </c>
      <c r="O161" s="3">
        <v>2</v>
      </c>
      <c r="P161" s="3" t="s">
        <v>116</v>
      </c>
      <c r="Q161" s="3" t="s">
        <v>640</v>
      </c>
      <c r="R161" s="3" t="s">
        <v>641</v>
      </c>
      <c r="S161" s="3" t="s">
        <v>642</v>
      </c>
      <c r="T161" s="3" t="s">
        <v>116</v>
      </c>
      <c r="U161" s="3" t="s">
        <v>628</v>
      </c>
      <c r="V161" s="3" t="s">
        <v>629</v>
      </c>
      <c r="W161" s="3" t="s">
        <v>630</v>
      </c>
      <c r="X161" s="3" t="s">
        <v>116</v>
      </c>
      <c r="Y161" s="3" t="s">
        <v>643</v>
      </c>
      <c r="Z161" s="3" t="s">
        <v>632</v>
      </c>
      <c r="AA161" s="3" t="s">
        <v>633</v>
      </c>
      <c r="AC161" s="2"/>
    </row>
    <row r="162" spans="1:29" x14ac:dyDescent="0.25">
      <c r="A162" s="2"/>
      <c r="B162" s="3">
        <v>326</v>
      </c>
      <c r="C162" s="4"/>
      <c r="D162" s="4">
        <v>45405.674293981479</v>
      </c>
      <c r="G162" s="3" t="s">
        <v>39</v>
      </c>
      <c r="H162" s="3" t="s">
        <v>619</v>
      </c>
      <c r="I162" s="3" t="s">
        <v>14840</v>
      </c>
      <c r="J162" s="3" t="s">
        <v>14840</v>
      </c>
      <c r="K162" s="3" t="s">
        <v>14842</v>
      </c>
      <c r="L162" s="3" t="s">
        <v>14826</v>
      </c>
      <c r="M162" s="3" t="s">
        <v>164</v>
      </c>
      <c r="N162" s="3" t="s">
        <v>645</v>
      </c>
      <c r="O162" s="3">
        <v>0</v>
      </c>
      <c r="P162" s="3" t="s">
        <v>90</v>
      </c>
      <c r="Q162" s="3" t="s">
        <v>91</v>
      </c>
      <c r="R162" s="3" t="s">
        <v>91</v>
      </c>
      <c r="S162" s="3" t="s">
        <v>91</v>
      </c>
      <c r="T162" s="3" t="s">
        <v>90</v>
      </c>
      <c r="U162" s="3" t="s">
        <v>91</v>
      </c>
      <c r="V162" s="3" t="s">
        <v>91</v>
      </c>
      <c r="W162" s="3" t="s">
        <v>91</v>
      </c>
      <c r="X162" s="3" t="s">
        <v>90</v>
      </c>
      <c r="Y162" s="3" t="s">
        <v>91</v>
      </c>
      <c r="Z162" s="3" t="s">
        <v>91</v>
      </c>
      <c r="AA162" s="3" t="s">
        <v>91</v>
      </c>
      <c r="AC162" s="2"/>
    </row>
    <row r="163" spans="1:29" x14ac:dyDescent="0.25">
      <c r="A163" s="2"/>
      <c r="B163" s="3">
        <v>327</v>
      </c>
      <c r="C163" s="4"/>
      <c r="D163" s="4">
        <v>45405.676226851851</v>
      </c>
      <c r="G163" s="3" t="s">
        <v>39</v>
      </c>
      <c r="H163" s="3" t="s">
        <v>619</v>
      </c>
      <c r="I163" s="3" t="s">
        <v>14840</v>
      </c>
      <c r="J163" s="3" t="s">
        <v>14840</v>
      </c>
      <c r="K163" s="3" t="s">
        <v>14841</v>
      </c>
      <c r="L163" s="3" t="s">
        <v>14826</v>
      </c>
      <c r="M163" s="3" t="s">
        <v>166</v>
      </c>
      <c r="N163" s="3" t="s">
        <v>647</v>
      </c>
      <c r="O163" s="3">
        <v>2</v>
      </c>
      <c r="P163" s="3" t="s">
        <v>116</v>
      </c>
      <c r="Q163" s="3" t="s">
        <v>648</v>
      </c>
      <c r="R163" s="3" t="s">
        <v>649</v>
      </c>
      <c r="S163" s="3" t="s">
        <v>650</v>
      </c>
      <c r="T163" s="3" t="s">
        <v>116</v>
      </c>
      <c r="U163" s="3" t="s">
        <v>651</v>
      </c>
      <c r="V163" s="3" t="s">
        <v>652</v>
      </c>
      <c r="W163" s="3" t="s">
        <v>653</v>
      </c>
      <c r="X163" s="3" t="s">
        <v>90</v>
      </c>
      <c r="Y163" s="3" t="s">
        <v>91</v>
      </c>
      <c r="Z163" s="3" t="s">
        <v>91</v>
      </c>
      <c r="AA163" s="3" t="s">
        <v>91</v>
      </c>
      <c r="AC163" s="2"/>
    </row>
    <row r="164" spans="1:29" x14ac:dyDescent="0.25">
      <c r="A164" s="2"/>
      <c r="B164" s="3">
        <v>328</v>
      </c>
      <c r="C164" s="4"/>
      <c r="D164" s="4">
        <v>45405.677766203706</v>
      </c>
      <c r="G164" s="3" t="s">
        <v>39</v>
      </c>
      <c r="H164" s="3" t="s">
        <v>619</v>
      </c>
      <c r="I164" s="3" t="s">
        <v>14840</v>
      </c>
      <c r="J164" s="3" t="s">
        <v>14840</v>
      </c>
      <c r="K164" s="3" t="s">
        <v>14842</v>
      </c>
      <c r="L164" s="3" t="s">
        <v>14826</v>
      </c>
      <c r="M164" s="3" t="s">
        <v>166</v>
      </c>
      <c r="N164" s="3" t="s">
        <v>655</v>
      </c>
      <c r="O164" s="3">
        <v>2</v>
      </c>
      <c r="P164" s="3" t="s">
        <v>116</v>
      </c>
      <c r="Q164" s="3" t="s">
        <v>656</v>
      </c>
      <c r="R164" s="3" t="s">
        <v>649</v>
      </c>
      <c r="S164" s="3" t="s">
        <v>650</v>
      </c>
      <c r="T164" s="3" t="s">
        <v>116</v>
      </c>
      <c r="U164" s="3" t="s">
        <v>651</v>
      </c>
      <c r="V164" s="3" t="s">
        <v>657</v>
      </c>
      <c r="W164" s="3" t="s">
        <v>658</v>
      </c>
      <c r="X164" s="3" t="s">
        <v>90</v>
      </c>
      <c r="Y164" s="3" t="s">
        <v>91</v>
      </c>
      <c r="Z164" s="3" t="s">
        <v>91</v>
      </c>
      <c r="AA164" s="3" t="s">
        <v>91</v>
      </c>
      <c r="AC164" s="2"/>
    </row>
    <row r="165" spans="1:29" x14ac:dyDescent="0.25">
      <c r="A165" s="2"/>
      <c r="B165" s="3">
        <v>329</v>
      </c>
      <c r="C165" s="4"/>
      <c r="D165" s="4">
        <v>45405.678796296299</v>
      </c>
      <c r="G165" s="3" t="s">
        <v>39</v>
      </c>
      <c r="H165" s="3" t="s">
        <v>619</v>
      </c>
      <c r="I165" s="3" t="s">
        <v>14840</v>
      </c>
      <c r="J165" s="3" t="s">
        <v>14840</v>
      </c>
      <c r="K165" s="3" t="s">
        <v>14843</v>
      </c>
      <c r="L165" s="3" t="s">
        <v>14826</v>
      </c>
      <c r="M165" s="3" t="s">
        <v>88</v>
      </c>
      <c r="N165" s="3" t="s">
        <v>660</v>
      </c>
      <c r="O165" s="3">
        <v>0</v>
      </c>
      <c r="P165" s="3" t="s">
        <v>90</v>
      </c>
      <c r="Q165" s="3" t="s">
        <v>91</v>
      </c>
      <c r="R165" s="3" t="s">
        <v>91</v>
      </c>
      <c r="S165" s="3" t="s">
        <v>91</v>
      </c>
      <c r="T165" s="3" t="s">
        <v>90</v>
      </c>
      <c r="U165" s="3" t="s">
        <v>91</v>
      </c>
      <c r="V165" s="3" t="s">
        <v>91</v>
      </c>
      <c r="W165" s="3" t="s">
        <v>91</v>
      </c>
      <c r="X165" s="3" t="s">
        <v>90</v>
      </c>
      <c r="Y165" s="3" t="s">
        <v>91</v>
      </c>
      <c r="Z165" s="3" t="s">
        <v>91</v>
      </c>
      <c r="AA165" s="3" t="s">
        <v>91</v>
      </c>
      <c r="AC165" s="2"/>
    </row>
    <row r="166" spans="1:29" x14ac:dyDescent="0.25">
      <c r="A166" s="2"/>
      <c r="B166" s="3">
        <v>330</v>
      </c>
      <c r="C166" s="4"/>
      <c r="D166" s="4">
        <v>45405.680833333332</v>
      </c>
      <c r="G166" s="3" t="s">
        <v>39</v>
      </c>
      <c r="H166" s="3" t="s">
        <v>619</v>
      </c>
      <c r="I166" s="3" t="s">
        <v>14840</v>
      </c>
      <c r="J166" s="3" t="s">
        <v>14840</v>
      </c>
      <c r="K166" s="3" t="s">
        <v>14841</v>
      </c>
      <c r="L166" s="3" t="s">
        <v>14826</v>
      </c>
      <c r="M166" s="3" t="s">
        <v>114</v>
      </c>
      <c r="N166" s="3" t="s">
        <v>663</v>
      </c>
      <c r="O166" s="3">
        <v>2</v>
      </c>
      <c r="P166" s="3" t="s">
        <v>116</v>
      </c>
      <c r="Q166" s="3" t="s">
        <v>664</v>
      </c>
      <c r="R166" s="3" t="s">
        <v>665</v>
      </c>
      <c r="S166" s="3" t="s">
        <v>666</v>
      </c>
      <c r="T166" s="3" t="s">
        <v>116</v>
      </c>
      <c r="U166" s="3" t="s">
        <v>667</v>
      </c>
      <c r="V166" s="3" t="s">
        <v>668</v>
      </c>
      <c r="W166" s="3" t="s">
        <v>669</v>
      </c>
      <c r="X166" s="3" t="s">
        <v>90</v>
      </c>
      <c r="Y166" s="3" t="s">
        <v>91</v>
      </c>
      <c r="Z166" s="3" t="s">
        <v>91</v>
      </c>
      <c r="AA166" s="3" t="s">
        <v>91</v>
      </c>
      <c r="AC166" s="2"/>
    </row>
    <row r="167" spans="1:29" x14ac:dyDescent="0.25">
      <c r="A167" s="2"/>
      <c r="B167" s="3">
        <v>331</v>
      </c>
      <c r="C167" s="4"/>
      <c r="D167" s="4">
        <v>45405.682384259257</v>
      </c>
      <c r="G167" s="3" t="s">
        <v>39</v>
      </c>
      <c r="H167" s="3" t="s">
        <v>619</v>
      </c>
      <c r="I167" s="3" t="s">
        <v>14840</v>
      </c>
      <c r="J167" s="3" t="s">
        <v>14840</v>
      </c>
      <c r="K167" s="3" t="s">
        <v>14842</v>
      </c>
      <c r="L167" s="3" t="s">
        <v>14826</v>
      </c>
      <c r="M167" s="3" t="s">
        <v>114</v>
      </c>
      <c r="N167" s="3" t="s">
        <v>671</v>
      </c>
      <c r="O167" s="3">
        <v>2</v>
      </c>
      <c r="P167" s="3" t="s">
        <v>116</v>
      </c>
      <c r="Q167" s="3" t="s">
        <v>664</v>
      </c>
      <c r="R167" s="3" t="s">
        <v>672</v>
      </c>
      <c r="S167" s="3" t="s">
        <v>666</v>
      </c>
      <c r="T167" s="3" t="s">
        <v>116</v>
      </c>
      <c r="U167" s="3" t="s">
        <v>667</v>
      </c>
      <c r="V167" s="3" t="s">
        <v>668</v>
      </c>
      <c r="W167" s="3" t="s">
        <v>673</v>
      </c>
      <c r="X167" s="3" t="s">
        <v>90</v>
      </c>
      <c r="Y167" s="3" t="s">
        <v>91</v>
      </c>
      <c r="Z167" s="3" t="s">
        <v>91</v>
      </c>
      <c r="AA167" s="3" t="s">
        <v>91</v>
      </c>
      <c r="AC167" s="2"/>
    </row>
    <row r="168" spans="1:29" x14ac:dyDescent="0.25">
      <c r="A168" s="2"/>
      <c r="B168" s="3">
        <v>332</v>
      </c>
      <c r="C168" s="4"/>
      <c r="D168" s="4">
        <v>45405.71365740741</v>
      </c>
      <c r="G168" s="3" t="s">
        <v>40</v>
      </c>
      <c r="H168" s="3" t="s">
        <v>4872</v>
      </c>
      <c r="I168" s="3" t="s">
        <v>14844</v>
      </c>
      <c r="J168" s="3" t="s">
        <v>14844</v>
      </c>
      <c r="K168" s="3" t="s">
        <v>14845</v>
      </c>
      <c r="L168" s="3" t="s">
        <v>14826</v>
      </c>
      <c r="M168" s="3" t="s">
        <v>161</v>
      </c>
      <c r="N168" s="3" t="s">
        <v>4876</v>
      </c>
      <c r="O168" s="3">
        <v>2</v>
      </c>
      <c r="P168" s="3" t="s">
        <v>116</v>
      </c>
      <c r="Q168" s="3" t="s">
        <v>4877</v>
      </c>
      <c r="R168" s="3" t="s">
        <v>4878</v>
      </c>
      <c r="S168" s="3" t="s">
        <v>4879</v>
      </c>
      <c r="T168" s="3" t="s">
        <v>116</v>
      </c>
      <c r="U168" s="3" t="s">
        <v>4880</v>
      </c>
      <c r="V168" s="3" t="s">
        <v>4881</v>
      </c>
      <c r="W168" s="3" t="s">
        <v>4882</v>
      </c>
      <c r="X168" s="3" t="s">
        <v>90</v>
      </c>
      <c r="Y168" s="3" t="s">
        <v>4883</v>
      </c>
      <c r="Z168" s="3" t="s">
        <v>91</v>
      </c>
      <c r="AA168" s="3" t="s">
        <v>91</v>
      </c>
      <c r="AB168" s="3" t="s">
        <v>4884</v>
      </c>
      <c r="AC168" s="2"/>
    </row>
    <row r="169" spans="1:29" x14ac:dyDescent="0.25">
      <c r="A169" s="2"/>
      <c r="B169" s="3">
        <v>333</v>
      </c>
      <c r="C169" s="4"/>
      <c r="D169" s="4">
        <v>45405.719201388885</v>
      </c>
      <c r="G169" s="3" t="s">
        <v>40</v>
      </c>
      <c r="H169" s="3" t="s">
        <v>4872</v>
      </c>
      <c r="I169" s="3" t="s">
        <v>14844</v>
      </c>
      <c r="J169" s="3" t="s">
        <v>14844</v>
      </c>
      <c r="K169" s="3" t="s">
        <v>14845</v>
      </c>
      <c r="L169" s="3" t="s">
        <v>14826</v>
      </c>
      <c r="M169" s="3" t="s">
        <v>164</v>
      </c>
      <c r="N169" s="3" t="s">
        <v>4886</v>
      </c>
      <c r="O169" s="3">
        <v>0</v>
      </c>
      <c r="P169" s="3" t="s">
        <v>90</v>
      </c>
      <c r="Q169" s="3" t="s">
        <v>4877</v>
      </c>
      <c r="R169" s="3" t="s">
        <v>91</v>
      </c>
      <c r="S169" s="3" t="s">
        <v>91</v>
      </c>
      <c r="T169" s="3" t="s">
        <v>90</v>
      </c>
      <c r="U169" s="3" t="s">
        <v>4880</v>
      </c>
      <c r="V169" s="3" t="s">
        <v>91</v>
      </c>
      <c r="W169" s="3" t="s">
        <v>91</v>
      </c>
      <c r="X169" s="3" t="s">
        <v>90</v>
      </c>
      <c r="Y169" s="3" t="s">
        <v>4883</v>
      </c>
      <c r="Z169" s="3" t="s">
        <v>91</v>
      </c>
      <c r="AA169" s="3" t="s">
        <v>91</v>
      </c>
      <c r="AB169" s="3" t="s">
        <v>4887</v>
      </c>
      <c r="AC169" s="2"/>
    </row>
    <row r="170" spans="1:29" x14ac:dyDescent="0.25">
      <c r="A170" s="2"/>
      <c r="B170" s="3">
        <v>334</v>
      </c>
      <c r="C170" s="4"/>
      <c r="D170" s="4">
        <v>45405.724803240744</v>
      </c>
      <c r="G170" s="3" t="s">
        <v>40</v>
      </c>
      <c r="H170" s="3" t="s">
        <v>4872</v>
      </c>
      <c r="I170" s="3" t="s">
        <v>14844</v>
      </c>
      <c r="J170" s="3" t="s">
        <v>14844</v>
      </c>
      <c r="K170" s="3" t="s">
        <v>14845</v>
      </c>
      <c r="L170" s="3" t="s">
        <v>14826</v>
      </c>
      <c r="M170" s="3" t="s">
        <v>166</v>
      </c>
      <c r="N170" s="3" t="s">
        <v>4889</v>
      </c>
      <c r="O170" s="3">
        <v>2</v>
      </c>
      <c r="P170" s="3" t="s">
        <v>116</v>
      </c>
      <c r="Q170" s="3" t="s">
        <v>4877</v>
      </c>
      <c r="R170" s="3" t="s">
        <v>4890</v>
      </c>
      <c r="S170" s="3" t="s">
        <v>4891</v>
      </c>
      <c r="T170" s="3" t="s">
        <v>116</v>
      </c>
      <c r="U170" s="3" t="s">
        <v>4880</v>
      </c>
      <c r="V170" s="3" t="s">
        <v>4892</v>
      </c>
      <c r="W170" s="3" t="s">
        <v>4893</v>
      </c>
      <c r="X170" s="3" t="s">
        <v>90</v>
      </c>
      <c r="Y170" s="3" t="s">
        <v>4883</v>
      </c>
      <c r="Z170" s="3" t="s">
        <v>91</v>
      </c>
      <c r="AA170" s="3" t="s">
        <v>91</v>
      </c>
      <c r="AB170" s="3" t="s">
        <v>4894</v>
      </c>
      <c r="AC170" s="2"/>
    </row>
    <row r="171" spans="1:29" x14ac:dyDescent="0.25">
      <c r="A171" s="2"/>
      <c r="B171" s="3">
        <v>335</v>
      </c>
      <c r="C171" s="4"/>
      <c r="D171" s="4">
        <v>45405.729664351849</v>
      </c>
      <c r="G171" s="3" t="s">
        <v>40</v>
      </c>
      <c r="H171" s="3" t="s">
        <v>4872</v>
      </c>
      <c r="I171" s="3" t="s">
        <v>14844</v>
      </c>
      <c r="J171" s="3" t="s">
        <v>14844</v>
      </c>
      <c r="K171" s="3" t="s">
        <v>14845</v>
      </c>
      <c r="L171" s="3" t="s">
        <v>14826</v>
      </c>
      <c r="M171" s="3" t="s">
        <v>88</v>
      </c>
      <c r="N171" s="3" t="s">
        <v>4896</v>
      </c>
      <c r="O171" s="3">
        <v>0</v>
      </c>
      <c r="P171" s="3" t="s">
        <v>90</v>
      </c>
      <c r="Q171" s="3" t="s">
        <v>4877</v>
      </c>
      <c r="R171" s="3" t="s">
        <v>91</v>
      </c>
      <c r="S171" s="3" t="s">
        <v>91</v>
      </c>
      <c r="T171" s="3" t="s">
        <v>90</v>
      </c>
      <c r="U171" s="3" t="s">
        <v>4880</v>
      </c>
      <c r="V171" s="3" t="s">
        <v>91</v>
      </c>
      <c r="W171" s="3" t="s">
        <v>91</v>
      </c>
      <c r="X171" s="3" t="s">
        <v>90</v>
      </c>
      <c r="Y171" s="3" t="s">
        <v>4883</v>
      </c>
      <c r="Z171" s="3" t="s">
        <v>91</v>
      </c>
      <c r="AA171" s="3" t="s">
        <v>91</v>
      </c>
      <c r="AB171" s="3" t="s">
        <v>4897</v>
      </c>
      <c r="AC171" s="2"/>
    </row>
    <row r="172" spans="1:29" x14ac:dyDescent="0.25">
      <c r="A172" s="2"/>
      <c r="B172" s="3">
        <v>336</v>
      </c>
      <c r="C172" s="4"/>
      <c r="D172" s="4">
        <v>45405.735601851855</v>
      </c>
      <c r="G172" s="3" t="s">
        <v>40</v>
      </c>
      <c r="H172" s="3" t="s">
        <v>4872</v>
      </c>
      <c r="I172" s="3" t="s">
        <v>14844</v>
      </c>
      <c r="J172" s="3" t="s">
        <v>14844</v>
      </c>
      <c r="K172" s="3" t="s">
        <v>14845</v>
      </c>
      <c r="L172" s="3" t="s">
        <v>14826</v>
      </c>
      <c r="M172" s="3" t="s">
        <v>114</v>
      </c>
      <c r="N172" s="3" t="s">
        <v>4899</v>
      </c>
      <c r="O172" s="3">
        <v>2</v>
      </c>
      <c r="P172" s="3" t="s">
        <v>90</v>
      </c>
      <c r="Q172" s="3" t="s">
        <v>4877</v>
      </c>
      <c r="R172" s="3" t="s">
        <v>91</v>
      </c>
      <c r="S172" s="3" t="s">
        <v>91</v>
      </c>
      <c r="T172" s="3" t="s">
        <v>116</v>
      </c>
      <c r="U172" s="3" t="s">
        <v>4880</v>
      </c>
      <c r="V172" s="3" t="s">
        <v>4900</v>
      </c>
      <c r="W172" s="3" t="s">
        <v>4901</v>
      </c>
      <c r="X172" s="3" t="s">
        <v>90</v>
      </c>
      <c r="Y172" s="3" t="s">
        <v>4883</v>
      </c>
      <c r="Z172" s="3" t="s">
        <v>91</v>
      </c>
      <c r="AA172" s="3" t="s">
        <v>91</v>
      </c>
      <c r="AB172" s="3" t="s">
        <v>4902</v>
      </c>
      <c r="AC172" s="2"/>
    </row>
    <row r="173" spans="1:29" x14ac:dyDescent="0.25">
      <c r="A173" s="2"/>
      <c r="B173" s="3">
        <v>337</v>
      </c>
      <c r="C173" s="4"/>
      <c r="D173" s="4">
        <v>45405.740902777776</v>
      </c>
      <c r="G173" s="3" t="s">
        <v>40</v>
      </c>
      <c r="H173" s="3" t="s">
        <v>4872</v>
      </c>
      <c r="I173" s="3" t="s">
        <v>14844</v>
      </c>
      <c r="J173" s="3" t="s">
        <v>14844</v>
      </c>
      <c r="K173" s="3" t="s">
        <v>14845</v>
      </c>
      <c r="L173" s="3" t="s">
        <v>14826</v>
      </c>
      <c r="M173" s="3" t="s">
        <v>170</v>
      </c>
      <c r="N173" s="3" t="s">
        <v>4904</v>
      </c>
      <c r="O173" s="3">
        <v>2</v>
      </c>
      <c r="P173" s="3" t="s">
        <v>116</v>
      </c>
      <c r="Q173" s="3" t="s">
        <v>4877</v>
      </c>
      <c r="R173" s="3" t="s">
        <v>4890</v>
      </c>
      <c r="S173" s="3" t="s">
        <v>4905</v>
      </c>
      <c r="T173" s="3" t="s">
        <v>116</v>
      </c>
      <c r="U173" s="3" t="s">
        <v>4880</v>
      </c>
      <c r="V173" s="3" t="s">
        <v>4906</v>
      </c>
      <c r="W173" s="3" t="s">
        <v>4907</v>
      </c>
      <c r="X173" s="3" t="s">
        <v>90</v>
      </c>
      <c r="Y173" s="3" t="s">
        <v>4883</v>
      </c>
      <c r="Z173" s="3" t="s">
        <v>91</v>
      </c>
      <c r="AA173" s="3" t="s">
        <v>91</v>
      </c>
      <c r="AB173" s="3" t="s">
        <v>4908</v>
      </c>
      <c r="AC173" s="2"/>
    </row>
    <row r="174" spans="1:29" x14ac:dyDescent="0.25">
      <c r="A174" s="2"/>
      <c r="B174" s="3">
        <v>338</v>
      </c>
      <c r="C174" s="4"/>
      <c r="D174" s="4">
        <v>45405.748506944445</v>
      </c>
      <c r="G174" s="3" t="s">
        <v>40</v>
      </c>
      <c r="H174" s="3" t="s">
        <v>4872</v>
      </c>
      <c r="I174" s="3" t="s">
        <v>14844</v>
      </c>
      <c r="J174" s="3" t="s">
        <v>14844</v>
      </c>
      <c r="K174" s="3" t="s">
        <v>14845</v>
      </c>
      <c r="L174" s="3" t="s">
        <v>14826</v>
      </c>
      <c r="M174" s="3" t="s">
        <v>125</v>
      </c>
      <c r="N174" s="3" t="s">
        <v>4910</v>
      </c>
      <c r="O174" s="3">
        <v>0</v>
      </c>
      <c r="P174" s="3" t="s">
        <v>90</v>
      </c>
      <c r="Q174" s="3" t="s">
        <v>4877</v>
      </c>
      <c r="R174" s="3" t="s">
        <v>91</v>
      </c>
      <c r="S174" s="3" t="s">
        <v>91</v>
      </c>
      <c r="T174" s="3" t="s">
        <v>90</v>
      </c>
      <c r="U174" s="3" t="s">
        <v>4880</v>
      </c>
      <c r="V174" s="3" t="s">
        <v>91</v>
      </c>
      <c r="W174" s="3" t="s">
        <v>91</v>
      </c>
      <c r="X174" s="3" t="s">
        <v>90</v>
      </c>
      <c r="Y174" s="3" t="s">
        <v>4883</v>
      </c>
      <c r="Z174" s="3" t="s">
        <v>91</v>
      </c>
      <c r="AA174" s="3" t="s">
        <v>91</v>
      </c>
      <c r="AB174" s="3" t="s">
        <v>4911</v>
      </c>
      <c r="AC174" s="2"/>
    </row>
    <row r="175" spans="1:29" x14ac:dyDescent="0.25">
      <c r="A175" s="2"/>
      <c r="B175" s="3">
        <v>339</v>
      </c>
      <c r="C175" s="4"/>
      <c r="D175" s="4">
        <v>45406.592835648145</v>
      </c>
      <c r="G175" s="3" t="s">
        <v>39</v>
      </c>
      <c r="H175" s="3" t="s">
        <v>619</v>
      </c>
      <c r="I175" s="3" t="s">
        <v>14840</v>
      </c>
      <c r="J175" s="3" t="s">
        <v>14840</v>
      </c>
      <c r="K175" s="3" t="s">
        <v>14841</v>
      </c>
      <c r="L175" s="3" t="s">
        <v>14826</v>
      </c>
      <c r="M175" s="3" t="s">
        <v>170</v>
      </c>
      <c r="N175" s="3" t="s">
        <v>675</v>
      </c>
      <c r="O175" s="3">
        <v>2</v>
      </c>
      <c r="P175" s="3" t="s">
        <v>116</v>
      </c>
      <c r="Q175" s="3" t="s">
        <v>676</v>
      </c>
      <c r="R175" s="3" t="s">
        <v>677</v>
      </c>
      <c r="S175" s="3" t="s">
        <v>678</v>
      </c>
      <c r="T175" s="3" t="s">
        <v>116</v>
      </c>
      <c r="U175" s="3" t="s">
        <v>667</v>
      </c>
      <c r="V175" s="3" t="s">
        <v>679</v>
      </c>
      <c r="W175" s="3" t="s">
        <v>680</v>
      </c>
      <c r="X175" s="3" t="s">
        <v>90</v>
      </c>
      <c r="Y175" s="3" t="s">
        <v>91</v>
      </c>
      <c r="Z175" s="3" t="s">
        <v>91</v>
      </c>
      <c r="AA175" s="3" t="s">
        <v>91</v>
      </c>
      <c r="AC175" s="2"/>
    </row>
    <row r="176" spans="1:29" x14ac:dyDescent="0.25">
      <c r="A176" s="2"/>
      <c r="B176" s="3">
        <v>340</v>
      </c>
      <c r="C176" s="4"/>
      <c r="D176" s="4">
        <v>45406.595219907409</v>
      </c>
      <c r="G176" s="3" t="s">
        <v>39</v>
      </c>
      <c r="H176" s="3" t="s">
        <v>619</v>
      </c>
      <c r="I176" s="3" t="s">
        <v>14840</v>
      </c>
      <c r="J176" s="3" t="s">
        <v>14840</v>
      </c>
      <c r="K176" s="3" t="s">
        <v>14842</v>
      </c>
      <c r="L176" s="3" t="s">
        <v>14826</v>
      </c>
      <c r="M176" s="3" t="s">
        <v>170</v>
      </c>
      <c r="N176" s="3" t="s">
        <v>682</v>
      </c>
      <c r="O176" s="3">
        <v>2</v>
      </c>
      <c r="P176" s="3" t="s">
        <v>116</v>
      </c>
      <c r="Q176" s="3" t="s">
        <v>676</v>
      </c>
      <c r="R176" s="3" t="s">
        <v>683</v>
      </c>
      <c r="S176" s="3" t="s">
        <v>678</v>
      </c>
      <c r="T176" s="3" t="s">
        <v>116</v>
      </c>
      <c r="U176" s="3" t="s">
        <v>667</v>
      </c>
      <c r="V176" s="3" t="s">
        <v>684</v>
      </c>
      <c r="W176" s="3" t="s">
        <v>685</v>
      </c>
      <c r="X176" s="3" t="s">
        <v>90</v>
      </c>
      <c r="Y176" s="3" t="s">
        <v>91</v>
      </c>
      <c r="Z176" s="3" t="s">
        <v>91</v>
      </c>
      <c r="AA176" s="3" t="s">
        <v>91</v>
      </c>
      <c r="AC176" s="2"/>
    </row>
    <row r="177" spans="1:29" x14ac:dyDescent="0.25">
      <c r="A177" s="2"/>
      <c r="B177" s="3">
        <v>341</v>
      </c>
      <c r="C177" s="4"/>
      <c r="D177" s="4">
        <v>45406.59747685185</v>
      </c>
      <c r="G177" s="3" t="s">
        <v>39</v>
      </c>
      <c r="H177" s="3" t="s">
        <v>619</v>
      </c>
      <c r="I177" s="3" t="s">
        <v>14840</v>
      </c>
      <c r="J177" s="3" t="s">
        <v>14840</v>
      </c>
      <c r="K177" s="3" t="s">
        <v>14841</v>
      </c>
      <c r="L177" s="3" t="s">
        <v>14826</v>
      </c>
      <c r="M177" s="3" t="s">
        <v>125</v>
      </c>
      <c r="N177" s="3" t="s">
        <v>687</v>
      </c>
      <c r="O177" s="3">
        <v>2</v>
      </c>
      <c r="P177" s="3" t="s">
        <v>116</v>
      </c>
      <c r="Q177" s="3" t="s">
        <v>664</v>
      </c>
      <c r="R177" s="3" t="s">
        <v>688</v>
      </c>
      <c r="S177" s="3" t="s">
        <v>689</v>
      </c>
      <c r="T177" s="3" t="s">
        <v>116</v>
      </c>
      <c r="U177" s="3" t="s">
        <v>667</v>
      </c>
      <c r="V177" s="3" t="s">
        <v>690</v>
      </c>
      <c r="W177" s="3" t="s">
        <v>691</v>
      </c>
      <c r="X177" s="3" t="s">
        <v>116</v>
      </c>
      <c r="Y177" s="3" t="s">
        <v>631</v>
      </c>
      <c r="Z177" s="3" t="s">
        <v>692</v>
      </c>
      <c r="AA177" s="3" t="s">
        <v>693</v>
      </c>
      <c r="AC177" s="2"/>
    </row>
    <row r="178" spans="1:29" x14ac:dyDescent="0.25">
      <c r="A178" s="2"/>
      <c r="B178" s="3">
        <v>342</v>
      </c>
      <c r="C178" s="4"/>
      <c r="D178" s="4">
        <v>45406.600810185184</v>
      </c>
      <c r="G178" s="3" t="s">
        <v>39</v>
      </c>
      <c r="H178" s="3" t="s">
        <v>619</v>
      </c>
      <c r="I178" s="3" t="s">
        <v>14840</v>
      </c>
      <c r="J178" s="3" t="s">
        <v>14840</v>
      </c>
      <c r="K178" s="3" t="s">
        <v>14842</v>
      </c>
      <c r="L178" s="3" t="s">
        <v>14826</v>
      </c>
      <c r="M178" s="3" t="s">
        <v>125</v>
      </c>
      <c r="N178" s="3" t="s">
        <v>687</v>
      </c>
      <c r="O178" s="3">
        <v>2</v>
      </c>
      <c r="P178" s="3" t="s">
        <v>116</v>
      </c>
      <c r="Q178" s="3" t="s">
        <v>664</v>
      </c>
      <c r="R178" s="3" t="s">
        <v>695</v>
      </c>
      <c r="S178" s="3" t="s">
        <v>696</v>
      </c>
      <c r="T178" s="3" t="s">
        <v>116</v>
      </c>
      <c r="U178" s="3" t="s">
        <v>651</v>
      </c>
      <c r="V178" s="3" t="s">
        <v>690</v>
      </c>
      <c r="W178" s="3" t="s">
        <v>691</v>
      </c>
      <c r="X178" s="3" t="s">
        <v>116</v>
      </c>
      <c r="Y178" s="3" t="s">
        <v>697</v>
      </c>
      <c r="Z178" s="3" t="s">
        <v>698</v>
      </c>
      <c r="AA178" s="3" t="s">
        <v>693</v>
      </c>
      <c r="AC178" s="2"/>
    </row>
    <row r="179" spans="1:29" x14ac:dyDescent="0.25">
      <c r="A179" s="2"/>
      <c r="B179" s="3">
        <v>343</v>
      </c>
      <c r="C179" s="4"/>
      <c r="D179" s="4">
        <v>45406.60224537037</v>
      </c>
      <c r="G179" s="3" t="s">
        <v>39</v>
      </c>
      <c r="H179" s="3" t="s">
        <v>619</v>
      </c>
      <c r="I179" s="3" t="s">
        <v>14840</v>
      </c>
      <c r="J179" s="3" t="s">
        <v>14840</v>
      </c>
      <c r="K179" s="3" t="s">
        <v>14841</v>
      </c>
      <c r="L179" s="3" t="s">
        <v>14826</v>
      </c>
      <c r="M179" s="3" t="s">
        <v>134</v>
      </c>
      <c r="N179" s="3" t="s">
        <v>700</v>
      </c>
      <c r="O179" s="3">
        <v>2</v>
      </c>
      <c r="P179" s="3" t="s">
        <v>90</v>
      </c>
      <c r="Q179" s="3" t="s">
        <v>91</v>
      </c>
      <c r="R179" s="3" t="s">
        <v>91</v>
      </c>
      <c r="S179" s="3" t="s">
        <v>91</v>
      </c>
      <c r="T179" s="3" t="s">
        <v>116</v>
      </c>
      <c r="U179" s="3" t="s">
        <v>701</v>
      </c>
      <c r="V179" s="3" t="s">
        <v>702</v>
      </c>
      <c r="W179" s="3" t="s">
        <v>703</v>
      </c>
      <c r="X179" s="3" t="s">
        <v>116</v>
      </c>
      <c r="Y179" s="3" t="s">
        <v>631</v>
      </c>
      <c r="Z179" s="3" t="s">
        <v>704</v>
      </c>
      <c r="AA179" s="3" t="s">
        <v>705</v>
      </c>
      <c r="AC179" s="2"/>
    </row>
    <row r="180" spans="1:29" x14ac:dyDescent="0.25">
      <c r="A180" s="2"/>
      <c r="B180" s="3">
        <v>344</v>
      </c>
      <c r="C180" s="4"/>
      <c r="D180" s="4">
        <v>45406.603935185187</v>
      </c>
      <c r="G180" s="3" t="s">
        <v>40</v>
      </c>
      <c r="H180" s="3" t="s">
        <v>4872</v>
      </c>
      <c r="I180" s="3" t="s">
        <v>14844</v>
      </c>
      <c r="J180" s="3" t="s">
        <v>14844</v>
      </c>
      <c r="K180" s="3" t="s">
        <v>14845</v>
      </c>
      <c r="L180" s="3" t="s">
        <v>14826</v>
      </c>
      <c r="M180" s="3" t="s">
        <v>134</v>
      </c>
      <c r="N180" s="3" t="s">
        <v>4913</v>
      </c>
      <c r="O180" s="3">
        <v>2</v>
      </c>
      <c r="P180" s="3" t="s">
        <v>90</v>
      </c>
      <c r="Q180" s="3" t="s">
        <v>4877</v>
      </c>
      <c r="R180" s="3" t="s">
        <v>91</v>
      </c>
      <c r="S180" s="3" t="s">
        <v>91</v>
      </c>
      <c r="T180" s="3" t="s">
        <v>116</v>
      </c>
      <c r="U180" s="3" t="s">
        <v>4914</v>
      </c>
      <c r="V180" s="3" t="s">
        <v>4915</v>
      </c>
      <c r="W180" s="3" t="s">
        <v>4916</v>
      </c>
      <c r="X180" s="3" t="s">
        <v>90</v>
      </c>
      <c r="Y180" s="3" t="s">
        <v>4883</v>
      </c>
      <c r="Z180" s="3" t="s">
        <v>91</v>
      </c>
      <c r="AA180" s="3" t="s">
        <v>91</v>
      </c>
      <c r="AB180" s="3" t="s">
        <v>4917</v>
      </c>
      <c r="AC180" s="2"/>
    </row>
    <row r="181" spans="1:29" x14ac:dyDescent="0.25">
      <c r="A181" s="2"/>
      <c r="B181" s="3">
        <v>345</v>
      </c>
      <c r="C181" s="4"/>
      <c r="D181" s="4">
        <v>45406.604201388887</v>
      </c>
      <c r="G181" s="3" t="s">
        <v>39</v>
      </c>
      <c r="H181" s="3" t="s">
        <v>619</v>
      </c>
      <c r="I181" s="3" t="s">
        <v>14840</v>
      </c>
      <c r="J181" s="3" t="s">
        <v>14840</v>
      </c>
      <c r="K181" s="3" t="s">
        <v>14842</v>
      </c>
      <c r="L181" s="3" t="s">
        <v>14826</v>
      </c>
      <c r="M181" s="3" t="s">
        <v>134</v>
      </c>
      <c r="N181" s="3" t="s">
        <v>700</v>
      </c>
      <c r="O181" s="3">
        <v>2</v>
      </c>
      <c r="P181" s="3" t="s">
        <v>90</v>
      </c>
      <c r="Q181" s="3" t="s">
        <v>91</v>
      </c>
      <c r="R181" s="3" t="s">
        <v>91</v>
      </c>
      <c r="S181" s="3" t="s">
        <v>91</v>
      </c>
      <c r="T181" s="3" t="s">
        <v>116</v>
      </c>
      <c r="U181" s="3" t="s">
        <v>707</v>
      </c>
      <c r="V181" s="3" t="s">
        <v>704</v>
      </c>
      <c r="W181" s="3" t="s">
        <v>708</v>
      </c>
      <c r="X181" s="3" t="s">
        <v>116</v>
      </c>
      <c r="Y181" s="3" t="s">
        <v>697</v>
      </c>
      <c r="Z181" s="3" t="s">
        <v>709</v>
      </c>
      <c r="AA181" s="3" t="s">
        <v>705</v>
      </c>
      <c r="AC181" s="2"/>
    </row>
    <row r="182" spans="1:29" x14ac:dyDescent="0.25">
      <c r="A182" s="2"/>
      <c r="B182" s="3">
        <v>346</v>
      </c>
      <c r="C182" s="4"/>
      <c r="D182" s="4">
        <v>45406.606006944443</v>
      </c>
      <c r="G182" s="3" t="s">
        <v>40</v>
      </c>
      <c r="H182" s="3" t="s">
        <v>4872</v>
      </c>
      <c r="I182" s="3" t="s">
        <v>14844</v>
      </c>
      <c r="J182" s="3" t="s">
        <v>14844</v>
      </c>
      <c r="K182" s="3" t="s">
        <v>14845</v>
      </c>
      <c r="L182" s="3" t="s">
        <v>14826</v>
      </c>
      <c r="M182" s="3" t="s">
        <v>139</v>
      </c>
      <c r="N182" s="3" t="s">
        <v>4919</v>
      </c>
      <c r="O182" s="3">
        <v>0</v>
      </c>
      <c r="P182" s="3" t="s">
        <v>90</v>
      </c>
      <c r="Q182" s="3" t="s">
        <v>4877</v>
      </c>
      <c r="R182" s="3" t="s">
        <v>91</v>
      </c>
      <c r="S182" s="3" t="s">
        <v>91</v>
      </c>
      <c r="T182" s="3" t="s">
        <v>90</v>
      </c>
      <c r="U182" s="3" t="s">
        <v>4880</v>
      </c>
      <c r="V182" s="3" t="s">
        <v>91</v>
      </c>
      <c r="W182" s="3" t="s">
        <v>91</v>
      </c>
      <c r="X182" s="3" t="s">
        <v>90</v>
      </c>
      <c r="Y182" s="3" t="s">
        <v>4883</v>
      </c>
      <c r="Z182" s="3" t="s">
        <v>91</v>
      </c>
      <c r="AA182" s="3" t="s">
        <v>91</v>
      </c>
      <c r="AB182" s="3" t="s">
        <v>4920</v>
      </c>
      <c r="AC182" s="2"/>
    </row>
    <row r="183" spans="1:29" x14ac:dyDescent="0.25">
      <c r="A183" s="2"/>
      <c r="B183" s="3">
        <v>347</v>
      </c>
      <c r="C183" s="4"/>
      <c r="D183" s="4">
        <v>45406.616111111114</v>
      </c>
      <c r="G183" s="3" t="s">
        <v>40</v>
      </c>
      <c r="H183" s="3" t="s">
        <v>4872</v>
      </c>
      <c r="I183" s="3" t="s">
        <v>14844</v>
      </c>
      <c r="J183" s="3" t="s">
        <v>14844</v>
      </c>
      <c r="K183" s="3" t="s">
        <v>14845</v>
      </c>
      <c r="L183" s="3" t="s">
        <v>14826</v>
      </c>
      <c r="M183" s="3" t="s">
        <v>145</v>
      </c>
      <c r="N183" s="3" t="s">
        <v>4922</v>
      </c>
      <c r="O183" s="3">
        <v>2</v>
      </c>
      <c r="P183" s="3" t="s">
        <v>90</v>
      </c>
      <c r="Q183" s="3" t="s">
        <v>4877</v>
      </c>
      <c r="R183" s="3" t="s">
        <v>91</v>
      </c>
      <c r="S183" s="3" t="s">
        <v>91</v>
      </c>
      <c r="T183" s="3" t="s">
        <v>116</v>
      </c>
      <c r="U183" s="3" t="s">
        <v>4880</v>
      </c>
      <c r="V183" s="3" t="s">
        <v>4923</v>
      </c>
      <c r="W183" s="3" t="s">
        <v>4924</v>
      </c>
      <c r="X183" s="3" t="s">
        <v>90</v>
      </c>
      <c r="Y183" s="3" t="s">
        <v>4883</v>
      </c>
      <c r="Z183" s="3" t="s">
        <v>91</v>
      </c>
      <c r="AA183" s="3" t="s">
        <v>91</v>
      </c>
      <c r="AB183" s="3" t="s">
        <v>4925</v>
      </c>
      <c r="AC183" s="2"/>
    </row>
    <row r="184" spans="1:29" x14ac:dyDescent="0.25">
      <c r="A184" s="2"/>
      <c r="B184" s="3">
        <v>348</v>
      </c>
      <c r="C184" s="4"/>
      <c r="D184" s="4">
        <v>45406.619699074072</v>
      </c>
      <c r="G184" s="3" t="s">
        <v>39</v>
      </c>
      <c r="H184" s="3" t="s">
        <v>619</v>
      </c>
      <c r="I184" s="3" t="s">
        <v>14840</v>
      </c>
      <c r="J184" s="3" t="s">
        <v>14840</v>
      </c>
      <c r="K184" s="3" t="s">
        <v>14841</v>
      </c>
      <c r="L184" s="3" t="s">
        <v>14826</v>
      </c>
      <c r="M184" s="3" t="s">
        <v>139</v>
      </c>
      <c r="N184" s="3" t="s">
        <v>711</v>
      </c>
      <c r="O184" s="3">
        <v>1</v>
      </c>
      <c r="P184" s="3" t="s">
        <v>90</v>
      </c>
      <c r="Q184" s="3" t="s">
        <v>91</v>
      </c>
      <c r="R184" s="3" t="s">
        <v>91</v>
      </c>
      <c r="S184" s="3" t="s">
        <v>91</v>
      </c>
      <c r="T184" s="3" t="s">
        <v>116</v>
      </c>
      <c r="U184" s="3" t="s">
        <v>712</v>
      </c>
      <c r="V184" s="3" t="s">
        <v>713</v>
      </c>
      <c r="W184" s="3" t="s">
        <v>714</v>
      </c>
      <c r="X184" s="3" t="s">
        <v>90</v>
      </c>
      <c r="Y184" s="3" t="s">
        <v>91</v>
      </c>
      <c r="Z184" s="3" t="s">
        <v>91</v>
      </c>
      <c r="AA184" s="3" t="s">
        <v>91</v>
      </c>
      <c r="AB184" s="3" t="s">
        <v>715</v>
      </c>
      <c r="AC184" s="2"/>
    </row>
    <row r="185" spans="1:29" x14ac:dyDescent="0.25">
      <c r="A185" s="2"/>
      <c r="B185" s="3">
        <v>349</v>
      </c>
      <c r="C185" s="4"/>
      <c r="D185" s="4">
        <v>45406.621006944442</v>
      </c>
      <c r="G185" s="3" t="s">
        <v>39</v>
      </c>
      <c r="H185" s="3" t="s">
        <v>619</v>
      </c>
      <c r="I185" s="3" t="s">
        <v>14840</v>
      </c>
      <c r="J185" s="3" t="s">
        <v>14840</v>
      </c>
      <c r="K185" s="3" t="s">
        <v>14842</v>
      </c>
      <c r="L185" s="3" t="s">
        <v>14826</v>
      </c>
      <c r="M185" s="3" t="s">
        <v>139</v>
      </c>
      <c r="N185" s="3" t="s">
        <v>711</v>
      </c>
      <c r="O185" s="3">
        <v>1</v>
      </c>
      <c r="P185" s="3" t="s">
        <v>90</v>
      </c>
      <c r="Q185" s="3" t="s">
        <v>91</v>
      </c>
      <c r="R185" s="3" t="s">
        <v>91</v>
      </c>
      <c r="S185" s="3" t="s">
        <v>91</v>
      </c>
      <c r="T185" s="3" t="s">
        <v>116</v>
      </c>
      <c r="U185" s="3" t="s">
        <v>701</v>
      </c>
      <c r="V185" s="3" t="s">
        <v>717</v>
      </c>
      <c r="W185" s="3" t="s">
        <v>714</v>
      </c>
      <c r="X185" s="3" t="s">
        <v>90</v>
      </c>
      <c r="Y185" s="3" t="s">
        <v>91</v>
      </c>
      <c r="Z185" s="3" t="s">
        <v>91</v>
      </c>
      <c r="AA185" s="3" t="s">
        <v>91</v>
      </c>
      <c r="AB185" s="3" t="s">
        <v>718</v>
      </c>
      <c r="AC185" s="2"/>
    </row>
    <row r="186" spans="1:29" x14ac:dyDescent="0.25">
      <c r="A186" s="2"/>
      <c r="B186" s="3">
        <v>350</v>
      </c>
      <c r="C186" s="4"/>
      <c r="D186" s="4">
        <v>45406.622800925928</v>
      </c>
      <c r="G186" s="3" t="s">
        <v>39</v>
      </c>
      <c r="H186" s="3" t="s">
        <v>619</v>
      </c>
      <c r="I186" s="3" t="s">
        <v>14840</v>
      </c>
      <c r="J186" s="3" t="s">
        <v>14840</v>
      </c>
      <c r="K186" s="3" t="s">
        <v>14841</v>
      </c>
      <c r="L186" s="3" t="s">
        <v>14826</v>
      </c>
      <c r="M186" s="3" t="s">
        <v>145</v>
      </c>
      <c r="N186" s="3" t="s">
        <v>720</v>
      </c>
      <c r="O186" s="3">
        <v>2</v>
      </c>
      <c r="P186" s="3" t="s">
        <v>116</v>
      </c>
      <c r="Q186" s="3" t="s">
        <v>664</v>
      </c>
      <c r="R186" s="3" t="s">
        <v>721</v>
      </c>
      <c r="S186" s="3" t="s">
        <v>722</v>
      </c>
      <c r="T186" s="3" t="s">
        <v>116</v>
      </c>
      <c r="U186" s="3" t="s">
        <v>701</v>
      </c>
      <c r="V186" s="3" t="s">
        <v>723</v>
      </c>
      <c r="W186" s="3" t="s">
        <v>724</v>
      </c>
      <c r="X186" s="3" t="s">
        <v>90</v>
      </c>
      <c r="Y186" s="3" t="s">
        <v>91</v>
      </c>
      <c r="Z186" s="3" t="s">
        <v>91</v>
      </c>
      <c r="AA186" s="3" t="s">
        <v>91</v>
      </c>
      <c r="AC186" s="2"/>
    </row>
    <row r="187" spans="1:29" x14ac:dyDescent="0.25">
      <c r="A187" s="2"/>
      <c r="B187" s="3">
        <v>351</v>
      </c>
      <c r="C187" s="4"/>
      <c r="D187" s="4">
        <v>45406.623472222222</v>
      </c>
      <c r="G187" s="3" t="s">
        <v>40</v>
      </c>
      <c r="H187" s="3" t="s">
        <v>4872</v>
      </c>
      <c r="I187" s="3" t="s">
        <v>14844</v>
      </c>
      <c r="J187" s="3" t="s">
        <v>14844</v>
      </c>
      <c r="K187" s="3" t="s">
        <v>14845</v>
      </c>
      <c r="L187" s="3" t="s">
        <v>14826</v>
      </c>
      <c r="M187" s="3" t="s">
        <v>96</v>
      </c>
      <c r="N187" s="3" t="s">
        <v>4927</v>
      </c>
      <c r="O187" s="3">
        <v>0</v>
      </c>
      <c r="P187" s="3" t="s">
        <v>90</v>
      </c>
      <c r="Q187" s="3" t="s">
        <v>4877</v>
      </c>
      <c r="R187" s="3" t="s">
        <v>91</v>
      </c>
      <c r="S187" s="3" t="s">
        <v>91</v>
      </c>
      <c r="T187" s="3" t="s">
        <v>90</v>
      </c>
      <c r="U187" s="3" t="s">
        <v>4880</v>
      </c>
      <c r="V187" s="3" t="s">
        <v>91</v>
      </c>
      <c r="W187" s="3" t="s">
        <v>91</v>
      </c>
      <c r="X187" s="3" t="s">
        <v>90</v>
      </c>
      <c r="Y187" s="3" t="s">
        <v>4883</v>
      </c>
      <c r="Z187" s="3" t="s">
        <v>91</v>
      </c>
      <c r="AA187" s="3" t="s">
        <v>91</v>
      </c>
      <c r="AB187" s="3" t="s">
        <v>4928</v>
      </c>
      <c r="AC187" s="2"/>
    </row>
    <row r="188" spans="1:29" x14ac:dyDescent="0.25">
      <c r="A188" s="2"/>
      <c r="B188" s="3">
        <v>352</v>
      </c>
      <c r="C188" s="4"/>
      <c r="D188" s="4">
        <v>45406.624201388891</v>
      </c>
      <c r="G188" s="3" t="s">
        <v>39</v>
      </c>
      <c r="H188" s="3" t="s">
        <v>619</v>
      </c>
      <c r="I188" s="3" t="s">
        <v>14840</v>
      </c>
      <c r="J188" s="3" t="s">
        <v>14840</v>
      </c>
      <c r="K188" s="3" t="s">
        <v>14842</v>
      </c>
      <c r="L188" s="3" t="s">
        <v>14826</v>
      </c>
      <c r="M188" s="3" t="s">
        <v>145</v>
      </c>
      <c r="N188" s="3" t="s">
        <v>726</v>
      </c>
      <c r="O188" s="3">
        <v>2</v>
      </c>
      <c r="P188" s="3" t="s">
        <v>116</v>
      </c>
      <c r="Q188" s="3" t="s">
        <v>664</v>
      </c>
      <c r="R188" s="3" t="s">
        <v>721</v>
      </c>
      <c r="S188" s="3" t="s">
        <v>722</v>
      </c>
      <c r="T188" s="3" t="s">
        <v>116</v>
      </c>
      <c r="U188" s="3" t="s">
        <v>701</v>
      </c>
      <c r="V188" s="3" t="s">
        <v>723</v>
      </c>
      <c r="W188" s="3" t="s">
        <v>727</v>
      </c>
      <c r="X188" s="3" t="s">
        <v>90</v>
      </c>
      <c r="Y188" s="3" t="s">
        <v>91</v>
      </c>
      <c r="Z188" s="3" t="s">
        <v>91</v>
      </c>
      <c r="AA188" s="3" t="s">
        <v>728</v>
      </c>
      <c r="AC188" s="2"/>
    </row>
    <row r="189" spans="1:29" x14ac:dyDescent="0.25">
      <c r="A189" s="2"/>
      <c r="B189" s="3">
        <v>353</v>
      </c>
      <c r="C189" s="4"/>
      <c r="D189" s="4">
        <v>45406.631643518522</v>
      </c>
      <c r="G189" s="3" t="s">
        <v>40</v>
      </c>
      <c r="H189" s="3" t="s">
        <v>4872</v>
      </c>
      <c r="I189" s="3" t="s">
        <v>14844</v>
      </c>
      <c r="J189" s="3" t="s">
        <v>14844</v>
      </c>
      <c r="K189" s="3" t="s">
        <v>14845</v>
      </c>
      <c r="L189" s="3" t="s">
        <v>14826</v>
      </c>
      <c r="M189" s="3" t="s">
        <v>177</v>
      </c>
      <c r="N189" s="3" t="s">
        <v>4930</v>
      </c>
      <c r="O189" s="3">
        <v>2</v>
      </c>
      <c r="P189" s="3" t="s">
        <v>90</v>
      </c>
      <c r="Q189" s="3" t="s">
        <v>4877</v>
      </c>
      <c r="R189" s="3" t="s">
        <v>91</v>
      </c>
      <c r="S189" s="3" t="s">
        <v>91</v>
      </c>
      <c r="T189" s="3" t="s">
        <v>116</v>
      </c>
      <c r="U189" s="3" t="s">
        <v>4914</v>
      </c>
      <c r="V189" s="3" t="s">
        <v>4915</v>
      </c>
      <c r="W189" s="3" t="s">
        <v>4931</v>
      </c>
      <c r="X189" s="3" t="s">
        <v>90</v>
      </c>
      <c r="Y189" s="3" t="s">
        <v>4883</v>
      </c>
      <c r="Z189" s="3" t="s">
        <v>91</v>
      </c>
      <c r="AA189" s="3" t="s">
        <v>91</v>
      </c>
      <c r="AB189" s="3" t="s">
        <v>4932</v>
      </c>
      <c r="AC189" s="2"/>
    </row>
    <row r="190" spans="1:29" x14ac:dyDescent="0.25">
      <c r="A190" s="2"/>
      <c r="B190" s="3">
        <v>354</v>
      </c>
      <c r="C190" s="4"/>
      <c r="D190" s="4">
        <v>45406.647615740738</v>
      </c>
      <c r="G190" s="3" t="s">
        <v>40</v>
      </c>
      <c r="H190" s="3" t="s">
        <v>4872</v>
      </c>
      <c r="I190" s="3" t="s">
        <v>14844</v>
      </c>
      <c r="J190" s="3" t="s">
        <v>14844</v>
      </c>
      <c r="K190" s="3" t="s">
        <v>14845</v>
      </c>
      <c r="L190" s="3" t="s">
        <v>14826</v>
      </c>
      <c r="M190" s="3" t="s">
        <v>150</v>
      </c>
      <c r="N190" s="3" t="s">
        <v>4934</v>
      </c>
      <c r="O190" s="3">
        <v>2</v>
      </c>
      <c r="P190" s="3" t="s">
        <v>90</v>
      </c>
      <c r="Q190" s="3" t="s">
        <v>4877</v>
      </c>
      <c r="R190" s="3" t="s">
        <v>91</v>
      </c>
      <c r="S190" s="3" t="s">
        <v>91</v>
      </c>
      <c r="T190" s="3" t="s">
        <v>116</v>
      </c>
      <c r="U190" s="3" t="s">
        <v>4880</v>
      </c>
      <c r="V190" s="3" t="s">
        <v>4915</v>
      </c>
      <c r="W190" s="3" t="s">
        <v>4935</v>
      </c>
      <c r="X190" s="3" t="s">
        <v>90</v>
      </c>
      <c r="Y190" s="3" t="s">
        <v>4883</v>
      </c>
      <c r="Z190" s="3" t="s">
        <v>91</v>
      </c>
      <c r="AA190" s="3" t="s">
        <v>91</v>
      </c>
      <c r="AB190" s="3" t="s">
        <v>4936</v>
      </c>
      <c r="AC190" s="2"/>
    </row>
    <row r="191" spans="1:29" x14ac:dyDescent="0.25">
      <c r="A191" s="2"/>
      <c r="B191" s="3">
        <v>355</v>
      </c>
      <c r="C191" s="4"/>
      <c r="D191" s="4">
        <v>45406.656736111108</v>
      </c>
      <c r="G191" s="3" t="s">
        <v>39</v>
      </c>
      <c r="H191" s="3" t="s">
        <v>619</v>
      </c>
      <c r="I191" s="3" t="s">
        <v>14840</v>
      </c>
      <c r="J191" s="3" t="s">
        <v>14840</v>
      </c>
      <c r="K191" s="3" t="s">
        <v>14841</v>
      </c>
      <c r="L191" s="3" t="s">
        <v>14826</v>
      </c>
      <c r="M191" s="3" t="s">
        <v>96</v>
      </c>
      <c r="N191" s="3" t="s">
        <v>730</v>
      </c>
      <c r="O191" s="3">
        <v>2</v>
      </c>
      <c r="P191" s="3" t="s">
        <v>116</v>
      </c>
      <c r="Q191" s="3" t="s">
        <v>731</v>
      </c>
      <c r="R191" s="3" t="s">
        <v>732</v>
      </c>
      <c r="S191" s="3" t="s">
        <v>733</v>
      </c>
      <c r="T191" s="3" t="s">
        <v>116</v>
      </c>
      <c r="U191" s="3" t="s">
        <v>701</v>
      </c>
      <c r="V191" s="3" t="s">
        <v>734</v>
      </c>
      <c r="W191" s="3" t="s">
        <v>735</v>
      </c>
      <c r="X191" s="3" t="s">
        <v>116</v>
      </c>
      <c r="Y191" s="3" t="s">
        <v>631</v>
      </c>
      <c r="Z191" s="3" t="s">
        <v>736</v>
      </c>
      <c r="AA191" s="3" t="s">
        <v>737</v>
      </c>
      <c r="AC191" s="2"/>
    </row>
    <row r="192" spans="1:29" x14ac:dyDescent="0.25">
      <c r="A192" s="2"/>
      <c r="B192" s="3">
        <v>356</v>
      </c>
      <c r="C192" s="4"/>
      <c r="D192" s="4">
        <v>45406.658460648148</v>
      </c>
      <c r="G192" s="3" t="s">
        <v>39</v>
      </c>
      <c r="H192" s="3" t="s">
        <v>619</v>
      </c>
      <c r="I192" s="3" t="s">
        <v>14840</v>
      </c>
      <c r="J192" s="3" t="s">
        <v>14840</v>
      </c>
      <c r="K192" s="3" t="s">
        <v>14842</v>
      </c>
      <c r="L192" s="3" t="s">
        <v>14826</v>
      </c>
      <c r="M192" s="3" t="s">
        <v>96</v>
      </c>
      <c r="N192" s="3" t="s">
        <v>730</v>
      </c>
      <c r="O192" s="3">
        <v>2</v>
      </c>
      <c r="P192" s="3" t="s">
        <v>116</v>
      </c>
      <c r="Q192" s="3" t="s">
        <v>640</v>
      </c>
      <c r="R192" s="3" t="s">
        <v>732</v>
      </c>
      <c r="S192" s="3" t="s">
        <v>733</v>
      </c>
      <c r="T192" s="3" t="s">
        <v>116</v>
      </c>
      <c r="U192" s="3" t="s">
        <v>701</v>
      </c>
      <c r="V192" s="3" t="s">
        <v>739</v>
      </c>
      <c r="W192" s="3" t="s">
        <v>735</v>
      </c>
      <c r="X192" s="3" t="s">
        <v>116</v>
      </c>
      <c r="Y192" s="3" t="s">
        <v>631</v>
      </c>
      <c r="Z192" s="3" t="s">
        <v>736</v>
      </c>
      <c r="AA192" s="3" t="s">
        <v>737</v>
      </c>
      <c r="AC192" s="2"/>
    </row>
    <row r="193" spans="1:29" x14ac:dyDescent="0.25">
      <c r="A193" s="2"/>
      <c r="B193" s="3">
        <v>357</v>
      </c>
      <c r="C193" s="4"/>
      <c r="D193" s="4">
        <v>45406.660844907405</v>
      </c>
      <c r="G193" s="3" t="s">
        <v>39</v>
      </c>
      <c r="H193" s="3" t="s">
        <v>619</v>
      </c>
      <c r="I193" s="3" t="s">
        <v>14840</v>
      </c>
      <c r="J193" s="3" t="s">
        <v>14840</v>
      </c>
      <c r="K193" s="3" t="s">
        <v>14841</v>
      </c>
      <c r="L193" s="3" t="s">
        <v>14826</v>
      </c>
      <c r="M193" s="3" t="s">
        <v>177</v>
      </c>
      <c r="N193" s="3" t="s">
        <v>741</v>
      </c>
      <c r="O193" s="3">
        <v>2</v>
      </c>
      <c r="P193" s="3" t="s">
        <v>116</v>
      </c>
      <c r="Q193" s="3" t="s">
        <v>742</v>
      </c>
      <c r="R193" s="3" t="s">
        <v>743</v>
      </c>
      <c r="S193" s="3" t="s">
        <v>744</v>
      </c>
      <c r="T193" s="3" t="s">
        <v>116</v>
      </c>
      <c r="U193" s="3" t="s">
        <v>701</v>
      </c>
      <c r="V193" s="3" t="s">
        <v>745</v>
      </c>
      <c r="W193" s="3" t="s">
        <v>746</v>
      </c>
      <c r="X193" s="3" t="s">
        <v>116</v>
      </c>
      <c r="Y193" s="3" t="s">
        <v>631</v>
      </c>
      <c r="Z193" s="3" t="s">
        <v>747</v>
      </c>
      <c r="AA193" s="3" t="s">
        <v>748</v>
      </c>
      <c r="AC193" s="2"/>
    </row>
    <row r="194" spans="1:29" x14ac:dyDescent="0.25">
      <c r="A194" s="2"/>
      <c r="B194" s="3">
        <v>358</v>
      </c>
      <c r="C194" s="4"/>
      <c r="D194" s="4">
        <v>45406.662499999999</v>
      </c>
      <c r="G194" s="3" t="s">
        <v>39</v>
      </c>
      <c r="H194" s="3" t="s">
        <v>619</v>
      </c>
      <c r="I194" s="3" t="s">
        <v>14840</v>
      </c>
      <c r="J194" s="3" t="s">
        <v>14840</v>
      </c>
      <c r="K194" s="3" t="s">
        <v>14842</v>
      </c>
      <c r="L194" s="3" t="s">
        <v>14826</v>
      </c>
      <c r="M194" s="3" t="s">
        <v>177</v>
      </c>
      <c r="N194" s="3" t="s">
        <v>741</v>
      </c>
      <c r="O194" s="3">
        <v>2</v>
      </c>
      <c r="P194" s="3" t="s">
        <v>116</v>
      </c>
      <c r="Q194" s="3" t="s">
        <v>750</v>
      </c>
      <c r="R194" s="3" t="s">
        <v>751</v>
      </c>
      <c r="S194" s="3" t="s">
        <v>752</v>
      </c>
      <c r="T194" s="3" t="s">
        <v>116</v>
      </c>
      <c r="U194" s="3" t="s">
        <v>701</v>
      </c>
      <c r="V194" s="3" t="s">
        <v>753</v>
      </c>
      <c r="W194" s="3" t="s">
        <v>754</v>
      </c>
      <c r="X194" s="3" t="s">
        <v>116</v>
      </c>
      <c r="Y194" s="3" t="s">
        <v>631</v>
      </c>
      <c r="Z194" s="3" t="s">
        <v>747</v>
      </c>
      <c r="AA194" s="3" t="s">
        <v>748</v>
      </c>
      <c r="AC194" s="2"/>
    </row>
    <row r="195" spans="1:29" x14ac:dyDescent="0.25">
      <c r="A195" s="2"/>
      <c r="B195" s="3">
        <v>359</v>
      </c>
      <c r="C195" s="4"/>
      <c r="D195" s="4">
        <v>45406.663958333331</v>
      </c>
      <c r="G195" s="3" t="s">
        <v>39</v>
      </c>
      <c r="H195" s="3" t="s">
        <v>619</v>
      </c>
      <c r="I195" s="3" t="s">
        <v>14840</v>
      </c>
      <c r="J195" s="3" t="s">
        <v>14840</v>
      </c>
      <c r="K195" s="3" t="s">
        <v>14841</v>
      </c>
      <c r="L195" s="3" t="s">
        <v>14826</v>
      </c>
      <c r="M195" s="3" t="s">
        <v>150</v>
      </c>
      <c r="N195" s="3" t="s">
        <v>756</v>
      </c>
      <c r="O195" s="3">
        <v>2</v>
      </c>
      <c r="P195" s="3" t="s">
        <v>116</v>
      </c>
      <c r="Q195" s="3" t="s">
        <v>750</v>
      </c>
      <c r="R195" s="3" t="s">
        <v>757</v>
      </c>
      <c r="S195" s="3" t="s">
        <v>758</v>
      </c>
      <c r="T195" s="3" t="s">
        <v>116</v>
      </c>
      <c r="U195" s="3" t="s">
        <v>712</v>
      </c>
      <c r="V195" s="3" t="s">
        <v>759</v>
      </c>
      <c r="W195" s="3" t="s">
        <v>760</v>
      </c>
      <c r="X195" s="3" t="s">
        <v>90</v>
      </c>
      <c r="Y195" s="3" t="s">
        <v>91</v>
      </c>
      <c r="Z195" s="3" t="s">
        <v>91</v>
      </c>
      <c r="AA195" s="3" t="s">
        <v>91</v>
      </c>
      <c r="AC195" s="2"/>
    </row>
    <row r="196" spans="1:29" x14ac:dyDescent="0.25">
      <c r="A196" s="2"/>
      <c r="B196" s="3">
        <v>360</v>
      </c>
      <c r="C196" s="4"/>
      <c r="D196" s="4">
        <v>45406.665601851855</v>
      </c>
      <c r="G196" s="3" t="s">
        <v>39</v>
      </c>
      <c r="H196" s="3" t="s">
        <v>619</v>
      </c>
      <c r="I196" s="3" t="s">
        <v>14840</v>
      </c>
      <c r="J196" s="3" t="s">
        <v>14840</v>
      </c>
      <c r="K196" s="3" t="s">
        <v>14842</v>
      </c>
      <c r="L196" s="3" t="s">
        <v>14826</v>
      </c>
      <c r="M196" s="3" t="s">
        <v>150</v>
      </c>
      <c r="N196" s="3" t="s">
        <v>762</v>
      </c>
      <c r="O196" s="3">
        <v>2</v>
      </c>
      <c r="P196" s="3" t="s">
        <v>116</v>
      </c>
      <c r="Q196" s="3" t="s">
        <v>763</v>
      </c>
      <c r="R196" s="3" t="s">
        <v>764</v>
      </c>
      <c r="S196" s="3" t="s">
        <v>765</v>
      </c>
      <c r="T196" s="3" t="s">
        <v>116</v>
      </c>
      <c r="U196" s="3" t="s">
        <v>712</v>
      </c>
      <c r="V196" s="3" t="s">
        <v>753</v>
      </c>
      <c r="W196" s="3" t="s">
        <v>766</v>
      </c>
      <c r="X196" s="3" t="s">
        <v>116</v>
      </c>
      <c r="Y196" s="3" t="s">
        <v>91</v>
      </c>
      <c r="Z196" s="3" t="s">
        <v>91</v>
      </c>
      <c r="AA196" s="3" t="s">
        <v>91</v>
      </c>
      <c r="AB196" s="3" t="s">
        <v>767</v>
      </c>
      <c r="AC196" s="2"/>
    </row>
    <row r="197" spans="1:29" x14ac:dyDescent="0.25">
      <c r="A197" s="2"/>
      <c r="B197" s="3">
        <v>361</v>
      </c>
      <c r="C197" s="4"/>
      <c r="D197" s="4">
        <v>45406.667060185187</v>
      </c>
      <c r="G197" s="3" t="s">
        <v>39</v>
      </c>
      <c r="H197" s="3" t="s">
        <v>619</v>
      </c>
      <c r="I197" s="3" t="s">
        <v>14840</v>
      </c>
      <c r="J197" s="3" t="s">
        <v>14840</v>
      </c>
      <c r="K197" s="3" t="s">
        <v>14843</v>
      </c>
      <c r="L197" s="3" t="s">
        <v>14826</v>
      </c>
      <c r="M197" s="3" t="s">
        <v>156</v>
      </c>
      <c r="N197" s="3" t="s">
        <v>769</v>
      </c>
      <c r="O197" s="3">
        <v>2</v>
      </c>
      <c r="P197" s="3" t="s">
        <v>90</v>
      </c>
      <c r="Q197" s="3" t="s">
        <v>91</v>
      </c>
      <c r="R197" s="3" t="s">
        <v>91</v>
      </c>
      <c r="S197" s="3" t="s">
        <v>91</v>
      </c>
      <c r="T197" s="3" t="s">
        <v>90</v>
      </c>
      <c r="U197" s="3" t="s">
        <v>91</v>
      </c>
      <c r="V197" s="3" t="s">
        <v>91</v>
      </c>
      <c r="W197" s="3" t="s">
        <v>91</v>
      </c>
      <c r="X197" s="3" t="s">
        <v>116</v>
      </c>
      <c r="Y197" s="3" t="s">
        <v>707</v>
      </c>
      <c r="Z197" s="3" t="s">
        <v>770</v>
      </c>
      <c r="AA197" s="3" t="s">
        <v>771</v>
      </c>
      <c r="AC197" s="2"/>
    </row>
    <row r="198" spans="1:29" x14ac:dyDescent="0.25">
      <c r="A198" s="2"/>
      <c r="B198" s="3">
        <v>362</v>
      </c>
      <c r="C198" s="4"/>
      <c r="D198" s="4">
        <v>45406.702418981484</v>
      </c>
      <c r="G198" s="3" t="s">
        <v>40</v>
      </c>
      <c r="H198" s="3" t="s">
        <v>4872</v>
      </c>
      <c r="I198" s="3" t="s">
        <v>14844</v>
      </c>
      <c r="J198" s="3" t="s">
        <v>14844</v>
      </c>
      <c r="K198" s="3" t="s">
        <v>14845</v>
      </c>
      <c r="L198" s="3" t="s">
        <v>14826</v>
      </c>
      <c r="M198" s="3" t="s">
        <v>156</v>
      </c>
      <c r="N198" s="3" t="s">
        <v>4938</v>
      </c>
      <c r="O198" s="3">
        <v>1</v>
      </c>
      <c r="P198" s="3" t="s">
        <v>90</v>
      </c>
      <c r="Q198" s="3" t="s">
        <v>4877</v>
      </c>
      <c r="R198" s="3" t="s">
        <v>91</v>
      </c>
      <c r="S198" s="3" t="s">
        <v>91</v>
      </c>
      <c r="T198" s="3" t="s">
        <v>116</v>
      </c>
      <c r="U198" s="3" t="s">
        <v>4880</v>
      </c>
      <c r="V198" s="3" t="s">
        <v>4939</v>
      </c>
      <c r="W198" s="3" t="s">
        <v>4940</v>
      </c>
      <c r="X198" s="3" t="s">
        <v>90</v>
      </c>
      <c r="Y198" s="3" t="s">
        <v>4883</v>
      </c>
      <c r="Z198" s="3" t="s">
        <v>91</v>
      </c>
      <c r="AA198" s="3" t="s">
        <v>91</v>
      </c>
      <c r="AB198" s="3" t="s">
        <v>4941</v>
      </c>
      <c r="AC198" s="2"/>
    </row>
    <row r="199" spans="1:29" x14ac:dyDescent="0.25">
      <c r="A199" s="2"/>
      <c r="B199" s="3">
        <v>363</v>
      </c>
      <c r="C199" s="4"/>
      <c r="D199" s="4">
        <v>45406.705011574071</v>
      </c>
      <c r="G199" s="3" t="s">
        <v>40</v>
      </c>
      <c r="H199" s="3" t="s">
        <v>4872</v>
      </c>
      <c r="I199" s="3" t="s">
        <v>14844</v>
      </c>
      <c r="J199" s="3" t="s">
        <v>14844</v>
      </c>
      <c r="K199" s="3" t="s">
        <v>14845</v>
      </c>
      <c r="L199" s="3" t="s">
        <v>14826</v>
      </c>
      <c r="M199" s="3" t="s">
        <v>14846</v>
      </c>
      <c r="N199" s="3" t="s">
        <v>4943</v>
      </c>
      <c r="O199" s="3">
        <v>0</v>
      </c>
      <c r="P199" s="3" t="s">
        <v>90</v>
      </c>
      <c r="Q199" s="3" t="s">
        <v>4877</v>
      </c>
      <c r="R199" s="3" t="s">
        <v>91</v>
      </c>
      <c r="S199" s="3" t="s">
        <v>91</v>
      </c>
      <c r="T199" s="3" t="s">
        <v>90</v>
      </c>
      <c r="U199" s="3" t="s">
        <v>4880</v>
      </c>
      <c r="V199" s="3" t="s">
        <v>91</v>
      </c>
      <c r="W199" s="3" t="s">
        <v>91</v>
      </c>
      <c r="X199" s="3" t="s">
        <v>90</v>
      </c>
      <c r="Y199" s="3" t="s">
        <v>4883</v>
      </c>
      <c r="Z199" s="3" t="s">
        <v>91</v>
      </c>
      <c r="AA199" s="3" t="s">
        <v>91</v>
      </c>
      <c r="AB199" s="3" t="s">
        <v>4944</v>
      </c>
      <c r="AC199" s="2"/>
    </row>
    <row r="200" spans="1:29" x14ac:dyDescent="0.25">
      <c r="A200" s="2"/>
      <c r="B200" s="3">
        <v>364</v>
      </c>
      <c r="C200" s="4"/>
      <c r="D200" s="4">
        <v>45406.707569444443</v>
      </c>
      <c r="G200" s="3" t="s">
        <v>40</v>
      </c>
      <c r="H200" s="3" t="s">
        <v>4872</v>
      </c>
      <c r="I200" s="3" t="s">
        <v>14844</v>
      </c>
      <c r="J200" s="3" t="s">
        <v>14844</v>
      </c>
      <c r="K200" s="3" t="s">
        <v>14845</v>
      </c>
      <c r="L200" s="3" t="s">
        <v>14826</v>
      </c>
      <c r="M200" s="3" t="s">
        <v>102</v>
      </c>
      <c r="N200" s="3" t="s">
        <v>383</v>
      </c>
      <c r="O200" s="3">
        <v>0</v>
      </c>
      <c r="P200" s="3" t="s">
        <v>90</v>
      </c>
      <c r="Q200" s="3" t="s">
        <v>4877</v>
      </c>
      <c r="R200" s="3" t="s">
        <v>91</v>
      </c>
      <c r="S200" s="3" t="s">
        <v>91</v>
      </c>
      <c r="T200" s="3" t="s">
        <v>90</v>
      </c>
      <c r="U200" s="3" t="s">
        <v>4880</v>
      </c>
      <c r="V200" s="3" t="s">
        <v>91</v>
      </c>
      <c r="W200" s="3" t="s">
        <v>91</v>
      </c>
      <c r="X200" s="3" t="s">
        <v>90</v>
      </c>
      <c r="Y200" s="3" t="s">
        <v>4883</v>
      </c>
      <c r="Z200" s="3" t="s">
        <v>91</v>
      </c>
      <c r="AA200" s="3" t="s">
        <v>91</v>
      </c>
      <c r="AB200" s="3" t="s">
        <v>4947</v>
      </c>
      <c r="AC200" s="2"/>
    </row>
    <row r="201" spans="1:29" x14ac:dyDescent="0.25">
      <c r="A201" s="2"/>
      <c r="B201" s="3">
        <v>365</v>
      </c>
      <c r="C201" s="4"/>
      <c r="D201" s="4">
        <v>45406.70952546296</v>
      </c>
      <c r="G201" s="3" t="s">
        <v>40</v>
      </c>
      <c r="H201" s="3" t="s">
        <v>4872</v>
      </c>
      <c r="I201" s="3" t="s">
        <v>14844</v>
      </c>
      <c r="J201" s="3" t="s">
        <v>14844</v>
      </c>
      <c r="K201" s="3" t="s">
        <v>14845</v>
      </c>
      <c r="L201" s="3" t="s">
        <v>14826</v>
      </c>
      <c r="M201" s="3" t="s">
        <v>104</v>
      </c>
      <c r="N201" s="3" t="s">
        <v>386</v>
      </c>
      <c r="O201" s="3">
        <v>0</v>
      </c>
      <c r="P201" s="3" t="s">
        <v>90</v>
      </c>
      <c r="Q201" s="3" t="s">
        <v>4877</v>
      </c>
      <c r="R201" s="3" t="s">
        <v>91</v>
      </c>
      <c r="S201" s="3" t="s">
        <v>91</v>
      </c>
      <c r="T201" s="3" t="s">
        <v>90</v>
      </c>
      <c r="U201" s="3" t="s">
        <v>4880</v>
      </c>
      <c r="V201" s="3" t="s">
        <v>91</v>
      </c>
      <c r="W201" s="3" t="s">
        <v>91</v>
      </c>
      <c r="X201" s="3" t="s">
        <v>90</v>
      </c>
      <c r="Y201" s="3" t="s">
        <v>4883</v>
      </c>
      <c r="Z201" s="3" t="s">
        <v>91</v>
      </c>
      <c r="AA201" s="3" t="s">
        <v>91</v>
      </c>
      <c r="AB201" s="3" t="s">
        <v>4949</v>
      </c>
      <c r="AC201" s="2"/>
    </row>
    <row r="202" spans="1:29" x14ac:dyDescent="0.25">
      <c r="A202" s="2"/>
      <c r="B202" s="3">
        <v>366</v>
      </c>
      <c r="C202" s="4"/>
      <c r="D202" s="4">
        <v>45406.711631944447</v>
      </c>
      <c r="G202" s="3" t="s">
        <v>40</v>
      </c>
      <c r="H202" s="3" t="s">
        <v>4872</v>
      </c>
      <c r="I202" s="3" t="s">
        <v>14844</v>
      </c>
      <c r="J202" s="3" t="s">
        <v>14844</v>
      </c>
      <c r="K202" s="3" t="s">
        <v>14845</v>
      </c>
      <c r="L202" s="3" t="s">
        <v>14826</v>
      </c>
      <c r="M202" s="3" t="s">
        <v>106</v>
      </c>
      <c r="N202" s="3" t="s">
        <v>389</v>
      </c>
      <c r="O202" s="3">
        <v>0</v>
      </c>
      <c r="P202" s="3" t="s">
        <v>90</v>
      </c>
      <c r="Q202" s="3" t="s">
        <v>4877</v>
      </c>
      <c r="R202" s="3" t="s">
        <v>91</v>
      </c>
      <c r="S202" s="3" t="s">
        <v>91</v>
      </c>
      <c r="T202" s="3" t="s">
        <v>90</v>
      </c>
      <c r="U202" s="3" t="s">
        <v>4880</v>
      </c>
      <c r="V202" s="3" t="s">
        <v>91</v>
      </c>
      <c r="W202" s="3" t="s">
        <v>91</v>
      </c>
      <c r="X202" s="3" t="s">
        <v>90</v>
      </c>
      <c r="Y202" s="3" t="s">
        <v>4883</v>
      </c>
      <c r="Z202" s="3" t="s">
        <v>91</v>
      </c>
      <c r="AA202" s="3" t="s">
        <v>91</v>
      </c>
      <c r="AB202" s="3" t="s">
        <v>390</v>
      </c>
      <c r="AC202" s="2"/>
    </row>
    <row r="203" spans="1:29" x14ac:dyDescent="0.25">
      <c r="A203" s="2"/>
      <c r="B203" s="3">
        <v>367</v>
      </c>
      <c r="C203" s="4"/>
      <c r="D203" s="4">
        <v>45406.714363425926</v>
      </c>
      <c r="G203" s="3" t="s">
        <v>40</v>
      </c>
      <c r="H203" s="3" t="s">
        <v>4872</v>
      </c>
      <c r="I203" s="3" t="s">
        <v>14844</v>
      </c>
      <c r="J203" s="3" t="s">
        <v>14844</v>
      </c>
      <c r="K203" s="3" t="s">
        <v>14845</v>
      </c>
      <c r="L203" s="3" t="s">
        <v>14826</v>
      </c>
      <c r="M203" s="3" t="s">
        <v>108</v>
      </c>
      <c r="N203" s="3" t="s">
        <v>392</v>
      </c>
      <c r="O203" s="3">
        <v>0</v>
      </c>
      <c r="P203" s="3" t="s">
        <v>90</v>
      </c>
      <c r="Q203" s="3" t="s">
        <v>4877</v>
      </c>
      <c r="R203" s="3" t="s">
        <v>91</v>
      </c>
      <c r="S203" s="3" t="s">
        <v>91</v>
      </c>
      <c r="T203" s="3" t="s">
        <v>90</v>
      </c>
      <c r="U203" s="3" t="s">
        <v>4880</v>
      </c>
      <c r="V203" s="3" t="s">
        <v>91</v>
      </c>
      <c r="W203" s="3" t="s">
        <v>91</v>
      </c>
      <c r="X203" s="3" t="s">
        <v>90</v>
      </c>
      <c r="Y203" s="3" t="s">
        <v>4883</v>
      </c>
      <c r="Z203" s="3" t="s">
        <v>91</v>
      </c>
      <c r="AA203" s="3" t="s">
        <v>91</v>
      </c>
      <c r="AB203" s="3" t="s">
        <v>4952</v>
      </c>
      <c r="AC203" s="2"/>
    </row>
    <row r="204" spans="1:29" x14ac:dyDescent="0.25">
      <c r="A204" s="2"/>
      <c r="B204" s="3">
        <v>368</v>
      </c>
      <c r="C204" s="4"/>
      <c r="D204" s="4">
        <v>45406.718124999999</v>
      </c>
      <c r="G204" s="3" t="s">
        <v>40</v>
      </c>
      <c r="H204" s="3" t="s">
        <v>4872</v>
      </c>
      <c r="I204" s="3" t="s">
        <v>14844</v>
      </c>
      <c r="J204" s="3" t="s">
        <v>14844</v>
      </c>
      <c r="K204" s="3" t="s">
        <v>14845</v>
      </c>
      <c r="L204" s="3" t="s">
        <v>14826</v>
      </c>
      <c r="M204" s="3" t="s">
        <v>110</v>
      </c>
      <c r="N204" s="3" t="s">
        <v>395</v>
      </c>
      <c r="O204" s="3">
        <v>0</v>
      </c>
      <c r="P204" s="3" t="s">
        <v>90</v>
      </c>
      <c r="Q204" s="3" t="s">
        <v>4877</v>
      </c>
      <c r="R204" s="3" t="s">
        <v>91</v>
      </c>
      <c r="S204" s="3" t="s">
        <v>91</v>
      </c>
      <c r="T204" s="3" t="s">
        <v>90</v>
      </c>
      <c r="U204" s="3" t="s">
        <v>4880</v>
      </c>
      <c r="V204" s="3" t="s">
        <v>91</v>
      </c>
      <c r="W204" s="3" t="s">
        <v>91</v>
      </c>
      <c r="X204" s="3" t="s">
        <v>90</v>
      </c>
      <c r="Y204" s="3" t="s">
        <v>4883</v>
      </c>
      <c r="Z204" s="3" t="s">
        <v>91</v>
      </c>
      <c r="AA204" s="3" t="s">
        <v>91</v>
      </c>
      <c r="AB204" s="3" t="s">
        <v>4954</v>
      </c>
      <c r="AC204" s="2"/>
    </row>
    <row r="205" spans="1:29" x14ac:dyDescent="0.25">
      <c r="A205" s="2"/>
      <c r="B205" s="3">
        <v>369</v>
      </c>
      <c r="C205" s="4"/>
      <c r="D205" s="4">
        <v>45406.721608796295</v>
      </c>
      <c r="G205" s="3" t="s">
        <v>40</v>
      </c>
      <c r="H205" s="3" t="s">
        <v>4872</v>
      </c>
      <c r="I205" s="3" t="s">
        <v>14844</v>
      </c>
      <c r="J205" s="3" t="s">
        <v>14844</v>
      </c>
      <c r="K205" s="3" t="s">
        <v>14845</v>
      </c>
      <c r="L205" s="3" t="s">
        <v>14826</v>
      </c>
      <c r="M205" s="3" t="s">
        <v>112</v>
      </c>
      <c r="N205" s="3" t="s">
        <v>398</v>
      </c>
      <c r="O205" s="3">
        <v>0</v>
      </c>
      <c r="P205" s="3" t="s">
        <v>90</v>
      </c>
      <c r="Q205" s="3" t="s">
        <v>4877</v>
      </c>
      <c r="R205" s="3" t="s">
        <v>91</v>
      </c>
      <c r="S205" s="3" t="s">
        <v>91</v>
      </c>
      <c r="T205" s="3" t="s">
        <v>90</v>
      </c>
      <c r="U205" s="3" t="s">
        <v>4880</v>
      </c>
      <c r="V205" s="3" t="s">
        <v>91</v>
      </c>
      <c r="W205" s="3" t="s">
        <v>91</v>
      </c>
      <c r="X205" s="3" t="s">
        <v>90</v>
      </c>
      <c r="Y205" s="3" t="s">
        <v>4883</v>
      </c>
      <c r="Z205" s="3" t="s">
        <v>91</v>
      </c>
      <c r="AA205" s="3" t="s">
        <v>91</v>
      </c>
      <c r="AB205" s="3" t="s">
        <v>4956</v>
      </c>
      <c r="AC205" s="2"/>
    </row>
    <row r="206" spans="1:29" x14ac:dyDescent="0.25">
      <c r="A206" s="2"/>
      <c r="B206" s="3">
        <v>370</v>
      </c>
      <c r="C206" s="4"/>
      <c r="D206" s="4">
        <v>45406.75204861111</v>
      </c>
      <c r="G206" s="3" t="s">
        <v>40</v>
      </c>
      <c r="H206" s="3" t="s">
        <v>4872</v>
      </c>
      <c r="I206" s="3" t="s">
        <v>14847</v>
      </c>
      <c r="J206" s="3" t="s">
        <v>14847</v>
      </c>
      <c r="K206" s="3" t="s">
        <v>14848</v>
      </c>
      <c r="L206" s="3" t="s">
        <v>14826</v>
      </c>
      <c r="M206" s="3" t="s">
        <v>161</v>
      </c>
      <c r="N206" s="3" t="s">
        <v>4962</v>
      </c>
      <c r="O206" s="3">
        <v>1</v>
      </c>
      <c r="P206" s="3" t="s">
        <v>116</v>
      </c>
      <c r="Q206" s="3" t="s">
        <v>4963</v>
      </c>
      <c r="R206" s="3" t="s">
        <v>3487</v>
      </c>
      <c r="S206" s="3" t="s">
        <v>4964</v>
      </c>
      <c r="T206" s="3" t="s">
        <v>116</v>
      </c>
      <c r="U206" s="3" t="s">
        <v>4965</v>
      </c>
      <c r="V206" s="3" t="s">
        <v>4966</v>
      </c>
      <c r="W206" s="3" t="s">
        <v>4967</v>
      </c>
      <c r="X206" s="3" t="s">
        <v>116</v>
      </c>
      <c r="Y206" s="3" t="s">
        <v>4968</v>
      </c>
      <c r="Z206" s="3" t="s">
        <v>4969</v>
      </c>
      <c r="AA206" s="3" t="s">
        <v>4970</v>
      </c>
      <c r="AB206" s="3" t="s">
        <v>4971</v>
      </c>
      <c r="AC206" s="2"/>
    </row>
    <row r="207" spans="1:29" x14ac:dyDescent="0.25">
      <c r="A207" s="2"/>
      <c r="B207" s="3">
        <v>371</v>
      </c>
      <c r="C207" s="4"/>
      <c r="D207" s="4">
        <v>45407.639224537037</v>
      </c>
      <c r="G207" s="3" t="s">
        <v>39</v>
      </c>
      <c r="H207" s="3" t="s">
        <v>619</v>
      </c>
      <c r="I207" s="3" t="s">
        <v>14840</v>
      </c>
      <c r="J207" s="3" t="s">
        <v>14840</v>
      </c>
      <c r="K207" s="3" t="s">
        <v>14841</v>
      </c>
      <c r="L207" s="3" t="s">
        <v>14826</v>
      </c>
      <c r="M207" s="3" t="s">
        <v>99</v>
      </c>
      <c r="N207" s="3" t="s">
        <v>774</v>
      </c>
      <c r="O207" s="3">
        <v>2</v>
      </c>
      <c r="P207" s="3" t="s">
        <v>116</v>
      </c>
      <c r="Q207" s="3" t="s">
        <v>775</v>
      </c>
      <c r="R207" s="3" t="s">
        <v>776</v>
      </c>
      <c r="S207" s="3" t="s">
        <v>777</v>
      </c>
      <c r="T207" s="3" t="s">
        <v>116</v>
      </c>
      <c r="U207" s="3" t="s">
        <v>701</v>
      </c>
      <c r="V207" s="3" t="s">
        <v>778</v>
      </c>
      <c r="W207" s="3" t="s">
        <v>779</v>
      </c>
      <c r="X207" s="3" t="s">
        <v>90</v>
      </c>
      <c r="Y207" s="3" t="s">
        <v>91</v>
      </c>
      <c r="Z207" s="3" t="s">
        <v>91</v>
      </c>
      <c r="AA207" s="3" t="s">
        <v>91</v>
      </c>
      <c r="AB207" s="3" t="s">
        <v>780</v>
      </c>
      <c r="AC207" s="2"/>
    </row>
    <row r="208" spans="1:29" x14ac:dyDescent="0.25">
      <c r="A208" s="2"/>
      <c r="B208" s="3">
        <v>372</v>
      </c>
      <c r="C208" s="4"/>
      <c r="D208" s="4">
        <v>45407.640428240738</v>
      </c>
      <c r="G208" s="3" t="s">
        <v>39</v>
      </c>
      <c r="H208" s="3" t="s">
        <v>619</v>
      </c>
      <c r="I208" s="3" t="s">
        <v>14840</v>
      </c>
      <c r="J208" s="3" t="s">
        <v>14840</v>
      </c>
      <c r="K208" s="3" t="s">
        <v>14842</v>
      </c>
      <c r="L208" s="3" t="s">
        <v>14826</v>
      </c>
      <c r="M208" s="3" t="s">
        <v>99</v>
      </c>
      <c r="N208" s="3" t="s">
        <v>774</v>
      </c>
      <c r="O208" s="3">
        <v>2</v>
      </c>
      <c r="P208" s="3" t="s">
        <v>116</v>
      </c>
      <c r="Q208" s="3" t="s">
        <v>640</v>
      </c>
      <c r="R208" s="3" t="s">
        <v>776</v>
      </c>
      <c r="S208" s="3" t="s">
        <v>782</v>
      </c>
      <c r="T208" s="3" t="s">
        <v>116</v>
      </c>
      <c r="U208" s="3" t="s">
        <v>701</v>
      </c>
      <c r="V208" s="3" t="s">
        <v>783</v>
      </c>
      <c r="W208" s="3" t="s">
        <v>784</v>
      </c>
      <c r="X208" s="3" t="s">
        <v>90</v>
      </c>
      <c r="Y208" s="3" t="s">
        <v>91</v>
      </c>
      <c r="Z208" s="3" t="s">
        <v>91</v>
      </c>
      <c r="AA208" s="3" t="s">
        <v>91</v>
      </c>
      <c r="AC208" s="2"/>
    </row>
    <row r="209" spans="1:29" x14ac:dyDescent="0.25">
      <c r="A209" s="2"/>
      <c r="B209" s="3">
        <v>373</v>
      </c>
      <c r="C209" s="4"/>
      <c r="D209" s="4">
        <v>45407.641828703701</v>
      </c>
      <c r="G209" s="3" t="s">
        <v>39</v>
      </c>
      <c r="H209" s="3" t="s">
        <v>619</v>
      </c>
      <c r="I209" s="3" t="s">
        <v>14840</v>
      </c>
      <c r="J209" s="3" t="s">
        <v>14840</v>
      </c>
      <c r="K209" s="3" t="s">
        <v>14841</v>
      </c>
      <c r="L209" s="3" t="s">
        <v>14826</v>
      </c>
      <c r="M209" s="3" t="s">
        <v>102</v>
      </c>
      <c r="N209" s="3" t="s">
        <v>786</v>
      </c>
      <c r="O209" s="3">
        <v>2</v>
      </c>
      <c r="P209" s="3" t="s">
        <v>116</v>
      </c>
      <c r="Q209" s="3" t="s">
        <v>640</v>
      </c>
      <c r="R209" s="3" t="s">
        <v>787</v>
      </c>
      <c r="S209" s="3" t="s">
        <v>788</v>
      </c>
      <c r="T209" s="3" t="s">
        <v>116</v>
      </c>
      <c r="U209" s="3" t="s">
        <v>701</v>
      </c>
      <c r="V209" s="3" t="s">
        <v>778</v>
      </c>
      <c r="W209" s="3" t="s">
        <v>779</v>
      </c>
      <c r="X209" s="3" t="s">
        <v>90</v>
      </c>
      <c r="Y209" s="3" t="s">
        <v>91</v>
      </c>
      <c r="Z209" s="3" t="s">
        <v>91</v>
      </c>
      <c r="AA209" s="3" t="s">
        <v>91</v>
      </c>
      <c r="AC209" s="2"/>
    </row>
    <row r="210" spans="1:29" x14ac:dyDescent="0.25">
      <c r="A210" s="2"/>
      <c r="B210" s="3">
        <v>374</v>
      </c>
      <c r="C210" s="4"/>
      <c r="D210" s="4">
        <v>45407.643159722225</v>
      </c>
      <c r="G210" s="3" t="s">
        <v>39</v>
      </c>
      <c r="H210" s="3" t="s">
        <v>619</v>
      </c>
      <c r="I210" s="3" t="s">
        <v>14840</v>
      </c>
      <c r="J210" s="3" t="s">
        <v>14840</v>
      </c>
      <c r="K210" s="3" t="s">
        <v>14842</v>
      </c>
      <c r="L210" s="3" t="s">
        <v>14826</v>
      </c>
      <c r="M210" s="3" t="s">
        <v>102</v>
      </c>
      <c r="N210" s="3" t="s">
        <v>786</v>
      </c>
      <c r="O210" s="3">
        <v>2</v>
      </c>
      <c r="P210" s="3" t="s">
        <v>116</v>
      </c>
      <c r="Q210" s="3" t="s">
        <v>640</v>
      </c>
      <c r="R210" s="3" t="s">
        <v>790</v>
      </c>
      <c r="S210" s="3" t="s">
        <v>791</v>
      </c>
      <c r="T210" s="3" t="s">
        <v>116</v>
      </c>
      <c r="U210" s="3" t="s">
        <v>701</v>
      </c>
      <c r="V210" s="3" t="s">
        <v>792</v>
      </c>
      <c r="W210" s="3" t="s">
        <v>784</v>
      </c>
      <c r="X210" s="3" t="s">
        <v>90</v>
      </c>
      <c r="Y210" s="3" t="s">
        <v>91</v>
      </c>
      <c r="Z210" s="3" t="s">
        <v>91</v>
      </c>
      <c r="AA210" s="3" t="s">
        <v>91</v>
      </c>
      <c r="AC210" s="2"/>
    </row>
    <row r="211" spans="1:29" x14ac:dyDescent="0.25">
      <c r="A211" s="2"/>
      <c r="B211" s="3">
        <v>375</v>
      </c>
      <c r="C211" s="4"/>
      <c r="D211" s="4">
        <v>45407.644467592596</v>
      </c>
      <c r="G211" s="3" t="s">
        <v>39</v>
      </c>
      <c r="H211" s="3" t="s">
        <v>619</v>
      </c>
      <c r="I211" s="3" t="s">
        <v>14840</v>
      </c>
      <c r="J211" s="3" t="s">
        <v>14840</v>
      </c>
      <c r="K211" s="3" t="s">
        <v>14841</v>
      </c>
      <c r="L211" s="3" t="s">
        <v>14826</v>
      </c>
      <c r="M211" s="3" t="s">
        <v>104</v>
      </c>
      <c r="N211" s="3" t="s">
        <v>794</v>
      </c>
      <c r="O211" s="3">
        <v>2</v>
      </c>
      <c r="P211" s="3" t="s">
        <v>90</v>
      </c>
      <c r="Q211" s="3" t="s">
        <v>91</v>
      </c>
      <c r="R211" s="3" t="s">
        <v>91</v>
      </c>
      <c r="S211" s="3" t="s">
        <v>91</v>
      </c>
      <c r="T211" s="3" t="s">
        <v>116</v>
      </c>
      <c r="U211" s="3" t="s">
        <v>701</v>
      </c>
      <c r="V211" s="3" t="s">
        <v>795</v>
      </c>
      <c r="W211" s="3" t="s">
        <v>779</v>
      </c>
      <c r="X211" s="3" t="s">
        <v>90</v>
      </c>
      <c r="Y211" s="3" t="s">
        <v>91</v>
      </c>
      <c r="Z211" s="3" t="s">
        <v>91</v>
      </c>
      <c r="AA211" s="3" t="s">
        <v>91</v>
      </c>
      <c r="AC211" s="2"/>
    </row>
    <row r="212" spans="1:29" x14ac:dyDescent="0.25">
      <c r="A212" s="2"/>
      <c r="B212" s="3">
        <v>376</v>
      </c>
      <c r="C212" s="4"/>
      <c r="D212" s="4">
        <v>45407.653067129628</v>
      </c>
      <c r="G212" s="3" t="s">
        <v>39</v>
      </c>
      <c r="H212" s="3" t="s">
        <v>619</v>
      </c>
      <c r="I212" s="3" t="s">
        <v>14840</v>
      </c>
      <c r="J212" s="3" t="s">
        <v>14840</v>
      </c>
      <c r="K212" s="3" t="s">
        <v>14842</v>
      </c>
      <c r="L212" s="3" t="s">
        <v>14826</v>
      </c>
      <c r="M212" s="3" t="s">
        <v>104</v>
      </c>
      <c r="N212" s="3" t="s">
        <v>797</v>
      </c>
      <c r="O212" s="3">
        <v>2</v>
      </c>
      <c r="P212" s="3" t="s">
        <v>90</v>
      </c>
      <c r="Q212" s="3" t="s">
        <v>91</v>
      </c>
      <c r="R212" s="3" t="s">
        <v>91</v>
      </c>
      <c r="S212" s="3" t="s">
        <v>91</v>
      </c>
      <c r="T212" s="3" t="s">
        <v>116</v>
      </c>
      <c r="U212" s="3" t="s">
        <v>701</v>
      </c>
      <c r="V212" s="3" t="s">
        <v>792</v>
      </c>
      <c r="W212" s="3" t="s">
        <v>784</v>
      </c>
      <c r="X212" s="3" t="s">
        <v>90</v>
      </c>
      <c r="Y212" s="3" t="s">
        <v>91</v>
      </c>
      <c r="Z212" s="3" t="s">
        <v>91</v>
      </c>
      <c r="AA212" s="3" t="s">
        <v>91</v>
      </c>
      <c r="AC212" s="2"/>
    </row>
    <row r="213" spans="1:29" x14ac:dyDescent="0.25">
      <c r="A213" s="2"/>
      <c r="B213" s="3">
        <v>377</v>
      </c>
      <c r="C213" s="4"/>
      <c r="D213" s="4">
        <v>45407.654328703706</v>
      </c>
      <c r="G213" s="3" t="s">
        <v>39</v>
      </c>
      <c r="H213" s="3" t="s">
        <v>619</v>
      </c>
      <c r="I213" s="3" t="s">
        <v>14840</v>
      </c>
      <c r="J213" s="3" t="s">
        <v>14840</v>
      </c>
      <c r="K213" s="3" t="s">
        <v>14841</v>
      </c>
      <c r="L213" s="3" t="s">
        <v>14826</v>
      </c>
      <c r="M213" s="3" t="s">
        <v>106</v>
      </c>
      <c r="N213" s="3" t="s">
        <v>799</v>
      </c>
      <c r="O213" s="3">
        <v>2</v>
      </c>
      <c r="P213" s="3" t="s">
        <v>116</v>
      </c>
      <c r="Q213" s="3" t="s">
        <v>640</v>
      </c>
      <c r="R213" s="3" t="s">
        <v>800</v>
      </c>
      <c r="S213" s="3" t="s">
        <v>801</v>
      </c>
      <c r="T213" s="3" t="s">
        <v>116</v>
      </c>
      <c r="U213" s="3" t="s">
        <v>701</v>
      </c>
      <c r="V213" s="3" t="s">
        <v>802</v>
      </c>
      <c r="W213" s="3" t="s">
        <v>803</v>
      </c>
      <c r="X213" s="3" t="s">
        <v>90</v>
      </c>
      <c r="Y213" s="3" t="s">
        <v>91</v>
      </c>
      <c r="Z213" s="3" t="s">
        <v>91</v>
      </c>
      <c r="AA213" s="3" t="s">
        <v>91</v>
      </c>
      <c r="AC213" s="2"/>
    </row>
    <row r="214" spans="1:29" x14ac:dyDescent="0.25">
      <c r="A214" s="2"/>
      <c r="B214" s="3">
        <v>378</v>
      </c>
      <c r="C214" s="4"/>
      <c r="D214" s="4">
        <v>45407.655312499999</v>
      </c>
      <c r="G214" s="3" t="s">
        <v>39</v>
      </c>
      <c r="H214" s="3" t="s">
        <v>619</v>
      </c>
      <c r="I214" s="3" t="s">
        <v>14840</v>
      </c>
      <c r="J214" s="3" t="s">
        <v>14840</v>
      </c>
      <c r="K214" s="3" t="s">
        <v>14842</v>
      </c>
      <c r="L214" s="3" t="s">
        <v>14826</v>
      </c>
      <c r="M214" s="3" t="s">
        <v>106</v>
      </c>
      <c r="N214" s="3" t="s">
        <v>805</v>
      </c>
      <c r="O214" s="3">
        <v>0</v>
      </c>
      <c r="P214" s="3" t="s">
        <v>90</v>
      </c>
      <c r="Q214" s="3" t="s">
        <v>91</v>
      </c>
      <c r="R214" s="3" t="s">
        <v>91</v>
      </c>
      <c r="S214" s="3" t="s">
        <v>91</v>
      </c>
      <c r="T214" s="3" t="s">
        <v>90</v>
      </c>
      <c r="U214" s="3" t="s">
        <v>91</v>
      </c>
      <c r="V214" s="3" t="s">
        <v>91</v>
      </c>
      <c r="W214" s="3" t="s">
        <v>91</v>
      </c>
      <c r="X214" s="3" t="s">
        <v>90</v>
      </c>
      <c r="Y214" s="3" t="s">
        <v>91</v>
      </c>
      <c r="Z214" s="3" t="s">
        <v>91</v>
      </c>
      <c r="AA214" s="3" t="s">
        <v>91</v>
      </c>
      <c r="AB214" s="3" t="s">
        <v>806</v>
      </c>
      <c r="AC214" s="2"/>
    </row>
    <row r="215" spans="1:29" x14ac:dyDescent="0.25">
      <c r="A215" s="2"/>
      <c r="B215" s="3">
        <v>379</v>
      </c>
      <c r="C215" s="4"/>
      <c r="D215" s="4">
        <v>45407.656342592592</v>
      </c>
      <c r="G215" s="3" t="s">
        <v>39</v>
      </c>
      <c r="H215" s="3" t="s">
        <v>619</v>
      </c>
      <c r="I215" s="3" t="s">
        <v>14840</v>
      </c>
      <c r="J215" s="3" t="s">
        <v>14840</v>
      </c>
      <c r="K215" s="3" t="s">
        <v>14843</v>
      </c>
      <c r="L215" s="3" t="s">
        <v>14826</v>
      </c>
      <c r="M215" s="3" t="s">
        <v>108</v>
      </c>
      <c r="N215" s="3" t="s">
        <v>808</v>
      </c>
      <c r="O215" s="3">
        <v>1</v>
      </c>
      <c r="P215" s="3" t="s">
        <v>90</v>
      </c>
      <c r="Q215" s="3" t="s">
        <v>91</v>
      </c>
      <c r="R215" s="3" t="s">
        <v>91</v>
      </c>
      <c r="S215" s="3" t="s">
        <v>91</v>
      </c>
      <c r="T215" s="3" t="s">
        <v>116</v>
      </c>
      <c r="U215" s="7" t="s">
        <v>701</v>
      </c>
      <c r="V215" s="3" t="s">
        <v>809</v>
      </c>
      <c r="W215" s="3" t="s">
        <v>810</v>
      </c>
      <c r="X215" s="3" t="s">
        <v>90</v>
      </c>
      <c r="Y215" s="3" t="s">
        <v>91</v>
      </c>
      <c r="Z215" s="3" t="s">
        <v>91</v>
      </c>
      <c r="AA215" s="3" t="s">
        <v>91</v>
      </c>
      <c r="AC215" s="2"/>
    </row>
    <row r="216" spans="1:29" x14ac:dyDescent="0.25">
      <c r="A216" s="2"/>
      <c r="B216" s="3">
        <v>380</v>
      </c>
      <c r="C216" s="4"/>
      <c r="D216" s="4">
        <v>45407.658194444448</v>
      </c>
      <c r="G216" s="3" t="s">
        <v>39</v>
      </c>
      <c r="H216" s="3" t="s">
        <v>619</v>
      </c>
      <c r="I216" s="3" t="s">
        <v>14840</v>
      </c>
      <c r="J216" s="3" t="s">
        <v>14840</v>
      </c>
      <c r="K216" s="3" t="s">
        <v>14843</v>
      </c>
      <c r="L216" s="3" t="s">
        <v>14826</v>
      </c>
      <c r="M216" s="3" t="s">
        <v>110</v>
      </c>
      <c r="N216" s="3" t="s">
        <v>813</v>
      </c>
      <c r="O216" s="3">
        <v>0</v>
      </c>
      <c r="P216" s="3" t="s">
        <v>90</v>
      </c>
      <c r="Q216" s="3" t="s">
        <v>91</v>
      </c>
      <c r="R216" s="3" t="s">
        <v>91</v>
      </c>
      <c r="S216" s="3" t="s">
        <v>91</v>
      </c>
      <c r="T216" s="3" t="s">
        <v>90</v>
      </c>
      <c r="U216" s="3" t="s">
        <v>91</v>
      </c>
      <c r="V216" s="3" t="s">
        <v>91</v>
      </c>
      <c r="W216" s="3" t="s">
        <v>91</v>
      </c>
      <c r="X216" s="3" t="s">
        <v>90</v>
      </c>
      <c r="Y216" s="3" t="s">
        <v>91</v>
      </c>
      <c r="Z216" s="3" t="s">
        <v>91</v>
      </c>
      <c r="AA216" s="3" t="s">
        <v>91</v>
      </c>
      <c r="AB216" s="3" t="s">
        <v>814</v>
      </c>
      <c r="AC216" s="2"/>
    </row>
    <row r="217" spans="1:29" x14ac:dyDescent="0.25">
      <c r="A217" s="2"/>
      <c r="B217" s="3">
        <v>381</v>
      </c>
      <c r="C217" s="4"/>
      <c r="D217" s="4">
        <v>45407.659351851849</v>
      </c>
      <c r="G217" s="3" t="s">
        <v>39</v>
      </c>
      <c r="H217" s="3" t="s">
        <v>619</v>
      </c>
      <c r="I217" s="3" t="s">
        <v>14840</v>
      </c>
      <c r="J217" s="3" t="s">
        <v>14840</v>
      </c>
      <c r="K217" s="3" t="s">
        <v>14841</v>
      </c>
      <c r="L217" s="3" t="s">
        <v>14826</v>
      </c>
      <c r="M217" s="3" t="s">
        <v>112</v>
      </c>
      <c r="N217" s="3" t="s">
        <v>817</v>
      </c>
      <c r="O217" s="3">
        <v>1</v>
      </c>
      <c r="P217" s="3" t="s">
        <v>116</v>
      </c>
      <c r="Q217" s="3" t="s">
        <v>640</v>
      </c>
      <c r="R217" s="3" t="s">
        <v>818</v>
      </c>
      <c r="S217" s="3" t="s">
        <v>819</v>
      </c>
      <c r="T217" s="3" t="s">
        <v>90</v>
      </c>
      <c r="U217" s="3" t="s">
        <v>91</v>
      </c>
      <c r="V217" s="3" t="s">
        <v>91</v>
      </c>
      <c r="W217" s="3" t="s">
        <v>91</v>
      </c>
      <c r="X217" s="3" t="s">
        <v>90</v>
      </c>
      <c r="Y217" s="3" t="s">
        <v>91</v>
      </c>
      <c r="Z217" s="3" t="s">
        <v>91</v>
      </c>
      <c r="AA217" s="3" t="s">
        <v>91</v>
      </c>
      <c r="AB217" s="3" t="s">
        <v>820</v>
      </c>
      <c r="AC217" s="2"/>
    </row>
    <row r="218" spans="1:29" x14ac:dyDescent="0.25">
      <c r="A218" s="2"/>
      <c r="B218" s="3">
        <v>382.1</v>
      </c>
      <c r="C218" s="4"/>
      <c r="D218" s="4">
        <v>45775</v>
      </c>
      <c r="G218" s="3" t="s">
        <v>21</v>
      </c>
      <c r="H218" s="3" t="s">
        <v>619</v>
      </c>
      <c r="I218" s="3" t="s">
        <v>14840</v>
      </c>
      <c r="J218" s="3" t="s">
        <v>14840</v>
      </c>
      <c r="K218" s="3" t="s">
        <v>14843</v>
      </c>
      <c r="L218" s="3" t="s">
        <v>14831</v>
      </c>
      <c r="M218" s="3" t="s">
        <v>14834</v>
      </c>
      <c r="N218" s="3" t="s">
        <v>162</v>
      </c>
      <c r="O218" s="3">
        <v>0</v>
      </c>
      <c r="P218" s="3" t="s">
        <v>90</v>
      </c>
      <c r="Q218" s="9" t="s">
        <v>91</v>
      </c>
      <c r="R218" s="3" t="s">
        <v>91</v>
      </c>
      <c r="S218" s="3" t="s">
        <v>91</v>
      </c>
      <c r="T218" s="3" t="s">
        <v>90</v>
      </c>
      <c r="U218" s="9" t="s">
        <v>91</v>
      </c>
      <c r="V218" s="3" t="s">
        <v>91</v>
      </c>
      <c r="W218" s="3" t="s">
        <v>91</v>
      </c>
      <c r="X218" s="3" t="s">
        <v>90</v>
      </c>
      <c r="Y218" s="3" t="s">
        <v>91</v>
      </c>
      <c r="Z218" s="3" t="s">
        <v>91</v>
      </c>
      <c r="AA218" s="3" t="s">
        <v>91</v>
      </c>
      <c r="AC218" s="2"/>
    </row>
    <row r="219" spans="1:29" x14ac:dyDescent="0.25">
      <c r="A219" s="2"/>
      <c r="B219" s="3">
        <v>382</v>
      </c>
      <c r="C219" s="4"/>
      <c r="D219" s="4">
        <v>45407.660462962966</v>
      </c>
      <c r="G219" s="3" t="s">
        <v>39</v>
      </c>
      <c r="H219" s="3" t="s">
        <v>619</v>
      </c>
      <c r="I219" s="3" t="s">
        <v>14840</v>
      </c>
      <c r="J219" s="3" t="s">
        <v>14840</v>
      </c>
      <c r="K219" s="3" t="s">
        <v>14842</v>
      </c>
      <c r="L219" s="3" t="s">
        <v>14826</v>
      </c>
      <c r="M219" s="3" t="s">
        <v>112</v>
      </c>
      <c r="N219" s="3" t="s">
        <v>817</v>
      </c>
      <c r="O219" s="3">
        <v>1</v>
      </c>
      <c r="P219" s="3" t="s">
        <v>116</v>
      </c>
      <c r="Q219" s="3" t="s">
        <v>640</v>
      </c>
      <c r="R219" s="3" t="s">
        <v>818</v>
      </c>
      <c r="S219" s="3" t="s">
        <v>819</v>
      </c>
      <c r="T219" s="3" t="s">
        <v>90</v>
      </c>
      <c r="U219" s="3" t="s">
        <v>91</v>
      </c>
      <c r="V219" s="3" t="s">
        <v>91</v>
      </c>
      <c r="W219" s="3" t="s">
        <v>91</v>
      </c>
      <c r="X219" s="3" t="s">
        <v>90</v>
      </c>
      <c r="Y219" s="3" t="s">
        <v>91</v>
      </c>
      <c r="Z219" s="3" t="s">
        <v>91</v>
      </c>
      <c r="AA219" s="3" t="s">
        <v>91</v>
      </c>
      <c r="AB219" s="3" t="s">
        <v>820</v>
      </c>
      <c r="AC219" s="2"/>
    </row>
    <row r="220" spans="1:29" x14ac:dyDescent="0.25">
      <c r="A220" s="2"/>
      <c r="B220" s="3">
        <v>383</v>
      </c>
      <c r="C220" s="4"/>
      <c r="D220" s="4">
        <v>45407.765972222223</v>
      </c>
      <c r="G220" s="3" t="s">
        <v>40</v>
      </c>
      <c r="H220" s="3" t="s">
        <v>4872</v>
      </c>
      <c r="I220" s="3" t="s">
        <v>14847</v>
      </c>
      <c r="J220" s="3" t="s">
        <v>14847</v>
      </c>
      <c r="K220" s="3" t="s">
        <v>14848</v>
      </c>
      <c r="L220" s="3" t="s">
        <v>14826</v>
      </c>
      <c r="M220" s="3" t="s">
        <v>164</v>
      </c>
      <c r="N220" s="3" t="s">
        <v>4973</v>
      </c>
      <c r="O220" s="3">
        <v>0</v>
      </c>
      <c r="P220" s="3" t="s">
        <v>90</v>
      </c>
      <c r="Q220" s="3" t="s">
        <v>4974</v>
      </c>
      <c r="R220" s="3" t="s">
        <v>91</v>
      </c>
      <c r="S220" s="3" t="s">
        <v>91</v>
      </c>
      <c r="T220" s="3" t="s">
        <v>90</v>
      </c>
      <c r="U220" s="3" t="s">
        <v>4965</v>
      </c>
      <c r="V220" s="3" t="s">
        <v>91</v>
      </c>
      <c r="W220" s="3" t="s">
        <v>91</v>
      </c>
      <c r="X220" s="3" t="s">
        <v>90</v>
      </c>
      <c r="Y220" s="3" t="s">
        <v>4968</v>
      </c>
      <c r="Z220" s="3" t="s">
        <v>91</v>
      </c>
      <c r="AA220" s="3" t="s">
        <v>91</v>
      </c>
      <c r="AB220" s="3" t="s">
        <v>4975</v>
      </c>
      <c r="AC220" s="2"/>
    </row>
    <row r="221" spans="1:29" x14ac:dyDescent="0.25">
      <c r="A221" s="2"/>
      <c r="B221" s="3">
        <v>384</v>
      </c>
      <c r="C221" s="4"/>
      <c r="D221" s="4">
        <v>45407.770324074074</v>
      </c>
      <c r="G221" s="3" t="s">
        <v>40</v>
      </c>
      <c r="H221" s="3" t="s">
        <v>4872</v>
      </c>
      <c r="I221" s="3" t="s">
        <v>14847</v>
      </c>
      <c r="J221" s="3" t="s">
        <v>14847</v>
      </c>
      <c r="K221" s="3" t="s">
        <v>14848</v>
      </c>
      <c r="L221" s="3" t="s">
        <v>14826</v>
      </c>
      <c r="M221" s="3" t="s">
        <v>166</v>
      </c>
      <c r="N221" s="3" t="s">
        <v>4977</v>
      </c>
      <c r="O221" s="3">
        <v>2</v>
      </c>
      <c r="P221" s="3" t="s">
        <v>116</v>
      </c>
      <c r="Q221" s="3" t="s">
        <v>4963</v>
      </c>
      <c r="R221" s="3" t="s">
        <v>3487</v>
      </c>
      <c r="S221" s="3" t="s">
        <v>4978</v>
      </c>
      <c r="T221" s="3" t="s">
        <v>116</v>
      </c>
      <c r="U221" s="3" t="s">
        <v>4965</v>
      </c>
      <c r="V221" s="3" t="s">
        <v>4966</v>
      </c>
      <c r="W221" s="3" t="s">
        <v>4979</v>
      </c>
      <c r="X221" s="3" t="s">
        <v>90</v>
      </c>
      <c r="Y221" s="3" t="s">
        <v>4968</v>
      </c>
      <c r="Z221" s="3" t="s">
        <v>91</v>
      </c>
      <c r="AA221" s="3" t="s">
        <v>91</v>
      </c>
      <c r="AB221" s="3" t="s">
        <v>312</v>
      </c>
      <c r="AC221" s="2"/>
    </row>
    <row r="222" spans="1:29" x14ac:dyDescent="0.25">
      <c r="A222" s="2"/>
      <c r="B222" s="3">
        <v>385</v>
      </c>
      <c r="C222" s="4"/>
      <c r="D222" s="4">
        <v>45407.775358796294</v>
      </c>
      <c r="G222" s="3" t="s">
        <v>40</v>
      </c>
      <c r="H222" s="3" t="s">
        <v>4872</v>
      </c>
      <c r="I222" s="3" t="s">
        <v>14847</v>
      </c>
      <c r="J222" s="3" t="s">
        <v>14847</v>
      </c>
      <c r="K222" s="3" t="s">
        <v>14848</v>
      </c>
      <c r="L222" s="3" t="s">
        <v>14826</v>
      </c>
      <c r="M222" s="3" t="s">
        <v>88</v>
      </c>
      <c r="N222" s="3" t="s">
        <v>4981</v>
      </c>
      <c r="O222" s="3">
        <v>0</v>
      </c>
      <c r="P222" s="3" t="s">
        <v>90</v>
      </c>
      <c r="Q222" s="3" t="s">
        <v>4963</v>
      </c>
      <c r="R222" s="3" t="s">
        <v>91</v>
      </c>
      <c r="S222" s="3" t="s">
        <v>91</v>
      </c>
      <c r="T222" s="3" t="s">
        <v>90</v>
      </c>
      <c r="U222" s="3" t="s">
        <v>4965</v>
      </c>
      <c r="V222" s="3" t="s">
        <v>91</v>
      </c>
      <c r="W222" s="3" t="s">
        <v>91</v>
      </c>
      <c r="X222" s="3" t="s">
        <v>90</v>
      </c>
      <c r="Y222" s="3" t="s">
        <v>4968</v>
      </c>
      <c r="Z222" s="3" t="s">
        <v>91</v>
      </c>
      <c r="AA222" s="3" t="s">
        <v>91</v>
      </c>
      <c r="AB222" s="3" t="s">
        <v>4982</v>
      </c>
      <c r="AC222" s="2"/>
    </row>
    <row r="223" spans="1:29" x14ac:dyDescent="0.25">
      <c r="A223" s="2"/>
      <c r="B223" s="3">
        <v>386</v>
      </c>
      <c r="C223" s="4"/>
      <c r="D223" s="4">
        <v>45407.778368055559</v>
      </c>
      <c r="G223" s="3" t="s">
        <v>40</v>
      </c>
      <c r="H223" s="3" t="s">
        <v>4872</v>
      </c>
      <c r="I223" s="3" t="s">
        <v>14847</v>
      </c>
      <c r="J223" s="3" t="s">
        <v>14847</v>
      </c>
      <c r="K223" s="3" t="s">
        <v>14848</v>
      </c>
      <c r="L223" s="3" t="s">
        <v>14826</v>
      </c>
      <c r="M223" s="3" t="s">
        <v>114</v>
      </c>
      <c r="N223" s="3" t="s">
        <v>4984</v>
      </c>
      <c r="O223" s="3">
        <v>2</v>
      </c>
      <c r="P223" s="3" t="s">
        <v>116</v>
      </c>
      <c r="Q223" s="3" t="s">
        <v>4963</v>
      </c>
      <c r="R223" s="3" t="s">
        <v>3547</v>
      </c>
      <c r="S223" s="3" t="s">
        <v>4985</v>
      </c>
      <c r="T223" s="3" t="s">
        <v>116</v>
      </c>
      <c r="U223" s="3" t="s">
        <v>4965</v>
      </c>
      <c r="V223" s="3" t="s">
        <v>4986</v>
      </c>
      <c r="W223" s="3" t="s">
        <v>4987</v>
      </c>
      <c r="X223" s="3" t="s">
        <v>116</v>
      </c>
      <c r="Y223" s="3" t="s">
        <v>4968</v>
      </c>
      <c r="Z223" s="3" t="s">
        <v>4969</v>
      </c>
      <c r="AA223" s="3" t="s">
        <v>4988</v>
      </c>
      <c r="AB223" s="3" t="s">
        <v>4989</v>
      </c>
      <c r="AC223" s="2"/>
    </row>
    <row r="224" spans="1:29" x14ac:dyDescent="0.25">
      <c r="A224" s="2"/>
      <c r="B224" s="3">
        <v>387</v>
      </c>
      <c r="C224" s="4"/>
      <c r="D224" s="4">
        <v>45407.783518518518</v>
      </c>
      <c r="G224" s="3" t="s">
        <v>40</v>
      </c>
      <c r="H224" s="3" t="s">
        <v>4872</v>
      </c>
      <c r="I224" s="3" t="s">
        <v>14847</v>
      </c>
      <c r="J224" s="3" t="s">
        <v>14847</v>
      </c>
      <c r="K224" s="3" t="s">
        <v>14848</v>
      </c>
      <c r="L224" s="3" t="s">
        <v>14826</v>
      </c>
      <c r="M224" s="3" t="s">
        <v>170</v>
      </c>
      <c r="N224" s="3" t="s">
        <v>4991</v>
      </c>
      <c r="O224" s="3">
        <v>2</v>
      </c>
      <c r="P224" s="3" t="s">
        <v>116</v>
      </c>
      <c r="Q224" s="3" t="s">
        <v>4963</v>
      </c>
      <c r="R224" s="3" t="s">
        <v>3487</v>
      </c>
      <c r="S224" s="3" t="s">
        <v>4992</v>
      </c>
      <c r="T224" s="3" t="s">
        <v>116</v>
      </c>
      <c r="U224" s="3" t="s">
        <v>4965</v>
      </c>
      <c r="V224" s="3" t="s">
        <v>4966</v>
      </c>
      <c r="W224" s="3" t="s">
        <v>4993</v>
      </c>
      <c r="X224" s="3" t="s">
        <v>116</v>
      </c>
      <c r="Y224" s="3" t="s">
        <v>4968</v>
      </c>
      <c r="Z224" s="3" t="s">
        <v>4969</v>
      </c>
      <c r="AA224" s="3" t="s">
        <v>4994</v>
      </c>
      <c r="AB224" s="3" t="s">
        <v>325</v>
      </c>
      <c r="AC224" s="2"/>
    </row>
    <row r="225" spans="1:29" x14ac:dyDescent="0.25">
      <c r="A225" s="2"/>
      <c r="B225" s="3">
        <v>388</v>
      </c>
      <c r="C225" s="4"/>
      <c r="D225" s="4">
        <v>45407.786608796298</v>
      </c>
      <c r="G225" s="3" t="s">
        <v>40</v>
      </c>
      <c r="H225" s="3" t="s">
        <v>4872</v>
      </c>
      <c r="I225" s="3" t="s">
        <v>14847</v>
      </c>
      <c r="J225" s="3" t="s">
        <v>14847</v>
      </c>
      <c r="K225" s="3" t="s">
        <v>14848</v>
      </c>
      <c r="L225" s="3" t="s">
        <v>14826</v>
      </c>
      <c r="M225" s="3" t="s">
        <v>125</v>
      </c>
      <c r="N225" s="3" t="s">
        <v>4996</v>
      </c>
      <c r="O225" s="3">
        <v>2</v>
      </c>
      <c r="P225" s="3" t="s">
        <v>116</v>
      </c>
      <c r="Q225" s="3" t="s">
        <v>4963</v>
      </c>
      <c r="R225" s="3" t="s">
        <v>3487</v>
      </c>
      <c r="S225" s="3" t="s">
        <v>4997</v>
      </c>
      <c r="T225" s="3" t="s">
        <v>116</v>
      </c>
      <c r="U225" s="3" t="s">
        <v>4965</v>
      </c>
      <c r="V225" s="3" t="s">
        <v>4966</v>
      </c>
      <c r="W225" s="3" t="s">
        <v>4998</v>
      </c>
      <c r="X225" s="3" t="s">
        <v>90</v>
      </c>
      <c r="Y225" s="3" t="s">
        <v>4968</v>
      </c>
      <c r="Z225" s="3" t="s">
        <v>91</v>
      </c>
      <c r="AA225" s="3" t="s">
        <v>91</v>
      </c>
      <c r="AB225" s="3" t="s">
        <v>4999</v>
      </c>
      <c r="AC225" s="2"/>
    </row>
    <row r="226" spans="1:29" x14ac:dyDescent="0.25">
      <c r="A226" s="2"/>
      <c r="B226" s="3">
        <v>389</v>
      </c>
      <c r="C226" s="4"/>
      <c r="D226" s="4">
        <v>45407.814965277779</v>
      </c>
      <c r="G226" s="3" t="s">
        <v>40</v>
      </c>
      <c r="H226" s="3" t="s">
        <v>4872</v>
      </c>
      <c r="I226" s="3" t="s">
        <v>14847</v>
      </c>
      <c r="J226" s="3" t="s">
        <v>14847</v>
      </c>
      <c r="K226" s="3" t="s">
        <v>14848</v>
      </c>
      <c r="L226" s="3" t="s">
        <v>14826</v>
      </c>
      <c r="M226" s="3" t="s">
        <v>134</v>
      </c>
      <c r="N226" s="3" t="s">
        <v>5001</v>
      </c>
      <c r="O226" s="3">
        <v>2</v>
      </c>
      <c r="P226" s="3" t="s">
        <v>90</v>
      </c>
      <c r="Q226" s="3" t="s">
        <v>4963</v>
      </c>
      <c r="R226" s="3" t="s">
        <v>91</v>
      </c>
      <c r="S226" s="3" t="s">
        <v>91</v>
      </c>
      <c r="T226" s="3" t="s">
        <v>116</v>
      </c>
      <c r="U226" s="3" t="s">
        <v>5002</v>
      </c>
      <c r="V226" s="3" t="s">
        <v>5003</v>
      </c>
      <c r="W226" s="3" t="s">
        <v>5004</v>
      </c>
      <c r="X226" s="3" t="s">
        <v>116</v>
      </c>
      <c r="Y226" s="3" t="s">
        <v>4968</v>
      </c>
      <c r="Z226" s="3" t="s">
        <v>4969</v>
      </c>
      <c r="AA226" s="3" t="s">
        <v>5005</v>
      </c>
      <c r="AB226" s="3" t="s">
        <v>5006</v>
      </c>
      <c r="AC226" s="2"/>
    </row>
    <row r="227" spans="1:29" x14ac:dyDescent="0.25">
      <c r="A227" s="2"/>
      <c r="B227" s="3">
        <v>390</v>
      </c>
      <c r="C227" s="4"/>
      <c r="D227" s="4">
        <v>45407.819398148145</v>
      </c>
      <c r="G227" s="3" t="s">
        <v>40</v>
      </c>
      <c r="H227" s="3" t="s">
        <v>4872</v>
      </c>
      <c r="I227" s="3" t="s">
        <v>14847</v>
      </c>
      <c r="J227" s="3" t="s">
        <v>14847</v>
      </c>
      <c r="K227" s="3" t="s">
        <v>14848</v>
      </c>
      <c r="L227" s="3" t="s">
        <v>14826</v>
      </c>
      <c r="M227" s="3" t="s">
        <v>139</v>
      </c>
      <c r="N227" s="3" t="s">
        <v>5008</v>
      </c>
      <c r="O227" s="3">
        <v>1</v>
      </c>
      <c r="P227" s="3" t="s">
        <v>90</v>
      </c>
      <c r="Q227" s="3" t="s">
        <v>4963</v>
      </c>
      <c r="R227" s="3" t="s">
        <v>91</v>
      </c>
      <c r="S227" s="3" t="s">
        <v>91</v>
      </c>
      <c r="T227" s="3" t="s">
        <v>116</v>
      </c>
      <c r="U227" s="3" t="s">
        <v>4965</v>
      </c>
      <c r="V227" s="3" t="s">
        <v>5009</v>
      </c>
      <c r="W227" s="3" t="s">
        <v>5010</v>
      </c>
      <c r="X227" s="3" t="s">
        <v>116</v>
      </c>
      <c r="Y227" s="3" t="s">
        <v>4968</v>
      </c>
      <c r="Z227" s="3" t="s">
        <v>5011</v>
      </c>
      <c r="AA227" s="3" t="s">
        <v>5012</v>
      </c>
      <c r="AB227" s="3" t="s">
        <v>5013</v>
      </c>
      <c r="AC227" s="2"/>
    </row>
    <row r="228" spans="1:29" x14ac:dyDescent="0.25">
      <c r="A228" s="2"/>
      <c r="B228" s="3">
        <v>391</v>
      </c>
      <c r="C228" s="4"/>
      <c r="D228" s="4">
        <v>45407.822557870371</v>
      </c>
      <c r="G228" s="3" t="s">
        <v>40</v>
      </c>
      <c r="H228" s="3" t="s">
        <v>4872</v>
      </c>
      <c r="I228" s="3" t="s">
        <v>14847</v>
      </c>
      <c r="J228" s="3" t="s">
        <v>14847</v>
      </c>
      <c r="K228" s="3" t="s">
        <v>14848</v>
      </c>
      <c r="L228" s="3" t="s">
        <v>14826</v>
      </c>
      <c r="M228" s="3" t="s">
        <v>145</v>
      </c>
      <c r="N228" s="3" t="s">
        <v>5015</v>
      </c>
      <c r="O228" s="3">
        <v>2</v>
      </c>
      <c r="P228" s="3" t="s">
        <v>116</v>
      </c>
      <c r="Q228" s="3" t="s">
        <v>4963</v>
      </c>
      <c r="R228" s="3" t="s">
        <v>3487</v>
      </c>
      <c r="S228" s="3" t="s">
        <v>5016</v>
      </c>
      <c r="T228" s="3" t="s">
        <v>116</v>
      </c>
      <c r="U228" s="3" t="s">
        <v>4965</v>
      </c>
      <c r="V228" s="3" t="s">
        <v>4966</v>
      </c>
      <c r="W228" s="3" t="s">
        <v>5017</v>
      </c>
      <c r="X228" s="3" t="s">
        <v>116</v>
      </c>
      <c r="Y228" s="3" t="s">
        <v>4968</v>
      </c>
      <c r="Z228" s="3" t="s">
        <v>4969</v>
      </c>
      <c r="AA228" s="3" t="s">
        <v>5018</v>
      </c>
      <c r="AB228" s="3" t="s">
        <v>5019</v>
      </c>
      <c r="AC228" s="2"/>
    </row>
    <row r="229" spans="1:29" x14ac:dyDescent="0.25">
      <c r="A229" s="2"/>
      <c r="B229" s="3">
        <v>392</v>
      </c>
      <c r="C229" s="4"/>
      <c r="D229" s="4">
        <v>45410.888854166667</v>
      </c>
      <c r="G229" s="3" t="s">
        <v>40</v>
      </c>
      <c r="H229" s="3" t="s">
        <v>4872</v>
      </c>
      <c r="I229" s="3" t="s">
        <v>14847</v>
      </c>
      <c r="J229" s="3" t="s">
        <v>14847</v>
      </c>
      <c r="K229" s="3" t="s">
        <v>14848</v>
      </c>
      <c r="L229" s="3" t="s">
        <v>14826</v>
      </c>
      <c r="M229" s="3" t="s">
        <v>96</v>
      </c>
      <c r="N229" s="3" t="s">
        <v>5021</v>
      </c>
      <c r="O229" s="3">
        <v>2</v>
      </c>
      <c r="P229" s="3" t="s">
        <v>116</v>
      </c>
      <c r="Q229" s="3" t="s">
        <v>4963</v>
      </c>
      <c r="R229" s="3" t="s">
        <v>3487</v>
      </c>
      <c r="S229" s="3" t="s">
        <v>5022</v>
      </c>
      <c r="T229" s="3" t="s">
        <v>116</v>
      </c>
      <c r="U229" s="3" t="s">
        <v>4965</v>
      </c>
      <c r="V229" s="3" t="s">
        <v>5023</v>
      </c>
      <c r="W229" s="3" t="s">
        <v>5024</v>
      </c>
      <c r="X229" s="3" t="s">
        <v>116</v>
      </c>
      <c r="Y229" s="3" t="s">
        <v>4968</v>
      </c>
      <c r="Z229" s="3" t="s">
        <v>5025</v>
      </c>
      <c r="AA229" s="3" t="s">
        <v>5026</v>
      </c>
      <c r="AB229" s="3" t="s">
        <v>5027</v>
      </c>
      <c r="AC229" s="2"/>
    </row>
    <row r="230" spans="1:29" x14ac:dyDescent="0.25">
      <c r="A230" s="2"/>
      <c r="B230" s="3">
        <v>393</v>
      </c>
      <c r="C230" s="4"/>
      <c r="D230" s="4">
        <v>45410.891608796293</v>
      </c>
      <c r="G230" s="3" t="s">
        <v>40</v>
      </c>
      <c r="H230" s="3" t="s">
        <v>4872</v>
      </c>
      <c r="I230" s="3" t="s">
        <v>14847</v>
      </c>
      <c r="J230" s="3" t="s">
        <v>14847</v>
      </c>
      <c r="K230" s="3" t="s">
        <v>14848</v>
      </c>
      <c r="L230" s="3" t="s">
        <v>14826</v>
      </c>
      <c r="M230" s="3" t="s">
        <v>177</v>
      </c>
      <c r="N230" s="3" t="s">
        <v>5029</v>
      </c>
      <c r="O230" s="3">
        <v>2</v>
      </c>
      <c r="P230" s="3" t="s">
        <v>116</v>
      </c>
      <c r="Q230" s="3" t="s">
        <v>4963</v>
      </c>
      <c r="R230" s="3" t="s">
        <v>3547</v>
      </c>
      <c r="S230" s="3" t="s">
        <v>5030</v>
      </c>
      <c r="T230" s="3" t="s">
        <v>116</v>
      </c>
      <c r="U230" s="3" t="s">
        <v>5002</v>
      </c>
      <c r="V230" s="3" t="s">
        <v>5031</v>
      </c>
      <c r="W230" s="3" t="s">
        <v>5032</v>
      </c>
      <c r="X230" s="3" t="s">
        <v>116</v>
      </c>
      <c r="Y230" s="3" t="s">
        <v>4968</v>
      </c>
      <c r="Z230" s="3" t="s">
        <v>5033</v>
      </c>
      <c r="AA230" s="3" t="s">
        <v>5034</v>
      </c>
      <c r="AB230" s="3" t="s">
        <v>5035</v>
      </c>
      <c r="AC230" s="2"/>
    </row>
    <row r="231" spans="1:29" x14ac:dyDescent="0.25">
      <c r="A231" s="2"/>
      <c r="B231" s="3">
        <v>394</v>
      </c>
      <c r="C231" s="4"/>
      <c r="D231" s="4">
        <v>45410.90115740741</v>
      </c>
      <c r="G231" s="3" t="s">
        <v>40</v>
      </c>
      <c r="H231" s="3" t="s">
        <v>4872</v>
      </c>
      <c r="I231" s="3" t="s">
        <v>14847</v>
      </c>
      <c r="J231" s="3" t="s">
        <v>14847</v>
      </c>
      <c r="K231" s="3" t="s">
        <v>14848</v>
      </c>
      <c r="L231" s="3" t="s">
        <v>14826</v>
      </c>
      <c r="M231" s="3" t="s">
        <v>150</v>
      </c>
      <c r="N231" s="3" t="s">
        <v>5037</v>
      </c>
      <c r="O231" s="3">
        <v>1</v>
      </c>
      <c r="P231" s="3" t="s">
        <v>90</v>
      </c>
      <c r="Q231" s="3" t="s">
        <v>4963</v>
      </c>
      <c r="R231" s="3" t="s">
        <v>91</v>
      </c>
      <c r="S231" s="3" t="s">
        <v>91</v>
      </c>
      <c r="T231" s="3" t="s">
        <v>116</v>
      </c>
      <c r="U231" s="3" t="s">
        <v>4965</v>
      </c>
      <c r="V231" s="3" t="s">
        <v>4966</v>
      </c>
      <c r="W231" s="3" t="s">
        <v>5038</v>
      </c>
      <c r="X231" s="3" t="s">
        <v>90</v>
      </c>
      <c r="Y231" s="3" t="s">
        <v>4968</v>
      </c>
      <c r="Z231" s="3" t="s">
        <v>91</v>
      </c>
      <c r="AA231" s="3" t="s">
        <v>91</v>
      </c>
      <c r="AB231" s="3" t="s">
        <v>5039</v>
      </c>
      <c r="AC231" s="2"/>
    </row>
    <row r="232" spans="1:29" x14ac:dyDescent="0.25">
      <c r="A232" s="2"/>
      <c r="B232" s="3">
        <v>395</v>
      </c>
      <c r="C232" s="4"/>
      <c r="D232" s="4">
        <v>45410.903414351851</v>
      </c>
      <c r="G232" s="3" t="s">
        <v>40</v>
      </c>
      <c r="H232" s="3" t="s">
        <v>4872</v>
      </c>
      <c r="I232" s="3" t="s">
        <v>14847</v>
      </c>
      <c r="J232" s="3" t="s">
        <v>14847</v>
      </c>
      <c r="K232" s="3" t="s">
        <v>14848</v>
      </c>
      <c r="L232" s="3" t="s">
        <v>14826</v>
      </c>
      <c r="M232" s="3" t="s">
        <v>156</v>
      </c>
      <c r="N232" s="3" t="s">
        <v>5041</v>
      </c>
      <c r="O232" s="3">
        <v>2</v>
      </c>
      <c r="P232" s="3" t="s">
        <v>90</v>
      </c>
      <c r="Q232" s="3" t="s">
        <v>4963</v>
      </c>
      <c r="R232" s="3" t="s">
        <v>91</v>
      </c>
      <c r="S232" s="3" t="s">
        <v>91</v>
      </c>
      <c r="T232" s="3" t="s">
        <v>116</v>
      </c>
      <c r="U232" s="3" t="s">
        <v>5002</v>
      </c>
      <c r="V232" s="3" t="s">
        <v>4966</v>
      </c>
      <c r="W232" s="3" t="s">
        <v>5042</v>
      </c>
      <c r="X232" s="3" t="s">
        <v>116</v>
      </c>
      <c r="Y232" s="3" t="s">
        <v>4968</v>
      </c>
      <c r="Z232" s="3" t="s">
        <v>4969</v>
      </c>
      <c r="AA232" s="3" t="s">
        <v>5043</v>
      </c>
      <c r="AB232" s="3" t="s">
        <v>524</v>
      </c>
      <c r="AC232" s="2"/>
    </row>
    <row r="233" spans="1:29" x14ac:dyDescent="0.25">
      <c r="A233" s="2"/>
      <c r="B233" s="3">
        <v>396</v>
      </c>
      <c r="C233" s="4"/>
      <c r="D233" s="4">
        <v>45410.938599537039</v>
      </c>
      <c r="G233" s="3" t="s">
        <v>40</v>
      </c>
      <c r="H233" s="3" t="s">
        <v>4872</v>
      </c>
      <c r="I233" s="3" t="s">
        <v>14847</v>
      </c>
      <c r="J233" s="3" t="s">
        <v>14847</v>
      </c>
      <c r="K233" s="3" t="s">
        <v>14848</v>
      </c>
      <c r="L233" s="3" t="s">
        <v>14826</v>
      </c>
      <c r="M233" s="3" t="s">
        <v>181</v>
      </c>
      <c r="N233" s="3" t="s">
        <v>5045</v>
      </c>
      <c r="O233" s="3">
        <v>1</v>
      </c>
      <c r="P233" s="3" t="s">
        <v>116</v>
      </c>
      <c r="Q233" s="3" t="s">
        <v>4963</v>
      </c>
      <c r="R233" s="3" t="s">
        <v>5046</v>
      </c>
      <c r="S233" s="3" t="s">
        <v>5047</v>
      </c>
      <c r="T233" s="3" t="s">
        <v>90</v>
      </c>
      <c r="U233" s="3" t="s">
        <v>4965</v>
      </c>
      <c r="V233" s="3" t="s">
        <v>91</v>
      </c>
      <c r="W233" s="3" t="s">
        <v>91</v>
      </c>
      <c r="X233" s="3" t="s">
        <v>90</v>
      </c>
      <c r="Y233" s="3" t="s">
        <v>4968</v>
      </c>
      <c r="Z233" s="3" t="s">
        <v>91</v>
      </c>
      <c r="AA233" s="3" t="s">
        <v>91</v>
      </c>
      <c r="AB233" s="3" t="s">
        <v>5048</v>
      </c>
      <c r="AC233" s="2"/>
    </row>
    <row r="234" spans="1:29" x14ac:dyDescent="0.25">
      <c r="A234" s="2"/>
      <c r="B234" s="3">
        <v>397</v>
      </c>
      <c r="C234" s="4"/>
      <c r="D234" s="4">
        <v>45410.94023148148</v>
      </c>
      <c r="G234" s="3" t="s">
        <v>40</v>
      </c>
      <c r="H234" s="3" t="s">
        <v>4872</v>
      </c>
      <c r="I234" s="3" t="s">
        <v>14847</v>
      </c>
      <c r="J234" s="3" t="s">
        <v>14847</v>
      </c>
      <c r="K234" s="3" t="s">
        <v>14848</v>
      </c>
      <c r="L234" s="3" t="s">
        <v>14826</v>
      </c>
      <c r="M234" s="3" t="s">
        <v>102</v>
      </c>
      <c r="N234" s="3" t="s">
        <v>5050</v>
      </c>
      <c r="O234" s="3">
        <v>1</v>
      </c>
      <c r="P234" s="3" t="s">
        <v>116</v>
      </c>
      <c r="Q234" s="3" t="s">
        <v>4963</v>
      </c>
      <c r="R234" s="3" t="s">
        <v>5046</v>
      </c>
      <c r="S234" s="3" t="s">
        <v>5051</v>
      </c>
      <c r="T234" s="3" t="s">
        <v>90</v>
      </c>
      <c r="U234" s="3" t="s">
        <v>4965</v>
      </c>
      <c r="V234" s="3" t="s">
        <v>91</v>
      </c>
      <c r="W234" s="3" t="s">
        <v>91</v>
      </c>
      <c r="X234" s="3" t="s">
        <v>90</v>
      </c>
      <c r="Y234" s="3" t="s">
        <v>4968</v>
      </c>
      <c r="Z234" s="3" t="s">
        <v>91</v>
      </c>
      <c r="AA234" s="3" t="s">
        <v>91</v>
      </c>
      <c r="AB234" s="3" t="s">
        <v>5052</v>
      </c>
      <c r="AC234" s="2"/>
    </row>
    <row r="235" spans="1:29" x14ac:dyDescent="0.25">
      <c r="A235" s="2"/>
      <c r="B235" s="3">
        <v>398</v>
      </c>
      <c r="C235" s="4"/>
      <c r="D235" s="4">
        <v>45410.942650462966</v>
      </c>
      <c r="G235" s="3" t="s">
        <v>40</v>
      </c>
      <c r="H235" s="3" t="s">
        <v>4872</v>
      </c>
      <c r="I235" s="3" t="s">
        <v>14847</v>
      </c>
      <c r="J235" s="3" t="s">
        <v>14847</v>
      </c>
      <c r="K235" s="3" t="s">
        <v>14848</v>
      </c>
      <c r="L235" s="3" t="s">
        <v>14826</v>
      </c>
      <c r="M235" s="3" t="s">
        <v>104</v>
      </c>
      <c r="N235" s="3" t="s">
        <v>5054</v>
      </c>
      <c r="O235" s="3">
        <v>1</v>
      </c>
      <c r="P235" s="3" t="s">
        <v>116</v>
      </c>
      <c r="Q235" s="3" t="s">
        <v>4963</v>
      </c>
      <c r="R235" s="3" t="s">
        <v>3547</v>
      </c>
      <c r="S235" s="3" t="s">
        <v>5055</v>
      </c>
      <c r="T235" s="3" t="s">
        <v>116</v>
      </c>
      <c r="U235" s="3" t="s">
        <v>4965</v>
      </c>
      <c r="V235" s="3" t="s">
        <v>5056</v>
      </c>
      <c r="W235" s="3" t="s">
        <v>5057</v>
      </c>
      <c r="X235" s="3" t="s">
        <v>116</v>
      </c>
      <c r="Y235" s="3" t="s">
        <v>4968</v>
      </c>
      <c r="Z235" s="3" t="s">
        <v>5058</v>
      </c>
      <c r="AA235" s="3" t="s">
        <v>5059</v>
      </c>
      <c r="AB235" s="3" t="s">
        <v>5060</v>
      </c>
      <c r="AC235" s="2"/>
    </row>
    <row r="236" spans="1:29" x14ac:dyDescent="0.25">
      <c r="A236" s="2"/>
      <c r="B236" s="3">
        <v>399</v>
      </c>
      <c r="C236" s="4"/>
      <c r="D236" s="4">
        <v>45410.944780092592</v>
      </c>
      <c r="G236" s="3" t="s">
        <v>40</v>
      </c>
      <c r="H236" s="3" t="s">
        <v>4872</v>
      </c>
      <c r="I236" s="3" t="s">
        <v>14847</v>
      </c>
      <c r="J236" s="3" t="s">
        <v>14847</v>
      </c>
      <c r="K236" s="3" t="s">
        <v>14848</v>
      </c>
      <c r="L236" s="3" t="s">
        <v>14826</v>
      </c>
      <c r="M236" s="3" t="s">
        <v>14849</v>
      </c>
      <c r="N236" s="3" t="s">
        <v>5062</v>
      </c>
      <c r="O236" s="3">
        <v>0</v>
      </c>
      <c r="P236" s="3" t="s">
        <v>90</v>
      </c>
      <c r="Q236" s="3" t="s">
        <v>4963</v>
      </c>
      <c r="R236" s="3" t="s">
        <v>91</v>
      </c>
      <c r="S236" s="3" t="s">
        <v>91</v>
      </c>
      <c r="T236" s="3" t="s">
        <v>90</v>
      </c>
      <c r="U236" s="3" t="s">
        <v>4965</v>
      </c>
      <c r="V236" s="3" t="s">
        <v>91</v>
      </c>
      <c r="W236" s="3" t="s">
        <v>91</v>
      </c>
      <c r="X236" s="3" t="s">
        <v>90</v>
      </c>
      <c r="Y236" s="3" t="s">
        <v>4968</v>
      </c>
      <c r="Z236" s="3" t="s">
        <v>91</v>
      </c>
      <c r="AA236" s="3" t="s">
        <v>91</v>
      </c>
      <c r="AC236" s="2"/>
    </row>
    <row r="237" spans="1:29" x14ac:dyDescent="0.25">
      <c r="A237" s="2"/>
      <c r="B237" s="3">
        <v>400</v>
      </c>
      <c r="C237" s="4"/>
      <c r="D237" s="4">
        <v>45410.947743055556</v>
      </c>
      <c r="G237" s="3" t="s">
        <v>40</v>
      </c>
      <c r="H237" s="3" t="s">
        <v>4872</v>
      </c>
      <c r="I237" s="3" t="s">
        <v>14847</v>
      </c>
      <c r="J237" s="3" t="s">
        <v>14847</v>
      </c>
      <c r="K237" s="3" t="s">
        <v>14848</v>
      </c>
      <c r="L237" s="3" t="s">
        <v>14826</v>
      </c>
      <c r="M237" s="3" t="s">
        <v>108</v>
      </c>
      <c r="N237" s="3" t="s">
        <v>5065</v>
      </c>
      <c r="O237" s="3">
        <v>0</v>
      </c>
      <c r="P237" s="3" t="s">
        <v>90</v>
      </c>
      <c r="Q237" s="3" t="s">
        <v>4963</v>
      </c>
      <c r="R237" s="3" t="s">
        <v>91</v>
      </c>
      <c r="S237" s="3" t="s">
        <v>91</v>
      </c>
      <c r="T237" s="3" t="s">
        <v>90</v>
      </c>
      <c r="U237" s="3" t="s">
        <v>4965</v>
      </c>
      <c r="V237" s="3" t="s">
        <v>91</v>
      </c>
      <c r="W237" s="3" t="s">
        <v>91</v>
      </c>
      <c r="X237" s="3" t="s">
        <v>90</v>
      </c>
      <c r="Y237" s="3" t="s">
        <v>4968</v>
      </c>
      <c r="Z237" s="3" t="s">
        <v>91</v>
      </c>
      <c r="AA237" s="3" t="s">
        <v>91</v>
      </c>
      <c r="AB237" s="3" t="s">
        <v>5066</v>
      </c>
      <c r="AC237" s="2"/>
    </row>
    <row r="238" spans="1:29" x14ac:dyDescent="0.25">
      <c r="A238" s="2"/>
      <c r="B238" s="3">
        <v>401</v>
      </c>
      <c r="C238" s="4"/>
      <c r="D238" s="4">
        <v>45410.949166666665</v>
      </c>
      <c r="G238" s="3" t="s">
        <v>40</v>
      </c>
      <c r="H238" s="3" t="s">
        <v>4872</v>
      </c>
      <c r="I238" s="3" t="s">
        <v>14847</v>
      </c>
      <c r="J238" s="3" t="s">
        <v>14847</v>
      </c>
      <c r="K238" s="3" t="s">
        <v>14848</v>
      </c>
      <c r="L238" s="3" t="s">
        <v>14826</v>
      </c>
      <c r="M238" s="3" t="s">
        <v>110</v>
      </c>
      <c r="N238" s="3" t="s">
        <v>5068</v>
      </c>
      <c r="O238" s="3">
        <v>0</v>
      </c>
      <c r="P238" s="3" t="s">
        <v>90</v>
      </c>
      <c r="Q238" s="3" t="s">
        <v>4963</v>
      </c>
      <c r="R238" s="3" t="s">
        <v>91</v>
      </c>
      <c r="S238" s="3" t="s">
        <v>91</v>
      </c>
      <c r="T238" s="3" t="s">
        <v>90</v>
      </c>
      <c r="U238" s="3" t="s">
        <v>4965</v>
      </c>
      <c r="V238" s="3" t="s">
        <v>91</v>
      </c>
      <c r="W238" s="3" t="s">
        <v>91</v>
      </c>
      <c r="X238" s="3" t="s">
        <v>90</v>
      </c>
      <c r="Y238" s="3" t="s">
        <v>4968</v>
      </c>
      <c r="Z238" s="3" t="s">
        <v>91</v>
      </c>
      <c r="AA238" s="3" t="s">
        <v>91</v>
      </c>
      <c r="AB238" s="3" t="s">
        <v>5069</v>
      </c>
      <c r="AC238" s="2"/>
    </row>
    <row r="239" spans="1:29" x14ac:dyDescent="0.25">
      <c r="A239" s="2"/>
      <c r="B239" s="3">
        <v>402</v>
      </c>
      <c r="C239" s="4"/>
      <c r="D239" s="4">
        <v>45410.950601851851</v>
      </c>
      <c r="G239" s="3" t="s">
        <v>40</v>
      </c>
      <c r="H239" s="3" t="s">
        <v>4872</v>
      </c>
      <c r="I239" s="3" t="s">
        <v>14847</v>
      </c>
      <c r="J239" s="3" t="s">
        <v>14847</v>
      </c>
      <c r="K239" s="3" t="s">
        <v>14848</v>
      </c>
      <c r="L239" s="3" t="s">
        <v>14826</v>
      </c>
      <c r="M239" s="3" t="s">
        <v>112</v>
      </c>
      <c r="N239" s="3" t="s">
        <v>5071</v>
      </c>
      <c r="O239" s="3">
        <v>0</v>
      </c>
      <c r="P239" s="3" t="s">
        <v>90</v>
      </c>
      <c r="Q239" s="3" t="s">
        <v>4963</v>
      </c>
      <c r="R239" s="3" t="s">
        <v>91</v>
      </c>
      <c r="S239" s="3" t="s">
        <v>91</v>
      </c>
      <c r="T239" s="3" t="s">
        <v>90</v>
      </c>
      <c r="U239" s="3" t="s">
        <v>4965</v>
      </c>
      <c r="V239" s="3" t="s">
        <v>91</v>
      </c>
      <c r="W239" s="3" t="s">
        <v>91</v>
      </c>
      <c r="X239" s="3" t="s">
        <v>90</v>
      </c>
      <c r="Y239" s="3" t="s">
        <v>4968</v>
      </c>
      <c r="Z239" s="3" t="s">
        <v>91</v>
      </c>
      <c r="AA239" s="3" t="s">
        <v>91</v>
      </c>
      <c r="AB239" s="3" t="s">
        <v>5072</v>
      </c>
      <c r="AC239" s="2"/>
    </row>
    <row r="240" spans="1:29" x14ac:dyDescent="0.25">
      <c r="A240" s="2"/>
      <c r="B240" s="3">
        <v>404</v>
      </c>
      <c r="C240" s="4"/>
      <c r="D240" s="4">
        <v>45412.44798611111</v>
      </c>
      <c r="G240" s="3" t="s">
        <v>40</v>
      </c>
      <c r="H240" s="3" t="s">
        <v>4872</v>
      </c>
      <c r="I240" s="3" t="s">
        <v>14847</v>
      </c>
      <c r="J240" s="3" t="s">
        <v>14847</v>
      </c>
      <c r="K240" s="3" t="s">
        <v>14848</v>
      </c>
      <c r="L240" s="3" t="s">
        <v>14831</v>
      </c>
      <c r="M240" s="3" t="s">
        <v>164</v>
      </c>
      <c r="N240" s="3" t="s">
        <v>5074</v>
      </c>
      <c r="O240" s="3">
        <v>0</v>
      </c>
      <c r="P240" s="3" t="s">
        <v>90</v>
      </c>
      <c r="Q240" s="3" t="s">
        <v>5075</v>
      </c>
      <c r="R240" s="3" t="s">
        <v>91</v>
      </c>
      <c r="S240" s="3" t="s">
        <v>91</v>
      </c>
      <c r="T240" s="3" t="s">
        <v>90</v>
      </c>
      <c r="U240" s="3" t="s">
        <v>4965</v>
      </c>
      <c r="V240" s="3" t="s">
        <v>91</v>
      </c>
      <c r="W240" s="3" t="s">
        <v>91</v>
      </c>
      <c r="X240" s="3" t="s">
        <v>90</v>
      </c>
      <c r="Y240" s="3" t="s">
        <v>4968</v>
      </c>
      <c r="Z240" s="3" t="s">
        <v>91</v>
      </c>
      <c r="AA240" s="3" t="s">
        <v>91</v>
      </c>
      <c r="AB240" s="3" t="s">
        <v>5076</v>
      </c>
      <c r="AC240" s="2"/>
    </row>
    <row r="241" spans="1:29" x14ac:dyDescent="0.25">
      <c r="A241" s="2"/>
      <c r="B241" s="3">
        <v>405</v>
      </c>
      <c r="C241" s="4"/>
      <c r="D241" s="4">
        <v>45412.449374999997</v>
      </c>
      <c r="G241" s="3" t="s">
        <v>40</v>
      </c>
      <c r="H241" s="3" t="s">
        <v>4872</v>
      </c>
      <c r="I241" s="3" t="s">
        <v>14847</v>
      </c>
      <c r="J241" s="3" t="s">
        <v>14847</v>
      </c>
      <c r="K241" s="3" t="s">
        <v>14848</v>
      </c>
      <c r="L241" s="3" t="s">
        <v>14831</v>
      </c>
      <c r="M241" s="3" t="s">
        <v>166</v>
      </c>
      <c r="N241" s="3" t="s">
        <v>5078</v>
      </c>
      <c r="O241" s="3">
        <v>2</v>
      </c>
      <c r="P241" s="3" t="s">
        <v>90</v>
      </c>
      <c r="Q241" s="3" t="s">
        <v>5079</v>
      </c>
      <c r="R241" s="3" t="s">
        <v>91</v>
      </c>
      <c r="S241" s="3" t="s">
        <v>91</v>
      </c>
      <c r="T241" s="3" t="s">
        <v>116</v>
      </c>
      <c r="U241" s="3" t="s">
        <v>4965</v>
      </c>
      <c r="V241" s="3" t="s">
        <v>4966</v>
      </c>
      <c r="W241" s="3" t="s">
        <v>4979</v>
      </c>
      <c r="X241" s="3" t="s">
        <v>90</v>
      </c>
      <c r="Y241" s="3" t="s">
        <v>4968</v>
      </c>
      <c r="Z241" s="3" t="s">
        <v>91</v>
      </c>
      <c r="AA241" s="3" t="s">
        <v>91</v>
      </c>
      <c r="AB241" s="3" t="s">
        <v>2031</v>
      </c>
      <c r="AC241" s="2"/>
    </row>
    <row r="242" spans="1:29" x14ac:dyDescent="0.25">
      <c r="A242" s="2"/>
      <c r="B242" s="3">
        <v>406</v>
      </c>
      <c r="C242" s="4"/>
      <c r="D242" s="4">
        <v>45412.450497685182</v>
      </c>
      <c r="G242" s="3" t="s">
        <v>40</v>
      </c>
      <c r="H242" s="3" t="s">
        <v>4872</v>
      </c>
      <c r="I242" s="3" t="s">
        <v>14847</v>
      </c>
      <c r="J242" s="3" t="s">
        <v>14847</v>
      </c>
      <c r="K242" s="3" t="s">
        <v>14848</v>
      </c>
      <c r="L242" s="3" t="s">
        <v>14831</v>
      </c>
      <c r="M242" s="3" t="s">
        <v>88</v>
      </c>
      <c r="N242" s="3" t="s">
        <v>5081</v>
      </c>
      <c r="O242" s="3">
        <v>0</v>
      </c>
      <c r="P242" s="3" t="s">
        <v>90</v>
      </c>
      <c r="Q242" s="3" t="s">
        <v>5075</v>
      </c>
      <c r="R242" s="3" t="s">
        <v>91</v>
      </c>
      <c r="S242" s="3" t="s">
        <v>91</v>
      </c>
      <c r="T242" s="3" t="s">
        <v>90</v>
      </c>
      <c r="U242" s="3" t="s">
        <v>4965</v>
      </c>
      <c r="V242" s="3" t="s">
        <v>91</v>
      </c>
      <c r="W242" s="3" t="s">
        <v>91</v>
      </c>
      <c r="X242" s="3" t="s">
        <v>90</v>
      </c>
      <c r="Y242" s="3" t="s">
        <v>4968</v>
      </c>
      <c r="Z242" s="3" t="s">
        <v>91</v>
      </c>
      <c r="AA242" s="3" t="s">
        <v>91</v>
      </c>
      <c r="AB242" s="3" t="s">
        <v>5082</v>
      </c>
      <c r="AC242" s="2"/>
    </row>
    <row r="243" spans="1:29" x14ac:dyDescent="0.25">
      <c r="A243" s="2"/>
      <c r="B243" s="3">
        <v>407</v>
      </c>
      <c r="C243" s="4"/>
      <c r="D243" s="4">
        <v>45412.452326388891</v>
      </c>
      <c r="G243" s="3" t="s">
        <v>40</v>
      </c>
      <c r="H243" s="3" t="s">
        <v>4872</v>
      </c>
      <c r="I243" s="3" t="s">
        <v>14847</v>
      </c>
      <c r="J243" s="3" t="s">
        <v>14847</v>
      </c>
      <c r="K243" s="3" t="s">
        <v>14848</v>
      </c>
      <c r="L243" s="3" t="s">
        <v>14831</v>
      </c>
      <c r="M243" s="3" t="s">
        <v>114</v>
      </c>
      <c r="N243" s="3" t="s">
        <v>5084</v>
      </c>
      <c r="O243" s="3">
        <v>2</v>
      </c>
      <c r="P243" s="3" t="s">
        <v>90</v>
      </c>
      <c r="Q243" s="3" t="s">
        <v>5079</v>
      </c>
      <c r="R243" s="3" t="s">
        <v>91</v>
      </c>
      <c r="S243" s="3" t="s">
        <v>91</v>
      </c>
      <c r="T243" s="3" t="s">
        <v>116</v>
      </c>
      <c r="U243" s="3" t="s">
        <v>4965</v>
      </c>
      <c r="V243" s="3" t="s">
        <v>5085</v>
      </c>
      <c r="W243" s="3" t="s">
        <v>4987</v>
      </c>
      <c r="X243" s="3" t="s">
        <v>116</v>
      </c>
      <c r="Y243" s="3" t="s">
        <v>4968</v>
      </c>
      <c r="Z243" s="3" t="s">
        <v>4969</v>
      </c>
      <c r="AA243" s="3" t="s">
        <v>4994</v>
      </c>
      <c r="AB243" s="3" t="s">
        <v>5086</v>
      </c>
      <c r="AC243" s="2"/>
    </row>
    <row r="244" spans="1:29" x14ac:dyDescent="0.25">
      <c r="A244" s="2"/>
      <c r="B244" s="3">
        <v>408</v>
      </c>
      <c r="C244" s="4"/>
      <c r="D244" s="4">
        <v>45412.489479166667</v>
      </c>
      <c r="G244" s="3" t="s">
        <v>40</v>
      </c>
      <c r="H244" s="3" t="s">
        <v>4872</v>
      </c>
      <c r="I244" s="3" t="s">
        <v>14847</v>
      </c>
      <c r="J244" s="3" t="s">
        <v>14847</v>
      </c>
      <c r="K244" s="3" t="s">
        <v>14848</v>
      </c>
      <c r="L244" s="3" t="s">
        <v>14831</v>
      </c>
      <c r="M244" s="3" t="s">
        <v>170</v>
      </c>
      <c r="N244" s="3" t="s">
        <v>611</v>
      </c>
      <c r="O244" s="3">
        <v>2</v>
      </c>
      <c r="P244" s="3" t="s">
        <v>90</v>
      </c>
      <c r="Q244" s="3" t="s">
        <v>5079</v>
      </c>
      <c r="R244" s="3" t="s">
        <v>91</v>
      </c>
      <c r="S244" s="3" t="s">
        <v>91</v>
      </c>
      <c r="T244" s="3" t="s">
        <v>116</v>
      </c>
      <c r="U244" s="3" t="s">
        <v>4965</v>
      </c>
      <c r="V244" s="3" t="s">
        <v>4966</v>
      </c>
      <c r="W244" s="3" t="s">
        <v>4993</v>
      </c>
      <c r="X244" s="3" t="s">
        <v>116</v>
      </c>
      <c r="Y244" s="3" t="s">
        <v>4968</v>
      </c>
      <c r="Z244" s="3" t="s">
        <v>4969</v>
      </c>
      <c r="AA244" s="3" t="s">
        <v>4994</v>
      </c>
      <c r="AB244" s="3" t="s">
        <v>325</v>
      </c>
      <c r="AC244" s="2"/>
    </row>
    <row r="245" spans="1:29" x14ac:dyDescent="0.25">
      <c r="A245" s="2"/>
      <c r="B245" s="3">
        <v>409</v>
      </c>
      <c r="C245" s="4"/>
      <c r="D245" s="4">
        <v>45412.491307870368</v>
      </c>
      <c r="G245" s="3" t="s">
        <v>40</v>
      </c>
      <c r="H245" s="3" t="s">
        <v>4872</v>
      </c>
      <c r="I245" s="3" t="s">
        <v>14847</v>
      </c>
      <c r="J245" s="3" t="s">
        <v>14847</v>
      </c>
      <c r="K245" s="3" t="s">
        <v>14848</v>
      </c>
      <c r="L245" s="3" t="s">
        <v>14831</v>
      </c>
      <c r="M245" s="3" t="s">
        <v>125</v>
      </c>
      <c r="N245" s="3" t="s">
        <v>5089</v>
      </c>
      <c r="O245" s="3">
        <v>2</v>
      </c>
      <c r="P245" s="3" t="s">
        <v>90</v>
      </c>
      <c r="Q245" s="3" t="s">
        <v>5075</v>
      </c>
      <c r="R245" s="3" t="s">
        <v>91</v>
      </c>
      <c r="S245" s="3" t="s">
        <v>91</v>
      </c>
      <c r="T245" s="3" t="s">
        <v>116</v>
      </c>
      <c r="U245" s="3" t="s">
        <v>5090</v>
      </c>
      <c r="V245" s="3" t="s">
        <v>4966</v>
      </c>
      <c r="W245" s="3" t="s">
        <v>4998</v>
      </c>
      <c r="X245" s="3" t="s">
        <v>90</v>
      </c>
      <c r="Y245" s="3" t="s">
        <v>4968</v>
      </c>
      <c r="Z245" s="3" t="s">
        <v>91</v>
      </c>
      <c r="AA245" s="3" t="s">
        <v>91</v>
      </c>
      <c r="AB245" s="3" t="s">
        <v>5091</v>
      </c>
      <c r="AC245" s="2"/>
    </row>
    <row r="246" spans="1:29" x14ac:dyDescent="0.25">
      <c r="A246" s="2"/>
      <c r="B246" s="3">
        <v>410</v>
      </c>
      <c r="C246" s="4"/>
      <c r="D246" s="4">
        <v>45412.49324074074</v>
      </c>
      <c r="G246" s="3" t="s">
        <v>40</v>
      </c>
      <c r="H246" s="3" t="s">
        <v>4872</v>
      </c>
      <c r="I246" s="3" t="s">
        <v>14847</v>
      </c>
      <c r="J246" s="3" t="s">
        <v>14847</v>
      </c>
      <c r="K246" s="3" t="s">
        <v>14848</v>
      </c>
      <c r="L246" s="3" t="s">
        <v>14831</v>
      </c>
      <c r="M246" s="3" t="s">
        <v>134</v>
      </c>
      <c r="N246" s="3" t="s">
        <v>5093</v>
      </c>
      <c r="O246" s="3">
        <v>2</v>
      </c>
      <c r="P246" s="3" t="s">
        <v>90</v>
      </c>
      <c r="Q246" s="3" t="s">
        <v>5075</v>
      </c>
      <c r="R246" s="3" t="s">
        <v>91</v>
      </c>
      <c r="S246" s="3" t="s">
        <v>91</v>
      </c>
      <c r="T246" s="3" t="s">
        <v>116</v>
      </c>
      <c r="U246" s="3" t="s">
        <v>4965</v>
      </c>
      <c r="V246" s="3" t="s">
        <v>5003</v>
      </c>
      <c r="W246" s="3" t="s">
        <v>5004</v>
      </c>
      <c r="X246" s="3" t="s">
        <v>116</v>
      </c>
      <c r="Y246" s="3" t="s">
        <v>4968</v>
      </c>
      <c r="Z246" s="3" t="s">
        <v>4969</v>
      </c>
      <c r="AA246" s="3" t="s">
        <v>5094</v>
      </c>
      <c r="AB246" s="3" t="s">
        <v>5095</v>
      </c>
      <c r="AC246" s="2"/>
    </row>
    <row r="247" spans="1:29" x14ac:dyDescent="0.25">
      <c r="A247" s="2"/>
      <c r="B247" s="3">
        <v>411</v>
      </c>
      <c r="C247" s="4"/>
      <c r="D247" s="4">
        <v>45412.495324074072</v>
      </c>
      <c r="G247" s="3" t="s">
        <v>40</v>
      </c>
      <c r="H247" s="3" t="s">
        <v>4872</v>
      </c>
      <c r="I247" s="3" t="s">
        <v>14847</v>
      </c>
      <c r="J247" s="3" t="s">
        <v>14847</v>
      </c>
      <c r="K247" s="3" t="s">
        <v>14848</v>
      </c>
      <c r="L247" s="3" t="s">
        <v>14831</v>
      </c>
      <c r="M247" s="3" t="s">
        <v>139</v>
      </c>
      <c r="N247" s="3" t="s">
        <v>5097</v>
      </c>
      <c r="O247" s="3">
        <v>1</v>
      </c>
      <c r="P247" s="3" t="s">
        <v>90</v>
      </c>
      <c r="Q247" s="3" t="s">
        <v>5075</v>
      </c>
      <c r="R247" s="3" t="s">
        <v>91</v>
      </c>
      <c r="S247" s="3" t="s">
        <v>91</v>
      </c>
      <c r="T247" s="3" t="s">
        <v>116</v>
      </c>
      <c r="U247" s="3" t="s">
        <v>4965</v>
      </c>
      <c r="V247" s="3" t="s">
        <v>5009</v>
      </c>
      <c r="W247" s="3" t="s">
        <v>5010</v>
      </c>
      <c r="X247" s="3" t="s">
        <v>116</v>
      </c>
      <c r="Y247" s="3" t="s">
        <v>4968</v>
      </c>
      <c r="Z247" s="3" t="s">
        <v>5011</v>
      </c>
      <c r="AA247" s="3" t="s">
        <v>5012</v>
      </c>
      <c r="AB247" s="3" t="s">
        <v>5098</v>
      </c>
      <c r="AC247" s="2"/>
    </row>
    <row r="248" spans="1:29" x14ac:dyDescent="0.25">
      <c r="A248" s="2"/>
      <c r="B248" s="3">
        <v>412</v>
      </c>
      <c r="C248" s="4"/>
      <c r="D248" s="4">
        <v>45412.497465277775</v>
      </c>
      <c r="G248" s="3" t="s">
        <v>40</v>
      </c>
      <c r="H248" s="3" t="s">
        <v>4872</v>
      </c>
      <c r="I248" s="3" t="s">
        <v>14847</v>
      </c>
      <c r="J248" s="3" t="s">
        <v>14847</v>
      </c>
      <c r="K248" s="3" t="s">
        <v>14848</v>
      </c>
      <c r="L248" s="3" t="s">
        <v>14831</v>
      </c>
      <c r="M248" s="3" t="s">
        <v>145</v>
      </c>
      <c r="N248" s="3" t="s">
        <v>5100</v>
      </c>
      <c r="O248" s="3">
        <v>2</v>
      </c>
      <c r="P248" s="3" t="s">
        <v>90</v>
      </c>
      <c r="Q248" s="3" t="s">
        <v>5075</v>
      </c>
      <c r="R248" s="3" t="s">
        <v>91</v>
      </c>
      <c r="S248" s="3" t="s">
        <v>91</v>
      </c>
      <c r="T248" s="3" t="s">
        <v>116</v>
      </c>
      <c r="U248" s="3" t="s">
        <v>5002</v>
      </c>
      <c r="V248" s="3" t="s">
        <v>4966</v>
      </c>
      <c r="W248" s="3" t="s">
        <v>5017</v>
      </c>
      <c r="X248" s="3" t="s">
        <v>116</v>
      </c>
      <c r="Y248" s="3" t="s">
        <v>4968</v>
      </c>
      <c r="Z248" s="3" t="s">
        <v>4969</v>
      </c>
      <c r="AA248" s="3" t="s">
        <v>4994</v>
      </c>
      <c r="AB248" s="3" t="s">
        <v>5019</v>
      </c>
      <c r="AC248" s="2"/>
    </row>
    <row r="249" spans="1:29" x14ac:dyDescent="0.25">
      <c r="A249" s="2"/>
      <c r="B249" s="3">
        <v>413</v>
      </c>
      <c r="C249" s="4"/>
      <c r="D249" s="4">
        <v>45412.49927083333</v>
      </c>
      <c r="G249" s="3" t="s">
        <v>40</v>
      </c>
      <c r="H249" s="3" t="s">
        <v>4872</v>
      </c>
      <c r="I249" s="3" t="s">
        <v>14847</v>
      </c>
      <c r="J249" s="3" t="s">
        <v>14847</v>
      </c>
      <c r="K249" s="3" t="s">
        <v>14848</v>
      </c>
      <c r="L249" s="3" t="s">
        <v>14831</v>
      </c>
      <c r="M249" s="3" t="s">
        <v>96</v>
      </c>
      <c r="N249" s="3" t="s">
        <v>5102</v>
      </c>
      <c r="O249" s="3">
        <v>2</v>
      </c>
      <c r="P249" s="3" t="s">
        <v>90</v>
      </c>
      <c r="Q249" s="3" t="s">
        <v>5075</v>
      </c>
      <c r="R249" s="3" t="s">
        <v>91</v>
      </c>
      <c r="S249" s="3" t="s">
        <v>91</v>
      </c>
      <c r="T249" s="3" t="s">
        <v>116</v>
      </c>
      <c r="U249" s="3" t="s">
        <v>4965</v>
      </c>
      <c r="V249" s="3" t="s">
        <v>5023</v>
      </c>
      <c r="W249" s="3" t="s">
        <v>5103</v>
      </c>
      <c r="X249" s="3" t="s">
        <v>116</v>
      </c>
      <c r="Y249" s="3" t="s">
        <v>4968</v>
      </c>
      <c r="Z249" s="3" t="s">
        <v>5025</v>
      </c>
      <c r="AA249" s="3" t="s">
        <v>5104</v>
      </c>
      <c r="AB249" s="3" t="s">
        <v>5027</v>
      </c>
      <c r="AC249" s="2"/>
    </row>
    <row r="250" spans="1:29" x14ac:dyDescent="0.25">
      <c r="A250" s="2"/>
      <c r="B250" s="3">
        <v>414</v>
      </c>
      <c r="C250" s="4"/>
      <c r="D250" s="4">
        <v>45412.504166666666</v>
      </c>
      <c r="G250" s="3" t="s">
        <v>40</v>
      </c>
      <c r="H250" s="3" t="s">
        <v>4872</v>
      </c>
      <c r="I250" s="3" t="s">
        <v>14847</v>
      </c>
      <c r="J250" s="3" t="s">
        <v>14847</v>
      </c>
      <c r="K250" s="3" t="s">
        <v>14848</v>
      </c>
      <c r="L250" s="3" t="s">
        <v>14831</v>
      </c>
      <c r="M250" s="3" t="s">
        <v>177</v>
      </c>
      <c r="N250" s="3" t="s">
        <v>5106</v>
      </c>
      <c r="O250" s="3">
        <v>2</v>
      </c>
      <c r="P250" s="3" t="s">
        <v>90</v>
      </c>
      <c r="Q250" s="3" t="s">
        <v>5075</v>
      </c>
      <c r="R250" s="3" t="s">
        <v>91</v>
      </c>
      <c r="S250" s="3" t="s">
        <v>91</v>
      </c>
      <c r="T250" s="3" t="s">
        <v>116</v>
      </c>
      <c r="U250" s="3" t="s">
        <v>5002</v>
      </c>
      <c r="V250" s="3" t="s">
        <v>5031</v>
      </c>
      <c r="W250" s="3" t="s">
        <v>5032</v>
      </c>
      <c r="X250" s="3" t="s">
        <v>116</v>
      </c>
      <c r="Y250" s="3" t="s">
        <v>4968</v>
      </c>
      <c r="Z250" s="3" t="s">
        <v>5033</v>
      </c>
      <c r="AA250" s="3" t="s">
        <v>5034</v>
      </c>
      <c r="AB250" s="3" t="s">
        <v>5107</v>
      </c>
      <c r="AC250" s="2"/>
    </row>
    <row r="251" spans="1:29" x14ac:dyDescent="0.25">
      <c r="A251" s="2"/>
      <c r="B251" s="3">
        <v>415</v>
      </c>
      <c r="C251" s="4"/>
      <c r="D251" s="4">
        <v>45412.505648148152</v>
      </c>
      <c r="G251" s="3" t="s">
        <v>40</v>
      </c>
      <c r="H251" s="3" t="s">
        <v>4872</v>
      </c>
      <c r="I251" s="3" t="s">
        <v>14847</v>
      </c>
      <c r="J251" s="3" t="s">
        <v>14847</v>
      </c>
      <c r="K251" s="3" t="s">
        <v>14848</v>
      </c>
      <c r="L251" s="3" t="s">
        <v>14831</v>
      </c>
      <c r="M251" s="3" t="s">
        <v>150</v>
      </c>
      <c r="N251" s="3" t="s">
        <v>5109</v>
      </c>
      <c r="O251" s="3">
        <v>1</v>
      </c>
      <c r="P251" s="3" t="s">
        <v>90</v>
      </c>
      <c r="Q251" s="3" t="s">
        <v>5075</v>
      </c>
      <c r="R251" s="3" t="s">
        <v>91</v>
      </c>
      <c r="S251" s="3" t="s">
        <v>91</v>
      </c>
      <c r="T251" s="3" t="s">
        <v>116</v>
      </c>
      <c r="U251" s="3" t="s">
        <v>5002</v>
      </c>
      <c r="V251" s="3" t="s">
        <v>4966</v>
      </c>
      <c r="W251" s="3" t="s">
        <v>5038</v>
      </c>
      <c r="X251" s="3" t="s">
        <v>90</v>
      </c>
      <c r="Y251" s="3" t="s">
        <v>4968</v>
      </c>
      <c r="Z251" s="3" t="s">
        <v>91</v>
      </c>
      <c r="AA251" s="3" t="s">
        <v>91</v>
      </c>
      <c r="AB251" s="3" t="s">
        <v>5110</v>
      </c>
      <c r="AC251" s="2"/>
    </row>
    <row r="252" spans="1:29" x14ac:dyDescent="0.25">
      <c r="A252" s="2"/>
      <c r="B252" s="3">
        <v>416</v>
      </c>
      <c r="C252" s="4"/>
      <c r="D252" s="4">
        <v>45413.54650462963</v>
      </c>
      <c r="G252" s="3" t="s">
        <v>40</v>
      </c>
      <c r="H252" s="3" t="s">
        <v>4872</v>
      </c>
      <c r="I252" s="3" t="s">
        <v>14847</v>
      </c>
      <c r="J252" s="3" t="s">
        <v>14847</v>
      </c>
      <c r="K252" s="3" t="s">
        <v>14848</v>
      </c>
      <c r="L252" s="3" t="s">
        <v>14831</v>
      </c>
      <c r="M252" s="3" t="s">
        <v>156</v>
      </c>
      <c r="N252" s="3" t="s">
        <v>5112</v>
      </c>
      <c r="O252" s="3">
        <v>2</v>
      </c>
      <c r="P252" s="3" t="s">
        <v>90</v>
      </c>
      <c r="Q252" s="3" t="s">
        <v>5079</v>
      </c>
      <c r="R252" s="3" t="s">
        <v>91</v>
      </c>
      <c r="S252" s="3" t="s">
        <v>91</v>
      </c>
      <c r="T252" s="3" t="s">
        <v>116</v>
      </c>
      <c r="U252" s="3" t="s">
        <v>4965</v>
      </c>
      <c r="V252" s="3" t="s">
        <v>4966</v>
      </c>
      <c r="W252" s="3" t="s">
        <v>5042</v>
      </c>
      <c r="X252" s="3" t="s">
        <v>116</v>
      </c>
      <c r="Y252" s="3" t="s">
        <v>4968</v>
      </c>
      <c r="Z252" s="3" t="s">
        <v>4969</v>
      </c>
      <c r="AA252" s="3" t="s">
        <v>5043</v>
      </c>
      <c r="AB252" s="3" t="s">
        <v>5113</v>
      </c>
      <c r="AC252" s="2"/>
    </row>
    <row r="253" spans="1:29" x14ac:dyDescent="0.25">
      <c r="A253" s="2"/>
      <c r="B253" s="3">
        <v>417</v>
      </c>
      <c r="C253" s="4"/>
      <c r="D253" s="4">
        <v>45413.547581018516</v>
      </c>
      <c r="G253" s="3" t="s">
        <v>40</v>
      </c>
      <c r="H253" s="3" t="s">
        <v>4872</v>
      </c>
      <c r="I253" s="3" t="s">
        <v>14847</v>
      </c>
      <c r="J253" s="3" t="s">
        <v>14847</v>
      </c>
      <c r="K253" s="3" t="s">
        <v>14848</v>
      </c>
      <c r="L253" s="3" t="s">
        <v>14831</v>
      </c>
      <c r="M253" s="3" t="s">
        <v>14846</v>
      </c>
      <c r="N253" s="3" t="s">
        <v>5115</v>
      </c>
      <c r="O253" s="3">
        <v>0</v>
      </c>
      <c r="P253" s="3" t="s">
        <v>90</v>
      </c>
      <c r="Q253" s="3" t="s">
        <v>5079</v>
      </c>
      <c r="R253" s="3" t="s">
        <v>91</v>
      </c>
      <c r="S253" s="3" t="s">
        <v>91</v>
      </c>
      <c r="T253" s="3" t="s">
        <v>90</v>
      </c>
      <c r="U253" s="3" t="s">
        <v>4965</v>
      </c>
      <c r="V253" s="3" t="s">
        <v>91</v>
      </c>
      <c r="W253" s="3" t="s">
        <v>91</v>
      </c>
      <c r="X253" s="3" t="s">
        <v>90</v>
      </c>
      <c r="Y253" s="3" t="s">
        <v>4968</v>
      </c>
      <c r="Z253" s="3" t="s">
        <v>91</v>
      </c>
      <c r="AA253" s="3" t="s">
        <v>91</v>
      </c>
      <c r="AB253" s="3" t="s">
        <v>5116</v>
      </c>
      <c r="AC253" s="2"/>
    </row>
    <row r="254" spans="1:29" x14ac:dyDescent="0.25">
      <c r="A254" s="2"/>
      <c r="B254" s="3">
        <v>418</v>
      </c>
      <c r="C254" s="4"/>
      <c r="D254" s="4">
        <v>45413.548900462964</v>
      </c>
      <c r="G254" s="3" t="s">
        <v>40</v>
      </c>
      <c r="H254" s="3" t="s">
        <v>4872</v>
      </c>
      <c r="I254" s="3" t="s">
        <v>14847</v>
      </c>
      <c r="J254" s="3" t="s">
        <v>14847</v>
      </c>
      <c r="K254" s="3" t="s">
        <v>14848</v>
      </c>
      <c r="L254" s="3" t="s">
        <v>14831</v>
      </c>
      <c r="M254" s="3" t="s">
        <v>102</v>
      </c>
      <c r="N254" s="3" t="s">
        <v>5119</v>
      </c>
      <c r="O254" s="3">
        <v>1</v>
      </c>
      <c r="P254" s="3" t="s">
        <v>116</v>
      </c>
      <c r="Q254" s="3" t="s">
        <v>5075</v>
      </c>
      <c r="R254" s="3" t="s">
        <v>423</v>
      </c>
      <c r="S254" s="3" t="s">
        <v>5120</v>
      </c>
      <c r="T254" s="3" t="s">
        <v>90</v>
      </c>
      <c r="U254" s="3" t="s">
        <v>4965</v>
      </c>
      <c r="V254" s="3" t="s">
        <v>91</v>
      </c>
      <c r="W254" s="3" t="s">
        <v>91</v>
      </c>
      <c r="X254" s="3" t="s">
        <v>90</v>
      </c>
      <c r="Y254" s="3" t="s">
        <v>4968</v>
      </c>
      <c r="Z254" s="3" t="s">
        <v>91</v>
      </c>
      <c r="AA254" s="3" t="s">
        <v>91</v>
      </c>
      <c r="AB254" s="3" t="s">
        <v>5121</v>
      </c>
      <c r="AC254" s="2"/>
    </row>
    <row r="255" spans="1:29" x14ac:dyDescent="0.25">
      <c r="A255" s="2"/>
      <c r="B255" s="3">
        <v>419</v>
      </c>
      <c r="C255" s="4"/>
      <c r="D255" s="4">
        <v>45413.552499999998</v>
      </c>
      <c r="G255" s="3" t="s">
        <v>40</v>
      </c>
      <c r="H255" s="3" t="s">
        <v>4872</v>
      </c>
      <c r="I255" s="3" t="s">
        <v>14847</v>
      </c>
      <c r="J255" s="3" t="s">
        <v>14847</v>
      </c>
      <c r="K255" s="3" t="s">
        <v>14848</v>
      </c>
      <c r="L255" s="3" t="s">
        <v>14831</v>
      </c>
      <c r="M255" s="3" t="s">
        <v>104</v>
      </c>
      <c r="N255" s="3" t="s">
        <v>5123</v>
      </c>
      <c r="O255" s="3">
        <v>1</v>
      </c>
      <c r="P255" s="3" t="s">
        <v>116</v>
      </c>
      <c r="Q255" s="3" t="s">
        <v>5075</v>
      </c>
      <c r="R255" s="3" t="s">
        <v>5124</v>
      </c>
      <c r="S255" s="3" t="s">
        <v>5125</v>
      </c>
      <c r="T255" s="3" t="s">
        <v>116</v>
      </c>
      <c r="U255" s="3" t="s">
        <v>5002</v>
      </c>
      <c r="V255" s="3" t="s">
        <v>5056</v>
      </c>
      <c r="W255" s="3" t="s">
        <v>5057</v>
      </c>
      <c r="X255" s="3" t="s">
        <v>116</v>
      </c>
      <c r="Y255" s="3" t="s">
        <v>4968</v>
      </c>
      <c r="Z255" s="3" t="s">
        <v>5058</v>
      </c>
      <c r="AA255" s="3" t="s">
        <v>5059</v>
      </c>
      <c r="AB255" s="3" t="s">
        <v>5126</v>
      </c>
      <c r="AC255" s="2"/>
    </row>
    <row r="256" spans="1:29" x14ac:dyDescent="0.25">
      <c r="A256" s="2"/>
      <c r="B256" s="3">
        <v>420</v>
      </c>
      <c r="C256" s="4"/>
      <c r="D256" s="4">
        <v>45413.553761574076</v>
      </c>
      <c r="G256" s="3" t="s">
        <v>40</v>
      </c>
      <c r="H256" s="3" t="s">
        <v>4872</v>
      </c>
      <c r="I256" s="3" t="s">
        <v>14847</v>
      </c>
      <c r="J256" s="3" t="s">
        <v>14847</v>
      </c>
      <c r="K256" s="3" t="s">
        <v>14848</v>
      </c>
      <c r="L256" s="3" t="s">
        <v>14831</v>
      </c>
      <c r="M256" s="3" t="s">
        <v>106</v>
      </c>
      <c r="N256" s="3" t="s">
        <v>5128</v>
      </c>
      <c r="O256" s="3">
        <v>0</v>
      </c>
      <c r="P256" s="3" t="s">
        <v>90</v>
      </c>
      <c r="Q256" s="3" t="s">
        <v>5075</v>
      </c>
      <c r="R256" s="3" t="s">
        <v>91</v>
      </c>
      <c r="S256" s="3" t="s">
        <v>91</v>
      </c>
      <c r="T256" s="3" t="s">
        <v>90</v>
      </c>
      <c r="U256" s="3" t="s">
        <v>4965</v>
      </c>
      <c r="V256" s="3" t="s">
        <v>91</v>
      </c>
      <c r="W256" s="3" t="s">
        <v>91</v>
      </c>
      <c r="X256" s="3" t="s">
        <v>90</v>
      </c>
      <c r="Y256" s="3" t="s">
        <v>4968</v>
      </c>
      <c r="Z256" s="3" t="s">
        <v>91</v>
      </c>
      <c r="AA256" s="3" t="s">
        <v>91</v>
      </c>
      <c r="AB256" s="3" t="s">
        <v>5129</v>
      </c>
      <c r="AC256" s="2"/>
    </row>
    <row r="257" spans="1:29" x14ac:dyDescent="0.25">
      <c r="A257" s="2"/>
      <c r="B257" s="3">
        <v>421</v>
      </c>
      <c r="C257" s="4"/>
      <c r="D257" s="4">
        <v>45413.555243055554</v>
      </c>
      <c r="G257" s="3" t="s">
        <v>40</v>
      </c>
      <c r="H257" s="3" t="s">
        <v>4872</v>
      </c>
      <c r="I257" s="3" t="s">
        <v>14847</v>
      </c>
      <c r="J257" s="3" t="s">
        <v>14847</v>
      </c>
      <c r="K257" s="3" t="s">
        <v>14848</v>
      </c>
      <c r="L257" s="3" t="s">
        <v>14831</v>
      </c>
      <c r="M257" s="3" t="s">
        <v>108</v>
      </c>
      <c r="N257" s="3" t="s">
        <v>5131</v>
      </c>
      <c r="O257" s="3">
        <v>0</v>
      </c>
      <c r="P257" s="3" t="s">
        <v>90</v>
      </c>
      <c r="Q257" s="3" t="s">
        <v>5079</v>
      </c>
      <c r="R257" s="3" t="s">
        <v>91</v>
      </c>
      <c r="S257" s="3" t="s">
        <v>91</v>
      </c>
      <c r="T257" s="3" t="s">
        <v>90</v>
      </c>
      <c r="U257" s="3" t="s">
        <v>5002</v>
      </c>
      <c r="V257" s="3" t="s">
        <v>91</v>
      </c>
      <c r="W257" s="3" t="s">
        <v>91</v>
      </c>
      <c r="X257" s="3" t="s">
        <v>90</v>
      </c>
      <c r="Y257" s="3" t="s">
        <v>4968</v>
      </c>
      <c r="Z257" s="3" t="s">
        <v>91</v>
      </c>
      <c r="AA257" s="3" t="s">
        <v>91</v>
      </c>
      <c r="AB257" s="3" t="s">
        <v>5132</v>
      </c>
      <c r="AC257" s="2"/>
    </row>
    <row r="258" spans="1:29" x14ac:dyDescent="0.25">
      <c r="A258" s="2"/>
      <c r="B258" s="3">
        <v>422</v>
      </c>
      <c r="C258" s="4"/>
      <c r="D258" s="4">
        <v>45413.556770833333</v>
      </c>
      <c r="G258" s="3" t="s">
        <v>40</v>
      </c>
      <c r="H258" s="3" t="s">
        <v>4872</v>
      </c>
      <c r="I258" s="3" t="s">
        <v>14847</v>
      </c>
      <c r="J258" s="3" t="s">
        <v>14847</v>
      </c>
      <c r="K258" s="3" t="s">
        <v>14848</v>
      </c>
      <c r="L258" s="3" t="s">
        <v>14831</v>
      </c>
      <c r="M258" s="3" t="s">
        <v>110</v>
      </c>
      <c r="N258" s="3" t="s">
        <v>5134</v>
      </c>
      <c r="O258" s="3">
        <v>0</v>
      </c>
      <c r="P258" s="3" t="s">
        <v>90</v>
      </c>
      <c r="Q258" s="3" t="s">
        <v>5075</v>
      </c>
      <c r="R258" s="3" t="s">
        <v>91</v>
      </c>
      <c r="S258" s="3" t="s">
        <v>91</v>
      </c>
      <c r="T258" s="3" t="s">
        <v>90</v>
      </c>
      <c r="U258" s="3" t="s">
        <v>5002</v>
      </c>
      <c r="V258" s="3" t="s">
        <v>91</v>
      </c>
      <c r="W258" s="3" t="s">
        <v>91</v>
      </c>
      <c r="X258" s="3" t="s">
        <v>90</v>
      </c>
      <c r="Y258" s="3" t="s">
        <v>4968</v>
      </c>
      <c r="Z258" s="3" t="s">
        <v>91</v>
      </c>
      <c r="AA258" s="3" t="s">
        <v>91</v>
      </c>
      <c r="AB258" s="3" t="s">
        <v>5135</v>
      </c>
      <c r="AC258" s="2"/>
    </row>
    <row r="259" spans="1:29" x14ac:dyDescent="0.25">
      <c r="A259" s="2"/>
      <c r="B259" s="3">
        <v>423</v>
      </c>
      <c r="C259" s="4"/>
      <c r="D259" s="4">
        <v>45413.557928240742</v>
      </c>
      <c r="G259" s="3" t="s">
        <v>40</v>
      </c>
      <c r="H259" s="3" t="s">
        <v>4872</v>
      </c>
      <c r="I259" s="3" t="s">
        <v>14847</v>
      </c>
      <c r="J259" s="3" t="s">
        <v>14847</v>
      </c>
      <c r="K259" s="3" t="s">
        <v>14848</v>
      </c>
      <c r="L259" s="3" t="s">
        <v>14831</v>
      </c>
      <c r="M259" s="3" t="s">
        <v>112</v>
      </c>
      <c r="N259" s="3" t="s">
        <v>5137</v>
      </c>
      <c r="O259" s="3">
        <v>0</v>
      </c>
      <c r="P259" s="3" t="s">
        <v>90</v>
      </c>
      <c r="Q259" s="3" t="s">
        <v>5079</v>
      </c>
      <c r="R259" s="3" t="s">
        <v>91</v>
      </c>
      <c r="S259" s="3" t="s">
        <v>91</v>
      </c>
      <c r="T259" s="3" t="s">
        <v>90</v>
      </c>
      <c r="U259" s="3" t="s">
        <v>4965</v>
      </c>
      <c r="V259" s="3" t="s">
        <v>91</v>
      </c>
      <c r="W259" s="3" t="s">
        <v>91</v>
      </c>
      <c r="X259" s="3" t="s">
        <v>90</v>
      </c>
      <c r="Y259" s="3" t="s">
        <v>4968</v>
      </c>
      <c r="Z259" s="3" t="s">
        <v>91</v>
      </c>
      <c r="AA259" s="3" t="s">
        <v>91</v>
      </c>
      <c r="AB259" s="3" t="s">
        <v>5138</v>
      </c>
      <c r="AC259" s="2"/>
    </row>
    <row r="260" spans="1:29" x14ac:dyDescent="0.25">
      <c r="A260" s="2"/>
      <c r="B260" s="3">
        <v>424</v>
      </c>
      <c r="C260" s="4"/>
      <c r="D260" s="4">
        <v>45413.561562499999</v>
      </c>
      <c r="G260" s="3" t="s">
        <v>40</v>
      </c>
      <c r="H260" s="3" t="s">
        <v>4872</v>
      </c>
      <c r="I260" s="3" t="s">
        <v>14847</v>
      </c>
      <c r="J260" s="3" t="s">
        <v>14847</v>
      </c>
      <c r="K260" s="3" t="s">
        <v>14850</v>
      </c>
      <c r="L260" s="3" t="s">
        <v>14826</v>
      </c>
      <c r="M260" s="3" t="s">
        <v>161</v>
      </c>
      <c r="N260" s="3" t="s">
        <v>5142</v>
      </c>
      <c r="O260" s="3">
        <v>1</v>
      </c>
      <c r="P260" s="3" t="s">
        <v>116</v>
      </c>
      <c r="Q260" s="3" t="s">
        <v>5143</v>
      </c>
      <c r="R260" s="3" t="s">
        <v>3547</v>
      </c>
      <c r="S260" s="3" t="s">
        <v>5144</v>
      </c>
      <c r="T260" s="3" t="s">
        <v>90</v>
      </c>
      <c r="U260" s="3" t="s">
        <v>4965</v>
      </c>
      <c r="V260" s="3" t="s">
        <v>91</v>
      </c>
      <c r="W260" s="3" t="s">
        <v>91</v>
      </c>
      <c r="X260" s="3" t="s">
        <v>90</v>
      </c>
      <c r="Y260" s="3" t="s">
        <v>4968</v>
      </c>
      <c r="Z260" s="3" t="s">
        <v>91</v>
      </c>
      <c r="AA260" s="3" t="s">
        <v>91</v>
      </c>
      <c r="AB260" s="3" t="s">
        <v>5145</v>
      </c>
      <c r="AC260" s="2"/>
    </row>
    <row r="261" spans="1:29" x14ac:dyDescent="0.25">
      <c r="A261" s="2"/>
      <c r="B261" s="3">
        <v>425</v>
      </c>
      <c r="C261" s="4"/>
      <c r="D261" s="4">
        <v>45413.563125000001</v>
      </c>
      <c r="G261" s="3" t="s">
        <v>40</v>
      </c>
      <c r="H261" s="3" t="s">
        <v>4872</v>
      </c>
      <c r="I261" s="3" t="s">
        <v>14847</v>
      </c>
      <c r="J261" s="3" t="s">
        <v>14847</v>
      </c>
      <c r="K261" s="3" t="s">
        <v>14850</v>
      </c>
      <c r="L261" s="3" t="s">
        <v>14826</v>
      </c>
      <c r="M261" s="3" t="s">
        <v>164</v>
      </c>
      <c r="N261" s="3" t="s">
        <v>5147</v>
      </c>
      <c r="O261" s="3">
        <v>0</v>
      </c>
      <c r="P261" s="3" t="s">
        <v>90</v>
      </c>
      <c r="Q261" s="3" t="s">
        <v>5147</v>
      </c>
      <c r="R261" s="3" t="s">
        <v>91</v>
      </c>
      <c r="S261" s="3" t="s">
        <v>91</v>
      </c>
      <c r="T261" s="3" t="s">
        <v>90</v>
      </c>
      <c r="U261" s="3" t="s">
        <v>5143</v>
      </c>
      <c r="V261" s="3" t="s">
        <v>91</v>
      </c>
      <c r="W261" s="3" t="s">
        <v>91</v>
      </c>
      <c r="X261" s="3" t="s">
        <v>90</v>
      </c>
      <c r="Y261" s="3" t="s">
        <v>4965</v>
      </c>
      <c r="Z261" s="3" t="s">
        <v>91</v>
      </c>
      <c r="AA261" s="3" t="s">
        <v>91</v>
      </c>
      <c r="AB261" s="3" t="s">
        <v>4975</v>
      </c>
      <c r="AC261" s="2"/>
    </row>
    <row r="262" spans="1:29" x14ac:dyDescent="0.25">
      <c r="A262" s="2"/>
      <c r="B262" s="3">
        <v>426</v>
      </c>
      <c r="C262" s="4"/>
      <c r="D262" s="4">
        <v>45413.565081018518</v>
      </c>
      <c r="G262" s="3" t="s">
        <v>40</v>
      </c>
      <c r="H262" s="3" t="s">
        <v>4872</v>
      </c>
      <c r="I262" s="3" t="s">
        <v>14847</v>
      </c>
      <c r="J262" s="3" t="s">
        <v>14847</v>
      </c>
      <c r="K262" s="3" t="s">
        <v>14850</v>
      </c>
      <c r="L262" s="3" t="s">
        <v>14826</v>
      </c>
      <c r="M262" s="3" t="s">
        <v>166</v>
      </c>
      <c r="N262" s="3" t="s">
        <v>5149</v>
      </c>
      <c r="O262" s="3">
        <v>2</v>
      </c>
      <c r="P262" s="3" t="s">
        <v>116</v>
      </c>
      <c r="Q262" s="3" t="s">
        <v>5143</v>
      </c>
      <c r="R262" s="3" t="s">
        <v>3487</v>
      </c>
      <c r="S262" s="3" t="s">
        <v>5150</v>
      </c>
      <c r="T262" s="3" t="s">
        <v>116</v>
      </c>
      <c r="U262" s="3" t="s">
        <v>4965</v>
      </c>
      <c r="V262" s="3" t="s">
        <v>5151</v>
      </c>
      <c r="W262" s="3" t="s">
        <v>5152</v>
      </c>
      <c r="X262" s="3" t="s">
        <v>90</v>
      </c>
      <c r="Y262" s="3" t="s">
        <v>4968</v>
      </c>
      <c r="Z262" s="3" t="s">
        <v>91</v>
      </c>
      <c r="AA262" s="3" t="s">
        <v>91</v>
      </c>
      <c r="AB262" s="3" t="s">
        <v>312</v>
      </c>
      <c r="AC262" s="2"/>
    </row>
    <row r="263" spans="1:29" x14ac:dyDescent="0.25">
      <c r="A263" s="2"/>
      <c r="B263" s="3">
        <v>427</v>
      </c>
      <c r="C263" s="4"/>
      <c r="D263" s="4">
        <v>45413.566921296297</v>
      </c>
      <c r="G263" s="3" t="s">
        <v>40</v>
      </c>
      <c r="H263" s="3" t="s">
        <v>4872</v>
      </c>
      <c r="I263" s="3" t="s">
        <v>14847</v>
      </c>
      <c r="J263" s="3" t="s">
        <v>14847</v>
      </c>
      <c r="K263" s="3" t="s">
        <v>14850</v>
      </c>
      <c r="L263" s="3" t="s">
        <v>14826</v>
      </c>
      <c r="M263" s="3" t="s">
        <v>88</v>
      </c>
      <c r="N263" s="3" t="s">
        <v>5154</v>
      </c>
      <c r="O263" s="3">
        <v>0</v>
      </c>
      <c r="P263" s="3" t="s">
        <v>90</v>
      </c>
      <c r="Q263" s="3" t="s">
        <v>5143</v>
      </c>
      <c r="R263" s="3" t="s">
        <v>91</v>
      </c>
      <c r="S263" s="3" t="s">
        <v>91</v>
      </c>
      <c r="T263" s="3" t="s">
        <v>90</v>
      </c>
      <c r="U263" s="3" t="s">
        <v>4965</v>
      </c>
      <c r="V263" s="3" t="s">
        <v>91</v>
      </c>
      <c r="W263" s="3" t="s">
        <v>91</v>
      </c>
      <c r="X263" s="3" t="s">
        <v>90</v>
      </c>
      <c r="Y263" s="3" t="s">
        <v>4968</v>
      </c>
      <c r="Z263" s="3" t="s">
        <v>91</v>
      </c>
      <c r="AA263" s="3" t="s">
        <v>91</v>
      </c>
      <c r="AB263" s="3" t="s">
        <v>5155</v>
      </c>
      <c r="AC263" s="2"/>
    </row>
    <row r="264" spans="1:29" x14ac:dyDescent="0.25">
      <c r="A264" s="2"/>
      <c r="B264" s="3">
        <v>428</v>
      </c>
      <c r="C264" s="4"/>
      <c r="D264" s="4">
        <v>45413.568958333337</v>
      </c>
      <c r="G264" s="3" t="s">
        <v>40</v>
      </c>
      <c r="H264" s="3" t="s">
        <v>4872</v>
      </c>
      <c r="I264" s="3" t="s">
        <v>14847</v>
      </c>
      <c r="J264" s="3" t="s">
        <v>14847</v>
      </c>
      <c r="K264" s="3" t="s">
        <v>14850</v>
      </c>
      <c r="L264" s="3" t="s">
        <v>14826</v>
      </c>
      <c r="M264" s="3" t="s">
        <v>114</v>
      </c>
      <c r="N264" s="3" t="s">
        <v>5157</v>
      </c>
      <c r="O264" s="3">
        <v>2</v>
      </c>
      <c r="P264" s="3" t="s">
        <v>116</v>
      </c>
      <c r="Q264" s="3" t="s">
        <v>5143</v>
      </c>
      <c r="R264" s="3" t="s">
        <v>3547</v>
      </c>
      <c r="S264" s="3" t="s">
        <v>5158</v>
      </c>
      <c r="T264" s="3" t="s">
        <v>116</v>
      </c>
      <c r="U264" s="3" t="s">
        <v>4965</v>
      </c>
      <c r="V264" s="3" t="s">
        <v>5151</v>
      </c>
      <c r="W264" s="3" t="s">
        <v>5159</v>
      </c>
      <c r="X264" s="3" t="s">
        <v>90</v>
      </c>
      <c r="Y264" s="3" t="s">
        <v>4968</v>
      </c>
      <c r="Z264" s="3" t="s">
        <v>91</v>
      </c>
      <c r="AA264" s="3" t="s">
        <v>91</v>
      </c>
      <c r="AB264" s="3" t="s">
        <v>5160</v>
      </c>
      <c r="AC264" s="2"/>
    </row>
    <row r="265" spans="1:29" x14ac:dyDescent="0.25">
      <c r="A265" s="2"/>
      <c r="B265" s="3">
        <v>429</v>
      </c>
      <c r="C265" s="4"/>
      <c r="D265" s="4">
        <v>45413.573113425926</v>
      </c>
      <c r="G265" s="3" t="s">
        <v>40</v>
      </c>
      <c r="H265" s="3" t="s">
        <v>4872</v>
      </c>
      <c r="I265" s="3" t="s">
        <v>14847</v>
      </c>
      <c r="J265" s="3" t="s">
        <v>14847</v>
      </c>
      <c r="K265" s="3" t="s">
        <v>14850</v>
      </c>
      <c r="L265" s="3" t="s">
        <v>14826</v>
      </c>
      <c r="M265" s="3" t="s">
        <v>170</v>
      </c>
      <c r="N265" s="3" t="s">
        <v>4991</v>
      </c>
      <c r="O265" s="3">
        <v>2</v>
      </c>
      <c r="P265" s="3" t="s">
        <v>116</v>
      </c>
      <c r="Q265" s="3" t="s">
        <v>5143</v>
      </c>
      <c r="R265" s="3" t="s">
        <v>3487</v>
      </c>
      <c r="S265" s="3" t="s">
        <v>5162</v>
      </c>
      <c r="T265" s="3" t="s">
        <v>116</v>
      </c>
      <c r="U265" s="3" t="s">
        <v>5002</v>
      </c>
      <c r="V265" s="3" t="s">
        <v>5151</v>
      </c>
      <c r="W265" s="3" t="s">
        <v>5163</v>
      </c>
      <c r="X265" s="3" t="s">
        <v>90</v>
      </c>
      <c r="Y265" s="3" t="s">
        <v>4968</v>
      </c>
      <c r="Z265" s="3" t="s">
        <v>91</v>
      </c>
      <c r="AA265" s="3" t="s">
        <v>91</v>
      </c>
      <c r="AB265" s="3" t="s">
        <v>1936</v>
      </c>
      <c r="AC265" s="2"/>
    </row>
    <row r="266" spans="1:29" x14ac:dyDescent="0.25">
      <c r="A266" s="2"/>
      <c r="B266" s="3">
        <v>430</v>
      </c>
      <c r="C266" s="4"/>
      <c r="D266" s="4">
        <v>45413.574976851851</v>
      </c>
      <c r="G266" s="3" t="s">
        <v>40</v>
      </c>
      <c r="H266" s="3" t="s">
        <v>4872</v>
      </c>
      <c r="I266" s="3" t="s">
        <v>14847</v>
      </c>
      <c r="J266" s="3" t="s">
        <v>14847</v>
      </c>
      <c r="K266" s="3" t="s">
        <v>14850</v>
      </c>
      <c r="L266" s="3" t="s">
        <v>14826</v>
      </c>
      <c r="M266" s="3" t="s">
        <v>125</v>
      </c>
      <c r="N266" s="3" t="s">
        <v>5165</v>
      </c>
      <c r="O266" s="3">
        <v>2</v>
      </c>
      <c r="P266" s="3" t="s">
        <v>116</v>
      </c>
      <c r="Q266" s="3" t="s">
        <v>5143</v>
      </c>
      <c r="R266" s="3" t="s">
        <v>3487</v>
      </c>
      <c r="S266" s="3" t="s">
        <v>5166</v>
      </c>
      <c r="T266" s="3" t="s">
        <v>90</v>
      </c>
      <c r="U266" s="3" t="s">
        <v>4965</v>
      </c>
      <c r="V266" s="3" t="s">
        <v>91</v>
      </c>
      <c r="W266" s="3" t="s">
        <v>91</v>
      </c>
      <c r="X266" s="3" t="s">
        <v>90</v>
      </c>
      <c r="Y266" s="3" t="s">
        <v>4968</v>
      </c>
      <c r="Z266" s="3" t="s">
        <v>91</v>
      </c>
      <c r="AA266" s="3" t="s">
        <v>91</v>
      </c>
      <c r="AB266" s="3" t="s">
        <v>4999</v>
      </c>
      <c r="AC266" s="2"/>
    </row>
    <row r="267" spans="1:29" x14ac:dyDescent="0.25">
      <c r="A267" s="2"/>
      <c r="B267" s="3">
        <v>431</v>
      </c>
      <c r="C267" s="4"/>
      <c r="D267" s="4">
        <v>45413.576874999999</v>
      </c>
      <c r="G267" s="3" t="s">
        <v>40</v>
      </c>
      <c r="H267" s="3" t="s">
        <v>4872</v>
      </c>
      <c r="I267" s="3" t="s">
        <v>14847</v>
      </c>
      <c r="J267" s="3" t="s">
        <v>14847</v>
      </c>
      <c r="K267" s="3" t="s">
        <v>14850</v>
      </c>
      <c r="L267" s="3" t="s">
        <v>14826</v>
      </c>
      <c r="M267" s="3" t="s">
        <v>134</v>
      </c>
      <c r="N267" s="3" t="s">
        <v>5168</v>
      </c>
      <c r="O267" s="3">
        <v>2</v>
      </c>
      <c r="P267" s="3" t="s">
        <v>90</v>
      </c>
      <c r="Q267" s="3" t="s">
        <v>5143</v>
      </c>
      <c r="R267" s="3" t="s">
        <v>91</v>
      </c>
      <c r="S267" s="3" t="s">
        <v>91</v>
      </c>
      <c r="T267" s="3" t="s">
        <v>116</v>
      </c>
      <c r="U267" s="3" t="s">
        <v>4965</v>
      </c>
      <c r="V267" s="3" t="s">
        <v>5169</v>
      </c>
      <c r="W267" s="3" t="s">
        <v>5170</v>
      </c>
      <c r="X267" s="3" t="s">
        <v>116</v>
      </c>
      <c r="Y267" s="3" t="s">
        <v>4968</v>
      </c>
      <c r="Z267" s="3" t="s">
        <v>5171</v>
      </c>
      <c r="AA267" s="3" t="s">
        <v>5172</v>
      </c>
      <c r="AB267" s="3" t="s">
        <v>5173</v>
      </c>
      <c r="AC267" s="2"/>
    </row>
    <row r="268" spans="1:29" x14ac:dyDescent="0.25">
      <c r="A268" s="2"/>
      <c r="B268" s="3">
        <v>432</v>
      </c>
      <c r="C268" s="4"/>
      <c r="D268" s="4">
        <v>45413.580578703702</v>
      </c>
      <c r="G268" s="3" t="s">
        <v>40</v>
      </c>
      <c r="H268" s="3" t="s">
        <v>4872</v>
      </c>
      <c r="I268" s="3" t="s">
        <v>14847</v>
      </c>
      <c r="J268" s="3" t="s">
        <v>14847</v>
      </c>
      <c r="K268" s="3" t="s">
        <v>14850</v>
      </c>
      <c r="L268" s="3" t="s">
        <v>14826</v>
      </c>
      <c r="M268" s="3" t="s">
        <v>139</v>
      </c>
      <c r="N268" s="3" t="s">
        <v>5175</v>
      </c>
      <c r="O268" s="3">
        <v>1</v>
      </c>
      <c r="P268" s="3" t="s">
        <v>90</v>
      </c>
      <c r="Q268" s="3" t="s">
        <v>5143</v>
      </c>
      <c r="R268" s="3" t="s">
        <v>91</v>
      </c>
      <c r="S268" s="3" t="s">
        <v>91</v>
      </c>
      <c r="T268" s="3" t="s">
        <v>116</v>
      </c>
      <c r="U268" s="3" t="s">
        <v>4965</v>
      </c>
      <c r="V268" s="3" t="s">
        <v>5009</v>
      </c>
      <c r="W268" s="3" t="s">
        <v>5010</v>
      </c>
      <c r="X268" s="3" t="s">
        <v>90</v>
      </c>
      <c r="Y268" s="3" t="s">
        <v>4968</v>
      </c>
      <c r="Z268" s="3" t="s">
        <v>91</v>
      </c>
      <c r="AA268" s="3" t="s">
        <v>91</v>
      </c>
      <c r="AB268" s="3" t="s">
        <v>5013</v>
      </c>
      <c r="AC268" s="2"/>
    </row>
    <row r="269" spans="1:29" x14ac:dyDescent="0.25">
      <c r="A269" s="2"/>
      <c r="B269" s="3">
        <v>433</v>
      </c>
      <c r="C269" s="4"/>
      <c r="D269" s="4">
        <v>45413.582476851851</v>
      </c>
      <c r="G269" s="3" t="s">
        <v>40</v>
      </c>
      <c r="H269" s="3" t="s">
        <v>4872</v>
      </c>
      <c r="I269" s="3" t="s">
        <v>14847</v>
      </c>
      <c r="J269" s="3" t="s">
        <v>14847</v>
      </c>
      <c r="K269" s="3" t="s">
        <v>14850</v>
      </c>
      <c r="L269" s="3" t="s">
        <v>14826</v>
      </c>
      <c r="M269" s="3" t="s">
        <v>145</v>
      </c>
      <c r="N269" s="3" t="s">
        <v>5177</v>
      </c>
      <c r="O269" s="3">
        <v>2</v>
      </c>
      <c r="P269" s="3" t="s">
        <v>116</v>
      </c>
      <c r="Q269" s="3" t="s">
        <v>5143</v>
      </c>
      <c r="R269" s="3" t="s">
        <v>3487</v>
      </c>
      <c r="S269" s="3" t="s">
        <v>5016</v>
      </c>
      <c r="T269" s="3" t="s">
        <v>116</v>
      </c>
      <c r="U269" s="3" t="s">
        <v>4965</v>
      </c>
      <c r="V269" s="3" t="s">
        <v>5151</v>
      </c>
      <c r="W269" s="3" t="s">
        <v>5178</v>
      </c>
      <c r="X269" s="3" t="s">
        <v>90</v>
      </c>
      <c r="Y269" s="3" t="s">
        <v>4968</v>
      </c>
      <c r="Z269" s="3" t="s">
        <v>91</v>
      </c>
      <c r="AA269" s="3" t="s">
        <v>91</v>
      </c>
      <c r="AB269" s="3" t="s">
        <v>5179</v>
      </c>
      <c r="AC269" s="2"/>
    </row>
    <row r="270" spans="1:29" x14ac:dyDescent="0.25">
      <c r="A270" s="2"/>
      <c r="B270" s="3">
        <v>434</v>
      </c>
      <c r="C270" s="4"/>
      <c r="D270" s="4">
        <v>45413.584490740737</v>
      </c>
      <c r="G270" s="3" t="s">
        <v>40</v>
      </c>
      <c r="H270" s="3" t="s">
        <v>4872</v>
      </c>
      <c r="I270" s="3" t="s">
        <v>14847</v>
      </c>
      <c r="J270" s="3" t="s">
        <v>14847</v>
      </c>
      <c r="K270" s="3" t="s">
        <v>14850</v>
      </c>
      <c r="L270" s="3" t="s">
        <v>14826</v>
      </c>
      <c r="M270" s="3" t="s">
        <v>96</v>
      </c>
      <c r="N270" s="3" t="s">
        <v>5181</v>
      </c>
      <c r="O270" s="3">
        <v>2</v>
      </c>
      <c r="P270" s="3" t="s">
        <v>116</v>
      </c>
      <c r="Q270" s="3" t="s">
        <v>5143</v>
      </c>
      <c r="R270" s="3" t="s">
        <v>3487</v>
      </c>
      <c r="S270" s="3" t="s">
        <v>5182</v>
      </c>
      <c r="T270" s="3" t="s">
        <v>116</v>
      </c>
      <c r="U270" s="3" t="s">
        <v>4965</v>
      </c>
      <c r="V270" s="3" t="s">
        <v>5023</v>
      </c>
      <c r="W270" s="3" t="s">
        <v>5183</v>
      </c>
      <c r="X270" s="3" t="s">
        <v>90</v>
      </c>
      <c r="Y270" s="3" t="s">
        <v>4968</v>
      </c>
      <c r="Z270" s="3" t="s">
        <v>91</v>
      </c>
      <c r="AA270" s="3" t="s">
        <v>91</v>
      </c>
      <c r="AB270" s="3" t="s">
        <v>5184</v>
      </c>
      <c r="AC270" s="2"/>
    </row>
    <row r="271" spans="1:29" x14ac:dyDescent="0.25">
      <c r="A271" s="2"/>
      <c r="B271" s="3">
        <v>435</v>
      </c>
      <c r="C271" s="4"/>
      <c r="D271" s="4">
        <v>45413.601319444446</v>
      </c>
      <c r="G271" s="3" t="s">
        <v>40</v>
      </c>
      <c r="H271" s="3" t="s">
        <v>4872</v>
      </c>
      <c r="I271" s="3" t="s">
        <v>14847</v>
      </c>
      <c r="J271" s="3" t="s">
        <v>14847</v>
      </c>
      <c r="K271" s="3" t="s">
        <v>14850</v>
      </c>
      <c r="L271" s="3" t="s">
        <v>14826</v>
      </c>
      <c r="M271" s="3" t="s">
        <v>177</v>
      </c>
      <c r="N271" s="3" t="s">
        <v>5029</v>
      </c>
      <c r="O271" s="3">
        <v>2</v>
      </c>
      <c r="P271" s="3" t="s">
        <v>116</v>
      </c>
      <c r="Q271" s="3" t="s">
        <v>5143</v>
      </c>
      <c r="R271" s="3" t="s">
        <v>3547</v>
      </c>
      <c r="S271" s="3" t="s">
        <v>5186</v>
      </c>
      <c r="T271" s="3" t="s">
        <v>116</v>
      </c>
      <c r="U271" s="3" t="s">
        <v>4965</v>
      </c>
      <c r="V271" s="3" t="s">
        <v>5031</v>
      </c>
      <c r="W271" s="3" t="s">
        <v>5032</v>
      </c>
      <c r="X271" s="3" t="s">
        <v>116</v>
      </c>
      <c r="Y271" s="3" t="s">
        <v>4968</v>
      </c>
      <c r="Z271" s="3" t="s">
        <v>5033</v>
      </c>
      <c r="AA271" s="3" t="s">
        <v>5034</v>
      </c>
      <c r="AB271" s="3" t="s">
        <v>5107</v>
      </c>
      <c r="AC271" s="2"/>
    </row>
    <row r="272" spans="1:29" x14ac:dyDescent="0.25">
      <c r="A272" s="2"/>
      <c r="B272" s="3">
        <v>436</v>
      </c>
      <c r="C272" s="4"/>
      <c r="D272" s="4">
        <v>45413.602708333332</v>
      </c>
      <c r="G272" s="3" t="s">
        <v>40</v>
      </c>
      <c r="H272" s="3" t="s">
        <v>4872</v>
      </c>
      <c r="I272" s="3" t="s">
        <v>14847</v>
      </c>
      <c r="J272" s="3" t="s">
        <v>14847</v>
      </c>
      <c r="K272" s="3" t="s">
        <v>14850</v>
      </c>
      <c r="L272" s="3" t="s">
        <v>14826</v>
      </c>
      <c r="M272" s="3" t="s">
        <v>150</v>
      </c>
      <c r="N272" s="3" t="s">
        <v>5188</v>
      </c>
      <c r="O272" s="3">
        <v>0</v>
      </c>
      <c r="P272" s="3" t="s">
        <v>90</v>
      </c>
      <c r="Q272" s="3" t="s">
        <v>5143</v>
      </c>
      <c r="R272" s="3" t="s">
        <v>91</v>
      </c>
      <c r="S272" s="3" t="s">
        <v>91</v>
      </c>
      <c r="T272" s="3" t="s">
        <v>90</v>
      </c>
      <c r="U272" s="3" t="s">
        <v>4965</v>
      </c>
      <c r="V272" s="3" t="s">
        <v>91</v>
      </c>
      <c r="W272" s="3" t="s">
        <v>91</v>
      </c>
      <c r="X272" s="3" t="s">
        <v>90</v>
      </c>
      <c r="Y272" s="3" t="s">
        <v>4968</v>
      </c>
      <c r="Z272" s="3" t="s">
        <v>91</v>
      </c>
      <c r="AA272" s="3" t="s">
        <v>91</v>
      </c>
      <c r="AB272" s="3" t="s">
        <v>5189</v>
      </c>
      <c r="AC272" s="2"/>
    </row>
    <row r="273" spans="1:29" x14ac:dyDescent="0.25">
      <c r="A273" s="2"/>
      <c r="B273" s="3">
        <v>437</v>
      </c>
      <c r="C273" s="4"/>
      <c r="D273" s="4">
        <v>45413.603993055556</v>
      </c>
      <c r="G273" s="3" t="s">
        <v>40</v>
      </c>
      <c r="H273" s="3" t="s">
        <v>4872</v>
      </c>
      <c r="I273" s="3" t="s">
        <v>14847</v>
      </c>
      <c r="J273" s="3" t="s">
        <v>14847</v>
      </c>
      <c r="K273" s="3" t="s">
        <v>14850</v>
      </c>
      <c r="L273" s="3" t="s">
        <v>14826</v>
      </c>
      <c r="M273" s="3" t="s">
        <v>156</v>
      </c>
      <c r="N273" s="3" t="s">
        <v>5191</v>
      </c>
      <c r="O273" s="3">
        <v>0</v>
      </c>
      <c r="P273" s="3" t="s">
        <v>90</v>
      </c>
      <c r="Q273" s="3" t="s">
        <v>5143</v>
      </c>
      <c r="R273" s="3" t="s">
        <v>91</v>
      </c>
      <c r="S273" s="3" t="s">
        <v>91</v>
      </c>
      <c r="T273" s="3" t="s">
        <v>90</v>
      </c>
      <c r="U273" s="3" t="s">
        <v>5002</v>
      </c>
      <c r="V273" s="3" t="s">
        <v>91</v>
      </c>
      <c r="W273" s="3" t="s">
        <v>91</v>
      </c>
      <c r="X273" s="3" t="s">
        <v>90</v>
      </c>
      <c r="Y273" s="3" t="s">
        <v>4968</v>
      </c>
      <c r="Z273" s="3" t="s">
        <v>91</v>
      </c>
      <c r="AA273" s="3" t="s">
        <v>91</v>
      </c>
      <c r="AB273" s="3" t="s">
        <v>5192</v>
      </c>
      <c r="AC273" s="2"/>
    </row>
    <row r="274" spans="1:29" x14ac:dyDescent="0.25">
      <c r="A274" s="2"/>
      <c r="B274" s="3">
        <v>438</v>
      </c>
      <c r="C274" s="4"/>
      <c r="D274" s="4">
        <v>45413.606412037036</v>
      </c>
      <c r="G274" s="3" t="s">
        <v>40</v>
      </c>
      <c r="H274" s="3" t="s">
        <v>4872</v>
      </c>
      <c r="I274" s="3" t="s">
        <v>14847</v>
      </c>
      <c r="J274" s="3" t="s">
        <v>14847</v>
      </c>
      <c r="K274" s="3" t="s">
        <v>14850</v>
      </c>
      <c r="L274" s="3" t="s">
        <v>14826</v>
      </c>
      <c r="M274" s="3" t="s">
        <v>181</v>
      </c>
      <c r="N274" s="3" t="s">
        <v>5045</v>
      </c>
      <c r="O274" s="3">
        <v>1</v>
      </c>
      <c r="P274" s="3" t="s">
        <v>116</v>
      </c>
      <c r="Q274" s="3" t="s">
        <v>5143</v>
      </c>
      <c r="R274" s="3" t="s">
        <v>5046</v>
      </c>
      <c r="S274" s="3" t="s">
        <v>5047</v>
      </c>
      <c r="T274" s="3" t="s">
        <v>90</v>
      </c>
      <c r="U274" s="3" t="s">
        <v>4965</v>
      </c>
      <c r="V274" s="3" t="s">
        <v>91</v>
      </c>
      <c r="W274" s="3" t="s">
        <v>91</v>
      </c>
      <c r="X274" s="3" t="s">
        <v>90</v>
      </c>
      <c r="Y274" s="3" t="s">
        <v>4968</v>
      </c>
      <c r="Z274" s="3" t="s">
        <v>91</v>
      </c>
      <c r="AA274" s="3" t="s">
        <v>91</v>
      </c>
      <c r="AB274" s="3" t="s">
        <v>5194</v>
      </c>
      <c r="AC274" s="2"/>
    </row>
    <row r="275" spans="1:29" x14ac:dyDescent="0.25">
      <c r="A275" s="2"/>
      <c r="B275" s="3">
        <v>439</v>
      </c>
      <c r="C275" s="4"/>
      <c r="D275" s="4">
        <v>45413.608263888891</v>
      </c>
      <c r="G275" s="3" t="s">
        <v>40</v>
      </c>
      <c r="H275" s="3" t="s">
        <v>4872</v>
      </c>
      <c r="I275" s="3" t="s">
        <v>14847</v>
      </c>
      <c r="J275" s="3" t="s">
        <v>14847</v>
      </c>
      <c r="K275" s="3" t="s">
        <v>14850</v>
      </c>
      <c r="L275" s="3" t="s">
        <v>14826</v>
      </c>
      <c r="M275" s="3" t="s">
        <v>102</v>
      </c>
      <c r="N275" s="3" t="s">
        <v>5050</v>
      </c>
      <c r="O275" s="3">
        <v>1</v>
      </c>
      <c r="P275" s="3" t="s">
        <v>116</v>
      </c>
      <c r="Q275" s="3" t="s">
        <v>5143</v>
      </c>
      <c r="R275" s="3" t="s">
        <v>5046</v>
      </c>
      <c r="S275" s="3" t="s">
        <v>5051</v>
      </c>
      <c r="T275" s="3" t="s">
        <v>90</v>
      </c>
      <c r="U275" s="3" t="s">
        <v>4965</v>
      </c>
      <c r="V275" s="3" t="s">
        <v>91</v>
      </c>
      <c r="W275" s="3" t="s">
        <v>91</v>
      </c>
      <c r="X275" s="3" t="s">
        <v>90</v>
      </c>
      <c r="Y275" s="3" t="s">
        <v>4968</v>
      </c>
      <c r="Z275" s="3" t="s">
        <v>91</v>
      </c>
      <c r="AA275" s="3" t="s">
        <v>91</v>
      </c>
      <c r="AB275" s="3" t="s">
        <v>5052</v>
      </c>
      <c r="AC275" s="2"/>
    </row>
    <row r="276" spans="1:29" x14ac:dyDescent="0.25">
      <c r="A276" s="2"/>
      <c r="B276" s="3">
        <v>440</v>
      </c>
      <c r="C276" s="4"/>
      <c r="D276" s="4">
        <v>45413.61109953704</v>
      </c>
      <c r="G276" s="3" t="s">
        <v>40</v>
      </c>
      <c r="H276" s="3" t="s">
        <v>4872</v>
      </c>
      <c r="I276" s="3" t="s">
        <v>14847</v>
      </c>
      <c r="J276" s="3" t="s">
        <v>14847</v>
      </c>
      <c r="K276" s="3" t="s">
        <v>14850</v>
      </c>
      <c r="L276" s="3" t="s">
        <v>14826</v>
      </c>
      <c r="M276" s="3" t="s">
        <v>104</v>
      </c>
      <c r="N276" s="3" t="s">
        <v>5197</v>
      </c>
      <c r="O276" s="3">
        <v>0</v>
      </c>
      <c r="P276" s="3" t="s">
        <v>116</v>
      </c>
      <c r="Q276" s="3" t="s">
        <v>5143</v>
      </c>
      <c r="R276" s="3" t="s">
        <v>3547</v>
      </c>
      <c r="S276" s="3" t="s">
        <v>5055</v>
      </c>
      <c r="T276" s="3" t="s">
        <v>90</v>
      </c>
      <c r="U276" s="3" t="s">
        <v>4965</v>
      </c>
      <c r="V276" s="3" t="s">
        <v>91</v>
      </c>
      <c r="W276" s="3" t="s">
        <v>91</v>
      </c>
      <c r="X276" s="3" t="s">
        <v>90</v>
      </c>
      <c r="Y276" s="3" t="s">
        <v>4968</v>
      </c>
      <c r="Z276" s="3" t="s">
        <v>91</v>
      </c>
      <c r="AA276" s="3" t="s">
        <v>91</v>
      </c>
      <c r="AB276" s="3" t="s">
        <v>5198</v>
      </c>
      <c r="AC276" s="2"/>
    </row>
    <row r="277" spans="1:29" x14ac:dyDescent="0.25">
      <c r="A277" s="2"/>
      <c r="B277" s="3">
        <v>441</v>
      </c>
      <c r="C277" s="4"/>
      <c r="D277" s="4">
        <v>45413.612361111111</v>
      </c>
      <c r="G277" s="3" t="s">
        <v>40</v>
      </c>
      <c r="H277" s="3" t="s">
        <v>4872</v>
      </c>
      <c r="I277" s="3" t="s">
        <v>14847</v>
      </c>
      <c r="J277" s="3" t="s">
        <v>14847</v>
      </c>
      <c r="K277" s="3" t="s">
        <v>14850</v>
      </c>
      <c r="L277" s="3" t="s">
        <v>14826</v>
      </c>
      <c r="M277" s="3" t="s">
        <v>14849</v>
      </c>
      <c r="N277" s="3" t="s">
        <v>5062</v>
      </c>
      <c r="O277" s="3">
        <v>0</v>
      </c>
      <c r="P277" s="3" t="s">
        <v>90</v>
      </c>
      <c r="Q277" s="3" t="s">
        <v>5143</v>
      </c>
      <c r="R277" s="3" t="s">
        <v>91</v>
      </c>
      <c r="S277" s="3" t="s">
        <v>91</v>
      </c>
      <c r="T277" s="3" t="s">
        <v>90</v>
      </c>
      <c r="U277" s="3" t="s">
        <v>4965</v>
      </c>
      <c r="V277" s="3" t="s">
        <v>91</v>
      </c>
      <c r="W277" s="3" t="s">
        <v>91</v>
      </c>
      <c r="X277" s="3" t="s">
        <v>90</v>
      </c>
      <c r="Y277" s="3" t="s">
        <v>4968</v>
      </c>
      <c r="Z277" s="3" t="s">
        <v>91</v>
      </c>
      <c r="AA277" s="3" t="s">
        <v>91</v>
      </c>
      <c r="AC277" s="2"/>
    </row>
    <row r="278" spans="1:29" x14ac:dyDescent="0.25">
      <c r="A278" s="2"/>
      <c r="B278" s="3">
        <v>442</v>
      </c>
      <c r="C278" s="4"/>
      <c r="D278" s="4">
        <v>45413.614490740743</v>
      </c>
      <c r="G278" s="3" t="s">
        <v>40</v>
      </c>
      <c r="H278" s="3" t="s">
        <v>4872</v>
      </c>
      <c r="I278" s="3" t="s">
        <v>14847</v>
      </c>
      <c r="J278" s="3" t="s">
        <v>14847</v>
      </c>
      <c r="K278" s="3" t="s">
        <v>14850</v>
      </c>
      <c r="L278" s="3" t="s">
        <v>14826</v>
      </c>
      <c r="M278" s="3" t="s">
        <v>108</v>
      </c>
      <c r="N278" s="3" t="s">
        <v>5202</v>
      </c>
      <c r="O278" s="3">
        <v>0</v>
      </c>
      <c r="P278" s="3" t="s">
        <v>90</v>
      </c>
      <c r="Q278" s="3" t="s">
        <v>5143</v>
      </c>
      <c r="R278" s="3" t="s">
        <v>91</v>
      </c>
      <c r="S278" s="3" t="s">
        <v>91</v>
      </c>
      <c r="T278" s="3" t="s">
        <v>90</v>
      </c>
      <c r="U278" s="3" t="s">
        <v>4965</v>
      </c>
      <c r="V278" s="3" t="s">
        <v>91</v>
      </c>
      <c r="W278" s="3" t="s">
        <v>91</v>
      </c>
      <c r="X278" s="3" t="s">
        <v>90</v>
      </c>
      <c r="Y278" s="3" t="s">
        <v>4968</v>
      </c>
      <c r="Z278" s="3" t="s">
        <v>91</v>
      </c>
      <c r="AA278" s="3" t="s">
        <v>91</v>
      </c>
      <c r="AB278" s="3" t="s">
        <v>5203</v>
      </c>
      <c r="AC278" s="2"/>
    </row>
    <row r="279" spans="1:29" x14ac:dyDescent="0.25">
      <c r="A279" s="2"/>
      <c r="B279" s="3">
        <v>443</v>
      </c>
      <c r="C279" s="4"/>
      <c r="D279" s="4">
        <v>45413.615833333337</v>
      </c>
      <c r="G279" s="3" t="s">
        <v>40</v>
      </c>
      <c r="H279" s="3" t="s">
        <v>4872</v>
      </c>
      <c r="I279" s="3" t="s">
        <v>14847</v>
      </c>
      <c r="J279" s="3" t="s">
        <v>14847</v>
      </c>
      <c r="K279" s="3" t="s">
        <v>14850</v>
      </c>
      <c r="L279" s="3" t="s">
        <v>14826</v>
      </c>
      <c r="M279" s="3" t="s">
        <v>110</v>
      </c>
      <c r="N279" s="3" t="s">
        <v>5205</v>
      </c>
      <c r="O279" s="3">
        <v>0</v>
      </c>
      <c r="P279" s="3" t="s">
        <v>90</v>
      </c>
      <c r="Q279" s="3" t="s">
        <v>5143</v>
      </c>
      <c r="R279" s="3" t="s">
        <v>91</v>
      </c>
      <c r="S279" s="3" t="s">
        <v>91</v>
      </c>
      <c r="T279" s="3" t="s">
        <v>90</v>
      </c>
      <c r="U279" s="3" t="s">
        <v>4965</v>
      </c>
      <c r="V279" s="3" t="s">
        <v>91</v>
      </c>
      <c r="W279" s="3" t="s">
        <v>91</v>
      </c>
      <c r="X279" s="3" t="s">
        <v>90</v>
      </c>
      <c r="Y279" s="3" t="s">
        <v>4968</v>
      </c>
      <c r="Z279" s="3" t="s">
        <v>91</v>
      </c>
      <c r="AA279" s="3" t="s">
        <v>91</v>
      </c>
      <c r="AB279" s="3" t="s">
        <v>5206</v>
      </c>
      <c r="AC279" s="2"/>
    </row>
    <row r="280" spans="1:29" x14ac:dyDescent="0.25">
      <c r="A280" s="2"/>
      <c r="B280" s="3">
        <v>444</v>
      </c>
      <c r="C280" s="4"/>
      <c r="D280" s="4">
        <v>45413.617384259262</v>
      </c>
      <c r="G280" s="3" t="s">
        <v>40</v>
      </c>
      <c r="H280" s="3" t="s">
        <v>4872</v>
      </c>
      <c r="I280" s="3" t="s">
        <v>14847</v>
      </c>
      <c r="J280" s="3" t="s">
        <v>14847</v>
      </c>
      <c r="K280" s="3" t="s">
        <v>14850</v>
      </c>
      <c r="L280" s="3" t="s">
        <v>14826</v>
      </c>
      <c r="M280" s="3" t="s">
        <v>112</v>
      </c>
      <c r="N280" s="3" t="s">
        <v>5208</v>
      </c>
      <c r="O280" s="3">
        <v>0</v>
      </c>
      <c r="P280" s="3" t="s">
        <v>90</v>
      </c>
      <c r="Q280" s="3" t="s">
        <v>5143</v>
      </c>
      <c r="R280" s="3" t="s">
        <v>91</v>
      </c>
      <c r="S280" s="3" t="s">
        <v>91</v>
      </c>
      <c r="T280" s="3" t="s">
        <v>90</v>
      </c>
      <c r="U280" s="3" t="s">
        <v>4965</v>
      </c>
      <c r="V280" s="3" t="s">
        <v>91</v>
      </c>
      <c r="W280" s="3" t="s">
        <v>91</v>
      </c>
      <c r="X280" s="3" t="s">
        <v>90</v>
      </c>
      <c r="Y280" s="3" t="s">
        <v>4968</v>
      </c>
      <c r="Z280" s="3" t="s">
        <v>91</v>
      </c>
      <c r="AA280" s="3" t="s">
        <v>91</v>
      </c>
      <c r="AB280" s="3" t="s">
        <v>5209</v>
      </c>
      <c r="AC280" s="2"/>
    </row>
    <row r="281" spans="1:29" x14ac:dyDescent="0.25">
      <c r="A281" s="2"/>
      <c r="B281" s="3">
        <v>445</v>
      </c>
      <c r="C281" s="4"/>
      <c r="D281" s="4">
        <v>45413.625775462962</v>
      </c>
      <c r="G281" s="3" t="s">
        <v>40</v>
      </c>
      <c r="H281" s="3" t="s">
        <v>4872</v>
      </c>
      <c r="I281" s="3" t="s">
        <v>14847</v>
      </c>
      <c r="J281" s="3" t="s">
        <v>14847</v>
      </c>
      <c r="K281" s="3" t="s">
        <v>14850</v>
      </c>
      <c r="L281" s="3" t="s">
        <v>14831</v>
      </c>
      <c r="M281" s="3" t="s">
        <v>161</v>
      </c>
      <c r="N281" s="3" t="s">
        <v>5211</v>
      </c>
      <c r="O281" s="3">
        <v>0</v>
      </c>
      <c r="P281" s="3" t="s">
        <v>90</v>
      </c>
      <c r="Q281" s="3" t="s">
        <v>5212</v>
      </c>
      <c r="R281" s="3" t="s">
        <v>91</v>
      </c>
      <c r="S281" s="3" t="s">
        <v>91</v>
      </c>
      <c r="T281" s="3" t="s">
        <v>90</v>
      </c>
      <c r="U281" s="3" t="s">
        <v>4965</v>
      </c>
      <c r="V281" s="3" t="s">
        <v>91</v>
      </c>
      <c r="W281" s="3" t="s">
        <v>91</v>
      </c>
      <c r="X281" s="3" t="s">
        <v>90</v>
      </c>
      <c r="Y281" s="3" t="s">
        <v>4968</v>
      </c>
      <c r="Z281" s="3" t="s">
        <v>91</v>
      </c>
      <c r="AA281" s="3" t="s">
        <v>91</v>
      </c>
      <c r="AB281" s="3" t="s">
        <v>5213</v>
      </c>
      <c r="AC281" s="2"/>
    </row>
    <row r="282" spans="1:29" x14ac:dyDescent="0.25">
      <c r="A282" s="2"/>
      <c r="B282" s="3">
        <v>446</v>
      </c>
      <c r="C282" s="4"/>
      <c r="D282" s="4">
        <v>45413.627118055556</v>
      </c>
      <c r="G282" s="3" t="s">
        <v>40</v>
      </c>
      <c r="H282" s="3" t="s">
        <v>4872</v>
      </c>
      <c r="I282" s="3" t="s">
        <v>14847</v>
      </c>
      <c r="J282" s="3" t="s">
        <v>14847</v>
      </c>
      <c r="K282" s="3" t="s">
        <v>14850</v>
      </c>
      <c r="L282" s="3" t="s">
        <v>14831</v>
      </c>
      <c r="M282" s="3" t="s">
        <v>164</v>
      </c>
      <c r="N282" s="3" t="s">
        <v>406</v>
      </c>
      <c r="O282" s="3">
        <v>0</v>
      </c>
      <c r="P282" s="3" t="s">
        <v>90</v>
      </c>
      <c r="Q282" s="3" t="s">
        <v>5075</v>
      </c>
      <c r="R282" s="3" t="s">
        <v>91</v>
      </c>
      <c r="S282" s="3" t="s">
        <v>91</v>
      </c>
      <c r="T282" s="3" t="s">
        <v>90</v>
      </c>
      <c r="U282" s="3" t="s">
        <v>4965</v>
      </c>
      <c r="V282" s="3" t="s">
        <v>91</v>
      </c>
      <c r="W282" s="3" t="s">
        <v>91</v>
      </c>
      <c r="X282" s="3" t="s">
        <v>90</v>
      </c>
      <c r="Y282" s="3" t="s">
        <v>4968</v>
      </c>
      <c r="Z282" s="3" t="s">
        <v>91</v>
      </c>
      <c r="AA282" s="3" t="s">
        <v>91</v>
      </c>
      <c r="AB282" s="3" t="s">
        <v>5215</v>
      </c>
      <c r="AC282" s="2"/>
    </row>
    <row r="283" spans="1:29" x14ac:dyDescent="0.25">
      <c r="A283" s="2"/>
      <c r="B283" s="3">
        <v>447</v>
      </c>
      <c r="C283" s="4"/>
      <c r="D283" s="4">
        <v>45413.628680555557</v>
      </c>
      <c r="G283" s="3" t="s">
        <v>40</v>
      </c>
      <c r="H283" s="3" t="s">
        <v>4872</v>
      </c>
      <c r="I283" s="3" t="s">
        <v>14847</v>
      </c>
      <c r="J283" s="3" t="s">
        <v>14847</v>
      </c>
      <c r="K283" s="3" t="s">
        <v>14850</v>
      </c>
      <c r="L283" s="3" t="s">
        <v>14831</v>
      </c>
      <c r="M283" s="3" t="s">
        <v>166</v>
      </c>
      <c r="N283" s="3" t="s">
        <v>5217</v>
      </c>
      <c r="O283" s="3">
        <v>2</v>
      </c>
      <c r="P283" s="3" t="s">
        <v>90</v>
      </c>
      <c r="Q283" s="3" t="s">
        <v>5075</v>
      </c>
      <c r="R283" s="3" t="s">
        <v>91</v>
      </c>
      <c r="S283" s="3" t="s">
        <v>91</v>
      </c>
      <c r="T283" s="3" t="s">
        <v>116</v>
      </c>
      <c r="U283" s="3" t="s">
        <v>4965</v>
      </c>
      <c r="V283" s="3" t="s">
        <v>5151</v>
      </c>
      <c r="W283" s="3" t="s">
        <v>5152</v>
      </c>
      <c r="X283" s="3" t="s">
        <v>90</v>
      </c>
      <c r="Y283" s="3" t="s">
        <v>4968</v>
      </c>
      <c r="Z283" s="3" t="s">
        <v>91</v>
      </c>
      <c r="AA283" s="3" t="s">
        <v>91</v>
      </c>
      <c r="AB283" s="3" t="s">
        <v>5218</v>
      </c>
      <c r="AC283" s="2"/>
    </row>
    <row r="284" spans="1:29" x14ac:dyDescent="0.25">
      <c r="A284" s="2"/>
      <c r="B284" s="3">
        <v>448</v>
      </c>
      <c r="C284" s="4"/>
      <c r="D284" s="4">
        <v>45413.661180555559</v>
      </c>
      <c r="G284" s="3" t="s">
        <v>40</v>
      </c>
      <c r="H284" s="3" t="s">
        <v>4872</v>
      </c>
      <c r="I284" s="3" t="s">
        <v>14847</v>
      </c>
      <c r="J284" s="3" t="s">
        <v>14847</v>
      </c>
      <c r="K284" s="3" t="s">
        <v>14850</v>
      </c>
      <c r="L284" s="3" t="s">
        <v>14831</v>
      </c>
      <c r="M284" s="3" t="s">
        <v>88</v>
      </c>
      <c r="N284" s="3" t="s">
        <v>5081</v>
      </c>
      <c r="O284" s="3">
        <v>0</v>
      </c>
      <c r="P284" s="3" t="s">
        <v>90</v>
      </c>
      <c r="Q284" s="3" t="s">
        <v>5075</v>
      </c>
      <c r="R284" s="3" t="s">
        <v>91</v>
      </c>
      <c r="S284" s="3" t="s">
        <v>91</v>
      </c>
      <c r="T284" s="3" t="s">
        <v>90</v>
      </c>
      <c r="U284" s="3" t="s">
        <v>4965</v>
      </c>
      <c r="V284" s="3" t="s">
        <v>91</v>
      </c>
      <c r="W284" s="3" t="s">
        <v>91</v>
      </c>
      <c r="X284" s="3" t="s">
        <v>90</v>
      </c>
      <c r="Y284" s="3" t="s">
        <v>4968</v>
      </c>
      <c r="Z284" s="3" t="s">
        <v>91</v>
      </c>
      <c r="AA284" s="3" t="s">
        <v>91</v>
      </c>
      <c r="AB284" s="3" t="s">
        <v>5220</v>
      </c>
      <c r="AC284" s="2"/>
    </row>
    <row r="285" spans="1:29" x14ac:dyDescent="0.25">
      <c r="A285" s="2"/>
      <c r="B285" s="3">
        <v>449</v>
      </c>
      <c r="C285" s="4"/>
      <c r="D285" s="4">
        <v>45413.663842592592</v>
      </c>
      <c r="G285" s="3" t="s">
        <v>40</v>
      </c>
      <c r="H285" s="3" t="s">
        <v>4872</v>
      </c>
      <c r="I285" s="3" t="s">
        <v>14847</v>
      </c>
      <c r="J285" s="3" t="s">
        <v>14847</v>
      </c>
      <c r="K285" s="3" t="s">
        <v>14850</v>
      </c>
      <c r="L285" s="3" t="s">
        <v>14831</v>
      </c>
      <c r="M285" s="3" t="s">
        <v>114</v>
      </c>
      <c r="N285" s="3" t="s">
        <v>5222</v>
      </c>
      <c r="O285" s="3">
        <v>2</v>
      </c>
      <c r="P285" s="3" t="s">
        <v>90</v>
      </c>
      <c r="Q285" s="3" t="s">
        <v>5075</v>
      </c>
      <c r="R285" s="3" t="s">
        <v>91</v>
      </c>
      <c r="S285" s="3" t="s">
        <v>91</v>
      </c>
      <c r="T285" s="3" t="s">
        <v>116</v>
      </c>
      <c r="U285" s="3" t="s">
        <v>4965</v>
      </c>
      <c r="V285" s="3" t="s">
        <v>5151</v>
      </c>
      <c r="W285" s="3" t="s">
        <v>5159</v>
      </c>
      <c r="X285" s="3" t="s">
        <v>90</v>
      </c>
      <c r="Y285" s="3" t="s">
        <v>4968</v>
      </c>
      <c r="Z285" s="3" t="s">
        <v>91</v>
      </c>
      <c r="AA285" s="3" t="s">
        <v>91</v>
      </c>
      <c r="AB285" s="3" t="s">
        <v>5223</v>
      </c>
      <c r="AC285" s="2"/>
    </row>
    <row r="286" spans="1:29" x14ac:dyDescent="0.25">
      <c r="A286" s="2"/>
      <c r="B286" s="3">
        <v>450</v>
      </c>
      <c r="C286" s="4"/>
      <c r="D286" s="4">
        <v>45413.667858796296</v>
      </c>
      <c r="G286" s="3" t="s">
        <v>40</v>
      </c>
      <c r="H286" s="3" t="s">
        <v>4872</v>
      </c>
      <c r="I286" s="3" t="s">
        <v>14847</v>
      </c>
      <c r="J286" s="3" t="s">
        <v>14847</v>
      </c>
      <c r="K286" s="3" t="s">
        <v>14850</v>
      </c>
      <c r="L286" s="3" t="s">
        <v>14831</v>
      </c>
      <c r="M286" s="3" t="s">
        <v>170</v>
      </c>
      <c r="N286" s="3" t="s">
        <v>611</v>
      </c>
      <c r="O286" s="3">
        <v>2</v>
      </c>
      <c r="P286" s="3" t="s">
        <v>90</v>
      </c>
      <c r="Q286" s="3" t="s">
        <v>5075</v>
      </c>
      <c r="R286" s="3" t="s">
        <v>91</v>
      </c>
      <c r="S286" s="3" t="s">
        <v>91</v>
      </c>
      <c r="T286" s="3" t="s">
        <v>116</v>
      </c>
      <c r="U286" s="3" t="s">
        <v>4965</v>
      </c>
      <c r="V286" s="3" t="s">
        <v>5151</v>
      </c>
      <c r="W286" s="3" t="s">
        <v>5163</v>
      </c>
      <c r="X286" s="3" t="s">
        <v>90</v>
      </c>
      <c r="Y286" s="3" t="s">
        <v>4968</v>
      </c>
      <c r="Z286" s="3" t="s">
        <v>91</v>
      </c>
      <c r="AA286" s="3" t="s">
        <v>91</v>
      </c>
      <c r="AB286" s="3" t="s">
        <v>5225</v>
      </c>
      <c r="AC286" s="2"/>
    </row>
    <row r="287" spans="1:29" x14ac:dyDescent="0.25">
      <c r="A287" s="2"/>
      <c r="B287" s="3">
        <v>451</v>
      </c>
      <c r="C287" s="4"/>
      <c r="D287" s="4">
        <v>45413.669085648151</v>
      </c>
      <c r="G287" s="3" t="s">
        <v>40</v>
      </c>
      <c r="H287" s="3" t="s">
        <v>4872</v>
      </c>
      <c r="I287" s="3" t="s">
        <v>14847</v>
      </c>
      <c r="J287" s="3" t="s">
        <v>14847</v>
      </c>
      <c r="K287" s="3" t="s">
        <v>14850</v>
      </c>
      <c r="L287" s="3" t="s">
        <v>14831</v>
      </c>
      <c r="M287" s="3" t="s">
        <v>125</v>
      </c>
      <c r="N287" s="3" t="s">
        <v>5227</v>
      </c>
      <c r="O287" s="3">
        <v>0</v>
      </c>
      <c r="P287" s="3" t="s">
        <v>90</v>
      </c>
      <c r="Q287" s="3" t="s">
        <v>5079</v>
      </c>
      <c r="R287" s="3" t="s">
        <v>91</v>
      </c>
      <c r="S287" s="3" t="s">
        <v>91</v>
      </c>
      <c r="T287" s="3" t="s">
        <v>90</v>
      </c>
      <c r="U287" s="3" t="s">
        <v>5002</v>
      </c>
      <c r="V287" s="3" t="s">
        <v>91</v>
      </c>
      <c r="W287" s="3" t="s">
        <v>91</v>
      </c>
      <c r="X287" s="3" t="s">
        <v>90</v>
      </c>
      <c r="Y287" s="3" t="s">
        <v>4968</v>
      </c>
      <c r="Z287" s="3" t="s">
        <v>91</v>
      </c>
      <c r="AA287" s="3" t="s">
        <v>91</v>
      </c>
      <c r="AB287" s="3" t="s">
        <v>5228</v>
      </c>
      <c r="AC287" s="2"/>
    </row>
    <row r="288" spans="1:29" x14ac:dyDescent="0.25">
      <c r="A288" s="2"/>
      <c r="B288" s="3">
        <v>452</v>
      </c>
      <c r="C288" s="4"/>
      <c r="D288" s="4">
        <v>45413.671064814815</v>
      </c>
      <c r="G288" s="3" t="s">
        <v>40</v>
      </c>
      <c r="H288" s="3" t="s">
        <v>4872</v>
      </c>
      <c r="I288" s="3" t="s">
        <v>14847</v>
      </c>
      <c r="J288" s="3" t="s">
        <v>14847</v>
      </c>
      <c r="K288" s="3" t="s">
        <v>14850</v>
      </c>
      <c r="L288" s="3" t="s">
        <v>14831</v>
      </c>
      <c r="M288" s="3" t="s">
        <v>134</v>
      </c>
      <c r="N288" s="3" t="s">
        <v>5230</v>
      </c>
      <c r="O288" s="3">
        <v>2</v>
      </c>
      <c r="P288" s="3" t="s">
        <v>90</v>
      </c>
      <c r="Q288" s="3" t="s">
        <v>5075</v>
      </c>
      <c r="R288" s="3" t="s">
        <v>91</v>
      </c>
      <c r="S288" s="3" t="s">
        <v>91</v>
      </c>
      <c r="T288" s="3" t="s">
        <v>116</v>
      </c>
      <c r="U288" s="3" t="s">
        <v>4965</v>
      </c>
      <c r="V288" s="3" t="s">
        <v>5169</v>
      </c>
      <c r="W288" s="3" t="s">
        <v>5170</v>
      </c>
      <c r="X288" s="3" t="s">
        <v>116</v>
      </c>
      <c r="Y288" s="3" t="s">
        <v>4968</v>
      </c>
      <c r="Z288" s="3" t="s">
        <v>5171</v>
      </c>
      <c r="AA288" s="3" t="s">
        <v>5172</v>
      </c>
      <c r="AB288" s="3" t="s">
        <v>5006</v>
      </c>
      <c r="AC288" s="2"/>
    </row>
    <row r="289" spans="1:29" x14ac:dyDescent="0.25">
      <c r="A289" s="2"/>
      <c r="B289" s="3">
        <v>453</v>
      </c>
      <c r="C289" s="4"/>
      <c r="D289" s="4">
        <v>45413.672951388886</v>
      </c>
      <c r="G289" s="3" t="s">
        <v>40</v>
      </c>
      <c r="H289" s="3" t="s">
        <v>4872</v>
      </c>
      <c r="I289" s="3" t="s">
        <v>14847</v>
      </c>
      <c r="J289" s="3" t="s">
        <v>14847</v>
      </c>
      <c r="K289" s="3" t="s">
        <v>14850</v>
      </c>
      <c r="L289" s="3" t="s">
        <v>14831</v>
      </c>
      <c r="M289" s="3" t="s">
        <v>139</v>
      </c>
      <c r="N289" s="3" t="s">
        <v>5097</v>
      </c>
      <c r="O289" s="3">
        <v>1</v>
      </c>
      <c r="P289" s="3" t="s">
        <v>90</v>
      </c>
      <c r="Q289" s="3" t="s">
        <v>5075</v>
      </c>
      <c r="R289" s="3" t="s">
        <v>91</v>
      </c>
      <c r="S289" s="3" t="s">
        <v>91</v>
      </c>
      <c r="T289" s="3" t="s">
        <v>116</v>
      </c>
      <c r="U289" s="3" t="s">
        <v>5002</v>
      </c>
      <c r="V289" s="3" t="s">
        <v>5009</v>
      </c>
      <c r="W289" s="3" t="s">
        <v>5010</v>
      </c>
      <c r="X289" s="3" t="s">
        <v>90</v>
      </c>
      <c r="Y289" s="3" t="s">
        <v>4968</v>
      </c>
      <c r="Z289" s="3" t="s">
        <v>91</v>
      </c>
      <c r="AA289" s="3" t="s">
        <v>91</v>
      </c>
      <c r="AB289" s="3" t="s">
        <v>5098</v>
      </c>
      <c r="AC289" s="2"/>
    </row>
    <row r="290" spans="1:29" x14ac:dyDescent="0.25">
      <c r="A290" s="2"/>
      <c r="B290" s="3">
        <v>454</v>
      </c>
      <c r="C290" s="4"/>
      <c r="D290" s="4">
        <v>45413.675046296295</v>
      </c>
      <c r="G290" s="3" t="s">
        <v>40</v>
      </c>
      <c r="H290" s="3" t="s">
        <v>4872</v>
      </c>
      <c r="I290" s="3" t="s">
        <v>14847</v>
      </c>
      <c r="J290" s="3" t="s">
        <v>14847</v>
      </c>
      <c r="K290" s="3" t="s">
        <v>14850</v>
      </c>
      <c r="L290" s="3" t="s">
        <v>14831</v>
      </c>
      <c r="M290" s="3" t="s">
        <v>145</v>
      </c>
      <c r="N290" s="3" t="s">
        <v>5233</v>
      </c>
      <c r="O290" s="3">
        <v>2</v>
      </c>
      <c r="P290" s="3" t="s">
        <v>90</v>
      </c>
      <c r="Q290" s="3" t="s">
        <v>5075</v>
      </c>
      <c r="R290" s="3" t="s">
        <v>91</v>
      </c>
      <c r="S290" s="3" t="s">
        <v>91</v>
      </c>
      <c r="T290" s="3" t="s">
        <v>116</v>
      </c>
      <c r="U290" s="3" t="s">
        <v>4965</v>
      </c>
      <c r="V290" s="3" t="s">
        <v>5151</v>
      </c>
      <c r="W290" s="3" t="s">
        <v>5178</v>
      </c>
      <c r="X290" s="3" t="s">
        <v>90</v>
      </c>
      <c r="Y290" s="3" t="s">
        <v>4968</v>
      </c>
      <c r="Z290" s="3" t="s">
        <v>91</v>
      </c>
      <c r="AA290" s="3" t="s">
        <v>91</v>
      </c>
      <c r="AB290" s="3" t="s">
        <v>5179</v>
      </c>
      <c r="AC290" s="2"/>
    </row>
    <row r="291" spans="1:29" x14ac:dyDescent="0.25">
      <c r="A291" s="2"/>
      <c r="B291" s="3">
        <v>455</v>
      </c>
      <c r="C291" s="4"/>
      <c r="D291" s="4">
        <v>45413.676678240743</v>
      </c>
      <c r="G291" s="3" t="s">
        <v>40</v>
      </c>
      <c r="H291" s="3" t="s">
        <v>4872</v>
      </c>
      <c r="I291" s="3" t="s">
        <v>14847</v>
      </c>
      <c r="J291" s="3" t="s">
        <v>14847</v>
      </c>
      <c r="K291" s="3" t="s">
        <v>14850</v>
      </c>
      <c r="L291" s="3" t="s">
        <v>14831</v>
      </c>
      <c r="M291" s="3" t="s">
        <v>96</v>
      </c>
      <c r="N291" s="3" t="s">
        <v>5102</v>
      </c>
      <c r="O291" s="3">
        <v>2</v>
      </c>
      <c r="P291" s="3" t="s">
        <v>90</v>
      </c>
      <c r="Q291" s="3" t="s">
        <v>5075</v>
      </c>
      <c r="R291" s="3" t="s">
        <v>91</v>
      </c>
      <c r="S291" s="3" t="s">
        <v>91</v>
      </c>
      <c r="T291" s="3" t="s">
        <v>116</v>
      </c>
      <c r="U291" s="3" t="s">
        <v>4965</v>
      </c>
      <c r="V291" s="3" t="s">
        <v>5023</v>
      </c>
      <c r="W291" s="3" t="s">
        <v>5183</v>
      </c>
      <c r="X291" s="3" t="s">
        <v>90</v>
      </c>
      <c r="Y291" s="3" t="s">
        <v>4968</v>
      </c>
      <c r="Z291" s="3" t="s">
        <v>91</v>
      </c>
      <c r="AA291" s="3" t="s">
        <v>91</v>
      </c>
      <c r="AB291" s="3" t="s">
        <v>5184</v>
      </c>
      <c r="AC291" s="2"/>
    </row>
    <row r="292" spans="1:29" x14ac:dyDescent="0.25">
      <c r="A292" s="2"/>
      <c r="B292" s="3">
        <v>456</v>
      </c>
      <c r="C292" s="4"/>
      <c r="D292" s="4">
        <v>45413.678437499999</v>
      </c>
      <c r="G292" s="3" t="s">
        <v>40</v>
      </c>
      <c r="H292" s="3" t="s">
        <v>4872</v>
      </c>
      <c r="I292" s="3" t="s">
        <v>14847</v>
      </c>
      <c r="J292" s="3" t="s">
        <v>14847</v>
      </c>
      <c r="K292" s="3" t="s">
        <v>14850</v>
      </c>
      <c r="L292" s="3" t="s">
        <v>14831</v>
      </c>
      <c r="M292" s="3" t="s">
        <v>177</v>
      </c>
      <c r="N292" s="3" t="s">
        <v>5236</v>
      </c>
      <c r="O292" s="3">
        <v>2</v>
      </c>
      <c r="P292" s="3" t="s">
        <v>90</v>
      </c>
      <c r="Q292" s="3" t="s">
        <v>5075</v>
      </c>
      <c r="R292" s="3" t="s">
        <v>91</v>
      </c>
      <c r="S292" s="3" t="s">
        <v>91</v>
      </c>
      <c r="T292" s="3" t="s">
        <v>116</v>
      </c>
      <c r="U292" s="3" t="s">
        <v>4965</v>
      </c>
      <c r="V292" s="3" t="s">
        <v>5031</v>
      </c>
      <c r="W292" s="3" t="s">
        <v>5237</v>
      </c>
      <c r="X292" s="3" t="s">
        <v>116</v>
      </c>
      <c r="Y292" s="3" t="s">
        <v>4968</v>
      </c>
      <c r="Z292" s="3" t="s">
        <v>5033</v>
      </c>
      <c r="AA292" s="3" t="s">
        <v>5034</v>
      </c>
      <c r="AB292" s="3" t="s">
        <v>5107</v>
      </c>
      <c r="AC292" s="2"/>
    </row>
    <row r="293" spans="1:29" x14ac:dyDescent="0.25">
      <c r="A293" s="2"/>
      <c r="B293" s="3">
        <v>457</v>
      </c>
      <c r="C293" s="4"/>
      <c r="D293" s="4">
        <v>45413.680104166669</v>
      </c>
      <c r="G293" s="3" t="s">
        <v>40</v>
      </c>
      <c r="H293" s="3" t="s">
        <v>4872</v>
      </c>
      <c r="I293" s="3" t="s">
        <v>14847</v>
      </c>
      <c r="J293" s="3" t="s">
        <v>14847</v>
      </c>
      <c r="K293" s="3" t="s">
        <v>14850</v>
      </c>
      <c r="L293" s="3" t="s">
        <v>14831</v>
      </c>
      <c r="M293" s="3" t="s">
        <v>150</v>
      </c>
      <c r="N293" s="3" t="s">
        <v>5239</v>
      </c>
      <c r="O293" s="3">
        <v>0</v>
      </c>
      <c r="P293" s="3" t="s">
        <v>90</v>
      </c>
      <c r="Q293" s="3" t="s">
        <v>5075</v>
      </c>
      <c r="R293" s="3" t="s">
        <v>91</v>
      </c>
      <c r="S293" s="3" t="s">
        <v>91</v>
      </c>
      <c r="T293" s="3" t="s">
        <v>90</v>
      </c>
      <c r="U293" s="3" t="s">
        <v>4965</v>
      </c>
      <c r="V293" s="3" t="s">
        <v>91</v>
      </c>
      <c r="W293" s="3" t="s">
        <v>91</v>
      </c>
      <c r="X293" s="3" t="s">
        <v>90</v>
      </c>
      <c r="Y293" s="3" t="s">
        <v>4968</v>
      </c>
      <c r="Z293" s="3" t="s">
        <v>91</v>
      </c>
      <c r="AA293" s="3" t="s">
        <v>91</v>
      </c>
      <c r="AB293" s="3" t="s">
        <v>5240</v>
      </c>
      <c r="AC293" s="2"/>
    </row>
    <row r="294" spans="1:29" x14ac:dyDescent="0.25">
      <c r="A294" s="2"/>
      <c r="B294" s="3">
        <v>458</v>
      </c>
      <c r="C294" s="4"/>
      <c r="D294" s="4">
        <v>45413.681921296295</v>
      </c>
      <c r="G294" s="3" t="s">
        <v>40</v>
      </c>
      <c r="H294" s="3" t="s">
        <v>4872</v>
      </c>
      <c r="I294" s="3" t="s">
        <v>14847</v>
      </c>
      <c r="J294" s="3" t="s">
        <v>14847</v>
      </c>
      <c r="K294" s="3" t="s">
        <v>14850</v>
      </c>
      <c r="L294" s="3" t="s">
        <v>14831</v>
      </c>
      <c r="M294" s="3" t="s">
        <v>156</v>
      </c>
      <c r="N294" s="3" t="s">
        <v>5242</v>
      </c>
      <c r="O294" s="3">
        <v>0</v>
      </c>
      <c r="P294" s="3" t="s">
        <v>90</v>
      </c>
      <c r="Q294" s="3" t="s">
        <v>5075</v>
      </c>
      <c r="R294" s="3" t="s">
        <v>91</v>
      </c>
      <c r="S294" s="3" t="s">
        <v>91</v>
      </c>
      <c r="T294" s="3" t="s">
        <v>90</v>
      </c>
      <c r="U294" s="3" t="s">
        <v>4965</v>
      </c>
      <c r="V294" s="3" t="s">
        <v>91</v>
      </c>
      <c r="W294" s="3" t="s">
        <v>91</v>
      </c>
      <c r="X294" s="3" t="s">
        <v>90</v>
      </c>
      <c r="Y294" s="3" t="s">
        <v>4968</v>
      </c>
      <c r="Z294" s="3" t="s">
        <v>91</v>
      </c>
      <c r="AA294" s="3" t="s">
        <v>91</v>
      </c>
      <c r="AB294" s="3" t="s">
        <v>5243</v>
      </c>
      <c r="AC294" s="2"/>
    </row>
    <row r="295" spans="1:29" x14ac:dyDescent="0.25">
      <c r="A295" s="2"/>
      <c r="B295" s="3">
        <v>459</v>
      </c>
      <c r="C295" s="4"/>
      <c r="D295" s="4">
        <v>45413.683449074073</v>
      </c>
      <c r="G295" s="3" t="s">
        <v>40</v>
      </c>
      <c r="H295" s="3" t="s">
        <v>4872</v>
      </c>
      <c r="I295" s="3" t="s">
        <v>14847</v>
      </c>
      <c r="J295" s="3" t="s">
        <v>14847</v>
      </c>
      <c r="K295" s="3" t="s">
        <v>14850</v>
      </c>
      <c r="L295" s="3" t="s">
        <v>14831</v>
      </c>
      <c r="M295" s="3" t="s">
        <v>14846</v>
      </c>
      <c r="N295" s="3" t="s">
        <v>5245</v>
      </c>
      <c r="O295" s="3">
        <v>0</v>
      </c>
      <c r="P295" s="3" t="s">
        <v>90</v>
      </c>
      <c r="Q295" s="3" t="s">
        <v>5079</v>
      </c>
      <c r="R295" s="3" t="s">
        <v>91</v>
      </c>
      <c r="S295" s="3" t="s">
        <v>91</v>
      </c>
      <c r="T295" s="3" t="s">
        <v>90</v>
      </c>
      <c r="U295" s="3" t="s">
        <v>4965</v>
      </c>
      <c r="V295" s="3" t="s">
        <v>91</v>
      </c>
      <c r="W295" s="3" t="s">
        <v>91</v>
      </c>
      <c r="X295" s="3" t="s">
        <v>90</v>
      </c>
      <c r="Y295" s="3" t="s">
        <v>4968</v>
      </c>
      <c r="Z295" s="3" t="s">
        <v>91</v>
      </c>
      <c r="AA295" s="3" t="s">
        <v>91</v>
      </c>
      <c r="AC295" s="2"/>
    </row>
    <row r="296" spans="1:29" x14ac:dyDescent="0.25">
      <c r="A296" s="2"/>
      <c r="B296" s="3">
        <v>460</v>
      </c>
      <c r="C296" s="4"/>
      <c r="D296" s="4">
        <v>45413.685243055559</v>
      </c>
      <c r="G296" s="3" t="s">
        <v>40</v>
      </c>
      <c r="H296" s="3" t="s">
        <v>4872</v>
      </c>
      <c r="I296" s="3" t="s">
        <v>14847</v>
      </c>
      <c r="J296" s="3" t="s">
        <v>14847</v>
      </c>
      <c r="K296" s="3" t="s">
        <v>14850</v>
      </c>
      <c r="L296" s="3" t="s">
        <v>14831</v>
      </c>
      <c r="M296" s="3" t="s">
        <v>102</v>
      </c>
      <c r="N296" s="3" t="s">
        <v>5119</v>
      </c>
      <c r="O296" s="3">
        <v>1</v>
      </c>
      <c r="P296" s="3" t="s">
        <v>116</v>
      </c>
      <c r="Q296" s="3" t="s">
        <v>5075</v>
      </c>
      <c r="R296" s="3" t="s">
        <v>423</v>
      </c>
      <c r="S296" s="3" t="s">
        <v>5120</v>
      </c>
      <c r="T296" s="3" t="s">
        <v>90</v>
      </c>
      <c r="U296" s="3" t="s">
        <v>4965</v>
      </c>
      <c r="V296" s="3" t="s">
        <v>91</v>
      </c>
      <c r="W296" s="3" t="s">
        <v>91</v>
      </c>
      <c r="X296" s="3" t="s">
        <v>90</v>
      </c>
      <c r="Y296" s="3" t="s">
        <v>4968</v>
      </c>
      <c r="Z296" s="3" t="s">
        <v>91</v>
      </c>
      <c r="AA296" s="3" t="s">
        <v>91</v>
      </c>
      <c r="AB296" s="3" t="s">
        <v>5121</v>
      </c>
      <c r="AC296" s="2"/>
    </row>
    <row r="297" spans="1:29" x14ac:dyDescent="0.25">
      <c r="A297" s="2"/>
      <c r="B297" s="3">
        <v>461</v>
      </c>
      <c r="C297" s="4"/>
      <c r="D297" s="4">
        <v>45413.721203703702</v>
      </c>
      <c r="G297" s="3" t="s">
        <v>40</v>
      </c>
      <c r="H297" s="3" t="s">
        <v>4872</v>
      </c>
      <c r="I297" s="3" t="s">
        <v>14847</v>
      </c>
      <c r="J297" s="3" t="s">
        <v>14847</v>
      </c>
      <c r="K297" s="3" t="s">
        <v>14850</v>
      </c>
      <c r="L297" s="3" t="s">
        <v>14831</v>
      </c>
      <c r="M297" s="3" t="s">
        <v>104</v>
      </c>
      <c r="N297" s="3" t="s">
        <v>5249</v>
      </c>
      <c r="O297" s="3">
        <v>1</v>
      </c>
      <c r="P297" s="3" t="s">
        <v>116</v>
      </c>
      <c r="Q297" s="3" t="s">
        <v>5079</v>
      </c>
      <c r="R297" s="3" t="s">
        <v>5124</v>
      </c>
      <c r="S297" s="3" t="s">
        <v>5250</v>
      </c>
      <c r="T297" s="3" t="s">
        <v>90</v>
      </c>
      <c r="U297" s="3" t="s">
        <v>4965</v>
      </c>
      <c r="V297" s="3" t="s">
        <v>91</v>
      </c>
      <c r="W297" s="3" t="s">
        <v>91</v>
      </c>
      <c r="X297" s="3" t="s">
        <v>90</v>
      </c>
      <c r="Y297" s="3" t="s">
        <v>4968</v>
      </c>
      <c r="Z297" s="3" t="s">
        <v>91</v>
      </c>
      <c r="AA297" s="3" t="s">
        <v>91</v>
      </c>
      <c r="AB297" s="3" t="s">
        <v>5251</v>
      </c>
      <c r="AC297" s="2"/>
    </row>
    <row r="298" spans="1:29" x14ac:dyDescent="0.25">
      <c r="A298" s="2"/>
      <c r="B298" s="3">
        <v>462</v>
      </c>
      <c r="C298" s="4"/>
      <c r="D298" s="4">
        <v>45413.722777777781</v>
      </c>
      <c r="G298" s="3" t="s">
        <v>40</v>
      </c>
      <c r="H298" s="3" t="s">
        <v>4872</v>
      </c>
      <c r="I298" s="3" t="s">
        <v>14847</v>
      </c>
      <c r="J298" s="3" t="s">
        <v>14847</v>
      </c>
      <c r="K298" s="3" t="s">
        <v>14850</v>
      </c>
      <c r="L298" s="3" t="s">
        <v>14831</v>
      </c>
      <c r="M298" s="3" t="s">
        <v>106</v>
      </c>
      <c r="N298" s="3" t="s">
        <v>5253</v>
      </c>
      <c r="O298" s="3">
        <v>0</v>
      </c>
      <c r="P298" s="3" t="s">
        <v>90</v>
      </c>
      <c r="Q298" s="3" t="s">
        <v>5079</v>
      </c>
      <c r="R298" s="3" t="s">
        <v>91</v>
      </c>
      <c r="S298" s="3" t="s">
        <v>91</v>
      </c>
      <c r="T298" s="3" t="s">
        <v>90</v>
      </c>
      <c r="U298" s="3" t="s">
        <v>5002</v>
      </c>
      <c r="V298" s="3" t="s">
        <v>91</v>
      </c>
      <c r="W298" s="3" t="s">
        <v>91</v>
      </c>
      <c r="X298" s="3" t="s">
        <v>90</v>
      </c>
      <c r="Y298" s="3" t="s">
        <v>4968</v>
      </c>
      <c r="Z298" s="3" t="s">
        <v>91</v>
      </c>
      <c r="AA298" s="3" t="s">
        <v>91</v>
      </c>
      <c r="AB298" s="3" t="s">
        <v>5254</v>
      </c>
      <c r="AC298" s="2"/>
    </row>
    <row r="299" spans="1:29" x14ac:dyDescent="0.25">
      <c r="A299" s="2"/>
      <c r="B299" s="3">
        <v>463</v>
      </c>
      <c r="C299" s="4"/>
      <c r="D299" s="4">
        <v>45413.723865740743</v>
      </c>
      <c r="G299" s="3" t="s">
        <v>40</v>
      </c>
      <c r="H299" s="3" t="s">
        <v>4872</v>
      </c>
      <c r="I299" s="3" t="s">
        <v>14847</v>
      </c>
      <c r="J299" s="3" t="s">
        <v>14847</v>
      </c>
      <c r="K299" s="3" t="s">
        <v>14850</v>
      </c>
      <c r="L299" s="3" t="s">
        <v>14831</v>
      </c>
      <c r="M299" s="3" t="s">
        <v>108</v>
      </c>
      <c r="N299" s="3" t="s">
        <v>5256</v>
      </c>
      <c r="O299" s="3">
        <v>0</v>
      </c>
      <c r="P299" s="3" t="s">
        <v>90</v>
      </c>
      <c r="Q299" s="3" t="s">
        <v>5075</v>
      </c>
      <c r="R299" s="3" t="s">
        <v>91</v>
      </c>
      <c r="S299" s="3" t="s">
        <v>91</v>
      </c>
      <c r="T299" s="3" t="s">
        <v>90</v>
      </c>
      <c r="U299" s="3" t="s">
        <v>5002</v>
      </c>
      <c r="V299" s="3" t="s">
        <v>91</v>
      </c>
      <c r="W299" s="3" t="s">
        <v>91</v>
      </c>
      <c r="X299" s="3" t="s">
        <v>90</v>
      </c>
      <c r="Y299" s="3" t="s">
        <v>4968</v>
      </c>
      <c r="Z299" s="3" t="s">
        <v>91</v>
      </c>
      <c r="AA299" s="3" t="s">
        <v>91</v>
      </c>
      <c r="AB299" s="3" t="s">
        <v>5257</v>
      </c>
      <c r="AC299" s="2"/>
    </row>
    <row r="300" spans="1:29" x14ac:dyDescent="0.25">
      <c r="A300" s="2"/>
      <c r="B300" s="3">
        <v>464</v>
      </c>
      <c r="C300" s="4"/>
      <c r="D300" s="4">
        <v>45413.724907407406</v>
      </c>
      <c r="G300" s="3" t="s">
        <v>40</v>
      </c>
      <c r="H300" s="3" t="s">
        <v>4872</v>
      </c>
      <c r="I300" s="3" t="s">
        <v>14847</v>
      </c>
      <c r="J300" s="3" t="s">
        <v>14847</v>
      </c>
      <c r="K300" s="3" t="s">
        <v>14850</v>
      </c>
      <c r="L300" s="3" t="s">
        <v>14831</v>
      </c>
      <c r="M300" s="3" t="s">
        <v>110</v>
      </c>
      <c r="N300" s="3" t="s">
        <v>5259</v>
      </c>
      <c r="O300" s="3">
        <v>0</v>
      </c>
      <c r="P300" s="3" t="s">
        <v>90</v>
      </c>
      <c r="Q300" s="3" t="s">
        <v>5075</v>
      </c>
      <c r="R300" s="3" t="s">
        <v>91</v>
      </c>
      <c r="S300" s="3" t="s">
        <v>91</v>
      </c>
      <c r="T300" s="3" t="s">
        <v>90</v>
      </c>
      <c r="U300" s="3" t="s">
        <v>4965</v>
      </c>
      <c r="V300" s="3" t="s">
        <v>91</v>
      </c>
      <c r="W300" s="3" t="s">
        <v>91</v>
      </c>
      <c r="X300" s="3" t="s">
        <v>90</v>
      </c>
      <c r="Y300" s="3" t="s">
        <v>4968</v>
      </c>
      <c r="Z300" s="3" t="s">
        <v>91</v>
      </c>
      <c r="AA300" s="3" t="s">
        <v>91</v>
      </c>
      <c r="AB300" s="3" t="s">
        <v>5260</v>
      </c>
      <c r="AC300" s="2"/>
    </row>
    <row r="301" spans="1:29" x14ac:dyDescent="0.25">
      <c r="A301" s="2"/>
      <c r="B301" s="3">
        <v>465</v>
      </c>
      <c r="C301" s="4"/>
      <c r="D301" s="4">
        <v>45413.725972222222</v>
      </c>
      <c r="G301" s="3" t="s">
        <v>40</v>
      </c>
      <c r="H301" s="3" t="s">
        <v>4872</v>
      </c>
      <c r="I301" s="3" t="s">
        <v>14847</v>
      </c>
      <c r="J301" s="3" t="s">
        <v>14847</v>
      </c>
      <c r="K301" s="3" t="s">
        <v>14850</v>
      </c>
      <c r="L301" s="3" t="s">
        <v>14831</v>
      </c>
      <c r="M301" s="3" t="s">
        <v>112</v>
      </c>
      <c r="N301" s="3" t="s">
        <v>5262</v>
      </c>
      <c r="O301" s="3">
        <v>0</v>
      </c>
      <c r="P301" s="3" t="s">
        <v>90</v>
      </c>
      <c r="Q301" s="3" t="s">
        <v>5075</v>
      </c>
      <c r="R301" s="3" t="s">
        <v>91</v>
      </c>
      <c r="S301" s="3" t="s">
        <v>91</v>
      </c>
      <c r="T301" s="3" t="s">
        <v>90</v>
      </c>
      <c r="U301" s="3" t="s">
        <v>4965</v>
      </c>
      <c r="V301" s="3" t="s">
        <v>91</v>
      </c>
      <c r="W301" s="3" t="s">
        <v>91</v>
      </c>
      <c r="X301" s="3" t="s">
        <v>90</v>
      </c>
      <c r="Y301" s="3" t="s">
        <v>4968</v>
      </c>
      <c r="Z301" s="3" t="s">
        <v>91</v>
      </c>
      <c r="AA301" s="3" t="s">
        <v>91</v>
      </c>
      <c r="AB301" s="3" t="s">
        <v>5263</v>
      </c>
      <c r="AC301" s="2"/>
    </row>
    <row r="302" spans="1:29" x14ac:dyDescent="0.25">
      <c r="A302" s="2"/>
      <c r="B302" s="3">
        <v>466</v>
      </c>
      <c r="C302" s="4"/>
      <c r="D302" s="4">
        <v>45416.853819444441</v>
      </c>
      <c r="G302" s="3" t="s">
        <v>14851</v>
      </c>
      <c r="H302" s="3" t="s">
        <v>3177</v>
      </c>
      <c r="I302" s="3" t="s">
        <v>14852</v>
      </c>
      <c r="J302" s="3" t="s">
        <v>14853</v>
      </c>
      <c r="K302" s="3" t="s">
        <v>14854</v>
      </c>
      <c r="L302" s="3" t="s">
        <v>14826</v>
      </c>
      <c r="M302" s="3" t="s">
        <v>161</v>
      </c>
      <c r="N302" s="3" t="s">
        <v>3181</v>
      </c>
      <c r="O302" s="3">
        <v>2</v>
      </c>
      <c r="P302" s="3" t="s">
        <v>116</v>
      </c>
      <c r="Q302" s="3" t="s">
        <v>3182</v>
      </c>
      <c r="R302" s="3" t="s">
        <v>3183</v>
      </c>
      <c r="S302" s="3" t="s">
        <v>3184</v>
      </c>
      <c r="T302" s="3" t="s">
        <v>116</v>
      </c>
      <c r="U302" s="3" t="s">
        <v>3185</v>
      </c>
      <c r="V302" s="3" t="s">
        <v>3186</v>
      </c>
      <c r="W302" s="3" t="s">
        <v>3187</v>
      </c>
      <c r="X302" s="3" t="s">
        <v>116</v>
      </c>
      <c r="Y302" s="3" t="s">
        <v>3188</v>
      </c>
      <c r="Z302" s="3" t="s">
        <v>3189</v>
      </c>
      <c r="AA302" s="3" t="s">
        <v>3190</v>
      </c>
      <c r="AB302" s="3" t="s">
        <v>3191</v>
      </c>
      <c r="AC302" s="2"/>
    </row>
    <row r="303" spans="1:29" x14ac:dyDescent="0.25">
      <c r="A303" s="2"/>
      <c r="B303" s="3">
        <v>467</v>
      </c>
      <c r="C303" s="4"/>
      <c r="D303" s="4">
        <v>45416.854884259257</v>
      </c>
      <c r="G303" s="3" t="s">
        <v>14851</v>
      </c>
      <c r="H303" s="3" t="s">
        <v>3177</v>
      </c>
      <c r="I303" s="3" t="s">
        <v>14852</v>
      </c>
      <c r="J303" s="3" t="s">
        <v>14853</v>
      </c>
      <c r="K303" s="3" t="s">
        <v>14854</v>
      </c>
      <c r="L303" s="3" t="s">
        <v>14826</v>
      </c>
      <c r="M303" s="3" t="s">
        <v>164</v>
      </c>
      <c r="N303" s="3" t="s">
        <v>3193</v>
      </c>
      <c r="O303" s="3">
        <v>0</v>
      </c>
      <c r="P303" s="3" t="s">
        <v>90</v>
      </c>
      <c r="Q303" s="3" t="s">
        <v>3182</v>
      </c>
      <c r="R303" s="3" t="s">
        <v>3194</v>
      </c>
      <c r="S303" s="3" t="s">
        <v>3194</v>
      </c>
      <c r="T303" s="3" t="s">
        <v>90</v>
      </c>
      <c r="U303" s="3" t="s">
        <v>3185</v>
      </c>
      <c r="V303" s="3" t="s">
        <v>3194</v>
      </c>
      <c r="W303" s="3" t="s">
        <v>3194</v>
      </c>
      <c r="X303" s="3" t="s">
        <v>90</v>
      </c>
      <c r="Y303" s="3" t="s">
        <v>3188</v>
      </c>
      <c r="Z303" s="3" t="s">
        <v>3194</v>
      </c>
      <c r="AA303" s="3" t="s">
        <v>3194</v>
      </c>
      <c r="AB303" s="3" t="s">
        <v>3194</v>
      </c>
      <c r="AC303" s="2"/>
    </row>
    <row r="304" spans="1:29" x14ac:dyDescent="0.25">
      <c r="A304" s="2"/>
      <c r="B304" s="3">
        <v>468</v>
      </c>
      <c r="C304" s="4"/>
      <c r="D304" s="4">
        <v>45416.856249999997</v>
      </c>
      <c r="G304" s="3" t="s">
        <v>14851</v>
      </c>
      <c r="H304" s="3" t="s">
        <v>3177</v>
      </c>
      <c r="I304" s="3" t="s">
        <v>14852</v>
      </c>
      <c r="J304" s="3" t="s">
        <v>14853</v>
      </c>
      <c r="K304" s="3" t="s">
        <v>14854</v>
      </c>
      <c r="L304" s="3" t="s">
        <v>14826</v>
      </c>
      <c r="M304" s="3" t="s">
        <v>166</v>
      </c>
      <c r="N304" s="3" t="s">
        <v>3196</v>
      </c>
      <c r="O304" s="3">
        <v>1</v>
      </c>
      <c r="P304" s="3" t="s">
        <v>116</v>
      </c>
      <c r="Q304" s="3" t="s">
        <v>3182</v>
      </c>
      <c r="R304" s="3" t="s">
        <v>3197</v>
      </c>
      <c r="S304" s="3" t="s">
        <v>3198</v>
      </c>
      <c r="T304" s="3" t="s">
        <v>90</v>
      </c>
      <c r="U304" s="3" t="s">
        <v>3185</v>
      </c>
      <c r="V304" s="3" t="s">
        <v>3194</v>
      </c>
      <c r="W304" s="3" t="s">
        <v>3194</v>
      </c>
      <c r="X304" s="3" t="s">
        <v>90</v>
      </c>
      <c r="Y304" s="3" t="s">
        <v>3188</v>
      </c>
      <c r="Z304" s="3" t="s">
        <v>3194</v>
      </c>
      <c r="AA304" s="3" t="s">
        <v>3194</v>
      </c>
      <c r="AB304" s="3" t="s">
        <v>3199</v>
      </c>
      <c r="AC304" s="2"/>
    </row>
    <row r="305" spans="1:29" x14ac:dyDescent="0.25">
      <c r="A305" s="2"/>
      <c r="B305" s="3">
        <v>469</v>
      </c>
      <c r="C305" s="4"/>
      <c r="D305" s="4">
        <v>45416.857708333337</v>
      </c>
      <c r="G305" s="3" t="s">
        <v>14851</v>
      </c>
      <c r="H305" s="3" t="s">
        <v>3177</v>
      </c>
      <c r="I305" s="3" t="s">
        <v>14852</v>
      </c>
      <c r="J305" s="3" t="s">
        <v>14853</v>
      </c>
      <c r="K305" s="3" t="s">
        <v>14854</v>
      </c>
      <c r="L305" s="3" t="s">
        <v>14826</v>
      </c>
      <c r="M305" s="3" t="s">
        <v>88</v>
      </c>
      <c r="N305" s="3" t="s">
        <v>3201</v>
      </c>
      <c r="O305" s="3">
        <v>1</v>
      </c>
      <c r="P305" s="3" t="s">
        <v>116</v>
      </c>
      <c r="Q305" s="3" t="s">
        <v>3182</v>
      </c>
      <c r="R305" s="3" t="s">
        <v>3197</v>
      </c>
      <c r="S305" s="3" t="s">
        <v>3198</v>
      </c>
      <c r="T305" s="3" t="s">
        <v>90</v>
      </c>
      <c r="U305" s="3" t="s">
        <v>3185</v>
      </c>
      <c r="V305" s="3" t="s">
        <v>3194</v>
      </c>
      <c r="W305" s="3" t="s">
        <v>3194</v>
      </c>
      <c r="X305" s="3" t="s">
        <v>90</v>
      </c>
      <c r="Y305" s="3" t="s">
        <v>3188</v>
      </c>
      <c r="Z305" s="3" t="s">
        <v>3194</v>
      </c>
      <c r="AA305" s="3" t="s">
        <v>3194</v>
      </c>
      <c r="AB305" s="3" t="s">
        <v>3202</v>
      </c>
      <c r="AC305" s="2"/>
    </row>
    <row r="306" spans="1:29" x14ac:dyDescent="0.25">
      <c r="A306" s="2"/>
      <c r="B306" s="3">
        <v>470</v>
      </c>
      <c r="C306" s="4"/>
      <c r="D306" s="4">
        <v>45416.858726851853</v>
      </c>
      <c r="G306" s="3" t="s">
        <v>14851</v>
      </c>
      <c r="H306" s="3" t="s">
        <v>3177</v>
      </c>
      <c r="I306" s="3" t="s">
        <v>14852</v>
      </c>
      <c r="J306" s="3" t="s">
        <v>14853</v>
      </c>
      <c r="K306" s="3" t="s">
        <v>14854</v>
      </c>
      <c r="L306" s="3" t="s">
        <v>14826</v>
      </c>
      <c r="M306" s="3" t="s">
        <v>114</v>
      </c>
      <c r="N306" s="3" t="s">
        <v>3204</v>
      </c>
      <c r="O306" s="3">
        <v>2</v>
      </c>
      <c r="P306" s="3" t="s">
        <v>116</v>
      </c>
      <c r="Q306" s="3" t="s">
        <v>3182</v>
      </c>
      <c r="R306" s="3" t="s">
        <v>3205</v>
      </c>
      <c r="S306" s="3" t="s">
        <v>3198</v>
      </c>
      <c r="T306" s="3" t="s">
        <v>90</v>
      </c>
      <c r="U306" s="3" t="s">
        <v>3185</v>
      </c>
      <c r="V306" s="3" t="s">
        <v>3194</v>
      </c>
      <c r="W306" s="3" t="s">
        <v>3194</v>
      </c>
      <c r="X306" s="3" t="s">
        <v>90</v>
      </c>
      <c r="Y306" s="3" t="s">
        <v>3188</v>
      </c>
      <c r="Z306" s="3" t="s">
        <v>3194</v>
      </c>
      <c r="AA306" s="3" t="s">
        <v>3206</v>
      </c>
      <c r="AB306" s="3" t="s">
        <v>3207</v>
      </c>
      <c r="AC306" s="2"/>
    </row>
    <row r="307" spans="1:29" x14ac:dyDescent="0.25">
      <c r="A307" s="2"/>
      <c r="B307" s="3">
        <v>471</v>
      </c>
      <c r="C307" s="4"/>
      <c r="D307" s="4">
        <v>45416.859733796293</v>
      </c>
      <c r="G307" s="3" t="s">
        <v>14851</v>
      </c>
      <c r="H307" s="3" t="s">
        <v>3177</v>
      </c>
      <c r="I307" s="3" t="s">
        <v>14852</v>
      </c>
      <c r="J307" s="3" t="s">
        <v>14853</v>
      </c>
      <c r="K307" s="3" t="s">
        <v>14854</v>
      </c>
      <c r="L307" s="3" t="s">
        <v>14826</v>
      </c>
      <c r="M307" s="3" t="s">
        <v>170</v>
      </c>
      <c r="N307" s="3" t="s">
        <v>3209</v>
      </c>
      <c r="O307" s="3">
        <v>1</v>
      </c>
      <c r="P307" s="3" t="s">
        <v>116</v>
      </c>
      <c r="Q307" s="3" t="s">
        <v>3182</v>
      </c>
      <c r="R307" s="3" t="s">
        <v>3210</v>
      </c>
      <c r="S307" s="3" t="s">
        <v>3211</v>
      </c>
      <c r="T307" s="3" t="s">
        <v>90</v>
      </c>
      <c r="U307" s="3" t="s">
        <v>3185</v>
      </c>
      <c r="V307" s="3" t="s">
        <v>3194</v>
      </c>
      <c r="W307" s="3" t="s">
        <v>3194</v>
      </c>
      <c r="X307" s="3" t="s">
        <v>90</v>
      </c>
      <c r="Y307" s="3" t="s">
        <v>3212</v>
      </c>
      <c r="Z307" s="3" t="s">
        <v>3194</v>
      </c>
      <c r="AA307" s="3" t="s">
        <v>3194</v>
      </c>
      <c r="AB307" s="3" t="s">
        <v>3213</v>
      </c>
      <c r="AC307" s="2"/>
    </row>
    <row r="308" spans="1:29" x14ac:dyDescent="0.25">
      <c r="A308" s="2"/>
      <c r="B308" s="3">
        <v>472</v>
      </c>
      <c r="C308" s="4"/>
      <c r="D308" s="4">
        <v>45416.861296296294</v>
      </c>
      <c r="G308" s="3" t="s">
        <v>14851</v>
      </c>
      <c r="H308" s="3" t="s">
        <v>3177</v>
      </c>
      <c r="I308" s="3" t="s">
        <v>14852</v>
      </c>
      <c r="J308" s="3" t="s">
        <v>14853</v>
      </c>
      <c r="K308" s="3" t="s">
        <v>14854</v>
      </c>
      <c r="L308" s="3" t="s">
        <v>14826</v>
      </c>
      <c r="M308" s="3" t="s">
        <v>125</v>
      </c>
      <c r="N308" s="3" t="s">
        <v>3215</v>
      </c>
      <c r="O308" s="3">
        <v>2</v>
      </c>
      <c r="P308" s="3" t="s">
        <v>116</v>
      </c>
      <c r="Q308" s="3" t="s">
        <v>3182</v>
      </c>
      <c r="R308" s="3" t="s">
        <v>3216</v>
      </c>
      <c r="S308" s="3" t="s">
        <v>3217</v>
      </c>
      <c r="T308" s="3" t="s">
        <v>116</v>
      </c>
      <c r="U308" s="3" t="s">
        <v>3185</v>
      </c>
      <c r="V308" s="3" t="s">
        <v>3218</v>
      </c>
      <c r="W308" s="3" t="s">
        <v>3219</v>
      </c>
      <c r="X308" s="3" t="s">
        <v>90</v>
      </c>
      <c r="Y308" s="3" t="s">
        <v>3188</v>
      </c>
      <c r="Z308" s="3" t="s">
        <v>3194</v>
      </c>
      <c r="AA308" s="3" t="s">
        <v>3194</v>
      </c>
      <c r="AB308" s="3" t="s">
        <v>3220</v>
      </c>
      <c r="AC308" s="2"/>
    </row>
    <row r="309" spans="1:29" x14ac:dyDescent="0.25">
      <c r="A309" s="2"/>
      <c r="B309" s="3">
        <v>473</v>
      </c>
      <c r="C309" s="4"/>
      <c r="D309" s="4">
        <v>45416.862835648149</v>
      </c>
      <c r="G309" s="3" t="s">
        <v>14851</v>
      </c>
      <c r="H309" s="3" t="s">
        <v>3177</v>
      </c>
      <c r="I309" s="3" t="s">
        <v>14852</v>
      </c>
      <c r="J309" s="3" t="s">
        <v>14853</v>
      </c>
      <c r="K309" s="3" t="s">
        <v>14854</v>
      </c>
      <c r="L309" s="3" t="s">
        <v>14826</v>
      </c>
      <c r="M309" s="3" t="s">
        <v>134</v>
      </c>
      <c r="N309" s="3" t="s">
        <v>3222</v>
      </c>
      <c r="O309" s="3">
        <v>2</v>
      </c>
      <c r="P309" s="3" t="s">
        <v>90</v>
      </c>
      <c r="Q309" s="3" t="s">
        <v>3182</v>
      </c>
      <c r="R309" s="3" t="s">
        <v>3194</v>
      </c>
      <c r="S309" s="3" t="s">
        <v>3194</v>
      </c>
      <c r="T309" s="3" t="s">
        <v>116</v>
      </c>
      <c r="U309" s="3" t="s">
        <v>3185</v>
      </c>
      <c r="V309" s="3" t="s">
        <v>3223</v>
      </c>
      <c r="W309" s="3" t="s">
        <v>3224</v>
      </c>
      <c r="X309" s="3" t="s">
        <v>90</v>
      </c>
      <c r="Y309" s="3" t="s">
        <v>3188</v>
      </c>
      <c r="Z309" s="3" t="s">
        <v>3194</v>
      </c>
      <c r="AA309" s="3" t="s">
        <v>3194</v>
      </c>
      <c r="AB309" s="3" t="s">
        <v>3225</v>
      </c>
      <c r="AC309" s="2"/>
    </row>
    <row r="310" spans="1:29" x14ac:dyDescent="0.25">
      <c r="A310" s="2"/>
      <c r="B310" s="3">
        <v>474</v>
      </c>
      <c r="C310" s="4"/>
      <c r="D310" s="4">
        <v>45416.863981481481</v>
      </c>
      <c r="G310" s="3" t="s">
        <v>14851</v>
      </c>
      <c r="H310" s="3" t="s">
        <v>3177</v>
      </c>
      <c r="I310" s="3" t="s">
        <v>14852</v>
      </c>
      <c r="J310" s="3" t="s">
        <v>14853</v>
      </c>
      <c r="K310" s="3" t="s">
        <v>14854</v>
      </c>
      <c r="L310" s="3" t="s">
        <v>14826</v>
      </c>
      <c r="M310" s="3" t="s">
        <v>139</v>
      </c>
      <c r="N310" s="3" t="s">
        <v>3227</v>
      </c>
      <c r="O310" s="3">
        <v>1</v>
      </c>
      <c r="P310" s="3" t="s">
        <v>90</v>
      </c>
      <c r="Q310" s="3" t="s">
        <v>3182</v>
      </c>
      <c r="R310" s="3" t="s">
        <v>3194</v>
      </c>
      <c r="S310" s="3" t="s">
        <v>3194</v>
      </c>
      <c r="T310" s="3" t="s">
        <v>116</v>
      </c>
      <c r="U310" s="3" t="s">
        <v>3185</v>
      </c>
      <c r="V310" s="3" t="s">
        <v>3228</v>
      </c>
      <c r="W310" s="3" t="s">
        <v>3229</v>
      </c>
      <c r="X310" s="3" t="s">
        <v>90</v>
      </c>
      <c r="Y310" s="3" t="s">
        <v>3188</v>
      </c>
      <c r="Z310" s="3" t="s">
        <v>3194</v>
      </c>
      <c r="AA310" s="3" t="s">
        <v>3194</v>
      </c>
      <c r="AB310" s="3" t="s">
        <v>3230</v>
      </c>
      <c r="AC310" s="2"/>
    </row>
    <row r="311" spans="1:29" x14ac:dyDescent="0.25">
      <c r="A311" s="2"/>
      <c r="B311" s="3">
        <v>475</v>
      </c>
      <c r="C311" s="4"/>
      <c r="D311" s="4">
        <v>45416.865335648145</v>
      </c>
      <c r="G311" s="3" t="s">
        <v>14851</v>
      </c>
      <c r="H311" s="3" t="s">
        <v>3177</v>
      </c>
      <c r="I311" s="3" t="s">
        <v>14852</v>
      </c>
      <c r="J311" s="3" t="s">
        <v>14853</v>
      </c>
      <c r="K311" s="3" t="s">
        <v>14854</v>
      </c>
      <c r="L311" s="3" t="s">
        <v>14826</v>
      </c>
      <c r="M311" s="3" t="s">
        <v>145</v>
      </c>
      <c r="N311" s="3" t="s">
        <v>3232</v>
      </c>
      <c r="O311" s="3">
        <v>2</v>
      </c>
      <c r="P311" s="3" t="s">
        <v>116</v>
      </c>
      <c r="Q311" s="3" t="s">
        <v>3182</v>
      </c>
      <c r="R311" s="3" t="s">
        <v>3233</v>
      </c>
      <c r="S311" s="3" t="s">
        <v>3234</v>
      </c>
      <c r="T311" s="3" t="s">
        <v>116</v>
      </c>
      <c r="U311" s="3" t="s">
        <v>3185</v>
      </c>
      <c r="V311" s="3" t="s">
        <v>3235</v>
      </c>
      <c r="W311" s="3" t="s">
        <v>3236</v>
      </c>
      <c r="X311" s="3" t="s">
        <v>116</v>
      </c>
      <c r="Y311" s="3" t="s">
        <v>3188</v>
      </c>
      <c r="Z311" s="3" t="s">
        <v>3237</v>
      </c>
      <c r="AA311" s="3" t="s">
        <v>3238</v>
      </c>
      <c r="AB311" s="3" t="s">
        <v>3239</v>
      </c>
      <c r="AC311" s="2"/>
    </row>
    <row r="312" spans="1:29" x14ac:dyDescent="0.25">
      <c r="A312" s="2"/>
      <c r="B312" s="3">
        <v>476</v>
      </c>
      <c r="C312" s="4"/>
      <c r="D312" s="4">
        <v>45416.866180555553</v>
      </c>
      <c r="G312" s="3" t="s">
        <v>14851</v>
      </c>
      <c r="H312" s="3" t="s">
        <v>3177</v>
      </c>
      <c r="I312" s="3" t="s">
        <v>14852</v>
      </c>
      <c r="J312" s="3" t="s">
        <v>14853</v>
      </c>
      <c r="K312" s="3" t="s">
        <v>14854</v>
      </c>
      <c r="L312" s="3" t="s">
        <v>14826</v>
      </c>
      <c r="M312" s="3" t="s">
        <v>96</v>
      </c>
      <c r="N312" s="3" t="s">
        <v>3241</v>
      </c>
      <c r="O312" s="3">
        <v>0</v>
      </c>
      <c r="P312" s="3" t="s">
        <v>90</v>
      </c>
      <c r="Q312" s="3" t="s">
        <v>3182</v>
      </c>
      <c r="R312" s="3" t="s">
        <v>3194</v>
      </c>
      <c r="S312" s="3" t="s">
        <v>3194</v>
      </c>
      <c r="T312" s="3" t="s">
        <v>90</v>
      </c>
      <c r="U312" s="3" t="s">
        <v>3185</v>
      </c>
      <c r="V312" s="3" t="s">
        <v>3194</v>
      </c>
      <c r="W312" s="3" t="s">
        <v>3194</v>
      </c>
      <c r="X312" s="3" t="s">
        <v>90</v>
      </c>
      <c r="Y312" s="3" t="s">
        <v>3188</v>
      </c>
      <c r="Z312" s="3" t="s">
        <v>3194</v>
      </c>
      <c r="AA312" s="3" t="s">
        <v>3194</v>
      </c>
      <c r="AB312" s="3" t="s">
        <v>3194</v>
      </c>
      <c r="AC312" s="2"/>
    </row>
    <row r="313" spans="1:29" x14ac:dyDescent="0.25">
      <c r="A313" s="2"/>
      <c r="B313" s="3">
        <v>477</v>
      </c>
      <c r="C313" s="4"/>
      <c r="D313" s="4">
        <v>45416.867835648147</v>
      </c>
      <c r="G313" s="3" t="s">
        <v>14851</v>
      </c>
      <c r="H313" s="3" t="s">
        <v>3177</v>
      </c>
      <c r="I313" s="3" t="s">
        <v>14852</v>
      </c>
      <c r="J313" s="3" t="s">
        <v>14853</v>
      </c>
      <c r="K313" s="3" t="s">
        <v>14854</v>
      </c>
      <c r="L313" s="3" t="s">
        <v>14826</v>
      </c>
      <c r="M313" s="3" t="s">
        <v>177</v>
      </c>
      <c r="N313" s="3" t="s">
        <v>3243</v>
      </c>
      <c r="O313" s="3">
        <v>2</v>
      </c>
      <c r="P313" s="3" t="s">
        <v>116</v>
      </c>
      <c r="Q313" s="3" t="s">
        <v>3244</v>
      </c>
      <c r="R313" s="3" t="s">
        <v>3245</v>
      </c>
      <c r="S313" s="3" t="s">
        <v>3246</v>
      </c>
      <c r="T313" s="3" t="s">
        <v>116</v>
      </c>
      <c r="U313" s="3" t="s">
        <v>3185</v>
      </c>
      <c r="V313" s="3" t="s">
        <v>3247</v>
      </c>
      <c r="W313" s="3" t="s">
        <v>3248</v>
      </c>
      <c r="X313" s="3" t="s">
        <v>116</v>
      </c>
      <c r="Y313" s="3" t="s">
        <v>3188</v>
      </c>
      <c r="Z313" s="3" t="s">
        <v>3237</v>
      </c>
      <c r="AA313" s="3" t="s">
        <v>3249</v>
      </c>
      <c r="AB313" s="3" t="s">
        <v>3250</v>
      </c>
      <c r="AC313" s="2"/>
    </row>
    <row r="314" spans="1:29" x14ac:dyDescent="0.25">
      <c r="A314" s="2"/>
      <c r="B314" s="3">
        <v>478</v>
      </c>
      <c r="C314" s="4"/>
      <c r="D314" s="4">
        <v>45416.86917824074</v>
      </c>
      <c r="G314" s="3" t="s">
        <v>14851</v>
      </c>
      <c r="H314" s="3" t="s">
        <v>3177</v>
      </c>
      <c r="I314" s="3" t="s">
        <v>14852</v>
      </c>
      <c r="J314" s="3" t="s">
        <v>14853</v>
      </c>
      <c r="K314" s="3" t="s">
        <v>14854</v>
      </c>
      <c r="L314" s="3" t="s">
        <v>14826</v>
      </c>
      <c r="M314" s="3" t="s">
        <v>150</v>
      </c>
      <c r="N314" s="3" t="s">
        <v>3252</v>
      </c>
      <c r="O314" s="3">
        <v>2</v>
      </c>
      <c r="P314" s="3" t="s">
        <v>116</v>
      </c>
      <c r="Q314" s="3" t="s">
        <v>3182</v>
      </c>
      <c r="R314" s="3" t="s">
        <v>3233</v>
      </c>
      <c r="S314" s="3" t="s">
        <v>3253</v>
      </c>
      <c r="T314" s="3" t="s">
        <v>90</v>
      </c>
      <c r="U314" s="3" t="s">
        <v>3185</v>
      </c>
      <c r="V314" s="3" t="s">
        <v>3194</v>
      </c>
      <c r="W314" s="3" t="s">
        <v>3194</v>
      </c>
      <c r="X314" s="3" t="s">
        <v>116</v>
      </c>
      <c r="Y314" s="3" t="s">
        <v>3188</v>
      </c>
      <c r="Z314" s="3" t="s">
        <v>3254</v>
      </c>
      <c r="AA314" s="3" t="s">
        <v>3255</v>
      </c>
      <c r="AB314" s="3" t="s">
        <v>3256</v>
      </c>
      <c r="AC314" s="2"/>
    </row>
    <row r="315" spans="1:29" x14ac:dyDescent="0.25">
      <c r="A315" s="2"/>
      <c r="B315" s="3">
        <v>479</v>
      </c>
      <c r="C315" s="4"/>
      <c r="D315" s="4">
        <v>45416.870138888888</v>
      </c>
      <c r="G315" s="3" t="s">
        <v>14851</v>
      </c>
      <c r="H315" s="3" t="s">
        <v>3177</v>
      </c>
      <c r="I315" s="3" t="s">
        <v>14852</v>
      </c>
      <c r="J315" s="3" t="s">
        <v>14853</v>
      </c>
      <c r="K315" s="3" t="s">
        <v>14854</v>
      </c>
      <c r="L315" s="3" t="s">
        <v>14826</v>
      </c>
      <c r="M315" s="3" t="s">
        <v>156</v>
      </c>
      <c r="N315" s="3" t="s">
        <v>3258</v>
      </c>
      <c r="O315" s="3">
        <v>2</v>
      </c>
      <c r="P315" s="3" t="s">
        <v>116</v>
      </c>
      <c r="Q315" s="3" t="s">
        <v>3182</v>
      </c>
      <c r="R315" s="3" t="s">
        <v>3259</v>
      </c>
      <c r="S315" s="3" t="s">
        <v>3260</v>
      </c>
      <c r="T315" s="3" t="s">
        <v>90</v>
      </c>
      <c r="U315" s="3" t="s">
        <v>3185</v>
      </c>
      <c r="V315" s="3" t="s">
        <v>3194</v>
      </c>
      <c r="W315" s="3" t="s">
        <v>3194</v>
      </c>
      <c r="X315" s="3" t="s">
        <v>90</v>
      </c>
      <c r="Y315" s="3" t="s">
        <v>3188</v>
      </c>
      <c r="Z315" s="3" t="s">
        <v>3194</v>
      </c>
      <c r="AA315" s="3" t="s">
        <v>3194</v>
      </c>
      <c r="AB315" s="3" t="s">
        <v>3261</v>
      </c>
      <c r="AC315" s="2"/>
    </row>
    <row r="316" spans="1:29" x14ac:dyDescent="0.25">
      <c r="A316" s="2"/>
      <c r="B316" s="3">
        <v>480</v>
      </c>
      <c r="C316" s="4"/>
      <c r="D316" s="4">
        <v>45416.871030092596</v>
      </c>
      <c r="G316" s="3" t="s">
        <v>14851</v>
      </c>
      <c r="H316" s="3" t="s">
        <v>3177</v>
      </c>
      <c r="I316" s="3" t="s">
        <v>14852</v>
      </c>
      <c r="J316" s="3" t="s">
        <v>14853</v>
      </c>
      <c r="K316" s="3" t="s">
        <v>14854</v>
      </c>
      <c r="L316" s="3" t="s">
        <v>14826</v>
      </c>
      <c r="M316" s="3" t="s">
        <v>99</v>
      </c>
      <c r="N316" s="3" t="s">
        <v>3263</v>
      </c>
      <c r="O316" s="3">
        <v>0</v>
      </c>
      <c r="P316" s="3" t="s">
        <v>90</v>
      </c>
      <c r="Q316" s="3" t="s">
        <v>3182</v>
      </c>
      <c r="R316" s="3" t="s">
        <v>3194</v>
      </c>
      <c r="S316" s="3" t="s">
        <v>3194</v>
      </c>
      <c r="T316" s="3" t="s">
        <v>90</v>
      </c>
      <c r="U316" s="3" t="s">
        <v>3185</v>
      </c>
      <c r="V316" s="3" t="s">
        <v>3194</v>
      </c>
      <c r="W316" s="3" t="s">
        <v>3194</v>
      </c>
      <c r="X316" s="3" t="s">
        <v>90</v>
      </c>
      <c r="Y316" s="3" t="s">
        <v>3188</v>
      </c>
      <c r="Z316" s="3" t="s">
        <v>3194</v>
      </c>
      <c r="AA316" s="3" t="s">
        <v>3194</v>
      </c>
      <c r="AB316" s="3" t="s">
        <v>3194</v>
      </c>
      <c r="AC316" s="2"/>
    </row>
    <row r="317" spans="1:29" x14ac:dyDescent="0.25">
      <c r="A317" s="2"/>
      <c r="B317" s="3">
        <v>481</v>
      </c>
      <c r="C317" s="4"/>
      <c r="D317" s="4">
        <v>45416.871747685182</v>
      </c>
      <c r="G317" s="3" t="s">
        <v>14851</v>
      </c>
      <c r="H317" s="3" t="s">
        <v>3177</v>
      </c>
      <c r="I317" s="3" t="s">
        <v>14852</v>
      </c>
      <c r="J317" s="3" t="s">
        <v>14853</v>
      </c>
      <c r="K317" s="3" t="s">
        <v>14854</v>
      </c>
      <c r="L317" s="3" t="s">
        <v>14826</v>
      </c>
      <c r="M317" s="3" t="s">
        <v>102</v>
      </c>
      <c r="N317" s="3" t="s">
        <v>3265</v>
      </c>
      <c r="O317" s="3">
        <v>0</v>
      </c>
      <c r="P317" s="3" t="s">
        <v>90</v>
      </c>
      <c r="Q317" s="3" t="s">
        <v>3182</v>
      </c>
      <c r="R317" s="3" t="s">
        <v>3194</v>
      </c>
      <c r="S317" s="3" t="s">
        <v>3194</v>
      </c>
      <c r="T317" s="3" t="s">
        <v>90</v>
      </c>
      <c r="U317" s="3" t="s">
        <v>3185</v>
      </c>
      <c r="V317" s="3" t="s">
        <v>3194</v>
      </c>
      <c r="W317" s="3" t="s">
        <v>3194</v>
      </c>
      <c r="X317" s="3" t="s">
        <v>90</v>
      </c>
      <c r="Y317" s="3" t="s">
        <v>3188</v>
      </c>
      <c r="Z317" s="3" t="s">
        <v>3194</v>
      </c>
      <c r="AA317" s="3" t="s">
        <v>3194</v>
      </c>
      <c r="AB317" s="3" t="s">
        <v>3194</v>
      </c>
      <c r="AC317" s="2"/>
    </row>
    <row r="318" spans="1:29" x14ac:dyDescent="0.25">
      <c r="A318" s="2"/>
      <c r="B318" s="3">
        <v>482</v>
      </c>
      <c r="C318" s="4"/>
      <c r="D318" s="4">
        <v>45416.872534722221</v>
      </c>
      <c r="G318" s="3" t="s">
        <v>14851</v>
      </c>
      <c r="H318" s="3" t="s">
        <v>3177</v>
      </c>
      <c r="I318" s="3" t="s">
        <v>14852</v>
      </c>
      <c r="J318" s="3" t="s">
        <v>14853</v>
      </c>
      <c r="K318" s="3" t="s">
        <v>14854</v>
      </c>
      <c r="L318" s="3" t="s">
        <v>14826</v>
      </c>
      <c r="M318" s="3" t="s">
        <v>104</v>
      </c>
      <c r="N318" s="3" t="s">
        <v>3267</v>
      </c>
      <c r="O318" s="3">
        <v>0</v>
      </c>
      <c r="P318" s="3" t="s">
        <v>90</v>
      </c>
      <c r="Q318" s="3" t="s">
        <v>3268</v>
      </c>
      <c r="R318" s="3" t="s">
        <v>3194</v>
      </c>
      <c r="S318" s="3" t="s">
        <v>3194</v>
      </c>
      <c r="T318" s="3" t="s">
        <v>90</v>
      </c>
      <c r="U318" s="3" t="s">
        <v>3185</v>
      </c>
      <c r="V318" s="3" t="s">
        <v>3194</v>
      </c>
      <c r="W318" s="3" t="s">
        <v>3194</v>
      </c>
      <c r="X318" s="3" t="s">
        <v>90</v>
      </c>
      <c r="Y318" s="3" t="s">
        <v>3188</v>
      </c>
      <c r="Z318" s="3" t="s">
        <v>3194</v>
      </c>
      <c r="AA318" s="3" t="s">
        <v>3194</v>
      </c>
      <c r="AB318" s="3" t="s">
        <v>3194</v>
      </c>
      <c r="AC318" s="2"/>
    </row>
    <row r="319" spans="1:29" x14ac:dyDescent="0.25">
      <c r="A319" s="2"/>
      <c r="B319" s="3">
        <v>483</v>
      </c>
      <c r="C319" s="4"/>
      <c r="D319" s="4">
        <v>45416.873298611114</v>
      </c>
      <c r="G319" s="3" t="s">
        <v>14851</v>
      </c>
      <c r="H319" s="3" t="s">
        <v>3177</v>
      </c>
      <c r="I319" s="3" t="s">
        <v>14852</v>
      </c>
      <c r="J319" s="3" t="s">
        <v>14853</v>
      </c>
      <c r="K319" s="3" t="s">
        <v>14854</v>
      </c>
      <c r="L319" s="3" t="s">
        <v>14826</v>
      </c>
      <c r="M319" s="3" t="s">
        <v>106</v>
      </c>
      <c r="N319" s="3" t="s">
        <v>3270</v>
      </c>
      <c r="O319" s="3">
        <v>0</v>
      </c>
      <c r="P319" s="3" t="s">
        <v>90</v>
      </c>
      <c r="Q319" s="3" t="s">
        <v>3182</v>
      </c>
      <c r="R319" s="3" t="s">
        <v>3194</v>
      </c>
      <c r="S319" s="3" t="s">
        <v>3194</v>
      </c>
      <c r="T319" s="3" t="s">
        <v>90</v>
      </c>
      <c r="U319" s="3" t="s">
        <v>3185</v>
      </c>
      <c r="V319" s="3" t="s">
        <v>3194</v>
      </c>
      <c r="W319" s="3" t="s">
        <v>3194</v>
      </c>
      <c r="X319" s="3" t="s">
        <v>90</v>
      </c>
      <c r="Y319" s="3" t="s">
        <v>3188</v>
      </c>
      <c r="Z319" s="3" t="s">
        <v>3194</v>
      </c>
      <c r="AA319" s="3" t="s">
        <v>3194</v>
      </c>
      <c r="AB319" s="3" t="s">
        <v>3194</v>
      </c>
      <c r="AC319" s="2"/>
    </row>
    <row r="320" spans="1:29" x14ac:dyDescent="0.25">
      <c r="A320" s="2"/>
      <c r="B320" s="3">
        <v>484</v>
      </c>
      <c r="C320" s="4"/>
      <c r="D320" s="4">
        <v>45416.874016203707</v>
      </c>
      <c r="G320" s="3" t="s">
        <v>14851</v>
      </c>
      <c r="H320" s="3" t="s">
        <v>3177</v>
      </c>
      <c r="I320" s="3" t="s">
        <v>14852</v>
      </c>
      <c r="J320" s="3" t="s">
        <v>14853</v>
      </c>
      <c r="K320" s="3" t="s">
        <v>14854</v>
      </c>
      <c r="L320" s="3" t="s">
        <v>14826</v>
      </c>
      <c r="M320" s="3" t="s">
        <v>108</v>
      </c>
      <c r="N320" s="3" t="s">
        <v>3272</v>
      </c>
      <c r="O320" s="3">
        <v>0</v>
      </c>
      <c r="P320" s="3" t="s">
        <v>90</v>
      </c>
      <c r="Q320" s="3" t="s">
        <v>3182</v>
      </c>
      <c r="R320" s="3" t="s">
        <v>3194</v>
      </c>
      <c r="S320" s="3" t="s">
        <v>3194</v>
      </c>
      <c r="T320" s="3" t="s">
        <v>90</v>
      </c>
      <c r="U320" s="3" t="s">
        <v>3185</v>
      </c>
      <c r="V320" s="3" t="s">
        <v>3194</v>
      </c>
      <c r="W320" s="3" t="s">
        <v>3194</v>
      </c>
      <c r="X320" s="3" t="s">
        <v>90</v>
      </c>
      <c r="Y320" s="3" t="s">
        <v>3188</v>
      </c>
      <c r="Z320" s="3" t="s">
        <v>3194</v>
      </c>
      <c r="AA320" s="3" t="s">
        <v>3194</v>
      </c>
      <c r="AB320" s="3" t="s">
        <v>3194</v>
      </c>
      <c r="AC320" s="2"/>
    </row>
    <row r="321" spans="1:29" x14ac:dyDescent="0.25">
      <c r="A321" s="2"/>
      <c r="B321" s="3">
        <v>485</v>
      </c>
      <c r="C321" s="4"/>
      <c r="D321" s="4">
        <v>45416.874710648146</v>
      </c>
      <c r="G321" s="3" t="s">
        <v>14851</v>
      </c>
      <c r="H321" s="3" t="s">
        <v>3177</v>
      </c>
      <c r="I321" s="3" t="s">
        <v>14852</v>
      </c>
      <c r="J321" s="3" t="s">
        <v>14853</v>
      </c>
      <c r="K321" s="3" t="s">
        <v>14854</v>
      </c>
      <c r="L321" s="3" t="s">
        <v>14826</v>
      </c>
      <c r="M321" s="3" t="s">
        <v>110</v>
      </c>
      <c r="N321" s="3" t="s">
        <v>3274</v>
      </c>
      <c r="O321" s="3">
        <v>0</v>
      </c>
      <c r="P321" s="3" t="s">
        <v>90</v>
      </c>
      <c r="Q321" s="3" t="s">
        <v>3182</v>
      </c>
      <c r="R321" s="3" t="s">
        <v>3194</v>
      </c>
      <c r="S321" s="3" t="s">
        <v>3194</v>
      </c>
      <c r="T321" s="3" t="s">
        <v>90</v>
      </c>
      <c r="U321" s="3" t="s">
        <v>3185</v>
      </c>
      <c r="V321" s="3" t="s">
        <v>3194</v>
      </c>
      <c r="W321" s="3" t="s">
        <v>3194</v>
      </c>
      <c r="X321" s="3" t="s">
        <v>90</v>
      </c>
      <c r="Y321" s="3" t="s">
        <v>3188</v>
      </c>
      <c r="Z321" s="3" t="s">
        <v>3194</v>
      </c>
      <c r="AA321" s="3" t="s">
        <v>3194</v>
      </c>
      <c r="AB321" s="3" t="s">
        <v>3194</v>
      </c>
      <c r="AC321" s="2"/>
    </row>
    <row r="322" spans="1:29" x14ac:dyDescent="0.25">
      <c r="A322" s="2"/>
      <c r="B322" s="3">
        <v>486</v>
      </c>
      <c r="C322" s="4"/>
      <c r="D322" s="4">
        <v>45416.875428240739</v>
      </c>
      <c r="G322" s="3" t="s">
        <v>14851</v>
      </c>
      <c r="H322" s="3" t="s">
        <v>3177</v>
      </c>
      <c r="I322" s="3" t="s">
        <v>14852</v>
      </c>
      <c r="J322" s="3" t="s">
        <v>14853</v>
      </c>
      <c r="K322" s="3" t="s">
        <v>14854</v>
      </c>
      <c r="L322" s="3" t="s">
        <v>14826</v>
      </c>
      <c r="M322" s="3" t="s">
        <v>14855</v>
      </c>
      <c r="N322" s="3" t="s">
        <v>1498</v>
      </c>
      <c r="O322" s="3">
        <v>0</v>
      </c>
      <c r="P322" s="3" t="s">
        <v>90</v>
      </c>
      <c r="Q322" s="3" t="s">
        <v>3182</v>
      </c>
      <c r="R322" s="3" t="s">
        <v>3194</v>
      </c>
      <c r="S322" s="3" t="s">
        <v>3194</v>
      </c>
      <c r="T322" s="3" t="s">
        <v>90</v>
      </c>
      <c r="U322" s="3" t="s">
        <v>3185</v>
      </c>
      <c r="V322" s="3" t="s">
        <v>3194</v>
      </c>
      <c r="W322" s="3" t="s">
        <v>3194</v>
      </c>
      <c r="X322" s="3" t="s">
        <v>90</v>
      </c>
      <c r="Y322" s="3" t="s">
        <v>3188</v>
      </c>
      <c r="Z322" s="3" t="s">
        <v>3194</v>
      </c>
      <c r="AA322" s="3" t="s">
        <v>3194</v>
      </c>
      <c r="AB322" s="3" t="s">
        <v>3194</v>
      </c>
      <c r="AC322" s="2"/>
    </row>
    <row r="323" spans="1:29" x14ac:dyDescent="0.25">
      <c r="A323" s="2"/>
      <c r="B323" s="3">
        <v>487</v>
      </c>
      <c r="C323" s="4"/>
      <c r="D323" s="4">
        <v>45416.876597222225</v>
      </c>
      <c r="G323" s="3" t="s">
        <v>14851</v>
      </c>
      <c r="H323" s="3" t="s">
        <v>3177</v>
      </c>
      <c r="I323" s="3" t="s">
        <v>14852</v>
      </c>
      <c r="J323" s="3" t="s">
        <v>14853</v>
      </c>
      <c r="K323" s="3" t="s">
        <v>14854</v>
      </c>
      <c r="L323" s="3" t="s">
        <v>14831</v>
      </c>
      <c r="M323" s="3" t="s">
        <v>14834</v>
      </c>
      <c r="N323" s="3" t="s">
        <v>3278</v>
      </c>
      <c r="O323" s="3">
        <v>0</v>
      </c>
      <c r="P323" s="3" t="s">
        <v>90</v>
      </c>
      <c r="Q323" s="3" t="s">
        <v>3279</v>
      </c>
      <c r="R323" s="3" t="s">
        <v>3194</v>
      </c>
      <c r="S323" s="3" t="s">
        <v>3194</v>
      </c>
      <c r="T323" s="3" t="s">
        <v>90</v>
      </c>
      <c r="U323" s="3" t="s">
        <v>3280</v>
      </c>
      <c r="V323" s="3" t="s">
        <v>3194</v>
      </c>
      <c r="W323" s="3" t="s">
        <v>3194</v>
      </c>
      <c r="X323" s="3" t="s">
        <v>90</v>
      </c>
      <c r="Y323" s="3" t="s">
        <v>3281</v>
      </c>
      <c r="Z323" s="3" t="s">
        <v>3194</v>
      </c>
      <c r="AA323" s="3" t="s">
        <v>3194</v>
      </c>
      <c r="AB323" s="3" t="s">
        <v>3194</v>
      </c>
      <c r="AC323" s="2"/>
    </row>
    <row r="324" spans="1:29" x14ac:dyDescent="0.25">
      <c r="A324" s="2"/>
      <c r="B324" s="3">
        <v>489</v>
      </c>
      <c r="C324" s="4"/>
      <c r="D324" s="4">
        <v>45416.879444444443</v>
      </c>
      <c r="G324" s="3" t="s">
        <v>14851</v>
      </c>
      <c r="H324" s="3" t="s">
        <v>3177</v>
      </c>
      <c r="I324" s="3" t="s">
        <v>14856</v>
      </c>
      <c r="J324" s="3" t="s">
        <v>14857</v>
      </c>
      <c r="K324" s="3" t="s">
        <v>14858</v>
      </c>
      <c r="L324" s="3" t="s">
        <v>14826</v>
      </c>
      <c r="M324" s="3" t="s">
        <v>161</v>
      </c>
      <c r="N324" s="3" t="s">
        <v>3308</v>
      </c>
      <c r="O324" s="3">
        <v>2</v>
      </c>
      <c r="P324" s="3" t="s">
        <v>116</v>
      </c>
      <c r="Q324" s="3" t="s">
        <v>3309</v>
      </c>
      <c r="R324" s="3" t="s">
        <v>3310</v>
      </c>
      <c r="S324" s="3" t="s">
        <v>3311</v>
      </c>
      <c r="T324" s="3" t="s">
        <v>90</v>
      </c>
      <c r="U324" s="3" t="s">
        <v>3280</v>
      </c>
      <c r="V324" s="3" t="s">
        <v>3194</v>
      </c>
      <c r="W324" s="3" t="s">
        <v>3194</v>
      </c>
      <c r="X324" s="3" t="s">
        <v>90</v>
      </c>
      <c r="Y324" s="3" t="s">
        <v>3281</v>
      </c>
      <c r="Z324" s="3" t="s">
        <v>3194</v>
      </c>
      <c r="AA324" s="3" t="s">
        <v>3194</v>
      </c>
      <c r="AB324" s="3" t="s">
        <v>3312</v>
      </c>
      <c r="AC324" s="2"/>
    </row>
    <row r="325" spans="1:29" x14ac:dyDescent="0.25">
      <c r="A325" s="2"/>
      <c r="B325" s="3">
        <v>490</v>
      </c>
      <c r="C325" s="4"/>
      <c r="D325" s="4">
        <v>45416.880185185182</v>
      </c>
      <c r="G325" s="3" t="s">
        <v>14851</v>
      </c>
      <c r="H325" s="3" t="s">
        <v>3177</v>
      </c>
      <c r="I325" s="3" t="s">
        <v>14856</v>
      </c>
      <c r="J325" s="3" t="s">
        <v>14857</v>
      </c>
      <c r="K325" s="3" t="s">
        <v>14858</v>
      </c>
      <c r="L325" s="3" t="s">
        <v>14826</v>
      </c>
      <c r="M325" s="3" t="s">
        <v>164</v>
      </c>
      <c r="N325" s="3" t="s">
        <v>3314</v>
      </c>
      <c r="O325" s="3">
        <v>0</v>
      </c>
      <c r="P325" s="3" t="s">
        <v>90</v>
      </c>
      <c r="Q325" s="3" t="s">
        <v>3279</v>
      </c>
      <c r="R325" s="3" t="s">
        <v>3194</v>
      </c>
      <c r="S325" s="3" t="s">
        <v>3194</v>
      </c>
      <c r="T325" s="3" t="s">
        <v>90</v>
      </c>
      <c r="U325" s="3" t="s">
        <v>3280</v>
      </c>
      <c r="V325" s="3" t="s">
        <v>3194</v>
      </c>
      <c r="W325" s="3" t="s">
        <v>3194</v>
      </c>
      <c r="X325" s="3" t="s">
        <v>90</v>
      </c>
      <c r="Y325" s="3" t="s">
        <v>3281</v>
      </c>
      <c r="Z325" s="3" t="s">
        <v>3194</v>
      </c>
      <c r="AA325" s="3" t="s">
        <v>3194</v>
      </c>
      <c r="AB325" s="3" t="s">
        <v>3194</v>
      </c>
      <c r="AC325" s="2"/>
    </row>
    <row r="326" spans="1:29" x14ac:dyDescent="0.25">
      <c r="A326" s="2"/>
      <c r="B326" s="3">
        <v>491</v>
      </c>
      <c r="C326" s="4"/>
      <c r="D326" s="4">
        <v>45416.881249999999</v>
      </c>
      <c r="G326" s="3" t="s">
        <v>14851</v>
      </c>
      <c r="H326" s="3" t="s">
        <v>3177</v>
      </c>
      <c r="I326" s="3" t="s">
        <v>14856</v>
      </c>
      <c r="J326" s="3" t="s">
        <v>14857</v>
      </c>
      <c r="K326" s="3" t="s">
        <v>14858</v>
      </c>
      <c r="L326" s="3" t="s">
        <v>14826</v>
      </c>
      <c r="M326" s="3" t="s">
        <v>166</v>
      </c>
      <c r="N326" s="3" t="s">
        <v>3316</v>
      </c>
      <c r="O326" s="3">
        <v>2</v>
      </c>
      <c r="P326" s="3" t="s">
        <v>116</v>
      </c>
      <c r="Q326" s="3" t="s">
        <v>3317</v>
      </c>
      <c r="R326" s="3" t="s">
        <v>3318</v>
      </c>
      <c r="S326" s="3" t="s">
        <v>3194</v>
      </c>
      <c r="T326" s="3" t="s">
        <v>116</v>
      </c>
      <c r="U326" s="3" t="s">
        <v>3280</v>
      </c>
      <c r="V326" s="3" t="s">
        <v>3319</v>
      </c>
      <c r="W326" s="3" t="s">
        <v>3320</v>
      </c>
      <c r="X326" s="3" t="s">
        <v>90</v>
      </c>
      <c r="Y326" s="3" t="s">
        <v>3281</v>
      </c>
      <c r="Z326" s="3" t="s">
        <v>3194</v>
      </c>
      <c r="AA326" s="3" t="s">
        <v>3194</v>
      </c>
      <c r="AB326" s="3" t="s">
        <v>3321</v>
      </c>
      <c r="AC326" s="2"/>
    </row>
    <row r="327" spans="1:29" x14ac:dyDescent="0.25">
      <c r="A327" s="2"/>
      <c r="B327" s="3">
        <v>492</v>
      </c>
      <c r="C327" s="4"/>
      <c r="D327" s="4">
        <v>45416.881967592592</v>
      </c>
      <c r="G327" s="3" t="s">
        <v>14851</v>
      </c>
      <c r="H327" s="3" t="s">
        <v>3177</v>
      </c>
      <c r="I327" s="3" t="s">
        <v>14856</v>
      </c>
      <c r="J327" s="3" t="s">
        <v>14857</v>
      </c>
      <c r="K327" s="3" t="s">
        <v>14858</v>
      </c>
      <c r="L327" s="3" t="s">
        <v>14826</v>
      </c>
      <c r="M327" s="3" t="s">
        <v>88</v>
      </c>
      <c r="N327" s="3" t="s">
        <v>3323</v>
      </c>
      <c r="O327" s="3">
        <v>0</v>
      </c>
      <c r="P327" s="3" t="s">
        <v>90</v>
      </c>
      <c r="Q327" s="3" t="s">
        <v>3279</v>
      </c>
      <c r="R327" s="3" t="s">
        <v>3194</v>
      </c>
      <c r="S327" s="3" t="s">
        <v>3194</v>
      </c>
      <c r="T327" s="3" t="s">
        <v>90</v>
      </c>
      <c r="U327" s="3" t="s">
        <v>3280</v>
      </c>
      <c r="V327" s="3" t="s">
        <v>3194</v>
      </c>
      <c r="W327" s="3" t="s">
        <v>3194</v>
      </c>
      <c r="X327" s="3" t="s">
        <v>90</v>
      </c>
      <c r="Y327" s="3" t="s">
        <v>3281</v>
      </c>
      <c r="Z327" s="3" t="s">
        <v>3194</v>
      </c>
      <c r="AA327" s="3" t="s">
        <v>3194</v>
      </c>
      <c r="AB327" s="3" t="s">
        <v>3194</v>
      </c>
      <c r="AC327" s="2"/>
    </row>
    <row r="328" spans="1:29" x14ac:dyDescent="0.25">
      <c r="A328" s="2"/>
      <c r="B328" s="3">
        <v>493</v>
      </c>
      <c r="C328" s="4"/>
      <c r="D328" s="4">
        <v>45416.883009259262</v>
      </c>
      <c r="G328" s="3" t="s">
        <v>14851</v>
      </c>
      <c r="H328" s="3" t="s">
        <v>3177</v>
      </c>
      <c r="I328" s="3" t="s">
        <v>14856</v>
      </c>
      <c r="J328" s="3" t="s">
        <v>14857</v>
      </c>
      <c r="K328" s="3" t="s">
        <v>14858</v>
      </c>
      <c r="L328" s="3" t="s">
        <v>14826</v>
      </c>
      <c r="M328" s="3" t="s">
        <v>114</v>
      </c>
      <c r="N328" s="3" t="s">
        <v>3325</v>
      </c>
      <c r="O328" s="3">
        <v>1</v>
      </c>
      <c r="P328" s="3" t="s">
        <v>90</v>
      </c>
      <c r="Q328" s="3" t="s">
        <v>3279</v>
      </c>
      <c r="R328" s="3" t="s">
        <v>3194</v>
      </c>
      <c r="S328" s="3" t="s">
        <v>3194</v>
      </c>
      <c r="T328" s="3" t="s">
        <v>116</v>
      </c>
      <c r="U328" s="3" t="s">
        <v>3280</v>
      </c>
      <c r="V328" s="3" t="s">
        <v>3326</v>
      </c>
      <c r="W328" s="3" t="s">
        <v>3327</v>
      </c>
      <c r="X328" s="3" t="s">
        <v>90</v>
      </c>
      <c r="Y328" s="3" t="s">
        <v>3281</v>
      </c>
      <c r="Z328" s="3" t="s">
        <v>3194</v>
      </c>
      <c r="AA328" s="3" t="s">
        <v>3194</v>
      </c>
      <c r="AB328" s="3" t="s">
        <v>3328</v>
      </c>
      <c r="AC328" s="2"/>
    </row>
    <row r="329" spans="1:29" x14ac:dyDescent="0.25">
      <c r="A329" s="2"/>
      <c r="B329" s="3">
        <v>494</v>
      </c>
      <c r="C329" s="4"/>
      <c r="D329" s="4">
        <v>45416.884062500001</v>
      </c>
      <c r="G329" s="3" t="s">
        <v>14851</v>
      </c>
      <c r="H329" s="3" t="s">
        <v>3177</v>
      </c>
      <c r="I329" s="3" t="s">
        <v>14856</v>
      </c>
      <c r="J329" s="3" t="s">
        <v>14857</v>
      </c>
      <c r="K329" s="3" t="s">
        <v>14858</v>
      </c>
      <c r="L329" s="3" t="s">
        <v>14826</v>
      </c>
      <c r="M329" s="3" t="s">
        <v>170</v>
      </c>
      <c r="N329" s="3" t="s">
        <v>3330</v>
      </c>
      <c r="O329" s="3">
        <v>2</v>
      </c>
      <c r="P329" s="3" t="s">
        <v>90</v>
      </c>
      <c r="Q329" s="3" t="s">
        <v>3279</v>
      </c>
      <c r="R329" s="3" t="s">
        <v>3194</v>
      </c>
      <c r="S329" s="3" t="s">
        <v>3194</v>
      </c>
      <c r="T329" s="3" t="s">
        <v>116</v>
      </c>
      <c r="U329" s="3" t="s">
        <v>3280</v>
      </c>
      <c r="V329" s="3" t="s">
        <v>3331</v>
      </c>
      <c r="W329" s="3" t="s">
        <v>3332</v>
      </c>
      <c r="X329" s="3" t="s">
        <v>90</v>
      </c>
      <c r="Y329" s="3" t="s">
        <v>3281</v>
      </c>
      <c r="Z329" s="3" t="s">
        <v>3194</v>
      </c>
      <c r="AA329" s="3" t="s">
        <v>3194</v>
      </c>
      <c r="AB329" s="3" t="s">
        <v>3333</v>
      </c>
      <c r="AC329" s="2"/>
    </row>
    <row r="330" spans="1:29" x14ac:dyDescent="0.25">
      <c r="A330" s="2"/>
      <c r="B330" s="3">
        <v>495</v>
      </c>
      <c r="C330" s="4"/>
      <c r="D330" s="4">
        <v>45416.884976851848</v>
      </c>
      <c r="G330" s="3" t="s">
        <v>14851</v>
      </c>
      <c r="H330" s="3" t="s">
        <v>3177</v>
      </c>
      <c r="I330" s="3" t="s">
        <v>14856</v>
      </c>
      <c r="J330" s="3" t="s">
        <v>14857</v>
      </c>
      <c r="K330" s="3" t="s">
        <v>14858</v>
      </c>
      <c r="L330" s="3" t="s">
        <v>14826</v>
      </c>
      <c r="M330" s="3" t="s">
        <v>125</v>
      </c>
      <c r="N330" s="3" t="s">
        <v>3335</v>
      </c>
      <c r="O330" s="3">
        <v>2</v>
      </c>
      <c r="P330" s="3" t="s">
        <v>90</v>
      </c>
      <c r="Q330" s="3" t="s">
        <v>3279</v>
      </c>
      <c r="R330" s="3" t="s">
        <v>3194</v>
      </c>
      <c r="S330" s="3" t="s">
        <v>3194</v>
      </c>
      <c r="T330" s="3" t="s">
        <v>116</v>
      </c>
      <c r="U330" s="3" t="s">
        <v>3280</v>
      </c>
      <c r="V330" s="3" t="s">
        <v>3336</v>
      </c>
      <c r="W330" s="3" t="s">
        <v>3337</v>
      </c>
      <c r="X330" s="3" t="s">
        <v>90</v>
      </c>
      <c r="Y330" s="3" t="s">
        <v>3281</v>
      </c>
      <c r="Z330" s="3" t="s">
        <v>3194</v>
      </c>
      <c r="AA330" s="3" t="s">
        <v>3194</v>
      </c>
      <c r="AB330" s="3" t="s">
        <v>3338</v>
      </c>
      <c r="AC330" s="2"/>
    </row>
    <row r="331" spans="1:29" x14ac:dyDescent="0.25">
      <c r="A331" s="2"/>
      <c r="B331" s="3">
        <v>496</v>
      </c>
      <c r="C331" s="4"/>
      <c r="D331" s="4">
        <v>45416.885937500003</v>
      </c>
      <c r="G331" s="3" t="s">
        <v>14851</v>
      </c>
      <c r="H331" s="3" t="s">
        <v>3177</v>
      </c>
      <c r="I331" s="3" t="s">
        <v>14856</v>
      </c>
      <c r="J331" s="3" t="s">
        <v>14857</v>
      </c>
      <c r="K331" s="3" t="s">
        <v>14858</v>
      </c>
      <c r="L331" s="3" t="s">
        <v>14826</v>
      </c>
      <c r="M331" s="3" t="s">
        <v>134</v>
      </c>
      <c r="N331" s="3" t="s">
        <v>3340</v>
      </c>
      <c r="O331" s="3">
        <v>2</v>
      </c>
      <c r="P331" s="3" t="s">
        <v>90</v>
      </c>
      <c r="Q331" s="3" t="s">
        <v>3279</v>
      </c>
      <c r="R331" s="3" t="s">
        <v>3194</v>
      </c>
      <c r="S331" s="3" t="s">
        <v>3194</v>
      </c>
      <c r="T331" s="3" t="s">
        <v>116</v>
      </c>
      <c r="U331" s="3" t="s">
        <v>3280</v>
      </c>
      <c r="V331" s="3" t="s">
        <v>3341</v>
      </c>
      <c r="W331" s="3" t="s">
        <v>3342</v>
      </c>
      <c r="X331" s="3" t="s">
        <v>90</v>
      </c>
      <c r="Y331" s="3" t="s">
        <v>3281</v>
      </c>
      <c r="Z331" s="3" t="s">
        <v>3194</v>
      </c>
      <c r="AA331" s="3" t="s">
        <v>3194</v>
      </c>
      <c r="AB331" s="3" t="s">
        <v>3343</v>
      </c>
      <c r="AC331" s="2"/>
    </row>
    <row r="332" spans="1:29" x14ac:dyDescent="0.25">
      <c r="A332" s="2"/>
      <c r="B332" s="3">
        <v>497</v>
      </c>
      <c r="C332" s="4"/>
      <c r="D332" s="4">
        <v>45416.887071759258</v>
      </c>
      <c r="G332" s="3" t="s">
        <v>14851</v>
      </c>
      <c r="H332" s="3" t="s">
        <v>3177</v>
      </c>
      <c r="I332" s="3" t="s">
        <v>14856</v>
      </c>
      <c r="J332" s="3" t="s">
        <v>14857</v>
      </c>
      <c r="K332" s="3" t="s">
        <v>14858</v>
      </c>
      <c r="L332" s="3" t="s">
        <v>14826</v>
      </c>
      <c r="M332" s="3" t="s">
        <v>139</v>
      </c>
      <c r="N332" s="3" t="s">
        <v>3345</v>
      </c>
      <c r="O332" s="3">
        <v>1</v>
      </c>
      <c r="P332" s="3" t="s">
        <v>116</v>
      </c>
      <c r="Q332" s="3" t="s">
        <v>3279</v>
      </c>
      <c r="R332" s="3" t="s">
        <v>3346</v>
      </c>
      <c r="S332" s="3" t="s">
        <v>3347</v>
      </c>
      <c r="T332" s="3" t="s">
        <v>116</v>
      </c>
      <c r="U332" s="3" t="s">
        <v>3280</v>
      </c>
      <c r="V332" s="3" t="s">
        <v>3348</v>
      </c>
      <c r="W332" s="3" t="s">
        <v>3349</v>
      </c>
      <c r="X332" s="3" t="s">
        <v>90</v>
      </c>
      <c r="Y332" s="3" t="s">
        <v>3281</v>
      </c>
      <c r="Z332" s="3" t="s">
        <v>3194</v>
      </c>
      <c r="AA332" s="3" t="s">
        <v>3194</v>
      </c>
      <c r="AB332" s="3" t="s">
        <v>3350</v>
      </c>
      <c r="AC332" s="2"/>
    </row>
    <row r="333" spans="1:29" x14ac:dyDescent="0.25">
      <c r="A333" s="2"/>
      <c r="B333" s="3">
        <v>498</v>
      </c>
      <c r="C333" s="4"/>
      <c r="D333" s="4">
        <v>45416.887986111113</v>
      </c>
      <c r="G333" s="3" t="s">
        <v>14851</v>
      </c>
      <c r="H333" s="3" t="s">
        <v>3177</v>
      </c>
      <c r="I333" s="3" t="s">
        <v>14856</v>
      </c>
      <c r="J333" s="3" t="s">
        <v>14857</v>
      </c>
      <c r="K333" s="3" t="s">
        <v>14858</v>
      </c>
      <c r="L333" s="3" t="s">
        <v>14826</v>
      </c>
      <c r="M333" s="3" t="s">
        <v>145</v>
      </c>
      <c r="N333" s="3" t="s">
        <v>3352</v>
      </c>
      <c r="O333" s="3">
        <v>2</v>
      </c>
      <c r="P333" s="3" t="s">
        <v>90</v>
      </c>
      <c r="Q333" s="3" t="s">
        <v>3279</v>
      </c>
      <c r="R333" s="3" t="s">
        <v>3194</v>
      </c>
      <c r="S333" s="3" t="s">
        <v>3194</v>
      </c>
      <c r="T333" s="3" t="s">
        <v>116</v>
      </c>
      <c r="U333" s="3" t="s">
        <v>3280</v>
      </c>
      <c r="V333" s="3" t="s">
        <v>3353</v>
      </c>
      <c r="W333" s="3" t="s">
        <v>3354</v>
      </c>
      <c r="X333" s="3" t="s">
        <v>90</v>
      </c>
      <c r="Y333" s="3" t="s">
        <v>3281</v>
      </c>
      <c r="Z333" s="3" t="s">
        <v>3194</v>
      </c>
      <c r="AA333" s="3" t="s">
        <v>3194</v>
      </c>
      <c r="AB333" s="3" t="s">
        <v>3355</v>
      </c>
      <c r="AC333" s="2"/>
    </row>
    <row r="334" spans="1:29" x14ac:dyDescent="0.25">
      <c r="A334" s="2"/>
      <c r="B334" s="3">
        <v>499</v>
      </c>
      <c r="C334" s="4"/>
      <c r="D334" s="4">
        <v>45416.889016203706</v>
      </c>
      <c r="G334" s="3" t="s">
        <v>14851</v>
      </c>
      <c r="H334" s="3" t="s">
        <v>3177</v>
      </c>
      <c r="I334" s="3" t="s">
        <v>14856</v>
      </c>
      <c r="J334" s="3" t="s">
        <v>14857</v>
      </c>
      <c r="K334" s="3" t="s">
        <v>14858</v>
      </c>
      <c r="L334" s="3" t="s">
        <v>14826</v>
      </c>
      <c r="M334" s="3" t="s">
        <v>96</v>
      </c>
      <c r="N334" s="3" t="s">
        <v>3357</v>
      </c>
      <c r="O334" s="3">
        <v>0</v>
      </c>
      <c r="P334" s="3" t="s">
        <v>90</v>
      </c>
      <c r="Q334" s="3" t="s">
        <v>3279</v>
      </c>
      <c r="R334" s="3" t="s">
        <v>3194</v>
      </c>
      <c r="S334" s="3" t="s">
        <v>3194</v>
      </c>
      <c r="T334" s="3" t="s">
        <v>90</v>
      </c>
      <c r="U334" s="3" t="s">
        <v>3280</v>
      </c>
      <c r="V334" s="3" t="s">
        <v>3194</v>
      </c>
      <c r="W334" s="3" t="s">
        <v>3194</v>
      </c>
      <c r="X334" s="3" t="s">
        <v>90</v>
      </c>
      <c r="Y334" s="3" t="s">
        <v>3281</v>
      </c>
      <c r="Z334" s="3" t="s">
        <v>3194</v>
      </c>
      <c r="AA334" s="3" t="s">
        <v>3194</v>
      </c>
      <c r="AB334" s="3" t="s">
        <v>3194</v>
      </c>
      <c r="AC334" s="2"/>
    </row>
    <row r="335" spans="1:29" x14ac:dyDescent="0.25">
      <c r="A335" s="2"/>
      <c r="B335" s="3">
        <v>500</v>
      </c>
      <c r="C335" s="4"/>
      <c r="D335" s="4">
        <v>45416.890289351853</v>
      </c>
      <c r="G335" s="3" t="s">
        <v>14851</v>
      </c>
      <c r="H335" s="3" t="s">
        <v>3177</v>
      </c>
      <c r="I335" s="3" t="s">
        <v>14856</v>
      </c>
      <c r="J335" s="3" t="s">
        <v>14857</v>
      </c>
      <c r="K335" s="3" t="s">
        <v>14858</v>
      </c>
      <c r="L335" s="3" t="s">
        <v>14826</v>
      </c>
      <c r="M335" s="3" t="s">
        <v>177</v>
      </c>
      <c r="N335" s="3" t="s">
        <v>3359</v>
      </c>
      <c r="O335" s="3">
        <v>1</v>
      </c>
      <c r="P335" s="3" t="s">
        <v>116</v>
      </c>
      <c r="Q335" s="3" t="s">
        <v>3279</v>
      </c>
      <c r="R335" s="3" t="s">
        <v>3360</v>
      </c>
      <c r="S335" s="3" t="s">
        <v>3361</v>
      </c>
      <c r="T335" s="3" t="s">
        <v>116</v>
      </c>
      <c r="U335" s="3" t="s">
        <v>3280</v>
      </c>
      <c r="V335" s="3" t="s">
        <v>3362</v>
      </c>
      <c r="W335" s="3" t="s">
        <v>3363</v>
      </c>
      <c r="X335" s="3" t="s">
        <v>116</v>
      </c>
      <c r="Y335" s="3" t="s">
        <v>3281</v>
      </c>
      <c r="Z335" s="3" t="s">
        <v>3364</v>
      </c>
      <c r="AA335" s="3" t="s">
        <v>3365</v>
      </c>
      <c r="AB335" s="3" t="s">
        <v>3366</v>
      </c>
      <c r="AC335" s="2"/>
    </row>
    <row r="336" spans="1:29" x14ac:dyDescent="0.25">
      <c r="A336" s="2"/>
      <c r="B336" s="3">
        <v>501</v>
      </c>
      <c r="C336" s="4"/>
      <c r="D336" s="4">
        <v>45416.891261574077</v>
      </c>
      <c r="G336" s="3" t="s">
        <v>14851</v>
      </c>
      <c r="H336" s="3" t="s">
        <v>3177</v>
      </c>
      <c r="I336" s="3" t="s">
        <v>14856</v>
      </c>
      <c r="J336" s="3" t="s">
        <v>14857</v>
      </c>
      <c r="K336" s="3" t="s">
        <v>14858</v>
      </c>
      <c r="L336" s="3" t="s">
        <v>14826</v>
      </c>
      <c r="M336" s="3" t="s">
        <v>150</v>
      </c>
      <c r="N336" s="3" t="s">
        <v>3368</v>
      </c>
      <c r="O336" s="3">
        <v>1</v>
      </c>
      <c r="P336" s="3" t="s">
        <v>116</v>
      </c>
      <c r="Q336" s="3" t="s">
        <v>3279</v>
      </c>
      <c r="R336" s="3" t="s">
        <v>3369</v>
      </c>
      <c r="S336" s="3" t="s">
        <v>3370</v>
      </c>
      <c r="T336" s="3" t="s">
        <v>90</v>
      </c>
      <c r="U336" s="3" t="s">
        <v>3371</v>
      </c>
      <c r="V336" s="3" t="s">
        <v>3194</v>
      </c>
      <c r="W336" s="3" t="s">
        <v>3194</v>
      </c>
      <c r="X336" s="3" t="s">
        <v>90</v>
      </c>
      <c r="Y336" s="3" t="s">
        <v>3372</v>
      </c>
      <c r="Z336" s="3" t="s">
        <v>3194</v>
      </c>
      <c r="AA336" s="3" t="s">
        <v>3194</v>
      </c>
      <c r="AB336" s="3" t="s">
        <v>3194</v>
      </c>
      <c r="AC336" s="2"/>
    </row>
    <row r="337" spans="1:29" x14ac:dyDescent="0.25">
      <c r="A337" s="2"/>
      <c r="B337" s="3">
        <v>502</v>
      </c>
      <c r="C337" s="4"/>
      <c r="D337" s="4">
        <v>45416.892233796294</v>
      </c>
      <c r="G337" s="3" t="s">
        <v>14851</v>
      </c>
      <c r="H337" s="3" t="s">
        <v>3177</v>
      </c>
      <c r="I337" s="3" t="s">
        <v>14856</v>
      </c>
      <c r="J337" s="3" t="s">
        <v>14857</v>
      </c>
      <c r="K337" s="3" t="s">
        <v>14858</v>
      </c>
      <c r="L337" s="3" t="s">
        <v>14826</v>
      </c>
      <c r="M337" s="3" t="s">
        <v>156</v>
      </c>
      <c r="N337" s="3" t="s">
        <v>3374</v>
      </c>
      <c r="O337" s="3">
        <v>2</v>
      </c>
      <c r="P337" s="3" t="s">
        <v>90</v>
      </c>
      <c r="Q337" s="3" t="s">
        <v>3279</v>
      </c>
      <c r="R337" s="3" t="s">
        <v>3194</v>
      </c>
      <c r="S337" s="3" t="s">
        <v>3194</v>
      </c>
      <c r="T337" s="3" t="s">
        <v>116</v>
      </c>
      <c r="U337" s="3" t="s">
        <v>3280</v>
      </c>
      <c r="V337" s="3" t="s">
        <v>3375</v>
      </c>
      <c r="W337" s="3" t="s">
        <v>3376</v>
      </c>
      <c r="X337" s="3" t="s">
        <v>90</v>
      </c>
      <c r="Y337" s="3" t="s">
        <v>3281</v>
      </c>
      <c r="Z337" s="3" t="s">
        <v>3194</v>
      </c>
      <c r="AA337" s="3" t="s">
        <v>3194</v>
      </c>
      <c r="AB337" s="3" t="s">
        <v>3377</v>
      </c>
      <c r="AC337" s="2"/>
    </row>
    <row r="338" spans="1:29" x14ac:dyDescent="0.25">
      <c r="A338" s="2"/>
      <c r="B338" s="3">
        <v>503</v>
      </c>
      <c r="C338" s="4"/>
      <c r="D338" s="4">
        <v>45416.892905092594</v>
      </c>
      <c r="G338" s="3" t="s">
        <v>14851</v>
      </c>
      <c r="H338" s="3" t="s">
        <v>3177</v>
      </c>
      <c r="I338" s="3" t="s">
        <v>14856</v>
      </c>
      <c r="J338" s="3" t="s">
        <v>14857</v>
      </c>
      <c r="K338" s="3" t="s">
        <v>14858</v>
      </c>
      <c r="L338" s="3" t="s">
        <v>14826</v>
      </c>
      <c r="M338" s="3" t="s">
        <v>99</v>
      </c>
      <c r="N338" s="3" t="s">
        <v>3379</v>
      </c>
      <c r="O338" s="3">
        <v>0</v>
      </c>
      <c r="P338" s="3" t="s">
        <v>90</v>
      </c>
      <c r="Q338" s="3" t="s">
        <v>3279</v>
      </c>
      <c r="R338" s="3" t="s">
        <v>3194</v>
      </c>
      <c r="S338" s="3" t="s">
        <v>3194</v>
      </c>
      <c r="T338" s="3" t="s">
        <v>90</v>
      </c>
      <c r="U338" s="3" t="s">
        <v>3280</v>
      </c>
      <c r="V338" s="3" t="s">
        <v>3194</v>
      </c>
      <c r="W338" s="3" t="s">
        <v>3194</v>
      </c>
      <c r="X338" s="3" t="s">
        <v>90</v>
      </c>
      <c r="Y338" s="3" t="s">
        <v>3281</v>
      </c>
      <c r="Z338" s="3" t="s">
        <v>3194</v>
      </c>
      <c r="AA338" s="3" t="s">
        <v>3194</v>
      </c>
      <c r="AB338" s="3" t="s">
        <v>3194</v>
      </c>
      <c r="AC338" s="2"/>
    </row>
    <row r="339" spans="1:29" x14ac:dyDescent="0.25">
      <c r="A339" s="2"/>
      <c r="B339" s="3">
        <v>504</v>
      </c>
      <c r="C339" s="4"/>
      <c r="D339" s="4">
        <v>45416.89371527778</v>
      </c>
      <c r="G339" s="3" t="s">
        <v>14851</v>
      </c>
      <c r="H339" s="3" t="s">
        <v>3177</v>
      </c>
      <c r="I339" s="3" t="s">
        <v>14856</v>
      </c>
      <c r="J339" s="3" t="s">
        <v>14857</v>
      </c>
      <c r="K339" s="3" t="s">
        <v>14858</v>
      </c>
      <c r="L339" s="3" t="s">
        <v>14826</v>
      </c>
      <c r="M339" s="3" t="s">
        <v>102</v>
      </c>
      <c r="N339" s="3" t="s">
        <v>3381</v>
      </c>
      <c r="O339" s="3">
        <v>0</v>
      </c>
      <c r="P339" s="3" t="s">
        <v>90</v>
      </c>
      <c r="Q339" s="3" t="s">
        <v>3279</v>
      </c>
      <c r="R339" s="3" t="s">
        <v>3194</v>
      </c>
      <c r="S339" s="3" t="s">
        <v>3194</v>
      </c>
      <c r="T339" s="3" t="s">
        <v>90</v>
      </c>
      <c r="U339" s="3" t="s">
        <v>3280</v>
      </c>
      <c r="V339" s="3" t="s">
        <v>3194</v>
      </c>
      <c r="W339" s="3" t="s">
        <v>3194</v>
      </c>
      <c r="X339" s="3" t="s">
        <v>90</v>
      </c>
      <c r="Y339" s="3" t="s">
        <v>3372</v>
      </c>
      <c r="Z339" s="3" t="s">
        <v>3194</v>
      </c>
      <c r="AA339" s="3" t="s">
        <v>3194</v>
      </c>
      <c r="AB339" s="3" t="s">
        <v>3194</v>
      </c>
      <c r="AC339" s="2"/>
    </row>
    <row r="340" spans="1:29" x14ac:dyDescent="0.25">
      <c r="A340" s="2"/>
      <c r="B340" s="3">
        <v>505</v>
      </c>
      <c r="C340" s="4"/>
      <c r="D340" s="4">
        <v>45416.894641203704</v>
      </c>
      <c r="G340" s="3" t="s">
        <v>14851</v>
      </c>
      <c r="H340" s="3" t="s">
        <v>3177</v>
      </c>
      <c r="I340" s="3" t="s">
        <v>14856</v>
      </c>
      <c r="J340" s="3" t="s">
        <v>14857</v>
      </c>
      <c r="K340" s="3" t="s">
        <v>14858</v>
      </c>
      <c r="L340" s="3" t="s">
        <v>14826</v>
      </c>
      <c r="M340" s="3" t="s">
        <v>104</v>
      </c>
      <c r="N340" s="3" t="s">
        <v>3383</v>
      </c>
      <c r="O340" s="3">
        <v>0</v>
      </c>
      <c r="P340" s="3" t="s">
        <v>90</v>
      </c>
      <c r="Q340" s="3" t="s">
        <v>3279</v>
      </c>
      <c r="R340" s="3" t="s">
        <v>3194</v>
      </c>
      <c r="S340" s="3" t="s">
        <v>3194</v>
      </c>
      <c r="T340" s="3" t="s">
        <v>90</v>
      </c>
      <c r="U340" s="3" t="s">
        <v>3280</v>
      </c>
      <c r="V340" s="3" t="s">
        <v>3194</v>
      </c>
      <c r="W340" s="3" t="s">
        <v>3194</v>
      </c>
      <c r="X340" s="3" t="s">
        <v>90</v>
      </c>
      <c r="Y340" s="3" t="s">
        <v>3281</v>
      </c>
      <c r="Z340" s="3" t="s">
        <v>3194</v>
      </c>
      <c r="AA340" s="3" t="s">
        <v>3194</v>
      </c>
      <c r="AB340" s="3" t="s">
        <v>3194</v>
      </c>
      <c r="AC340" s="2"/>
    </row>
    <row r="341" spans="1:29" x14ac:dyDescent="0.25">
      <c r="A341" s="2"/>
      <c r="B341" s="3">
        <v>506</v>
      </c>
      <c r="C341" s="4"/>
      <c r="D341" s="4">
        <v>45416.895439814813</v>
      </c>
      <c r="G341" s="3" t="s">
        <v>14851</v>
      </c>
      <c r="H341" s="3" t="s">
        <v>3177</v>
      </c>
      <c r="I341" s="3" t="s">
        <v>14856</v>
      </c>
      <c r="J341" s="3" t="s">
        <v>14857</v>
      </c>
      <c r="K341" s="3" t="s">
        <v>14858</v>
      </c>
      <c r="L341" s="3" t="s">
        <v>14826</v>
      </c>
      <c r="M341" s="3" t="s">
        <v>106</v>
      </c>
      <c r="N341" s="3" t="s">
        <v>3385</v>
      </c>
      <c r="O341" s="3">
        <v>0</v>
      </c>
      <c r="P341" s="3" t="s">
        <v>90</v>
      </c>
      <c r="Q341" s="3" t="s">
        <v>3279</v>
      </c>
      <c r="R341" s="3" t="s">
        <v>3194</v>
      </c>
      <c r="S341" s="3" t="s">
        <v>3194</v>
      </c>
      <c r="T341" s="3" t="s">
        <v>90</v>
      </c>
      <c r="U341" s="3" t="s">
        <v>3280</v>
      </c>
      <c r="V341" s="3" t="s">
        <v>3194</v>
      </c>
      <c r="W341" s="3" t="s">
        <v>3194</v>
      </c>
      <c r="X341" s="3" t="s">
        <v>90</v>
      </c>
      <c r="Y341" s="3" t="s">
        <v>3281</v>
      </c>
      <c r="Z341" s="3" t="s">
        <v>3194</v>
      </c>
      <c r="AA341" s="3" t="s">
        <v>3194</v>
      </c>
      <c r="AB341" s="3" t="s">
        <v>3194</v>
      </c>
      <c r="AC341" s="2"/>
    </row>
    <row r="342" spans="1:29" x14ac:dyDescent="0.25">
      <c r="A342" s="2"/>
      <c r="B342" s="3">
        <v>507</v>
      </c>
      <c r="C342" s="4"/>
      <c r="D342" s="4">
        <v>45416.896168981482</v>
      </c>
      <c r="G342" s="3" t="s">
        <v>14851</v>
      </c>
      <c r="H342" s="3" t="s">
        <v>3177</v>
      </c>
      <c r="I342" s="3" t="s">
        <v>14856</v>
      </c>
      <c r="J342" s="3" t="s">
        <v>14857</v>
      </c>
      <c r="K342" s="3" t="s">
        <v>14858</v>
      </c>
      <c r="L342" s="3" t="s">
        <v>14826</v>
      </c>
      <c r="M342" s="3" t="s">
        <v>108</v>
      </c>
      <c r="N342" s="3" t="s">
        <v>3387</v>
      </c>
      <c r="O342" s="3">
        <v>0</v>
      </c>
      <c r="P342" s="3" t="s">
        <v>90</v>
      </c>
      <c r="Q342" s="3" t="s">
        <v>3279</v>
      </c>
      <c r="R342" s="3" t="s">
        <v>3194</v>
      </c>
      <c r="S342" s="3" t="s">
        <v>3194</v>
      </c>
      <c r="T342" s="3" t="s">
        <v>90</v>
      </c>
      <c r="U342" s="3" t="s">
        <v>3280</v>
      </c>
      <c r="V342" s="3" t="s">
        <v>3194</v>
      </c>
      <c r="W342" s="3" t="s">
        <v>3194</v>
      </c>
      <c r="X342" s="3" t="s">
        <v>90</v>
      </c>
      <c r="Y342" s="3" t="s">
        <v>3281</v>
      </c>
      <c r="Z342" s="3" t="s">
        <v>3194</v>
      </c>
      <c r="AA342" s="3" t="s">
        <v>3194</v>
      </c>
      <c r="AB342" s="3" t="s">
        <v>3194</v>
      </c>
      <c r="AC342" s="2"/>
    </row>
    <row r="343" spans="1:29" x14ac:dyDescent="0.25">
      <c r="A343" s="2"/>
      <c r="B343" s="3">
        <v>508</v>
      </c>
      <c r="C343" s="4"/>
      <c r="D343" s="4">
        <v>45416.896874999999</v>
      </c>
      <c r="G343" s="3" t="s">
        <v>14851</v>
      </c>
      <c r="H343" s="3" t="s">
        <v>3177</v>
      </c>
      <c r="I343" s="3" t="s">
        <v>14856</v>
      </c>
      <c r="J343" s="3" t="s">
        <v>14857</v>
      </c>
      <c r="K343" s="3" t="s">
        <v>14858</v>
      </c>
      <c r="L343" s="3" t="s">
        <v>14826</v>
      </c>
      <c r="M343" s="3" t="s">
        <v>110</v>
      </c>
      <c r="N343" s="3" t="s">
        <v>3389</v>
      </c>
      <c r="O343" s="3">
        <v>0</v>
      </c>
      <c r="P343" s="3" t="s">
        <v>90</v>
      </c>
      <c r="Q343" s="3" t="s">
        <v>3279</v>
      </c>
      <c r="R343" s="3" t="s">
        <v>3194</v>
      </c>
      <c r="S343" s="3" t="s">
        <v>3194</v>
      </c>
      <c r="T343" s="3" t="s">
        <v>90</v>
      </c>
      <c r="U343" s="3" t="s">
        <v>3280</v>
      </c>
      <c r="V343" s="3" t="s">
        <v>3194</v>
      </c>
      <c r="W343" s="3" t="s">
        <v>3194</v>
      </c>
      <c r="X343" s="3" t="s">
        <v>90</v>
      </c>
      <c r="Y343" s="3" t="s">
        <v>3281</v>
      </c>
      <c r="Z343" s="3" t="s">
        <v>3194</v>
      </c>
      <c r="AA343" s="3" t="s">
        <v>3194</v>
      </c>
      <c r="AB343" s="3" t="s">
        <v>3194</v>
      </c>
      <c r="AC343" s="2"/>
    </row>
    <row r="344" spans="1:29" x14ac:dyDescent="0.25">
      <c r="A344" s="2"/>
      <c r="B344" s="3">
        <v>509</v>
      </c>
      <c r="C344" s="4"/>
      <c r="D344" s="4">
        <v>45416.897615740738</v>
      </c>
      <c r="G344" s="3" t="s">
        <v>14851</v>
      </c>
      <c r="H344" s="3" t="s">
        <v>3177</v>
      </c>
      <c r="I344" s="3" t="s">
        <v>14856</v>
      </c>
      <c r="J344" s="3" t="s">
        <v>14857</v>
      </c>
      <c r="K344" s="3" t="s">
        <v>14858</v>
      </c>
      <c r="L344" s="3" t="s">
        <v>14826</v>
      </c>
      <c r="M344" s="3" t="s">
        <v>14855</v>
      </c>
      <c r="N344" s="3" t="s">
        <v>1498</v>
      </c>
      <c r="O344" s="3">
        <v>0</v>
      </c>
      <c r="P344" s="3" t="s">
        <v>90</v>
      </c>
      <c r="Q344" s="3" t="s">
        <v>3279</v>
      </c>
      <c r="R344" s="3" t="s">
        <v>3194</v>
      </c>
      <c r="S344" s="3" t="s">
        <v>3194</v>
      </c>
      <c r="T344" s="3" t="s">
        <v>90</v>
      </c>
      <c r="U344" s="3" t="s">
        <v>3280</v>
      </c>
      <c r="V344" s="3" t="s">
        <v>3194</v>
      </c>
      <c r="W344" s="3" t="s">
        <v>3194</v>
      </c>
      <c r="X344" s="3" t="s">
        <v>90</v>
      </c>
      <c r="Y344" s="3" t="s">
        <v>3281</v>
      </c>
      <c r="Z344" s="3" t="s">
        <v>3194</v>
      </c>
      <c r="AA344" s="3" t="s">
        <v>3194</v>
      </c>
      <c r="AB344" s="3" t="s">
        <v>3194</v>
      </c>
      <c r="AC344" s="2"/>
    </row>
    <row r="345" spans="1:29" x14ac:dyDescent="0.25">
      <c r="A345" s="2"/>
      <c r="B345" s="3">
        <v>510</v>
      </c>
      <c r="C345" s="4"/>
      <c r="D345" s="4">
        <v>45416.898553240739</v>
      </c>
      <c r="G345" s="3" t="s">
        <v>14851</v>
      </c>
      <c r="H345" s="3" t="s">
        <v>3177</v>
      </c>
      <c r="I345" s="3" t="s">
        <v>14856</v>
      </c>
      <c r="J345" s="3" t="s">
        <v>14857</v>
      </c>
      <c r="K345" s="3" t="s">
        <v>14858</v>
      </c>
      <c r="L345" s="3" t="s">
        <v>14831</v>
      </c>
      <c r="M345" s="3" t="s">
        <v>14834</v>
      </c>
      <c r="N345" s="3" t="s">
        <v>3278</v>
      </c>
      <c r="O345" s="3">
        <v>0</v>
      </c>
      <c r="P345" s="3" t="s">
        <v>90</v>
      </c>
      <c r="Q345" s="3" t="s">
        <v>3279</v>
      </c>
      <c r="R345" s="3" t="s">
        <v>3194</v>
      </c>
      <c r="S345" s="3" t="s">
        <v>3194</v>
      </c>
      <c r="T345" s="3" t="s">
        <v>90</v>
      </c>
      <c r="U345" s="3" t="s">
        <v>3280</v>
      </c>
      <c r="V345" s="3" t="s">
        <v>3194</v>
      </c>
      <c r="W345" s="3" t="s">
        <v>3194</v>
      </c>
      <c r="X345" s="3" t="s">
        <v>90</v>
      </c>
      <c r="Y345" s="3" t="s">
        <v>3281</v>
      </c>
      <c r="Z345" s="3" t="s">
        <v>3194</v>
      </c>
      <c r="AA345" s="3" t="s">
        <v>3194</v>
      </c>
      <c r="AB345" s="3" t="s">
        <v>3194</v>
      </c>
      <c r="AC345" s="2"/>
    </row>
    <row r="346" spans="1:29" x14ac:dyDescent="0.25">
      <c r="A346" s="2"/>
      <c r="B346" s="3">
        <v>511</v>
      </c>
      <c r="C346" s="4"/>
      <c r="D346" s="4">
        <v>45417.550150462965</v>
      </c>
      <c r="G346" s="3" t="s">
        <v>40</v>
      </c>
      <c r="H346" s="3" t="s">
        <v>4872</v>
      </c>
      <c r="I346" s="3" t="s">
        <v>14847</v>
      </c>
      <c r="J346" s="3" t="s">
        <v>14847</v>
      </c>
      <c r="K346" s="3" t="s">
        <v>14848</v>
      </c>
      <c r="L346" s="3" t="s">
        <v>14831</v>
      </c>
      <c r="M346" s="3" t="s">
        <v>161</v>
      </c>
      <c r="N346" s="3" t="s">
        <v>5265</v>
      </c>
      <c r="O346" s="3">
        <v>1</v>
      </c>
      <c r="P346" s="3" t="s">
        <v>90</v>
      </c>
      <c r="Q346" s="3" t="s">
        <v>5075</v>
      </c>
      <c r="R346" s="3" t="s">
        <v>91</v>
      </c>
      <c r="S346" s="3" t="s">
        <v>91</v>
      </c>
      <c r="T346" s="3" t="s">
        <v>116</v>
      </c>
      <c r="U346" s="3" t="s">
        <v>4965</v>
      </c>
      <c r="V346" s="3" t="s">
        <v>4966</v>
      </c>
      <c r="W346" s="3" t="s">
        <v>5266</v>
      </c>
      <c r="X346" s="3" t="s">
        <v>116</v>
      </c>
      <c r="Y346" s="3" t="s">
        <v>4968</v>
      </c>
      <c r="Z346" s="3" t="s">
        <v>4969</v>
      </c>
      <c r="AA346" s="3" t="s">
        <v>5267</v>
      </c>
      <c r="AB346" s="3" t="s">
        <v>5268</v>
      </c>
      <c r="AC346" s="2"/>
    </row>
    <row r="347" spans="1:29" x14ac:dyDescent="0.25">
      <c r="A347" s="2"/>
      <c r="B347" s="3">
        <v>512</v>
      </c>
      <c r="C347" s="4"/>
      <c r="D347" s="4">
        <v>45431.7028125</v>
      </c>
      <c r="G347" s="3" t="s">
        <v>21</v>
      </c>
      <c r="H347" s="3" t="s">
        <v>12436</v>
      </c>
      <c r="I347" s="3" t="s">
        <v>14859</v>
      </c>
      <c r="J347" s="3" t="s">
        <v>14860</v>
      </c>
      <c r="K347" s="3" t="s">
        <v>14861</v>
      </c>
      <c r="L347" s="3" t="s">
        <v>14826</v>
      </c>
      <c r="M347" s="3" t="s">
        <v>14862</v>
      </c>
      <c r="N347" s="3" t="s">
        <v>12440</v>
      </c>
      <c r="O347" s="3">
        <v>2</v>
      </c>
      <c r="P347" s="3" t="s">
        <v>116</v>
      </c>
      <c r="Q347" s="3" t="s">
        <v>12441</v>
      </c>
      <c r="R347" s="3" t="s">
        <v>12442</v>
      </c>
      <c r="S347" s="3" t="s">
        <v>12443</v>
      </c>
      <c r="T347" s="3" t="s">
        <v>116</v>
      </c>
      <c r="U347" s="3" t="s">
        <v>12444</v>
      </c>
      <c r="V347" s="3" t="s">
        <v>12445</v>
      </c>
      <c r="W347" s="3" t="s">
        <v>12446</v>
      </c>
      <c r="X347" s="3" t="s">
        <v>116</v>
      </c>
      <c r="Y347" s="3" t="s">
        <v>12447</v>
      </c>
      <c r="Z347" s="3" t="s">
        <v>12448</v>
      </c>
      <c r="AA347" s="3" t="s">
        <v>12449</v>
      </c>
      <c r="AB347" s="3" t="s">
        <v>12450</v>
      </c>
      <c r="AC347" s="2"/>
    </row>
    <row r="348" spans="1:29" x14ac:dyDescent="0.25">
      <c r="A348" s="2"/>
      <c r="B348" s="3">
        <v>513</v>
      </c>
      <c r="C348" s="4"/>
      <c r="D348" s="4">
        <v>45431.537789351853</v>
      </c>
      <c r="G348" s="3" t="s">
        <v>21</v>
      </c>
      <c r="H348" s="3" t="s">
        <v>12436</v>
      </c>
      <c r="I348" s="3" t="s">
        <v>14859</v>
      </c>
      <c r="J348" s="3" t="s">
        <v>14860</v>
      </c>
      <c r="K348" s="3" t="s">
        <v>14861</v>
      </c>
      <c r="L348" s="3" t="s">
        <v>14826</v>
      </c>
      <c r="M348" s="3" t="s">
        <v>14863</v>
      </c>
      <c r="N348" s="3" t="s">
        <v>12453</v>
      </c>
      <c r="O348" s="3">
        <v>0</v>
      </c>
      <c r="P348" s="3" t="s">
        <v>90</v>
      </c>
      <c r="Q348" s="3" t="s">
        <v>12441</v>
      </c>
      <c r="R348" s="3" t="s">
        <v>12442</v>
      </c>
      <c r="S348" s="3" t="s">
        <v>91</v>
      </c>
      <c r="T348" s="3" t="s">
        <v>90</v>
      </c>
      <c r="U348" s="3" t="s">
        <v>12444</v>
      </c>
      <c r="V348" s="3" t="s">
        <v>12445</v>
      </c>
      <c r="W348" s="3" t="s">
        <v>91</v>
      </c>
      <c r="X348" s="3" t="s">
        <v>90</v>
      </c>
      <c r="Y348" s="3" t="s">
        <v>12447</v>
      </c>
      <c r="Z348" s="3" t="s">
        <v>12454</v>
      </c>
      <c r="AA348" s="3" t="s">
        <v>91</v>
      </c>
      <c r="AB348" s="3" t="s">
        <v>12455</v>
      </c>
      <c r="AC348" s="2"/>
    </row>
    <row r="349" spans="1:29" x14ac:dyDescent="0.25">
      <c r="A349" s="2"/>
      <c r="B349" s="3">
        <v>514</v>
      </c>
      <c r="C349" s="4"/>
      <c r="D349" s="4">
        <v>45448.555011574077</v>
      </c>
      <c r="G349" s="3" t="s">
        <v>41</v>
      </c>
      <c r="H349" s="3" t="s">
        <v>14647</v>
      </c>
      <c r="I349" s="3" t="s">
        <v>14864</v>
      </c>
      <c r="J349" s="3" t="s">
        <v>14865</v>
      </c>
      <c r="K349" s="3" t="s">
        <v>14866</v>
      </c>
      <c r="L349" s="3" t="s">
        <v>14826</v>
      </c>
      <c r="M349" s="3" t="s">
        <v>161</v>
      </c>
      <c r="N349" s="3" t="s">
        <v>14652</v>
      </c>
      <c r="O349" s="3">
        <v>1</v>
      </c>
      <c r="P349" s="3" t="s">
        <v>90</v>
      </c>
      <c r="Q349" s="3" t="s">
        <v>91</v>
      </c>
      <c r="R349" s="3" t="s">
        <v>91</v>
      </c>
      <c r="S349" s="3" t="s">
        <v>91</v>
      </c>
      <c r="T349" s="3" t="s">
        <v>116</v>
      </c>
      <c r="U349" s="3" t="s">
        <v>14653</v>
      </c>
      <c r="V349" s="3" t="s">
        <v>14654</v>
      </c>
      <c r="W349" s="3" t="s">
        <v>14655</v>
      </c>
      <c r="X349" s="3" t="s">
        <v>116</v>
      </c>
      <c r="Y349" s="3" t="s">
        <v>14656</v>
      </c>
      <c r="Z349" s="3" t="s">
        <v>14657</v>
      </c>
      <c r="AA349" s="3" t="s">
        <v>14658</v>
      </c>
      <c r="AB349" s="3" t="s">
        <v>14659</v>
      </c>
      <c r="AC349" s="2"/>
    </row>
    <row r="350" spans="1:29" x14ac:dyDescent="0.25">
      <c r="A350" s="2"/>
      <c r="B350" s="3">
        <v>515</v>
      </c>
      <c r="C350" s="4"/>
      <c r="D350" s="4">
        <v>45448.555532407408</v>
      </c>
      <c r="G350" s="3" t="s">
        <v>41</v>
      </c>
      <c r="H350" s="3" t="s">
        <v>14647</v>
      </c>
      <c r="I350" s="3" t="s">
        <v>14864</v>
      </c>
      <c r="J350" s="3" t="s">
        <v>14865</v>
      </c>
      <c r="K350" s="3" t="s">
        <v>14866</v>
      </c>
      <c r="L350" s="3" t="s">
        <v>14826</v>
      </c>
      <c r="M350" s="3" t="s">
        <v>14867</v>
      </c>
      <c r="N350" s="3" t="s">
        <v>14661</v>
      </c>
      <c r="O350" s="3">
        <v>0</v>
      </c>
      <c r="P350" s="3" t="s">
        <v>90</v>
      </c>
      <c r="Q350" s="3" t="s">
        <v>91</v>
      </c>
      <c r="R350" s="3" t="s">
        <v>91</v>
      </c>
      <c r="S350" s="3" t="s">
        <v>91</v>
      </c>
      <c r="T350" s="3" t="s">
        <v>90</v>
      </c>
      <c r="U350" s="3" t="s">
        <v>91</v>
      </c>
      <c r="V350" s="3" t="s">
        <v>91</v>
      </c>
      <c r="W350" s="3" t="s">
        <v>91</v>
      </c>
      <c r="X350" s="3" t="s">
        <v>90</v>
      </c>
      <c r="Y350" s="3" t="s">
        <v>91</v>
      </c>
      <c r="Z350" s="3" t="s">
        <v>91</v>
      </c>
      <c r="AA350" s="3" t="s">
        <v>91</v>
      </c>
      <c r="AB350" s="3" t="s">
        <v>14662</v>
      </c>
      <c r="AC350" s="2"/>
    </row>
    <row r="351" spans="1:29" x14ac:dyDescent="0.25">
      <c r="A351" s="2"/>
      <c r="B351" s="3">
        <v>554</v>
      </c>
      <c r="C351" s="4"/>
      <c r="D351" s="4">
        <v>45449.546342592592</v>
      </c>
      <c r="G351" s="3" t="s">
        <v>41</v>
      </c>
      <c r="H351" s="3" t="s">
        <v>14647</v>
      </c>
      <c r="I351" s="3" t="s">
        <v>14864</v>
      </c>
      <c r="J351" s="3" t="s">
        <v>14865</v>
      </c>
      <c r="K351" s="3" t="s">
        <v>14866</v>
      </c>
      <c r="L351" s="3" t="s">
        <v>14831</v>
      </c>
      <c r="M351" s="3" t="s">
        <v>14834</v>
      </c>
      <c r="N351" s="3" t="s">
        <v>14684</v>
      </c>
      <c r="O351" s="3">
        <v>0</v>
      </c>
      <c r="P351" s="3" t="s">
        <v>90</v>
      </c>
      <c r="Q351" s="3" t="s">
        <v>91</v>
      </c>
      <c r="R351" s="3" t="s">
        <v>91</v>
      </c>
      <c r="S351" s="3" t="s">
        <v>91</v>
      </c>
      <c r="T351" s="3" t="s">
        <v>90</v>
      </c>
      <c r="U351" s="3" t="s">
        <v>91</v>
      </c>
      <c r="V351" s="3" t="s">
        <v>91</v>
      </c>
      <c r="W351" s="3" t="s">
        <v>91</v>
      </c>
      <c r="X351" s="3" t="s">
        <v>90</v>
      </c>
      <c r="Y351" s="3" t="s">
        <v>91</v>
      </c>
      <c r="Z351" s="3" t="s">
        <v>91</v>
      </c>
      <c r="AA351" s="3" t="s">
        <v>91</v>
      </c>
      <c r="AC351" s="2"/>
    </row>
    <row r="352" spans="1:29" x14ac:dyDescent="0.25">
      <c r="A352" s="2"/>
      <c r="B352" s="3">
        <v>558</v>
      </c>
      <c r="C352" s="4"/>
      <c r="D352" s="4">
        <v>45449.549120370371</v>
      </c>
      <c r="G352" s="3" t="s">
        <v>41</v>
      </c>
      <c r="H352" s="3" t="s">
        <v>14647</v>
      </c>
      <c r="I352" s="3" t="s">
        <v>14864</v>
      </c>
      <c r="J352" s="3" t="s">
        <v>14865</v>
      </c>
      <c r="K352" s="3" t="s">
        <v>14868</v>
      </c>
      <c r="L352" s="3" t="s">
        <v>14826</v>
      </c>
      <c r="M352" s="3" t="s">
        <v>166</v>
      </c>
      <c r="N352" s="3" t="s">
        <v>14708</v>
      </c>
      <c r="O352" s="3">
        <v>1</v>
      </c>
      <c r="P352" s="3" t="s">
        <v>116</v>
      </c>
      <c r="Q352" s="3" t="s">
        <v>14709</v>
      </c>
      <c r="R352" s="3" t="s">
        <v>14710</v>
      </c>
      <c r="S352" s="3" t="s">
        <v>14711</v>
      </c>
      <c r="T352" s="3" t="s">
        <v>116</v>
      </c>
      <c r="U352" s="3" t="s">
        <v>14712</v>
      </c>
      <c r="V352" s="3" t="s">
        <v>14713</v>
      </c>
      <c r="W352" s="3" t="s">
        <v>14714</v>
      </c>
      <c r="X352" s="3" t="s">
        <v>90</v>
      </c>
      <c r="Y352" s="3" t="s">
        <v>91</v>
      </c>
      <c r="Z352" s="3" t="s">
        <v>91</v>
      </c>
      <c r="AA352" s="3" t="s">
        <v>91</v>
      </c>
      <c r="AB352" s="3" t="s">
        <v>14715</v>
      </c>
      <c r="AC352" s="2"/>
    </row>
    <row r="353" spans="1:29" x14ac:dyDescent="0.25">
      <c r="A353" s="2"/>
      <c r="B353" s="3">
        <v>560</v>
      </c>
      <c r="C353" s="4"/>
      <c r="D353" s="4">
        <v>45449.550798611112</v>
      </c>
      <c r="G353" s="3" t="s">
        <v>41</v>
      </c>
      <c r="H353" s="3" t="s">
        <v>14647</v>
      </c>
      <c r="I353" s="3" t="s">
        <v>14864</v>
      </c>
      <c r="J353" s="3" t="s">
        <v>14865</v>
      </c>
      <c r="K353" s="3" t="s">
        <v>14868</v>
      </c>
      <c r="L353" s="3" t="s">
        <v>14826</v>
      </c>
      <c r="M353" s="3" t="s">
        <v>114</v>
      </c>
      <c r="N353" s="3" t="s">
        <v>14717</v>
      </c>
      <c r="O353" s="3">
        <v>2</v>
      </c>
      <c r="P353" s="3" t="s">
        <v>116</v>
      </c>
      <c r="Q353" s="3" t="s">
        <v>14709</v>
      </c>
      <c r="R353" s="3" t="s">
        <v>14718</v>
      </c>
      <c r="S353" s="3" t="s">
        <v>14719</v>
      </c>
      <c r="T353" s="3" t="s">
        <v>116</v>
      </c>
      <c r="U353" s="3" t="s">
        <v>14712</v>
      </c>
      <c r="V353" s="3" t="s">
        <v>14720</v>
      </c>
      <c r="W353" s="3" t="s">
        <v>14721</v>
      </c>
      <c r="X353" s="3" t="s">
        <v>90</v>
      </c>
      <c r="Y353" s="3" t="s">
        <v>91</v>
      </c>
      <c r="Z353" s="3" t="s">
        <v>91</v>
      </c>
      <c r="AA353" s="3" t="s">
        <v>91</v>
      </c>
      <c r="AB353" s="3" t="s">
        <v>14722</v>
      </c>
      <c r="AC353" s="2"/>
    </row>
    <row r="354" spans="1:29" x14ac:dyDescent="0.25">
      <c r="A354" s="2"/>
      <c r="B354" s="3">
        <v>561</v>
      </c>
      <c r="C354" s="4"/>
      <c r="D354" s="4">
        <v>45449.551921296297</v>
      </c>
      <c r="G354" s="3" t="s">
        <v>41</v>
      </c>
      <c r="H354" s="3" t="s">
        <v>14647</v>
      </c>
      <c r="I354" s="3" t="s">
        <v>14864</v>
      </c>
      <c r="J354" s="3" t="s">
        <v>14865</v>
      </c>
      <c r="K354" s="3" t="s">
        <v>14868</v>
      </c>
      <c r="L354" s="3" t="s">
        <v>14826</v>
      </c>
      <c r="M354" s="3" t="s">
        <v>170</v>
      </c>
      <c r="N354" s="3" t="s">
        <v>14724</v>
      </c>
      <c r="O354" s="3">
        <v>2</v>
      </c>
      <c r="P354" s="3" t="s">
        <v>116</v>
      </c>
      <c r="Q354" s="3" t="s">
        <v>14725</v>
      </c>
      <c r="R354" s="3" t="s">
        <v>14726</v>
      </c>
      <c r="S354" s="3" t="s">
        <v>14727</v>
      </c>
      <c r="T354" s="3" t="s">
        <v>116</v>
      </c>
      <c r="U354" s="3" t="s">
        <v>14725</v>
      </c>
      <c r="V354" s="3" t="s">
        <v>14728</v>
      </c>
      <c r="W354" s="3" t="s">
        <v>14729</v>
      </c>
      <c r="X354" s="3" t="s">
        <v>90</v>
      </c>
      <c r="Y354" s="3" t="s">
        <v>91</v>
      </c>
      <c r="Z354" s="3" t="s">
        <v>91</v>
      </c>
      <c r="AA354" s="3" t="s">
        <v>91</v>
      </c>
      <c r="AB354" s="3" t="s">
        <v>14730</v>
      </c>
      <c r="AC354" s="2"/>
    </row>
    <row r="355" spans="1:29" x14ac:dyDescent="0.25">
      <c r="A355" s="2"/>
      <c r="B355" s="3">
        <v>564</v>
      </c>
      <c r="C355" s="4"/>
      <c r="D355" s="4">
        <v>45449.564097222225</v>
      </c>
      <c r="G355" s="3" t="s">
        <v>41</v>
      </c>
      <c r="H355" s="3" t="s">
        <v>14647</v>
      </c>
      <c r="I355" s="3" t="s">
        <v>14864</v>
      </c>
      <c r="J355" s="3" t="s">
        <v>14865</v>
      </c>
      <c r="K355" s="3" t="s">
        <v>14868</v>
      </c>
      <c r="L355" s="3" t="s">
        <v>14826</v>
      </c>
      <c r="M355" s="3" t="s">
        <v>145</v>
      </c>
      <c r="N355" s="3" t="s">
        <v>14732</v>
      </c>
      <c r="O355" s="3">
        <v>2</v>
      </c>
      <c r="P355" s="3" t="s">
        <v>116</v>
      </c>
      <c r="Q355" s="3" t="s">
        <v>14709</v>
      </c>
      <c r="R355" s="3" t="s">
        <v>14726</v>
      </c>
      <c r="S355" s="3" t="s">
        <v>14727</v>
      </c>
      <c r="T355" s="3" t="s">
        <v>116</v>
      </c>
      <c r="U355" s="3" t="s">
        <v>14725</v>
      </c>
      <c r="V355" s="3" t="s">
        <v>14733</v>
      </c>
      <c r="W355" s="3" t="s">
        <v>14734</v>
      </c>
      <c r="X355" s="3" t="s">
        <v>90</v>
      </c>
      <c r="Y355" s="3" t="s">
        <v>91</v>
      </c>
      <c r="Z355" s="3" t="s">
        <v>91</v>
      </c>
      <c r="AA355" s="3" t="s">
        <v>91</v>
      </c>
      <c r="AB355" s="3" t="s">
        <v>14735</v>
      </c>
      <c r="AC355" s="2"/>
    </row>
    <row r="356" spans="1:29" x14ac:dyDescent="0.25">
      <c r="A356" s="2"/>
      <c r="B356" s="3">
        <v>566</v>
      </c>
      <c r="C356" s="4"/>
      <c r="D356" s="4">
        <v>45449.565625000003</v>
      </c>
      <c r="G356" s="3" t="s">
        <v>41</v>
      </c>
      <c r="H356" s="3" t="s">
        <v>14647</v>
      </c>
      <c r="I356" s="3" t="s">
        <v>14864</v>
      </c>
      <c r="J356" s="3" t="s">
        <v>14865</v>
      </c>
      <c r="K356" s="3" t="s">
        <v>14868</v>
      </c>
      <c r="L356" s="3" t="s">
        <v>14826</v>
      </c>
      <c r="M356" s="3" t="s">
        <v>177</v>
      </c>
      <c r="N356" s="3" t="s">
        <v>14737</v>
      </c>
      <c r="O356" s="3">
        <v>2</v>
      </c>
      <c r="P356" s="3" t="s">
        <v>116</v>
      </c>
      <c r="Q356" s="3" t="s">
        <v>14738</v>
      </c>
      <c r="R356" s="3" t="s">
        <v>14739</v>
      </c>
      <c r="S356" s="3" t="s">
        <v>14740</v>
      </c>
      <c r="T356" s="3" t="s">
        <v>116</v>
      </c>
      <c r="U356" s="3" t="s">
        <v>14725</v>
      </c>
      <c r="V356" s="3" t="s">
        <v>14741</v>
      </c>
      <c r="W356" s="3" t="s">
        <v>14742</v>
      </c>
      <c r="X356" s="3" t="s">
        <v>116</v>
      </c>
      <c r="Y356" s="3" t="s">
        <v>14743</v>
      </c>
      <c r="Z356" s="3" t="s">
        <v>14744</v>
      </c>
      <c r="AA356" s="3" t="s">
        <v>14745</v>
      </c>
      <c r="AB356" s="3" t="s">
        <v>14746</v>
      </c>
      <c r="AC356" s="2"/>
    </row>
    <row r="357" spans="1:29" x14ac:dyDescent="0.25">
      <c r="A357" s="2"/>
      <c r="B357" s="3">
        <v>567</v>
      </c>
      <c r="C357" s="4"/>
      <c r="D357" s="4">
        <v>45449.566377314812</v>
      </c>
      <c r="G357" s="3" t="s">
        <v>41</v>
      </c>
      <c r="H357" s="3" t="s">
        <v>14647</v>
      </c>
      <c r="I357" s="3" t="s">
        <v>14864</v>
      </c>
      <c r="J357" s="3" t="s">
        <v>14865</v>
      </c>
      <c r="K357" s="3" t="s">
        <v>14868</v>
      </c>
      <c r="L357" s="3" t="s">
        <v>14826</v>
      </c>
      <c r="M357" s="3" t="s">
        <v>150</v>
      </c>
      <c r="N357" s="3" t="s">
        <v>14748</v>
      </c>
      <c r="O357" s="3">
        <v>1</v>
      </c>
      <c r="P357" s="3" t="s">
        <v>116</v>
      </c>
      <c r="Q357" s="3" t="s">
        <v>14709</v>
      </c>
      <c r="R357" s="3" t="s">
        <v>14710</v>
      </c>
      <c r="S357" s="3" t="s">
        <v>14749</v>
      </c>
      <c r="T357" s="3" t="s">
        <v>90</v>
      </c>
      <c r="U357" s="3" t="s">
        <v>91</v>
      </c>
      <c r="V357" s="3" t="s">
        <v>91</v>
      </c>
      <c r="W357" s="3" t="s">
        <v>91</v>
      </c>
      <c r="X357" s="3" t="s">
        <v>90</v>
      </c>
      <c r="Y357" s="3" t="s">
        <v>91</v>
      </c>
      <c r="Z357" s="3" t="s">
        <v>91</v>
      </c>
      <c r="AA357" s="3" t="s">
        <v>91</v>
      </c>
      <c r="AB357" s="3" t="s">
        <v>14750</v>
      </c>
      <c r="AC357" s="2"/>
    </row>
    <row r="358" spans="1:29" x14ac:dyDescent="0.25">
      <c r="A358" s="2"/>
      <c r="B358" s="3">
        <v>569</v>
      </c>
      <c r="C358" s="4"/>
      <c r="D358" s="4">
        <v>45449.56726851852</v>
      </c>
      <c r="G358" s="3" t="s">
        <v>41</v>
      </c>
      <c r="H358" s="3" t="s">
        <v>14647</v>
      </c>
      <c r="I358" s="3" t="s">
        <v>14864</v>
      </c>
      <c r="J358" s="3" t="s">
        <v>14865</v>
      </c>
      <c r="K358" s="3" t="s">
        <v>14868</v>
      </c>
      <c r="L358" s="3" t="s">
        <v>14826</v>
      </c>
      <c r="M358" s="3" t="s">
        <v>14869</v>
      </c>
      <c r="N358" s="3" t="s">
        <v>14752</v>
      </c>
      <c r="O358" s="3">
        <v>0</v>
      </c>
      <c r="P358" s="3" t="s">
        <v>90</v>
      </c>
      <c r="Q358" s="3" t="s">
        <v>91</v>
      </c>
      <c r="R358" s="3" t="s">
        <v>91</v>
      </c>
      <c r="S358" s="3" t="s">
        <v>91</v>
      </c>
      <c r="T358" s="3" t="s">
        <v>90</v>
      </c>
      <c r="U358" s="3" t="s">
        <v>91</v>
      </c>
      <c r="V358" s="3" t="s">
        <v>91</v>
      </c>
      <c r="W358" s="3" t="s">
        <v>91</v>
      </c>
      <c r="X358" s="3" t="s">
        <v>90</v>
      </c>
      <c r="Y358" s="3" t="s">
        <v>91</v>
      </c>
      <c r="Z358" s="3" t="s">
        <v>91</v>
      </c>
      <c r="AA358" s="3" t="s">
        <v>91</v>
      </c>
      <c r="AB358" s="3" t="s">
        <v>14662</v>
      </c>
      <c r="AC358" s="2"/>
    </row>
    <row r="359" spans="1:29" x14ac:dyDescent="0.25">
      <c r="A359" s="2"/>
      <c r="B359" s="3">
        <v>576</v>
      </c>
      <c r="C359" s="4"/>
      <c r="D359" s="4">
        <v>45449.570254629631</v>
      </c>
      <c r="G359" s="3" t="s">
        <v>41</v>
      </c>
      <c r="H359" s="3" t="s">
        <v>14647</v>
      </c>
      <c r="I359" s="3" t="s">
        <v>14864</v>
      </c>
      <c r="J359" s="3" t="s">
        <v>14865</v>
      </c>
      <c r="K359" s="3" t="s">
        <v>14868</v>
      </c>
      <c r="L359" s="3" t="s">
        <v>14831</v>
      </c>
      <c r="M359" s="3" t="s">
        <v>14834</v>
      </c>
      <c r="N359" s="3" t="s">
        <v>14684</v>
      </c>
      <c r="O359" s="3">
        <v>0</v>
      </c>
      <c r="P359" s="3" t="s">
        <v>90</v>
      </c>
      <c r="Q359" s="3" t="s">
        <v>91</v>
      </c>
      <c r="R359" s="3" t="s">
        <v>91</v>
      </c>
      <c r="S359" s="3" t="s">
        <v>91</v>
      </c>
      <c r="T359" s="3" t="s">
        <v>90</v>
      </c>
      <c r="U359" s="3" t="s">
        <v>91</v>
      </c>
      <c r="V359" s="3" t="s">
        <v>91</v>
      </c>
      <c r="W359" s="3" t="s">
        <v>91</v>
      </c>
      <c r="X359" s="3" t="s">
        <v>90</v>
      </c>
      <c r="Y359" s="3" t="s">
        <v>91</v>
      </c>
      <c r="Z359" s="3" t="s">
        <v>91</v>
      </c>
      <c r="AA359" s="3" t="s">
        <v>91</v>
      </c>
      <c r="AB359" s="3" t="s">
        <v>14768</v>
      </c>
      <c r="AC359" s="2"/>
    </row>
    <row r="360" spans="1:29" x14ac:dyDescent="0.25">
      <c r="A360" s="2"/>
      <c r="B360" s="3">
        <v>597</v>
      </c>
      <c r="C360" s="4"/>
      <c r="D360" s="4">
        <v>45449.728425925925</v>
      </c>
      <c r="G360" s="3" t="s">
        <v>41</v>
      </c>
      <c r="H360" s="3" t="s">
        <v>14647</v>
      </c>
      <c r="I360" s="3" t="s">
        <v>14864</v>
      </c>
      <c r="J360" s="3" t="s">
        <v>14865</v>
      </c>
      <c r="K360" s="3" t="s">
        <v>14868</v>
      </c>
      <c r="L360" s="3" t="s">
        <v>14826</v>
      </c>
      <c r="M360" s="3" t="s">
        <v>134</v>
      </c>
      <c r="N360" s="3" t="s">
        <v>14791</v>
      </c>
      <c r="O360" s="3">
        <v>2</v>
      </c>
      <c r="P360" s="3" t="s">
        <v>90</v>
      </c>
      <c r="Q360" s="3" t="s">
        <v>91</v>
      </c>
      <c r="R360" s="3" t="s">
        <v>91</v>
      </c>
      <c r="S360" s="3" t="s">
        <v>91</v>
      </c>
      <c r="T360" s="3" t="s">
        <v>116</v>
      </c>
      <c r="U360" s="3" t="s">
        <v>14725</v>
      </c>
      <c r="V360" s="3" t="s">
        <v>14792</v>
      </c>
      <c r="W360" s="3" t="s">
        <v>14793</v>
      </c>
      <c r="X360" s="3" t="s">
        <v>90</v>
      </c>
      <c r="Y360" s="3" t="s">
        <v>91</v>
      </c>
      <c r="Z360" s="3" t="s">
        <v>91</v>
      </c>
      <c r="AA360" s="3" t="s">
        <v>91</v>
      </c>
      <c r="AB360" s="3" t="s">
        <v>14794</v>
      </c>
      <c r="AC360" s="2"/>
    </row>
    <row r="361" spans="1:29" x14ac:dyDescent="0.25">
      <c r="A361" s="2"/>
      <c r="B361" s="3">
        <v>599</v>
      </c>
      <c r="C361" s="4"/>
      <c r="D361" s="4">
        <v>45462.744259259256</v>
      </c>
      <c r="G361" s="3" t="s">
        <v>38</v>
      </c>
      <c r="H361" s="3" t="s">
        <v>5297</v>
      </c>
      <c r="I361" s="3" t="s">
        <v>14870</v>
      </c>
      <c r="J361" s="3" t="s">
        <v>14870</v>
      </c>
      <c r="K361" s="3" t="s">
        <v>14871</v>
      </c>
      <c r="L361" s="3" t="s">
        <v>14826</v>
      </c>
      <c r="M361" s="3" t="s">
        <v>161</v>
      </c>
      <c r="N361" s="3" t="s">
        <v>5301</v>
      </c>
      <c r="O361" s="3">
        <v>2</v>
      </c>
      <c r="P361" s="3" t="s">
        <v>116</v>
      </c>
      <c r="Q361" s="3" t="s">
        <v>5302</v>
      </c>
      <c r="R361" s="3" t="s">
        <v>5303</v>
      </c>
      <c r="S361" s="3" t="s">
        <v>5304</v>
      </c>
      <c r="T361" s="3" t="s">
        <v>116</v>
      </c>
      <c r="U361" s="3" t="s">
        <v>5305</v>
      </c>
      <c r="V361" s="3" t="s">
        <v>5306</v>
      </c>
      <c r="W361" s="3" t="s">
        <v>5307</v>
      </c>
      <c r="X361" s="3" t="s">
        <v>116</v>
      </c>
      <c r="Y361" s="3" t="s">
        <v>5308</v>
      </c>
      <c r="Z361" s="3" t="s">
        <v>5309</v>
      </c>
      <c r="AA361" s="3" t="s">
        <v>5310</v>
      </c>
      <c r="AB361" s="3" t="s">
        <v>5311</v>
      </c>
      <c r="AC361" s="2"/>
    </row>
    <row r="362" spans="1:29" x14ac:dyDescent="0.25">
      <c r="A362" s="2"/>
      <c r="B362" s="3">
        <v>600</v>
      </c>
      <c r="C362" s="4"/>
      <c r="D362" s="4">
        <v>45462.746006944442</v>
      </c>
      <c r="G362" s="3" t="s">
        <v>38</v>
      </c>
      <c r="H362" s="3" t="s">
        <v>5297</v>
      </c>
      <c r="I362" s="3" t="s">
        <v>14870</v>
      </c>
      <c r="J362" s="3" t="s">
        <v>14870</v>
      </c>
      <c r="K362" s="3" t="s">
        <v>14871</v>
      </c>
      <c r="L362" s="3" t="s">
        <v>14826</v>
      </c>
      <c r="M362" s="3" t="s">
        <v>164</v>
      </c>
      <c r="N362" s="3" t="s">
        <v>5316</v>
      </c>
      <c r="O362" s="3">
        <v>2</v>
      </c>
      <c r="P362" s="3" t="s">
        <v>116</v>
      </c>
      <c r="Q362" s="3" t="s">
        <v>5317</v>
      </c>
      <c r="R362" s="3" t="s">
        <v>5303</v>
      </c>
      <c r="S362" s="3" t="s">
        <v>5304</v>
      </c>
      <c r="T362" s="3" t="s">
        <v>116</v>
      </c>
      <c r="U362" s="3" t="s">
        <v>5305</v>
      </c>
      <c r="V362" s="3" t="s">
        <v>5306</v>
      </c>
      <c r="W362" s="3" t="s">
        <v>5318</v>
      </c>
      <c r="X362" s="3" t="s">
        <v>116</v>
      </c>
      <c r="Y362" s="3" t="s">
        <v>5308</v>
      </c>
      <c r="Z362" s="3" t="s">
        <v>5309</v>
      </c>
      <c r="AA362" s="3" t="s">
        <v>5310</v>
      </c>
      <c r="AB362" s="3" t="s">
        <v>5319</v>
      </c>
      <c r="AC362" s="2"/>
    </row>
    <row r="363" spans="1:29" x14ac:dyDescent="0.25">
      <c r="A363" s="2"/>
      <c r="B363" s="3">
        <v>601</v>
      </c>
      <c r="C363" s="4"/>
      <c r="D363" s="4">
        <v>45462.763194444444</v>
      </c>
      <c r="G363" s="3" t="s">
        <v>38</v>
      </c>
      <c r="H363" s="3" t="s">
        <v>5297</v>
      </c>
      <c r="I363" s="3" t="s">
        <v>14870</v>
      </c>
      <c r="J363" s="3" t="s">
        <v>14870</v>
      </c>
      <c r="K363" s="3" t="s">
        <v>14871</v>
      </c>
      <c r="L363" s="3" t="s">
        <v>14826</v>
      </c>
      <c r="M363" s="3" t="s">
        <v>166</v>
      </c>
      <c r="N363" s="3" t="s">
        <v>5322</v>
      </c>
      <c r="O363" s="3">
        <v>1</v>
      </c>
      <c r="P363" s="3" t="s">
        <v>90</v>
      </c>
      <c r="Q363" s="3" t="s">
        <v>5302</v>
      </c>
      <c r="R363" s="3" t="s">
        <v>91</v>
      </c>
      <c r="S363" s="3" t="s">
        <v>91</v>
      </c>
      <c r="T363" s="3" t="s">
        <v>116</v>
      </c>
      <c r="U363" s="3" t="s">
        <v>5305</v>
      </c>
      <c r="V363" s="3" t="s">
        <v>5323</v>
      </c>
      <c r="W363" s="3" t="s">
        <v>5324</v>
      </c>
      <c r="X363" s="3" t="s">
        <v>90</v>
      </c>
      <c r="Y363" s="3" t="s">
        <v>5308</v>
      </c>
      <c r="Z363" s="3" t="s">
        <v>91</v>
      </c>
      <c r="AA363" s="3" t="s">
        <v>91</v>
      </c>
      <c r="AB363" s="3" t="s">
        <v>5325</v>
      </c>
      <c r="AC363" s="2"/>
    </row>
    <row r="364" spans="1:29" x14ac:dyDescent="0.25">
      <c r="A364" s="2"/>
      <c r="B364" s="3">
        <v>602</v>
      </c>
      <c r="C364" s="4"/>
      <c r="D364" s="4">
        <v>45462.764085648145</v>
      </c>
      <c r="G364" s="3" t="s">
        <v>38</v>
      </c>
      <c r="H364" s="3" t="s">
        <v>5297</v>
      </c>
      <c r="I364" s="3" t="s">
        <v>14870</v>
      </c>
      <c r="J364" s="3" t="s">
        <v>14870</v>
      </c>
      <c r="K364" s="3" t="s">
        <v>14871</v>
      </c>
      <c r="L364" s="3" t="s">
        <v>14826</v>
      </c>
      <c r="M364" s="3" t="s">
        <v>88</v>
      </c>
      <c r="N364" s="3" t="s">
        <v>5328</v>
      </c>
      <c r="O364" s="3">
        <v>0</v>
      </c>
      <c r="P364" s="3" t="s">
        <v>90</v>
      </c>
      <c r="Q364" s="3" t="s">
        <v>5302</v>
      </c>
      <c r="R364" s="3" t="s">
        <v>91</v>
      </c>
      <c r="S364" s="3" t="s">
        <v>91</v>
      </c>
      <c r="T364" s="3" t="s">
        <v>90</v>
      </c>
      <c r="U364" s="3" t="s">
        <v>5305</v>
      </c>
      <c r="V364" s="3" t="s">
        <v>91</v>
      </c>
      <c r="W364" s="3" t="s">
        <v>91</v>
      </c>
      <c r="X364" s="3" t="s">
        <v>90</v>
      </c>
      <c r="Y364" s="3" t="s">
        <v>5329</v>
      </c>
      <c r="Z364" s="3" t="s">
        <v>91</v>
      </c>
      <c r="AA364" s="3" t="s">
        <v>91</v>
      </c>
      <c r="AB364" s="3" t="s">
        <v>5330</v>
      </c>
      <c r="AC364" s="2"/>
    </row>
    <row r="365" spans="1:29" x14ac:dyDescent="0.25">
      <c r="A365" s="2"/>
      <c r="B365" s="3">
        <v>603</v>
      </c>
      <c r="C365" s="4"/>
      <c r="D365" s="4">
        <v>45462.764918981484</v>
      </c>
      <c r="G365" s="3" t="s">
        <v>38</v>
      </c>
      <c r="H365" s="3" t="s">
        <v>5297</v>
      </c>
      <c r="I365" s="3" t="s">
        <v>14870</v>
      </c>
      <c r="J365" s="3" t="s">
        <v>14870</v>
      </c>
      <c r="K365" s="3" t="s">
        <v>14871</v>
      </c>
      <c r="L365" s="3" t="s">
        <v>14826</v>
      </c>
      <c r="M365" s="3" t="s">
        <v>114</v>
      </c>
      <c r="N365" s="3" t="s">
        <v>5333</v>
      </c>
      <c r="O365" s="3">
        <v>0</v>
      </c>
      <c r="P365" s="3" t="s">
        <v>90</v>
      </c>
      <c r="Q365" s="3" t="s">
        <v>5302</v>
      </c>
      <c r="R365" s="3" t="s">
        <v>91</v>
      </c>
      <c r="S365" s="3" t="s">
        <v>91</v>
      </c>
      <c r="T365" s="3" t="s">
        <v>90</v>
      </c>
      <c r="U365" s="3" t="s">
        <v>5334</v>
      </c>
      <c r="V365" s="3" t="s">
        <v>91</v>
      </c>
      <c r="W365" s="3" t="s">
        <v>91</v>
      </c>
      <c r="X365" s="3" t="s">
        <v>90</v>
      </c>
      <c r="Y365" s="3" t="s">
        <v>91</v>
      </c>
      <c r="Z365" s="3" t="s">
        <v>91</v>
      </c>
      <c r="AA365" s="3" t="s">
        <v>91</v>
      </c>
      <c r="AB365" s="3" t="s">
        <v>5335</v>
      </c>
      <c r="AC365" s="2"/>
    </row>
    <row r="366" spans="1:29" x14ac:dyDescent="0.25">
      <c r="A366" s="2"/>
      <c r="B366" s="3">
        <v>604</v>
      </c>
      <c r="C366" s="4"/>
      <c r="D366" s="4">
        <v>45462.766006944446</v>
      </c>
      <c r="G366" s="3" t="s">
        <v>38</v>
      </c>
      <c r="H366" s="3" t="s">
        <v>5297</v>
      </c>
      <c r="I366" s="3" t="s">
        <v>14870</v>
      </c>
      <c r="J366" s="3" t="s">
        <v>14870</v>
      </c>
      <c r="K366" s="3" t="s">
        <v>14871</v>
      </c>
      <c r="L366" s="3" t="s">
        <v>14826</v>
      </c>
      <c r="M366" s="3" t="s">
        <v>170</v>
      </c>
      <c r="N366" s="3" t="s">
        <v>5338</v>
      </c>
      <c r="O366" s="3">
        <v>2</v>
      </c>
      <c r="P366" s="3" t="s">
        <v>116</v>
      </c>
      <c r="Q366" s="3" t="s">
        <v>5302</v>
      </c>
      <c r="R366" s="3" t="s">
        <v>5339</v>
      </c>
      <c r="S366" s="3" t="s">
        <v>5340</v>
      </c>
      <c r="T366" s="3" t="s">
        <v>116</v>
      </c>
      <c r="U366" s="3" t="s">
        <v>5334</v>
      </c>
      <c r="V366" s="3" t="s">
        <v>5341</v>
      </c>
      <c r="W366" s="3" t="s">
        <v>5342</v>
      </c>
      <c r="X366" s="3" t="s">
        <v>116</v>
      </c>
      <c r="Y366" s="3" t="s">
        <v>5329</v>
      </c>
      <c r="Z366" s="3" t="s">
        <v>5343</v>
      </c>
      <c r="AA366" s="3" t="s">
        <v>5344</v>
      </c>
      <c r="AC366" s="2"/>
    </row>
    <row r="367" spans="1:29" x14ac:dyDescent="0.25">
      <c r="A367" s="2"/>
      <c r="B367" s="3">
        <v>605</v>
      </c>
      <c r="C367" s="4"/>
      <c r="D367" s="4">
        <v>45462.766759259262</v>
      </c>
      <c r="G367" s="3" t="s">
        <v>38</v>
      </c>
      <c r="H367" s="3" t="s">
        <v>5297</v>
      </c>
      <c r="I367" s="3" t="s">
        <v>14870</v>
      </c>
      <c r="J367" s="3" t="s">
        <v>14870</v>
      </c>
      <c r="K367" s="3" t="s">
        <v>14871</v>
      </c>
      <c r="L367" s="3" t="s">
        <v>14826</v>
      </c>
      <c r="M367" s="3" t="s">
        <v>125</v>
      </c>
      <c r="N367" s="3" t="s">
        <v>5347</v>
      </c>
      <c r="O367" s="3">
        <v>1</v>
      </c>
      <c r="P367" s="3" t="s">
        <v>90</v>
      </c>
      <c r="Q367" s="3" t="s">
        <v>5302</v>
      </c>
      <c r="R367" s="3" t="s">
        <v>91</v>
      </c>
      <c r="S367" s="3" t="s">
        <v>91</v>
      </c>
      <c r="T367" s="3" t="s">
        <v>116</v>
      </c>
      <c r="U367" s="3" t="s">
        <v>5334</v>
      </c>
      <c r="V367" s="3" t="s">
        <v>5348</v>
      </c>
      <c r="W367" s="3" t="s">
        <v>5349</v>
      </c>
      <c r="X367" s="3" t="s">
        <v>90</v>
      </c>
      <c r="Y367" s="3" t="s">
        <v>5329</v>
      </c>
      <c r="Z367" s="3" t="s">
        <v>91</v>
      </c>
      <c r="AA367" s="3" t="s">
        <v>91</v>
      </c>
      <c r="AB367" s="3" t="s">
        <v>5350</v>
      </c>
      <c r="AC367" s="2"/>
    </row>
    <row r="368" spans="1:29" x14ac:dyDescent="0.25">
      <c r="A368" s="2"/>
      <c r="B368" s="3">
        <v>606</v>
      </c>
      <c r="C368" s="4"/>
      <c r="D368" s="4">
        <v>45462.767685185187</v>
      </c>
      <c r="G368" s="3" t="s">
        <v>38</v>
      </c>
      <c r="H368" s="3" t="s">
        <v>5297</v>
      </c>
      <c r="I368" s="3" t="s">
        <v>14870</v>
      </c>
      <c r="J368" s="3" t="s">
        <v>14870</v>
      </c>
      <c r="K368" s="3" t="s">
        <v>14871</v>
      </c>
      <c r="L368" s="3" t="s">
        <v>14826</v>
      </c>
      <c r="M368" s="3" t="s">
        <v>134</v>
      </c>
      <c r="N368" s="3" t="s">
        <v>5353</v>
      </c>
      <c r="O368" s="3">
        <v>1</v>
      </c>
      <c r="P368" s="3" t="s">
        <v>90</v>
      </c>
      <c r="Q368" s="3" t="s">
        <v>5302</v>
      </c>
      <c r="R368" s="3" t="s">
        <v>91</v>
      </c>
      <c r="S368" s="3" t="s">
        <v>91</v>
      </c>
      <c r="T368" s="3" t="s">
        <v>116</v>
      </c>
      <c r="U368" s="3" t="s">
        <v>5334</v>
      </c>
      <c r="V368" s="3" t="s">
        <v>5354</v>
      </c>
      <c r="W368" s="3" t="s">
        <v>5355</v>
      </c>
      <c r="X368" s="3" t="s">
        <v>90</v>
      </c>
      <c r="Y368" s="3" t="s">
        <v>5329</v>
      </c>
      <c r="Z368" s="3" t="s">
        <v>91</v>
      </c>
      <c r="AA368" s="3" t="s">
        <v>91</v>
      </c>
      <c r="AB368" s="3" t="s">
        <v>5356</v>
      </c>
      <c r="AC368" s="2"/>
    </row>
    <row r="369" spans="1:29" x14ac:dyDescent="0.25">
      <c r="A369" s="2"/>
      <c r="B369" s="3">
        <v>607</v>
      </c>
      <c r="C369" s="4"/>
      <c r="D369" s="4">
        <v>45462.768449074072</v>
      </c>
      <c r="G369" s="3" t="s">
        <v>38</v>
      </c>
      <c r="H369" s="3" t="s">
        <v>5297</v>
      </c>
      <c r="I369" s="3" t="s">
        <v>14870</v>
      </c>
      <c r="J369" s="3" t="s">
        <v>14870</v>
      </c>
      <c r="K369" s="3" t="s">
        <v>14871</v>
      </c>
      <c r="L369" s="3" t="s">
        <v>14826</v>
      </c>
      <c r="M369" s="3" t="s">
        <v>139</v>
      </c>
      <c r="N369" s="3" t="s">
        <v>5359</v>
      </c>
      <c r="O369" s="3">
        <v>1</v>
      </c>
      <c r="P369" s="3" t="s">
        <v>90</v>
      </c>
      <c r="Q369" s="3" t="s">
        <v>5302</v>
      </c>
      <c r="R369" s="3" t="s">
        <v>91</v>
      </c>
      <c r="S369" s="3" t="s">
        <v>91</v>
      </c>
      <c r="T369" s="3" t="s">
        <v>116</v>
      </c>
      <c r="U369" s="3" t="s">
        <v>5334</v>
      </c>
      <c r="V369" s="3" t="s">
        <v>5354</v>
      </c>
      <c r="W369" s="3" t="s">
        <v>5360</v>
      </c>
      <c r="X369" s="3" t="s">
        <v>90</v>
      </c>
      <c r="Y369" s="3" t="s">
        <v>5329</v>
      </c>
      <c r="Z369" s="3" t="s">
        <v>91</v>
      </c>
      <c r="AA369" s="3" t="s">
        <v>91</v>
      </c>
      <c r="AC369" s="2"/>
    </row>
    <row r="370" spans="1:29" x14ac:dyDescent="0.25">
      <c r="A370" s="2"/>
      <c r="B370" s="3">
        <v>608</v>
      </c>
      <c r="C370" s="4"/>
      <c r="D370" s="4">
        <v>45462.769594907404</v>
      </c>
      <c r="G370" s="3" t="s">
        <v>38</v>
      </c>
      <c r="H370" s="3" t="s">
        <v>5297</v>
      </c>
      <c r="I370" s="3" t="s">
        <v>14870</v>
      </c>
      <c r="J370" s="3" t="s">
        <v>14870</v>
      </c>
      <c r="K370" s="3" t="s">
        <v>14871</v>
      </c>
      <c r="L370" s="3" t="s">
        <v>14826</v>
      </c>
      <c r="M370" s="3" t="s">
        <v>145</v>
      </c>
      <c r="N370" s="3" t="s">
        <v>5363</v>
      </c>
      <c r="O370" s="3">
        <v>2</v>
      </c>
      <c r="P370" s="3" t="s">
        <v>116</v>
      </c>
      <c r="Q370" s="3" t="s">
        <v>5302</v>
      </c>
      <c r="R370" s="3" t="s">
        <v>5364</v>
      </c>
      <c r="S370" s="3" t="s">
        <v>5365</v>
      </c>
      <c r="T370" s="3" t="s">
        <v>116</v>
      </c>
      <c r="U370" s="3" t="s">
        <v>5334</v>
      </c>
      <c r="V370" s="3" t="s">
        <v>5366</v>
      </c>
      <c r="W370" s="3" t="s">
        <v>5367</v>
      </c>
      <c r="X370" s="3" t="s">
        <v>116</v>
      </c>
      <c r="Y370" s="3" t="s">
        <v>5329</v>
      </c>
      <c r="Z370" s="3" t="s">
        <v>5368</v>
      </c>
      <c r="AA370" s="3" t="s">
        <v>5369</v>
      </c>
      <c r="AB370" s="3" t="s">
        <v>5370</v>
      </c>
      <c r="AC370" s="2"/>
    </row>
    <row r="371" spans="1:29" x14ac:dyDescent="0.25">
      <c r="A371" s="2"/>
      <c r="B371" s="3">
        <v>609</v>
      </c>
      <c r="C371" s="4"/>
      <c r="D371" s="4">
        <v>45462.770405092589</v>
      </c>
      <c r="G371" s="3" t="s">
        <v>38</v>
      </c>
      <c r="H371" s="3" t="s">
        <v>5297</v>
      </c>
      <c r="I371" s="3" t="s">
        <v>14870</v>
      </c>
      <c r="J371" s="3" t="s">
        <v>14870</v>
      </c>
      <c r="K371" s="3" t="s">
        <v>14871</v>
      </c>
      <c r="L371" s="3" t="s">
        <v>14826</v>
      </c>
      <c r="M371" s="3" t="s">
        <v>96</v>
      </c>
      <c r="N371" s="3" t="s">
        <v>5373</v>
      </c>
      <c r="O371" s="3">
        <v>0</v>
      </c>
      <c r="P371" s="3" t="s">
        <v>90</v>
      </c>
      <c r="Q371" s="3" t="s">
        <v>5302</v>
      </c>
      <c r="R371" s="3" t="s">
        <v>91</v>
      </c>
      <c r="S371" s="3" t="s">
        <v>91</v>
      </c>
      <c r="T371" s="3" t="s">
        <v>90</v>
      </c>
      <c r="U371" s="3" t="s">
        <v>5334</v>
      </c>
      <c r="V371" s="3" t="s">
        <v>91</v>
      </c>
      <c r="W371" s="3" t="s">
        <v>91</v>
      </c>
      <c r="X371" s="3" t="s">
        <v>90</v>
      </c>
      <c r="Y371" s="3" t="s">
        <v>5329</v>
      </c>
      <c r="Z371" s="3" t="s">
        <v>91</v>
      </c>
      <c r="AA371" s="3" t="s">
        <v>91</v>
      </c>
      <c r="AB371" s="3" t="s">
        <v>5374</v>
      </c>
      <c r="AC371" s="2"/>
    </row>
    <row r="372" spans="1:29" x14ac:dyDescent="0.25">
      <c r="A372" s="2"/>
      <c r="B372" s="3">
        <v>610</v>
      </c>
      <c r="C372" s="4"/>
      <c r="D372" s="4">
        <v>45462.771087962959</v>
      </c>
      <c r="G372" s="3" t="s">
        <v>38</v>
      </c>
      <c r="H372" s="3" t="s">
        <v>5297</v>
      </c>
      <c r="I372" s="3" t="s">
        <v>14870</v>
      </c>
      <c r="J372" s="3" t="s">
        <v>14870</v>
      </c>
      <c r="K372" s="3" t="s">
        <v>14872</v>
      </c>
      <c r="L372" s="3" t="s">
        <v>14826</v>
      </c>
      <c r="M372" s="3" t="s">
        <v>177</v>
      </c>
      <c r="N372" s="3" t="s">
        <v>5377</v>
      </c>
      <c r="O372" s="3">
        <v>1</v>
      </c>
      <c r="P372" s="3" t="s">
        <v>90</v>
      </c>
      <c r="Q372" s="3" t="s">
        <v>5302</v>
      </c>
      <c r="R372" s="3" t="s">
        <v>91</v>
      </c>
      <c r="S372" s="3" t="s">
        <v>91</v>
      </c>
      <c r="T372" s="3" t="s">
        <v>116</v>
      </c>
      <c r="U372" s="3" t="s">
        <v>5334</v>
      </c>
      <c r="V372" s="3" t="s">
        <v>5378</v>
      </c>
      <c r="W372" s="3" t="s">
        <v>5379</v>
      </c>
      <c r="X372" s="3" t="s">
        <v>90</v>
      </c>
      <c r="Y372" s="3" t="s">
        <v>5329</v>
      </c>
      <c r="Z372" s="3" t="s">
        <v>91</v>
      </c>
      <c r="AA372" s="3" t="s">
        <v>91</v>
      </c>
      <c r="AB372" s="3" t="s">
        <v>5380</v>
      </c>
      <c r="AC372" s="2"/>
    </row>
    <row r="373" spans="1:29" x14ac:dyDescent="0.25">
      <c r="A373" s="2"/>
      <c r="B373" s="3">
        <v>611</v>
      </c>
      <c r="C373" s="4"/>
      <c r="D373" s="4">
        <v>45462.772060185183</v>
      </c>
      <c r="G373" s="3" t="s">
        <v>38</v>
      </c>
      <c r="H373" s="3" t="s">
        <v>5297</v>
      </c>
      <c r="I373" s="3" t="s">
        <v>14870</v>
      </c>
      <c r="J373" s="3" t="s">
        <v>14870</v>
      </c>
      <c r="K373" s="3" t="s">
        <v>14873</v>
      </c>
      <c r="L373" s="3" t="s">
        <v>14826</v>
      </c>
      <c r="M373" s="3" t="s">
        <v>177</v>
      </c>
      <c r="N373" s="3" t="s">
        <v>5382</v>
      </c>
      <c r="O373" s="3">
        <v>0</v>
      </c>
      <c r="P373" s="3" t="s">
        <v>90</v>
      </c>
      <c r="Q373" s="3" t="s">
        <v>5302</v>
      </c>
      <c r="R373" s="3" t="s">
        <v>91</v>
      </c>
      <c r="S373" s="3" t="s">
        <v>91</v>
      </c>
      <c r="T373" s="3" t="s">
        <v>90</v>
      </c>
      <c r="U373" s="3" t="s">
        <v>5334</v>
      </c>
      <c r="V373" s="3" t="s">
        <v>91</v>
      </c>
      <c r="W373" s="3" t="s">
        <v>91</v>
      </c>
      <c r="X373" s="3" t="s">
        <v>90</v>
      </c>
      <c r="Y373" s="3" t="s">
        <v>5329</v>
      </c>
      <c r="Z373" s="3" t="s">
        <v>91</v>
      </c>
      <c r="AA373" s="3" t="s">
        <v>91</v>
      </c>
      <c r="AB373" s="3" t="s">
        <v>5383</v>
      </c>
      <c r="AC373" s="2"/>
    </row>
    <row r="374" spans="1:29" x14ac:dyDescent="0.25">
      <c r="A374" s="2"/>
      <c r="B374" s="3">
        <v>612</v>
      </c>
      <c r="C374" s="4"/>
      <c r="D374" s="4">
        <v>45462.773229166669</v>
      </c>
      <c r="G374" s="3" t="s">
        <v>38</v>
      </c>
      <c r="H374" s="3" t="s">
        <v>5297</v>
      </c>
      <c r="I374" s="3" t="s">
        <v>14870</v>
      </c>
      <c r="J374" s="3" t="s">
        <v>14870</v>
      </c>
      <c r="K374" s="3" t="s">
        <v>14871</v>
      </c>
      <c r="L374" s="3" t="s">
        <v>14826</v>
      </c>
      <c r="M374" s="3" t="s">
        <v>150</v>
      </c>
      <c r="N374" s="3" t="s">
        <v>5385</v>
      </c>
      <c r="O374" s="3">
        <v>2</v>
      </c>
      <c r="P374" s="3" t="s">
        <v>116</v>
      </c>
      <c r="Q374" s="3" t="s">
        <v>5302</v>
      </c>
      <c r="R374" s="3" t="s">
        <v>5386</v>
      </c>
      <c r="S374" s="3" t="s">
        <v>5387</v>
      </c>
      <c r="T374" s="3" t="s">
        <v>116</v>
      </c>
      <c r="U374" s="3" t="s">
        <v>5334</v>
      </c>
      <c r="V374" s="3" t="s">
        <v>5388</v>
      </c>
      <c r="W374" s="3" t="s">
        <v>5389</v>
      </c>
      <c r="X374" s="3" t="s">
        <v>116</v>
      </c>
      <c r="Y374" s="3" t="s">
        <v>5329</v>
      </c>
      <c r="Z374" s="3" t="s">
        <v>5390</v>
      </c>
      <c r="AA374" s="3" t="s">
        <v>5391</v>
      </c>
      <c r="AC374" s="2"/>
    </row>
    <row r="375" spans="1:29" x14ac:dyDescent="0.25">
      <c r="A375" s="2"/>
      <c r="B375" s="3">
        <v>613</v>
      </c>
      <c r="C375" s="4"/>
      <c r="D375" s="4">
        <v>45462.774189814816</v>
      </c>
      <c r="G375" s="3" t="s">
        <v>38</v>
      </c>
      <c r="H375" s="3" t="s">
        <v>5297</v>
      </c>
      <c r="I375" s="3" t="s">
        <v>14870</v>
      </c>
      <c r="J375" s="3" t="s">
        <v>14870</v>
      </c>
      <c r="K375" s="3" t="s">
        <v>14871</v>
      </c>
      <c r="L375" s="3" t="s">
        <v>14826</v>
      </c>
      <c r="M375" s="3" t="s">
        <v>156</v>
      </c>
      <c r="N375" s="3" t="s">
        <v>5394</v>
      </c>
      <c r="O375" s="3">
        <v>1</v>
      </c>
      <c r="P375" s="3" t="s">
        <v>90</v>
      </c>
      <c r="Q375" s="3" t="s">
        <v>5302</v>
      </c>
      <c r="R375" s="3" t="s">
        <v>91</v>
      </c>
      <c r="S375" s="3" t="s">
        <v>91</v>
      </c>
      <c r="T375" s="3" t="s">
        <v>116</v>
      </c>
      <c r="U375" s="3" t="s">
        <v>5334</v>
      </c>
      <c r="V375" s="3" t="s">
        <v>5395</v>
      </c>
      <c r="W375" s="3" t="s">
        <v>5396</v>
      </c>
      <c r="X375" s="3" t="s">
        <v>116</v>
      </c>
      <c r="Y375" s="3" t="s">
        <v>5329</v>
      </c>
      <c r="Z375" s="3" t="s">
        <v>5397</v>
      </c>
      <c r="AA375" s="3" t="s">
        <v>5398</v>
      </c>
      <c r="AB375" s="3" t="s">
        <v>5399</v>
      </c>
      <c r="AC375" s="2"/>
    </row>
    <row r="376" spans="1:29" x14ac:dyDescent="0.25">
      <c r="A376" s="2"/>
      <c r="B376" s="3">
        <v>614</v>
      </c>
      <c r="C376" s="4"/>
      <c r="D376" s="4">
        <v>45462.775810185187</v>
      </c>
      <c r="G376" s="3" t="s">
        <v>38</v>
      </c>
      <c r="H376" s="3" t="s">
        <v>5297</v>
      </c>
      <c r="I376" s="3" t="s">
        <v>14870</v>
      </c>
      <c r="J376" s="3" t="s">
        <v>14870</v>
      </c>
      <c r="K376" s="3" t="s">
        <v>14871</v>
      </c>
      <c r="L376" s="3" t="s">
        <v>14826</v>
      </c>
      <c r="M376" s="3" t="s">
        <v>14874</v>
      </c>
      <c r="N376" s="3" t="s">
        <v>5402</v>
      </c>
      <c r="O376" s="3">
        <v>2</v>
      </c>
      <c r="P376" s="3" t="s">
        <v>116</v>
      </c>
      <c r="Q376" s="3" t="s">
        <v>5302</v>
      </c>
      <c r="R376" s="3" t="s">
        <v>5403</v>
      </c>
      <c r="S376" s="3" t="s">
        <v>5404</v>
      </c>
      <c r="T376" s="3" t="s">
        <v>116</v>
      </c>
      <c r="U376" s="3" t="s">
        <v>5334</v>
      </c>
      <c r="V376" s="3" t="s">
        <v>5405</v>
      </c>
      <c r="W376" s="3" t="s">
        <v>5406</v>
      </c>
      <c r="X376" s="3" t="s">
        <v>90</v>
      </c>
      <c r="Y376" s="3" t="s">
        <v>5329</v>
      </c>
      <c r="Z376" s="3" t="s">
        <v>91</v>
      </c>
      <c r="AA376" s="3" t="s">
        <v>91</v>
      </c>
      <c r="AC376" s="2"/>
    </row>
    <row r="377" spans="1:29" x14ac:dyDescent="0.25">
      <c r="A377" s="2"/>
      <c r="B377" s="3">
        <v>616</v>
      </c>
      <c r="C377" s="4"/>
      <c r="D377" s="4">
        <v>45462.777326388888</v>
      </c>
      <c r="G377" s="3" t="s">
        <v>38</v>
      </c>
      <c r="H377" s="3" t="s">
        <v>5297</v>
      </c>
      <c r="I377" s="3" t="s">
        <v>14870</v>
      </c>
      <c r="J377" s="3" t="s">
        <v>14870</v>
      </c>
      <c r="K377" s="3" t="s">
        <v>14871</v>
      </c>
      <c r="L377" s="3" t="s">
        <v>14826</v>
      </c>
      <c r="M377" s="3" t="s">
        <v>104</v>
      </c>
      <c r="N377" s="3" t="s">
        <v>5413</v>
      </c>
      <c r="O377" s="3">
        <v>0</v>
      </c>
      <c r="P377" s="3" t="s">
        <v>90</v>
      </c>
      <c r="Q377" s="3" t="s">
        <v>5302</v>
      </c>
      <c r="R377" s="3" t="s">
        <v>91</v>
      </c>
      <c r="S377" s="3" t="s">
        <v>91</v>
      </c>
      <c r="T377" s="3" t="s">
        <v>90</v>
      </c>
      <c r="U377" s="3" t="s">
        <v>5334</v>
      </c>
      <c r="V377" s="3" t="s">
        <v>91</v>
      </c>
      <c r="W377" s="3" t="s">
        <v>91</v>
      </c>
      <c r="X377" s="3" t="s">
        <v>90</v>
      </c>
      <c r="Y377" s="3" t="s">
        <v>5329</v>
      </c>
      <c r="Z377" s="3" t="s">
        <v>91</v>
      </c>
      <c r="AA377" s="3" t="s">
        <v>91</v>
      </c>
      <c r="AB377" s="3" t="s">
        <v>5414</v>
      </c>
      <c r="AC377" s="2"/>
    </row>
    <row r="378" spans="1:29" x14ac:dyDescent="0.25">
      <c r="A378" s="2"/>
      <c r="B378" s="3">
        <v>617</v>
      </c>
      <c r="C378" s="4"/>
      <c r="D378" s="4">
        <v>45462.777951388889</v>
      </c>
      <c r="G378" s="3" t="s">
        <v>38</v>
      </c>
      <c r="H378" s="3" t="s">
        <v>5297</v>
      </c>
      <c r="I378" s="3" t="s">
        <v>14870</v>
      </c>
      <c r="J378" s="3" t="s">
        <v>14870</v>
      </c>
      <c r="K378" s="3" t="s">
        <v>14871</v>
      </c>
      <c r="L378" s="3" t="s">
        <v>14826</v>
      </c>
      <c r="M378" s="3" t="s">
        <v>106</v>
      </c>
      <c r="N378" s="3" t="s">
        <v>5417</v>
      </c>
      <c r="O378" s="3">
        <v>0</v>
      </c>
      <c r="P378" s="3" t="s">
        <v>90</v>
      </c>
      <c r="Q378" s="3" t="s">
        <v>5302</v>
      </c>
      <c r="R378" s="3" t="s">
        <v>91</v>
      </c>
      <c r="S378" s="3" t="s">
        <v>91</v>
      </c>
      <c r="T378" s="3" t="s">
        <v>90</v>
      </c>
      <c r="U378" s="3" t="s">
        <v>5334</v>
      </c>
      <c r="V378" s="3" t="s">
        <v>91</v>
      </c>
      <c r="W378" s="3" t="s">
        <v>91</v>
      </c>
      <c r="X378" s="3" t="s">
        <v>90</v>
      </c>
      <c r="Y378" s="3" t="s">
        <v>5329</v>
      </c>
      <c r="Z378" s="3" t="s">
        <v>91</v>
      </c>
      <c r="AA378" s="3" t="s">
        <v>91</v>
      </c>
      <c r="AC378" s="2"/>
    </row>
    <row r="379" spans="1:29" x14ac:dyDescent="0.25">
      <c r="A379" s="2"/>
      <c r="B379" s="3">
        <v>618</v>
      </c>
      <c r="C379" s="4"/>
      <c r="D379" s="4">
        <v>45462.77847222222</v>
      </c>
      <c r="G379" s="3" t="s">
        <v>38</v>
      </c>
      <c r="H379" s="3" t="s">
        <v>5297</v>
      </c>
      <c r="I379" s="3" t="s">
        <v>14870</v>
      </c>
      <c r="J379" s="3" t="s">
        <v>14870</v>
      </c>
      <c r="K379" s="3" t="s">
        <v>14871</v>
      </c>
      <c r="L379" s="3" t="s">
        <v>14826</v>
      </c>
      <c r="M379" s="3" t="s">
        <v>108</v>
      </c>
      <c r="N379" s="3" t="s">
        <v>5420</v>
      </c>
      <c r="O379" s="3">
        <v>0</v>
      </c>
      <c r="P379" s="3" t="s">
        <v>90</v>
      </c>
      <c r="Q379" s="3" t="s">
        <v>5302</v>
      </c>
      <c r="R379" s="3" t="s">
        <v>91</v>
      </c>
      <c r="S379" s="3" t="s">
        <v>91</v>
      </c>
      <c r="T379" s="3" t="s">
        <v>90</v>
      </c>
      <c r="U379" s="3" t="s">
        <v>5334</v>
      </c>
      <c r="V379" s="3" t="s">
        <v>91</v>
      </c>
      <c r="W379" s="3" t="s">
        <v>91</v>
      </c>
      <c r="X379" s="3" t="s">
        <v>90</v>
      </c>
      <c r="Y379" s="3" t="s">
        <v>5329</v>
      </c>
      <c r="Z379" s="3" t="s">
        <v>91</v>
      </c>
      <c r="AA379" s="3" t="s">
        <v>91</v>
      </c>
      <c r="AB379" s="3" t="s">
        <v>5421</v>
      </c>
      <c r="AC379" s="2"/>
    </row>
    <row r="380" spans="1:29" x14ac:dyDescent="0.25">
      <c r="A380" s="2"/>
      <c r="B380" s="3">
        <v>619</v>
      </c>
      <c r="C380" s="4"/>
      <c r="D380" s="4">
        <v>45462.779108796298</v>
      </c>
      <c r="G380" s="3" t="s">
        <v>38</v>
      </c>
      <c r="H380" s="3" t="s">
        <v>5297</v>
      </c>
      <c r="I380" s="3" t="s">
        <v>14870</v>
      </c>
      <c r="J380" s="3" t="s">
        <v>14870</v>
      </c>
      <c r="K380" s="3" t="s">
        <v>14871</v>
      </c>
      <c r="L380" s="3" t="s">
        <v>14826</v>
      </c>
      <c r="M380" s="3" t="s">
        <v>110</v>
      </c>
      <c r="N380" s="3" t="s">
        <v>5424</v>
      </c>
      <c r="O380" s="3">
        <v>0</v>
      </c>
      <c r="P380" s="3" t="s">
        <v>90</v>
      </c>
      <c r="Q380" s="3" t="s">
        <v>5302</v>
      </c>
      <c r="R380" s="3" t="s">
        <v>91</v>
      </c>
      <c r="S380" s="3" t="s">
        <v>91</v>
      </c>
      <c r="T380" s="3" t="s">
        <v>90</v>
      </c>
      <c r="U380" s="3" t="s">
        <v>5334</v>
      </c>
      <c r="V380" s="3" t="s">
        <v>91</v>
      </c>
      <c r="W380" s="3" t="s">
        <v>91</v>
      </c>
      <c r="X380" s="3" t="s">
        <v>90</v>
      </c>
      <c r="Y380" s="3" t="s">
        <v>5329</v>
      </c>
      <c r="Z380" s="3" t="s">
        <v>91</v>
      </c>
      <c r="AA380" s="3" t="s">
        <v>91</v>
      </c>
      <c r="AC380" s="2"/>
    </row>
    <row r="381" spans="1:29" x14ac:dyDescent="0.25">
      <c r="A381" s="2"/>
      <c r="B381" s="3">
        <v>620</v>
      </c>
      <c r="C381" s="4"/>
      <c r="D381" s="4">
        <v>45462.77983796296</v>
      </c>
      <c r="G381" s="3" t="s">
        <v>38</v>
      </c>
      <c r="H381" s="3" t="s">
        <v>5297</v>
      </c>
      <c r="I381" s="3" t="s">
        <v>14870</v>
      </c>
      <c r="J381" s="3" t="s">
        <v>14870</v>
      </c>
      <c r="K381" s="3" t="s">
        <v>14871</v>
      </c>
      <c r="L381" s="3" t="s">
        <v>14826</v>
      </c>
      <c r="M381" s="3" t="s">
        <v>112</v>
      </c>
      <c r="N381" s="3" t="s">
        <v>5427</v>
      </c>
      <c r="O381" s="3">
        <v>1</v>
      </c>
      <c r="P381" s="3" t="s">
        <v>116</v>
      </c>
      <c r="Q381" s="3" t="s">
        <v>5302</v>
      </c>
      <c r="R381" s="3" t="s">
        <v>5428</v>
      </c>
      <c r="S381" s="3" t="s">
        <v>5429</v>
      </c>
      <c r="T381" s="3" t="s">
        <v>90</v>
      </c>
      <c r="U381" s="3" t="s">
        <v>5334</v>
      </c>
      <c r="V381" s="3" t="s">
        <v>91</v>
      </c>
      <c r="W381" s="3" t="s">
        <v>91</v>
      </c>
      <c r="X381" s="3" t="s">
        <v>90</v>
      </c>
      <c r="Y381" s="3" t="s">
        <v>5329</v>
      </c>
      <c r="Z381" s="3" t="s">
        <v>91</v>
      </c>
      <c r="AA381" s="3" t="s">
        <v>91</v>
      </c>
      <c r="AB381" s="3" t="s">
        <v>5430</v>
      </c>
      <c r="AC381" s="2"/>
    </row>
    <row r="382" spans="1:29" x14ac:dyDescent="0.25">
      <c r="A382" s="2"/>
      <c r="B382" s="3">
        <v>621</v>
      </c>
      <c r="C382" s="4"/>
      <c r="D382" s="4">
        <v>45462.84202546296</v>
      </c>
      <c r="G382" s="3" t="s">
        <v>38</v>
      </c>
      <c r="H382" s="3" t="s">
        <v>5297</v>
      </c>
      <c r="I382" s="3" t="s">
        <v>14870</v>
      </c>
      <c r="J382" s="3" t="s">
        <v>14870</v>
      </c>
      <c r="K382" s="3" t="s">
        <v>14871</v>
      </c>
      <c r="L382" s="3" t="s">
        <v>14831</v>
      </c>
      <c r="M382" s="3" t="s">
        <v>161</v>
      </c>
      <c r="N382" s="3" t="s">
        <v>5433</v>
      </c>
      <c r="O382" s="3">
        <v>2</v>
      </c>
      <c r="P382" s="3" t="s">
        <v>90</v>
      </c>
      <c r="Q382" s="3" t="s">
        <v>5302</v>
      </c>
      <c r="R382" s="3" t="s">
        <v>91</v>
      </c>
      <c r="S382" s="3" t="s">
        <v>91</v>
      </c>
      <c r="T382" s="3" t="s">
        <v>116</v>
      </c>
      <c r="U382" s="3" t="s">
        <v>5334</v>
      </c>
      <c r="V382" s="3" t="s">
        <v>5434</v>
      </c>
      <c r="W382" s="3" t="s">
        <v>5435</v>
      </c>
      <c r="X382" s="3" t="s">
        <v>116</v>
      </c>
      <c r="Y382" s="3" t="s">
        <v>5329</v>
      </c>
      <c r="Z382" s="3" t="s">
        <v>5436</v>
      </c>
      <c r="AA382" s="3" t="s">
        <v>5437</v>
      </c>
      <c r="AC382" s="2"/>
    </row>
    <row r="383" spans="1:29" x14ac:dyDescent="0.25">
      <c r="A383" s="2"/>
      <c r="B383" s="3">
        <v>622</v>
      </c>
      <c r="C383" s="4"/>
      <c r="D383" s="4">
        <v>45462.842743055553</v>
      </c>
      <c r="G383" s="3" t="s">
        <v>38</v>
      </c>
      <c r="H383" s="3" t="s">
        <v>5297</v>
      </c>
      <c r="I383" s="3" t="s">
        <v>14870</v>
      </c>
      <c r="J383" s="3" t="s">
        <v>14870</v>
      </c>
      <c r="K383" s="3" t="s">
        <v>14871</v>
      </c>
      <c r="L383" s="3" t="s">
        <v>14831</v>
      </c>
      <c r="M383" s="3" t="s">
        <v>164</v>
      </c>
      <c r="N383" s="3" t="s">
        <v>5440</v>
      </c>
      <c r="O383" s="3">
        <v>2</v>
      </c>
      <c r="P383" s="3" t="s">
        <v>90</v>
      </c>
      <c r="Q383" s="3" t="s">
        <v>5302</v>
      </c>
      <c r="R383" s="3" t="s">
        <v>91</v>
      </c>
      <c r="S383" s="3" t="s">
        <v>91</v>
      </c>
      <c r="T383" s="3" t="s">
        <v>116</v>
      </c>
      <c r="U383" s="3" t="s">
        <v>5334</v>
      </c>
      <c r="V383" s="3" t="s">
        <v>5441</v>
      </c>
      <c r="W383" s="3" t="s">
        <v>5435</v>
      </c>
      <c r="X383" s="3" t="s">
        <v>116</v>
      </c>
      <c r="Y383" s="3" t="s">
        <v>5329</v>
      </c>
      <c r="Z383" s="3" t="s">
        <v>5436</v>
      </c>
      <c r="AA383" s="3" t="s">
        <v>5442</v>
      </c>
      <c r="AB383" s="3" t="s">
        <v>5443</v>
      </c>
      <c r="AC383" s="2"/>
    </row>
    <row r="384" spans="1:29" x14ac:dyDescent="0.25">
      <c r="A384" s="2"/>
      <c r="B384" s="3">
        <v>623</v>
      </c>
      <c r="C384" s="4"/>
      <c r="D384" s="4">
        <v>45462.843738425923</v>
      </c>
      <c r="G384" s="3" t="s">
        <v>38</v>
      </c>
      <c r="H384" s="3" t="s">
        <v>5297</v>
      </c>
      <c r="I384" s="3" t="s">
        <v>14870</v>
      </c>
      <c r="J384" s="3" t="s">
        <v>14870</v>
      </c>
      <c r="K384" s="3" t="s">
        <v>14871</v>
      </c>
      <c r="L384" s="3" t="s">
        <v>14831</v>
      </c>
      <c r="M384" s="3" t="s">
        <v>166</v>
      </c>
      <c r="N384" s="3" t="s">
        <v>5446</v>
      </c>
      <c r="O384" s="3">
        <v>1</v>
      </c>
      <c r="P384" s="3" t="s">
        <v>90</v>
      </c>
      <c r="Q384" s="3" t="s">
        <v>5302</v>
      </c>
      <c r="R384" s="3" t="s">
        <v>91</v>
      </c>
      <c r="S384" s="3" t="s">
        <v>91</v>
      </c>
      <c r="T384" s="3" t="s">
        <v>116</v>
      </c>
      <c r="U384" s="3" t="s">
        <v>5334</v>
      </c>
      <c r="V384" s="3" t="s">
        <v>5441</v>
      </c>
      <c r="W384" s="3" t="s">
        <v>5447</v>
      </c>
      <c r="X384" s="3" t="s">
        <v>116</v>
      </c>
      <c r="Y384" s="3" t="s">
        <v>5329</v>
      </c>
      <c r="Z384" s="3" t="s">
        <v>5448</v>
      </c>
      <c r="AA384" s="3" t="s">
        <v>5449</v>
      </c>
      <c r="AC384" s="2"/>
    </row>
    <row r="385" spans="1:29" x14ac:dyDescent="0.25">
      <c r="A385" s="2"/>
      <c r="B385" s="3">
        <v>624</v>
      </c>
      <c r="C385" s="4"/>
      <c r="D385" s="4">
        <v>45462.844872685186</v>
      </c>
      <c r="G385" s="3" t="s">
        <v>38</v>
      </c>
      <c r="H385" s="3" t="s">
        <v>5297</v>
      </c>
      <c r="I385" s="3" t="s">
        <v>14870</v>
      </c>
      <c r="J385" s="3" t="s">
        <v>14870</v>
      </c>
      <c r="K385" s="3" t="s">
        <v>14871</v>
      </c>
      <c r="L385" s="3" t="s">
        <v>14831</v>
      </c>
      <c r="M385" s="3" t="s">
        <v>88</v>
      </c>
      <c r="N385" s="3" t="s">
        <v>5452</v>
      </c>
      <c r="O385" s="3">
        <v>0</v>
      </c>
      <c r="P385" s="3" t="s">
        <v>90</v>
      </c>
      <c r="Q385" s="3" t="s">
        <v>5302</v>
      </c>
      <c r="R385" s="3" t="s">
        <v>91</v>
      </c>
      <c r="S385" s="3" t="s">
        <v>91</v>
      </c>
      <c r="T385" s="3" t="s">
        <v>90</v>
      </c>
      <c r="U385" s="3" t="s">
        <v>5334</v>
      </c>
      <c r="V385" s="3" t="s">
        <v>91</v>
      </c>
      <c r="W385" s="3" t="s">
        <v>91</v>
      </c>
      <c r="X385" s="3" t="s">
        <v>90</v>
      </c>
      <c r="Y385" s="3" t="s">
        <v>5329</v>
      </c>
      <c r="Z385" s="3" t="s">
        <v>91</v>
      </c>
      <c r="AA385" s="3" t="s">
        <v>91</v>
      </c>
      <c r="AC385" s="2"/>
    </row>
    <row r="386" spans="1:29" x14ac:dyDescent="0.25">
      <c r="A386" s="2"/>
      <c r="B386" s="3">
        <v>625</v>
      </c>
      <c r="C386" s="4"/>
      <c r="D386" s="4">
        <v>45462.846099537041</v>
      </c>
      <c r="G386" s="3" t="s">
        <v>38</v>
      </c>
      <c r="H386" s="3" t="s">
        <v>5297</v>
      </c>
      <c r="I386" s="3" t="s">
        <v>14870</v>
      </c>
      <c r="J386" s="3" t="s">
        <v>14870</v>
      </c>
      <c r="K386" s="3" t="s">
        <v>14871</v>
      </c>
      <c r="L386" s="3" t="s">
        <v>14831</v>
      </c>
      <c r="M386" s="3" t="s">
        <v>114</v>
      </c>
      <c r="N386" s="3" t="s">
        <v>5455</v>
      </c>
      <c r="O386" s="3">
        <v>0</v>
      </c>
      <c r="P386" s="3" t="s">
        <v>90</v>
      </c>
      <c r="Q386" s="3" t="s">
        <v>91</v>
      </c>
      <c r="R386" s="3" t="s">
        <v>91</v>
      </c>
      <c r="S386" s="3" t="s">
        <v>91</v>
      </c>
      <c r="T386" s="3" t="s">
        <v>90</v>
      </c>
      <c r="U386" s="3" t="s">
        <v>5334</v>
      </c>
      <c r="V386" s="3" t="s">
        <v>91</v>
      </c>
      <c r="W386" s="3" t="s">
        <v>91</v>
      </c>
      <c r="X386" s="3" t="s">
        <v>90</v>
      </c>
      <c r="Y386" s="3" t="s">
        <v>5329</v>
      </c>
      <c r="Z386" s="3" t="s">
        <v>91</v>
      </c>
      <c r="AA386" s="3" t="s">
        <v>91</v>
      </c>
      <c r="AC386" s="2"/>
    </row>
    <row r="387" spans="1:29" x14ac:dyDescent="0.25">
      <c r="A387" s="2"/>
      <c r="B387" s="3">
        <v>627</v>
      </c>
      <c r="C387" s="4"/>
      <c r="D387" s="4">
        <v>45462.890219907407</v>
      </c>
      <c r="G387" s="3" t="s">
        <v>38</v>
      </c>
      <c r="H387" s="3" t="s">
        <v>5297</v>
      </c>
      <c r="I387" s="3" t="s">
        <v>14870</v>
      </c>
      <c r="J387" s="3" t="s">
        <v>14870</v>
      </c>
      <c r="K387" s="3" t="s">
        <v>14871</v>
      </c>
      <c r="L387" s="3" t="s">
        <v>14831</v>
      </c>
      <c r="M387" s="3" t="s">
        <v>170</v>
      </c>
      <c r="N387" s="3" t="s">
        <v>5458</v>
      </c>
      <c r="O387" s="3">
        <v>0</v>
      </c>
      <c r="P387" s="3" t="s">
        <v>90</v>
      </c>
      <c r="Q387" s="3" t="s">
        <v>91</v>
      </c>
      <c r="R387" s="3" t="s">
        <v>91</v>
      </c>
      <c r="S387" s="3" t="s">
        <v>91</v>
      </c>
      <c r="T387" s="3" t="s">
        <v>90</v>
      </c>
      <c r="U387" s="3" t="s">
        <v>5334</v>
      </c>
      <c r="V387" s="3" t="s">
        <v>91</v>
      </c>
      <c r="W387" s="3" t="s">
        <v>91</v>
      </c>
      <c r="X387" s="3" t="s">
        <v>90</v>
      </c>
      <c r="Y387" s="3" t="s">
        <v>5329</v>
      </c>
      <c r="Z387" s="3" t="s">
        <v>91</v>
      </c>
      <c r="AA387" s="3" t="s">
        <v>91</v>
      </c>
      <c r="AC387" s="2"/>
    </row>
    <row r="388" spans="1:29" x14ac:dyDescent="0.25">
      <c r="A388" s="2"/>
      <c r="B388" s="3">
        <v>628</v>
      </c>
      <c r="C388" s="4"/>
      <c r="D388" s="4">
        <v>45462.890787037039</v>
      </c>
      <c r="G388" s="3" t="s">
        <v>38</v>
      </c>
      <c r="H388" s="3" t="s">
        <v>5297</v>
      </c>
      <c r="I388" s="3" t="s">
        <v>14870</v>
      </c>
      <c r="J388" s="3" t="s">
        <v>14870</v>
      </c>
      <c r="K388" s="3" t="s">
        <v>14871</v>
      </c>
      <c r="L388" s="3" t="s">
        <v>14831</v>
      </c>
      <c r="M388" s="3" t="s">
        <v>125</v>
      </c>
      <c r="N388" s="3" t="s">
        <v>5461</v>
      </c>
      <c r="O388" s="3">
        <v>0</v>
      </c>
      <c r="P388" s="3" t="s">
        <v>90</v>
      </c>
      <c r="Q388" s="3" t="s">
        <v>91</v>
      </c>
      <c r="R388" s="3" t="s">
        <v>91</v>
      </c>
      <c r="S388" s="3" t="s">
        <v>91</v>
      </c>
      <c r="T388" s="3" t="s">
        <v>90</v>
      </c>
      <c r="U388" s="3" t="s">
        <v>5334</v>
      </c>
      <c r="V388" s="3" t="s">
        <v>91</v>
      </c>
      <c r="W388" s="3" t="s">
        <v>91</v>
      </c>
      <c r="X388" s="3" t="s">
        <v>90</v>
      </c>
      <c r="Y388" s="3" t="s">
        <v>5329</v>
      </c>
      <c r="Z388" s="3" t="s">
        <v>91</v>
      </c>
      <c r="AA388" s="3" t="s">
        <v>91</v>
      </c>
      <c r="AC388" s="2"/>
    </row>
    <row r="389" spans="1:29" x14ac:dyDescent="0.25">
      <c r="A389" s="2"/>
      <c r="B389" s="3">
        <v>629</v>
      </c>
      <c r="C389" s="4"/>
      <c r="D389" s="4">
        <v>45462.891446759262</v>
      </c>
      <c r="G389" s="3" t="s">
        <v>38</v>
      </c>
      <c r="H389" s="3" t="s">
        <v>5297</v>
      </c>
      <c r="I389" s="3" t="s">
        <v>14870</v>
      </c>
      <c r="J389" s="3" t="s">
        <v>14870</v>
      </c>
      <c r="K389" s="3" t="s">
        <v>14871</v>
      </c>
      <c r="L389" s="3" t="s">
        <v>14831</v>
      </c>
      <c r="M389" s="3" t="s">
        <v>134</v>
      </c>
      <c r="N389" s="3" t="s">
        <v>5464</v>
      </c>
      <c r="O389" s="3">
        <v>0</v>
      </c>
      <c r="P389" s="3" t="s">
        <v>90</v>
      </c>
      <c r="Q389" s="3" t="s">
        <v>91</v>
      </c>
      <c r="R389" s="3" t="s">
        <v>91</v>
      </c>
      <c r="S389" s="3" t="s">
        <v>91</v>
      </c>
      <c r="T389" s="3" t="s">
        <v>90</v>
      </c>
      <c r="U389" s="3" t="s">
        <v>5334</v>
      </c>
      <c r="V389" s="3" t="s">
        <v>91</v>
      </c>
      <c r="W389" s="3" t="s">
        <v>91</v>
      </c>
      <c r="X389" s="3" t="s">
        <v>90</v>
      </c>
      <c r="Y389" s="3" t="s">
        <v>5329</v>
      </c>
      <c r="Z389" s="3" t="s">
        <v>91</v>
      </c>
      <c r="AA389" s="3" t="s">
        <v>91</v>
      </c>
      <c r="AC389" s="2"/>
    </row>
    <row r="390" spans="1:29" x14ac:dyDescent="0.25">
      <c r="A390" s="2"/>
      <c r="B390" s="3">
        <v>630</v>
      </c>
      <c r="C390" s="4"/>
      <c r="D390" s="4">
        <v>45462.892118055555</v>
      </c>
      <c r="G390" s="3" t="s">
        <v>38</v>
      </c>
      <c r="H390" s="3" t="s">
        <v>5297</v>
      </c>
      <c r="I390" s="3" t="s">
        <v>14870</v>
      </c>
      <c r="J390" s="3" t="s">
        <v>14870</v>
      </c>
      <c r="K390" s="3" t="s">
        <v>14871</v>
      </c>
      <c r="L390" s="3" t="s">
        <v>14831</v>
      </c>
      <c r="M390" s="3" t="s">
        <v>139</v>
      </c>
      <c r="N390" s="3" t="s">
        <v>5467</v>
      </c>
      <c r="O390" s="3">
        <v>0</v>
      </c>
      <c r="P390" s="3" t="s">
        <v>90</v>
      </c>
      <c r="Q390" s="3" t="s">
        <v>91</v>
      </c>
      <c r="R390" s="3" t="s">
        <v>91</v>
      </c>
      <c r="S390" s="3" t="s">
        <v>91</v>
      </c>
      <c r="T390" s="3" t="s">
        <v>90</v>
      </c>
      <c r="U390" s="3" t="s">
        <v>5334</v>
      </c>
      <c r="V390" s="3" t="s">
        <v>91</v>
      </c>
      <c r="W390" s="3" t="s">
        <v>91</v>
      </c>
      <c r="X390" s="3" t="s">
        <v>90</v>
      </c>
      <c r="Y390" s="3" t="s">
        <v>5329</v>
      </c>
      <c r="Z390" s="3" t="s">
        <v>91</v>
      </c>
      <c r="AA390" s="3" t="s">
        <v>91</v>
      </c>
      <c r="AC390" s="2"/>
    </row>
    <row r="391" spans="1:29" x14ac:dyDescent="0.25">
      <c r="A391" s="2"/>
      <c r="B391" s="3">
        <v>631</v>
      </c>
      <c r="C391" s="4"/>
      <c r="D391" s="4">
        <v>45462.892743055556</v>
      </c>
      <c r="G391" s="3" t="s">
        <v>38</v>
      </c>
      <c r="H391" s="3" t="s">
        <v>5297</v>
      </c>
      <c r="I391" s="3" t="s">
        <v>14870</v>
      </c>
      <c r="J391" s="3" t="s">
        <v>14870</v>
      </c>
      <c r="K391" s="3" t="s">
        <v>14871</v>
      </c>
      <c r="L391" s="3" t="s">
        <v>14831</v>
      </c>
      <c r="M391" s="3" t="s">
        <v>145</v>
      </c>
      <c r="N391" s="3" t="s">
        <v>5470</v>
      </c>
      <c r="O391" s="3">
        <v>0</v>
      </c>
      <c r="P391" s="3" t="s">
        <v>90</v>
      </c>
      <c r="Q391" s="3" t="s">
        <v>91</v>
      </c>
      <c r="R391" s="3" t="s">
        <v>91</v>
      </c>
      <c r="S391" s="3" t="s">
        <v>91</v>
      </c>
      <c r="T391" s="3" t="s">
        <v>90</v>
      </c>
      <c r="U391" s="3" t="s">
        <v>5334</v>
      </c>
      <c r="V391" s="3" t="s">
        <v>91</v>
      </c>
      <c r="W391" s="3" t="s">
        <v>91</v>
      </c>
      <c r="X391" s="3" t="s">
        <v>90</v>
      </c>
      <c r="Y391" s="3" t="s">
        <v>91</v>
      </c>
      <c r="Z391" s="3" t="s">
        <v>91</v>
      </c>
      <c r="AA391" s="3" t="s">
        <v>91</v>
      </c>
      <c r="AC391" s="2"/>
    </row>
    <row r="392" spans="1:29" x14ac:dyDescent="0.25">
      <c r="A392" s="2"/>
      <c r="B392" s="3">
        <v>632</v>
      </c>
      <c r="C392" s="4"/>
      <c r="D392" s="4">
        <v>45462.893321759257</v>
      </c>
      <c r="G392" s="3" t="s">
        <v>38</v>
      </c>
      <c r="H392" s="3" t="s">
        <v>5297</v>
      </c>
      <c r="I392" s="3" t="s">
        <v>14870</v>
      </c>
      <c r="J392" s="3" t="s">
        <v>14870</v>
      </c>
      <c r="K392" s="3" t="s">
        <v>14871</v>
      </c>
      <c r="L392" s="3" t="s">
        <v>14831</v>
      </c>
      <c r="M392" s="3" t="s">
        <v>96</v>
      </c>
      <c r="N392" s="3" t="s">
        <v>5473</v>
      </c>
      <c r="O392" s="3">
        <v>0</v>
      </c>
      <c r="P392" s="3" t="s">
        <v>90</v>
      </c>
      <c r="Q392" s="3" t="s">
        <v>91</v>
      </c>
      <c r="R392" s="3" t="s">
        <v>91</v>
      </c>
      <c r="S392" s="3" t="s">
        <v>91</v>
      </c>
      <c r="T392" s="3" t="s">
        <v>90</v>
      </c>
      <c r="U392" s="3" t="s">
        <v>5334</v>
      </c>
      <c r="V392" s="3" t="s">
        <v>91</v>
      </c>
      <c r="W392" s="3" t="s">
        <v>91</v>
      </c>
      <c r="X392" s="3" t="s">
        <v>90</v>
      </c>
      <c r="Y392" s="3" t="s">
        <v>5329</v>
      </c>
      <c r="Z392" s="3" t="s">
        <v>91</v>
      </c>
      <c r="AA392" s="3" t="s">
        <v>91</v>
      </c>
      <c r="AC392" s="2"/>
    </row>
    <row r="393" spans="1:29" x14ac:dyDescent="0.25">
      <c r="A393" s="2"/>
      <c r="B393" s="3">
        <v>633</v>
      </c>
      <c r="C393" s="4"/>
      <c r="D393" s="4">
        <v>45462.894236111111</v>
      </c>
      <c r="G393" s="3" t="s">
        <v>38</v>
      </c>
      <c r="H393" s="3" t="s">
        <v>5297</v>
      </c>
      <c r="I393" s="3" t="s">
        <v>14870</v>
      </c>
      <c r="J393" s="3" t="s">
        <v>14870</v>
      </c>
      <c r="K393" s="3" t="s">
        <v>14871</v>
      </c>
      <c r="L393" s="3" t="s">
        <v>14831</v>
      </c>
      <c r="M393" s="3" t="s">
        <v>177</v>
      </c>
      <c r="N393" s="3" t="s">
        <v>5476</v>
      </c>
      <c r="O393" s="3">
        <v>0</v>
      </c>
      <c r="P393" s="3" t="s">
        <v>90</v>
      </c>
      <c r="Q393" s="3" t="s">
        <v>91</v>
      </c>
      <c r="R393" s="3" t="s">
        <v>91</v>
      </c>
      <c r="S393" s="3" t="s">
        <v>91</v>
      </c>
      <c r="T393" s="3" t="s">
        <v>90</v>
      </c>
      <c r="U393" s="3" t="s">
        <v>5334</v>
      </c>
      <c r="V393" s="3" t="s">
        <v>91</v>
      </c>
      <c r="W393" s="3" t="s">
        <v>91</v>
      </c>
      <c r="X393" s="3" t="s">
        <v>90</v>
      </c>
      <c r="Y393" s="3" t="s">
        <v>5329</v>
      </c>
      <c r="Z393" s="3" t="s">
        <v>91</v>
      </c>
      <c r="AA393" s="3" t="s">
        <v>91</v>
      </c>
      <c r="AC393" s="2"/>
    </row>
    <row r="394" spans="1:29" x14ac:dyDescent="0.25">
      <c r="A394" s="2"/>
      <c r="B394" s="3">
        <v>634</v>
      </c>
      <c r="C394" s="4"/>
      <c r="D394" s="4">
        <v>45462.894699074073</v>
      </c>
      <c r="G394" s="3" t="s">
        <v>38</v>
      </c>
      <c r="H394" s="3" t="s">
        <v>5297</v>
      </c>
      <c r="I394" s="3" t="s">
        <v>14870</v>
      </c>
      <c r="J394" s="3" t="s">
        <v>14870</v>
      </c>
      <c r="K394" s="3" t="s">
        <v>14871</v>
      </c>
      <c r="L394" s="3" t="s">
        <v>14831</v>
      </c>
      <c r="M394" s="3" t="s">
        <v>150</v>
      </c>
      <c r="N394" s="3" t="s">
        <v>5479</v>
      </c>
      <c r="O394" s="3">
        <v>0</v>
      </c>
      <c r="P394" s="3" t="s">
        <v>90</v>
      </c>
      <c r="Q394" s="3" t="s">
        <v>91</v>
      </c>
      <c r="R394" s="3" t="s">
        <v>91</v>
      </c>
      <c r="S394" s="3" t="s">
        <v>91</v>
      </c>
      <c r="T394" s="3" t="s">
        <v>90</v>
      </c>
      <c r="U394" s="3" t="s">
        <v>5334</v>
      </c>
      <c r="V394" s="3" t="s">
        <v>91</v>
      </c>
      <c r="W394" s="3" t="s">
        <v>91</v>
      </c>
      <c r="X394" s="3" t="s">
        <v>90</v>
      </c>
      <c r="Y394" s="3" t="s">
        <v>5329</v>
      </c>
      <c r="Z394" s="3" t="s">
        <v>91</v>
      </c>
      <c r="AA394" s="3" t="s">
        <v>91</v>
      </c>
      <c r="AC394" s="2"/>
    </row>
    <row r="395" spans="1:29" x14ac:dyDescent="0.25">
      <c r="A395" s="2"/>
      <c r="B395" s="3">
        <v>635</v>
      </c>
      <c r="C395" s="4"/>
      <c r="D395" s="4">
        <v>45462.895381944443</v>
      </c>
      <c r="G395" s="3" t="s">
        <v>38</v>
      </c>
      <c r="H395" s="3" t="s">
        <v>5297</v>
      </c>
      <c r="I395" s="3" t="s">
        <v>14870</v>
      </c>
      <c r="J395" s="3" t="s">
        <v>14870</v>
      </c>
      <c r="K395" s="3" t="s">
        <v>14871</v>
      </c>
      <c r="L395" s="3" t="s">
        <v>14831</v>
      </c>
      <c r="M395" s="3" t="s">
        <v>156</v>
      </c>
      <c r="N395" s="3" t="s">
        <v>5482</v>
      </c>
      <c r="O395" s="3">
        <v>0</v>
      </c>
      <c r="P395" s="3" t="s">
        <v>90</v>
      </c>
      <c r="Q395" s="3" t="s">
        <v>91</v>
      </c>
      <c r="R395" s="3" t="s">
        <v>91</v>
      </c>
      <c r="S395" s="3" t="s">
        <v>91</v>
      </c>
      <c r="T395" s="3" t="s">
        <v>90</v>
      </c>
      <c r="U395" s="3" t="s">
        <v>5334</v>
      </c>
      <c r="V395" s="3" t="s">
        <v>91</v>
      </c>
      <c r="W395" s="3" t="s">
        <v>91</v>
      </c>
      <c r="X395" s="3" t="s">
        <v>90</v>
      </c>
      <c r="Y395" s="3" t="s">
        <v>5329</v>
      </c>
      <c r="Z395" s="3" t="s">
        <v>91</v>
      </c>
      <c r="AA395" s="3" t="s">
        <v>91</v>
      </c>
      <c r="AC395" s="2"/>
    </row>
    <row r="396" spans="1:29" x14ac:dyDescent="0.25">
      <c r="A396" s="2"/>
      <c r="B396" s="3">
        <v>636</v>
      </c>
      <c r="C396" s="4"/>
      <c r="D396" s="4">
        <v>45462.896157407406</v>
      </c>
      <c r="G396" s="3" t="s">
        <v>38</v>
      </c>
      <c r="H396" s="3" t="s">
        <v>5297</v>
      </c>
      <c r="I396" s="3" t="s">
        <v>14870</v>
      </c>
      <c r="J396" s="3" t="s">
        <v>14870</v>
      </c>
      <c r="K396" s="3" t="s">
        <v>14871</v>
      </c>
      <c r="L396" s="3" t="s">
        <v>14831</v>
      </c>
      <c r="M396" s="3" t="s">
        <v>14874</v>
      </c>
      <c r="N396" s="3" t="s">
        <v>5402</v>
      </c>
      <c r="O396" s="3">
        <v>2</v>
      </c>
      <c r="P396" s="3" t="s">
        <v>116</v>
      </c>
      <c r="Q396" s="3" t="s">
        <v>5302</v>
      </c>
      <c r="R396" s="3" t="s">
        <v>5403</v>
      </c>
      <c r="S396" s="3" t="s">
        <v>5485</v>
      </c>
      <c r="T396" s="3" t="s">
        <v>116</v>
      </c>
      <c r="U396" s="3" t="s">
        <v>5334</v>
      </c>
      <c r="V396" s="3" t="s">
        <v>5405</v>
      </c>
      <c r="W396" s="3" t="s">
        <v>5486</v>
      </c>
      <c r="X396" s="3" t="s">
        <v>90</v>
      </c>
      <c r="Y396" s="3" t="s">
        <v>5329</v>
      </c>
      <c r="Z396" s="3" t="s">
        <v>91</v>
      </c>
      <c r="AA396" s="3" t="s">
        <v>91</v>
      </c>
      <c r="AC396" s="2"/>
    </row>
    <row r="397" spans="1:29" x14ac:dyDescent="0.25">
      <c r="A397" s="2"/>
      <c r="B397" s="3">
        <v>638</v>
      </c>
      <c r="C397" s="4"/>
      <c r="D397" s="4">
        <v>45462.89775462963</v>
      </c>
      <c r="G397" s="3" t="s">
        <v>38</v>
      </c>
      <c r="H397" s="3" t="s">
        <v>5297</v>
      </c>
      <c r="I397" s="3" t="s">
        <v>14870</v>
      </c>
      <c r="J397" s="3" t="s">
        <v>14870</v>
      </c>
      <c r="K397" s="3" t="s">
        <v>14871</v>
      </c>
      <c r="L397" s="3" t="s">
        <v>14831</v>
      </c>
      <c r="M397" s="3" t="s">
        <v>104</v>
      </c>
      <c r="N397" s="3" t="s">
        <v>5493</v>
      </c>
      <c r="O397" s="3">
        <v>0</v>
      </c>
      <c r="P397" s="3" t="s">
        <v>90</v>
      </c>
      <c r="Q397" s="3" t="s">
        <v>5302</v>
      </c>
      <c r="R397" s="3" t="s">
        <v>91</v>
      </c>
      <c r="S397" s="3" t="s">
        <v>91</v>
      </c>
      <c r="T397" s="3" t="s">
        <v>90</v>
      </c>
      <c r="U397" s="3" t="s">
        <v>5334</v>
      </c>
      <c r="V397" s="3" t="s">
        <v>91</v>
      </c>
      <c r="W397" s="3" t="s">
        <v>91</v>
      </c>
      <c r="X397" s="3" t="s">
        <v>90</v>
      </c>
      <c r="Y397" s="3" t="s">
        <v>5329</v>
      </c>
      <c r="Z397" s="3" t="s">
        <v>91</v>
      </c>
      <c r="AA397" s="3" t="s">
        <v>91</v>
      </c>
      <c r="AC397" s="2"/>
    </row>
    <row r="398" spans="1:29" x14ac:dyDescent="0.25">
      <c r="A398" s="2"/>
      <c r="B398" s="3">
        <v>639</v>
      </c>
      <c r="C398" s="4"/>
      <c r="D398" s="4">
        <v>45462.898356481484</v>
      </c>
      <c r="G398" s="3" t="s">
        <v>38</v>
      </c>
      <c r="H398" s="3" t="s">
        <v>5297</v>
      </c>
      <c r="I398" s="3" t="s">
        <v>14870</v>
      </c>
      <c r="J398" s="3" t="s">
        <v>14870</v>
      </c>
      <c r="K398" s="3" t="s">
        <v>14871</v>
      </c>
      <c r="L398" s="3" t="s">
        <v>14831</v>
      </c>
      <c r="M398" s="3" t="s">
        <v>106</v>
      </c>
      <c r="N398" s="3" t="s">
        <v>5496</v>
      </c>
      <c r="O398" s="3">
        <v>0</v>
      </c>
      <c r="P398" s="3" t="s">
        <v>90</v>
      </c>
      <c r="Q398" s="3" t="s">
        <v>5302</v>
      </c>
      <c r="R398" s="3" t="s">
        <v>91</v>
      </c>
      <c r="S398" s="3" t="s">
        <v>91</v>
      </c>
      <c r="T398" s="3" t="s">
        <v>90</v>
      </c>
      <c r="U398" s="3" t="s">
        <v>5334</v>
      </c>
      <c r="V398" s="3" t="s">
        <v>91</v>
      </c>
      <c r="W398" s="3" t="s">
        <v>91</v>
      </c>
      <c r="X398" s="3" t="s">
        <v>90</v>
      </c>
      <c r="Y398" s="3" t="s">
        <v>5329</v>
      </c>
      <c r="Z398" s="3" t="s">
        <v>91</v>
      </c>
      <c r="AA398" s="3" t="s">
        <v>91</v>
      </c>
      <c r="AC398" s="2"/>
    </row>
    <row r="399" spans="1:29" x14ac:dyDescent="0.25">
      <c r="A399" s="2"/>
      <c r="B399" s="3">
        <v>640</v>
      </c>
      <c r="C399" s="4"/>
      <c r="D399" s="4">
        <v>45462.898912037039</v>
      </c>
      <c r="G399" s="3" t="s">
        <v>38</v>
      </c>
      <c r="H399" s="3" t="s">
        <v>5297</v>
      </c>
      <c r="I399" s="3" t="s">
        <v>14870</v>
      </c>
      <c r="J399" s="3" t="s">
        <v>14870</v>
      </c>
      <c r="K399" s="3" t="s">
        <v>14871</v>
      </c>
      <c r="L399" s="3" t="s">
        <v>14831</v>
      </c>
      <c r="M399" s="3" t="s">
        <v>108</v>
      </c>
      <c r="N399" s="3" t="s">
        <v>5499</v>
      </c>
      <c r="O399" s="3">
        <v>0</v>
      </c>
      <c r="P399" s="3" t="s">
        <v>90</v>
      </c>
      <c r="Q399" s="3" t="s">
        <v>5302</v>
      </c>
      <c r="R399" s="3" t="s">
        <v>91</v>
      </c>
      <c r="S399" s="3" t="s">
        <v>91</v>
      </c>
      <c r="T399" s="3" t="s">
        <v>90</v>
      </c>
      <c r="U399" s="3" t="s">
        <v>5334</v>
      </c>
      <c r="V399" s="3" t="s">
        <v>91</v>
      </c>
      <c r="W399" s="3" t="s">
        <v>91</v>
      </c>
      <c r="X399" s="3" t="s">
        <v>90</v>
      </c>
      <c r="Y399" s="3" t="s">
        <v>5329</v>
      </c>
      <c r="Z399" s="3" t="s">
        <v>91</v>
      </c>
      <c r="AA399" s="3" t="s">
        <v>91</v>
      </c>
      <c r="AC399" s="2"/>
    </row>
    <row r="400" spans="1:29" x14ac:dyDescent="0.25">
      <c r="A400" s="2"/>
      <c r="B400" s="3">
        <v>641</v>
      </c>
      <c r="C400" s="4"/>
      <c r="D400" s="4">
        <v>45462.899467592593</v>
      </c>
      <c r="G400" s="3" t="s">
        <v>38</v>
      </c>
      <c r="H400" s="3" t="s">
        <v>5297</v>
      </c>
      <c r="I400" s="3" t="s">
        <v>14870</v>
      </c>
      <c r="J400" s="3" t="s">
        <v>14870</v>
      </c>
      <c r="K400" s="3" t="s">
        <v>14871</v>
      </c>
      <c r="L400" s="3" t="s">
        <v>14831</v>
      </c>
      <c r="M400" s="3" t="s">
        <v>110</v>
      </c>
      <c r="N400" s="3" t="s">
        <v>5502</v>
      </c>
      <c r="O400" s="3">
        <v>0</v>
      </c>
      <c r="P400" s="3" t="s">
        <v>90</v>
      </c>
      <c r="Q400" s="3" t="s">
        <v>5302</v>
      </c>
      <c r="R400" s="3" t="s">
        <v>91</v>
      </c>
      <c r="S400" s="3" t="s">
        <v>91</v>
      </c>
      <c r="T400" s="3" t="s">
        <v>90</v>
      </c>
      <c r="U400" s="3" t="s">
        <v>5334</v>
      </c>
      <c r="V400" s="3" t="s">
        <v>91</v>
      </c>
      <c r="W400" s="3" t="s">
        <v>91</v>
      </c>
      <c r="X400" s="3" t="s">
        <v>90</v>
      </c>
      <c r="Y400" s="3" t="s">
        <v>5329</v>
      </c>
      <c r="Z400" s="3" t="s">
        <v>91</v>
      </c>
      <c r="AA400" s="3" t="s">
        <v>91</v>
      </c>
      <c r="AC400" s="2"/>
    </row>
    <row r="401" spans="1:29" x14ac:dyDescent="0.25">
      <c r="A401" s="2"/>
      <c r="B401" s="3">
        <v>642</v>
      </c>
      <c r="C401" s="4"/>
      <c r="D401" s="4">
        <v>45462.899988425925</v>
      </c>
      <c r="G401" s="3" t="s">
        <v>38</v>
      </c>
      <c r="H401" s="3" t="s">
        <v>5297</v>
      </c>
      <c r="I401" s="3" t="s">
        <v>14870</v>
      </c>
      <c r="J401" s="3" t="s">
        <v>14870</v>
      </c>
      <c r="K401" s="3" t="s">
        <v>14871</v>
      </c>
      <c r="L401" s="3" t="s">
        <v>14831</v>
      </c>
      <c r="M401" s="3" t="s">
        <v>112</v>
      </c>
      <c r="N401" s="3" t="s">
        <v>5505</v>
      </c>
      <c r="O401" s="3">
        <v>0</v>
      </c>
      <c r="P401" s="3" t="s">
        <v>90</v>
      </c>
      <c r="Q401" s="3" t="s">
        <v>5302</v>
      </c>
      <c r="R401" s="3" t="s">
        <v>91</v>
      </c>
      <c r="S401" s="3" t="s">
        <v>91</v>
      </c>
      <c r="T401" s="3" t="s">
        <v>90</v>
      </c>
      <c r="U401" s="3" t="s">
        <v>5334</v>
      </c>
      <c r="V401" s="3" t="s">
        <v>91</v>
      </c>
      <c r="W401" s="3" t="s">
        <v>91</v>
      </c>
      <c r="X401" s="3" t="s">
        <v>90</v>
      </c>
      <c r="Y401" s="3" t="s">
        <v>5329</v>
      </c>
      <c r="Z401" s="3" t="s">
        <v>91</v>
      </c>
      <c r="AA401" s="3" t="s">
        <v>91</v>
      </c>
      <c r="AC401" s="2"/>
    </row>
    <row r="402" spans="1:29" x14ac:dyDescent="0.25">
      <c r="A402" s="2"/>
      <c r="B402" s="3">
        <v>643</v>
      </c>
      <c r="C402" s="4"/>
      <c r="D402" s="4">
        <v>45462.902129629627</v>
      </c>
      <c r="G402" s="3" t="s">
        <v>38</v>
      </c>
      <c r="H402" s="3" t="s">
        <v>5297</v>
      </c>
      <c r="I402" s="3" t="s">
        <v>14870</v>
      </c>
      <c r="J402" s="3" t="s">
        <v>14870</v>
      </c>
      <c r="K402" s="3" t="s">
        <v>14875</v>
      </c>
      <c r="L402" s="3" t="s">
        <v>14826</v>
      </c>
      <c r="M402" s="3" t="s">
        <v>161</v>
      </c>
      <c r="N402" s="3" t="s">
        <v>5509</v>
      </c>
      <c r="O402" s="3">
        <v>1</v>
      </c>
      <c r="P402" s="3" t="s">
        <v>116</v>
      </c>
      <c r="Q402" s="3" t="s">
        <v>5510</v>
      </c>
      <c r="R402" s="3" t="s">
        <v>5511</v>
      </c>
      <c r="S402" s="3" t="s">
        <v>5512</v>
      </c>
      <c r="T402" s="3" t="s">
        <v>90</v>
      </c>
      <c r="U402" s="3" t="s">
        <v>5513</v>
      </c>
      <c r="V402" s="3" t="s">
        <v>91</v>
      </c>
      <c r="W402" s="3" t="s">
        <v>91</v>
      </c>
      <c r="X402" s="3" t="s">
        <v>116</v>
      </c>
      <c r="Y402" s="3" t="s">
        <v>5514</v>
      </c>
      <c r="Z402" s="3" t="s">
        <v>5515</v>
      </c>
      <c r="AA402" s="3" t="s">
        <v>5516</v>
      </c>
      <c r="AB402" s="3" t="s">
        <v>5517</v>
      </c>
      <c r="AC402" s="2"/>
    </row>
    <row r="403" spans="1:29" x14ac:dyDescent="0.25">
      <c r="A403" s="2"/>
      <c r="B403" s="3">
        <v>644</v>
      </c>
      <c r="C403" s="4"/>
      <c r="D403" s="4">
        <v>45462.96974537037</v>
      </c>
      <c r="G403" s="3" t="s">
        <v>38</v>
      </c>
      <c r="H403" s="3" t="s">
        <v>5297</v>
      </c>
      <c r="I403" s="3" t="s">
        <v>14870</v>
      </c>
      <c r="J403" s="3" t="s">
        <v>14870</v>
      </c>
      <c r="K403" s="3" t="s">
        <v>14875</v>
      </c>
      <c r="L403" s="3" t="s">
        <v>14826</v>
      </c>
      <c r="M403" s="3" t="s">
        <v>164</v>
      </c>
      <c r="N403" s="3" t="s">
        <v>5519</v>
      </c>
      <c r="O403" s="3">
        <v>1</v>
      </c>
      <c r="P403" s="3" t="s">
        <v>116</v>
      </c>
      <c r="Q403" s="3" t="s">
        <v>5510</v>
      </c>
      <c r="R403" s="3" t="s">
        <v>5511</v>
      </c>
      <c r="S403" s="3" t="s">
        <v>5512</v>
      </c>
      <c r="T403" s="3" t="s">
        <v>90</v>
      </c>
      <c r="U403" s="3" t="s">
        <v>5513</v>
      </c>
      <c r="V403" s="3" t="s">
        <v>91</v>
      </c>
      <c r="W403" s="3" t="s">
        <v>91</v>
      </c>
      <c r="X403" s="3" t="s">
        <v>116</v>
      </c>
      <c r="Y403" s="3" t="s">
        <v>5514</v>
      </c>
      <c r="Z403" s="3" t="s">
        <v>5520</v>
      </c>
      <c r="AA403" s="3" t="s">
        <v>5516</v>
      </c>
      <c r="AB403" s="3" t="s">
        <v>5517</v>
      </c>
      <c r="AC403" s="2"/>
    </row>
    <row r="404" spans="1:29" x14ac:dyDescent="0.25">
      <c r="A404" s="2"/>
      <c r="B404" s="3">
        <v>645</v>
      </c>
      <c r="C404" s="4"/>
      <c r="D404" s="4">
        <v>45462.970752314817</v>
      </c>
      <c r="G404" s="3" t="s">
        <v>38</v>
      </c>
      <c r="H404" s="3" t="s">
        <v>5297</v>
      </c>
      <c r="I404" s="3" t="s">
        <v>14870</v>
      </c>
      <c r="J404" s="3" t="s">
        <v>14870</v>
      </c>
      <c r="K404" s="3" t="s">
        <v>14875</v>
      </c>
      <c r="L404" s="3" t="s">
        <v>14826</v>
      </c>
      <c r="M404" s="3" t="s">
        <v>166</v>
      </c>
      <c r="N404" s="3" t="s">
        <v>5522</v>
      </c>
      <c r="O404" s="3">
        <v>2</v>
      </c>
      <c r="P404" s="3" t="s">
        <v>116</v>
      </c>
      <c r="Q404" s="3" t="s">
        <v>5510</v>
      </c>
      <c r="R404" s="3" t="s">
        <v>5523</v>
      </c>
      <c r="S404" s="3" t="s">
        <v>5524</v>
      </c>
      <c r="T404" s="3" t="s">
        <v>116</v>
      </c>
      <c r="U404" s="3" t="s">
        <v>5513</v>
      </c>
      <c r="V404" s="3" t="s">
        <v>5525</v>
      </c>
      <c r="W404" s="3" t="s">
        <v>5526</v>
      </c>
      <c r="X404" s="3" t="s">
        <v>116</v>
      </c>
      <c r="Y404" s="3" t="s">
        <v>5514</v>
      </c>
      <c r="Z404" s="3" t="s">
        <v>5527</v>
      </c>
      <c r="AA404" s="3" t="s">
        <v>5516</v>
      </c>
      <c r="AB404" s="3" t="s">
        <v>5528</v>
      </c>
      <c r="AC404" s="2"/>
    </row>
    <row r="405" spans="1:29" x14ac:dyDescent="0.25">
      <c r="A405" s="2"/>
      <c r="B405" s="3">
        <v>646</v>
      </c>
      <c r="C405" s="4"/>
      <c r="D405" s="4">
        <v>45462.972037037034</v>
      </c>
      <c r="G405" s="3" t="s">
        <v>38</v>
      </c>
      <c r="H405" s="3" t="s">
        <v>5297</v>
      </c>
      <c r="I405" s="3" t="s">
        <v>14870</v>
      </c>
      <c r="J405" s="3" t="s">
        <v>14870</v>
      </c>
      <c r="K405" s="3" t="s">
        <v>14875</v>
      </c>
      <c r="L405" s="3" t="s">
        <v>14826</v>
      </c>
      <c r="M405" s="3" t="s">
        <v>88</v>
      </c>
      <c r="N405" s="3" t="s">
        <v>5530</v>
      </c>
      <c r="O405" s="3">
        <v>0</v>
      </c>
      <c r="P405" s="3" t="s">
        <v>90</v>
      </c>
      <c r="Q405" s="3" t="s">
        <v>5510</v>
      </c>
      <c r="R405" s="3" t="s">
        <v>91</v>
      </c>
      <c r="S405" s="3" t="s">
        <v>91</v>
      </c>
      <c r="T405" s="3" t="s">
        <v>90</v>
      </c>
      <c r="U405" s="3" t="s">
        <v>5513</v>
      </c>
      <c r="V405" s="3" t="s">
        <v>91</v>
      </c>
      <c r="W405" s="3" t="s">
        <v>91</v>
      </c>
      <c r="X405" s="3" t="s">
        <v>90</v>
      </c>
      <c r="Y405" s="3" t="s">
        <v>5514</v>
      </c>
      <c r="Z405" s="3" t="s">
        <v>91</v>
      </c>
      <c r="AA405" s="3" t="s">
        <v>91</v>
      </c>
      <c r="AC405" s="2"/>
    </row>
    <row r="406" spans="1:29" x14ac:dyDescent="0.25">
      <c r="A406" s="2"/>
      <c r="B406" s="3">
        <v>647</v>
      </c>
      <c r="C406" s="4"/>
      <c r="D406" s="4">
        <v>45462.973055555558</v>
      </c>
      <c r="G406" s="3" t="s">
        <v>38</v>
      </c>
      <c r="H406" s="3" t="s">
        <v>5297</v>
      </c>
      <c r="I406" s="3" t="s">
        <v>14870</v>
      </c>
      <c r="J406" s="3" t="s">
        <v>14870</v>
      </c>
      <c r="K406" s="3" t="s">
        <v>14875</v>
      </c>
      <c r="L406" s="3" t="s">
        <v>14826</v>
      </c>
      <c r="M406" s="3" t="s">
        <v>114</v>
      </c>
      <c r="N406" s="3" t="s">
        <v>5532</v>
      </c>
      <c r="O406" s="3">
        <v>2</v>
      </c>
      <c r="P406" s="3" t="s">
        <v>116</v>
      </c>
      <c r="Q406" s="3" t="s">
        <v>5533</v>
      </c>
      <c r="R406" s="3" t="s">
        <v>5523</v>
      </c>
      <c r="S406" s="3" t="s">
        <v>5534</v>
      </c>
      <c r="T406" s="3" t="s">
        <v>116</v>
      </c>
      <c r="U406" s="3" t="s">
        <v>5513</v>
      </c>
      <c r="V406" s="3" t="s">
        <v>5535</v>
      </c>
      <c r="W406" s="3" t="s">
        <v>5536</v>
      </c>
      <c r="X406" s="3" t="s">
        <v>116</v>
      </c>
      <c r="Y406" s="3" t="s">
        <v>5514</v>
      </c>
      <c r="Z406" s="3" t="s">
        <v>5537</v>
      </c>
      <c r="AA406" s="3" t="s">
        <v>5516</v>
      </c>
      <c r="AB406" s="3" t="s">
        <v>5538</v>
      </c>
      <c r="AC406" s="2"/>
    </row>
    <row r="407" spans="1:29" x14ac:dyDescent="0.25">
      <c r="A407" s="2"/>
      <c r="B407" s="3">
        <v>648</v>
      </c>
      <c r="C407" s="4"/>
      <c r="D407" s="4">
        <v>45462.97383101852</v>
      </c>
      <c r="G407" s="3" t="s">
        <v>38</v>
      </c>
      <c r="H407" s="3" t="s">
        <v>5297</v>
      </c>
      <c r="I407" s="3" t="s">
        <v>14870</v>
      </c>
      <c r="J407" s="3" t="s">
        <v>14870</v>
      </c>
      <c r="K407" s="3" t="s">
        <v>14875</v>
      </c>
      <c r="L407" s="3" t="s">
        <v>14826</v>
      </c>
      <c r="M407" s="3" t="s">
        <v>170</v>
      </c>
      <c r="N407" s="3" t="s">
        <v>5540</v>
      </c>
      <c r="O407" s="3">
        <v>2</v>
      </c>
      <c r="P407" s="3" t="s">
        <v>116</v>
      </c>
      <c r="Q407" s="3" t="s">
        <v>5510</v>
      </c>
      <c r="R407" s="3" t="s">
        <v>5541</v>
      </c>
      <c r="S407" s="3" t="s">
        <v>5542</v>
      </c>
      <c r="T407" s="3" t="s">
        <v>116</v>
      </c>
      <c r="U407" s="3" t="s">
        <v>5513</v>
      </c>
      <c r="V407" s="3" t="s">
        <v>5543</v>
      </c>
      <c r="W407" s="3" t="s">
        <v>5544</v>
      </c>
      <c r="X407" s="3" t="s">
        <v>116</v>
      </c>
      <c r="Y407" s="3" t="s">
        <v>5514</v>
      </c>
      <c r="Z407" s="3" t="s">
        <v>5545</v>
      </c>
      <c r="AA407" s="3" t="s">
        <v>5516</v>
      </c>
      <c r="AC407" s="2"/>
    </row>
    <row r="408" spans="1:29" x14ac:dyDescent="0.25">
      <c r="A408" s="2"/>
      <c r="B408" s="3">
        <v>649</v>
      </c>
      <c r="C408" s="4"/>
      <c r="D408" s="4">
        <v>45462.974710648145</v>
      </c>
      <c r="G408" s="3" t="s">
        <v>38</v>
      </c>
      <c r="H408" s="3" t="s">
        <v>5297</v>
      </c>
      <c r="I408" s="3" t="s">
        <v>14870</v>
      </c>
      <c r="J408" s="3" t="s">
        <v>14870</v>
      </c>
      <c r="K408" s="3" t="s">
        <v>14875</v>
      </c>
      <c r="L408" s="3" t="s">
        <v>14826</v>
      </c>
      <c r="M408" s="3" t="s">
        <v>125</v>
      </c>
      <c r="N408" s="3" t="s">
        <v>5547</v>
      </c>
      <c r="O408" s="3">
        <v>2</v>
      </c>
      <c r="P408" s="3" t="s">
        <v>90</v>
      </c>
      <c r="Q408" s="3" t="s">
        <v>5510</v>
      </c>
      <c r="R408" s="3" t="s">
        <v>91</v>
      </c>
      <c r="S408" s="3" t="s">
        <v>91</v>
      </c>
      <c r="T408" s="3" t="s">
        <v>116</v>
      </c>
      <c r="U408" s="3" t="s">
        <v>5513</v>
      </c>
      <c r="V408" s="3" t="s">
        <v>5548</v>
      </c>
      <c r="W408" s="3" t="s">
        <v>5549</v>
      </c>
      <c r="X408" s="3" t="s">
        <v>116</v>
      </c>
      <c r="Y408" s="3" t="s">
        <v>5514</v>
      </c>
      <c r="Z408" s="3" t="s">
        <v>5550</v>
      </c>
      <c r="AA408" s="3" t="s">
        <v>5551</v>
      </c>
      <c r="AC408" s="2"/>
    </row>
    <row r="409" spans="1:29" x14ac:dyDescent="0.25">
      <c r="A409" s="2"/>
      <c r="B409" s="3">
        <v>650</v>
      </c>
      <c r="C409" s="4"/>
      <c r="D409" s="4">
        <v>45462.975416666668</v>
      </c>
      <c r="G409" s="3" t="s">
        <v>38</v>
      </c>
      <c r="H409" s="3" t="s">
        <v>5297</v>
      </c>
      <c r="I409" s="3" t="s">
        <v>14870</v>
      </c>
      <c r="J409" s="3" t="s">
        <v>14870</v>
      </c>
      <c r="K409" s="3" t="s">
        <v>14875</v>
      </c>
      <c r="L409" s="3" t="s">
        <v>14826</v>
      </c>
      <c r="M409" s="3" t="s">
        <v>134</v>
      </c>
      <c r="N409" s="3" t="s">
        <v>5553</v>
      </c>
      <c r="O409" s="3">
        <v>2</v>
      </c>
      <c r="P409" s="3" t="s">
        <v>90</v>
      </c>
      <c r="Q409" s="3" t="s">
        <v>5510</v>
      </c>
      <c r="R409" s="3" t="s">
        <v>91</v>
      </c>
      <c r="S409" s="3" t="s">
        <v>91</v>
      </c>
      <c r="T409" s="3" t="s">
        <v>116</v>
      </c>
      <c r="U409" s="3" t="s">
        <v>5513</v>
      </c>
      <c r="V409" s="3" t="s">
        <v>5554</v>
      </c>
      <c r="W409" s="3" t="s">
        <v>5555</v>
      </c>
      <c r="X409" s="3" t="s">
        <v>116</v>
      </c>
      <c r="Y409" s="3" t="s">
        <v>5514</v>
      </c>
      <c r="Z409" s="3" t="s">
        <v>5556</v>
      </c>
      <c r="AA409" s="3" t="s">
        <v>5557</v>
      </c>
      <c r="AC409" s="2"/>
    </row>
    <row r="410" spans="1:29" x14ac:dyDescent="0.25">
      <c r="A410" s="2"/>
      <c r="B410" s="3">
        <v>651</v>
      </c>
      <c r="C410" s="4"/>
      <c r="D410" s="4">
        <v>45462.976157407407</v>
      </c>
      <c r="G410" s="3" t="s">
        <v>38</v>
      </c>
      <c r="H410" s="3" t="s">
        <v>5297</v>
      </c>
      <c r="I410" s="3" t="s">
        <v>14870</v>
      </c>
      <c r="J410" s="3" t="s">
        <v>14870</v>
      </c>
      <c r="K410" s="3" t="s">
        <v>14875</v>
      </c>
      <c r="L410" s="3" t="s">
        <v>14826</v>
      </c>
      <c r="M410" s="3" t="s">
        <v>139</v>
      </c>
      <c r="N410" s="3" t="s">
        <v>5559</v>
      </c>
      <c r="O410" s="3">
        <v>1</v>
      </c>
      <c r="P410" s="3" t="s">
        <v>90</v>
      </c>
      <c r="Q410" s="3" t="s">
        <v>5510</v>
      </c>
      <c r="R410" s="3" t="s">
        <v>91</v>
      </c>
      <c r="S410" s="3" t="s">
        <v>91</v>
      </c>
      <c r="T410" s="3" t="s">
        <v>116</v>
      </c>
      <c r="U410" s="3" t="s">
        <v>5513</v>
      </c>
      <c r="V410" s="3" t="s">
        <v>5560</v>
      </c>
      <c r="W410" s="3" t="s">
        <v>5561</v>
      </c>
      <c r="X410" s="3" t="s">
        <v>116</v>
      </c>
      <c r="Y410" s="3" t="s">
        <v>5514</v>
      </c>
      <c r="Z410" s="3" t="s">
        <v>5562</v>
      </c>
      <c r="AA410" s="3" t="s">
        <v>5563</v>
      </c>
      <c r="AC410" s="2"/>
    </row>
    <row r="411" spans="1:29" x14ac:dyDescent="0.25">
      <c r="A411" s="2"/>
      <c r="B411" s="3">
        <v>652</v>
      </c>
      <c r="C411" s="4"/>
      <c r="D411" s="4">
        <v>45462.976944444446</v>
      </c>
      <c r="G411" s="3" t="s">
        <v>38</v>
      </c>
      <c r="H411" s="3" t="s">
        <v>5297</v>
      </c>
      <c r="I411" s="3" t="s">
        <v>14870</v>
      </c>
      <c r="J411" s="3" t="s">
        <v>14870</v>
      </c>
      <c r="K411" s="3" t="s">
        <v>14875</v>
      </c>
      <c r="L411" s="3" t="s">
        <v>14826</v>
      </c>
      <c r="M411" s="3" t="s">
        <v>145</v>
      </c>
      <c r="N411" s="3" t="s">
        <v>5565</v>
      </c>
      <c r="O411" s="3">
        <v>2</v>
      </c>
      <c r="P411" s="3" t="s">
        <v>116</v>
      </c>
      <c r="Q411" s="3" t="s">
        <v>5510</v>
      </c>
      <c r="R411" s="3" t="s">
        <v>5566</v>
      </c>
      <c r="S411" s="3" t="s">
        <v>5567</v>
      </c>
      <c r="T411" s="3" t="s">
        <v>116</v>
      </c>
      <c r="U411" s="3" t="s">
        <v>5513</v>
      </c>
      <c r="V411" s="3" t="s">
        <v>5568</v>
      </c>
      <c r="W411" s="3" t="s">
        <v>5569</v>
      </c>
      <c r="X411" s="3" t="s">
        <v>116</v>
      </c>
      <c r="Y411" s="3" t="s">
        <v>5514</v>
      </c>
      <c r="Z411" s="3" t="s">
        <v>5570</v>
      </c>
      <c r="AA411" s="3" t="s">
        <v>5571</v>
      </c>
      <c r="AC411" s="2"/>
    </row>
    <row r="412" spans="1:29" x14ac:dyDescent="0.25">
      <c r="A412" s="2"/>
      <c r="B412" s="3">
        <v>653</v>
      </c>
      <c r="C412" s="4"/>
      <c r="D412" s="4">
        <v>45462.977719907409</v>
      </c>
      <c r="G412" s="3" t="s">
        <v>38</v>
      </c>
      <c r="H412" s="3" t="s">
        <v>5297</v>
      </c>
      <c r="I412" s="3" t="s">
        <v>14870</v>
      </c>
      <c r="J412" s="3" t="s">
        <v>14870</v>
      </c>
      <c r="K412" s="3" t="s">
        <v>14875</v>
      </c>
      <c r="L412" s="3" t="s">
        <v>14826</v>
      </c>
      <c r="M412" s="3" t="s">
        <v>96</v>
      </c>
      <c r="N412" s="3" t="s">
        <v>5573</v>
      </c>
      <c r="O412" s="3">
        <v>2</v>
      </c>
      <c r="P412" s="3" t="s">
        <v>90</v>
      </c>
      <c r="Q412" s="3" t="s">
        <v>5510</v>
      </c>
      <c r="R412" s="3" t="s">
        <v>91</v>
      </c>
      <c r="S412" s="3" t="s">
        <v>91</v>
      </c>
      <c r="T412" s="3" t="s">
        <v>116</v>
      </c>
      <c r="U412" s="3" t="s">
        <v>5513</v>
      </c>
      <c r="V412" s="3" t="s">
        <v>5574</v>
      </c>
      <c r="W412" s="3" t="s">
        <v>5575</v>
      </c>
      <c r="X412" s="3" t="s">
        <v>116</v>
      </c>
      <c r="Y412" s="3" t="s">
        <v>5514</v>
      </c>
      <c r="Z412" s="3" t="s">
        <v>5576</v>
      </c>
      <c r="AA412" s="3" t="s">
        <v>5577</v>
      </c>
      <c r="AC412" s="2"/>
    </row>
    <row r="413" spans="1:29" x14ac:dyDescent="0.25">
      <c r="A413" s="2"/>
      <c r="B413" s="3">
        <v>654</v>
      </c>
      <c r="C413" s="4"/>
      <c r="D413" s="4">
        <v>45462.978680555556</v>
      </c>
      <c r="G413" s="3" t="s">
        <v>38</v>
      </c>
      <c r="H413" s="3" t="s">
        <v>5297</v>
      </c>
      <c r="I413" s="3" t="s">
        <v>14870</v>
      </c>
      <c r="J413" s="3" t="s">
        <v>14870</v>
      </c>
      <c r="K413" s="3" t="s">
        <v>14875</v>
      </c>
      <c r="L413" s="3" t="s">
        <v>14826</v>
      </c>
      <c r="M413" s="3" t="s">
        <v>177</v>
      </c>
      <c r="N413" s="3" t="s">
        <v>5579</v>
      </c>
      <c r="O413" s="3">
        <v>2</v>
      </c>
      <c r="P413" s="3" t="s">
        <v>116</v>
      </c>
      <c r="Q413" s="3" t="s">
        <v>5510</v>
      </c>
      <c r="R413" s="3" t="s">
        <v>5580</v>
      </c>
      <c r="S413" s="3" t="s">
        <v>5581</v>
      </c>
      <c r="T413" s="3" t="s">
        <v>116</v>
      </c>
      <c r="U413" s="3" t="s">
        <v>5513</v>
      </c>
      <c r="V413" s="3" t="s">
        <v>5582</v>
      </c>
      <c r="W413" s="3" t="s">
        <v>5583</v>
      </c>
      <c r="X413" s="3" t="s">
        <v>116</v>
      </c>
      <c r="Y413" s="3" t="s">
        <v>5514</v>
      </c>
      <c r="Z413" s="3" t="s">
        <v>5584</v>
      </c>
      <c r="AA413" s="3" t="s">
        <v>5516</v>
      </c>
      <c r="AC413" s="2"/>
    </row>
    <row r="414" spans="1:29" x14ac:dyDescent="0.25">
      <c r="A414" s="2"/>
      <c r="B414" s="3">
        <v>655</v>
      </c>
      <c r="C414" s="4"/>
      <c r="D414" s="4">
        <v>45462.979629629626</v>
      </c>
      <c r="G414" s="3" t="s">
        <v>38</v>
      </c>
      <c r="H414" s="3" t="s">
        <v>5297</v>
      </c>
      <c r="I414" s="3" t="s">
        <v>14870</v>
      </c>
      <c r="J414" s="3" t="s">
        <v>14870</v>
      </c>
      <c r="K414" s="3" t="s">
        <v>14875</v>
      </c>
      <c r="L414" s="3" t="s">
        <v>14826</v>
      </c>
      <c r="M414" s="3" t="s">
        <v>150</v>
      </c>
      <c r="N414" s="3" t="s">
        <v>5586</v>
      </c>
      <c r="O414" s="3">
        <v>2</v>
      </c>
      <c r="P414" s="3" t="s">
        <v>116</v>
      </c>
      <c r="Q414" s="3" t="s">
        <v>5510</v>
      </c>
      <c r="R414" s="3" t="s">
        <v>5523</v>
      </c>
      <c r="S414" s="3" t="s">
        <v>5587</v>
      </c>
      <c r="T414" s="3" t="s">
        <v>116</v>
      </c>
      <c r="U414" s="3" t="s">
        <v>5513</v>
      </c>
      <c r="V414" s="3" t="s">
        <v>5588</v>
      </c>
      <c r="W414" s="3" t="s">
        <v>5589</v>
      </c>
      <c r="X414" s="3" t="s">
        <v>116</v>
      </c>
      <c r="Y414" s="3" t="s">
        <v>5514</v>
      </c>
      <c r="Z414" s="3" t="s">
        <v>5590</v>
      </c>
      <c r="AA414" s="3" t="s">
        <v>5516</v>
      </c>
      <c r="AC414" s="2"/>
    </row>
    <row r="415" spans="1:29" x14ac:dyDescent="0.25">
      <c r="A415" s="2"/>
      <c r="B415" s="3">
        <v>656</v>
      </c>
      <c r="C415" s="4"/>
      <c r="D415" s="4">
        <v>45462.980300925927</v>
      </c>
      <c r="G415" s="3" t="s">
        <v>38</v>
      </c>
      <c r="H415" s="3" t="s">
        <v>5297</v>
      </c>
      <c r="I415" s="3" t="s">
        <v>14870</v>
      </c>
      <c r="J415" s="3" t="s">
        <v>14870</v>
      </c>
      <c r="K415" s="3" t="s">
        <v>14875</v>
      </c>
      <c r="L415" s="3" t="s">
        <v>14826</v>
      </c>
      <c r="M415" s="3" t="s">
        <v>156</v>
      </c>
      <c r="N415" s="3" t="s">
        <v>5592</v>
      </c>
      <c r="O415" s="3">
        <v>1</v>
      </c>
      <c r="P415" s="3" t="s">
        <v>90</v>
      </c>
      <c r="Q415" s="3" t="s">
        <v>5510</v>
      </c>
      <c r="R415" s="3" t="s">
        <v>91</v>
      </c>
      <c r="S415" s="3" t="s">
        <v>91</v>
      </c>
      <c r="T415" s="3" t="s">
        <v>90</v>
      </c>
      <c r="U415" s="3" t="s">
        <v>5513</v>
      </c>
      <c r="V415" s="3" t="s">
        <v>91</v>
      </c>
      <c r="W415" s="3" t="s">
        <v>91</v>
      </c>
      <c r="X415" s="3" t="s">
        <v>116</v>
      </c>
      <c r="Y415" s="3" t="s">
        <v>5514</v>
      </c>
      <c r="Z415" s="3" t="s">
        <v>5593</v>
      </c>
      <c r="AA415" s="3" t="s">
        <v>5594</v>
      </c>
      <c r="AB415" s="3" t="s">
        <v>5595</v>
      </c>
      <c r="AC415" s="2"/>
    </row>
    <row r="416" spans="1:29" x14ac:dyDescent="0.25">
      <c r="A416" s="2"/>
      <c r="B416" s="3">
        <v>657</v>
      </c>
      <c r="C416" s="4"/>
      <c r="D416" s="4">
        <v>45462.981099537035</v>
      </c>
      <c r="G416" s="3" t="s">
        <v>38</v>
      </c>
      <c r="H416" s="3" t="s">
        <v>5297</v>
      </c>
      <c r="I416" s="3" t="s">
        <v>14870</v>
      </c>
      <c r="J416" s="3" t="s">
        <v>14870</v>
      </c>
      <c r="K416" s="3" t="s">
        <v>14875</v>
      </c>
      <c r="L416" s="3" t="s">
        <v>14826</v>
      </c>
      <c r="M416" s="3" t="s">
        <v>99</v>
      </c>
      <c r="N416" s="3" t="s">
        <v>5597</v>
      </c>
      <c r="O416" s="3">
        <v>1</v>
      </c>
      <c r="P416" s="3" t="s">
        <v>90</v>
      </c>
      <c r="Q416" s="3" t="s">
        <v>5510</v>
      </c>
      <c r="R416" s="3" t="s">
        <v>91</v>
      </c>
      <c r="S416" s="3" t="s">
        <v>91</v>
      </c>
      <c r="T416" s="3" t="s">
        <v>116</v>
      </c>
      <c r="U416" s="3" t="s">
        <v>5513</v>
      </c>
      <c r="V416" s="3" t="s">
        <v>5598</v>
      </c>
      <c r="W416" s="3" t="s">
        <v>5599</v>
      </c>
      <c r="X416" s="3" t="s">
        <v>90</v>
      </c>
      <c r="Y416" s="3" t="s">
        <v>5514</v>
      </c>
      <c r="Z416" s="3" t="s">
        <v>91</v>
      </c>
      <c r="AA416" s="3" t="s">
        <v>91</v>
      </c>
      <c r="AC416" s="2"/>
    </row>
    <row r="417" spans="1:29" x14ac:dyDescent="0.25">
      <c r="A417" s="2"/>
      <c r="B417" s="3">
        <v>658</v>
      </c>
      <c r="C417" s="4"/>
      <c r="D417" s="4">
        <v>45462.981851851851</v>
      </c>
      <c r="G417" s="3" t="s">
        <v>38</v>
      </c>
      <c r="H417" s="3" t="s">
        <v>5297</v>
      </c>
      <c r="I417" s="3" t="s">
        <v>14870</v>
      </c>
      <c r="J417" s="3" t="s">
        <v>14870</v>
      </c>
      <c r="K417" s="3" t="s">
        <v>14875</v>
      </c>
      <c r="L417" s="3" t="s">
        <v>14826</v>
      </c>
      <c r="M417" s="3" t="s">
        <v>14876</v>
      </c>
      <c r="N417" s="3" t="s">
        <v>5601</v>
      </c>
      <c r="O417" s="3">
        <v>2</v>
      </c>
      <c r="P417" s="3" t="s">
        <v>116</v>
      </c>
      <c r="Q417" s="3" t="s">
        <v>5510</v>
      </c>
      <c r="R417" s="3" t="s">
        <v>5602</v>
      </c>
      <c r="S417" s="3" t="s">
        <v>5603</v>
      </c>
      <c r="T417" s="3" t="s">
        <v>116</v>
      </c>
      <c r="U417" s="3" t="s">
        <v>5513</v>
      </c>
      <c r="V417" s="3" t="s">
        <v>5598</v>
      </c>
      <c r="W417" s="3" t="s">
        <v>5599</v>
      </c>
      <c r="X417" s="3" t="s">
        <v>116</v>
      </c>
      <c r="Y417" s="3" t="s">
        <v>5514</v>
      </c>
      <c r="Z417" s="3" t="s">
        <v>5604</v>
      </c>
      <c r="AA417" s="3" t="s">
        <v>5516</v>
      </c>
      <c r="AC417" s="2"/>
    </row>
    <row r="418" spans="1:29" x14ac:dyDescent="0.25">
      <c r="A418" s="2"/>
      <c r="B418" s="3">
        <v>660</v>
      </c>
      <c r="C418" s="4"/>
      <c r="D418" s="4">
        <v>45462.983182870368</v>
      </c>
      <c r="G418" s="3" t="s">
        <v>38</v>
      </c>
      <c r="H418" s="3" t="s">
        <v>5297</v>
      </c>
      <c r="I418" s="3" t="s">
        <v>14870</v>
      </c>
      <c r="J418" s="3" t="s">
        <v>14870</v>
      </c>
      <c r="K418" s="3" t="s">
        <v>14875</v>
      </c>
      <c r="L418" s="3" t="s">
        <v>14826</v>
      </c>
      <c r="M418" s="3" t="s">
        <v>106</v>
      </c>
      <c r="N418" s="3" t="s">
        <v>5608</v>
      </c>
      <c r="O418" s="3">
        <v>0</v>
      </c>
      <c r="P418" s="3" t="s">
        <v>90</v>
      </c>
      <c r="Q418" s="3" t="s">
        <v>5510</v>
      </c>
      <c r="R418" s="3" t="s">
        <v>91</v>
      </c>
      <c r="S418" s="3" t="s">
        <v>91</v>
      </c>
      <c r="T418" s="3" t="s">
        <v>90</v>
      </c>
      <c r="U418" s="3" t="s">
        <v>5513</v>
      </c>
      <c r="V418" s="3" t="s">
        <v>91</v>
      </c>
      <c r="W418" s="3" t="s">
        <v>91</v>
      </c>
      <c r="X418" s="3" t="s">
        <v>90</v>
      </c>
      <c r="Y418" s="3" t="s">
        <v>5514</v>
      </c>
      <c r="Z418" s="3" t="s">
        <v>91</v>
      </c>
      <c r="AA418" s="3" t="s">
        <v>91</v>
      </c>
      <c r="AC418" s="2"/>
    </row>
    <row r="419" spans="1:29" x14ac:dyDescent="0.25">
      <c r="A419" s="2"/>
      <c r="B419" s="3">
        <v>661</v>
      </c>
      <c r="C419" s="4"/>
      <c r="D419" s="4">
        <v>45462.983865740738</v>
      </c>
      <c r="G419" s="3" t="s">
        <v>38</v>
      </c>
      <c r="H419" s="3" t="s">
        <v>5297</v>
      </c>
      <c r="I419" s="3" t="s">
        <v>14870</v>
      </c>
      <c r="J419" s="3" t="s">
        <v>14870</v>
      </c>
      <c r="K419" s="3" t="s">
        <v>14875</v>
      </c>
      <c r="L419" s="3" t="s">
        <v>14826</v>
      </c>
      <c r="M419" s="3" t="s">
        <v>108</v>
      </c>
      <c r="N419" s="3" t="s">
        <v>5610</v>
      </c>
      <c r="O419" s="3">
        <v>0</v>
      </c>
      <c r="P419" s="3" t="s">
        <v>90</v>
      </c>
      <c r="Q419" s="3" t="s">
        <v>5510</v>
      </c>
      <c r="R419" s="3" t="s">
        <v>91</v>
      </c>
      <c r="S419" s="3" t="s">
        <v>91</v>
      </c>
      <c r="T419" s="3" t="s">
        <v>90</v>
      </c>
      <c r="U419" s="3" t="s">
        <v>5513</v>
      </c>
      <c r="V419" s="3" t="s">
        <v>91</v>
      </c>
      <c r="W419" s="3" t="s">
        <v>91</v>
      </c>
      <c r="X419" s="3" t="s">
        <v>90</v>
      </c>
      <c r="Y419" s="3" t="s">
        <v>5514</v>
      </c>
      <c r="Z419" s="3" t="s">
        <v>91</v>
      </c>
      <c r="AA419" s="3" t="s">
        <v>91</v>
      </c>
      <c r="AC419" s="2"/>
    </row>
    <row r="420" spans="1:29" x14ac:dyDescent="0.25">
      <c r="A420" s="2"/>
      <c r="B420" s="3">
        <v>662</v>
      </c>
      <c r="C420" s="4"/>
      <c r="D420" s="4">
        <v>45462.984351851854</v>
      </c>
      <c r="G420" s="3" t="s">
        <v>38</v>
      </c>
      <c r="H420" s="3" t="s">
        <v>5297</v>
      </c>
      <c r="I420" s="3" t="s">
        <v>14870</v>
      </c>
      <c r="J420" s="3" t="s">
        <v>14870</v>
      </c>
      <c r="K420" s="3" t="s">
        <v>14875</v>
      </c>
      <c r="L420" s="3" t="s">
        <v>14826</v>
      </c>
      <c r="M420" s="3" t="s">
        <v>110</v>
      </c>
      <c r="N420" s="3" t="s">
        <v>5424</v>
      </c>
      <c r="O420" s="3">
        <v>0</v>
      </c>
      <c r="P420" s="3" t="s">
        <v>90</v>
      </c>
      <c r="Q420" s="3" t="s">
        <v>5510</v>
      </c>
      <c r="R420" s="3" t="s">
        <v>91</v>
      </c>
      <c r="S420" s="3" t="s">
        <v>91</v>
      </c>
      <c r="T420" s="3" t="s">
        <v>90</v>
      </c>
      <c r="U420" s="3" t="s">
        <v>5513</v>
      </c>
      <c r="V420" s="3" t="s">
        <v>91</v>
      </c>
      <c r="W420" s="3" t="s">
        <v>91</v>
      </c>
      <c r="X420" s="3" t="s">
        <v>90</v>
      </c>
      <c r="Y420" s="3" t="s">
        <v>5514</v>
      </c>
      <c r="Z420" s="3" t="s">
        <v>91</v>
      </c>
      <c r="AA420" s="3" t="s">
        <v>91</v>
      </c>
      <c r="AC420" s="2"/>
    </row>
    <row r="421" spans="1:29" x14ac:dyDescent="0.25">
      <c r="A421" s="2"/>
      <c r="B421" s="3">
        <v>663</v>
      </c>
      <c r="C421" s="4"/>
      <c r="D421" s="4">
        <v>45462.984965277778</v>
      </c>
      <c r="G421" s="3" t="s">
        <v>38</v>
      </c>
      <c r="H421" s="3" t="s">
        <v>5297</v>
      </c>
      <c r="I421" s="3" t="s">
        <v>14870</v>
      </c>
      <c r="J421" s="3" t="s">
        <v>14870</v>
      </c>
      <c r="K421" s="3" t="s">
        <v>14875</v>
      </c>
      <c r="L421" s="3" t="s">
        <v>14826</v>
      </c>
      <c r="M421" s="3" t="s">
        <v>112</v>
      </c>
      <c r="N421" s="3" t="s">
        <v>5613</v>
      </c>
      <c r="O421" s="3">
        <v>0</v>
      </c>
      <c r="P421" s="3" t="s">
        <v>90</v>
      </c>
      <c r="Q421" s="3" t="s">
        <v>5510</v>
      </c>
      <c r="R421" s="3" t="s">
        <v>91</v>
      </c>
      <c r="S421" s="3" t="s">
        <v>91</v>
      </c>
      <c r="T421" s="3" t="s">
        <v>90</v>
      </c>
      <c r="U421" s="3" t="s">
        <v>5513</v>
      </c>
      <c r="V421" s="3" t="s">
        <v>91</v>
      </c>
      <c r="W421" s="3" t="s">
        <v>91</v>
      </c>
      <c r="X421" s="3" t="s">
        <v>90</v>
      </c>
      <c r="Y421" s="3" t="s">
        <v>5514</v>
      </c>
      <c r="Z421" s="3" t="s">
        <v>91</v>
      </c>
      <c r="AA421" s="3" t="s">
        <v>91</v>
      </c>
      <c r="AC421" s="2"/>
    </row>
    <row r="422" spans="1:29" ht="14.25" customHeight="1" x14ac:dyDescent="0.25">
      <c r="A422" s="2"/>
      <c r="B422" s="3">
        <v>665</v>
      </c>
      <c r="C422" s="4"/>
      <c r="D422" s="4">
        <v>45473.991736111115</v>
      </c>
      <c r="G422" s="3" t="s">
        <v>35</v>
      </c>
      <c r="H422" s="3" t="s">
        <v>7853</v>
      </c>
      <c r="I422" s="3" t="s">
        <v>14877</v>
      </c>
      <c r="J422" s="3" t="s">
        <v>14877</v>
      </c>
      <c r="K422" s="3" t="s">
        <v>14878</v>
      </c>
      <c r="L422" s="3" t="s">
        <v>14826</v>
      </c>
      <c r="M422" s="3" t="s">
        <v>161</v>
      </c>
      <c r="N422" s="3" t="s">
        <v>7857</v>
      </c>
      <c r="O422" s="3">
        <v>2</v>
      </c>
      <c r="P422" s="3" t="s">
        <v>116</v>
      </c>
      <c r="Q422" s="3" t="s">
        <v>7858</v>
      </c>
      <c r="R422" s="3" t="s">
        <v>7859</v>
      </c>
      <c r="S422" s="3" t="s">
        <v>7860</v>
      </c>
      <c r="T422" s="3" t="s">
        <v>116</v>
      </c>
      <c r="U422" s="3" t="s">
        <v>7861</v>
      </c>
      <c r="V422" s="3" t="s">
        <v>7862</v>
      </c>
      <c r="W422" s="3" t="s">
        <v>7863</v>
      </c>
      <c r="X422" s="3" t="s">
        <v>90</v>
      </c>
      <c r="Y422" s="3" t="s">
        <v>91</v>
      </c>
      <c r="Z422" s="3" t="s">
        <v>91</v>
      </c>
      <c r="AA422" s="3" t="s">
        <v>91</v>
      </c>
      <c r="AB422" s="3" t="s">
        <v>7864</v>
      </c>
      <c r="AC422" s="2"/>
    </row>
    <row r="423" spans="1:29" ht="15" customHeight="1" x14ac:dyDescent="0.25">
      <c r="A423" s="2"/>
      <c r="B423" s="3">
        <v>666</v>
      </c>
      <c r="C423" s="4"/>
      <c r="D423" s="4">
        <v>45473.993032407408</v>
      </c>
      <c r="G423" s="3" t="s">
        <v>35</v>
      </c>
      <c r="H423" s="3" t="s">
        <v>7853</v>
      </c>
      <c r="I423" s="3" t="s">
        <v>14877</v>
      </c>
      <c r="J423" s="3" t="s">
        <v>14877</v>
      </c>
      <c r="K423" s="3" t="s">
        <v>14878</v>
      </c>
      <c r="L423" s="3" t="s">
        <v>14826</v>
      </c>
      <c r="M423" s="3" t="s">
        <v>164</v>
      </c>
      <c r="N423" s="3" t="s">
        <v>7869</v>
      </c>
      <c r="O423" s="3">
        <v>2</v>
      </c>
      <c r="P423" s="3" t="s">
        <v>116</v>
      </c>
      <c r="Q423" s="3" t="s">
        <v>7858</v>
      </c>
      <c r="R423" s="3" t="s">
        <v>7859</v>
      </c>
      <c r="S423" s="3" t="s">
        <v>7870</v>
      </c>
      <c r="T423" s="3" t="s">
        <v>90</v>
      </c>
      <c r="U423" s="3" t="s">
        <v>91</v>
      </c>
      <c r="V423" s="3" t="s">
        <v>91</v>
      </c>
      <c r="W423" s="3" t="s">
        <v>91</v>
      </c>
      <c r="X423" s="3" t="s">
        <v>90</v>
      </c>
      <c r="Y423" s="3" t="s">
        <v>91</v>
      </c>
      <c r="Z423" s="3" t="s">
        <v>91</v>
      </c>
      <c r="AA423" s="3" t="s">
        <v>91</v>
      </c>
      <c r="AB423" s="3" t="s">
        <v>7871</v>
      </c>
      <c r="AC423" s="2"/>
    </row>
    <row r="424" spans="1:29" x14ac:dyDescent="0.25">
      <c r="A424" s="2"/>
      <c r="B424" s="3">
        <v>667</v>
      </c>
      <c r="C424" s="4"/>
      <c r="D424" s="4">
        <v>45473.993854166663</v>
      </c>
      <c r="G424" s="3" t="s">
        <v>35</v>
      </c>
      <c r="H424" s="3" t="s">
        <v>7853</v>
      </c>
      <c r="I424" s="3" t="s">
        <v>14877</v>
      </c>
      <c r="J424" s="3" t="s">
        <v>14877</v>
      </c>
      <c r="K424" s="3" t="s">
        <v>14878</v>
      </c>
      <c r="L424" s="3" t="s">
        <v>14826</v>
      </c>
      <c r="M424" s="3" t="s">
        <v>166</v>
      </c>
      <c r="N424" s="3" t="s">
        <v>7874</v>
      </c>
      <c r="O424" s="3">
        <v>0</v>
      </c>
      <c r="P424" s="3" t="s">
        <v>90</v>
      </c>
      <c r="Q424" s="3" t="s">
        <v>91</v>
      </c>
      <c r="R424" s="3" t="s">
        <v>91</v>
      </c>
      <c r="S424" s="3" t="s">
        <v>91</v>
      </c>
      <c r="T424" s="3" t="s">
        <v>90</v>
      </c>
      <c r="U424" s="3" t="s">
        <v>91</v>
      </c>
      <c r="V424" s="3" t="s">
        <v>91</v>
      </c>
      <c r="W424" s="3" t="s">
        <v>91</v>
      </c>
      <c r="X424" s="3" t="s">
        <v>90</v>
      </c>
      <c r="Y424" s="3" t="s">
        <v>91</v>
      </c>
      <c r="Z424" s="3" t="s">
        <v>91</v>
      </c>
      <c r="AA424" s="3" t="s">
        <v>91</v>
      </c>
      <c r="AB424" s="3" t="s">
        <v>7875</v>
      </c>
      <c r="AC424" s="2"/>
    </row>
    <row r="425" spans="1:29" x14ac:dyDescent="0.25">
      <c r="A425" s="2"/>
      <c r="B425" s="3">
        <v>668</v>
      </c>
      <c r="C425" s="4"/>
      <c r="D425" s="4">
        <v>45473.995023148149</v>
      </c>
      <c r="G425" s="3" t="s">
        <v>35</v>
      </c>
      <c r="H425" s="3" t="s">
        <v>7853</v>
      </c>
      <c r="I425" s="3" t="s">
        <v>14877</v>
      </c>
      <c r="J425" s="3" t="s">
        <v>14877</v>
      </c>
      <c r="K425" s="3" t="s">
        <v>14878</v>
      </c>
      <c r="L425" s="3" t="s">
        <v>14826</v>
      </c>
      <c r="M425" s="3" t="s">
        <v>88</v>
      </c>
      <c r="N425" s="3" t="s">
        <v>7878</v>
      </c>
      <c r="O425" s="3">
        <v>0</v>
      </c>
      <c r="P425" s="3" t="s">
        <v>90</v>
      </c>
      <c r="Q425" s="3" t="s">
        <v>91</v>
      </c>
      <c r="R425" s="3" t="s">
        <v>91</v>
      </c>
      <c r="S425" s="3" t="s">
        <v>91</v>
      </c>
      <c r="T425" s="3" t="s">
        <v>90</v>
      </c>
      <c r="U425" s="3" t="s">
        <v>91</v>
      </c>
      <c r="V425" s="3" t="s">
        <v>91</v>
      </c>
      <c r="W425" s="3" t="s">
        <v>91</v>
      </c>
      <c r="X425" s="3" t="s">
        <v>90</v>
      </c>
      <c r="Y425" s="3" t="s">
        <v>91</v>
      </c>
      <c r="Z425" s="3" t="s">
        <v>91</v>
      </c>
      <c r="AA425" s="3" t="s">
        <v>91</v>
      </c>
      <c r="AB425" s="3" t="s">
        <v>91</v>
      </c>
      <c r="AC425" s="2"/>
    </row>
    <row r="426" spans="1:29" x14ac:dyDescent="0.25">
      <c r="A426" s="2"/>
      <c r="B426" s="3">
        <v>669</v>
      </c>
      <c r="C426" s="4"/>
      <c r="D426" s="4">
        <v>45473.99590277778</v>
      </c>
      <c r="G426" s="3" t="s">
        <v>35</v>
      </c>
      <c r="H426" s="3" t="s">
        <v>7853</v>
      </c>
      <c r="I426" s="3" t="s">
        <v>14877</v>
      </c>
      <c r="J426" s="3" t="s">
        <v>14877</v>
      </c>
      <c r="K426" s="3" t="s">
        <v>14878</v>
      </c>
      <c r="L426" s="3" t="s">
        <v>14826</v>
      </c>
      <c r="M426" s="3" t="s">
        <v>114</v>
      </c>
      <c r="N426" s="3" t="s">
        <v>7881</v>
      </c>
      <c r="O426" s="3">
        <v>0</v>
      </c>
      <c r="P426" s="3" t="s">
        <v>90</v>
      </c>
      <c r="Q426" s="3" t="s">
        <v>91</v>
      </c>
      <c r="R426" s="3" t="s">
        <v>91</v>
      </c>
      <c r="S426" s="3" t="s">
        <v>91</v>
      </c>
      <c r="T426" s="3" t="s">
        <v>90</v>
      </c>
      <c r="U426" s="3" t="s">
        <v>91</v>
      </c>
      <c r="V426" s="3" t="s">
        <v>91</v>
      </c>
      <c r="W426" s="3" t="s">
        <v>91</v>
      </c>
      <c r="X426" s="3" t="s">
        <v>90</v>
      </c>
      <c r="Y426" s="3" t="s">
        <v>91</v>
      </c>
      <c r="Z426" s="3" t="s">
        <v>91</v>
      </c>
      <c r="AA426" s="3" t="s">
        <v>91</v>
      </c>
      <c r="AB426" s="3" t="s">
        <v>91</v>
      </c>
      <c r="AC426" s="2"/>
    </row>
    <row r="427" spans="1:29" x14ac:dyDescent="0.25">
      <c r="A427" s="2"/>
      <c r="B427" s="3">
        <v>670</v>
      </c>
      <c r="C427" s="4"/>
      <c r="D427" s="4">
        <v>45473.99726851852</v>
      </c>
      <c r="G427" s="3" t="s">
        <v>35</v>
      </c>
      <c r="H427" s="3" t="s">
        <v>7853</v>
      </c>
      <c r="I427" s="3" t="s">
        <v>14877</v>
      </c>
      <c r="J427" s="3" t="s">
        <v>14877</v>
      </c>
      <c r="K427" s="3" t="s">
        <v>14878</v>
      </c>
      <c r="L427" s="3" t="s">
        <v>14826</v>
      </c>
      <c r="M427" s="3" t="s">
        <v>170</v>
      </c>
      <c r="N427" s="3" t="s">
        <v>7884</v>
      </c>
      <c r="O427" s="3">
        <v>1</v>
      </c>
      <c r="P427" s="3" t="s">
        <v>116</v>
      </c>
      <c r="Q427" s="3" t="s">
        <v>7858</v>
      </c>
      <c r="R427" s="3" t="s">
        <v>7885</v>
      </c>
      <c r="S427" s="3" t="s">
        <v>7886</v>
      </c>
      <c r="T427" s="3" t="s">
        <v>116</v>
      </c>
      <c r="U427" s="3" t="s">
        <v>7861</v>
      </c>
      <c r="V427" s="3" t="s">
        <v>7887</v>
      </c>
      <c r="W427" s="3" t="s">
        <v>7888</v>
      </c>
      <c r="X427" s="3" t="s">
        <v>90</v>
      </c>
      <c r="Y427" s="3" t="s">
        <v>91</v>
      </c>
      <c r="Z427" s="3" t="s">
        <v>91</v>
      </c>
      <c r="AA427" s="3" t="s">
        <v>91</v>
      </c>
      <c r="AB427" s="3" t="s">
        <v>91</v>
      </c>
      <c r="AC427" s="2"/>
    </row>
    <row r="428" spans="1:29" x14ac:dyDescent="0.25">
      <c r="A428" s="2"/>
      <c r="B428" s="3">
        <v>671</v>
      </c>
      <c r="C428" s="4"/>
      <c r="D428" s="4">
        <v>45474.00037037037</v>
      </c>
      <c r="G428" s="3" t="s">
        <v>35</v>
      </c>
      <c r="H428" s="3" t="s">
        <v>7853</v>
      </c>
      <c r="I428" s="3" t="s">
        <v>14877</v>
      </c>
      <c r="J428" s="3" t="s">
        <v>14877</v>
      </c>
      <c r="K428" s="3" t="s">
        <v>14878</v>
      </c>
      <c r="L428" s="3" t="s">
        <v>14826</v>
      </c>
      <c r="M428" s="3" t="s">
        <v>125</v>
      </c>
      <c r="N428" s="3" t="s">
        <v>7891</v>
      </c>
      <c r="O428" s="3">
        <v>0</v>
      </c>
      <c r="P428" s="3" t="s">
        <v>90</v>
      </c>
      <c r="Q428" s="3" t="s">
        <v>91</v>
      </c>
      <c r="R428" s="3" t="s">
        <v>91</v>
      </c>
      <c r="S428" s="3" t="s">
        <v>91</v>
      </c>
      <c r="T428" s="3" t="s">
        <v>90</v>
      </c>
      <c r="U428" s="3" t="s">
        <v>91</v>
      </c>
      <c r="V428" s="3" t="s">
        <v>91</v>
      </c>
      <c r="W428" s="3" t="s">
        <v>91</v>
      </c>
      <c r="X428" s="3" t="s">
        <v>90</v>
      </c>
      <c r="Y428" s="3" t="s">
        <v>91</v>
      </c>
      <c r="Z428" s="3" t="s">
        <v>91</v>
      </c>
      <c r="AA428" s="3" t="s">
        <v>91</v>
      </c>
      <c r="AB428" s="3" t="s">
        <v>7892</v>
      </c>
      <c r="AC428" s="2"/>
    </row>
    <row r="429" spans="1:29" x14ac:dyDescent="0.25">
      <c r="A429" s="2"/>
      <c r="B429" s="3">
        <v>672</v>
      </c>
      <c r="C429" s="4"/>
      <c r="D429" s="4">
        <v>45474.001250000001</v>
      </c>
      <c r="G429" s="3" t="s">
        <v>35</v>
      </c>
      <c r="H429" s="3" t="s">
        <v>7853</v>
      </c>
      <c r="I429" s="3" t="s">
        <v>14877</v>
      </c>
      <c r="J429" s="3" t="s">
        <v>14877</v>
      </c>
      <c r="K429" s="3" t="s">
        <v>14878</v>
      </c>
      <c r="L429" s="3" t="s">
        <v>14826</v>
      </c>
      <c r="M429" s="3" t="s">
        <v>134</v>
      </c>
      <c r="N429" s="3" t="s">
        <v>7895</v>
      </c>
      <c r="O429" s="3">
        <v>0</v>
      </c>
      <c r="P429" s="3" t="s">
        <v>90</v>
      </c>
      <c r="Q429" s="3" t="s">
        <v>91</v>
      </c>
      <c r="R429" s="3" t="s">
        <v>91</v>
      </c>
      <c r="S429" s="3" t="s">
        <v>91</v>
      </c>
      <c r="T429" s="3" t="s">
        <v>90</v>
      </c>
      <c r="U429" s="3" t="s">
        <v>91</v>
      </c>
      <c r="V429" s="3" t="s">
        <v>91</v>
      </c>
      <c r="W429" s="3" t="s">
        <v>91</v>
      </c>
      <c r="X429" s="3" t="s">
        <v>90</v>
      </c>
      <c r="Y429" s="3" t="s">
        <v>91</v>
      </c>
      <c r="Z429" s="3" t="s">
        <v>91</v>
      </c>
      <c r="AA429" s="3" t="s">
        <v>91</v>
      </c>
      <c r="AC429" s="2"/>
    </row>
    <row r="430" spans="1:29" x14ac:dyDescent="0.25">
      <c r="A430" s="2"/>
      <c r="B430" s="3">
        <v>673</v>
      </c>
      <c r="C430" s="4"/>
      <c r="D430" s="4">
        <v>45474.002268518518</v>
      </c>
      <c r="G430" s="3" t="s">
        <v>35</v>
      </c>
      <c r="H430" s="3" t="s">
        <v>7853</v>
      </c>
      <c r="I430" s="3" t="s">
        <v>14877</v>
      </c>
      <c r="J430" s="3" t="s">
        <v>14877</v>
      </c>
      <c r="K430" s="3" t="s">
        <v>14878</v>
      </c>
      <c r="L430" s="3" t="s">
        <v>14826</v>
      </c>
      <c r="M430" s="3" t="s">
        <v>139</v>
      </c>
      <c r="N430" s="3" t="s">
        <v>7898</v>
      </c>
      <c r="O430" s="3">
        <v>0</v>
      </c>
      <c r="P430" s="3" t="s">
        <v>90</v>
      </c>
      <c r="Q430" s="3" t="s">
        <v>91</v>
      </c>
      <c r="R430" s="3" t="s">
        <v>91</v>
      </c>
      <c r="S430" s="3" t="s">
        <v>91</v>
      </c>
      <c r="T430" s="3" t="s">
        <v>90</v>
      </c>
      <c r="U430" s="3" t="s">
        <v>91</v>
      </c>
      <c r="V430" s="3" t="s">
        <v>91</v>
      </c>
      <c r="W430" s="3" t="s">
        <v>91</v>
      </c>
      <c r="X430" s="3" t="s">
        <v>90</v>
      </c>
      <c r="Y430" s="3" t="s">
        <v>91</v>
      </c>
      <c r="Z430" s="3" t="s">
        <v>91</v>
      </c>
      <c r="AA430" s="3" t="s">
        <v>91</v>
      </c>
      <c r="AC430" s="2"/>
    </row>
    <row r="431" spans="1:29" x14ac:dyDescent="0.25">
      <c r="A431" s="2"/>
      <c r="B431" s="3">
        <v>674</v>
      </c>
      <c r="C431" s="4"/>
      <c r="D431" s="4">
        <v>45474.005127314813</v>
      </c>
      <c r="G431" s="3" t="s">
        <v>35</v>
      </c>
      <c r="H431" s="3" t="s">
        <v>7853</v>
      </c>
      <c r="I431" s="3" t="s">
        <v>14877</v>
      </c>
      <c r="J431" s="3" t="s">
        <v>14877</v>
      </c>
      <c r="K431" s="3" t="s">
        <v>14878</v>
      </c>
      <c r="L431" s="3" t="s">
        <v>14826</v>
      </c>
      <c r="M431" s="3" t="s">
        <v>145</v>
      </c>
      <c r="N431" s="3" t="s">
        <v>7901</v>
      </c>
      <c r="O431" s="3">
        <v>1</v>
      </c>
      <c r="P431" s="3" t="s">
        <v>116</v>
      </c>
      <c r="Q431" s="3" t="s">
        <v>7858</v>
      </c>
      <c r="R431" s="3" t="s">
        <v>7902</v>
      </c>
      <c r="S431" s="3" t="s">
        <v>7903</v>
      </c>
      <c r="T431" s="3" t="s">
        <v>116</v>
      </c>
      <c r="U431" s="3" t="s">
        <v>7904</v>
      </c>
      <c r="V431" s="3" t="s">
        <v>7905</v>
      </c>
      <c r="W431" s="3" t="s">
        <v>7906</v>
      </c>
      <c r="X431" s="3" t="s">
        <v>90</v>
      </c>
      <c r="Y431" s="3" t="s">
        <v>91</v>
      </c>
      <c r="Z431" s="3" t="s">
        <v>91</v>
      </c>
      <c r="AA431" s="3" t="s">
        <v>91</v>
      </c>
      <c r="AB431" s="3" t="s">
        <v>7907</v>
      </c>
      <c r="AC431" s="2"/>
    </row>
    <row r="432" spans="1:29" x14ac:dyDescent="0.25">
      <c r="A432" s="2"/>
      <c r="B432" s="3">
        <v>675</v>
      </c>
      <c r="C432" s="4"/>
      <c r="D432" s="4">
        <v>45474.005983796298</v>
      </c>
      <c r="G432" s="3" t="s">
        <v>35</v>
      </c>
      <c r="H432" s="3" t="s">
        <v>7853</v>
      </c>
      <c r="I432" s="3" t="s">
        <v>14877</v>
      </c>
      <c r="J432" s="3" t="s">
        <v>14877</v>
      </c>
      <c r="K432" s="3" t="s">
        <v>14879</v>
      </c>
      <c r="L432" s="3" t="s">
        <v>14826</v>
      </c>
      <c r="M432" s="3" t="s">
        <v>96</v>
      </c>
      <c r="N432" s="3" t="s">
        <v>7910</v>
      </c>
      <c r="O432" s="3">
        <v>0</v>
      </c>
      <c r="P432" s="3" t="s">
        <v>90</v>
      </c>
      <c r="Q432" s="3" t="s">
        <v>91</v>
      </c>
      <c r="R432" s="3" t="s">
        <v>91</v>
      </c>
      <c r="S432" s="3" t="s">
        <v>91</v>
      </c>
      <c r="T432" s="3" t="s">
        <v>90</v>
      </c>
      <c r="U432" s="3" t="s">
        <v>91</v>
      </c>
      <c r="V432" s="3" t="s">
        <v>91</v>
      </c>
      <c r="W432" s="3" t="s">
        <v>91</v>
      </c>
      <c r="X432" s="3" t="s">
        <v>90</v>
      </c>
      <c r="Y432" s="3" t="s">
        <v>91</v>
      </c>
      <c r="Z432" s="3" t="s">
        <v>91</v>
      </c>
      <c r="AA432" s="3" t="s">
        <v>91</v>
      </c>
      <c r="AB432" s="3" t="s">
        <v>7911</v>
      </c>
      <c r="AC432" s="2"/>
    </row>
    <row r="433" spans="1:29" x14ac:dyDescent="0.25">
      <c r="A433" s="2"/>
      <c r="B433" s="3">
        <v>676</v>
      </c>
      <c r="C433" s="4"/>
      <c r="D433" s="4">
        <v>45474.006805555553</v>
      </c>
      <c r="G433" s="3" t="s">
        <v>35</v>
      </c>
      <c r="H433" s="3" t="s">
        <v>7853</v>
      </c>
      <c r="I433" s="3" t="s">
        <v>14877</v>
      </c>
      <c r="J433" s="3" t="s">
        <v>14877</v>
      </c>
      <c r="K433" s="3" t="s">
        <v>14879</v>
      </c>
      <c r="L433" s="3" t="s">
        <v>14826</v>
      </c>
      <c r="M433" s="3" t="s">
        <v>177</v>
      </c>
      <c r="N433" s="3" t="s">
        <v>7913</v>
      </c>
      <c r="O433" s="3">
        <v>0</v>
      </c>
      <c r="P433" s="3" t="s">
        <v>90</v>
      </c>
      <c r="Q433" s="3" t="s">
        <v>91</v>
      </c>
      <c r="R433" s="3" t="s">
        <v>91</v>
      </c>
      <c r="S433" s="3" t="s">
        <v>91</v>
      </c>
      <c r="T433" s="3" t="s">
        <v>90</v>
      </c>
      <c r="U433" s="3" t="s">
        <v>91</v>
      </c>
      <c r="V433" s="3" t="s">
        <v>91</v>
      </c>
      <c r="W433" s="3" t="s">
        <v>91</v>
      </c>
      <c r="X433" s="3" t="s">
        <v>90</v>
      </c>
      <c r="Y433" s="3" t="s">
        <v>91</v>
      </c>
      <c r="Z433" s="3" t="s">
        <v>91</v>
      </c>
      <c r="AA433" s="3" t="s">
        <v>91</v>
      </c>
      <c r="AC433" s="2"/>
    </row>
    <row r="434" spans="1:29" x14ac:dyDescent="0.25">
      <c r="A434" s="2"/>
      <c r="B434" s="3">
        <v>677</v>
      </c>
      <c r="C434" s="4"/>
      <c r="D434" s="4">
        <v>45474.007939814815</v>
      </c>
      <c r="G434" s="3" t="s">
        <v>35</v>
      </c>
      <c r="H434" s="3" t="s">
        <v>7853</v>
      </c>
      <c r="I434" s="3" t="s">
        <v>14877</v>
      </c>
      <c r="J434" s="3" t="s">
        <v>14877</v>
      </c>
      <c r="K434" s="3" t="s">
        <v>14878</v>
      </c>
      <c r="L434" s="3" t="s">
        <v>14826</v>
      </c>
      <c r="M434" s="3" t="s">
        <v>150</v>
      </c>
      <c r="N434" s="3" t="s">
        <v>17525</v>
      </c>
      <c r="O434" s="3">
        <v>2</v>
      </c>
      <c r="P434" s="3" t="s">
        <v>116</v>
      </c>
      <c r="Q434" s="3" t="s">
        <v>7858</v>
      </c>
      <c r="R434" s="3" t="s">
        <v>7885</v>
      </c>
      <c r="S434" s="3" t="s">
        <v>7915</v>
      </c>
      <c r="T434" s="3" t="s">
        <v>90</v>
      </c>
      <c r="U434" s="3" t="s">
        <v>91</v>
      </c>
      <c r="V434" s="3" t="s">
        <v>91</v>
      </c>
      <c r="W434" s="3" t="s">
        <v>91</v>
      </c>
      <c r="X434" s="3" t="s">
        <v>90</v>
      </c>
      <c r="Y434" s="3" t="s">
        <v>91</v>
      </c>
      <c r="Z434" s="3" t="s">
        <v>91</v>
      </c>
      <c r="AA434" s="3" t="s">
        <v>91</v>
      </c>
      <c r="AC434" s="2"/>
    </row>
    <row r="435" spans="1:29" x14ac:dyDescent="0.25">
      <c r="A435" s="2"/>
      <c r="B435" s="3">
        <v>678</v>
      </c>
      <c r="C435" s="4"/>
      <c r="D435" s="4">
        <v>45474.009594907409</v>
      </c>
      <c r="G435" s="3" t="s">
        <v>35</v>
      </c>
      <c r="H435" s="3" t="s">
        <v>7853</v>
      </c>
      <c r="I435" s="3" t="s">
        <v>14877</v>
      </c>
      <c r="J435" s="3" t="s">
        <v>14877</v>
      </c>
      <c r="K435" s="3" t="s">
        <v>14878</v>
      </c>
      <c r="L435" s="3" t="s">
        <v>14826</v>
      </c>
      <c r="M435" s="3" t="s">
        <v>156</v>
      </c>
      <c r="N435" s="3" t="s">
        <v>7918</v>
      </c>
      <c r="O435" s="3">
        <v>1</v>
      </c>
      <c r="P435" s="3" t="s">
        <v>90</v>
      </c>
      <c r="Q435" s="3" t="s">
        <v>91</v>
      </c>
      <c r="R435" s="3" t="s">
        <v>91</v>
      </c>
      <c r="S435" s="3" t="s">
        <v>91</v>
      </c>
      <c r="T435" s="3" t="s">
        <v>90</v>
      </c>
      <c r="U435" s="3" t="s">
        <v>91</v>
      </c>
      <c r="V435" s="3" t="s">
        <v>91</v>
      </c>
      <c r="W435" s="3" t="s">
        <v>91</v>
      </c>
      <c r="X435" s="3" t="s">
        <v>116</v>
      </c>
      <c r="Y435" s="3" t="s">
        <v>7919</v>
      </c>
      <c r="Z435" s="3" t="s">
        <v>7920</v>
      </c>
      <c r="AA435" s="3" t="s">
        <v>7921</v>
      </c>
      <c r="AB435" s="3" t="s">
        <v>7922</v>
      </c>
      <c r="AC435" s="2"/>
    </row>
    <row r="436" spans="1:29" x14ac:dyDescent="0.25">
      <c r="A436" s="2"/>
      <c r="B436" s="3">
        <v>679</v>
      </c>
      <c r="C436" s="4"/>
      <c r="D436" s="4">
        <v>45474.010381944441</v>
      </c>
      <c r="G436" s="3" t="s">
        <v>35</v>
      </c>
      <c r="H436" s="3" t="s">
        <v>7853</v>
      </c>
      <c r="I436" s="3" t="s">
        <v>14877</v>
      </c>
      <c r="J436" s="3" t="s">
        <v>14877</v>
      </c>
      <c r="K436" s="3" t="s">
        <v>14878</v>
      </c>
      <c r="L436" s="3" t="s">
        <v>14826</v>
      </c>
      <c r="M436" s="3" t="s">
        <v>99</v>
      </c>
      <c r="N436" s="3" t="s">
        <v>7925</v>
      </c>
      <c r="O436" s="3">
        <v>0</v>
      </c>
      <c r="P436" s="3" t="s">
        <v>90</v>
      </c>
      <c r="Q436" s="3" t="s">
        <v>91</v>
      </c>
      <c r="R436" s="3" t="s">
        <v>91</v>
      </c>
      <c r="S436" s="3" t="s">
        <v>91</v>
      </c>
      <c r="T436" s="3" t="s">
        <v>90</v>
      </c>
      <c r="U436" s="3" t="s">
        <v>91</v>
      </c>
      <c r="V436" s="3" t="s">
        <v>91</v>
      </c>
      <c r="W436" s="3" t="s">
        <v>91</v>
      </c>
      <c r="X436" s="3" t="s">
        <v>90</v>
      </c>
      <c r="Y436" s="3" t="s">
        <v>91</v>
      </c>
      <c r="Z436" s="3" t="s">
        <v>91</v>
      </c>
      <c r="AA436" s="3" t="s">
        <v>91</v>
      </c>
      <c r="AB436" s="3" t="s">
        <v>7926</v>
      </c>
      <c r="AC436" s="2"/>
    </row>
    <row r="437" spans="1:29" x14ac:dyDescent="0.25">
      <c r="A437" s="2"/>
      <c r="B437" s="3">
        <v>680</v>
      </c>
      <c r="C437" s="4"/>
      <c r="D437" s="4">
        <v>45474.011597222219</v>
      </c>
      <c r="G437" s="3" t="s">
        <v>35</v>
      </c>
      <c r="H437" s="3" t="s">
        <v>7853</v>
      </c>
      <c r="I437" s="3" t="s">
        <v>14877</v>
      </c>
      <c r="J437" s="3" t="s">
        <v>14877</v>
      </c>
      <c r="K437" s="3" t="s">
        <v>14878</v>
      </c>
      <c r="L437" s="3" t="s">
        <v>14826</v>
      </c>
      <c r="M437" s="3" t="s">
        <v>14880</v>
      </c>
      <c r="N437" s="3" t="s">
        <v>7929</v>
      </c>
      <c r="O437" s="3">
        <v>2</v>
      </c>
      <c r="P437" s="3" t="s">
        <v>116</v>
      </c>
      <c r="Q437" s="3" t="s">
        <v>7858</v>
      </c>
      <c r="R437" s="3" t="s">
        <v>7930</v>
      </c>
      <c r="S437" s="3" t="s">
        <v>7931</v>
      </c>
      <c r="T437" s="3" t="s">
        <v>116</v>
      </c>
      <c r="U437" s="3" t="s">
        <v>7932</v>
      </c>
      <c r="V437" s="3" t="s">
        <v>7933</v>
      </c>
      <c r="W437" s="3" t="s">
        <v>7934</v>
      </c>
      <c r="X437" s="3" t="s">
        <v>90</v>
      </c>
      <c r="Y437" s="3" t="s">
        <v>91</v>
      </c>
      <c r="Z437" s="3" t="s">
        <v>91</v>
      </c>
      <c r="AA437" s="3" t="s">
        <v>91</v>
      </c>
      <c r="AC437" s="2"/>
    </row>
    <row r="438" spans="1:29" x14ac:dyDescent="0.25">
      <c r="A438" s="2"/>
      <c r="B438" s="3">
        <v>681</v>
      </c>
      <c r="C438" s="4"/>
      <c r="D438" s="4">
        <v>45474.012511574074</v>
      </c>
      <c r="G438" s="3" t="s">
        <v>35</v>
      </c>
      <c r="H438" s="3" t="s">
        <v>7853</v>
      </c>
      <c r="I438" s="3" t="s">
        <v>14877</v>
      </c>
      <c r="J438" s="3" t="s">
        <v>14877</v>
      </c>
      <c r="K438" s="3" t="s">
        <v>14878</v>
      </c>
      <c r="L438" s="3" t="s">
        <v>14826</v>
      </c>
      <c r="M438" s="3" t="s">
        <v>104</v>
      </c>
      <c r="N438" s="3" t="s">
        <v>7939</v>
      </c>
      <c r="O438" s="3">
        <v>0</v>
      </c>
      <c r="P438" s="3" t="s">
        <v>90</v>
      </c>
      <c r="Q438" s="3" t="s">
        <v>91</v>
      </c>
      <c r="R438" s="3" t="s">
        <v>91</v>
      </c>
      <c r="S438" s="3" t="s">
        <v>91</v>
      </c>
      <c r="T438" s="3" t="s">
        <v>90</v>
      </c>
      <c r="U438" s="3" t="s">
        <v>91</v>
      </c>
      <c r="V438" s="3" t="s">
        <v>91</v>
      </c>
      <c r="W438" s="3" t="s">
        <v>91</v>
      </c>
      <c r="X438" s="3" t="s">
        <v>90</v>
      </c>
      <c r="Y438" s="3" t="s">
        <v>91</v>
      </c>
      <c r="Z438" s="3" t="s">
        <v>91</v>
      </c>
      <c r="AA438" s="3" t="s">
        <v>91</v>
      </c>
      <c r="AC438" s="2"/>
    </row>
    <row r="439" spans="1:29" x14ac:dyDescent="0.25">
      <c r="A439" s="2"/>
      <c r="B439" s="3">
        <v>682</v>
      </c>
      <c r="C439" s="4"/>
      <c r="D439" s="4">
        <v>45474.013148148151</v>
      </c>
      <c r="G439" s="3" t="s">
        <v>35</v>
      </c>
      <c r="H439" s="3" t="s">
        <v>7853</v>
      </c>
      <c r="I439" s="3" t="s">
        <v>14877</v>
      </c>
      <c r="J439" s="3" t="s">
        <v>14877</v>
      </c>
      <c r="K439" s="3" t="s">
        <v>14878</v>
      </c>
      <c r="L439" s="3" t="s">
        <v>14826</v>
      </c>
      <c r="M439" s="3" t="s">
        <v>106</v>
      </c>
      <c r="N439" s="3" t="s">
        <v>7942</v>
      </c>
      <c r="O439" s="3">
        <v>0</v>
      </c>
      <c r="P439" s="3" t="s">
        <v>90</v>
      </c>
      <c r="Q439" s="3" t="s">
        <v>91</v>
      </c>
      <c r="R439" s="3" t="s">
        <v>91</v>
      </c>
      <c r="S439" s="3" t="s">
        <v>91</v>
      </c>
      <c r="T439" s="3" t="s">
        <v>90</v>
      </c>
      <c r="U439" s="3" t="s">
        <v>91</v>
      </c>
      <c r="V439" s="3" t="s">
        <v>91</v>
      </c>
      <c r="W439" s="3" t="s">
        <v>91</v>
      </c>
      <c r="X439" s="3" t="s">
        <v>90</v>
      </c>
      <c r="Y439" s="3" t="s">
        <v>91</v>
      </c>
      <c r="Z439" s="3" t="s">
        <v>91</v>
      </c>
      <c r="AA439" s="3" t="s">
        <v>91</v>
      </c>
      <c r="AC439" s="2"/>
    </row>
    <row r="440" spans="1:29" x14ac:dyDescent="0.25">
      <c r="A440" s="2"/>
      <c r="B440" s="3">
        <v>683</v>
      </c>
      <c r="C440" s="4"/>
      <c r="D440" s="4">
        <v>45474.013969907406</v>
      </c>
      <c r="G440" s="3" t="s">
        <v>35</v>
      </c>
      <c r="H440" s="3" t="s">
        <v>7853</v>
      </c>
      <c r="I440" s="3" t="s">
        <v>14877</v>
      </c>
      <c r="J440" s="3" t="s">
        <v>14877</v>
      </c>
      <c r="K440" s="3" t="s">
        <v>14878</v>
      </c>
      <c r="L440" s="3" t="s">
        <v>14826</v>
      </c>
      <c r="M440" s="3" t="s">
        <v>108</v>
      </c>
      <c r="N440" s="3" t="s">
        <v>7945</v>
      </c>
      <c r="O440" s="3">
        <v>0</v>
      </c>
      <c r="P440" s="3" t="s">
        <v>90</v>
      </c>
      <c r="Q440" s="3" t="s">
        <v>91</v>
      </c>
      <c r="R440" s="3" t="s">
        <v>91</v>
      </c>
      <c r="S440" s="3" t="s">
        <v>91</v>
      </c>
      <c r="T440" s="3" t="s">
        <v>90</v>
      </c>
      <c r="U440" s="3" t="s">
        <v>91</v>
      </c>
      <c r="V440" s="3" t="s">
        <v>91</v>
      </c>
      <c r="W440" s="3" t="s">
        <v>91</v>
      </c>
      <c r="X440" s="3" t="s">
        <v>90</v>
      </c>
      <c r="Y440" s="3" t="s">
        <v>91</v>
      </c>
      <c r="Z440" s="3" t="s">
        <v>91</v>
      </c>
      <c r="AA440" s="3" t="s">
        <v>91</v>
      </c>
      <c r="AC440" s="2"/>
    </row>
    <row r="441" spans="1:29" x14ac:dyDescent="0.25">
      <c r="A441" s="2"/>
      <c r="B441" s="3">
        <v>684</v>
      </c>
      <c r="C441" s="4"/>
      <c r="D441" s="4">
        <v>45474.014733796299</v>
      </c>
      <c r="G441" s="3" t="s">
        <v>35</v>
      </c>
      <c r="H441" s="3" t="s">
        <v>7853</v>
      </c>
      <c r="I441" s="3" t="s">
        <v>14877</v>
      </c>
      <c r="J441" s="3" t="s">
        <v>14877</v>
      </c>
      <c r="K441" s="3" t="s">
        <v>14878</v>
      </c>
      <c r="L441" s="3" t="s">
        <v>14826</v>
      </c>
      <c r="M441" s="3" t="s">
        <v>110</v>
      </c>
      <c r="N441" s="3" t="s">
        <v>3109</v>
      </c>
      <c r="O441" s="3">
        <v>0</v>
      </c>
      <c r="P441" s="3" t="s">
        <v>90</v>
      </c>
      <c r="Q441" s="3" t="s">
        <v>91</v>
      </c>
      <c r="R441" s="3" t="s">
        <v>91</v>
      </c>
      <c r="S441" s="3" t="s">
        <v>91</v>
      </c>
      <c r="T441" s="3" t="s">
        <v>90</v>
      </c>
      <c r="U441" s="3" t="s">
        <v>91</v>
      </c>
      <c r="V441" s="3" t="s">
        <v>91</v>
      </c>
      <c r="W441" s="3" t="s">
        <v>91</v>
      </c>
      <c r="X441" s="3" t="s">
        <v>90</v>
      </c>
      <c r="Y441" s="3" t="s">
        <v>91</v>
      </c>
      <c r="Z441" s="3" t="s">
        <v>91</v>
      </c>
      <c r="AA441" s="3" t="s">
        <v>91</v>
      </c>
      <c r="AC441" s="2"/>
    </row>
    <row r="442" spans="1:29" x14ac:dyDescent="0.25">
      <c r="A442" s="2"/>
      <c r="B442" s="3">
        <v>685</v>
      </c>
      <c r="C442" s="4"/>
      <c r="D442" s="4">
        <v>45474.015335648146</v>
      </c>
      <c r="G442" s="3" t="s">
        <v>35</v>
      </c>
      <c r="H442" s="3" t="s">
        <v>7853</v>
      </c>
      <c r="I442" s="3" t="s">
        <v>14877</v>
      </c>
      <c r="J442" s="3" t="s">
        <v>14877</v>
      </c>
      <c r="K442" s="3" t="s">
        <v>14878</v>
      </c>
      <c r="L442" s="3" t="s">
        <v>14826</v>
      </c>
      <c r="M442" s="3" t="s">
        <v>112</v>
      </c>
      <c r="N442" s="3" t="s">
        <v>7950</v>
      </c>
      <c r="O442" s="3">
        <v>0</v>
      </c>
      <c r="P442" s="3" t="s">
        <v>90</v>
      </c>
      <c r="Q442" s="3" t="s">
        <v>91</v>
      </c>
      <c r="R442" s="3" t="s">
        <v>91</v>
      </c>
      <c r="S442" s="3" t="s">
        <v>91</v>
      </c>
      <c r="T442" s="3" t="s">
        <v>90</v>
      </c>
      <c r="U442" s="3" t="s">
        <v>91</v>
      </c>
      <c r="V442" s="3" t="s">
        <v>91</v>
      </c>
      <c r="W442" s="3" t="s">
        <v>91</v>
      </c>
      <c r="X442" s="3" t="s">
        <v>90</v>
      </c>
      <c r="Y442" s="3" t="s">
        <v>91</v>
      </c>
      <c r="Z442" s="3" t="s">
        <v>91</v>
      </c>
      <c r="AA442" s="3" t="s">
        <v>91</v>
      </c>
      <c r="AC442" s="2"/>
    </row>
    <row r="443" spans="1:29" x14ac:dyDescent="0.25">
      <c r="A443" s="2"/>
      <c r="B443" s="3">
        <v>686</v>
      </c>
      <c r="C443" s="4"/>
      <c r="D443" s="4">
        <v>45474.044305555559</v>
      </c>
      <c r="G443" s="3" t="s">
        <v>35</v>
      </c>
      <c r="H443" s="3" t="s">
        <v>7853</v>
      </c>
      <c r="I443" s="3" t="s">
        <v>14877</v>
      </c>
      <c r="J443" s="3" t="s">
        <v>14877</v>
      </c>
      <c r="K443" s="3" t="s">
        <v>14878</v>
      </c>
      <c r="L443" s="3" t="s">
        <v>14831</v>
      </c>
      <c r="M443" s="3" t="s">
        <v>161</v>
      </c>
      <c r="N443" s="3" t="s">
        <v>7953</v>
      </c>
      <c r="O443" s="3">
        <v>2</v>
      </c>
      <c r="P443" s="3" t="s">
        <v>116</v>
      </c>
      <c r="Q443" s="3" t="s">
        <v>7954</v>
      </c>
      <c r="R443" s="3" t="s">
        <v>7955</v>
      </c>
      <c r="S443" s="3" t="s">
        <v>7956</v>
      </c>
      <c r="T443" s="3" t="s">
        <v>116</v>
      </c>
      <c r="U443" s="3" t="s">
        <v>7919</v>
      </c>
      <c r="V443" s="3" t="s">
        <v>7957</v>
      </c>
      <c r="W443" s="3" t="s">
        <v>7958</v>
      </c>
      <c r="X443" s="3" t="s">
        <v>116</v>
      </c>
      <c r="Y443" s="3" t="s">
        <v>7919</v>
      </c>
      <c r="Z443" s="3" t="s">
        <v>7959</v>
      </c>
      <c r="AA443" s="3" t="s">
        <v>7960</v>
      </c>
      <c r="AC443" s="2"/>
    </row>
    <row r="444" spans="1:29" x14ac:dyDescent="0.25">
      <c r="A444" s="2"/>
      <c r="B444" s="3">
        <v>687</v>
      </c>
      <c r="C444" s="4"/>
      <c r="D444" s="4">
        <v>45474.046678240738</v>
      </c>
      <c r="G444" s="3" t="s">
        <v>35</v>
      </c>
      <c r="H444" s="3" t="s">
        <v>7853</v>
      </c>
      <c r="I444" s="3" t="s">
        <v>14877</v>
      </c>
      <c r="J444" s="3" t="s">
        <v>14877</v>
      </c>
      <c r="K444" s="3" t="s">
        <v>14878</v>
      </c>
      <c r="L444" s="3" t="s">
        <v>14831</v>
      </c>
      <c r="M444" s="3" t="s">
        <v>164</v>
      </c>
      <c r="N444" s="3" t="s">
        <v>7869</v>
      </c>
      <c r="O444" s="3">
        <v>2</v>
      </c>
      <c r="P444" s="3" t="s">
        <v>116</v>
      </c>
      <c r="Q444" s="3" t="s">
        <v>7954</v>
      </c>
      <c r="R444" s="3" t="s">
        <v>7963</v>
      </c>
      <c r="S444" s="3" t="s">
        <v>7964</v>
      </c>
      <c r="T444" s="3" t="s">
        <v>116</v>
      </c>
      <c r="U444" s="3" t="s">
        <v>7919</v>
      </c>
      <c r="V444" s="3" t="s">
        <v>7965</v>
      </c>
      <c r="W444" s="3" t="s">
        <v>7966</v>
      </c>
      <c r="X444" s="3" t="s">
        <v>116</v>
      </c>
      <c r="Y444" s="3" t="s">
        <v>7919</v>
      </c>
      <c r="Z444" s="3" t="s">
        <v>7959</v>
      </c>
      <c r="AA444" s="3" t="s">
        <v>7967</v>
      </c>
      <c r="AC444" s="2"/>
    </row>
    <row r="445" spans="1:29" x14ac:dyDescent="0.25">
      <c r="A445" s="2"/>
      <c r="B445" s="3">
        <v>688</v>
      </c>
      <c r="C445" s="4"/>
      <c r="D445" s="4">
        <v>45474.047314814816</v>
      </c>
      <c r="G445" s="3" t="s">
        <v>35</v>
      </c>
      <c r="H445" s="3" t="s">
        <v>7853</v>
      </c>
      <c r="I445" s="3" t="s">
        <v>14877</v>
      </c>
      <c r="J445" s="3" t="s">
        <v>14877</v>
      </c>
      <c r="K445" s="3" t="s">
        <v>14878</v>
      </c>
      <c r="L445" s="3" t="s">
        <v>14831</v>
      </c>
      <c r="M445" s="3" t="s">
        <v>166</v>
      </c>
      <c r="N445" s="3" t="s">
        <v>7970</v>
      </c>
      <c r="O445" s="3">
        <v>0</v>
      </c>
      <c r="P445" s="3" t="s">
        <v>90</v>
      </c>
      <c r="Q445" s="3" t="s">
        <v>91</v>
      </c>
      <c r="R445" s="3" t="s">
        <v>91</v>
      </c>
      <c r="S445" s="3" t="s">
        <v>91</v>
      </c>
      <c r="T445" s="3" t="s">
        <v>90</v>
      </c>
      <c r="U445" s="3" t="s">
        <v>91</v>
      </c>
      <c r="V445" s="3" t="s">
        <v>91</v>
      </c>
      <c r="W445" s="3" t="s">
        <v>91</v>
      </c>
      <c r="X445" s="3" t="s">
        <v>90</v>
      </c>
      <c r="Y445" s="3" t="s">
        <v>91</v>
      </c>
      <c r="Z445" s="3" t="s">
        <v>91</v>
      </c>
      <c r="AA445" s="3" t="s">
        <v>91</v>
      </c>
      <c r="AC445" s="2"/>
    </row>
    <row r="446" spans="1:29" x14ac:dyDescent="0.25">
      <c r="A446" s="2"/>
      <c r="B446" s="3">
        <v>689</v>
      </c>
      <c r="C446" s="4"/>
      <c r="D446" s="4">
        <v>45474.047951388886</v>
      </c>
      <c r="G446" s="3" t="s">
        <v>35</v>
      </c>
      <c r="H446" s="3" t="s">
        <v>7853</v>
      </c>
      <c r="I446" s="3" t="s">
        <v>14877</v>
      </c>
      <c r="J446" s="3" t="s">
        <v>14877</v>
      </c>
      <c r="K446" s="3" t="s">
        <v>14878</v>
      </c>
      <c r="L446" s="3" t="s">
        <v>14831</v>
      </c>
      <c r="M446" s="3" t="s">
        <v>88</v>
      </c>
      <c r="N446" s="3" t="s">
        <v>7973</v>
      </c>
      <c r="O446" s="3">
        <v>0</v>
      </c>
      <c r="P446" s="3" t="s">
        <v>90</v>
      </c>
      <c r="Q446" s="3" t="s">
        <v>91</v>
      </c>
      <c r="R446" s="3" t="s">
        <v>91</v>
      </c>
      <c r="S446" s="3" t="s">
        <v>91</v>
      </c>
      <c r="T446" s="3" t="s">
        <v>90</v>
      </c>
      <c r="U446" s="3" t="s">
        <v>91</v>
      </c>
      <c r="V446" s="3" t="s">
        <v>91</v>
      </c>
      <c r="W446" s="3" t="s">
        <v>91</v>
      </c>
      <c r="X446" s="3" t="s">
        <v>90</v>
      </c>
      <c r="Y446" s="3" t="s">
        <v>91</v>
      </c>
      <c r="Z446" s="3" t="s">
        <v>91</v>
      </c>
      <c r="AA446" s="3" t="s">
        <v>91</v>
      </c>
      <c r="AC446" s="2"/>
    </row>
    <row r="447" spans="1:29" x14ac:dyDescent="0.25">
      <c r="A447" s="2"/>
      <c r="B447" s="3">
        <v>690</v>
      </c>
      <c r="C447" s="4"/>
      <c r="D447" s="4">
        <v>45474.048796296294</v>
      </c>
      <c r="G447" s="3" t="s">
        <v>35</v>
      </c>
      <c r="H447" s="3" t="s">
        <v>7853</v>
      </c>
      <c r="I447" s="3" t="s">
        <v>14877</v>
      </c>
      <c r="J447" s="3" t="s">
        <v>14877</v>
      </c>
      <c r="K447" s="3" t="s">
        <v>14878</v>
      </c>
      <c r="L447" s="3" t="s">
        <v>14831</v>
      </c>
      <c r="M447" s="3" t="s">
        <v>114</v>
      </c>
      <c r="N447" s="3" t="s">
        <v>7973</v>
      </c>
      <c r="O447" s="3">
        <v>0</v>
      </c>
      <c r="P447" s="3" t="s">
        <v>90</v>
      </c>
      <c r="Q447" s="3" t="s">
        <v>91</v>
      </c>
      <c r="R447" s="3" t="s">
        <v>91</v>
      </c>
      <c r="S447" s="3" t="s">
        <v>91</v>
      </c>
      <c r="T447" s="3" t="s">
        <v>90</v>
      </c>
      <c r="U447" s="3" t="s">
        <v>91</v>
      </c>
      <c r="V447" s="3" t="s">
        <v>91</v>
      </c>
      <c r="W447" s="3" t="s">
        <v>91</v>
      </c>
      <c r="X447" s="3" t="s">
        <v>90</v>
      </c>
      <c r="Y447" s="3" t="s">
        <v>91</v>
      </c>
      <c r="Z447" s="3" t="s">
        <v>91</v>
      </c>
      <c r="AA447" s="3" t="s">
        <v>91</v>
      </c>
      <c r="AC447" s="2"/>
    </row>
    <row r="448" spans="1:29" x14ac:dyDescent="0.25">
      <c r="A448" s="2"/>
      <c r="B448" s="3">
        <v>691</v>
      </c>
      <c r="C448" s="4"/>
      <c r="D448" s="4">
        <v>45474.04959490741</v>
      </c>
      <c r="G448" s="3" t="s">
        <v>35</v>
      </c>
      <c r="H448" s="3" t="s">
        <v>7853</v>
      </c>
      <c r="I448" s="3" t="s">
        <v>14877</v>
      </c>
      <c r="J448" s="3" t="s">
        <v>14877</v>
      </c>
      <c r="K448" s="3" t="s">
        <v>14878</v>
      </c>
      <c r="L448" s="3" t="s">
        <v>14831</v>
      </c>
      <c r="M448" s="3" t="s">
        <v>170</v>
      </c>
      <c r="N448" s="3" t="s">
        <v>7973</v>
      </c>
      <c r="O448" s="3">
        <v>0</v>
      </c>
      <c r="P448" s="3" t="s">
        <v>90</v>
      </c>
      <c r="Q448" s="3" t="s">
        <v>91</v>
      </c>
      <c r="R448" s="3" t="s">
        <v>91</v>
      </c>
      <c r="S448" s="3" t="s">
        <v>91</v>
      </c>
      <c r="T448" s="3" t="s">
        <v>90</v>
      </c>
      <c r="U448" s="3" t="s">
        <v>91</v>
      </c>
      <c r="V448" s="3" t="s">
        <v>91</v>
      </c>
      <c r="W448" s="3" t="s">
        <v>91</v>
      </c>
      <c r="X448" s="3" t="s">
        <v>90</v>
      </c>
      <c r="Y448" s="3" t="s">
        <v>91</v>
      </c>
      <c r="Z448" s="3" t="s">
        <v>91</v>
      </c>
      <c r="AA448" s="3" t="s">
        <v>91</v>
      </c>
      <c r="AC448" s="2"/>
    </row>
    <row r="449" spans="1:29" x14ac:dyDescent="0.25">
      <c r="A449" s="2"/>
      <c r="B449" s="3">
        <v>692</v>
      </c>
      <c r="C449" s="4"/>
      <c r="D449" s="4">
        <v>45474.050243055557</v>
      </c>
      <c r="G449" s="3" t="s">
        <v>35</v>
      </c>
      <c r="H449" s="3" t="s">
        <v>7853</v>
      </c>
      <c r="I449" s="3" t="s">
        <v>14877</v>
      </c>
      <c r="J449" s="3" t="s">
        <v>14877</v>
      </c>
      <c r="K449" s="3" t="s">
        <v>14878</v>
      </c>
      <c r="L449" s="3" t="s">
        <v>14831</v>
      </c>
      <c r="M449" s="3" t="s">
        <v>125</v>
      </c>
      <c r="N449" s="3" t="s">
        <v>7973</v>
      </c>
      <c r="O449" s="3">
        <v>0</v>
      </c>
      <c r="P449" s="3" t="s">
        <v>90</v>
      </c>
      <c r="Q449" s="3" t="s">
        <v>91</v>
      </c>
      <c r="R449" s="3" t="s">
        <v>91</v>
      </c>
      <c r="S449" s="3" t="s">
        <v>91</v>
      </c>
      <c r="T449" s="3" t="s">
        <v>90</v>
      </c>
      <c r="U449" s="3" t="s">
        <v>91</v>
      </c>
      <c r="V449" s="3" t="s">
        <v>91</v>
      </c>
      <c r="W449" s="3" t="s">
        <v>91</v>
      </c>
      <c r="X449" s="3" t="s">
        <v>90</v>
      </c>
      <c r="Y449" s="3" t="s">
        <v>91</v>
      </c>
      <c r="Z449" s="3" t="s">
        <v>91</v>
      </c>
      <c r="AA449" s="3" t="s">
        <v>91</v>
      </c>
      <c r="AC449" s="2"/>
    </row>
    <row r="450" spans="1:29" x14ac:dyDescent="0.25">
      <c r="A450" s="2"/>
      <c r="B450" s="3">
        <v>693</v>
      </c>
      <c r="C450" s="4"/>
      <c r="D450" s="4">
        <v>45474.050949074073</v>
      </c>
      <c r="G450" s="3" t="s">
        <v>35</v>
      </c>
      <c r="H450" s="3" t="s">
        <v>7853</v>
      </c>
      <c r="I450" s="3" t="s">
        <v>14877</v>
      </c>
      <c r="J450" s="3" t="s">
        <v>14877</v>
      </c>
      <c r="K450" s="3" t="s">
        <v>14878</v>
      </c>
      <c r="L450" s="3" t="s">
        <v>14831</v>
      </c>
      <c r="M450" s="3" t="s">
        <v>134</v>
      </c>
      <c r="N450" s="3" t="s">
        <v>7973</v>
      </c>
      <c r="O450" s="3">
        <v>0</v>
      </c>
      <c r="P450" s="3" t="s">
        <v>90</v>
      </c>
      <c r="Q450" s="3" t="s">
        <v>91</v>
      </c>
      <c r="R450" s="3" t="s">
        <v>91</v>
      </c>
      <c r="S450" s="3" t="s">
        <v>91</v>
      </c>
      <c r="T450" s="3" t="s">
        <v>90</v>
      </c>
      <c r="U450" s="3" t="s">
        <v>91</v>
      </c>
      <c r="V450" s="3" t="s">
        <v>91</v>
      </c>
      <c r="W450" s="3" t="s">
        <v>91</v>
      </c>
      <c r="X450" s="3" t="s">
        <v>90</v>
      </c>
      <c r="Y450" s="3" t="s">
        <v>91</v>
      </c>
      <c r="Z450" s="3" t="s">
        <v>91</v>
      </c>
      <c r="AA450" s="3" t="s">
        <v>91</v>
      </c>
      <c r="AC450" s="2"/>
    </row>
    <row r="451" spans="1:29" x14ac:dyDescent="0.25">
      <c r="A451" s="2"/>
      <c r="B451" s="3">
        <v>694</v>
      </c>
      <c r="C451" s="4"/>
      <c r="D451" s="4">
        <v>45474.061076388891</v>
      </c>
      <c r="G451" s="3" t="s">
        <v>35</v>
      </c>
      <c r="H451" s="3" t="s">
        <v>7853</v>
      </c>
      <c r="I451" s="3" t="s">
        <v>14877</v>
      </c>
      <c r="J451" s="3" t="s">
        <v>14877</v>
      </c>
      <c r="K451" s="3" t="s">
        <v>14878</v>
      </c>
      <c r="L451" s="3" t="s">
        <v>14831</v>
      </c>
      <c r="M451" s="3" t="s">
        <v>139</v>
      </c>
      <c r="N451" s="3" t="s">
        <v>7973</v>
      </c>
      <c r="O451" s="3">
        <v>0</v>
      </c>
      <c r="P451" s="3" t="s">
        <v>90</v>
      </c>
      <c r="Q451" s="3" t="s">
        <v>91</v>
      </c>
      <c r="R451" s="3" t="s">
        <v>91</v>
      </c>
      <c r="S451" s="3" t="s">
        <v>91</v>
      </c>
      <c r="T451" s="3" t="s">
        <v>90</v>
      </c>
      <c r="U451" s="3" t="s">
        <v>91</v>
      </c>
      <c r="V451" s="3" t="s">
        <v>91</v>
      </c>
      <c r="W451" s="3" t="s">
        <v>91</v>
      </c>
      <c r="X451" s="3" t="s">
        <v>90</v>
      </c>
      <c r="Y451" s="3" t="s">
        <v>91</v>
      </c>
      <c r="Z451" s="3" t="s">
        <v>91</v>
      </c>
      <c r="AA451" s="3" t="s">
        <v>91</v>
      </c>
      <c r="AC451" s="2"/>
    </row>
    <row r="452" spans="1:29" x14ac:dyDescent="0.25">
      <c r="A452" s="2"/>
      <c r="B452" s="3">
        <v>695</v>
      </c>
      <c r="C452" s="4"/>
      <c r="D452" s="4">
        <v>45474.061631944445</v>
      </c>
      <c r="G452" s="3" t="s">
        <v>35</v>
      </c>
      <c r="H452" s="3" t="s">
        <v>7853</v>
      </c>
      <c r="I452" s="3" t="s">
        <v>14877</v>
      </c>
      <c r="J452" s="3" t="s">
        <v>14877</v>
      </c>
      <c r="K452" s="3" t="s">
        <v>14878</v>
      </c>
      <c r="L452" s="3" t="s">
        <v>14831</v>
      </c>
      <c r="M452" s="3" t="s">
        <v>145</v>
      </c>
      <c r="N452" s="3" t="s">
        <v>7973</v>
      </c>
      <c r="O452" s="3">
        <v>0</v>
      </c>
      <c r="P452" s="3" t="s">
        <v>90</v>
      </c>
      <c r="Q452" s="3" t="s">
        <v>91</v>
      </c>
      <c r="R452" s="3" t="s">
        <v>91</v>
      </c>
      <c r="S452" s="3" t="s">
        <v>91</v>
      </c>
      <c r="T452" s="3" t="s">
        <v>90</v>
      </c>
      <c r="U452" s="3" t="s">
        <v>91</v>
      </c>
      <c r="V452" s="3" t="s">
        <v>91</v>
      </c>
      <c r="W452" s="3" t="s">
        <v>91</v>
      </c>
      <c r="X452" s="3" t="s">
        <v>90</v>
      </c>
      <c r="Y452" s="3" t="s">
        <v>91</v>
      </c>
      <c r="Z452" s="3" t="s">
        <v>91</v>
      </c>
      <c r="AA452" s="3" t="s">
        <v>91</v>
      </c>
      <c r="AC452" s="2"/>
    </row>
    <row r="453" spans="1:29" x14ac:dyDescent="0.25">
      <c r="A453" s="2"/>
      <c r="B453" s="3">
        <v>696</v>
      </c>
      <c r="C453" s="4"/>
      <c r="D453" s="4">
        <v>45474.062789351854</v>
      </c>
      <c r="G453" s="3" t="s">
        <v>35</v>
      </c>
      <c r="H453" s="3" t="s">
        <v>7853</v>
      </c>
      <c r="I453" s="3" t="s">
        <v>14877</v>
      </c>
      <c r="J453" s="3" t="s">
        <v>14877</v>
      </c>
      <c r="K453" s="3" t="s">
        <v>14878</v>
      </c>
      <c r="L453" s="3" t="s">
        <v>14831</v>
      </c>
      <c r="M453" s="3" t="s">
        <v>96</v>
      </c>
      <c r="N453" s="3" t="s">
        <v>7973</v>
      </c>
      <c r="O453" s="3">
        <v>0</v>
      </c>
      <c r="P453" s="3" t="s">
        <v>90</v>
      </c>
      <c r="Q453" s="3" t="s">
        <v>91</v>
      </c>
      <c r="R453" s="3" t="s">
        <v>91</v>
      </c>
      <c r="S453" s="3" t="s">
        <v>91</v>
      </c>
      <c r="T453" s="3" t="s">
        <v>90</v>
      </c>
      <c r="U453" s="3" t="s">
        <v>91</v>
      </c>
      <c r="V453" s="3" t="s">
        <v>91</v>
      </c>
      <c r="W453" s="3" t="s">
        <v>91</v>
      </c>
      <c r="X453" s="3" t="s">
        <v>90</v>
      </c>
      <c r="Y453" s="3" t="s">
        <v>91</v>
      </c>
      <c r="Z453" s="3" t="s">
        <v>91</v>
      </c>
      <c r="AA453" s="3" t="s">
        <v>91</v>
      </c>
      <c r="AC453" s="2"/>
    </row>
    <row r="454" spans="1:29" x14ac:dyDescent="0.25">
      <c r="A454" s="2"/>
      <c r="B454" s="3">
        <v>697</v>
      </c>
      <c r="C454" s="4"/>
      <c r="D454" s="4">
        <v>45474.063634259262</v>
      </c>
      <c r="G454" s="3" t="s">
        <v>35</v>
      </c>
      <c r="H454" s="3" t="s">
        <v>7853</v>
      </c>
      <c r="I454" s="3" t="s">
        <v>14877</v>
      </c>
      <c r="J454" s="3" t="s">
        <v>14877</v>
      </c>
      <c r="K454" s="3" t="s">
        <v>14878</v>
      </c>
      <c r="L454" s="3" t="s">
        <v>14831</v>
      </c>
      <c r="M454" s="3" t="s">
        <v>177</v>
      </c>
      <c r="N454" s="3" t="s">
        <v>7973</v>
      </c>
      <c r="O454" s="3">
        <v>0</v>
      </c>
      <c r="P454" s="3" t="s">
        <v>90</v>
      </c>
      <c r="Q454" s="3" t="s">
        <v>91</v>
      </c>
      <c r="R454" s="3" t="s">
        <v>91</v>
      </c>
      <c r="S454" s="3" t="s">
        <v>91</v>
      </c>
      <c r="T454" s="3" t="s">
        <v>90</v>
      </c>
      <c r="U454" s="3" t="s">
        <v>91</v>
      </c>
      <c r="V454" s="3" t="s">
        <v>91</v>
      </c>
      <c r="W454" s="3" t="s">
        <v>91</v>
      </c>
      <c r="X454" s="3" t="s">
        <v>90</v>
      </c>
      <c r="Y454" s="3" t="s">
        <v>91</v>
      </c>
      <c r="Z454" s="3" t="s">
        <v>91</v>
      </c>
      <c r="AA454" s="3" t="s">
        <v>91</v>
      </c>
      <c r="AC454" s="2"/>
    </row>
    <row r="455" spans="1:29" x14ac:dyDescent="0.25">
      <c r="A455" s="2"/>
      <c r="B455" s="3">
        <v>698</v>
      </c>
      <c r="C455" s="4"/>
      <c r="D455" s="4">
        <v>45474.064525462964</v>
      </c>
      <c r="G455" s="3" t="s">
        <v>35</v>
      </c>
      <c r="H455" s="3" t="s">
        <v>7853</v>
      </c>
      <c r="I455" s="3" t="s">
        <v>14877</v>
      </c>
      <c r="J455" s="3" t="s">
        <v>14877</v>
      </c>
      <c r="K455" s="3" t="s">
        <v>14878</v>
      </c>
      <c r="L455" s="3" t="s">
        <v>14831</v>
      </c>
      <c r="M455" s="3" t="s">
        <v>150</v>
      </c>
      <c r="N455" s="3" t="s">
        <v>7973</v>
      </c>
      <c r="O455" s="3">
        <v>0</v>
      </c>
      <c r="P455" s="3" t="s">
        <v>90</v>
      </c>
      <c r="Q455" s="3" t="s">
        <v>91</v>
      </c>
      <c r="R455" s="3" t="s">
        <v>91</v>
      </c>
      <c r="S455" s="3" t="s">
        <v>91</v>
      </c>
      <c r="T455" s="3" t="s">
        <v>90</v>
      </c>
      <c r="U455" s="3" t="s">
        <v>91</v>
      </c>
      <c r="V455" s="3" t="s">
        <v>91</v>
      </c>
      <c r="W455" s="3" t="s">
        <v>91</v>
      </c>
      <c r="X455" s="3" t="s">
        <v>90</v>
      </c>
      <c r="Y455" s="3" t="s">
        <v>91</v>
      </c>
      <c r="Z455" s="3" t="s">
        <v>91</v>
      </c>
      <c r="AA455" s="3" t="s">
        <v>91</v>
      </c>
      <c r="AC455" s="2"/>
    </row>
    <row r="456" spans="1:29" x14ac:dyDescent="0.25">
      <c r="A456" s="2"/>
      <c r="B456" s="3">
        <v>699</v>
      </c>
      <c r="C456" s="4"/>
      <c r="D456" s="4">
        <v>45474.065104166664</v>
      </c>
      <c r="G456" s="3" t="s">
        <v>35</v>
      </c>
      <c r="H456" s="3" t="s">
        <v>7853</v>
      </c>
      <c r="I456" s="3" t="s">
        <v>14877</v>
      </c>
      <c r="J456" s="3" t="s">
        <v>14877</v>
      </c>
      <c r="K456" s="3" t="s">
        <v>14878</v>
      </c>
      <c r="L456" s="3" t="s">
        <v>14831</v>
      </c>
      <c r="M456" s="3" t="s">
        <v>156</v>
      </c>
      <c r="N456" s="3" t="s">
        <v>7973</v>
      </c>
      <c r="O456" s="3">
        <v>0</v>
      </c>
      <c r="P456" s="3" t="s">
        <v>90</v>
      </c>
      <c r="Q456" s="3" t="s">
        <v>91</v>
      </c>
      <c r="R456" s="3" t="s">
        <v>91</v>
      </c>
      <c r="S456" s="3" t="s">
        <v>91</v>
      </c>
      <c r="T456" s="3" t="s">
        <v>90</v>
      </c>
      <c r="U456" s="3" t="s">
        <v>91</v>
      </c>
      <c r="V456" s="3" t="s">
        <v>91</v>
      </c>
      <c r="W456" s="3" t="s">
        <v>91</v>
      </c>
      <c r="X456" s="3" t="s">
        <v>90</v>
      </c>
      <c r="Y456" s="3" t="s">
        <v>91</v>
      </c>
      <c r="Z456" s="3" t="s">
        <v>91</v>
      </c>
      <c r="AA456" s="3" t="s">
        <v>91</v>
      </c>
      <c r="AC456" s="2"/>
    </row>
    <row r="457" spans="1:29" x14ac:dyDescent="0.25">
      <c r="A457" s="2"/>
      <c r="B457" s="3">
        <v>700</v>
      </c>
      <c r="C457" s="4"/>
      <c r="D457" s="4">
        <v>45474.066550925927</v>
      </c>
      <c r="G457" s="3" t="s">
        <v>35</v>
      </c>
      <c r="H457" s="3" t="s">
        <v>7853</v>
      </c>
      <c r="I457" s="3" t="s">
        <v>14877</v>
      </c>
      <c r="J457" s="3" t="s">
        <v>14877</v>
      </c>
      <c r="K457" s="3" t="s">
        <v>14878</v>
      </c>
      <c r="L457" s="3" t="s">
        <v>14831</v>
      </c>
      <c r="M457" s="3" t="s">
        <v>99</v>
      </c>
      <c r="N457" s="3" t="s">
        <v>7996</v>
      </c>
      <c r="O457" s="3">
        <v>0</v>
      </c>
      <c r="P457" s="3" t="s">
        <v>90</v>
      </c>
      <c r="Q457" s="3" t="s">
        <v>91</v>
      </c>
      <c r="R457" s="3" t="s">
        <v>91</v>
      </c>
      <c r="S457" s="3" t="s">
        <v>91</v>
      </c>
      <c r="T457" s="3" t="s">
        <v>90</v>
      </c>
      <c r="U457" s="3" t="s">
        <v>91</v>
      </c>
      <c r="V457" s="3" t="s">
        <v>91</v>
      </c>
      <c r="W457" s="3" t="s">
        <v>91</v>
      </c>
      <c r="X457" s="3" t="s">
        <v>90</v>
      </c>
      <c r="Y457" s="3" t="s">
        <v>91</v>
      </c>
      <c r="Z457" s="3" t="s">
        <v>91</v>
      </c>
      <c r="AA457" s="3" t="s">
        <v>91</v>
      </c>
      <c r="AC457" s="2"/>
    </row>
    <row r="458" spans="1:29" x14ac:dyDescent="0.25">
      <c r="A458" s="2"/>
      <c r="B458" s="3">
        <v>701</v>
      </c>
      <c r="C458" s="4"/>
      <c r="D458" s="4">
        <v>45474.067812499998</v>
      </c>
      <c r="G458" s="3" t="s">
        <v>35</v>
      </c>
      <c r="H458" s="3" t="s">
        <v>7853</v>
      </c>
      <c r="I458" s="3" t="s">
        <v>14877</v>
      </c>
      <c r="J458" s="3" t="s">
        <v>14877</v>
      </c>
      <c r="K458" s="3" t="s">
        <v>14878</v>
      </c>
      <c r="L458" s="3" t="s">
        <v>14831</v>
      </c>
      <c r="M458" s="3" t="s">
        <v>14880</v>
      </c>
      <c r="N458" s="3" t="s">
        <v>7999</v>
      </c>
      <c r="O458" s="3">
        <v>2</v>
      </c>
      <c r="P458" s="3" t="s">
        <v>116</v>
      </c>
      <c r="Q458" s="3" t="s">
        <v>7954</v>
      </c>
      <c r="R458" s="3" t="s">
        <v>8000</v>
      </c>
      <c r="S458" s="3" t="s">
        <v>8001</v>
      </c>
      <c r="T458" s="3" t="s">
        <v>116</v>
      </c>
      <c r="U458" s="3" t="s">
        <v>7919</v>
      </c>
      <c r="V458" s="3" t="s">
        <v>8002</v>
      </c>
      <c r="W458" s="3" t="s">
        <v>7966</v>
      </c>
      <c r="X458" s="3" t="s">
        <v>116</v>
      </c>
      <c r="Y458" s="3" t="s">
        <v>7919</v>
      </c>
      <c r="Z458" s="3" t="s">
        <v>7959</v>
      </c>
      <c r="AA458" s="3" t="s">
        <v>7960</v>
      </c>
      <c r="AC458" s="2"/>
    </row>
    <row r="459" spans="1:29" x14ac:dyDescent="0.25">
      <c r="A459" s="2"/>
      <c r="B459" s="3">
        <v>702</v>
      </c>
      <c r="C459" s="4"/>
      <c r="D459" s="4">
        <v>45474.068425925929</v>
      </c>
      <c r="G459" s="3" t="s">
        <v>35</v>
      </c>
      <c r="H459" s="3" t="s">
        <v>7853</v>
      </c>
      <c r="I459" s="3" t="s">
        <v>14877</v>
      </c>
      <c r="J459" s="3" t="s">
        <v>14877</v>
      </c>
      <c r="K459" s="3" t="s">
        <v>14878</v>
      </c>
      <c r="L459" s="3" t="s">
        <v>14831</v>
      </c>
      <c r="M459" s="3" t="s">
        <v>104</v>
      </c>
      <c r="N459" s="3" t="s">
        <v>7939</v>
      </c>
      <c r="O459" s="3">
        <v>0</v>
      </c>
      <c r="P459" s="3" t="s">
        <v>90</v>
      </c>
      <c r="Q459" s="3" t="s">
        <v>91</v>
      </c>
      <c r="R459" s="3" t="s">
        <v>91</v>
      </c>
      <c r="S459" s="3" t="s">
        <v>91</v>
      </c>
      <c r="T459" s="3" t="s">
        <v>90</v>
      </c>
      <c r="U459" s="3" t="s">
        <v>91</v>
      </c>
      <c r="V459" s="3" t="s">
        <v>91</v>
      </c>
      <c r="W459" s="3" t="s">
        <v>91</v>
      </c>
      <c r="X459" s="3" t="s">
        <v>90</v>
      </c>
      <c r="Y459" s="3" t="s">
        <v>91</v>
      </c>
      <c r="Z459" s="3" t="s">
        <v>91</v>
      </c>
      <c r="AA459" s="3" t="s">
        <v>91</v>
      </c>
      <c r="AC459" s="2"/>
    </row>
    <row r="460" spans="1:29" x14ac:dyDescent="0.25">
      <c r="A460" s="2"/>
      <c r="B460" s="3">
        <v>703</v>
      </c>
      <c r="C460" s="4"/>
      <c r="D460" s="4">
        <v>45474.069074074076</v>
      </c>
      <c r="G460" s="3" t="s">
        <v>35</v>
      </c>
      <c r="H460" s="3" t="s">
        <v>7853</v>
      </c>
      <c r="I460" s="3" t="s">
        <v>14877</v>
      </c>
      <c r="J460" s="3" t="s">
        <v>14877</v>
      </c>
      <c r="K460" s="3" t="s">
        <v>14878</v>
      </c>
      <c r="L460" s="3" t="s">
        <v>14831</v>
      </c>
      <c r="M460" s="3" t="s">
        <v>106</v>
      </c>
      <c r="N460" s="3" t="s">
        <v>805</v>
      </c>
      <c r="O460" s="3">
        <v>0</v>
      </c>
      <c r="P460" s="3" t="s">
        <v>90</v>
      </c>
      <c r="Q460" s="3" t="s">
        <v>91</v>
      </c>
      <c r="R460" s="3" t="s">
        <v>91</v>
      </c>
      <c r="S460" s="3" t="s">
        <v>91</v>
      </c>
      <c r="T460" s="3" t="s">
        <v>90</v>
      </c>
      <c r="U460" s="3" t="s">
        <v>91</v>
      </c>
      <c r="V460" s="3" t="s">
        <v>91</v>
      </c>
      <c r="W460" s="3" t="s">
        <v>91</v>
      </c>
      <c r="X460" s="3" t="s">
        <v>90</v>
      </c>
      <c r="Y460" s="3" t="s">
        <v>91</v>
      </c>
      <c r="Z460" s="3" t="s">
        <v>91</v>
      </c>
      <c r="AA460" s="3" t="s">
        <v>91</v>
      </c>
      <c r="AC460" s="2"/>
    </row>
    <row r="461" spans="1:29" x14ac:dyDescent="0.25">
      <c r="A461" s="2"/>
      <c r="B461" s="3">
        <v>704</v>
      </c>
      <c r="C461" s="4"/>
      <c r="D461" s="4">
        <v>45474.069618055553</v>
      </c>
      <c r="G461" s="3" t="s">
        <v>35</v>
      </c>
      <c r="H461" s="3" t="s">
        <v>7853</v>
      </c>
      <c r="I461" s="3" t="s">
        <v>14877</v>
      </c>
      <c r="J461" s="3" t="s">
        <v>14877</v>
      </c>
      <c r="K461" s="3" t="s">
        <v>14878</v>
      </c>
      <c r="L461" s="3" t="s">
        <v>14831</v>
      </c>
      <c r="M461" s="3" t="s">
        <v>108</v>
      </c>
      <c r="N461" s="3" t="s">
        <v>8011</v>
      </c>
      <c r="O461" s="3">
        <v>0</v>
      </c>
      <c r="P461" s="3" t="s">
        <v>90</v>
      </c>
      <c r="Q461" s="3" t="s">
        <v>91</v>
      </c>
      <c r="R461" s="3" t="s">
        <v>91</v>
      </c>
      <c r="S461" s="3" t="s">
        <v>91</v>
      </c>
      <c r="T461" s="3" t="s">
        <v>90</v>
      </c>
      <c r="U461" s="3" t="s">
        <v>91</v>
      </c>
      <c r="V461" s="3" t="s">
        <v>91</v>
      </c>
      <c r="W461" s="3" t="s">
        <v>91</v>
      </c>
      <c r="X461" s="3" t="s">
        <v>90</v>
      </c>
      <c r="Y461" s="3" t="s">
        <v>91</v>
      </c>
      <c r="Z461" s="3" t="s">
        <v>91</v>
      </c>
      <c r="AA461" s="3" t="s">
        <v>91</v>
      </c>
      <c r="AC461" s="2"/>
    </row>
    <row r="462" spans="1:29" x14ac:dyDescent="0.25">
      <c r="A462" s="2"/>
      <c r="B462" s="3">
        <v>705</v>
      </c>
      <c r="C462" s="4"/>
      <c r="D462" s="4">
        <v>45474.070219907408</v>
      </c>
      <c r="G462" s="3" t="s">
        <v>35</v>
      </c>
      <c r="H462" s="3" t="s">
        <v>7853</v>
      </c>
      <c r="I462" s="3" t="s">
        <v>14877</v>
      </c>
      <c r="J462" s="3" t="s">
        <v>14877</v>
      </c>
      <c r="K462" s="3" t="s">
        <v>14878</v>
      </c>
      <c r="L462" s="3" t="s">
        <v>14831</v>
      </c>
      <c r="M462" s="3" t="s">
        <v>110</v>
      </c>
      <c r="N462" s="3" t="s">
        <v>813</v>
      </c>
      <c r="O462" s="3">
        <v>0</v>
      </c>
      <c r="P462" s="3" t="s">
        <v>90</v>
      </c>
      <c r="Q462" s="3" t="s">
        <v>91</v>
      </c>
      <c r="R462" s="3" t="s">
        <v>91</v>
      </c>
      <c r="S462" s="3" t="s">
        <v>91</v>
      </c>
      <c r="T462" s="3" t="s">
        <v>90</v>
      </c>
      <c r="U462" s="3" t="s">
        <v>91</v>
      </c>
      <c r="V462" s="3" t="s">
        <v>91</v>
      </c>
      <c r="W462" s="3" t="s">
        <v>91</v>
      </c>
      <c r="X462" s="3" t="s">
        <v>90</v>
      </c>
      <c r="Y462" s="3" t="s">
        <v>91</v>
      </c>
      <c r="Z462" s="3" t="s">
        <v>91</v>
      </c>
      <c r="AA462" s="3" t="s">
        <v>91</v>
      </c>
      <c r="AC462" s="2"/>
    </row>
    <row r="463" spans="1:29" x14ac:dyDescent="0.25">
      <c r="A463" s="2"/>
      <c r="B463" s="3">
        <v>706</v>
      </c>
      <c r="C463" s="4"/>
      <c r="D463" s="4">
        <v>45474.070763888885</v>
      </c>
      <c r="G463" s="3" t="s">
        <v>35</v>
      </c>
      <c r="H463" s="3" t="s">
        <v>7853</v>
      </c>
      <c r="I463" s="3" t="s">
        <v>14877</v>
      </c>
      <c r="J463" s="3" t="s">
        <v>14877</v>
      </c>
      <c r="K463" s="3" t="s">
        <v>14878</v>
      </c>
      <c r="L463" s="3" t="s">
        <v>14831</v>
      </c>
      <c r="M463" s="3" t="s">
        <v>112</v>
      </c>
      <c r="N463" s="3" t="s">
        <v>8016</v>
      </c>
      <c r="O463" s="3">
        <v>0</v>
      </c>
      <c r="P463" s="3" t="s">
        <v>90</v>
      </c>
      <c r="Q463" s="3" t="s">
        <v>91</v>
      </c>
      <c r="R463" s="3" t="s">
        <v>91</v>
      </c>
      <c r="S463" s="3" t="s">
        <v>91</v>
      </c>
      <c r="T463" s="3" t="s">
        <v>90</v>
      </c>
      <c r="U463" s="3" t="s">
        <v>91</v>
      </c>
      <c r="V463" s="3" t="s">
        <v>91</v>
      </c>
      <c r="W463" s="3" t="s">
        <v>91</v>
      </c>
      <c r="X463" s="3" t="s">
        <v>90</v>
      </c>
      <c r="Y463" s="3" t="s">
        <v>91</v>
      </c>
      <c r="Z463" s="3" t="s">
        <v>91</v>
      </c>
      <c r="AA463" s="3" t="s">
        <v>91</v>
      </c>
      <c r="AC463" s="2"/>
    </row>
    <row r="464" spans="1:29" x14ac:dyDescent="0.25">
      <c r="A464" s="2"/>
      <c r="B464" s="3">
        <v>717</v>
      </c>
      <c r="C464" s="4"/>
      <c r="D464" s="4">
        <v>45474.785069444442</v>
      </c>
      <c r="G464" s="3" t="s">
        <v>40</v>
      </c>
      <c r="H464" s="3" t="s">
        <v>1838</v>
      </c>
      <c r="I464" s="3" t="s">
        <v>14881</v>
      </c>
      <c r="J464" s="3" t="s">
        <v>14882</v>
      </c>
      <c r="K464" s="3" t="s">
        <v>14883</v>
      </c>
      <c r="L464" s="3" t="s">
        <v>14826</v>
      </c>
      <c r="M464" s="3" t="s">
        <v>161</v>
      </c>
      <c r="N464" s="3" t="s">
        <v>1843</v>
      </c>
      <c r="O464" s="3">
        <v>2</v>
      </c>
      <c r="P464" s="3" t="s">
        <v>116</v>
      </c>
      <c r="Q464" s="3" t="s">
        <v>1844</v>
      </c>
      <c r="R464" s="3" t="s">
        <v>1845</v>
      </c>
      <c r="S464" s="3" t="s">
        <v>1846</v>
      </c>
      <c r="T464" s="3" t="s">
        <v>116</v>
      </c>
      <c r="U464" s="3" t="s">
        <v>1847</v>
      </c>
      <c r="V464" s="3" t="s">
        <v>1848</v>
      </c>
      <c r="W464" s="3" t="s">
        <v>1849</v>
      </c>
      <c r="X464" s="3" t="s">
        <v>116</v>
      </c>
      <c r="Y464" s="3" t="s">
        <v>1850</v>
      </c>
      <c r="Z464" s="3" t="s">
        <v>1851</v>
      </c>
      <c r="AA464" s="3" t="s">
        <v>1852</v>
      </c>
      <c r="AB464" s="3" t="s">
        <v>1853</v>
      </c>
      <c r="AC464" s="2"/>
    </row>
    <row r="465" spans="1:29" x14ac:dyDescent="0.25">
      <c r="A465" s="2"/>
      <c r="B465" s="3">
        <v>718</v>
      </c>
      <c r="C465" s="4"/>
      <c r="D465" s="4">
        <v>45474.825254629628</v>
      </c>
      <c r="G465" s="3" t="s">
        <v>40</v>
      </c>
      <c r="H465" s="3" t="s">
        <v>1838</v>
      </c>
      <c r="I465" s="3" t="s">
        <v>14881</v>
      </c>
      <c r="J465" s="3" t="s">
        <v>14882</v>
      </c>
      <c r="K465" s="3" t="s">
        <v>14884</v>
      </c>
      <c r="L465" s="3" t="s">
        <v>14826</v>
      </c>
      <c r="M465" s="3" t="s">
        <v>164</v>
      </c>
      <c r="N465" s="3" t="s">
        <v>1855</v>
      </c>
      <c r="O465" s="3">
        <v>1</v>
      </c>
      <c r="P465" s="3" t="s">
        <v>116</v>
      </c>
      <c r="Q465" s="3" t="s">
        <v>1844</v>
      </c>
      <c r="R465" s="3" t="s">
        <v>1845</v>
      </c>
      <c r="S465" s="3" t="s">
        <v>1856</v>
      </c>
      <c r="T465" s="3" t="s">
        <v>116</v>
      </c>
      <c r="U465" s="3" t="s">
        <v>1857</v>
      </c>
      <c r="V465" s="3" t="s">
        <v>1848</v>
      </c>
      <c r="W465" s="3" t="s">
        <v>1858</v>
      </c>
      <c r="X465" s="3" t="s">
        <v>116</v>
      </c>
      <c r="Y465" s="3" t="s">
        <v>1850</v>
      </c>
      <c r="Z465" s="3" t="s">
        <v>1859</v>
      </c>
      <c r="AA465" s="3" t="s">
        <v>1860</v>
      </c>
      <c r="AB465" s="3" t="s">
        <v>1861</v>
      </c>
      <c r="AC465" s="2"/>
    </row>
    <row r="466" spans="1:29" x14ac:dyDescent="0.25">
      <c r="A466" s="2"/>
      <c r="B466" s="3">
        <v>719</v>
      </c>
      <c r="C466" s="4"/>
      <c r="D466" s="4">
        <v>45474.831724537034</v>
      </c>
      <c r="G466" s="3" t="s">
        <v>40</v>
      </c>
      <c r="H466" s="3" t="s">
        <v>1838</v>
      </c>
      <c r="I466" s="3" t="s">
        <v>14881</v>
      </c>
      <c r="J466" s="3" t="s">
        <v>14882</v>
      </c>
      <c r="K466" s="3" t="s">
        <v>14884</v>
      </c>
      <c r="L466" s="3" t="s">
        <v>14826</v>
      </c>
      <c r="M466" s="3" t="s">
        <v>166</v>
      </c>
      <c r="N466" s="3" t="s">
        <v>1866</v>
      </c>
      <c r="O466" s="3">
        <v>2</v>
      </c>
      <c r="P466" s="3" t="s">
        <v>116</v>
      </c>
      <c r="Q466" s="3" t="s">
        <v>1844</v>
      </c>
      <c r="R466" s="3" t="s">
        <v>1845</v>
      </c>
      <c r="S466" s="3" t="s">
        <v>1867</v>
      </c>
      <c r="T466" s="3" t="s">
        <v>116</v>
      </c>
      <c r="U466" s="3" t="s">
        <v>1857</v>
      </c>
      <c r="V466" s="3" t="s">
        <v>1868</v>
      </c>
      <c r="W466" s="3" t="s">
        <v>1869</v>
      </c>
      <c r="X466" s="3" t="s">
        <v>116</v>
      </c>
      <c r="Y466" s="3" t="s">
        <v>1850</v>
      </c>
      <c r="Z466" s="3" t="s">
        <v>1870</v>
      </c>
      <c r="AA466" s="3" t="s">
        <v>1871</v>
      </c>
      <c r="AB466" s="3" t="s">
        <v>1872</v>
      </c>
      <c r="AC466" s="2"/>
    </row>
    <row r="467" spans="1:29" x14ac:dyDescent="0.25">
      <c r="A467" s="2"/>
      <c r="B467" s="3">
        <v>720</v>
      </c>
      <c r="C467" s="4"/>
      <c r="D467" s="4">
        <v>45474.856354166666</v>
      </c>
      <c r="G467" s="3" t="s">
        <v>40</v>
      </c>
      <c r="H467" s="3" t="s">
        <v>1838</v>
      </c>
      <c r="I467" s="3" t="s">
        <v>14881</v>
      </c>
      <c r="J467" s="3" t="s">
        <v>14882</v>
      </c>
      <c r="K467" s="3" t="s">
        <v>14884</v>
      </c>
      <c r="L467" s="3" t="s">
        <v>14826</v>
      </c>
      <c r="M467" s="3" t="s">
        <v>88</v>
      </c>
      <c r="N467" s="3" t="s">
        <v>1875</v>
      </c>
      <c r="O467" s="3">
        <v>1</v>
      </c>
      <c r="P467" s="3" t="s">
        <v>116</v>
      </c>
      <c r="Q467" s="3" t="s">
        <v>1844</v>
      </c>
      <c r="R467" s="3" t="s">
        <v>1845</v>
      </c>
      <c r="S467" s="3" t="s">
        <v>1876</v>
      </c>
      <c r="T467" s="3" t="s">
        <v>90</v>
      </c>
      <c r="U467" s="3" t="s">
        <v>1857</v>
      </c>
      <c r="V467" s="3" t="s">
        <v>91</v>
      </c>
      <c r="W467" s="3" t="s">
        <v>91</v>
      </c>
      <c r="X467" s="3" t="s">
        <v>90</v>
      </c>
      <c r="Y467" s="3" t="s">
        <v>1877</v>
      </c>
      <c r="Z467" s="3" t="s">
        <v>91</v>
      </c>
      <c r="AA467" s="3" t="s">
        <v>91</v>
      </c>
      <c r="AB467" s="3" t="s">
        <v>1878</v>
      </c>
      <c r="AC467" s="2"/>
    </row>
    <row r="468" spans="1:29" x14ac:dyDescent="0.25">
      <c r="A468" s="2"/>
      <c r="B468" s="3">
        <v>721</v>
      </c>
      <c r="C468" s="4"/>
      <c r="D468" s="4">
        <v>45475.039918981478</v>
      </c>
      <c r="G468" s="3" t="s">
        <v>35</v>
      </c>
      <c r="H468" s="3" t="s">
        <v>7853</v>
      </c>
      <c r="I468" s="3" t="s">
        <v>14877</v>
      </c>
      <c r="J468" s="3" t="s">
        <v>14877</v>
      </c>
      <c r="K468" s="3" t="s">
        <v>14885</v>
      </c>
      <c r="L468" s="3" t="s">
        <v>14826</v>
      </c>
      <c r="M468" s="3" t="s">
        <v>96</v>
      </c>
      <c r="N468" s="3" t="s">
        <v>8019</v>
      </c>
      <c r="O468" s="3">
        <v>2</v>
      </c>
      <c r="P468" s="3" t="s">
        <v>116</v>
      </c>
      <c r="Q468" s="3" t="s">
        <v>8020</v>
      </c>
      <c r="R468" s="3" t="s">
        <v>8021</v>
      </c>
      <c r="S468" s="3" t="s">
        <v>8022</v>
      </c>
      <c r="T468" s="3" t="s">
        <v>90</v>
      </c>
      <c r="U468" s="3" t="s">
        <v>91</v>
      </c>
      <c r="V468" s="3" t="s">
        <v>91</v>
      </c>
      <c r="W468" s="3" t="s">
        <v>91</v>
      </c>
      <c r="X468" s="3" t="s">
        <v>116</v>
      </c>
      <c r="Y468" s="3" t="s">
        <v>8023</v>
      </c>
      <c r="Z468" s="3" t="s">
        <v>8024</v>
      </c>
      <c r="AA468" s="3" t="s">
        <v>8025</v>
      </c>
      <c r="AC468" s="2"/>
    </row>
    <row r="469" spans="1:29" x14ac:dyDescent="0.25">
      <c r="A469" s="2"/>
      <c r="B469" s="3">
        <v>722</v>
      </c>
      <c r="C469" s="4"/>
      <c r="D469" s="4">
        <v>45475.040902777779</v>
      </c>
      <c r="G469" s="3" t="s">
        <v>35</v>
      </c>
      <c r="H469" s="3" t="s">
        <v>7853</v>
      </c>
      <c r="I469" s="3" t="s">
        <v>14877</v>
      </c>
      <c r="J469" s="3" t="s">
        <v>14877</v>
      </c>
      <c r="K469" s="3" t="s">
        <v>14885</v>
      </c>
      <c r="L469" s="3" t="s">
        <v>14826</v>
      </c>
      <c r="M469" s="3" t="s">
        <v>177</v>
      </c>
      <c r="N469" s="3" t="s">
        <v>8027</v>
      </c>
      <c r="O469" s="3">
        <v>1</v>
      </c>
      <c r="P469" s="3" t="s">
        <v>90</v>
      </c>
      <c r="Q469" s="3" t="s">
        <v>91</v>
      </c>
      <c r="R469" s="3" t="s">
        <v>91</v>
      </c>
      <c r="S469" s="3" t="s">
        <v>91</v>
      </c>
      <c r="T469" s="3" t="s">
        <v>90</v>
      </c>
      <c r="U469" s="3" t="s">
        <v>91</v>
      </c>
      <c r="V469" s="3" t="s">
        <v>91</v>
      </c>
      <c r="W469" s="3" t="s">
        <v>91</v>
      </c>
      <c r="X469" s="3" t="s">
        <v>116</v>
      </c>
      <c r="Y469" s="3" t="s">
        <v>8028</v>
      </c>
      <c r="Z469" s="3" t="s">
        <v>8029</v>
      </c>
      <c r="AA469" s="3" t="s">
        <v>8030</v>
      </c>
      <c r="AC469" s="2"/>
    </row>
    <row r="470" spans="1:29" x14ac:dyDescent="0.25">
      <c r="A470" s="2"/>
      <c r="B470" s="3">
        <v>753</v>
      </c>
      <c r="C470" s="4"/>
      <c r="D470" s="4">
        <v>45475.1327662037</v>
      </c>
      <c r="G470" s="3" t="s">
        <v>35</v>
      </c>
      <c r="H470" s="3" t="s">
        <v>7853</v>
      </c>
      <c r="I470" s="3" t="s">
        <v>14886</v>
      </c>
      <c r="J470" s="3" t="s">
        <v>14887</v>
      </c>
      <c r="K470" s="3" t="s">
        <v>14888</v>
      </c>
      <c r="L470" s="3" t="s">
        <v>14826</v>
      </c>
      <c r="M470" s="3" t="s">
        <v>161</v>
      </c>
      <c r="N470" s="3" t="s">
        <v>8037</v>
      </c>
      <c r="O470" s="3">
        <v>2</v>
      </c>
      <c r="P470" s="3" t="s">
        <v>116</v>
      </c>
      <c r="Q470" s="3" t="s">
        <v>8038</v>
      </c>
      <c r="R470" s="3" t="s">
        <v>8039</v>
      </c>
      <c r="S470" s="3" t="s">
        <v>8040</v>
      </c>
      <c r="T470" s="3" t="s">
        <v>116</v>
      </c>
      <c r="U470" s="3" t="s">
        <v>8041</v>
      </c>
      <c r="V470" s="3" t="s">
        <v>8042</v>
      </c>
      <c r="W470" s="3" t="s">
        <v>8043</v>
      </c>
      <c r="X470" s="3" t="s">
        <v>116</v>
      </c>
      <c r="Y470" s="3" t="s">
        <v>8044</v>
      </c>
      <c r="Z470" s="3" t="s">
        <v>8045</v>
      </c>
      <c r="AA470" s="3" t="s">
        <v>8046</v>
      </c>
      <c r="AB470" s="3" t="s">
        <v>8047</v>
      </c>
      <c r="AC470" s="2"/>
    </row>
    <row r="471" spans="1:29" x14ac:dyDescent="0.25">
      <c r="A471" s="2"/>
      <c r="B471" s="3">
        <v>754</v>
      </c>
      <c r="C471" s="4"/>
      <c r="D471" s="4">
        <v>45475.13517361111</v>
      </c>
      <c r="G471" s="3" t="s">
        <v>35</v>
      </c>
      <c r="H471" s="3" t="s">
        <v>7853</v>
      </c>
      <c r="I471" s="3" t="s">
        <v>14886</v>
      </c>
      <c r="J471" s="3" t="s">
        <v>14887</v>
      </c>
      <c r="K471" s="3" t="s">
        <v>14888</v>
      </c>
      <c r="L471" s="3" t="s">
        <v>14826</v>
      </c>
      <c r="M471" s="3" t="s">
        <v>164</v>
      </c>
      <c r="N471" s="3" t="s">
        <v>8049</v>
      </c>
      <c r="O471" s="3">
        <v>2</v>
      </c>
      <c r="P471" s="3" t="s">
        <v>116</v>
      </c>
      <c r="Q471" s="3" t="s">
        <v>8038</v>
      </c>
      <c r="R471" s="3" t="s">
        <v>8039</v>
      </c>
      <c r="S471" s="3" t="s">
        <v>8040</v>
      </c>
      <c r="T471" s="3" t="s">
        <v>116</v>
      </c>
      <c r="U471" s="3" t="s">
        <v>8041</v>
      </c>
      <c r="V471" s="3" t="s">
        <v>8042</v>
      </c>
      <c r="W471" s="3" t="s">
        <v>8050</v>
      </c>
      <c r="X471" s="3" t="s">
        <v>116</v>
      </c>
      <c r="Y471" s="3" t="s">
        <v>8044</v>
      </c>
      <c r="Z471" s="3" t="s">
        <v>8045</v>
      </c>
      <c r="AA471" s="3" t="s">
        <v>8051</v>
      </c>
      <c r="AB471" s="3" t="s">
        <v>8052</v>
      </c>
      <c r="AC471" s="2"/>
    </row>
    <row r="472" spans="1:29" x14ac:dyDescent="0.25">
      <c r="A472" s="2"/>
      <c r="B472" s="3">
        <v>755</v>
      </c>
      <c r="C472" s="4"/>
      <c r="D472" s="4">
        <v>45475.135879629626</v>
      </c>
      <c r="G472" s="3" t="s">
        <v>35</v>
      </c>
      <c r="H472" s="3" t="s">
        <v>7853</v>
      </c>
      <c r="I472" s="3" t="s">
        <v>14886</v>
      </c>
      <c r="J472" s="3" t="s">
        <v>14887</v>
      </c>
      <c r="K472" s="3" t="s">
        <v>14888</v>
      </c>
      <c r="L472" s="3" t="s">
        <v>14826</v>
      </c>
      <c r="M472" s="3" t="s">
        <v>166</v>
      </c>
      <c r="N472" s="3" t="s">
        <v>8054</v>
      </c>
      <c r="O472" s="3">
        <v>0</v>
      </c>
      <c r="P472" s="3" t="s">
        <v>90</v>
      </c>
      <c r="Q472" s="3" t="s">
        <v>91</v>
      </c>
      <c r="R472" s="3" t="s">
        <v>91</v>
      </c>
      <c r="S472" s="3" t="s">
        <v>91</v>
      </c>
      <c r="T472" s="3" t="s">
        <v>90</v>
      </c>
      <c r="U472" s="3" t="s">
        <v>91</v>
      </c>
      <c r="V472" s="3" t="s">
        <v>91</v>
      </c>
      <c r="W472" s="3" t="s">
        <v>91</v>
      </c>
      <c r="X472" s="3" t="s">
        <v>90</v>
      </c>
      <c r="Y472" s="3" t="s">
        <v>91</v>
      </c>
      <c r="Z472" s="3" t="s">
        <v>91</v>
      </c>
      <c r="AA472" s="3" t="s">
        <v>91</v>
      </c>
      <c r="AB472" s="3" t="s">
        <v>8055</v>
      </c>
      <c r="AC472" s="2"/>
    </row>
    <row r="473" spans="1:29" x14ac:dyDescent="0.25">
      <c r="A473" s="2"/>
      <c r="B473" s="3">
        <v>756</v>
      </c>
      <c r="C473" s="4"/>
      <c r="D473" s="4">
        <v>45476.982824074075</v>
      </c>
      <c r="G473" s="3" t="s">
        <v>35</v>
      </c>
      <c r="H473" s="3" t="s">
        <v>7853</v>
      </c>
      <c r="I473" s="3" t="s">
        <v>14886</v>
      </c>
      <c r="J473" s="3" t="s">
        <v>14887</v>
      </c>
      <c r="K473" s="3" t="s">
        <v>14888</v>
      </c>
      <c r="L473" s="3" t="s">
        <v>14826</v>
      </c>
      <c r="M473" s="3" t="s">
        <v>88</v>
      </c>
      <c r="N473" s="3" t="s">
        <v>8057</v>
      </c>
      <c r="O473" s="3">
        <v>0</v>
      </c>
      <c r="P473" s="3" t="s">
        <v>90</v>
      </c>
      <c r="Q473" s="3" t="s">
        <v>91</v>
      </c>
      <c r="R473" s="3" t="s">
        <v>91</v>
      </c>
      <c r="S473" s="3" t="s">
        <v>91</v>
      </c>
      <c r="T473" s="3" t="s">
        <v>90</v>
      </c>
      <c r="U473" s="3" t="s">
        <v>91</v>
      </c>
      <c r="V473" s="3" t="s">
        <v>91</v>
      </c>
      <c r="W473" s="3" t="s">
        <v>91</v>
      </c>
      <c r="X473" s="3" t="s">
        <v>90</v>
      </c>
      <c r="Y473" s="3" t="s">
        <v>91</v>
      </c>
      <c r="Z473" s="3" t="s">
        <v>91</v>
      </c>
      <c r="AA473" s="3" t="s">
        <v>91</v>
      </c>
      <c r="AC473" s="2"/>
    </row>
    <row r="474" spans="1:29" x14ac:dyDescent="0.25">
      <c r="A474" s="2"/>
      <c r="B474" s="3">
        <v>757</v>
      </c>
      <c r="C474" s="4"/>
      <c r="D474" s="4">
        <v>45476.984606481485</v>
      </c>
      <c r="G474" s="3" t="s">
        <v>35</v>
      </c>
      <c r="H474" s="3" t="s">
        <v>7853</v>
      </c>
      <c r="I474" s="3" t="s">
        <v>14886</v>
      </c>
      <c r="J474" s="3" t="s">
        <v>14887</v>
      </c>
      <c r="K474" s="3" t="s">
        <v>14888</v>
      </c>
      <c r="L474" s="3" t="s">
        <v>14826</v>
      </c>
      <c r="M474" s="3" t="s">
        <v>114</v>
      </c>
      <c r="N474" s="3" t="s">
        <v>8059</v>
      </c>
      <c r="O474" s="3">
        <v>2</v>
      </c>
      <c r="P474" s="3" t="s">
        <v>90</v>
      </c>
      <c r="Q474" s="3" t="s">
        <v>8060</v>
      </c>
      <c r="R474" s="3" t="s">
        <v>8061</v>
      </c>
      <c r="S474" s="3" t="s">
        <v>8062</v>
      </c>
      <c r="T474" s="3" t="s">
        <v>116</v>
      </c>
      <c r="U474" s="3" t="s">
        <v>8041</v>
      </c>
      <c r="V474" s="3" t="s">
        <v>8042</v>
      </c>
      <c r="W474" s="3" t="s">
        <v>8063</v>
      </c>
      <c r="X474" s="3" t="s">
        <v>90</v>
      </c>
      <c r="Y474" s="3" t="s">
        <v>8064</v>
      </c>
      <c r="Z474" s="3" t="s">
        <v>8065</v>
      </c>
      <c r="AA474" s="3" t="s">
        <v>8066</v>
      </c>
      <c r="AB474" s="3" t="s">
        <v>8067</v>
      </c>
      <c r="AC474" s="2"/>
    </row>
    <row r="475" spans="1:29" x14ac:dyDescent="0.25">
      <c r="A475" s="2"/>
      <c r="B475" s="3">
        <v>758</v>
      </c>
      <c r="C475" s="4"/>
      <c r="D475" s="4">
        <v>45476.986122685186</v>
      </c>
      <c r="G475" s="3" t="s">
        <v>35</v>
      </c>
      <c r="H475" s="3" t="s">
        <v>7853</v>
      </c>
      <c r="I475" s="3" t="s">
        <v>14886</v>
      </c>
      <c r="J475" s="3" t="s">
        <v>14887</v>
      </c>
      <c r="K475" s="3" t="s">
        <v>14888</v>
      </c>
      <c r="L475" s="3" t="s">
        <v>14826</v>
      </c>
      <c r="M475" s="3" t="s">
        <v>170</v>
      </c>
      <c r="N475" s="3" t="s">
        <v>8069</v>
      </c>
      <c r="O475" s="3">
        <v>2</v>
      </c>
      <c r="P475" s="3" t="s">
        <v>90</v>
      </c>
      <c r="Q475" s="3" t="s">
        <v>8070</v>
      </c>
      <c r="R475" s="3" t="s">
        <v>8071</v>
      </c>
      <c r="S475" s="3" t="s">
        <v>8072</v>
      </c>
      <c r="T475" s="3" t="s">
        <v>116</v>
      </c>
      <c r="U475" s="3" t="s">
        <v>8041</v>
      </c>
      <c r="V475" s="3" t="s">
        <v>8042</v>
      </c>
      <c r="W475" s="3" t="s">
        <v>8073</v>
      </c>
      <c r="X475" s="3" t="s">
        <v>90</v>
      </c>
      <c r="Y475" s="3" t="s">
        <v>8064</v>
      </c>
      <c r="Z475" s="3" t="s">
        <v>8065</v>
      </c>
      <c r="AA475" s="3" t="s">
        <v>8074</v>
      </c>
      <c r="AB475" s="3" t="s">
        <v>8075</v>
      </c>
      <c r="AC475" s="2"/>
    </row>
    <row r="476" spans="1:29" x14ac:dyDescent="0.25">
      <c r="A476" s="2"/>
      <c r="B476" s="3">
        <v>759</v>
      </c>
      <c r="C476" s="4"/>
      <c r="D476" s="4">
        <v>45476.987476851849</v>
      </c>
      <c r="G476" s="3" t="s">
        <v>35</v>
      </c>
      <c r="H476" s="3" t="s">
        <v>7853</v>
      </c>
      <c r="I476" s="3" t="s">
        <v>14886</v>
      </c>
      <c r="J476" s="3" t="s">
        <v>14887</v>
      </c>
      <c r="K476" s="3" t="s">
        <v>14888</v>
      </c>
      <c r="L476" s="3" t="s">
        <v>14826</v>
      </c>
      <c r="M476" s="3" t="s">
        <v>125</v>
      </c>
      <c r="N476" s="3" t="s">
        <v>8077</v>
      </c>
      <c r="O476" s="3">
        <v>2</v>
      </c>
      <c r="P476" s="3" t="s">
        <v>90</v>
      </c>
      <c r="Q476" s="3" t="s">
        <v>8070</v>
      </c>
      <c r="R476" s="3" t="s">
        <v>8078</v>
      </c>
      <c r="S476" s="3" t="s">
        <v>8079</v>
      </c>
      <c r="T476" s="3" t="s">
        <v>116</v>
      </c>
      <c r="U476" s="3" t="s">
        <v>8041</v>
      </c>
      <c r="V476" s="3" t="s">
        <v>8042</v>
      </c>
      <c r="W476" s="3" t="s">
        <v>8063</v>
      </c>
      <c r="X476" s="3" t="s">
        <v>90</v>
      </c>
      <c r="Y476" s="3" t="s">
        <v>8064</v>
      </c>
      <c r="Z476" s="3" t="s">
        <v>8065</v>
      </c>
      <c r="AA476" s="3" t="s">
        <v>8080</v>
      </c>
      <c r="AB476" s="3" t="s">
        <v>8081</v>
      </c>
      <c r="AC476" s="2"/>
    </row>
    <row r="477" spans="1:29" x14ac:dyDescent="0.25">
      <c r="A477" s="2"/>
      <c r="B477" s="3">
        <v>760</v>
      </c>
      <c r="C477" s="4"/>
      <c r="D477" s="4">
        <v>45476.989710648151</v>
      </c>
      <c r="G477" s="3" t="s">
        <v>35</v>
      </c>
      <c r="H477" s="3" t="s">
        <v>7853</v>
      </c>
      <c r="I477" s="3" t="s">
        <v>14886</v>
      </c>
      <c r="J477" s="3" t="s">
        <v>14887</v>
      </c>
      <c r="K477" s="3" t="s">
        <v>14888</v>
      </c>
      <c r="L477" s="3" t="s">
        <v>14826</v>
      </c>
      <c r="M477" s="3" t="s">
        <v>134</v>
      </c>
      <c r="N477" s="3" t="s">
        <v>8083</v>
      </c>
      <c r="O477" s="3">
        <v>2</v>
      </c>
      <c r="P477" s="3" t="s">
        <v>116</v>
      </c>
      <c r="Q477" s="3" t="s">
        <v>8070</v>
      </c>
      <c r="R477" s="3" t="s">
        <v>8084</v>
      </c>
      <c r="S477" s="3" t="s">
        <v>8085</v>
      </c>
      <c r="T477" s="3" t="s">
        <v>116</v>
      </c>
      <c r="U477" s="3" t="s">
        <v>8041</v>
      </c>
      <c r="V477" s="3" t="s">
        <v>8042</v>
      </c>
      <c r="W477" s="3" t="s">
        <v>8073</v>
      </c>
      <c r="X477" s="3" t="s">
        <v>90</v>
      </c>
      <c r="Y477" s="3" t="s">
        <v>8064</v>
      </c>
      <c r="Z477" s="3" t="s">
        <v>8065</v>
      </c>
      <c r="AA477" s="3" t="s">
        <v>8080</v>
      </c>
      <c r="AB477" s="3" t="s">
        <v>8086</v>
      </c>
      <c r="AC477" s="2"/>
    </row>
    <row r="478" spans="1:29" x14ac:dyDescent="0.25">
      <c r="A478" s="2"/>
      <c r="B478" s="3">
        <v>761</v>
      </c>
      <c r="C478" s="4"/>
      <c r="D478" s="4">
        <v>45476.990451388891</v>
      </c>
      <c r="G478" s="3" t="s">
        <v>35</v>
      </c>
      <c r="H478" s="3" t="s">
        <v>7853</v>
      </c>
      <c r="I478" s="3" t="s">
        <v>14886</v>
      </c>
      <c r="J478" s="3" t="s">
        <v>14887</v>
      </c>
      <c r="K478" s="3" t="s">
        <v>14888</v>
      </c>
      <c r="L478" s="3" t="s">
        <v>14826</v>
      </c>
      <c r="M478" s="3" t="s">
        <v>139</v>
      </c>
      <c r="N478" s="3" t="s">
        <v>8088</v>
      </c>
      <c r="O478" s="3">
        <v>0</v>
      </c>
      <c r="P478" s="3" t="s">
        <v>90</v>
      </c>
      <c r="Q478" s="3" t="s">
        <v>91</v>
      </c>
      <c r="R478" s="3" t="s">
        <v>91</v>
      </c>
      <c r="S478" s="3" t="s">
        <v>91</v>
      </c>
      <c r="T478" s="3" t="s">
        <v>90</v>
      </c>
      <c r="U478" s="3" t="s">
        <v>91</v>
      </c>
      <c r="V478" s="3" t="s">
        <v>91</v>
      </c>
      <c r="W478" s="3" t="s">
        <v>91</v>
      </c>
      <c r="X478" s="3" t="s">
        <v>90</v>
      </c>
      <c r="Y478" s="3" t="s">
        <v>91</v>
      </c>
      <c r="Z478" s="3" t="s">
        <v>91</v>
      </c>
      <c r="AA478" s="3" t="s">
        <v>91</v>
      </c>
      <c r="AB478" s="3" t="s">
        <v>8089</v>
      </c>
      <c r="AC478" s="2"/>
    </row>
    <row r="479" spans="1:29" x14ac:dyDescent="0.25">
      <c r="A479" s="2"/>
      <c r="B479" s="3">
        <v>762</v>
      </c>
      <c r="C479" s="4"/>
      <c r="D479" s="4">
        <v>45476.994826388887</v>
      </c>
      <c r="G479" s="3" t="s">
        <v>35</v>
      </c>
      <c r="H479" s="3" t="s">
        <v>7853</v>
      </c>
      <c r="I479" s="3" t="s">
        <v>14886</v>
      </c>
      <c r="J479" s="3" t="s">
        <v>14887</v>
      </c>
      <c r="K479" s="3" t="s">
        <v>14888</v>
      </c>
      <c r="L479" s="3" t="s">
        <v>14826</v>
      </c>
      <c r="M479" s="3" t="s">
        <v>145</v>
      </c>
      <c r="N479" s="3" t="s">
        <v>8091</v>
      </c>
      <c r="O479" s="3">
        <v>2</v>
      </c>
      <c r="P479" s="3" t="s">
        <v>116</v>
      </c>
      <c r="Q479" s="3" t="s">
        <v>8070</v>
      </c>
      <c r="R479" s="3" t="s">
        <v>8078</v>
      </c>
      <c r="S479" s="3" t="s">
        <v>8092</v>
      </c>
      <c r="T479" s="3" t="s">
        <v>116</v>
      </c>
      <c r="U479" s="3" t="s">
        <v>8041</v>
      </c>
      <c r="V479" s="3" t="s">
        <v>8042</v>
      </c>
      <c r="W479" s="3" t="s">
        <v>8063</v>
      </c>
      <c r="X479" s="3" t="s">
        <v>90</v>
      </c>
      <c r="Y479" s="3" t="s">
        <v>8064</v>
      </c>
      <c r="Z479" s="3" t="s">
        <v>8065</v>
      </c>
      <c r="AA479" s="3" t="s">
        <v>8074</v>
      </c>
      <c r="AB479" s="3" t="s">
        <v>8093</v>
      </c>
      <c r="AC479" s="2"/>
    </row>
    <row r="480" spans="1:29" x14ac:dyDescent="0.25">
      <c r="A480" s="2"/>
      <c r="B480" s="3">
        <v>763</v>
      </c>
      <c r="C480" s="4"/>
      <c r="D480" s="4">
        <v>45476.997256944444</v>
      </c>
      <c r="G480" s="3" t="s">
        <v>35</v>
      </c>
      <c r="H480" s="3" t="s">
        <v>7853</v>
      </c>
      <c r="I480" s="3" t="s">
        <v>14886</v>
      </c>
      <c r="J480" s="3" t="s">
        <v>14887</v>
      </c>
      <c r="K480" s="3" t="s">
        <v>14888</v>
      </c>
      <c r="L480" s="3" t="s">
        <v>14826</v>
      </c>
      <c r="M480" s="3" t="s">
        <v>96</v>
      </c>
      <c r="N480" s="3" t="s">
        <v>8095</v>
      </c>
      <c r="O480" s="3">
        <v>0</v>
      </c>
      <c r="P480" s="3" t="s">
        <v>90</v>
      </c>
      <c r="Q480" s="3" t="s">
        <v>91</v>
      </c>
      <c r="R480" s="3" t="s">
        <v>91</v>
      </c>
      <c r="S480" s="3" t="s">
        <v>91</v>
      </c>
      <c r="T480" s="3" t="s">
        <v>90</v>
      </c>
      <c r="U480" s="3" t="s">
        <v>91</v>
      </c>
      <c r="V480" s="3" t="s">
        <v>91</v>
      </c>
      <c r="W480" s="3" t="s">
        <v>91</v>
      </c>
      <c r="X480" s="3" t="s">
        <v>90</v>
      </c>
      <c r="Y480" s="3" t="s">
        <v>91</v>
      </c>
      <c r="Z480" s="3" t="s">
        <v>91</v>
      </c>
      <c r="AA480" s="3" t="s">
        <v>91</v>
      </c>
      <c r="AB480" s="3" t="s">
        <v>8096</v>
      </c>
      <c r="AC480" s="2"/>
    </row>
    <row r="481" spans="1:29" x14ac:dyDescent="0.25">
      <c r="A481" s="2"/>
      <c r="B481" s="3">
        <v>764</v>
      </c>
      <c r="C481" s="4"/>
      <c r="D481" s="4">
        <v>45476.998101851852</v>
      </c>
      <c r="G481" s="3" t="s">
        <v>35</v>
      </c>
      <c r="H481" s="3" t="s">
        <v>7853</v>
      </c>
      <c r="I481" s="3" t="s">
        <v>14886</v>
      </c>
      <c r="J481" s="3" t="s">
        <v>14887</v>
      </c>
      <c r="K481" s="3" t="s">
        <v>14888</v>
      </c>
      <c r="L481" s="3" t="s">
        <v>14826</v>
      </c>
      <c r="M481" s="3" t="s">
        <v>177</v>
      </c>
      <c r="N481" s="3" t="s">
        <v>8098</v>
      </c>
      <c r="O481" s="3">
        <v>0</v>
      </c>
      <c r="P481" s="3" t="s">
        <v>90</v>
      </c>
      <c r="Q481" s="3" t="s">
        <v>91</v>
      </c>
      <c r="R481" s="3" t="s">
        <v>91</v>
      </c>
      <c r="S481" s="3" t="s">
        <v>91</v>
      </c>
      <c r="T481" s="3" t="s">
        <v>90</v>
      </c>
      <c r="U481" s="3" t="s">
        <v>91</v>
      </c>
      <c r="V481" s="3" t="s">
        <v>91</v>
      </c>
      <c r="W481" s="3" t="s">
        <v>91</v>
      </c>
      <c r="X481" s="3" t="s">
        <v>90</v>
      </c>
      <c r="Y481" s="3" t="s">
        <v>91</v>
      </c>
      <c r="Z481" s="3" t="s">
        <v>91</v>
      </c>
      <c r="AA481" s="3" t="s">
        <v>91</v>
      </c>
      <c r="AB481" s="3" t="s">
        <v>8099</v>
      </c>
      <c r="AC481" s="2"/>
    </row>
    <row r="482" spans="1:29" x14ac:dyDescent="0.25">
      <c r="A482" s="2"/>
      <c r="B482" s="3">
        <v>765</v>
      </c>
      <c r="C482" s="4"/>
      <c r="D482" s="4">
        <v>45476.998761574076</v>
      </c>
      <c r="G482" s="3" t="s">
        <v>35</v>
      </c>
      <c r="H482" s="3" t="s">
        <v>7853</v>
      </c>
      <c r="I482" s="3" t="s">
        <v>14886</v>
      </c>
      <c r="J482" s="3" t="s">
        <v>14887</v>
      </c>
      <c r="K482" s="3" t="s">
        <v>14888</v>
      </c>
      <c r="L482" s="3" t="s">
        <v>14826</v>
      </c>
      <c r="M482" s="3" t="s">
        <v>150</v>
      </c>
      <c r="N482" s="3" t="s">
        <v>8101</v>
      </c>
      <c r="O482" s="3">
        <v>0</v>
      </c>
      <c r="P482" s="3" t="s">
        <v>90</v>
      </c>
      <c r="Q482" s="3" t="s">
        <v>91</v>
      </c>
      <c r="R482" s="3" t="s">
        <v>91</v>
      </c>
      <c r="S482" s="3" t="s">
        <v>91</v>
      </c>
      <c r="T482" s="3" t="s">
        <v>90</v>
      </c>
      <c r="U482" s="3" t="s">
        <v>91</v>
      </c>
      <c r="V482" s="3" t="s">
        <v>91</v>
      </c>
      <c r="W482" s="3" t="s">
        <v>91</v>
      </c>
      <c r="X482" s="3" t="s">
        <v>90</v>
      </c>
      <c r="Y482" s="3" t="s">
        <v>91</v>
      </c>
      <c r="Z482" s="3" t="s">
        <v>91</v>
      </c>
      <c r="AA482" s="3" t="s">
        <v>91</v>
      </c>
      <c r="AB482" s="3" t="s">
        <v>8102</v>
      </c>
      <c r="AC482" s="2"/>
    </row>
    <row r="483" spans="1:29" x14ac:dyDescent="0.25">
      <c r="A483" s="2"/>
      <c r="B483" s="3">
        <v>766</v>
      </c>
      <c r="C483" s="4"/>
      <c r="D483" s="4">
        <v>45477.003229166665</v>
      </c>
      <c r="G483" s="3" t="s">
        <v>35</v>
      </c>
      <c r="H483" s="3" t="s">
        <v>7853</v>
      </c>
      <c r="I483" s="3" t="s">
        <v>14886</v>
      </c>
      <c r="J483" s="3" t="s">
        <v>14887</v>
      </c>
      <c r="K483" s="3" t="s">
        <v>14888</v>
      </c>
      <c r="L483" s="3" t="s">
        <v>14826</v>
      </c>
      <c r="M483" s="3" t="s">
        <v>156</v>
      </c>
      <c r="N483" s="3" t="s">
        <v>8104</v>
      </c>
      <c r="O483" s="3">
        <v>2</v>
      </c>
      <c r="P483" s="3" t="s">
        <v>116</v>
      </c>
      <c r="Q483" s="3" t="s">
        <v>8105</v>
      </c>
      <c r="R483" s="3" t="s">
        <v>8106</v>
      </c>
      <c r="S483" s="3" t="s">
        <v>8107</v>
      </c>
      <c r="T483" s="3" t="s">
        <v>116</v>
      </c>
      <c r="U483" s="3" t="s">
        <v>8041</v>
      </c>
      <c r="V483" s="3" t="s">
        <v>8108</v>
      </c>
      <c r="W483" s="3" t="s">
        <v>8109</v>
      </c>
      <c r="X483" s="3" t="s">
        <v>90</v>
      </c>
      <c r="Y483" s="3" t="s">
        <v>8064</v>
      </c>
      <c r="Z483" s="3" t="s">
        <v>91</v>
      </c>
      <c r="AA483" s="3" t="s">
        <v>91</v>
      </c>
      <c r="AB483" s="3" t="s">
        <v>8086</v>
      </c>
      <c r="AC483" s="2"/>
    </row>
    <row r="484" spans="1:29" x14ac:dyDescent="0.25">
      <c r="A484" s="2"/>
      <c r="B484" s="3">
        <v>767</v>
      </c>
      <c r="C484" s="4"/>
      <c r="D484" s="4">
        <v>45477.003865740742</v>
      </c>
      <c r="G484" s="3" t="s">
        <v>35</v>
      </c>
      <c r="H484" s="3" t="s">
        <v>7853</v>
      </c>
      <c r="I484" s="3" t="s">
        <v>14886</v>
      </c>
      <c r="J484" s="3" t="s">
        <v>14887</v>
      </c>
      <c r="K484" s="3" t="s">
        <v>14888</v>
      </c>
      <c r="L484" s="3" t="s">
        <v>14826</v>
      </c>
      <c r="M484" s="3" t="s">
        <v>99</v>
      </c>
      <c r="N484" s="3" t="s">
        <v>8111</v>
      </c>
      <c r="O484" s="3">
        <v>0</v>
      </c>
      <c r="P484" s="3" t="s">
        <v>90</v>
      </c>
      <c r="Q484" s="3" t="s">
        <v>91</v>
      </c>
      <c r="R484" s="3" t="s">
        <v>91</v>
      </c>
      <c r="S484" s="3" t="s">
        <v>91</v>
      </c>
      <c r="T484" s="3" t="s">
        <v>90</v>
      </c>
      <c r="U484" s="3" t="s">
        <v>91</v>
      </c>
      <c r="V484" s="3" t="s">
        <v>91</v>
      </c>
      <c r="W484" s="3" t="s">
        <v>91</v>
      </c>
      <c r="X484" s="3" t="s">
        <v>90</v>
      </c>
      <c r="Y484" s="3" t="s">
        <v>91</v>
      </c>
      <c r="Z484" s="3" t="s">
        <v>91</v>
      </c>
      <c r="AA484" s="3" t="s">
        <v>91</v>
      </c>
      <c r="AC484" s="2"/>
    </row>
    <row r="485" spans="1:29" x14ac:dyDescent="0.25">
      <c r="A485" s="2"/>
      <c r="B485" s="3">
        <v>768</v>
      </c>
      <c r="C485" s="4"/>
      <c r="D485" s="4">
        <v>45477.005219907405</v>
      </c>
      <c r="G485" s="3" t="s">
        <v>35</v>
      </c>
      <c r="H485" s="3" t="s">
        <v>7853</v>
      </c>
      <c r="I485" s="3" t="s">
        <v>14886</v>
      </c>
      <c r="J485" s="3" t="s">
        <v>14887</v>
      </c>
      <c r="K485" s="3" t="s">
        <v>14888</v>
      </c>
      <c r="L485" s="3" t="s">
        <v>14826</v>
      </c>
      <c r="M485" s="3" t="s">
        <v>102</v>
      </c>
      <c r="N485" s="3" t="s">
        <v>8113</v>
      </c>
      <c r="O485" s="3">
        <v>2</v>
      </c>
      <c r="P485" s="3" t="s">
        <v>116</v>
      </c>
      <c r="Q485" s="3" t="s">
        <v>8114</v>
      </c>
      <c r="R485" s="3" t="s">
        <v>8115</v>
      </c>
      <c r="S485" s="3" t="s">
        <v>8116</v>
      </c>
      <c r="T485" s="3" t="s">
        <v>90</v>
      </c>
      <c r="U485" s="3" t="s">
        <v>91</v>
      </c>
      <c r="V485" s="3" t="s">
        <v>91</v>
      </c>
      <c r="W485" s="3" t="s">
        <v>91</v>
      </c>
      <c r="X485" s="3" t="s">
        <v>90</v>
      </c>
      <c r="Y485" s="3" t="s">
        <v>91</v>
      </c>
      <c r="Z485" s="3" t="s">
        <v>91</v>
      </c>
      <c r="AA485" s="3" t="s">
        <v>91</v>
      </c>
      <c r="AB485" s="3" t="s">
        <v>8117</v>
      </c>
      <c r="AC485" s="2"/>
    </row>
    <row r="486" spans="1:29" x14ac:dyDescent="0.25">
      <c r="A486" s="2"/>
      <c r="B486" s="3">
        <v>769</v>
      </c>
      <c r="C486" s="4"/>
      <c r="D486" s="4">
        <v>45477.006388888891</v>
      </c>
      <c r="G486" s="3" t="s">
        <v>35</v>
      </c>
      <c r="H486" s="3" t="s">
        <v>7853</v>
      </c>
      <c r="I486" s="3" t="s">
        <v>14886</v>
      </c>
      <c r="J486" s="3" t="s">
        <v>14887</v>
      </c>
      <c r="K486" s="3" t="s">
        <v>14888</v>
      </c>
      <c r="L486" s="3" t="s">
        <v>14826</v>
      </c>
      <c r="M486" s="3" t="s">
        <v>104</v>
      </c>
      <c r="N486" s="3" t="s">
        <v>8113</v>
      </c>
      <c r="O486" s="3">
        <v>2</v>
      </c>
      <c r="P486" s="3" t="s">
        <v>116</v>
      </c>
      <c r="Q486" s="3" t="s">
        <v>8114</v>
      </c>
      <c r="R486" s="3" t="s">
        <v>8119</v>
      </c>
      <c r="S486" s="3" t="s">
        <v>8120</v>
      </c>
      <c r="T486" s="3" t="s">
        <v>90</v>
      </c>
      <c r="U486" s="3" t="s">
        <v>91</v>
      </c>
      <c r="V486" s="3" t="s">
        <v>91</v>
      </c>
      <c r="W486" s="3" t="s">
        <v>91</v>
      </c>
      <c r="X486" s="3" t="s">
        <v>90</v>
      </c>
      <c r="Y486" s="3" t="s">
        <v>91</v>
      </c>
      <c r="Z486" s="3" t="s">
        <v>91</v>
      </c>
      <c r="AA486" s="3" t="s">
        <v>91</v>
      </c>
      <c r="AB486" s="3" t="s">
        <v>8121</v>
      </c>
      <c r="AC486" s="2"/>
    </row>
    <row r="487" spans="1:29" x14ac:dyDescent="0.25">
      <c r="A487" s="2"/>
      <c r="B487" s="3">
        <v>770</v>
      </c>
      <c r="C487" s="4"/>
      <c r="D487" s="4">
        <v>45477.007013888891</v>
      </c>
      <c r="G487" s="3" t="s">
        <v>35</v>
      </c>
      <c r="H487" s="3" t="s">
        <v>7853</v>
      </c>
      <c r="I487" s="3" t="s">
        <v>14886</v>
      </c>
      <c r="J487" s="3" t="s">
        <v>14887</v>
      </c>
      <c r="K487" s="3" t="s">
        <v>14888</v>
      </c>
      <c r="L487" s="3" t="s">
        <v>14826</v>
      </c>
      <c r="M487" s="3" t="s">
        <v>106</v>
      </c>
      <c r="N487" s="3" t="s">
        <v>805</v>
      </c>
      <c r="O487" s="3">
        <v>0</v>
      </c>
      <c r="P487" s="3" t="s">
        <v>90</v>
      </c>
      <c r="Q487" s="3" t="s">
        <v>91</v>
      </c>
      <c r="R487" s="3" t="s">
        <v>91</v>
      </c>
      <c r="S487" s="3" t="s">
        <v>91</v>
      </c>
      <c r="T487" s="3" t="s">
        <v>90</v>
      </c>
      <c r="U487" s="3" t="s">
        <v>91</v>
      </c>
      <c r="V487" s="3" t="s">
        <v>91</v>
      </c>
      <c r="W487" s="3" t="s">
        <v>91</v>
      </c>
      <c r="X487" s="3" t="s">
        <v>90</v>
      </c>
      <c r="Y487" s="3" t="s">
        <v>91</v>
      </c>
      <c r="Z487" s="3" t="s">
        <v>91</v>
      </c>
      <c r="AA487" s="3" t="s">
        <v>91</v>
      </c>
      <c r="AC487" s="2"/>
    </row>
    <row r="488" spans="1:29" x14ac:dyDescent="0.25">
      <c r="A488" s="2"/>
      <c r="B488" s="3">
        <v>771</v>
      </c>
      <c r="C488" s="4"/>
      <c r="D488" s="4">
        <v>45477.007581018515</v>
      </c>
      <c r="G488" s="3" t="s">
        <v>35</v>
      </c>
      <c r="H488" s="3" t="s">
        <v>7853</v>
      </c>
      <c r="I488" s="3" t="s">
        <v>14886</v>
      </c>
      <c r="J488" s="3" t="s">
        <v>14887</v>
      </c>
      <c r="K488" s="3" t="s">
        <v>14888</v>
      </c>
      <c r="L488" s="3" t="s">
        <v>14826</v>
      </c>
      <c r="M488" s="3" t="s">
        <v>108</v>
      </c>
      <c r="N488" s="3" t="s">
        <v>8124</v>
      </c>
      <c r="O488" s="3">
        <v>0</v>
      </c>
      <c r="P488" s="3" t="s">
        <v>90</v>
      </c>
      <c r="Q488" s="3" t="s">
        <v>91</v>
      </c>
      <c r="R488" s="3" t="s">
        <v>91</v>
      </c>
      <c r="S488" s="3" t="s">
        <v>91</v>
      </c>
      <c r="T488" s="3" t="s">
        <v>90</v>
      </c>
      <c r="U488" s="3" t="s">
        <v>91</v>
      </c>
      <c r="V488" s="3" t="s">
        <v>91</v>
      </c>
      <c r="W488" s="3" t="s">
        <v>91</v>
      </c>
      <c r="X488" s="3" t="s">
        <v>90</v>
      </c>
      <c r="Y488" s="3" t="s">
        <v>91</v>
      </c>
      <c r="Z488" s="3" t="s">
        <v>91</v>
      </c>
      <c r="AA488" s="3" t="s">
        <v>91</v>
      </c>
      <c r="AC488" s="2"/>
    </row>
    <row r="489" spans="1:29" x14ac:dyDescent="0.25">
      <c r="A489" s="2"/>
      <c r="B489" s="3">
        <v>772</v>
      </c>
      <c r="C489" s="4"/>
      <c r="D489" s="4">
        <v>45477.008113425924</v>
      </c>
      <c r="G489" s="3" t="s">
        <v>35</v>
      </c>
      <c r="H489" s="3" t="s">
        <v>7853</v>
      </c>
      <c r="I489" s="3" t="s">
        <v>14886</v>
      </c>
      <c r="J489" s="3" t="s">
        <v>14887</v>
      </c>
      <c r="K489" s="3" t="s">
        <v>14888</v>
      </c>
      <c r="L489" s="3" t="s">
        <v>14826</v>
      </c>
      <c r="M489" s="3" t="s">
        <v>110</v>
      </c>
      <c r="N489" s="3" t="s">
        <v>8126</v>
      </c>
      <c r="O489" s="3">
        <v>0</v>
      </c>
      <c r="P489" s="3" t="s">
        <v>90</v>
      </c>
      <c r="Q489" s="3" t="s">
        <v>91</v>
      </c>
      <c r="R489" s="3" t="s">
        <v>91</v>
      </c>
      <c r="S489" s="3" t="s">
        <v>91</v>
      </c>
      <c r="T489" s="3" t="s">
        <v>90</v>
      </c>
      <c r="U489" s="3" t="s">
        <v>91</v>
      </c>
      <c r="V489" s="3" t="s">
        <v>91</v>
      </c>
      <c r="W489" s="3" t="s">
        <v>91</v>
      </c>
      <c r="X489" s="3" t="s">
        <v>90</v>
      </c>
      <c r="Y489" s="3" t="s">
        <v>91</v>
      </c>
      <c r="Z489" s="3" t="s">
        <v>91</v>
      </c>
      <c r="AA489" s="3" t="s">
        <v>91</v>
      </c>
      <c r="AC489" s="2"/>
    </row>
    <row r="490" spans="1:29" x14ac:dyDescent="0.25">
      <c r="A490" s="2"/>
      <c r="B490" s="3">
        <v>773</v>
      </c>
      <c r="C490" s="4"/>
      <c r="D490" s="4">
        <v>45477.008715277778</v>
      </c>
      <c r="G490" s="3" t="s">
        <v>35</v>
      </c>
      <c r="H490" s="3" t="s">
        <v>7853</v>
      </c>
      <c r="I490" s="3" t="s">
        <v>14886</v>
      </c>
      <c r="J490" s="3" t="s">
        <v>14887</v>
      </c>
      <c r="K490" s="3" t="s">
        <v>14888</v>
      </c>
      <c r="L490" s="3" t="s">
        <v>14826</v>
      </c>
      <c r="M490" s="3" t="s">
        <v>112</v>
      </c>
      <c r="N490" s="3" t="s">
        <v>8016</v>
      </c>
      <c r="O490" s="3">
        <v>0</v>
      </c>
      <c r="P490" s="3" t="s">
        <v>90</v>
      </c>
      <c r="Q490" s="3" t="s">
        <v>91</v>
      </c>
      <c r="R490" s="3" t="s">
        <v>91</v>
      </c>
      <c r="S490" s="3" t="s">
        <v>91</v>
      </c>
      <c r="T490" s="3" t="s">
        <v>90</v>
      </c>
      <c r="U490" s="3" t="s">
        <v>91</v>
      </c>
      <c r="V490" s="3" t="s">
        <v>91</v>
      </c>
      <c r="W490" s="3" t="s">
        <v>91</v>
      </c>
      <c r="X490" s="3" t="s">
        <v>90</v>
      </c>
      <c r="Y490" s="3" t="s">
        <v>91</v>
      </c>
      <c r="Z490" s="3" t="s">
        <v>91</v>
      </c>
      <c r="AA490" s="3" t="s">
        <v>91</v>
      </c>
      <c r="AC490" s="2"/>
    </row>
    <row r="491" spans="1:29" x14ac:dyDescent="0.25">
      <c r="A491" s="2"/>
      <c r="B491" s="3">
        <v>774</v>
      </c>
      <c r="C491" s="4"/>
      <c r="D491" s="4">
        <v>45477.032002314816</v>
      </c>
      <c r="G491" s="3" t="s">
        <v>35</v>
      </c>
      <c r="H491" s="3" t="s">
        <v>7853</v>
      </c>
      <c r="I491" s="3" t="s">
        <v>14886</v>
      </c>
      <c r="J491" s="3" t="s">
        <v>14887</v>
      </c>
      <c r="K491" s="3" t="s">
        <v>14888</v>
      </c>
      <c r="L491" s="3" t="s">
        <v>14831</v>
      </c>
      <c r="M491" s="3" t="s">
        <v>161</v>
      </c>
      <c r="N491" s="3" t="s">
        <v>8129</v>
      </c>
      <c r="O491" s="3">
        <v>0</v>
      </c>
      <c r="P491" s="3" t="s">
        <v>90</v>
      </c>
      <c r="Q491" s="3" t="s">
        <v>8130</v>
      </c>
      <c r="R491" s="3" t="s">
        <v>91</v>
      </c>
      <c r="S491" s="3" t="s">
        <v>91</v>
      </c>
      <c r="T491" s="3" t="s">
        <v>90</v>
      </c>
      <c r="U491" s="3" t="s">
        <v>8041</v>
      </c>
      <c r="V491" s="3" t="s">
        <v>91</v>
      </c>
      <c r="W491" s="3" t="s">
        <v>91</v>
      </c>
      <c r="X491" s="3" t="s">
        <v>90</v>
      </c>
      <c r="Y491" s="3" t="s">
        <v>8044</v>
      </c>
      <c r="Z491" s="3" t="s">
        <v>91</v>
      </c>
      <c r="AA491" s="3" t="s">
        <v>91</v>
      </c>
      <c r="AB491" s="3" t="s">
        <v>8131</v>
      </c>
      <c r="AC491" s="2"/>
    </row>
    <row r="492" spans="1:29" x14ac:dyDescent="0.25">
      <c r="A492" s="2"/>
      <c r="B492" s="3">
        <v>775</v>
      </c>
      <c r="C492" s="4"/>
      <c r="D492" s="4">
        <v>45477.032835648148</v>
      </c>
      <c r="G492" s="3" t="s">
        <v>35</v>
      </c>
      <c r="H492" s="3" t="s">
        <v>7853</v>
      </c>
      <c r="I492" s="3" t="s">
        <v>14886</v>
      </c>
      <c r="J492" s="3" t="s">
        <v>14887</v>
      </c>
      <c r="K492" s="3" t="s">
        <v>14888</v>
      </c>
      <c r="L492" s="3" t="s">
        <v>14831</v>
      </c>
      <c r="M492" s="3" t="s">
        <v>164</v>
      </c>
      <c r="N492" s="3" t="s">
        <v>8129</v>
      </c>
      <c r="O492" s="3">
        <v>0</v>
      </c>
      <c r="P492" s="3" t="s">
        <v>90</v>
      </c>
      <c r="Q492" s="3" t="s">
        <v>8130</v>
      </c>
      <c r="R492" s="3" t="s">
        <v>91</v>
      </c>
      <c r="S492" s="3" t="s">
        <v>91</v>
      </c>
      <c r="T492" s="3" t="s">
        <v>90</v>
      </c>
      <c r="U492" s="3" t="s">
        <v>8041</v>
      </c>
      <c r="V492" s="3" t="s">
        <v>91</v>
      </c>
      <c r="W492" s="3" t="s">
        <v>91</v>
      </c>
      <c r="X492" s="3" t="s">
        <v>90</v>
      </c>
      <c r="Y492" s="3" t="s">
        <v>8044</v>
      </c>
      <c r="Z492" s="3" t="s">
        <v>91</v>
      </c>
      <c r="AA492" s="3" t="s">
        <v>91</v>
      </c>
      <c r="AB492" s="3" t="s">
        <v>8133</v>
      </c>
      <c r="AC492" s="2"/>
    </row>
    <row r="493" spans="1:29" x14ac:dyDescent="0.25">
      <c r="A493" s="2"/>
      <c r="B493" s="3">
        <v>776</v>
      </c>
      <c r="C493" s="4"/>
      <c r="D493" s="4">
        <v>45477.034120370372</v>
      </c>
      <c r="G493" s="3" t="s">
        <v>35</v>
      </c>
      <c r="H493" s="3" t="s">
        <v>7853</v>
      </c>
      <c r="I493" s="3" t="s">
        <v>14886</v>
      </c>
      <c r="J493" s="3" t="s">
        <v>14887</v>
      </c>
      <c r="K493" s="3" t="s">
        <v>14888</v>
      </c>
      <c r="L493" s="3" t="s">
        <v>14831</v>
      </c>
      <c r="M493" s="3" t="s">
        <v>166</v>
      </c>
      <c r="N493" s="3" t="s">
        <v>8135</v>
      </c>
      <c r="O493" s="3">
        <v>2</v>
      </c>
      <c r="P493" s="3" t="s">
        <v>116</v>
      </c>
      <c r="Q493" s="3" t="s">
        <v>8130</v>
      </c>
      <c r="R493" s="3" t="s">
        <v>8039</v>
      </c>
      <c r="S493" s="3" t="s">
        <v>8136</v>
      </c>
      <c r="T493" s="3" t="s">
        <v>116</v>
      </c>
      <c r="U493" s="3" t="s">
        <v>8041</v>
      </c>
      <c r="V493" s="3" t="s">
        <v>8137</v>
      </c>
      <c r="W493" s="3" t="s">
        <v>8138</v>
      </c>
      <c r="X493" s="3" t="s">
        <v>116</v>
      </c>
      <c r="Y493" s="3" t="s">
        <v>8044</v>
      </c>
      <c r="Z493" s="3" t="s">
        <v>8139</v>
      </c>
      <c r="AA493" s="3" t="s">
        <v>8140</v>
      </c>
      <c r="AB493" s="3" t="s">
        <v>8141</v>
      </c>
      <c r="AC493" s="2"/>
    </row>
    <row r="494" spans="1:29" x14ac:dyDescent="0.25">
      <c r="A494" s="2"/>
      <c r="B494" s="3">
        <v>777</v>
      </c>
      <c r="C494" s="4"/>
      <c r="D494" s="4">
        <v>45477.03497685185</v>
      </c>
      <c r="G494" s="3" t="s">
        <v>35</v>
      </c>
      <c r="H494" s="3" t="s">
        <v>7853</v>
      </c>
      <c r="I494" s="3" t="s">
        <v>14886</v>
      </c>
      <c r="J494" s="3" t="s">
        <v>14887</v>
      </c>
      <c r="K494" s="3" t="s">
        <v>14888</v>
      </c>
      <c r="L494" s="3" t="s">
        <v>14831</v>
      </c>
      <c r="M494" s="3" t="s">
        <v>88</v>
      </c>
      <c r="N494" s="3" t="s">
        <v>8143</v>
      </c>
      <c r="O494" s="3">
        <v>0</v>
      </c>
      <c r="P494" s="3" t="s">
        <v>90</v>
      </c>
      <c r="Q494" s="3" t="s">
        <v>8130</v>
      </c>
      <c r="R494" s="3" t="s">
        <v>91</v>
      </c>
      <c r="S494" s="3" t="s">
        <v>91</v>
      </c>
      <c r="T494" s="3" t="s">
        <v>90</v>
      </c>
      <c r="U494" s="3" t="s">
        <v>8041</v>
      </c>
      <c r="V494" s="3" t="s">
        <v>91</v>
      </c>
      <c r="W494" s="3" t="s">
        <v>91</v>
      </c>
      <c r="X494" s="3" t="s">
        <v>90</v>
      </c>
      <c r="Y494" s="3" t="s">
        <v>8044</v>
      </c>
      <c r="Z494" s="3" t="s">
        <v>91</v>
      </c>
      <c r="AA494" s="3" t="s">
        <v>91</v>
      </c>
      <c r="AB494" s="3" t="s">
        <v>8144</v>
      </c>
      <c r="AC494" s="2"/>
    </row>
    <row r="495" spans="1:29" x14ac:dyDescent="0.25">
      <c r="A495" s="2"/>
      <c r="B495" s="3">
        <v>778</v>
      </c>
      <c r="C495" s="4"/>
      <c r="D495" s="4">
        <v>45477.036435185182</v>
      </c>
      <c r="G495" s="3" t="s">
        <v>35</v>
      </c>
      <c r="H495" s="3" t="s">
        <v>7853</v>
      </c>
      <c r="I495" s="3" t="s">
        <v>14886</v>
      </c>
      <c r="J495" s="3" t="s">
        <v>14887</v>
      </c>
      <c r="K495" s="3" t="s">
        <v>14888</v>
      </c>
      <c r="L495" s="3" t="s">
        <v>14831</v>
      </c>
      <c r="M495" s="3" t="s">
        <v>114</v>
      </c>
      <c r="N495" s="3" t="s">
        <v>8146</v>
      </c>
      <c r="O495" s="3">
        <v>1</v>
      </c>
      <c r="P495" s="3" t="s">
        <v>116</v>
      </c>
      <c r="Q495" s="3" t="s">
        <v>8130</v>
      </c>
      <c r="R495" s="3" t="s">
        <v>8039</v>
      </c>
      <c r="S495" s="3" t="s">
        <v>8147</v>
      </c>
      <c r="T495" s="3" t="s">
        <v>116</v>
      </c>
      <c r="U495" s="3" t="s">
        <v>8041</v>
      </c>
      <c r="V495" s="3" t="s">
        <v>8148</v>
      </c>
      <c r="W495" s="3" t="s">
        <v>8149</v>
      </c>
      <c r="X495" s="3" t="s">
        <v>90</v>
      </c>
      <c r="Y495" s="3" t="s">
        <v>8044</v>
      </c>
      <c r="Z495" s="3" t="s">
        <v>91</v>
      </c>
      <c r="AA495" s="3" t="s">
        <v>91</v>
      </c>
      <c r="AB495" s="3" t="s">
        <v>8150</v>
      </c>
      <c r="AC495" s="2"/>
    </row>
    <row r="496" spans="1:29" x14ac:dyDescent="0.25">
      <c r="A496" s="2"/>
      <c r="B496" s="3">
        <v>779</v>
      </c>
      <c r="C496" s="4"/>
      <c r="D496" s="4">
        <v>45477.037754629629</v>
      </c>
      <c r="G496" s="3" t="s">
        <v>35</v>
      </c>
      <c r="H496" s="3" t="s">
        <v>7853</v>
      </c>
      <c r="I496" s="3" t="s">
        <v>14886</v>
      </c>
      <c r="J496" s="3" t="s">
        <v>14887</v>
      </c>
      <c r="K496" s="3" t="s">
        <v>14888</v>
      </c>
      <c r="L496" s="3" t="s">
        <v>14831</v>
      </c>
      <c r="M496" s="3" t="s">
        <v>170</v>
      </c>
      <c r="N496" s="3" t="s">
        <v>8152</v>
      </c>
      <c r="O496" s="3">
        <v>2</v>
      </c>
      <c r="P496" s="3" t="s">
        <v>116</v>
      </c>
      <c r="Q496" s="3" t="s">
        <v>8130</v>
      </c>
      <c r="R496" s="3" t="s">
        <v>8039</v>
      </c>
      <c r="S496" s="3" t="s">
        <v>8153</v>
      </c>
      <c r="T496" s="3" t="s">
        <v>116</v>
      </c>
      <c r="U496" s="3" t="s">
        <v>8041</v>
      </c>
      <c r="V496" s="3" t="s">
        <v>8154</v>
      </c>
      <c r="W496" s="3" t="s">
        <v>8155</v>
      </c>
      <c r="X496" s="3" t="s">
        <v>90</v>
      </c>
      <c r="Y496" s="3" t="s">
        <v>8044</v>
      </c>
      <c r="Z496" s="3" t="s">
        <v>91</v>
      </c>
      <c r="AA496" s="3" t="s">
        <v>91</v>
      </c>
      <c r="AB496" s="3" t="s">
        <v>8156</v>
      </c>
      <c r="AC496" s="2"/>
    </row>
    <row r="497" spans="1:29" x14ac:dyDescent="0.25">
      <c r="A497" s="2"/>
      <c r="B497" s="3">
        <v>780</v>
      </c>
      <c r="C497" s="4"/>
      <c r="D497" s="4">
        <v>45477.039675925924</v>
      </c>
      <c r="G497" s="3" t="s">
        <v>35</v>
      </c>
      <c r="H497" s="3" t="s">
        <v>7853</v>
      </c>
      <c r="I497" s="3" t="s">
        <v>14886</v>
      </c>
      <c r="J497" s="3" t="s">
        <v>14887</v>
      </c>
      <c r="K497" s="3" t="s">
        <v>14888</v>
      </c>
      <c r="L497" s="3" t="s">
        <v>14831</v>
      </c>
      <c r="M497" s="3" t="s">
        <v>125</v>
      </c>
      <c r="N497" s="3" t="s">
        <v>8158</v>
      </c>
      <c r="O497" s="3">
        <v>2</v>
      </c>
      <c r="P497" s="3" t="s">
        <v>116</v>
      </c>
      <c r="Q497" s="3" t="s">
        <v>8130</v>
      </c>
      <c r="R497" s="3" t="s">
        <v>8039</v>
      </c>
      <c r="S497" s="3" t="s">
        <v>8159</v>
      </c>
      <c r="T497" s="3" t="s">
        <v>116</v>
      </c>
      <c r="U497" s="3" t="s">
        <v>8041</v>
      </c>
      <c r="V497" s="3" t="s">
        <v>8154</v>
      </c>
      <c r="W497" s="3" t="s">
        <v>8160</v>
      </c>
      <c r="X497" s="3" t="s">
        <v>90</v>
      </c>
      <c r="Y497" s="3" t="s">
        <v>8044</v>
      </c>
      <c r="Z497" s="3" t="s">
        <v>91</v>
      </c>
      <c r="AA497" s="3" t="s">
        <v>91</v>
      </c>
      <c r="AB497" s="3" t="s">
        <v>8161</v>
      </c>
      <c r="AC497" s="2"/>
    </row>
    <row r="498" spans="1:29" x14ac:dyDescent="0.25">
      <c r="A498" s="2"/>
      <c r="B498" s="3">
        <v>781</v>
      </c>
      <c r="C498" s="4"/>
      <c r="D498" s="4">
        <v>45477.04105324074</v>
      </c>
      <c r="G498" s="3" t="s">
        <v>35</v>
      </c>
      <c r="H498" s="3" t="s">
        <v>7853</v>
      </c>
      <c r="I498" s="3" t="s">
        <v>14886</v>
      </c>
      <c r="J498" s="3" t="s">
        <v>14887</v>
      </c>
      <c r="K498" s="3" t="s">
        <v>14888</v>
      </c>
      <c r="L498" s="3" t="s">
        <v>14831</v>
      </c>
      <c r="M498" s="3" t="s">
        <v>134</v>
      </c>
      <c r="N498" s="3" t="s">
        <v>8163</v>
      </c>
      <c r="O498" s="3">
        <v>2</v>
      </c>
      <c r="P498" s="3" t="s">
        <v>116</v>
      </c>
      <c r="Q498" s="3" t="s">
        <v>8164</v>
      </c>
      <c r="R498" s="3" t="s">
        <v>8165</v>
      </c>
      <c r="S498" s="3" t="s">
        <v>8166</v>
      </c>
      <c r="T498" s="3" t="s">
        <v>116</v>
      </c>
      <c r="U498" s="3" t="s">
        <v>8041</v>
      </c>
      <c r="V498" s="3" t="s">
        <v>8167</v>
      </c>
      <c r="W498" s="3" t="s">
        <v>8168</v>
      </c>
      <c r="X498" s="3" t="s">
        <v>116</v>
      </c>
      <c r="Y498" s="3" t="s">
        <v>8044</v>
      </c>
      <c r="Z498" s="3" t="s">
        <v>8139</v>
      </c>
      <c r="AA498" s="3" t="s">
        <v>8169</v>
      </c>
      <c r="AB498" s="3" t="s">
        <v>8170</v>
      </c>
      <c r="AC498" s="2"/>
    </row>
    <row r="499" spans="1:29" x14ac:dyDescent="0.25">
      <c r="A499" s="2"/>
      <c r="B499" s="3">
        <v>782</v>
      </c>
      <c r="C499" s="4"/>
      <c r="D499" s="4">
        <v>45477.042268518519</v>
      </c>
      <c r="G499" s="3" t="s">
        <v>35</v>
      </c>
      <c r="H499" s="3" t="s">
        <v>7853</v>
      </c>
      <c r="I499" s="3" t="s">
        <v>14886</v>
      </c>
      <c r="J499" s="3" t="s">
        <v>14887</v>
      </c>
      <c r="K499" s="3" t="s">
        <v>14888</v>
      </c>
      <c r="L499" s="3" t="s">
        <v>14831</v>
      </c>
      <c r="M499" s="3" t="s">
        <v>139</v>
      </c>
      <c r="N499" s="3" t="s">
        <v>8172</v>
      </c>
      <c r="O499" s="3">
        <v>1</v>
      </c>
      <c r="P499" s="3" t="s">
        <v>90</v>
      </c>
      <c r="Q499" s="3" t="s">
        <v>8130</v>
      </c>
      <c r="R499" s="3" t="s">
        <v>91</v>
      </c>
      <c r="S499" s="3" t="s">
        <v>91</v>
      </c>
      <c r="T499" s="3" t="s">
        <v>116</v>
      </c>
      <c r="U499" s="3" t="s">
        <v>8041</v>
      </c>
      <c r="V499" s="3" t="s">
        <v>8173</v>
      </c>
      <c r="W499" s="3" t="s">
        <v>8174</v>
      </c>
      <c r="X499" s="3" t="s">
        <v>90</v>
      </c>
      <c r="Y499" s="3" t="s">
        <v>8044</v>
      </c>
      <c r="Z499" s="3" t="s">
        <v>91</v>
      </c>
      <c r="AA499" s="3" t="s">
        <v>91</v>
      </c>
      <c r="AB499" s="3" t="s">
        <v>8175</v>
      </c>
      <c r="AC499" s="2"/>
    </row>
    <row r="500" spans="1:29" x14ac:dyDescent="0.25">
      <c r="A500" s="2"/>
      <c r="B500" s="3">
        <v>783</v>
      </c>
      <c r="C500" s="4"/>
      <c r="D500" s="4">
        <v>45477.043611111112</v>
      </c>
      <c r="G500" s="3" t="s">
        <v>35</v>
      </c>
      <c r="H500" s="3" t="s">
        <v>7853</v>
      </c>
      <c r="I500" s="3" t="s">
        <v>14886</v>
      </c>
      <c r="J500" s="3" t="s">
        <v>14887</v>
      </c>
      <c r="K500" s="3" t="s">
        <v>14888</v>
      </c>
      <c r="L500" s="3" t="s">
        <v>14831</v>
      </c>
      <c r="M500" s="3" t="s">
        <v>145</v>
      </c>
      <c r="N500" s="3" t="s">
        <v>8177</v>
      </c>
      <c r="O500" s="3">
        <v>2</v>
      </c>
      <c r="P500" s="3" t="s">
        <v>116</v>
      </c>
      <c r="Q500" s="3" t="s">
        <v>8130</v>
      </c>
      <c r="R500" s="3" t="s">
        <v>8039</v>
      </c>
      <c r="S500" s="3" t="s">
        <v>8178</v>
      </c>
      <c r="T500" s="3" t="s">
        <v>116</v>
      </c>
      <c r="U500" s="3" t="s">
        <v>8041</v>
      </c>
      <c r="V500" s="3" t="s">
        <v>8179</v>
      </c>
      <c r="W500" s="3" t="s">
        <v>8180</v>
      </c>
      <c r="X500" s="3" t="s">
        <v>116</v>
      </c>
      <c r="Y500" s="3" t="s">
        <v>8044</v>
      </c>
      <c r="Z500" s="3" t="s">
        <v>8139</v>
      </c>
      <c r="AA500" s="3" t="s">
        <v>8181</v>
      </c>
      <c r="AB500" s="3" t="s">
        <v>8182</v>
      </c>
      <c r="AC500" s="2"/>
    </row>
    <row r="501" spans="1:29" x14ac:dyDescent="0.25">
      <c r="A501" s="2"/>
      <c r="B501" s="3">
        <v>784</v>
      </c>
      <c r="C501" s="4"/>
      <c r="D501" s="4">
        <v>45477.045277777775</v>
      </c>
      <c r="G501" s="3" t="s">
        <v>35</v>
      </c>
      <c r="H501" s="3" t="s">
        <v>7853</v>
      </c>
      <c r="I501" s="3" t="s">
        <v>14886</v>
      </c>
      <c r="J501" s="3" t="s">
        <v>14887</v>
      </c>
      <c r="K501" s="3" t="s">
        <v>14888</v>
      </c>
      <c r="L501" s="3" t="s">
        <v>14831</v>
      </c>
      <c r="M501" s="3" t="s">
        <v>96</v>
      </c>
      <c r="N501" s="3" t="s">
        <v>8184</v>
      </c>
      <c r="O501" s="3">
        <v>2</v>
      </c>
      <c r="P501" s="3" t="s">
        <v>116</v>
      </c>
      <c r="Q501" s="3" t="s">
        <v>8185</v>
      </c>
      <c r="R501" s="3" t="s">
        <v>8186</v>
      </c>
      <c r="S501" s="3" t="s">
        <v>8187</v>
      </c>
      <c r="T501" s="3" t="s">
        <v>116</v>
      </c>
      <c r="U501" s="3" t="s">
        <v>8188</v>
      </c>
      <c r="V501" s="3" t="s">
        <v>8189</v>
      </c>
      <c r="W501" s="3" t="s">
        <v>8190</v>
      </c>
      <c r="X501" s="3" t="s">
        <v>116</v>
      </c>
      <c r="Y501" s="3" t="s">
        <v>8044</v>
      </c>
      <c r="Z501" s="3" t="s">
        <v>8191</v>
      </c>
      <c r="AA501" s="3" t="s">
        <v>8192</v>
      </c>
      <c r="AC501" s="2"/>
    </row>
    <row r="502" spans="1:29" x14ac:dyDescent="0.25">
      <c r="A502" s="2"/>
      <c r="B502" s="3">
        <v>785</v>
      </c>
      <c r="C502" s="4"/>
      <c r="D502" s="4">
        <v>45477.046909722223</v>
      </c>
      <c r="G502" s="3" t="s">
        <v>35</v>
      </c>
      <c r="H502" s="3" t="s">
        <v>7853</v>
      </c>
      <c r="I502" s="3" t="s">
        <v>14886</v>
      </c>
      <c r="J502" s="3" t="s">
        <v>14887</v>
      </c>
      <c r="K502" s="3" t="s">
        <v>14888</v>
      </c>
      <c r="L502" s="3" t="s">
        <v>14831</v>
      </c>
      <c r="M502" s="3" t="s">
        <v>177</v>
      </c>
      <c r="N502" s="3" t="s">
        <v>8194</v>
      </c>
      <c r="O502" s="3">
        <v>2</v>
      </c>
      <c r="P502" s="3" t="s">
        <v>116</v>
      </c>
      <c r="Q502" s="3" t="s">
        <v>8195</v>
      </c>
      <c r="R502" s="3" t="s">
        <v>8196</v>
      </c>
      <c r="S502" s="3" t="s">
        <v>8197</v>
      </c>
      <c r="T502" s="3" t="s">
        <v>116</v>
      </c>
      <c r="U502" s="3" t="s">
        <v>8041</v>
      </c>
      <c r="V502" s="3" t="s">
        <v>8198</v>
      </c>
      <c r="W502" s="3" t="s">
        <v>8199</v>
      </c>
      <c r="X502" s="3" t="s">
        <v>116</v>
      </c>
      <c r="Y502" s="3" t="s">
        <v>8044</v>
      </c>
      <c r="Z502" s="3" t="s">
        <v>8200</v>
      </c>
      <c r="AA502" s="3" t="s">
        <v>8201</v>
      </c>
      <c r="AB502" s="3" t="s">
        <v>8202</v>
      </c>
      <c r="AC502" s="2"/>
    </row>
    <row r="503" spans="1:29" x14ac:dyDescent="0.25">
      <c r="A503" s="2"/>
      <c r="B503" s="3">
        <v>786</v>
      </c>
      <c r="C503" s="4"/>
      <c r="D503" s="4">
        <v>45477.048206018517</v>
      </c>
      <c r="G503" s="3" t="s">
        <v>35</v>
      </c>
      <c r="H503" s="3" t="s">
        <v>7853</v>
      </c>
      <c r="I503" s="3" t="s">
        <v>14886</v>
      </c>
      <c r="J503" s="3" t="s">
        <v>14887</v>
      </c>
      <c r="K503" s="3" t="s">
        <v>14888</v>
      </c>
      <c r="L503" s="3" t="s">
        <v>14831</v>
      </c>
      <c r="M503" s="3" t="s">
        <v>150</v>
      </c>
      <c r="N503" s="3" t="s">
        <v>8204</v>
      </c>
      <c r="O503" s="3">
        <v>0</v>
      </c>
      <c r="P503" s="3" t="s">
        <v>90</v>
      </c>
      <c r="Q503" s="3" t="s">
        <v>8130</v>
      </c>
      <c r="R503" s="3" t="s">
        <v>91</v>
      </c>
      <c r="S503" s="3" t="s">
        <v>91</v>
      </c>
      <c r="T503" s="3" t="s">
        <v>90</v>
      </c>
      <c r="U503" s="3" t="s">
        <v>8041</v>
      </c>
      <c r="V503" s="3" t="s">
        <v>91</v>
      </c>
      <c r="W503" s="3" t="s">
        <v>91</v>
      </c>
      <c r="X503" s="3" t="s">
        <v>90</v>
      </c>
      <c r="Y503" s="3" t="s">
        <v>8044</v>
      </c>
      <c r="Z503" s="3" t="s">
        <v>91</v>
      </c>
      <c r="AA503" s="3" t="s">
        <v>91</v>
      </c>
      <c r="AB503" s="3" t="s">
        <v>8205</v>
      </c>
      <c r="AC503" s="2"/>
    </row>
    <row r="504" spans="1:29" x14ac:dyDescent="0.25">
      <c r="A504" s="2"/>
      <c r="B504" s="3">
        <v>787</v>
      </c>
      <c r="C504" s="4"/>
      <c r="D504" s="4">
        <v>45477.049062500002</v>
      </c>
      <c r="G504" s="3" t="s">
        <v>35</v>
      </c>
      <c r="H504" s="3" t="s">
        <v>7853</v>
      </c>
      <c r="I504" s="3" t="s">
        <v>14886</v>
      </c>
      <c r="J504" s="3" t="s">
        <v>14887</v>
      </c>
      <c r="K504" s="3" t="s">
        <v>14888</v>
      </c>
      <c r="L504" s="3" t="s">
        <v>14831</v>
      </c>
      <c r="M504" s="3" t="s">
        <v>156</v>
      </c>
      <c r="N504" s="3" t="s">
        <v>8207</v>
      </c>
      <c r="O504" s="3">
        <v>0</v>
      </c>
      <c r="P504" s="3" t="s">
        <v>90</v>
      </c>
      <c r="Q504" s="3" t="s">
        <v>8130</v>
      </c>
      <c r="R504" s="3" t="s">
        <v>91</v>
      </c>
      <c r="S504" s="3" t="s">
        <v>91</v>
      </c>
      <c r="T504" s="3" t="s">
        <v>90</v>
      </c>
      <c r="U504" s="3" t="s">
        <v>8041</v>
      </c>
      <c r="V504" s="3" t="s">
        <v>91</v>
      </c>
      <c r="W504" s="3" t="s">
        <v>91</v>
      </c>
      <c r="X504" s="3" t="s">
        <v>90</v>
      </c>
      <c r="Y504" s="3" t="s">
        <v>8044</v>
      </c>
      <c r="Z504" s="3" t="s">
        <v>91</v>
      </c>
      <c r="AA504" s="3" t="s">
        <v>91</v>
      </c>
      <c r="AB504" s="3" t="s">
        <v>8208</v>
      </c>
      <c r="AC504" s="2"/>
    </row>
    <row r="505" spans="1:29" x14ac:dyDescent="0.25">
      <c r="A505" s="2"/>
      <c r="B505" s="3">
        <v>788</v>
      </c>
      <c r="C505" s="4"/>
      <c r="D505" s="4">
        <v>45477.051238425927</v>
      </c>
      <c r="G505" s="3" t="s">
        <v>35</v>
      </c>
      <c r="H505" s="3" t="s">
        <v>7853</v>
      </c>
      <c r="I505" s="3" t="s">
        <v>14886</v>
      </c>
      <c r="J505" s="3" t="s">
        <v>14887</v>
      </c>
      <c r="K505" s="3" t="s">
        <v>14888</v>
      </c>
      <c r="L505" s="3" t="s">
        <v>14831</v>
      </c>
      <c r="M505" s="3" t="s">
        <v>14846</v>
      </c>
      <c r="N505" s="3" t="s">
        <v>8210</v>
      </c>
      <c r="O505" s="3">
        <v>0</v>
      </c>
      <c r="P505" s="3" t="s">
        <v>90</v>
      </c>
      <c r="Q505" s="3" t="s">
        <v>8038</v>
      </c>
      <c r="R505" s="3" t="s">
        <v>91</v>
      </c>
      <c r="S505" s="3" t="s">
        <v>91</v>
      </c>
      <c r="T505" s="3" t="s">
        <v>90</v>
      </c>
      <c r="U505" s="3" t="s">
        <v>8041</v>
      </c>
      <c r="V505" s="3" t="s">
        <v>91</v>
      </c>
      <c r="W505" s="3" t="s">
        <v>91</v>
      </c>
      <c r="X505" s="3" t="s">
        <v>90</v>
      </c>
      <c r="Y505" s="3" t="s">
        <v>8044</v>
      </c>
      <c r="Z505" s="3" t="s">
        <v>91</v>
      </c>
      <c r="AA505" s="3" t="s">
        <v>91</v>
      </c>
      <c r="AC505" s="2"/>
    </row>
    <row r="506" spans="1:29" x14ac:dyDescent="0.25">
      <c r="A506" s="2"/>
      <c r="B506" s="3">
        <v>789</v>
      </c>
      <c r="C506" s="4"/>
      <c r="D506" s="4">
        <v>45477.052141203705</v>
      </c>
      <c r="G506" s="3" t="s">
        <v>35</v>
      </c>
      <c r="H506" s="3" t="s">
        <v>7853</v>
      </c>
      <c r="I506" s="3" t="s">
        <v>14886</v>
      </c>
      <c r="J506" s="3" t="s">
        <v>14887</v>
      </c>
      <c r="K506" s="3" t="s">
        <v>14888</v>
      </c>
      <c r="L506" s="3" t="s">
        <v>14831</v>
      </c>
      <c r="M506" s="3" t="s">
        <v>102</v>
      </c>
      <c r="N506" s="3" t="s">
        <v>8213</v>
      </c>
      <c r="O506" s="3">
        <v>0</v>
      </c>
      <c r="P506" s="3" t="s">
        <v>90</v>
      </c>
      <c r="Q506" s="3" t="s">
        <v>8038</v>
      </c>
      <c r="R506" s="3" t="s">
        <v>91</v>
      </c>
      <c r="S506" s="3" t="s">
        <v>91</v>
      </c>
      <c r="T506" s="3" t="s">
        <v>90</v>
      </c>
      <c r="U506" s="3" t="s">
        <v>8041</v>
      </c>
      <c r="V506" s="3" t="s">
        <v>91</v>
      </c>
      <c r="W506" s="3" t="s">
        <v>91</v>
      </c>
      <c r="X506" s="3" t="s">
        <v>90</v>
      </c>
      <c r="Y506" s="3" t="s">
        <v>8044</v>
      </c>
      <c r="Z506" s="3" t="s">
        <v>91</v>
      </c>
      <c r="AA506" s="3" t="s">
        <v>91</v>
      </c>
      <c r="AC506" s="2"/>
    </row>
    <row r="507" spans="1:29" x14ac:dyDescent="0.25">
      <c r="A507" s="2"/>
      <c r="B507" s="3">
        <v>790</v>
      </c>
      <c r="C507" s="4"/>
      <c r="D507" s="4">
        <v>45477.053217592591</v>
      </c>
      <c r="G507" s="3" t="s">
        <v>35</v>
      </c>
      <c r="H507" s="3" t="s">
        <v>7853</v>
      </c>
      <c r="I507" s="3" t="s">
        <v>14886</v>
      </c>
      <c r="J507" s="3" t="s">
        <v>14887</v>
      </c>
      <c r="K507" s="3" t="s">
        <v>14888</v>
      </c>
      <c r="L507" s="3" t="s">
        <v>14831</v>
      </c>
      <c r="M507" s="3" t="s">
        <v>104</v>
      </c>
      <c r="N507" s="3" t="s">
        <v>8215</v>
      </c>
      <c r="O507" s="3">
        <v>0</v>
      </c>
      <c r="P507" s="3" t="s">
        <v>90</v>
      </c>
      <c r="Q507" s="3" t="s">
        <v>8038</v>
      </c>
      <c r="R507" s="3" t="s">
        <v>91</v>
      </c>
      <c r="S507" s="3" t="s">
        <v>91</v>
      </c>
      <c r="T507" s="3" t="s">
        <v>90</v>
      </c>
      <c r="U507" s="3" t="s">
        <v>8041</v>
      </c>
      <c r="V507" s="3" t="s">
        <v>91</v>
      </c>
      <c r="W507" s="3" t="s">
        <v>91</v>
      </c>
      <c r="X507" s="3" t="s">
        <v>90</v>
      </c>
      <c r="Y507" s="3" t="s">
        <v>8044</v>
      </c>
      <c r="Z507" s="3" t="s">
        <v>91</v>
      </c>
      <c r="AA507" s="3" t="s">
        <v>91</v>
      </c>
      <c r="AC507" s="2"/>
    </row>
    <row r="508" spans="1:29" x14ac:dyDescent="0.25">
      <c r="A508" s="2"/>
      <c r="B508" s="3">
        <v>791</v>
      </c>
      <c r="C508" s="4"/>
      <c r="D508" s="4">
        <v>45477.053946759261</v>
      </c>
      <c r="G508" s="3" t="s">
        <v>35</v>
      </c>
      <c r="H508" s="3" t="s">
        <v>7853</v>
      </c>
      <c r="I508" s="3" t="s">
        <v>14886</v>
      </c>
      <c r="J508" s="3" t="s">
        <v>14887</v>
      </c>
      <c r="K508" s="3" t="s">
        <v>14888</v>
      </c>
      <c r="L508" s="3" t="s">
        <v>14831</v>
      </c>
      <c r="M508" s="3" t="s">
        <v>106</v>
      </c>
      <c r="N508" s="3" t="s">
        <v>8217</v>
      </c>
      <c r="O508" s="3">
        <v>0</v>
      </c>
      <c r="P508" s="3" t="s">
        <v>90</v>
      </c>
      <c r="Q508" s="3" t="s">
        <v>8038</v>
      </c>
      <c r="R508" s="3" t="s">
        <v>91</v>
      </c>
      <c r="S508" s="3" t="s">
        <v>91</v>
      </c>
      <c r="T508" s="3" t="s">
        <v>90</v>
      </c>
      <c r="U508" s="3" t="s">
        <v>8041</v>
      </c>
      <c r="V508" s="3" t="s">
        <v>91</v>
      </c>
      <c r="W508" s="3" t="s">
        <v>91</v>
      </c>
      <c r="X508" s="3" t="s">
        <v>90</v>
      </c>
      <c r="Y508" s="3" t="s">
        <v>8044</v>
      </c>
      <c r="Z508" s="3" t="s">
        <v>91</v>
      </c>
      <c r="AA508" s="3" t="s">
        <v>91</v>
      </c>
      <c r="AC508" s="2"/>
    </row>
    <row r="509" spans="1:29" x14ac:dyDescent="0.25">
      <c r="A509" s="2"/>
      <c r="B509" s="3">
        <v>792</v>
      </c>
      <c r="C509" s="4"/>
      <c r="D509" s="4">
        <v>45477.054652777777</v>
      </c>
      <c r="G509" s="3" t="s">
        <v>35</v>
      </c>
      <c r="H509" s="3" t="s">
        <v>7853</v>
      </c>
      <c r="I509" s="3" t="s">
        <v>14886</v>
      </c>
      <c r="J509" s="3" t="s">
        <v>14887</v>
      </c>
      <c r="K509" s="3" t="s">
        <v>14888</v>
      </c>
      <c r="L509" s="3" t="s">
        <v>14831</v>
      </c>
      <c r="M509" s="3" t="s">
        <v>108</v>
      </c>
      <c r="N509" s="3" t="s">
        <v>8219</v>
      </c>
      <c r="O509" s="3">
        <v>0</v>
      </c>
      <c r="P509" s="3" t="s">
        <v>90</v>
      </c>
      <c r="Q509" s="3" t="s">
        <v>8038</v>
      </c>
      <c r="R509" s="3" t="s">
        <v>91</v>
      </c>
      <c r="S509" s="3" t="s">
        <v>91</v>
      </c>
      <c r="T509" s="3" t="s">
        <v>90</v>
      </c>
      <c r="U509" s="3" t="s">
        <v>8041</v>
      </c>
      <c r="V509" s="3" t="s">
        <v>91</v>
      </c>
      <c r="W509" s="3" t="s">
        <v>91</v>
      </c>
      <c r="X509" s="3" t="s">
        <v>90</v>
      </c>
      <c r="Y509" s="3" t="s">
        <v>8044</v>
      </c>
      <c r="Z509" s="3" t="s">
        <v>91</v>
      </c>
      <c r="AA509" s="3" t="s">
        <v>91</v>
      </c>
      <c r="AC509" s="2"/>
    </row>
    <row r="510" spans="1:29" x14ac:dyDescent="0.25">
      <c r="A510" s="2"/>
      <c r="B510" s="3">
        <v>793</v>
      </c>
      <c r="C510" s="4"/>
      <c r="D510" s="4">
        <v>45477.055520833332</v>
      </c>
      <c r="G510" s="3" t="s">
        <v>35</v>
      </c>
      <c r="H510" s="3" t="s">
        <v>7853</v>
      </c>
      <c r="I510" s="3" t="s">
        <v>14886</v>
      </c>
      <c r="J510" s="3" t="s">
        <v>14887</v>
      </c>
      <c r="K510" s="3" t="s">
        <v>14888</v>
      </c>
      <c r="L510" s="3" t="s">
        <v>14831</v>
      </c>
      <c r="M510" s="3" t="s">
        <v>110</v>
      </c>
      <c r="N510" s="3" t="s">
        <v>8221</v>
      </c>
      <c r="O510" s="3">
        <v>0</v>
      </c>
      <c r="P510" s="3" t="s">
        <v>90</v>
      </c>
      <c r="Q510" s="3" t="s">
        <v>8038</v>
      </c>
      <c r="R510" s="3" t="s">
        <v>91</v>
      </c>
      <c r="S510" s="3" t="s">
        <v>91</v>
      </c>
      <c r="T510" s="3" t="s">
        <v>90</v>
      </c>
      <c r="U510" s="3" t="s">
        <v>8041</v>
      </c>
      <c r="V510" s="3" t="s">
        <v>91</v>
      </c>
      <c r="W510" s="3" t="s">
        <v>91</v>
      </c>
      <c r="X510" s="3" t="s">
        <v>90</v>
      </c>
      <c r="Y510" s="3" t="s">
        <v>8044</v>
      </c>
      <c r="Z510" s="3" t="s">
        <v>91</v>
      </c>
      <c r="AA510" s="3" t="s">
        <v>91</v>
      </c>
      <c r="AC510" s="2"/>
    </row>
    <row r="511" spans="1:29" x14ac:dyDescent="0.25">
      <c r="A511" s="2"/>
      <c r="B511" s="3">
        <v>794</v>
      </c>
      <c r="C511" s="4"/>
      <c r="D511" s="4">
        <v>45477.056238425925</v>
      </c>
      <c r="G511" s="3" t="s">
        <v>35</v>
      </c>
      <c r="H511" s="3" t="s">
        <v>7853</v>
      </c>
      <c r="I511" s="3" t="s">
        <v>14886</v>
      </c>
      <c r="J511" s="3" t="s">
        <v>14887</v>
      </c>
      <c r="K511" s="3" t="s">
        <v>14888</v>
      </c>
      <c r="L511" s="3" t="s">
        <v>14831</v>
      </c>
      <c r="M511" s="3" t="s">
        <v>112</v>
      </c>
      <c r="N511" s="3" t="s">
        <v>8223</v>
      </c>
      <c r="O511" s="3">
        <v>0</v>
      </c>
      <c r="P511" s="3" t="s">
        <v>90</v>
      </c>
      <c r="Q511" s="3" t="s">
        <v>8038</v>
      </c>
      <c r="R511" s="3" t="s">
        <v>91</v>
      </c>
      <c r="S511" s="3" t="s">
        <v>91</v>
      </c>
      <c r="T511" s="3" t="s">
        <v>90</v>
      </c>
      <c r="U511" s="3" t="s">
        <v>8041</v>
      </c>
      <c r="V511" s="3" t="s">
        <v>91</v>
      </c>
      <c r="W511" s="3" t="s">
        <v>91</v>
      </c>
      <c r="X511" s="3" t="s">
        <v>90</v>
      </c>
      <c r="Y511" s="3" t="s">
        <v>8044</v>
      </c>
      <c r="Z511" s="3" t="s">
        <v>91</v>
      </c>
      <c r="AA511" s="3" t="s">
        <v>91</v>
      </c>
      <c r="AC511" s="2"/>
    </row>
    <row r="512" spans="1:29" x14ac:dyDescent="0.25">
      <c r="A512" s="2"/>
      <c r="B512" s="3">
        <v>795</v>
      </c>
      <c r="C512" s="4"/>
      <c r="D512" s="4">
        <v>45478.21466435185</v>
      </c>
      <c r="G512" s="3" t="s">
        <v>35</v>
      </c>
      <c r="H512" s="3" t="s">
        <v>7853</v>
      </c>
      <c r="I512" s="3" t="s">
        <v>14886</v>
      </c>
      <c r="J512" s="3" t="s">
        <v>14887</v>
      </c>
      <c r="K512" s="3" t="s">
        <v>14889</v>
      </c>
      <c r="L512" s="3" t="s">
        <v>14826</v>
      </c>
      <c r="M512" s="3" t="s">
        <v>161</v>
      </c>
      <c r="N512" s="3" t="s">
        <v>8227</v>
      </c>
      <c r="O512" s="3">
        <v>1</v>
      </c>
      <c r="P512" s="3" t="s">
        <v>116</v>
      </c>
      <c r="Q512" s="3" t="s">
        <v>8228</v>
      </c>
      <c r="R512" s="3" t="s">
        <v>8229</v>
      </c>
      <c r="S512" s="3" t="s">
        <v>8230</v>
      </c>
      <c r="T512" s="3" t="s">
        <v>116</v>
      </c>
      <c r="U512" s="3" t="s">
        <v>8231</v>
      </c>
      <c r="V512" s="3" t="s">
        <v>8232</v>
      </c>
      <c r="W512" s="3" t="s">
        <v>8233</v>
      </c>
      <c r="X512" s="3" t="s">
        <v>116</v>
      </c>
      <c r="Y512" s="3" t="s">
        <v>8234</v>
      </c>
      <c r="Z512" s="3" t="s">
        <v>8235</v>
      </c>
      <c r="AA512" s="3" t="s">
        <v>8236</v>
      </c>
      <c r="AB512" s="3" t="s">
        <v>8237</v>
      </c>
      <c r="AC512" s="2"/>
    </row>
    <row r="513" spans="1:29" x14ac:dyDescent="0.25">
      <c r="A513" s="2"/>
      <c r="B513" s="3">
        <v>796</v>
      </c>
      <c r="C513" s="4"/>
      <c r="D513" s="4">
        <v>45478.215555555558</v>
      </c>
      <c r="G513" s="3" t="s">
        <v>35</v>
      </c>
      <c r="H513" s="3" t="s">
        <v>7853</v>
      </c>
      <c r="I513" s="3" t="s">
        <v>14886</v>
      </c>
      <c r="J513" s="3" t="s">
        <v>14887</v>
      </c>
      <c r="K513" s="3" t="s">
        <v>14889</v>
      </c>
      <c r="L513" s="3" t="s">
        <v>14826</v>
      </c>
      <c r="M513" s="3" t="s">
        <v>164</v>
      </c>
      <c r="N513" s="3" t="s">
        <v>8239</v>
      </c>
      <c r="O513" s="3">
        <v>0</v>
      </c>
      <c r="P513" s="3" t="s">
        <v>90</v>
      </c>
      <c r="Q513" s="3" t="s">
        <v>8228</v>
      </c>
      <c r="R513" s="3" t="s">
        <v>91</v>
      </c>
      <c r="S513" s="3" t="s">
        <v>91</v>
      </c>
      <c r="T513" s="3" t="s">
        <v>90</v>
      </c>
      <c r="U513" s="3" t="s">
        <v>8231</v>
      </c>
      <c r="V513" s="3" t="s">
        <v>91</v>
      </c>
      <c r="W513" s="3" t="s">
        <v>91</v>
      </c>
      <c r="X513" s="3" t="s">
        <v>90</v>
      </c>
      <c r="Y513" s="3" t="s">
        <v>8234</v>
      </c>
      <c r="Z513" s="3" t="s">
        <v>91</v>
      </c>
      <c r="AA513" s="3" t="s">
        <v>91</v>
      </c>
      <c r="AC513" s="2"/>
    </row>
    <row r="514" spans="1:29" x14ac:dyDescent="0.25">
      <c r="A514" s="2"/>
      <c r="B514" s="3">
        <v>797</v>
      </c>
      <c r="C514" s="4"/>
      <c r="D514" s="4">
        <v>45478.216909722221</v>
      </c>
      <c r="G514" s="3" t="s">
        <v>35</v>
      </c>
      <c r="H514" s="3" t="s">
        <v>7853</v>
      </c>
      <c r="I514" s="3" t="s">
        <v>14886</v>
      </c>
      <c r="J514" s="3" t="s">
        <v>14887</v>
      </c>
      <c r="K514" s="3" t="s">
        <v>14889</v>
      </c>
      <c r="L514" s="3" t="s">
        <v>14826</v>
      </c>
      <c r="M514" s="3" t="s">
        <v>166</v>
      </c>
      <c r="N514" s="3" t="s">
        <v>8241</v>
      </c>
      <c r="O514" s="3">
        <v>2</v>
      </c>
      <c r="P514" s="3" t="s">
        <v>116</v>
      </c>
      <c r="Q514" s="3" t="s">
        <v>8228</v>
      </c>
      <c r="R514" s="3" t="s">
        <v>8229</v>
      </c>
      <c r="S514" s="3" t="s">
        <v>8242</v>
      </c>
      <c r="T514" s="3" t="s">
        <v>116</v>
      </c>
      <c r="U514" s="3" t="s">
        <v>8231</v>
      </c>
      <c r="V514" s="3" t="s">
        <v>8243</v>
      </c>
      <c r="W514" s="3" t="s">
        <v>8244</v>
      </c>
      <c r="X514" s="3" t="s">
        <v>90</v>
      </c>
      <c r="Y514" s="3" t="s">
        <v>8234</v>
      </c>
      <c r="Z514" s="3" t="s">
        <v>91</v>
      </c>
      <c r="AA514" s="3" t="s">
        <v>91</v>
      </c>
      <c r="AB514" s="3" t="s">
        <v>8245</v>
      </c>
      <c r="AC514" s="2"/>
    </row>
    <row r="515" spans="1:29" x14ac:dyDescent="0.25">
      <c r="A515" s="2"/>
      <c r="B515" s="3">
        <v>798</v>
      </c>
      <c r="C515" s="4"/>
      <c r="D515" s="4">
        <v>45478.217685185184</v>
      </c>
      <c r="G515" s="3" t="s">
        <v>35</v>
      </c>
      <c r="H515" s="3" t="s">
        <v>7853</v>
      </c>
      <c r="I515" s="3" t="s">
        <v>14886</v>
      </c>
      <c r="J515" s="3" t="s">
        <v>14887</v>
      </c>
      <c r="K515" s="3" t="s">
        <v>14889</v>
      </c>
      <c r="L515" s="3" t="s">
        <v>14826</v>
      </c>
      <c r="M515" s="3" t="s">
        <v>88</v>
      </c>
      <c r="N515" s="3" t="s">
        <v>8247</v>
      </c>
      <c r="O515" s="3">
        <v>0</v>
      </c>
      <c r="P515" s="3" t="s">
        <v>90</v>
      </c>
      <c r="Q515" s="3" t="s">
        <v>8228</v>
      </c>
      <c r="R515" s="3" t="s">
        <v>91</v>
      </c>
      <c r="S515" s="3" t="s">
        <v>91</v>
      </c>
      <c r="T515" s="3" t="s">
        <v>90</v>
      </c>
      <c r="U515" s="3" t="s">
        <v>8231</v>
      </c>
      <c r="V515" s="3" t="s">
        <v>91</v>
      </c>
      <c r="W515" s="3" t="s">
        <v>91</v>
      </c>
      <c r="X515" s="3" t="s">
        <v>90</v>
      </c>
      <c r="Y515" s="3" t="s">
        <v>8234</v>
      </c>
      <c r="Z515" s="3" t="s">
        <v>91</v>
      </c>
      <c r="AA515" s="3" t="s">
        <v>91</v>
      </c>
      <c r="AB515" s="3" t="s">
        <v>8248</v>
      </c>
      <c r="AC515" s="2"/>
    </row>
    <row r="516" spans="1:29" x14ac:dyDescent="0.25">
      <c r="A516" s="2"/>
      <c r="B516" s="3">
        <v>799</v>
      </c>
      <c r="C516" s="4"/>
      <c r="D516" s="4">
        <v>45478.218761574077</v>
      </c>
      <c r="G516" s="3" t="s">
        <v>35</v>
      </c>
      <c r="H516" s="3" t="s">
        <v>7853</v>
      </c>
      <c r="I516" s="3" t="s">
        <v>14886</v>
      </c>
      <c r="J516" s="3" t="s">
        <v>14887</v>
      </c>
      <c r="K516" s="3" t="s">
        <v>14889</v>
      </c>
      <c r="L516" s="3" t="s">
        <v>14826</v>
      </c>
      <c r="M516" s="3" t="s">
        <v>114</v>
      </c>
      <c r="N516" s="3" t="s">
        <v>8250</v>
      </c>
      <c r="O516" s="3">
        <v>1</v>
      </c>
      <c r="P516" s="3" t="s">
        <v>116</v>
      </c>
      <c r="Q516" s="3" t="s">
        <v>8228</v>
      </c>
      <c r="R516" s="3" t="s">
        <v>8229</v>
      </c>
      <c r="S516" s="3" t="s">
        <v>8251</v>
      </c>
      <c r="T516" s="3" t="s">
        <v>116</v>
      </c>
      <c r="U516" s="3" t="s">
        <v>8231</v>
      </c>
      <c r="V516" s="3" t="s">
        <v>8252</v>
      </c>
      <c r="W516" s="3" t="s">
        <v>8253</v>
      </c>
      <c r="X516" s="3" t="s">
        <v>90</v>
      </c>
      <c r="Y516" s="3" t="s">
        <v>8234</v>
      </c>
      <c r="Z516" s="3" t="s">
        <v>91</v>
      </c>
      <c r="AA516" s="3" t="s">
        <v>91</v>
      </c>
      <c r="AC516" s="2"/>
    </row>
    <row r="517" spans="1:29" x14ac:dyDescent="0.25">
      <c r="A517" s="2"/>
      <c r="B517" s="3">
        <v>800</v>
      </c>
      <c r="C517" s="4"/>
      <c r="D517" s="4">
        <v>45478.219826388886</v>
      </c>
      <c r="G517" s="3" t="s">
        <v>35</v>
      </c>
      <c r="H517" s="3" t="s">
        <v>7853</v>
      </c>
      <c r="I517" s="3" t="s">
        <v>14886</v>
      </c>
      <c r="J517" s="3" t="s">
        <v>14887</v>
      </c>
      <c r="K517" s="3" t="s">
        <v>14889</v>
      </c>
      <c r="L517" s="3" t="s">
        <v>14826</v>
      </c>
      <c r="M517" s="3" t="s">
        <v>170</v>
      </c>
      <c r="N517" s="3" t="s">
        <v>8255</v>
      </c>
      <c r="O517" s="3">
        <v>2</v>
      </c>
      <c r="P517" s="3" t="s">
        <v>116</v>
      </c>
      <c r="Q517" s="3" t="s">
        <v>8228</v>
      </c>
      <c r="R517" s="3" t="s">
        <v>8229</v>
      </c>
      <c r="S517" s="3" t="s">
        <v>8256</v>
      </c>
      <c r="T517" s="3" t="s">
        <v>116</v>
      </c>
      <c r="U517" s="3" t="s">
        <v>8041</v>
      </c>
      <c r="V517" s="3" t="s">
        <v>8257</v>
      </c>
      <c r="W517" s="3" t="s">
        <v>8258</v>
      </c>
      <c r="X517" s="3" t="s">
        <v>90</v>
      </c>
      <c r="Y517" s="3" t="s">
        <v>8234</v>
      </c>
      <c r="Z517" s="3" t="s">
        <v>91</v>
      </c>
      <c r="AA517" s="3" t="s">
        <v>91</v>
      </c>
      <c r="AB517" s="3" t="s">
        <v>8259</v>
      </c>
      <c r="AC517" s="2"/>
    </row>
    <row r="518" spans="1:29" x14ac:dyDescent="0.25">
      <c r="A518" s="2"/>
      <c r="B518" s="3">
        <v>801</v>
      </c>
      <c r="C518" s="4"/>
      <c r="D518" s="4">
        <v>45478.220925925925</v>
      </c>
      <c r="G518" s="3" t="s">
        <v>35</v>
      </c>
      <c r="H518" s="3" t="s">
        <v>7853</v>
      </c>
      <c r="I518" s="3" t="s">
        <v>14886</v>
      </c>
      <c r="J518" s="3" t="s">
        <v>14887</v>
      </c>
      <c r="K518" s="3" t="s">
        <v>14889</v>
      </c>
      <c r="L518" s="3" t="s">
        <v>14826</v>
      </c>
      <c r="M518" s="3" t="s">
        <v>125</v>
      </c>
      <c r="N518" s="3" t="s">
        <v>8261</v>
      </c>
      <c r="O518" s="3">
        <v>2</v>
      </c>
      <c r="P518" s="3" t="s">
        <v>116</v>
      </c>
      <c r="Q518" s="3" t="s">
        <v>8228</v>
      </c>
      <c r="R518" s="3" t="s">
        <v>8229</v>
      </c>
      <c r="S518" s="3" t="s">
        <v>8262</v>
      </c>
      <c r="T518" s="3" t="s">
        <v>116</v>
      </c>
      <c r="U518" s="3" t="s">
        <v>8041</v>
      </c>
      <c r="V518" s="3" t="s">
        <v>8263</v>
      </c>
      <c r="W518" s="3" t="s">
        <v>8264</v>
      </c>
      <c r="X518" s="3" t="s">
        <v>90</v>
      </c>
      <c r="Y518" s="3" t="s">
        <v>8234</v>
      </c>
      <c r="Z518" s="3" t="s">
        <v>91</v>
      </c>
      <c r="AA518" s="3" t="s">
        <v>91</v>
      </c>
      <c r="AC518" s="2"/>
    </row>
    <row r="519" spans="1:29" x14ac:dyDescent="0.25">
      <c r="A519" s="2"/>
      <c r="B519" s="3">
        <v>802</v>
      </c>
      <c r="C519" s="4"/>
      <c r="D519" s="4">
        <v>45478.221736111111</v>
      </c>
      <c r="G519" s="3" t="s">
        <v>35</v>
      </c>
      <c r="H519" s="3" t="s">
        <v>7853</v>
      </c>
      <c r="I519" s="3" t="s">
        <v>14886</v>
      </c>
      <c r="J519" s="3" t="s">
        <v>14887</v>
      </c>
      <c r="K519" s="3" t="s">
        <v>14889</v>
      </c>
      <c r="L519" s="3" t="s">
        <v>14826</v>
      </c>
      <c r="M519" s="3" t="s">
        <v>134</v>
      </c>
      <c r="N519" s="3" t="s">
        <v>8266</v>
      </c>
      <c r="O519" s="3">
        <v>0</v>
      </c>
      <c r="P519" s="3" t="s">
        <v>90</v>
      </c>
      <c r="Q519" s="3" t="s">
        <v>8228</v>
      </c>
      <c r="R519" s="3" t="s">
        <v>91</v>
      </c>
      <c r="S519" s="3" t="s">
        <v>91</v>
      </c>
      <c r="T519" s="3" t="s">
        <v>90</v>
      </c>
      <c r="U519" s="3" t="s">
        <v>8231</v>
      </c>
      <c r="V519" s="3" t="s">
        <v>91</v>
      </c>
      <c r="W519" s="3" t="s">
        <v>91</v>
      </c>
      <c r="X519" s="3" t="s">
        <v>90</v>
      </c>
      <c r="Y519" s="3" t="s">
        <v>8234</v>
      </c>
      <c r="Z519" s="3" t="s">
        <v>91</v>
      </c>
      <c r="AA519" s="3" t="s">
        <v>91</v>
      </c>
      <c r="AB519" s="3" t="s">
        <v>8267</v>
      </c>
      <c r="AC519" s="2"/>
    </row>
    <row r="520" spans="1:29" x14ac:dyDescent="0.25">
      <c r="A520" s="2"/>
      <c r="B520" s="3">
        <v>803</v>
      </c>
      <c r="C520" s="4"/>
      <c r="D520" s="4">
        <v>45478.223993055559</v>
      </c>
      <c r="G520" s="3" t="s">
        <v>35</v>
      </c>
      <c r="H520" s="3" t="s">
        <v>7853</v>
      </c>
      <c r="I520" s="3" t="s">
        <v>14886</v>
      </c>
      <c r="J520" s="3" t="s">
        <v>14887</v>
      </c>
      <c r="K520" s="3" t="s">
        <v>14889</v>
      </c>
      <c r="L520" s="3" t="s">
        <v>14826</v>
      </c>
      <c r="M520" s="3" t="s">
        <v>139</v>
      </c>
      <c r="N520" s="3" t="s">
        <v>8269</v>
      </c>
      <c r="O520" s="3">
        <v>0</v>
      </c>
      <c r="P520" s="3" t="s">
        <v>90</v>
      </c>
      <c r="Q520" s="3" t="s">
        <v>8228</v>
      </c>
      <c r="R520" s="3" t="s">
        <v>91</v>
      </c>
      <c r="S520" s="3" t="s">
        <v>91</v>
      </c>
      <c r="T520" s="3" t="s">
        <v>90</v>
      </c>
      <c r="U520" s="3" t="s">
        <v>8231</v>
      </c>
      <c r="V520" s="3" t="s">
        <v>91</v>
      </c>
      <c r="W520" s="3" t="s">
        <v>91</v>
      </c>
      <c r="X520" s="3" t="s">
        <v>90</v>
      </c>
      <c r="Y520" s="3" t="s">
        <v>8234</v>
      </c>
      <c r="Z520" s="3" t="s">
        <v>91</v>
      </c>
      <c r="AA520" s="3" t="s">
        <v>91</v>
      </c>
      <c r="AB520" s="3" t="s">
        <v>8270</v>
      </c>
      <c r="AC520" s="2"/>
    </row>
    <row r="521" spans="1:29" x14ac:dyDescent="0.25">
      <c r="A521" s="2"/>
      <c r="B521" s="3">
        <v>804</v>
      </c>
      <c r="C521" s="4"/>
      <c r="D521" s="4">
        <v>45478.225162037037</v>
      </c>
      <c r="G521" s="3" t="s">
        <v>35</v>
      </c>
      <c r="H521" s="3" t="s">
        <v>7853</v>
      </c>
      <c r="I521" s="3" t="s">
        <v>14886</v>
      </c>
      <c r="J521" s="3" t="s">
        <v>14887</v>
      </c>
      <c r="K521" s="3" t="s">
        <v>14889</v>
      </c>
      <c r="L521" s="3" t="s">
        <v>14826</v>
      </c>
      <c r="M521" s="3" t="s">
        <v>145</v>
      </c>
      <c r="N521" s="3" t="s">
        <v>8272</v>
      </c>
      <c r="O521" s="3">
        <v>2</v>
      </c>
      <c r="P521" s="3" t="s">
        <v>116</v>
      </c>
      <c r="Q521" s="3" t="s">
        <v>8228</v>
      </c>
      <c r="R521" s="3" t="s">
        <v>8229</v>
      </c>
      <c r="S521" s="3" t="s">
        <v>8273</v>
      </c>
      <c r="T521" s="3" t="s">
        <v>116</v>
      </c>
      <c r="U521" s="3" t="s">
        <v>8231</v>
      </c>
      <c r="V521" s="3" t="s">
        <v>8274</v>
      </c>
      <c r="W521" s="3" t="s">
        <v>8275</v>
      </c>
      <c r="X521" s="3" t="s">
        <v>90</v>
      </c>
      <c r="Y521" s="3" t="s">
        <v>8234</v>
      </c>
      <c r="Z521" s="3" t="s">
        <v>91</v>
      </c>
      <c r="AA521" s="3" t="s">
        <v>91</v>
      </c>
      <c r="AC521" s="2"/>
    </row>
    <row r="522" spans="1:29" x14ac:dyDescent="0.25">
      <c r="A522" s="2"/>
      <c r="B522" s="3">
        <v>805</v>
      </c>
      <c r="C522" s="4"/>
      <c r="D522" s="4">
        <v>45478.226631944446</v>
      </c>
      <c r="G522" s="3" t="s">
        <v>35</v>
      </c>
      <c r="H522" s="3" t="s">
        <v>7853</v>
      </c>
      <c r="I522" s="3" t="s">
        <v>14886</v>
      </c>
      <c r="J522" s="3" t="s">
        <v>14887</v>
      </c>
      <c r="K522" s="3" t="s">
        <v>14889</v>
      </c>
      <c r="L522" s="3" t="s">
        <v>14826</v>
      </c>
      <c r="M522" s="3" t="s">
        <v>96</v>
      </c>
      <c r="N522" s="3" t="s">
        <v>8277</v>
      </c>
      <c r="O522" s="3">
        <v>2</v>
      </c>
      <c r="P522" s="3" t="s">
        <v>116</v>
      </c>
      <c r="Q522" s="3" t="s">
        <v>8278</v>
      </c>
      <c r="R522" s="3" t="s">
        <v>8279</v>
      </c>
      <c r="S522" s="3" t="s">
        <v>8280</v>
      </c>
      <c r="T522" s="3" t="s">
        <v>116</v>
      </c>
      <c r="U522" s="3" t="s">
        <v>8188</v>
      </c>
      <c r="V522" s="3" t="s">
        <v>8281</v>
      </c>
      <c r="W522" s="3" t="s">
        <v>8282</v>
      </c>
      <c r="X522" s="3" t="s">
        <v>116</v>
      </c>
      <c r="Y522" s="3" t="s">
        <v>8044</v>
      </c>
      <c r="Z522" s="3" t="s">
        <v>8191</v>
      </c>
      <c r="AA522" s="3" t="s">
        <v>8283</v>
      </c>
      <c r="AB522" s="3" t="s">
        <v>8284</v>
      </c>
      <c r="AC522" s="2"/>
    </row>
    <row r="523" spans="1:29" x14ac:dyDescent="0.25">
      <c r="A523" s="2"/>
      <c r="B523" s="3">
        <v>806</v>
      </c>
      <c r="C523" s="4"/>
      <c r="D523" s="4">
        <v>45478.228148148148</v>
      </c>
      <c r="G523" s="3" t="s">
        <v>35</v>
      </c>
      <c r="H523" s="3" t="s">
        <v>7853</v>
      </c>
      <c r="I523" s="3" t="s">
        <v>14886</v>
      </c>
      <c r="J523" s="3" t="s">
        <v>14887</v>
      </c>
      <c r="K523" s="3" t="s">
        <v>14889</v>
      </c>
      <c r="L523" s="3" t="s">
        <v>14826</v>
      </c>
      <c r="M523" s="3" t="s">
        <v>177</v>
      </c>
      <c r="N523" s="3" t="s">
        <v>8286</v>
      </c>
      <c r="O523" s="3">
        <v>2</v>
      </c>
      <c r="P523" s="3" t="s">
        <v>116</v>
      </c>
      <c r="Q523" s="3" t="s">
        <v>8228</v>
      </c>
      <c r="R523" s="3" t="s">
        <v>8229</v>
      </c>
      <c r="S523" s="3" t="s">
        <v>8287</v>
      </c>
      <c r="T523" s="3" t="s">
        <v>116</v>
      </c>
      <c r="U523" s="3" t="s">
        <v>8231</v>
      </c>
      <c r="V523" s="3" t="s">
        <v>8288</v>
      </c>
      <c r="W523" s="3" t="s">
        <v>8289</v>
      </c>
      <c r="X523" s="3" t="s">
        <v>116</v>
      </c>
      <c r="Y523" s="3" t="s">
        <v>8044</v>
      </c>
      <c r="Z523" s="3" t="s">
        <v>8200</v>
      </c>
      <c r="AA523" s="3" t="s">
        <v>8290</v>
      </c>
      <c r="AC523" s="2"/>
    </row>
    <row r="524" spans="1:29" x14ac:dyDescent="0.25">
      <c r="A524" s="2"/>
      <c r="B524" s="3">
        <v>807</v>
      </c>
      <c r="C524" s="4"/>
      <c r="D524" s="4">
        <v>45478.229930555557</v>
      </c>
      <c r="G524" s="3" t="s">
        <v>35</v>
      </c>
      <c r="H524" s="3" t="s">
        <v>7853</v>
      </c>
      <c r="I524" s="3" t="s">
        <v>14886</v>
      </c>
      <c r="J524" s="3" t="s">
        <v>14887</v>
      </c>
      <c r="K524" s="3" t="s">
        <v>14889</v>
      </c>
      <c r="L524" s="3" t="s">
        <v>14826</v>
      </c>
      <c r="M524" s="3" t="s">
        <v>150</v>
      </c>
      <c r="N524" s="3" t="s">
        <v>8292</v>
      </c>
      <c r="O524" s="3">
        <v>2</v>
      </c>
      <c r="P524" s="3" t="s">
        <v>116</v>
      </c>
      <c r="Q524" s="3" t="s">
        <v>8228</v>
      </c>
      <c r="R524" s="3" t="s">
        <v>8229</v>
      </c>
      <c r="S524" s="3" t="s">
        <v>8293</v>
      </c>
      <c r="T524" s="3" t="s">
        <v>116</v>
      </c>
      <c r="U524" s="3" t="s">
        <v>8294</v>
      </c>
      <c r="V524" s="3" t="s">
        <v>8295</v>
      </c>
      <c r="W524" s="3" t="s">
        <v>8296</v>
      </c>
      <c r="X524" s="3" t="s">
        <v>90</v>
      </c>
      <c r="Y524" s="3" t="s">
        <v>8044</v>
      </c>
      <c r="Z524" s="3" t="s">
        <v>91</v>
      </c>
      <c r="AA524" s="3" t="s">
        <v>91</v>
      </c>
      <c r="AB524" s="3" t="s">
        <v>8297</v>
      </c>
      <c r="AC524" s="2"/>
    </row>
    <row r="525" spans="1:29" x14ac:dyDescent="0.25">
      <c r="A525" s="2"/>
      <c r="B525" s="3">
        <v>808</v>
      </c>
      <c r="C525" s="4"/>
      <c r="D525" s="4">
        <v>45478.230740740742</v>
      </c>
      <c r="G525" s="3" t="s">
        <v>35</v>
      </c>
      <c r="H525" s="3" t="s">
        <v>7853</v>
      </c>
      <c r="I525" s="3" t="s">
        <v>14886</v>
      </c>
      <c r="J525" s="3" t="s">
        <v>14887</v>
      </c>
      <c r="K525" s="3" t="s">
        <v>14889</v>
      </c>
      <c r="L525" s="3" t="s">
        <v>14826</v>
      </c>
      <c r="M525" s="3" t="s">
        <v>156</v>
      </c>
      <c r="N525" s="3" t="s">
        <v>8299</v>
      </c>
      <c r="O525" s="3">
        <v>0</v>
      </c>
      <c r="P525" s="3" t="s">
        <v>90</v>
      </c>
      <c r="Q525" s="3" t="s">
        <v>8228</v>
      </c>
      <c r="R525" s="3" t="s">
        <v>91</v>
      </c>
      <c r="S525" s="3" t="s">
        <v>91</v>
      </c>
      <c r="T525" s="3" t="s">
        <v>90</v>
      </c>
      <c r="U525" s="3" t="s">
        <v>8231</v>
      </c>
      <c r="V525" s="3" t="s">
        <v>91</v>
      </c>
      <c r="W525" s="3" t="s">
        <v>91</v>
      </c>
      <c r="X525" s="3" t="s">
        <v>90</v>
      </c>
      <c r="Y525" s="3" t="s">
        <v>8234</v>
      </c>
      <c r="Z525" s="3" t="s">
        <v>91</v>
      </c>
      <c r="AA525" s="3" t="s">
        <v>91</v>
      </c>
      <c r="AB525" s="3" t="s">
        <v>8300</v>
      </c>
      <c r="AC525" s="2"/>
    </row>
    <row r="526" spans="1:29" x14ac:dyDescent="0.25">
      <c r="A526" s="2"/>
      <c r="B526" s="3">
        <v>809</v>
      </c>
      <c r="C526" s="4"/>
      <c r="D526" s="4">
        <v>45478.233159722222</v>
      </c>
      <c r="G526" s="3" t="s">
        <v>35</v>
      </c>
      <c r="H526" s="3" t="s">
        <v>7853</v>
      </c>
      <c r="I526" s="3" t="s">
        <v>14886</v>
      </c>
      <c r="J526" s="3" t="s">
        <v>14887</v>
      </c>
      <c r="K526" s="3" t="s">
        <v>14889</v>
      </c>
      <c r="L526" s="3" t="s">
        <v>14826</v>
      </c>
      <c r="M526" s="3" t="s">
        <v>14846</v>
      </c>
      <c r="N526" s="3" t="s">
        <v>8302</v>
      </c>
      <c r="O526" s="3">
        <v>0</v>
      </c>
      <c r="P526" s="3" t="s">
        <v>90</v>
      </c>
      <c r="Q526" s="3" t="s">
        <v>8228</v>
      </c>
      <c r="R526" s="3" t="s">
        <v>91</v>
      </c>
      <c r="S526" s="3" t="s">
        <v>91</v>
      </c>
      <c r="T526" s="3" t="s">
        <v>90</v>
      </c>
      <c r="U526" s="3" t="s">
        <v>8231</v>
      </c>
      <c r="V526" s="3" t="s">
        <v>91</v>
      </c>
      <c r="W526" s="3" t="s">
        <v>91</v>
      </c>
      <c r="X526" s="3" t="s">
        <v>90</v>
      </c>
      <c r="Y526" s="3" t="s">
        <v>8234</v>
      </c>
      <c r="Z526" s="3" t="s">
        <v>91</v>
      </c>
      <c r="AA526" s="3" t="s">
        <v>91</v>
      </c>
      <c r="AB526" s="3" t="s">
        <v>8303</v>
      </c>
      <c r="AC526" s="2"/>
    </row>
    <row r="527" spans="1:29" x14ac:dyDescent="0.25">
      <c r="A527" s="2"/>
      <c r="B527" s="3">
        <v>810</v>
      </c>
      <c r="C527" s="4"/>
      <c r="D527" s="4">
        <v>45478.233981481484</v>
      </c>
      <c r="G527" s="3" t="s">
        <v>35</v>
      </c>
      <c r="H527" s="3" t="s">
        <v>7853</v>
      </c>
      <c r="I527" s="3" t="s">
        <v>14886</v>
      </c>
      <c r="J527" s="3" t="s">
        <v>14887</v>
      </c>
      <c r="K527" s="3" t="s">
        <v>14889</v>
      </c>
      <c r="L527" s="3" t="s">
        <v>14826</v>
      </c>
      <c r="M527" s="3" t="s">
        <v>102</v>
      </c>
      <c r="N527" s="3" t="s">
        <v>8306</v>
      </c>
      <c r="O527" s="3">
        <v>0</v>
      </c>
      <c r="P527" s="3" t="s">
        <v>90</v>
      </c>
      <c r="Q527" s="3" t="s">
        <v>8228</v>
      </c>
      <c r="R527" s="3" t="s">
        <v>91</v>
      </c>
      <c r="S527" s="3" t="s">
        <v>91</v>
      </c>
      <c r="T527" s="3" t="s">
        <v>90</v>
      </c>
      <c r="U527" s="3" t="s">
        <v>8231</v>
      </c>
      <c r="V527" s="3" t="s">
        <v>91</v>
      </c>
      <c r="W527" s="3" t="s">
        <v>91</v>
      </c>
      <c r="X527" s="3" t="s">
        <v>90</v>
      </c>
      <c r="Y527" s="3" t="s">
        <v>8234</v>
      </c>
      <c r="Z527" s="3" t="s">
        <v>91</v>
      </c>
      <c r="AA527" s="3" t="s">
        <v>91</v>
      </c>
      <c r="AC527" s="2"/>
    </row>
    <row r="528" spans="1:29" x14ac:dyDescent="0.25">
      <c r="A528" s="2"/>
      <c r="B528" s="3">
        <v>811</v>
      </c>
      <c r="C528" s="4"/>
      <c r="D528" s="4">
        <v>45478.234699074077</v>
      </c>
      <c r="G528" s="3" t="s">
        <v>35</v>
      </c>
      <c r="H528" s="3" t="s">
        <v>7853</v>
      </c>
      <c r="I528" s="3" t="s">
        <v>14886</v>
      </c>
      <c r="J528" s="3" t="s">
        <v>14887</v>
      </c>
      <c r="K528" s="3" t="s">
        <v>14889</v>
      </c>
      <c r="L528" s="3" t="s">
        <v>14826</v>
      </c>
      <c r="M528" s="3" t="s">
        <v>104</v>
      </c>
      <c r="N528" s="3" t="s">
        <v>8308</v>
      </c>
      <c r="O528" s="3">
        <v>0</v>
      </c>
      <c r="P528" s="3" t="s">
        <v>90</v>
      </c>
      <c r="Q528" s="3" t="s">
        <v>8228</v>
      </c>
      <c r="R528" s="3" t="s">
        <v>91</v>
      </c>
      <c r="S528" s="3" t="s">
        <v>91</v>
      </c>
      <c r="T528" s="3" t="s">
        <v>90</v>
      </c>
      <c r="U528" s="3" t="s">
        <v>8231</v>
      </c>
      <c r="V528" s="3" t="s">
        <v>91</v>
      </c>
      <c r="W528" s="3" t="s">
        <v>91</v>
      </c>
      <c r="X528" s="3" t="s">
        <v>90</v>
      </c>
      <c r="Y528" s="3" t="s">
        <v>8234</v>
      </c>
      <c r="Z528" s="3" t="s">
        <v>91</v>
      </c>
      <c r="AA528" s="3" t="s">
        <v>91</v>
      </c>
      <c r="AC528" s="2"/>
    </row>
    <row r="529" spans="1:29" x14ac:dyDescent="0.25">
      <c r="A529" s="2"/>
      <c r="B529" s="3">
        <v>812</v>
      </c>
      <c r="C529" s="4"/>
      <c r="D529" s="4">
        <v>45478.235451388886</v>
      </c>
      <c r="G529" s="3" t="s">
        <v>35</v>
      </c>
      <c r="H529" s="3" t="s">
        <v>7853</v>
      </c>
      <c r="I529" s="3" t="s">
        <v>14886</v>
      </c>
      <c r="J529" s="3" t="s">
        <v>14887</v>
      </c>
      <c r="K529" s="3" t="s">
        <v>14889</v>
      </c>
      <c r="L529" s="3" t="s">
        <v>14826</v>
      </c>
      <c r="M529" s="3" t="s">
        <v>106</v>
      </c>
      <c r="N529" s="3" t="s">
        <v>8310</v>
      </c>
      <c r="O529" s="3">
        <v>0</v>
      </c>
      <c r="P529" s="3" t="s">
        <v>90</v>
      </c>
      <c r="Q529" s="3" t="s">
        <v>8228</v>
      </c>
      <c r="R529" s="3" t="s">
        <v>91</v>
      </c>
      <c r="S529" s="3" t="s">
        <v>91</v>
      </c>
      <c r="T529" s="3" t="s">
        <v>90</v>
      </c>
      <c r="U529" s="3" t="s">
        <v>8231</v>
      </c>
      <c r="V529" s="3" t="s">
        <v>91</v>
      </c>
      <c r="W529" s="3" t="s">
        <v>91</v>
      </c>
      <c r="X529" s="3" t="s">
        <v>90</v>
      </c>
      <c r="Y529" s="3" t="s">
        <v>8234</v>
      </c>
      <c r="Z529" s="3" t="s">
        <v>91</v>
      </c>
      <c r="AA529" s="3" t="s">
        <v>91</v>
      </c>
      <c r="AC529" s="2"/>
    </row>
    <row r="530" spans="1:29" x14ac:dyDescent="0.25">
      <c r="A530" s="2"/>
      <c r="B530" s="3">
        <v>813</v>
      </c>
      <c r="C530" s="4"/>
      <c r="D530" s="4">
        <v>45478.236296296294</v>
      </c>
      <c r="G530" s="3" t="s">
        <v>35</v>
      </c>
      <c r="H530" s="3" t="s">
        <v>7853</v>
      </c>
      <c r="I530" s="3" t="s">
        <v>14886</v>
      </c>
      <c r="J530" s="3" t="s">
        <v>14887</v>
      </c>
      <c r="K530" s="3" t="s">
        <v>14889</v>
      </c>
      <c r="L530" s="3" t="s">
        <v>14826</v>
      </c>
      <c r="M530" s="3" t="s">
        <v>108</v>
      </c>
      <c r="N530" s="3" t="s">
        <v>8312</v>
      </c>
      <c r="O530" s="3">
        <v>0</v>
      </c>
      <c r="P530" s="3" t="s">
        <v>90</v>
      </c>
      <c r="Q530" s="3" t="s">
        <v>8228</v>
      </c>
      <c r="R530" s="3" t="s">
        <v>91</v>
      </c>
      <c r="S530" s="3" t="s">
        <v>91</v>
      </c>
      <c r="T530" s="3" t="s">
        <v>90</v>
      </c>
      <c r="U530" s="3" t="s">
        <v>8231</v>
      </c>
      <c r="V530" s="3" t="s">
        <v>91</v>
      </c>
      <c r="W530" s="3" t="s">
        <v>91</v>
      </c>
      <c r="X530" s="3" t="s">
        <v>90</v>
      </c>
      <c r="Y530" s="3" t="s">
        <v>8234</v>
      </c>
      <c r="Z530" s="3" t="s">
        <v>91</v>
      </c>
      <c r="AA530" s="3" t="s">
        <v>91</v>
      </c>
      <c r="AC530" s="2"/>
    </row>
    <row r="531" spans="1:29" x14ac:dyDescent="0.25">
      <c r="A531" s="2"/>
      <c r="B531" s="3">
        <v>814</v>
      </c>
      <c r="C531" s="4"/>
      <c r="D531" s="4">
        <v>45478.237071759257</v>
      </c>
      <c r="G531" s="3" t="s">
        <v>35</v>
      </c>
      <c r="H531" s="3" t="s">
        <v>7853</v>
      </c>
      <c r="I531" s="3" t="s">
        <v>14886</v>
      </c>
      <c r="J531" s="3" t="s">
        <v>14887</v>
      </c>
      <c r="K531" s="3" t="s">
        <v>14889</v>
      </c>
      <c r="L531" s="3" t="s">
        <v>14826</v>
      </c>
      <c r="M531" s="3" t="s">
        <v>110</v>
      </c>
      <c r="N531" s="3" t="s">
        <v>8126</v>
      </c>
      <c r="O531" s="3">
        <v>0</v>
      </c>
      <c r="P531" s="3" t="s">
        <v>90</v>
      </c>
      <c r="Q531" s="3" t="s">
        <v>8228</v>
      </c>
      <c r="R531" s="3" t="s">
        <v>91</v>
      </c>
      <c r="S531" s="3" t="s">
        <v>91</v>
      </c>
      <c r="T531" s="3" t="s">
        <v>90</v>
      </c>
      <c r="U531" s="3" t="s">
        <v>8231</v>
      </c>
      <c r="V531" s="3" t="s">
        <v>91</v>
      </c>
      <c r="W531" s="3" t="s">
        <v>91</v>
      </c>
      <c r="X531" s="3" t="s">
        <v>90</v>
      </c>
      <c r="Y531" s="3" t="s">
        <v>8234</v>
      </c>
      <c r="Z531" s="3" t="s">
        <v>91</v>
      </c>
      <c r="AA531" s="3" t="s">
        <v>91</v>
      </c>
      <c r="AC531" s="2"/>
    </row>
    <row r="532" spans="1:29" x14ac:dyDescent="0.25">
      <c r="A532" s="2"/>
      <c r="B532" s="3">
        <v>815</v>
      </c>
      <c r="C532" s="4"/>
      <c r="D532" s="4">
        <v>45478.23773148148</v>
      </c>
      <c r="G532" s="3" t="s">
        <v>35</v>
      </c>
      <c r="H532" s="3" t="s">
        <v>7853</v>
      </c>
      <c r="I532" s="3" t="s">
        <v>14886</v>
      </c>
      <c r="J532" s="3" t="s">
        <v>14887</v>
      </c>
      <c r="K532" s="3" t="s">
        <v>14889</v>
      </c>
      <c r="L532" s="3" t="s">
        <v>14826</v>
      </c>
      <c r="M532" s="3" t="s">
        <v>112</v>
      </c>
      <c r="N532" s="3" t="s">
        <v>8315</v>
      </c>
      <c r="O532" s="3">
        <v>0</v>
      </c>
      <c r="P532" s="3" t="s">
        <v>90</v>
      </c>
      <c r="Q532" s="3" t="s">
        <v>8228</v>
      </c>
      <c r="R532" s="3" t="s">
        <v>91</v>
      </c>
      <c r="S532" s="3" t="s">
        <v>91</v>
      </c>
      <c r="T532" s="3" t="s">
        <v>90</v>
      </c>
      <c r="U532" s="3" t="s">
        <v>8231</v>
      </c>
      <c r="V532" s="3" t="s">
        <v>91</v>
      </c>
      <c r="W532" s="3" t="s">
        <v>91</v>
      </c>
      <c r="X532" s="3" t="s">
        <v>90</v>
      </c>
      <c r="Y532" s="3" t="s">
        <v>8234</v>
      </c>
      <c r="Z532" s="3" t="s">
        <v>91</v>
      </c>
      <c r="AA532" s="3" t="s">
        <v>91</v>
      </c>
      <c r="AC532" s="2"/>
    </row>
    <row r="533" spans="1:29" x14ac:dyDescent="0.25">
      <c r="A533" s="2"/>
      <c r="B533" s="3">
        <v>816</v>
      </c>
      <c r="C533" s="4"/>
      <c r="D533" s="4">
        <v>45478.243043981478</v>
      </c>
      <c r="G533" s="3" t="s">
        <v>35</v>
      </c>
      <c r="H533" s="3" t="s">
        <v>7853</v>
      </c>
      <c r="I533" s="3" t="s">
        <v>14886</v>
      </c>
      <c r="J533" s="3" t="s">
        <v>14887</v>
      </c>
      <c r="K533" s="3" t="s">
        <v>14889</v>
      </c>
      <c r="L533" s="3" t="s">
        <v>14831</v>
      </c>
      <c r="M533" s="3" t="s">
        <v>14834</v>
      </c>
      <c r="N533" s="3" t="s">
        <v>8317</v>
      </c>
      <c r="O533" s="3">
        <v>0</v>
      </c>
      <c r="P533" s="3" t="s">
        <v>90</v>
      </c>
      <c r="Q533" s="3" t="s">
        <v>91</v>
      </c>
      <c r="R533" s="3" t="s">
        <v>91</v>
      </c>
      <c r="S533" s="3" t="s">
        <v>91</v>
      </c>
      <c r="T533" s="3" t="s">
        <v>90</v>
      </c>
      <c r="U533" s="3" t="s">
        <v>91</v>
      </c>
      <c r="V533" s="3" t="s">
        <v>91</v>
      </c>
      <c r="W533" s="3" t="s">
        <v>91</v>
      </c>
      <c r="X533" s="3" t="s">
        <v>90</v>
      </c>
      <c r="Y533" s="3" t="s">
        <v>91</v>
      </c>
      <c r="Z533" s="3" t="s">
        <v>91</v>
      </c>
      <c r="AA533" s="3" t="s">
        <v>91</v>
      </c>
      <c r="AC533" s="2"/>
    </row>
    <row r="534" spans="1:29" x14ac:dyDescent="0.25">
      <c r="A534" s="2"/>
      <c r="B534" s="3">
        <v>824</v>
      </c>
      <c r="C534" s="4"/>
      <c r="D534" s="4">
        <v>45523.664525462962</v>
      </c>
      <c r="G534" s="3" t="s">
        <v>24</v>
      </c>
      <c r="H534" s="3" t="s">
        <v>11638</v>
      </c>
      <c r="I534" s="3" t="s">
        <v>14890</v>
      </c>
      <c r="J534" s="3" t="s">
        <v>14891</v>
      </c>
      <c r="K534" s="3" t="s">
        <v>14892</v>
      </c>
      <c r="L534" s="3" t="s">
        <v>14826</v>
      </c>
      <c r="M534" s="3" t="s">
        <v>161</v>
      </c>
      <c r="N534" s="3" t="s">
        <v>11641</v>
      </c>
      <c r="O534" s="3">
        <v>2</v>
      </c>
      <c r="P534" s="3" t="s">
        <v>116</v>
      </c>
      <c r="Q534" s="3" t="s">
        <v>11642</v>
      </c>
      <c r="R534" s="3" t="s">
        <v>11643</v>
      </c>
      <c r="S534" s="3" t="s">
        <v>11644</v>
      </c>
      <c r="T534" s="3" t="s">
        <v>116</v>
      </c>
      <c r="U534" s="3" t="s">
        <v>11645</v>
      </c>
      <c r="V534" s="3" t="s">
        <v>11646</v>
      </c>
      <c r="W534" s="3" t="s">
        <v>11647</v>
      </c>
      <c r="X534" s="3" t="s">
        <v>90</v>
      </c>
      <c r="Y534" s="3" t="s">
        <v>91</v>
      </c>
      <c r="Z534" s="3" t="s">
        <v>11648</v>
      </c>
      <c r="AA534" s="3" t="s">
        <v>11649</v>
      </c>
      <c r="AB534" s="3" t="s">
        <v>11650</v>
      </c>
      <c r="AC534" s="2"/>
    </row>
    <row r="535" spans="1:29" x14ac:dyDescent="0.25">
      <c r="A535" s="2"/>
      <c r="B535" s="3">
        <v>825</v>
      </c>
      <c r="C535" s="4"/>
      <c r="D535" s="4">
        <v>45523.666331018518</v>
      </c>
      <c r="G535" s="3" t="s">
        <v>24</v>
      </c>
      <c r="H535" s="3" t="s">
        <v>11638</v>
      </c>
      <c r="I535" s="3" t="s">
        <v>14890</v>
      </c>
      <c r="J535" s="3" t="s">
        <v>14891</v>
      </c>
      <c r="K535" s="3" t="s">
        <v>14892</v>
      </c>
      <c r="L535" s="3" t="s">
        <v>14826</v>
      </c>
      <c r="M535" s="3" t="s">
        <v>164</v>
      </c>
      <c r="N535" s="3" t="s">
        <v>11652</v>
      </c>
      <c r="O535" s="3">
        <v>2</v>
      </c>
      <c r="P535" s="3" t="s">
        <v>116</v>
      </c>
      <c r="Q535" s="3" t="s">
        <v>11642</v>
      </c>
      <c r="R535" s="3" t="s">
        <v>11643</v>
      </c>
      <c r="S535" s="3" t="s">
        <v>11644</v>
      </c>
      <c r="T535" s="3" t="s">
        <v>116</v>
      </c>
      <c r="U535" s="3" t="s">
        <v>11645</v>
      </c>
      <c r="V535" s="3" t="s">
        <v>11646</v>
      </c>
      <c r="W535" s="3" t="s">
        <v>11647</v>
      </c>
      <c r="X535" s="3" t="s">
        <v>90</v>
      </c>
      <c r="Y535" s="3" t="s">
        <v>91</v>
      </c>
      <c r="Z535" s="3" t="s">
        <v>11648</v>
      </c>
      <c r="AA535" s="3" t="s">
        <v>11653</v>
      </c>
      <c r="AB535" s="3" t="s">
        <v>11650</v>
      </c>
      <c r="AC535" s="2"/>
    </row>
    <row r="536" spans="1:29" x14ac:dyDescent="0.25">
      <c r="A536" s="2"/>
      <c r="B536" s="3">
        <v>826</v>
      </c>
      <c r="C536" s="4"/>
      <c r="D536" s="4">
        <v>45523.667905092596</v>
      </c>
      <c r="G536" s="3" t="s">
        <v>24</v>
      </c>
      <c r="H536" s="3" t="s">
        <v>11638</v>
      </c>
      <c r="I536" s="3" t="s">
        <v>14890</v>
      </c>
      <c r="J536" s="3" t="s">
        <v>14891</v>
      </c>
      <c r="K536" s="3" t="s">
        <v>14892</v>
      </c>
      <c r="L536" s="3" t="s">
        <v>14826</v>
      </c>
      <c r="M536" s="3" t="s">
        <v>14863</v>
      </c>
      <c r="N536" s="3" t="s">
        <v>11655</v>
      </c>
      <c r="O536" s="3">
        <v>0</v>
      </c>
      <c r="P536" s="3" t="s">
        <v>90</v>
      </c>
      <c r="Q536" s="3" t="s">
        <v>11656</v>
      </c>
      <c r="R536" s="3" t="s">
        <v>91</v>
      </c>
      <c r="S536" s="3" t="s">
        <v>91</v>
      </c>
      <c r="T536" s="3" t="s">
        <v>90</v>
      </c>
      <c r="U536" s="3" t="s">
        <v>91</v>
      </c>
      <c r="V536" s="3" t="s">
        <v>91</v>
      </c>
      <c r="W536" s="3" t="s">
        <v>91</v>
      </c>
      <c r="X536" s="3" t="s">
        <v>90</v>
      </c>
      <c r="Y536" s="3" t="s">
        <v>11657</v>
      </c>
      <c r="Z536" s="3" t="s">
        <v>91</v>
      </c>
      <c r="AA536" s="3" t="s">
        <v>91</v>
      </c>
      <c r="AB536" s="3" t="s">
        <v>11658</v>
      </c>
      <c r="AC536" s="2"/>
    </row>
    <row r="537" spans="1:29" ht="15" customHeight="1" x14ac:dyDescent="0.25">
      <c r="A537" s="2"/>
      <c r="B537" s="3">
        <v>830</v>
      </c>
      <c r="C537" s="4"/>
      <c r="D537" s="4">
        <v>45531.119560185187</v>
      </c>
      <c r="G537" s="3" t="s">
        <v>24</v>
      </c>
      <c r="H537" s="3" t="s">
        <v>11638</v>
      </c>
      <c r="I537" s="3" t="s">
        <v>14893</v>
      </c>
      <c r="J537" s="3" t="s">
        <v>14891</v>
      </c>
      <c r="K537" s="3" t="s">
        <v>14894</v>
      </c>
      <c r="L537" s="3" t="s">
        <v>14826</v>
      </c>
      <c r="M537" s="3" t="s">
        <v>161</v>
      </c>
      <c r="N537" s="3" t="s">
        <v>11682</v>
      </c>
      <c r="O537" s="3">
        <v>2</v>
      </c>
      <c r="P537" s="3" t="s">
        <v>116</v>
      </c>
      <c r="Q537" s="3" t="s">
        <v>11683</v>
      </c>
      <c r="R537" s="3" t="s">
        <v>11684</v>
      </c>
      <c r="S537" s="3" t="s">
        <v>11685</v>
      </c>
      <c r="T537" s="3" t="s">
        <v>90</v>
      </c>
      <c r="U537" s="3" t="s">
        <v>91</v>
      </c>
      <c r="V537" s="3" t="s">
        <v>91</v>
      </c>
      <c r="W537" s="3" t="s">
        <v>91</v>
      </c>
      <c r="X537" s="3" t="s">
        <v>90</v>
      </c>
      <c r="Y537" s="3" t="s">
        <v>91</v>
      </c>
      <c r="Z537" s="3" t="s">
        <v>91</v>
      </c>
      <c r="AA537" s="3" t="s">
        <v>91</v>
      </c>
      <c r="AB537" s="3" t="s">
        <v>11686</v>
      </c>
      <c r="AC537" s="2"/>
    </row>
    <row r="538" spans="1:29" x14ac:dyDescent="0.25">
      <c r="A538" s="2"/>
      <c r="B538" s="3">
        <v>831</v>
      </c>
      <c r="C538" s="4"/>
      <c r="D538" s="4">
        <v>45531.120682870373</v>
      </c>
      <c r="G538" s="3" t="s">
        <v>24</v>
      </c>
      <c r="H538" s="3" t="s">
        <v>11638</v>
      </c>
      <c r="I538" s="3" t="s">
        <v>14893</v>
      </c>
      <c r="J538" s="3" t="s">
        <v>14891</v>
      </c>
      <c r="K538" s="3" t="s">
        <v>14894</v>
      </c>
      <c r="L538" s="3" t="s">
        <v>14826</v>
      </c>
      <c r="M538" s="3" t="s">
        <v>164</v>
      </c>
      <c r="N538" s="3" t="s">
        <v>11690</v>
      </c>
      <c r="O538" s="3">
        <v>2</v>
      </c>
      <c r="P538" s="3" t="s">
        <v>116</v>
      </c>
      <c r="Q538" s="3" t="s">
        <v>11683</v>
      </c>
      <c r="R538" s="3" t="s">
        <v>11684</v>
      </c>
      <c r="S538" s="3" t="s">
        <v>11691</v>
      </c>
      <c r="T538" s="3" t="s">
        <v>90</v>
      </c>
      <c r="U538" s="3" t="s">
        <v>91</v>
      </c>
      <c r="V538" s="3" t="s">
        <v>91</v>
      </c>
      <c r="W538" s="3" t="s">
        <v>91</v>
      </c>
      <c r="X538" s="3" t="s">
        <v>90</v>
      </c>
      <c r="Y538" s="3" t="s">
        <v>91</v>
      </c>
      <c r="Z538" s="3" t="s">
        <v>91</v>
      </c>
      <c r="AA538" s="3" t="s">
        <v>91</v>
      </c>
      <c r="AB538" s="3" t="s">
        <v>11692</v>
      </c>
      <c r="AC538" s="2"/>
    </row>
    <row r="539" spans="1:29" x14ac:dyDescent="0.25">
      <c r="A539" s="2"/>
      <c r="B539" s="3">
        <v>832</v>
      </c>
      <c r="C539" s="4"/>
      <c r="D539" s="4">
        <v>45531.121805555558</v>
      </c>
      <c r="G539" s="3" t="s">
        <v>24</v>
      </c>
      <c r="H539" s="3" t="s">
        <v>11638</v>
      </c>
      <c r="I539" s="3" t="s">
        <v>14893</v>
      </c>
      <c r="J539" s="3" t="s">
        <v>14891</v>
      </c>
      <c r="K539" s="3" t="s">
        <v>14894</v>
      </c>
      <c r="L539" s="3" t="s">
        <v>14826</v>
      </c>
      <c r="M539" s="3" t="s">
        <v>166</v>
      </c>
      <c r="N539" s="3" t="s">
        <v>11695</v>
      </c>
      <c r="O539" s="3">
        <v>2</v>
      </c>
      <c r="P539" s="3" t="s">
        <v>116</v>
      </c>
      <c r="Q539" s="3" t="s">
        <v>11683</v>
      </c>
      <c r="R539" s="3" t="s">
        <v>11696</v>
      </c>
      <c r="S539" s="3" t="s">
        <v>11697</v>
      </c>
      <c r="T539" s="3" t="s">
        <v>90</v>
      </c>
      <c r="U539" s="3" t="s">
        <v>91</v>
      </c>
      <c r="V539" s="3" t="s">
        <v>91</v>
      </c>
      <c r="W539" s="3" t="s">
        <v>91</v>
      </c>
      <c r="X539" s="3" t="s">
        <v>90</v>
      </c>
      <c r="Y539" s="3" t="s">
        <v>91</v>
      </c>
      <c r="Z539" s="3" t="s">
        <v>91</v>
      </c>
      <c r="AA539" s="3" t="s">
        <v>91</v>
      </c>
      <c r="AC539" s="2"/>
    </row>
    <row r="540" spans="1:29" x14ac:dyDescent="0.25">
      <c r="A540" s="2"/>
      <c r="B540" s="3">
        <v>833</v>
      </c>
      <c r="C540" s="4"/>
      <c r="D540" s="4">
        <v>45531.122789351852</v>
      </c>
      <c r="G540" s="3" t="s">
        <v>24</v>
      </c>
      <c r="H540" s="3" t="s">
        <v>11638</v>
      </c>
      <c r="I540" s="3" t="s">
        <v>14893</v>
      </c>
      <c r="J540" s="3" t="s">
        <v>14891</v>
      </c>
      <c r="K540" s="3" t="s">
        <v>14894</v>
      </c>
      <c r="L540" s="3" t="s">
        <v>14826</v>
      </c>
      <c r="M540" s="3" t="s">
        <v>88</v>
      </c>
      <c r="N540" s="3" t="s">
        <v>11700</v>
      </c>
      <c r="O540" s="3">
        <v>0</v>
      </c>
      <c r="P540" s="3" t="s">
        <v>90</v>
      </c>
      <c r="Q540" s="3" t="s">
        <v>11683</v>
      </c>
      <c r="R540" s="3" t="s">
        <v>91</v>
      </c>
      <c r="S540" s="3" t="s">
        <v>91</v>
      </c>
      <c r="T540" s="3" t="s">
        <v>90</v>
      </c>
      <c r="U540" s="3" t="s">
        <v>91</v>
      </c>
      <c r="V540" s="3" t="s">
        <v>91</v>
      </c>
      <c r="W540" s="3" t="s">
        <v>91</v>
      </c>
      <c r="X540" s="3" t="s">
        <v>90</v>
      </c>
      <c r="Y540" s="3" t="s">
        <v>91</v>
      </c>
      <c r="Z540" s="3" t="s">
        <v>91</v>
      </c>
      <c r="AA540" s="3" t="s">
        <v>91</v>
      </c>
      <c r="AB540" s="3" t="s">
        <v>11701</v>
      </c>
      <c r="AC540" s="2"/>
    </row>
    <row r="541" spans="1:29" x14ac:dyDescent="0.25">
      <c r="A541" s="2"/>
      <c r="B541" s="3">
        <v>834</v>
      </c>
      <c r="C541" s="4"/>
      <c r="D541" s="4">
        <v>45531.124722222223</v>
      </c>
      <c r="G541" s="3" t="s">
        <v>24</v>
      </c>
      <c r="H541" s="3" t="s">
        <v>11638</v>
      </c>
      <c r="I541" s="3" t="s">
        <v>14893</v>
      </c>
      <c r="J541" s="3" t="s">
        <v>14891</v>
      </c>
      <c r="K541" s="3" t="s">
        <v>14894</v>
      </c>
      <c r="L541" s="3" t="s">
        <v>14826</v>
      </c>
      <c r="M541" s="3" t="s">
        <v>114</v>
      </c>
      <c r="N541" s="3" t="s">
        <v>11704</v>
      </c>
      <c r="O541" s="3">
        <v>2</v>
      </c>
      <c r="P541" s="3" t="s">
        <v>116</v>
      </c>
      <c r="Q541" s="3" t="s">
        <v>11683</v>
      </c>
      <c r="R541" s="3" t="s">
        <v>11705</v>
      </c>
      <c r="S541" s="3" t="s">
        <v>11706</v>
      </c>
      <c r="T541" s="3" t="s">
        <v>116</v>
      </c>
      <c r="U541" s="3" t="s">
        <v>11707</v>
      </c>
      <c r="V541" s="3" t="s">
        <v>11708</v>
      </c>
      <c r="W541" s="3" t="s">
        <v>11709</v>
      </c>
      <c r="X541" s="3" t="s">
        <v>116</v>
      </c>
      <c r="Y541" s="3" t="s">
        <v>11710</v>
      </c>
      <c r="Z541" s="3" t="s">
        <v>11711</v>
      </c>
      <c r="AA541" s="3" t="s">
        <v>11712</v>
      </c>
      <c r="AC541" s="2"/>
    </row>
    <row r="542" spans="1:29" x14ac:dyDescent="0.25">
      <c r="A542" s="2"/>
      <c r="B542" s="3">
        <v>835</v>
      </c>
      <c r="C542" s="4"/>
      <c r="D542" s="4">
        <v>45531.126458333332</v>
      </c>
      <c r="G542" s="3" t="s">
        <v>24</v>
      </c>
      <c r="H542" s="3" t="s">
        <v>11638</v>
      </c>
      <c r="I542" s="3" t="s">
        <v>14893</v>
      </c>
      <c r="J542" s="3" t="s">
        <v>14891</v>
      </c>
      <c r="K542" s="3" t="s">
        <v>14894</v>
      </c>
      <c r="L542" s="3" t="s">
        <v>14826</v>
      </c>
      <c r="M542" s="3" t="s">
        <v>170</v>
      </c>
      <c r="N542" s="3" t="s">
        <v>11715</v>
      </c>
      <c r="O542" s="3">
        <v>2</v>
      </c>
      <c r="P542" s="3" t="s">
        <v>116</v>
      </c>
      <c r="Q542" s="3" t="s">
        <v>11715</v>
      </c>
      <c r="R542" s="3" t="s">
        <v>11705</v>
      </c>
      <c r="S542" s="3" t="s">
        <v>11716</v>
      </c>
      <c r="T542" s="3" t="s">
        <v>116</v>
      </c>
      <c r="U542" s="3" t="s">
        <v>11717</v>
      </c>
      <c r="V542" s="3" t="s">
        <v>11718</v>
      </c>
      <c r="W542" s="3" t="s">
        <v>11719</v>
      </c>
      <c r="X542" s="3" t="s">
        <v>116</v>
      </c>
      <c r="Y542" s="3" t="s">
        <v>11720</v>
      </c>
      <c r="Z542" s="3" t="s">
        <v>11721</v>
      </c>
      <c r="AA542" s="3" t="s">
        <v>11722</v>
      </c>
      <c r="AC542" s="2"/>
    </row>
    <row r="543" spans="1:29" x14ac:dyDescent="0.25">
      <c r="A543" s="2"/>
      <c r="B543" s="3">
        <v>836</v>
      </c>
      <c r="C543" s="4"/>
      <c r="D543" s="4">
        <v>45531.12777777778</v>
      </c>
      <c r="G543" s="3" t="s">
        <v>24</v>
      </c>
      <c r="H543" s="3" t="s">
        <v>11638</v>
      </c>
      <c r="I543" s="3" t="s">
        <v>14893</v>
      </c>
      <c r="J543" s="3" t="s">
        <v>14891</v>
      </c>
      <c r="K543" s="3" t="s">
        <v>14894</v>
      </c>
      <c r="L543" s="3" t="s">
        <v>14826</v>
      </c>
      <c r="M543" s="3" t="s">
        <v>125</v>
      </c>
      <c r="N543" s="3" t="s">
        <v>11725</v>
      </c>
      <c r="O543" s="3">
        <v>2</v>
      </c>
      <c r="P543" s="3" t="s">
        <v>116</v>
      </c>
      <c r="Q543" s="3" t="s">
        <v>11683</v>
      </c>
      <c r="R543" s="3" t="s">
        <v>11705</v>
      </c>
      <c r="S543" s="3" t="s">
        <v>11726</v>
      </c>
      <c r="T543" s="3" t="s">
        <v>116</v>
      </c>
      <c r="U543" s="3" t="s">
        <v>11717</v>
      </c>
      <c r="V543" s="3" t="s">
        <v>11727</v>
      </c>
      <c r="W543" s="3" t="s">
        <v>11728</v>
      </c>
      <c r="X543" s="3" t="s">
        <v>90</v>
      </c>
      <c r="Y543" s="3" t="s">
        <v>11720</v>
      </c>
      <c r="Z543" s="3" t="s">
        <v>91</v>
      </c>
      <c r="AA543" s="3" t="s">
        <v>91</v>
      </c>
      <c r="AB543" s="3" t="s">
        <v>11729</v>
      </c>
      <c r="AC543" s="2"/>
    </row>
    <row r="544" spans="1:29" x14ac:dyDescent="0.25">
      <c r="A544" s="2"/>
      <c r="B544" s="3">
        <v>837</v>
      </c>
      <c r="C544" s="4"/>
      <c r="D544" s="4">
        <v>45531.12909722222</v>
      </c>
      <c r="G544" s="3" t="s">
        <v>24</v>
      </c>
      <c r="H544" s="3" t="s">
        <v>11638</v>
      </c>
      <c r="I544" s="3" t="s">
        <v>14893</v>
      </c>
      <c r="J544" s="3" t="s">
        <v>14891</v>
      </c>
      <c r="K544" s="3" t="s">
        <v>14894</v>
      </c>
      <c r="L544" s="3" t="s">
        <v>14826</v>
      </c>
      <c r="M544" s="3" t="s">
        <v>134</v>
      </c>
      <c r="N544" s="3" t="s">
        <v>11732</v>
      </c>
      <c r="O544" s="3">
        <v>2</v>
      </c>
      <c r="P544" s="3" t="s">
        <v>116</v>
      </c>
      <c r="Q544" s="3" t="s">
        <v>11683</v>
      </c>
      <c r="R544" s="3" t="s">
        <v>11733</v>
      </c>
      <c r="S544" s="3" t="s">
        <v>11734</v>
      </c>
      <c r="T544" s="3" t="s">
        <v>116</v>
      </c>
      <c r="U544" s="3" t="s">
        <v>11707</v>
      </c>
      <c r="V544" s="3" t="s">
        <v>11735</v>
      </c>
      <c r="W544" s="3" t="s">
        <v>11736</v>
      </c>
      <c r="X544" s="3" t="s">
        <v>116</v>
      </c>
      <c r="Y544" s="3" t="s">
        <v>11710</v>
      </c>
      <c r="Z544" s="3" t="s">
        <v>11737</v>
      </c>
      <c r="AA544" s="3" t="s">
        <v>11738</v>
      </c>
      <c r="AB544" s="3" t="s">
        <v>11739</v>
      </c>
      <c r="AC544" s="2"/>
    </row>
    <row r="545" spans="1:29" x14ac:dyDescent="0.25">
      <c r="A545" s="2"/>
      <c r="B545" s="3">
        <v>838</v>
      </c>
      <c r="C545" s="4"/>
      <c r="D545" s="4">
        <v>45531.13181712963</v>
      </c>
      <c r="G545" s="3" t="s">
        <v>24</v>
      </c>
      <c r="H545" s="3" t="s">
        <v>11638</v>
      </c>
      <c r="I545" s="3" t="s">
        <v>14893</v>
      </c>
      <c r="J545" s="3" t="s">
        <v>14891</v>
      </c>
      <c r="K545" s="3" t="s">
        <v>14894</v>
      </c>
      <c r="L545" s="3" t="s">
        <v>14826</v>
      </c>
      <c r="M545" s="3" t="s">
        <v>139</v>
      </c>
      <c r="N545" s="3" t="s">
        <v>11742</v>
      </c>
      <c r="O545" s="3">
        <v>2</v>
      </c>
      <c r="P545" s="3" t="s">
        <v>116</v>
      </c>
      <c r="Q545" s="3" t="s">
        <v>11743</v>
      </c>
      <c r="R545" s="3" t="s">
        <v>11744</v>
      </c>
      <c r="S545" s="3" t="s">
        <v>11745</v>
      </c>
      <c r="T545" s="3" t="s">
        <v>116</v>
      </c>
      <c r="U545" s="3" t="s">
        <v>11717</v>
      </c>
      <c r="V545" s="3" t="s">
        <v>11746</v>
      </c>
      <c r="W545" s="3" t="s">
        <v>11747</v>
      </c>
      <c r="X545" s="3" t="s">
        <v>116</v>
      </c>
      <c r="Y545" s="3" t="s">
        <v>11720</v>
      </c>
      <c r="Z545" s="3" t="s">
        <v>11748</v>
      </c>
      <c r="AA545" s="3" t="s">
        <v>11749</v>
      </c>
      <c r="AB545" s="3" t="s">
        <v>11750</v>
      </c>
      <c r="AC545" s="2"/>
    </row>
    <row r="546" spans="1:29" x14ac:dyDescent="0.25">
      <c r="A546" s="2"/>
      <c r="B546" s="3">
        <v>839</v>
      </c>
      <c r="C546" s="4"/>
      <c r="D546" s="4">
        <v>45531.136782407404</v>
      </c>
      <c r="G546" s="3" t="s">
        <v>24</v>
      </c>
      <c r="H546" s="3" t="s">
        <v>11638</v>
      </c>
      <c r="I546" s="3" t="s">
        <v>14893</v>
      </c>
      <c r="J546" s="3" t="s">
        <v>14891</v>
      </c>
      <c r="K546" s="3" t="s">
        <v>14894</v>
      </c>
      <c r="L546" s="3" t="s">
        <v>14826</v>
      </c>
      <c r="M546" s="3" t="s">
        <v>145</v>
      </c>
      <c r="N546" s="3" t="s">
        <v>11753</v>
      </c>
      <c r="O546" s="3">
        <v>2</v>
      </c>
      <c r="P546" s="3" t="s">
        <v>116</v>
      </c>
      <c r="Q546" s="3" t="s">
        <v>11683</v>
      </c>
      <c r="R546" s="3" t="s">
        <v>11754</v>
      </c>
      <c r="S546" s="3" t="s">
        <v>11755</v>
      </c>
      <c r="T546" s="3" t="s">
        <v>116</v>
      </c>
      <c r="U546" s="3" t="s">
        <v>11717</v>
      </c>
      <c r="V546" s="3" t="s">
        <v>11756</v>
      </c>
      <c r="W546" s="3" t="s">
        <v>11757</v>
      </c>
      <c r="X546" s="3" t="s">
        <v>90</v>
      </c>
      <c r="Y546" s="3" t="s">
        <v>91</v>
      </c>
      <c r="Z546" s="3" t="s">
        <v>91</v>
      </c>
      <c r="AA546" s="3" t="s">
        <v>91</v>
      </c>
      <c r="AC546" s="2"/>
    </row>
    <row r="547" spans="1:29" x14ac:dyDescent="0.25">
      <c r="A547" s="2"/>
      <c r="B547" s="3">
        <v>840</v>
      </c>
      <c r="C547" s="4"/>
      <c r="D547" s="4">
        <v>45531.137569444443</v>
      </c>
      <c r="G547" s="3" t="s">
        <v>24</v>
      </c>
      <c r="H547" s="3" t="s">
        <v>11638</v>
      </c>
      <c r="I547" s="3" t="s">
        <v>14893</v>
      </c>
      <c r="J547" s="3" t="s">
        <v>14891</v>
      </c>
      <c r="K547" s="3" t="s">
        <v>14894</v>
      </c>
      <c r="L547" s="3" t="s">
        <v>14826</v>
      </c>
      <c r="M547" s="3" t="s">
        <v>96</v>
      </c>
      <c r="N547" s="3" t="s">
        <v>11760</v>
      </c>
      <c r="O547" s="3">
        <v>0</v>
      </c>
      <c r="P547" s="3" t="s">
        <v>90</v>
      </c>
      <c r="Q547" s="3" t="s">
        <v>11683</v>
      </c>
      <c r="R547" s="3" t="s">
        <v>91</v>
      </c>
      <c r="S547" s="3" t="s">
        <v>91</v>
      </c>
      <c r="T547" s="3" t="s">
        <v>90</v>
      </c>
      <c r="U547" s="3" t="s">
        <v>91</v>
      </c>
      <c r="V547" s="3" t="s">
        <v>91</v>
      </c>
      <c r="W547" s="3" t="s">
        <v>91</v>
      </c>
      <c r="X547" s="3" t="s">
        <v>90</v>
      </c>
      <c r="Y547" s="3" t="s">
        <v>91</v>
      </c>
      <c r="Z547" s="3" t="s">
        <v>91</v>
      </c>
      <c r="AA547" s="3" t="s">
        <v>91</v>
      </c>
      <c r="AB547" s="3" t="s">
        <v>11761</v>
      </c>
      <c r="AC547" s="2"/>
    </row>
    <row r="548" spans="1:29" x14ac:dyDescent="0.25">
      <c r="A548" s="2"/>
      <c r="B548" s="3">
        <v>841</v>
      </c>
      <c r="C548" s="4"/>
      <c r="D548" s="4">
        <v>45531.139722222222</v>
      </c>
      <c r="G548" s="3" t="s">
        <v>24</v>
      </c>
      <c r="H548" s="3" t="s">
        <v>11638</v>
      </c>
      <c r="I548" s="3" t="s">
        <v>14893</v>
      </c>
      <c r="J548" s="3" t="s">
        <v>14891</v>
      </c>
      <c r="K548" s="3" t="s">
        <v>14894</v>
      </c>
      <c r="L548" s="3" t="s">
        <v>14826</v>
      </c>
      <c r="M548" s="3" t="s">
        <v>177</v>
      </c>
      <c r="N548" s="3" t="s">
        <v>11764</v>
      </c>
      <c r="O548" s="3">
        <v>2</v>
      </c>
      <c r="P548" s="3" t="s">
        <v>116</v>
      </c>
      <c r="Q548" s="3" t="s">
        <v>11765</v>
      </c>
      <c r="R548" s="3" t="s">
        <v>11766</v>
      </c>
      <c r="S548" s="3" t="s">
        <v>11767</v>
      </c>
      <c r="T548" s="3" t="s">
        <v>116</v>
      </c>
      <c r="U548" s="3" t="s">
        <v>11707</v>
      </c>
      <c r="V548" s="3" t="s">
        <v>11768</v>
      </c>
      <c r="W548" s="3" t="s">
        <v>11769</v>
      </c>
      <c r="X548" s="3" t="s">
        <v>116</v>
      </c>
      <c r="Y548" s="3" t="s">
        <v>11720</v>
      </c>
      <c r="Z548" s="3" t="s">
        <v>11770</v>
      </c>
      <c r="AA548" s="3" t="s">
        <v>11771</v>
      </c>
      <c r="AB548" s="3" t="s">
        <v>11772</v>
      </c>
      <c r="AC548" s="2"/>
    </row>
    <row r="549" spans="1:29" x14ac:dyDescent="0.25">
      <c r="A549" s="2"/>
      <c r="B549" s="3">
        <v>842</v>
      </c>
      <c r="C549" s="4"/>
      <c r="D549" s="4">
        <v>45531.141053240739</v>
      </c>
      <c r="G549" s="3" t="s">
        <v>24</v>
      </c>
      <c r="H549" s="3" t="s">
        <v>11638</v>
      </c>
      <c r="I549" s="3" t="s">
        <v>14893</v>
      </c>
      <c r="J549" s="3" t="s">
        <v>14891</v>
      </c>
      <c r="K549" s="3" t="s">
        <v>14894</v>
      </c>
      <c r="L549" s="3" t="s">
        <v>14826</v>
      </c>
      <c r="M549" s="3" t="s">
        <v>150</v>
      </c>
      <c r="N549" s="3" t="s">
        <v>11775</v>
      </c>
      <c r="O549" s="3">
        <v>2</v>
      </c>
      <c r="P549" s="3" t="s">
        <v>116</v>
      </c>
      <c r="Q549" s="3" t="s">
        <v>11776</v>
      </c>
      <c r="R549" s="3" t="s">
        <v>11777</v>
      </c>
      <c r="S549" s="3" t="s">
        <v>11778</v>
      </c>
      <c r="T549" s="3" t="s">
        <v>116</v>
      </c>
      <c r="U549" s="3" t="s">
        <v>11707</v>
      </c>
      <c r="V549" s="3" t="s">
        <v>11779</v>
      </c>
      <c r="W549" s="3" t="s">
        <v>11780</v>
      </c>
      <c r="X549" s="3" t="s">
        <v>116</v>
      </c>
      <c r="Y549" s="3" t="s">
        <v>11710</v>
      </c>
      <c r="Z549" s="3" t="s">
        <v>11781</v>
      </c>
      <c r="AA549" s="3" t="s">
        <v>11782</v>
      </c>
      <c r="AB549" s="3" t="s">
        <v>11783</v>
      </c>
      <c r="AC549" s="2"/>
    </row>
    <row r="550" spans="1:29" x14ac:dyDescent="0.25">
      <c r="A550" s="2"/>
      <c r="B550" s="3">
        <v>843</v>
      </c>
      <c r="C550" s="4"/>
      <c r="D550" s="4">
        <v>45531.142442129632</v>
      </c>
      <c r="G550" s="3" t="s">
        <v>24</v>
      </c>
      <c r="H550" s="3" t="s">
        <v>11638</v>
      </c>
      <c r="I550" s="3" t="s">
        <v>14893</v>
      </c>
      <c r="J550" s="3" t="s">
        <v>14891</v>
      </c>
      <c r="K550" s="3" t="s">
        <v>14895</v>
      </c>
      <c r="L550" s="3" t="s">
        <v>14826</v>
      </c>
      <c r="M550" s="3" t="s">
        <v>156</v>
      </c>
      <c r="N550" s="3" t="s">
        <v>11786</v>
      </c>
      <c r="O550" s="3">
        <v>2</v>
      </c>
      <c r="P550" s="3" t="s">
        <v>116</v>
      </c>
      <c r="Q550" s="3" t="s">
        <v>11787</v>
      </c>
      <c r="R550" s="3" t="s">
        <v>11788</v>
      </c>
      <c r="S550" s="3" t="s">
        <v>11789</v>
      </c>
      <c r="T550" s="3" t="s">
        <v>116</v>
      </c>
      <c r="U550" s="3" t="s">
        <v>11790</v>
      </c>
      <c r="V550" s="3" t="s">
        <v>11791</v>
      </c>
      <c r="W550" s="3" t="s">
        <v>11792</v>
      </c>
      <c r="X550" s="3" t="s">
        <v>116</v>
      </c>
      <c r="Y550" s="3" t="s">
        <v>11710</v>
      </c>
      <c r="Z550" s="3" t="s">
        <v>11793</v>
      </c>
      <c r="AA550" s="3" t="s">
        <v>11794</v>
      </c>
      <c r="AB550" s="3" t="s">
        <v>11795</v>
      </c>
      <c r="AC550" s="2"/>
    </row>
    <row r="551" spans="1:29" x14ac:dyDescent="0.25">
      <c r="A551" s="2"/>
      <c r="B551" s="3">
        <v>844</v>
      </c>
      <c r="C551" s="4"/>
      <c r="D551" s="4">
        <v>45531.143622685187</v>
      </c>
      <c r="G551" s="3" t="s">
        <v>24</v>
      </c>
      <c r="H551" s="3" t="s">
        <v>11638</v>
      </c>
      <c r="I551" s="3" t="s">
        <v>14893</v>
      </c>
      <c r="J551" s="3" t="s">
        <v>14891</v>
      </c>
      <c r="K551" s="3" t="s">
        <v>14894</v>
      </c>
      <c r="L551" s="3" t="s">
        <v>14826</v>
      </c>
      <c r="M551" s="3" t="s">
        <v>14846</v>
      </c>
      <c r="N551" s="3" t="s">
        <v>11797</v>
      </c>
      <c r="O551" s="3">
        <v>2</v>
      </c>
      <c r="P551" s="3" t="s">
        <v>116</v>
      </c>
      <c r="Q551" s="3" t="s">
        <v>11683</v>
      </c>
      <c r="R551" s="3" t="s">
        <v>11798</v>
      </c>
      <c r="S551" s="3" t="s">
        <v>11799</v>
      </c>
      <c r="T551" s="3" t="s">
        <v>90</v>
      </c>
      <c r="U551" s="3" t="s">
        <v>91</v>
      </c>
      <c r="V551" s="3" t="s">
        <v>91</v>
      </c>
      <c r="W551" s="3" t="s">
        <v>91</v>
      </c>
      <c r="X551" s="3" t="s">
        <v>90</v>
      </c>
      <c r="Y551" s="3" t="s">
        <v>91</v>
      </c>
      <c r="Z551" s="3" t="s">
        <v>91</v>
      </c>
      <c r="AA551" s="3" t="s">
        <v>91</v>
      </c>
      <c r="AC551" s="2"/>
    </row>
    <row r="552" spans="1:29" x14ac:dyDescent="0.25">
      <c r="A552" s="2"/>
      <c r="B552" s="3">
        <v>845</v>
      </c>
      <c r="C552" s="4"/>
      <c r="D552" s="4">
        <v>45531.144490740742</v>
      </c>
      <c r="G552" s="3" t="s">
        <v>24</v>
      </c>
      <c r="H552" s="3" t="s">
        <v>11638</v>
      </c>
      <c r="I552" s="3" t="s">
        <v>14893</v>
      </c>
      <c r="J552" s="3" t="s">
        <v>14891</v>
      </c>
      <c r="K552" s="3" t="s">
        <v>14894</v>
      </c>
      <c r="L552" s="3" t="s">
        <v>14826</v>
      </c>
      <c r="M552" s="3" t="s">
        <v>102</v>
      </c>
      <c r="N552" s="3" t="s">
        <v>11804</v>
      </c>
      <c r="O552" s="3">
        <v>2</v>
      </c>
      <c r="P552" s="3" t="s">
        <v>116</v>
      </c>
      <c r="Q552" s="3" t="s">
        <v>11683</v>
      </c>
      <c r="R552" s="3" t="s">
        <v>11798</v>
      </c>
      <c r="S552" s="3" t="s">
        <v>11805</v>
      </c>
      <c r="T552" s="3" t="s">
        <v>90</v>
      </c>
      <c r="U552" s="3" t="s">
        <v>91</v>
      </c>
      <c r="V552" s="3" t="s">
        <v>91</v>
      </c>
      <c r="W552" s="3" t="s">
        <v>91</v>
      </c>
      <c r="X552" s="3" t="s">
        <v>90</v>
      </c>
      <c r="Y552" s="3" t="s">
        <v>91</v>
      </c>
      <c r="Z552" s="3" t="s">
        <v>91</v>
      </c>
      <c r="AA552" s="3" t="s">
        <v>91</v>
      </c>
      <c r="AB552" s="3" t="s">
        <v>11806</v>
      </c>
      <c r="AC552" s="2"/>
    </row>
    <row r="553" spans="1:29" x14ac:dyDescent="0.25">
      <c r="A553" s="2"/>
      <c r="B553" s="3">
        <v>846</v>
      </c>
      <c r="C553" s="4"/>
      <c r="D553" s="4">
        <v>45531.145381944443</v>
      </c>
      <c r="G553" s="3" t="s">
        <v>24</v>
      </c>
      <c r="H553" s="3" t="s">
        <v>11638</v>
      </c>
      <c r="I553" s="3" t="s">
        <v>14893</v>
      </c>
      <c r="J553" s="3" t="s">
        <v>14891</v>
      </c>
      <c r="K553" s="3" t="s">
        <v>14894</v>
      </c>
      <c r="L553" s="3" t="s">
        <v>14826</v>
      </c>
      <c r="M553" s="3" t="s">
        <v>104</v>
      </c>
      <c r="N553" s="3" t="s">
        <v>11809</v>
      </c>
      <c r="O553" s="3">
        <v>2</v>
      </c>
      <c r="P553" s="3" t="s">
        <v>116</v>
      </c>
      <c r="Q553" s="3" t="s">
        <v>11683</v>
      </c>
      <c r="R553" s="3" t="s">
        <v>11798</v>
      </c>
      <c r="S553" s="3" t="s">
        <v>11799</v>
      </c>
      <c r="T553" s="3" t="s">
        <v>90</v>
      </c>
      <c r="U553" s="3" t="s">
        <v>91</v>
      </c>
      <c r="V553" s="3" t="s">
        <v>91</v>
      </c>
      <c r="W553" s="3" t="s">
        <v>91</v>
      </c>
      <c r="X553" s="3" t="s">
        <v>90</v>
      </c>
      <c r="Y553" s="3" t="s">
        <v>91</v>
      </c>
      <c r="Z553" s="3" t="s">
        <v>91</v>
      </c>
      <c r="AA553" s="3" t="s">
        <v>91</v>
      </c>
      <c r="AB553" s="3" t="s">
        <v>11806</v>
      </c>
      <c r="AC553" s="2"/>
    </row>
    <row r="554" spans="1:29" x14ac:dyDescent="0.25">
      <c r="A554" s="2"/>
      <c r="B554" s="3">
        <v>847</v>
      </c>
      <c r="C554" s="4"/>
      <c r="D554" s="4">
        <v>45531.14634259259</v>
      </c>
      <c r="G554" s="3" t="s">
        <v>24</v>
      </c>
      <c r="H554" s="3" t="s">
        <v>11638</v>
      </c>
      <c r="I554" s="3" t="s">
        <v>14893</v>
      </c>
      <c r="J554" s="3" t="s">
        <v>14891</v>
      </c>
      <c r="K554" s="3" t="s">
        <v>14894</v>
      </c>
      <c r="L554" s="3" t="s">
        <v>14826</v>
      </c>
      <c r="M554" s="3" t="s">
        <v>106</v>
      </c>
      <c r="N554" s="3" t="s">
        <v>11812</v>
      </c>
      <c r="O554" s="3">
        <v>2</v>
      </c>
      <c r="P554" s="3" t="s">
        <v>116</v>
      </c>
      <c r="Q554" s="3" t="s">
        <v>11683</v>
      </c>
      <c r="R554" s="3" t="s">
        <v>11798</v>
      </c>
      <c r="S554" s="3" t="s">
        <v>11813</v>
      </c>
      <c r="T554" s="3" t="s">
        <v>90</v>
      </c>
      <c r="U554" s="3" t="s">
        <v>91</v>
      </c>
      <c r="V554" s="3" t="s">
        <v>91</v>
      </c>
      <c r="W554" s="3" t="s">
        <v>91</v>
      </c>
      <c r="X554" s="3" t="s">
        <v>90</v>
      </c>
      <c r="Y554" s="3" t="s">
        <v>91</v>
      </c>
      <c r="Z554" s="3" t="s">
        <v>91</v>
      </c>
      <c r="AA554" s="3" t="s">
        <v>91</v>
      </c>
      <c r="AB554" s="3" t="s">
        <v>11814</v>
      </c>
      <c r="AC554" s="2"/>
    </row>
    <row r="555" spans="1:29" x14ac:dyDescent="0.25">
      <c r="A555" s="2"/>
      <c r="B555" s="3">
        <v>848</v>
      </c>
      <c r="C555" s="4"/>
      <c r="D555" s="4">
        <v>45531.147777777776</v>
      </c>
      <c r="G555" s="3" t="s">
        <v>24</v>
      </c>
      <c r="H555" s="3" t="s">
        <v>11638</v>
      </c>
      <c r="I555" s="3" t="s">
        <v>14893</v>
      </c>
      <c r="J555" s="3" t="s">
        <v>14891</v>
      </c>
      <c r="K555" s="3" t="s">
        <v>14894</v>
      </c>
      <c r="L555" s="3" t="s">
        <v>14826</v>
      </c>
      <c r="M555" s="3" t="s">
        <v>108</v>
      </c>
      <c r="N555" s="3" t="s">
        <v>5610</v>
      </c>
      <c r="O555" s="3">
        <v>0</v>
      </c>
      <c r="P555" s="3" t="s">
        <v>90</v>
      </c>
      <c r="Q555" s="3" t="s">
        <v>91</v>
      </c>
      <c r="R555" s="3" t="s">
        <v>91</v>
      </c>
      <c r="S555" s="3" t="s">
        <v>91</v>
      </c>
      <c r="T555" s="3" t="s">
        <v>90</v>
      </c>
      <c r="U555" s="3" t="s">
        <v>91</v>
      </c>
      <c r="V555" s="3" t="s">
        <v>91</v>
      </c>
      <c r="W555" s="3" t="s">
        <v>91</v>
      </c>
      <c r="X555" s="3" t="s">
        <v>90</v>
      </c>
      <c r="Y555" s="3" t="s">
        <v>91</v>
      </c>
      <c r="Z555" s="3" t="s">
        <v>91</v>
      </c>
      <c r="AA555" s="3" t="s">
        <v>91</v>
      </c>
      <c r="AC555" s="2"/>
    </row>
    <row r="556" spans="1:29" x14ac:dyDescent="0.25">
      <c r="A556" s="2"/>
      <c r="B556" s="3">
        <v>849</v>
      </c>
      <c r="C556" s="4"/>
      <c r="D556" s="4">
        <v>45531.148657407408</v>
      </c>
      <c r="G556" s="3" t="s">
        <v>24</v>
      </c>
      <c r="H556" s="3" t="s">
        <v>11638</v>
      </c>
      <c r="I556" s="3" t="s">
        <v>14893</v>
      </c>
      <c r="J556" s="3" t="s">
        <v>14891</v>
      </c>
      <c r="K556" s="3" t="s">
        <v>14894</v>
      </c>
      <c r="L556" s="3" t="s">
        <v>14826</v>
      </c>
      <c r="M556" s="3" t="s">
        <v>110</v>
      </c>
      <c r="N556" s="3" t="s">
        <v>11819</v>
      </c>
      <c r="O556" s="3">
        <v>0</v>
      </c>
      <c r="P556" s="3" t="s">
        <v>90</v>
      </c>
      <c r="Q556" s="3" t="s">
        <v>91</v>
      </c>
      <c r="R556" s="3" t="s">
        <v>91</v>
      </c>
      <c r="S556" s="3" t="s">
        <v>91</v>
      </c>
      <c r="T556" s="3" t="s">
        <v>90</v>
      </c>
      <c r="U556" s="3" t="s">
        <v>91</v>
      </c>
      <c r="V556" s="3" t="s">
        <v>91</v>
      </c>
      <c r="W556" s="3" t="s">
        <v>91</v>
      </c>
      <c r="X556" s="3" t="s">
        <v>90</v>
      </c>
      <c r="Y556" s="3" t="s">
        <v>91</v>
      </c>
      <c r="Z556" s="3" t="s">
        <v>91</v>
      </c>
      <c r="AA556" s="3" t="s">
        <v>91</v>
      </c>
      <c r="AC556" s="2"/>
    </row>
    <row r="557" spans="1:29" x14ac:dyDescent="0.25">
      <c r="A557" s="2"/>
      <c r="B557" s="3">
        <v>850</v>
      </c>
      <c r="C557" s="4"/>
      <c r="D557" s="4">
        <v>45531.149212962962</v>
      </c>
      <c r="G557" s="3" t="s">
        <v>24</v>
      </c>
      <c r="H557" s="3" t="s">
        <v>11638</v>
      </c>
      <c r="I557" s="3" t="s">
        <v>14893</v>
      </c>
      <c r="J557" s="3" t="s">
        <v>14891</v>
      </c>
      <c r="K557" s="3" t="s">
        <v>14894</v>
      </c>
      <c r="L557" s="3" t="s">
        <v>14826</v>
      </c>
      <c r="M557" s="3" t="s">
        <v>112</v>
      </c>
      <c r="N557" s="3" t="s">
        <v>11822</v>
      </c>
      <c r="O557" s="3">
        <v>0</v>
      </c>
      <c r="P557" s="3" t="s">
        <v>90</v>
      </c>
      <c r="Q557" s="3" t="s">
        <v>91</v>
      </c>
      <c r="R557" s="3" t="s">
        <v>91</v>
      </c>
      <c r="S557" s="3" t="s">
        <v>91</v>
      </c>
      <c r="T557" s="3" t="s">
        <v>90</v>
      </c>
      <c r="U557" s="3" t="s">
        <v>91</v>
      </c>
      <c r="V557" s="3" t="s">
        <v>91</v>
      </c>
      <c r="W557" s="3" t="s">
        <v>91</v>
      </c>
      <c r="X557" s="3" t="s">
        <v>90</v>
      </c>
      <c r="Y557" s="3" t="s">
        <v>91</v>
      </c>
      <c r="Z557" s="3" t="s">
        <v>91</v>
      </c>
      <c r="AA557" s="3" t="s">
        <v>91</v>
      </c>
      <c r="AC557" s="2"/>
    </row>
    <row r="558" spans="1:29" x14ac:dyDescent="0.25">
      <c r="A558" s="2"/>
      <c r="B558" s="3">
        <v>851</v>
      </c>
      <c r="C558" s="4"/>
      <c r="D558" s="4">
        <v>45531.149768518517</v>
      </c>
      <c r="G558" s="3" t="s">
        <v>24</v>
      </c>
      <c r="H558" s="3" t="s">
        <v>11638</v>
      </c>
      <c r="I558" s="3" t="s">
        <v>14893</v>
      </c>
      <c r="J558" s="3" t="s">
        <v>14891</v>
      </c>
      <c r="K558" s="3" t="s">
        <v>14894</v>
      </c>
      <c r="L558" s="3" t="s">
        <v>14831</v>
      </c>
      <c r="M558" s="3" t="s">
        <v>14896</v>
      </c>
      <c r="N558" s="3" t="s">
        <v>10172</v>
      </c>
      <c r="O558" s="3">
        <v>0</v>
      </c>
      <c r="P558" s="3" t="s">
        <v>90</v>
      </c>
      <c r="Q558" s="3" t="s">
        <v>91</v>
      </c>
      <c r="R558" s="3" t="s">
        <v>91</v>
      </c>
      <c r="S558" s="3" t="s">
        <v>91</v>
      </c>
      <c r="T558" s="3" t="s">
        <v>90</v>
      </c>
      <c r="U558" s="3" t="s">
        <v>91</v>
      </c>
      <c r="V558" s="3" t="s">
        <v>91</v>
      </c>
      <c r="W558" s="3" t="s">
        <v>91</v>
      </c>
      <c r="X558" s="3" t="s">
        <v>90</v>
      </c>
      <c r="Y558" s="3" t="s">
        <v>91</v>
      </c>
      <c r="Z558" s="3" t="s">
        <v>91</v>
      </c>
      <c r="AA558" s="3" t="s">
        <v>91</v>
      </c>
      <c r="AC558" s="2"/>
    </row>
    <row r="559" spans="1:29" x14ac:dyDescent="0.25">
      <c r="A559" s="2"/>
      <c r="B559" s="3">
        <v>852</v>
      </c>
      <c r="C559" s="4"/>
      <c r="D559" s="4">
        <v>45531.151643518519</v>
      </c>
      <c r="G559" s="3" t="s">
        <v>24</v>
      </c>
      <c r="H559" s="3" t="s">
        <v>11638</v>
      </c>
      <c r="I559" s="3" t="s">
        <v>14893</v>
      </c>
      <c r="J559" s="3" t="s">
        <v>14891</v>
      </c>
      <c r="K559" s="3" t="s">
        <v>14894</v>
      </c>
      <c r="L559" s="3" t="s">
        <v>14831</v>
      </c>
      <c r="M559" s="3" t="s">
        <v>125</v>
      </c>
      <c r="N559" s="3" t="s">
        <v>10172</v>
      </c>
      <c r="O559" s="3">
        <v>0</v>
      </c>
      <c r="P559" s="3" t="s">
        <v>90</v>
      </c>
      <c r="Q559" s="3" t="s">
        <v>91</v>
      </c>
      <c r="R559" s="3" t="s">
        <v>91</v>
      </c>
      <c r="S559" s="3" t="s">
        <v>91</v>
      </c>
      <c r="T559" s="3" t="s">
        <v>90</v>
      </c>
      <c r="U559" s="3" t="s">
        <v>91</v>
      </c>
      <c r="V559" s="3" t="s">
        <v>91</v>
      </c>
      <c r="W559" s="3" t="s">
        <v>91</v>
      </c>
      <c r="X559" s="3" t="s">
        <v>90</v>
      </c>
      <c r="Y559" s="3" t="s">
        <v>91</v>
      </c>
      <c r="Z559" s="3" t="s">
        <v>91</v>
      </c>
      <c r="AA559" s="3" t="s">
        <v>91</v>
      </c>
      <c r="AB559" s="3" t="s">
        <v>11729</v>
      </c>
      <c r="AC559" s="2"/>
    </row>
    <row r="560" spans="1:29" x14ac:dyDescent="0.25">
      <c r="A560" s="2"/>
      <c r="B560" s="3">
        <v>853</v>
      </c>
      <c r="C560" s="4"/>
      <c r="D560" s="4">
        <v>45531.156909722224</v>
      </c>
      <c r="G560" s="3" t="s">
        <v>24</v>
      </c>
      <c r="H560" s="3" t="s">
        <v>11638</v>
      </c>
      <c r="I560" s="3" t="s">
        <v>14893</v>
      </c>
      <c r="J560" s="3" t="s">
        <v>14891</v>
      </c>
      <c r="K560" s="3" t="s">
        <v>14894</v>
      </c>
      <c r="L560" s="3" t="s">
        <v>14831</v>
      </c>
      <c r="M560" s="3" t="s">
        <v>134</v>
      </c>
      <c r="N560" s="3" t="s">
        <v>11857</v>
      </c>
      <c r="O560" s="3">
        <v>2</v>
      </c>
      <c r="P560" s="3" t="s">
        <v>116</v>
      </c>
      <c r="Q560" s="3" t="s">
        <v>11858</v>
      </c>
      <c r="R560" s="3" t="s">
        <v>11859</v>
      </c>
      <c r="S560" s="3" t="s">
        <v>11860</v>
      </c>
      <c r="T560" s="3" t="s">
        <v>116</v>
      </c>
      <c r="U560" s="3" t="s">
        <v>11707</v>
      </c>
      <c r="V560" s="3" t="s">
        <v>11735</v>
      </c>
      <c r="W560" s="3" t="s">
        <v>11736</v>
      </c>
      <c r="X560" s="3" t="s">
        <v>116</v>
      </c>
      <c r="Y560" s="3" t="s">
        <v>11710</v>
      </c>
      <c r="Z560" s="3" t="s">
        <v>11737</v>
      </c>
      <c r="AA560" s="3" t="s">
        <v>11738</v>
      </c>
      <c r="AB560" s="3" t="s">
        <v>11861</v>
      </c>
      <c r="AC560" s="2"/>
    </row>
    <row r="561" spans="1:29" x14ac:dyDescent="0.25">
      <c r="A561" s="2"/>
      <c r="B561" s="3">
        <v>854</v>
      </c>
      <c r="C561" s="4"/>
      <c r="D561" s="4">
        <v>45531.157777777778</v>
      </c>
      <c r="G561" s="3" t="s">
        <v>24</v>
      </c>
      <c r="H561" s="3" t="s">
        <v>11638</v>
      </c>
      <c r="I561" s="3" t="s">
        <v>14893</v>
      </c>
      <c r="J561" s="3" t="s">
        <v>14891</v>
      </c>
      <c r="K561" s="3" t="s">
        <v>14894</v>
      </c>
      <c r="L561" s="3" t="s">
        <v>14831</v>
      </c>
      <c r="M561" s="3" t="s">
        <v>150</v>
      </c>
      <c r="N561" s="3" t="s">
        <v>10172</v>
      </c>
      <c r="O561" s="3">
        <v>0</v>
      </c>
      <c r="P561" s="3" t="s">
        <v>90</v>
      </c>
      <c r="Q561" s="3" t="s">
        <v>91</v>
      </c>
      <c r="R561" s="3" t="s">
        <v>91</v>
      </c>
      <c r="S561" s="3" t="s">
        <v>91</v>
      </c>
      <c r="T561" s="3" t="s">
        <v>90</v>
      </c>
      <c r="U561" s="3" t="s">
        <v>91</v>
      </c>
      <c r="V561" s="3" t="s">
        <v>91</v>
      </c>
      <c r="W561" s="3" t="s">
        <v>91</v>
      </c>
      <c r="X561" s="3" t="s">
        <v>90</v>
      </c>
      <c r="Y561" s="3" t="s">
        <v>91</v>
      </c>
      <c r="Z561" s="3" t="s">
        <v>91</v>
      </c>
      <c r="AA561" s="3" t="s">
        <v>91</v>
      </c>
      <c r="AB561" s="3" t="s">
        <v>11864</v>
      </c>
      <c r="AC561" s="2"/>
    </row>
    <row r="562" spans="1:29" x14ac:dyDescent="0.25">
      <c r="A562" s="2"/>
      <c r="B562" s="3">
        <v>856</v>
      </c>
      <c r="C562" s="4"/>
      <c r="D562" s="4">
        <v>45531.159699074073</v>
      </c>
      <c r="G562" s="3" t="s">
        <v>24</v>
      </c>
      <c r="H562" s="3" t="s">
        <v>11638</v>
      </c>
      <c r="I562" s="3" t="s">
        <v>14893</v>
      </c>
      <c r="J562" s="3" t="s">
        <v>14891</v>
      </c>
      <c r="K562" s="3" t="s">
        <v>14894</v>
      </c>
      <c r="L562" s="3" t="s">
        <v>14831</v>
      </c>
      <c r="M562" s="3" t="s">
        <v>14874</v>
      </c>
      <c r="N562" s="3" t="s">
        <v>11867</v>
      </c>
      <c r="O562" s="3">
        <v>2</v>
      </c>
      <c r="P562" s="3" t="s">
        <v>116</v>
      </c>
      <c r="Q562" s="3" t="s">
        <v>11868</v>
      </c>
      <c r="R562" s="3" t="s">
        <v>11869</v>
      </c>
      <c r="S562" s="3" t="s">
        <v>11870</v>
      </c>
      <c r="T562" s="3" t="s">
        <v>90</v>
      </c>
      <c r="U562" s="3" t="s">
        <v>91</v>
      </c>
      <c r="V562" s="3" t="s">
        <v>91</v>
      </c>
      <c r="W562" s="3" t="s">
        <v>91</v>
      </c>
      <c r="X562" s="3" t="s">
        <v>116</v>
      </c>
      <c r="Y562" s="3" t="s">
        <v>11710</v>
      </c>
      <c r="Z562" s="3" t="s">
        <v>11871</v>
      </c>
      <c r="AA562" s="3" t="s">
        <v>11872</v>
      </c>
      <c r="AB562" s="3" t="s">
        <v>11873</v>
      </c>
      <c r="AC562" s="2"/>
    </row>
    <row r="563" spans="1:29" x14ac:dyDescent="0.25">
      <c r="A563" s="2"/>
      <c r="B563" s="3">
        <v>857</v>
      </c>
      <c r="C563" s="4"/>
      <c r="D563" s="4">
        <v>45531.160798611112</v>
      </c>
      <c r="G563" s="3" t="s">
        <v>24</v>
      </c>
      <c r="H563" s="3" t="s">
        <v>11638</v>
      </c>
      <c r="I563" s="3" t="s">
        <v>14893</v>
      </c>
      <c r="J563" s="3" t="s">
        <v>14891</v>
      </c>
      <c r="K563" s="3" t="s">
        <v>14894</v>
      </c>
      <c r="L563" s="3" t="s">
        <v>14831</v>
      </c>
      <c r="M563" s="3" t="s">
        <v>104</v>
      </c>
      <c r="N563" s="3" t="s">
        <v>11880</v>
      </c>
      <c r="O563" s="3">
        <v>2</v>
      </c>
      <c r="P563" s="3" t="s">
        <v>116</v>
      </c>
      <c r="Q563" s="3" t="s">
        <v>11868</v>
      </c>
      <c r="R563" s="3" t="s">
        <v>11881</v>
      </c>
      <c r="S563" s="3" t="s">
        <v>11882</v>
      </c>
      <c r="T563" s="3" t="s">
        <v>90</v>
      </c>
      <c r="U563" s="3" t="s">
        <v>91</v>
      </c>
      <c r="V563" s="3" t="s">
        <v>91</v>
      </c>
      <c r="W563" s="3" t="s">
        <v>91</v>
      </c>
      <c r="X563" s="3" t="s">
        <v>116</v>
      </c>
      <c r="Y563" s="3" t="s">
        <v>11710</v>
      </c>
      <c r="Z563" s="3" t="s">
        <v>11871</v>
      </c>
      <c r="AA563" s="3" t="s">
        <v>11872</v>
      </c>
      <c r="AB563" s="3" t="s">
        <v>11883</v>
      </c>
      <c r="AC563" s="2"/>
    </row>
    <row r="564" spans="1:29" x14ac:dyDescent="0.25">
      <c r="A564" s="2"/>
      <c r="B564" s="3">
        <v>858</v>
      </c>
      <c r="C564" s="4"/>
      <c r="D564" s="4">
        <v>45535.579872685186</v>
      </c>
      <c r="G564" s="3" t="s">
        <v>24</v>
      </c>
      <c r="H564" s="3" t="s">
        <v>11638</v>
      </c>
      <c r="I564" s="3" t="s">
        <v>14890</v>
      </c>
      <c r="J564" s="3" t="s">
        <v>14891</v>
      </c>
      <c r="K564" s="3" t="s">
        <v>14897</v>
      </c>
      <c r="L564" s="3" t="s">
        <v>14826</v>
      </c>
      <c r="M564" s="3" t="s">
        <v>161</v>
      </c>
      <c r="N564" s="3" t="s">
        <v>11886</v>
      </c>
      <c r="O564" s="3">
        <v>2</v>
      </c>
      <c r="P564" s="3" t="s">
        <v>116</v>
      </c>
      <c r="Q564" s="3" t="s">
        <v>11887</v>
      </c>
      <c r="R564" s="3" t="s">
        <v>11888</v>
      </c>
      <c r="S564" s="3" t="s">
        <v>11889</v>
      </c>
      <c r="T564" s="3" t="s">
        <v>116</v>
      </c>
      <c r="U564" s="3" t="s">
        <v>11645</v>
      </c>
      <c r="V564" s="3" t="s">
        <v>11646</v>
      </c>
      <c r="W564" s="3" t="s">
        <v>11647</v>
      </c>
      <c r="X564" s="3" t="s">
        <v>116</v>
      </c>
      <c r="Y564" s="3" t="s">
        <v>11890</v>
      </c>
      <c r="Z564" s="3" t="s">
        <v>11891</v>
      </c>
      <c r="AA564" s="3" t="s">
        <v>11892</v>
      </c>
      <c r="AB564" s="3" t="s">
        <v>11893</v>
      </c>
      <c r="AC564" s="2"/>
    </row>
    <row r="565" spans="1:29" x14ac:dyDescent="0.25">
      <c r="A565" s="2"/>
      <c r="B565" s="3">
        <v>859</v>
      </c>
      <c r="C565" s="4"/>
      <c r="D565" s="4">
        <v>45535.58221064815</v>
      </c>
      <c r="G565" s="3" t="s">
        <v>24</v>
      </c>
      <c r="H565" s="3" t="s">
        <v>11638</v>
      </c>
      <c r="I565" s="3" t="s">
        <v>14890</v>
      </c>
      <c r="J565" s="3" t="s">
        <v>14891</v>
      </c>
      <c r="K565" s="3" t="s">
        <v>14897</v>
      </c>
      <c r="L565" s="3" t="s">
        <v>14826</v>
      </c>
      <c r="M565" s="3" t="s">
        <v>164</v>
      </c>
      <c r="N565" s="3" t="s">
        <v>1675</v>
      </c>
      <c r="O565" s="3">
        <v>0</v>
      </c>
      <c r="P565" s="3" t="s">
        <v>90</v>
      </c>
      <c r="Q565" s="3" t="s">
        <v>11887</v>
      </c>
      <c r="R565" s="3" t="s">
        <v>91</v>
      </c>
      <c r="S565" s="3" t="s">
        <v>91</v>
      </c>
      <c r="T565" s="3" t="s">
        <v>90</v>
      </c>
      <c r="U565" s="3" t="s">
        <v>11645</v>
      </c>
      <c r="V565" s="3" t="s">
        <v>91</v>
      </c>
      <c r="W565" s="3" t="s">
        <v>91</v>
      </c>
      <c r="X565" s="3" t="s">
        <v>90</v>
      </c>
      <c r="Y565" s="3" t="s">
        <v>11890</v>
      </c>
      <c r="Z565" s="3" t="s">
        <v>91</v>
      </c>
      <c r="AA565" s="3" t="s">
        <v>91</v>
      </c>
      <c r="AB565" s="3" t="s">
        <v>11895</v>
      </c>
      <c r="AC565" s="2"/>
    </row>
    <row r="566" spans="1:29" x14ac:dyDescent="0.25">
      <c r="A566" s="2"/>
      <c r="B566" s="3">
        <v>860</v>
      </c>
      <c r="C566" s="4"/>
      <c r="D566" s="4">
        <v>45535.583703703705</v>
      </c>
      <c r="G566" s="3" t="s">
        <v>24</v>
      </c>
      <c r="H566" s="3" t="s">
        <v>11638</v>
      </c>
      <c r="I566" s="3" t="s">
        <v>14890</v>
      </c>
      <c r="J566" s="3" t="s">
        <v>14891</v>
      </c>
      <c r="K566" s="3" t="s">
        <v>14897</v>
      </c>
      <c r="L566" s="3" t="s">
        <v>14826</v>
      </c>
      <c r="M566" s="5" t="s">
        <v>14898</v>
      </c>
      <c r="N566" s="3" t="s">
        <v>1675</v>
      </c>
      <c r="O566" s="3">
        <v>0</v>
      </c>
      <c r="P566" s="3" t="s">
        <v>90</v>
      </c>
      <c r="Q566" s="3" t="s">
        <v>11887</v>
      </c>
      <c r="R566" s="3" t="s">
        <v>91</v>
      </c>
      <c r="S566" s="3" t="s">
        <v>91</v>
      </c>
      <c r="T566" s="3" t="s">
        <v>90</v>
      </c>
      <c r="U566" s="3" t="s">
        <v>11645</v>
      </c>
      <c r="V566" s="3" t="s">
        <v>91</v>
      </c>
      <c r="W566" s="3" t="s">
        <v>91</v>
      </c>
      <c r="X566" s="3" t="s">
        <v>90</v>
      </c>
      <c r="Y566" s="3" t="s">
        <v>11890</v>
      </c>
      <c r="Z566" s="3" t="s">
        <v>91</v>
      </c>
      <c r="AA566" s="3" t="s">
        <v>91</v>
      </c>
      <c r="AB566" s="3" t="s">
        <v>11897</v>
      </c>
      <c r="AC566" s="2"/>
    </row>
    <row r="567" spans="1:29" x14ac:dyDescent="0.25">
      <c r="A567" s="2"/>
      <c r="B567" s="3">
        <v>861</v>
      </c>
      <c r="C567" s="4"/>
      <c r="D567" s="4">
        <v>45535.586805555555</v>
      </c>
      <c r="G567" s="3" t="s">
        <v>24</v>
      </c>
      <c r="H567" s="3" t="s">
        <v>11638</v>
      </c>
      <c r="I567" s="3" t="s">
        <v>14890</v>
      </c>
      <c r="J567" s="3" t="s">
        <v>14891</v>
      </c>
      <c r="K567" s="3" t="s">
        <v>14897</v>
      </c>
      <c r="L567" s="3" t="s">
        <v>14826</v>
      </c>
      <c r="M567" s="3" t="s">
        <v>156</v>
      </c>
      <c r="N567" s="3" t="s">
        <v>11917</v>
      </c>
      <c r="O567" s="3">
        <v>2</v>
      </c>
      <c r="P567" s="3" t="s">
        <v>116</v>
      </c>
      <c r="Q567" s="3" t="s">
        <v>11887</v>
      </c>
      <c r="R567" s="3" t="s">
        <v>11888</v>
      </c>
      <c r="S567" s="3" t="s">
        <v>11918</v>
      </c>
      <c r="T567" s="3" t="s">
        <v>116</v>
      </c>
      <c r="U567" s="3" t="s">
        <v>11645</v>
      </c>
      <c r="V567" s="3" t="s">
        <v>11919</v>
      </c>
      <c r="W567" s="3" t="s">
        <v>11920</v>
      </c>
      <c r="X567" s="3" t="s">
        <v>90</v>
      </c>
      <c r="Y567" s="3" t="s">
        <v>91</v>
      </c>
      <c r="Z567" s="3" t="s">
        <v>91</v>
      </c>
      <c r="AA567" s="3" t="s">
        <v>91</v>
      </c>
      <c r="AB567" s="3" t="s">
        <v>11921</v>
      </c>
      <c r="AC567" s="2"/>
    </row>
    <row r="568" spans="1:29" x14ac:dyDescent="0.25">
      <c r="A568" s="2"/>
      <c r="B568" s="3">
        <v>862</v>
      </c>
      <c r="C568" s="4"/>
      <c r="D568" s="4">
        <v>45535.591041666667</v>
      </c>
      <c r="G568" s="3" t="s">
        <v>24</v>
      </c>
      <c r="H568" s="3" t="s">
        <v>11638</v>
      </c>
      <c r="I568" s="3" t="s">
        <v>14890</v>
      </c>
      <c r="J568" s="3" t="s">
        <v>14891</v>
      </c>
      <c r="K568" s="3" t="s">
        <v>14897</v>
      </c>
      <c r="L568" s="3" t="s">
        <v>14831</v>
      </c>
      <c r="M568" s="3" t="s">
        <v>14834</v>
      </c>
      <c r="N568" s="3" t="s">
        <v>11923</v>
      </c>
      <c r="O568" s="3">
        <v>0</v>
      </c>
      <c r="P568" s="3" t="s">
        <v>90</v>
      </c>
      <c r="Q568" s="3" t="s">
        <v>91</v>
      </c>
      <c r="R568" s="3" t="s">
        <v>91</v>
      </c>
      <c r="S568" s="3" t="s">
        <v>91</v>
      </c>
      <c r="T568" s="3" t="s">
        <v>90</v>
      </c>
      <c r="U568" s="3" t="s">
        <v>91</v>
      </c>
      <c r="V568" s="3" t="s">
        <v>91</v>
      </c>
      <c r="W568" s="3" t="s">
        <v>91</v>
      </c>
      <c r="X568" s="3" t="s">
        <v>90</v>
      </c>
      <c r="Y568" s="3" t="s">
        <v>91</v>
      </c>
      <c r="Z568" s="3" t="s">
        <v>91</v>
      </c>
      <c r="AA568" s="3" t="s">
        <v>91</v>
      </c>
      <c r="AC568" s="2"/>
    </row>
    <row r="569" spans="1:29" x14ac:dyDescent="0.25">
      <c r="A569" s="2"/>
      <c r="B569" s="3">
        <v>863</v>
      </c>
      <c r="C569" s="4"/>
      <c r="D569" s="4">
        <v>45535.611747685187</v>
      </c>
      <c r="G569" s="3" t="s">
        <v>24</v>
      </c>
      <c r="H569" s="3" t="s">
        <v>11638</v>
      </c>
      <c r="I569" s="3" t="s">
        <v>14893</v>
      </c>
      <c r="J569" s="3" t="s">
        <v>14891</v>
      </c>
      <c r="K569" s="3" t="s">
        <v>14899</v>
      </c>
      <c r="L569" s="3" t="s">
        <v>14826</v>
      </c>
      <c r="M569" s="3" t="s">
        <v>156</v>
      </c>
      <c r="N569" s="3" t="s">
        <v>11946</v>
      </c>
      <c r="O569" s="3">
        <v>2</v>
      </c>
      <c r="P569" s="3" t="s">
        <v>116</v>
      </c>
      <c r="Q569" s="3" t="s">
        <v>11947</v>
      </c>
      <c r="R569" s="3" t="s">
        <v>11948</v>
      </c>
      <c r="S569" s="3" t="s">
        <v>11949</v>
      </c>
      <c r="T569" s="3" t="s">
        <v>116</v>
      </c>
      <c r="U569" s="3" t="s">
        <v>11790</v>
      </c>
      <c r="V569" s="3" t="s">
        <v>11791</v>
      </c>
      <c r="W569" s="3" t="s">
        <v>11950</v>
      </c>
      <c r="X569" s="3" t="s">
        <v>116</v>
      </c>
      <c r="Y569" s="3" t="s">
        <v>11710</v>
      </c>
      <c r="Z569" s="3" t="s">
        <v>11793</v>
      </c>
      <c r="AA569" s="3" t="s">
        <v>11951</v>
      </c>
      <c r="AB569" s="3" t="s">
        <v>11952</v>
      </c>
      <c r="AC569" s="2"/>
    </row>
    <row r="570" spans="1:29" x14ac:dyDescent="0.25">
      <c r="A570" s="2"/>
      <c r="B570" s="3">
        <v>864</v>
      </c>
      <c r="C570" s="4"/>
      <c r="D570" s="4">
        <v>45536.021979166668</v>
      </c>
      <c r="G570" s="3" t="s">
        <v>41</v>
      </c>
      <c r="H570" s="3" t="s">
        <v>10062</v>
      </c>
      <c r="I570" s="3" t="s">
        <v>14900</v>
      </c>
      <c r="J570" s="3" t="s">
        <v>14901</v>
      </c>
      <c r="K570" s="3" t="s">
        <v>14902</v>
      </c>
      <c r="L570" s="3" t="s">
        <v>14826</v>
      </c>
      <c r="M570" s="3" t="s">
        <v>161</v>
      </c>
      <c r="N570" s="3" t="s">
        <v>10067</v>
      </c>
      <c r="O570" s="3">
        <v>0</v>
      </c>
      <c r="P570" s="3" t="s">
        <v>90</v>
      </c>
      <c r="Q570" s="3" t="s">
        <v>91</v>
      </c>
      <c r="R570" s="3" t="s">
        <v>91</v>
      </c>
      <c r="S570" s="3" t="s">
        <v>91</v>
      </c>
      <c r="T570" s="3" t="s">
        <v>90</v>
      </c>
      <c r="U570" s="3" t="s">
        <v>91</v>
      </c>
      <c r="V570" s="3" t="s">
        <v>91</v>
      </c>
      <c r="W570" s="3" t="s">
        <v>91</v>
      </c>
      <c r="X570" s="3" t="s">
        <v>90</v>
      </c>
      <c r="Y570" s="3" t="s">
        <v>91</v>
      </c>
      <c r="Z570" s="3" t="s">
        <v>91</v>
      </c>
      <c r="AA570" s="3" t="s">
        <v>91</v>
      </c>
      <c r="AB570" s="3" t="s">
        <v>10068</v>
      </c>
      <c r="AC570" s="2"/>
    </row>
    <row r="571" spans="1:29" x14ac:dyDescent="0.25">
      <c r="A571" s="2"/>
      <c r="B571" s="3">
        <v>865</v>
      </c>
      <c r="C571" s="4"/>
      <c r="D571" s="4">
        <v>45536.0231712963</v>
      </c>
      <c r="G571" s="3" t="s">
        <v>41</v>
      </c>
      <c r="H571" s="3" t="s">
        <v>10062</v>
      </c>
      <c r="I571" s="3" t="s">
        <v>14900</v>
      </c>
      <c r="J571" s="3" t="s">
        <v>14901</v>
      </c>
      <c r="K571" s="3" t="s">
        <v>14902</v>
      </c>
      <c r="L571" s="3" t="s">
        <v>14826</v>
      </c>
      <c r="M571" s="3" t="s">
        <v>14903</v>
      </c>
      <c r="N571" s="3" t="s">
        <v>4138</v>
      </c>
      <c r="O571" s="3">
        <v>0</v>
      </c>
      <c r="P571" s="3" t="s">
        <v>90</v>
      </c>
      <c r="Q571" s="3" t="s">
        <v>91</v>
      </c>
      <c r="R571" s="3" t="s">
        <v>91</v>
      </c>
      <c r="S571" s="3" t="s">
        <v>91</v>
      </c>
      <c r="T571" s="3" t="s">
        <v>90</v>
      </c>
      <c r="U571" s="3" t="s">
        <v>91</v>
      </c>
      <c r="V571" s="3" t="s">
        <v>91</v>
      </c>
      <c r="W571" s="3" t="s">
        <v>91</v>
      </c>
      <c r="X571" s="3" t="s">
        <v>90</v>
      </c>
      <c r="Y571" s="3" t="s">
        <v>91</v>
      </c>
      <c r="Z571" s="3" t="s">
        <v>91</v>
      </c>
      <c r="AA571" s="3" t="s">
        <v>91</v>
      </c>
      <c r="AB571" s="3" t="s">
        <v>10073</v>
      </c>
      <c r="AC571" s="2"/>
    </row>
    <row r="572" spans="1:29" x14ac:dyDescent="0.25">
      <c r="A572" s="2"/>
      <c r="B572" s="3">
        <v>866</v>
      </c>
      <c r="C572" s="4"/>
      <c r="D572" s="4">
        <v>45536.026064814818</v>
      </c>
      <c r="G572" s="3" t="s">
        <v>41</v>
      </c>
      <c r="H572" s="3" t="s">
        <v>10062</v>
      </c>
      <c r="I572" s="3" t="s">
        <v>14900</v>
      </c>
      <c r="J572" s="3" t="s">
        <v>14901</v>
      </c>
      <c r="K572" s="3" t="s">
        <v>14902</v>
      </c>
      <c r="L572" s="3" t="s">
        <v>14826</v>
      </c>
      <c r="M572" s="3" t="s">
        <v>166</v>
      </c>
      <c r="N572" s="3" t="s">
        <v>10090</v>
      </c>
      <c r="O572" s="3">
        <v>2</v>
      </c>
      <c r="P572" s="3" t="s">
        <v>90</v>
      </c>
      <c r="Q572" s="3" t="s">
        <v>91</v>
      </c>
      <c r="R572" s="3" t="s">
        <v>91</v>
      </c>
      <c r="S572" s="3" t="s">
        <v>91</v>
      </c>
      <c r="T572" s="3" t="s">
        <v>116</v>
      </c>
      <c r="U572" s="3" t="s">
        <v>10091</v>
      </c>
      <c r="V572" s="3" t="s">
        <v>10092</v>
      </c>
      <c r="W572" s="3" t="s">
        <v>10093</v>
      </c>
      <c r="X572" s="3" t="s">
        <v>116</v>
      </c>
      <c r="Y572" s="3" t="s">
        <v>10094</v>
      </c>
      <c r="Z572" s="3" t="s">
        <v>10095</v>
      </c>
      <c r="AA572" s="3" t="s">
        <v>10096</v>
      </c>
      <c r="AB572" s="3" t="s">
        <v>10097</v>
      </c>
      <c r="AC572" s="2"/>
    </row>
    <row r="573" spans="1:29" x14ac:dyDescent="0.25">
      <c r="A573" s="2"/>
      <c r="B573" s="3">
        <v>867</v>
      </c>
      <c r="C573" s="4"/>
      <c r="D573" s="4">
        <v>45536.029548611114</v>
      </c>
      <c r="G573" s="3" t="s">
        <v>41</v>
      </c>
      <c r="H573" s="3" t="s">
        <v>10062</v>
      </c>
      <c r="I573" s="3" t="s">
        <v>14900</v>
      </c>
      <c r="J573" s="3" t="s">
        <v>14901</v>
      </c>
      <c r="K573" s="3" t="s">
        <v>14902</v>
      </c>
      <c r="L573" s="3" t="s">
        <v>14826</v>
      </c>
      <c r="M573" s="3" t="s">
        <v>170</v>
      </c>
      <c r="N573" s="3" t="s">
        <v>10100</v>
      </c>
      <c r="O573" s="3">
        <v>2</v>
      </c>
      <c r="P573" s="3" t="s">
        <v>90</v>
      </c>
      <c r="Q573" s="3" t="s">
        <v>91</v>
      </c>
      <c r="R573" s="3" t="s">
        <v>91</v>
      </c>
      <c r="S573" s="3" t="s">
        <v>91</v>
      </c>
      <c r="T573" s="3" t="s">
        <v>116</v>
      </c>
      <c r="U573" s="3" t="s">
        <v>10091</v>
      </c>
      <c r="V573" s="3" t="s">
        <v>10092</v>
      </c>
      <c r="W573" s="3" t="s">
        <v>10101</v>
      </c>
      <c r="X573" s="3" t="s">
        <v>116</v>
      </c>
      <c r="Y573" s="3" t="s">
        <v>10094</v>
      </c>
      <c r="Z573" s="3" t="s">
        <v>10102</v>
      </c>
      <c r="AA573" s="3" t="s">
        <v>10103</v>
      </c>
      <c r="AB573" s="3" t="s">
        <v>10104</v>
      </c>
      <c r="AC573" s="2"/>
    </row>
    <row r="574" spans="1:29" x14ac:dyDescent="0.25">
      <c r="A574" s="2"/>
      <c r="B574" s="3">
        <v>868</v>
      </c>
      <c r="C574" s="4"/>
      <c r="D574" s="4">
        <v>45536.030497685184</v>
      </c>
      <c r="G574" s="3" t="s">
        <v>41</v>
      </c>
      <c r="H574" s="3" t="s">
        <v>10062</v>
      </c>
      <c r="I574" s="3" t="s">
        <v>14900</v>
      </c>
      <c r="J574" s="3" t="s">
        <v>14901</v>
      </c>
      <c r="K574" s="3" t="s">
        <v>14902</v>
      </c>
      <c r="L574" s="3" t="s">
        <v>14826</v>
      </c>
      <c r="M574" s="3" t="s">
        <v>125</v>
      </c>
      <c r="N574" s="3" t="s">
        <v>10107</v>
      </c>
      <c r="O574" s="3">
        <v>2</v>
      </c>
      <c r="P574" s="3" t="s">
        <v>90</v>
      </c>
      <c r="Q574" s="3" t="s">
        <v>91</v>
      </c>
      <c r="R574" s="3" t="s">
        <v>91</v>
      </c>
      <c r="S574" s="3" t="s">
        <v>91</v>
      </c>
      <c r="T574" s="3" t="s">
        <v>116</v>
      </c>
      <c r="U574" s="3" t="s">
        <v>10091</v>
      </c>
      <c r="V574" s="3" t="s">
        <v>10092</v>
      </c>
      <c r="W574" s="3" t="s">
        <v>10108</v>
      </c>
      <c r="X574" s="3" t="s">
        <v>90</v>
      </c>
      <c r="Y574" s="3" t="s">
        <v>91</v>
      </c>
      <c r="Z574" s="3" t="s">
        <v>91</v>
      </c>
      <c r="AA574" s="3" t="s">
        <v>91</v>
      </c>
      <c r="AC574" s="2"/>
    </row>
    <row r="575" spans="1:29" x14ac:dyDescent="0.25">
      <c r="A575" s="2"/>
      <c r="B575" s="3">
        <v>869</v>
      </c>
      <c r="C575" s="4"/>
      <c r="D575" s="4">
        <v>45536.032881944448</v>
      </c>
      <c r="G575" s="3" t="s">
        <v>41</v>
      </c>
      <c r="H575" s="3" t="s">
        <v>10062</v>
      </c>
      <c r="I575" s="3" t="s">
        <v>14900</v>
      </c>
      <c r="J575" s="3" t="s">
        <v>14901</v>
      </c>
      <c r="K575" s="3" t="s">
        <v>14902</v>
      </c>
      <c r="L575" s="3" t="s">
        <v>14826</v>
      </c>
      <c r="M575" s="3" t="s">
        <v>134</v>
      </c>
      <c r="N575" s="3" t="s">
        <v>10111</v>
      </c>
      <c r="O575" s="3">
        <v>2</v>
      </c>
      <c r="P575" s="3" t="s">
        <v>90</v>
      </c>
      <c r="Q575" s="3" t="s">
        <v>91</v>
      </c>
      <c r="R575" s="3" t="s">
        <v>91</v>
      </c>
      <c r="S575" s="3" t="s">
        <v>91</v>
      </c>
      <c r="T575" s="3" t="s">
        <v>116</v>
      </c>
      <c r="U575" s="3" t="s">
        <v>10091</v>
      </c>
      <c r="V575" s="3" t="s">
        <v>10112</v>
      </c>
      <c r="W575" s="3" t="s">
        <v>10113</v>
      </c>
      <c r="X575" s="3" t="s">
        <v>116</v>
      </c>
      <c r="Y575" s="3" t="s">
        <v>10094</v>
      </c>
      <c r="Z575" s="3" t="s">
        <v>10114</v>
      </c>
      <c r="AA575" s="3" t="s">
        <v>10115</v>
      </c>
      <c r="AB575" s="3" t="s">
        <v>10116</v>
      </c>
      <c r="AC575" s="2"/>
    </row>
    <row r="576" spans="1:29" x14ac:dyDescent="0.25">
      <c r="A576" s="2"/>
      <c r="B576" s="3">
        <v>871</v>
      </c>
      <c r="C576" s="4"/>
      <c r="D576" s="4">
        <v>45536.035358796296</v>
      </c>
      <c r="G576" s="3" t="s">
        <v>41</v>
      </c>
      <c r="H576" s="3" t="s">
        <v>10062</v>
      </c>
      <c r="I576" s="3" t="s">
        <v>14900</v>
      </c>
      <c r="J576" s="3" t="s">
        <v>14901</v>
      </c>
      <c r="K576" s="3" t="s">
        <v>14902</v>
      </c>
      <c r="L576" s="3" t="s">
        <v>14826</v>
      </c>
      <c r="M576" s="3" t="s">
        <v>145</v>
      </c>
      <c r="N576" s="3" t="s">
        <v>10119</v>
      </c>
      <c r="O576" s="3">
        <v>2</v>
      </c>
      <c r="P576" s="3" t="s">
        <v>90</v>
      </c>
      <c r="Q576" s="3" t="s">
        <v>91</v>
      </c>
      <c r="R576" s="3" t="s">
        <v>91</v>
      </c>
      <c r="S576" s="3" t="s">
        <v>91</v>
      </c>
      <c r="T576" s="3" t="s">
        <v>116</v>
      </c>
      <c r="U576" s="3" t="s">
        <v>10091</v>
      </c>
      <c r="V576" s="3" t="s">
        <v>10120</v>
      </c>
      <c r="W576" s="3" t="s">
        <v>10121</v>
      </c>
      <c r="X576" s="3" t="s">
        <v>116</v>
      </c>
      <c r="Y576" s="3" t="s">
        <v>10122</v>
      </c>
      <c r="Z576" s="3" t="s">
        <v>10123</v>
      </c>
      <c r="AA576" s="3" t="s">
        <v>10124</v>
      </c>
      <c r="AB576" s="3" t="s">
        <v>10125</v>
      </c>
      <c r="AC576" s="2"/>
    </row>
    <row r="577" spans="1:29" x14ac:dyDescent="0.25">
      <c r="A577" s="2"/>
      <c r="B577" s="3">
        <v>872</v>
      </c>
      <c r="C577" s="4"/>
      <c r="D577" s="4">
        <v>45536.037303240744</v>
      </c>
      <c r="G577" s="3" t="s">
        <v>41</v>
      </c>
      <c r="H577" s="3" t="s">
        <v>10062</v>
      </c>
      <c r="I577" s="3" t="s">
        <v>14900</v>
      </c>
      <c r="J577" s="3" t="s">
        <v>14901</v>
      </c>
      <c r="K577" s="3" t="s">
        <v>14902</v>
      </c>
      <c r="L577" s="3" t="s">
        <v>14826</v>
      </c>
      <c r="M577" s="3" t="s">
        <v>177</v>
      </c>
      <c r="N577" s="3" t="s">
        <v>10128</v>
      </c>
      <c r="O577" s="3">
        <v>2</v>
      </c>
      <c r="P577" s="3" t="s">
        <v>90</v>
      </c>
      <c r="Q577" s="3" t="s">
        <v>91</v>
      </c>
      <c r="R577" s="3" t="s">
        <v>91</v>
      </c>
      <c r="S577" s="3" t="s">
        <v>91</v>
      </c>
      <c r="T577" s="3" t="s">
        <v>116</v>
      </c>
      <c r="U577" s="3" t="s">
        <v>10091</v>
      </c>
      <c r="V577" s="3" t="s">
        <v>10129</v>
      </c>
      <c r="W577" s="3" t="s">
        <v>10130</v>
      </c>
      <c r="X577" s="3" t="s">
        <v>116</v>
      </c>
      <c r="Y577" s="3" t="s">
        <v>10122</v>
      </c>
      <c r="Z577" s="3" t="s">
        <v>10131</v>
      </c>
      <c r="AA577" s="3" t="s">
        <v>10132</v>
      </c>
      <c r="AB577" s="3" t="s">
        <v>10133</v>
      </c>
      <c r="AC577" s="2"/>
    </row>
    <row r="578" spans="1:29" x14ac:dyDescent="0.25">
      <c r="A578" s="2"/>
      <c r="B578" s="3">
        <v>870</v>
      </c>
      <c r="C578" s="4"/>
      <c r="D578" s="4">
        <v>45536.034247685187</v>
      </c>
      <c r="G578" s="3" t="s">
        <v>41</v>
      </c>
      <c r="H578" s="3" t="s">
        <v>10062</v>
      </c>
      <c r="I578" s="3" t="s">
        <v>14900</v>
      </c>
      <c r="J578" s="3" t="s">
        <v>14901</v>
      </c>
      <c r="K578" s="3" t="s">
        <v>14902</v>
      </c>
      <c r="L578" s="3" t="s">
        <v>14826</v>
      </c>
      <c r="M578" s="3" t="s">
        <v>139</v>
      </c>
      <c r="N578" s="3" t="s">
        <v>10136</v>
      </c>
      <c r="O578" s="3">
        <v>1</v>
      </c>
      <c r="P578" s="3" t="s">
        <v>90</v>
      </c>
      <c r="Q578" s="3" t="s">
        <v>91</v>
      </c>
      <c r="R578" s="3" t="s">
        <v>91</v>
      </c>
      <c r="S578" s="3" t="s">
        <v>91</v>
      </c>
      <c r="T578" s="3" t="s">
        <v>116</v>
      </c>
      <c r="U578" s="3" t="s">
        <v>10091</v>
      </c>
      <c r="V578" s="3" t="s">
        <v>10137</v>
      </c>
      <c r="W578" s="3" t="s">
        <v>10138</v>
      </c>
      <c r="X578" s="3" t="s">
        <v>90</v>
      </c>
      <c r="Y578" s="3" t="s">
        <v>91</v>
      </c>
      <c r="Z578" s="3" t="s">
        <v>91</v>
      </c>
      <c r="AA578" s="3" t="s">
        <v>91</v>
      </c>
      <c r="AB578" s="3" t="s">
        <v>10139</v>
      </c>
      <c r="AC578" s="2"/>
    </row>
    <row r="579" spans="1:29" x14ac:dyDescent="0.25">
      <c r="A579" s="2"/>
      <c r="B579" s="3">
        <v>873</v>
      </c>
      <c r="C579" s="4"/>
      <c r="D579" s="4">
        <v>45536.039097222223</v>
      </c>
      <c r="G579" s="3" t="s">
        <v>41</v>
      </c>
      <c r="H579" s="3" t="s">
        <v>10062</v>
      </c>
      <c r="I579" s="3" t="s">
        <v>14900</v>
      </c>
      <c r="J579" s="3" t="s">
        <v>14901</v>
      </c>
      <c r="K579" s="3" t="s">
        <v>14902</v>
      </c>
      <c r="L579" s="3" t="s">
        <v>14826</v>
      </c>
      <c r="M579" s="3" t="s">
        <v>150</v>
      </c>
      <c r="N579" s="3" t="s">
        <v>10142</v>
      </c>
      <c r="O579" s="3">
        <v>2</v>
      </c>
      <c r="P579" s="3" t="s">
        <v>90</v>
      </c>
      <c r="Q579" s="3" t="s">
        <v>91</v>
      </c>
      <c r="R579" s="3" t="s">
        <v>91</v>
      </c>
      <c r="S579" s="3" t="s">
        <v>91</v>
      </c>
      <c r="T579" s="3" t="s">
        <v>116</v>
      </c>
      <c r="U579" s="3" t="s">
        <v>10091</v>
      </c>
      <c r="V579" s="3" t="s">
        <v>10137</v>
      </c>
      <c r="W579" s="3" t="s">
        <v>10143</v>
      </c>
      <c r="X579" s="3" t="s">
        <v>116</v>
      </c>
      <c r="Y579" s="3" t="s">
        <v>10094</v>
      </c>
      <c r="Z579" s="3" t="s">
        <v>10144</v>
      </c>
      <c r="AA579" s="3" t="s">
        <v>10145</v>
      </c>
      <c r="AB579" s="3" t="s">
        <v>10146</v>
      </c>
      <c r="AC579" s="2"/>
    </row>
    <row r="580" spans="1:29" x14ac:dyDescent="0.25">
      <c r="A580" s="2"/>
      <c r="B580" s="3">
        <v>874</v>
      </c>
      <c r="C580" s="4"/>
      <c r="D580" s="4">
        <v>45536.040173611109</v>
      </c>
      <c r="G580" s="3" t="s">
        <v>41</v>
      </c>
      <c r="H580" s="3" t="s">
        <v>10062</v>
      </c>
      <c r="I580" s="3" t="s">
        <v>14900</v>
      </c>
      <c r="J580" s="3" t="s">
        <v>14901</v>
      </c>
      <c r="K580" s="3" t="s">
        <v>14904</v>
      </c>
      <c r="L580" s="3" t="s">
        <v>14826</v>
      </c>
      <c r="M580" s="3" t="s">
        <v>156</v>
      </c>
      <c r="N580" s="3" t="s">
        <v>10149</v>
      </c>
      <c r="O580" s="3">
        <v>2</v>
      </c>
      <c r="P580" s="3" t="s">
        <v>90</v>
      </c>
      <c r="Q580" s="3" t="s">
        <v>91</v>
      </c>
      <c r="R580" s="3" t="s">
        <v>91</v>
      </c>
      <c r="S580" s="3" t="s">
        <v>91</v>
      </c>
      <c r="T580" s="3" t="s">
        <v>116</v>
      </c>
      <c r="U580" s="3" t="s">
        <v>10150</v>
      </c>
      <c r="V580" s="3" t="s">
        <v>10151</v>
      </c>
      <c r="W580" s="3" t="s">
        <v>10152</v>
      </c>
      <c r="X580" s="3" t="s">
        <v>90</v>
      </c>
      <c r="Y580" s="3" t="s">
        <v>91</v>
      </c>
      <c r="Z580" s="3" t="s">
        <v>91</v>
      </c>
      <c r="AA580" s="3" t="s">
        <v>91</v>
      </c>
      <c r="AB580" s="3" t="s">
        <v>10153</v>
      </c>
      <c r="AC580" s="2"/>
    </row>
    <row r="581" spans="1:29" x14ac:dyDescent="0.25">
      <c r="A581" s="2"/>
      <c r="B581" s="3">
        <v>875</v>
      </c>
      <c r="C581" s="4"/>
      <c r="D581" s="4">
        <v>45536.041226851848</v>
      </c>
      <c r="G581" s="3" t="s">
        <v>41</v>
      </c>
      <c r="H581" s="3" t="s">
        <v>10062</v>
      </c>
      <c r="I581" s="3" t="s">
        <v>14900</v>
      </c>
      <c r="J581" s="3" t="s">
        <v>14901</v>
      </c>
      <c r="K581" s="3" t="s">
        <v>14905</v>
      </c>
      <c r="L581" s="3" t="s">
        <v>14826</v>
      </c>
      <c r="M581" s="3" t="s">
        <v>156</v>
      </c>
      <c r="N581" s="3" t="s">
        <v>10155</v>
      </c>
      <c r="O581" s="3">
        <v>2</v>
      </c>
      <c r="P581" s="3" t="s">
        <v>90</v>
      </c>
      <c r="Q581" s="3" t="s">
        <v>91</v>
      </c>
      <c r="R581" s="3" t="s">
        <v>91</v>
      </c>
      <c r="S581" s="3" t="s">
        <v>91</v>
      </c>
      <c r="T581" s="3" t="s">
        <v>116</v>
      </c>
      <c r="U581" s="3" t="s">
        <v>10150</v>
      </c>
      <c r="V581" s="3" t="s">
        <v>10151</v>
      </c>
      <c r="W581" s="3" t="s">
        <v>10156</v>
      </c>
      <c r="X581" s="3" t="s">
        <v>90</v>
      </c>
      <c r="Y581" s="3" t="s">
        <v>91</v>
      </c>
      <c r="Z581" s="3" t="s">
        <v>91</v>
      </c>
      <c r="AA581" s="3" t="s">
        <v>91</v>
      </c>
      <c r="AB581" s="3" t="s">
        <v>10153</v>
      </c>
      <c r="AC581" s="2"/>
    </row>
    <row r="582" spans="1:29" x14ac:dyDescent="0.25">
      <c r="A582" s="2"/>
      <c r="B582" s="3">
        <v>876</v>
      </c>
      <c r="C582" s="4"/>
      <c r="D582" s="4">
        <v>45536.042326388888</v>
      </c>
      <c r="G582" s="3" t="s">
        <v>41</v>
      </c>
      <c r="H582" s="3" t="s">
        <v>10062</v>
      </c>
      <c r="I582" s="3" t="s">
        <v>14900</v>
      </c>
      <c r="J582" s="3" t="s">
        <v>14901</v>
      </c>
      <c r="K582" s="3" t="s">
        <v>14902</v>
      </c>
      <c r="L582" s="3" t="s">
        <v>14826</v>
      </c>
      <c r="M582" s="3" t="s">
        <v>14906</v>
      </c>
      <c r="N582" s="3" t="s">
        <v>10158</v>
      </c>
      <c r="O582" s="3">
        <v>1</v>
      </c>
      <c r="P582" s="3" t="s">
        <v>90</v>
      </c>
      <c r="Q582" s="3" t="s">
        <v>91</v>
      </c>
      <c r="R582" s="3" t="s">
        <v>91</v>
      </c>
      <c r="S582" s="3" t="s">
        <v>91</v>
      </c>
      <c r="T582" s="3" t="s">
        <v>116</v>
      </c>
      <c r="U582" s="3" t="s">
        <v>10091</v>
      </c>
      <c r="V582" s="3" t="s">
        <v>10159</v>
      </c>
      <c r="W582" s="3" t="s">
        <v>10160</v>
      </c>
      <c r="X582" s="3" t="s">
        <v>90</v>
      </c>
      <c r="Y582" s="3" t="s">
        <v>91</v>
      </c>
      <c r="Z582" s="3" t="s">
        <v>91</v>
      </c>
      <c r="AA582" s="3" t="s">
        <v>91</v>
      </c>
      <c r="AB582" s="3" t="s">
        <v>10161</v>
      </c>
      <c r="AC582" s="2"/>
    </row>
    <row r="583" spans="1:29" x14ac:dyDescent="0.25">
      <c r="A583" s="2"/>
      <c r="B583" s="3">
        <v>877</v>
      </c>
      <c r="C583" s="4"/>
      <c r="D583" s="4">
        <v>45536.043657407405</v>
      </c>
      <c r="G583" s="3" t="s">
        <v>41</v>
      </c>
      <c r="H583" s="3" t="s">
        <v>10062</v>
      </c>
      <c r="I583" s="3" t="s">
        <v>14900</v>
      </c>
      <c r="J583" s="3" t="s">
        <v>14901</v>
      </c>
      <c r="K583" s="3" t="s">
        <v>14902</v>
      </c>
      <c r="L583" s="3" t="s">
        <v>14826</v>
      </c>
      <c r="M583" s="3" t="s">
        <v>181</v>
      </c>
      <c r="N583" s="3" t="s">
        <v>10168</v>
      </c>
      <c r="O583" s="3">
        <v>1</v>
      </c>
      <c r="P583" s="3" t="s">
        <v>90</v>
      </c>
      <c r="Q583" s="3" t="s">
        <v>91</v>
      </c>
      <c r="R583" s="3" t="s">
        <v>91</v>
      </c>
      <c r="S583" s="3" t="s">
        <v>91</v>
      </c>
      <c r="T583" s="3" t="s">
        <v>116</v>
      </c>
      <c r="U583" s="3" t="s">
        <v>10091</v>
      </c>
      <c r="V583" s="3" t="s">
        <v>10137</v>
      </c>
      <c r="W583" s="3" t="s">
        <v>10169</v>
      </c>
      <c r="X583" s="3" t="s">
        <v>90</v>
      </c>
      <c r="Y583" s="3" t="s">
        <v>91</v>
      </c>
      <c r="Z583" s="3" t="s">
        <v>91</v>
      </c>
      <c r="AA583" s="3" t="s">
        <v>91</v>
      </c>
      <c r="AC583" s="2"/>
    </row>
    <row r="584" spans="1:29" x14ac:dyDescent="0.25">
      <c r="A584" s="2"/>
      <c r="B584" s="3">
        <v>879</v>
      </c>
      <c r="C584" s="4"/>
      <c r="D584" s="4">
        <v>45536.046574074076</v>
      </c>
      <c r="G584" s="3" t="s">
        <v>41</v>
      </c>
      <c r="H584" s="3" t="s">
        <v>10062</v>
      </c>
      <c r="I584" s="3" t="s">
        <v>14900</v>
      </c>
      <c r="J584" s="3" t="s">
        <v>14901</v>
      </c>
      <c r="K584" s="3" t="s">
        <v>14902</v>
      </c>
      <c r="L584" s="3" t="s">
        <v>14831</v>
      </c>
      <c r="M584" s="3" t="s">
        <v>14907</v>
      </c>
      <c r="N584" s="3" t="s">
        <v>10172</v>
      </c>
      <c r="O584" s="3">
        <v>0</v>
      </c>
      <c r="P584" s="3" t="s">
        <v>90</v>
      </c>
      <c r="Q584" s="3" t="s">
        <v>10173</v>
      </c>
      <c r="R584" s="3" t="s">
        <v>91</v>
      </c>
      <c r="S584" s="3" t="s">
        <v>91</v>
      </c>
      <c r="T584" s="3" t="s">
        <v>90</v>
      </c>
      <c r="U584" s="3" t="s">
        <v>91</v>
      </c>
      <c r="V584" s="3" t="s">
        <v>91</v>
      </c>
      <c r="W584" s="3" t="s">
        <v>91</v>
      </c>
      <c r="X584" s="3" t="s">
        <v>90</v>
      </c>
      <c r="Y584" s="3" t="s">
        <v>91</v>
      </c>
      <c r="Z584" s="3" t="s">
        <v>91</v>
      </c>
      <c r="AA584" s="3" t="s">
        <v>91</v>
      </c>
      <c r="AB584" s="3" t="s">
        <v>10174</v>
      </c>
      <c r="AC584" s="2"/>
    </row>
    <row r="585" spans="1:29" x14ac:dyDescent="0.25">
      <c r="A585" s="2"/>
      <c r="B585" s="3">
        <v>880</v>
      </c>
      <c r="C585" s="4"/>
      <c r="D585" s="4">
        <v>45536.048622685186</v>
      </c>
      <c r="G585" s="3" t="s">
        <v>41</v>
      </c>
      <c r="H585" s="3" t="s">
        <v>10062</v>
      </c>
      <c r="I585" s="3" t="s">
        <v>14900</v>
      </c>
      <c r="J585" s="3" t="s">
        <v>14901</v>
      </c>
      <c r="K585" s="3" t="s">
        <v>14902</v>
      </c>
      <c r="L585" s="3" t="s">
        <v>14831</v>
      </c>
      <c r="M585" s="3" t="s">
        <v>166</v>
      </c>
      <c r="N585" s="3" t="s">
        <v>10185</v>
      </c>
      <c r="O585" s="3">
        <v>2</v>
      </c>
      <c r="P585" s="3" t="s">
        <v>90</v>
      </c>
      <c r="Q585" s="3" t="s">
        <v>10173</v>
      </c>
      <c r="R585" s="3" t="s">
        <v>91</v>
      </c>
      <c r="S585" s="3" t="s">
        <v>91</v>
      </c>
      <c r="T585" s="3" t="s">
        <v>116</v>
      </c>
      <c r="U585" s="3" t="s">
        <v>10091</v>
      </c>
      <c r="V585" s="3" t="s">
        <v>10092</v>
      </c>
      <c r="W585" s="3" t="s">
        <v>10093</v>
      </c>
      <c r="X585" s="3" t="s">
        <v>116</v>
      </c>
      <c r="Y585" s="3" t="s">
        <v>10094</v>
      </c>
      <c r="Z585" s="3" t="s">
        <v>10102</v>
      </c>
      <c r="AA585" s="3" t="s">
        <v>10186</v>
      </c>
      <c r="AB585" s="3" t="s">
        <v>10097</v>
      </c>
      <c r="AC585" s="2"/>
    </row>
    <row r="586" spans="1:29" x14ac:dyDescent="0.25">
      <c r="A586" s="2"/>
      <c r="B586" s="3">
        <v>881</v>
      </c>
      <c r="C586" s="4"/>
      <c r="D586" s="4">
        <v>45536.050300925926</v>
      </c>
      <c r="G586" s="3" t="s">
        <v>41</v>
      </c>
      <c r="H586" s="3" t="s">
        <v>10062</v>
      </c>
      <c r="I586" s="3" t="s">
        <v>14900</v>
      </c>
      <c r="J586" s="3" t="s">
        <v>14901</v>
      </c>
      <c r="K586" s="3" t="s">
        <v>14902</v>
      </c>
      <c r="L586" s="3" t="s">
        <v>14831</v>
      </c>
      <c r="M586" s="3" t="s">
        <v>170</v>
      </c>
      <c r="N586" s="3" t="s">
        <v>10100</v>
      </c>
      <c r="O586" s="3">
        <v>2</v>
      </c>
      <c r="P586" s="3" t="s">
        <v>90</v>
      </c>
      <c r="Q586" s="3" t="s">
        <v>91</v>
      </c>
      <c r="R586" s="3" t="s">
        <v>91</v>
      </c>
      <c r="S586" s="3" t="s">
        <v>91</v>
      </c>
      <c r="T586" s="3" t="s">
        <v>116</v>
      </c>
      <c r="U586" s="3" t="s">
        <v>10091</v>
      </c>
      <c r="V586" s="3" t="s">
        <v>10092</v>
      </c>
      <c r="W586" s="3" t="s">
        <v>10101</v>
      </c>
      <c r="X586" s="3" t="s">
        <v>116</v>
      </c>
      <c r="Y586" s="3" t="s">
        <v>10094</v>
      </c>
      <c r="Z586" s="3" t="s">
        <v>10102</v>
      </c>
      <c r="AA586" s="3" t="s">
        <v>10189</v>
      </c>
      <c r="AB586" s="3" t="s">
        <v>10104</v>
      </c>
      <c r="AC586" s="2"/>
    </row>
    <row r="587" spans="1:29" x14ac:dyDescent="0.25">
      <c r="A587" s="2"/>
      <c r="B587" s="3">
        <v>882</v>
      </c>
      <c r="C587" s="4"/>
      <c r="D587" s="4">
        <v>45536.052708333336</v>
      </c>
      <c r="G587" s="3" t="s">
        <v>41</v>
      </c>
      <c r="H587" s="3" t="s">
        <v>10062</v>
      </c>
      <c r="I587" s="3" t="s">
        <v>14900</v>
      </c>
      <c r="J587" s="3" t="s">
        <v>14901</v>
      </c>
      <c r="K587" s="3" t="s">
        <v>14902</v>
      </c>
      <c r="L587" s="3" t="s">
        <v>14831</v>
      </c>
      <c r="M587" s="3" t="s">
        <v>88</v>
      </c>
      <c r="N587" s="3" t="s">
        <v>10192</v>
      </c>
      <c r="O587" s="3">
        <v>2</v>
      </c>
      <c r="P587" s="3" t="s">
        <v>116</v>
      </c>
      <c r="Q587" s="3" t="s">
        <v>10173</v>
      </c>
      <c r="R587" s="3" t="s">
        <v>10193</v>
      </c>
      <c r="S587" s="3" t="s">
        <v>88</v>
      </c>
      <c r="T587" s="3" t="s">
        <v>116</v>
      </c>
      <c r="U587" s="3" t="s">
        <v>10091</v>
      </c>
      <c r="V587" s="3" t="s">
        <v>10092</v>
      </c>
      <c r="W587" s="3" t="s">
        <v>10194</v>
      </c>
      <c r="X587" s="3" t="s">
        <v>90</v>
      </c>
      <c r="Y587" s="3" t="s">
        <v>91</v>
      </c>
      <c r="Z587" s="3" t="s">
        <v>91</v>
      </c>
      <c r="AA587" s="3" t="s">
        <v>91</v>
      </c>
      <c r="AB587" s="3" t="s">
        <v>10195</v>
      </c>
      <c r="AC587" s="2"/>
    </row>
    <row r="588" spans="1:29" x14ac:dyDescent="0.25">
      <c r="A588" s="2"/>
      <c r="B588" s="3">
        <v>883</v>
      </c>
      <c r="C588" s="4"/>
      <c r="D588" s="4">
        <v>45536.053495370368</v>
      </c>
      <c r="G588" s="3" t="s">
        <v>41</v>
      </c>
      <c r="H588" s="3" t="s">
        <v>10062</v>
      </c>
      <c r="I588" s="3" t="s">
        <v>14900</v>
      </c>
      <c r="J588" s="3" t="s">
        <v>14901</v>
      </c>
      <c r="K588" s="3" t="s">
        <v>14902</v>
      </c>
      <c r="L588" s="3" t="s">
        <v>14831</v>
      </c>
      <c r="M588" s="3" t="s">
        <v>114</v>
      </c>
      <c r="N588" s="3" t="s">
        <v>10198</v>
      </c>
      <c r="O588" s="3">
        <v>1</v>
      </c>
      <c r="P588" s="3" t="s">
        <v>116</v>
      </c>
      <c r="Q588" s="3" t="s">
        <v>10173</v>
      </c>
      <c r="R588" s="3" t="s">
        <v>10193</v>
      </c>
      <c r="S588" s="3" t="s">
        <v>10199</v>
      </c>
      <c r="T588" s="3" t="s">
        <v>90</v>
      </c>
      <c r="U588" s="3" t="s">
        <v>91</v>
      </c>
      <c r="V588" s="3" t="s">
        <v>91</v>
      </c>
      <c r="W588" s="3" t="s">
        <v>91</v>
      </c>
      <c r="X588" s="3" t="s">
        <v>90</v>
      </c>
      <c r="Y588" s="3" t="s">
        <v>91</v>
      </c>
      <c r="Z588" s="3" t="s">
        <v>91</v>
      </c>
      <c r="AA588" s="3" t="s">
        <v>91</v>
      </c>
      <c r="AB588" s="3" t="s">
        <v>10200</v>
      </c>
      <c r="AC588" s="2"/>
    </row>
    <row r="589" spans="1:29" x14ac:dyDescent="0.25">
      <c r="A589" s="2"/>
      <c r="B589" s="3">
        <v>884</v>
      </c>
      <c r="C589" s="4"/>
      <c r="D589" s="4">
        <v>45536.054988425924</v>
      </c>
      <c r="G589" s="3" t="s">
        <v>41</v>
      </c>
      <c r="H589" s="3" t="s">
        <v>10062</v>
      </c>
      <c r="I589" s="3" t="s">
        <v>14900</v>
      </c>
      <c r="J589" s="3" t="s">
        <v>14901</v>
      </c>
      <c r="K589" s="3" t="s">
        <v>14908</v>
      </c>
      <c r="L589" s="3" t="s">
        <v>14831</v>
      </c>
      <c r="M589" s="3" t="s">
        <v>125</v>
      </c>
      <c r="N589" s="3" t="s">
        <v>10203</v>
      </c>
      <c r="O589" s="3">
        <v>2</v>
      </c>
      <c r="P589" s="3" t="s">
        <v>116</v>
      </c>
      <c r="Q589" s="3" t="s">
        <v>10173</v>
      </c>
      <c r="R589" s="3" t="s">
        <v>10193</v>
      </c>
      <c r="S589" s="3" t="s">
        <v>10204</v>
      </c>
      <c r="T589" s="3" t="s">
        <v>116</v>
      </c>
      <c r="U589" s="3" t="s">
        <v>10091</v>
      </c>
      <c r="V589" s="3" t="s">
        <v>10205</v>
      </c>
      <c r="W589" s="3" t="s">
        <v>10206</v>
      </c>
      <c r="X589" s="3" t="s">
        <v>90</v>
      </c>
      <c r="Y589" s="3" t="s">
        <v>91</v>
      </c>
      <c r="Z589" s="3" t="s">
        <v>91</v>
      </c>
      <c r="AA589" s="3" t="s">
        <v>91</v>
      </c>
      <c r="AC589" s="2"/>
    </row>
    <row r="590" spans="1:29" x14ac:dyDescent="0.25">
      <c r="A590" s="2"/>
      <c r="B590" s="3">
        <v>885</v>
      </c>
      <c r="C590" s="4"/>
      <c r="D590" s="4">
        <v>45536.056122685186</v>
      </c>
      <c r="G590" s="3" t="s">
        <v>41</v>
      </c>
      <c r="H590" s="3" t="s">
        <v>10062</v>
      </c>
      <c r="I590" s="3" t="s">
        <v>14900</v>
      </c>
      <c r="J590" s="3" t="s">
        <v>14901</v>
      </c>
      <c r="K590" s="3" t="s">
        <v>14902</v>
      </c>
      <c r="L590" s="3" t="s">
        <v>14831</v>
      </c>
      <c r="M590" s="3" t="s">
        <v>134</v>
      </c>
      <c r="N590" s="3" t="s">
        <v>10111</v>
      </c>
      <c r="O590" s="3">
        <v>2</v>
      </c>
      <c r="P590" s="3" t="s">
        <v>90</v>
      </c>
      <c r="Q590" s="3" t="s">
        <v>10173</v>
      </c>
      <c r="R590" s="3" t="s">
        <v>91</v>
      </c>
      <c r="S590" s="3" t="s">
        <v>91</v>
      </c>
      <c r="T590" s="3" t="s">
        <v>116</v>
      </c>
      <c r="U590" s="3" t="s">
        <v>10091</v>
      </c>
      <c r="V590" s="3" t="s">
        <v>10112</v>
      </c>
      <c r="W590" s="3" t="s">
        <v>10209</v>
      </c>
      <c r="X590" s="3" t="s">
        <v>116</v>
      </c>
      <c r="Y590" s="3" t="s">
        <v>10094</v>
      </c>
      <c r="Z590" s="3" t="s">
        <v>10114</v>
      </c>
      <c r="AA590" s="3" t="s">
        <v>10210</v>
      </c>
      <c r="AB590" s="3" t="s">
        <v>10116</v>
      </c>
      <c r="AC590" s="2"/>
    </row>
    <row r="591" spans="1:29" x14ac:dyDescent="0.25">
      <c r="A591" s="2"/>
      <c r="B591" s="3">
        <v>886</v>
      </c>
      <c r="C591" s="4"/>
      <c r="D591" s="4">
        <v>45536.058692129627</v>
      </c>
      <c r="G591" s="3" t="s">
        <v>41</v>
      </c>
      <c r="H591" s="3" t="s">
        <v>10062</v>
      </c>
      <c r="I591" s="3" t="s">
        <v>14900</v>
      </c>
      <c r="J591" s="3" t="s">
        <v>14901</v>
      </c>
      <c r="K591" s="3" t="s">
        <v>14902</v>
      </c>
      <c r="L591" s="3" t="s">
        <v>14831</v>
      </c>
      <c r="M591" s="3" t="s">
        <v>139</v>
      </c>
      <c r="N591" s="3" t="s">
        <v>10213</v>
      </c>
      <c r="O591" s="3">
        <v>1</v>
      </c>
      <c r="P591" s="3" t="s">
        <v>90</v>
      </c>
      <c r="Q591" s="3" t="s">
        <v>10173</v>
      </c>
      <c r="R591" s="3" t="s">
        <v>91</v>
      </c>
      <c r="S591" s="3" t="s">
        <v>91</v>
      </c>
      <c r="T591" s="3" t="s">
        <v>116</v>
      </c>
      <c r="U591" s="3" t="s">
        <v>10091</v>
      </c>
      <c r="V591" s="3" t="s">
        <v>10137</v>
      </c>
      <c r="W591" s="3" t="s">
        <v>10214</v>
      </c>
      <c r="X591" s="3" t="s">
        <v>90</v>
      </c>
      <c r="Y591" s="3" t="s">
        <v>91</v>
      </c>
      <c r="Z591" s="3" t="s">
        <v>91</v>
      </c>
      <c r="AA591" s="3" t="s">
        <v>91</v>
      </c>
      <c r="AB591" s="3" t="s">
        <v>10215</v>
      </c>
      <c r="AC591" s="2"/>
    </row>
    <row r="592" spans="1:29" x14ac:dyDescent="0.25">
      <c r="A592" s="2"/>
      <c r="B592" s="3">
        <v>887</v>
      </c>
      <c r="C592" s="4"/>
      <c r="D592" s="4">
        <v>45536.060671296298</v>
      </c>
      <c r="G592" s="3" t="s">
        <v>41</v>
      </c>
      <c r="H592" s="3" t="s">
        <v>10062</v>
      </c>
      <c r="I592" s="3" t="s">
        <v>14900</v>
      </c>
      <c r="J592" s="3" t="s">
        <v>14901</v>
      </c>
      <c r="K592" s="3" t="s">
        <v>14902</v>
      </c>
      <c r="L592" s="3" t="s">
        <v>14831</v>
      </c>
      <c r="M592" s="3" t="s">
        <v>145</v>
      </c>
      <c r="N592" s="3" t="s">
        <v>10218</v>
      </c>
      <c r="O592" s="3">
        <v>2</v>
      </c>
      <c r="P592" s="3" t="s">
        <v>90</v>
      </c>
      <c r="Q592" s="3" t="s">
        <v>10173</v>
      </c>
      <c r="R592" s="3" t="s">
        <v>91</v>
      </c>
      <c r="S592" s="3" t="s">
        <v>91</v>
      </c>
      <c r="T592" s="3" t="s">
        <v>116</v>
      </c>
      <c r="U592" s="3" t="s">
        <v>10091</v>
      </c>
      <c r="V592" s="3" t="s">
        <v>10120</v>
      </c>
      <c r="W592" s="3" t="s">
        <v>10219</v>
      </c>
      <c r="X592" s="3" t="s">
        <v>116</v>
      </c>
      <c r="Y592" s="3" t="s">
        <v>10094</v>
      </c>
      <c r="Z592" s="3" t="s">
        <v>10220</v>
      </c>
      <c r="AA592" s="3" t="s">
        <v>10221</v>
      </c>
      <c r="AB592" s="3" t="s">
        <v>10222</v>
      </c>
      <c r="AC592" s="2"/>
    </row>
    <row r="593" spans="1:29" x14ac:dyDescent="0.25">
      <c r="A593" s="2"/>
      <c r="B593" s="3">
        <v>888</v>
      </c>
      <c r="C593" s="4"/>
      <c r="D593" s="4">
        <v>45536.062349537038</v>
      </c>
      <c r="G593" s="3" t="s">
        <v>41</v>
      </c>
      <c r="H593" s="3" t="s">
        <v>10062</v>
      </c>
      <c r="I593" s="3" t="s">
        <v>14900</v>
      </c>
      <c r="J593" s="3" t="s">
        <v>14901</v>
      </c>
      <c r="K593" s="3" t="s">
        <v>14902</v>
      </c>
      <c r="L593" s="3" t="s">
        <v>14831</v>
      </c>
      <c r="M593" s="3" t="s">
        <v>177</v>
      </c>
      <c r="N593" s="3" t="s">
        <v>10225</v>
      </c>
      <c r="O593" s="3">
        <v>2</v>
      </c>
      <c r="P593" s="3" t="s">
        <v>116</v>
      </c>
      <c r="Q593" s="3" t="s">
        <v>10173</v>
      </c>
      <c r="R593" s="3" t="s">
        <v>10193</v>
      </c>
      <c r="S593" s="3" t="s">
        <v>10226</v>
      </c>
      <c r="T593" s="3" t="s">
        <v>116</v>
      </c>
      <c r="U593" s="3" t="s">
        <v>10091</v>
      </c>
      <c r="V593" s="3" t="s">
        <v>10137</v>
      </c>
      <c r="W593" s="3" t="s">
        <v>10227</v>
      </c>
      <c r="X593" s="3" t="s">
        <v>116</v>
      </c>
      <c r="Y593" s="3" t="s">
        <v>10228</v>
      </c>
      <c r="Z593" s="3" t="s">
        <v>10229</v>
      </c>
      <c r="AA593" s="3" t="s">
        <v>10230</v>
      </c>
      <c r="AB593" s="3" t="s">
        <v>10231</v>
      </c>
      <c r="AC593" s="2"/>
    </row>
    <row r="594" spans="1:29" x14ac:dyDescent="0.25">
      <c r="A594" s="2"/>
      <c r="B594" s="3">
        <v>889</v>
      </c>
      <c r="C594" s="4"/>
      <c r="D594" s="4">
        <v>45536.064282407409</v>
      </c>
      <c r="G594" s="3" t="s">
        <v>41</v>
      </c>
      <c r="H594" s="3" t="s">
        <v>10062</v>
      </c>
      <c r="I594" s="3" t="s">
        <v>14900</v>
      </c>
      <c r="J594" s="3" t="s">
        <v>14901</v>
      </c>
      <c r="K594" s="3" t="s">
        <v>14902</v>
      </c>
      <c r="L594" s="3" t="s">
        <v>14831</v>
      </c>
      <c r="M594" s="3" t="s">
        <v>150</v>
      </c>
      <c r="N594" s="3" t="s">
        <v>10234</v>
      </c>
      <c r="O594" s="3">
        <v>2</v>
      </c>
      <c r="P594" s="3" t="s">
        <v>116</v>
      </c>
      <c r="Q594" s="3" t="s">
        <v>10173</v>
      </c>
      <c r="R594" s="3" t="s">
        <v>10193</v>
      </c>
      <c r="S594" s="3" t="s">
        <v>10235</v>
      </c>
      <c r="T594" s="3" t="s">
        <v>116</v>
      </c>
      <c r="U594" s="3" t="s">
        <v>10091</v>
      </c>
      <c r="V594" s="3" t="s">
        <v>10137</v>
      </c>
      <c r="W594" s="3" t="s">
        <v>10236</v>
      </c>
      <c r="X594" s="3" t="s">
        <v>116</v>
      </c>
      <c r="Y594" s="3" t="s">
        <v>10094</v>
      </c>
      <c r="Z594" s="3" t="s">
        <v>10144</v>
      </c>
      <c r="AA594" s="3" t="s">
        <v>10237</v>
      </c>
      <c r="AB594" s="3" t="s">
        <v>10238</v>
      </c>
      <c r="AC594" s="2"/>
    </row>
    <row r="595" spans="1:29" x14ac:dyDescent="0.25">
      <c r="A595" s="2"/>
      <c r="B595" s="3">
        <v>890</v>
      </c>
      <c r="C595" s="4"/>
      <c r="D595" s="4">
        <v>45536.065625000003</v>
      </c>
      <c r="G595" s="3" t="s">
        <v>41</v>
      </c>
      <c r="H595" s="3" t="s">
        <v>10062</v>
      </c>
      <c r="I595" s="3" t="s">
        <v>14900</v>
      </c>
      <c r="J595" s="3" t="s">
        <v>14901</v>
      </c>
      <c r="K595" s="3" t="s">
        <v>14902</v>
      </c>
      <c r="L595" s="3" t="s">
        <v>14831</v>
      </c>
      <c r="M595" s="3" t="s">
        <v>14906</v>
      </c>
      <c r="N595" s="3" t="s">
        <v>10241</v>
      </c>
      <c r="O595" s="3">
        <v>2</v>
      </c>
      <c r="P595" s="3" t="s">
        <v>116</v>
      </c>
      <c r="Q595" s="3" t="s">
        <v>10173</v>
      </c>
      <c r="R595" s="3" t="s">
        <v>10242</v>
      </c>
      <c r="S595" s="3" t="s">
        <v>10243</v>
      </c>
      <c r="T595" s="3" t="s">
        <v>116</v>
      </c>
      <c r="U595" s="3" t="s">
        <v>10091</v>
      </c>
      <c r="V595" s="3" t="s">
        <v>10244</v>
      </c>
      <c r="W595" s="3" t="s">
        <v>10245</v>
      </c>
      <c r="X595" s="3" t="s">
        <v>90</v>
      </c>
      <c r="Y595" s="3" t="s">
        <v>91</v>
      </c>
      <c r="Z595" s="3" t="s">
        <v>91</v>
      </c>
      <c r="AA595" s="3" t="s">
        <v>91</v>
      </c>
      <c r="AB595" s="3" t="s">
        <v>10246</v>
      </c>
      <c r="AC595" s="2"/>
    </row>
    <row r="596" spans="1:29" x14ac:dyDescent="0.25">
      <c r="A596" s="2"/>
      <c r="B596" s="3">
        <v>891</v>
      </c>
      <c r="C596" s="4"/>
      <c r="D596" s="4">
        <v>45536.066817129627</v>
      </c>
      <c r="G596" s="3" t="s">
        <v>41</v>
      </c>
      <c r="H596" s="3" t="s">
        <v>10062</v>
      </c>
      <c r="I596" s="3" t="s">
        <v>14900</v>
      </c>
      <c r="J596" s="3" t="s">
        <v>14901</v>
      </c>
      <c r="K596" s="3" t="s">
        <v>14902</v>
      </c>
      <c r="L596" s="3" t="s">
        <v>14831</v>
      </c>
      <c r="M596" s="3" t="s">
        <v>14862</v>
      </c>
      <c r="N596" s="3" t="s">
        <v>10253</v>
      </c>
      <c r="O596" s="3">
        <v>1</v>
      </c>
      <c r="P596" s="3" t="s">
        <v>116</v>
      </c>
      <c r="Q596" s="3" t="s">
        <v>10173</v>
      </c>
      <c r="R596" s="3" t="s">
        <v>10254</v>
      </c>
      <c r="S596" s="3" t="s">
        <v>10255</v>
      </c>
      <c r="T596" s="3" t="s">
        <v>90</v>
      </c>
      <c r="U596" s="3" t="s">
        <v>91</v>
      </c>
      <c r="V596" s="3" t="s">
        <v>91</v>
      </c>
      <c r="W596" s="3" t="s">
        <v>91</v>
      </c>
      <c r="X596" s="3" t="s">
        <v>90</v>
      </c>
      <c r="Y596" s="3" t="s">
        <v>91</v>
      </c>
      <c r="Z596" s="3" t="s">
        <v>91</v>
      </c>
      <c r="AA596" s="3" t="s">
        <v>91</v>
      </c>
      <c r="AC596" s="2"/>
    </row>
    <row r="597" spans="1:29" x14ac:dyDescent="0.25">
      <c r="A597" s="2"/>
      <c r="B597" s="3">
        <v>892</v>
      </c>
      <c r="C597" s="4"/>
      <c r="D597" s="4">
        <v>45536.068078703705</v>
      </c>
      <c r="G597" s="3" t="s">
        <v>41</v>
      </c>
      <c r="H597" s="3" t="s">
        <v>10062</v>
      </c>
      <c r="I597" s="3" t="s">
        <v>14900</v>
      </c>
      <c r="J597" s="3" t="s">
        <v>14901</v>
      </c>
      <c r="K597" s="3" t="s">
        <v>14902</v>
      </c>
      <c r="L597" s="3" t="s">
        <v>14831</v>
      </c>
      <c r="M597" s="3" t="s">
        <v>181</v>
      </c>
      <c r="N597" s="3" t="s">
        <v>10260</v>
      </c>
      <c r="O597" s="3">
        <v>2</v>
      </c>
      <c r="P597" s="3" t="s">
        <v>116</v>
      </c>
      <c r="Q597" s="3" t="s">
        <v>10173</v>
      </c>
      <c r="R597" s="3" t="s">
        <v>10261</v>
      </c>
      <c r="S597" s="3" t="s">
        <v>10262</v>
      </c>
      <c r="T597" s="3" t="s">
        <v>116</v>
      </c>
      <c r="U597" s="3" t="s">
        <v>10091</v>
      </c>
      <c r="V597" s="3" t="s">
        <v>10137</v>
      </c>
      <c r="W597" s="3" t="s">
        <v>10169</v>
      </c>
      <c r="X597" s="3" t="s">
        <v>90</v>
      </c>
      <c r="Y597" s="3" t="s">
        <v>91</v>
      </c>
      <c r="Z597" s="3" t="s">
        <v>91</v>
      </c>
      <c r="AA597" s="3" t="s">
        <v>91</v>
      </c>
      <c r="AB597" s="3" t="s">
        <v>10263</v>
      </c>
      <c r="AC597" s="2"/>
    </row>
    <row r="598" spans="1:29" x14ac:dyDescent="0.25">
      <c r="A598" s="2"/>
      <c r="B598" s="3">
        <v>893</v>
      </c>
      <c r="C598" s="4"/>
      <c r="D598" s="4">
        <v>45536.068796296298</v>
      </c>
      <c r="G598" s="3" t="s">
        <v>41</v>
      </c>
      <c r="H598" s="3" t="s">
        <v>10062</v>
      </c>
      <c r="I598" s="3" t="s">
        <v>14900</v>
      </c>
      <c r="J598" s="3" t="s">
        <v>14901</v>
      </c>
      <c r="K598" s="3" t="s">
        <v>14902</v>
      </c>
      <c r="L598" s="3" t="s">
        <v>14831</v>
      </c>
      <c r="M598" s="3" t="s">
        <v>106</v>
      </c>
      <c r="N598" s="3" t="s">
        <v>10266</v>
      </c>
      <c r="O598" s="3">
        <v>2</v>
      </c>
      <c r="P598" s="3" t="s">
        <v>116</v>
      </c>
      <c r="Q598" s="3" t="s">
        <v>10173</v>
      </c>
      <c r="R598" s="3" t="s">
        <v>10267</v>
      </c>
      <c r="S598" s="3" t="s">
        <v>10268</v>
      </c>
      <c r="T598" s="3" t="s">
        <v>90</v>
      </c>
      <c r="U598" s="3" t="s">
        <v>91</v>
      </c>
      <c r="V598" s="3" t="s">
        <v>91</v>
      </c>
      <c r="W598" s="3" t="s">
        <v>91</v>
      </c>
      <c r="X598" s="3" t="s">
        <v>90</v>
      </c>
      <c r="Y598" s="3" t="s">
        <v>91</v>
      </c>
      <c r="Z598" s="3" t="s">
        <v>91</v>
      </c>
      <c r="AA598" s="3" t="s">
        <v>91</v>
      </c>
      <c r="AB598" s="3" t="s">
        <v>10269</v>
      </c>
      <c r="AC598" s="2"/>
    </row>
    <row r="599" spans="1:29" x14ac:dyDescent="0.25">
      <c r="A599" s="2"/>
      <c r="B599" s="3">
        <v>894</v>
      </c>
      <c r="C599" s="4"/>
      <c r="D599" s="4">
        <v>45536.071192129632</v>
      </c>
      <c r="G599" s="3" t="s">
        <v>41</v>
      </c>
      <c r="H599" s="3" t="s">
        <v>10062</v>
      </c>
      <c r="I599" s="3" t="s">
        <v>14909</v>
      </c>
      <c r="J599" s="3" t="s">
        <v>14901</v>
      </c>
      <c r="K599" s="3" t="s">
        <v>14910</v>
      </c>
      <c r="L599" s="3" t="s">
        <v>14826</v>
      </c>
      <c r="M599" s="3" t="s">
        <v>161</v>
      </c>
      <c r="N599" s="3" t="s">
        <v>10276</v>
      </c>
      <c r="O599" s="3">
        <v>1</v>
      </c>
      <c r="P599" s="3" t="s">
        <v>116</v>
      </c>
      <c r="Q599" s="3" t="s">
        <v>10277</v>
      </c>
      <c r="R599" s="3" t="s">
        <v>10278</v>
      </c>
      <c r="S599" s="3" t="s">
        <v>10279</v>
      </c>
      <c r="T599" s="3" t="s">
        <v>90</v>
      </c>
      <c r="U599" s="3" t="s">
        <v>91</v>
      </c>
      <c r="V599" s="3" t="s">
        <v>91</v>
      </c>
      <c r="W599" s="3" t="s">
        <v>91</v>
      </c>
      <c r="X599" s="3" t="s">
        <v>90</v>
      </c>
      <c r="Y599" s="3" t="s">
        <v>91</v>
      </c>
      <c r="Z599" s="3" t="s">
        <v>91</v>
      </c>
      <c r="AA599" s="3" t="s">
        <v>91</v>
      </c>
      <c r="AB599" s="3" t="s">
        <v>10280</v>
      </c>
      <c r="AC599" s="2"/>
    </row>
    <row r="600" spans="1:29" x14ac:dyDescent="0.25">
      <c r="A600" s="2"/>
      <c r="B600" s="3">
        <v>895</v>
      </c>
      <c r="C600" s="4"/>
      <c r="D600" s="4">
        <v>45536.072002314817</v>
      </c>
      <c r="G600" s="3" t="s">
        <v>41</v>
      </c>
      <c r="H600" s="3" t="s">
        <v>10062</v>
      </c>
      <c r="I600" s="3" t="s">
        <v>14909</v>
      </c>
      <c r="J600" s="3" t="s">
        <v>14901</v>
      </c>
      <c r="K600" s="3" t="s">
        <v>14910</v>
      </c>
      <c r="L600" s="3" t="s">
        <v>14826</v>
      </c>
      <c r="M600" s="3" t="s">
        <v>14911</v>
      </c>
      <c r="N600" s="3" t="s">
        <v>10282</v>
      </c>
      <c r="O600" s="3">
        <v>0</v>
      </c>
      <c r="P600" s="3" t="s">
        <v>90</v>
      </c>
      <c r="Q600" s="3" t="s">
        <v>91</v>
      </c>
      <c r="R600" s="3" t="s">
        <v>91</v>
      </c>
      <c r="S600" s="3" t="s">
        <v>91</v>
      </c>
      <c r="T600" s="3" t="s">
        <v>90</v>
      </c>
      <c r="U600" s="3" t="s">
        <v>91</v>
      </c>
      <c r="V600" s="3" t="s">
        <v>91</v>
      </c>
      <c r="W600" s="3" t="s">
        <v>91</v>
      </c>
      <c r="X600" s="3" t="s">
        <v>90</v>
      </c>
      <c r="Y600" s="3" t="s">
        <v>91</v>
      </c>
      <c r="Z600" s="3" t="s">
        <v>91</v>
      </c>
      <c r="AA600" s="3" t="s">
        <v>91</v>
      </c>
      <c r="AB600" s="3" t="s">
        <v>10283</v>
      </c>
      <c r="AC600" s="2"/>
    </row>
    <row r="601" spans="1:29" x14ac:dyDescent="0.25">
      <c r="A601" s="2"/>
      <c r="B601" s="3">
        <v>896</v>
      </c>
      <c r="C601" s="4"/>
      <c r="D601" s="4">
        <v>45536.073680555557</v>
      </c>
      <c r="G601" s="3" t="s">
        <v>41</v>
      </c>
      <c r="H601" s="3" t="s">
        <v>10062</v>
      </c>
      <c r="I601" s="3" t="s">
        <v>14909</v>
      </c>
      <c r="J601" s="3" t="s">
        <v>14901</v>
      </c>
      <c r="K601" s="3" t="s">
        <v>14910</v>
      </c>
      <c r="L601" s="3" t="s">
        <v>14826</v>
      </c>
      <c r="M601" s="3" t="s">
        <v>166</v>
      </c>
      <c r="N601" s="3" t="s">
        <v>10291</v>
      </c>
      <c r="O601" s="3">
        <v>2</v>
      </c>
      <c r="P601" s="3" t="s">
        <v>116</v>
      </c>
      <c r="Q601" s="3" t="s">
        <v>10292</v>
      </c>
      <c r="R601" s="3" t="s">
        <v>10278</v>
      </c>
      <c r="S601" s="3" t="s">
        <v>10293</v>
      </c>
      <c r="T601" s="3" t="s">
        <v>116</v>
      </c>
      <c r="U601" s="3" t="s">
        <v>10294</v>
      </c>
      <c r="V601" s="3" t="s">
        <v>10295</v>
      </c>
      <c r="W601" s="3" t="s">
        <v>10296</v>
      </c>
      <c r="X601" s="3" t="s">
        <v>116</v>
      </c>
      <c r="Y601" s="3" t="s">
        <v>10297</v>
      </c>
      <c r="Z601" s="3" t="s">
        <v>10298</v>
      </c>
      <c r="AA601" s="3" t="s">
        <v>10299</v>
      </c>
      <c r="AB601" s="3" t="s">
        <v>10300</v>
      </c>
      <c r="AC601" s="2"/>
    </row>
    <row r="602" spans="1:29" x14ac:dyDescent="0.25">
      <c r="A602" s="2"/>
      <c r="B602" s="3">
        <v>897</v>
      </c>
      <c r="C602" s="4"/>
      <c r="D602" s="4">
        <v>45536.074918981481</v>
      </c>
      <c r="G602" s="3" t="s">
        <v>41</v>
      </c>
      <c r="H602" s="3" t="s">
        <v>10062</v>
      </c>
      <c r="I602" s="3" t="s">
        <v>14909</v>
      </c>
      <c r="J602" s="3" t="s">
        <v>14901</v>
      </c>
      <c r="K602" s="3" t="s">
        <v>14910</v>
      </c>
      <c r="L602" s="3" t="s">
        <v>14826</v>
      </c>
      <c r="M602" s="3" t="s">
        <v>88</v>
      </c>
      <c r="N602" s="3" t="s">
        <v>10302</v>
      </c>
      <c r="O602" s="3">
        <v>2</v>
      </c>
      <c r="P602" s="3" t="s">
        <v>90</v>
      </c>
      <c r="Q602" s="3" t="s">
        <v>91</v>
      </c>
      <c r="R602" s="3" t="s">
        <v>91</v>
      </c>
      <c r="S602" s="3" t="s">
        <v>91</v>
      </c>
      <c r="T602" s="3" t="s">
        <v>116</v>
      </c>
      <c r="U602" s="3" t="s">
        <v>10294</v>
      </c>
      <c r="V602" s="3" t="s">
        <v>10295</v>
      </c>
      <c r="W602" s="3" t="s">
        <v>10303</v>
      </c>
      <c r="X602" s="3" t="s">
        <v>116</v>
      </c>
      <c r="Y602" s="3" t="s">
        <v>10297</v>
      </c>
      <c r="Z602" s="3" t="s">
        <v>10298</v>
      </c>
      <c r="AA602" s="3" t="s">
        <v>10304</v>
      </c>
      <c r="AB602" s="3" t="s">
        <v>10305</v>
      </c>
      <c r="AC602" s="2"/>
    </row>
    <row r="603" spans="1:29" x14ac:dyDescent="0.25">
      <c r="A603" s="2"/>
      <c r="B603" s="3">
        <v>898</v>
      </c>
      <c r="C603" s="4"/>
      <c r="D603" s="4">
        <v>45536.080960648149</v>
      </c>
      <c r="G603" s="3" t="s">
        <v>41</v>
      </c>
      <c r="H603" s="3" t="s">
        <v>10062</v>
      </c>
      <c r="I603" s="3" t="s">
        <v>14909</v>
      </c>
      <c r="J603" s="3" t="s">
        <v>14901</v>
      </c>
      <c r="K603" s="3" t="s">
        <v>14910</v>
      </c>
      <c r="L603" s="3" t="s">
        <v>14826</v>
      </c>
      <c r="M603" s="3" t="s">
        <v>114</v>
      </c>
      <c r="N603" s="3" t="s">
        <v>10307</v>
      </c>
      <c r="O603" s="3">
        <v>1</v>
      </c>
      <c r="P603" s="3" t="s">
        <v>90</v>
      </c>
      <c r="Q603" s="3" t="s">
        <v>91</v>
      </c>
      <c r="R603" s="3" t="s">
        <v>91</v>
      </c>
      <c r="S603" s="3" t="s">
        <v>91</v>
      </c>
      <c r="T603" s="3" t="s">
        <v>116</v>
      </c>
      <c r="U603" s="3" t="s">
        <v>10294</v>
      </c>
      <c r="V603" s="3" t="s">
        <v>10308</v>
      </c>
      <c r="W603" s="3" t="s">
        <v>10309</v>
      </c>
      <c r="X603" s="3" t="s">
        <v>116</v>
      </c>
      <c r="Y603" s="3" t="s">
        <v>10297</v>
      </c>
      <c r="Z603" s="3" t="s">
        <v>10310</v>
      </c>
      <c r="AA603" s="3" t="s">
        <v>10311</v>
      </c>
      <c r="AB603" s="3" t="s">
        <v>10312</v>
      </c>
      <c r="AC603" s="2"/>
    </row>
    <row r="604" spans="1:29" x14ac:dyDescent="0.25">
      <c r="A604" s="2"/>
      <c r="B604" s="3">
        <v>899</v>
      </c>
      <c r="C604" s="4"/>
      <c r="D604" s="4">
        <v>45536.082627314812</v>
      </c>
      <c r="G604" s="3" t="s">
        <v>41</v>
      </c>
      <c r="H604" s="3" t="s">
        <v>10062</v>
      </c>
      <c r="I604" s="3" t="s">
        <v>14909</v>
      </c>
      <c r="J604" s="3" t="s">
        <v>14901</v>
      </c>
      <c r="K604" s="3" t="s">
        <v>14910</v>
      </c>
      <c r="L604" s="3" t="s">
        <v>14826</v>
      </c>
      <c r="M604" s="3" t="s">
        <v>170</v>
      </c>
      <c r="N604" s="3" t="s">
        <v>10314</v>
      </c>
      <c r="O604" s="3">
        <v>2</v>
      </c>
      <c r="P604" s="3" t="s">
        <v>116</v>
      </c>
      <c r="Q604" s="3" t="s">
        <v>10277</v>
      </c>
      <c r="R604" s="3" t="s">
        <v>10315</v>
      </c>
      <c r="S604" s="3" t="s">
        <v>10316</v>
      </c>
      <c r="T604" s="3" t="s">
        <v>116</v>
      </c>
      <c r="U604" s="3" t="s">
        <v>10294</v>
      </c>
      <c r="V604" s="3" t="s">
        <v>10295</v>
      </c>
      <c r="W604" s="3" t="s">
        <v>10317</v>
      </c>
      <c r="X604" s="3" t="s">
        <v>116</v>
      </c>
      <c r="Y604" s="3" t="s">
        <v>10297</v>
      </c>
      <c r="Z604" s="3" t="s">
        <v>10298</v>
      </c>
      <c r="AA604" s="3" t="s">
        <v>10318</v>
      </c>
      <c r="AB604" s="3" t="s">
        <v>10319</v>
      </c>
      <c r="AC604" s="2"/>
    </row>
    <row r="605" spans="1:29" x14ac:dyDescent="0.25">
      <c r="A605" s="2"/>
      <c r="B605" s="3">
        <v>900</v>
      </c>
      <c r="C605" s="4"/>
      <c r="D605" s="4">
        <v>45536.084166666667</v>
      </c>
      <c r="G605" s="3" t="s">
        <v>41</v>
      </c>
      <c r="H605" s="3" t="s">
        <v>10062</v>
      </c>
      <c r="I605" s="3" t="s">
        <v>14909</v>
      </c>
      <c r="J605" s="3" t="s">
        <v>14901</v>
      </c>
      <c r="K605" s="3" t="s">
        <v>14910</v>
      </c>
      <c r="L605" s="3" t="s">
        <v>14826</v>
      </c>
      <c r="M605" s="3" t="s">
        <v>134</v>
      </c>
      <c r="N605" s="3" t="s">
        <v>10321</v>
      </c>
      <c r="O605" s="3">
        <v>2</v>
      </c>
      <c r="P605" s="3" t="s">
        <v>116</v>
      </c>
      <c r="Q605" s="3" t="s">
        <v>10277</v>
      </c>
      <c r="R605" s="3" t="s">
        <v>10315</v>
      </c>
      <c r="S605" s="3" t="s">
        <v>10322</v>
      </c>
      <c r="T605" s="3" t="s">
        <v>90</v>
      </c>
      <c r="U605" s="3" t="s">
        <v>91</v>
      </c>
      <c r="V605" s="3" t="s">
        <v>91</v>
      </c>
      <c r="W605" s="3" t="s">
        <v>91</v>
      </c>
      <c r="X605" s="3" t="s">
        <v>90</v>
      </c>
      <c r="Y605" s="3" t="s">
        <v>91</v>
      </c>
      <c r="Z605" s="3" t="s">
        <v>91</v>
      </c>
      <c r="AA605" s="3" t="s">
        <v>91</v>
      </c>
      <c r="AB605" s="3" t="s">
        <v>10323</v>
      </c>
      <c r="AC605" s="2"/>
    </row>
    <row r="606" spans="1:29" x14ac:dyDescent="0.25">
      <c r="A606" s="2"/>
      <c r="B606" s="3">
        <v>901</v>
      </c>
      <c r="C606" s="4"/>
      <c r="D606" s="4">
        <v>45536.086423611108</v>
      </c>
      <c r="G606" s="3" t="s">
        <v>41</v>
      </c>
      <c r="H606" s="3" t="s">
        <v>10062</v>
      </c>
      <c r="I606" s="3" t="s">
        <v>14909</v>
      </c>
      <c r="J606" s="3" t="s">
        <v>14901</v>
      </c>
      <c r="K606" s="3" t="s">
        <v>14910</v>
      </c>
      <c r="L606" s="3" t="s">
        <v>14826</v>
      </c>
      <c r="M606" s="3" t="s">
        <v>139</v>
      </c>
      <c r="N606" s="3" t="s">
        <v>10325</v>
      </c>
      <c r="O606" s="3">
        <v>2</v>
      </c>
      <c r="P606" s="3" t="s">
        <v>116</v>
      </c>
      <c r="Q606" s="3" t="s">
        <v>10277</v>
      </c>
      <c r="R606" s="3" t="s">
        <v>10326</v>
      </c>
      <c r="S606" s="3" t="s">
        <v>10327</v>
      </c>
      <c r="T606" s="3" t="s">
        <v>116</v>
      </c>
      <c r="U606" s="3" t="s">
        <v>10294</v>
      </c>
      <c r="V606" s="3" t="s">
        <v>10328</v>
      </c>
      <c r="W606" s="3" t="s">
        <v>10329</v>
      </c>
      <c r="X606" s="3" t="s">
        <v>90</v>
      </c>
      <c r="Y606" s="3" t="s">
        <v>91</v>
      </c>
      <c r="Z606" s="3" t="s">
        <v>91</v>
      </c>
      <c r="AA606" s="3" t="s">
        <v>91</v>
      </c>
      <c r="AB606" s="3" t="s">
        <v>10330</v>
      </c>
      <c r="AC606" s="2"/>
    </row>
    <row r="607" spans="1:29" x14ac:dyDescent="0.25">
      <c r="A607" s="2"/>
      <c r="B607" s="3">
        <v>902</v>
      </c>
      <c r="C607" s="4"/>
      <c r="D607" s="4">
        <v>45536.088043981479</v>
      </c>
      <c r="G607" s="3" t="s">
        <v>41</v>
      </c>
      <c r="H607" s="3" t="s">
        <v>10062</v>
      </c>
      <c r="I607" s="3" t="s">
        <v>14909</v>
      </c>
      <c r="J607" s="3" t="s">
        <v>14901</v>
      </c>
      <c r="K607" s="3" t="s">
        <v>14910</v>
      </c>
      <c r="L607" s="3" t="s">
        <v>14826</v>
      </c>
      <c r="M607" s="3" t="s">
        <v>145</v>
      </c>
      <c r="N607" s="3" t="s">
        <v>10332</v>
      </c>
      <c r="O607" s="3">
        <v>2</v>
      </c>
      <c r="P607" s="3" t="s">
        <v>116</v>
      </c>
      <c r="Q607" s="3" t="s">
        <v>10333</v>
      </c>
      <c r="R607" s="3" t="s">
        <v>10315</v>
      </c>
      <c r="S607" s="3" t="s">
        <v>10334</v>
      </c>
      <c r="T607" s="3" t="s">
        <v>116</v>
      </c>
      <c r="U607" s="3" t="s">
        <v>10294</v>
      </c>
      <c r="V607" s="3" t="s">
        <v>10295</v>
      </c>
      <c r="W607" s="3" t="s">
        <v>10317</v>
      </c>
      <c r="X607" s="3" t="s">
        <v>116</v>
      </c>
      <c r="Y607" s="3" t="s">
        <v>10297</v>
      </c>
      <c r="Z607" s="3" t="s">
        <v>10298</v>
      </c>
      <c r="AA607" s="3" t="s">
        <v>10335</v>
      </c>
      <c r="AB607" s="3" t="s">
        <v>10336</v>
      </c>
      <c r="AC607" s="2"/>
    </row>
    <row r="608" spans="1:29" x14ac:dyDescent="0.25">
      <c r="A608" s="2"/>
      <c r="B608" s="3">
        <v>903</v>
      </c>
      <c r="C608" s="4"/>
      <c r="D608" s="4">
        <v>45536.08929398148</v>
      </c>
      <c r="G608" s="3" t="s">
        <v>41</v>
      </c>
      <c r="H608" s="3" t="s">
        <v>10062</v>
      </c>
      <c r="I608" s="3" t="s">
        <v>14909</v>
      </c>
      <c r="J608" s="3" t="s">
        <v>14901</v>
      </c>
      <c r="K608" s="3" t="s">
        <v>14910</v>
      </c>
      <c r="L608" s="3" t="s">
        <v>14826</v>
      </c>
      <c r="M608" s="3" t="s">
        <v>96</v>
      </c>
      <c r="N608" s="3" t="s">
        <v>10338</v>
      </c>
      <c r="O608" s="3">
        <v>2</v>
      </c>
      <c r="P608" s="3" t="s">
        <v>116</v>
      </c>
      <c r="Q608" s="3" t="s">
        <v>10277</v>
      </c>
      <c r="R608" s="3" t="s">
        <v>10339</v>
      </c>
      <c r="S608" s="3" t="s">
        <v>10340</v>
      </c>
      <c r="T608" s="3" t="s">
        <v>116</v>
      </c>
      <c r="U608" s="3" t="s">
        <v>10294</v>
      </c>
      <c r="V608" s="3" t="s">
        <v>10341</v>
      </c>
      <c r="W608" s="3" t="s">
        <v>10342</v>
      </c>
      <c r="X608" s="3" t="s">
        <v>116</v>
      </c>
      <c r="Y608" s="3" t="s">
        <v>10297</v>
      </c>
      <c r="Z608" s="3" t="s">
        <v>10343</v>
      </c>
      <c r="AA608" s="3" t="s">
        <v>10344</v>
      </c>
      <c r="AB608" s="3" t="s">
        <v>10345</v>
      </c>
      <c r="AC608" s="2"/>
    </row>
    <row r="609" spans="1:29" x14ac:dyDescent="0.25">
      <c r="A609" s="2"/>
      <c r="B609" s="3">
        <v>904</v>
      </c>
      <c r="C609" s="4"/>
      <c r="D609" s="4">
        <v>45536.090949074074</v>
      </c>
      <c r="G609" s="3" t="s">
        <v>41</v>
      </c>
      <c r="H609" s="3" t="s">
        <v>10062</v>
      </c>
      <c r="I609" s="3" t="s">
        <v>14909</v>
      </c>
      <c r="J609" s="3" t="s">
        <v>14901</v>
      </c>
      <c r="K609" s="3" t="s">
        <v>14910</v>
      </c>
      <c r="L609" s="3" t="s">
        <v>14826</v>
      </c>
      <c r="M609" s="3" t="s">
        <v>177</v>
      </c>
      <c r="N609" s="3" t="s">
        <v>10347</v>
      </c>
      <c r="O609" s="3">
        <v>2</v>
      </c>
      <c r="P609" s="3" t="s">
        <v>116</v>
      </c>
      <c r="Q609" s="3" t="s">
        <v>10277</v>
      </c>
      <c r="R609" s="3" t="s">
        <v>10348</v>
      </c>
      <c r="S609" s="3" t="s">
        <v>10349</v>
      </c>
      <c r="T609" s="3" t="s">
        <v>116</v>
      </c>
      <c r="U609" s="3" t="s">
        <v>10294</v>
      </c>
      <c r="V609" s="3" t="s">
        <v>10350</v>
      </c>
      <c r="W609" s="3" t="s">
        <v>10351</v>
      </c>
      <c r="X609" s="3" t="s">
        <v>116</v>
      </c>
      <c r="Y609" s="3" t="s">
        <v>10297</v>
      </c>
      <c r="Z609" s="3" t="s">
        <v>10352</v>
      </c>
      <c r="AA609" s="3" t="s">
        <v>10353</v>
      </c>
      <c r="AB609" s="3" t="s">
        <v>10354</v>
      </c>
      <c r="AC609" s="2"/>
    </row>
    <row r="610" spans="1:29" x14ac:dyDescent="0.25">
      <c r="A610" s="2"/>
      <c r="B610" s="3">
        <v>905</v>
      </c>
      <c r="C610" s="4"/>
      <c r="D610" s="4">
        <v>45536.106516203705</v>
      </c>
      <c r="G610" s="3" t="s">
        <v>41</v>
      </c>
      <c r="H610" s="3" t="s">
        <v>10062</v>
      </c>
      <c r="I610" s="3" t="s">
        <v>14909</v>
      </c>
      <c r="J610" s="3" t="s">
        <v>14901</v>
      </c>
      <c r="K610" s="3" t="s">
        <v>14910</v>
      </c>
      <c r="L610" s="3" t="s">
        <v>14826</v>
      </c>
      <c r="M610" s="3" t="s">
        <v>150</v>
      </c>
      <c r="N610" s="3" t="s">
        <v>10356</v>
      </c>
      <c r="O610" s="3">
        <v>2</v>
      </c>
      <c r="P610" s="3" t="s">
        <v>116</v>
      </c>
      <c r="Q610" s="3" t="s">
        <v>10277</v>
      </c>
      <c r="R610" s="3" t="s">
        <v>10357</v>
      </c>
      <c r="S610" s="3" t="s">
        <v>10358</v>
      </c>
      <c r="T610" s="3" t="s">
        <v>116</v>
      </c>
      <c r="U610" s="3" t="s">
        <v>10294</v>
      </c>
      <c r="V610" s="3" t="s">
        <v>10359</v>
      </c>
      <c r="W610" s="3" t="s">
        <v>10360</v>
      </c>
      <c r="X610" s="3" t="s">
        <v>116</v>
      </c>
      <c r="Y610" s="3" t="s">
        <v>10297</v>
      </c>
      <c r="Z610" s="3" t="s">
        <v>10310</v>
      </c>
      <c r="AA610" s="3" t="s">
        <v>10361</v>
      </c>
      <c r="AB610" s="3" t="s">
        <v>10362</v>
      </c>
      <c r="AC610" s="2"/>
    </row>
    <row r="611" spans="1:29" x14ac:dyDescent="0.25">
      <c r="A611" s="2"/>
      <c r="B611" s="3">
        <v>906</v>
      </c>
      <c r="C611" s="4"/>
      <c r="D611" s="4">
        <v>45536.107627314814</v>
      </c>
      <c r="G611" s="3" t="s">
        <v>41</v>
      </c>
      <c r="H611" s="3" t="s">
        <v>10062</v>
      </c>
      <c r="I611" s="3" t="s">
        <v>14909</v>
      </c>
      <c r="J611" s="3" t="s">
        <v>14901</v>
      </c>
      <c r="K611" s="3" t="s">
        <v>14910</v>
      </c>
      <c r="L611" s="3" t="s">
        <v>14826</v>
      </c>
      <c r="M611" s="3" t="s">
        <v>14912</v>
      </c>
      <c r="N611" s="3" t="s">
        <v>10364</v>
      </c>
      <c r="O611" s="3">
        <v>2</v>
      </c>
      <c r="P611" s="3" t="s">
        <v>116</v>
      </c>
      <c r="Q611" s="3" t="s">
        <v>10277</v>
      </c>
      <c r="R611" s="3" t="s">
        <v>10365</v>
      </c>
      <c r="S611" s="3" t="s">
        <v>10366</v>
      </c>
      <c r="T611" s="3" t="s">
        <v>90</v>
      </c>
      <c r="U611" s="3" t="s">
        <v>91</v>
      </c>
      <c r="V611" s="3" t="s">
        <v>91</v>
      </c>
      <c r="W611" s="3" t="s">
        <v>91</v>
      </c>
      <c r="X611" s="3" t="s">
        <v>90</v>
      </c>
      <c r="Y611" s="3" t="s">
        <v>91</v>
      </c>
      <c r="Z611" s="3" t="s">
        <v>91</v>
      </c>
      <c r="AA611" s="3" t="s">
        <v>91</v>
      </c>
      <c r="AC611" s="2"/>
    </row>
    <row r="612" spans="1:29" x14ac:dyDescent="0.25">
      <c r="A612" s="2"/>
      <c r="B612" s="3">
        <v>907</v>
      </c>
      <c r="C612" s="4"/>
      <c r="D612" s="4">
        <v>45536.108402777776</v>
      </c>
      <c r="G612" s="3" t="s">
        <v>41</v>
      </c>
      <c r="H612" s="3" t="s">
        <v>10062</v>
      </c>
      <c r="I612" s="3" t="s">
        <v>14909</v>
      </c>
      <c r="J612" s="3" t="s">
        <v>14901</v>
      </c>
      <c r="K612" s="3" t="s">
        <v>14910</v>
      </c>
      <c r="L612" s="3" t="s">
        <v>14831</v>
      </c>
      <c r="M612" s="3" t="s">
        <v>14834</v>
      </c>
      <c r="N612" s="3" t="s">
        <v>10371</v>
      </c>
      <c r="O612" s="3">
        <v>0</v>
      </c>
      <c r="P612" s="3" t="s">
        <v>90</v>
      </c>
      <c r="Q612" s="3" t="s">
        <v>91</v>
      </c>
      <c r="R612" s="3" t="s">
        <v>91</v>
      </c>
      <c r="S612" s="3" t="s">
        <v>91</v>
      </c>
      <c r="T612" s="3" t="s">
        <v>90</v>
      </c>
      <c r="U612" s="3" t="s">
        <v>91</v>
      </c>
      <c r="V612" s="3" t="s">
        <v>91</v>
      </c>
      <c r="W612" s="3" t="s">
        <v>91</v>
      </c>
      <c r="X612" s="3" t="s">
        <v>90</v>
      </c>
      <c r="Y612" s="3" t="s">
        <v>91</v>
      </c>
      <c r="Z612" s="3" t="s">
        <v>91</v>
      </c>
      <c r="AA612" s="3" t="s">
        <v>91</v>
      </c>
      <c r="AC612" s="2"/>
    </row>
    <row r="613" spans="1:29" x14ac:dyDescent="0.25">
      <c r="A613" s="2"/>
      <c r="B613" s="3">
        <v>909</v>
      </c>
      <c r="C613" s="4"/>
      <c r="D613" s="4">
        <v>45543.622384259259</v>
      </c>
      <c r="G613" s="3" t="s">
        <v>21</v>
      </c>
      <c r="H613" s="3" t="s">
        <v>1838</v>
      </c>
      <c r="I613" s="3" t="s">
        <v>14881</v>
      </c>
      <c r="J613" s="3" t="s">
        <v>14882</v>
      </c>
      <c r="K613" s="3" t="s">
        <v>14884</v>
      </c>
      <c r="L613" s="3" t="s">
        <v>14831</v>
      </c>
      <c r="M613" s="3" t="s">
        <v>14834</v>
      </c>
      <c r="N613" s="3" t="s">
        <v>1881</v>
      </c>
      <c r="O613" s="3">
        <v>0</v>
      </c>
      <c r="P613" s="3" t="s">
        <v>90</v>
      </c>
      <c r="Q613" s="3" t="s">
        <v>91</v>
      </c>
      <c r="R613" s="3" t="s">
        <v>91</v>
      </c>
      <c r="S613" s="3" t="s">
        <v>91</v>
      </c>
      <c r="T613" s="3" t="s">
        <v>90</v>
      </c>
      <c r="U613" s="3" t="s">
        <v>91</v>
      </c>
      <c r="V613" s="3" t="s">
        <v>91</v>
      </c>
      <c r="W613" s="3" t="s">
        <v>91</v>
      </c>
      <c r="X613" s="3" t="s">
        <v>90</v>
      </c>
      <c r="Y613" s="3" t="s">
        <v>91</v>
      </c>
      <c r="Z613" s="3" t="s">
        <v>91</v>
      </c>
      <c r="AA613" s="3" t="s">
        <v>91</v>
      </c>
      <c r="AB613" s="3" t="s">
        <v>1882</v>
      </c>
      <c r="AC613" s="2"/>
    </row>
    <row r="614" spans="1:29" x14ac:dyDescent="0.25">
      <c r="A614" s="2"/>
      <c r="B614" s="3">
        <v>910</v>
      </c>
      <c r="C614" s="4"/>
      <c r="D614" s="4">
        <v>45543.626087962963</v>
      </c>
      <c r="G614" s="3" t="s">
        <v>21</v>
      </c>
      <c r="H614" s="3" t="s">
        <v>1838</v>
      </c>
      <c r="I614" s="3" t="s">
        <v>14881</v>
      </c>
      <c r="J614" s="3" t="s">
        <v>14882</v>
      </c>
      <c r="K614" s="3" t="s">
        <v>14884</v>
      </c>
      <c r="L614" s="3" t="s">
        <v>14826</v>
      </c>
      <c r="M614" s="3" t="s">
        <v>114</v>
      </c>
      <c r="N614" s="3" t="s">
        <v>1927</v>
      </c>
      <c r="O614" s="3">
        <v>0</v>
      </c>
      <c r="P614" s="3" t="s">
        <v>116</v>
      </c>
      <c r="Q614" s="3" t="s">
        <v>1844</v>
      </c>
      <c r="R614" s="3" t="s">
        <v>91</v>
      </c>
      <c r="S614" s="3" t="s">
        <v>91</v>
      </c>
      <c r="T614" s="3" t="s">
        <v>90</v>
      </c>
      <c r="U614" s="3" t="s">
        <v>1857</v>
      </c>
      <c r="V614" s="3" t="s">
        <v>91</v>
      </c>
      <c r="W614" s="3" t="s">
        <v>91</v>
      </c>
      <c r="X614" s="3" t="s">
        <v>90</v>
      </c>
      <c r="Y614" s="3" t="s">
        <v>1850</v>
      </c>
      <c r="Z614" s="3" t="s">
        <v>91</v>
      </c>
      <c r="AA614" s="3" t="s">
        <v>91</v>
      </c>
      <c r="AB614" s="3" t="s">
        <v>1928</v>
      </c>
      <c r="AC614" s="2"/>
    </row>
    <row r="615" spans="1:29" x14ac:dyDescent="0.25">
      <c r="A615" s="2"/>
      <c r="B615" s="3">
        <v>911</v>
      </c>
      <c r="C615" s="4"/>
      <c r="D615" s="4">
        <v>45543.627187500002</v>
      </c>
      <c r="G615" s="3" t="s">
        <v>21</v>
      </c>
      <c r="H615" s="3" t="s">
        <v>1838</v>
      </c>
      <c r="I615" s="3" t="s">
        <v>14881</v>
      </c>
      <c r="J615" s="3" t="s">
        <v>14882</v>
      </c>
      <c r="K615" s="3" t="s">
        <v>14884</v>
      </c>
      <c r="L615" s="3" t="s">
        <v>14826</v>
      </c>
      <c r="M615" s="3" t="s">
        <v>170</v>
      </c>
      <c r="N615" s="3" t="s">
        <v>1931</v>
      </c>
      <c r="O615" s="3">
        <v>2</v>
      </c>
      <c r="P615" s="3" t="s">
        <v>116</v>
      </c>
      <c r="Q615" s="3" t="s">
        <v>1844</v>
      </c>
      <c r="R615" s="3" t="s">
        <v>1932</v>
      </c>
      <c r="S615" s="3" t="s">
        <v>1933</v>
      </c>
      <c r="T615" s="3" t="s">
        <v>116</v>
      </c>
      <c r="U615" s="3" t="s">
        <v>1857</v>
      </c>
      <c r="V615" s="3" t="s">
        <v>1934</v>
      </c>
      <c r="W615" s="3" t="s">
        <v>1935</v>
      </c>
      <c r="X615" s="3" t="s">
        <v>90</v>
      </c>
      <c r="Y615" s="3" t="s">
        <v>1850</v>
      </c>
      <c r="Z615" s="3" t="s">
        <v>91</v>
      </c>
      <c r="AA615" s="3" t="s">
        <v>91</v>
      </c>
      <c r="AB615" s="3" t="s">
        <v>1936</v>
      </c>
      <c r="AC615" s="2"/>
    </row>
    <row r="616" spans="1:29" x14ac:dyDescent="0.25">
      <c r="A616" s="2"/>
      <c r="B616" s="3">
        <v>912</v>
      </c>
      <c r="C616" s="4"/>
      <c r="D616" s="4">
        <v>45543.629305555558</v>
      </c>
      <c r="G616" s="3" t="s">
        <v>21</v>
      </c>
      <c r="H616" s="3" t="s">
        <v>1838</v>
      </c>
      <c r="I616" s="3" t="s">
        <v>14881</v>
      </c>
      <c r="J616" s="3" t="s">
        <v>14882</v>
      </c>
      <c r="K616" s="3" t="s">
        <v>14884</v>
      </c>
      <c r="L616" s="3" t="s">
        <v>14826</v>
      </c>
      <c r="M616" s="3" t="s">
        <v>125</v>
      </c>
      <c r="N616" s="3" t="s">
        <v>1939</v>
      </c>
      <c r="O616" s="3">
        <v>0</v>
      </c>
      <c r="P616" s="3" t="s">
        <v>90</v>
      </c>
      <c r="Q616" s="3" t="s">
        <v>1844</v>
      </c>
      <c r="R616" s="3" t="s">
        <v>91</v>
      </c>
      <c r="S616" s="3" t="s">
        <v>91</v>
      </c>
      <c r="T616" s="3" t="s">
        <v>90</v>
      </c>
      <c r="U616" s="3" t="s">
        <v>1857</v>
      </c>
      <c r="V616" s="3" t="s">
        <v>91</v>
      </c>
      <c r="W616" s="3" t="s">
        <v>91</v>
      </c>
      <c r="X616" s="3" t="s">
        <v>90</v>
      </c>
      <c r="Y616" s="3" t="s">
        <v>1850</v>
      </c>
      <c r="Z616" s="3" t="s">
        <v>91</v>
      </c>
      <c r="AA616" s="3" t="s">
        <v>91</v>
      </c>
      <c r="AB616" s="3" t="s">
        <v>1940</v>
      </c>
      <c r="AC616" s="2"/>
    </row>
    <row r="617" spans="1:29" x14ac:dyDescent="0.25">
      <c r="A617" s="2"/>
      <c r="B617" s="3">
        <v>913</v>
      </c>
      <c r="C617" s="4"/>
      <c r="D617" s="4">
        <v>45543.630729166667</v>
      </c>
      <c r="G617" s="3" t="s">
        <v>21</v>
      </c>
      <c r="H617" s="3" t="s">
        <v>1838</v>
      </c>
      <c r="I617" s="3" t="s">
        <v>14881</v>
      </c>
      <c r="J617" s="3" t="s">
        <v>14882</v>
      </c>
      <c r="K617" s="3" t="s">
        <v>14884</v>
      </c>
      <c r="L617" s="3" t="s">
        <v>14826</v>
      </c>
      <c r="M617" s="3" t="s">
        <v>134</v>
      </c>
      <c r="N617" s="3" t="s">
        <v>1943</v>
      </c>
      <c r="O617" s="3">
        <v>2</v>
      </c>
      <c r="P617" s="3" t="s">
        <v>116</v>
      </c>
      <c r="Q617" s="3" t="s">
        <v>1844</v>
      </c>
      <c r="R617" s="3" t="s">
        <v>1944</v>
      </c>
      <c r="S617" s="3" t="s">
        <v>1945</v>
      </c>
      <c r="T617" s="3" t="s">
        <v>116</v>
      </c>
      <c r="U617" s="3" t="s">
        <v>1857</v>
      </c>
      <c r="V617" s="3" t="s">
        <v>1857</v>
      </c>
      <c r="W617" s="3" t="s">
        <v>1946</v>
      </c>
      <c r="X617" s="3" t="s">
        <v>90</v>
      </c>
      <c r="Y617" s="3" t="s">
        <v>1850</v>
      </c>
      <c r="Z617" s="3" t="s">
        <v>91</v>
      </c>
      <c r="AA617" s="3" t="s">
        <v>91</v>
      </c>
      <c r="AB617" s="3" t="s">
        <v>1947</v>
      </c>
      <c r="AC617" s="2"/>
    </row>
    <row r="618" spans="1:29" x14ac:dyDescent="0.25">
      <c r="A618" s="2"/>
      <c r="B618" s="3">
        <v>914</v>
      </c>
      <c r="C618" s="4"/>
      <c r="D618" s="4">
        <v>45543.63181712963</v>
      </c>
      <c r="G618" s="3" t="s">
        <v>21</v>
      </c>
      <c r="H618" s="3" t="s">
        <v>1838</v>
      </c>
      <c r="I618" s="3" t="s">
        <v>14881</v>
      </c>
      <c r="J618" s="3" t="s">
        <v>14882</v>
      </c>
      <c r="K618" s="3" t="s">
        <v>14884</v>
      </c>
      <c r="L618" s="3" t="s">
        <v>14826</v>
      </c>
      <c r="M618" s="3" t="s">
        <v>139</v>
      </c>
      <c r="N618" s="3" t="s">
        <v>1950</v>
      </c>
      <c r="O618" s="3">
        <v>2</v>
      </c>
      <c r="P618" s="3" t="s">
        <v>116</v>
      </c>
      <c r="Q618" s="3" t="s">
        <v>1844</v>
      </c>
      <c r="R618" s="3" t="s">
        <v>1845</v>
      </c>
      <c r="S618" s="3" t="s">
        <v>1951</v>
      </c>
      <c r="T618" s="3" t="s">
        <v>90</v>
      </c>
      <c r="U618" s="3" t="s">
        <v>1857</v>
      </c>
      <c r="V618" s="3" t="s">
        <v>91</v>
      </c>
      <c r="W618" s="3" t="s">
        <v>91</v>
      </c>
      <c r="X618" s="3" t="s">
        <v>116</v>
      </c>
      <c r="Y618" s="3" t="s">
        <v>1850</v>
      </c>
      <c r="Z618" s="3" t="s">
        <v>1952</v>
      </c>
      <c r="AA618" s="3" t="s">
        <v>1953</v>
      </c>
      <c r="AB618" s="3" t="s">
        <v>1954</v>
      </c>
      <c r="AC618" s="2"/>
    </row>
    <row r="619" spans="1:29" x14ac:dyDescent="0.25">
      <c r="A619" s="2"/>
      <c r="B619" s="3">
        <v>915</v>
      </c>
      <c r="C619" s="4"/>
      <c r="D619" s="4">
        <v>45543.632615740738</v>
      </c>
      <c r="G619" s="3" t="s">
        <v>21</v>
      </c>
      <c r="H619" s="3" t="s">
        <v>1838</v>
      </c>
      <c r="I619" s="3" t="s">
        <v>14881</v>
      </c>
      <c r="J619" s="3" t="s">
        <v>14882</v>
      </c>
      <c r="K619" s="3" t="s">
        <v>14884</v>
      </c>
      <c r="L619" s="3" t="s">
        <v>14826</v>
      </c>
      <c r="M619" s="3" t="s">
        <v>145</v>
      </c>
      <c r="N619" s="3" t="s">
        <v>1957</v>
      </c>
      <c r="O619" s="3">
        <v>2</v>
      </c>
      <c r="P619" s="3" t="s">
        <v>116</v>
      </c>
      <c r="Q619" s="3" t="s">
        <v>1844</v>
      </c>
      <c r="R619" s="3" t="s">
        <v>1932</v>
      </c>
      <c r="S619" s="3" t="s">
        <v>1933</v>
      </c>
      <c r="T619" s="3" t="s">
        <v>116</v>
      </c>
      <c r="U619" s="3" t="s">
        <v>1857</v>
      </c>
      <c r="V619" s="3" t="s">
        <v>1868</v>
      </c>
      <c r="W619" s="3" t="s">
        <v>1958</v>
      </c>
      <c r="X619" s="3" t="s">
        <v>90</v>
      </c>
      <c r="Y619" s="3" t="s">
        <v>1850</v>
      </c>
      <c r="Z619" s="3" t="s">
        <v>91</v>
      </c>
      <c r="AA619" s="3" t="s">
        <v>91</v>
      </c>
      <c r="AB619" s="3" t="s">
        <v>350</v>
      </c>
      <c r="AC619" s="2"/>
    </row>
    <row r="620" spans="1:29" x14ac:dyDescent="0.25">
      <c r="A620" s="2"/>
      <c r="B620" s="3">
        <v>916</v>
      </c>
      <c r="C620" s="4"/>
      <c r="D620" s="4">
        <v>45543.633611111109</v>
      </c>
      <c r="G620" s="3" t="s">
        <v>21</v>
      </c>
      <c r="H620" s="3" t="s">
        <v>1838</v>
      </c>
      <c r="I620" s="3" t="s">
        <v>14881</v>
      </c>
      <c r="J620" s="3" t="s">
        <v>14882</v>
      </c>
      <c r="K620" s="3" t="s">
        <v>14884</v>
      </c>
      <c r="L620" s="3" t="s">
        <v>14826</v>
      </c>
      <c r="M620" s="3" t="s">
        <v>96</v>
      </c>
      <c r="N620" s="3" t="s">
        <v>1961</v>
      </c>
      <c r="O620" s="3">
        <v>0</v>
      </c>
      <c r="P620" s="3" t="s">
        <v>90</v>
      </c>
      <c r="Q620" s="3" t="s">
        <v>1844</v>
      </c>
      <c r="R620" s="3" t="s">
        <v>91</v>
      </c>
      <c r="S620" s="3" t="s">
        <v>91</v>
      </c>
      <c r="T620" s="3" t="s">
        <v>90</v>
      </c>
      <c r="U620" s="3" t="s">
        <v>1857</v>
      </c>
      <c r="V620" s="3" t="s">
        <v>91</v>
      </c>
      <c r="W620" s="3" t="s">
        <v>91</v>
      </c>
      <c r="X620" s="3" t="s">
        <v>90</v>
      </c>
      <c r="Y620" s="3" t="s">
        <v>1850</v>
      </c>
      <c r="Z620" s="3" t="s">
        <v>91</v>
      </c>
      <c r="AA620" s="3" t="s">
        <v>91</v>
      </c>
      <c r="AB620" s="3" t="s">
        <v>1962</v>
      </c>
      <c r="AC620" s="2"/>
    </row>
    <row r="621" spans="1:29" x14ac:dyDescent="0.25">
      <c r="A621" s="2"/>
      <c r="B621" s="3">
        <v>917</v>
      </c>
      <c r="C621" s="4"/>
      <c r="D621" s="4">
        <v>45543.634340277778</v>
      </c>
      <c r="G621" s="3" t="s">
        <v>21</v>
      </c>
      <c r="H621" s="3" t="s">
        <v>1838</v>
      </c>
      <c r="I621" s="3" t="s">
        <v>14881</v>
      </c>
      <c r="J621" s="3" t="s">
        <v>14882</v>
      </c>
      <c r="K621" s="3" t="s">
        <v>14884</v>
      </c>
      <c r="L621" s="3" t="s">
        <v>14826</v>
      </c>
      <c r="M621" s="3" t="s">
        <v>177</v>
      </c>
      <c r="N621" s="3" t="s">
        <v>1965</v>
      </c>
      <c r="O621" s="3">
        <v>0</v>
      </c>
      <c r="P621" s="3" t="s">
        <v>90</v>
      </c>
      <c r="Q621" s="3" t="s">
        <v>1844</v>
      </c>
      <c r="R621" s="3" t="s">
        <v>91</v>
      </c>
      <c r="S621" s="3" t="s">
        <v>91</v>
      </c>
      <c r="T621" s="3" t="s">
        <v>90</v>
      </c>
      <c r="U621" s="3" t="s">
        <v>1857</v>
      </c>
      <c r="V621" s="3" t="s">
        <v>91</v>
      </c>
      <c r="W621" s="3" t="s">
        <v>91</v>
      </c>
      <c r="X621" s="3" t="s">
        <v>90</v>
      </c>
      <c r="Y621" s="3" t="s">
        <v>1850</v>
      </c>
      <c r="Z621" s="3" t="s">
        <v>91</v>
      </c>
      <c r="AA621" s="3" t="s">
        <v>91</v>
      </c>
      <c r="AB621" s="3" t="s">
        <v>1966</v>
      </c>
      <c r="AC621" s="2"/>
    </row>
    <row r="622" spans="1:29" x14ac:dyDescent="0.25">
      <c r="A622" s="2"/>
      <c r="B622" s="3">
        <v>918</v>
      </c>
      <c r="C622" s="4"/>
      <c r="D622" s="4">
        <v>45543.635381944441</v>
      </c>
      <c r="G622" s="3" t="s">
        <v>21</v>
      </c>
      <c r="H622" s="3" t="s">
        <v>1838</v>
      </c>
      <c r="I622" s="3" t="s">
        <v>14881</v>
      </c>
      <c r="J622" s="3" t="s">
        <v>14882</v>
      </c>
      <c r="K622" s="3" t="s">
        <v>14884</v>
      </c>
      <c r="L622" s="3" t="s">
        <v>14826</v>
      </c>
      <c r="M622" s="3" t="s">
        <v>150</v>
      </c>
      <c r="N622" s="3" t="s">
        <v>1969</v>
      </c>
      <c r="O622" s="3">
        <v>2</v>
      </c>
      <c r="P622" s="3" t="s">
        <v>116</v>
      </c>
      <c r="Q622" s="3" t="s">
        <v>1844</v>
      </c>
      <c r="R622" s="3" t="s">
        <v>1845</v>
      </c>
      <c r="S622" s="3" t="s">
        <v>1970</v>
      </c>
      <c r="T622" s="3" t="s">
        <v>116</v>
      </c>
      <c r="U622" s="3" t="s">
        <v>1857</v>
      </c>
      <c r="V622" s="3" t="s">
        <v>1971</v>
      </c>
      <c r="W622" s="3" t="s">
        <v>1972</v>
      </c>
      <c r="X622" s="3" t="s">
        <v>90</v>
      </c>
      <c r="Y622" s="3" t="s">
        <v>1850</v>
      </c>
      <c r="Z622" s="3" t="s">
        <v>91</v>
      </c>
      <c r="AA622" s="3" t="s">
        <v>91</v>
      </c>
      <c r="AB622" s="3" t="s">
        <v>1973</v>
      </c>
      <c r="AC622" s="2"/>
    </row>
    <row r="623" spans="1:29" x14ac:dyDescent="0.25">
      <c r="A623" s="2"/>
      <c r="B623" s="3">
        <v>919</v>
      </c>
      <c r="C623" s="4"/>
      <c r="D623" s="4">
        <v>45543.636388888888</v>
      </c>
      <c r="G623" s="3" t="s">
        <v>21</v>
      </c>
      <c r="H623" s="3" t="s">
        <v>1838</v>
      </c>
      <c r="I623" s="3" t="s">
        <v>14881</v>
      </c>
      <c r="J623" s="3" t="s">
        <v>14882</v>
      </c>
      <c r="K623" s="3" t="s">
        <v>14884</v>
      </c>
      <c r="L623" s="3" t="s">
        <v>14826</v>
      </c>
      <c r="M623" s="3" t="s">
        <v>156</v>
      </c>
      <c r="N623" s="3" t="s">
        <v>1976</v>
      </c>
      <c r="O623" s="3">
        <v>1</v>
      </c>
      <c r="P623" s="3" t="s">
        <v>90</v>
      </c>
      <c r="Q623" s="3" t="s">
        <v>1844</v>
      </c>
      <c r="R623" s="3" t="s">
        <v>91</v>
      </c>
      <c r="S623" s="3" t="s">
        <v>91</v>
      </c>
      <c r="T623" s="3" t="s">
        <v>116</v>
      </c>
      <c r="U623" s="3" t="s">
        <v>1857</v>
      </c>
      <c r="V623" s="3" t="s">
        <v>1977</v>
      </c>
      <c r="W623" s="3" t="s">
        <v>1978</v>
      </c>
      <c r="X623" s="3" t="s">
        <v>90</v>
      </c>
      <c r="Y623" s="3" t="s">
        <v>1850</v>
      </c>
      <c r="Z623" s="3" t="s">
        <v>91</v>
      </c>
      <c r="AA623" s="3" t="s">
        <v>91</v>
      </c>
      <c r="AB623" s="3" t="s">
        <v>1979</v>
      </c>
      <c r="AC623" s="2"/>
    </row>
    <row r="624" spans="1:29" x14ac:dyDescent="0.25">
      <c r="A624" s="2"/>
      <c r="B624" s="3">
        <v>920</v>
      </c>
      <c r="C624" s="4"/>
      <c r="D624" s="4">
        <v>45543.63721064815</v>
      </c>
      <c r="G624" s="3" t="s">
        <v>21</v>
      </c>
      <c r="H624" s="3" t="s">
        <v>1838</v>
      </c>
      <c r="I624" s="3" t="s">
        <v>14881</v>
      </c>
      <c r="J624" s="3" t="s">
        <v>14882</v>
      </c>
      <c r="K624" s="3" t="s">
        <v>14884</v>
      </c>
      <c r="L624" s="3" t="s">
        <v>14826</v>
      </c>
      <c r="M624" s="3" t="s">
        <v>14913</v>
      </c>
      <c r="N624" s="3" t="s">
        <v>1982</v>
      </c>
      <c r="O624" s="3">
        <v>0</v>
      </c>
      <c r="P624" s="3" t="s">
        <v>90</v>
      </c>
      <c r="Q624" s="3" t="s">
        <v>1844</v>
      </c>
      <c r="R624" s="3" t="s">
        <v>91</v>
      </c>
      <c r="S624" s="3" t="s">
        <v>91</v>
      </c>
      <c r="T624" s="3" t="s">
        <v>90</v>
      </c>
      <c r="U624" s="3" t="s">
        <v>1857</v>
      </c>
      <c r="V624" s="3" t="s">
        <v>91</v>
      </c>
      <c r="W624" s="3" t="s">
        <v>91</v>
      </c>
      <c r="X624" s="3" t="s">
        <v>90</v>
      </c>
      <c r="Y624" s="3" t="s">
        <v>1850</v>
      </c>
      <c r="Z624" s="3" t="s">
        <v>91</v>
      </c>
      <c r="AA624" s="3" t="s">
        <v>91</v>
      </c>
      <c r="AB624" s="3" t="s">
        <v>1983</v>
      </c>
      <c r="AC624" s="2"/>
    </row>
    <row r="625" spans="1:29" x14ac:dyDescent="0.25">
      <c r="A625" s="2"/>
      <c r="B625" s="3">
        <v>921</v>
      </c>
      <c r="C625" s="4"/>
      <c r="D625" s="4">
        <v>45543.638981481483</v>
      </c>
      <c r="G625" s="3" t="s">
        <v>21</v>
      </c>
      <c r="H625" s="3" t="s">
        <v>1838</v>
      </c>
      <c r="I625" s="3" t="s">
        <v>14881</v>
      </c>
      <c r="J625" s="3" t="s">
        <v>14882</v>
      </c>
      <c r="K625" s="3" t="s">
        <v>14884</v>
      </c>
      <c r="L625" s="3" t="s">
        <v>14826</v>
      </c>
      <c r="M625" s="3" t="s">
        <v>104</v>
      </c>
      <c r="N625" s="3" t="s">
        <v>1998</v>
      </c>
      <c r="O625" s="3">
        <v>1</v>
      </c>
      <c r="P625" s="3" t="s">
        <v>90</v>
      </c>
      <c r="Q625" s="3" t="s">
        <v>1844</v>
      </c>
      <c r="R625" s="3" t="s">
        <v>91</v>
      </c>
      <c r="S625" s="3" t="s">
        <v>91</v>
      </c>
      <c r="T625" s="3" t="s">
        <v>116</v>
      </c>
      <c r="U625" s="3" t="s">
        <v>1857</v>
      </c>
      <c r="V625" s="3" t="s">
        <v>1999</v>
      </c>
      <c r="W625" s="3" t="s">
        <v>2000</v>
      </c>
      <c r="X625" s="3" t="s">
        <v>90</v>
      </c>
      <c r="Y625" s="3" t="s">
        <v>1850</v>
      </c>
      <c r="Z625" s="3" t="s">
        <v>91</v>
      </c>
      <c r="AA625" s="3" t="s">
        <v>91</v>
      </c>
      <c r="AB625" s="3" t="s">
        <v>2001</v>
      </c>
      <c r="AC625" s="2"/>
    </row>
    <row r="626" spans="1:29" x14ac:dyDescent="0.25">
      <c r="A626" s="2"/>
      <c r="B626" s="3">
        <v>922</v>
      </c>
      <c r="C626" s="4"/>
      <c r="D626" s="4">
        <v>45543.652685185189</v>
      </c>
      <c r="G626" s="3" t="s">
        <v>21</v>
      </c>
      <c r="H626" s="3" t="s">
        <v>1838</v>
      </c>
      <c r="I626" s="3" t="s">
        <v>14881</v>
      </c>
      <c r="J626" s="3" t="s">
        <v>14882</v>
      </c>
      <c r="K626" s="3" t="s">
        <v>14914</v>
      </c>
      <c r="L626" s="3" t="s">
        <v>14826</v>
      </c>
      <c r="M626" s="3" t="s">
        <v>161</v>
      </c>
      <c r="N626" s="3" t="s">
        <v>2004</v>
      </c>
      <c r="O626" s="3">
        <v>2</v>
      </c>
      <c r="P626" s="3" t="s">
        <v>116</v>
      </c>
      <c r="Q626" s="3" t="s">
        <v>1844</v>
      </c>
      <c r="R626" s="3" t="s">
        <v>1845</v>
      </c>
      <c r="S626" s="3" t="s">
        <v>2005</v>
      </c>
      <c r="T626" s="3" t="s">
        <v>116</v>
      </c>
      <c r="U626" s="3" t="s">
        <v>1857</v>
      </c>
      <c r="V626" s="3" t="s">
        <v>2006</v>
      </c>
      <c r="W626" s="3" t="s">
        <v>2007</v>
      </c>
      <c r="X626" s="3" t="s">
        <v>116</v>
      </c>
      <c r="Y626" s="3" t="s">
        <v>1850</v>
      </c>
      <c r="Z626" s="3" t="s">
        <v>2008</v>
      </c>
      <c r="AA626" s="3" t="s">
        <v>2009</v>
      </c>
      <c r="AB626" s="3" t="s">
        <v>2010</v>
      </c>
      <c r="AC626" s="2"/>
    </row>
    <row r="627" spans="1:29" x14ac:dyDescent="0.25">
      <c r="A627" s="2"/>
      <c r="B627" s="3">
        <v>923</v>
      </c>
      <c r="C627" s="4"/>
      <c r="D627" s="4">
        <v>45543.872858796298</v>
      </c>
      <c r="G627" s="3" t="s">
        <v>21</v>
      </c>
      <c r="H627" s="3" t="s">
        <v>1838</v>
      </c>
      <c r="I627" s="3" t="s">
        <v>14881</v>
      </c>
      <c r="J627" s="3" t="s">
        <v>14882</v>
      </c>
      <c r="K627" s="3" t="s">
        <v>14915</v>
      </c>
      <c r="L627" s="3" t="s">
        <v>14826</v>
      </c>
      <c r="M627" s="3" t="s">
        <v>161</v>
      </c>
      <c r="N627" s="3" t="s">
        <v>2014</v>
      </c>
      <c r="O627" s="3">
        <v>2</v>
      </c>
      <c r="P627" s="3" t="s">
        <v>116</v>
      </c>
      <c r="Q627" s="3" t="s">
        <v>2015</v>
      </c>
      <c r="R627" s="3" t="s">
        <v>2016</v>
      </c>
      <c r="S627" s="3" t="s">
        <v>2017</v>
      </c>
      <c r="T627" s="3" t="s">
        <v>116</v>
      </c>
      <c r="U627" s="3" t="s">
        <v>1857</v>
      </c>
      <c r="V627" s="3" t="s">
        <v>2018</v>
      </c>
      <c r="W627" s="3" t="s">
        <v>2019</v>
      </c>
      <c r="X627" s="3" t="s">
        <v>116</v>
      </c>
      <c r="Y627" s="3" t="s">
        <v>1850</v>
      </c>
      <c r="Z627" s="3" t="s">
        <v>2020</v>
      </c>
      <c r="AA627" s="3" t="s">
        <v>2021</v>
      </c>
      <c r="AB627" s="3" t="s">
        <v>2022</v>
      </c>
      <c r="AC627" s="2"/>
    </row>
    <row r="628" spans="1:29" x14ac:dyDescent="0.25">
      <c r="A628" s="2"/>
      <c r="B628" s="3">
        <v>924</v>
      </c>
      <c r="C628" s="4"/>
      <c r="D628" s="4">
        <v>45543.874085648145</v>
      </c>
      <c r="G628" s="3" t="s">
        <v>21</v>
      </c>
      <c r="H628" s="3" t="s">
        <v>1838</v>
      </c>
      <c r="I628" s="3" t="s">
        <v>14881</v>
      </c>
      <c r="J628" s="3" t="s">
        <v>14882</v>
      </c>
      <c r="K628" s="3" t="s">
        <v>14915</v>
      </c>
      <c r="L628" s="3" t="s">
        <v>14826</v>
      </c>
      <c r="M628" s="3" t="s">
        <v>164</v>
      </c>
      <c r="N628" s="3" t="s">
        <v>2024</v>
      </c>
      <c r="O628" s="3">
        <v>1</v>
      </c>
      <c r="P628" s="3" t="s">
        <v>90</v>
      </c>
      <c r="Q628" s="3" t="s">
        <v>2015</v>
      </c>
      <c r="R628" s="3" t="s">
        <v>91</v>
      </c>
      <c r="S628" s="3" t="s">
        <v>91</v>
      </c>
      <c r="T628" s="3" t="s">
        <v>116</v>
      </c>
      <c r="U628" s="3" t="s">
        <v>1857</v>
      </c>
      <c r="V628" s="3" t="s">
        <v>1848</v>
      </c>
      <c r="W628" s="3" t="s">
        <v>2025</v>
      </c>
      <c r="X628" s="3" t="s">
        <v>116</v>
      </c>
      <c r="Y628" s="3" t="s">
        <v>1850</v>
      </c>
      <c r="Z628" s="3" t="s">
        <v>1870</v>
      </c>
      <c r="AA628" s="3" t="s">
        <v>2026</v>
      </c>
      <c r="AB628" s="3" t="s">
        <v>2027</v>
      </c>
      <c r="AC628" s="2"/>
    </row>
    <row r="629" spans="1:29" x14ac:dyDescent="0.25">
      <c r="A629" s="2"/>
      <c r="B629" s="3">
        <v>925</v>
      </c>
      <c r="C629" s="4"/>
      <c r="D629" s="4">
        <v>45543.874988425923</v>
      </c>
      <c r="G629" s="3" t="s">
        <v>21</v>
      </c>
      <c r="H629" s="3" t="s">
        <v>1838</v>
      </c>
      <c r="I629" s="3" t="s">
        <v>14881</v>
      </c>
      <c r="J629" s="3" t="s">
        <v>14882</v>
      </c>
      <c r="K629" s="3" t="s">
        <v>14915</v>
      </c>
      <c r="L629" s="3" t="s">
        <v>14826</v>
      </c>
      <c r="M629" s="3" t="s">
        <v>166</v>
      </c>
      <c r="N629" s="3" t="s">
        <v>2029</v>
      </c>
      <c r="O629" s="3">
        <v>2</v>
      </c>
      <c r="P629" s="3" t="s">
        <v>90</v>
      </c>
      <c r="Q629" s="3" t="s">
        <v>2015</v>
      </c>
      <c r="R629" s="3" t="s">
        <v>91</v>
      </c>
      <c r="S629" s="3" t="s">
        <v>91</v>
      </c>
      <c r="T629" s="3" t="s">
        <v>116</v>
      </c>
      <c r="U629" s="3" t="s">
        <v>1857</v>
      </c>
      <c r="V629" s="3" t="s">
        <v>1868</v>
      </c>
      <c r="W629" s="3" t="s">
        <v>1958</v>
      </c>
      <c r="X629" s="3" t="s">
        <v>116</v>
      </c>
      <c r="Y629" s="3" t="s">
        <v>1850</v>
      </c>
      <c r="Z629" s="3" t="s">
        <v>1870</v>
      </c>
      <c r="AA629" s="3" t="s">
        <v>2030</v>
      </c>
      <c r="AB629" s="3" t="s">
        <v>2031</v>
      </c>
      <c r="AC629" s="2"/>
    </row>
    <row r="630" spans="1:29" x14ac:dyDescent="0.25">
      <c r="A630" s="2"/>
      <c r="B630" s="3">
        <v>926</v>
      </c>
      <c r="C630" s="4"/>
      <c r="D630" s="4">
        <v>45543.880543981482</v>
      </c>
      <c r="G630" s="3" t="s">
        <v>21</v>
      </c>
      <c r="H630" s="3" t="s">
        <v>1838</v>
      </c>
      <c r="I630" s="3" t="s">
        <v>14881</v>
      </c>
      <c r="J630" s="3" t="s">
        <v>14882</v>
      </c>
      <c r="K630" s="3" t="s">
        <v>14915</v>
      </c>
      <c r="L630" s="3" t="s">
        <v>14826</v>
      </c>
      <c r="M630" s="3" t="s">
        <v>14916</v>
      </c>
      <c r="N630" s="3" t="s">
        <v>929</v>
      </c>
      <c r="O630" s="3">
        <v>0</v>
      </c>
      <c r="P630" s="3" t="s">
        <v>90</v>
      </c>
      <c r="Q630" s="3" t="s">
        <v>2015</v>
      </c>
      <c r="R630" s="3" t="s">
        <v>91</v>
      </c>
      <c r="S630" s="3" t="s">
        <v>91</v>
      </c>
      <c r="T630" s="3" t="s">
        <v>90</v>
      </c>
      <c r="U630" s="3" t="s">
        <v>1857</v>
      </c>
      <c r="V630" s="3" t="s">
        <v>91</v>
      </c>
      <c r="W630" s="3" t="s">
        <v>91</v>
      </c>
      <c r="X630" s="3" t="s">
        <v>90</v>
      </c>
      <c r="Y630" s="3" t="s">
        <v>1850</v>
      </c>
      <c r="Z630" s="3" t="s">
        <v>91</v>
      </c>
      <c r="AA630" s="3" t="s">
        <v>91</v>
      </c>
      <c r="AB630" s="3" t="s">
        <v>2033</v>
      </c>
      <c r="AC630" s="2"/>
    </row>
    <row r="631" spans="1:29" x14ac:dyDescent="0.25">
      <c r="A631" s="2"/>
      <c r="B631" s="3">
        <v>927</v>
      </c>
      <c r="C631" s="4"/>
      <c r="D631" s="4">
        <v>45543.883206018516</v>
      </c>
      <c r="G631" s="3" t="s">
        <v>21</v>
      </c>
      <c r="H631" s="3" t="s">
        <v>1838</v>
      </c>
      <c r="I631" s="3" t="s">
        <v>14881</v>
      </c>
      <c r="J631" s="3" t="s">
        <v>14882</v>
      </c>
      <c r="K631" s="3" t="s">
        <v>14915</v>
      </c>
      <c r="L631" s="3" t="s">
        <v>14826</v>
      </c>
      <c r="M631" s="3" t="s">
        <v>170</v>
      </c>
      <c r="N631" s="3" t="s">
        <v>2046</v>
      </c>
      <c r="O631" s="3">
        <v>2</v>
      </c>
      <c r="P631" s="3" t="s">
        <v>90</v>
      </c>
      <c r="Q631" s="3" t="s">
        <v>2015</v>
      </c>
      <c r="R631" s="3" t="s">
        <v>91</v>
      </c>
      <c r="S631" s="3" t="s">
        <v>91</v>
      </c>
      <c r="T631" s="3" t="s">
        <v>116</v>
      </c>
      <c r="U631" s="3" t="s">
        <v>1857</v>
      </c>
      <c r="V631" s="3" t="s">
        <v>1934</v>
      </c>
      <c r="W631" s="3" t="s">
        <v>2047</v>
      </c>
      <c r="X631" s="3" t="s">
        <v>90</v>
      </c>
      <c r="Y631" s="3" t="s">
        <v>1850</v>
      </c>
      <c r="Z631" s="3" t="s">
        <v>91</v>
      </c>
      <c r="AA631" s="3" t="s">
        <v>91</v>
      </c>
      <c r="AB631" s="3" t="s">
        <v>1936</v>
      </c>
      <c r="AC631" s="2"/>
    </row>
    <row r="632" spans="1:29" x14ac:dyDescent="0.25">
      <c r="A632" s="2"/>
      <c r="B632" s="3">
        <v>928</v>
      </c>
      <c r="C632" s="4"/>
      <c r="D632" s="4">
        <v>45543.884155092594</v>
      </c>
      <c r="G632" s="3" t="s">
        <v>21</v>
      </c>
      <c r="H632" s="3" t="s">
        <v>1838</v>
      </c>
      <c r="I632" s="3" t="s">
        <v>14881</v>
      </c>
      <c r="J632" s="3" t="s">
        <v>14882</v>
      </c>
      <c r="K632" s="3" t="s">
        <v>14915</v>
      </c>
      <c r="L632" s="3" t="s">
        <v>14826</v>
      </c>
      <c r="M632" s="3" t="s">
        <v>125</v>
      </c>
      <c r="N632" s="3" t="s">
        <v>2049</v>
      </c>
      <c r="O632" s="3">
        <v>1</v>
      </c>
      <c r="P632" s="3" t="s">
        <v>116</v>
      </c>
      <c r="Q632" s="3" t="s">
        <v>2015</v>
      </c>
      <c r="R632" s="3" t="s">
        <v>2016</v>
      </c>
      <c r="S632" s="3" t="s">
        <v>2050</v>
      </c>
      <c r="T632" s="3" t="s">
        <v>90</v>
      </c>
      <c r="U632" s="3" t="s">
        <v>1857</v>
      </c>
      <c r="V632" s="3" t="s">
        <v>91</v>
      </c>
      <c r="W632" s="3" t="s">
        <v>91</v>
      </c>
      <c r="X632" s="3" t="s">
        <v>90</v>
      </c>
      <c r="Y632" s="3" t="s">
        <v>1850</v>
      </c>
      <c r="Z632" s="3" t="s">
        <v>91</v>
      </c>
      <c r="AA632" s="3" t="s">
        <v>91</v>
      </c>
      <c r="AB632" s="3" t="s">
        <v>2051</v>
      </c>
      <c r="AC632" s="2"/>
    </row>
    <row r="633" spans="1:29" x14ac:dyDescent="0.25">
      <c r="A633" s="2"/>
      <c r="B633" s="3">
        <v>929</v>
      </c>
      <c r="C633" s="4"/>
      <c r="D633" s="4">
        <v>45543.885312500002</v>
      </c>
      <c r="G633" s="3" t="s">
        <v>21</v>
      </c>
      <c r="H633" s="3" t="s">
        <v>1838</v>
      </c>
      <c r="I633" s="3" t="s">
        <v>14881</v>
      </c>
      <c r="J633" s="3" t="s">
        <v>14882</v>
      </c>
      <c r="K633" s="3" t="s">
        <v>14915</v>
      </c>
      <c r="L633" s="3" t="s">
        <v>14826</v>
      </c>
      <c r="M633" s="3" t="s">
        <v>134</v>
      </c>
      <c r="N633" s="3" t="s">
        <v>2053</v>
      </c>
      <c r="O633" s="3">
        <v>2</v>
      </c>
      <c r="P633" s="3" t="s">
        <v>90</v>
      </c>
      <c r="Q633" s="3" t="s">
        <v>2015</v>
      </c>
      <c r="R633" s="3" t="s">
        <v>91</v>
      </c>
      <c r="S633" s="3" t="s">
        <v>91</v>
      </c>
      <c r="T633" s="3" t="s">
        <v>116</v>
      </c>
      <c r="U633" s="3" t="s">
        <v>1857</v>
      </c>
      <c r="V633" s="3" t="s">
        <v>1999</v>
      </c>
      <c r="W633" s="3" t="s">
        <v>1946</v>
      </c>
      <c r="X633" s="3" t="s">
        <v>90</v>
      </c>
      <c r="Y633" s="3" t="s">
        <v>1850</v>
      </c>
      <c r="Z633" s="3" t="s">
        <v>91</v>
      </c>
      <c r="AA633" s="3" t="s">
        <v>91</v>
      </c>
      <c r="AB633" s="3" t="s">
        <v>2054</v>
      </c>
      <c r="AC633" s="2"/>
    </row>
    <row r="634" spans="1:29" x14ac:dyDescent="0.25">
      <c r="A634" s="2"/>
      <c r="B634" s="3">
        <v>930</v>
      </c>
      <c r="C634" s="4"/>
      <c r="D634" s="4">
        <v>45543.887743055559</v>
      </c>
      <c r="G634" s="3" t="s">
        <v>21</v>
      </c>
      <c r="H634" s="3" t="s">
        <v>1838</v>
      </c>
      <c r="I634" s="3" t="s">
        <v>14881</v>
      </c>
      <c r="J634" s="3" t="s">
        <v>14882</v>
      </c>
      <c r="K634" s="3" t="s">
        <v>14915</v>
      </c>
      <c r="L634" s="3" t="s">
        <v>14826</v>
      </c>
      <c r="M634" s="3" t="s">
        <v>139</v>
      </c>
      <c r="N634" s="3" t="s">
        <v>2056</v>
      </c>
      <c r="O634" s="3">
        <v>2</v>
      </c>
      <c r="P634" s="3" t="s">
        <v>90</v>
      </c>
      <c r="Q634" s="3" t="s">
        <v>2015</v>
      </c>
      <c r="R634" s="3" t="s">
        <v>91</v>
      </c>
      <c r="S634" s="3" t="s">
        <v>91</v>
      </c>
      <c r="T634" s="3" t="s">
        <v>90</v>
      </c>
      <c r="U634" s="3" t="s">
        <v>1857</v>
      </c>
      <c r="V634" s="3" t="s">
        <v>91</v>
      </c>
      <c r="W634" s="3" t="s">
        <v>2057</v>
      </c>
      <c r="X634" s="3" t="s">
        <v>116</v>
      </c>
      <c r="Y634" s="3" t="s">
        <v>1850</v>
      </c>
      <c r="Z634" s="3" t="s">
        <v>1952</v>
      </c>
      <c r="AA634" s="3" t="s">
        <v>2058</v>
      </c>
      <c r="AB634" s="3" t="s">
        <v>2059</v>
      </c>
      <c r="AC634" s="2"/>
    </row>
    <row r="635" spans="1:29" x14ac:dyDescent="0.25">
      <c r="A635" s="2"/>
      <c r="B635" s="3">
        <v>931</v>
      </c>
      <c r="C635" s="4"/>
      <c r="D635" s="4">
        <v>45543.888738425929</v>
      </c>
      <c r="G635" s="3" t="s">
        <v>21</v>
      </c>
      <c r="H635" s="3" t="s">
        <v>1838</v>
      </c>
      <c r="I635" s="3" t="s">
        <v>14881</v>
      </c>
      <c r="J635" s="3" t="s">
        <v>14882</v>
      </c>
      <c r="K635" s="3" t="s">
        <v>14915</v>
      </c>
      <c r="L635" s="3" t="s">
        <v>14826</v>
      </c>
      <c r="M635" s="3" t="s">
        <v>145</v>
      </c>
      <c r="N635" s="3" t="s">
        <v>2061</v>
      </c>
      <c r="O635" s="3">
        <v>2</v>
      </c>
      <c r="P635" s="3" t="s">
        <v>90</v>
      </c>
      <c r="Q635" s="3" t="s">
        <v>2015</v>
      </c>
      <c r="R635" s="3" t="s">
        <v>91</v>
      </c>
      <c r="S635" s="3" t="s">
        <v>91</v>
      </c>
      <c r="T635" s="3" t="s">
        <v>116</v>
      </c>
      <c r="U635" s="3" t="s">
        <v>1857</v>
      </c>
      <c r="V635" s="3" t="s">
        <v>1868</v>
      </c>
      <c r="W635" s="3" t="s">
        <v>2062</v>
      </c>
      <c r="X635" s="3" t="s">
        <v>90</v>
      </c>
      <c r="Y635" s="3" t="s">
        <v>1850</v>
      </c>
      <c r="Z635" s="3" t="s">
        <v>91</v>
      </c>
      <c r="AA635" s="3" t="s">
        <v>91</v>
      </c>
      <c r="AB635" s="3" t="s">
        <v>350</v>
      </c>
      <c r="AC635" s="2"/>
    </row>
    <row r="636" spans="1:29" x14ac:dyDescent="0.25">
      <c r="A636" s="2"/>
      <c r="B636" s="3">
        <v>932</v>
      </c>
      <c r="C636" s="4"/>
      <c r="D636" s="4">
        <v>45543.891689814816</v>
      </c>
      <c r="G636" s="3" t="s">
        <v>21</v>
      </c>
      <c r="H636" s="3" t="s">
        <v>1838</v>
      </c>
      <c r="I636" s="3" t="s">
        <v>14881</v>
      </c>
      <c r="J636" s="3" t="s">
        <v>14882</v>
      </c>
      <c r="K636" s="3" t="s">
        <v>14915</v>
      </c>
      <c r="L636" s="3" t="s">
        <v>14826</v>
      </c>
      <c r="M636" s="3" t="s">
        <v>150</v>
      </c>
      <c r="N636" s="3" t="s">
        <v>2064</v>
      </c>
      <c r="O636" s="3">
        <v>2</v>
      </c>
      <c r="P636" s="3" t="s">
        <v>90</v>
      </c>
      <c r="Q636" s="3" t="s">
        <v>2015</v>
      </c>
      <c r="R636" s="3" t="s">
        <v>91</v>
      </c>
      <c r="S636" s="3" t="s">
        <v>91</v>
      </c>
      <c r="T636" s="3" t="s">
        <v>116</v>
      </c>
      <c r="U636" s="3" t="s">
        <v>1857</v>
      </c>
      <c r="V636" s="3" t="s">
        <v>1971</v>
      </c>
      <c r="W636" s="3" t="s">
        <v>1972</v>
      </c>
      <c r="X636" s="3" t="s">
        <v>90</v>
      </c>
      <c r="Y636" s="3" t="s">
        <v>1850</v>
      </c>
      <c r="Z636" s="3" t="s">
        <v>91</v>
      </c>
      <c r="AA636" s="3" t="s">
        <v>91</v>
      </c>
      <c r="AB636" s="3" t="s">
        <v>2065</v>
      </c>
      <c r="AC636" s="2"/>
    </row>
    <row r="637" spans="1:29" x14ac:dyDescent="0.25">
      <c r="A637" s="2"/>
      <c r="B637" s="3">
        <v>933</v>
      </c>
      <c r="C637" s="4"/>
      <c r="D637" s="4">
        <v>45543.893831018519</v>
      </c>
      <c r="G637" s="3" t="s">
        <v>21</v>
      </c>
      <c r="H637" s="3" t="s">
        <v>1838</v>
      </c>
      <c r="I637" s="3" t="s">
        <v>14881</v>
      </c>
      <c r="J637" s="3" t="s">
        <v>14882</v>
      </c>
      <c r="K637" s="3" t="s">
        <v>14915</v>
      </c>
      <c r="L637" s="3" t="s">
        <v>14826</v>
      </c>
      <c r="M637" s="3" t="s">
        <v>104</v>
      </c>
      <c r="N637" s="3" t="s">
        <v>2067</v>
      </c>
      <c r="O637" s="3">
        <v>1</v>
      </c>
      <c r="P637" s="3" t="s">
        <v>90</v>
      </c>
      <c r="Q637" s="3" t="s">
        <v>2015</v>
      </c>
      <c r="R637" s="3" t="s">
        <v>91</v>
      </c>
      <c r="S637" s="3" t="s">
        <v>91</v>
      </c>
      <c r="T637" s="3" t="s">
        <v>116</v>
      </c>
      <c r="U637" s="3" t="s">
        <v>1857</v>
      </c>
      <c r="V637" s="3" t="s">
        <v>1999</v>
      </c>
      <c r="W637" s="3" t="s">
        <v>2000</v>
      </c>
      <c r="X637" s="3" t="s">
        <v>90</v>
      </c>
      <c r="Y637" s="3" t="s">
        <v>1850</v>
      </c>
      <c r="Z637" s="3" t="s">
        <v>91</v>
      </c>
      <c r="AA637" s="3" t="s">
        <v>91</v>
      </c>
      <c r="AB637" s="3" t="s">
        <v>2068</v>
      </c>
      <c r="AC637" s="2"/>
    </row>
    <row r="638" spans="1:29" x14ac:dyDescent="0.25">
      <c r="A638" s="2"/>
      <c r="B638" s="3">
        <v>934</v>
      </c>
      <c r="C638" s="4"/>
      <c r="D638" s="4">
        <v>45543.90179398148</v>
      </c>
      <c r="G638" s="3" t="s">
        <v>21</v>
      </c>
      <c r="H638" s="3" t="s">
        <v>1838</v>
      </c>
      <c r="I638" s="3" t="s">
        <v>14881</v>
      </c>
      <c r="J638" s="3" t="s">
        <v>14882</v>
      </c>
      <c r="K638" s="3" t="s">
        <v>14917</v>
      </c>
      <c r="L638" s="3" t="s">
        <v>14826</v>
      </c>
      <c r="M638" s="3" t="s">
        <v>161</v>
      </c>
      <c r="N638" s="3" t="s">
        <v>2072</v>
      </c>
      <c r="O638" s="3">
        <v>1</v>
      </c>
      <c r="P638" s="3" t="s">
        <v>90</v>
      </c>
      <c r="Q638" s="3" t="s">
        <v>91</v>
      </c>
      <c r="R638" s="3" t="s">
        <v>91</v>
      </c>
      <c r="S638" s="3" t="s">
        <v>91</v>
      </c>
      <c r="T638" s="3" t="s">
        <v>116</v>
      </c>
      <c r="U638" s="3" t="s">
        <v>2073</v>
      </c>
      <c r="V638" s="3" t="s">
        <v>2074</v>
      </c>
      <c r="W638" s="3" t="s">
        <v>2075</v>
      </c>
      <c r="X638" s="3" t="s">
        <v>116</v>
      </c>
      <c r="Y638" s="3" t="s">
        <v>1850</v>
      </c>
      <c r="Z638" s="3" t="s">
        <v>2076</v>
      </c>
      <c r="AA638" s="3" t="s">
        <v>2077</v>
      </c>
      <c r="AB638" s="3" t="s">
        <v>2078</v>
      </c>
      <c r="AC638" s="2"/>
    </row>
    <row r="639" spans="1:29" x14ac:dyDescent="0.25">
      <c r="A639" s="2"/>
      <c r="B639" s="3">
        <v>935</v>
      </c>
      <c r="C639" s="4"/>
      <c r="D639" s="4">
        <v>45543.902881944443</v>
      </c>
      <c r="G639" s="3" t="s">
        <v>21</v>
      </c>
      <c r="H639" s="3" t="s">
        <v>1838</v>
      </c>
      <c r="I639" s="3" t="s">
        <v>14881</v>
      </c>
      <c r="J639" s="3" t="s">
        <v>14882</v>
      </c>
      <c r="K639" s="3" t="s">
        <v>14917</v>
      </c>
      <c r="L639" s="3" t="s">
        <v>14826</v>
      </c>
      <c r="M639" s="3" t="s">
        <v>14918</v>
      </c>
      <c r="N639" s="3" t="s">
        <v>17526</v>
      </c>
      <c r="O639" s="3">
        <v>0</v>
      </c>
      <c r="P639" s="3" t="s">
        <v>90</v>
      </c>
      <c r="Q639" s="3" t="s">
        <v>91</v>
      </c>
      <c r="R639" s="3" t="s">
        <v>91</v>
      </c>
      <c r="S639" s="3" t="s">
        <v>91</v>
      </c>
      <c r="T639" s="3" t="s">
        <v>90</v>
      </c>
      <c r="U639" s="3" t="s">
        <v>2073</v>
      </c>
      <c r="V639" s="3" t="s">
        <v>91</v>
      </c>
      <c r="W639" s="3" t="s">
        <v>91</v>
      </c>
      <c r="X639" s="3" t="s">
        <v>90</v>
      </c>
      <c r="Y639" s="3" t="s">
        <v>1850</v>
      </c>
      <c r="Z639" s="3" t="s">
        <v>91</v>
      </c>
      <c r="AA639" s="3" t="s">
        <v>91</v>
      </c>
      <c r="AC639" s="2"/>
    </row>
    <row r="640" spans="1:29" x14ac:dyDescent="0.25">
      <c r="A640" s="2"/>
      <c r="B640" s="3">
        <v>936</v>
      </c>
      <c r="C640" s="4"/>
      <c r="D640" s="4">
        <v>45543.903935185182</v>
      </c>
      <c r="G640" s="3" t="s">
        <v>21</v>
      </c>
      <c r="H640" s="3" t="s">
        <v>1838</v>
      </c>
      <c r="I640" s="3" t="s">
        <v>14881</v>
      </c>
      <c r="J640" s="3" t="s">
        <v>14882</v>
      </c>
      <c r="K640" s="3" t="s">
        <v>14917</v>
      </c>
      <c r="L640" s="3" t="s">
        <v>14826</v>
      </c>
      <c r="M640" s="3" t="s">
        <v>166</v>
      </c>
      <c r="N640" s="3" t="s">
        <v>2090</v>
      </c>
      <c r="O640" s="3">
        <v>2</v>
      </c>
      <c r="P640" s="3" t="s">
        <v>90</v>
      </c>
      <c r="Q640" s="3" t="s">
        <v>91</v>
      </c>
      <c r="R640" s="3" t="s">
        <v>91</v>
      </c>
      <c r="S640" s="3" t="s">
        <v>91</v>
      </c>
      <c r="T640" s="3" t="s">
        <v>116</v>
      </c>
      <c r="U640" s="3" t="s">
        <v>2073</v>
      </c>
      <c r="V640" s="3" t="s">
        <v>2091</v>
      </c>
      <c r="W640" s="3" t="s">
        <v>2092</v>
      </c>
      <c r="X640" s="3" t="s">
        <v>116</v>
      </c>
      <c r="Y640" s="3" t="s">
        <v>1850</v>
      </c>
      <c r="Z640" s="3" t="s">
        <v>2093</v>
      </c>
      <c r="AA640" s="3" t="s">
        <v>2094</v>
      </c>
      <c r="AB640" s="3" t="s">
        <v>2095</v>
      </c>
      <c r="AC640" s="2"/>
    </row>
    <row r="641" spans="1:29" x14ac:dyDescent="0.25">
      <c r="A641" s="2"/>
      <c r="B641" s="3">
        <v>937</v>
      </c>
      <c r="C641" s="4"/>
      <c r="D641" s="4">
        <v>45543.9062037037</v>
      </c>
      <c r="G641" s="3" t="s">
        <v>21</v>
      </c>
      <c r="H641" s="3" t="s">
        <v>1838</v>
      </c>
      <c r="I641" s="3" t="s">
        <v>14881</v>
      </c>
      <c r="J641" s="3" t="s">
        <v>14882</v>
      </c>
      <c r="K641" s="3" t="s">
        <v>14917</v>
      </c>
      <c r="L641" s="3" t="s">
        <v>14826</v>
      </c>
      <c r="M641" s="3" t="s">
        <v>114</v>
      </c>
      <c r="N641" s="3" t="s">
        <v>2097</v>
      </c>
      <c r="O641" s="3">
        <v>2</v>
      </c>
      <c r="P641" s="3" t="s">
        <v>90</v>
      </c>
      <c r="Q641" s="3" t="s">
        <v>91</v>
      </c>
      <c r="R641" s="3" t="s">
        <v>91</v>
      </c>
      <c r="S641" s="3" t="s">
        <v>91</v>
      </c>
      <c r="T641" s="3" t="s">
        <v>116</v>
      </c>
      <c r="U641" s="3" t="s">
        <v>2073</v>
      </c>
      <c r="V641" s="3" t="s">
        <v>2098</v>
      </c>
      <c r="W641" s="3" t="s">
        <v>2099</v>
      </c>
      <c r="X641" s="3" t="s">
        <v>116</v>
      </c>
      <c r="Y641" s="3" t="s">
        <v>1850</v>
      </c>
      <c r="Z641" s="3" t="s">
        <v>2093</v>
      </c>
      <c r="AA641" s="3" t="s">
        <v>2100</v>
      </c>
      <c r="AB641" s="3" t="s">
        <v>2101</v>
      </c>
      <c r="AC641" s="2"/>
    </row>
    <row r="642" spans="1:29" x14ac:dyDescent="0.25">
      <c r="A642" s="2"/>
      <c r="B642" s="3">
        <v>938</v>
      </c>
      <c r="C642" s="4"/>
      <c r="D642" s="4">
        <v>45543.907222222224</v>
      </c>
      <c r="G642" s="3" t="s">
        <v>21</v>
      </c>
      <c r="H642" s="3" t="s">
        <v>1838</v>
      </c>
      <c r="I642" s="3" t="s">
        <v>14881</v>
      </c>
      <c r="J642" s="3" t="s">
        <v>14882</v>
      </c>
      <c r="K642" s="3" t="s">
        <v>14917</v>
      </c>
      <c r="L642" s="3" t="s">
        <v>14826</v>
      </c>
      <c r="M642" s="3" t="s">
        <v>170</v>
      </c>
      <c r="N642" s="3" t="s">
        <v>2103</v>
      </c>
      <c r="O642" s="3">
        <v>2</v>
      </c>
      <c r="P642" s="3" t="s">
        <v>90</v>
      </c>
      <c r="Q642" s="3" t="s">
        <v>91</v>
      </c>
      <c r="R642" s="3" t="s">
        <v>91</v>
      </c>
      <c r="S642" s="3" t="s">
        <v>91</v>
      </c>
      <c r="T642" s="3" t="s">
        <v>116</v>
      </c>
      <c r="U642" s="3" t="s">
        <v>2073</v>
      </c>
      <c r="V642" s="3" t="s">
        <v>2091</v>
      </c>
      <c r="W642" s="3" t="s">
        <v>2104</v>
      </c>
      <c r="X642" s="3" t="s">
        <v>116</v>
      </c>
      <c r="Y642" s="3" t="s">
        <v>1850</v>
      </c>
      <c r="Z642" s="3" t="s">
        <v>2093</v>
      </c>
      <c r="AA642" s="3" t="s">
        <v>2105</v>
      </c>
      <c r="AB642" s="3" t="s">
        <v>2106</v>
      </c>
      <c r="AC642" s="2"/>
    </row>
    <row r="643" spans="1:29" x14ac:dyDescent="0.25">
      <c r="A643" s="2"/>
      <c r="B643" s="3">
        <v>939</v>
      </c>
      <c r="C643" s="4"/>
      <c r="D643" s="4">
        <v>45543.90828703704</v>
      </c>
      <c r="G643" s="3" t="s">
        <v>21</v>
      </c>
      <c r="H643" s="3" t="s">
        <v>1838</v>
      </c>
      <c r="I643" s="3" t="s">
        <v>14881</v>
      </c>
      <c r="J643" s="3" t="s">
        <v>14882</v>
      </c>
      <c r="K643" s="3" t="s">
        <v>14917</v>
      </c>
      <c r="L643" s="3" t="s">
        <v>14826</v>
      </c>
      <c r="M643" s="3" t="s">
        <v>125</v>
      </c>
      <c r="N643" s="3" t="s">
        <v>2108</v>
      </c>
      <c r="O643" s="3">
        <v>2</v>
      </c>
      <c r="P643" s="3" t="s">
        <v>90</v>
      </c>
      <c r="Q643" s="3" t="s">
        <v>91</v>
      </c>
      <c r="R643" s="3" t="s">
        <v>91</v>
      </c>
      <c r="S643" s="3" t="s">
        <v>91</v>
      </c>
      <c r="T643" s="3" t="s">
        <v>116</v>
      </c>
      <c r="U643" s="3" t="s">
        <v>2073</v>
      </c>
      <c r="V643" s="3" t="s">
        <v>2109</v>
      </c>
      <c r="W643" s="3" t="s">
        <v>2110</v>
      </c>
      <c r="X643" s="3" t="s">
        <v>116</v>
      </c>
      <c r="Y643" s="3" t="s">
        <v>1850</v>
      </c>
      <c r="Z643" s="3" t="s">
        <v>2111</v>
      </c>
      <c r="AA643" s="3" t="s">
        <v>2112</v>
      </c>
      <c r="AB643" s="3" t="s">
        <v>2113</v>
      </c>
      <c r="AC643" s="2"/>
    </row>
    <row r="644" spans="1:29" x14ac:dyDescent="0.25">
      <c r="A644" s="2"/>
      <c r="B644" s="3">
        <v>940</v>
      </c>
      <c r="C644" s="4"/>
      <c r="D644" s="4">
        <v>45543.911064814813</v>
      </c>
      <c r="G644" s="3" t="s">
        <v>21</v>
      </c>
      <c r="H644" s="3" t="s">
        <v>1838</v>
      </c>
      <c r="I644" s="3" t="s">
        <v>14881</v>
      </c>
      <c r="J644" s="3" t="s">
        <v>14882</v>
      </c>
      <c r="K644" s="3" t="s">
        <v>14917</v>
      </c>
      <c r="L644" s="3" t="s">
        <v>14826</v>
      </c>
      <c r="M644" s="3" t="s">
        <v>134</v>
      </c>
      <c r="N644" s="3" t="s">
        <v>2115</v>
      </c>
      <c r="O644" s="3">
        <v>2</v>
      </c>
      <c r="P644" s="3" t="s">
        <v>90</v>
      </c>
      <c r="Q644" s="3" t="s">
        <v>91</v>
      </c>
      <c r="R644" s="3" t="s">
        <v>91</v>
      </c>
      <c r="S644" s="3" t="s">
        <v>91</v>
      </c>
      <c r="T644" s="3" t="s">
        <v>116</v>
      </c>
      <c r="U644" s="3" t="s">
        <v>2073</v>
      </c>
      <c r="V644" s="3" t="s">
        <v>2091</v>
      </c>
      <c r="W644" s="3" t="s">
        <v>2116</v>
      </c>
      <c r="X644" s="3" t="s">
        <v>116</v>
      </c>
      <c r="Y644" s="3" t="s">
        <v>1850</v>
      </c>
      <c r="Z644" s="3" t="s">
        <v>2117</v>
      </c>
      <c r="AA644" s="3" t="s">
        <v>2118</v>
      </c>
      <c r="AB644" s="3" t="s">
        <v>2119</v>
      </c>
      <c r="AC644" s="2"/>
    </row>
    <row r="645" spans="1:29" x14ac:dyDescent="0.25">
      <c r="A645" s="2"/>
      <c r="B645" s="3">
        <v>941</v>
      </c>
      <c r="C645" s="4"/>
      <c r="D645" s="4">
        <v>45543.912511574075</v>
      </c>
      <c r="G645" s="3" t="s">
        <v>21</v>
      </c>
      <c r="H645" s="3" t="s">
        <v>1838</v>
      </c>
      <c r="I645" s="3" t="s">
        <v>14881</v>
      </c>
      <c r="J645" s="3" t="s">
        <v>14882</v>
      </c>
      <c r="K645" s="3" t="s">
        <v>14917</v>
      </c>
      <c r="L645" s="3" t="s">
        <v>14826</v>
      </c>
      <c r="M645" s="3" t="s">
        <v>139</v>
      </c>
      <c r="N645" s="3" t="s">
        <v>2121</v>
      </c>
      <c r="O645" s="3">
        <v>1</v>
      </c>
      <c r="P645" s="3" t="s">
        <v>90</v>
      </c>
      <c r="Q645" s="3" t="s">
        <v>91</v>
      </c>
      <c r="R645" s="3" t="s">
        <v>91</v>
      </c>
      <c r="S645" s="3" t="s">
        <v>91</v>
      </c>
      <c r="T645" s="3" t="s">
        <v>90</v>
      </c>
      <c r="U645" s="3" t="s">
        <v>2073</v>
      </c>
      <c r="V645" s="3" t="s">
        <v>91</v>
      </c>
      <c r="W645" s="3" t="s">
        <v>91</v>
      </c>
      <c r="X645" s="3" t="s">
        <v>116</v>
      </c>
      <c r="Y645" s="3" t="s">
        <v>1850</v>
      </c>
      <c r="Z645" s="3" t="s">
        <v>2122</v>
      </c>
      <c r="AA645" s="3" t="s">
        <v>2123</v>
      </c>
      <c r="AB645" s="3" t="s">
        <v>2124</v>
      </c>
      <c r="AC645" s="2"/>
    </row>
    <row r="646" spans="1:29" x14ac:dyDescent="0.25">
      <c r="A646" s="2"/>
      <c r="B646" s="3">
        <v>942</v>
      </c>
      <c r="C646" s="4"/>
      <c r="D646" s="4">
        <v>45543.913634259261</v>
      </c>
      <c r="G646" s="3" t="s">
        <v>21</v>
      </c>
      <c r="H646" s="3" t="s">
        <v>1838</v>
      </c>
      <c r="I646" s="3" t="s">
        <v>14881</v>
      </c>
      <c r="J646" s="3" t="s">
        <v>14882</v>
      </c>
      <c r="K646" s="3" t="s">
        <v>14917</v>
      </c>
      <c r="L646" s="3" t="s">
        <v>14826</v>
      </c>
      <c r="M646" s="3" t="s">
        <v>145</v>
      </c>
      <c r="N646" s="3" t="s">
        <v>2126</v>
      </c>
      <c r="O646" s="3">
        <v>2</v>
      </c>
      <c r="P646" s="3" t="s">
        <v>90</v>
      </c>
      <c r="Q646" s="3" t="s">
        <v>91</v>
      </c>
      <c r="R646" s="3" t="s">
        <v>91</v>
      </c>
      <c r="S646" s="3" t="s">
        <v>91</v>
      </c>
      <c r="T646" s="3" t="s">
        <v>116</v>
      </c>
      <c r="U646" s="3" t="s">
        <v>2073</v>
      </c>
      <c r="V646" s="3" t="s">
        <v>2127</v>
      </c>
      <c r="W646" s="3" t="s">
        <v>2128</v>
      </c>
      <c r="X646" s="3" t="s">
        <v>116</v>
      </c>
      <c r="Y646" s="3" t="s">
        <v>1850</v>
      </c>
      <c r="Z646" s="3" t="s">
        <v>2129</v>
      </c>
      <c r="AA646" s="3" t="s">
        <v>2130</v>
      </c>
      <c r="AB646" s="3" t="s">
        <v>2131</v>
      </c>
      <c r="AC646" s="2"/>
    </row>
    <row r="647" spans="1:29" x14ac:dyDescent="0.25">
      <c r="A647" s="2"/>
      <c r="B647" s="3">
        <v>943</v>
      </c>
      <c r="C647" s="4"/>
      <c r="D647" s="4">
        <v>45543.918055555558</v>
      </c>
      <c r="G647" s="3" t="s">
        <v>21</v>
      </c>
      <c r="H647" s="3" t="s">
        <v>1838</v>
      </c>
      <c r="I647" s="3" t="s">
        <v>14881</v>
      </c>
      <c r="J647" s="3" t="s">
        <v>14882</v>
      </c>
      <c r="K647" s="3" t="s">
        <v>14917</v>
      </c>
      <c r="L647" s="3" t="s">
        <v>14826</v>
      </c>
      <c r="M647" s="3" t="s">
        <v>96</v>
      </c>
      <c r="N647" s="3" t="s">
        <v>2133</v>
      </c>
      <c r="O647" s="3">
        <v>2</v>
      </c>
      <c r="P647" s="3" t="s">
        <v>90</v>
      </c>
      <c r="Q647" s="3" t="s">
        <v>91</v>
      </c>
      <c r="R647" s="3" t="s">
        <v>91</v>
      </c>
      <c r="S647" s="3" t="s">
        <v>91</v>
      </c>
      <c r="T647" s="3" t="s">
        <v>116</v>
      </c>
      <c r="U647" s="3" t="s">
        <v>2073</v>
      </c>
      <c r="V647" s="3" t="s">
        <v>2134</v>
      </c>
      <c r="W647" s="3" t="s">
        <v>2135</v>
      </c>
      <c r="X647" s="3" t="s">
        <v>116</v>
      </c>
      <c r="Y647" s="3" t="s">
        <v>1850</v>
      </c>
      <c r="Z647" s="3" t="s">
        <v>2136</v>
      </c>
      <c r="AA647" s="3" t="s">
        <v>2137</v>
      </c>
      <c r="AB647" s="3" t="s">
        <v>2138</v>
      </c>
      <c r="AC647" s="2"/>
    </row>
    <row r="648" spans="1:29" x14ac:dyDescent="0.25">
      <c r="A648" s="2"/>
      <c r="B648" s="3">
        <v>944</v>
      </c>
      <c r="C648" s="4"/>
      <c r="D648" s="4">
        <v>45543.919606481482</v>
      </c>
      <c r="G648" s="3" t="s">
        <v>21</v>
      </c>
      <c r="H648" s="3" t="s">
        <v>1838</v>
      </c>
      <c r="I648" s="3" t="s">
        <v>14881</v>
      </c>
      <c r="J648" s="3" t="s">
        <v>14882</v>
      </c>
      <c r="K648" s="3" t="s">
        <v>14917</v>
      </c>
      <c r="L648" s="3" t="s">
        <v>14826</v>
      </c>
      <c r="M648" s="3" t="s">
        <v>150</v>
      </c>
      <c r="N648" s="3" t="s">
        <v>2140</v>
      </c>
      <c r="O648" s="3">
        <v>2</v>
      </c>
      <c r="P648" s="3" t="s">
        <v>90</v>
      </c>
      <c r="Q648" s="3" t="s">
        <v>91</v>
      </c>
      <c r="R648" s="3" t="s">
        <v>91</v>
      </c>
      <c r="S648" s="3" t="s">
        <v>91</v>
      </c>
      <c r="T648" s="3" t="s">
        <v>116</v>
      </c>
      <c r="U648" s="3" t="s">
        <v>2073</v>
      </c>
      <c r="V648" s="3" t="s">
        <v>2098</v>
      </c>
      <c r="W648" s="3" t="s">
        <v>2141</v>
      </c>
      <c r="X648" s="3" t="s">
        <v>116</v>
      </c>
      <c r="Y648" s="3" t="s">
        <v>1850</v>
      </c>
      <c r="Z648" s="3" t="s">
        <v>2142</v>
      </c>
      <c r="AA648" s="3" t="s">
        <v>2143</v>
      </c>
      <c r="AB648" s="3" t="s">
        <v>2144</v>
      </c>
      <c r="AC648" s="2"/>
    </row>
    <row r="649" spans="1:29" x14ac:dyDescent="0.25">
      <c r="A649" s="2"/>
      <c r="B649" s="3">
        <v>945</v>
      </c>
      <c r="C649" s="4"/>
      <c r="D649" s="4">
        <v>45543.920810185184</v>
      </c>
      <c r="G649" s="3" t="s">
        <v>21</v>
      </c>
      <c r="H649" s="3" t="s">
        <v>1838</v>
      </c>
      <c r="I649" s="3" t="s">
        <v>14881</v>
      </c>
      <c r="J649" s="3" t="s">
        <v>14882</v>
      </c>
      <c r="K649" s="3" t="s">
        <v>14917</v>
      </c>
      <c r="L649" s="3" t="s">
        <v>14826</v>
      </c>
      <c r="M649" s="3" t="s">
        <v>156</v>
      </c>
      <c r="N649" s="3" t="s">
        <v>2146</v>
      </c>
      <c r="O649" s="3">
        <v>2</v>
      </c>
      <c r="P649" s="3" t="s">
        <v>90</v>
      </c>
      <c r="Q649" s="3" t="s">
        <v>91</v>
      </c>
      <c r="R649" s="3" t="s">
        <v>91</v>
      </c>
      <c r="S649" s="3" t="s">
        <v>91</v>
      </c>
      <c r="T649" s="3" t="s">
        <v>116</v>
      </c>
      <c r="U649" s="3" t="s">
        <v>2073</v>
      </c>
      <c r="V649" s="3" t="s">
        <v>2134</v>
      </c>
      <c r="W649" s="3" t="s">
        <v>2147</v>
      </c>
      <c r="X649" s="3" t="s">
        <v>116</v>
      </c>
      <c r="Y649" s="3" t="s">
        <v>1850</v>
      </c>
      <c r="Z649" s="3" t="s">
        <v>2093</v>
      </c>
      <c r="AA649" s="3" t="s">
        <v>2148</v>
      </c>
      <c r="AB649" s="3" t="s">
        <v>2149</v>
      </c>
      <c r="AC649" s="2"/>
    </row>
    <row r="650" spans="1:29" x14ac:dyDescent="0.25">
      <c r="A650" s="2"/>
      <c r="B650" s="3">
        <v>946</v>
      </c>
      <c r="C650" s="4"/>
      <c r="D650" s="4">
        <v>45543.922025462962</v>
      </c>
      <c r="G650" s="3" t="s">
        <v>21</v>
      </c>
      <c r="H650" s="3" t="s">
        <v>1838</v>
      </c>
      <c r="I650" s="3" t="s">
        <v>14881</v>
      </c>
      <c r="J650" s="3" t="s">
        <v>14882</v>
      </c>
      <c r="K650" s="3" t="s">
        <v>14917</v>
      </c>
      <c r="L650" s="3" t="s">
        <v>14826</v>
      </c>
      <c r="M650" s="3" t="s">
        <v>104</v>
      </c>
      <c r="N650" s="3" t="s">
        <v>2151</v>
      </c>
      <c r="O650" s="3">
        <v>2</v>
      </c>
      <c r="P650" s="3" t="s">
        <v>90</v>
      </c>
      <c r="Q650" s="3" t="s">
        <v>91</v>
      </c>
      <c r="R650" s="3" t="s">
        <v>91</v>
      </c>
      <c r="S650" s="3" t="s">
        <v>91</v>
      </c>
      <c r="T650" s="3" t="s">
        <v>116</v>
      </c>
      <c r="U650" s="3" t="s">
        <v>2073</v>
      </c>
      <c r="V650" s="3" t="s">
        <v>2091</v>
      </c>
      <c r="W650" s="3" t="s">
        <v>2152</v>
      </c>
      <c r="X650" s="3" t="s">
        <v>90</v>
      </c>
      <c r="Y650" s="3" t="s">
        <v>1850</v>
      </c>
      <c r="Z650" s="3" t="s">
        <v>91</v>
      </c>
      <c r="AA650" s="3" t="s">
        <v>91</v>
      </c>
      <c r="AB650" s="3" t="s">
        <v>2153</v>
      </c>
      <c r="AC650" s="2"/>
    </row>
    <row r="651" spans="1:29" x14ac:dyDescent="0.25">
      <c r="A651" s="2"/>
      <c r="B651" s="3">
        <v>947</v>
      </c>
      <c r="C651" s="4"/>
      <c r="D651" s="4">
        <v>45543.924583333333</v>
      </c>
      <c r="G651" s="3" t="s">
        <v>21</v>
      </c>
      <c r="H651" s="3" t="s">
        <v>1838</v>
      </c>
      <c r="I651" s="3" t="s">
        <v>14881</v>
      </c>
      <c r="J651" s="3" t="s">
        <v>14882</v>
      </c>
      <c r="K651" s="3" t="s">
        <v>14917</v>
      </c>
      <c r="L651" s="3" t="s">
        <v>14831</v>
      </c>
      <c r="M651" s="3" t="s">
        <v>14919</v>
      </c>
      <c r="N651" s="3" t="s">
        <v>2155</v>
      </c>
      <c r="O651" s="3">
        <v>0</v>
      </c>
      <c r="P651" s="3" t="s">
        <v>90</v>
      </c>
      <c r="Q651" s="3" t="s">
        <v>91</v>
      </c>
      <c r="R651" s="3" t="s">
        <v>91</v>
      </c>
      <c r="S651" s="3" t="s">
        <v>91</v>
      </c>
      <c r="T651" s="3" t="s">
        <v>90</v>
      </c>
      <c r="U651" s="3" t="s">
        <v>91</v>
      </c>
      <c r="V651" s="3" t="s">
        <v>91</v>
      </c>
      <c r="W651" s="3" t="s">
        <v>91</v>
      </c>
      <c r="X651" s="3" t="s">
        <v>90</v>
      </c>
      <c r="Y651" s="3" t="s">
        <v>91</v>
      </c>
      <c r="Z651" s="3" t="s">
        <v>91</v>
      </c>
      <c r="AA651" s="3" t="s">
        <v>91</v>
      </c>
      <c r="AB651" s="3" t="s">
        <v>2156</v>
      </c>
      <c r="AC651" s="2"/>
    </row>
    <row r="652" spans="1:29" x14ac:dyDescent="0.25">
      <c r="A652" s="2"/>
      <c r="B652" s="3">
        <v>948</v>
      </c>
      <c r="C652" s="4"/>
      <c r="D652" s="4">
        <v>45543.926493055558</v>
      </c>
      <c r="G652" s="3" t="s">
        <v>21</v>
      </c>
      <c r="H652" s="3" t="s">
        <v>1838</v>
      </c>
      <c r="I652" s="3" t="s">
        <v>14881</v>
      </c>
      <c r="J652" s="3" t="s">
        <v>14882</v>
      </c>
      <c r="K652" s="3" t="s">
        <v>14917</v>
      </c>
      <c r="L652" s="3" t="s">
        <v>14831</v>
      </c>
      <c r="M652" s="3" t="s">
        <v>150</v>
      </c>
      <c r="N652" s="3" t="s">
        <v>2178</v>
      </c>
      <c r="O652" s="3">
        <v>2</v>
      </c>
      <c r="P652" s="3" t="s">
        <v>116</v>
      </c>
      <c r="Q652" s="3" t="s">
        <v>2179</v>
      </c>
      <c r="R652" s="3" t="s">
        <v>2180</v>
      </c>
      <c r="S652" s="3" t="s">
        <v>2181</v>
      </c>
      <c r="T652" s="3" t="s">
        <v>116</v>
      </c>
      <c r="U652" s="3" t="s">
        <v>2073</v>
      </c>
      <c r="V652" s="3" t="s">
        <v>2182</v>
      </c>
      <c r="W652" s="3" t="s">
        <v>2183</v>
      </c>
      <c r="X652" s="3" t="s">
        <v>116</v>
      </c>
      <c r="Y652" s="3" t="s">
        <v>1850</v>
      </c>
      <c r="Z652" s="3" t="s">
        <v>2184</v>
      </c>
      <c r="AA652" s="3" t="s">
        <v>2185</v>
      </c>
      <c r="AB652" s="3" t="s">
        <v>2186</v>
      </c>
      <c r="AC652" s="2"/>
    </row>
    <row r="653" spans="1:29" x14ac:dyDescent="0.25">
      <c r="A653" s="2"/>
      <c r="B653" s="3">
        <v>949</v>
      </c>
      <c r="C653" s="4"/>
      <c r="D653" s="4">
        <v>45543.929398148146</v>
      </c>
      <c r="G653" s="3" t="s">
        <v>21</v>
      </c>
      <c r="H653" s="3" t="s">
        <v>1838</v>
      </c>
      <c r="I653" s="3" t="s">
        <v>14881</v>
      </c>
      <c r="J653" s="3" t="s">
        <v>14882</v>
      </c>
      <c r="K653" s="3" t="s">
        <v>14920</v>
      </c>
      <c r="L653" s="3" t="s">
        <v>14831</v>
      </c>
      <c r="M653" s="3" t="s">
        <v>14834</v>
      </c>
      <c r="N653" s="3" t="s">
        <v>2190</v>
      </c>
      <c r="O653" s="3">
        <v>0</v>
      </c>
      <c r="P653" s="3" t="s">
        <v>90</v>
      </c>
      <c r="Q653" s="3" t="s">
        <v>91</v>
      </c>
      <c r="R653" s="3" t="s">
        <v>91</v>
      </c>
      <c r="S653" s="3" t="s">
        <v>91</v>
      </c>
      <c r="T653" s="3" t="s">
        <v>90</v>
      </c>
      <c r="U653" s="3" t="s">
        <v>91</v>
      </c>
      <c r="V653" s="3" t="s">
        <v>91</v>
      </c>
      <c r="W653" s="3" t="s">
        <v>91</v>
      </c>
      <c r="X653" s="3" t="s">
        <v>90</v>
      </c>
      <c r="Y653" s="3" t="s">
        <v>91</v>
      </c>
      <c r="Z653" s="3" t="s">
        <v>91</v>
      </c>
      <c r="AA653" s="3" t="s">
        <v>91</v>
      </c>
      <c r="AB653" s="3" t="s">
        <v>1882</v>
      </c>
      <c r="AC653" s="2"/>
    </row>
    <row r="654" spans="1:29" x14ac:dyDescent="0.25">
      <c r="A654" s="2"/>
      <c r="B654" s="3">
        <v>950</v>
      </c>
      <c r="C654" s="4"/>
      <c r="D654" s="4">
        <v>45543.933298611111</v>
      </c>
      <c r="G654" s="3" t="s">
        <v>21</v>
      </c>
      <c r="H654" s="3" t="s">
        <v>1838</v>
      </c>
      <c r="I654" s="3" t="s">
        <v>14881</v>
      </c>
      <c r="J654" s="3" t="s">
        <v>14882</v>
      </c>
      <c r="K654" s="3" t="s">
        <v>14920</v>
      </c>
      <c r="L654" s="3" t="s">
        <v>14826</v>
      </c>
      <c r="M654" s="3" t="s">
        <v>161</v>
      </c>
      <c r="N654" s="3" t="s">
        <v>2213</v>
      </c>
      <c r="O654" s="3">
        <v>2</v>
      </c>
      <c r="P654" s="3" t="s">
        <v>116</v>
      </c>
      <c r="Q654" s="3" t="s">
        <v>2214</v>
      </c>
      <c r="R654" s="3" t="s">
        <v>2215</v>
      </c>
      <c r="S654" s="3" t="s">
        <v>2216</v>
      </c>
      <c r="T654" s="3" t="s">
        <v>116</v>
      </c>
      <c r="U654" s="3" t="s">
        <v>2073</v>
      </c>
      <c r="V654" s="3" t="s">
        <v>2074</v>
      </c>
      <c r="W654" s="3" t="s">
        <v>2075</v>
      </c>
      <c r="X654" s="3" t="s">
        <v>116</v>
      </c>
      <c r="Y654" s="3" t="s">
        <v>2217</v>
      </c>
      <c r="Z654" s="3" t="s">
        <v>2093</v>
      </c>
      <c r="AA654" s="3" t="s">
        <v>2218</v>
      </c>
      <c r="AB654" s="3" t="s">
        <v>2219</v>
      </c>
      <c r="AC654" s="2"/>
    </row>
    <row r="655" spans="1:29" x14ac:dyDescent="0.25">
      <c r="A655" s="2"/>
      <c r="B655" s="3">
        <v>951</v>
      </c>
      <c r="C655" s="4"/>
      <c r="D655" s="4">
        <v>45543.93408564815</v>
      </c>
      <c r="G655" s="3" t="s">
        <v>21</v>
      </c>
      <c r="H655" s="3" t="s">
        <v>1838</v>
      </c>
      <c r="I655" s="3" t="s">
        <v>14881</v>
      </c>
      <c r="J655" s="3" t="s">
        <v>14882</v>
      </c>
      <c r="K655" s="3" t="s">
        <v>14920</v>
      </c>
      <c r="L655" s="3" t="s">
        <v>14826</v>
      </c>
      <c r="M655" s="3" t="s">
        <v>14921</v>
      </c>
      <c r="N655" s="3" t="s">
        <v>2221</v>
      </c>
      <c r="O655" s="3">
        <v>0</v>
      </c>
      <c r="P655" s="3" t="s">
        <v>90</v>
      </c>
      <c r="Q655" s="3" t="s">
        <v>2214</v>
      </c>
      <c r="R655" s="3" t="s">
        <v>91</v>
      </c>
      <c r="S655" s="3" t="s">
        <v>91</v>
      </c>
      <c r="T655" s="3" t="s">
        <v>90</v>
      </c>
      <c r="U655" s="3" t="s">
        <v>2073</v>
      </c>
      <c r="V655" s="3" t="s">
        <v>91</v>
      </c>
      <c r="W655" s="3" t="s">
        <v>91</v>
      </c>
      <c r="X655" s="3" t="s">
        <v>90</v>
      </c>
      <c r="Y655" s="3" t="s">
        <v>2217</v>
      </c>
      <c r="Z655" s="3" t="s">
        <v>91</v>
      </c>
      <c r="AA655" s="3" t="s">
        <v>91</v>
      </c>
      <c r="AB655" s="3" t="s">
        <v>2222</v>
      </c>
      <c r="AC655" s="2"/>
    </row>
    <row r="656" spans="1:29" x14ac:dyDescent="0.25">
      <c r="A656" s="2"/>
      <c r="B656" s="3">
        <v>952</v>
      </c>
      <c r="C656" s="4"/>
      <c r="D656" s="4">
        <v>45543.936620370368</v>
      </c>
      <c r="G656" s="3" t="s">
        <v>21</v>
      </c>
      <c r="H656" s="3" t="s">
        <v>1838</v>
      </c>
      <c r="I656" s="3" t="s">
        <v>14881</v>
      </c>
      <c r="J656" s="3" t="s">
        <v>14882</v>
      </c>
      <c r="K656" s="3" t="s">
        <v>14920</v>
      </c>
      <c r="L656" s="3" t="s">
        <v>14826</v>
      </c>
      <c r="M656" s="3" t="s">
        <v>166</v>
      </c>
      <c r="N656" s="3" t="s">
        <v>2090</v>
      </c>
      <c r="O656" s="3">
        <v>2</v>
      </c>
      <c r="P656" s="3" t="s">
        <v>116</v>
      </c>
      <c r="Q656" s="3" t="s">
        <v>2214</v>
      </c>
      <c r="R656" s="3" t="s">
        <v>2232</v>
      </c>
      <c r="S656" s="3" t="s">
        <v>2233</v>
      </c>
      <c r="T656" s="3" t="s">
        <v>116</v>
      </c>
      <c r="U656" s="3" t="s">
        <v>2073</v>
      </c>
      <c r="V656" s="3" t="s">
        <v>2091</v>
      </c>
      <c r="W656" s="3" t="s">
        <v>2092</v>
      </c>
      <c r="X656" s="3" t="s">
        <v>116</v>
      </c>
      <c r="Y656" s="3" t="s">
        <v>2217</v>
      </c>
      <c r="Z656" s="3" t="s">
        <v>2093</v>
      </c>
      <c r="AA656" s="3" t="s">
        <v>2094</v>
      </c>
      <c r="AB656" s="3" t="s">
        <v>2234</v>
      </c>
      <c r="AC656" s="2"/>
    </row>
    <row r="657" spans="1:29" x14ac:dyDescent="0.25">
      <c r="A657" s="2"/>
      <c r="B657" s="3">
        <v>953</v>
      </c>
      <c r="C657" s="4"/>
      <c r="D657" s="4">
        <v>45543.937557870369</v>
      </c>
      <c r="G657" s="3" t="s">
        <v>21</v>
      </c>
      <c r="H657" s="3" t="s">
        <v>1838</v>
      </c>
      <c r="I657" s="3" t="s">
        <v>14881</v>
      </c>
      <c r="J657" s="3" t="s">
        <v>14882</v>
      </c>
      <c r="K657" s="3" t="s">
        <v>14920</v>
      </c>
      <c r="L657" s="3" t="s">
        <v>14826</v>
      </c>
      <c r="M657" s="3" t="s">
        <v>88</v>
      </c>
      <c r="N657" s="3" t="s">
        <v>2236</v>
      </c>
      <c r="O657" s="3">
        <v>1</v>
      </c>
      <c r="P657" s="3" t="s">
        <v>116</v>
      </c>
      <c r="Q657" s="3" t="s">
        <v>2214</v>
      </c>
      <c r="R657" s="3" t="s">
        <v>2237</v>
      </c>
      <c r="S657" s="3" t="s">
        <v>2238</v>
      </c>
      <c r="T657" s="3" t="s">
        <v>90</v>
      </c>
      <c r="U657" s="3" t="s">
        <v>2073</v>
      </c>
      <c r="V657" s="3" t="s">
        <v>91</v>
      </c>
      <c r="W657" s="3" t="s">
        <v>91</v>
      </c>
      <c r="X657" s="3" t="s">
        <v>90</v>
      </c>
      <c r="Y657" s="3" t="s">
        <v>2217</v>
      </c>
      <c r="Z657" s="3" t="s">
        <v>91</v>
      </c>
      <c r="AA657" s="3" t="s">
        <v>91</v>
      </c>
      <c r="AB657" s="3" t="s">
        <v>2239</v>
      </c>
      <c r="AC657" s="2"/>
    </row>
    <row r="658" spans="1:29" x14ac:dyDescent="0.25">
      <c r="A658" s="2"/>
      <c r="B658" s="3">
        <v>954</v>
      </c>
      <c r="C658" s="4"/>
      <c r="D658" s="4">
        <v>45543.939120370371</v>
      </c>
      <c r="G658" s="3" t="s">
        <v>21</v>
      </c>
      <c r="H658" s="3" t="s">
        <v>1838</v>
      </c>
      <c r="I658" s="3" t="s">
        <v>14881</v>
      </c>
      <c r="J658" s="3" t="s">
        <v>14882</v>
      </c>
      <c r="K658" s="3" t="s">
        <v>14920</v>
      </c>
      <c r="L658" s="3" t="s">
        <v>14826</v>
      </c>
      <c r="M658" s="3" t="s">
        <v>114</v>
      </c>
      <c r="N658" s="3" t="s">
        <v>2241</v>
      </c>
      <c r="O658" s="3">
        <v>2</v>
      </c>
      <c r="P658" s="3" t="s">
        <v>116</v>
      </c>
      <c r="Q658" s="3" t="s">
        <v>2214</v>
      </c>
      <c r="R658" s="3" t="s">
        <v>2242</v>
      </c>
      <c r="S658" s="3" t="s">
        <v>2243</v>
      </c>
      <c r="T658" s="3" t="s">
        <v>116</v>
      </c>
      <c r="U658" s="3" t="s">
        <v>2073</v>
      </c>
      <c r="V658" s="3" t="s">
        <v>2098</v>
      </c>
      <c r="W658" s="3" t="s">
        <v>2099</v>
      </c>
      <c r="X658" s="3" t="s">
        <v>116</v>
      </c>
      <c r="Y658" s="3" t="s">
        <v>2217</v>
      </c>
      <c r="Z658" s="3" t="s">
        <v>2093</v>
      </c>
      <c r="AA658" s="3" t="s">
        <v>2244</v>
      </c>
      <c r="AB658" s="3" t="s">
        <v>2245</v>
      </c>
      <c r="AC658" s="2"/>
    </row>
    <row r="659" spans="1:29" x14ac:dyDescent="0.25">
      <c r="A659" s="2"/>
      <c r="B659" s="3">
        <v>955</v>
      </c>
      <c r="C659" s="4"/>
      <c r="D659" s="4">
        <v>45543.940949074073</v>
      </c>
      <c r="G659" s="3" t="s">
        <v>21</v>
      </c>
      <c r="H659" s="3" t="s">
        <v>1838</v>
      </c>
      <c r="I659" s="3" t="s">
        <v>14881</v>
      </c>
      <c r="J659" s="3" t="s">
        <v>14882</v>
      </c>
      <c r="K659" s="3" t="s">
        <v>14920</v>
      </c>
      <c r="L659" s="3" t="s">
        <v>14826</v>
      </c>
      <c r="M659" s="3" t="s">
        <v>170</v>
      </c>
      <c r="N659" s="3" t="s">
        <v>2247</v>
      </c>
      <c r="O659" s="3">
        <v>2</v>
      </c>
      <c r="P659" s="3" t="s">
        <v>116</v>
      </c>
      <c r="Q659" s="3" t="s">
        <v>2214</v>
      </c>
      <c r="R659" s="3" t="s">
        <v>2248</v>
      </c>
      <c r="S659" s="3" t="s">
        <v>2249</v>
      </c>
      <c r="T659" s="3" t="s">
        <v>116</v>
      </c>
      <c r="U659" s="3" t="s">
        <v>2073</v>
      </c>
      <c r="V659" s="3" t="s">
        <v>2091</v>
      </c>
      <c r="W659" s="3" t="s">
        <v>2250</v>
      </c>
      <c r="X659" s="3" t="s">
        <v>116</v>
      </c>
      <c r="Y659" s="3" t="s">
        <v>2217</v>
      </c>
      <c r="Z659" s="3" t="s">
        <v>2093</v>
      </c>
      <c r="AA659" s="3" t="s">
        <v>2105</v>
      </c>
      <c r="AB659" s="3" t="s">
        <v>2251</v>
      </c>
      <c r="AC659" s="2"/>
    </row>
    <row r="660" spans="1:29" x14ac:dyDescent="0.25">
      <c r="A660" s="2"/>
      <c r="B660" s="3">
        <v>956</v>
      </c>
      <c r="C660" s="4"/>
      <c r="D660" s="4">
        <v>45543.942280092589</v>
      </c>
      <c r="G660" s="3" t="s">
        <v>21</v>
      </c>
      <c r="H660" s="3" t="s">
        <v>1838</v>
      </c>
      <c r="I660" s="3" t="s">
        <v>14881</v>
      </c>
      <c r="J660" s="3" t="s">
        <v>14882</v>
      </c>
      <c r="K660" s="3" t="s">
        <v>14920</v>
      </c>
      <c r="L660" s="3" t="s">
        <v>14826</v>
      </c>
      <c r="M660" s="3" t="s">
        <v>125</v>
      </c>
      <c r="N660" s="3" t="s">
        <v>2253</v>
      </c>
      <c r="O660" s="3">
        <v>2</v>
      </c>
      <c r="P660" s="3" t="s">
        <v>116</v>
      </c>
      <c r="Q660" s="3" t="s">
        <v>2214</v>
      </c>
      <c r="R660" s="3" t="s">
        <v>2254</v>
      </c>
      <c r="S660" s="3" t="s">
        <v>2255</v>
      </c>
      <c r="T660" s="3" t="s">
        <v>116</v>
      </c>
      <c r="U660" s="3" t="s">
        <v>2073</v>
      </c>
      <c r="V660" s="3" t="s">
        <v>2109</v>
      </c>
      <c r="W660" s="3" t="s">
        <v>2110</v>
      </c>
      <c r="X660" s="3" t="s">
        <v>116</v>
      </c>
      <c r="Y660" s="3" t="s">
        <v>2217</v>
      </c>
      <c r="Z660" s="3" t="s">
        <v>2111</v>
      </c>
      <c r="AA660" s="3" t="s">
        <v>2256</v>
      </c>
      <c r="AB660" s="3" t="s">
        <v>2257</v>
      </c>
      <c r="AC660" s="2"/>
    </row>
    <row r="661" spans="1:29" x14ac:dyDescent="0.25">
      <c r="A661" s="2"/>
      <c r="B661" s="3">
        <v>957</v>
      </c>
      <c r="C661" s="4"/>
      <c r="D661" s="4">
        <v>45543.943136574075</v>
      </c>
      <c r="G661" s="3" t="s">
        <v>21</v>
      </c>
      <c r="H661" s="3" t="s">
        <v>1838</v>
      </c>
      <c r="I661" s="3" t="s">
        <v>14881</v>
      </c>
      <c r="J661" s="3" t="s">
        <v>14882</v>
      </c>
      <c r="K661" s="3" t="s">
        <v>14920</v>
      </c>
      <c r="L661" s="3" t="s">
        <v>14826</v>
      </c>
      <c r="M661" s="3" t="s">
        <v>134</v>
      </c>
      <c r="N661" s="3" t="s">
        <v>2259</v>
      </c>
      <c r="O661" s="3">
        <v>2</v>
      </c>
      <c r="P661" s="3" t="s">
        <v>116</v>
      </c>
      <c r="Q661" s="3" t="s">
        <v>2214</v>
      </c>
      <c r="R661" s="3" t="s">
        <v>2260</v>
      </c>
      <c r="S661" s="3" t="s">
        <v>2261</v>
      </c>
      <c r="T661" s="3" t="s">
        <v>116</v>
      </c>
      <c r="U661" s="3" t="s">
        <v>2073</v>
      </c>
      <c r="V661" s="3" t="s">
        <v>2091</v>
      </c>
      <c r="W661" s="3" t="s">
        <v>2116</v>
      </c>
      <c r="X661" s="3" t="s">
        <v>116</v>
      </c>
      <c r="Y661" s="3" t="s">
        <v>2217</v>
      </c>
      <c r="Z661" s="3" t="s">
        <v>2117</v>
      </c>
      <c r="AA661" s="3" t="s">
        <v>2118</v>
      </c>
      <c r="AB661" s="3" t="s">
        <v>2262</v>
      </c>
      <c r="AC661" s="2"/>
    </row>
    <row r="662" spans="1:29" x14ac:dyDescent="0.25">
      <c r="A662" s="2"/>
      <c r="B662" s="3">
        <v>958</v>
      </c>
      <c r="C662" s="4"/>
      <c r="D662" s="4">
        <v>45543.944108796299</v>
      </c>
      <c r="G662" s="3" t="s">
        <v>21</v>
      </c>
      <c r="H662" s="3" t="s">
        <v>1838</v>
      </c>
      <c r="I662" s="3" t="s">
        <v>14881</v>
      </c>
      <c r="J662" s="3" t="s">
        <v>14882</v>
      </c>
      <c r="K662" s="3" t="s">
        <v>14920</v>
      </c>
      <c r="L662" s="3" t="s">
        <v>14826</v>
      </c>
      <c r="M662" s="3" t="s">
        <v>139</v>
      </c>
      <c r="N662" s="3" t="s">
        <v>2264</v>
      </c>
      <c r="O662" s="3">
        <v>1</v>
      </c>
      <c r="P662" s="3" t="s">
        <v>116</v>
      </c>
      <c r="Q662" s="3" t="s">
        <v>2214</v>
      </c>
      <c r="R662" s="3" t="s">
        <v>2265</v>
      </c>
      <c r="S662" s="3" t="s">
        <v>2266</v>
      </c>
      <c r="T662" s="3" t="s">
        <v>90</v>
      </c>
      <c r="U662" s="3" t="s">
        <v>2073</v>
      </c>
      <c r="V662" s="3" t="s">
        <v>91</v>
      </c>
      <c r="W662" s="3" t="s">
        <v>91</v>
      </c>
      <c r="X662" s="3" t="s">
        <v>116</v>
      </c>
      <c r="Y662" s="3" t="s">
        <v>2217</v>
      </c>
      <c r="Z662" s="3" t="s">
        <v>2122</v>
      </c>
      <c r="AA662" s="3" t="s">
        <v>2123</v>
      </c>
      <c r="AB662" s="3" t="s">
        <v>2267</v>
      </c>
      <c r="AC662" s="2"/>
    </row>
    <row r="663" spans="1:29" x14ac:dyDescent="0.25">
      <c r="A663" s="2"/>
      <c r="B663" s="3">
        <v>959</v>
      </c>
      <c r="C663" s="4"/>
      <c r="D663" s="4">
        <v>45543.944918981484</v>
      </c>
      <c r="G663" s="3" t="s">
        <v>21</v>
      </c>
      <c r="H663" s="3" t="s">
        <v>1838</v>
      </c>
      <c r="I663" s="3" t="s">
        <v>14881</v>
      </c>
      <c r="J663" s="3" t="s">
        <v>14882</v>
      </c>
      <c r="K663" s="3" t="s">
        <v>14920</v>
      </c>
      <c r="L663" s="3" t="s">
        <v>14826</v>
      </c>
      <c r="M663" s="3" t="s">
        <v>145</v>
      </c>
      <c r="N663" s="3" t="s">
        <v>2126</v>
      </c>
      <c r="O663" s="3">
        <v>2</v>
      </c>
      <c r="P663" s="3" t="s">
        <v>116</v>
      </c>
      <c r="Q663" s="3" t="s">
        <v>2214</v>
      </c>
      <c r="R663" s="3" t="s">
        <v>2269</v>
      </c>
      <c r="S663" s="3" t="s">
        <v>2270</v>
      </c>
      <c r="T663" s="3" t="s">
        <v>116</v>
      </c>
      <c r="U663" s="3" t="s">
        <v>2073</v>
      </c>
      <c r="V663" s="3" t="s">
        <v>2127</v>
      </c>
      <c r="W663" s="3" t="s">
        <v>2128</v>
      </c>
      <c r="X663" s="3" t="s">
        <v>116</v>
      </c>
      <c r="Y663" s="3" t="s">
        <v>2217</v>
      </c>
      <c r="Z663" s="3" t="s">
        <v>2129</v>
      </c>
      <c r="AA663" s="3" t="s">
        <v>2271</v>
      </c>
      <c r="AB663" s="3" t="s">
        <v>2272</v>
      </c>
      <c r="AC663" s="2"/>
    </row>
    <row r="664" spans="1:29" x14ac:dyDescent="0.25">
      <c r="A664" s="2"/>
      <c r="B664" s="3">
        <v>960</v>
      </c>
      <c r="C664" s="4"/>
      <c r="D664" s="4">
        <v>45543.946076388886</v>
      </c>
      <c r="G664" s="3" t="s">
        <v>21</v>
      </c>
      <c r="H664" s="3" t="s">
        <v>1838</v>
      </c>
      <c r="I664" s="3" t="s">
        <v>14881</v>
      </c>
      <c r="J664" s="3" t="s">
        <v>14882</v>
      </c>
      <c r="K664" s="3" t="s">
        <v>14920</v>
      </c>
      <c r="L664" s="3" t="s">
        <v>14826</v>
      </c>
      <c r="M664" s="3" t="s">
        <v>96</v>
      </c>
      <c r="N664" s="3" t="s">
        <v>2133</v>
      </c>
      <c r="O664" s="3">
        <v>2</v>
      </c>
      <c r="P664" s="3" t="s">
        <v>116</v>
      </c>
      <c r="Q664" s="3" t="s">
        <v>2214</v>
      </c>
      <c r="R664" s="3" t="s">
        <v>2265</v>
      </c>
      <c r="S664" s="3" t="s">
        <v>2274</v>
      </c>
      <c r="T664" s="3" t="s">
        <v>116</v>
      </c>
      <c r="U664" s="3" t="s">
        <v>2073</v>
      </c>
      <c r="V664" s="3" t="s">
        <v>2134</v>
      </c>
      <c r="W664" s="3" t="s">
        <v>2135</v>
      </c>
      <c r="X664" s="3" t="s">
        <v>116</v>
      </c>
      <c r="Y664" s="3" t="s">
        <v>2217</v>
      </c>
      <c r="Z664" s="3" t="s">
        <v>2136</v>
      </c>
      <c r="AA664" s="3" t="s">
        <v>2275</v>
      </c>
      <c r="AB664" s="3" t="s">
        <v>2276</v>
      </c>
      <c r="AC664" s="2"/>
    </row>
    <row r="665" spans="1:29" x14ac:dyDescent="0.25">
      <c r="A665" s="2"/>
      <c r="B665" s="3">
        <v>961</v>
      </c>
      <c r="C665" s="4"/>
      <c r="D665" s="4">
        <v>45543.947268518517</v>
      </c>
      <c r="G665" s="3" t="s">
        <v>21</v>
      </c>
      <c r="H665" s="3" t="s">
        <v>1838</v>
      </c>
      <c r="I665" s="3" t="s">
        <v>14881</v>
      </c>
      <c r="J665" s="3" t="s">
        <v>14882</v>
      </c>
      <c r="K665" s="3" t="s">
        <v>14920</v>
      </c>
      <c r="L665" s="3" t="s">
        <v>14826</v>
      </c>
      <c r="M665" s="3" t="s">
        <v>150</v>
      </c>
      <c r="N665" s="3" t="s">
        <v>2140</v>
      </c>
      <c r="O665" s="3">
        <v>2</v>
      </c>
      <c r="P665" s="3" t="s">
        <v>90</v>
      </c>
      <c r="Q665" s="3" t="s">
        <v>2214</v>
      </c>
      <c r="R665" s="3" t="s">
        <v>91</v>
      </c>
      <c r="S665" s="3" t="s">
        <v>91</v>
      </c>
      <c r="T665" s="3" t="s">
        <v>116</v>
      </c>
      <c r="U665" s="3" t="s">
        <v>2073</v>
      </c>
      <c r="V665" s="3" t="s">
        <v>2098</v>
      </c>
      <c r="W665" s="3" t="s">
        <v>2278</v>
      </c>
      <c r="X665" s="3" t="s">
        <v>116</v>
      </c>
      <c r="Y665" s="3" t="s">
        <v>2217</v>
      </c>
      <c r="Z665" s="3" t="s">
        <v>2142</v>
      </c>
      <c r="AA665" s="3" t="s">
        <v>2143</v>
      </c>
      <c r="AB665" s="3" t="s">
        <v>2279</v>
      </c>
      <c r="AC665" s="2"/>
    </row>
    <row r="666" spans="1:29" x14ac:dyDescent="0.25">
      <c r="A666" s="2"/>
      <c r="B666" s="3">
        <v>962</v>
      </c>
      <c r="C666" s="4"/>
      <c r="D666" s="4">
        <v>45543.948148148149</v>
      </c>
      <c r="G666" s="3" t="s">
        <v>21</v>
      </c>
      <c r="H666" s="3" t="s">
        <v>1838</v>
      </c>
      <c r="I666" s="3" t="s">
        <v>14881</v>
      </c>
      <c r="J666" s="3" t="s">
        <v>14882</v>
      </c>
      <c r="K666" s="3" t="s">
        <v>14920</v>
      </c>
      <c r="L666" s="3" t="s">
        <v>14826</v>
      </c>
      <c r="M666" s="3" t="s">
        <v>156</v>
      </c>
      <c r="N666" s="3" t="s">
        <v>2281</v>
      </c>
      <c r="O666" s="3">
        <v>2</v>
      </c>
      <c r="P666" s="3" t="s">
        <v>116</v>
      </c>
      <c r="Q666" s="3" t="s">
        <v>2214</v>
      </c>
      <c r="R666" s="3" t="s">
        <v>2282</v>
      </c>
      <c r="S666" s="3" t="s">
        <v>2283</v>
      </c>
      <c r="T666" s="3" t="s">
        <v>116</v>
      </c>
      <c r="U666" s="3" t="s">
        <v>2073</v>
      </c>
      <c r="V666" s="3" t="s">
        <v>2134</v>
      </c>
      <c r="W666" s="3" t="s">
        <v>2147</v>
      </c>
      <c r="X666" s="3" t="s">
        <v>116</v>
      </c>
      <c r="Y666" s="3" t="s">
        <v>2217</v>
      </c>
      <c r="Z666" s="3" t="s">
        <v>2093</v>
      </c>
      <c r="AA666" s="3" t="s">
        <v>2284</v>
      </c>
      <c r="AB666" s="3" t="s">
        <v>377</v>
      </c>
      <c r="AC666" s="2"/>
    </row>
    <row r="667" spans="1:29" x14ac:dyDescent="0.25">
      <c r="A667" s="2"/>
      <c r="B667" s="3">
        <v>963</v>
      </c>
      <c r="C667" s="4"/>
      <c r="D667" s="4">
        <v>45543.949444444443</v>
      </c>
      <c r="G667" s="3" t="s">
        <v>21</v>
      </c>
      <c r="H667" s="3" t="s">
        <v>1838</v>
      </c>
      <c r="I667" s="3" t="s">
        <v>14881</v>
      </c>
      <c r="J667" s="3" t="s">
        <v>14882</v>
      </c>
      <c r="K667" s="3" t="s">
        <v>14920</v>
      </c>
      <c r="L667" s="3" t="s">
        <v>14826</v>
      </c>
      <c r="M667" s="3" t="s">
        <v>104</v>
      </c>
      <c r="N667" s="3" t="s">
        <v>2151</v>
      </c>
      <c r="O667" s="3">
        <v>2</v>
      </c>
      <c r="P667" s="3" t="s">
        <v>116</v>
      </c>
      <c r="Q667" s="3" t="s">
        <v>2214</v>
      </c>
      <c r="R667" s="3" t="s">
        <v>2286</v>
      </c>
      <c r="S667" s="3" t="s">
        <v>2287</v>
      </c>
      <c r="T667" s="3" t="s">
        <v>116</v>
      </c>
      <c r="U667" s="3" t="s">
        <v>2073</v>
      </c>
      <c r="V667" s="3" t="s">
        <v>2091</v>
      </c>
      <c r="W667" s="3" t="s">
        <v>2288</v>
      </c>
      <c r="X667" s="3" t="s">
        <v>90</v>
      </c>
      <c r="Y667" s="3" t="s">
        <v>2217</v>
      </c>
      <c r="Z667" s="3" t="s">
        <v>91</v>
      </c>
      <c r="AA667" s="3" t="s">
        <v>91</v>
      </c>
      <c r="AB667" s="3" t="s">
        <v>2289</v>
      </c>
      <c r="AC667" s="2"/>
    </row>
    <row r="668" spans="1:29" x14ac:dyDescent="0.25">
      <c r="A668" s="2"/>
      <c r="B668" s="3">
        <v>964</v>
      </c>
      <c r="C668" s="4"/>
      <c r="D668" s="4">
        <v>45558.956296296295</v>
      </c>
      <c r="G668" s="3" t="s">
        <v>21</v>
      </c>
      <c r="H668" s="3" t="s">
        <v>3415</v>
      </c>
      <c r="I668" s="3" t="s">
        <v>14922</v>
      </c>
      <c r="J668" s="3" t="s">
        <v>14922</v>
      </c>
      <c r="K668" s="3" t="s">
        <v>14923</v>
      </c>
      <c r="L668" s="3" t="s">
        <v>14826</v>
      </c>
      <c r="M668" s="3" t="s">
        <v>161</v>
      </c>
      <c r="N668" s="3" t="s">
        <v>3419</v>
      </c>
      <c r="O668" s="3">
        <v>2</v>
      </c>
      <c r="P668" s="3" t="s">
        <v>116</v>
      </c>
      <c r="Q668" s="3" t="s">
        <v>3420</v>
      </c>
      <c r="R668" s="3" t="s">
        <v>3421</v>
      </c>
      <c r="S668" s="3" t="s">
        <v>3422</v>
      </c>
      <c r="T668" s="3" t="s">
        <v>116</v>
      </c>
      <c r="U668" s="3" t="s">
        <v>3423</v>
      </c>
      <c r="V668" s="3" t="s">
        <v>3424</v>
      </c>
      <c r="W668" s="3" t="s">
        <v>3425</v>
      </c>
      <c r="X668" s="3" t="s">
        <v>116</v>
      </c>
      <c r="Y668" s="3" t="s">
        <v>3426</v>
      </c>
      <c r="Z668" s="3" t="s">
        <v>3427</v>
      </c>
      <c r="AA668" s="3" t="s">
        <v>3428</v>
      </c>
      <c r="AC668" s="2"/>
    </row>
    <row r="669" spans="1:29" x14ac:dyDescent="0.25">
      <c r="A669" s="2"/>
      <c r="B669" s="3">
        <v>965</v>
      </c>
      <c r="C669" s="4"/>
      <c r="D669" s="4">
        <v>45558.957499999997</v>
      </c>
      <c r="G669" s="3" t="s">
        <v>21</v>
      </c>
      <c r="H669" s="3" t="s">
        <v>3415</v>
      </c>
      <c r="I669" s="3" t="s">
        <v>14922</v>
      </c>
      <c r="J669" s="3" t="s">
        <v>14922</v>
      </c>
      <c r="K669" s="3" t="s">
        <v>14923</v>
      </c>
      <c r="L669" s="3" t="s">
        <v>14826</v>
      </c>
      <c r="M669" s="3" t="s">
        <v>164</v>
      </c>
      <c r="N669" s="3" t="s">
        <v>3433</v>
      </c>
      <c r="O669" s="3">
        <v>2</v>
      </c>
      <c r="P669" s="3" t="s">
        <v>116</v>
      </c>
      <c r="Q669" s="3" t="s">
        <v>3420</v>
      </c>
      <c r="R669" s="3" t="s">
        <v>423</v>
      </c>
      <c r="S669" s="3" t="s">
        <v>3434</v>
      </c>
      <c r="T669" s="3" t="s">
        <v>116</v>
      </c>
      <c r="U669" s="3" t="s">
        <v>3423</v>
      </c>
      <c r="V669" s="3" t="s">
        <v>3435</v>
      </c>
      <c r="W669" s="3" t="s">
        <v>3436</v>
      </c>
      <c r="X669" s="3" t="s">
        <v>90</v>
      </c>
      <c r="Y669" s="3" t="s">
        <v>91</v>
      </c>
      <c r="Z669" s="3" t="s">
        <v>91</v>
      </c>
      <c r="AA669" s="3" t="s">
        <v>91</v>
      </c>
      <c r="AC669" s="2"/>
    </row>
    <row r="670" spans="1:29" x14ac:dyDescent="0.25">
      <c r="A670" s="2"/>
      <c r="B670" s="3">
        <v>966</v>
      </c>
      <c r="C670" s="4"/>
      <c r="D670" s="4">
        <v>45558.959062499998</v>
      </c>
      <c r="G670" s="3" t="s">
        <v>21</v>
      </c>
      <c r="H670" s="3" t="s">
        <v>3415</v>
      </c>
      <c r="I670" s="3" t="s">
        <v>14922</v>
      </c>
      <c r="J670" s="3" t="s">
        <v>14922</v>
      </c>
      <c r="K670" s="3" t="s">
        <v>14923</v>
      </c>
      <c r="L670" s="3" t="s">
        <v>14826</v>
      </c>
      <c r="M670" s="3" t="s">
        <v>14924</v>
      </c>
      <c r="N670" s="3" t="s">
        <v>89</v>
      </c>
      <c r="O670" s="3">
        <v>0</v>
      </c>
      <c r="P670" s="3" t="s">
        <v>90</v>
      </c>
      <c r="Q670" s="3" t="s">
        <v>3420</v>
      </c>
      <c r="R670" s="3" t="s">
        <v>91</v>
      </c>
      <c r="S670" s="3" t="s">
        <v>91</v>
      </c>
      <c r="T670" s="3" t="s">
        <v>90</v>
      </c>
      <c r="U670" s="3" t="s">
        <v>3423</v>
      </c>
      <c r="V670" s="3" t="s">
        <v>91</v>
      </c>
      <c r="W670" s="3" t="s">
        <v>91</v>
      </c>
      <c r="X670" s="3" t="s">
        <v>90</v>
      </c>
      <c r="Y670" s="3" t="s">
        <v>91</v>
      </c>
      <c r="Z670" s="3" t="s">
        <v>91</v>
      </c>
      <c r="AA670" s="3" t="s">
        <v>91</v>
      </c>
      <c r="AC670" s="2"/>
    </row>
    <row r="671" spans="1:29" x14ac:dyDescent="0.25">
      <c r="A671" s="2"/>
      <c r="B671" s="3">
        <v>967</v>
      </c>
      <c r="C671" s="4"/>
      <c r="D671" s="4">
        <v>45558.960729166669</v>
      </c>
      <c r="G671" s="3" t="s">
        <v>21</v>
      </c>
      <c r="H671" s="3" t="s">
        <v>3415</v>
      </c>
      <c r="I671" s="3" t="s">
        <v>14922</v>
      </c>
      <c r="J671" s="3" t="s">
        <v>14922</v>
      </c>
      <c r="K671" s="3" t="s">
        <v>14923</v>
      </c>
      <c r="L671" s="3" t="s">
        <v>14826</v>
      </c>
      <c r="M671" s="3" t="s">
        <v>170</v>
      </c>
      <c r="N671" s="3" t="s">
        <v>3461</v>
      </c>
      <c r="O671" s="3">
        <v>2</v>
      </c>
      <c r="P671" s="3" t="s">
        <v>116</v>
      </c>
      <c r="Q671" s="3" t="s">
        <v>3420</v>
      </c>
      <c r="R671" s="3" t="s">
        <v>3462</v>
      </c>
      <c r="S671" s="3" t="s">
        <v>3463</v>
      </c>
      <c r="T671" s="3" t="s">
        <v>116</v>
      </c>
      <c r="U671" s="3" t="s">
        <v>3423</v>
      </c>
      <c r="V671" s="3" t="s">
        <v>3464</v>
      </c>
      <c r="W671" s="3" t="s">
        <v>3465</v>
      </c>
      <c r="X671" s="3" t="s">
        <v>90</v>
      </c>
      <c r="Y671" s="3" t="s">
        <v>91</v>
      </c>
      <c r="Z671" s="3" t="s">
        <v>91</v>
      </c>
      <c r="AA671" s="3" t="s">
        <v>91</v>
      </c>
      <c r="AC671" s="2"/>
    </row>
    <row r="672" spans="1:29" x14ac:dyDescent="0.25">
      <c r="A672" s="2"/>
      <c r="B672" s="3">
        <v>968</v>
      </c>
      <c r="C672" s="4"/>
      <c r="D672" s="4">
        <v>45558.961875000001</v>
      </c>
      <c r="G672" s="3" t="s">
        <v>21</v>
      </c>
      <c r="H672" s="3" t="s">
        <v>3415</v>
      </c>
      <c r="I672" s="3" t="s">
        <v>14922</v>
      </c>
      <c r="J672" s="3" t="s">
        <v>14922</v>
      </c>
      <c r="K672" s="3" t="s">
        <v>14923</v>
      </c>
      <c r="L672" s="3" t="s">
        <v>14826</v>
      </c>
      <c r="M672" s="3" t="s">
        <v>125</v>
      </c>
      <c r="N672" s="3" t="s">
        <v>3468</v>
      </c>
      <c r="O672" s="3">
        <v>2</v>
      </c>
      <c r="P672" s="3" t="s">
        <v>116</v>
      </c>
      <c r="Q672" s="3" t="s">
        <v>3420</v>
      </c>
      <c r="R672" s="3" t="s">
        <v>3469</v>
      </c>
      <c r="S672" s="3" t="s">
        <v>3470</v>
      </c>
      <c r="T672" s="3" t="s">
        <v>116</v>
      </c>
      <c r="U672" s="3" t="s">
        <v>3423</v>
      </c>
      <c r="V672" s="3" t="s">
        <v>3471</v>
      </c>
      <c r="W672" s="3" t="s">
        <v>3472</v>
      </c>
      <c r="X672" s="3" t="s">
        <v>90</v>
      </c>
      <c r="Y672" s="3" t="s">
        <v>91</v>
      </c>
      <c r="Z672" s="3" t="s">
        <v>91</v>
      </c>
      <c r="AA672" s="3" t="s">
        <v>91</v>
      </c>
      <c r="AC672" s="2"/>
    </row>
    <row r="673" spans="1:29" x14ac:dyDescent="0.25">
      <c r="A673" s="2"/>
      <c r="B673" s="3">
        <v>969</v>
      </c>
      <c r="C673" s="4"/>
      <c r="D673" s="4">
        <v>45558.962777777779</v>
      </c>
      <c r="G673" s="3" t="s">
        <v>21</v>
      </c>
      <c r="H673" s="3" t="s">
        <v>3415</v>
      </c>
      <c r="I673" s="3" t="s">
        <v>14922</v>
      </c>
      <c r="J673" s="3" t="s">
        <v>14922</v>
      </c>
      <c r="K673" s="3" t="s">
        <v>14923</v>
      </c>
      <c r="L673" s="3" t="s">
        <v>14826</v>
      </c>
      <c r="M673" s="3" t="s">
        <v>134</v>
      </c>
      <c r="N673" s="3" t="s">
        <v>3475</v>
      </c>
      <c r="O673" s="3">
        <v>2</v>
      </c>
      <c r="P673" s="3" t="s">
        <v>116</v>
      </c>
      <c r="Q673" s="3" t="s">
        <v>3420</v>
      </c>
      <c r="R673" s="3" t="s">
        <v>3476</v>
      </c>
      <c r="S673" s="3" t="s">
        <v>3477</v>
      </c>
      <c r="T673" s="3" t="s">
        <v>116</v>
      </c>
      <c r="U673" s="3" t="s">
        <v>3423</v>
      </c>
      <c r="V673" s="3" t="s">
        <v>3464</v>
      </c>
      <c r="W673" s="3" t="s">
        <v>3478</v>
      </c>
      <c r="X673" s="3" t="s">
        <v>90</v>
      </c>
      <c r="Y673" s="3" t="s">
        <v>91</v>
      </c>
      <c r="Z673" s="3" t="s">
        <v>91</v>
      </c>
      <c r="AA673" s="3" t="s">
        <v>91</v>
      </c>
      <c r="AC673" s="2"/>
    </row>
    <row r="674" spans="1:29" x14ac:dyDescent="0.25">
      <c r="A674" s="2"/>
      <c r="B674" s="3">
        <v>970</v>
      </c>
      <c r="C674" s="4"/>
      <c r="D674" s="4">
        <v>45558.963587962964</v>
      </c>
      <c r="G674" s="3" t="s">
        <v>21</v>
      </c>
      <c r="H674" s="3" t="s">
        <v>3415</v>
      </c>
      <c r="I674" s="3" t="s">
        <v>14922</v>
      </c>
      <c r="J674" s="3" t="s">
        <v>14922</v>
      </c>
      <c r="K674" s="3" t="s">
        <v>14923</v>
      </c>
      <c r="L674" s="3" t="s">
        <v>14826</v>
      </c>
      <c r="M674" s="3" t="s">
        <v>145</v>
      </c>
      <c r="N674" s="3" t="s">
        <v>3481</v>
      </c>
      <c r="O674" s="3">
        <v>2</v>
      </c>
      <c r="P674" s="3" t="s">
        <v>116</v>
      </c>
      <c r="Q674" s="3" t="s">
        <v>3420</v>
      </c>
      <c r="R674" s="3" t="s">
        <v>3469</v>
      </c>
      <c r="S674" s="3" t="s">
        <v>3482</v>
      </c>
      <c r="T674" s="3" t="s">
        <v>116</v>
      </c>
      <c r="U674" s="3" t="s">
        <v>3423</v>
      </c>
      <c r="V674" s="3" t="s">
        <v>3476</v>
      </c>
      <c r="W674" s="3" t="s">
        <v>3483</v>
      </c>
      <c r="X674" s="3" t="s">
        <v>90</v>
      </c>
      <c r="Y674" s="3" t="s">
        <v>91</v>
      </c>
      <c r="Z674" s="3" t="s">
        <v>91</v>
      </c>
      <c r="AA674" s="3" t="s">
        <v>91</v>
      </c>
      <c r="AC674" s="2"/>
    </row>
    <row r="675" spans="1:29" x14ac:dyDescent="0.25">
      <c r="A675" s="2"/>
      <c r="B675" s="3">
        <v>971</v>
      </c>
      <c r="C675" s="4"/>
      <c r="D675" s="4">
        <v>45558.965787037036</v>
      </c>
      <c r="G675" s="3" t="s">
        <v>21</v>
      </c>
      <c r="H675" s="3" t="s">
        <v>3415</v>
      </c>
      <c r="I675" s="3" t="s">
        <v>14922</v>
      </c>
      <c r="J675" s="3" t="s">
        <v>14922</v>
      </c>
      <c r="K675" s="3" t="s">
        <v>14925</v>
      </c>
      <c r="L675" s="3" t="s">
        <v>14826</v>
      </c>
      <c r="M675" s="3" t="s">
        <v>177</v>
      </c>
      <c r="N675" s="3" t="s">
        <v>3486</v>
      </c>
      <c r="O675" s="3">
        <v>2</v>
      </c>
      <c r="P675" s="3" t="s">
        <v>116</v>
      </c>
      <c r="Q675" s="3" t="s">
        <v>3420</v>
      </c>
      <c r="R675" s="3" t="s">
        <v>3487</v>
      </c>
      <c r="S675" s="3" t="s">
        <v>3488</v>
      </c>
      <c r="T675" s="3" t="s">
        <v>116</v>
      </c>
      <c r="U675" s="3" t="s">
        <v>3423</v>
      </c>
      <c r="V675" s="3" t="s">
        <v>3489</v>
      </c>
      <c r="W675" s="3" t="s">
        <v>3490</v>
      </c>
      <c r="X675" s="3" t="s">
        <v>116</v>
      </c>
      <c r="Y675" s="3" t="s">
        <v>3426</v>
      </c>
      <c r="Z675" s="3" t="s">
        <v>3491</v>
      </c>
      <c r="AA675" s="3" t="s">
        <v>3492</v>
      </c>
      <c r="AC675" s="2"/>
    </row>
    <row r="676" spans="1:29" x14ac:dyDescent="0.25">
      <c r="A676" s="2"/>
      <c r="B676" s="3">
        <v>972</v>
      </c>
      <c r="C676" s="4"/>
      <c r="D676" s="4">
        <v>45558.970810185187</v>
      </c>
      <c r="G676" s="3" t="s">
        <v>21</v>
      </c>
      <c r="H676" s="3" t="s">
        <v>3415</v>
      </c>
      <c r="I676" s="3" t="s">
        <v>14922</v>
      </c>
      <c r="J676" s="3" t="s">
        <v>14922</v>
      </c>
      <c r="K676" s="3" t="s">
        <v>14923</v>
      </c>
      <c r="L676" s="3" t="s">
        <v>14826</v>
      </c>
      <c r="M676" s="3" t="s">
        <v>150</v>
      </c>
      <c r="N676" s="3" t="s">
        <v>3494</v>
      </c>
      <c r="O676" s="3">
        <v>2</v>
      </c>
      <c r="P676" s="3" t="s">
        <v>90</v>
      </c>
      <c r="Q676" s="3" t="s">
        <v>91</v>
      </c>
      <c r="R676" s="3" t="s">
        <v>91</v>
      </c>
      <c r="S676" s="3" t="s">
        <v>91</v>
      </c>
      <c r="T676" s="3" t="s">
        <v>116</v>
      </c>
      <c r="U676" s="3" t="s">
        <v>3423</v>
      </c>
      <c r="V676" s="3" t="s">
        <v>3424</v>
      </c>
      <c r="W676" s="3" t="s">
        <v>3495</v>
      </c>
      <c r="X676" s="3" t="s">
        <v>90</v>
      </c>
      <c r="Y676" s="3" t="s">
        <v>91</v>
      </c>
      <c r="Z676" s="3" t="s">
        <v>91</v>
      </c>
      <c r="AA676" s="3" t="s">
        <v>91</v>
      </c>
      <c r="AB676" s="3" t="s">
        <v>91</v>
      </c>
      <c r="AC676" s="2"/>
    </row>
    <row r="677" spans="1:29" x14ac:dyDescent="0.25">
      <c r="A677" s="2"/>
      <c r="B677" s="3">
        <v>973</v>
      </c>
      <c r="C677" s="4"/>
      <c r="D677" s="4">
        <v>45558.97383101852</v>
      </c>
      <c r="G677" s="3" t="s">
        <v>21</v>
      </c>
      <c r="H677" s="3" t="s">
        <v>3415</v>
      </c>
      <c r="I677" s="3" t="s">
        <v>14922</v>
      </c>
      <c r="J677" s="3" t="s">
        <v>14922</v>
      </c>
      <c r="K677" s="3" t="s">
        <v>14923</v>
      </c>
      <c r="L677" s="3" t="s">
        <v>14826</v>
      </c>
      <c r="M677" s="3" t="s">
        <v>102</v>
      </c>
      <c r="N677" s="3" t="s">
        <v>3498</v>
      </c>
      <c r="O677" s="3">
        <v>2</v>
      </c>
      <c r="P677" s="3" t="s">
        <v>116</v>
      </c>
      <c r="Q677" s="3" t="s">
        <v>3420</v>
      </c>
      <c r="R677" s="3" t="s">
        <v>3487</v>
      </c>
      <c r="S677" s="3" t="s">
        <v>3499</v>
      </c>
      <c r="T677" s="3" t="s">
        <v>116</v>
      </c>
      <c r="U677" s="3" t="s">
        <v>3423</v>
      </c>
      <c r="V677" s="3" t="s">
        <v>3500</v>
      </c>
      <c r="W677" s="3" t="s">
        <v>3501</v>
      </c>
      <c r="X677" s="3" t="s">
        <v>90</v>
      </c>
      <c r="Y677" s="3" t="s">
        <v>91</v>
      </c>
      <c r="Z677" s="3" t="s">
        <v>91</v>
      </c>
      <c r="AA677" s="3" t="s">
        <v>91</v>
      </c>
      <c r="AC677" s="2"/>
    </row>
    <row r="678" spans="1:29" x14ac:dyDescent="0.25">
      <c r="A678" s="2"/>
      <c r="B678" s="3">
        <v>974</v>
      </c>
      <c r="C678" s="4"/>
      <c r="D678" s="4">
        <v>45558.976412037038</v>
      </c>
      <c r="G678" s="3" t="s">
        <v>21</v>
      </c>
      <c r="H678" s="3" t="s">
        <v>3415</v>
      </c>
      <c r="I678" s="3" t="s">
        <v>14922</v>
      </c>
      <c r="J678" s="3" t="s">
        <v>14922</v>
      </c>
      <c r="K678" s="3" t="s">
        <v>14923</v>
      </c>
      <c r="L678" s="3" t="s">
        <v>14826</v>
      </c>
      <c r="M678" s="3" t="s">
        <v>104</v>
      </c>
      <c r="N678" s="3" t="s">
        <v>3504</v>
      </c>
      <c r="O678" s="3">
        <v>2</v>
      </c>
      <c r="P678" s="3" t="s">
        <v>116</v>
      </c>
      <c r="Q678" s="7" t="s">
        <v>3420</v>
      </c>
      <c r="R678" s="3" t="s">
        <v>3505</v>
      </c>
      <c r="S678" s="3" t="s">
        <v>3505</v>
      </c>
      <c r="T678" s="3" t="s">
        <v>116</v>
      </c>
      <c r="U678" s="3" t="s">
        <v>3423</v>
      </c>
      <c r="V678" s="3" t="s">
        <v>3500</v>
      </c>
      <c r="W678" s="3" t="s">
        <v>3501</v>
      </c>
      <c r="X678" s="3" t="s">
        <v>90</v>
      </c>
      <c r="Y678" s="3" t="s">
        <v>91</v>
      </c>
      <c r="Z678" s="3" t="s">
        <v>91</v>
      </c>
      <c r="AA678" s="3" t="s">
        <v>91</v>
      </c>
      <c r="AC678" s="2"/>
    </row>
    <row r="679" spans="1:29" x14ac:dyDescent="0.25">
      <c r="A679" s="2"/>
      <c r="B679" s="3">
        <v>975</v>
      </c>
      <c r="C679" s="4"/>
      <c r="D679" s="4">
        <v>45558.991562499999</v>
      </c>
      <c r="G679" s="3" t="s">
        <v>21</v>
      </c>
      <c r="H679" s="3" t="s">
        <v>3415</v>
      </c>
      <c r="I679" s="3" t="s">
        <v>14922</v>
      </c>
      <c r="J679" s="3" t="s">
        <v>14922</v>
      </c>
      <c r="K679" s="3" t="s">
        <v>14926</v>
      </c>
      <c r="L679" s="3" t="s">
        <v>14826</v>
      </c>
      <c r="M679" s="3" t="s">
        <v>161</v>
      </c>
      <c r="N679" s="3" t="s">
        <v>3510</v>
      </c>
      <c r="O679" s="3">
        <v>2</v>
      </c>
      <c r="P679" s="3" t="s">
        <v>116</v>
      </c>
      <c r="Q679" s="3" t="s">
        <v>3511</v>
      </c>
      <c r="R679" s="3" t="s">
        <v>3512</v>
      </c>
      <c r="S679" s="3" t="s">
        <v>3513</v>
      </c>
      <c r="T679" s="3" t="s">
        <v>116</v>
      </c>
      <c r="U679" s="3" t="s">
        <v>3423</v>
      </c>
      <c r="V679" s="3" t="s">
        <v>3424</v>
      </c>
      <c r="W679" s="3" t="s">
        <v>3514</v>
      </c>
      <c r="X679" s="3" t="s">
        <v>116</v>
      </c>
      <c r="Y679" s="3" t="s">
        <v>3426</v>
      </c>
      <c r="Z679" s="3" t="s">
        <v>3427</v>
      </c>
      <c r="AA679" s="3" t="s">
        <v>3515</v>
      </c>
      <c r="AB679" s="3" t="s">
        <v>3516</v>
      </c>
      <c r="AC679" s="2"/>
    </row>
    <row r="680" spans="1:29" x14ac:dyDescent="0.25">
      <c r="A680" s="2"/>
      <c r="B680" s="3">
        <v>976</v>
      </c>
      <c r="C680" s="4"/>
      <c r="D680" s="4">
        <v>45558.993425925924</v>
      </c>
      <c r="G680" s="3" t="s">
        <v>21</v>
      </c>
      <c r="H680" s="3" t="s">
        <v>3415</v>
      </c>
      <c r="I680" s="3" t="s">
        <v>14922</v>
      </c>
      <c r="J680" s="3" t="s">
        <v>14922</v>
      </c>
      <c r="K680" s="3" t="s">
        <v>14926</v>
      </c>
      <c r="L680" s="3" t="s">
        <v>14826</v>
      </c>
      <c r="M680" s="3" t="s">
        <v>164</v>
      </c>
      <c r="N680" s="3" t="s">
        <v>3518</v>
      </c>
      <c r="O680" s="3">
        <v>2</v>
      </c>
      <c r="P680" s="3" t="s">
        <v>90</v>
      </c>
      <c r="Q680" s="3" t="s">
        <v>91</v>
      </c>
      <c r="R680" s="3" t="s">
        <v>91</v>
      </c>
      <c r="S680" s="3" t="s">
        <v>91</v>
      </c>
      <c r="T680" s="3" t="s">
        <v>116</v>
      </c>
      <c r="U680" s="3" t="s">
        <v>3423</v>
      </c>
      <c r="V680" s="3" t="s">
        <v>3435</v>
      </c>
      <c r="W680" s="3" t="s">
        <v>3436</v>
      </c>
      <c r="X680" s="3" t="s">
        <v>90</v>
      </c>
      <c r="Y680" s="3" t="s">
        <v>91</v>
      </c>
      <c r="Z680" s="3" t="s">
        <v>91</v>
      </c>
      <c r="AA680" s="3" t="s">
        <v>91</v>
      </c>
      <c r="AB680" s="3" t="s">
        <v>3519</v>
      </c>
      <c r="AC680" s="2"/>
    </row>
    <row r="681" spans="1:29" x14ac:dyDescent="0.25">
      <c r="A681" s="2"/>
      <c r="B681" s="3">
        <v>977</v>
      </c>
      <c r="C681" s="4"/>
      <c r="D681" s="4">
        <v>45558.994942129626</v>
      </c>
      <c r="G681" s="3" t="s">
        <v>21</v>
      </c>
      <c r="H681" s="3" t="s">
        <v>3415</v>
      </c>
      <c r="I681" s="3" t="s">
        <v>14922</v>
      </c>
      <c r="J681" s="3" t="s">
        <v>14922</v>
      </c>
      <c r="K681" s="3" t="s">
        <v>14926</v>
      </c>
      <c r="L681" s="3" t="s">
        <v>14826</v>
      </c>
      <c r="M681" s="3" t="s">
        <v>14927</v>
      </c>
      <c r="N681" s="3" t="s">
        <v>3521</v>
      </c>
      <c r="O681" s="3">
        <v>0</v>
      </c>
      <c r="P681" s="3" t="s">
        <v>90</v>
      </c>
      <c r="Q681" s="3" t="s">
        <v>91</v>
      </c>
      <c r="R681" s="3" t="s">
        <v>91</v>
      </c>
      <c r="S681" s="3" t="s">
        <v>91</v>
      </c>
      <c r="T681" s="3" t="s">
        <v>90</v>
      </c>
      <c r="U681" s="3" t="s">
        <v>91</v>
      </c>
      <c r="V681" s="3" t="s">
        <v>91</v>
      </c>
      <c r="W681" s="3" t="s">
        <v>91</v>
      </c>
      <c r="X681" s="3" t="s">
        <v>90</v>
      </c>
      <c r="Y681" s="3" t="s">
        <v>91</v>
      </c>
      <c r="Z681" s="3" t="s">
        <v>91</v>
      </c>
      <c r="AA681" s="3" t="s">
        <v>91</v>
      </c>
      <c r="AC681" s="2"/>
    </row>
    <row r="682" spans="1:29" x14ac:dyDescent="0.25">
      <c r="A682" s="2"/>
      <c r="B682" s="3">
        <v>978</v>
      </c>
      <c r="C682" s="4"/>
      <c r="D682" s="4">
        <v>45558.99664351852</v>
      </c>
      <c r="G682" s="3" t="s">
        <v>21</v>
      </c>
      <c r="H682" s="3" t="s">
        <v>3415</v>
      </c>
      <c r="I682" s="3" t="s">
        <v>14922</v>
      </c>
      <c r="J682" s="3" t="s">
        <v>14922</v>
      </c>
      <c r="K682" s="3" t="s">
        <v>14926</v>
      </c>
      <c r="L682" s="3" t="s">
        <v>14826</v>
      </c>
      <c r="M682" s="3" t="s">
        <v>170</v>
      </c>
      <c r="N682" s="3" t="s">
        <v>3536</v>
      </c>
      <c r="O682" s="3">
        <v>2</v>
      </c>
      <c r="P682" s="3" t="s">
        <v>90</v>
      </c>
      <c r="Q682" s="3" t="s">
        <v>91</v>
      </c>
      <c r="R682" s="3" t="s">
        <v>91</v>
      </c>
      <c r="S682" s="3" t="s">
        <v>91</v>
      </c>
      <c r="T682" s="3" t="s">
        <v>90</v>
      </c>
      <c r="U682" s="3" t="s">
        <v>3423</v>
      </c>
      <c r="V682" s="3" t="s">
        <v>3464</v>
      </c>
      <c r="W682" s="3" t="s">
        <v>3537</v>
      </c>
      <c r="X682" s="3" t="s">
        <v>90</v>
      </c>
      <c r="Y682" s="3" t="s">
        <v>91</v>
      </c>
      <c r="Z682" s="3" t="s">
        <v>91</v>
      </c>
      <c r="AA682" s="3" t="s">
        <v>91</v>
      </c>
      <c r="AB682" s="3" t="s">
        <v>3538</v>
      </c>
      <c r="AC682" s="2"/>
    </row>
    <row r="683" spans="1:29" x14ac:dyDescent="0.25">
      <c r="A683" s="2"/>
      <c r="B683" s="3">
        <v>979</v>
      </c>
      <c r="C683" s="4"/>
      <c r="D683" s="4">
        <v>45558.998622685183</v>
      </c>
      <c r="G683" s="3" t="s">
        <v>21</v>
      </c>
      <c r="H683" s="3" t="s">
        <v>3415</v>
      </c>
      <c r="I683" s="3" t="s">
        <v>14922</v>
      </c>
      <c r="J683" s="3" t="s">
        <v>14922</v>
      </c>
      <c r="K683" s="3" t="s">
        <v>14926</v>
      </c>
      <c r="L683" s="3" t="s">
        <v>14826</v>
      </c>
      <c r="M683" s="3" t="s">
        <v>125</v>
      </c>
      <c r="N683" s="3" t="s">
        <v>3540</v>
      </c>
      <c r="O683" s="3">
        <v>2</v>
      </c>
      <c r="P683" s="3" t="s">
        <v>90</v>
      </c>
      <c r="Q683" s="3" t="s">
        <v>91</v>
      </c>
      <c r="R683" s="3" t="s">
        <v>91</v>
      </c>
      <c r="S683" s="3" t="s">
        <v>91</v>
      </c>
      <c r="T683" s="3" t="s">
        <v>116</v>
      </c>
      <c r="U683" s="3" t="s">
        <v>3423</v>
      </c>
      <c r="V683" s="3" t="s">
        <v>3471</v>
      </c>
      <c r="W683" s="3" t="s">
        <v>3541</v>
      </c>
      <c r="X683" s="3" t="s">
        <v>90</v>
      </c>
      <c r="Y683" s="3" t="s">
        <v>91</v>
      </c>
      <c r="Z683" s="3" t="s">
        <v>91</v>
      </c>
      <c r="AA683" s="3" t="s">
        <v>91</v>
      </c>
      <c r="AC683" s="2"/>
    </row>
    <row r="684" spans="1:29" x14ac:dyDescent="0.25">
      <c r="A684" s="2"/>
      <c r="B684" s="3">
        <v>980</v>
      </c>
      <c r="C684" s="4"/>
      <c r="D684" s="4">
        <v>45559.000243055554</v>
      </c>
      <c r="G684" s="3" t="s">
        <v>21</v>
      </c>
      <c r="H684" s="3" t="s">
        <v>3415</v>
      </c>
      <c r="I684" s="3" t="s">
        <v>14922</v>
      </c>
      <c r="J684" s="3" t="s">
        <v>14922</v>
      </c>
      <c r="K684" s="3" t="s">
        <v>14926</v>
      </c>
      <c r="L684" s="3" t="s">
        <v>14826</v>
      </c>
      <c r="M684" s="3" t="s">
        <v>134</v>
      </c>
      <c r="N684" s="3" t="s">
        <v>3543</v>
      </c>
      <c r="O684" s="3">
        <v>2</v>
      </c>
      <c r="P684" s="3" t="s">
        <v>90</v>
      </c>
      <c r="Q684" s="3" t="s">
        <v>91</v>
      </c>
      <c r="R684" s="3" t="s">
        <v>91</v>
      </c>
      <c r="S684" s="3" t="s">
        <v>91</v>
      </c>
      <c r="T684" s="3" t="s">
        <v>116</v>
      </c>
      <c r="U684" s="3" t="s">
        <v>3423</v>
      </c>
      <c r="V684" s="3" t="s">
        <v>3464</v>
      </c>
      <c r="W684" s="3" t="s">
        <v>3544</v>
      </c>
      <c r="X684" s="3" t="s">
        <v>90</v>
      </c>
      <c r="Y684" s="3" t="s">
        <v>91</v>
      </c>
      <c r="Z684" s="3" t="s">
        <v>91</v>
      </c>
      <c r="AA684" s="3" t="s">
        <v>91</v>
      </c>
      <c r="AC684" s="2"/>
    </row>
    <row r="685" spans="1:29" x14ac:dyDescent="0.25">
      <c r="A685" s="2"/>
      <c r="B685" s="3">
        <v>981</v>
      </c>
      <c r="C685" s="4"/>
      <c r="D685" s="4">
        <v>45559.001446759263</v>
      </c>
      <c r="G685" s="3" t="s">
        <v>21</v>
      </c>
      <c r="H685" s="3" t="s">
        <v>3415</v>
      </c>
      <c r="I685" s="3" t="s">
        <v>14922</v>
      </c>
      <c r="J685" s="3" t="s">
        <v>14922</v>
      </c>
      <c r="K685" s="3" t="s">
        <v>14926</v>
      </c>
      <c r="L685" s="3" t="s">
        <v>14826</v>
      </c>
      <c r="M685" s="3" t="s">
        <v>145</v>
      </c>
      <c r="N685" s="3" t="s">
        <v>3546</v>
      </c>
      <c r="O685" s="3">
        <v>2</v>
      </c>
      <c r="P685" s="3" t="s">
        <v>116</v>
      </c>
      <c r="Q685" s="3" t="s">
        <v>3511</v>
      </c>
      <c r="R685" s="3" t="s">
        <v>3547</v>
      </c>
      <c r="S685" s="3" t="s">
        <v>3548</v>
      </c>
      <c r="T685" s="3" t="s">
        <v>116</v>
      </c>
      <c r="U685" s="3" t="s">
        <v>3423</v>
      </c>
      <c r="V685" s="3" t="s">
        <v>3464</v>
      </c>
      <c r="W685" s="3" t="s">
        <v>3549</v>
      </c>
      <c r="X685" s="3" t="s">
        <v>90</v>
      </c>
      <c r="Y685" s="3" t="s">
        <v>91</v>
      </c>
      <c r="Z685" s="3" t="s">
        <v>91</v>
      </c>
      <c r="AA685" s="3" t="s">
        <v>91</v>
      </c>
      <c r="AC685" s="2"/>
    </row>
    <row r="686" spans="1:29" x14ac:dyDescent="0.25">
      <c r="A686" s="2"/>
      <c r="B686" s="3">
        <v>982</v>
      </c>
      <c r="C686" s="4"/>
      <c r="D686" s="4">
        <v>45559.005856481483</v>
      </c>
      <c r="G686" s="3" t="s">
        <v>21</v>
      </c>
      <c r="H686" s="3" t="s">
        <v>3415</v>
      </c>
      <c r="I686" s="3" t="s">
        <v>14922</v>
      </c>
      <c r="J686" s="3" t="s">
        <v>14922</v>
      </c>
      <c r="K686" s="3" t="s">
        <v>14926</v>
      </c>
      <c r="L686" s="3" t="s">
        <v>14826</v>
      </c>
      <c r="M686" s="3" t="s">
        <v>177</v>
      </c>
      <c r="N686" s="3" t="s">
        <v>3551</v>
      </c>
      <c r="O686" s="3">
        <v>2</v>
      </c>
      <c r="P686" s="3" t="s">
        <v>90</v>
      </c>
      <c r="Q686" s="3" t="s">
        <v>91</v>
      </c>
      <c r="R686" s="3" t="s">
        <v>91</v>
      </c>
      <c r="S686" s="3" t="s">
        <v>91</v>
      </c>
      <c r="T686" s="3" t="s">
        <v>116</v>
      </c>
      <c r="U686" s="3" t="s">
        <v>3423</v>
      </c>
      <c r="V686" s="3" t="s">
        <v>3489</v>
      </c>
      <c r="W686" s="3" t="s">
        <v>3490</v>
      </c>
      <c r="X686" s="3" t="s">
        <v>116</v>
      </c>
      <c r="Y686" s="3" t="s">
        <v>3426</v>
      </c>
      <c r="Z686" s="3" t="s">
        <v>3491</v>
      </c>
      <c r="AA686" s="3" t="s">
        <v>3552</v>
      </c>
      <c r="AC686" s="2"/>
    </row>
    <row r="687" spans="1:29" x14ac:dyDescent="0.25">
      <c r="A687" s="2"/>
      <c r="B687" s="3">
        <v>983</v>
      </c>
      <c r="C687" s="4"/>
      <c r="D687" s="4">
        <v>45559.007962962962</v>
      </c>
      <c r="G687" s="3" t="s">
        <v>21</v>
      </c>
      <c r="H687" s="3" t="s">
        <v>3415</v>
      </c>
      <c r="I687" s="3" t="s">
        <v>14922</v>
      </c>
      <c r="J687" s="3" t="s">
        <v>14922</v>
      </c>
      <c r="K687" s="3" t="s">
        <v>14926</v>
      </c>
      <c r="L687" s="3" t="s">
        <v>14826</v>
      </c>
      <c r="M687" s="3" t="s">
        <v>150</v>
      </c>
      <c r="N687" s="3" t="s">
        <v>3554</v>
      </c>
      <c r="O687" s="3">
        <v>2</v>
      </c>
      <c r="P687" s="3" t="s">
        <v>116</v>
      </c>
      <c r="Q687" s="3" t="s">
        <v>3511</v>
      </c>
      <c r="R687" s="3" t="s">
        <v>3555</v>
      </c>
      <c r="S687" s="3" t="s">
        <v>3556</v>
      </c>
      <c r="T687" s="3" t="s">
        <v>116</v>
      </c>
      <c r="U687" s="3" t="s">
        <v>3423</v>
      </c>
      <c r="V687" s="3" t="s">
        <v>3424</v>
      </c>
      <c r="W687" s="3" t="s">
        <v>3557</v>
      </c>
      <c r="X687" s="3" t="s">
        <v>90</v>
      </c>
      <c r="Y687" s="3" t="s">
        <v>91</v>
      </c>
      <c r="Z687" s="3" t="s">
        <v>91</v>
      </c>
      <c r="AA687" s="3" t="s">
        <v>91</v>
      </c>
      <c r="AC687" s="2"/>
    </row>
    <row r="688" spans="1:29" x14ac:dyDescent="0.25">
      <c r="A688" s="2"/>
      <c r="B688" s="3">
        <v>984</v>
      </c>
      <c r="C688" s="4"/>
      <c r="D688" s="4">
        <v>45605.818043981482</v>
      </c>
      <c r="G688" s="3" t="s">
        <v>21</v>
      </c>
      <c r="H688" s="3" t="s">
        <v>7082</v>
      </c>
      <c r="I688" s="3" t="s">
        <v>14928</v>
      </c>
      <c r="J688" s="3" t="s">
        <v>14929</v>
      </c>
      <c r="K688" s="3" t="s">
        <v>14930</v>
      </c>
      <c r="L688" s="3" t="s">
        <v>14826</v>
      </c>
      <c r="M688" s="3" t="s">
        <v>14862</v>
      </c>
      <c r="N688" s="3" t="s">
        <v>7086</v>
      </c>
      <c r="O688" s="3">
        <v>2</v>
      </c>
      <c r="P688" s="3" t="s">
        <v>116</v>
      </c>
      <c r="Q688" s="3" t="s">
        <v>7087</v>
      </c>
      <c r="R688" s="3" t="s">
        <v>7088</v>
      </c>
      <c r="S688" s="3" t="s">
        <v>7089</v>
      </c>
      <c r="T688" s="3" t="s">
        <v>90</v>
      </c>
      <c r="U688" s="3" t="s">
        <v>7090</v>
      </c>
      <c r="V688" s="3" t="s">
        <v>91</v>
      </c>
      <c r="W688" s="3" t="s">
        <v>91</v>
      </c>
      <c r="X688" s="3" t="s">
        <v>116</v>
      </c>
      <c r="Y688" s="3" t="s">
        <v>7091</v>
      </c>
      <c r="Z688" s="3" t="s">
        <v>7092</v>
      </c>
      <c r="AA688" s="3" t="s">
        <v>7093</v>
      </c>
      <c r="AB688" s="3" t="s">
        <v>7094</v>
      </c>
      <c r="AC688" s="2"/>
    </row>
    <row r="689" spans="1:29" x14ac:dyDescent="0.25">
      <c r="A689" s="2"/>
      <c r="B689" s="3">
        <v>985</v>
      </c>
      <c r="C689" s="4"/>
      <c r="D689" s="4">
        <v>45605.821030092593</v>
      </c>
      <c r="G689" s="3" t="s">
        <v>21</v>
      </c>
      <c r="H689" s="3" t="s">
        <v>7082</v>
      </c>
      <c r="I689" s="3" t="s">
        <v>14928</v>
      </c>
      <c r="J689" s="3" t="s">
        <v>14929</v>
      </c>
      <c r="K689" s="3" t="s">
        <v>14930</v>
      </c>
      <c r="L689" s="3" t="s">
        <v>14826</v>
      </c>
      <c r="M689" s="3" t="s">
        <v>166</v>
      </c>
      <c r="N689" s="3" t="s">
        <v>7097</v>
      </c>
      <c r="O689" s="3">
        <v>2</v>
      </c>
      <c r="P689" s="3" t="s">
        <v>116</v>
      </c>
      <c r="Q689" s="3" t="s">
        <v>7098</v>
      </c>
      <c r="R689" s="3" t="s">
        <v>7099</v>
      </c>
      <c r="S689" s="3" t="s">
        <v>7100</v>
      </c>
      <c r="T689" s="3" t="s">
        <v>90</v>
      </c>
      <c r="U689" s="3" t="s">
        <v>91</v>
      </c>
      <c r="V689" s="3" t="s">
        <v>91</v>
      </c>
      <c r="W689" s="3" t="s">
        <v>91</v>
      </c>
      <c r="X689" s="3" t="s">
        <v>116</v>
      </c>
      <c r="Y689" s="3" t="s">
        <v>7091</v>
      </c>
      <c r="Z689" s="3" t="s">
        <v>7101</v>
      </c>
      <c r="AA689" s="3" t="s">
        <v>7102</v>
      </c>
      <c r="AC689" s="2"/>
    </row>
    <row r="690" spans="1:29" x14ac:dyDescent="0.25">
      <c r="A690" s="2"/>
      <c r="B690" s="3">
        <v>986</v>
      </c>
      <c r="C690" s="4"/>
      <c r="D690" s="4">
        <v>45605.822916666664</v>
      </c>
      <c r="G690" s="3" t="s">
        <v>21</v>
      </c>
      <c r="H690" s="3" t="s">
        <v>7082</v>
      </c>
      <c r="I690" s="3" t="s">
        <v>14928</v>
      </c>
      <c r="J690" s="3" t="s">
        <v>14929</v>
      </c>
      <c r="K690" s="3" t="s">
        <v>14930</v>
      </c>
      <c r="L690" s="3" t="s">
        <v>14826</v>
      </c>
      <c r="M690" s="3" t="s">
        <v>88</v>
      </c>
      <c r="N690" s="3" t="s">
        <v>89</v>
      </c>
      <c r="O690" s="3">
        <v>0</v>
      </c>
      <c r="P690" s="3" t="s">
        <v>90</v>
      </c>
      <c r="Q690" s="3" t="s">
        <v>7104</v>
      </c>
      <c r="R690" s="3" t="s">
        <v>91</v>
      </c>
      <c r="S690" s="3" t="s">
        <v>91</v>
      </c>
      <c r="T690" s="3" t="s">
        <v>90</v>
      </c>
      <c r="U690" s="3" t="s">
        <v>7105</v>
      </c>
      <c r="V690" s="3" t="s">
        <v>91</v>
      </c>
      <c r="W690" s="3" t="s">
        <v>91</v>
      </c>
      <c r="X690" s="3" t="s">
        <v>90</v>
      </c>
      <c r="Y690" s="3" t="s">
        <v>91</v>
      </c>
      <c r="Z690" s="3" t="s">
        <v>91</v>
      </c>
      <c r="AA690" s="3" t="s">
        <v>91</v>
      </c>
      <c r="AB690" s="3" t="s">
        <v>7106</v>
      </c>
      <c r="AC690" s="2"/>
    </row>
    <row r="691" spans="1:29" x14ac:dyDescent="0.25">
      <c r="A691" s="2"/>
      <c r="B691" s="3">
        <v>987</v>
      </c>
      <c r="C691" s="4"/>
      <c r="D691" s="4">
        <v>45605.823298611111</v>
      </c>
      <c r="G691" s="3" t="s">
        <v>21</v>
      </c>
      <c r="H691" s="3" t="s">
        <v>7082</v>
      </c>
      <c r="I691" s="3" t="s">
        <v>14928</v>
      </c>
      <c r="J691" s="3" t="s">
        <v>14929</v>
      </c>
      <c r="K691" s="3" t="s">
        <v>14930</v>
      </c>
      <c r="L691" s="3" t="s">
        <v>14826</v>
      </c>
      <c r="M691" s="3" t="s">
        <v>114</v>
      </c>
      <c r="N691" s="3" t="s">
        <v>89</v>
      </c>
      <c r="O691" s="3">
        <v>0</v>
      </c>
      <c r="P691" s="3" t="s">
        <v>90</v>
      </c>
      <c r="Q691" s="3" t="s">
        <v>7104</v>
      </c>
      <c r="R691" s="3" t="s">
        <v>91</v>
      </c>
      <c r="S691" s="3" t="s">
        <v>91</v>
      </c>
      <c r="T691" s="3" t="s">
        <v>90</v>
      </c>
      <c r="U691" s="3" t="s">
        <v>7105</v>
      </c>
      <c r="V691" s="3" t="s">
        <v>91</v>
      </c>
      <c r="W691" s="3" t="s">
        <v>91</v>
      </c>
      <c r="X691" s="3" t="s">
        <v>90</v>
      </c>
      <c r="Y691" s="3" t="s">
        <v>91</v>
      </c>
      <c r="Z691" s="3" t="s">
        <v>91</v>
      </c>
      <c r="AA691" s="3" t="s">
        <v>91</v>
      </c>
      <c r="AC691" s="2"/>
    </row>
    <row r="692" spans="1:29" x14ac:dyDescent="0.25">
      <c r="A692" s="2"/>
      <c r="B692" s="3">
        <v>988</v>
      </c>
      <c r="C692" s="4"/>
      <c r="D692" s="4">
        <v>45605.823657407411</v>
      </c>
      <c r="G692" s="3" t="s">
        <v>21</v>
      </c>
      <c r="H692" s="3" t="s">
        <v>7082</v>
      </c>
      <c r="I692" s="3" t="s">
        <v>14928</v>
      </c>
      <c r="J692" s="3" t="s">
        <v>14929</v>
      </c>
      <c r="K692" s="3" t="s">
        <v>14930</v>
      </c>
      <c r="L692" s="3" t="s">
        <v>14826</v>
      </c>
      <c r="M692" s="3" t="s">
        <v>96</v>
      </c>
      <c r="N692" s="3" t="s">
        <v>89</v>
      </c>
      <c r="O692" s="3">
        <v>0</v>
      </c>
      <c r="P692" s="3" t="s">
        <v>90</v>
      </c>
      <c r="Q692" s="3" t="s">
        <v>7104</v>
      </c>
      <c r="R692" s="3" t="s">
        <v>91</v>
      </c>
      <c r="S692" s="3" t="s">
        <v>91</v>
      </c>
      <c r="T692" s="3" t="s">
        <v>90</v>
      </c>
      <c r="U692" s="3" t="s">
        <v>7105</v>
      </c>
      <c r="V692" s="3" t="s">
        <v>91</v>
      </c>
      <c r="W692" s="3" t="s">
        <v>91</v>
      </c>
      <c r="X692" s="3" t="s">
        <v>90</v>
      </c>
      <c r="Y692" s="3" t="s">
        <v>91</v>
      </c>
      <c r="Z692" s="3" t="s">
        <v>91</v>
      </c>
      <c r="AA692" s="3" t="s">
        <v>91</v>
      </c>
      <c r="AC692" s="2"/>
    </row>
    <row r="693" spans="1:29" x14ac:dyDescent="0.25">
      <c r="A693" s="2"/>
      <c r="B693" s="3">
        <v>989</v>
      </c>
      <c r="C693" s="4"/>
      <c r="D693" s="4">
        <v>45605.824131944442</v>
      </c>
      <c r="G693" s="3" t="s">
        <v>21</v>
      </c>
      <c r="H693" s="3" t="s">
        <v>7082</v>
      </c>
      <c r="I693" s="3" t="s">
        <v>14928</v>
      </c>
      <c r="J693" s="3" t="s">
        <v>14929</v>
      </c>
      <c r="K693" s="3" t="s">
        <v>14930</v>
      </c>
      <c r="L693" s="3" t="s">
        <v>14826</v>
      </c>
      <c r="M693" s="3" t="s">
        <v>14846</v>
      </c>
      <c r="N693" s="3" t="s">
        <v>89</v>
      </c>
      <c r="O693" s="3">
        <v>0</v>
      </c>
      <c r="P693" s="3" t="s">
        <v>90</v>
      </c>
      <c r="Q693" s="3" t="s">
        <v>7104</v>
      </c>
      <c r="R693" s="3" t="s">
        <v>91</v>
      </c>
      <c r="S693" s="3" t="s">
        <v>91</v>
      </c>
      <c r="T693" s="3" t="s">
        <v>90</v>
      </c>
      <c r="U693" s="3" t="s">
        <v>7105</v>
      </c>
      <c r="V693" s="3" t="s">
        <v>91</v>
      </c>
      <c r="W693" s="3" t="s">
        <v>91</v>
      </c>
      <c r="X693" s="3" t="s">
        <v>90</v>
      </c>
      <c r="Y693" s="3" t="s">
        <v>91</v>
      </c>
      <c r="Z693" s="3" t="s">
        <v>91</v>
      </c>
      <c r="AA693" s="3" t="s">
        <v>91</v>
      </c>
      <c r="AC693" s="2"/>
    </row>
    <row r="694" spans="1:29" x14ac:dyDescent="0.25">
      <c r="A694" s="2"/>
      <c r="B694" s="3">
        <v>990</v>
      </c>
      <c r="C694" s="4"/>
      <c r="D694" s="4">
        <v>45605.824247685188</v>
      </c>
      <c r="G694" s="3" t="s">
        <v>21</v>
      </c>
      <c r="H694" s="3" t="s">
        <v>7082</v>
      </c>
      <c r="I694" s="3" t="s">
        <v>14928</v>
      </c>
      <c r="J694" s="3" t="s">
        <v>14929</v>
      </c>
      <c r="K694" s="3" t="s">
        <v>14930</v>
      </c>
      <c r="L694" s="3" t="s">
        <v>14826</v>
      </c>
      <c r="M694" s="3" t="s">
        <v>102</v>
      </c>
      <c r="N694" s="3" t="s">
        <v>89</v>
      </c>
      <c r="O694" s="3">
        <v>0</v>
      </c>
      <c r="P694" s="3" t="s">
        <v>90</v>
      </c>
      <c r="Q694" s="3" t="s">
        <v>7104</v>
      </c>
      <c r="R694" s="3" t="s">
        <v>91</v>
      </c>
      <c r="S694" s="3" t="s">
        <v>91</v>
      </c>
      <c r="T694" s="3" t="s">
        <v>90</v>
      </c>
      <c r="U694" s="3" t="s">
        <v>7105</v>
      </c>
      <c r="V694" s="3" t="s">
        <v>91</v>
      </c>
      <c r="W694" s="3" t="s">
        <v>91</v>
      </c>
      <c r="X694" s="3" t="s">
        <v>90</v>
      </c>
      <c r="Y694" s="3" t="s">
        <v>91</v>
      </c>
      <c r="Z694" s="3" t="s">
        <v>91</v>
      </c>
      <c r="AA694" s="3" t="s">
        <v>91</v>
      </c>
      <c r="AC694" s="2"/>
    </row>
    <row r="695" spans="1:29" x14ac:dyDescent="0.25">
      <c r="A695" s="2"/>
      <c r="B695" s="3">
        <v>991</v>
      </c>
      <c r="C695" s="4"/>
      <c r="D695" s="4">
        <v>45605.82439814815</v>
      </c>
      <c r="G695" s="3" t="s">
        <v>21</v>
      </c>
      <c r="H695" s="3" t="s">
        <v>7082</v>
      </c>
      <c r="I695" s="3" t="s">
        <v>14928</v>
      </c>
      <c r="J695" s="3" t="s">
        <v>14929</v>
      </c>
      <c r="K695" s="3" t="s">
        <v>14930</v>
      </c>
      <c r="L695" s="3" t="s">
        <v>14826</v>
      </c>
      <c r="M695" s="3" t="s">
        <v>104</v>
      </c>
      <c r="N695" s="3" t="s">
        <v>89</v>
      </c>
      <c r="O695" s="3">
        <v>0</v>
      </c>
      <c r="P695" s="3" t="s">
        <v>90</v>
      </c>
      <c r="Q695" s="3" t="s">
        <v>7104</v>
      </c>
      <c r="R695" s="3" t="s">
        <v>91</v>
      </c>
      <c r="S695" s="3" t="s">
        <v>91</v>
      </c>
      <c r="T695" s="3" t="s">
        <v>90</v>
      </c>
      <c r="U695" s="3" t="s">
        <v>7105</v>
      </c>
      <c r="V695" s="3" t="s">
        <v>91</v>
      </c>
      <c r="W695" s="3" t="s">
        <v>91</v>
      </c>
      <c r="X695" s="3" t="s">
        <v>90</v>
      </c>
      <c r="Y695" s="3" t="s">
        <v>91</v>
      </c>
      <c r="Z695" s="3" t="s">
        <v>91</v>
      </c>
      <c r="AA695" s="3" t="s">
        <v>91</v>
      </c>
      <c r="AC695" s="2"/>
    </row>
    <row r="696" spans="1:29" x14ac:dyDescent="0.25">
      <c r="A696" s="2"/>
      <c r="B696" s="3">
        <v>992</v>
      </c>
      <c r="C696" s="4"/>
      <c r="D696" s="4">
        <v>45605.824594907404</v>
      </c>
      <c r="G696" s="3" t="s">
        <v>21</v>
      </c>
      <c r="H696" s="3" t="s">
        <v>7082</v>
      </c>
      <c r="I696" s="3" t="s">
        <v>14928</v>
      </c>
      <c r="J696" s="3" t="s">
        <v>14929</v>
      </c>
      <c r="K696" s="3" t="s">
        <v>14930</v>
      </c>
      <c r="L696" s="3" t="s">
        <v>14826</v>
      </c>
      <c r="M696" s="3" t="s">
        <v>106</v>
      </c>
      <c r="N696" s="3" t="s">
        <v>89</v>
      </c>
      <c r="O696" s="3">
        <v>0</v>
      </c>
      <c r="P696" s="3" t="s">
        <v>90</v>
      </c>
      <c r="Q696" s="3" t="s">
        <v>7104</v>
      </c>
      <c r="R696" s="3" t="s">
        <v>91</v>
      </c>
      <c r="S696" s="3" t="s">
        <v>91</v>
      </c>
      <c r="T696" s="3" t="s">
        <v>90</v>
      </c>
      <c r="U696" s="3" t="s">
        <v>7105</v>
      </c>
      <c r="V696" s="3" t="s">
        <v>91</v>
      </c>
      <c r="W696" s="3" t="s">
        <v>91</v>
      </c>
      <c r="X696" s="3" t="s">
        <v>90</v>
      </c>
      <c r="Y696" s="3" t="s">
        <v>91</v>
      </c>
      <c r="Z696" s="3" t="s">
        <v>91</v>
      </c>
      <c r="AA696" s="3" t="s">
        <v>91</v>
      </c>
      <c r="AC696" s="2"/>
    </row>
    <row r="697" spans="1:29" x14ac:dyDescent="0.25">
      <c r="A697" s="2"/>
      <c r="B697" s="3">
        <v>993</v>
      </c>
      <c r="C697" s="4"/>
      <c r="D697" s="4">
        <v>45605.82471064815</v>
      </c>
      <c r="G697" s="3" t="s">
        <v>21</v>
      </c>
      <c r="H697" s="3" t="s">
        <v>7082</v>
      </c>
      <c r="I697" s="3" t="s">
        <v>14928</v>
      </c>
      <c r="J697" s="3" t="s">
        <v>14929</v>
      </c>
      <c r="K697" s="3" t="s">
        <v>14930</v>
      </c>
      <c r="L697" s="3" t="s">
        <v>14826</v>
      </c>
      <c r="M697" s="3" t="s">
        <v>108</v>
      </c>
      <c r="N697" s="3" t="s">
        <v>89</v>
      </c>
      <c r="O697" s="3">
        <v>0</v>
      </c>
      <c r="P697" s="3" t="s">
        <v>90</v>
      </c>
      <c r="Q697" s="3" t="s">
        <v>7104</v>
      </c>
      <c r="R697" s="3" t="s">
        <v>91</v>
      </c>
      <c r="S697" s="3" t="s">
        <v>91</v>
      </c>
      <c r="T697" s="3" t="s">
        <v>90</v>
      </c>
      <c r="U697" s="3" t="s">
        <v>7105</v>
      </c>
      <c r="V697" s="3" t="s">
        <v>91</v>
      </c>
      <c r="W697" s="3" t="s">
        <v>91</v>
      </c>
      <c r="X697" s="3" t="s">
        <v>90</v>
      </c>
      <c r="Y697" s="3" t="s">
        <v>91</v>
      </c>
      <c r="Z697" s="3" t="s">
        <v>91</v>
      </c>
      <c r="AA697" s="3" t="s">
        <v>91</v>
      </c>
      <c r="AC697" s="2"/>
    </row>
    <row r="698" spans="1:29" x14ac:dyDescent="0.25">
      <c r="A698" s="2"/>
      <c r="B698" s="3">
        <v>994</v>
      </c>
      <c r="C698" s="4"/>
      <c r="D698" s="4">
        <v>45605.824884259258</v>
      </c>
      <c r="G698" s="3" t="s">
        <v>21</v>
      </c>
      <c r="H698" s="3" t="s">
        <v>7082</v>
      </c>
      <c r="I698" s="3" t="s">
        <v>14928</v>
      </c>
      <c r="J698" s="3" t="s">
        <v>14929</v>
      </c>
      <c r="K698" s="3" t="s">
        <v>14930</v>
      </c>
      <c r="L698" s="3" t="s">
        <v>14826</v>
      </c>
      <c r="M698" s="3" t="s">
        <v>110</v>
      </c>
      <c r="N698" s="3" t="s">
        <v>89</v>
      </c>
      <c r="O698" s="3">
        <v>0</v>
      </c>
      <c r="P698" s="3" t="s">
        <v>90</v>
      </c>
      <c r="Q698" s="3" t="s">
        <v>7104</v>
      </c>
      <c r="R698" s="3" t="s">
        <v>91</v>
      </c>
      <c r="S698" s="3" t="s">
        <v>91</v>
      </c>
      <c r="T698" s="3" t="s">
        <v>90</v>
      </c>
      <c r="U698" s="3" t="s">
        <v>7105</v>
      </c>
      <c r="V698" s="3" t="s">
        <v>91</v>
      </c>
      <c r="W698" s="3" t="s">
        <v>91</v>
      </c>
      <c r="X698" s="3" t="s">
        <v>90</v>
      </c>
      <c r="Y698" s="3" t="s">
        <v>91</v>
      </c>
      <c r="Z698" s="3" t="s">
        <v>91</v>
      </c>
      <c r="AA698" s="3" t="s">
        <v>91</v>
      </c>
      <c r="AC698" s="2"/>
    </row>
    <row r="699" spans="1:29" x14ac:dyDescent="0.25">
      <c r="A699" s="2"/>
      <c r="B699" s="3">
        <v>995</v>
      </c>
      <c r="C699" s="4"/>
      <c r="D699" s="4">
        <v>45605.824976851851</v>
      </c>
      <c r="G699" s="3" t="s">
        <v>21</v>
      </c>
      <c r="H699" s="3" t="s">
        <v>7082</v>
      </c>
      <c r="I699" s="3" t="s">
        <v>14928</v>
      </c>
      <c r="J699" s="3" t="s">
        <v>14929</v>
      </c>
      <c r="K699" s="3" t="s">
        <v>14930</v>
      </c>
      <c r="L699" s="3" t="s">
        <v>14826</v>
      </c>
      <c r="M699" s="3" t="s">
        <v>112</v>
      </c>
      <c r="N699" s="3" t="s">
        <v>89</v>
      </c>
      <c r="O699" s="3">
        <v>0</v>
      </c>
      <c r="P699" s="3" t="s">
        <v>90</v>
      </c>
      <c r="Q699" s="3" t="s">
        <v>7104</v>
      </c>
      <c r="R699" s="3" t="s">
        <v>91</v>
      </c>
      <c r="S699" s="3" t="s">
        <v>91</v>
      </c>
      <c r="T699" s="3" t="s">
        <v>90</v>
      </c>
      <c r="U699" s="3" t="s">
        <v>7105</v>
      </c>
      <c r="V699" s="3" t="s">
        <v>91</v>
      </c>
      <c r="W699" s="3" t="s">
        <v>91</v>
      </c>
      <c r="X699" s="3" t="s">
        <v>90</v>
      </c>
      <c r="Y699" s="3" t="s">
        <v>91</v>
      </c>
      <c r="Z699" s="3" t="s">
        <v>91</v>
      </c>
      <c r="AA699" s="3" t="s">
        <v>91</v>
      </c>
      <c r="AC699" s="2"/>
    </row>
    <row r="700" spans="1:29" x14ac:dyDescent="0.25">
      <c r="A700" s="2"/>
      <c r="B700" s="3">
        <v>996</v>
      </c>
      <c r="C700" s="4"/>
      <c r="D700" s="4">
        <v>45605.826365740744</v>
      </c>
      <c r="G700" s="3" t="s">
        <v>21</v>
      </c>
      <c r="H700" s="3" t="s">
        <v>7082</v>
      </c>
      <c r="I700" s="3" t="s">
        <v>14928</v>
      </c>
      <c r="J700" s="3" t="s">
        <v>14929</v>
      </c>
      <c r="K700" s="3" t="s">
        <v>14930</v>
      </c>
      <c r="L700" s="3" t="s">
        <v>14826</v>
      </c>
      <c r="M700" s="3" t="s">
        <v>170</v>
      </c>
      <c r="N700" s="3" t="s">
        <v>7118</v>
      </c>
      <c r="O700" s="3">
        <v>1</v>
      </c>
      <c r="P700" s="3" t="s">
        <v>116</v>
      </c>
      <c r="Q700" s="3" t="s">
        <v>7104</v>
      </c>
      <c r="R700" s="3" t="s">
        <v>7119</v>
      </c>
      <c r="S700" s="3" t="s">
        <v>7120</v>
      </c>
      <c r="T700" s="3" t="s">
        <v>90</v>
      </c>
      <c r="U700" s="3" t="s">
        <v>7105</v>
      </c>
      <c r="V700" s="3" t="s">
        <v>91</v>
      </c>
      <c r="W700" s="3" t="s">
        <v>91</v>
      </c>
      <c r="X700" s="3" t="s">
        <v>116</v>
      </c>
      <c r="Y700" s="3" t="s">
        <v>7121</v>
      </c>
      <c r="Z700" s="3" t="s">
        <v>7101</v>
      </c>
      <c r="AA700" s="3" t="s">
        <v>7122</v>
      </c>
      <c r="AC700" s="2"/>
    </row>
    <row r="701" spans="1:29" x14ac:dyDescent="0.25">
      <c r="A701" s="2"/>
      <c r="B701" s="3">
        <v>997</v>
      </c>
      <c r="C701" s="4"/>
      <c r="D701" s="4">
        <v>45605.827106481483</v>
      </c>
      <c r="G701" s="3" t="s">
        <v>21</v>
      </c>
      <c r="H701" s="3" t="s">
        <v>7082</v>
      </c>
      <c r="I701" s="3" t="s">
        <v>14928</v>
      </c>
      <c r="J701" s="3" t="s">
        <v>14929</v>
      </c>
      <c r="K701" s="3" t="s">
        <v>14930</v>
      </c>
      <c r="L701" s="3" t="s">
        <v>14826</v>
      </c>
      <c r="M701" s="3" t="s">
        <v>125</v>
      </c>
      <c r="N701" s="3" t="s">
        <v>7124</v>
      </c>
      <c r="O701" s="3">
        <v>1</v>
      </c>
      <c r="P701" s="3" t="s">
        <v>116</v>
      </c>
      <c r="Q701" s="3" t="s">
        <v>7104</v>
      </c>
      <c r="R701" s="3" t="s">
        <v>7125</v>
      </c>
      <c r="S701" s="3" t="s">
        <v>7126</v>
      </c>
      <c r="T701" s="3" t="s">
        <v>90</v>
      </c>
      <c r="U701" s="3" t="s">
        <v>7105</v>
      </c>
      <c r="V701" s="3" t="s">
        <v>91</v>
      </c>
      <c r="W701" s="3" t="s">
        <v>91</v>
      </c>
      <c r="X701" s="3" t="s">
        <v>90</v>
      </c>
      <c r="Y701" s="3" t="s">
        <v>91</v>
      </c>
      <c r="Z701" s="3" t="s">
        <v>91</v>
      </c>
      <c r="AA701" s="3" t="s">
        <v>91</v>
      </c>
      <c r="AB701" s="3" t="s">
        <v>7127</v>
      </c>
      <c r="AC701" s="2"/>
    </row>
    <row r="702" spans="1:29" x14ac:dyDescent="0.25">
      <c r="A702" s="2"/>
      <c r="B702" s="3">
        <v>998</v>
      </c>
      <c r="C702" s="4"/>
      <c r="D702" s="4">
        <v>45605.827881944446</v>
      </c>
      <c r="G702" s="3" t="s">
        <v>21</v>
      </c>
      <c r="H702" s="3" t="s">
        <v>7082</v>
      </c>
      <c r="I702" s="3" t="s">
        <v>14928</v>
      </c>
      <c r="J702" s="3" t="s">
        <v>14929</v>
      </c>
      <c r="K702" s="3" t="s">
        <v>14930</v>
      </c>
      <c r="L702" s="3" t="s">
        <v>14826</v>
      </c>
      <c r="M702" s="3" t="s">
        <v>134</v>
      </c>
      <c r="N702" s="3" t="s">
        <v>7129</v>
      </c>
      <c r="O702" s="3">
        <v>2</v>
      </c>
      <c r="P702" s="3" t="s">
        <v>116</v>
      </c>
      <c r="Q702" s="3" t="s">
        <v>7104</v>
      </c>
      <c r="R702" s="3" t="s">
        <v>7130</v>
      </c>
      <c r="S702" s="3" t="s">
        <v>7131</v>
      </c>
      <c r="T702" s="3" t="s">
        <v>90</v>
      </c>
      <c r="U702" s="3" t="s">
        <v>7105</v>
      </c>
      <c r="V702" s="3" t="s">
        <v>91</v>
      </c>
      <c r="W702" s="3" t="s">
        <v>91</v>
      </c>
      <c r="X702" s="3" t="s">
        <v>116</v>
      </c>
      <c r="Y702" s="3" t="s">
        <v>7121</v>
      </c>
      <c r="Z702" s="3" t="s">
        <v>7132</v>
      </c>
      <c r="AA702" s="3" t="s">
        <v>7133</v>
      </c>
      <c r="AC702" s="2"/>
    </row>
    <row r="703" spans="1:29" x14ac:dyDescent="0.25">
      <c r="A703" s="2"/>
      <c r="B703" s="3">
        <v>999</v>
      </c>
      <c r="C703" s="4"/>
      <c r="D703" s="4">
        <v>45605.828784722224</v>
      </c>
      <c r="G703" s="3" t="s">
        <v>21</v>
      </c>
      <c r="H703" s="3" t="s">
        <v>7082</v>
      </c>
      <c r="I703" s="3" t="s">
        <v>14928</v>
      </c>
      <c r="J703" s="3" t="s">
        <v>14929</v>
      </c>
      <c r="K703" s="3" t="s">
        <v>14930</v>
      </c>
      <c r="L703" s="3" t="s">
        <v>14826</v>
      </c>
      <c r="M703" s="3" t="s">
        <v>139</v>
      </c>
      <c r="N703" s="3" t="s">
        <v>7135</v>
      </c>
      <c r="O703" s="3">
        <v>1</v>
      </c>
      <c r="P703" s="3" t="s">
        <v>90</v>
      </c>
      <c r="Q703" s="3" t="s">
        <v>7104</v>
      </c>
      <c r="R703" s="3" t="s">
        <v>91</v>
      </c>
      <c r="S703" s="3" t="s">
        <v>91</v>
      </c>
      <c r="T703" s="3" t="s">
        <v>90</v>
      </c>
      <c r="U703" s="3" t="s">
        <v>7105</v>
      </c>
      <c r="V703" s="3" t="s">
        <v>91</v>
      </c>
      <c r="W703" s="3" t="s">
        <v>91</v>
      </c>
      <c r="X703" s="3" t="s">
        <v>116</v>
      </c>
      <c r="Y703" s="3" t="s">
        <v>7121</v>
      </c>
      <c r="Z703" s="3" t="s">
        <v>7136</v>
      </c>
      <c r="AA703" s="3" t="s">
        <v>7137</v>
      </c>
      <c r="AB703" s="3" t="s">
        <v>7138</v>
      </c>
      <c r="AC703" s="2"/>
    </row>
    <row r="704" spans="1:29" x14ac:dyDescent="0.25">
      <c r="A704" s="2"/>
      <c r="B704" s="3">
        <v>1000</v>
      </c>
      <c r="C704" s="4"/>
      <c r="D704" s="4">
        <v>45605.829409722224</v>
      </c>
      <c r="G704" s="3" t="s">
        <v>21</v>
      </c>
      <c r="H704" s="3" t="s">
        <v>7082</v>
      </c>
      <c r="I704" s="3" t="s">
        <v>14928</v>
      </c>
      <c r="J704" s="3" t="s">
        <v>14929</v>
      </c>
      <c r="K704" s="3" t="s">
        <v>14930</v>
      </c>
      <c r="L704" s="3" t="s">
        <v>14826</v>
      </c>
      <c r="M704" s="3" t="s">
        <v>145</v>
      </c>
      <c r="N704" s="3" t="s">
        <v>7140</v>
      </c>
      <c r="O704" s="3">
        <v>2</v>
      </c>
      <c r="P704" s="3" t="s">
        <v>116</v>
      </c>
      <c r="Q704" s="3" t="s">
        <v>7104</v>
      </c>
      <c r="R704" s="3" t="s">
        <v>7141</v>
      </c>
      <c r="S704" s="3" t="s">
        <v>7142</v>
      </c>
      <c r="T704" s="3" t="s">
        <v>90</v>
      </c>
      <c r="U704" s="3" t="s">
        <v>7105</v>
      </c>
      <c r="V704" s="3" t="s">
        <v>91</v>
      </c>
      <c r="W704" s="3" t="s">
        <v>91</v>
      </c>
      <c r="X704" s="3" t="s">
        <v>116</v>
      </c>
      <c r="Y704" s="3" t="s">
        <v>7121</v>
      </c>
      <c r="Z704" s="3" t="s">
        <v>7143</v>
      </c>
      <c r="AA704" s="3" t="s">
        <v>7144</v>
      </c>
      <c r="AC704" s="2"/>
    </row>
    <row r="705" spans="1:29" x14ac:dyDescent="0.25">
      <c r="A705" s="2"/>
      <c r="B705" s="3">
        <v>1001</v>
      </c>
      <c r="C705" s="4"/>
      <c r="D705" s="4">
        <v>45605.830196759256</v>
      </c>
      <c r="G705" s="3" t="s">
        <v>21</v>
      </c>
      <c r="H705" s="3" t="s">
        <v>7082</v>
      </c>
      <c r="I705" s="3" t="s">
        <v>14928</v>
      </c>
      <c r="J705" s="3" t="s">
        <v>14929</v>
      </c>
      <c r="K705" s="3" t="s">
        <v>14930</v>
      </c>
      <c r="L705" s="3" t="s">
        <v>14826</v>
      </c>
      <c r="M705" s="3" t="s">
        <v>177</v>
      </c>
      <c r="N705" s="3" t="s">
        <v>7146</v>
      </c>
      <c r="O705" s="3">
        <v>2</v>
      </c>
      <c r="P705" s="3" t="s">
        <v>116</v>
      </c>
      <c r="Q705" s="3" t="s">
        <v>7104</v>
      </c>
      <c r="R705" s="3" t="s">
        <v>7147</v>
      </c>
      <c r="S705" s="3" t="s">
        <v>7148</v>
      </c>
      <c r="T705" s="3" t="s">
        <v>90</v>
      </c>
      <c r="U705" s="3" t="s">
        <v>7105</v>
      </c>
      <c r="V705" s="3" t="s">
        <v>91</v>
      </c>
      <c r="W705" s="3" t="s">
        <v>91</v>
      </c>
      <c r="X705" s="3" t="s">
        <v>116</v>
      </c>
      <c r="Y705" s="3" t="s">
        <v>7121</v>
      </c>
      <c r="Z705" s="3" t="s">
        <v>7149</v>
      </c>
      <c r="AA705" s="3" t="s">
        <v>7150</v>
      </c>
      <c r="AB705" s="3" t="s">
        <v>7151</v>
      </c>
      <c r="AC705" s="2"/>
    </row>
    <row r="706" spans="1:29" x14ac:dyDescent="0.25">
      <c r="A706" s="2"/>
      <c r="B706" s="3">
        <v>1002</v>
      </c>
      <c r="C706" s="4"/>
      <c r="D706" s="4">
        <v>45605.830960648149</v>
      </c>
      <c r="G706" s="3" t="s">
        <v>21</v>
      </c>
      <c r="H706" s="3" t="s">
        <v>7082</v>
      </c>
      <c r="I706" s="3" t="s">
        <v>14928</v>
      </c>
      <c r="J706" s="3" t="s">
        <v>14929</v>
      </c>
      <c r="K706" s="3" t="s">
        <v>14930</v>
      </c>
      <c r="L706" s="3" t="s">
        <v>14826</v>
      </c>
      <c r="M706" s="3" t="s">
        <v>150</v>
      </c>
      <c r="N706" s="3" t="s">
        <v>7153</v>
      </c>
      <c r="O706" s="3">
        <v>2</v>
      </c>
      <c r="P706" s="3" t="s">
        <v>116</v>
      </c>
      <c r="Q706" s="3" t="s">
        <v>7104</v>
      </c>
      <c r="R706" s="3" t="s">
        <v>7154</v>
      </c>
      <c r="S706" s="3" t="s">
        <v>7155</v>
      </c>
      <c r="T706" s="3" t="s">
        <v>90</v>
      </c>
      <c r="U706" s="3" t="s">
        <v>7105</v>
      </c>
      <c r="V706" s="3" t="s">
        <v>91</v>
      </c>
      <c r="W706" s="3" t="s">
        <v>91</v>
      </c>
      <c r="X706" s="3" t="s">
        <v>116</v>
      </c>
      <c r="Y706" s="3" t="s">
        <v>7121</v>
      </c>
      <c r="Z706" s="3" t="s">
        <v>7156</v>
      </c>
      <c r="AA706" s="3" t="s">
        <v>7157</v>
      </c>
      <c r="AB706" s="3" t="s">
        <v>7158</v>
      </c>
      <c r="AC706" s="2"/>
    </row>
    <row r="707" spans="1:29" x14ac:dyDescent="0.25">
      <c r="A707" s="2"/>
      <c r="B707" s="3">
        <v>1003</v>
      </c>
      <c r="C707" s="4"/>
      <c r="D707" s="4">
        <v>45605.832094907404</v>
      </c>
      <c r="G707" s="3" t="s">
        <v>21</v>
      </c>
      <c r="H707" s="3" t="s">
        <v>7082</v>
      </c>
      <c r="I707" s="3" t="s">
        <v>14928</v>
      </c>
      <c r="J707" s="3" t="s">
        <v>14929</v>
      </c>
      <c r="K707" s="3" t="s">
        <v>14930</v>
      </c>
      <c r="L707" s="3" t="s">
        <v>14826</v>
      </c>
      <c r="M707" s="3" t="s">
        <v>156</v>
      </c>
      <c r="N707" s="3" t="s">
        <v>7160</v>
      </c>
      <c r="O707" s="3">
        <v>1</v>
      </c>
      <c r="P707" s="3" t="s">
        <v>90</v>
      </c>
      <c r="Q707" s="3" t="s">
        <v>7104</v>
      </c>
      <c r="R707" s="3" t="s">
        <v>91</v>
      </c>
      <c r="S707" s="3" t="s">
        <v>91</v>
      </c>
      <c r="T707" s="3" t="s">
        <v>90</v>
      </c>
      <c r="U707" s="3" t="s">
        <v>7105</v>
      </c>
      <c r="V707" s="3" t="s">
        <v>91</v>
      </c>
      <c r="W707" s="3" t="s">
        <v>91</v>
      </c>
      <c r="X707" s="3" t="s">
        <v>116</v>
      </c>
      <c r="Y707" s="3" t="s">
        <v>7121</v>
      </c>
      <c r="Z707" s="3" t="s">
        <v>7161</v>
      </c>
      <c r="AA707" s="3" t="s">
        <v>7162</v>
      </c>
      <c r="AB707" s="3" t="s">
        <v>7163</v>
      </c>
      <c r="AC707" s="2"/>
    </row>
    <row r="708" spans="1:29" x14ac:dyDescent="0.25">
      <c r="A708" s="2"/>
      <c r="B708" s="3">
        <v>1004</v>
      </c>
      <c r="C708" s="4"/>
      <c r="D708" s="4">
        <v>45605.865266203706</v>
      </c>
      <c r="G708" s="3" t="s">
        <v>21</v>
      </c>
      <c r="H708" s="3" t="s">
        <v>7082</v>
      </c>
      <c r="I708" s="3" t="s">
        <v>14928</v>
      </c>
      <c r="J708" s="3" t="s">
        <v>14929</v>
      </c>
      <c r="K708" s="3" t="s">
        <v>14931</v>
      </c>
      <c r="L708" s="3" t="s">
        <v>14826</v>
      </c>
      <c r="M708" s="3" t="s">
        <v>161</v>
      </c>
      <c r="N708" s="3" t="s">
        <v>7166</v>
      </c>
      <c r="O708" s="3">
        <v>1</v>
      </c>
      <c r="P708" s="3" t="s">
        <v>90</v>
      </c>
      <c r="Q708" s="3" t="s">
        <v>7167</v>
      </c>
      <c r="R708" s="3" t="s">
        <v>91</v>
      </c>
      <c r="S708" s="3" t="s">
        <v>91</v>
      </c>
      <c r="T708" s="3" t="s">
        <v>90</v>
      </c>
      <c r="U708" s="3" t="s">
        <v>7168</v>
      </c>
      <c r="V708" s="3" t="s">
        <v>91</v>
      </c>
      <c r="W708" s="3" t="s">
        <v>91</v>
      </c>
      <c r="X708" s="3" t="s">
        <v>116</v>
      </c>
      <c r="Y708" s="3" t="s">
        <v>7169</v>
      </c>
      <c r="Z708" s="3" t="s">
        <v>7170</v>
      </c>
      <c r="AA708" s="3" t="s">
        <v>7171</v>
      </c>
      <c r="AB708" s="3" t="s">
        <v>7172</v>
      </c>
      <c r="AC708" s="2"/>
    </row>
    <row r="709" spans="1:29" x14ac:dyDescent="0.25">
      <c r="A709" s="2"/>
      <c r="B709" s="3">
        <v>1005</v>
      </c>
      <c r="C709" s="4"/>
      <c r="D709" s="4">
        <v>45605.865879629629</v>
      </c>
      <c r="G709" s="3" t="s">
        <v>21</v>
      </c>
      <c r="H709" s="3" t="s">
        <v>7082</v>
      </c>
      <c r="I709" s="3" t="s">
        <v>14928</v>
      </c>
      <c r="J709" s="3" t="s">
        <v>14929</v>
      </c>
      <c r="K709" s="3" t="s">
        <v>14931</v>
      </c>
      <c r="L709" s="3" t="s">
        <v>14826</v>
      </c>
      <c r="M709" s="3" t="s">
        <v>14932</v>
      </c>
      <c r="N709" s="3" t="s">
        <v>89</v>
      </c>
      <c r="O709" s="3">
        <v>0</v>
      </c>
      <c r="P709" s="3" t="s">
        <v>90</v>
      </c>
      <c r="Q709" s="3" t="s">
        <v>7167</v>
      </c>
      <c r="R709" s="3" t="s">
        <v>91</v>
      </c>
      <c r="S709" s="3" t="s">
        <v>91</v>
      </c>
      <c r="T709" s="3" t="s">
        <v>90</v>
      </c>
      <c r="U709" s="3" t="s">
        <v>7168</v>
      </c>
      <c r="V709" s="3" t="s">
        <v>91</v>
      </c>
      <c r="W709" s="3" t="s">
        <v>91</v>
      </c>
      <c r="X709" s="3" t="s">
        <v>116</v>
      </c>
      <c r="Y709" s="3" t="s">
        <v>7169</v>
      </c>
      <c r="Z709" s="3" t="s">
        <v>91</v>
      </c>
      <c r="AA709" s="3" t="s">
        <v>91</v>
      </c>
      <c r="AC709" s="2"/>
    </row>
    <row r="710" spans="1:29" x14ac:dyDescent="0.25">
      <c r="A710" s="2"/>
      <c r="B710" s="3">
        <v>1006</v>
      </c>
      <c r="C710" s="4"/>
      <c r="D710" s="4">
        <v>45605.868148148147</v>
      </c>
      <c r="G710" s="3" t="s">
        <v>21</v>
      </c>
      <c r="H710" s="3" t="s">
        <v>7082</v>
      </c>
      <c r="I710" s="3" t="s">
        <v>14928</v>
      </c>
      <c r="J710" s="3" t="s">
        <v>14929</v>
      </c>
      <c r="K710" s="3" t="s">
        <v>14931</v>
      </c>
      <c r="L710" s="3" t="s">
        <v>14826</v>
      </c>
      <c r="M710" s="3" t="s">
        <v>166</v>
      </c>
      <c r="N710" s="3" t="s">
        <v>7183</v>
      </c>
      <c r="O710" s="3">
        <v>2</v>
      </c>
      <c r="P710" s="3" t="s">
        <v>116</v>
      </c>
      <c r="Q710" s="3" t="s">
        <v>7167</v>
      </c>
      <c r="R710" s="3" t="s">
        <v>7184</v>
      </c>
      <c r="S710" s="3" t="s">
        <v>7185</v>
      </c>
      <c r="T710" s="3" t="s">
        <v>116</v>
      </c>
      <c r="U710" s="3" t="s">
        <v>7168</v>
      </c>
      <c r="V710" s="3" t="s">
        <v>7186</v>
      </c>
      <c r="W710" s="3" t="s">
        <v>7187</v>
      </c>
      <c r="X710" s="3" t="s">
        <v>116</v>
      </c>
      <c r="Y710" s="3" t="s">
        <v>7169</v>
      </c>
      <c r="Z710" s="3" t="s">
        <v>7188</v>
      </c>
      <c r="AA710" s="3" t="s">
        <v>7189</v>
      </c>
      <c r="AC710" s="2"/>
    </row>
    <row r="711" spans="1:29" x14ac:dyDescent="0.25">
      <c r="A711" s="2"/>
      <c r="B711" s="3">
        <v>1007</v>
      </c>
      <c r="C711" s="4"/>
      <c r="D711" s="4">
        <v>45605.87327546296</v>
      </c>
      <c r="G711" s="3" t="s">
        <v>21</v>
      </c>
      <c r="H711" s="3" t="s">
        <v>7082</v>
      </c>
      <c r="I711" s="3" t="s">
        <v>14928</v>
      </c>
      <c r="J711" s="3" t="s">
        <v>14929</v>
      </c>
      <c r="K711" s="3" t="s">
        <v>14931</v>
      </c>
      <c r="L711" s="3" t="s">
        <v>14826</v>
      </c>
      <c r="M711" s="3" t="s">
        <v>114</v>
      </c>
      <c r="N711" s="3" t="s">
        <v>7191</v>
      </c>
      <c r="O711" s="3">
        <v>2</v>
      </c>
      <c r="P711" s="3" t="s">
        <v>116</v>
      </c>
      <c r="Q711" s="3" t="s">
        <v>7167</v>
      </c>
      <c r="R711" s="3" t="s">
        <v>7192</v>
      </c>
      <c r="S711" s="3" t="s">
        <v>7193</v>
      </c>
      <c r="T711" s="3" t="s">
        <v>90</v>
      </c>
      <c r="U711" s="3" t="s">
        <v>7168</v>
      </c>
      <c r="V711" s="3" t="s">
        <v>91</v>
      </c>
      <c r="W711" s="3" t="s">
        <v>91</v>
      </c>
      <c r="X711" s="3" t="s">
        <v>116</v>
      </c>
      <c r="Y711" s="3" t="s">
        <v>7169</v>
      </c>
      <c r="Z711" s="3" t="s">
        <v>7194</v>
      </c>
      <c r="AA711" s="3" t="s">
        <v>7195</v>
      </c>
      <c r="AC711" s="2"/>
    </row>
    <row r="712" spans="1:29" x14ac:dyDescent="0.25">
      <c r="A712" s="2"/>
      <c r="B712" s="3">
        <v>1008</v>
      </c>
      <c r="C712" s="4"/>
      <c r="D712" s="4">
        <v>45605.874351851853</v>
      </c>
      <c r="G712" s="3" t="s">
        <v>21</v>
      </c>
      <c r="H712" s="3" t="s">
        <v>7082</v>
      </c>
      <c r="I712" s="3" t="s">
        <v>14928</v>
      </c>
      <c r="J712" s="3" t="s">
        <v>14929</v>
      </c>
      <c r="K712" s="3" t="s">
        <v>14931</v>
      </c>
      <c r="L712" s="3" t="s">
        <v>14826</v>
      </c>
      <c r="M712" s="3" t="s">
        <v>170</v>
      </c>
      <c r="N712" s="3" t="s">
        <v>7197</v>
      </c>
      <c r="O712" s="3">
        <v>2</v>
      </c>
      <c r="P712" s="3" t="s">
        <v>116</v>
      </c>
      <c r="Q712" s="3" t="s">
        <v>7167</v>
      </c>
      <c r="R712" s="3" t="s">
        <v>7198</v>
      </c>
      <c r="S712" s="3" t="s">
        <v>7199</v>
      </c>
      <c r="T712" s="3" t="s">
        <v>90</v>
      </c>
      <c r="U712" s="3" t="s">
        <v>7168</v>
      </c>
      <c r="V712" s="3" t="s">
        <v>91</v>
      </c>
      <c r="W712" s="3" t="s">
        <v>91</v>
      </c>
      <c r="X712" s="3" t="s">
        <v>116</v>
      </c>
      <c r="Y712" s="3" t="s">
        <v>7169</v>
      </c>
      <c r="Z712" s="3" t="s">
        <v>7200</v>
      </c>
      <c r="AA712" s="3" t="s">
        <v>7199</v>
      </c>
      <c r="AC712" s="2"/>
    </row>
    <row r="713" spans="1:29" x14ac:dyDescent="0.25">
      <c r="A713" s="2"/>
      <c r="B713" s="3">
        <v>1009</v>
      </c>
      <c r="C713" s="4"/>
      <c r="D713" s="4">
        <v>45605.875381944446</v>
      </c>
      <c r="G713" s="3" t="s">
        <v>21</v>
      </c>
      <c r="H713" s="3" t="s">
        <v>7082</v>
      </c>
      <c r="I713" s="3" t="s">
        <v>14928</v>
      </c>
      <c r="J713" s="3" t="s">
        <v>14929</v>
      </c>
      <c r="K713" s="3" t="s">
        <v>14931</v>
      </c>
      <c r="L713" s="3" t="s">
        <v>14826</v>
      </c>
      <c r="M713" s="3" t="s">
        <v>134</v>
      </c>
      <c r="N713" s="3" t="s">
        <v>7202</v>
      </c>
      <c r="O713" s="3">
        <v>2</v>
      </c>
      <c r="P713" s="3" t="s">
        <v>116</v>
      </c>
      <c r="Q713" s="3" t="s">
        <v>7167</v>
      </c>
      <c r="R713" s="3" t="s">
        <v>7203</v>
      </c>
      <c r="S713" s="3" t="s">
        <v>7204</v>
      </c>
      <c r="T713" s="3" t="s">
        <v>90</v>
      </c>
      <c r="U713" s="3" t="s">
        <v>7168</v>
      </c>
      <c r="V713" s="3" t="s">
        <v>91</v>
      </c>
      <c r="W713" s="3" t="s">
        <v>91</v>
      </c>
      <c r="X713" s="3" t="s">
        <v>116</v>
      </c>
      <c r="Y713" s="3" t="s">
        <v>7169</v>
      </c>
      <c r="Z713" s="3" t="s">
        <v>7205</v>
      </c>
      <c r="AA713" s="3" t="s">
        <v>7206</v>
      </c>
      <c r="AC713" s="2"/>
    </row>
    <row r="714" spans="1:29" x14ac:dyDescent="0.25">
      <c r="A714" s="2"/>
      <c r="B714" s="3">
        <v>1010</v>
      </c>
      <c r="C714" s="4"/>
      <c r="D714" s="4">
        <v>45605.878877314812</v>
      </c>
      <c r="G714" s="3" t="s">
        <v>21</v>
      </c>
      <c r="H714" s="3" t="s">
        <v>7082</v>
      </c>
      <c r="I714" s="3" t="s">
        <v>14928</v>
      </c>
      <c r="J714" s="3" t="s">
        <v>14929</v>
      </c>
      <c r="K714" s="3" t="s">
        <v>14931</v>
      </c>
      <c r="L714" s="3" t="s">
        <v>14826</v>
      </c>
      <c r="M714" s="3" t="s">
        <v>145</v>
      </c>
      <c r="N714" s="3" t="s">
        <v>7208</v>
      </c>
      <c r="O714" s="3">
        <v>2</v>
      </c>
      <c r="P714" s="3" t="s">
        <v>116</v>
      </c>
      <c r="Q714" s="3" t="s">
        <v>7167</v>
      </c>
      <c r="R714" s="3" t="s">
        <v>7198</v>
      </c>
      <c r="S714" s="3" t="s">
        <v>7209</v>
      </c>
      <c r="T714" s="3" t="s">
        <v>116</v>
      </c>
      <c r="U714" s="3" t="s">
        <v>7168</v>
      </c>
      <c r="V714" s="3" t="s">
        <v>7210</v>
      </c>
      <c r="W714" s="3" t="s">
        <v>7211</v>
      </c>
      <c r="X714" s="3" t="s">
        <v>116</v>
      </c>
      <c r="Y714" s="3" t="s">
        <v>7169</v>
      </c>
      <c r="Z714" s="3" t="s">
        <v>7212</v>
      </c>
      <c r="AA714" s="3" t="s">
        <v>7213</v>
      </c>
      <c r="AB714" s="3" t="s">
        <v>7214</v>
      </c>
      <c r="AC714" s="2"/>
    </row>
    <row r="715" spans="1:29" x14ac:dyDescent="0.25">
      <c r="A715" s="2"/>
      <c r="B715" s="3">
        <v>1011</v>
      </c>
      <c r="C715" s="4"/>
      <c r="D715" s="4">
        <v>45605.879606481481</v>
      </c>
      <c r="G715" s="3" t="s">
        <v>21</v>
      </c>
      <c r="H715" s="3" t="s">
        <v>7082</v>
      </c>
      <c r="I715" s="3" t="s">
        <v>14928</v>
      </c>
      <c r="J715" s="3" t="s">
        <v>14929</v>
      </c>
      <c r="K715" s="3" t="s">
        <v>14931</v>
      </c>
      <c r="L715" s="3" t="s">
        <v>14826</v>
      </c>
      <c r="M715" s="3" t="s">
        <v>177</v>
      </c>
      <c r="N715" s="3" t="s">
        <v>7216</v>
      </c>
      <c r="O715" s="3">
        <v>2</v>
      </c>
      <c r="P715" s="3" t="s">
        <v>116</v>
      </c>
      <c r="Q715" s="3" t="s">
        <v>7167</v>
      </c>
      <c r="R715" s="3" t="s">
        <v>7217</v>
      </c>
      <c r="S715" s="3" t="s">
        <v>7218</v>
      </c>
      <c r="T715" s="3" t="s">
        <v>90</v>
      </c>
      <c r="U715" s="3" t="s">
        <v>7168</v>
      </c>
      <c r="V715" s="3" t="s">
        <v>91</v>
      </c>
      <c r="W715" s="3" t="s">
        <v>91</v>
      </c>
      <c r="X715" s="3" t="s">
        <v>116</v>
      </c>
      <c r="Y715" s="3" t="s">
        <v>7169</v>
      </c>
      <c r="Z715" s="3" t="s">
        <v>7219</v>
      </c>
      <c r="AA715" s="3" t="s">
        <v>7220</v>
      </c>
      <c r="AC715" s="2"/>
    </row>
    <row r="716" spans="1:29" x14ac:dyDescent="0.25">
      <c r="A716" s="2"/>
      <c r="B716" s="3">
        <v>1012</v>
      </c>
      <c r="C716" s="4"/>
      <c r="D716" s="4">
        <v>45605.881238425929</v>
      </c>
      <c r="G716" s="3" t="s">
        <v>21</v>
      </c>
      <c r="H716" s="3" t="s">
        <v>7082</v>
      </c>
      <c r="I716" s="3" t="s">
        <v>14928</v>
      </c>
      <c r="J716" s="3" t="s">
        <v>14929</v>
      </c>
      <c r="K716" s="3" t="s">
        <v>14931</v>
      </c>
      <c r="L716" s="3" t="s">
        <v>14826</v>
      </c>
      <c r="M716" s="3" t="s">
        <v>150</v>
      </c>
      <c r="N716" s="3" t="s">
        <v>7153</v>
      </c>
      <c r="O716" s="3">
        <v>2</v>
      </c>
      <c r="P716" s="3" t="s">
        <v>116</v>
      </c>
      <c r="Q716" s="3" t="s">
        <v>7167</v>
      </c>
      <c r="R716" s="3" t="s">
        <v>7217</v>
      </c>
      <c r="S716" s="3" t="s">
        <v>7222</v>
      </c>
      <c r="T716" s="3" t="s">
        <v>90</v>
      </c>
      <c r="U716" s="3" t="s">
        <v>7168</v>
      </c>
      <c r="V716" s="3" t="s">
        <v>91</v>
      </c>
      <c r="W716" s="3" t="s">
        <v>91</v>
      </c>
      <c r="X716" s="3" t="s">
        <v>116</v>
      </c>
      <c r="Y716" s="3" t="s">
        <v>7169</v>
      </c>
      <c r="Z716" s="3" t="s">
        <v>7223</v>
      </c>
      <c r="AA716" s="3" t="s">
        <v>7224</v>
      </c>
      <c r="AB716" s="3" t="s">
        <v>7158</v>
      </c>
      <c r="AC716" s="2"/>
    </row>
    <row r="717" spans="1:29" x14ac:dyDescent="0.25">
      <c r="A717" s="2"/>
      <c r="B717" s="3">
        <v>1013</v>
      </c>
      <c r="C717" s="4"/>
      <c r="D717" s="4">
        <v>45605.882118055553</v>
      </c>
      <c r="G717" s="3" t="s">
        <v>21</v>
      </c>
      <c r="H717" s="3" t="s">
        <v>7082</v>
      </c>
      <c r="I717" s="3" t="s">
        <v>14928</v>
      </c>
      <c r="J717" s="3" t="s">
        <v>14929</v>
      </c>
      <c r="K717" s="3" t="s">
        <v>14931</v>
      </c>
      <c r="L717" s="3" t="s">
        <v>14826</v>
      </c>
      <c r="M717" s="3" t="s">
        <v>102</v>
      </c>
      <c r="N717" s="3" t="s">
        <v>7226</v>
      </c>
      <c r="O717" s="3">
        <v>2</v>
      </c>
      <c r="P717" s="3" t="s">
        <v>116</v>
      </c>
      <c r="Q717" s="3" t="s">
        <v>7167</v>
      </c>
      <c r="R717" s="3" t="s">
        <v>7227</v>
      </c>
      <c r="S717" s="3" t="s">
        <v>7228</v>
      </c>
      <c r="T717" s="3" t="s">
        <v>90</v>
      </c>
      <c r="U717" s="3" t="s">
        <v>7168</v>
      </c>
      <c r="V717" s="3" t="s">
        <v>91</v>
      </c>
      <c r="W717" s="3" t="s">
        <v>91</v>
      </c>
      <c r="X717" s="3" t="s">
        <v>116</v>
      </c>
      <c r="Y717" s="3" t="s">
        <v>7169</v>
      </c>
      <c r="Z717" s="3" t="s">
        <v>7229</v>
      </c>
      <c r="AA717" s="3" t="s">
        <v>7230</v>
      </c>
      <c r="AC717" s="2"/>
    </row>
    <row r="718" spans="1:29" x14ac:dyDescent="0.25">
      <c r="A718" s="2"/>
      <c r="B718" s="3">
        <v>1014</v>
      </c>
      <c r="C718" s="4"/>
      <c r="D718" s="4">
        <v>45605.8830787037</v>
      </c>
      <c r="G718" s="3" t="s">
        <v>21</v>
      </c>
      <c r="H718" s="3" t="s">
        <v>7082</v>
      </c>
      <c r="I718" s="3" t="s">
        <v>14928</v>
      </c>
      <c r="J718" s="3" t="s">
        <v>14929</v>
      </c>
      <c r="K718" s="3" t="s">
        <v>14931</v>
      </c>
      <c r="L718" s="3" t="s">
        <v>14826</v>
      </c>
      <c r="M718" s="3" t="s">
        <v>104</v>
      </c>
      <c r="N718" s="3" t="s">
        <v>7232</v>
      </c>
      <c r="O718" s="3">
        <v>2</v>
      </c>
      <c r="P718" s="3" t="s">
        <v>116</v>
      </c>
      <c r="Q718" s="3" t="s">
        <v>7167</v>
      </c>
      <c r="R718" s="3" t="s">
        <v>7233</v>
      </c>
      <c r="S718" s="3" t="s">
        <v>7234</v>
      </c>
      <c r="T718" s="3" t="s">
        <v>116</v>
      </c>
      <c r="U718" s="3" t="s">
        <v>7168</v>
      </c>
      <c r="V718" s="3" t="s">
        <v>7235</v>
      </c>
      <c r="W718" s="3" t="s">
        <v>7236</v>
      </c>
      <c r="X718" s="3" t="s">
        <v>116</v>
      </c>
      <c r="Y718" s="3" t="s">
        <v>7169</v>
      </c>
      <c r="Z718" s="3" t="s">
        <v>7237</v>
      </c>
      <c r="AA718" s="3" t="s">
        <v>7238</v>
      </c>
      <c r="AC718" s="2"/>
    </row>
    <row r="719" spans="1:29" x14ac:dyDescent="0.25">
      <c r="A719" s="2"/>
      <c r="B719" s="3">
        <v>1015</v>
      </c>
      <c r="C719" s="4"/>
      <c r="D719" s="4">
        <v>45605.884270833332</v>
      </c>
      <c r="G719" s="3" t="s">
        <v>21</v>
      </c>
      <c r="H719" s="3" t="s">
        <v>7082</v>
      </c>
      <c r="I719" s="3" t="s">
        <v>14928</v>
      </c>
      <c r="J719" s="3" t="s">
        <v>14929</v>
      </c>
      <c r="K719" s="3" t="s">
        <v>14931</v>
      </c>
      <c r="L719" s="3" t="s">
        <v>14826</v>
      </c>
      <c r="M719" s="3" t="s">
        <v>106</v>
      </c>
      <c r="N719" s="3" t="s">
        <v>7240</v>
      </c>
      <c r="O719" s="3">
        <v>1</v>
      </c>
      <c r="P719" s="3" t="s">
        <v>90</v>
      </c>
      <c r="Q719" s="3" t="s">
        <v>7167</v>
      </c>
      <c r="R719" s="3" t="s">
        <v>91</v>
      </c>
      <c r="S719" s="3" t="s">
        <v>91</v>
      </c>
      <c r="T719" s="3" t="s">
        <v>90</v>
      </c>
      <c r="U719" s="3" t="s">
        <v>7168</v>
      </c>
      <c r="V719" s="3" t="s">
        <v>91</v>
      </c>
      <c r="W719" s="3" t="s">
        <v>91</v>
      </c>
      <c r="X719" s="3" t="s">
        <v>116</v>
      </c>
      <c r="Y719" s="3" t="s">
        <v>7169</v>
      </c>
      <c r="Z719" s="3" t="s">
        <v>7237</v>
      </c>
      <c r="AA719" s="3" t="s">
        <v>7238</v>
      </c>
      <c r="AC719" s="2"/>
    </row>
    <row r="720" spans="1:29" x14ac:dyDescent="0.25">
      <c r="A720" s="2"/>
      <c r="B720" s="3">
        <v>1016</v>
      </c>
      <c r="C720" s="4"/>
      <c r="D720" s="4">
        <v>45605.88857638889</v>
      </c>
      <c r="G720" s="3" t="s">
        <v>21</v>
      </c>
      <c r="H720" s="3" t="s">
        <v>7082</v>
      </c>
      <c r="I720" s="3" t="s">
        <v>14928</v>
      </c>
      <c r="J720" s="3" t="s">
        <v>14929</v>
      </c>
      <c r="K720" s="3" t="s">
        <v>14931</v>
      </c>
      <c r="L720" s="3" t="s">
        <v>14826</v>
      </c>
      <c r="M720" s="3" t="s">
        <v>125</v>
      </c>
      <c r="N720" s="3" t="s">
        <v>7242</v>
      </c>
      <c r="O720" s="3">
        <v>2</v>
      </c>
      <c r="P720" s="3" t="s">
        <v>116</v>
      </c>
      <c r="Q720" s="3" t="s">
        <v>7167</v>
      </c>
      <c r="R720" s="3" t="s">
        <v>7198</v>
      </c>
      <c r="S720" s="3" t="s">
        <v>7243</v>
      </c>
      <c r="T720" s="3" t="s">
        <v>90</v>
      </c>
      <c r="U720" s="3" t="s">
        <v>7168</v>
      </c>
      <c r="V720" s="3" t="s">
        <v>91</v>
      </c>
      <c r="W720" s="3" t="s">
        <v>91</v>
      </c>
      <c r="X720" s="3" t="s">
        <v>116</v>
      </c>
      <c r="Y720" s="3" t="s">
        <v>7169</v>
      </c>
      <c r="Z720" s="3" t="s">
        <v>7244</v>
      </c>
      <c r="AA720" s="3" t="s">
        <v>7245</v>
      </c>
      <c r="AC720" s="2"/>
    </row>
    <row r="721" spans="1:29" x14ac:dyDescent="0.25">
      <c r="A721" s="2"/>
      <c r="B721" s="3">
        <v>1017</v>
      </c>
      <c r="C721" s="4"/>
      <c r="D721" s="4">
        <v>45606.722534722219</v>
      </c>
      <c r="G721" s="3" t="s">
        <v>21</v>
      </c>
      <c r="H721" s="3" t="s">
        <v>3998</v>
      </c>
      <c r="I721" s="3" t="s">
        <v>14933</v>
      </c>
      <c r="J721" s="3" t="s">
        <v>14934</v>
      </c>
      <c r="K721" s="3" t="s">
        <v>14935</v>
      </c>
      <c r="L721" s="3" t="s">
        <v>14826</v>
      </c>
      <c r="M721" s="3" t="s">
        <v>161</v>
      </c>
      <c r="N721" s="3" t="s">
        <v>4003</v>
      </c>
      <c r="O721" s="3">
        <v>1</v>
      </c>
      <c r="P721" s="3" t="s">
        <v>90</v>
      </c>
      <c r="Q721" s="3" t="s">
        <v>4004</v>
      </c>
      <c r="R721" s="3" t="s">
        <v>91</v>
      </c>
      <c r="S721" s="3" t="s">
        <v>91</v>
      </c>
      <c r="T721" s="3" t="s">
        <v>90</v>
      </c>
      <c r="U721" s="3" t="s">
        <v>4005</v>
      </c>
      <c r="V721" s="3" t="s">
        <v>4006</v>
      </c>
      <c r="W721" s="3" t="s">
        <v>4007</v>
      </c>
      <c r="X721" s="3" t="s">
        <v>116</v>
      </c>
      <c r="Y721" s="3" t="s">
        <v>4008</v>
      </c>
      <c r="Z721" s="3" t="s">
        <v>4009</v>
      </c>
      <c r="AA721" s="3" t="s">
        <v>4010</v>
      </c>
      <c r="AB721" s="3" t="s">
        <v>4011</v>
      </c>
      <c r="AC721" s="2"/>
    </row>
    <row r="722" spans="1:29" x14ac:dyDescent="0.25">
      <c r="A722" s="2"/>
      <c r="B722" s="3">
        <v>1018</v>
      </c>
      <c r="C722" s="4"/>
      <c r="D722" s="4">
        <v>45606.728206018517</v>
      </c>
      <c r="G722" s="3" t="s">
        <v>21</v>
      </c>
      <c r="H722" s="3" t="s">
        <v>3998</v>
      </c>
      <c r="I722" s="3" t="s">
        <v>14933</v>
      </c>
      <c r="J722" s="3" t="s">
        <v>14934</v>
      </c>
      <c r="K722" s="3" t="s">
        <v>14935</v>
      </c>
      <c r="L722" s="3" t="s">
        <v>14826</v>
      </c>
      <c r="M722" s="3" t="s">
        <v>164</v>
      </c>
      <c r="N722" s="3" t="s">
        <v>4013</v>
      </c>
      <c r="O722" s="3">
        <v>1</v>
      </c>
      <c r="P722" s="3" t="s">
        <v>90</v>
      </c>
      <c r="Q722" s="3" t="s">
        <v>4004</v>
      </c>
      <c r="R722" s="3" t="s">
        <v>4014</v>
      </c>
      <c r="S722" s="3" t="s">
        <v>4015</v>
      </c>
      <c r="T722" s="3" t="s">
        <v>90</v>
      </c>
      <c r="U722" s="3" t="s">
        <v>4005</v>
      </c>
      <c r="V722" s="3" t="s">
        <v>91</v>
      </c>
      <c r="W722" s="3" t="s">
        <v>91</v>
      </c>
      <c r="X722" s="3" t="s">
        <v>90</v>
      </c>
      <c r="Y722" s="3" t="s">
        <v>4008</v>
      </c>
      <c r="Z722" s="3" t="s">
        <v>91</v>
      </c>
      <c r="AA722" s="3" t="s">
        <v>91</v>
      </c>
      <c r="AB722" s="3" t="s">
        <v>4016</v>
      </c>
      <c r="AC722" s="2"/>
    </row>
    <row r="723" spans="1:29" x14ac:dyDescent="0.25">
      <c r="A723" s="2"/>
      <c r="B723" s="3">
        <v>1019</v>
      </c>
      <c r="C723" s="4"/>
      <c r="D723" s="4">
        <v>45606.730914351851</v>
      </c>
      <c r="G723" s="3" t="s">
        <v>21</v>
      </c>
      <c r="H723" s="3" t="s">
        <v>3998</v>
      </c>
      <c r="I723" s="3" t="s">
        <v>14933</v>
      </c>
      <c r="J723" s="3" t="s">
        <v>14934</v>
      </c>
      <c r="K723" s="3" t="s">
        <v>14935</v>
      </c>
      <c r="L723" s="3" t="s">
        <v>14826</v>
      </c>
      <c r="M723" s="3" t="s">
        <v>166</v>
      </c>
      <c r="N723" s="3" t="s">
        <v>4018</v>
      </c>
      <c r="O723" s="3">
        <v>1</v>
      </c>
      <c r="P723" s="3" t="s">
        <v>116</v>
      </c>
      <c r="Q723" s="3" t="s">
        <v>4004</v>
      </c>
      <c r="R723" s="3" t="s">
        <v>4019</v>
      </c>
      <c r="S723" s="3" t="s">
        <v>4020</v>
      </c>
      <c r="T723" s="3" t="s">
        <v>116</v>
      </c>
      <c r="U723" s="3" t="s">
        <v>4021</v>
      </c>
      <c r="V723" s="3" t="s">
        <v>4022</v>
      </c>
      <c r="W723" s="3" t="s">
        <v>4023</v>
      </c>
      <c r="X723" s="3" t="s">
        <v>116</v>
      </c>
      <c r="Y723" s="3" t="s">
        <v>4008</v>
      </c>
      <c r="Z723" s="3" t="s">
        <v>4024</v>
      </c>
      <c r="AA723" s="3" t="s">
        <v>4025</v>
      </c>
      <c r="AB723" s="3" t="s">
        <v>4026</v>
      </c>
      <c r="AC723" s="2"/>
    </row>
    <row r="724" spans="1:29" x14ac:dyDescent="0.25">
      <c r="A724" s="2"/>
      <c r="B724" s="3">
        <v>1020</v>
      </c>
      <c r="C724" s="4"/>
      <c r="D724" s="4">
        <v>45606.73128472222</v>
      </c>
      <c r="G724" s="3" t="s">
        <v>21</v>
      </c>
      <c r="H724" s="3" t="s">
        <v>3998</v>
      </c>
      <c r="I724" s="3" t="s">
        <v>14933</v>
      </c>
      <c r="J724" s="3" t="s">
        <v>14934</v>
      </c>
      <c r="K724" s="3" t="s">
        <v>14935</v>
      </c>
      <c r="L724" s="3" t="s">
        <v>14826</v>
      </c>
      <c r="M724" s="3" t="s">
        <v>14936</v>
      </c>
      <c r="N724" s="3" t="s">
        <v>89</v>
      </c>
      <c r="O724" s="3">
        <v>0</v>
      </c>
      <c r="P724" s="3" t="s">
        <v>90</v>
      </c>
      <c r="Q724" s="3" t="s">
        <v>4004</v>
      </c>
      <c r="R724" s="3" t="s">
        <v>91</v>
      </c>
      <c r="S724" s="3" t="s">
        <v>91</v>
      </c>
      <c r="T724" s="3" t="s">
        <v>90</v>
      </c>
      <c r="U724" s="3" t="s">
        <v>4005</v>
      </c>
      <c r="V724" s="3" t="s">
        <v>91</v>
      </c>
      <c r="W724" s="3" t="s">
        <v>91</v>
      </c>
      <c r="X724" s="3" t="s">
        <v>90</v>
      </c>
      <c r="Y724" s="3" t="s">
        <v>4008</v>
      </c>
      <c r="Z724" s="3" t="s">
        <v>91</v>
      </c>
      <c r="AA724" s="3" t="s">
        <v>91</v>
      </c>
      <c r="AC724" s="2"/>
    </row>
    <row r="725" spans="1:29" x14ac:dyDescent="0.25">
      <c r="A725" s="2"/>
      <c r="B725" s="3">
        <v>1021</v>
      </c>
      <c r="C725" s="4"/>
      <c r="D725" s="4">
        <v>45606.733657407407</v>
      </c>
      <c r="G725" s="3" t="s">
        <v>21</v>
      </c>
      <c r="H725" s="3" t="s">
        <v>3998</v>
      </c>
      <c r="I725" s="3" t="s">
        <v>14933</v>
      </c>
      <c r="J725" s="3" t="s">
        <v>14934</v>
      </c>
      <c r="K725" s="3" t="s">
        <v>14935</v>
      </c>
      <c r="L725" s="3" t="s">
        <v>14826</v>
      </c>
      <c r="M725" s="3" t="s">
        <v>150</v>
      </c>
      <c r="N725" s="3" t="s">
        <v>4039</v>
      </c>
      <c r="O725" s="3">
        <v>0</v>
      </c>
      <c r="P725" s="3" t="s">
        <v>90</v>
      </c>
      <c r="Q725" s="3" t="s">
        <v>4004</v>
      </c>
      <c r="R725" s="3" t="s">
        <v>91</v>
      </c>
      <c r="S725" s="3" t="s">
        <v>91</v>
      </c>
      <c r="T725" s="3" t="s">
        <v>90</v>
      </c>
      <c r="U725" s="3" t="s">
        <v>4005</v>
      </c>
      <c r="V725" s="3" t="s">
        <v>91</v>
      </c>
      <c r="W725" s="3" t="s">
        <v>91</v>
      </c>
      <c r="X725" s="3" t="s">
        <v>90</v>
      </c>
      <c r="Y725" s="3" t="s">
        <v>4008</v>
      </c>
      <c r="Z725" s="3" t="s">
        <v>91</v>
      </c>
      <c r="AA725" s="3" t="s">
        <v>91</v>
      </c>
      <c r="AB725" s="3" t="s">
        <v>4040</v>
      </c>
      <c r="AC725" s="2"/>
    </row>
    <row r="726" spans="1:29" x14ac:dyDescent="0.25">
      <c r="A726" s="2"/>
      <c r="B726" s="3">
        <v>1022</v>
      </c>
      <c r="C726" s="4"/>
      <c r="D726" s="4">
        <v>45606.734606481485</v>
      </c>
      <c r="G726" s="3" t="s">
        <v>21</v>
      </c>
      <c r="H726" s="3" t="s">
        <v>3998</v>
      </c>
      <c r="I726" s="3" t="s">
        <v>14933</v>
      </c>
      <c r="J726" s="3" t="s">
        <v>14934</v>
      </c>
      <c r="K726" s="3" t="s">
        <v>14935</v>
      </c>
      <c r="L726" s="3" t="s">
        <v>14826</v>
      </c>
      <c r="M726" s="3" t="s">
        <v>114</v>
      </c>
      <c r="N726" s="3" t="s">
        <v>4042</v>
      </c>
      <c r="O726" s="3">
        <v>1</v>
      </c>
      <c r="P726" s="3" t="s">
        <v>90</v>
      </c>
      <c r="Q726" s="3" t="s">
        <v>4004</v>
      </c>
      <c r="R726" s="3" t="s">
        <v>91</v>
      </c>
      <c r="S726" s="3" t="s">
        <v>91</v>
      </c>
      <c r="T726" s="3" t="s">
        <v>116</v>
      </c>
      <c r="U726" s="3" t="s">
        <v>4043</v>
      </c>
      <c r="V726" s="3" t="s">
        <v>4022</v>
      </c>
      <c r="W726" s="3" t="s">
        <v>4023</v>
      </c>
      <c r="X726" s="3" t="s">
        <v>116</v>
      </c>
      <c r="Y726" s="3" t="s">
        <v>4008</v>
      </c>
      <c r="Z726" s="3" t="s">
        <v>4044</v>
      </c>
      <c r="AA726" s="3" t="s">
        <v>4045</v>
      </c>
      <c r="AB726" s="3" t="s">
        <v>4046</v>
      </c>
      <c r="AC726" s="2"/>
    </row>
    <row r="727" spans="1:29" x14ac:dyDescent="0.25">
      <c r="A727" s="2"/>
      <c r="B727" s="3">
        <v>1023</v>
      </c>
      <c r="C727" s="4"/>
      <c r="D727" s="4">
        <v>45606.735219907408</v>
      </c>
      <c r="G727" s="3" t="s">
        <v>21</v>
      </c>
      <c r="H727" s="3" t="s">
        <v>3998</v>
      </c>
      <c r="I727" s="3" t="s">
        <v>14933</v>
      </c>
      <c r="J727" s="3" t="s">
        <v>14934</v>
      </c>
      <c r="K727" s="3" t="s">
        <v>14935</v>
      </c>
      <c r="L727" s="3" t="s">
        <v>14826</v>
      </c>
      <c r="M727" s="3" t="s">
        <v>170</v>
      </c>
      <c r="N727" s="3" t="s">
        <v>4048</v>
      </c>
      <c r="O727" s="3">
        <v>1</v>
      </c>
      <c r="P727" s="3" t="s">
        <v>90</v>
      </c>
      <c r="Q727" s="3" t="s">
        <v>4004</v>
      </c>
      <c r="R727" s="3" t="s">
        <v>4049</v>
      </c>
      <c r="S727" s="3" t="s">
        <v>4050</v>
      </c>
      <c r="T727" s="3" t="s">
        <v>90</v>
      </c>
      <c r="U727" s="3" t="s">
        <v>4005</v>
      </c>
      <c r="V727" s="3" t="s">
        <v>91</v>
      </c>
      <c r="W727" s="3" t="s">
        <v>91</v>
      </c>
      <c r="X727" s="3" t="s">
        <v>116</v>
      </c>
      <c r="Y727" s="3" t="s">
        <v>4008</v>
      </c>
      <c r="Z727" s="3" t="s">
        <v>4044</v>
      </c>
      <c r="AA727" s="3" t="s">
        <v>4051</v>
      </c>
      <c r="AB727" s="3" t="s">
        <v>4052</v>
      </c>
      <c r="AC727" s="2"/>
    </row>
    <row r="728" spans="1:29" x14ac:dyDescent="0.25">
      <c r="A728" s="2"/>
      <c r="B728" s="3">
        <v>1024</v>
      </c>
      <c r="C728" s="4"/>
      <c r="D728" s="4">
        <v>45606.73810185185</v>
      </c>
      <c r="G728" s="3" t="s">
        <v>21</v>
      </c>
      <c r="H728" s="3" t="s">
        <v>3998</v>
      </c>
      <c r="I728" s="3" t="s">
        <v>14933</v>
      </c>
      <c r="J728" s="3" t="s">
        <v>14934</v>
      </c>
      <c r="K728" s="3" t="s">
        <v>14935</v>
      </c>
      <c r="L728" s="3" t="s">
        <v>14826</v>
      </c>
      <c r="M728" s="3" t="s">
        <v>134</v>
      </c>
      <c r="N728" s="3" t="s">
        <v>4054</v>
      </c>
      <c r="O728" s="3">
        <v>2</v>
      </c>
      <c r="P728" s="3" t="s">
        <v>116</v>
      </c>
      <c r="Q728" s="3" t="s">
        <v>4004</v>
      </c>
      <c r="R728" s="3" t="s">
        <v>4055</v>
      </c>
      <c r="S728" s="3" t="s">
        <v>4056</v>
      </c>
      <c r="T728" s="3" t="s">
        <v>90</v>
      </c>
      <c r="U728" s="3" t="s">
        <v>4005</v>
      </c>
      <c r="V728" s="3" t="s">
        <v>91</v>
      </c>
      <c r="W728" s="3" t="s">
        <v>91</v>
      </c>
      <c r="X728" s="3" t="s">
        <v>116</v>
      </c>
      <c r="Y728" s="3" t="s">
        <v>4008</v>
      </c>
      <c r="Z728" s="3" t="s">
        <v>4057</v>
      </c>
      <c r="AA728" s="3" t="s">
        <v>4058</v>
      </c>
      <c r="AC728" s="2"/>
    </row>
    <row r="729" spans="1:29" x14ac:dyDescent="0.25">
      <c r="A729" s="2"/>
      <c r="B729" s="3">
        <v>1025</v>
      </c>
      <c r="C729" s="4"/>
      <c r="D729" s="4">
        <v>45606.739537037036</v>
      </c>
      <c r="G729" s="3" t="s">
        <v>21</v>
      </c>
      <c r="H729" s="3" t="s">
        <v>3998</v>
      </c>
      <c r="I729" s="3" t="s">
        <v>14933</v>
      </c>
      <c r="J729" s="3" t="s">
        <v>14934</v>
      </c>
      <c r="K729" s="3" t="s">
        <v>14935</v>
      </c>
      <c r="L729" s="3" t="s">
        <v>14826</v>
      </c>
      <c r="M729" s="3" t="s">
        <v>145</v>
      </c>
      <c r="N729" s="3" t="s">
        <v>4060</v>
      </c>
      <c r="O729" s="3">
        <v>2</v>
      </c>
      <c r="P729" s="3" t="s">
        <v>90</v>
      </c>
      <c r="Q729" s="3" t="s">
        <v>4004</v>
      </c>
      <c r="R729" s="3" t="s">
        <v>91</v>
      </c>
      <c r="S729" s="3" t="s">
        <v>91</v>
      </c>
      <c r="T729" s="3" t="s">
        <v>116</v>
      </c>
      <c r="U729" s="3" t="s">
        <v>4005</v>
      </c>
      <c r="V729" s="3" t="s">
        <v>4061</v>
      </c>
      <c r="W729" s="3" t="s">
        <v>4062</v>
      </c>
      <c r="X729" s="3" t="s">
        <v>116</v>
      </c>
      <c r="Y729" s="3" t="s">
        <v>4008</v>
      </c>
      <c r="Z729" s="3" t="s">
        <v>4063</v>
      </c>
      <c r="AA729" s="3" t="s">
        <v>4064</v>
      </c>
      <c r="AB729" s="3" t="s">
        <v>4065</v>
      </c>
      <c r="AC729" s="2"/>
    </row>
    <row r="730" spans="1:29" x14ac:dyDescent="0.25">
      <c r="A730" s="2"/>
      <c r="B730" s="3">
        <v>1026</v>
      </c>
      <c r="C730" s="4"/>
      <c r="D730" s="4">
        <v>45606.740104166667</v>
      </c>
      <c r="G730" s="3" t="s">
        <v>21</v>
      </c>
      <c r="H730" s="3" t="s">
        <v>3998</v>
      </c>
      <c r="I730" s="3" t="s">
        <v>14933</v>
      </c>
      <c r="J730" s="3" t="s">
        <v>14934</v>
      </c>
      <c r="K730" s="3" t="s">
        <v>14935</v>
      </c>
      <c r="L730" s="3" t="s">
        <v>14826</v>
      </c>
      <c r="M730" s="3" t="s">
        <v>96</v>
      </c>
      <c r="N730" s="3" t="s">
        <v>4067</v>
      </c>
      <c r="O730" s="3">
        <v>2</v>
      </c>
      <c r="P730" s="3" t="s">
        <v>90</v>
      </c>
      <c r="Q730" s="3" t="s">
        <v>4004</v>
      </c>
      <c r="R730" s="3" t="s">
        <v>91</v>
      </c>
      <c r="S730" s="3" t="s">
        <v>91</v>
      </c>
      <c r="T730" s="3" t="s">
        <v>90</v>
      </c>
      <c r="U730" s="3" t="s">
        <v>4005</v>
      </c>
      <c r="V730" s="3" t="s">
        <v>91</v>
      </c>
      <c r="W730" s="3" t="s">
        <v>91</v>
      </c>
      <c r="X730" s="3" t="s">
        <v>116</v>
      </c>
      <c r="Y730" s="3" t="s">
        <v>4008</v>
      </c>
      <c r="Z730" s="3" t="s">
        <v>4068</v>
      </c>
      <c r="AA730" s="3" t="s">
        <v>4069</v>
      </c>
      <c r="AC730" s="2"/>
    </row>
    <row r="731" spans="1:29" x14ac:dyDescent="0.25">
      <c r="A731" s="2"/>
      <c r="B731" s="3">
        <v>1027</v>
      </c>
      <c r="C731" s="4"/>
      <c r="D731" s="4">
        <v>45606.74050925926</v>
      </c>
      <c r="G731" s="3" t="s">
        <v>21</v>
      </c>
      <c r="H731" s="3" t="s">
        <v>3998</v>
      </c>
      <c r="I731" s="3" t="s">
        <v>14933</v>
      </c>
      <c r="J731" s="3" t="s">
        <v>14934</v>
      </c>
      <c r="K731" s="3" t="s">
        <v>14935</v>
      </c>
      <c r="L731" s="3" t="s">
        <v>14826</v>
      </c>
      <c r="M731" s="3" t="s">
        <v>156</v>
      </c>
      <c r="N731" s="3" t="s">
        <v>4071</v>
      </c>
      <c r="O731" s="3">
        <v>1</v>
      </c>
      <c r="P731" s="3" t="s">
        <v>90</v>
      </c>
      <c r="Q731" s="3" t="s">
        <v>4004</v>
      </c>
      <c r="R731" s="3" t="s">
        <v>91</v>
      </c>
      <c r="S731" s="3" t="s">
        <v>91</v>
      </c>
      <c r="T731" s="3" t="s">
        <v>90</v>
      </c>
      <c r="U731" s="3" t="s">
        <v>4005</v>
      </c>
      <c r="V731" s="3" t="s">
        <v>91</v>
      </c>
      <c r="W731" s="3" t="s">
        <v>91</v>
      </c>
      <c r="X731" s="3" t="s">
        <v>116</v>
      </c>
      <c r="Y731" s="3" t="s">
        <v>4008</v>
      </c>
      <c r="Z731" s="3" t="s">
        <v>4072</v>
      </c>
      <c r="AA731" s="3" t="s">
        <v>4073</v>
      </c>
      <c r="AB731" s="3" t="s">
        <v>4074</v>
      </c>
      <c r="AC731" s="2"/>
    </row>
    <row r="732" spans="1:29" x14ac:dyDescent="0.25">
      <c r="A732" s="2"/>
      <c r="B732" s="3">
        <v>1028</v>
      </c>
      <c r="C732" s="4"/>
      <c r="D732" s="4">
        <v>45606.745046296295</v>
      </c>
      <c r="G732" s="3" t="s">
        <v>21</v>
      </c>
      <c r="H732" s="3" t="s">
        <v>3998</v>
      </c>
      <c r="I732" s="3" t="s">
        <v>14933</v>
      </c>
      <c r="J732" s="3" t="s">
        <v>14934</v>
      </c>
      <c r="K732" s="3" t="s">
        <v>14935</v>
      </c>
      <c r="L732" s="3" t="s">
        <v>14831</v>
      </c>
      <c r="M732" s="3" t="s">
        <v>161</v>
      </c>
      <c r="N732" s="3" t="s">
        <v>4076</v>
      </c>
      <c r="O732" s="3">
        <v>2</v>
      </c>
      <c r="P732" s="3" t="s">
        <v>116</v>
      </c>
      <c r="Q732" s="3" t="s">
        <v>4077</v>
      </c>
      <c r="R732" s="3" t="s">
        <v>4078</v>
      </c>
      <c r="S732" s="3" t="s">
        <v>4079</v>
      </c>
      <c r="T732" s="3" t="s">
        <v>116</v>
      </c>
      <c r="U732" s="3" t="s">
        <v>4005</v>
      </c>
      <c r="V732" s="3" t="s">
        <v>4006</v>
      </c>
      <c r="W732" s="3" t="s">
        <v>4080</v>
      </c>
      <c r="X732" s="3" t="s">
        <v>116</v>
      </c>
      <c r="Y732" s="3" t="s">
        <v>4008</v>
      </c>
      <c r="Z732" s="3" t="s">
        <v>4081</v>
      </c>
      <c r="AA732" s="3" t="s">
        <v>4082</v>
      </c>
      <c r="AB732" s="3" t="s">
        <v>4083</v>
      </c>
      <c r="AC732" s="2"/>
    </row>
    <row r="733" spans="1:29" x14ac:dyDescent="0.25">
      <c r="A733" s="2"/>
      <c r="B733" s="3">
        <v>1029</v>
      </c>
      <c r="C733" s="4"/>
      <c r="D733" s="4">
        <v>45606.745300925926</v>
      </c>
      <c r="G733" s="3" t="s">
        <v>21</v>
      </c>
      <c r="H733" s="3" t="s">
        <v>3998</v>
      </c>
      <c r="I733" s="3" t="s">
        <v>14933</v>
      </c>
      <c r="J733" s="3" t="s">
        <v>14934</v>
      </c>
      <c r="K733" s="3" t="s">
        <v>14935</v>
      </c>
      <c r="L733" s="3" t="s">
        <v>14831</v>
      </c>
      <c r="M733" s="3" t="s">
        <v>14937</v>
      </c>
      <c r="N733" s="3" t="s">
        <v>4085</v>
      </c>
      <c r="O733" s="3">
        <v>0</v>
      </c>
      <c r="P733" s="3" t="s">
        <v>90</v>
      </c>
      <c r="Q733" s="3" t="s">
        <v>4077</v>
      </c>
      <c r="R733" s="3" t="s">
        <v>91</v>
      </c>
      <c r="S733" s="3" t="s">
        <v>91</v>
      </c>
      <c r="T733" s="3" t="s">
        <v>90</v>
      </c>
      <c r="U733" s="3" t="s">
        <v>4005</v>
      </c>
      <c r="V733" s="3" t="s">
        <v>91</v>
      </c>
      <c r="W733" s="3" t="s">
        <v>91</v>
      </c>
      <c r="X733" s="3" t="s">
        <v>90</v>
      </c>
      <c r="Y733" s="3" t="s">
        <v>4008</v>
      </c>
      <c r="Z733" s="3" t="s">
        <v>91</v>
      </c>
      <c r="AA733" s="3" t="s">
        <v>91</v>
      </c>
      <c r="AB733" s="3" t="s">
        <v>4086</v>
      </c>
      <c r="AC733" s="2"/>
    </row>
    <row r="734" spans="1:29" x14ac:dyDescent="0.25">
      <c r="A734" s="2"/>
      <c r="B734" s="3">
        <v>1030</v>
      </c>
      <c r="C734" s="4"/>
      <c r="D734" s="4">
        <v>45606.746145833335</v>
      </c>
      <c r="G734" s="3" t="s">
        <v>21</v>
      </c>
      <c r="H734" s="3" t="s">
        <v>3998</v>
      </c>
      <c r="I734" s="3" t="s">
        <v>14933</v>
      </c>
      <c r="J734" s="3" t="s">
        <v>14934</v>
      </c>
      <c r="K734" s="3" t="s">
        <v>14935</v>
      </c>
      <c r="L734" s="3" t="s">
        <v>14831</v>
      </c>
      <c r="M734" s="3" t="s">
        <v>166</v>
      </c>
      <c r="N734" s="3" t="s">
        <v>4097</v>
      </c>
      <c r="O734" s="3">
        <v>2</v>
      </c>
      <c r="P734" s="3" t="s">
        <v>116</v>
      </c>
      <c r="Q734" s="3" t="s">
        <v>4077</v>
      </c>
      <c r="R734" s="3" t="s">
        <v>4098</v>
      </c>
      <c r="S734" s="3" t="s">
        <v>4099</v>
      </c>
      <c r="T734" s="3" t="s">
        <v>116</v>
      </c>
      <c r="U734" s="3" t="s">
        <v>4021</v>
      </c>
      <c r="V734" s="3" t="s">
        <v>4022</v>
      </c>
      <c r="W734" s="3" t="s">
        <v>4023</v>
      </c>
      <c r="X734" s="3" t="s">
        <v>116</v>
      </c>
      <c r="Y734" s="3" t="s">
        <v>4008</v>
      </c>
      <c r="Z734" s="3" t="s">
        <v>4024</v>
      </c>
      <c r="AA734" s="3" t="s">
        <v>4025</v>
      </c>
      <c r="AC734" s="2"/>
    </row>
    <row r="735" spans="1:29" x14ac:dyDescent="0.25">
      <c r="A735" s="2"/>
      <c r="B735" s="3">
        <v>1031</v>
      </c>
      <c r="C735" s="4"/>
      <c r="D735" s="4">
        <v>45606.747291666667</v>
      </c>
      <c r="G735" s="3" t="s">
        <v>21</v>
      </c>
      <c r="H735" s="3" t="s">
        <v>3998</v>
      </c>
      <c r="I735" s="3" t="s">
        <v>14933</v>
      </c>
      <c r="J735" s="3" t="s">
        <v>14934</v>
      </c>
      <c r="K735" s="3" t="s">
        <v>14935</v>
      </c>
      <c r="L735" s="3" t="s">
        <v>14831</v>
      </c>
      <c r="M735" s="3" t="s">
        <v>114</v>
      </c>
      <c r="N735" s="3" t="s">
        <v>4101</v>
      </c>
      <c r="O735" s="3">
        <v>2</v>
      </c>
      <c r="P735" s="3" t="s">
        <v>116</v>
      </c>
      <c r="Q735" s="3" t="s">
        <v>4077</v>
      </c>
      <c r="R735" s="3" t="s">
        <v>4098</v>
      </c>
      <c r="S735" s="3" t="s">
        <v>4099</v>
      </c>
      <c r="T735" s="3" t="s">
        <v>116</v>
      </c>
      <c r="U735" s="3" t="s">
        <v>4043</v>
      </c>
      <c r="V735" s="3" t="s">
        <v>4022</v>
      </c>
      <c r="W735" s="3" t="s">
        <v>4023</v>
      </c>
      <c r="X735" s="3" t="s">
        <v>116</v>
      </c>
      <c r="Y735" s="3" t="s">
        <v>4008</v>
      </c>
      <c r="Z735" s="3" t="s">
        <v>4044</v>
      </c>
      <c r="AA735" s="3" t="s">
        <v>4045</v>
      </c>
      <c r="AC735" s="2"/>
    </row>
    <row r="736" spans="1:29" x14ac:dyDescent="0.25">
      <c r="A736" s="2"/>
      <c r="B736" s="3">
        <v>1032</v>
      </c>
      <c r="C736" s="4"/>
      <c r="D736" s="4">
        <v>45606.747777777775</v>
      </c>
      <c r="G736" s="3" t="s">
        <v>21</v>
      </c>
      <c r="H736" s="3" t="s">
        <v>3998</v>
      </c>
      <c r="I736" s="3" t="s">
        <v>14933</v>
      </c>
      <c r="J736" s="3" t="s">
        <v>14934</v>
      </c>
      <c r="K736" s="3" t="s">
        <v>14935</v>
      </c>
      <c r="L736" s="3" t="s">
        <v>14831</v>
      </c>
      <c r="M736" s="3" t="s">
        <v>170</v>
      </c>
      <c r="N736" s="3" t="s">
        <v>4103</v>
      </c>
      <c r="O736" s="3">
        <v>1</v>
      </c>
      <c r="P736" s="3" t="s">
        <v>116</v>
      </c>
      <c r="Q736" s="3" t="s">
        <v>4077</v>
      </c>
      <c r="R736" s="3" t="s">
        <v>4104</v>
      </c>
      <c r="S736" s="3" t="s">
        <v>4105</v>
      </c>
      <c r="T736" s="3" t="s">
        <v>90</v>
      </c>
      <c r="U736" s="3" t="s">
        <v>4005</v>
      </c>
      <c r="V736" s="3" t="s">
        <v>91</v>
      </c>
      <c r="W736" s="3" t="s">
        <v>91</v>
      </c>
      <c r="X736" s="3" t="s">
        <v>116</v>
      </c>
      <c r="Y736" s="3" t="s">
        <v>4008</v>
      </c>
      <c r="Z736" s="3" t="s">
        <v>4044</v>
      </c>
      <c r="AA736" s="3" t="s">
        <v>4051</v>
      </c>
      <c r="AB736" s="3" t="s">
        <v>4106</v>
      </c>
      <c r="AC736" s="2"/>
    </row>
    <row r="737" spans="1:29" x14ac:dyDescent="0.25">
      <c r="A737" s="2"/>
      <c r="B737" s="3">
        <v>1033</v>
      </c>
      <c r="C737" s="4"/>
      <c r="D737" s="4">
        <v>45606.750821759262</v>
      </c>
      <c r="G737" s="3" t="s">
        <v>21</v>
      </c>
      <c r="H737" s="3" t="s">
        <v>3998</v>
      </c>
      <c r="I737" s="3" t="s">
        <v>14933</v>
      </c>
      <c r="J737" s="3" t="s">
        <v>14934</v>
      </c>
      <c r="K737" s="3" t="s">
        <v>14935</v>
      </c>
      <c r="L737" s="3" t="s">
        <v>14831</v>
      </c>
      <c r="M737" s="3" t="s">
        <v>134</v>
      </c>
      <c r="N737" s="3" t="s">
        <v>4108</v>
      </c>
      <c r="O737" s="3">
        <v>1</v>
      </c>
      <c r="P737" s="3" t="s">
        <v>90</v>
      </c>
      <c r="Q737" s="3" t="s">
        <v>4077</v>
      </c>
      <c r="R737" s="3" t="s">
        <v>91</v>
      </c>
      <c r="S737" s="3" t="s">
        <v>91</v>
      </c>
      <c r="T737" s="3" t="s">
        <v>90</v>
      </c>
      <c r="U737" s="3" t="s">
        <v>4005</v>
      </c>
      <c r="V737" s="3" t="s">
        <v>91</v>
      </c>
      <c r="W737" s="3" t="s">
        <v>91</v>
      </c>
      <c r="X737" s="3" t="s">
        <v>116</v>
      </c>
      <c r="Y737" s="3" t="s">
        <v>4008</v>
      </c>
      <c r="Z737" s="3" t="s">
        <v>4057</v>
      </c>
      <c r="AA737" s="3" t="s">
        <v>4109</v>
      </c>
      <c r="AB737" s="3" t="s">
        <v>4110</v>
      </c>
      <c r="AC737" s="2"/>
    </row>
    <row r="738" spans="1:29" x14ac:dyDescent="0.25">
      <c r="A738" s="2"/>
      <c r="B738" s="3">
        <v>1034</v>
      </c>
      <c r="C738" s="4"/>
      <c r="D738" s="4">
        <v>45606.752372685187</v>
      </c>
      <c r="G738" s="3" t="s">
        <v>21</v>
      </c>
      <c r="H738" s="3" t="s">
        <v>3998</v>
      </c>
      <c r="I738" s="3" t="s">
        <v>14933</v>
      </c>
      <c r="J738" s="3" t="s">
        <v>14934</v>
      </c>
      <c r="K738" s="3" t="s">
        <v>14935</v>
      </c>
      <c r="L738" s="3" t="s">
        <v>14831</v>
      </c>
      <c r="M738" s="3" t="s">
        <v>145</v>
      </c>
      <c r="N738" s="3" t="s">
        <v>4112</v>
      </c>
      <c r="O738" s="3">
        <v>2</v>
      </c>
      <c r="P738" s="3" t="s">
        <v>116</v>
      </c>
      <c r="Q738" s="3" t="s">
        <v>4077</v>
      </c>
      <c r="R738" s="3" t="s">
        <v>4061</v>
      </c>
      <c r="S738" s="3" t="s">
        <v>4113</v>
      </c>
      <c r="T738" s="3" t="s">
        <v>116</v>
      </c>
      <c r="U738" s="3" t="s">
        <v>4005</v>
      </c>
      <c r="V738" s="3" t="s">
        <v>4061</v>
      </c>
      <c r="W738" s="3" t="s">
        <v>4113</v>
      </c>
      <c r="X738" s="3" t="s">
        <v>116</v>
      </c>
      <c r="Y738" s="3" t="s">
        <v>4008</v>
      </c>
      <c r="Z738" s="3" t="s">
        <v>4063</v>
      </c>
      <c r="AA738" s="3" t="s">
        <v>4064</v>
      </c>
      <c r="AC738" s="2"/>
    </row>
    <row r="739" spans="1:29" x14ac:dyDescent="0.25">
      <c r="A739" s="2"/>
      <c r="B739" s="3">
        <v>1035</v>
      </c>
      <c r="C739" s="4"/>
      <c r="D739" s="4">
        <v>45606.752800925926</v>
      </c>
      <c r="G739" s="3" t="s">
        <v>21</v>
      </c>
      <c r="H739" s="3" t="s">
        <v>3998</v>
      </c>
      <c r="I739" s="3" t="s">
        <v>14933</v>
      </c>
      <c r="J739" s="3" t="s">
        <v>14934</v>
      </c>
      <c r="K739" s="3" t="s">
        <v>14935</v>
      </c>
      <c r="L739" s="3" t="s">
        <v>14831</v>
      </c>
      <c r="M739" s="3" t="s">
        <v>96</v>
      </c>
      <c r="N739" s="3" t="s">
        <v>4067</v>
      </c>
      <c r="O739" s="3">
        <v>2</v>
      </c>
      <c r="P739" s="3" t="s">
        <v>90</v>
      </c>
      <c r="Q739" s="3" t="s">
        <v>4077</v>
      </c>
      <c r="R739" s="3" t="s">
        <v>91</v>
      </c>
      <c r="S739" s="3" t="s">
        <v>91</v>
      </c>
      <c r="T739" s="3" t="s">
        <v>90</v>
      </c>
      <c r="U739" s="3" t="s">
        <v>4005</v>
      </c>
      <c r="V739" s="3" t="s">
        <v>91</v>
      </c>
      <c r="W739" s="3" t="s">
        <v>91</v>
      </c>
      <c r="X739" s="3" t="s">
        <v>116</v>
      </c>
      <c r="Y739" s="3" t="s">
        <v>4008</v>
      </c>
      <c r="Z739" s="3" t="s">
        <v>4068</v>
      </c>
      <c r="AA739" s="3" t="s">
        <v>4115</v>
      </c>
      <c r="AB739" s="3" t="s">
        <v>4116</v>
      </c>
      <c r="AC739" s="2"/>
    </row>
    <row r="740" spans="1:29" x14ac:dyDescent="0.25">
      <c r="A740" s="2"/>
      <c r="B740" s="3">
        <v>1036</v>
      </c>
      <c r="C740" s="4"/>
      <c r="D740" s="4">
        <v>45606.753171296295</v>
      </c>
      <c r="G740" s="3" t="s">
        <v>21</v>
      </c>
      <c r="H740" s="3" t="s">
        <v>3998</v>
      </c>
      <c r="I740" s="3" t="s">
        <v>14933</v>
      </c>
      <c r="J740" s="3" t="s">
        <v>14934</v>
      </c>
      <c r="K740" s="3" t="s">
        <v>14935</v>
      </c>
      <c r="L740" s="3" t="s">
        <v>14831</v>
      </c>
      <c r="M740" s="3" t="s">
        <v>150</v>
      </c>
      <c r="N740" s="3" t="s">
        <v>4118</v>
      </c>
      <c r="O740" s="3">
        <v>1</v>
      </c>
      <c r="P740" s="3" t="s">
        <v>90</v>
      </c>
      <c r="Q740" s="3" t="s">
        <v>4077</v>
      </c>
      <c r="R740" s="3" t="s">
        <v>91</v>
      </c>
      <c r="S740" s="3" t="s">
        <v>91</v>
      </c>
      <c r="T740" s="3" t="s">
        <v>90</v>
      </c>
      <c r="U740" s="3" t="s">
        <v>4005</v>
      </c>
      <c r="V740" s="3" t="s">
        <v>91</v>
      </c>
      <c r="W740" s="3" t="s">
        <v>91</v>
      </c>
      <c r="X740" s="3" t="s">
        <v>116</v>
      </c>
      <c r="Y740" s="3" t="s">
        <v>4008</v>
      </c>
      <c r="Z740" s="3" t="s">
        <v>4119</v>
      </c>
      <c r="AA740" s="3" t="s">
        <v>4120</v>
      </c>
      <c r="AC740" s="2"/>
    </row>
    <row r="741" spans="1:29" x14ac:dyDescent="0.25">
      <c r="A741" s="2"/>
      <c r="B741" s="3">
        <v>1037</v>
      </c>
      <c r="C741" s="4"/>
      <c r="D741" s="4">
        <v>45606.753460648149</v>
      </c>
      <c r="G741" s="3" t="s">
        <v>21</v>
      </c>
      <c r="H741" s="3" t="s">
        <v>3998</v>
      </c>
      <c r="I741" s="3" t="s">
        <v>14933</v>
      </c>
      <c r="J741" s="3" t="s">
        <v>14934</v>
      </c>
      <c r="K741" s="3" t="s">
        <v>14935</v>
      </c>
      <c r="L741" s="3" t="s">
        <v>14831</v>
      </c>
      <c r="M741" s="3" t="s">
        <v>156</v>
      </c>
      <c r="N741" s="3" t="s">
        <v>4122</v>
      </c>
      <c r="O741" s="3">
        <v>1</v>
      </c>
      <c r="P741" s="3" t="s">
        <v>90</v>
      </c>
      <c r="Q741" s="3" t="s">
        <v>4077</v>
      </c>
      <c r="R741" s="3" t="s">
        <v>91</v>
      </c>
      <c r="S741" s="3" t="s">
        <v>91</v>
      </c>
      <c r="T741" s="3" t="s">
        <v>90</v>
      </c>
      <c r="U741" s="3" t="s">
        <v>4005</v>
      </c>
      <c r="V741" s="3" t="s">
        <v>91</v>
      </c>
      <c r="W741" s="3" t="s">
        <v>91</v>
      </c>
      <c r="X741" s="3" t="s">
        <v>116</v>
      </c>
      <c r="Y741" s="3" t="s">
        <v>4008</v>
      </c>
      <c r="Z741" s="3" t="s">
        <v>4072</v>
      </c>
      <c r="AA741" s="3" t="s">
        <v>4073</v>
      </c>
      <c r="AC741" s="2"/>
    </row>
    <row r="742" spans="1:29" x14ac:dyDescent="0.25">
      <c r="A742" s="2"/>
      <c r="B742" s="3">
        <v>1038</v>
      </c>
      <c r="C742" s="4"/>
      <c r="D742" s="4">
        <v>45606.754664351851</v>
      </c>
      <c r="G742" s="3" t="s">
        <v>21</v>
      </c>
      <c r="H742" s="3" t="s">
        <v>3998</v>
      </c>
      <c r="I742" s="3" t="s">
        <v>14933</v>
      </c>
      <c r="J742" s="3" t="s">
        <v>14934</v>
      </c>
      <c r="K742" s="3" t="s">
        <v>14935</v>
      </c>
      <c r="L742" s="3" t="s">
        <v>14831</v>
      </c>
      <c r="M742" s="3" t="s">
        <v>102</v>
      </c>
      <c r="N742" s="3" t="s">
        <v>4124</v>
      </c>
      <c r="O742" s="3">
        <v>2</v>
      </c>
      <c r="P742" s="3" t="s">
        <v>116</v>
      </c>
      <c r="Q742" s="3" t="s">
        <v>4077</v>
      </c>
      <c r="R742" s="3" t="s">
        <v>4125</v>
      </c>
      <c r="S742" s="3" t="s">
        <v>4126</v>
      </c>
      <c r="T742" s="3" t="s">
        <v>90</v>
      </c>
      <c r="U742" s="3" t="s">
        <v>4005</v>
      </c>
      <c r="V742" s="3" t="s">
        <v>91</v>
      </c>
      <c r="W742" s="3" t="s">
        <v>91</v>
      </c>
      <c r="X742" s="3" t="s">
        <v>90</v>
      </c>
      <c r="Y742" s="3" t="s">
        <v>4008</v>
      </c>
      <c r="Z742" s="3" t="s">
        <v>91</v>
      </c>
      <c r="AA742" s="3" t="s">
        <v>91</v>
      </c>
      <c r="AC742" s="2"/>
    </row>
    <row r="743" spans="1:29" x14ac:dyDescent="0.25">
      <c r="A743" s="2"/>
      <c r="B743" s="3">
        <v>1039</v>
      </c>
      <c r="C743" s="4"/>
      <c r="D743" s="4">
        <v>45606.755011574074</v>
      </c>
      <c r="G743" s="3" t="s">
        <v>21</v>
      </c>
      <c r="H743" s="3" t="s">
        <v>3998</v>
      </c>
      <c r="I743" s="3" t="s">
        <v>14933</v>
      </c>
      <c r="J743" s="3" t="s">
        <v>14934</v>
      </c>
      <c r="K743" s="3" t="s">
        <v>14935</v>
      </c>
      <c r="L743" s="3" t="s">
        <v>14831</v>
      </c>
      <c r="M743" s="3" t="s">
        <v>104</v>
      </c>
      <c r="N743" s="3" t="s">
        <v>4128</v>
      </c>
      <c r="O743" s="3">
        <v>2</v>
      </c>
      <c r="P743" s="3" t="s">
        <v>116</v>
      </c>
      <c r="Q743" s="3" t="s">
        <v>4077</v>
      </c>
      <c r="R743" s="3" t="s">
        <v>4125</v>
      </c>
      <c r="S743" s="3" t="s">
        <v>4129</v>
      </c>
      <c r="T743" s="3" t="s">
        <v>90</v>
      </c>
      <c r="U743" s="3" t="s">
        <v>4005</v>
      </c>
      <c r="V743" s="3" t="s">
        <v>91</v>
      </c>
      <c r="W743" s="3" t="s">
        <v>91</v>
      </c>
      <c r="X743" s="3" t="s">
        <v>90</v>
      </c>
      <c r="Y743" s="3" t="s">
        <v>4008</v>
      </c>
      <c r="Z743" s="3" t="s">
        <v>91</v>
      </c>
      <c r="AA743" s="3" t="s">
        <v>91</v>
      </c>
      <c r="AC743" s="2"/>
    </row>
    <row r="744" spans="1:29" x14ac:dyDescent="0.25">
      <c r="A744" s="2"/>
      <c r="B744" s="3">
        <v>1040</v>
      </c>
      <c r="C744" s="4"/>
      <c r="D744" s="4">
        <v>45606.759027777778</v>
      </c>
      <c r="G744" s="3" t="s">
        <v>21</v>
      </c>
      <c r="H744" s="3" t="s">
        <v>3998</v>
      </c>
      <c r="I744" s="3" t="s">
        <v>14933</v>
      </c>
      <c r="J744" s="3" t="s">
        <v>14934</v>
      </c>
      <c r="K744" s="3" t="s">
        <v>14938</v>
      </c>
      <c r="L744" s="3" t="s">
        <v>14826</v>
      </c>
      <c r="M744" s="3" t="s">
        <v>161</v>
      </c>
      <c r="N744" s="3" t="s">
        <v>4133</v>
      </c>
      <c r="O744" s="3">
        <v>2</v>
      </c>
      <c r="P744" s="3" t="s">
        <v>116</v>
      </c>
      <c r="Q744" s="3" t="s">
        <v>4134</v>
      </c>
      <c r="R744" s="3" t="s">
        <v>4078</v>
      </c>
      <c r="S744" s="3" t="s">
        <v>4135</v>
      </c>
      <c r="T744" s="3" t="s">
        <v>116</v>
      </c>
      <c r="U744" s="3" t="s">
        <v>4005</v>
      </c>
      <c r="V744" s="3" t="s">
        <v>4006</v>
      </c>
      <c r="W744" s="3" t="s">
        <v>4080</v>
      </c>
      <c r="X744" s="3" t="s">
        <v>116</v>
      </c>
      <c r="Y744" s="3" t="s">
        <v>4008</v>
      </c>
      <c r="Z744" s="3" t="s">
        <v>4081</v>
      </c>
      <c r="AA744" s="3" t="s">
        <v>4136</v>
      </c>
      <c r="AC744" s="2"/>
    </row>
    <row r="745" spans="1:29" x14ac:dyDescent="0.25">
      <c r="A745" s="2"/>
      <c r="B745" s="3">
        <v>1041</v>
      </c>
      <c r="C745" s="4"/>
      <c r="D745" s="4">
        <v>45606.759328703702</v>
      </c>
      <c r="G745" s="3" t="s">
        <v>21</v>
      </c>
      <c r="H745" s="3" t="s">
        <v>3998</v>
      </c>
      <c r="I745" s="3" t="s">
        <v>14933</v>
      </c>
      <c r="J745" s="3" t="s">
        <v>14934</v>
      </c>
      <c r="K745" s="3" t="s">
        <v>14938</v>
      </c>
      <c r="L745" s="3" t="s">
        <v>14826</v>
      </c>
      <c r="M745" s="3" t="s">
        <v>14939</v>
      </c>
      <c r="N745" s="3" t="s">
        <v>4138</v>
      </c>
      <c r="O745" s="3">
        <v>0</v>
      </c>
      <c r="P745" s="3" t="s">
        <v>90</v>
      </c>
      <c r="Q745" s="3" t="s">
        <v>4134</v>
      </c>
      <c r="R745" s="3" t="s">
        <v>91</v>
      </c>
      <c r="S745" s="3" t="s">
        <v>91</v>
      </c>
      <c r="T745" s="3" t="s">
        <v>90</v>
      </c>
      <c r="U745" s="3" t="s">
        <v>4005</v>
      </c>
      <c r="V745" s="3" t="s">
        <v>91</v>
      </c>
      <c r="W745" s="3" t="s">
        <v>91</v>
      </c>
      <c r="X745" s="3" t="s">
        <v>90</v>
      </c>
      <c r="Y745" s="3" t="s">
        <v>4008</v>
      </c>
      <c r="Z745" s="3" t="s">
        <v>91</v>
      </c>
      <c r="AA745" s="3" t="s">
        <v>91</v>
      </c>
      <c r="AC745" s="2"/>
    </row>
    <row r="746" spans="1:29" x14ac:dyDescent="0.25">
      <c r="A746" s="2"/>
      <c r="B746" s="3">
        <v>1042</v>
      </c>
      <c r="C746" s="4"/>
      <c r="D746" s="4">
        <v>45606.760023148148</v>
      </c>
      <c r="G746" s="3" t="s">
        <v>21</v>
      </c>
      <c r="H746" s="3" t="s">
        <v>3998</v>
      </c>
      <c r="I746" s="3" t="s">
        <v>14933</v>
      </c>
      <c r="J746" s="3" t="s">
        <v>14934</v>
      </c>
      <c r="K746" s="3" t="s">
        <v>14938</v>
      </c>
      <c r="L746" s="3" t="s">
        <v>14826</v>
      </c>
      <c r="M746" s="3" t="s">
        <v>145</v>
      </c>
      <c r="N746" s="3" t="s">
        <v>4157</v>
      </c>
      <c r="O746" s="3">
        <v>1</v>
      </c>
      <c r="P746" s="3" t="s">
        <v>90</v>
      </c>
      <c r="Q746" s="3" t="s">
        <v>4134</v>
      </c>
      <c r="R746" s="3" t="s">
        <v>91</v>
      </c>
      <c r="S746" s="3" t="s">
        <v>91</v>
      </c>
      <c r="T746" s="3" t="s">
        <v>116</v>
      </c>
      <c r="U746" s="3" t="s">
        <v>4005</v>
      </c>
      <c r="V746" s="3" t="s">
        <v>4061</v>
      </c>
      <c r="W746" s="3" t="s">
        <v>4062</v>
      </c>
      <c r="X746" s="3" t="s">
        <v>116</v>
      </c>
      <c r="Y746" s="3" t="s">
        <v>4008</v>
      </c>
      <c r="Z746" s="3" t="s">
        <v>4063</v>
      </c>
      <c r="AA746" s="3" t="s">
        <v>4064</v>
      </c>
      <c r="AB746" s="3" t="s">
        <v>4158</v>
      </c>
      <c r="AC746" s="2"/>
    </row>
    <row r="747" spans="1:29" x14ac:dyDescent="0.25">
      <c r="A747" s="2"/>
      <c r="B747" s="3">
        <v>1043</v>
      </c>
      <c r="C747" s="4"/>
      <c r="D747" s="4">
        <v>45606.760555555556</v>
      </c>
      <c r="G747" s="3" t="s">
        <v>21</v>
      </c>
      <c r="H747" s="3" t="s">
        <v>3998</v>
      </c>
      <c r="I747" s="3" t="s">
        <v>14933</v>
      </c>
      <c r="J747" s="3" t="s">
        <v>14934</v>
      </c>
      <c r="K747" s="3" t="s">
        <v>14938</v>
      </c>
      <c r="L747" s="3" t="s">
        <v>14826</v>
      </c>
      <c r="M747" s="3" t="s">
        <v>96</v>
      </c>
      <c r="N747" s="3" t="s">
        <v>4160</v>
      </c>
      <c r="O747" s="3">
        <v>2</v>
      </c>
      <c r="P747" s="3" t="s">
        <v>90</v>
      </c>
      <c r="Q747" s="3" t="s">
        <v>4134</v>
      </c>
      <c r="R747" s="3" t="s">
        <v>91</v>
      </c>
      <c r="S747" s="3" t="s">
        <v>91</v>
      </c>
      <c r="T747" s="3" t="s">
        <v>90</v>
      </c>
      <c r="U747" s="3" t="s">
        <v>4005</v>
      </c>
      <c r="V747" s="3" t="s">
        <v>91</v>
      </c>
      <c r="W747" s="3" t="s">
        <v>91</v>
      </c>
      <c r="X747" s="3" t="s">
        <v>116</v>
      </c>
      <c r="Y747" s="3" t="s">
        <v>4008</v>
      </c>
      <c r="Z747" s="3" t="s">
        <v>4068</v>
      </c>
      <c r="AA747" s="3" t="s">
        <v>4069</v>
      </c>
      <c r="AB747" s="3" t="s">
        <v>4161</v>
      </c>
      <c r="AC747" s="2"/>
    </row>
    <row r="748" spans="1:29" x14ac:dyDescent="0.25">
      <c r="A748" s="2"/>
      <c r="B748" s="3">
        <v>1044</v>
      </c>
      <c r="C748" s="4"/>
      <c r="D748" s="4">
        <v>45606.76059027778</v>
      </c>
      <c r="G748" s="3" t="s">
        <v>21</v>
      </c>
      <c r="H748" s="3" t="s">
        <v>3998</v>
      </c>
      <c r="I748" s="3" t="s">
        <v>14933</v>
      </c>
      <c r="J748" s="3" t="s">
        <v>14934</v>
      </c>
      <c r="K748" s="3" t="s">
        <v>14938</v>
      </c>
      <c r="L748" s="3" t="s">
        <v>14826</v>
      </c>
      <c r="M748" s="3" t="s">
        <v>156</v>
      </c>
      <c r="N748" s="3" t="s">
        <v>4163</v>
      </c>
      <c r="O748" s="3">
        <v>0</v>
      </c>
      <c r="P748" s="3" t="s">
        <v>90</v>
      </c>
      <c r="Q748" s="3" t="s">
        <v>4134</v>
      </c>
      <c r="R748" s="3" t="s">
        <v>91</v>
      </c>
      <c r="S748" s="3" t="s">
        <v>91</v>
      </c>
      <c r="T748" s="3" t="s">
        <v>90</v>
      </c>
      <c r="U748" s="3" t="s">
        <v>4005</v>
      </c>
      <c r="V748" s="3" t="s">
        <v>91</v>
      </c>
      <c r="W748" s="3" t="s">
        <v>91</v>
      </c>
      <c r="X748" s="3" t="s">
        <v>90</v>
      </c>
      <c r="Y748" s="3" t="s">
        <v>4008</v>
      </c>
      <c r="Z748" s="3" t="s">
        <v>91</v>
      </c>
      <c r="AA748" s="3" t="s">
        <v>91</v>
      </c>
      <c r="AB748" s="3" t="s">
        <v>4164</v>
      </c>
      <c r="AC748" s="2"/>
    </row>
    <row r="749" spans="1:29" x14ac:dyDescent="0.25">
      <c r="A749" s="2"/>
      <c r="B749" s="3">
        <v>1045</v>
      </c>
      <c r="C749" s="4"/>
      <c r="D749" s="4">
        <v>45606.764861111114</v>
      </c>
      <c r="G749" s="3" t="s">
        <v>21</v>
      </c>
      <c r="H749" s="3" t="s">
        <v>3998</v>
      </c>
      <c r="I749" s="3" t="s">
        <v>14940</v>
      </c>
      <c r="J749" s="3" t="s">
        <v>14941</v>
      </c>
      <c r="K749" s="3" t="s">
        <v>14942</v>
      </c>
      <c r="L749" s="3" t="s">
        <v>14826</v>
      </c>
      <c r="M749" s="3" t="s">
        <v>14943</v>
      </c>
      <c r="N749" s="3" t="s">
        <v>4169</v>
      </c>
      <c r="O749" s="3">
        <v>0</v>
      </c>
      <c r="P749" s="3" t="s">
        <v>90</v>
      </c>
      <c r="Q749" s="3" t="s">
        <v>4170</v>
      </c>
      <c r="R749" s="3" t="s">
        <v>91</v>
      </c>
      <c r="S749" s="3" t="s">
        <v>91</v>
      </c>
      <c r="T749" s="3" t="s">
        <v>90</v>
      </c>
      <c r="U749" s="3" t="s">
        <v>4171</v>
      </c>
      <c r="V749" s="3" t="s">
        <v>91</v>
      </c>
      <c r="W749" s="3" t="s">
        <v>91</v>
      </c>
      <c r="X749" s="3" t="s">
        <v>90</v>
      </c>
      <c r="Y749" s="3" t="s">
        <v>4172</v>
      </c>
      <c r="Z749" s="3" t="s">
        <v>91</v>
      </c>
      <c r="AA749" s="3" t="s">
        <v>91</v>
      </c>
      <c r="AC749" s="2"/>
    </row>
    <row r="750" spans="1:29" x14ac:dyDescent="0.25">
      <c r="A750" s="2"/>
      <c r="B750" s="3">
        <v>1046</v>
      </c>
      <c r="C750" s="4"/>
      <c r="D750" s="4">
        <v>45606.765694444446</v>
      </c>
      <c r="G750" s="3" t="s">
        <v>21</v>
      </c>
      <c r="H750" s="3" t="s">
        <v>3998</v>
      </c>
      <c r="I750" s="3" t="s">
        <v>14940</v>
      </c>
      <c r="J750" s="3" t="s">
        <v>14941</v>
      </c>
      <c r="K750" s="3" t="s">
        <v>14942</v>
      </c>
      <c r="L750" s="3" t="s">
        <v>14826</v>
      </c>
      <c r="M750" s="3" t="s">
        <v>161</v>
      </c>
      <c r="N750" s="3" t="s">
        <v>4178</v>
      </c>
      <c r="O750" s="3">
        <v>2</v>
      </c>
      <c r="P750" s="3" t="s">
        <v>116</v>
      </c>
      <c r="Q750" s="3" t="s">
        <v>4170</v>
      </c>
      <c r="R750" s="3" t="s">
        <v>4179</v>
      </c>
      <c r="S750" s="3" t="s">
        <v>4180</v>
      </c>
      <c r="T750" s="3" t="s">
        <v>90</v>
      </c>
      <c r="U750" s="3" t="s">
        <v>4171</v>
      </c>
      <c r="V750" s="3" t="s">
        <v>91</v>
      </c>
      <c r="W750" s="3" t="s">
        <v>91</v>
      </c>
      <c r="X750" s="3" t="s">
        <v>90</v>
      </c>
      <c r="Y750" s="3" t="s">
        <v>4172</v>
      </c>
      <c r="Z750" s="3" t="s">
        <v>91</v>
      </c>
      <c r="AA750" s="3" t="s">
        <v>91</v>
      </c>
      <c r="AB750" s="3" t="s">
        <v>4181</v>
      </c>
      <c r="AC750" s="2"/>
    </row>
    <row r="751" spans="1:29" x14ac:dyDescent="0.25">
      <c r="A751" s="2"/>
      <c r="B751" s="3">
        <v>1047</v>
      </c>
      <c r="C751" s="4"/>
      <c r="D751" s="4">
        <v>45606.767187500001</v>
      </c>
      <c r="G751" s="3" t="s">
        <v>21</v>
      </c>
      <c r="H751" s="3" t="s">
        <v>3998</v>
      </c>
      <c r="I751" s="3" t="s">
        <v>14940</v>
      </c>
      <c r="J751" s="3" t="s">
        <v>14941</v>
      </c>
      <c r="K751" s="3" t="s">
        <v>14942</v>
      </c>
      <c r="L751" s="3" t="s">
        <v>14826</v>
      </c>
      <c r="M751" s="3" t="s">
        <v>166</v>
      </c>
      <c r="N751" s="3" t="s">
        <v>4183</v>
      </c>
      <c r="O751" s="3">
        <v>2</v>
      </c>
      <c r="P751" s="3" t="s">
        <v>116</v>
      </c>
      <c r="Q751" s="3" t="s">
        <v>4184</v>
      </c>
      <c r="R751" s="3" t="s">
        <v>4185</v>
      </c>
      <c r="S751" s="3" t="s">
        <v>4186</v>
      </c>
      <c r="T751" s="3" t="s">
        <v>116</v>
      </c>
      <c r="U751" s="3" t="s">
        <v>4171</v>
      </c>
      <c r="V751" s="3" t="s">
        <v>4187</v>
      </c>
      <c r="W751" s="3" t="s">
        <v>4188</v>
      </c>
      <c r="X751" s="3" t="s">
        <v>116</v>
      </c>
      <c r="Y751" s="3" t="s">
        <v>4172</v>
      </c>
      <c r="Z751" s="3" t="s">
        <v>4189</v>
      </c>
      <c r="AA751" s="3" t="s">
        <v>4190</v>
      </c>
      <c r="AC751" s="2"/>
    </row>
    <row r="752" spans="1:29" x14ac:dyDescent="0.25">
      <c r="A752" s="2"/>
      <c r="B752" s="3">
        <v>1048</v>
      </c>
      <c r="C752" s="4"/>
      <c r="D752" s="4">
        <v>45606.768310185187</v>
      </c>
      <c r="G752" s="3" t="s">
        <v>21</v>
      </c>
      <c r="H752" s="3" t="s">
        <v>3998</v>
      </c>
      <c r="I752" s="3" t="s">
        <v>14940</v>
      </c>
      <c r="J752" s="3" t="s">
        <v>14941</v>
      </c>
      <c r="K752" s="3" t="s">
        <v>14942</v>
      </c>
      <c r="L752" s="3" t="s">
        <v>14826</v>
      </c>
      <c r="M752" s="3" t="s">
        <v>114</v>
      </c>
      <c r="N752" s="3" t="s">
        <v>4192</v>
      </c>
      <c r="O752" s="3">
        <v>2</v>
      </c>
      <c r="P752" s="3" t="s">
        <v>90</v>
      </c>
      <c r="Q752" s="3" t="s">
        <v>4193</v>
      </c>
      <c r="R752" s="3" t="s">
        <v>4194</v>
      </c>
      <c r="S752" s="3" t="s">
        <v>4195</v>
      </c>
      <c r="T752" s="3" t="s">
        <v>90</v>
      </c>
      <c r="U752" s="3" t="s">
        <v>4171</v>
      </c>
      <c r="V752" s="3" t="s">
        <v>4196</v>
      </c>
      <c r="W752" s="3" t="s">
        <v>4197</v>
      </c>
      <c r="X752" s="3" t="s">
        <v>90</v>
      </c>
      <c r="Y752" s="3" t="s">
        <v>4172</v>
      </c>
      <c r="Z752" s="3" t="s">
        <v>91</v>
      </c>
      <c r="AA752" s="3" t="s">
        <v>91</v>
      </c>
      <c r="AB752" s="3" t="s">
        <v>4198</v>
      </c>
      <c r="AC752" s="2"/>
    </row>
    <row r="753" spans="1:29" x14ac:dyDescent="0.25">
      <c r="A753" s="2"/>
      <c r="B753" s="3">
        <v>1049</v>
      </c>
      <c r="C753" s="4"/>
      <c r="D753" s="4">
        <v>45606.77</v>
      </c>
      <c r="G753" s="3" t="s">
        <v>21</v>
      </c>
      <c r="H753" s="3" t="s">
        <v>3998</v>
      </c>
      <c r="I753" s="3" t="s">
        <v>14940</v>
      </c>
      <c r="J753" s="3" t="s">
        <v>14941</v>
      </c>
      <c r="K753" s="3" t="s">
        <v>14942</v>
      </c>
      <c r="L753" s="3" t="s">
        <v>14826</v>
      </c>
      <c r="M753" s="3" t="s">
        <v>170</v>
      </c>
      <c r="N753" s="3" t="s">
        <v>4200</v>
      </c>
      <c r="O753" s="3">
        <v>2</v>
      </c>
      <c r="P753" s="3" t="s">
        <v>116</v>
      </c>
      <c r="Q753" s="3" t="s">
        <v>4201</v>
      </c>
      <c r="R753" s="3" t="s">
        <v>4202</v>
      </c>
      <c r="S753" s="3" t="s">
        <v>4203</v>
      </c>
      <c r="T753" s="3" t="s">
        <v>90</v>
      </c>
      <c r="U753" s="3" t="s">
        <v>4171</v>
      </c>
      <c r="V753" s="3" t="s">
        <v>4204</v>
      </c>
      <c r="W753" s="3" t="s">
        <v>4205</v>
      </c>
      <c r="X753" s="3" t="s">
        <v>116</v>
      </c>
      <c r="Y753" s="3" t="s">
        <v>4172</v>
      </c>
      <c r="Z753" s="3" t="s">
        <v>4206</v>
      </c>
      <c r="AA753" s="3" t="s">
        <v>4207</v>
      </c>
      <c r="AC753" s="2"/>
    </row>
    <row r="754" spans="1:29" x14ac:dyDescent="0.25">
      <c r="A754" s="2"/>
      <c r="B754" s="3">
        <v>1050</v>
      </c>
      <c r="C754" s="4"/>
      <c r="D754" s="4">
        <v>45606.77065972222</v>
      </c>
      <c r="G754" s="3" t="s">
        <v>21</v>
      </c>
      <c r="H754" s="3" t="s">
        <v>3998</v>
      </c>
      <c r="I754" s="3" t="s">
        <v>14940</v>
      </c>
      <c r="J754" s="3" t="s">
        <v>14941</v>
      </c>
      <c r="K754" s="3" t="s">
        <v>14942</v>
      </c>
      <c r="L754" s="3" t="s">
        <v>14826</v>
      </c>
      <c r="M754" s="3" t="s">
        <v>125</v>
      </c>
      <c r="N754" s="3" t="s">
        <v>4209</v>
      </c>
      <c r="O754" s="3">
        <v>2</v>
      </c>
      <c r="P754" s="3" t="s">
        <v>90</v>
      </c>
      <c r="Q754" s="3" t="s">
        <v>4210</v>
      </c>
      <c r="R754" s="3" t="s">
        <v>4211</v>
      </c>
      <c r="S754" s="3" t="s">
        <v>4212</v>
      </c>
      <c r="T754" s="3" t="s">
        <v>116</v>
      </c>
      <c r="U754" s="3" t="s">
        <v>4171</v>
      </c>
      <c r="V754" s="3" t="s">
        <v>4213</v>
      </c>
      <c r="W754" s="3" t="s">
        <v>4214</v>
      </c>
      <c r="X754" s="3" t="s">
        <v>90</v>
      </c>
      <c r="Y754" s="3" t="s">
        <v>4172</v>
      </c>
      <c r="Z754" s="3" t="s">
        <v>91</v>
      </c>
      <c r="AA754" s="3" t="s">
        <v>91</v>
      </c>
      <c r="AC754" s="2"/>
    </row>
    <row r="755" spans="1:29" x14ac:dyDescent="0.25">
      <c r="A755" s="2"/>
      <c r="B755" s="3">
        <v>1051</v>
      </c>
      <c r="C755" s="4"/>
      <c r="D755" s="4">
        <v>45606.771249999998</v>
      </c>
      <c r="G755" s="3" t="s">
        <v>21</v>
      </c>
      <c r="H755" s="3" t="s">
        <v>3998</v>
      </c>
      <c r="I755" s="3" t="s">
        <v>14940</v>
      </c>
      <c r="J755" s="3" t="s">
        <v>14941</v>
      </c>
      <c r="K755" s="3" t="s">
        <v>14942</v>
      </c>
      <c r="L755" s="3" t="s">
        <v>14826</v>
      </c>
      <c r="M755" s="3" t="s">
        <v>134</v>
      </c>
      <c r="N755" s="3" t="s">
        <v>4216</v>
      </c>
      <c r="O755" s="3">
        <v>2</v>
      </c>
      <c r="P755" s="3" t="s">
        <v>116</v>
      </c>
      <c r="Q755" s="3" t="s">
        <v>4217</v>
      </c>
      <c r="R755" s="3" t="s">
        <v>4218</v>
      </c>
      <c r="S755" s="3" t="s">
        <v>4219</v>
      </c>
      <c r="T755" s="3" t="s">
        <v>90</v>
      </c>
      <c r="U755" s="3" t="s">
        <v>4171</v>
      </c>
      <c r="V755" s="3" t="s">
        <v>91</v>
      </c>
      <c r="W755" s="3" t="s">
        <v>91</v>
      </c>
      <c r="X755" s="3" t="s">
        <v>116</v>
      </c>
      <c r="Y755" s="3" t="s">
        <v>4172</v>
      </c>
      <c r="Z755" s="3" t="s">
        <v>4220</v>
      </c>
      <c r="AA755" s="3" t="s">
        <v>4221</v>
      </c>
      <c r="AC755" s="2"/>
    </row>
    <row r="756" spans="1:29" x14ac:dyDescent="0.25">
      <c r="A756" s="2"/>
      <c r="B756" s="3">
        <v>1052</v>
      </c>
      <c r="C756" s="4"/>
      <c r="D756" s="4">
        <v>45606.771840277775</v>
      </c>
      <c r="G756" s="3" t="s">
        <v>21</v>
      </c>
      <c r="H756" s="3" t="s">
        <v>3998</v>
      </c>
      <c r="I756" s="3" t="s">
        <v>14940</v>
      </c>
      <c r="J756" s="3" t="s">
        <v>14941</v>
      </c>
      <c r="K756" s="3" t="s">
        <v>14942</v>
      </c>
      <c r="L756" s="3" t="s">
        <v>14826</v>
      </c>
      <c r="M756" s="3" t="s">
        <v>139</v>
      </c>
      <c r="N756" s="3" t="s">
        <v>4223</v>
      </c>
      <c r="O756" s="3">
        <v>1</v>
      </c>
      <c r="P756" s="3" t="s">
        <v>90</v>
      </c>
      <c r="Q756" s="3" t="s">
        <v>4170</v>
      </c>
      <c r="R756" s="3" t="s">
        <v>91</v>
      </c>
      <c r="S756" s="3" t="s">
        <v>91</v>
      </c>
      <c r="T756" s="3" t="s">
        <v>90</v>
      </c>
      <c r="U756" s="3" t="s">
        <v>4171</v>
      </c>
      <c r="V756" s="3" t="s">
        <v>4224</v>
      </c>
      <c r="W756" s="3" t="s">
        <v>4225</v>
      </c>
      <c r="X756" s="3" t="s">
        <v>90</v>
      </c>
      <c r="Y756" s="3" t="s">
        <v>4172</v>
      </c>
      <c r="Z756" s="3" t="s">
        <v>91</v>
      </c>
      <c r="AA756" s="3" t="s">
        <v>91</v>
      </c>
      <c r="AC756" s="2"/>
    </row>
    <row r="757" spans="1:29" x14ac:dyDescent="0.25">
      <c r="A757" s="2"/>
      <c r="B757" s="3">
        <v>1053</v>
      </c>
      <c r="C757" s="4"/>
      <c r="D757" s="4">
        <v>45606.773298611108</v>
      </c>
      <c r="G757" s="3" t="s">
        <v>21</v>
      </c>
      <c r="H757" s="3" t="s">
        <v>3998</v>
      </c>
      <c r="I757" s="3" t="s">
        <v>14940</v>
      </c>
      <c r="J757" s="3" t="s">
        <v>14941</v>
      </c>
      <c r="K757" s="3" t="s">
        <v>14942</v>
      </c>
      <c r="L757" s="3" t="s">
        <v>14826</v>
      </c>
      <c r="M757" s="3" t="s">
        <v>145</v>
      </c>
      <c r="N757" s="3" t="s">
        <v>4227</v>
      </c>
      <c r="O757" s="3">
        <v>2</v>
      </c>
      <c r="P757" s="3" t="s">
        <v>116</v>
      </c>
      <c r="Q757" s="3" t="s">
        <v>4170</v>
      </c>
      <c r="R757" s="3" t="s">
        <v>4228</v>
      </c>
      <c r="S757" s="3" t="s">
        <v>4229</v>
      </c>
      <c r="T757" s="3" t="s">
        <v>116</v>
      </c>
      <c r="U757" s="3" t="s">
        <v>4230</v>
      </c>
      <c r="V757" s="3" t="s">
        <v>4231</v>
      </c>
      <c r="W757" s="3" t="s">
        <v>4232</v>
      </c>
      <c r="X757" s="3" t="s">
        <v>116</v>
      </c>
      <c r="Y757" s="3" t="s">
        <v>4172</v>
      </c>
      <c r="Z757" s="3" t="s">
        <v>4233</v>
      </c>
      <c r="AA757" s="3" t="s">
        <v>4234</v>
      </c>
      <c r="AC757" s="2"/>
    </row>
    <row r="758" spans="1:29" x14ac:dyDescent="0.25">
      <c r="A758" s="2"/>
      <c r="B758" s="3">
        <v>1054</v>
      </c>
      <c r="C758" s="4"/>
      <c r="D758" s="4">
        <v>45606.77416666667</v>
      </c>
      <c r="G758" s="3" t="s">
        <v>21</v>
      </c>
      <c r="H758" s="3" t="s">
        <v>3998</v>
      </c>
      <c r="I758" s="3" t="s">
        <v>14940</v>
      </c>
      <c r="J758" s="3" t="s">
        <v>14941</v>
      </c>
      <c r="K758" s="3" t="s">
        <v>14942</v>
      </c>
      <c r="L758" s="3" t="s">
        <v>14826</v>
      </c>
      <c r="M758" s="3" t="s">
        <v>96</v>
      </c>
      <c r="N758" s="3" t="s">
        <v>4236</v>
      </c>
      <c r="O758" s="3">
        <v>1</v>
      </c>
      <c r="P758" s="3" t="s">
        <v>116</v>
      </c>
      <c r="Q758" s="3" t="s">
        <v>4170</v>
      </c>
      <c r="R758" s="3" t="s">
        <v>4237</v>
      </c>
      <c r="S758" s="3" t="s">
        <v>4238</v>
      </c>
      <c r="T758" s="3" t="s">
        <v>90</v>
      </c>
      <c r="U758" s="3" t="s">
        <v>4171</v>
      </c>
      <c r="V758" s="3" t="s">
        <v>91</v>
      </c>
      <c r="W758" s="3" t="s">
        <v>91</v>
      </c>
      <c r="X758" s="3" t="s">
        <v>116</v>
      </c>
      <c r="Y758" s="3" t="s">
        <v>4172</v>
      </c>
      <c r="Z758" s="3" t="s">
        <v>4239</v>
      </c>
      <c r="AA758" s="3" t="s">
        <v>4240</v>
      </c>
      <c r="AB758" s="3" t="s">
        <v>4241</v>
      </c>
      <c r="AC758" s="2"/>
    </row>
    <row r="759" spans="1:29" x14ac:dyDescent="0.25">
      <c r="A759" s="2"/>
      <c r="B759" s="3">
        <v>1055</v>
      </c>
      <c r="C759" s="4"/>
      <c r="D759" s="4">
        <v>45606.77484953704</v>
      </c>
      <c r="G759" s="3" t="s">
        <v>21</v>
      </c>
      <c r="H759" s="3" t="s">
        <v>3998</v>
      </c>
      <c r="I759" s="3" t="s">
        <v>14940</v>
      </c>
      <c r="J759" s="3" t="s">
        <v>14941</v>
      </c>
      <c r="K759" s="3" t="s">
        <v>14942</v>
      </c>
      <c r="L759" s="3" t="s">
        <v>14826</v>
      </c>
      <c r="M759" s="3" t="s">
        <v>177</v>
      </c>
      <c r="N759" s="3" t="s">
        <v>4243</v>
      </c>
      <c r="O759" s="3">
        <v>1</v>
      </c>
      <c r="P759" s="3" t="s">
        <v>116</v>
      </c>
      <c r="Q759" s="3" t="s">
        <v>4170</v>
      </c>
      <c r="R759" s="3" t="s">
        <v>4244</v>
      </c>
      <c r="S759" s="3" t="s">
        <v>4245</v>
      </c>
      <c r="T759" s="3" t="s">
        <v>90</v>
      </c>
      <c r="U759" s="3" t="s">
        <v>4171</v>
      </c>
      <c r="V759" s="3" t="s">
        <v>91</v>
      </c>
      <c r="W759" s="3" t="s">
        <v>91</v>
      </c>
      <c r="X759" s="3" t="s">
        <v>116</v>
      </c>
      <c r="Y759" s="3" t="s">
        <v>4172</v>
      </c>
      <c r="Z759" s="3" t="s">
        <v>4246</v>
      </c>
      <c r="AA759" s="3" t="s">
        <v>4247</v>
      </c>
      <c r="AB759" s="3" t="s">
        <v>4248</v>
      </c>
      <c r="AC759" s="2"/>
    </row>
    <row r="760" spans="1:29" x14ac:dyDescent="0.25">
      <c r="A760" s="2"/>
      <c r="B760" s="3">
        <v>1056</v>
      </c>
      <c r="C760" s="4"/>
      <c r="D760" s="4">
        <v>45606.775717592594</v>
      </c>
      <c r="G760" s="3" t="s">
        <v>21</v>
      </c>
      <c r="H760" s="3" t="s">
        <v>3998</v>
      </c>
      <c r="I760" s="3" t="s">
        <v>14940</v>
      </c>
      <c r="J760" s="3" t="s">
        <v>14941</v>
      </c>
      <c r="K760" s="3" t="s">
        <v>14942</v>
      </c>
      <c r="L760" s="3" t="s">
        <v>14826</v>
      </c>
      <c r="M760" s="3" t="s">
        <v>150</v>
      </c>
      <c r="N760" s="3" t="s">
        <v>4250</v>
      </c>
      <c r="O760" s="3">
        <v>1</v>
      </c>
      <c r="P760" s="3" t="s">
        <v>116</v>
      </c>
      <c r="Q760" s="3" t="s">
        <v>4170</v>
      </c>
      <c r="R760" s="3" t="s">
        <v>4251</v>
      </c>
      <c r="S760" s="3" t="s">
        <v>4252</v>
      </c>
      <c r="T760" s="3" t="s">
        <v>116</v>
      </c>
      <c r="U760" s="3" t="s">
        <v>4171</v>
      </c>
      <c r="V760" s="3" t="s">
        <v>4253</v>
      </c>
      <c r="W760" s="3" t="s">
        <v>4254</v>
      </c>
      <c r="X760" s="3" t="s">
        <v>90</v>
      </c>
      <c r="Y760" s="3" t="s">
        <v>4172</v>
      </c>
      <c r="Z760" s="3" t="s">
        <v>91</v>
      </c>
      <c r="AA760" s="3" t="s">
        <v>91</v>
      </c>
      <c r="AB760" s="3" t="s">
        <v>4255</v>
      </c>
      <c r="AC760" s="2"/>
    </row>
    <row r="761" spans="1:29" x14ac:dyDescent="0.25">
      <c r="A761" s="2"/>
      <c r="B761" s="3">
        <v>1057</v>
      </c>
      <c r="C761" s="4"/>
      <c r="D761" s="4">
        <v>45606.776712962965</v>
      </c>
      <c r="G761" s="3" t="s">
        <v>21</v>
      </c>
      <c r="H761" s="3" t="s">
        <v>3998</v>
      </c>
      <c r="I761" s="3" t="s">
        <v>14940</v>
      </c>
      <c r="J761" s="3" t="s">
        <v>14941</v>
      </c>
      <c r="K761" s="3" t="s">
        <v>14942</v>
      </c>
      <c r="L761" s="3" t="s">
        <v>14826</v>
      </c>
      <c r="M761" s="3" t="s">
        <v>156</v>
      </c>
      <c r="N761" s="3" t="s">
        <v>4257</v>
      </c>
      <c r="O761" s="3">
        <v>1</v>
      </c>
      <c r="P761" s="3" t="s">
        <v>90</v>
      </c>
      <c r="Q761" s="3" t="s">
        <v>4170</v>
      </c>
      <c r="R761" s="3" t="s">
        <v>91</v>
      </c>
      <c r="S761" s="3" t="s">
        <v>91</v>
      </c>
      <c r="T761" s="3" t="s">
        <v>116</v>
      </c>
      <c r="U761" s="3" t="s">
        <v>4171</v>
      </c>
      <c r="V761" s="3" t="s">
        <v>4258</v>
      </c>
      <c r="W761" s="3" t="s">
        <v>4259</v>
      </c>
      <c r="X761" s="3" t="s">
        <v>116</v>
      </c>
      <c r="Y761" s="3" t="s">
        <v>4172</v>
      </c>
      <c r="Z761" s="3" t="s">
        <v>4260</v>
      </c>
      <c r="AA761" s="3" t="s">
        <v>4261</v>
      </c>
      <c r="AB761" s="3" t="s">
        <v>4262</v>
      </c>
      <c r="AC761" s="2"/>
    </row>
    <row r="762" spans="1:29" x14ac:dyDescent="0.25">
      <c r="A762" s="2"/>
      <c r="B762" s="3">
        <v>1058</v>
      </c>
      <c r="C762" s="4"/>
      <c r="D762" s="4">
        <v>45606.778622685182</v>
      </c>
      <c r="G762" s="3" t="s">
        <v>21</v>
      </c>
      <c r="H762" s="3" t="s">
        <v>3998</v>
      </c>
      <c r="I762" s="3" t="s">
        <v>14940</v>
      </c>
      <c r="J762" s="3" t="s">
        <v>14941</v>
      </c>
      <c r="K762" s="3" t="s">
        <v>14942</v>
      </c>
      <c r="L762" s="3" t="s">
        <v>14826</v>
      </c>
      <c r="M762" s="3" t="s">
        <v>99</v>
      </c>
      <c r="N762" s="3" t="s">
        <v>4264</v>
      </c>
      <c r="O762" s="3">
        <v>2</v>
      </c>
      <c r="P762" s="3" t="s">
        <v>116</v>
      </c>
      <c r="Q762" s="3" t="s">
        <v>4265</v>
      </c>
      <c r="R762" s="3" t="s">
        <v>4266</v>
      </c>
      <c r="S762" s="3" t="s">
        <v>4267</v>
      </c>
      <c r="T762" s="3" t="s">
        <v>90</v>
      </c>
      <c r="U762" s="3" t="s">
        <v>4171</v>
      </c>
      <c r="V762" s="3" t="s">
        <v>91</v>
      </c>
      <c r="W762" s="3" t="s">
        <v>91</v>
      </c>
      <c r="X762" s="3" t="s">
        <v>90</v>
      </c>
      <c r="Y762" s="3" t="s">
        <v>4172</v>
      </c>
      <c r="Z762" s="3" t="s">
        <v>91</v>
      </c>
      <c r="AA762" s="3" t="s">
        <v>91</v>
      </c>
      <c r="AC762" s="2"/>
    </row>
    <row r="763" spans="1:29" x14ac:dyDescent="0.25">
      <c r="A763" s="2"/>
      <c r="B763" s="3">
        <v>1059</v>
      </c>
      <c r="C763" s="4"/>
      <c r="D763" s="4">
        <v>45606.779664351852</v>
      </c>
      <c r="G763" s="3" t="s">
        <v>21</v>
      </c>
      <c r="H763" s="3" t="s">
        <v>3998</v>
      </c>
      <c r="I763" s="3" t="s">
        <v>14940</v>
      </c>
      <c r="J763" s="3" t="s">
        <v>14941</v>
      </c>
      <c r="K763" s="3" t="s">
        <v>14942</v>
      </c>
      <c r="L763" s="3" t="s">
        <v>14826</v>
      </c>
      <c r="M763" s="3" t="s">
        <v>102</v>
      </c>
      <c r="N763" s="3" t="s">
        <v>4269</v>
      </c>
      <c r="O763" s="3">
        <v>2</v>
      </c>
      <c r="P763" s="3" t="s">
        <v>116</v>
      </c>
      <c r="Q763" s="3" t="s">
        <v>4270</v>
      </c>
      <c r="R763" s="3" t="s">
        <v>4271</v>
      </c>
      <c r="S763" s="3" t="s">
        <v>4272</v>
      </c>
      <c r="T763" s="3" t="s">
        <v>116</v>
      </c>
      <c r="U763" s="3" t="s">
        <v>4171</v>
      </c>
      <c r="V763" s="3" t="s">
        <v>4273</v>
      </c>
      <c r="W763" s="3" t="s">
        <v>4274</v>
      </c>
      <c r="X763" s="3" t="s">
        <v>90</v>
      </c>
      <c r="Y763" s="3" t="s">
        <v>4172</v>
      </c>
      <c r="Z763" s="3" t="s">
        <v>91</v>
      </c>
      <c r="AA763" s="3" t="s">
        <v>91</v>
      </c>
      <c r="AC763" s="2"/>
    </row>
    <row r="764" spans="1:29" x14ac:dyDescent="0.25">
      <c r="A764" s="2"/>
      <c r="B764" s="3">
        <v>1060</v>
      </c>
      <c r="C764" s="4"/>
      <c r="D764" s="4">
        <v>45606.780624999999</v>
      </c>
      <c r="G764" s="3" t="s">
        <v>21</v>
      </c>
      <c r="H764" s="3" t="s">
        <v>3998</v>
      </c>
      <c r="I764" s="3" t="s">
        <v>14940</v>
      </c>
      <c r="J764" s="3" t="s">
        <v>14941</v>
      </c>
      <c r="K764" s="3" t="s">
        <v>14942</v>
      </c>
      <c r="L764" s="3" t="s">
        <v>14826</v>
      </c>
      <c r="M764" s="3" t="s">
        <v>104</v>
      </c>
      <c r="N764" s="3" t="s">
        <v>4276</v>
      </c>
      <c r="O764" s="3">
        <v>2</v>
      </c>
      <c r="P764" s="3" t="s">
        <v>116</v>
      </c>
      <c r="Q764" s="3" t="s">
        <v>4277</v>
      </c>
      <c r="R764" s="3" t="s">
        <v>4278</v>
      </c>
      <c r="S764" s="3" t="s">
        <v>4279</v>
      </c>
      <c r="T764" s="3" t="s">
        <v>116</v>
      </c>
      <c r="U764" s="3" t="s">
        <v>4171</v>
      </c>
      <c r="V764" s="3" t="s">
        <v>4280</v>
      </c>
      <c r="W764" s="3" t="s">
        <v>4274</v>
      </c>
      <c r="X764" s="3" t="s">
        <v>90</v>
      </c>
      <c r="Y764" s="3" t="s">
        <v>4172</v>
      </c>
      <c r="Z764" s="3" t="s">
        <v>91</v>
      </c>
      <c r="AA764" s="3" t="s">
        <v>91</v>
      </c>
      <c r="AB764" s="3" t="s">
        <v>4281</v>
      </c>
      <c r="AC764" s="2"/>
    </row>
    <row r="765" spans="1:29" x14ac:dyDescent="0.25">
      <c r="A765" s="2"/>
      <c r="B765" s="3">
        <v>1061</v>
      </c>
      <c r="C765" s="4"/>
      <c r="D765" s="4">
        <v>45606.781712962962</v>
      </c>
      <c r="G765" s="3" t="s">
        <v>21</v>
      </c>
      <c r="H765" s="3" t="s">
        <v>3998</v>
      </c>
      <c r="I765" s="3" t="s">
        <v>14940</v>
      </c>
      <c r="J765" s="3" t="s">
        <v>14941</v>
      </c>
      <c r="K765" s="3" t="s">
        <v>14942</v>
      </c>
      <c r="L765" s="3" t="s">
        <v>14826</v>
      </c>
      <c r="M765" s="3" t="s">
        <v>112</v>
      </c>
      <c r="N765" s="3" t="s">
        <v>4283</v>
      </c>
      <c r="O765" s="3">
        <v>1</v>
      </c>
      <c r="P765" s="3" t="s">
        <v>90</v>
      </c>
      <c r="Q765" s="3" t="s">
        <v>4170</v>
      </c>
      <c r="R765" s="3" t="s">
        <v>91</v>
      </c>
      <c r="S765" s="3" t="s">
        <v>91</v>
      </c>
      <c r="T765" s="3" t="s">
        <v>116</v>
      </c>
      <c r="U765" s="3" t="s">
        <v>4171</v>
      </c>
      <c r="V765" s="3" t="s">
        <v>4284</v>
      </c>
      <c r="W765" s="3" t="s">
        <v>4285</v>
      </c>
      <c r="X765" s="3" t="s">
        <v>90</v>
      </c>
      <c r="Y765" s="3" t="s">
        <v>4172</v>
      </c>
      <c r="Z765" s="3" t="s">
        <v>91</v>
      </c>
      <c r="AA765" s="3" t="s">
        <v>91</v>
      </c>
      <c r="AC765" s="2"/>
    </row>
    <row r="766" spans="1:29" x14ac:dyDescent="0.25">
      <c r="A766" s="2"/>
      <c r="B766" s="3">
        <v>1062</v>
      </c>
      <c r="C766" s="4"/>
      <c r="D766" s="4">
        <v>45610.849814814814</v>
      </c>
      <c r="G766" s="3" t="s">
        <v>21</v>
      </c>
      <c r="H766" s="3" t="s">
        <v>1087</v>
      </c>
      <c r="I766" s="3" t="s">
        <v>14944</v>
      </c>
      <c r="J766" s="3" t="s">
        <v>14945</v>
      </c>
      <c r="K766" s="3" t="s">
        <v>14946</v>
      </c>
      <c r="L766" s="3" t="s">
        <v>14826</v>
      </c>
      <c r="M766" s="3" t="s">
        <v>14947</v>
      </c>
      <c r="N766" s="3" t="s">
        <v>1093</v>
      </c>
      <c r="O766" s="3">
        <v>0</v>
      </c>
      <c r="P766" s="3" t="s">
        <v>90</v>
      </c>
      <c r="Q766" s="8" t="s">
        <v>1094</v>
      </c>
      <c r="R766" s="3" t="s">
        <v>91</v>
      </c>
      <c r="S766" s="3" t="s">
        <v>91</v>
      </c>
      <c r="T766" s="3" t="s">
        <v>90</v>
      </c>
      <c r="U766" s="8" t="s">
        <v>1095</v>
      </c>
      <c r="V766" s="3" t="s">
        <v>91</v>
      </c>
      <c r="W766" s="3" t="s">
        <v>91</v>
      </c>
      <c r="X766" s="3" t="s">
        <v>90</v>
      </c>
      <c r="Y766" s="8" t="s">
        <v>1096</v>
      </c>
      <c r="Z766" s="3" t="s">
        <v>91</v>
      </c>
      <c r="AA766" s="3" t="s">
        <v>91</v>
      </c>
      <c r="AC766" s="2"/>
    </row>
    <row r="767" spans="1:29" x14ac:dyDescent="0.25">
      <c r="A767" s="2"/>
      <c r="B767" s="3">
        <v>1063</v>
      </c>
      <c r="C767" s="4"/>
      <c r="D767" s="4">
        <v>45610.870347222219</v>
      </c>
      <c r="G767" s="3" t="s">
        <v>21</v>
      </c>
      <c r="H767" s="3" t="s">
        <v>1087</v>
      </c>
      <c r="I767" s="3" t="s">
        <v>14944</v>
      </c>
      <c r="J767" s="3" t="s">
        <v>14945</v>
      </c>
      <c r="K767" s="3" t="s">
        <v>14946</v>
      </c>
      <c r="L767" s="3" t="s">
        <v>14826</v>
      </c>
      <c r="M767" s="3" t="s">
        <v>88</v>
      </c>
      <c r="N767" s="3" t="s">
        <v>2335</v>
      </c>
      <c r="O767" s="3">
        <v>0</v>
      </c>
      <c r="P767" s="3" t="s">
        <v>90</v>
      </c>
      <c r="Q767" s="9" t="s">
        <v>1103</v>
      </c>
      <c r="R767" s="3" t="s">
        <v>91</v>
      </c>
      <c r="S767" s="3" t="s">
        <v>91</v>
      </c>
      <c r="T767" s="3" t="s">
        <v>90</v>
      </c>
      <c r="U767" s="9" t="s">
        <v>1095</v>
      </c>
      <c r="V767" s="3" t="s">
        <v>91</v>
      </c>
      <c r="W767" s="3" t="s">
        <v>91</v>
      </c>
      <c r="X767" s="3" t="s">
        <v>90</v>
      </c>
      <c r="Y767" s="9" t="s">
        <v>1096</v>
      </c>
      <c r="Z767" s="3" t="s">
        <v>91</v>
      </c>
      <c r="AA767" s="3" t="s">
        <v>91</v>
      </c>
      <c r="AB767" s="3" t="s">
        <v>1104</v>
      </c>
      <c r="AC767" s="2"/>
    </row>
    <row r="768" spans="1:29" x14ac:dyDescent="0.25">
      <c r="A768" s="2"/>
      <c r="B768" s="3">
        <v>1064</v>
      </c>
      <c r="C768" s="4"/>
      <c r="D768" s="4">
        <v>45610.876932870371</v>
      </c>
      <c r="G768" s="3" t="s">
        <v>21</v>
      </c>
      <c r="H768" s="3" t="s">
        <v>1087</v>
      </c>
      <c r="I768" s="3" t="s">
        <v>14944</v>
      </c>
      <c r="J768" s="3" t="s">
        <v>14945</v>
      </c>
      <c r="K768" s="3" t="s">
        <v>14946</v>
      </c>
      <c r="L768" s="3" t="s">
        <v>14826</v>
      </c>
      <c r="M768" s="3" t="s">
        <v>166</v>
      </c>
      <c r="N768" s="3" t="s">
        <v>1106</v>
      </c>
      <c r="O768" s="3">
        <v>2</v>
      </c>
      <c r="P768" s="3" t="s">
        <v>116</v>
      </c>
      <c r="Q768" s="9" t="s">
        <v>1107</v>
      </c>
      <c r="R768" s="3" t="s">
        <v>1108</v>
      </c>
      <c r="S768" s="3" t="s">
        <v>1109</v>
      </c>
      <c r="T768" s="3" t="s">
        <v>116</v>
      </c>
      <c r="U768" s="9" t="s">
        <v>1095</v>
      </c>
      <c r="V768" s="3" t="s">
        <v>1110</v>
      </c>
      <c r="W768" s="3" t="s">
        <v>1111</v>
      </c>
      <c r="X768" s="3" t="s">
        <v>116</v>
      </c>
      <c r="Y768" s="9" t="s">
        <v>1096</v>
      </c>
      <c r="Z768" s="3" t="s">
        <v>1112</v>
      </c>
      <c r="AA768" s="3" t="s">
        <v>1113</v>
      </c>
      <c r="AB768" s="3" t="s">
        <v>1114</v>
      </c>
      <c r="AC768" s="2"/>
    </row>
    <row r="769" spans="1:29" x14ac:dyDescent="0.25">
      <c r="A769" s="2"/>
      <c r="B769" s="3">
        <v>1065</v>
      </c>
      <c r="C769" s="4"/>
      <c r="D769" s="4">
        <v>45610.88490740741</v>
      </c>
      <c r="G769" s="3" t="s">
        <v>21</v>
      </c>
      <c r="H769" s="3" t="s">
        <v>1087</v>
      </c>
      <c r="I769" s="3" t="s">
        <v>14944</v>
      </c>
      <c r="J769" s="3" t="s">
        <v>14945</v>
      </c>
      <c r="K769" s="3" t="s">
        <v>14946</v>
      </c>
      <c r="L769" s="3" t="s">
        <v>14826</v>
      </c>
      <c r="M769" s="3" t="s">
        <v>114</v>
      </c>
      <c r="N769" s="3" t="s">
        <v>1116</v>
      </c>
      <c r="O769" s="3">
        <v>2</v>
      </c>
      <c r="P769" s="3" t="s">
        <v>116</v>
      </c>
      <c r="Q769" s="9" t="s">
        <v>1103</v>
      </c>
      <c r="R769" s="3" t="s">
        <v>1117</v>
      </c>
      <c r="S769" s="3" t="s">
        <v>1118</v>
      </c>
      <c r="T769" s="3" t="s">
        <v>116</v>
      </c>
      <c r="U769" s="9" t="s">
        <v>1095</v>
      </c>
      <c r="V769" s="3" t="s">
        <v>1119</v>
      </c>
      <c r="W769" s="3" t="s">
        <v>1120</v>
      </c>
      <c r="X769" s="3" t="s">
        <v>116</v>
      </c>
      <c r="Y769" s="9" t="s">
        <v>1096</v>
      </c>
      <c r="Z769" s="3" t="s">
        <v>1121</v>
      </c>
      <c r="AA769" s="3" t="s">
        <v>1122</v>
      </c>
      <c r="AC769" s="2"/>
    </row>
    <row r="770" spans="1:29" x14ac:dyDescent="0.25">
      <c r="A770" s="2"/>
      <c r="B770" s="3">
        <v>1066</v>
      </c>
      <c r="C770" s="4"/>
      <c r="D770" s="4">
        <v>45610.89234953704</v>
      </c>
      <c r="G770" s="3" t="s">
        <v>21</v>
      </c>
      <c r="H770" s="3" t="s">
        <v>1087</v>
      </c>
      <c r="I770" s="3" t="s">
        <v>14944</v>
      </c>
      <c r="J770" s="3" t="s">
        <v>14945</v>
      </c>
      <c r="K770" s="3" t="s">
        <v>14946</v>
      </c>
      <c r="L770" s="3" t="s">
        <v>14826</v>
      </c>
      <c r="M770" s="3" t="s">
        <v>170</v>
      </c>
      <c r="N770" s="3" t="s">
        <v>1124</v>
      </c>
      <c r="O770" s="3">
        <v>2</v>
      </c>
      <c r="P770" s="3" t="s">
        <v>116</v>
      </c>
      <c r="Q770" s="9" t="s">
        <v>1117</v>
      </c>
      <c r="R770" s="3" t="s">
        <v>1125</v>
      </c>
      <c r="S770" s="3" t="s">
        <v>1126</v>
      </c>
      <c r="T770" s="3" t="s">
        <v>116</v>
      </c>
      <c r="U770" s="9" t="s">
        <v>1095</v>
      </c>
      <c r="V770" s="3" t="s">
        <v>1127</v>
      </c>
      <c r="W770" s="3" t="s">
        <v>1128</v>
      </c>
      <c r="X770" s="3" t="s">
        <v>116</v>
      </c>
      <c r="Y770" s="9" t="s">
        <v>1096</v>
      </c>
      <c r="Z770" s="3" t="s">
        <v>1129</v>
      </c>
      <c r="AA770" s="3" t="s">
        <v>1130</v>
      </c>
      <c r="AC770" s="2"/>
    </row>
    <row r="771" spans="1:29" x14ac:dyDescent="0.25">
      <c r="A771" s="2"/>
      <c r="B771" s="3">
        <v>1067</v>
      </c>
      <c r="C771" s="4"/>
      <c r="D771" s="4">
        <v>45610.896249999998</v>
      </c>
      <c r="G771" s="3" t="s">
        <v>21</v>
      </c>
      <c r="H771" s="3" t="s">
        <v>1087</v>
      </c>
      <c r="I771" s="3" t="s">
        <v>14944</v>
      </c>
      <c r="J771" s="3" t="s">
        <v>14945</v>
      </c>
      <c r="K771" s="3" t="s">
        <v>14946</v>
      </c>
      <c r="L771" s="3" t="s">
        <v>14826</v>
      </c>
      <c r="M771" s="3" t="s">
        <v>125</v>
      </c>
      <c r="N771" s="3" t="s">
        <v>1132</v>
      </c>
      <c r="O771" s="3">
        <v>2</v>
      </c>
      <c r="P771" s="3" t="s">
        <v>116</v>
      </c>
      <c r="Q771" s="9" t="s">
        <v>1133</v>
      </c>
      <c r="R771" s="3" t="s">
        <v>1134</v>
      </c>
      <c r="S771" s="3" t="s">
        <v>1135</v>
      </c>
      <c r="T771" s="3" t="s">
        <v>116</v>
      </c>
      <c r="U771" s="9" t="s">
        <v>1095</v>
      </c>
      <c r="V771" s="3" t="s">
        <v>1136</v>
      </c>
      <c r="W771" s="3" t="s">
        <v>1137</v>
      </c>
      <c r="X771" s="3" t="s">
        <v>116</v>
      </c>
      <c r="Y771" s="9" t="s">
        <v>1096</v>
      </c>
      <c r="Z771" s="3" t="s">
        <v>1138</v>
      </c>
      <c r="AA771" s="3" t="s">
        <v>1139</v>
      </c>
      <c r="AB771" s="3" t="s">
        <v>1140</v>
      </c>
      <c r="AC771" s="2"/>
    </row>
    <row r="772" spans="1:29" x14ac:dyDescent="0.25">
      <c r="A772" s="2"/>
      <c r="B772" s="3">
        <v>1068</v>
      </c>
      <c r="C772" s="4"/>
      <c r="D772" s="4">
        <v>45610.899085648147</v>
      </c>
      <c r="G772" s="3" t="s">
        <v>21</v>
      </c>
      <c r="H772" s="3" t="s">
        <v>1087</v>
      </c>
      <c r="I772" s="3" t="s">
        <v>14944</v>
      </c>
      <c r="J772" s="3" t="s">
        <v>14945</v>
      </c>
      <c r="K772" s="3" t="s">
        <v>14946</v>
      </c>
      <c r="L772" s="3" t="s">
        <v>14826</v>
      </c>
      <c r="M772" s="3" t="s">
        <v>134</v>
      </c>
      <c r="N772" s="3" t="s">
        <v>1142</v>
      </c>
      <c r="O772" s="3">
        <v>2</v>
      </c>
      <c r="P772" s="3" t="s">
        <v>116</v>
      </c>
      <c r="Q772" s="9" t="s">
        <v>1117</v>
      </c>
      <c r="R772" s="3" t="s">
        <v>1108</v>
      </c>
      <c r="S772" s="3" t="s">
        <v>1143</v>
      </c>
      <c r="T772" s="3" t="s">
        <v>116</v>
      </c>
      <c r="U772" s="9" t="s">
        <v>1095</v>
      </c>
      <c r="V772" s="3" t="s">
        <v>1144</v>
      </c>
      <c r="W772" s="3" t="s">
        <v>1145</v>
      </c>
      <c r="X772" s="3" t="s">
        <v>116</v>
      </c>
      <c r="Y772" s="9" t="s">
        <v>1096</v>
      </c>
      <c r="Z772" s="3" t="s">
        <v>1146</v>
      </c>
      <c r="AA772" s="3" t="s">
        <v>1147</v>
      </c>
      <c r="AC772" s="2"/>
    </row>
    <row r="773" spans="1:29" x14ac:dyDescent="0.25">
      <c r="A773" s="2"/>
      <c r="B773" s="3">
        <v>1069</v>
      </c>
      <c r="C773" s="4"/>
      <c r="D773" s="4">
        <v>45610.90284722222</v>
      </c>
      <c r="G773" s="3" t="s">
        <v>21</v>
      </c>
      <c r="H773" s="3" t="s">
        <v>1087</v>
      </c>
      <c r="I773" s="3" t="s">
        <v>14944</v>
      </c>
      <c r="J773" s="3" t="s">
        <v>14945</v>
      </c>
      <c r="K773" s="3" t="s">
        <v>14946</v>
      </c>
      <c r="L773" s="3" t="s">
        <v>14826</v>
      </c>
      <c r="M773" s="3" t="s">
        <v>139</v>
      </c>
      <c r="N773" s="3" t="s">
        <v>1149</v>
      </c>
      <c r="O773" s="3">
        <v>1</v>
      </c>
      <c r="P773" s="3" t="s">
        <v>90</v>
      </c>
      <c r="Q773" s="9" t="s">
        <v>1150</v>
      </c>
      <c r="R773" s="3" t="s">
        <v>91</v>
      </c>
      <c r="S773" s="3" t="s">
        <v>91</v>
      </c>
      <c r="T773" s="3" t="s">
        <v>116</v>
      </c>
      <c r="U773" s="9" t="s">
        <v>1095</v>
      </c>
      <c r="V773" s="3" t="s">
        <v>1151</v>
      </c>
      <c r="W773" s="3" t="s">
        <v>1152</v>
      </c>
      <c r="X773" s="3" t="s">
        <v>116</v>
      </c>
      <c r="Y773" s="9" t="s">
        <v>1096</v>
      </c>
      <c r="Z773" s="3" t="s">
        <v>1153</v>
      </c>
      <c r="AA773" s="3" t="s">
        <v>1154</v>
      </c>
      <c r="AC773" s="2"/>
    </row>
    <row r="774" spans="1:29" x14ac:dyDescent="0.25">
      <c r="A774" s="2"/>
      <c r="B774" s="3">
        <v>1070</v>
      </c>
      <c r="C774" s="4"/>
      <c r="D774" s="4">
        <v>45610.905266203707</v>
      </c>
      <c r="G774" s="3" t="s">
        <v>21</v>
      </c>
      <c r="H774" s="3" t="s">
        <v>1087</v>
      </c>
      <c r="I774" s="3" t="s">
        <v>14944</v>
      </c>
      <c r="J774" s="3" t="s">
        <v>14945</v>
      </c>
      <c r="K774" s="3" t="s">
        <v>14946</v>
      </c>
      <c r="L774" s="3" t="s">
        <v>14826</v>
      </c>
      <c r="M774" s="3" t="s">
        <v>145</v>
      </c>
      <c r="N774" s="3" t="s">
        <v>1156</v>
      </c>
      <c r="O774" s="3">
        <v>2</v>
      </c>
      <c r="P774" s="3" t="s">
        <v>116</v>
      </c>
      <c r="Q774" s="9" t="s">
        <v>1133</v>
      </c>
      <c r="R774" s="3" t="s">
        <v>1134</v>
      </c>
      <c r="S774" s="3" t="s">
        <v>1157</v>
      </c>
      <c r="T774" s="3" t="s">
        <v>116</v>
      </c>
      <c r="U774" s="9" t="s">
        <v>1095</v>
      </c>
      <c r="V774" s="3" t="s">
        <v>1158</v>
      </c>
      <c r="W774" s="3" t="s">
        <v>1159</v>
      </c>
      <c r="X774" s="3" t="s">
        <v>116</v>
      </c>
      <c r="Y774" s="9" t="s">
        <v>1096</v>
      </c>
      <c r="Z774" s="3" t="s">
        <v>1160</v>
      </c>
      <c r="AA774" s="3" t="s">
        <v>1161</v>
      </c>
      <c r="AC774" s="2"/>
    </row>
    <row r="775" spans="1:29" x14ac:dyDescent="0.25">
      <c r="A775" s="2"/>
      <c r="B775" s="3">
        <v>1071</v>
      </c>
      <c r="C775" s="4"/>
      <c r="D775" s="4">
        <v>45610.907222222224</v>
      </c>
      <c r="G775" s="3" t="s">
        <v>21</v>
      </c>
      <c r="H775" s="3" t="s">
        <v>1087</v>
      </c>
      <c r="I775" s="3" t="s">
        <v>14944</v>
      </c>
      <c r="J775" s="3" t="s">
        <v>14945</v>
      </c>
      <c r="K775" s="3" t="s">
        <v>14946</v>
      </c>
      <c r="L775" s="3" t="s">
        <v>14826</v>
      </c>
      <c r="M775" s="3" t="s">
        <v>96</v>
      </c>
      <c r="N775" s="3" t="s">
        <v>1163</v>
      </c>
      <c r="O775" s="3">
        <v>2</v>
      </c>
      <c r="P775" s="3" t="s">
        <v>116</v>
      </c>
      <c r="Q775" s="9" t="s">
        <v>1117</v>
      </c>
      <c r="R775" s="3" t="s">
        <v>1125</v>
      </c>
      <c r="S775" s="3" t="s">
        <v>1164</v>
      </c>
      <c r="T775" s="3" t="s">
        <v>116</v>
      </c>
      <c r="U775" s="9" t="s">
        <v>1095</v>
      </c>
      <c r="V775" s="3" t="s">
        <v>1165</v>
      </c>
      <c r="W775" s="3" t="s">
        <v>1166</v>
      </c>
      <c r="X775" s="3" t="s">
        <v>116</v>
      </c>
      <c r="Y775" s="9" t="s">
        <v>1096</v>
      </c>
      <c r="Z775" s="3" t="s">
        <v>1167</v>
      </c>
      <c r="AA775" s="3" t="s">
        <v>1168</v>
      </c>
      <c r="AC775" s="2"/>
    </row>
    <row r="776" spans="1:29" x14ac:dyDescent="0.25">
      <c r="A776" s="2"/>
      <c r="B776" s="3">
        <v>1072</v>
      </c>
      <c r="C776" s="4"/>
      <c r="D776" s="4">
        <v>45610.909837962965</v>
      </c>
      <c r="G776" s="3" t="s">
        <v>21</v>
      </c>
      <c r="H776" s="3" t="s">
        <v>1087</v>
      </c>
      <c r="I776" s="3" t="s">
        <v>14944</v>
      </c>
      <c r="J776" s="3" t="s">
        <v>14945</v>
      </c>
      <c r="K776" s="3" t="s">
        <v>14946</v>
      </c>
      <c r="L776" s="3" t="s">
        <v>14826</v>
      </c>
      <c r="M776" s="3" t="s">
        <v>150</v>
      </c>
      <c r="N776" s="3" t="s">
        <v>1170</v>
      </c>
      <c r="O776" s="3">
        <v>2</v>
      </c>
      <c r="P776" s="3" t="s">
        <v>116</v>
      </c>
      <c r="Q776" s="9" t="s">
        <v>1171</v>
      </c>
      <c r="R776" s="3" t="s">
        <v>1172</v>
      </c>
      <c r="S776" s="3" t="s">
        <v>1173</v>
      </c>
      <c r="T776" s="3" t="s">
        <v>116</v>
      </c>
      <c r="U776" s="9" t="s">
        <v>1095</v>
      </c>
      <c r="V776" s="3" t="s">
        <v>1174</v>
      </c>
      <c r="W776" s="3" t="s">
        <v>1175</v>
      </c>
      <c r="X776" s="3" t="s">
        <v>90</v>
      </c>
      <c r="Y776" s="9" t="s">
        <v>1096</v>
      </c>
      <c r="Z776" s="3" t="s">
        <v>91</v>
      </c>
      <c r="AA776" s="3" t="s">
        <v>91</v>
      </c>
      <c r="AC776" s="2"/>
    </row>
    <row r="777" spans="1:29" x14ac:dyDescent="0.25">
      <c r="A777" s="2"/>
      <c r="B777" s="3">
        <v>1073</v>
      </c>
      <c r="C777" s="4"/>
      <c r="D777" s="4">
        <v>45610.91207175926</v>
      </c>
      <c r="G777" s="3" t="s">
        <v>21</v>
      </c>
      <c r="H777" s="3" t="s">
        <v>1087</v>
      </c>
      <c r="I777" s="3" t="s">
        <v>14944</v>
      </c>
      <c r="J777" s="3" t="s">
        <v>14945</v>
      </c>
      <c r="K777" s="3" t="s">
        <v>14946</v>
      </c>
      <c r="L777" s="3" t="s">
        <v>14826</v>
      </c>
      <c r="M777" s="3" t="s">
        <v>156</v>
      </c>
      <c r="N777" s="3" t="s">
        <v>1177</v>
      </c>
      <c r="O777" s="3">
        <v>2</v>
      </c>
      <c r="P777" s="3" t="s">
        <v>90</v>
      </c>
      <c r="Q777" s="9" t="s">
        <v>1117</v>
      </c>
      <c r="R777" s="3" t="s">
        <v>91</v>
      </c>
      <c r="S777" s="3" t="s">
        <v>91</v>
      </c>
      <c r="T777" s="3" t="s">
        <v>116</v>
      </c>
      <c r="U777" s="9" t="s">
        <v>1095</v>
      </c>
      <c r="V777" s="3" t="s">
        <v>91</v>
      </c>
      <c r="W777" s="3" t="s">
        <v>1178</v>
      </c>
      <c r="X777" s="3" t="s">
        <v>90</v>
      </c>
      <c r="Y777" s="9" t="s">
        <v>1096</v>
      </c>
      <c r="Z777" s="3" t="s">
        <v>91</v>
      </c>
      <c r="AA777" s="3" t="s">
        <v>91</v>
      </c>
      <c r="AB777" s="3" t="s">
        <v>1179</v>
      </c>
      <c r="AC777" s="2"/>
    </row>
    <row r="778" spans="1:29" x14ac:dyDescent="0.25">
      <c r="A778" s="2"/>
      <c r="B778" s="3">
        <v>1074</v>
      </c>
      <c r="C778" s="4"/>
      <c r="D778" s="4">
        <v>45610.917175925926</v>
      </c>
      <c r="G778" s="3" t="s">
        <v>21</v>
      </c>
      <c r="H778" s="3" t="s">
        <v>1087</v>
      </c>
      <c r="I778" s="3" t="s">
        <v>14944</v>
      </c>
      <c r="J778" s="3" t="s">
        <v>14945</v>
      </c>
      <c r="K778" s="3" t="s">
        <v>14946</v>
      </c>
      <c r="L778" s="3" t="s">
        <v>14826</v>
      </c>
      <c r="M778" s="3" t="s">
        <v>102</v>
      </c>
      <c r="N778" s="3" t="s">
        <v>1181</v>
      </c>
      <c r="O778" s="3">
        <v>2</v>
      </c>
      <c r="P778" s="3" t="s">
        <v>116</v>
      </c>
      <c r="Q778" s="9" t="s">
        <v>1117</v>
      </c>
      <c r="R778" s="3" t="s">
        <v>1125</v>
      </c>
      <c r="S778" s="3" t="s">
        <v>1182</v>
      </c>
      <c r="T778" s="3" t="s">
        <v>116</v>
      </c>
      <c r="U778" s="9" t="s">
        <v>1095</v>
      </c>
      <c r="V778" s="3" t="s">
        <v>1183</v>
      </c>
      <c r="W778" s="3" t="s">
        <v>1184</v>
      </c>
      <c r="X778" s="3" t="s">
        <v>116</v>
      </c>
      <c r="Y778" s="9" t="s">
        <v>1096</v>
      </c>
      <c r="Z778" s="3" t="s">
        <v>1185</v>
      </c>
      <c r="AA778" s="3" t="s">
        <v>1186</v>
      </c>
      <c r="AC778" s="2"/>
    </row>
    <row r="779" spans="1:29" x14ac:dyDescent="0.25">
      <c r="A779" s="2"/>
      <c r="B779" s="3">
        <v>1075</v>
      </c>
      <c r="C779" s="4"/>
      <c r="D779" s="4">
        <v>45610.91846064815</v>
      </c>
      <c r="G779" s="3" t="s">
        <v>21</v>
      </c>
      <c r="H779" s="3" t="s">
        <v>1087</v>
      </c>
      <c r="I779" s="3" t="s">
        <v>14944</v>
      </c>
      <c r="J779" s="3" t="s">
        <v>14945</v>
      </c>
      <c r="K779" s="3" t="s">
        <v>14946</v>
      </c>
      <c r="L779" s="3" t="s">
        <v>14826</v>
      </c>
      <c r="M779" s="3" t="s">
        <v>104</v>
      </c>
      <c r="N779" s="3" t="s">
        <v>1188</v>
      </c>
      <c r="O779" s="3">
        <v>2</v>
      </c>
      <c r="P779" s="3" t="s">
        <v>116</v>
      </c>
      <c r="Q779" s="9" t="s">
        <v>1117</v>
      </c>
      <c r="R779" s="3" t="s">
        <v>1125</v>
      </c>
      <c r="S779" s="3" t="s">
        <v>1182</v>
      </c>
      <c r="T779" s="3" t="s">
        <v>116</v>
      </c>
      <c r="U779" s="9" t="s">
        <v>1095</v>
      </c>
      <c r="V779" s="3" t="s">
        <v>1183</v>
      </c>
      <c r="W779" s="3" t="s">
        <v>1189</v>
      </c>
      <c r="X779" s="3" t="s">
        <v>116</v>
      </c>
      <c r="Y779" s="9" t="s">
        <v>1096</v>
      </c>
      <c r="Z779" s="3" t="s">
        <v>1185</v>
      </c>
      <c r="AA779" s="3" t="s">
        <v>1190</v>
      </c>
      <c r="AC779" s="2"/>
    </row>
    <row r="780" spans="1:29" x14ac:dyDescent="0.25">
      <c r="A780" s="2"/>
      <c r="B780" s="3">
        <v>1076</v>
      </c>
      <c r="C780" s="4"/>
      <c r="D780" s="4">
        <v>45610.919386574074</v>
      </c>
      <c r="G780" s="3" t="s">
        <v>21</v>
      </c>
      <c r="H780" s="3" t="s">
        <v>1087</v>
      </c>
      <c r="I780" s="3" t="s">
        <v>14944</v>
      </c>
      <c r="J780" s="3" t="s">
        <v>14945</v>
      </c>
      <c r="K780" s="3" t="s">
        <v>14946</v>
      </c>
      <c r="L780" s="3" t="s">
        <v>14826</v>
      </c>
      <c r="M780" s="3" t="s">
        <v>106</v>
      </c>
      <c r="N780" s="3" t="s">
        <v>1192</v>
      </c>
      <c r="O780" s="3">
        <v>2</v>
      </c>
      <c r="P780" s="3" t="s">
        <v>116</v>
      </c>
      <c r="Q780" s="9" t="s">
        <v>1117</v>
      </c>
      <c r="R780" s="3" t="s">
        <v>1125</v>
      </c>
      <c r="S780" s="3" t="s">
        <v>1182</v>
      </c>
      <c r="T780" s="3" t="s">
        <v>116</v>
      </c>
      <c r="U780" s="9" t="s">
        <v>1095</v>
      </c>
      <c r="V780" s="3" t="s">
        <v>1183</v>
      </c>
      <c r="W780" s="3" t="s">
        <v>1193</v>
      </c>
      <c r="X780" s="3" t="s">
        <v>116</v>
      </c>
      <c r="Y780" s="9" t="s">
        <v>1096</v>
      </c>
      <c r="Z780" s="3" t="s">
        <v>1185</v>
      </c>
      <c r="AA780" s="3" t="s">
        <v>1194</v>
      </c>
      <c r="AC780" s="2"/>
    </row>
    <row r="781" spans="1:29" x14ac:dyDescent="0.25">
      <c r="A781" s="2"/>
      <c r="B781" s="3">
        <v>1077</v>
      </c>
      <c r="C781" s="4"/>
      <c r="D781" s="4">
        <v>45610.920289351852</v>
      </c>
      <c r="G781" s="3" t="s">
        <v>21</v>
      </c>
      <c r="H781" s="3" t="s">
        <v>1087</v>
      </c>
      <c r="I781" s="3" t="s">
        <v>14944</v>
      </c>
      <c r="J781" s="3" t="s">
        <v>14945</v>
      </c>
      <c r="K781" s="3" t="s">
        <v>14946</v>
      </c>
      <c r="L781" s="3" t="s">
        <v>14826</v>
      </c>
      <c r="M781" s="3" t="s">
        <v>108</v>
      </c>
      <c r="N781" s="3" t="s">
        <v>1196</v>
      </c>
      <c r="O781" s="3">
        <v>2</v>
      </c>
      <c r="P781" s="3" t="s">
        <v>116</v>
      </c>
      <c r="Q781" s="9" t="s">
        <v>1117</v>
      </c>
      <c r="R781" s="3" t="s">
        <v>1125</v>
      </c>
      <c r="S781" s="3" t="s">
        <v>1182</v>
      </c>
      <c r="T781" s="3" t="s">
        <v>116</v>
      </c>
      <c r="U781" s="9" t="s">
        <v>1095</v>
      </c>
      <c r="V781" s="3" t="s">
        <v>1183</v>
      </c>
      <c r="W781" s="3" t="s">
        <v>1197</v>
      </c>
      <c r="X781" s="3" t="s">
        <v>116</v>
      </c>
      <c r="Y781" s="9" t="s">
        <v>1096</v>
      </c>
      <c r="Z781" s="3" t="s">
        <v>1185</v>
      </c>
      <c r="AA781" s="3" t="s">
        <v>1198</v>
      </c>
      <c r="AC781" s="2"/>
    </row>
    <row r="782" spans="1:29" x14ac:dyDescent="0.25">
      <c r="A782" s="2"/>
      <c r="B782" s="3">
        <v>1078</v>
      </c>
      <c r="C782" s="4"/>
      <c r="D782" s="4">
        <v>45610.921574074076</v>
      </c>
      <c r="G782" s="3" t="s">
        <v>21</v>
      </c>
      <c r="H782" s="3" t="s">
        <v>1087</v>
      </c>
      <c r="I782" s="3" t="s">
        <v>14944</v>
      </c>
      <c r="J782" s="3" t="s">
        <v>14945</v>
      </c>
      <c r="K782" s="3" t="s">
        <v>14946</v>
      </c>
      <c r="L782" s="3" t="s">
        <v>14826</v>
      </c>
      <c r="M782" s="3" t="s">
        <v>112</v>
      </c>
      <c r="N782" s="3" t="s">
        <v>1200</v>
      </c>
      <c r="O782" s="3">
        <v>2</v>
      </c>
      <c r="P782" s="3" t="s">
        <v>116</v>
      </c>
      <c r="Q782" s="9" t="s">
        <v>1117</v>
      </c>
      <c r="R782" s="3" t="s">
        <v>1125</v>
      </c>
      <c r="S782" s="3" t="s">
        <v>1182</v>
      </c>
      <c r="T782" s="3" t="s">
        <v>116</v>
      </c>
      <c r="U782" s="9" t="s">
        <v>1095</v>
      </c>
      <c r="V782" s="3" t="s">
        <v>1183</v>
      </c>
      <c r="W782" s="3" t="s">
        <v>1201</v>
      </c>
      <c r="X782" s="3" t="s">
        <v>116</v>
      </c>
      <c r="Y782" s="9" t="s">
        <v>1096</v>
      </c>
      <c r="Z782" s="3" t="s">
        <v>1185</v>
      </c>
      <c r="AA782" s="3" t="s">
        <v>1202</v>
      </c>
      <c r="AC782" s="2"/>
    </row>
    <row r="783" spans="1:29" x14ac:dyDescent="0.25">
      <c r="A783" s="2"/>
      <c r="B783" s="3">
        <v>1079</v>
      </c>
      <c r="C783" s="4"/>
      <c r="D783" s="4">
        <v>45610.992210648146</v>
      </c>
      <c r="G783" s="3" t="s">
        <v>21</v>
      </c>
      <c r="H783" s="3" t="s">
        <v>1087</v>
      </c>
      <c r="I783" s="3" t="s">
        <v>14944</v>
      </c>
      <c r="J783" s="3" t="s">
        <v>14945</v>
      </c>
      <c r="K783" s="3" t="s">
        <v>14948</v>
      </c>
      <c r="L783" s="3" t="s">
        <v>14831</v>
      </c>
      <c r="M783" s="3" t="s">
        <v>14862</v>
      </c>
      <c r="N783" s="3" t="s">
        <v>1206</v>
      </c>
      <c r="O783" s="3">
        <v>2</v>
      </c>
      <c r="P783" s="3" t="s">
        <v>116</v>
      </c>
      <c r="Q783" s="9" t="s">
        <v>1207</v>
      </c>
      <c r="R783" s="3" t="s">
        <v>1208</v>
      </c>
      <c r="S783" s="3" t="s">
        <v>1209</v>
      </c>
      <c r="T783" s="3" t="s">
        <v>116</v>
      </c>
      <c r="U783" s="9" t="s">
        <v>1095</v>
      </c>
      <c r="V783" s="3" t="s">
        <v>1210</v>
      </c>
      <c r="W783" s="3" t="s">
        <v>1211</v>
      </c>
      <c r="X783" s="3" t="s">
        <v>116</v>
      </c>
      <c r="Y783" s="9" t="s">
        <v>1096</v>
      </c>
      <c r="Z783" s="3" t="s">
        <v>1212</v>
      </c>
      <c r="AA783" s="3" t="s">
        <v>1213</v>
      </c>
      <c r="AC783" s="2"/>
    </row>
    <row r="784" spans="1:29" x14ac:dyDescent="0.25">
      <c r="A784" s="2"/>
      <c r="B784" s="3">
        <v>1080</v>
      </c>
      <c r="C784" s="4"/>
      <c r="D784" s="4">
        <v>45611.001458333332</v>
      </c>
      <c r="G784" s="3" t="s">
        <v>21</v>
      </c>
      <c r="H784" s="3" t="s">
        <v>1087</v>
      </c>
      <c r="I784" s="3" t="s">
        <v>14944</v>
      </c>
      <c r="J784" s="3" t="s">
        <v>14945</v>
      </c>
      <c r="K784" s="3" t="s">
        <v>14948</v>
      </c>
      <c r="L784" s="3" t="s">
        <v>14831</v>
      </c>
      <c r="M784" s="3" t="s">
        <v>166</v>
      </c>
      <c r="N784" s="3" t="s">
        <v>1218</v>
      </c>
      <c r="O784" s="3">
        <v>2</v>
      </c>
      <c r="P784" s="3" t="s">
        <v>116</v>
      </c>
      <c r="Q784" s="9" t="s">
        <v>1219</v>
      </c>
      <c r="R784" s="3" t="s">
        <v>1220</v>
      </c>
      <c r="S784" s="3" t="s">
        <v>1221</v>
      </c>
      <c r="T784" s="3" t="s">
        <v>116</v>
      </c>
      <c r="U784" s="9" t="s">
        <v>1095</v>
      </c>
      <c r="V784" s="3" t="s">
        <v>1210</v>
      </c>
      <c r="W784" s="3" t="s">
        <v>1222</v>
      </c>
      <c r="X784" s="3" t="s">
        <v>116</v>
      </c>
      <c r="Y784" s="9" t="s">
        <v>1096</v>
      </c>
      <c r="Z784" s="3" t="s">
        <v>1212</v>
      </c>
      <c r="AA784" s="3" t="s">
        <v>1223</v>
      </c>
      <c r="AB784" s="3" t="s">
        <v>1224</v>
      </c>
      <c r="AC784" s="2"/>
    </row>
    <row r="785" spans="1:29" x14ac:dyDescent="0.25">
      <c r="A785" s="2"/>
      <c r="B785" s="3">
        <v>1081</v>
      </c>
      <c r="C785" s="4"/>
      <c r="D785" s="4">
        <v>45611.002013888887</v>
      </c>
      <c r="G785" s="3" t="s">
        <v>21</v>
      </c>
      <c r="H785" s="3" t="s">
        <v>1087</v>
      </c>
      <c r="I785" s="3" t="s">
        <v>14944</v>
      </c>
      <c r="J785" s="3" t="s">
        <v>14945</v>
      </c>
      <c r="K785" s="3" t="s">
        <v>14948</v>
      </c>
      <c r="L785" s="3" t="s">
        <v>14831</v>
      </c>
      <c r="M785" s="3" t="s">
        <v>14949</v>
      </c>
      <c r="N785" s="3" t="s">
        <v>1227</v>
      </c>
      <c r="O785" s="3">
        <v>0</v>
      </c>
      <c r="P785" s="3" t="s">
        <v>90</v>
      </c>
      <c r="Q785" s="9" t="s">
        <v>1207</v>
      </c>
      <c r="R785" s="3" t="s">
        <v>91</v>
      </c>
      <c r="S785" s="3" t="s">
        <v>91</v>
      </c>
      <c r="T785" s="3" t="s">
        <v>90</v>
      </c>
      <c r="U785" s="9" t="s">
        <v>1095</v>
      </c>
      <c r="V785" s="3" t="s">
        <v>91</v>
      </c>
      <c r="W785" s="3" t="s">
        <v>91</v>
      </c>
      <c r="X785" s="3" t="s">
        <v>90</v>
      </c>
      <c r="Y785" s="9" t="s">
        <v>1096</v>
      </c>
      <c r="Z785" s="3" t="s">
        <v>91</v>
      </c>
      <c r="AA785" s="3" t="s">
        <v>91</v>
      </c>
      <c r="AC785" s="2"/>
    </row>
    <row r="786" spans="1:29" x14ac:dyDescent="0.25">
      <c r="A786" s="2"/>
      <c r="B786" s="3">
        <v>1082</v>
      </c>
      <c r="C786" s="4"/>
      <c r="D786" s="4">
        <v>45611.003807870373</v>
      </c>
      <c r="G786" s="3" t="s">
        <v>21</v>
      </c>
      <c r="H786" s="3" t="s">
        <v>1087</v>
      </c>
      <c r="I786" s="3" t="s">
        <v>14944</v>
      </c>
      <c r="J786" s="3" t="s">
        <v>14945</v>
      </c>
      <c r="K786" s="3" t="s">
        <v>14948</v>
      </c>
      <c r="L786" s="3" t="s">
        <v>14831</v>
      </c>
      <c r="M786" s="3" t="s">
        <v>114</v>
      </c>
      <c r="N786" s="3" t="s">
        <v>1236</v>
      </c>
      <c r="O786" s="3">
        <v>2</v>
      </c>
      <c r="P786" s="3" t="s">
        <v>116</v>
      </c>
      <c r="Q786" s="9" t="s">
        <v>1207</v>
      </c>
      <c r="R786" s="3" t="s">
        <v>1208</v>
      </c>
      <c r="S786" s="3" t="s">
        <v>1237</v>
      </c>
      <c r="T786" s="3" t="s">
        <v>116</v>
      </c>
      <c r="U786" s="9" t="s">
        <v>1095</v>
      </c>
      <c r="V786" s="3" t="s">
        <v>1210</v>
      </c>
      <c r="W786" s="3" t="s">
        <v>1238</v>
      </c>
      <c r="X786" s="3" t="s">
        <v>90</v>
      </c>
      <c r="Y786" s="9" t="s">
        <v>1096</v>
      </c>
      <c r="Z786" s="3" t="s">
        <v>91</v>
      </c>
      <c r="AA786" s="3" t="s">
        <v>91</v>
      </c>
      <c r="AB786" s="3" t="s">
        <v>1239</v>
      </c>
      <c r="AC786" s="2"/>
    </row>
    <row r="787" spans="1:29" x14ac:dyDescent="0.25">
      <c r="A787" s="2"/>
      <c r="B787" s="3">
        <v>1083</v>
      </c>
      <c r="C787" s="4"/>
      <c r="D787" s="4">
        <v>45611.00608796296</v>
      </c>
      <c r="G787" s="3" t="s">
        <v>21</v>
      </c>
      <c r="H787" s="3" t="s">
        <v>1087</v>
      </c>
      <c r="I787" s="3" t="s">
        <v>14944</v>
      </c>
      <c r="J787" s="3" t="s">
        <v>14945</v>
      </c>
      <c r="K787" s="3" t="s">
        <v>14948</v>
      </c>
      <c r="L787" s="3" t="s">
        <v>14831</v>
      </c>
      <c r="M787" s="3" t="s">
        <v>170</v>
      </c>
      <c r="N787" s="3" t="s">
        <v>1242</v>
      </c>
      <c r="O787" s="3">
        <v>2</v>
      </c>
      <c r="P787" s="3" t="s">
        <v>116</v>
      </c>
      <c r="Q787" s="9" t="s">
        <v>1243</v>
      </c>
      <c r="R787" s="3" t="s">
        <v>1244</v>
      </c>
      <c r="S787" s="3" t="s">
        <v>1245</v>
      </c>
      <c r="T787" s="3" t="s">
        <v>116</v>
      </c>
      <c r="U787" s="9" t="s">
        <v>1095</v>
      </c>
      <c r="V787" s="3" t="s">
        <v>1246</v>
      </c>
      <c r="W787" s="3" t="s">
        <v>1247</v>
      </c>
      <c r="X787" s="3" t="s">
        <v>116</v>
      </c>
      <c r="Y787" s="9" t="s">
        <v>1096</v>
      </c>
      <c r="Z787" s="3" t="s">
        <v>1248</v>
      </c>
      <c r="AA787" s="3" t="s">
        <v>1249</v>
      </c>
      <c r="AC787" s="2"/>
    </row>
    <row r="788" spans="1:29" x14ac:dyDescent="0.25">
      <c r="A788" s="2"/>
      <c r="B788" s="3">
        <v>1084</v>
      </c>
      <c r="C788" s="4"/>
      <c r="D788" s="4">
        <v>45611.015173611115</v>
      </c>
      <c r="G788" s="3" t="s">
        <v>21</v>
      </c>
      <c r="H788" s="3" t="s">
        <v>1087</v>
      </c>
      <c r="I788" s="3" t="s">
        <v>14944</v>
      </c>
      <c r="J788" s="3" t="s">
        <v>14945</v>
      </c>
      <c r="K788" s="3" t="s">
        <v>14948</v>
      </c>
      <c r="L788" s="3" t="s">
        <v>14831</v>
      </c>
      <c r="M788" s="3" t="s">
        <v>125</v>
      </c>
      <c r="N788" s="3" t="s">
        <v>1252</v>
      </c>
      <c r="O788" s="3">
        <v>2</v>
      </c>
      <c r="P788" s="3" t="s">
        <v>116</v>
      </c>
      <c r="Q788" s="9" t="s">
        <v>1253</v>
      </c>
      <c r="R788" s="3" t="s">
        <v>649</v>
      </c>
      <c r="S788" s="3" t="s">
        <v>1254</v>
      </c>
      <c r="T788" s="3" t="s">
        <v>90</v>
      </c>
      <c r="U788" s="9" t="s">
        <v>1095</v>
      </c>
      <c r="V788" s="3" t="s">
        <v>91</v>
      </c>
      <c r="W788" s="3" t="s">
        <v>91</v>
      </c>
      <c r="X788" s="3" t="s">
        <v>116</v>
      </c>
      <c r="Y788" s="9" t="s">
        <v>1096</v>
      </c>
      <c r="Z788" s="3" t="s">
        <v>1248</v>
      </c>
      <c r="AA788" s="3" t="s">
        <v>1255</v>
      </c>
      <c r="AB788" s="3" t="s">
        <v>1256</v>
      </c>
      <c r="AC788" s="2"/>
    </row>
    <row r="789" spans="1:29" x14ac:dyDescent="0.25">
      <c r="A789" s="2"/>
      <c r="B789" s="3">
        <v>1085</v>
      </c>
      <c r="C789" s="4"/>
      <c r="D789" s="4">
        <v>45611.018194444441</v>
      </c>
      <c r="G789" s="3" t="s">
        <v>21</v>
      </c>
      <c r="H789" s="3" t="s">
        <v>1087</v>
      </c>
      <c r="I789" s="3" t="s">
        <v>14944</v>
      </c>
      <c r="J789" s="3" t="s">
        <v>14945</v>
      </c>
      <c r="K789" s="3" t="s">
        <v>14948</v>
      </c>
      <c r="L789" s="3" t="s">
        <v>14831</v>
      </c>
      <c r="M789" s="3" t="s">
        <v>134</v>
      </c>
      <c r="N789" s="3" t="s">
        <v>1259</v>
      </c>
      <c r="O789" s="3">
        <v>2</v>
      </c>
      <c r="P789" s="3" t="s">
        <v>116</v>
      </c>
      <c r="Q789" s="9" t="s">
        <v>1253</v>
      </c>
      <c r="R789" s="3" t="s">
        <v>649</v>
      </c>
      <c r="S789" s="3" t="s">
        <v>1260</v>
      </c>
      <c r="T789" s="3" t="s">
        <v>116</v>
      </c>
      <c r="U789" s="9" t="s">
        <v>1095</v>
      </c>
      <c r="V789" s="3" t="s">
        <v>1261</v>
      </c>
      <c r="W789" s="3" t="s">
        <v>1262</v>
      </c>
      <c r="X789" s="3" t="s">
        <v>116</v>
      </c>
      <c r="Y789" s="9" t="s">
        <v>1096</v>
      </c>
      <c r="Z789" s="3" t="s">
        <v>1263</v>
      </c>
      <c r="AA789" s="3" t="s">
        <v>1264</v>
      </c>
      <c r="AB789" s="3" t="s">
        <v>1265</v>
      </c>
      <c r="AC789" s="2"/>
    </row>
    <row r="790" spans="1:29" x14ac:dyDescent="0.25">
      <c r="A790" s="2"/>
      <c r="B790" s="3">
        <v>1086</v>
      </c>
      <c r="C790" s="4"/>
      <c r="D790" s="4">
        <v>45611.019375000003</v>
      </c>
      <c r="G790" s="3" t="s">
        <v>21</v>
      </c>
      <c r="H790" s="3" t="s">
        <v>1087</v>
      </c>
      <c r="I790" s="3" t="s">
        <v>14944</v>
      </c>
      <c r="J790" s="3" t="s">
        <v>14945</v>
      </c>
      <c r="K790" s="3" t="s">
        <v>14948</v>
      </c>
      <c r="L790" s="3" t="s">
        <v>14831</v>
      </c>
      <c r="M790" s="3" t="s">
        <v>139</v>
      </c>
      <c r="N790" s="3" t="s">
        <v>1268</v>
      </c>
      <c r="O790" s="3">
        <v>2</v>
      </c>
      <c r="P790" s="3" t="s">
        <v>90</v>
      </c>
      <c r="Q790" s="9" t="s">
        <v>1207</v>
      </c>
      <c r="R790" s="3" t="s">
        <v>91</v>
      </c>
      <c r="S790" s="3" t="s">
        <v>91</v>
      </c>
      <c r="T790" s="3" t="s">
        <v>116</v>
      </c>
      <c r="U790" s="9" t="s">
        <v>1095</v>
      </c>
      <c r="V790" s="3" t="s">
        <v>1269</v>
      </c>
      <c r="W790" s="3" t="s">
        <v>1270</v>
      </c>
      <c r="X790" s="3" t="s">
        <v>116</v>
      </c>
      <c r="Y790" s="9" t="s">
        <v>1096</v>
      </c>
      <c r="Z790" s="3" t="s">
        <v>1271</v>
      </c>
      <c r="AA790" s="3" t="s">
        <v>1272</v>
      </c>
      <c r="AC790" s="2"/>
    </row>
    <row r="791" spans="1:29" x14ac:dyDescent="0.25">
      <c r="A791" s="2"/>
      <c r="B791" s="3">
        <v>1087</v>
      </c>
      <c r="C791" s="4"/>
      <c r="D791" s="4">
        <v>45611.022013888891</v>
      </c>
      <c r="G791" s="3" t="s">
        <v>21</v>
      </c>
      <c r="H791" s="3" t="s">
        <v>1087</v>
      </c>
      <c r="I791" s="3" t="s">
        <v>14944</v>
      </c>
      <c r="J791" s="3" t="s">
        <v>14945</v>
      </c>
      <c r="K791" s="3" t="s">
        <v>14948</v>
      </c>
      <c r="L791" s="3" t="s">
        <v>14831</v>
      </c>
      <c r="M791" s="3" t="s">
        <v>145</v>
      </c>
      <c r="N791" s="3" t="s">
        <v>1275</v>
      </c>
      <c r="O791" s="3">
        <v>2</v>
      </c>
      <c r="P791" s="3" t="s">
        <v>116</v>
      </c>
      <c r="Q791" s="9" t="s">
        <v>1276</v>
      </c>
      <c r="R791" s="3" t="s">
        <v>1277</v>
      </c>
      <c r="S791" s="3" t="s">
        <v>1278</v>
      </c>
      <c r="T791" s="3" t="s">
        <v>116</v>
      </c>
      <c r="U791" s="9" t="s">
        <v>1095</v>
      </c>
      <c r="V791" s="3" t="s">
        <v>1246</v>
      </c>
      <c r="W791" s="3" t="s">
        <v>1279</v>
      </c>
      <c r="X791" s="3" t="s">
        <v>116</v>
      </c>
      <c r="Y791" s="9" t="s">
        <v>1096</v>
      </c>
      <c r="Z791" s="3" t="s">
        <v>1280</v>
      </c>
      <c r="AA791" s="3" t="s">
        <v>1281</v>
      </c>
      <c r="AB791" s="3" t="s">
        <v>1282</v>
      </c>
      <c r="AC791" s="2"/>
    </row>
    <row r="792" spans="1:29" x14ac:dyDescent="0.25">
      <c r="A792" s="2"/>
      <c r="B792" s="3">
        <v>1088</v>
      </c>
      <c r="C792" s="4"/>
      <c r="D792" s="4">
        <v>45611.024224537039</v>
      </c>
      <c r="G792" s="3" t="s">
        <v>21</v>
      </c>
      <c r="H792" s="3" t="s">
        <v>1087</v>
      </c>
      <c r="I792" s="3" t="s">
        <v>14944</v>
      </c>
      <c r="J792" s="3" t="s">
        <v>14945</v>
      </c>
      <c r="K792" s="3" t="s">
        <v>14948</v>
      </c>
      <c r="L792" s="3" t="s">
        <v>14831</v>
      </c>
      <c r="M792" s="3" t="s">
        <v>96</v>
      </c>
      <c r="N792" s="3" t="s">
        <v>1285</v>
      </c>
      <c r="O792" s="3">
        <v>2</v>
      </c>
      <c r="P792" s="3" t="s">
        <v>116</v>
      </c>
      <c r="Q792" s="9" t="s">
        <v>1207</v>
      </c>
      <c r="R792" s="3" t="s">
        <v>1208</v>
      </c>
      <c r="S792" s="3" t="s">
        <v>1286</v>
      </c>
      <c r="T792" s="3" t="s">
        <v>116</v>
      </c>
      <c r="U792" s="9" t="s">
        <v>1095</v>
      </c>
      <c r="V792" s="3" t="s">
        <v>1287</v>
      </c>
      <c r="W792" s="3" t="s">
        <v>1288</v>
      </c>
      <c r="X792" s="3" t="s">
        <v>116</v>
      </c>
      <c r="Y792" s="9" t="s">
        <v>1096</v>
      </c>
      <c r="Z792" s="3" t="s">
        <v>1289</v>
      </c>
      <c r="AA792" s="3" t="s">
        <v>1290</v>
      </c>
      <c r="AC792" s="2"/>
    </row>
    <row r="793" spans="1:29" x14ac:dyDescent="0.25">
      <c r="A793" s="2"/>
      <c r="B793" s="3">
        <v>1089</v>
      </c>
      <c r="C793" s="4"/>
      <c r="D793" s="4">
        <v>45611.025590277779</v>
      </c>
      <c r="G793" s="3" t="s">
        <v>21</v>
      </c>
      <c r="H793" s="3" t="s">
        <v>1087</v>
      </c>
      <c r="I793" s="3" t="s">
        <v>14944</v>
      </c>
      <c r="J793" s="3" t="s">
        <v>14945</v>
      </c>
      <c r="K793" s="3" t="s">
        <v>14948</v>
      </c>
      <c r="L793" s="3" t="s">
        <v>14831</v>
      </c>
      <c r="M793" s="3" t="s">
        <v>150</v>
      </c>
      <c r="N793" s="3" t="s">
        <v>1293</v>
      </c>
      <c r="O793" s="3">
        <v>2</v>
      </c>
      <c r="P793" s="3" t="s">
        <v>116</v>
      </c>
      <c r="Q793" s="9" t="s">
        <v>1207</v>
      </c>
      <c r="R793" s="3" t="s">
        <v>1294</v>
      </c>
      <c r="S793" s="3" t="s">
        <v>1295</v>
      </c>
      <c r="T793" s="3" t="s">
        <v>116</v>
      </c>
      <c r="U793" s="9" t="s">
        <v>1095</v>
      </c>
      <c r="V793" s="3" t="s">
        <v>1296</v>
      </c>
      <c r="W793" s="3" t="s">
        <v>1297</v>
      </c>
      <c r="X793" s="3" t="s">
        <v>90</v>
      </c>
      <c r="Y793" s="9" t="s">
        <v>1096</v>
      </c>
      <c r="Z793" s="3" t="s">
        <v>91</v>
      </c>
      <c r="AA793" s="3" t="s">
        <v>91</v>
      </c>
      <c r="AC793" s="2"/>
    </row>
    <row r="794" spans="1:29" x14ac:dyDescent="0.25">
      <c r="A794" s="2"/>
      <c r="B794" s="3">
        <v>1090</v>
      </c>
      <c r="C794" s="4"/>
      <c r="D794" s="4">
        <v>45611.030497685184</v>
      </c>
      <c r="G794" s="3" t="s">
        <v>21</v>
      </c>
      <c r="H794" s="3" t="s">
        <v>1087</v>
      </c>
      <c r="I794" s="3" t="s">
        <v>14944</v>
      </c>
      <c r="J794" s="3" t="s">
        <v>14945</v>
      </c>
      <c r="K794" s="3" t="s">
        <v>14948</v>
      </c>
      <c r="L794" s="3" t="s">
        <v>14831</v>
      </c>
      <c r="M794" s="3" t="s">
        <v>99</v>
      </c>
      <c r="N794" s="3" t="s">
        <v>1227</v>
      </c>
      <c r="O794" s="3">
        <v>0</v>
      </c>
      <c r="P794" s="3" t="s">
        <v>90</v>
      </c>
      <c r="Q794" s="9" t="s">
        <v>1207</v>
      </c>
      <c r="R794" s="3" t="s">
        <v>91</v>
      </c>
      <c r="S794" s="3" t="s">
        <v>91</v>
      </c>
      <c r="T794" s="3" t="s">
        <v>90</v>
      </c>
      <c r="U794" s="9" t="s">
        <v>1095</v>
      </c>
      <c r="V794" s="3" t="s">
        <v>91</v>
      </c>
      <c r="W794" s="3" t="s">
        <v>91</v>
      </c>
      <c r="X794" s="3" t="s">
        <v>90</v>
      </c>
      <c r="Y794" s="9" t="s">
        <v>1096</v>
      </c>
      <c r="Z794" s="3" t="s">
        <v>91</v>
      </c>
      <c r="AA794" s="3" t="s">
        <v>91</v>
      </c>
      <c r="AB794" s="3" t="s">
        <v>1300</v>
      </c>
      <c r="AC794" s="2"/>
    </row>
    <row r="795" spans="1:29" x14ac:dyDescent="0.25">
      <c r="A795" s="2"/>
      <c r="B795" s="3">
        <v>1091</v>
      </c>
      <c r="C795" s="4"/>
      <c r="D795" s="4">
        <v>45611.031215277777</v>
      </c>
      <c r="G795" s="3" t="s">
        <v>21</v>
      </c>
      <c r="H795" s="3" t="s">
        <v>1087</v>
      </c>
      <c r="I795" s="3" t="s">
        <v>14944</v>
      </c>
      <c r="J795" s="3" t="s">
        <v>14945</v>
      </c>
      <c r="K795" s="3" t="s">
        <v>14948</v>
      </c>
      <c r="L795" s="3" t="s">
        <v>14831</v>
      </c>
      <c r="M795" s="3" t="s">
        <v>102</v>
      </c>
      <c r="N795" s="3" t="s">
        <v>1303</v>
      </c>
      <c r="O795" s="3">
        <v>2</v>
      </c>
      <c r="P795" s="3" t="s">
        <v>116</v>
      </c>
      <c r="Q795" s="9" t="s">
        <v>1304</v>
      </c>
      <c r="R795" s="3" t="s">
        <v>1305</v>
      </c>
      <c r="S795" s="3" t="s">
        <v>1306</v>
      </c>
      <c r="T795" s="3" t="s">
        <v>116</v>
      </c>
      <c r="U795" s="9" t="s">
        <v>1095</v>
      </c>
      <c r="V795" s="3" t="s">
        <v>1307</v>
      </c>
      <c r="W795" s="3" t="s">
        <v>1308</v>
      </c>
      <c r="X795" s="3" t="s">
        <v>116</v>
      </c>
      <c r="Y795" s="9" t="s">
        <v>1096</v>
      </c>
      <c r="Z795" s="3" t="s">
        <v>1309</v>
      </c>
      <c r="AA795" s="3" t="s">
        <v>1310</v>
      </c>
      <c r="AC795" s="2"/>
    </row>
    <row r="796" spans="1:29" x14ac:dyDescent="0.25">
      <c r="A796" s="2"/>
      <c r="B796" s="3">
        <v>1092</v>
      </c>
      <c r="C796" s="4"/>
      <c r="D796" s="4">
        <v>45611.033368055556</v>
      </c>
      <c r="G796" s="3" t="s">
        <v>21</v>
      </c>
      <c r="H796" s="3" t="s">
        <v>1087</v>
      </c>
      <c r="I796" s="3" t="s">
        <v>14944</v>
      </c>
      <c r="J796" s="3" t="s">
        <v>14945</v>
      </c>
      <c r="K796" s="3" t="s">
        <v>14948</v>
      </c>
      <c r="L796" s="3" t="s">
        <v>14831</v>
      </c>
      <c r="M796" s="3" t="s">
        <v>104</v>
      </c>
      <c r="N796" s="3" t="s">
        <v>1313</v>
      </c>
      <c r="O796" s="3">
        <v>2</v>
      </c>
      <c r="P796" s="3" t="s">
        <v>116</v>
      </c>
      <c r="Q796" s="9" t="s">
        <v>1304</v>
      </c>
      <c r="R796" s="3" t="s">
        <v>1305</v>
      </c>
      <c r="S796" s="3" t="s">
        <v>1314</v>
      </c>
      <c r="T796" s="3" t="s">
        <v>116</v>
      </c>
      <c r="U796" s="9" t="s">
        <v>1095</v>
      </c>
      <c r="V796" s="3" t="s">
        <v>1307</v>
      </c>
      <c r="W796" s="3" t="s">
        <v>1315</v>
      </c>
      <c r="X796" s="3" t="s">
        <v>116</v>
      </c>
      <c r="Y796" s="9" t="s">
        <v>1096</v>
      </c>
      <c r="Z796" s="3" t="s">
        <v>1316</v>
      </c>
      <c r="AA796" s="3" t="s">
        <v>1317</v>
      </c>
      <c r="AC796" s="2"/>
    </row>
    <row r="797" spans="1:29" x14ac:dyDescent="0.25">
      <c r="A797" s="2"/>
      <c r="B797" s="3">
        <v>1093</v>
      </c>
      <c r="C797" s="4"/>
      <c r="D797" s="4">
        <v>45611.034363425926</v>
      </c>
      <c r="G797" s="3" t="s">
        <v>21</v>
      </c>
      <c r="H797" s="3" t="s">
        <v>1087</v>
      </c>
      <c r="I797" s="3" t="s">
        <v>14944</v>
      </c>
      <c r="J797" s="3" t="s">
        <v>14945</v>
      </c>
      <c r="K797" s="3" t="s">
        <v>14948</v>
      </c>
      <c r="L797" s="3" t="s">
        <v>14831</v>
      </c>
      <c r="M797" s="3" t="s">
        <v>106</v>
      </c>
      <c r="N797" s="3" t="s">
        <v>1320</v>
      </c>
      <c r="O797" s="3">
        <v>2</v>
      </c>
      <c r="P797" s="3" t="s">
        <v>116</v>
      </c>
      <c r="Q797" s="9" t="s">
        <v>1304</v>
      </c>
      <c r="R797" s="3" t="s">
        <v>1305</v>
      </c>
      <c r="S797" s="3" t="s">
        <v>1321</v>
      </c>
      <c r="T797" s="3" t="s">
        <v>116</v>
      </c>
      <c r="U797" s="9" t="s">
        <v>1095</v>
      </c>
      <c r="V797" s="3" t="s">
        <v>1307</v>
      </c>
      <c r="W797" s="3" t="s">
        <v>1322</v>
      </c>
      <c r="X797" s="3" t="s">
        <v>116</v>
      </c>
      <c r="Y797" s="9" t="s">
        <v>1096</v>
      </c>
      <c r="Z797" s="3" t="s">
        <v>1316</v>
      </c>
      <c r="AA797" s="3" t="s">
        <v>1323</v>
      </c>
      <c r="AC797" s="2"/>
    </row>
    <row r="798" spans="1:29" x14ac:dyDescent="0.25">
      <c r="A798" s="2"/>
      <c r="B798" s="3">
        <v>1094</v>
      </c>
      <c r="C798" s="4"/>
      <c r="D798" s="4">
        <v>45611.035196759258</v>
      </c>
      <c r="G798" s="3" t="s">
        <v>21</v>
      </c>
      <c r="H798" s="3" t="s">
        <v>1087</v>
      </c>
      <c r="I798" s="3" t="s">
        <v>14944</v>
      </c>
      <c r="J798" s="3" t="s">
        <v>14945</v>
      </c>
      <c r="K798" s="3" t="s">
        <v>14948</v>
      </c>
      <c r="L798" s="3" t="s">
        <v>14831</v>
      </c>
      <c r="M798" s="3" t="s">
        <v>108</v>
      </c>
      <c r="N798" s="3" t="s">
        <v>1326</v>
      </c>
      <c r="O798" s="3">
        <v>2</v>
      </c>
      <c r="P798" s="3" t="s">
        <v>116</v>
      </c>
      <c r="Q798" s="9" t="s">
        <v>1304</v>
      </c>
      <c r="R798" s="3" t="s">
        <v>1305</v>
      </c>
      <c r="S798" s="3" t="s">
        <v>1327</v>
      </c>
      <c r="T798" s="3" t="s">
        <v>116</v>
      </c>
      <c r="U798" s="9" t="s">
        <v>1095</v>
      </c>
      <c r="V798" s="3" t="s">
        <v>1307</v>
      </c>
      <c r="W798" s="3" t="s">
        <v>1328</v>
      </c>
      <c r="X798" s="3" t="s">
        <v>116</v>
      </c>
      <c r="Y798" s="9" t="s">
        <v>1096</v>
      </c>
      <c r="Z798" s="3" t="s">
        <v>1316</v>
      </c>
      <c r="AA798" s="3" t="s">
        <v>1329</v>
      </c>
      <c r="AC798" s="2"/>
    </row>
    <row r="799" spans="1:29" x14ac:dyDescent="0.25">
      <c r="A799" s="2"/>
      <c r="B799" s="3">
        <v>1095</v>
      </c>
      <c r="C799" s="4"/>
      <c r="D799" s="4">
        <v>45611.03665509259</v>
      </c>
      <c r="G799" s="3" t="s">
        <v>21</v>
      </c>
      <c r="H799" s="3" t="s">
        <v>1087</v>
      </c>
      <c r="I799" s="3" t="s">
        <v>14944</v>
      </c>
      <c r="J799" s="3" t="s">
        <v>14945</v>
      </c>
      <c r="K799" s="3" t="s">
        <v>14948</v>
      </c>
      <c r="L799" s="3" t="s">
        <v>14831</v>
      </c>
      <c r="M799" s="3" t="s">
        <v>112</v>
      </c>
      <c r="N799" s="3" t="s">
        <v>1332</v>
      </c>
      <c r="O799" s="3">
        <v>2</v>
      </c>
      <c r="P799" s="3" t="s">
        <v>116</v>
      </c>
      <c r="Q799" s="9" t="s">
        <v>1304</v>
      </c>
      <c r="R799" s="3" t="s">
        <v>1305</v>
      </c>
      <c r="S799" s="3" t="s">
        <v>1333</v>
      </c>
      <c r="T799" s="3" t="s">
        <v>116</v>
      </c>
      <c r="U799" s="9" t="s">
        <v>1095</v>
      </c>
      <c r="V799" s="3" t="s">
        <v>1307</v>
      </c>
      <c r="W799" s="3" t="s">
        <v>1334</v>
      </c>
      <c r="X799" s="3" t="s">
        <v>116</v>
      </c>
      <c r="Y799" s="9" t="s">
        <v>1096</v>
      </c>
      <c r="Z799" s="3" t="s">
        <v>1316</v>
      </c>
      <c r="AA799" s="3" t="s">
        <v>1335</v>
      </c>
      <c r="AC799" s="2"/>
    </row>
    <row r="800" spans="1:29" x14ac:dyDescent="0.25">
      <c r="A800" s="2"/>
      <c r="B800" s="3">
        <v>1096</v>
      </c>
      <c r="C800" s="4"/>
      <c r="D800" s="4">
        <v>45611.04047453704</v>
      </c>
      <c r="G800" s="3" t="s">
        <v>21</v>
      </c>
      <c r="H800" s="3" t="s">
        <v>1087</v>
      </c>
      <c r="I800" s="3" t="s">
        <v>14944</v>
      </c>
      <c r="J800" s="3" t="s">
        <v>14945</v>
      </c>
      <c r="K800" s="3" t="s">
        <v>14950</v>
      </c>
      <c r="L800" s="3" t="s">
        <v>14826</v>
      </c>
      <c r="M800" s="3" t="s">
        <v>161</v>
      </c>
      <c r="N800" s="3" t="s">
        <v>1338</v>
      </c>
      <c r="O800" s="3">
        <v>2</v>
      </c>
      <c r="P800" s="3" t="s">
        <v>90</v>
      </c>
      <c r="Q800" s="9" t="s">
        <v>1150</v>
      </c>
      <c r="R800" s="3" t="s">
        <v>1339</v>
      </c>
      <c r="S800" s="3" t="s">
        <v>1340</v>
      </c>
      <c r="T800" s="3" t="s">
        <v>116</v>
      </c>
      <c r="U800" s="9" t="s">
        <v>1095</v>
      </c>
      <c r="V800" s="3" t="s">
        <v>1341</v>
      </c>
      <c r="W800" s="3" t="s">
        <v>1342</v>
      </c>
      <c r="X800" s="3" t="s">
        <v>116</v>
      </c>
      <c r="Y800" s="9" t="s">
        <v>1096</v>
      </c>
      <c r="Z800" s="3" t="s">
        <v>1343</v>
      </c>
      <c r="AA800" s="3" t="s">
        <v>1344</v>
      </c>
      <c r="AC800" s="2"/>
    </row>
    <row r="801" spans="1:29" x14ac:dyDescent="0.25">
      <c r="A801" s="2"/>
      <c r="B801" s="3">
        <v>1097</v>
      </c>
      <c r="C801" s="4"/>
      <c r="D801" s="4">
        <v>45611.041180555556</v>
      </c>
      <c r="G801" s="3" t="s">
        <v>21</v>
      </c>
      <c r="H801" s="3" t="s">
        <v>1087</v>
      </c>
      <c r="I801" s="3" t="s">
        <v>14944</v>
      </c>
      <c r="J801" s="3" t="s">
        <v>14945</v>
      </c>
      <c r="K801" s="3" t="s">
        <v>14950</v>
      </c>
      <c r="L801" s="3" t="s">
        <v>14826</v>
      </c>
      <c r="M801" s="3" t="s">
        <v>14867</v>
      </c>
      <c r="N801" s="3" t="s">
        <v>1346</v>
      </c>
      <c r="O801" s="3">
        <v>0</v>
      </c>
      <c r="P801" s="3" t="s">
        <v>90</v>
      </c>
      <c r="Q801" s="9" t="s">
        <v>1347</v>
      </c>
      <c r="R801" s="3" t="s">
        <v>91</v>
      </c>
      <c r="S801" s="3" t="s">
        <v>91</v>
      </c>
      <c r="T801" s="3" t="s">
        <v>90</v>
      </c>
      <c r="U801" s="9" t="s">
        <v>1348</v>
      </c>
      <c r="V801" s="3" t="s">
        <v>91</v>
      </c>
      <c r="W801" s="3" t="s">
        <v>91</v>
      </c>
      <c r="X801" s="3" t="s">
        <v>90</v>
      </c>
      <c r="Y801" s="9" t="s">
        <v>1096</v>
      </c>
      <c r="Z801" s="3" t="s">
        <v>91</v>
      </c>
      <c r="AA801" s="3" t="s">
        <v>91</v>
      </c>
      <c r="AB801" s="3" t="s">
        <v>1349</v>
      </c>
      <c r="AC801" s="2"/>
    </row>
    <row r="802" spans="1:29" x14ac:dyDescent="0.25">
      <c r="A802" s="2"/>
      <c r="B802" s="3">
        <v>1098</v>
      </c>
      <c r="C802" s="4"/>
      <c r="D802" s="4">
        <v>45611.043958333335</v>
      </c>
      <c r="G802" s="3" t="s">
        <v>21</v>
      </c>
      <c r="H802" s="3" t="s">
        <v>1087</v>
      </c>
      <c r="I802" s="3" t="s">
        <v>14944</v>
      </c>
      <c r="J802" s="3" t="s">
        <v>14945</v>
      </c>
      <c r="K802" s="3" t="s">
        <v>14951</v>
      </c>
      <c r="L802" s="3" t="s">
        <v>14831</v>
      </c>
      <c r="M802" s="3" t="s">
        <v>14834</v>
      </c>
      <c r="N802" s="3" t="s">
        <v>1227</v>
      </c>
      <c r="O802" s="3">
        <v>0</v>
      </c>
      <c r="P802" s="3" t="s">
        <v>90</v>
      </c>
      <c r="Q802" s="9" t="s">
        <v>91</v>
      </c>
      <c r="R802" s="3" t="s">
        <v>91</v>
      </c>
      <c r="S802" s="3" t="s">
        <v>91</v>
      </c>
      <c r="T802" s="3" t="s">
        <v>90</v>
      </c>
      <c r="U802" s="9" t="s">
        <v>91</v>
      </c>
      <c r="V802" s="3" t="s">
        <v>91</v>
      </c>
      <c r="W802" s="3" t="s">
        <v>91</v>
      </c>
      <c r="X802" s="3" t="s">
        <v>90</v>
      </c>
      <c r="Y802" s="9" t="s">
        <v>91</v>
      </c>
      <c r="Z802" s="3" t="s">
        <v>91</v>
      </c>
      <c r="AA802" s="3" t="s">
        <v>91</v>
      </c>
      <c r="AC802" s="2"/>
    </row>
    <row r="803" spans="1:29" x14ac:dyDescent="0.25">
      <c r="A803" s="2"/>
      <c r="B803" s="3">
        <v>1099</v>
      </c>
      <c r="C803" s="4"/>
      <c r="D803" s="4">
        <v>45611.046597222223</v>
      </c>
      <c r="G803" s="3" t="s">
        <v>21</v>
      </c>
      <c r="H803" s="3" t="s">
        <v>1087</v>
      </c>
      <c r="I803" s="3" t="s">
        <v>14944</v>
      </c>
      <c r="J803" s="3" t="s">
        <v>14945</v>
      </c>
      <c r="K803" s="3" t="s">
        <v>14951</v>
      </c>
      <c r="L803" s="3" t="s">
        <v>14826</v>
      </c>
      <c r="M803" s="3" t="s">
        <v>161</v>
      </c>
      <c r="N803" s="3" t="s">
        <v>1395</v>
      </c>
      <c r="O803" s="3">
        <v>2</v>
      </c>
      <c r="P803" s="3" t="s">
        <v>116</v>
      </c>
      <c r="Q803" s="9" t="s">
        <v>1396</v>
      </c>
      <c r="R803" s="3" t="s">
        <v>1397</v>
      </c>
      <c r="S803" s="3" t="s">
        <v>1398</v>
      </c>
      <c r="T803" s="3" t="s">
        <v>90</v>
      </c>
      <c r="U803" s="9" t="s">
        <v>1095</v>
      </c>
      <c r="V803" s="3" t="s">
        <v>91</v>
      </c>
      <c r="W803" s="3" t="s">
        <v>91</v>
      </c>
      <c r="X803" s="3" t="s">
        <v>116</v>
      </c>
      <c r="Y803" s="9" t="s">
        <v>1096</v>
      </c>
      <c r="Z803" s="3" t="s">
        <v>1399</v>
      </c>
      <c r="AA803" s="3" t="s">
        <v>1400</v>
      </c>
      <c r="AC803" s="2"/>
    </row>
    <row r="804" spans="1:29" x14ac:dyDescent="0.25">
      <c r="A804" s="2"/>
      <c r="B804" s="3">
        <v>1100</v>
      </c>
      <c r="C804" s="4"/>
      <c r="D804" s="4">
        <v>45611.046909722223</v>
      </c>
      <c r="G804" s="3" t="s">
        <v>21</v>
      </c>
      <c r="H804" s="3" t="s">
        <v>1087</v>
      </c>
      <c r="I804" s="3" t="s">
        <v>14944</v>
      </c>
      <c r="J804" s="3" t="s">
        <v>14945</v>
      </c>
      <c r="K804" s="3" t="s">
        <v>14951</v>
      </c>
      <c r="L804" s="3" t="s">
        <v>14826</v>
      </c>
      <c r="M804" s="3" t="s">
        <v>14952</v>
      </c>
      <c r="N804" s="3" t="s">
        <v>1402</v>
      </c>
      <c r="O804" s="3">
        <v>0</v>
      </c>
      <c r="P804" s="3" t="s">
        <v>90</v>
      </c>
      <c r="Q804" s="9" t="s">
        <v>1396</v>
      </c>
      <c r="R804" s="3" t="s">
        <v>91</v>
      </c>
      <c r="S804" s="3" t="s">
        <v>91</v>
      </c>
      <c r="T804" s="3" t="s">
        <v>90</v>
      </c>
      <c r="U804" s="9" t="s">
        <v>1095</v>
      </c>
      <c r="V804" s="3" t="s">
        <v>91</v>
      </c>
      <c r="W804" s="3" t="s">
        <v>91</v>
      </c>
      <c r="X804" s="3" t="s">
        <v>90</v>
      </c>
      <c r="Y804" s="9" t="s">
        <v>1096</v>
      </c>
      <c r="Z804" s="3" t="s">
        <v>91</v>
      </c>
      <c r="AA804" s="3" t="s">
        <v>91</v>
      </c>
      <c r="AC804" s="2"/>
    </row>
    <row r="805" spans="1:29" x14ac:dyDescent="0.25">
      <c r="A805" s="2"/>
      <c r="B805" s="3">
        <v>1101</v>
      </c>
      <c r="C805" s="4"/>
      <c r="D805" s="4">
        <v>45611.047800925924</v>
      </c>
      <c r="G805" s="3" t="s">
        <v>21</v>
      </c>
      <c r="H805" s="3" t="s">
        <v>1087</v>
      </c>
      <c r="I805" s="3" t="s">
        <v>14944</v>
      </c>
      <c r="J805" s="3" t="s">
        <v>14945</v>
      </c>
      <c r="K805" s="3" t="s">
        <v>14951</v>
      </c>
      <c r="L805" s="3" t="s">
        <v>14826</v>
      </c>
      <c r="M805" s="3" t="s">
        <v>166</v>
      </c>
      <c r="N805" s="3" t="s">
        <v>1419</v>
      </c>
      <c r="O805" s="3">
        <v>2</v>
      </c>
      <c r="P805" s="3" t="s">
        <v>116</v>
      </c>
      <c r="Q805" s="9" t="s">
        <v>1396</v>
      </c>
      <c r="R805" s="3" t="s">
        <v>1420</v>
      </c>
      <c r="S805" s="3" t="s">
        <v>1421</v>
      </c>
      <c r="T805" s="3" t="s">
        <v>116</v>
      </c>
      <c r="U805" s="9" t="s">
        <v>1095</v>
      </c>
      <c r="V805" s="3" t="s">
        <v>1422</v>
      </c>
      <c r="W805" s="3" t="s">
        <v>1423</v>
      </c>
      <c r="X805" s="3" t="s">
        <v>116</v>
      </c>
      <c r="Y805" s="9" t="s">
        <v>1096</v>
      </c>
      <c r="Z805" s="3" t="s">
        <v>1399</v>
      </c>
      <c r="AA805" s="3" t="s">
        <v>1424</v>
      </c>
      <c r="AB805" s="3" t="s">
        <v>1425</v>
      </c>
      <c r="AC805" s="2"/>
    </row>
    <row r="806" spans="1:29" x14ac:dyDescent="0.25">
      <c r="A806" s="2"/>
      <c r="B806" s="3">
        <v>1102</v>
      </c>
      <c r="C806" s="4"/>
      <c r="D806" s="4">
        <v>45611.050057870372</v>
      </c>
      <c r="G806" s="3" t="s">
        <v>21</v>
      </c>
      <c r="H806" s="3" t="s">
        <v>1087</v>
      </c>
      <c r="I806" s="3" t="s">
        <v>14944</v>
      </c>
      <c r="J806" s="3" t="s">
        <v>14945</v>
      </c>
      <c r="K806" s="3" t="s">
        <v>14951</v>
      </c>
      <c r="L806" s="3" t="s">
        <v>14826</v>
      </c>
      <c r="M806" s="3" t="s">
        <v>114</v>
      </c>
      <c r="N806" s="3" t="s">
        <v>1427</v>
      </c>
      <c r="O806" s="3">
        <v>2</v>
      </c>
      <c r="P806" s="3" t="s">
        <v>116</v>
      </c>
      <c r="Q806" s="9" t="s">
        <v>1396</v>
      </c>
      <c r="R806" s="3" t="s">
        <v>1420</v>
      </c>
      <c r="S806" s="3" t="s">
        <v>1421</v>
      </c>
      <c r="T806" s="3" t="s">
        <v>116</v>
      </c>
      <c r="U806" s="9" t="s">
        <v>1095</v>
      </c>
      <c r="V806" s="3" t="s">
        <v>1422</v>
      </c>
      <c r="W806" s="3" t="s">
        <v>1423</v>
      </c>
      <c r="X806" s="3" t="s">
        <v>116</v>
      </c>
      <c r="Y806" s="9" t="s">
        <v>1096</v>
      </c>
      <c r="Z806" s="3" t="s">
        <v>1399</v>
      </c>
      <c r="AA806" s="3" t="s">
        <v>1424</v>
      </c>
      <c r="AB806" s="3" t="s">
        <v>1425</v>
      </c>
      <c r="AC806" s="2"/>
    </row>
    <row r="807" spans="1:29" x14ac:dyDescent="0.25">
      <c r="A807" s="2"/>
      <c r="B807" s="3">
        <v>1103</v>
      </c>
      <c r="C807" s="4"/>
      <c r="D807" s="4">
        <v>45611.051608796297</v>
      </c>
      <c r="G807" s="3" t="s">
        <v>21</v>
      </c>
      <c r="H807" s="3" t="s">
        <v>1087</v>
      </c>
      <c r="I807" s="3" t="s">
        <v>14944</v>
      </c>
      <c r="J807" s="3" t="s">
        <v>14945</v>
      </c>
      <c r="K807" s="3" t="s">
        <v>14951</v>
      </c>
      <c r="L807" s="3" t="s">
        <v>14826</v>
      </c>
      <c r="M807" s="3" t="s">
        <v>134</v>
      </c>
      <c r="N807" s="3" t="s">
        <v>1429</v>
      </c>
      <c r="O807" s="3">
        <v>2</v>
      </c>
      <c r="P807" s="3" t="s">
        <v>116</v>
      </c>
      <c r="Q807" s="9" t="s">
        <v>1396</v>
      </c>
      <c r="R807" s="3" t="s">
        <v>1420</v>
      </c>
      <c r="S807" s="3" t="s">
        <v>1430</v>
      </c>
      <c r="T807" s="3" t="s">
        <v>116</v>
      </c>
      <c r="U807" s="9" t="s">
        <v>1095</v>
      </c>
      <c r="V807" s="3" t="s">
        <v>1431</v>
      </c>
      <c r="W807" s="3" t="s">
        <v>1432</v>
      </c>
      <c r="X807" s="3" t="s">
        <v>116</v>
      </c>
      <c r="Y807" s="9" t="s">
        <v>1096</v>
      </c>
      <c r="Z807" s="3" t="s">
        <v>1399</v>
      </c>
      <c r="AA807" s="3" t="s">
        <v>1433</v>
      </c>
      <c r="AC807" s="2"/>
    </row>
    <row r="808" spans="1:29" x14ac:dyDescent="0.25">
      <c r="A808" s="2"/>
      <c r="B808" s="3">
        <v>1104</v>
      </c>
      <c r="C808" s="4"/>
      <c r="D808" s="4">
        <v>45611.052164351851</v>
      </c>
      <c r="G808" s="3" t="s">
        <v>21</v>
      </c>
      <c r="H808" s="3" t="s">
        <v>1087</v>
      </c>
      <c r="I808" s="3" t="s">
        <v>14944</v>
      </c>
      <c r="J808" s="3" t="s">
        <v>14945</v>
      </c>
      <c r="K808" s="3" t="s">
        <v>14951</v>
      </c>
      <c r="L808" s="3" t="s">
        <v>14826</v>
      </c>
      <c r="M808" s="3" t="s">
        <v>145</v>
      </c>
      <c r="N808" s="3" t="s">
        <v>1435</v>
      </c>
      <c r="O808" s="3">
        <v>1</v>
      </c>
      <c r="P808" s="3" t="s">
        <v>116</v>
      </c>
      <c r="Q808" s="9" t="s">
        <v>1396</v>
      </c>
      <c r="R808" s="3" t="s">
        <v>1436</v>
      </c>
      <c r="S808" s="3" t="s">
        <v>1437</v>
      </c>
      <c r="T808" s="3" t="s">
        <v>90</v>
      </c>
      <c r="U808" s="9" t="s">
        <v>1095</v>
      </c>
      <c r="V808" s="3" t="s">
        <v>91</v>
      </c>
      <c r="W808" s="3" t="s">
        <v>91</v>
      </c>
      <c r="X808" s="3" t="s">
        <v>90</v>
      </c>
      <c r="Y808" s="9" t="s">
        <v>1096</v>
      </c>
      <c r="Z808" s="3" t="s">
        <v>91</v>
      </c>
      <c r="AA808" s="3" t="s">
        <v>91</v>
      </c>
      <c r="AB808" s="3" t="s">
        <v>1438</v>
      </c>
      <c r="AC808" s="2"/>
    </row>
    <row r="809" spans="1:29" x14ac:dyDescent="0.25">
      <c r="A809" s="2"/>
      <c r="B809" s="3">
        <v>1105</v>
      </c>
      <c r="C809" s="4"/>
      <c r="D809" s="4">
        <v>45611.053472222222</v>
      </c>
      <c r="G809" s="3" t="s">
        <v>21</v>
      </c>
      <c r="H809" s="3" t="s">
        <v>1087</v>
      </c>
      <c r="I809" s="3" t="s">
        <v>14944</v>
      </c>
      <c r="J809" s="3" t="s">
        <v>14945</v>
      </c>
      <c r="K809" s="3" t="s">
        <v>14951</v>
      </c>
      <c r="L809" s="3" t="s">
        <v>14826</v>
      </c>
      <c r="M809" s="3" t="s">
        <v>96</v>
      </c>
      <c r="N809" s="3" t="s">
        <v>1440</v>
      </c>
      <c r="O809" s="3">
        <v>2</v>
      </c>
      <c r="P809" s="3" t="s">
        <v>116</v>
      </c>
      <c r="Q809" s="9" t="s">
        <v>1396</v>
      </c>
      <c r="R809" s="3" t="s">
        <v>1420</v>
      </c>
      <c r="S809" s="3" t="s">
        <v>1441</v>
      </c>
      <c r="T809" s="3" t="s">
        <v>90</v>
      </c>
      <c r="U809" s="9" t="s">
        <v>1095</v>
      </c>
      <c r="V809" s="3" t="s">
        <v>1442</v>
      </c>
      <c r="W809" s="3" t="s">
        <v>1443</v>
      </c>
      <c r="X809" s="3" t="s">
        <v>116</v>
      </c>
      <c r="Y809" s="9" t="s">
        <v>1096</v>
      </c>
      <c r="Z809" s="3" t="s">
        <v>1399</v>
      </c>
      <c r="AA809" s="3" t="s">
        <v>1444</v>
      </c>
      <c r="AC809" s="2"/>
    </row>
    <row r="810" spans="1:29" x14ac:dyDescent="0.25">
      <c r="A810" s="2"/>
      <c r="B810" s="3">
        <v>1106</v>
      </c>
      <c r="C810" s="4"/>
      <c r="D810" s="4">
        <v>45611.856145833335</v>
      </c>
      <c r="G810" s="3" t="s">
        <v>21</v>
      </c>
      <c r="H810" s="3" t="s">
        <v>3637</v>
      </c>
      <c r="I810" s="3" t="s">
        <v>14953</v>
      </c>
      <c r="J810" s="3" t="s">
        <v>14953</v>
      </c>
      <c r="K810" s="3" t="s">
        <v>14954</v>
      </c>
      <c r="L810" s="3" t="s">
        <v>14826</v>
      </c>
      <c r="M810" s="3" t="s">
        <v>161</v>
      </c>
      <c r="N810" s="3" t="s">
        <v>3641</v>
      </c>
      <c r="O810" s="3">
        <v>2</v>
      </c>
      <c r="P810" s="3" t="s">
        <v>116</v>
      </c>
      <c r="Q810" s="9" t="s">
        <v>3642</v>
      </c>
      <c r="R810" s="3" t="s">
        <v>3643</v>
      </c>
      <c r="S810" s="3" t="s">
        <v>3644</v>
      </c>
      <c r="T810" s="3" t="s">
        <v>116</v>
      </c>
      <c r="U810" s="9" t="s">
        <v>3645</v>
      </c>
      <c r="V810" s="3" t="s">
        <v>3646</v>
      </c>
      <c r="W810" s="3" t="s">
        <v>3647</v>
      </c>
      <c r="X810" s="3" t="s">
        <v>90</v>
      </c>
      <c r="Y810" s="9" t="s">
        <v>3648</v>
      </c>
      <c r="Z810" s="3" t="s">
        <v>91</v>
      </c>
      <c r="AA810" s="3" t="s">
        <v>91</v>
      </c>
      <c r="AB810" s="3" t="s">
        <v>3649</v>
      </c>
      <c r="AC810" s="2"/>
    </row>
    <row r="811" spans="1:29" x14ac:dyDescent="0.25">
      <c r="A811" s="2"/>
      <c r="B811" s="3">
        <v>1107</v>
      </c>
      <c r="C811" s="4"/>
      <c r="D811" s="4">
        <v>45611.85732638889</v>
      </c>
      <c r="G811" s="3" t="s">
        <v>21</v>
      </c>
      <c r="H811" s="3" t="s">
        <v>3637</v>
      </c>
      <c r="I811" s="3" t="s">
        <v>14953</v>
      </c>
      <c r="J811" s="3" t="s">
        <v>14953</v>
      </c>
      <c r="K811" s="3" t="s">
        <v>14954</v>
      </c>
      <c r="L811" s="3" t="s">
        <v>14826</v>
      </c>
      <c r="M811" s="3" t="s">
        <v>164</v>
      </c>
      <c r="N811" s="3" t="s">
        <v>3651</v>
      </c>
      <c r="O811" s="3">
        <v>0</v>
      </c>
      <c r="P811" s="3" t="s">
        <v>90</v>
      </c>
      <c r="Q811" s="9" t="s">
        <v>3642</v>
      </c>
      <c r="R811" s="3" t="s">
        <v>91</v>
      </c>
      <c r="S811" s="3" t="s">
        <v>91</v>
      </c>
      <c r="T811" s="3" t="s">
        <v>90</v>
      </c>
      <c r="U811" s="9" t="s">
        <v>3652</v>
      </c>
      <c r="V811" s="3" t="s">
        <v>91</v>
      </c>
      <c r="W811" s="3" t="s">
        <v>91</v>
      </c>
      <c r="X811" s="3" t="s">
        <v>90</v>
      </c>
      <c r="Y811" s="9" t="s">
        <v>3653</v>
      </c>
      <c r="Z811" s="3" t="s">
        <v>91</v>
      </c>
      <c r="AA811" s="3" t="s">
        <v>91</v>
      </c>
      <c r="AC811" s="2"/>
    </row>
    <row r="812" spans="1:29" x14ac:dyDescent="0.25">
      <c r="A812" s="2"/>
      <c r="B812" s="3">
        <v>1108</v>
      </c>
      <c r="C812" s="4"/>
      <c r="D812" s="4">
        <v>45611.858831018515</v>
      </c>
      <c r="G812" s="3" t="s">
        <v>21</v>
      </c>
      <c r="H812" s="3" t="s">
        <v>3637</v>
      </c>
      <c r="I812" s="3" t="s">
        <v>14953</v>
      </c>
      <c r="J812" s="3" t="s">
        <v>14953</v>
      </c>
      <c r="K812" s="3" t="s">
        <v>14954</v>
      </c>
      <c r="L812" s="3" t="s">
        <v>14826</v>
      </c>
      <c r="M812" s="3" t="s">
        <v>166</v>
      </c>
      <c r="N812" s="3" t="s">
        <v>3655</v>
      </c>
      <c r="O812" s="3">
        <v>2</v>
      </c>
      <c r="P812" s="3" t="s">
        <v>116</v>
      </c>
      <c r="Q812" s="9" t="s">
        <v>3642</v>
      </c>
      <c r="R812" s="3" t="s">
        <v>3656</v>
      </c>
      <c r="S812" s="3" t="s">
        <v>3657</v>
      </c>
      <c r="T812" s="3" t="s">
        <v>116</v>
      </c>
      <c r="U812" s="9" t="s">
        <v>3652</v>
      </c>
      <c r="V812" s="3" t="s">
        <v>3658</v>
      </c>
      <c r="W812" s="3" t="s">
        <v>3659</v>
      </c>
      <c r="X812" s="3" t="s">
        <v>116</v>
      </c>
      <c r="Y812" s="9" t="s">
        <v>3653</v>
      </c>
      <c r="Z812" s="3" t="s">
        <v>3660</v>
      </c>
      <c r="AA812" s="3" t="s">
        <v>3661</v>
      </c>
      <c r="AB812" s="3" t="s">
        <v>3662</v>
      </c>
      <c r="AC812" s="2"/>
    </row>
    <row r="813" spans="1:29" x14ac:dyDescent="0.25">
      <c r="A813" s="2"/>
      <c r="B813" s="3">
        <v>1109</v>
      </c>
      <c r="C813" s="4"/>
      <c r="D813" s="4">
        <v>45611.859027777777</v>
      </c>
      <c r="G813" s="3" t="s">
        <v>21</v>
      </c>
      <c r="H813" s="3" t="s">
        <v>3637</v>
      </c>
      <c r="I813" s="3" t="s">
        <v>14953</v>
      </c>
      <c r="J813" s="3" t="s">
        <v>14953</v>
      </c>
      <c r="K813" s="3" t="s">
        <v>14954</v>
      </c>
      <c r="L813" s="3" t="s">
        <v>14826</v>
      </c>
      <c r="M813" s="3" t="s">
        <v>88</v>
      </c>
      <c r="N813" s="3" t="s">
        <v>3664</v>
      </c>
      <c r="O813" s="3">
        <v>0</v>
      </c>
      <c r="P813" s="3" t="s">
        <v>90</v>
      </c>
      <c r="Q813" s="9" t="s">
        <v>3642</v>
      </c>
      <c r="R813" s="3" t="s">
        <v>91</v>
      </c>
      <c r="S813" s="3" t="s">
        <v>91</v>
      </c>
      <c r="T813" s="3" t="s">
        <v>90</v>
      </c>
      <c r="U813" s="9" t="s">
        <v>3652</v>
      </c>
      <c r="V813" s="3" t="s">
        <v>91</v>
      </c>
      <c r="W813" s="3" t="s">
        <v>91</v>
      </c>
      <c r="X813" s="3" t="s">
        <v>90</v>
      </c>
      <c r="Y813" s="9" t="s">
        <v>3653</v>
      </c>
      <c r="Z813" s="3" t="s">
        <v>91</v>
      </c>
      <c r="AA813" s="3" t="s">
        <v>91</v>
      </c>
      <c r="AC813" s="2"/>
    </row>
    <row r="814" spans="1:29" x14ac:dyDescent="0.25">
      <c r="A814" s="2"/>
      <c r="B814" s="3">
        <v>1110</v>
      </c>
      <c r="C814" s="4"/>
      <c r="D814" s="4">
        <v>45611.859756944446</v>
      </c>
      <c r="G814" s="3" t="s">
        <v>21</v>
      </c>
      <c r="H814" s="3" t="s">
        <v>3637</v>
      </c>
      <c r="I814" s="3" t="s">
        <v>14953</v>
      </c>
      <c r="J814" s="3" t="s">
        <v>14953</v>
      </c>
      <c r="K814" s="3" t="s">
        <v>14954</v>
      </c>
      <c r="L814" s="3" t="s">
        <v>14826</v>
      </c>
      <c r="M814" s="3" t="s">
        <v>114</v>
      </c>
      <c r="N814" s="3" t="s">
        <v>3666</v>
      </c>
      <c r="O814" s="3">
        <v>2</v>
      </c>
      <c r="P814" s="3" t="s">
        <v>116</v>
      </c>
      <c r="Q814" s="9" t="s">
        <v>3642</v>
      </c>
      <c r="R814" s="3" t="s">
        <v>3667</v>
      </c>
      <c r="S814" s="3" t="s">
        <v>3668</v>
      </c>
      <c r="T814" s="3" t="s">
        <v>116</v>
      </c>
      <c r="U814" s="9" t="s">
        <v>3652</v>
      </c>
      <c r="V814" s="3" t="s">
        <v>3669</v>
      </c>
      <c r="W814" s="3" t="s">
        <v>3670</v>
      </c>
      <c r="X814" s="3" t="s">
        <v>116</v>
      </c>
      <c r="Y814" s="9" t="s">
        <v>3653</v>
      </c>
      <c r="Z814" s="3" t="s">
        <v>3671</v>
      </c>
      <c r="AA814" s="3" t="s">
        <v>3672</v>
      </c>
      <c r="AB814" s="3" t="s">
        <v>3673</v>
      </c>
      <c r="AC814" s="2"/>
    </row>
    <row r="815" spans="1:29" x14ac:dyDescent="0.25">
      <c r="A815" s="2"/>
      <c r="B815" s="3">
        <v>1111</v>
      </c>
      <c r="C815" s="4"/>
      <c r="D815" s="4">
        <v>45611.860486111109</v>
      </c>
      <c r="G815" s="3" t="s">
        <v>21</v>
      </c>
      <c r="H815" s="3" t="s">
        <v>3637</v>
      </c>
      <c r="I815" s="3" t="s">
        <v>14953</v>
      </c>
      <c r="J815" s="3" t="s">
        <v>14953</v>
      </c>
      <c r="K815" s="3" t="s">
        <v>14954</v>
      </c>
      <c r="L815" s="3" t="s">
        <v>14826</v>
      </c>
      <c r="M815" s="3" t="s">
        <v>170</v>
      </c>
      <c r="N815" s="3" t="s">
        <v>3675</v>
      </c>
      <c r="O815" s="3">
        <v>2</v>
      </c>
      <c r="P815" s="3" t="s">
        <v>116</v>
      </c>
      <c r="Q815" s="9" t="s">
        <v>3642</v>
      </c>
      <c r="R815" s="3" t="s">
        <v>3676</v>
      </c>
      <c r="S815" s="3" t="s">
        <v>3677</v>
      </c>
      <c r="T815" s="3" t="s">
        <v>116</v>
      </c>
      <c r="U815" s="9" t="s">
        <v>3652</v>
      </c>
      <c r="V815" s="3" t="s">
        <v>3678</v>
      </c>
      <c r="W815" s="3" t="s">
        <v>3679</v>
      </c>
      <c r="X815" s="3" t="s">
        <v>116</v>
      </c>
      <c r="Y815" s="9" t="s">
        <v>3653</v>
      </c>
      <c r="Z815" s="3" t="s">
        <v>3680</v>
      </c>
      <c r="AA815" s="3" t="s">
        <v>3681</v>
      </c>
      <c r="AB815" s="3" t="s">
        <v>3682</v>
      </c>
      <c r="AC815" s="2"/>
    </row>
    <row r="816" spans="1:29" x14ac:dyDescent="0.25">
      <c r="A816" s="2"/>
      <c r="B816" s="3">
        <v>1112</v>
      </c>
      <c r="C816" s="4"/>
      <c r="D816" s="4">
        <v>45611.861238425925</v>
      </c>
      <c r="G816" s="3" t="s">
        <v>21</v>
      </c>
      <c r="H816" s="3" t="s">
        <v>3637</v>
      </c>
      <c r="I816" s="3" t="s">
        <v>14953</v>
      </c>
      <c r="J816" s="3" t="s">
        <v>14953</v>
      </c>
      <c r="K816" s="3" t="s">
        <v>14954</v>
      </c>
      <c r="L816" s="3" t="s">
        <v>14826</v>
      </c>
      <c r="M816" s="3" t="s">
        <v>125</v>
      </c>
      <c r="N816" s="3" t="s">
        <v>3684</v>
      </c>
      <c r="O816" s="3">
        <v>2</v>
      </c>
      <c r="P816" s="3" t="s">
        <v>90</v>
      </c>
      <c r="Q816" s="9" t="s">
        <v>3642</v>
      </c>
      <c r="R816" s="3" t="s">
        <v>91</v>
      </c>
      <c r="S816" s="3" t="s">
        <v>91</v>
      </c>
      <c r="T816" s="3" t="s">
        <v>116</v>
      </c>
      <c r="U816" s="9" t="s">
        <v>3652</v>
      </c>
      <c r="V816" s="3" t="s">
        <v>3685</v>
      </c>
      <c r="W816" s="3" t="s">
        <v>3686</v>
      </c>
      <c r="X816" s="3" t="s">
        <v>116</v>
      </c>
      <c r="Y816" s="9" t="s">
        <v>3653</v>
      </c>
      <c r="Z816" s="3" t="s">
        <v>3687</v>
      </c>
      <c r="AA816" s="3" t="s">
        <v>3688</v>
      </c>
      <c r="AB816" s="3" t="s">
        <v>3689</v>
      </c>
      <c r="AC816" s="2"/>
    </row>
    <row r="817" spans="1:29" x14ac:dyDescent="0.25">
      <c r="A817" s="2"/>
      <c r="B817" s="3">
        <v>1113</v>
      </c>
      <c r="C817" s="4"/>
      <c r="D817" s="4">
        <v>45611.862118055556</v>
      </c>
      <c r="G817" s="3" t="s">
        <v>21</v>
      </c>
      <c r="H817" s="3" t="s">
        <v>3637</v>
      </c>
      <c r="I817" s="3" t="s">
        <v>14953</v>
      </c>
      <c r="J817" s="3" t="s">
        <v>14953</v>
      </c>
      <c r="K817" s="3" t="s">
        <v>14954</v>
      </c>
      <c r="L817" s="3" t="s">
        <v>14826</v>
      </c>
      <c r="M817" s="3" t="s">
        <v>134</v>
      </c>
      <c r="N817" s="3" t="s">
        <v>3691</v>
      </c>
      <c r="O817" s="3">
        <v>2</v>
      </c>
      <c r="P817" s="3" t="s">
        <v>90</v>
      </c>
      <c r="Q817" s="9" t="s">
        <v>3642</v>
      </c>
      <c r="R817" s="3" t="s">
        <v>91</v>
      </c>
      <c r="S817" s="3" t="s">
        <v>91</v>
      </c>
      <c r="T817" s="3" t="s">
        <v>116</v>
      </c>
      <c r="U817" s="9" t="s">
        <v>3652</v>
      </c>
      <c r="V817" s="3" t="s">
        <v>3692</v>
      </c>
      <c r="W817" s="3" t="s">
        <v>3693</v>
      </c>
      <c r="X817" s="3" t="s">
        <v>116</v>
      </c>
      <c r="Y817" s="9" t="s">
        <v>3653</v>
      </c>
      <c r="Z817" s="3" t="s">
        <v>3694</v>
      </c>
      <c r="AA817" s="3" t="s">
        <v>3695</v>
      </c>
      <c r="AB817" s="3" t="s">
        <v>3696</v>
      </c>
      <c r="AC817" s="2"/>
    </row>
    <row r="818" spans="1:29" x14ac:dyDescent="0.25">
      <c r="A818" s="2"/>
      <c r="B818" s="3">
        <v>1114</v>
      </c>
      <c r="C818" s="4"/>
      <c r="D818" s="4">
        <v>45611.862638888888</v>
      </c>
      <c r="G818" s="3" t="s">
        <v>21</v>
      </c>
      <c r="H818" s="3" t="s">
        <v>3637</v>
      </c>
      <c r="I818" s="3" t="s">
        <v>14953</v>
      </c>
      <c r="J818" s="3" t="s">
        <v>14953</v>
      </c>
      <c r="K818" s="3" t="s">
        <v>14954</v>
      </c>
      <c r="L818" s="3" t="s">
        <v>14826</v>
      </c>
      <c r="M818" s="3" t="s">
        <v>139</v>
      </c>
      <c r="N818" s="3" t="s">
        <v>3698</v>
      </c>
      <c r="O818" s="3">
        <v>1</v>
      </c>
      <c r="P818" s="3" t="s">
        <v>90</v>
      </c>
      <c r="Q818" s="9" t="s">
        <v>3642</v>
      </c>
      <c r="R818" s="3" t="s">
        <v>91</v>
      </c>
      <c r="S818" s="3" t="s">
        <v>91</v>
      </c>
      <c r="T818" s="3" t="s">
        <v>116</v>
      </c>
      <c r="U818" s="9" t="s">
        <v>3652</v>
      </c>
      <c r="V818" s="3" t="s">
        <v>3699</v>
      </c>
      <c r="W818" s="3" t="s">
        <v>3700</v>
      </c>
      <c r="X818" s="3" t="s">
        <v>90</v>
      </c>
      <c r="Y818" s="9" t="s">
        <v>3653</v>
      </c>
      <c r="Z818" s="3" t="s">
        <v>91</v>
      </c>
      <c r="AA818" s="3" t="s">
        <v>91</v>
      </c>
      <c r="AB818" s="3" t="s">
        <v>3701</v>
      </c>
      <c r="AC818" s="2"/>
    </row>
    <row r="819" spans="1:29" x14ac:dyDescent="0.25">
      <c r="A819" s="2"/>
      <c r="B819" s="3">
        <v>1115</v>
      </c>
      <c r="C819" s="4"/>
      <c r="D819" s="4">
        <v>45611.86347222222</v>
      </c>
      <c r="G819" s="3" t="s">
        <v>21</v>
      </c>
      <c r="H819" s="3" t="s">
        <v>3637</v>
      </c>
      <c r="I819" s="3" t="s">
        <v>14953</v>
      </c>
      <c r="J819" s="3" t="s">
        <v>14953</v>
      </c>
      <c r="K819" s="3" t="s">
        <v>14954</v>
      </c>
      <c r="L819" s="3" t="s">
        <v>14826</v>
      </c>
      <c r="M819" s="3" t="s">
        <v>145</v>
      </c>
      <c r="N819" s="3" t="s">
        <v>3703</v>
      </c>
      <c r="O819" s="3">
        <v>2</v>
      </c>
      <c r="P819" s="3" t="s">
        <v>116</v>
      </c>
      <c r="Q819" s="9" t="s">
        <v>3642</v>
      </c>
      <c r="R819" s="3" t="s">
        <v>3704</v>
      </c>
      <c r="S819" s="3" t="s">
        <v>3705</v>
      </c>
      <c r="T819" s="3" t="s">
        <v>116</v>
      </c>
      <c r="U819" s="9" t="s">
        <v>3652</v>
      </c>
      <c r="V819" s="3" t="s">
        <v>3706</v>
      </c>
      <c r="W819" s="3" t="s">
        <v>3707</v>
      </c>
      <c r="X819" s="3" t="s">
        <v>116</v>
      </c>
      <c r="Y819" s="9" t="s">
        <v>3653</v>
      </c>
      <c r="Z819" s="3" t="s">
        <v>3708</v>
      </c>
      <c r="AA819" s="3" t="s">
        <v>3709</v>
      </c>
      <c r="AB819" s="3" t="s">
        <v>3710</v>
      </c>
      <c r="AC819" s="2"/>
    </row>
    <row r="820" spans="1:29" x14ac:dyDescent="0.25">
      <c r="A820" s="2"/>
      <c r="B820" s="3">
        <v>1116</v>
      </c>
      <c r="C820" s="4"/>
      <c r="D820" s="4">
        <v>45611.863854166666</v>
      </c>
      <c r="G820" s="3" t="s">
        <v>21</v>
      </c>
      <c r="H820" s="3" t="s">
        <v>3637</v>
      </c>
      <c r="I820" s="3" t="s">
        <v>14953</v>
      </c>
      <c r="J820" s="3" t="s">
        <v>14953</v>
      </c>
      <c r="K820" s="3" t="s">
        <v>14954</v>
      </c>
      <c r="L820" s="3" t="s">
        <v>14826</v>
      </c>
      <c r="M820" s="3" t="s">
        <v>96</v>
      </c>
      <c r="N820" s="3" t="s">
        <v>3712</v>
      </c>
      <c r="O820" s="3">
        <v>0</v>
      </c>
      <c r="P820" s="3" t="s">
        <v>90</v>
      </c>
      <c r="Q820" s="9" t="s">
        <v>3642</v>
      </c>
      <c r="R820" s="3" t="s">
        <v>91</v>
      </c>
      <c r="S820" s="3" t="s">
        <v>91</v>
      </c>
      <c r="T820" s="3" t="s">
        <v>90</v>
      </c>
      <c r="U820" s="9" t="s">
        <v>3652</v>
      </c>
      <c r="V820" s="3" t="s">
        <v>91</v>
      </c>
      <c r="W820" s="3" t="s">
        <v>91</v>
      </c>
      <c r="X820" s="3" t="s">
        <v>90</v>
      </c>
      <c r="Y820" s="9" t="s">
        <v>3653</v>
      </c>
      <c r="Z820" s="3" t="s">
        <v>91</v>
      </c>
      <c r="AA820" s="3" t="s">
        <v>91</v>
      </c>
      <c r="AB820" s="3" t="s">
        <v>3713</v>
      </c>
      <c r="AC820" s="2"/>
    </row>
    <row r="821" spans="1:29" x14ac:dyDescent="0.25">
      <c r="A821" s="2"/>
      <c r="B821" s="3">
        <v>1117</v>
      </c>
      <c r="C821" s="4"/>
      <c r="D821" s="4">
        <v>45611.864074074074</v>
      </c>
      <c r="G821" s="3" t="s">
        <v>21</v>
      </c>
      <c r="H821" s="3" t="s">
        <v>3637</v>
      </c>
      <c r="I821" s="3" t="s">
        <v>14953</v>
      </c>
      <c r="J821" s="3" t="s">
        <v>14953</v>
      </c>
      <c r="K821" s="3" t="s">
        <v>14954</v>
      </c>
      <c r="L821" s="3" t="s">
        <v>14826</v>
      </c>
      <c r="M821" s="3" t="s">
        <v>177</v>
      </c>
      <c r="N821" s="3" t="s">
        <v>3715</v>
      </c>
      <c r="O821" s="3">
        <v>0</v>
      </c>
      <c r="P821" s="3" t="s">
        <v>90</v>
      </c>
      <c r="Q821" s="9" t="s">
        <v>3642</v>
      </c>
      <c r="R821" s="3" t="s">
        <v>91</v>
      </c>
      <c r="S821" s="3" t="s">
        <v>91</v>
      </c>
      <c r="T821" s="3" t="s">
        <v>90</v>
      </c>
      <c r="U821" s="9" t="s">
        <v>3652</v>
      </c>
      <c r="V821" s="3" t="s">
        <v>91</v>
      </c>
      <c r="W821" s="3" t="s">
        <v>91</v>
      </c>
      <c r="X821" s="3" t="s">
        <v>90</v>
      </c>
      <c r="Y821" s="9" t="s">
        <v>3653</v>
      </c>
      <c r="Z821" s="3" t="s">
        <v>91</v>
      </c>
      <c r="AA821" s="3" t="s">
        <v>91</v>
      </c>
      <c r="AB821" s="3" t="s">
        <v>3713</v>
      </c>
      <c r="AC821" s="2"/>
    </row>
    <row r="822" spans="1:29" x14ac:dyDescent="0.25">
      <c r="A822" s="2"/>
      <c r="B822" s="3">
        <v>1118</v>
      </c>
      <c r="C822" s="4"/>
      <c r="D822" s="4">
        <v>45611.864895833336</v>
      </c>
      <c r="G822" s="3" t="s">
        <v>21</v>
      </c>
      <c r="H822" s="3" t="s">
        <v>3637</v>
      </c>
      <c r="I822" s="3" t="s">
        <v>14953</v>
      </c>
      <c r="J822" s="3" t="s">
        <v>14953</v>
      </c>
      <c r="K822" s="3" t="s">
        <v>14954</v>
      </c>
      <c r="L822" s="3" t="s">
        <v>14826</v>
      </c>
      <c r="M822" s="3" t="s">
        <v>150</v>
      </c>
      <c r="N822" s="3" t="s">
        <v>3717</v>
      </c>
      <c r="O822" s="3">
        <v>2</v>
      </c>
      <c r="P822" s="3" t="s">
        <v>90</v>
      </c>
      <c r="Q822" s="9" t="s">
        <v>3642</v>
      </c>
      <c r="R822" s="3" t="s">
        <v>91</v>
      </c>
      <c r="S822" s="3" t="s">
        <v>91</v>
      </c>
      <c r="T822" s="3" t="s">
        <v>116</v>
      </c>
      <c r="U822" s="9" t="s">
        <v>3652</v>
      </c>
      <c r="V822" s="3" t="s">
        <v>3718</v>
      </c>
      <c r="W822" s="3" t="s">
        <v>3719</v>
      </c>
      <c r="X822" s="3" t="s">
        <v>90</v>
      </c>
      <c r="Y822" s="9" t="s">
        <v>3653</v>
      </c>
      <c r="Z822" s="3" t="s">
        <v>91</v>
      </c>
      <c r="AA822" s="3" t="s">
        <v>91</v>
      </c>
      <c r="AB822" s="3" t="s">
        <v>3720</v>
      </c>
      <c r="AC822" s="2"/>
    </row>
    <row r="823" spans="1:29" x14ac:dyDescent="0.25">
      <c r="A823" s="2"/>
      <c r="B823" s="3">
        <v>1119</v>
      </c>
      <c r="C823" s="4"/>
      <c r="D823" s="4">
        <v>45611.865497685183</v>
      </c>
      <c r="G823" s="3" t="s">
        <v>21</v>
      </c>
      <c r="H823" s="3" t="s">
        <v>3637</v>
      </c>
      <c r="I823" s="3" t="s">
        <v>14953</v>
      </c>
      <c r="J823" s="3" t="s">
        <v>14953</v>
      </c>
      <c r="K823" s="3" t="s">
        <v>14954</v>
      </c>
      <c r="L823" s="3" t="s">
        <v>14826</v>
      </c>
      <c r="M823" s="3" t="s">
        <v>156</v>
      </c>
      <c r="N823" s="3" t="s">
        <v>3722</v>
      </c>
      <c r="O823" s="3">
        <v>1</v>
      </c>
      <c r="P823" s="3" t="s">
        <v>90</v>
      </c>
      <c r="Q823" s="9" t="s">
        <v>3642</v>
      </c>
      <c r="R823" s="3" t="s">
        <v>91</v>
      </c>
      <c r="S823" s="3" t="s">
        <v>91</v>
      </c>
      <c r="T823" s="3" t="s">
        <v>116</v>
      </c>
      <c r="U823" s="9" t="s">
        <v>3652</v>
      </c>
      <c r="V823" s="3" t="s">
        <v>3723</v>
      </c>
      <c r="W823" s="3" t="s">
        <v>3724</v>
      </c>
      <c r="X823" s="3" t="s">
        <v>90</v>
      </c>
      <c r="Y823" s="9" t="s">
        <v>3653</v>
      </c>
      <c r="Z823" s="3" t="s">
        <v>91</v>
      </c>
      <c r="AA823" s="3" t="s">
        <v>91</v>
      </c>
      <c r="AB823" s="3" t="s">
        <v>3725</v>
      </c>
      <c r="AC823" s="2"/>
    </row>
    <row r="824" spans="1:29" x14ac:dyDescent="0.25">
      <c r="A824" s="2"/>
      <c r="B824" s="3">
        <v>1120</v>
      </c>
      <c r="C824" s="4"/>
      <c r="D824" s="4">
        <v>45611.866666666669</v>
      </c>
      <c r="G824" s="3" t="s">
        <v>21</v>
      </c>
      <c r="H824" s="3" t="s">
        <v>3637</v>
      </c>
      <c r="I824" s="3" t="s">
        <v>14953</v>
      </c>
      <c r="J824" s="3" t="s">
        <v>14953</v>
      </c>
      <c r="K824" s="3" t="s">
        <v>14954</v>
      </c>
      <c r="L824" s="3" t="s">
        <v>14826</v>
      </c>
      <c r="M824" s="3" t="s">
        <v>99</v>
      </c>
      <c r="N824" s="3" t="s">
        <v>3727</v>
      </c>
      <c r="O824" s="3">
        <v>2</v>
      </c>
      <c r="P824" s="3" t="s">
        <v>90</v>
      </c>
      <c r="Q824" s="9" t="s">
        <v>3642</v>
      </c>
      <c r="R824" s="3" t="s">
        <v>91</v>
      </c>
      <c r="S824" s="3" t="s">
        <v>91</v>
      </c>
      <c r="T824" s="3" t="s">
        <v>116</v>
      </c>
      <c r="U824" s="9" t="s">
        <v>3652</v>
      </c>
      <c r="V824" s="3" t="s">
        <v>91</v>
      </c>
      <c r="W824" s="3" t="s">
        <v>3728</v>
      </c>
      <c r="X824" s="3" t="s">
        <v>90</v>
      </c>
      <c r="Y824" s="9" t="s">
        <v>3653</v>
      </c>
      <c r="Z824" s="3" t="s">
        <v>91</v>
      </c>
      <c r="AA824" s="3" t="s">
        <v>91</v>
      </c>
      <c r="AB824" s="3" t="s">
        <v>3729</v>
      </c>
      <c r="AC824" s="2"/>
    </row>
    <row r="825" spans="1:29" x14ac:dyDescent="0.25">
      <c r="A825" s="2"/>
      <c r="B825" s="3">
        <v>1121</v>
      </c>
      <c r="C825" s="4"/>
      <c r="D825" s="4">
        <v>45611.867858796293</v>
      </c>
      <c r="G825" s="3" t="s">
        <v>21</v>
      </c>
      <c r="H825" s="3" t="s">
        <v>3637</v>
      </c>
      <c r="I825" s="3" t="s">
        <v>14953</v>
      </c>
      <c r="J825" s="3" t="s">
        <v>14953</v>
      </c>
      <c r="K825" s="3" t="s">
        <v>14954</v>
      </c>
      <c r="L825" s="3" t="s">
        <v>14826</v>
      </c>
      <c r="M825" s="3" t="s">
        <v>14880</v>
      </c>
      <c r="N825" s="3" t="s">
        <v>3731</v>
      </c>
      <c r="O825" s="3">
        <v>2</v>
      </c>
      <c r="P825" s="3" t="s">
        <v>116</v>
      </c>
      <c r="Q825" s="9" t="s">
        <v>3642</v>
      </c>
      <c r="R825" s="3" t="s">
        <v>3732</v>
      </c>
      <c r="S825" s="3" t="s">
        <v>3733</v>
      </c>
      <c r="T825" s="3" t="s">
        <v>116</v>
      </c>
      <c r="U825" s="9" t="s">
        <v>3652</v>
      </c>
      <c r="V825" s="3" t="s">
        <v>3734</v>
      </c>
      <c r="W825" s="3" t="s">
        <v>3735</v>
      </c>
      <c r="X825" s="3" t="s">
        <v>90</v>
      </c>
      <c r="Y825" s="9" t="s">
        <v>3653</v>
      </c>
      <c r="Z825" s="3" t="s">
        <v>91</v>
      </c>
      <c r="AA825" s="3" t="s">
        <v>91</v>
      </c>
      <c r="AB825" s="3" t="s">
        <v>3736</v>
      </c>
      <c r="AC825" s="2"/>
    </row>
    <row r="826" spans="1:29" x14ac:dyDescent="0.25">
      <c r="A826" s="2"/>
      <c r="B826" s="3">
        <v>1122</v>
      </c>
      <c r="C826" s="4"/>
      <c r="D826" s="4">
        <v>45611.868773148148</v>
      </c>
      <c r="G826" s="3" t="s">
        <v>21</v>
      </c>
      <c r="H826" s="3" t="s">
        <v>3637</v>
      </c>
      <c r="I826" s="3" t="s">
        <v>14953</v>
      </c>
      <c r="J826" s="3" t="s">
        <v>14953</v>
      </c>
      <c r="K826" s="3" t="s">
        <v>14954</v>
      </c>
      <c r="L826" s="3" t="s">
        <v>14826</v>
      </c>
      <c r="M826" s="3" t="s">
        <v>104</v>
      </c>
      <c r="N826" s="3" t="s">
        <v>3739</v>
      </c>
      <c r="O826" s="3">
        <v>1</v>
      </c>
      <c r="P826" s="3" t="s">
        <v>116</v>
      </c>
      <c r="Q826" s="9" t="s">
        <v>3642</v>
      </c>
      <c r="R826" s="3" t="s">
        <v>3740</v>
      </c>
      <c r="S826" s="3" t="s">
        <v>3741</v>
      </c>
      <c r="T826" s="3" t="s">
        <v>116</v>
      </c>
      <c r="U826" s="9" t="s">
        <v>3652</v>
      </c>
      <c r="V826" s="3" t="s">
        <v>3742</v>
      </c>
      <c r="W826" s="3" t="s">
        <v>3743</v>
      </c>
      <c r="X826" s="3" t="s">
        <v>90</v>
      </c>
      <c r="Y826" s="9" t="s">
        <v>3653</v>
      </c>
      <c r="Z826" s="3" t="s">
        <v>91</v>
      </c>
      <c r="AA826" s="3" t="s">
        <v>91</v>
      </c>
      <c r="AB826" s="3" t="s">
        <v>3744</v>
      </c>
      <c r="AC826" s="2"/>
    </row>
    <row r="827" spans="1:29" x14ac:dyDescent="0.25">
      <c r="A827" s="2"/>
      <c r="B827" s="3">
        <v>1123</v>
      </c>
      <c r="C827" s="4"/>
      <c r="D827" s="4">
        <v>45611.869375000002</v>
      </c>
      <c r="G827" s="3" t="s">
        <v>21</v>
      </c>
      <c r="H827" s="3" t="s">
        <v>3637</v>
      </c>
      <c r="I827" s="3" t="s">
        <v>14953</v>
      </c>
      <c r="J827" s="3" t="s">
        <v>14953</v>
      </c>
      <c r="K827" s="3" t="s">
        <v>14954</v>
      </c>
      <c r="L827" s="3" t="s">
        <v>14826</v>
      </c>
      <c r="M827" s="3" t="s">
        <v>106</v>
      </c>
      <c r="N827" s="3" t="s">
        <v>3746</v>
      </c>
      <c r="O827" s="3">
        <v>1</v>
      </c>
      <c r="P827" s="3" t="s">
        <v>90</v>
      </c>
      <c r="Q827" s="9" t="s">
        <v>3642</v>
      </c>
      <c r="R827" s="3" t="s">
        <v>91</v>
      </c>
      <c r="S827" s="3" t="s">
        <v>91</v>
      </c>
      <c r="T827" s="3" t="s">
        <v>116</v>
      </c>
      <c r="U827" s="9" t="s">
        <v>3652</v>
      </c>
      <c r="V827" s="3" t="s">
        <v>3742</v>
      </c>
      <c r="W827" s="3" t="s">
        <v>3747</v>
      </c>
      <c r="X827" s="3" t="s">
        <v>90</v>
      </c>
      <c r="Y827" s="9" t="s">
        <v>3653</v>
      </c>
      <c r="Z827" s="3" t="s">
        <v>91</v>
      </c>
      <c r="AA827" s="3" t="s">
        <v>91</v>
      </c>
      <c r="AB827" s="3" t="s">
        <v>3748</v>
      </c>
      <c r="AC827" s="2"/>
    </row>
    <row r="828" spans="1:29" x14ac:dyDescent="0.25">
      <c r="A828" s="2"/>
      <c r="B828" s="3">
        <v>1124</v>
      </c>
      <c r="C828" s="4"/>
      <c r="D828" s="4">
        <v>45611.869583333333</v>
      </c>
      <c r="G828" s="3" t="s">
        <v>21</v>
      </c>
      <c r="H828" s="3" t="s">
        <v>3637</v>
      </c>
      <c r="I828" s="3" t="s">
        <v>14953</v>
      </c>
      <c r="J828" s="3" t="s">
        <v>14953</v>
      </c>
      <c r="K828" s="3" t="s">
        <v>14954</v>
      </c>
      <c r="L828" s="3" t="s">
        <v>14826</v>
      </c>
      <c r="M828" s="3" t="s">
        <v>108</v>
      </c>
      <c r="N828" s="3" t="s">
        <v>3750</v>
      </c>
      <c r="O828" s="3">
        <v>0</v>
      </c>
      <c r="P828" s="3" t="s">
        <v>90</v>
      </c>
      <c r="Q828" s="9" t="s">
        <v>3642</v>
      </c>
      <c r="R828" s="3" t="s">
        <v>91</v>
      </c>
      <c r="S828" s="3" t="s">
        <v>91</v>
      </c>
      <c r="T828" s="3" t="s">
        <v>90</v>
      </c>
      <c r="U828" s="9" t="s">
        <v>3652</v>
      </c>
      <c r="V828" s="3" t="s">
        <v>91</v>
      </c>
      <c r="W828" s="3" t="s">
        <v>91</v>
      </c>
      <c r="X828" s="3" t="s">
        <v>90</v>
      </c>
      <c r="Y828" s="9" t="s">
        <v>3653</v>
      </c>
      <c r="Z828" s="3" t="s">
        <v>91</v>
      </c>
      <c r="AA828" s="3" t="s">
        <v>91</v>
      </c>
      <c r="AC828" s="2"/>
    </row>
    <row r="829" spans="1:29" x14ac:dyDescent="0.25">
      <c r="A829" s="2"/>
      <c r="B829" s="3">
        <v>1125</v>
      </c>
      <c r="C829" s="4"/>
      <c r="D829" s="4">
        <v>45611.870347222219</v>
      </c>
      <c r="G829" s="3" t="s">
        <v>21</v>
      </c>
      <c r="H829" s="3" t="s">
        <v>3637</v>
      </c>
      <c r="I829" s="3" t="s">
        <v>14953</v>
      </c>
      <c r="J829" s="3" t="s">
        <v>14953</v>
      </c>
      <c r="K829" s="3" t="s">
        <v>14954</v>
      </c>
      <c r="L829" s="3" t="s">
        <v>14826</v>
      </c>
      <c r="M829" s="3" t="s">
        <v>110</v>
      </c>
      <c r="N829" s="3" t="s">
        <v>3752</v>
      </c>
      <c r="O829" s="3">
        <v>1</v>
      </c>
      <c r="P829" s="3" t="s">
        <v>90</v>
      </c>
      <c r="Q829" s="9" t="s">
        <v>3642</v>
      </c>
      <c r="R829" s="3" t="s">
        <v>91</v>
      </c>
      <c r="S829" s="3" t="s">
        <v>91</v>
      </c>
      <c r="T829" s="3" t="s">
        <v>90</v>
      </c>
      <c r="U829" s="9" t="s">
        <v>3652</v>
      </c>
      <c r="V829" s="3" t="s">
        <v>91</v>
      </c>
      <c r="W829" s="3" t="s">
        <v>3753</v>
      </c>
      <c r="X829" s="3" t="s">
        <v>90</v>
      </c>
      <c r="Y829" s="9" t="s">
        <v>3653</v>
      </c>
      <c r="Z829" s="3" t="s">
        <v>91</v>
      </c>
      <c r="AA829" s="3" t="s">
        <v>91</v>
      </c>
      <c r="AB829" s="3" t="s">
        <v>3754</v>
      </c>
      <c r="AC829" s="2"/>
    </row>
    <row r="830" spans="1:29" x14ac:dyDescent="0.25">
      <c r="A830" s="2"/>
      <c r="B830" s="3">
        <v>1126</v>
      </c>
      <c r="C830" s="4"/>
      <c r="D830" s="4">
        <v>45611.871342592596</v>
      </c>
      <c r="G830" s="3" t="s">
        <v>21</v>
      </c>
      <c r="H830" s="3" t="s">
        <v>3637</v>
      </c>
      <c r="I830" s="3" t="s">
        <v>14953</v>
      </c>
      <c r="J830" s="3" t="s">
        <v>14953</v>
      </c>
      <c r="K830" s="3" t="s">
        <v>14954</v>
      </c>
      <c r="L830" s="3" t="s">
        <v>14826</v>
      </c>
      <c r="M830" s="3" t="s">
        <v>112</v>
      </c>
      <c r="N830" s="3" t="s">
        <v>3756</v>
      </c>
      <c r="O830" s="3">
        <v>1</v>
      </c>
      <c r="P830" s="3" t="s">
        <v>90</v>
      </c>
      <c r="Q830" s="9" t="s">
        <v>3642</v>
      </c>
      <c r="R830" s="3" t="s">
        <v>91</v>
      </c>
      <c r="S830" s="3" t="s">
        <v>91</v>
      </c>
      <c r="T830" s="3" t="s">
        <v>116</v>
      </c>
      <c r="U830" s="9" t="s">
        <v>3652</v>
      </c>
      <c r="V830" s="3" t="s">
        <v>3757</v>
      </c>
      <c r="W830" s="3" t="s">
        <v>3758</v>
      </c>
      <c r="X830" s="3" t="s">
        <v>90</v>
      </c>
      <c r="Y830" s="9" t="s">
        <v>3653</v>
      </c>
      <c r="Z830" s="3" t="s">
        <v>91</v>
      </c>
      <c r="AA830" s="3" t="s">
        <v>91</v>
      </c>
      <c r="AB830" s="3" t="s">
        <v>3759</v>
      </c>
      <c r="AC830" s="2"/>
    </row>
    <row r="831" spans="1:29" x14ac:dyDescent="0.25">
      <c r="A831" s="2"/>
      <c r="B831" s="3">
        <v>1127</v>
      </c>
      <c r="C831" s="4"/>
      <c r="D831" s="4">
        <v>45611.874942129631</v>
      </c>
      <c r="G831" s="3" t="s">
        <v>21</v>
      </c>
      <c r="H831" s="3" t="s">
        <v>3637</v>
      </c>
      <c r="I831" s="3" t="s">
        <v>14953</v>
      </c>
      <c r="J831" s="3" t="s">
        <v>14953</v>
      </c>
      <c r="K831" s="3" t="s">
        <v>14954</v>
      </c>
      <c r="L831" s="3" t="s">
        <v>14831</v>
      </c>
      <c r="M831" s="3" t="s">
        <v>161</v>
      </c>
      <c r="N831" s="3" t="s">
        <v>3761</v>
      </c>
      <c r="O831" s="3">
        <v>2</v>
      </c>
      <c r="P831" s="3" t="s">
        <v>90</v>
      </c>
      <c r="Q831" s="9" t="s">
        <v>3762</v>
      </c>
      <c r="R831" s="3" t="s">
        <v>91</v>
      </c>
      <c r="S831" s="3" t="s">
        <v>91</v>
      </c>
      <c r="T831" s="3" t="s">
        <v>116</v>
      </c>
      <c r="U831" s="9" t="s">
        <v>3652</v>
      </c>
      <c r="V831" s="3" t="s">
        <v>3763</v>
      </c>
      <c r="W831" s="3" t="s">
        <v>3764</v>
      </c>
      <c r="X831" s="3" t="s">
        <v>90</v>
      </c>
      <c r="Y831" s="9" t="s">
        <v>3653</v>
      </c>
      <c r="Z831" s="3" t="s">
        <v>91</v>
      </c>
      <c r="AA831" s="3" t="s">
        <v>91</v>
      </c>
      <c r="AB831" s="3" t="s">
        <v>3765</v>
      </c>
      <c r="AC831" s="2"/>
    </row>
    <row r="832" spans="1:29" x14ac:dyDescent="0.25">
      <c r="A832" s="2"/>
      <c r="B832" s="3">
        <v>1128</v>
      </c>
      <c r="C832" s="4"/>
      <c r="D832" s="4">
        <v>45611.875787037039</v>
      </c>
      <c r="G832" s="3" t="s">
        <v>21</v>
      </c>
      <c r="H832" s="3" t="s">
        <v>3637</v>
      </c>
      <c r="I832" s="3" t="s">
        <v>14953</v>
      </c>
      <c r="J832" s="3" t="s">
        <v>14953</v>
      </c>
      <c r="K832" s="3" t="s">
        <v>14954</v>
      </c>
      <c r="L832" s="3" t="s">
        <v>14831</v>
      </c>
      <c r="M832" s="3" t="s">
        <v>14955</v>
      </c>
      <c r="N832" s="3" t="s">
        <v>1227</v>
      </c>
      <c r="O832" s="3">
        <v>0</v>
      </c>
      <c r="P832" s="3" t="s">
        <v>90</v>
      </c>
      <c r="Q832" s="9" t="s">
        <v>3762</v>
      </c>
      <c r="R832" s="3" t="s">
        <v>91</v>
      </c>
      <c r="S832" s="3" t="s">
        <v>91</v>
      </c>
      <c r="T832" s="3" t="s">
        <v>90</v>
      </c>
      <c r="U832" s="9" t="s">
        <v>3652</v>
      </c>
      <c r="V832" s="3" t="s">
        <v>91</v>
      </c>
      <c r="W832" s="3" t="s">
        <v>91</v>
      </c>
      <c r="X832" s="3" t="s">
        <v>90</v>
      </c>
      <c r="Y832" s="9" t="s">
        <v>3653</v>
      </c>
      <c r="Z832" s="3" t="s">
        <v>91</v>
      </c>
      <c r="AA832" s="3" t="s">
        <v>91</v>
      </c>
      <c r="AC832" s="2"/>
    </row>
    <row r="833" spans="1:29" x14ac:dyDescent="0.25">
      <c r="A833" s="2"/>
      <c r="B833" s="3">
        <v>1129</v>
      </c>
      <c r="C833" s="4"/>
      <c r="D833" s="4">
        <v>45611.87908564815</v>
      </c>
      <c r="G833" s="3" t="s">
        <v>21</v>
      </c>
      <c r="H833" s="3" t="s">
        <v>3637</v>
      </c>
      <c r="I833" s="3" t="s">
        <v>14953</v>
      </c>
      <c r="J833" s="3" t="s">
        <v>14953</v>
      </c>
      <c r="K833" s="3" t="s">
        <v>14954</v>
      </c>
      <c r="L833" s="3" t="s">
        <v>14831</v>
      </c>
      <c r="M833" s="3" t="s">
        <v>166</v>
      </c>
      <c r="N833" s="3" t="s">
        <v>3784</v>
      </c>
      <c r="O833" s="3">
        <v>2</v>
      </c>
      <c r="P833" s="3" t="s">
        <v>116</v>
      </c>
      <c r="Q833" s="9" t="s">
        <v>3762</v>
      </c>
      <c r="R833" s="3" t="s">
        <v>3785</v>
      </c>
      <c r="S833" s="3" t="s">
        <v>3786</v>
      </c>
      <c r="T833" s="3" t="s">
        <v>116</v>
      </c>
      <c r="U833" s="9" t="s">
        <v>3652</v>
      </c>
      <c r="V833" s="3" t="s">
        <v>3658</v>
      </c>
      <c r="W833" s="3" t="s">
        <v>3659</v>
      </c>
      <c r="X833" s="3" t="s">
        <v>116</v>
      </c>
      <c r="Y833" s="9" t="s">
        <v>3653</v>
      </c>
      <c r="Z833" s="3" t="s">
        <v>3660</v>
      </c>
      <c r="AA833" s="3" t="s">
        <v>3661</v>
      </c>
      <c r="AB833" s="3" t="s">
        <v>3662</v>
      </c>
      <c r="AC833" s="2"/>
    </row>
    <row r="834" spans="1:29" x14ac:dyDescent="0.25">
      <c r="A834" s="2"/>
      <c r="B834" s="3">
        <v>1130</v>
      </c>
      <c r="C834" s="4"/>
      <c r="D834" s="4">
        <v>45611.879803240743</v>
      </c>
      <c r="G834" s="3" t="s">
        <v>21</v>
      </c>
      <c r="H834" s="3" t="s">
        <v>3637</v>
      </c>
      <c r="I834" s="3" t="s">
        <v>14953</v>
      </c>
      <c r="J834" s="3" t="s">
        <v>14953</v>
      </c>
      <c r="K834" s="3" t="s">
        <v>14954</v>
      </c>
      <c r="L834" s="3" t="s">
        <v>14831</v>
      </c>
      <c r="M834" s="3" t="s">
        <v>170</v>
      </c>
      <c r="N834" s="3" t="s">
        <v>3788</v>
      </c>
      <c r="O834" s="3">
        <v>2</v>
      </c>
      <c r="P834" s="3" t="s">
        <v>116</v>
      </c>
      <c r="Q834" s="9" t="s">
        <v>3762</v>
      </c>
      <c r="R834" s="3" t="s">
        <v>3785</v>
      </c>
      <c r="S834" s="3" t="s">
        <v>3786</v>
      </c>
      <c r="T834" s="3" t="s">
        <v>116</v>
      </c>
      <c r="U834" s="9" t="s">
        <v>3652</v>
      </c>
      <c r="V834" s="3" t="s">
        <v>3658</v>
      </c>
      <c r="W834" s="3" t="s">
        <v>3789</v>
      </c>
      <c r="X834" s="3" t="s">
        <v>90</v>
      </c>
      <c r="Y834" s="9" t="s">
        <v>3653</v>
      </c>
      <c r="Z834" s="3" t="s">
        <v>91</v>
      </c>
      <c r="AA834" s="3" t="s">
        <v>91</v>
      </c>
      <c r="AB834" s="3" t="s">
        <v>3790</v>
      </c>
      <c r="AC834" s="2"/>
    </row>
    <row r="835" spans="1:29" x14ac:dyDescent="0.25">
      <c r="A835" s="2"/>
      <c r="B835" s="3">
        <v>1131</v>
      </c>
      <c r="C835" s="4"/>
      <c r="D835" s="4">
        <v>45611.881122685183</v>
      </c>
      <c r="G835" s="3" t="s">
        <v>21</v>
      </c>
      <c r="H835" s="3" t="s">
        <v>3637</v>
      </c>
      <c r="I835" s="3" t="s">
        <v>14953</v>
      </c>
      <c r="J835" s="3" t="s">
        <v>14953</v>
      </c>
      <c r="K835" s="3" t="s">
        <v>14954</v>
      </c>
      <c r="L835" s="3" t="s">
        <v>14831</v>
      </c>
      <c r="M835" s="3" t="s">
        <v>14956</v>
      </c>
      <c r="N835" s="3" t="s">
        <v>3792</v>
      </c>
      <c r="O835" s="3">
        <v>2</v>
      </c>
      <c r="P835" s="3" t="s">
        <v>116</v>
      </c>
      <c r="Q835" s="9" t="s">
        <v>3762</v>
      </c>
      <c r="R835" s="3" t="s">
        <v>3793</v>
      </c>
      <c r="S835" s="3" t="s">
        <v>3794</v>
      </c>
      <c r="T835" s="3" t="s">
        <v>116</v>
      </c>
      <c r="U835" s="9" t="s">
        <v>3652</v>
      </c>
      <c r="V835" s="3" t="s">
        <v>3795</v>
      </c>
      <c r="W835" s="3" t="s">
        <v>3796</v>
      </c>
      <c r="X835" s="3" t="s">
        <v>90</v>
      </c>
      <c r="Y835" s="9" t="s">
        <v>3653</v>
      </c>
      <c r="Z835" s="3" t="s">
        <v>91</v>
      </c>
      <c r="AA835" s="3" t="s">
        <v>91</v>
      </c>
      <c r="AB835" s="3" t="s">
        <v>3797</v>
      </c>
      <c r="AC835" s="2"/>
    </row>
    <row r="836" spans="1:29" x14ac:dyDescent="0.25">
      <c r="A836" s="2"/>
      <c r="B836" s="3">
        <v>1132</v>
      </c>
      <c r="C836" s="4"/>
      <c r="D836" s="4">
        <v>45611.887245370373</v>
      </c>
      <c r="G836" s="3" t="s">
        <v>21</v>
      </c>
      <c r="H836" s="3" t="s">
        <v>3637</v>
      </c>
      <c r="I836" s="3" t="s">
        <v>14953</v>
      </c>
      <c r="J836" s="3" t="s">
        <v>14953</v>
      </c>
      <c r="K836" s="3" t="s">
        <v>14957</v>
      </c>
      <c r="L836" s="3" t="s">
        <v>14826</v>
      </c>
      <c r="M836" s="3" t="s">
        <v>161</v>
      </c>
      <c r="N836" s="3" t="s">
        <v>3801</v>
      </c>
      <c r="O836" s="3">
        <v>2</v>
      </c>
      <c r="P836" s="3" t="s">
        <v>116</v>
      </c>
      <c r="Q836" s="9" t="s">
        <v>3802</v>
      </c>
      <c r="R836" s="3" t="s">
        <v>3803</v>
      </c>
      <c r="S836" s="3" t="s">
        <v>3804</v>
      </c>
      <c r="T836" s="3" t="s">
        <v>116</v>
      </c>
      <c r="U836" s="9" t="s">
        <v>3805</v>
      </c>
      <c r="V836" s="3" t="s">
        <v>3806</v>
      </c>
      <c r="W836" s="3" t="s">
        <v>3807</v>
      </c>
      <c r="X836" s="3" t="s">
        <v>116</v>
      </c>
      <c r="Y836" s="9" t="s">
        <v>3808</v>
      </c>
      <c r="Z836" s="3" t="s">
        <v>3809</v>
      </c>
      <c r="AA836" s="3" t="s">
        <v>3810</v>
      </c>
      <c r="AB836" s="3" t="s">
        <v>3811</v>
      </c>
      <c r="AC836" s="2"/>
    </row>
    <row r="837" spans="1:29" x14ac:dyDescent="0.25">
      <c r="A837" s="2"/>
      <c r="B837" s="3">
        <v>1133</v>
      </c>
      <c r="C837" s="4"/>
      <c r="D837" s="4">
        <v>45611.887974537036</v>
      </c>
      <c r="G837" s="3" t="s">
        <v>21</v>
      </c>
      <c r="H837" s="3" t="s">
        <v>3637</v>
      </c>
      <c r="I837" s="3" t="s">
        <v>14953</v>
      </c>
      <c r="J837" s="3" t="s">
        <v>14953</v>
      </c>
      <c r="K837" s="3" t="s">
        <v>14957</v>
      </c>
      <c r="L837" s="3" t="s">
        <v>14826</v>
      </c>
      <c r="M837" s="3" t="s">
        <v>164</v>
      </c>
      <c r="N837" s="3" t="s">
        <v>3813</v>
      </c>
      <c r="O837" s="3">
        <v>1</v>
      </c>
      <c r="P837" s="3" t="s">
        <v>116</v>
      </c>
      <c r="Q837" s="9" t="s">
        <v>3802</v>
      </c>
      <c r="R837" s="3" t="s">
        <v>3803</v>
      </c>
      <c r="S837" s="3" t="s">
        <v>3814</v>
      </c>
      <c r="T837" s="3" t="s">
        <v>90</v>
      </c>
      <c r="U837" s="9" t="s">
        <v>3805</v>
      </c>
      <c r="V837" s="3" t="s">
        <v>91</v>
      </c>
      <c r="W837" s="3" t="s">
        <v>91</v>
      </c>
      <c r="X837" s="3" t="s">
        <v>90</v>
      </c>
      <c r="Y837" s="9" t="s">
        <v>3808</v>
      </c>
      <c r="Z837" s="3" t="s">
        <v>91</v>
      </c>
      <c r="AA837" s="3" t="s">
        <v>91</v>
      </c>
      <c r="AB837" s="3" t="s">
        <v>3815</v>
      </c>
      <c r="AC837" s="2"/>
    </row>
    <row r="838" spans="1:29" x14ac:dyDescent="0.25">
      <c r="A838" s="2"/>
      <c r="B838" s="3">
        <v>1134</v>
      </c>
      <c r="C838" s="4"/>
      <c r="D838" s="4">
        <v>45611.88890046296</v>
      </c>
      <c r="G838" s="3" t="s">
        <v>21</v>
      </c>
      <c r="H838" s="3" t="s">
        <v>3637</v>
      </c>
      <c r="I838" s="3" t="s">
        <v>14953</v>
      </c>
      <c r="J838" s="3" t="s">
        <v>14953</v>
      </c>
      <c r="K838" s="3" t="s">
        <v>14957</v>
      </c>
      <c r="L838" s="3" t="s">
        <v>14826</v>
      </c>
      <c r="M838" s="3" t="s">
        <v>166</v>
      </c>
      <c r="N838" s="3" t="s">
        <v>3817</v>
      </c>
      <c r="O838" s="3">
        <v>2</v>
      </c>
      <c r="P838" s="3" t="s">
        <v>116</v>
      </c>
      <c r="Q838" s="9" t="s">
        <v>3802</v>
      </c>
      <c r="R838" s="3" t="s">
        <v>3818</v>
      </c>
      <c r="S838" s="3" t="s">
        <v>3819</v>
      </c>
      <c r="T838" s="3" t="s">
        <v>116</v>
      </c>
      <c r="U838" s="9" t="s">
        <v>3805</v>
      </c>
      <c r="V838" s="3" t="s">
        <v>3820</v>
      </c>
      <c r="W838" s="3" t="s">
        <v>3821</v>
      </c>
      <c r="X838" s="3" t="s">
        <v>90</v>
      </c>
      <c r="Y838" s="9" t="s">
        <v>3808</v>
      </c>
      <c r="Z838" s="3" t="s">
        <v>91</v>
      </c>
      <c r="AA838" s="3" t="s">
        <v>91</v>
      </c>
      <c r="AB838" s="3" t="s">
        <v>3822</v>
      </c>
      <c r="AC838" s="2"/>
    </row>
    <row r="839" spans="1:29" x14ac:dyDescent="0.25">
      <c r="B839" s="3">
        <v>1135</v>
      </c>
      <c r="C839" s="4"/>
      <c r="D839" s="4">
        <v>45611.889166666668</v>
      </c>
      <c r="G839" s="3" t="s">
        <v>21</v>
      </c>
      <c r="H839" s="3" t="s">
        <v>3637</v>
      </c>
      <c r="I839" s="3" t="s">
        <v>14953</v>
      </c>
      <c r="J839" s="3" t="s">
        <v>14953</v>
      </c>
      <c r="K839" s="3" t="s">
        <v>14957</v>
      </c>
      <c r="L839" s="3" t="s">
        <v>14826</v>
      </c>
      <c r="M839" s="3" t="s">
        <v>88</v>
      </c>
      <c r="N839" s="3" t="s">
        <v>3824</v>
      </c>
      <c r="O839" s="3">
        <v>0</v>
      </c>
      <c r="P839" s="3" t="s">
        <v>90</v>
      </c>
      <c r="Q839" s="9" t="s">
        <v>3802</v>
      </c>
      <c r="R839" s="3" t="s">
        <v>91</v>
      </c>
      <c r="S839" s="3" t="s">
        <v>91</v>
      </c>
      <c r="T839" s="3" t="s">
        <v>90</v>
      </c>
      <c r="U839" s="9" t="s">
        <v>3805</v>
      </c>
      <c r="V839" s="3" t="s">
        <v>91</v>
      </c>
      <c r="W839" s="3" t="s">
        <v>91</v>
      </c>
      <c r="X839" s="3" t="s">
        <v>90</v>
      </c>
      <c r="Y839" s="9" t="s">
        <v>3808</v>
      </c>
      <c r="Z839" s="3" t="s">
        <v>91</v>
      </c>
      <c r="AA839" s="3" t="s">
        <v>91</v>
      </c>
    </row>
    <row r="840" spans="1:29" x14ac:dyDescent="0.25">
      <c r="B840" s="3">
        <v>1136</v>
      </c>
      <c r="C840" s="4"/>
      <c r="D840" s="4">
        <v>45611.891238425924</v>
      </c>
      <c r="G840" s="3" t="s">
        <v>21</v>
      </c>
      <c r="H840" s="3" t="s">
        <v>3637</v>
      </c>
      <c r="I840" s="3" t="s">
        <v>14953</v>
      </c>
      <c r="J840" s="3" t="s">
        <v>14953</v>
      </c>
      <c r="K840" s="3" t="s">
        <v>14957</v>
      </c>
      <c r="L840" s="3" t="s">
        <v>14826</v>
      </c>
      <c r="M840" s="3" t="s">
        <v>114</v>
      </c>
      <c r="N840" s="3" t="s">
        <v>3826</v>
      </c>
      <c r="O840" s="3">
        <v>2</v>
      </c>
      <c r="P840" s="3" t="s">
        <v>90</v>
      </c>
      <c r="Q840" s="9" t="s">
        <v>3827</v>
      </c>
      <c r="R840" s="3" t="s">
        <v>3828</v>
      </c>
      <c r="S840" s="3" t="s">
        <v>3829</v>
      </c>
      <c r="T840" s="3" t="s">
        <v>116</v>
      </c>
      <c r="U840" s="9" t="s">
        <v>3805</v>
      </c>
      <c r="V840" s="3" t="s">
        <v>3830</v>
      </c>
      <c r="W840" s="3" t="s">
        <v>3831</v>
      </c>
      <c r="X840" s="3" t="s">
        <v>116</v>
      </c>
      <c r="Y840" s="9" t="s">
        <v>3808</v>
      </c>
      <c r="Z840" s="3" t="s">
        <v>3832</v>
      </c>
      <c r="AA840" s="3" t="s">
        <v>3833</v>
      </c>
      <c r="AB840" s="3" t="s">
        <v>3834</v>
      </c>
    </row>
    <row r="841" spans="1:29" x14ac:dyDescent="0.25">
      <c r="B841" s="3">
        <v>1137</v>
      </c>
      <c r="C841" s="4"/>
      <c r="D841" s="4">
        <v>45611.892395833333</v>
      </c>
      <c r="G841" s="3" t="s">
        <v>21</v>
      </c>
      <c r="H841" s="3" t="s">
        <v>3637</v>
      </c>
      <c r="I841" s="3" t="s">
        <v>14953</v>
      </c>
      <c r="J841" s="3" t="s">
        <v>14953</v>
      </c>
      <c r="K841" s="3" t="s">
        <v>14957</v>
      </c>
      <c r="L841" s="3" t="s">
        <v>14826</v>
      </c>
      <c r="M841" s="3" t="s">
        <v>170</v>
      </c>
      <c r="N841" s="3" t="s">
        <v>3836</v>
      </c>
      <c r="O841" s="3">
        <v>2</v>
      </c>
      <c r="P841" s="3" t="s">
        <v>116</v>
      </c>
      <c r="Q841" s="9" t="s">
        <v>3802</v>
      </c>
      <c r="R841" s="3" t="s">
        <v>3818</v>
      </c>
      <c r="S841" s="3" t="s">
        <v>3837</v>
      </c>
      <c r="T841" s="3" t="s">
        <v>116</v>
      </c>
      <c r="U841" s="9" t="s">
        <v>3805</v>
      </c>
      <c r="V841" s="3" t="s">
        <v>91</v>
      </c>
      <c r="W841" s="3" t="s">
        <v>3838</v>
      </c>
      <c r="X841" s="3" t="s">
        <v>116</v>
      </c>
      <c r="Y841" s="9" t="s">
        <v>3808</v>
      </c>
      <c r="Z841" s="3" t="s">
        <v>3839</v>
      </c>
      <c r="AA841" s="3" t="s">
        <v>3840</v>
      </c>
      <c r="AB841" s="3" t="s">
        <v>3841</v>
      </c>
    </row>
    <row r="842" spans="1:29" x14ac:dyDescent="0.25">
      <c r="B842" s="3">
        <v>1138</v>
      </c>
      <c r="C842" s="4"/>
      <c r="D842" s="4">
        <v>45611.893912037034</v>
      </c>
      <c r="G842" s="3" t="s">
        <v>21</v>
      </c>
      <c r="H842" s="3" t="s">
        <v>3637</v>
      </c>
      <c r="I842" s="3" t="s">
        <v>14953</v>
      </c>
      <c r="J842" s="3" t="s">
        <v>14953</v>
      </c>
      <c r="K842" s="3" t="s">
        <v>14957</v>
      </c>
      <c r="L842" s="3" t="s">
        <v>14826</v>
      </c>
      <c r="M842" s="3" t="s">
        <v>125</v>
      </c>
      <c r="N842" s="3" t="s">
        <v>3843</v>
      </c>
      <c r="O842" s="3">
        <v>2</v>
      </c>
      <c r="P842" s="3" t="s">
        <v>116</v>
      </c>
      <c r="Q842" s="9" t="s">
        <v>3802</v>
      </c>
      <c r="R842" s="3" t="s">
        <v>3844</v>
      </c>
      <c r="S842" s="3" t="s">
        <v>3845</v>
      </c>
      <c r="T842" s="3" t="s">
        <v>116</v>
      </c>
      <c r="U842" s="9" t="s">
        <v>3805</v>
      </c>
      <c r="V842" s="3" t="s">
        <v>3846</v>
      </c>
      <c r="W842" s="3" t="s">
        <v>3847</v>
      </c>
      <c r="X842" s="3" t="s">
        <v>116</v>
      </c>
      <c r="Y842" s="9" t="s">
        <v>3808</v>
      </c>
      <c r="Z842" s="3" t="s">
        <v>3848</v>
      </c>
      <c r="AA842" s="3" t="s">
        <v>3849</v>
      </c>
      <c r="AB842" s="3" t="s">
        <v>3850</v>
      </c>
    </row>
    <row r="843" spans="1:29" x14ac:dyDescent="0.25">
      <c r="B843" s="3">
        <v>1139</v>
      </c>
      <c r="C843" s="4"/>
      <c r="D843" s="4">
        <v>45611.895196759258</v>
      </c>
      <c r="G843" s="3" t="s">
        <v>21</v>
      </c>
      <c r="H843" s="3" t="s">
        <v>3637</v>
      </c>
      <c r="I843" s="3" t="s">
        <v>14953</v>
      </c>
      <c r="J843" s="3" t="s">
        <v>14953</v>
      </c>
      <c r="K843" s="3" t="s">
        <v>14957</v>
      </c>
      <c r="L843" s="3" t="s">
        <v>14826</v>
      </c>
      <c r="M843" s="3" t="s">
        <v>134</v>
      </c>
      <c r="N843" s="3" t="s">
        <v>3852</v>
      </c>
      <c r="O843" s="3">
        <v>2</v>
      </c>
      <c r="P843" s="3" t="s">
        <v>116</v>
      </c>
      <c r="Q843" s="9" t="s">
        <v>3802</v>
      </c>
      <c r="R843" s="3" t="s">
        <v>3853</v>
      </c>
      <c r="S843" s="3" t="s">
        <v>3854</v>
      </c>
      <c r="T843" s="3" t="s">
        <v>116</v>
      </c>
      <c r="U843" s="9" t="s">
        <v>3805</v>
      </c>
      <c r="V843" s="3" t="s">
        <v>3855</v>
      </c>
      <c r="W843" s="3" t="s">
        <v>3856</v>
      </c>
      <c r="X843" s="3" t="s">
        <v>90</v>
      </c>
      <c r="Y843" s="9" t="s">
        <v>3808</v>
      </c>
      <c r="Z843" s="3" t="s">
        <v>91</v>
      </c>
      <c r="AA843" s="3" t="s">
        <v>91</v>
      </c>
      <c r="AB843" s="3" t="s">
        <v>3857</v>
      </c>
    </row>
    <row r="844" spans="1:29" x14ac:dyDescent="0.25">
      <c r="B844" s="3">
        <v>1140</v>
      </c>
      <c r="C844" s="4"/>
      <c r="D844" s="4">
        <v>45611.897685185184</v>
      </c>
      <c r="G844" s="3" t="s">
        <v>21</v>
      </c>
      <c r="H844" s="3" t="s">
        <v>3637</v>
      </c>
      <c r="I844" s="3" t="s">
        <v>14953</v>
      </c>
      <c r="J844" s="3" t="s">
        <v>14953</v>
      </c>
      <c r="K844" s="3" t="s">
        <v>14957</v>
      </c>
      <c r="L844" s="3" t="s">
        <v>14826</v>
      </c>
      <c r="M844" s="3" t="s">
        <v>139</v>
      </c>
      <c r="N844" s="3" t="s">
        <v>3859</v>
      </c>
      <c r="O844" s="3">
        <v>1</v>
      </c>
      <c r="P844" s="3" t="s">
        <v>90</v>
      </c>
      <c r="Q844" s="9" t="s">
        <v>3802</v>
      </c>
      <c r="R844" s="3" t="s">
        <v>3860</v>
      </c>
      <c r="S844" s="3" t="s">
        <v>91</v>
      </c>
      <c r="T844" s="3" t="s">
        <v>116</v>
      </c>
      <c r="U844" s="9" t="s">
        <v>3805</v>
      </c>
      <c r="V844" s="3" t="s">
        <v>3860</v>
      </c>
      <c r="W844" s="3" t="s">
        <v>3861</v>
      </c>
      <c r="X844" s="3" t="s">
        <v>116</v>
      </c>
      <c r="Y844" s="9" t="s">
        <v>3808</v>
      </c>
      <c r="Z844" s="3" t="s">
        <v>3862</v>
      </c>
      <c r="AA844" s="3" t="s">
        <v>3863</v>
      </c>
      <c r="AB844" s="3" t="s">
        <v>3864</v>
      </c>
    </row>
    <row r="845" spans="1:29" x14ac:dyDescent="0.25">
      <c r="B845" s="3">
        <v>1141</v>
      </c>
      <c r="C845" s="4"/>
      <c r="D845" s="4">
        <v>45611.898877314816</v>
      </c>
      <c r="G845" s="3" t="s">
        <v>21</v>
      </c>
      <c r="H845" s="3" t="s">
        <v>3637</v>
      </c>
      <c r="I845" s="3" t="s">
        <v>14953</v>
      </c>
      <c r="J845" s="3" t="s">
        <v>14953</v>
      </c>
      <c r="K845" s="3" t="s">
        <v>14957</v>
      </c>
      <c r="L845" s="3" t="s">
        <v>14826</v>
      </c>
      <c r="M845" s="3" t="s">
        <v>145</v>
      </c>
      <c r="N845" s="3" t="s">
        <v>3866</v>
      </c>
      <c r="O845" s="3">
        <v>2</v>
      </c>
      <c r="P845" s="3" t="s">
        <v>90</v>
      </c>
      <c r="Q845" s="9" t="s">
        <v>3802</v>
      </c>
      <c r="R845" s="3" t="s">
        <v>3867</v>
      </c>
      <c r="S845" s="3" t="s">
        <v>3868</v>
      </c>
      <c r="T845" s="3" t="s">
        <v>116</v>
      </c>
      <c r="U845" s="9" t="s">
        <v>3805</v>
      </c>
      <c r="V845" s="3" t="s">
        <v>3869</v>
      </c>
      <c r="W845" s="3" t="s">
        <v>3870</v>
      </c>
      <c r="X845" s="3" t="s">
        <v>116</v>
      </c>
      <c r="Y845" s="9" t="s">
        <v>3808</v>
      </c>
      <c r="Z845" s="3" t="s">
        <v>3871</v>
      </c>
      <c r="AA845" s="3" t="s">
        <v>3872</v>
      </c>
    </row>
    <row r="846" spans="1:29" x14ac:dyDescent="0.25">
      <c r="B846" s="3">
        <v>1142</v>
      </c>
      <c r="C846" s="4"/>
      <c r="D846" s="4">
        <v>45611.89916666667</v>
      </c>
      <c r="G846" s="3" t="s">
        <v>21</v>
      </c>
      <c r="H846" s="3" t="s">
        <v>3637</v>
      </c>
      <c r="I846" s="3" t="s">
        <v>14953</v>
      </c>
      <c r="J846" s="3" t="s">
        <v>14953</v>
      </c>
      <c r="K846" s="3" t="s">
        <v>14957</v>
      </c>
      <c r="L846" s="3" t="s">
        <v>14826</v>
      </c>
      <c r="M846" s="3" t="s">
        <v>96</v>
      </c>
      <c r="N846" s="3" t="s">
        <v>3874</v>
      </c>
      <c r="O846" s="3">
        <v>0</v>
      </c>
      <c r="P846" s="3" t="s">
        <v>90</v>
      </c>
      <c r="Q846" s="9" t="s">
        <v>3802</v>
      </c>
      <c r="R846" s="3" t="s">
        <v>91</v>
      </c>
      <c r="S846" s="3" t="s">
        <v>91</v>
      </c>
      <c r="T846" s="3" t="s">
        <v>90</v>
      </c>
      <c r="U846" s="9" t="s">
        <v>3805</v>
      </c>
      <c r="V846" s="3" t="s">
        <v>91</v>
      </c>
      <c r="W846" s="3" t="s">
        <v>91</v>
      </c>
      <c r="X846" s="3" t="s">
        <v>90</v>
      </c>
      <c r="Y846" s="9" t="s">
        <v>3808</v>
      </c>
      <c r="Z846" s="3" t="s">
        <v>91</v>
      </c>
      <c r="AA846" s="3" t="s">
        <v>91</v>
      </c>
    </row>
    <row r="847" spans="1:29" x14ac:dyDescent="0.25">
      <c r="B847" s="3">
        <v>1143</v>
      </c>
      <c r="C847" s="4"/>
      <c r="D847" s="4">
        <v>45611.900335648148</v>
      </c>
      <c r="G847" s="3" t="s">
        <v>21</v>
      </c>
      <c r="H847" s="3" t="s">
        <v>3637</v>
      </c>
      <c r="I847" s="3" t="s">
        <v>14953</v>
      </c>
      <c r="J847" s="3" t="s">
        <v>14953</v>
      </c>
      <c r="K847" s="3" t="s">
        <v>14957</v>
      </c>
      <c r="L847" s="3" t="s">
        <v>14826</v>
      </c>
      <c r="M847" s="3" t="s">
        <v>177</v>
      </c>
      <c r="N847" s="3" t="s">
        <v>3876</v>
      </c>
      <c r="O847" s="3">
        <v>2</v>
      </c>
      <c r="P847" s="3" t="s">
        <v>116</v>
      </c>
      <c r="Q847" s="9" t="s">
        <v>3802</v>
      </c>
      <c r="R847" s="3" t="s">
        <v>3877</v>
      </c>
      <c r="S847" s="3" t="s">
        <v>3878</v>
      </c>
      <c r="T847" s="3" t="s">
        <v>116</v>
      </c>
      <c r="U847" s="9" t="s">
        <v>3805</v>
      </c>
      <c r="V847" s="3" t="s">
        <v>3879</v>
      </c>
      <c r="W847" s="3" t="s">
        <v>3880</v>
      </c>
      <c r="X847" s="3" t="s">
        <v>116</v>
      </c>
      <c r="Y847" s="9" t="s">
        <v>3808</v>
      </c>
      <c r="Z847" s="3" t="s">
        <v>3881</v>
      </c>
      <c r="AA847" s="3" t="s">
        <v>3882</v>
      </c>
      <c r="AB847" s="3" t="s">
        <v>3883</v>
      </c>
    </row>
    <row r="848" spans="1:29" x14ac:dyDescent="0.25">
      <c r="B848" s="3">
        <v>1144</v>
      </c>
      <c r="C848" s="4"/>
      <c r="D848" s="4">
        <v>45611.901712962965</v>
      </c>
      <c r="G848" s="3" t="s">
        <v>21</v>
      </c>
      <c r="H848" s="3" t="s">
        <v>3637</v>
      </c>
      <c r="I848" s="3" t="s">
        <v>14953</v>
      </c>
      <c r="J848" s="3" t="s">
        <v>14953</v>
      </c>
      <c r="K848" s="3" t="s">
        <v>14957</v>
      </c>
      <c r="L848" s="3" t="s">
        <v>14826</v>
      </c>
      <c r="M848" s="3" t="s">
        <v>150</v>
      </c>
      <c r="N848" s="3" t="s">
        <v>3885</v>
      </c>
      <c r="O848" s="3">
        <v>1</v>
      </c>
      <c r="P848" s="3" t="s">
        <v>116</v>
      </c>
      <c r="Q848" s="9" t="s">
        <v>3802</v>
      </c>
      <c r="R848" s="3" t="s">
        <v>3886</v>
      </c>
      <c r="S848" s="3" t="s">
        <v>3887</v>
      </c>
      <c r="T848" s="3" t="s">
        <v>116</v>
      </c>
      <c r="U848" s="9" t="s">
        <v>3805</v>
      </c>
      <c r="V848" s="3" t="s">
        <v>3888</v>
      </c>
      <c r="W848" s="3" t="s">
        <v>3889</v>
      </c>
      <c r="X848" s="3" t="s">
        <v>116</v>
      </c>
      <c r="Y848" s="9" t="s">
        <v>3808</v>
      </c>
      <c r="Z848" s="3" t="s">
        <v>3890</v>
      </c>
      <c r="AA848" s="3" t="s">
        <v>3891</v>
      </c>
      <c r="AB848" s="3" t="s">
        <v>3892</v>
      </c>
    </row>
    <row r="849" spans="2:28" x14ac:dyDescent="0.25">
      <c r="B849" s="3">
        <v>1145</v>
      </c>
      <c r="C849" s="4"/>
      <c r="D849" s="4">
        <v>45611.901979166665</v>
      </c>
      <c r="G849" s="3" t="s">
        <v>21</v>
      </c>
      <c r="H849" s="3" t="s">
        <v>3637</v>
      </c>
      <c r="I849" s="3" t="s">
        <v>14953</v>
      </c>
      <c r="J849" s="3" t="s">
        <v>14953</v>
      </c>
      <c r="K849" s="3" t="s">
        <v>14957</v>
      </c>
      <c r="L849" s="3" t="s">
        <v>14826</v>
      </c>
      <c r="M849" s="3" t="s">
        <v>156</v>
      </c>
      <c r="N849" s="3" t="s">
        <v>3894</v>
      </c>
      <c r="O849" s="3">
        <v>0</v>
      </c>
      <c r="P849" s="3" t="s">
        <v>90</v>
      </c>
      <c r="Q849" s="9" t="s">
        <v>3802</v>
      </c>
      <c r="R849" s="3" t="s">
        <v>91</v>
      </c>
      <c r="S849" s="3" t="s">
        <v>91</v>
      </c>
      <c r="T849" s="3" t="s">
        <v>90</v>
      </c>
      <c r="U849" s="9" t="s">
        <v>3805</v>
      </c>
      <c r="V849" s="3" t="s">
        <v>91</v>
      </c>
      <c r="W849" s="3" t="s">
        <v>91</v>
      </c>
      <c r="X849" s="3" t="s">
        <v>90</v>
      </c>
      <c r="Y849" s="9" t="s">
        <v>3808</v>
      </c>
      <c r="Z849" s="3" t="s">
        <v>91</v>
      </c>
      <c r="AA849" s="3" t="s">
        <v>91</v>
      </c>
      <c r="AB849" s="3" t="s">
        <v>3895</v>
      </c>
    </row>
    <row r="850" spans="2:28" x14ac:dyDescent="0.25">
      <c r="B850" s="3">
        <v>1146</v>
      </c>
      <c r="C850" s="4"/>
      <c r="D850" s="4">
        <v>45611.903124999997</v>
      </c>
      <c r="G850" s="3" t="s">
        <v>21</v>
      </c>
      <c r="H850" s="3" t="s">
        <v>3637</v>
      </c>
      <c r="I850" s="3" t="s">
        <v>14953</v>
      </c>
      <c r="J850" s="3" t="s">
        <v>14953</v>
      </c>
      <c r="K850" s="3" t="s">
        <v>14957</v>
      </c>
      <c r="L850" s="3" t="s">
        <v>14826</v>
      </c>
      <c r="M850" s="3" t="s">
        <v>99</v>
      </c>
      <c r="N850" s="3" t="s">
        <v>3897</v>
      </c>
      <c r="O850" s="3">
        <v>2</v>
      </c>
      <c r="P850" s="3" t="s">
        <v>116</v>
      </c>
      <c r="Q850" s="9" t="s">
        <v>3802</v>
      </c>
      <c r="R850" s="3" t="s">
        <v>3898</v>
      </c>
      <c r="S850" s="3" t="s">
        <v>3899</v>
      </c>
      <c r="T850" s="3" t="s">
        <v>116</v>
      </c>
      <c r="U850" s="9" t="s">
        <v>3805</v>
      </c>
      <c r="V850" s="3" t="s">
        <v>3900</v>
      </c>
      <c r="W850" s="3" t="s">
        <v>3901</v>
      </c>
      <c r="X850" s="3" t="s">
        <v>116</v>
      </c>
      <c r="Y850" s="9" t="s">
        <v>3808</v>
      </c>
      <c r="Z850" s="3" t="s">
        <v>3902</v>
      </c>
      <c r="AA850" s="3" t="s">
        <v>3903</v>
      </c>
      <c r="AB850" s="3" t="s">
        <v>3904</v>
      </c>
    </row>
    <row r="851" spans="2:28" x14ac:dyDescent="0.25">
      <c r="B851" s="3">
        <v>1147</v>
      </c>
      <c r="C851" s="4"/>
      <c r="D851" s="4">
        <v>45611.904710648145</v>
      </c>
      <c r="G851" s="3" t="s">
        <v>21</v>
      </c>
      <c r="H851" s="3" t="s">
        <v>3637</v>
      </c>
      <c r="I851" s="3" t="s">
        <v>14953</v>
      </c>
      <c r="J851" s="3" t="s">
        <v>14953</v>
      </c>
      <c r="K851" s="3" t="s">
        <v>14957</v>
      </c>
      <c r="L851" s="3" t="s">
        <v>14826</v>
      </c>
      <c r="M851" s="3" t="s">
        <v>102</v>
      </c>
      <c r="N851" s="3" t="s">
        <v>3906</v>
      </c>
      <c r="O851" s="3">
        <v>2</v>
      </c>
      <c r="P851" s="3" t="s">
        <v>116</v>
      </c>
      <c r="Q851" s="9" t="s">
        <v>3802</v>
      </c>
      <c r="R851" s="3" t="s">
        <v>3907</v>
      </c>
      <c r="S851" s="3" t="s">
        <v>3908</v>
      </c>
      <c r="T851" s="3" t="s">
        <v>116</v>
      </c>
      <c r="U851" s="9" t="s">
        <v>3805</v>
      </c>
      <c r="V851" s="3" t="s">
        <v>3900</v>
      </c>
      <c r="W851" s="3" t="s">
        <v>3901</v>
      </c>
      <c r="X851" s="3" t="s">
        <v>116</v>
      </c>
      <c r="Y851" s="9" t="s">
        <v>3808</v>
      </c>
      <c r="Z851" s="3" t="s">
        <v>3902</v>
      </c>
      <c r="AA851" s="3" t="s">
        <v>3909</v>
      </c>
      <c r="AB851" s="3" t="s">
        <v>3910</v>
      </c>
    </row>
    <row r="852" spans="2:28" x14ac:dyDescent="0.25">
      <c r="B852" s="3">
        <v>1148</v>
      </c>
      <c r="C852" s="4"/>
      <c r="D852" s="4">
        <v>45611.906053240738</v>
      </c>
      <c r="G852" s="3" t="s">
        <v>21</v>
      </c>
      <c r="H852" s="3" t="s">
        <v>3637</v>
      </c>
      <c r="I852" s="3" t="s">
        <v>14953</v>
      </c>
      <c r="J852" s="3" t="s">
        <v>14953</v>
      </c>
      <c r="K852" s="3" t="s">
        <v>14957</v>
      </c>
      <c r="L852" s="3" t="s">
        <v>14826</v>
      </c>
      <c r="M852" s="3" t="s">
        <v>104</v>
      </c>
      <c r="N852" s="3" t="s">
        <v>3912</v>
      </c>
      <c r="O852" s="3">
        <v>2</v>
      </c>
      <c r="P852" s="3" t="s">
        <v>116</v>
      </c>
      <c r="Q852" s="9" t="s">
        <v>3802</v>
      </c>
      <c r="R852" s="3" t="s">
        <v>3898</v>
      </c>
      <c r="S852" s="3" t="s">
        <v>3908</v>
      </c>
      <c r="T852" s="3" t="s">
        <v>116</v>
      </c>
      <c r="U852" s="9" t="s">
        <v>3805</v>
      </c>
      <c r="V852" s="3" t="s">
        <v>3900</v>
      </c>
      <c r="W852" s="3" t="s">
        <v>3901</v>
      </c>
      <c r="X852" s="3" t="s">
        <v>116</v>
      </c>
      <c r="Y852" s="9" t="s">
        <v>3808</v>
      </c>
      <c r="Z852" s="3" t="s">
        <v>3913</v>
      </c>
      <c r="AA852" s="3" t="s">
        <v>3914</v>
      </c>
      <c r="AB852" s="3" t="s">
        <v>3910</v>
      </c>
    </row>
    <row r="853" spans="2:28" x14ac:dyDescent="0.25">
      <c r="B853" s="3">
        <v>1149</v>
      </c>
      <c r="C853" s="4"/>
      <c r="D853" s="4">
        <v>45611.906400462962</v>
      </c>
      <c r="G853" s="3" t="s">
        <v>21</v>
      </c>
      <c r="H853" s="3" t="s">
        <v>3637</v>
      </c>
      <c r="I853" s="3" t="s">
        <v>14953</v>
      </c>
      <c r="J853" s="3" t="s">
        <v>14953</v>
      </c>
      <c r="K853" s="3" t="s">
        <v>14957</v>
      </c>
      <c r="L853" s="3" t="s">
        <v>14826</v>
      </c>
      <c r="M853" s="3" t="s">
        <v>106</v>
      </c>
      <c r="N853" s="3" t="s">
        <v>3916</v>
      </c>
      <c r="O853" s="3">
        <v>0</v>
      </c>
      <c r="P853" s="3" t="s">
        <v>90</v>
      </c>
      <c r="Q853" s="9" t="s">
        <v>3802</v>
      </c>
      <c r="R853" s="3" t="s">
        <v>91</v>
      </c>
      <c r="S853" s="3" t="s">
        <v>91</v>
      </c>
      <c r="T853" s="3" t="s">
        <v>90</v>
      </c>
      <c r="U853" s="9" t="s">
        <v>3805</v>
      </c>
      <c r="V853" s="3" t="s">
        <v>91</v>
      </c>
      <c r="W853" s="3" t="s">
        <v>91</v>
      </c>
      <c r="X853" s="3" t="s">
        <v>90</v>
      </c>
      <c r="Y853" s="9" t="s">
        <v>3808</v>
      </c>
      <c r="Z853" s="3" t="s">
        <v>91</v>
      </c>
      <c r="AA853" s="3" t="s">
        <v>91</v>
      </c>
    </row>
    <row r="854" spans="2:28" x14ac:dyDescent="0.25">
      <c r="B854" s="3">
        <v>1150</v>
      </c>
      <c r="C854" s="4"/>
      <c r="D854" s="4">
        <v>45611.907557870371</v>
      </c>
      <c r="G854" s="3" t="s">
        <v>21</v>
      </c>
      <c r="H854" s="3" t="s">
        <v>3637</v>
      </c>
      <c r="I854" s="3" t="s">
        <v>14953</v>
      </c>
      <c r="J854" s="3" t="s">
        <v>14953</v>
      </c>
      <c r="K854" s="3" t="s">
        <v>14957</v>
      </c>
      <c r="L854" s="3" t="s">
        <v>14826</v>
      </c>
      <c r="M854" s="3" t="s">
        <v>108</v>
      </c>
      <c r="N854" s="3" t="s">
        <v>3918</v>
      </c>
      <c r="O854" s="3">
        <v>2</v>
      </c>
      <c r="P854" s="3" t="s">
        <v>116</v>
      </c>
      <c r="Q854" s="9" t="s">
        <v>3802</v>
      </c>
      <c r="R854" s="3" t="s">
        <v>3898</v>
      </c>
      <c r="S854" s="3" t="s">
        <v>3908</v>
      </c>
      <c r="T854" s="3" t="s">
        <v>116</v>
      </c>
      <c r="U854" s="9" t="s">
        <v>3805</v>
      </c>
      <c r="V854" s="3" t="s">
        <v>3900</v>
      </c>
      <c r="W854" s="3" t="s">
        <v>3901</v>
      </c>
      <c r="X854" s="3" t="s">
        <v>116</v>
      </c>
      <c r="Y854" s="9" t="s">
        <v>3808</v>
      </c>
      <c r="Z854" s="3" t="s">
        <v>3913</v>
      </c>
      <c r="AA854" s="3" t="s">
        <v>3919</v>
      </c>
      <c r="AB854" s="3" t="s">
        <v>3910</v>
      </c>
    </row>
    <row r="855" spans="2:28" x14ac:dyDescent="0.25">
      <c r="B855" s="3">
        <v>1151</v>
      </c>
      <c r="C855" s="4"/>
      <c r="D855" s="4">
        <v>45611.907847222225</v>
      </c>
      <c r="G855" s="3" t="s">
        <v>21</v>
      </c>
      <c r="H855" s="3" t="s">
        <v>3637</v>
      </c>
      <c r="I855" s="3" t="s">
        <v>14953</v>
      </c>
      <c r="J855" s="3" t="s">
        <v>14953</v>
      </c>
      <c r="K855" s="3" t="s">
        <v>14957</v>
      </c>
      <c r="L855" s="3" t="s">
        <v>14826</v>
      </c>
      <c r="M855" s="3" t="s">
        <v>110</v>
      </c>
      <c r="N855" s="3" t="s">
        <v>3921</v>
      </c>
      <c r="O855" s="3">
        <v>0</v>
      </c>
      <c r="P855" s="3" t="s">
        <v>90</v>
      </c>
      <c r="Q855" s="9" t="s">
        <v>3802</v>
      </c>
      <c r="R855" s="3" t="s">
        <v>91</v>
      </c>
      <c r="S855" s="3" t="s">
        <v>91</v>
      </c>
      <c r="T855" s="3" t="s">
        <v>90</v>
      </c>
      <c r="U855" s="9" t="s">
        <v>3805</v>
      </c>
      <c r="V855" s="3" t="s">
        <v>91</v>
      </c>
      <c r="W855" s="3" t="s">
        <v>91</v>
      </c>
      <c r="X855" s="3" t="s">
        <v>90</v>
      </c>
      <c r="Y855" s="9" t="s">
        <v>3808</v>
      </c>
      <c r="Z855" s="3" t="s">
        <v>91</v>
      </c>
      <c r="AA855" s="3" t="s">
        <v>91</v>
      </c>
    </row>
    <row r="856" spans="2:28" x14ac:dyDescent="0.25">
      <c r="B856" s="3">
        <v>1152</v>
      </c>
      <c r="C856" s="4"/>
      <c r="D856" s="4">
        <v>45611.909039351849</v>
      </c>
      <c r="G856" s="3" t="s">
        <v>21</v>
      </c>
      <c r="H856" s="3" t="s">
        <v>3637</v>
      </c>
      <c r="I856" s="3" t="s">
        <v>14953</v>
      </c>
      <c r="J856" s="3" t="s">
        <v>14953</v>
      </c>
      <c r="K856" s="3" t="s">
        <v>14957</v>
      </c>
      <c r="L856" s="3" t="s">
        <v>14826</v>
      </c>
      <c r="M856" s="3" t="s">
        <v>112</v>
      </c>
      <c r="N856" s="3" t="s">
        <v>3923</v>
      </c>
      <c r="O856" s="3">
        <v>2</v>
      </c>
      <c r="P856" s="3" t="s">
        <v>116</v>
      </c>
      <c r="Q856" s="9" t="s">
        <v>3802</v>
      </c>
      <c r="R856" s="3" t="s">
        <v>3898</v>
      </c>
      <c r="S856" s="3" t="s">
        <v>3908</v>
      </c>
      <c r="T856" s="3" t="s">
        <v>116</v>
      </c>
      <c r="U856" s="9" t="s">
        <v>3805</v>
      </c>
      <c r="V856" s="3" t="s">
        <v>3924</v>
      </c>
      <c r="W856" s="3" t="s">
        <v>3925</v>
      </c>
      <c r="X856" s="3" t="s">
        <v>116</v>
      </c>
      <c r="Y856" s="9" t="s">
        <v>3808</v>
      </c>
      <c r="Z856" s="3" t="s">
        <v>3926</v>
      </c>
      <c r="AA856" s="3" t="s">
        <v>3927</v>
      </c>
    </row>
    <row r="857" spans="2:28" x14ac:dyDescent="0.25">
      <c r="B857" s="3">
        <v>1153</v>
      </c>
      <c r="C857" s="4"/>
      <c r="D857" s="4">
        <v>45611.910775462966</v>
      </c>
      <c r="G857" s="3" t="s">
        <v>21</v>
      </c>
      <c r="H857" s="3" t="s">
        <v>3637</v>
      </c>
      <c r="I857" s="3" t="s">
        <v>14953</v>
      </c>
      <c r="J857" s="3" t="s">
        <v>14953</v>
      </c>
      <c r="K857" s="3" t="s">
        <v>14957</v>
      </c>
      <c r="L857" s="3" t="s">
        <v>14831</v>
      </c>
      <c r="M857" s="3" t="s">
        <v>161</v>
      </c>
      <c r="N857" s="3" t="s">
        <v>3929</v>
      </c>
      <c r="O857" s="3">
        <v>2</v>
      </c>
      <c r="P857" s="3" t="s">
        <v>116</v>
      </c>
      <c r="Q857" s="9" t="s">
        <v>3930</v>
      </c>
      <c r="R857" s="3" t="s">
        <v>3931</v>
      </c>
      <c r="S857" s="3" t="s">
        <v>3932</v>
      </c>
      <c r="T857" s="3" t="s">
        <v>90</v>
      </c>
      <c r="U857" s="9" t="s">
        <v>3805</v>
      </c>
      <c r="V857" s="3" t="s">
        <v>91</v>
      </c>
      <c r="W857" s="3" t="s">
        <v>91</v>
      </c>
      <c r="X857" s="3" t="s">
        <v>116</v>
      </c>
      <c r="Y857" s="9" t="s">
        <v>3808</v>
      </c>
      <c r="Z857" s="3" t="s">
        <v>3933</v>
      </c>
      <c r="AA857" s="3" t="s">
        <v>3934</v>
      </c>
    </row>
    <row r="858" spans="2:28" x14ac:dyDescent="0.25">
      <c r="B858" s="3">
        <v>1154</v>
      </c>
      <c r="C858" s="4"/>
      <c r="D858" s="4">
        <v>45611.911273148151</v>
      </c>
      <c r="G858" s="3" t="s">
        <v>21</v>
      </c>
      <c r="H858" s="3" t="s">
        <v>3637</v>
      </c>
      <c r="I858" s="3" t="s">
        <v>14953</v>
      </c>
      <c r="J858" s="3" t="s">
        <v>14953</v>
      </c>
      <c r="K858" s="3" t="s">
        <v>14957</v>
      </c>
      <c r="L858" s="3" t="s">
        <v>14831</v>
      </c>
      <c r="M858" s="3" t="s">
        <v>164</v>
      </c>
      <c r="N858" s="3" t="s">
        <v>3813</v>
      </c>
      <c r="O858" s="3">
        <v>1</v>
      </c>
      <c r="P858" s="3" t="s">
        <v>116</v>
      </c>
      <c r="Q858" s="9" t="s">
        <v>3930</v>
      </c>
      <c r="R858" s="3" t="s">
        <v>3931</v>
      </c>
      <c r="S858" s="3" t="s">
        <v>3936</v>
      </c>
      <c r="T858" s="3" t="s">
        <v>90</v>
      </c>
      <c r="U858" s="9" t="s">
        <v>3805</v>
      </c>
      <c r="V858" s="3" t="s">
        <v>91</v>
      </c>
      <c r="W858" s="3" t="s">
        <v>91</v>
      </c>
      <c r="X858" s="3" t="s">
        <v>90</v>
      </c>
      <c r="Y858" s="9" t="s">
        <v>3808</v>
      </c>
      <c r="Z858" s="3" t="s">
        <v>91</v>
      </c>
      <c r="AA858" s="3" t="s">
        <v>91</v>
      </c>
      <c r="AB858" s="3" t="s">
        <v>3937</v>
      </c>
    </row>
    <row r="859" spans="2:28" x14ac:dyDescent="0.25">
      <c r="B859" s="3">
        <v>1155</v>
      </c>
      <c r="C859" s="4"/>
      <c r="D859" s="4">
        <v>45611.912106481483</v>
      </c>
      <c r="G859" s="3" t="s">
        <v>21</v>
      </c>
      <c r="H859" s="3" t="s">
        <v>3637</v>
      </c>
      <c r="I859" s="3" t="s">
        <v>14953</v>
      </c>
      <c r="J859" s="3" t="s">
        <v>14953</v>
      </c>
      <c r="K859" s="3" t="s">
        <v>14957</v>
      </c>
      <c r="L859" s="3" t="s">
        <v>14831</v>
      </c>
      <c r="M859" s="3" t="s">
        <v>166</v>
      </c>
      <c r="N859" s="3" t="s">
        <v>3817</v>
      </c>
      <c r="O859" s="3">
        <v>2</v>
      </c>
      <c r="P859" s="3" t="s">
        <v>116</v>
      </c>
      <c r="Q859" s="9" t="s">
        <v>3939</v>
      </c>
      <c r="R859" s="3" t="s">
        <v>3940</v>
      </c>
      <c r="S859" s="3" t="s">
        <v>3941</v>
      </c>
      <c r="T859" s="3" t="s">
        <v>116</v>
      </c>
      <c r="U859" s="9" t="s">
        <v>3805</v>
      </c>
      <c r="V859" s="3" t="s">
        <v>3820</v>
      </c>
      <c r="W859" s="3" t="s">
        <v>3821</v>
      </c>
      <c r="X859" s="3" t="s">
        <v>90</v>
      </c>
      <c r="Y859" s="9" t="s">
        <v>3808</v>
      </c>
      <c r="Z859" s="3" t="s">
        <v>91</v>
      </c>
      <c r="AA859" s="3" t="s">
        <v>91</v>
      </c>
      <c r="AB859" s="3" t="s">
        <v>3822</v>
      </c>
    </row>
    <row r="860" spans="2:28" x14ac:dyDescent="0.25">
      <c r="B860" s="3">
        <v>1156</v>
      </c>
      <c r="C860" s="4"/>
      <c r="D860" s="4">
        <v>45611.912256944444</v>
      </c>
      <c r="G860" s="3" t="s">
        <v>21</v>
      </c>
      <c r="H860" s="3" t="s">
        <v>3637</v>
      </c>
      <c r="I860" s="3" t="s">
        <v>14953</v>
      </c>
      <c r="J860" s="3" t="s">
        <v>14953</v>
      </c>
      <c r="K860" s="3" t="s">
        <v>14957</v>
      </c>
      <c r="L860" s="3" t="s">
        <v>14831</v>
      </c>
      <c r="M860" s="3" t="s">
        <v>88</v>
      </c>
      <c r="N860" s="3" t="s">
        <v>3943</v>
      </c>
      <c r="O860" s="3">
        <v>0</v>
      </c>
      <c r="P860" s="3" t="s">
        <v>90</v>
      </c>
      <c r="Q860" s="9" t="s">
        <v>3930</v>
      </c>
      <c r="R860" s="3" t="s">
        <v>91</v>
      </c>
      <c r="S860" s="3" t="s">
        <v>91</v>
      </c>
      <c r="T860" s="3" t="s">
        <v>90</v>
      </c>
      <c r="U860" s="9" t="s">
        <v>3805</v>
      </c>
      <c r="V860" s="3" t="s">
        <v>91</v>
      </c>
      <c r="W860" s="3" t="s">
        <v>91</v>
      </c>
      <c r="X860" s="3" t="s">
        <v>90</v>
      </c>
      <c r="Y860" s="9" t="s">
        <v>3808</v>
      </c>
      <c r="Z860" s="3" t="s">
        <v>91</v>
      </c>
      <c r="AA860" s="3" t="s">
        <v>91</v>
      </c>
    </row>
    <row r="861" spans="2:28" x14ac:dyDescent="0.25">
      <c r="B861" s="3">
        <v>1157</v>
      </c>
      <c r="C861" s="4"/>
      <c r="D861" s="4">
        <v>45611.913877314815</v>
      </c>
      <c r="G861" s="3" t="s">
        <v>21</v>
      </c>
      <c r="H861" s="3" t="s">
        <v>3637</v>
      </c>
      <c r="I861" s="3" t="s">
        <v>14953</v>
      </c>
      <c r="J861" s="3" t="s">
        <v>14953</v>
      </c>
      <c r="K861" s="3" t="s">
        <v>14957</v>
      </c>
      <c r="L861" s="3" t="s">
        <v>14831</v>
      </c>
      <c r="M861" s="3" t="s">
        <v>114</v>
      </c>
      <c r="N861" s="3" t="s">
        <v>3826</v>
      </c>
      <c r="O861" s="3">
        <v>2</v>
      </c>
      <c r="P861" s="3" t="s">
        <v>90</v>
      </c>
      <c r="Q861" s="9" t="s">
        <v>3945</v>
      </c>
      <c r="R861" s="3" t="s">
        <v>3946</v>
      </c>
      <c r="S861" s="3" t="s">
        <v>3947</v>
      </c>
      <c r="T861" s="3" t="s">
        <v>116</v>
      </c>
      <c r="U861" s="9" t="s">
        <v>3805</v>
      </c>
      <c r="V861" s="3" t="s">
        <v>3830</v>
      </c>
      <c r="W861" s="3" t="s">
        <v>3948</v>
      </c>
      <c r="X861" s="3" t="s">
        <v>116</v>
      </c>
      <c r="Y861" s="9" t="s">
        <v>3808</v>
      </c>
      <c r="Z861" s="3" t="s">
        <v>3832</v>
      </c>
      <c r="AA861" s="3" t="s">
        <v>3833</v>
      </c>
      <c r="AB861" s="3" t="s">
        <v>3949</v>
      </c>
    </row>
    <row r="862" spans="2:28" x14ac:dyDescent="0.25">
      <c r="B862" s="3">
        <v>1158</v>
      </c>
      <c r="C862" s="4"/>
      <c r="D862" s="4">
        <v>45611.914895833332</v>
      </c>
      <c r="G862" s="3" t="s">
        <v>21</v>
      </c>
      <c r="H862" s="3" t="s">
        <v>3637</v>
      </c>
      <c r="I862" s="3" t="s">
        <v>14953</v>
      </c>
      <c r="J862" s="3" t="s">
        <v>14953</v>
      </c>
      <c r="K862" s="3" t="s">
        <v>14957</v>
      </c>
      <c r="L862" s="3" t="s">
        <v>14831</v>
      </c>
      <c r="M862" s="3" t="s">
        <v>170</v>
      </c>
      <c r="N862" s="3" t="s">
        <v>3836</v>
      </c>
      <c r="O862" s="3">
        <v>2</v>
      </c>
      <c r="P862" s="3" t="s">
        <v>116</v>
      </c>
      <c r="Q862" s="9" t="s">
        <v>3951</v>
      </c>
      <c r="R862" s="3" t="s">
        <v>3940</v>
      </c>
      <c r="S862" s="3" t="s">
        <v>3952</v>
      </c>
      <c r="T862" s="3" t="s">
        <v>116</v>
      </c>
      <c r="U862" s="9" t="s">
        <v>3805</v>
      </c>
      <c r="V862" s="3" t="s">
        <v>3953</v>
      </c>
      <c r="W862" s="3" t="s">
        <v>3954</v>
      </c>
      <c r="X862" s="3" t="s">
        <v>116</v>
      </c>
      <c r="Y862" s="9" t="s">
        <v>3808</v>
      </c>
      <c r="Z862" s="3" t="s">
        <v>3839</v>
      </c>
      <c r="AA862" s="3" t="s">
        <v>3955</v>
      </c>
      <c r="AB862" s="3" t="s">
        <v>3841</v>
      </c>
    </row>
    <row r="863" spans="2:28" x14ac:dyDescent="0.25">
      <c r="B863" s="3">
        <v>1159</v>
      </c>
      <c r="C863" s="4"/>
      <c r="D863" s="4">
        <v>45611.915092592593</v>
      </c>
      <c r="G863" s="3" t="s">
        <v>21</v>
      </c>
      <c r="H863" s="3" t="s">
        <v>3637</v>
      </c>
      <c r="I863" s="3" t="s">
        <v>14953</v>
      </c>
      <c r="J863" s="3" t="s">
        <v>14953</v>
      </c>
      <c r="K863" s="3" t="s">
        <v>14957</v>
      </c>
      <c r="L863" s="3" t="s">
        <v>14831</v>
      </c>
      <c r="M863" s="3" t="s">
        <v>14958</v>
      </c>
      <c r="N863" s="3" t="s">
        <v>3957</v>
      </c>
      <c r="O863" s="3">
        <v>0</v>
      </c>
      <c r="P863" s="3" t="s">
        <v>90</v>
      </c>
      <c r="Q863" s="9" t="s">
        <v>3930</v>
      </c>
      <c r="R863" s="3" t="s">
        <v>91</v>
      </c>
      <c r="S863" s="3" t="s">
        <v>91</v>
      </c>
      <c r="T863" s="3" t="s">
        <v>90</v>
      </c>
      <c r="U863" s="9" t="s">
        <v>3805</v>
      </c>
      <c r="V863" s="3" t="s">
        <v>91</v>
      </c>
      <c r="W863" s="3" t="s">
        <v>91</v>
      </c>
      <c r="X863" s="3" t="s">
        <v>90</v>
      </c>
      <c r="Y863" s="9" t="s">
        <v>3808</v>
      </c>
      <c r="Z863" s="3" t="s">
        <v>91</v>
      </c>
      <c r="AA863" s="3" t="s">
        <v>91</v>
      </c>
    </row>
    <row r="864" spans="2:28" x14ac:dyDescent="0.25">
      <c r="B864" s="3">
        <v>1160</v>
      </c>
      <c r="C864" s="4"/>
      <c r="D864" s="4">
        <v>45611.916817129626</v>
      </c>
      <c r="G864" s="3" t="s">
        <v>21</v>
      </c>
      <c r="H864" s="3" t="s">
        <v>3637</v>
      </c>
      <c r="I864" s="3" t="s">
        <v>14953</v>
      </c>
      <c r="J864" s="3" t="s">
        <v>14953</v>
      </c>
      <c r="K864" s="3" t="s">
        <v>14957</v>
      </c>
      <c r="L864" s="3" t="s">
        <v>14831</v>
      </c>
      <c r="M864" s="3" t="s">
        <v>177</v>
      </c>
      <c r="N864" s="3" t="s">
        <v>3964</v>
      </c>
      <c r="O864" s="3">
        <v>1</v>
      </c>
      <c r="P864" s="3" t="s">
        <v>116</v>
      </c>
      <c r="Q864" s="9" t="s">
        <v>3930</v>
      </c>
      <c r="R864" s="3" t="s">
        <v>3965</v>
      </c>
      <c r="S864" s="3" t="s">
        <v>3966</v>
      </c>
      <c r="T864" s="3" t="s">
        <v>116</v>
      </c>
      <c r="U864" s="9" t="s">
        <v>3805</v>
      </c>
      <c r="V864" s="3" t="s">
        <v>3879</v>
      </c>
      <c r="W864" s="3" t="s">
        <v>3967</v>
      </c>
      <c r="X864" s="3" t="s">
        <v>116</v>
      </c>
      <c r="Y864" s="9" t="s">
        <v>3808</v>
      </c>
      <c r="Z864" s="3" t="s">
        <v>3881</v>
      </c>
      <c r="AA864" s="3" t="s">
        <v>3882</v>
      </c>
      <c r="AB864" s="3" t="s">
        <v>3968</v>
      </c>
    </row>
    <row r="865" spans="2:28" x14ac:dyDescent="0.25">
      <c r="B865" s="3">
        <v>1161</v>
      </c>
      <c r="C865" s="4"/>
      <c r="D865" s="4">
        <v>45611.917673611111</v>
      </c>
      <c r="G865" s="3" t="s">
        <v>21</v>
      </c>
      <c r="H865" s="3" t="s">
        <v>3637</v>
      </c>
      <c r="I865" s="3" t="s">
        <v>14953</v>
      </c>
      <c r="J865" s="3" t="s">
        <v>14953</v>
      </c>
      <c r="K865" s="3" t="s">
        <v>14957</v>
      </c>
      <c r="L865" s="3" t="s">
        <v>14831</v>
      </c>
      <c r="M865" s="3" t="s">
        <v>150</v>
      </c>
      <c r="N865" s="3" t="s">
        <v>3885</v>
      </c>
      <c r="O865" s="3">
        <v>1</v>
      </c>
      <c r="P865" s="3" t="s">
        <v>116</v>
      </c>
      <c r="Q865" s="9" t="s">
        <v>3930</v>
      </c>
      <c r="R865" s="3" t="s">
        <v>3970</v>
      </c>
      <c r="S865" s="3" t="s">
        <v>3971</v>
      </c>
      <c r="T865" s="3" t="s">
        <v>116</v>
      </c>
      <c r="U865" s="9" t="s">
        <v>3805</v>
      </c>
      <c r="V865" s="3" t="s">
        <v>3888</v>
      </c>
      <c r="W865" s="3" t="s">
        <v>3889</v>
      </c>
      <c r="X865" s="3" t="s">
        <v>90</v>
      </c>
      <c r="Y865" s="9" t="s">
        <v>3808</v>
      </c>
      <c r="Z865" s="3" t="s">
        <v>3890</v>
      </c>
      <c r="AA865" s="3" t="s">
        <v>3891</v>
      </c>
      <c r="AB865" s="3" t="s">
        <v>3972</v>
      </c>
    </row>
    <row r="866" spans="2:28" x14ac:dyDescent="0.25">
      <c r="B866" s="3">
        <v>1162</v>
      </c>
      <c r="C866" s="4"/>
      <c r="D866" s="4">
        <v>45611.918969907405</v>
      </c>
      <c r="G866" s="3" t="s">
        <v>21</v>
      </c>
      <c r="H866" s="3" t="s">
        <v>3637</v>
      </c>
      <c r="I866" s="3" t="s">
        <v>14953</v>
      </c>
      <c r="J866" s="3" t="s">
        <v>14953</v>
      </c>
      <c r="K866" s="3" t="s">
        <v>14957</v>
      </c>
      <c r="L866" s="3" t="s">
        <v>14831</v>
      </c>
      <c r="M866" s="3" t="s">
        <v>99</v>
      </c>
      <c r="N866" s="3" t="s">
        <v>3974</v>
      </c>
      <c r="O866" s="3">
        <v>2</v>
      </c>
      <c r="P866" s="3" t="s">
        <v>116</v>
      </c>
      <c r="Q866" s="9" t="s">
        <v>3930</v>
      </c>
      <c r="R866" s="3" t="s">
        <v>3898</v>
      </c>
      <c r="S866" s="3" t="s">
        <v>3899</v>
      </c>
      <c r="T866" s="3" t="s">
        <v>116</v>
      </c>
      <c r="U866" s="9" t="s">
        <v>3805</v>
      </c>
      <c r="V866" s="3" t="s">
        <v>3975</v>
      </c>
      <c r="W866" s="3" t="s">
        <v>3976</v>
      </c>
      <c r="X866" s="3" t="s">
        <v>116</v>
      </c>
      <c r="Y866" s="9" t="s">
        <v>3808</v>
      </c>
      <c r="Z866" s="3" t="s">
        <v>3881</v>
      </c>
      <c r="AA866" s="3" t="s">
        <v>3977</v>
      </c>
    </row>
    <row r="867" spans="2:28" x14ac:dyDescent="0.25">
      <c r="B867" s="3">
        <v>1163</v>
      </c>
      <c r="C867" s="4"/>
      <c r="D867" s="4">
        <v>45611.920115740744</v>
      </c>
      <c r="G867" s="3" t="s">
        <v>21</v>
      </c>
      <c r="H867" s="3" t="s">
        <v>3637</v>
      </c>
      <c r="I867" s="3" t="s">
        <v>14953</v>
      </c>
      <c r="J867" s="3" t="s">
        <v>14953</v>
      </c>
      <c r="K867" s="3" t="s">
        <v>14957</v>
      </c>
      <c r="L867" s="3" t="s">
        <v>14831</v>
      </c>
      <c r="M867" s="3" t="s">
        <v>102</v>
      </c>
      <c r="N867" s="3" t="s">
        <v>3979</v>
      </c>
      <c r="O867" s="3">
        <v>2</v>
      </c>
      <c r="P867" s="3" t="s">
        <v>116</v>
      </c>
      <c r="Q867" s="9" t="s">
        <v>3930</v>
      </c>
      <c r="R867" s="3" t="s">
        <v>3907</v>
      </c>
      <c r="S867" s="3" t="s">
        <v>3908</v>
      </c>
      <c r="T867" s="3" t="s">
        <v>116</v>
      </c>
      <c r="U867" s="9" t="s">
        <v>3805</v>
      </c>
      <c r="V867" s="3" t="s">
        <v>3975</v>
      </c>
      <c r="W867" s="3" t="s">
        <v>3976</v>
      </c>
      <c r="X867" s="3" t="s">
        <v>116</v>
      </c>
      <c r="Y867" s="9" t="s">
        <v>3808</v>
      </c>
      <c r="Z867" s="3" t="s">
        <v>3881</v>
      </c>
      <c r="AA867" s="3" t="s">
        <v>3980</v>
      </c>
    </row>
    <row r="868" spans="2:28" x14ac:dyDescent="0.25">
      <c r="B868" s="3">
        <v>1164</v>
      </c>
      <c r="C868" s="4"/>
      <c r="D868" s="4">
        <v>45611.920925925922</v>
      </c>
      <c r="G868" s="3" t="s">
        <v>21</v>
      </c>
      <c r="H868" s="3" t="s">
        <v>3637</v>
      </c>
      <c r="I868" s="3" t="s">
        <v>14953</v>
      </c>
      <c r="J868" s="3" t="s">
        <v>14953</v>
      </c>
      <c r="K868" s="3" t="s">
        <v>14957</v>
      </c>
      <c r="L868" s="3" t="s">
        <v>14831</v>
      </c>
      <c r="M868" s="3" t="s">
        <v>104</v>
      </c>
      <c r="N868" s="3" t="s">
        <v>3982</v>
      </c>
      <c r="O868" s="3">
        <v>2</v>
      </c>
      <c r="P868" s="3" t="s">
        <v>116</v>
      </c>
      <c r="Q868" s="9" t="s">
        <v>3930</v>
      </c>
      <c r="R868" s="3" t="s">
        <v>3983</v>
      </c>
      <c r="S868" s="3" t="s">
        <v>3899</v>
      </c>
      <c r="T868" s="3" t="s">
        <v>116</v>
      </c>
      <c r="U868" s="9" t="s">
        <v>3805</v>
      </c>
      <c r="V868" s="3" t="s">
        <v>3900</v>
      </c>
      <c r="W868" s="3" t="s">
        <v>3901</v>
      </c>
      <c r="X868" s="3" t="s">
        <v>116</v>
      </c>
      <c r="Y868" s="9" t="s">
        <v>3808</v>
      </c>
      <c r="Z868" s="3" t="s">
        <v>3913</v>
      </c>
      <c r="AA868" s="3" t="s">
        <v>3919</v>
      </c>
      <c r="AB868" s="3" t="s">
        <v>3910</v>
      </c>
    </row>
    <row r="869" spans="2:28" x14ac:dyDescent="0.25">
      <c r="B869" s="3">
        <v>1165</v>
      </c>
      <c r="C869" s="4"/>
      <c r="D869" s="4">
        <v>45611.921134259261</v>
      </c>
      <c r="G869" s="3" t="s">
        <v>21</v>
      </c>
      <c r="H869" s="3" t="s">
        <v>3637</v>
      </c>
      <c r="I869" s="3" t="s">
        <v>14953</v>
      </c>
      <c r="J869" s="3" t="s">
        <v>14953</v>
      </c>
      <c r="K869" s="3" t="s">
        <v>14957</v>
      </c>
      <c r="L869" s="3" t="s">
        <v>14831</v>
      </c>
      <c r="M869" s="3" t="s">
        <v>106</v>
      </c>
      <c r="N869" s="3" t="s">
        <v>3916</v>
      </c>
      <c r="O869" s="3">
        <v>0</v>
      </c>
      <c r="P869" s="3" t="s">
        <v>90</v>
      </c>
      <c r="Q869" s="9" t="s">
        <v>3930</v>
      </c>
      <c r="R869" s="3" t="s">
        <v>91</v>
      </c>
      <c r="S869" s="3" t="s">
        <v>91</v>
      </c>
      <c r="T869" s="3" t="s">
        <v>90</v>
      </c>
      <c r="U869" s="9" t="s">
        <v>3805</v>
      </c>
      <c r="V869" s="3" t="s">
        <v>91</v>
      </c>
      <c r="W869" s="3" t="s">
        <v>91</v>
      </c>
      <c r="X869" s="3" t="s">
        <v>90</v>
      </c>
      <c r="Y869" s="9" t="s">
        <v>3808</v>
      </c>
      <c r="Z869" s="3" t="s">
        <v>91</v>
      </c>
      <c r="AA869" s="3" t="s">
        <v>91</v>
      </c>
    </row>
    <row r="870" spans="2:28" x14ac:dyDescent="0.25">
      <c r="B870" s="3">
        <v>1166</v>
      </c>
      <c r="C870" s="4"/>
      <c r="D870" s="4">
        <v>45611.9221412037</v>
      </c>
      <c r="G870" s="3" t="s">
        <v>21</v>
      </c>
      <c r="H870" s="3" t="s">
        <v>3637</v>
      </c>
      <c r="I870" s="3" t="s">
        <v>14953</v>
      </c>
      <c r="J870" s="3" t="s">
        <v>14953</v>
      </c>
      <c r="K870" s="3" t="s">
        <v>14957</v>
      </c>
      <c r="L870" s="3" t="s">
        <v>14831</v>
      </c>
      <c r="M870" s="3" t="s">
        <v>108</v>
      </c>
      <c r="N870" s="3" t="s">
        <v>3918</v>
      </c>
      <c r="O870" s="3">
        <v>2</v>
      </c>
      <c r="P870" s="3" t="s">
        <v>116</v>
      </c>
      <c r="Q870" s="9" t="s">
        <v>3930</v>
      </c>
      <c r="R870" s="3" t="s">
        <v>3898</v>
      </c>
      <c r="S870" s="3" t="s">
        <v>3908</v>
      </c>
      <c r="T870" s="3" t="s">
        <v>116</v>
      </c>
      <c r="U870" s="9" t="s">
        <v>3805</v>
      </c>
      <c r="V870" s="3" t="s">
        <v>3900</v>
      </c>
      <c r="W870" s="3" t="s">
        <v>3901</v>
      </c>
      <c r="X870" s="3" t="s">
        <v>116</v>
      </c>
      <c r="Y870" s="9" t="s">
        <v>3808</v>
      </c>
      <c r="Z870" s="3" t="s">
        <v>3913</v>
      </c>
      <c r="AA870" s="3" t="s">
        <v>3919</v>
      </c>
      <c r="AB870" s="3" t="s">
        <v>3910</v>
      </c>
    </row>
    <row r="871" spans="2:28" x14ac:dyDescent="0.25">
      <c r="B871" s="3">
        <v>1167</v>
      </c>
      <c r="C871" s="4"/>
      <c r="D871" s="4">
        <v>45611.922303240739</v>
      </c>
      <c r="G871" s="3" t="s">
        <v>21</v>
      </c>
      <c r="H871" s="3" t="s">
        <v>3637</v>
      </c>
      <c r="I871" s="3" t="s">
        <v>14953</v>
      </c>
      <c r="J871" s="3" t="s">
        <v>14953</v>
      </c>
      <c r="K871" s="3" t="s">
        <v>14957</v>
      </c>
      <c r="L871" s="3" t="s">
        <v>14831</v>
      </c>
      <c r="M871" s="3" t="s">
        <v>110</v>
      </c>
      <c r="N871" s="3" t="s">
        <v>3987</v>
      </c>
      <c r="O871" s="3">
        <v>0</v>
      </c>
      <c r="P871" s="3" t="s">
        <v>90</v>
      </c>
      <c r="Q871" s="9" t="s">
        <v>3930</v>
      </c>
      <c r="R871" s="3" t="s">
        <v>91</v>
      </c>
      <c r="S871" s="3" t="s">
        <v>91</v>
      </c>
      <c r="T871" s="3" t="s">
        <v>90</v>
      </c>
      <c r="U871" s="9" t="s">
        <v>3805</v>
      </c>
      <c r="V871" s="3" t="s">
        <v>91</v>
      </c>
      <c r="W871" s="3" t="s">
        <v>91</v>
      </c>
      <c r="X871" s="3" t="s">
        <v>90</v>
      </c>
      <c r="Y871" s="9" t="s">
        <v>3808</v>
      </c>
      <c r="Z871" s="3" t="s">
        <v>91</v>
      </c>
      <c r="AA871" s="3" t="s">
        <v>91</v>
      </c>
    </row>
    <row r="872" spans="2:28" x14ac:dyDescent="0.25">
      <c r="B872" s="3">
        <v>1168</v>
      </c>
      <c r="C872" s="4"/>
      <c r="D872" s="4">
        <v>45611.923298611109</v>
      </c>
      <c r="G872" s="3" t="s">
        <v>21</v>
      </c>
      <c r="H872" s="3" t="s">
        <v>3637</v>
      </c>
      <c r="I872" s="3" t="s">
        <v>14953</v>
      </c>
      <c r="J872" s="3" t="s">
        <v>14953</v>
      </c>
      <c r="K872" s="3" t="s">
        <v>14957</v>
      </c>
      <c r="L872" s="3" t="s">
        <v>14831</v>
      </c>
      <c r="M872" s="3" t="s">
        <v>112</v>
      </c>
      <c r="N872" s="3" t="s">
        <v>3923</v>
      </c>
      <c r="O872" s="3">
        <v>2</v>
      </c>
      <c r="P872" s="3" t="s">
        <v>116</v>
      </c>
      <c r="Q872" s="9" t="s">
        <v>3930</v>
      </c>
      <c r="R872" s="3" t="s">
        <v>3898</v>
      </c>
      <c r="S872" s="3" t="s">
        <v>3908</v>
      </c>
      <c r="T872" s="3" t="s">
        <v>116</v>
      </c>
      <c r="U872" s="9" t="s">
        <v>3805</v>
      </c>
      <c r="V872" s="3" t="s">
        <v>3989</v>
      </c>
      <c r="W872" s="3" t="s">
        <v>3925</v>
      </c>
      <c r="X872" s="3" t="s">
        <v>116</v>
      </c>
      <c r="Y872" s="9" t="s">
        <v>3808</v>
      </c>
      <c r="Z872" s="3" t="s">
        <v>3926</v>
      </c>
      <c r="AA872" s="3" t="s">
        <v>3990</v>
      </c>
    </row>
    <row r="873" spans="2:28" x14ac:dyDescent="0.25">
      <c r="B873" s="3">
        <v>1169</v>
      </c>
      <c r="C873" s="4"/>
      <c r="D873" s="4">
        <v>45621.906539351854</v>
      </c>
      <c r="G873" s="3" t="s">
        <v>21</v>
      </c>
      <c r="H873" s="3" t="s">
        <v>3415</v>
      </c>
      <c r="I873" s="3" t="s">
        <v>14922</v>
      </c>
      <c r="J873" s="3" t="s">
        <v>14922</v>
      </c>
      <c r="K873" s="3" t="s">
        <v>14959</v>
      </c>
      <c r="L873" s="3" t="s">
        <v>14826</v>
      </c>
      <c r="M873" s="3" t="s">
        <v>177</v>
      </c>
      <c r="N873" s="3" t="s">
        <v>3559</v>
      </c>
      <c r="O873" s="3">
        <v>0</v>
      </c>
      <c r="P873" s="3" t="s">
        <v>90</v>
      </c>
      <c r="Q873" s="9" t="s">
        <v>3420</v>
      </c>
      <c r="R873" s="3" t="s">
        <v>91</v>
      </c>
      <c r="S873" s="3" t="s">
        <v>91</v>
      </c>
      <c r="T873" s="3" t="s">
        <v>90</v>
      </c>
      <c r="U873" s="9" t="s">
        <v>3423</v>
      </c>
      <c r="V873" s="3" t="s">
        <v>91</v>
      </c>
      <c r="W873" s="3" t="s">
        <v>91</v>
      </c>
      <c r="X873" s="3" t="s">
        <v>90</v>
      </c>
      <c r="Y873" s="9" t="s">
        <v>3426</v>
      </c>
      <c r="Z873" s="3" t="s">
        <v>3491</v>
      </c>
      <c r="AA873" s="3" t="s">
        <v>3560</v>
      </c>
      <c r="AB873" s="3" t="s">
        <v>3561</v>
      </c>
    </row>
    <row r="874" spans="2:28" x14ac:dyDescent="0.25">
      <c r="B874" s="3">
        <v>1170</v>
      </c>
      <c r="C874" s="4"/>
      <c r="D874" s="4">
        <v>45631.907187500001</v>
      </c>
      <c r="G874" s="3" t="s">
        <v>21</v>
      </c>
      <c r="H874" s="3" t="s">
        <v>11031</v>
      </c>
      <c r="I874" s="3" t="s">
        <v>14960</v>
      </c>
      <c r="J874" s="3" t="s">
        <v>14960</v>
      </c>
      <c r="K874" s="3" t="s">
        <v>14961</v>
      </c>
      <c r="L874" s="3" t="s">
        <v>14826</v>
      </c>
      <c r="M874" s="3" t="s">
        <v>161</v>
      </c>
      <c r="N874" s="3" t="s">
        <v>11036</v>
      </c>
      <c r="O874" s="3">
        <v>2</v>
      </c>
      <c r="P874" s="3" t="s">
        <v>90</v>
      </c>
      <c r="Q874" s="9" t="s">
        <v>91</v>
      </c>
      <c r="R874" s="3" t="s">
        <v>91</v>
      </c>
      <c r="S874" s="3" t="s">
        <v>91</v>
      </c>
      <c r="T874" s="3" t="s">
        <v>116</v>
      </c>
      <c r="U874" s="9" t="s">
        <v>11037</v>
      </c>
      <c r="V874" s="3" t="s">
        <v>11038</v>
      </c>
      <c r="W874" s="3" t="s">
        <v>11039</v>
      </c>
      <c r="X874" s="3" t="s">
        <v>116</v>
      </c>
      <c r="Y874" s="9" t="s">
        <v>11040</v>
      </c>
      <c r="Z874" s="3" t="s">
        <v>11041</v>
      </c>
      <c r="AA874" s="3" t="s">
        <v>11042</v>
      </c>
      <c r="AB874" s="3" t="s">
        <v>11043</v>
      </c>
    </row>
    <row r="875" spans="2:28" x14ac:dyDescent="0.25">
      <c r="B875" s="3">
        <v>1171</v>
      </c>
      <c r="C875" s="4"/>
      <c r="D875" s="4">
        <v>45631.701064814799</v>
      </c>
      <c r="G875" s="3" t="s">
        <v>21</v>
      </c>
      <c r="H875" s="3" t="s">
        <v>11031</v>
      </c>
      <c r="I875" s="3" t="s">
        <v>14960</v>
      </c>
      <c r="J875" s="3" t="s">
        <v>14960</v>
      </c>
      <c r="K875" s="3" t="s">
        <v>14961</v>
      </c>
      <c r="L875" s="3" t="s">
        <v>14826</v>
      </c>
      <c r="M875" s="3" t="s">
        <v>14962</v>
      </c>
      <c r="N875" s="3" t="s">
        <v>1498</v>
      </c>
      <c r="O875" s="3">
        <v>0</v>
      </c>
      <c r="P875" s="3" t="s">
        <v>90</v>
      </c>
      <c r="Q875" s="9" t="s">
        <v>91</v>
      </c>
      <c r="R875" s="3" t="s">
        <v>91</v>
      </c>
      <c r="S875" s="3" t="s">
        <v>91</v>
      </c>
      <c r="T875" s="3" t="s">
        <v>90</v>
      </c>
      <c r="U875" s="9" t="s">
        <v>11037</v>
      </c>
      <c r="V875" s="3" t="s">
        <v>91</v>
      </c>
      <c r="W875" s="3" t="s">
        <v>91</v>
      </c>
      <c r="X875" s="3" t="s">
        <v>90</v>
      </c>
      <c r="Y875" s="9" t="s">
        <v>11040</v>
      </c>
      <c r="Z875" s="3" t="s">
        <v>91</v>
      </c>
      <c r="AA875" s="3" t="s">
        <v>91</v>
      </c>
      <c r="AB875" s="3" t="s">
        <v>11045</v>
      </c>
    </row>
    <row r="876" spans="2:28" x14ac:dyDescent="0.25">
      <c r="B876" s="3">
        <v>1172</v>
      </c>
      <c r="C876" s="4"/>
      <c r="D876" s="4">
        <v>45631.921053240738</v>
      </c>
      <c r="G876" s="3" t="s">
        <v>21</v>
      </c>
      <c r="H876" s="3" t="s">
        <v>11031</v>
      </c>
      <c r="I876" s="3" t="s">
        <v>14960</v>
      </c>
      <c r="J876" s="3" t="s">
        <v>14960</v>
      </c>
      <c r="K876" s="3" t="s">
        <v>14961</v>
      </c>
      <c r="L876" s="3" t="s">
        <v>14826</v>
      </c>
      <c r="M876" s="3" t="s">
        <v>166</v>
      </c>
      <c r="N876" s="3" t="s">
        <v>11052</v>
      </c>
      <c r="O876" s="3">
        <v>2</v>
      </c>
      <c r="P876" s="3" t="s">
        <v>90</v>
      </c>
      <c r="Q876" s="9" t="s">
        <v>91</v>
      </c>
      <c r="R876" s="3" t="s">
        <v>91</v>
      </c>
      <c r="S876" s="3" t="s">
        <v>91</v>
      </c>
      <c r="T876" s="3" t="s">
        <v>116</v>
      </c>
      <c r="U876" s="9" t="s">
        <v>11037</v>
      </c>
      <c r="V876" s="3" t="s">
        <v>11038</v>
      </c>
      <c r="W876" s="3" t="s">
        <v>11053</v>
      </c>
      <c r="X876" s="3" t="s">
        <v>90</v>
      </c>
      <c r="Y876" s="9" t="s">
        <v>11040</v>
      </c>
      <c r="Z876" s="3" t="s">
        <v>91</v>
      </c>
      <c r="AA876" s="3" t="s">
        <v>91</v>
      </c>
      <c r="AB876" s="3" t="s">
        <v>11054</v>
      </c>
    </row>
    <row r="877" spans="2:28" x14ac:dyDescent="0.25">
      <c r="B877" s="3">
        <v>1173</v>
      </c>
      <c r="C877" s="4"/>
      <c r="D877" s="4">
        <v>45631.9219212963</v>
      </c>
      <c r="G877" s="3" t="s">
        <v>21</v>
      </c>
      <c r="H877" s="3" t="s">
        <v>11031</v>
      </c>
      <c r="I877" s="3" t="s">
        <v>14960</v>
      </c>
      <c r="J877" s="3" t="s">
        <v>14960</v>
      </c>
      <c r="K877" s="3" t="s">
        <v>14961</v>
      </c>
      <c r="L877" s="3" t="s">
        <v>14826</v>
      </c>
      <c r="M877" s="3" t="s">
        <v>114</v>
      </c>
      <c r="N877" s="3" t="s">
        <v>11052</v>
      </c>
      <c r="O877" s="3">
        <v>2</v>
      </c>
      <c r="P877" s="3" t="s">
        <v>90</v>
      </c>
      <c r="Q877" s="9" t="s">
        <v>91</v>
      </c>
      <c r="R877" s="3" t="s">
        <v>91</v>
      </c>
      <c r="S877" s="3" t="s">
        <v>91</v>
      </c>
      <c r="T877" s="3" t="s">
        <v>116</v>
      </c>
      <c r="U877" s="9" t="s">
        <v>11037</v>
      </c>
      <c r="V877" s="3" t="s">
        <v>11038</v>
      </c>
      <c r="W877" s="3" t="s">
        <v>11056</v>
      </c>
      <c r="X877" s="3" t="s">
        <v>90</v>
      </c>
      <c r="Y877" s="9" t="s">
        <v>11040</v>
      </c>
      <c r="Z877" s="3" t="s">
        <v>91</v>
      </c>
      <c r="AA877" s="3" t="s">
        <v>91</v>
      </c>
      <c r="AB877" s="3" t="s">
        <v>11057</v>
      </c>
    </row>
    <row r="878" spans="2:28" x14ac:dyDescent="0.25">
      <c r="B878" s="3">
        <v>1174</v>
      </c>
      <c r="C878" s="4"/>
      <c r="D878" s="4">
        <v>45631.923657407409</v>
      </c>
      <c r="G878" s="3" t="s">
        <v>21</v>
      </c>
      <c r="H878" s="3" t="s">
        <v>11031</v>
      </c>
      <c r="I878" s="3" t="s">
        <v>14960</v>
      </c>
      <c r="J878" s="3" t="s">
        <v>14960</v>
      </c>
      <c r="K878" s="3" t="s">
        <v>14961</v>
      </c>
      <c r="L878" s="3" t="s">
        <v>14826</v>
      </c>
      <c r="M878" s="3" t="s">
        <v>125</v>
      </c>
      <c r="N878" s="3" t="s">
        <v>11059</v>
      </c>
      <c r="O878" s="3">
        <v>2</v>
      </c>
      <c r="P878" s="3" t="s">
        <v>90</v>
      </c>
      <c r="Q878" s="9" t="s">
        <v>91</v>
      </c>
      <c r="R878" s="3" t="s">
        <v>91</v>
      </c>
      <c r="S878" s="3" t="s">
        <v>91</v>
      </c>
      <c r="T878" s="3" t="s">
        <v>116</v>
      </c>
      <c r="U878" s="9" t="s">
        <v>11037</v>
      </c>
      <c r="V878" s="3" t="s">
        <v>11038</v>
      </c>
      <c r="W878" s="3" t="s">
        <v>11060</v>
      </c>
      <c r="X878" s="3" t="s">
        <v>90</v>
      </c>
      <c r="Y878" s="9" t="s">
        <v>11040</v>
      </c>
      <c r="Z878" s="3" t="s">
        <v>91</v>
      </c>
      <c r="AA878" s="3" t="s">
        <v>91</v>
      </c>
      <c r="AB878" s="3" t="s">
        <v>11061</v>
      </c>
    </row>
    <row r="879" spans="2:28" x14ac:dyDescent="0.25">
      <c r="B879" s="3">
        <v>1175</v>
      </c>
      <c r="C879" s="4"/>
      <c r="D879" s="4">
        <v>45631.924664351849</v>
      </c>
      <c r="G879" s="3" t="s">
        <v>21</v>
      </c>
      <c r="H879" s="3" t="s">
        <v>11031</v>
      </c>
      <c r="I879" s="3" t="s">
        <v>14960</v>
      </c>
      <c r="J879" s="3" t="s">
        <v>14960</v>
      </c>
      <c r="K879" s="3" t="s">
        <v>14961</v>
      </c>
      <c r="L879" s="3" t="s">
        <v>14826</v>
      </c>
      <c r="M879" s="3" t="s">
        <v>134</v>
      </c>
      <c r="N879" s="3" t="s">
        <v>11063</v>
      </c>
      <c r="O879" s="3">
        <v>2</v>
      </c>
      <c r="P879" s="3" t="s">
        <v>90</v>
      </c>
      <c r="Q879" s="9" t="s">
        <v>91</v>
      </c>
      <c r="R879" s="3" t="s">
        <v>91</v>
      </c>
      <c r="S879" s="3" t="s">
        <v>91</v>
      </c>
      <c r="T879" s="3" t="s">
        <v>116</v>
      </c>
      <c r="U879" s="9" t="s">
        <v>11037</v>
      </c>
      <c r="V879" s="3" t="s">
        <v>11038</v>
      </c>
      <c r="W879" s="3" t="s">
        <v>11064</v>
      </c>
      <c r="X879" s="3" t="s">
        <v>90</v>
      </c>
      <c r="Y879" s="9" t="s">
        <v>11040</v>
      </c>
      <c r="Z879" s="3" t="s">
        <v>91</v>
      </c>
      <c r="AA879" s="3" t="s">
        <v>91</v>
      </c>
      <c r="AB879" s="3" t="s">
        <v>11045</v>
      </c>
    </row>
    <row r="880" spans="2:28" x14ac:dyDescent="0.25">
      <c r="B880" s="3">
        <v>1176</v>
      </c>
      <c r="C880" s="4"/>
      <c r="D880" s="4">
        <v>45631.925358796296</v>
      </c>
      <c r="G880" s="3" t="s">
        <v>21</v>
      </c>
      <c r="H880" s="3" t="s">
        <v>11031</v>
      </c>
      <c r="I880" s="3" t="s">
        <v>14960</v>
      </c>
      <c r="J880" s="3" t="s">
        <v>14960</v>
      </c>
      <c r="K880" s="3" t="s">
        <v>14961</v>
      </c>
      <c r="L880" s="3" t="s">
        <v>14826</v>
      </c>
      <c r="M880" s="3" t="s">
        <v>139</v>
      </c>
      <c r="N880" s="3" t="s">
        <v>11066</v>
      </c>
      <c r="O880" s="3">
        <v>1</v>
      </c>
      <c r="P880" s="3" t="s">
        <v>90</v>
      </c>
      <c r="Q880" s="9" t="s">
        <v>91</v>
      </c>
      <c r="R880" s="3" t="s">
        <v>91</v>
      </c>
      <c r="S880" s="3" t="s">
        <v>91</v>
      </c>
      <c r="T880" s="3" t="s">
        <v>116</v>
      </c>
      <c r="U880" s="9" t="s">
        <v>11037</v>
      </c>
      <c r="V880" s="3" t="s">
        <v>11038</v>
      </c>
      <c r="W880" s="3" t="s">
        <v>11067</v>
      </c>
      <c r="X880" s="3" t="s">
        <v>90</v>
      </c>
      <c r="Y880" s="9" t="s">
        <v>11040</v>
      </c>
      <c r="Z880" s="3" t="s">
        <v>91</v>
      </c>
      <c r="AA880" s="3" t="s">
        <v>91</v>
      </c>
      <c r="AB880" s="3" t="s">
        <v>11068</v>
      </c>
    </row>
    <row r="881" spans="2:28" x14ac:dyDescent="0.25">
      <c r="B881" s="3">
        <v>1177</v>
      </c>
      <c r="C881" s="4"/>
      <c r="D881" s="4">
        <v>45631.925821759258</v>
      </c>
      <c r="G881" s="3" t="s">
        <v>21</v>
      </c>
      <c r="H881" s="3" t="s">
        <v>11031</v>
      </c>
      <c r="I881" s="3" t="s">
        <v>14960</v>
      </c>
      <c r="J881" s="3" t="s">
        <v>14960</v>
      </c>
      <c r="K881" s="3" t="s">
        <v>14961</v>
      </c>
      <c r="L881" s="3" t="s">
        <v>14826</v>
      </c>
      <c r="M881" s="3" t="s">
        <v>145</v>
      </c>
      <c r="N881" s="3" t="s">
        <v>11070</v>
      </c>
      <c r="O881" s="3">
        <v>0</v>
      </c>
      <c r="P881" s="3" t="s">
        <v>90</v>
      </c>
      <c r="Q881" s="9" t="s">
        <v>91</v>
      </c>
      <c r="R881" s="3" t="s">
        <v>91</v>
      </c>
      <c r="S881" s="3" t="s">
        <v>91</v>
      </c>
      <c r="T881" s="3" t="s">
        <v>90</v>
      </c>
      <c r="U881" s="9" t="s">
        <v>11037</v>
      </c>
      <c r="V881" s="3" t="s">
        <v>91</v>
      </c>
      <c r="W881" s="3" t="s">
        <v>91</v>
      </c>
      <c r="X881" s="3" t="s">
        <v>90</v>
      </c>
      <c r="Y881" s="9" t="s">
        <v>11040</v>
      </c>
      <c r="Z881" s="3" t="s">
        <v>91</v>
      </c>
      <c r="AA881" s="3" t="s">
        <v>91</v>
      </c>
      <c r="AB881" s="3" t="s">
        <v>11071</v>
      </c>
    </row>
    <row r="882" spans="2:28" x14ac:dyDescent="0.25">
      <c r="B882" s="3">
        <v>1178</v>
      </c>
      <c r="C882" s="4"/>
      <c r="D882" s="4">
        <v>45631.926736111112</v>
      </c>
      <c r="G882" s="3" t="s">
        <v>21</v>
      </c>
      <c r="H882" s="3" t="s">
        <v>11031</v>
      </c>
      <c r="I882" s="3" t="s">
        <v>14960</v>
      </c>
      <c r="J882" s="3" t="s">
        <v>14960</v>
      </c>
      <c r="K882" s="3" t="s">
        <v>14961</v>
      </c>
      <c r="L882" s="3" t="s">
        <v>14826</v>
      </c>
      <c r="M882" s="3" t="s">
        <v>96</v>
      </c>
      <c r="N882" s="3" t="s">
        <v>11073</v>
      </c>
      <c r="O882" s="3">
        <v>2</v>
      </c>
      <c r="P882" s="3" t="s">
        <v>90</v>
      </c>
      <c r="Q882" s="9" t="s">
        <v>91</v>
      </c>
      <c r="R882" s="3" t="s">
        <v>91</v>
      </c>
      <c r="S882" s="3" t="s">
        <v>91</v>
      </c>
      <c r="T882" s="3" t="s">
        <v>116</v>
      </c>
      <c r="U882" s="9" t="s">
        <v>11037</v>
      </c>
      <c r="V882" s="3" t="s">
        <v>11074</v>
      </c>
      <c r="W882" s="3" t="s">
        <v>11075</v>
      </c>
      <c r="X882" s="3" t="s">
        <v>116</v>
      </c>
      <c r="Y882" s="9" t="s">
        <v>11040</v>
      </c>
      <c r="Z882" s="3" t="s">
        <v>11076</v>
      </c>
      <c r="AA882" s="3" t="s">
        <v>11077</v>
      </c>
      <c r="AB882" s="3" t="s">
        <v>11078</v>
      </c>
    </row>
    <row r="883" spans="2:28" x14ac:dyDescent="0.25">
      <c r="B883" s="3">
        <v>1179</v>
      </c>
      <c r="C883" s="4"/>
      <c r="D883" s="4">
        <v>45631.927534722221</v>
      </c>
      <c r="G883" s="3" t="s">
        <v>21</v>
      </c>
      <c r="H883" s="3" t="s">
        <v>11031</v>
      </c>
      <c r="I883" s="3" t="s">
        <v>14960</v>
      </c>
      <c r="J883" s="3" t="s">
        <v>14960</v>
      </c>
      <c r="K883" s="3" t="s">
        <v>14961</v>
      </c>
      <c r="L883" s="3" t="s">
        <v>14826</v>
      </c>
      <c r="M883" s="3" t="s">
        <v>181</v>
      </c>
      <c r="N883" s="3" t="s">
        <v>11080</v>
      </c>
      <c r="O883" s="3">
        <v>2</v>
      </c>
      <c r="P883" s="3" t="s">
        <v>116</v>
      </c>
      <c r="Q883" s="9" t="s">
        <v>11081</v>
      </c>
      <c r="R883" s="3" t="s">
        <v>11082</v>
      </c>
      <c r="S883" s="3" t="s">
        <v>11083</v>
      </c>
      <c r="T883" s="3" t="s">
        <v>116</v>
      </c>
      <c r="U883" s="9" t="s">
        <v>11037</v>
      </c>
      <c r="V883" s="3" t="s">
        <v>91</v>
      </c>
      <c r="W883" s="3" t="s">
        <v>91</v>
      </c>
      <c r="X883" s="3" t="s">
        <v>90</v>
      </c>
      <c r="Y883" s="9" t="s">
        <v>11040</v>
      </c>
      <c r="Z883" s="3" t="s">
        <v>91</v>
      </c>
      <c r="AA883" s="3" t="s">
        <v>91</v>
      </c>
      <c r="AB883" s="3" t="s">
        <v>11084</v>
      </c>
    </row>
    <row r="884" spans="2:28" x14ac:dyDescent="0.25">
      <c r="B884" s="3">
        <v>1180</v>
      </c>
      <c r="C884" s="4"/>
      <c r="D884" s="4">
        <v>45631.928124999999</v>
      </c>
      <c r="G884" s="3" t="s">
        <v>21</v>
      </c>
      <c r="H884" s="3" t="s">
        <v>11031</v>
      </c>
      <c r="I884" s="3" t="s">
        <v>14960</v>
      </c>
      <c r="J884" s="3" t="s">
        <v>14960</v>
      </c>
      <c r="K884" s="3" t="s">
        <v>14961</v>
      </c>
      <c r="L884" s="3" t="s">
        <v>14826</v>
      </c>
      <c r="M884" s="3" t="s">
        <v>14963</v>
      </c>
      <c r="N884" s="3" t="s">
        <v>11086</v>
      </c>
      <c r="O884" s="3">
        <v>0</v>
      </c>
      <c r="P884" s="3" t="s">
        <v>90</v>
      </c>
      <c r="Q884" s="9" t="s">
        <v>91</v>
      </c>
      <c r="R884" s="3" t="s">
        <v>91</v>
      </c>
      <c r="S884" s="3" t="s">
        <v>91</v>
      </c>
      <c r="T884" s="3" t="s">
        <v>90</v>
      </c>
      <c r="U884" s="9" t="s">
        <v>11037</v>
      </c>
      <c r="V884" s="3" t="s">
        <v>91</v>
      </c>
      <c r="W884" s="3" t="s">
        <v>91</v>
      </c>
      <c r="X884" s="3" t="s">
        <v>90</v>
      </c>
      <c r="Y884" s="9" t="s">
        <v>11040</v>
      </c>
      <c r="Z884" s="3" t="s">
        <v>91</v>
      </c>
      <c r="AA884" s="3" t="s">
        <v>91</v>
      </c>
      <c r="AB884" s="3" t="s">
        <v>11087</v>
      </c>
    </row>
    <row r="885" spans="2:28" x14ac:dyDescent="0.25">
      <c r="B885" s="3">
        <v>1181</v>
      </c>
      <c r="C885" s="4"/>
      <c r="D885" s="4">
        <v>45631.929259259261</v>
      </c>
      <c r="G885" s="3" t="s">
        <v>21</v>
      </c>
      <c r="H885" s="3" t="s">
        <v>11031</v>
      </c>
      <c r="I885" s="3" t="s">
        <v>14960</v>
      </c>
      <c r="J885" s="3" t="s">
        <v>14960</v>
      </c>
      <c r="K885" s="3" t="s">
        <v>14961</v>
      </c>
      <c r="L885" s="3" t="s">
        <v>14826</v>
      </c>
      <c r="M885" s="3" t="s">
        <v>102</v>
      </c>
      <c r="N885" s="3" t="s">
        <v>11094</v>
      </c>
      <c r="O885" s="3">
        <v>2</v>
      </c>
      <c r="P885" s="3" t="s">
        <v>116</v>
      </c>
      <c r="Q885" s="9" t="s">
        <v>11081</v>
      </c>
      <c r="R885" s="3" t="s">
        <v>11082</v>
      </c>
      <c r="S885" s="3" t="s">
        <v>11083</v>
      </c>
      <c r="T885" s="3" t="s">
        <v>90</v>
      </c>
      <c r="U885" s="9" t="s">
        <v>11037</v>
      </c>
      <c r="V885" s="3" t="s">
        <v>91</v>
      </c>
      <c r="W885" s="3" t="s">
        <v>91</v>
      </c>
      <c r="X885" s="3" t="s">
        <v>90</v>
      </c>
      <c r="Y885" s="9" t="s">
        <v>11040</v>
      </c>
      <c r="Z885" s="3" t="s">
        <v>91</v>
      </c>
      <c r="AA885" s="3" t="s">
        <v>91</v>
      </c>
      <c r="AB885" s="3" t="s">
        <v>11084</v>
      </c>
    </row>
    <row r="886" spans="2:28" x14ac:dyDescent="0.25">
      <c r="B886" s="3">
        <v>1182</v>
      </c>
      <c r="C886" s="4"/>
      <c r="D886" s="4">
        <v>45631.935717592591</v>
      </c>
      <c r="G886" s="3" t="s">
        <v>21</v>
      </c>
      <c r="H886" s="3" t="s">
        <v>11031</v>
      </c>
      <c r="I886" s="3" t="s">
        <v>14964</v>
      </c>
      <c r="J886" s="3" t="s">
        <v>14964</v>
      </c>
      <c r="K886" s="3" t="s">
        <v>14965</v>
      </c>
      <c r="L886" s="3" t="s">
        <v>14826</v>
      </c>
      <c r="M886" s="3" t="s">
        <v>161</v>
      </c>
      <c r="N886" s="3" t="s">
        <v>11099</v>
      </c>
      <c r="O886" s="3">
        <v>1</v>
      </c>
      <c r="P886" s="3" t="s">
        <v>90</v>
      </c>
      <c r="Q886" s="9" t="s">
        <v>11100</v>
      </c>
      <c r="R886" s="3" t="s">
        <v>91</v>
      </c>
      <c r="S886" s="3" t="s">
        <v>91</v>
      </c>
      <c r="T886" s="3" t="s">
        <v>116</v>
      </c>
      <c r="U886" s="9" t="s">
        <v>11101</v>
      </c>
      <c r="V886" s="3" t="s">
        <v>11102</v>
      </c>
      <c r="W886" s="3" t="s">
        <v>11103</v>
      </c>
      <c r="X886" s="3" t="s">
        <v>116</v>
      </c>
      <c r="Y886" s="9" t="s">
        <v>11104</v>
      </c>
      <c r="Z886" s="3" t="s">
        <v>11105</v>
      </c>
      <c r="AA886" s="3" t="s">
        <v>11106</v>
      </c>
      <c r="AB886" s="3" t="s">
        <v>11107</v>
      </c>
    </row>
    <row r="887" spans="2:28" x14ac:dyDescent="0.25">
      <c r="B887" s="3">
        <v>1183</v>
      </c>
      <c r="C887" s="4"/>
      <c r="D887" s="4">
        <v>45631.936400462961</v>
      </c>
      <c r="G887" s="3" t="s">
        <v>21</v>
      </c>
      <c r="H887" s="3" t="s">
        <v>11031</v>
      </c>
      <c r="I887" s="3" t="s">
        <v>14964</v>
      </c>
      <c r="J887" s="3" t="s">
        <v>14964</v>
      </c>
      <c r="K887" s="3" t="s">
        <v>14965</v>
      </c>
      <c r="L887" s="3" t="s">
        <v>14826</v>
      </c>
      <c r="M887" s="3" t="s">
        <v>164</v>
      </c>
      <c r="N887" s="3" t="s">
        <v>11109</v>
      </c>
      <c r="O887" s="3">
        <v>0</v>
      </c>
      <c r="P887" s="3" t="s">
        <v>90</v>
      </c>
      <c r="Q887" s="9" t="s">
        <v>11100</v>
      </c>
      <c r="R887" s="3" t="s">
        <v>91</v>
      </c>
      <c r="S887" s="3" t="s">
        <v>91</v>
      </c>
      <c r="T887" s="3" t="s">
        <v>90</v>
      </c>
      <c r="U887" s="9" t="s">
        <v>11101</v>
      </c>
      <c r="V887" s="3" t="s">
        <v>91</v>
      </c>
      <c r="W887" s="3" t="s">
        <v>91</v>
      </c>
      <c r="X887" s="3" t="s">
        <v>90</v>
      </c>
      <c r="Y887" s="9" t="s">
        <v>11104</v>
      </c>
      <c r="Z887" s="3" t="s">
        <v>91</v>
      </c>
      <c r="AA887" s="3" t="s">
        <v>91</v>
      </c>
      <c r="AB887" s="3" t="s">
        <v>11110</v>
      </c>
    </row>
    <row r="888" spans="2:28" x14ac:dyDescent="0.25">
      <c r="B888" s="3">
        <v>1184</v>
      </c>
      <c r="C888" s="4"/>
      <c r="D888" s="4">
        <v>45631.937534722223</v>
      </c>
      <c r="G888" s="3" t="s">
        <v>21</v>
      </c>
      <c r="H888" s="3" t="s">
        <v>11031</v>
      </c>
      <c r="I888" s="3" t="s">
        <v>14964</v>
      </c>
      <c r="J888" s="3" t="s">
        <v>14964</v>
      </c>
      <c r="K888" s="3" t="s">
        <v>14965</v>
      </c>
      <c r="L888" s="3" t="s">
        <v>14826</v>
      </c>
      <c r="M888" s="3" t="s">
        <v>166</v>
      </c>
      <c r="N888" s="3" t="s">
        <v>11112</v>
      </c>
      <c r="O888" s="3">
        <v>2</v>
      </c>
      <c r="P888" s="3" t="s">
        <v>116</v>
      </c>
      <c r="Q888" s="9" t="s">
        <v>11113</v>
      </c>
      <c r="R888" s="3" t="s">
        <v>11114</v>
      </c>
      <c r="S888" s="3" t="s">
        <v>11115</v>
      </c>
      <c r="T888" s="3" t="s">
        <v>116</v>
      </c>
      <c r="U888" s="9" t="s">
        <v>11101</v>
      </c>
      <c r="V888" s="3" t="s">
        <v>11116</v>
      </c>
      <c r="W888" s="3" t="s">
        <v>11117</v>
      </c>
      <c r="X888" s="3" t="s">
        <v>116</v>
      </c>
      <c r="Y888" s="9" t="s">
        <v>11104</v>
      </c>
      <c r="Z888" s="3" t="s">
        <v>11118</v>
      </c>
      <c r="AA888" s="3" t="s">
        <v>11119</v>
      </c>
    </row>
    <row r="889" spans="2:28" x14ac:dyDescent="0.25">
      <c r="B889" s="3">
        <v>1185</v>
      </c>
      <c r="C889" s="4"/>
      <c r="D889" s="4">
        <v>45631.938067129631</v>
      </c>
      <c r="G889" s="3" t="s">
        <v>21</v>
      </c>
      <c r="H889" s="3" t="s">
        <v>11031</v>
      </c>
      <c r="I889" s="3" t="s">
        <v>14964</v>
      </c>
      <c r="J889" s="3" t="s">
        <v>14964</v>
      </c>
      <c r="K889" s="3" t="s">
        <v>14965</v>
      </c>
      <c r="L889" s="3" t="s">
        <v>14826</v>
      </c>
      <c r="M889" s="3" t="s">
        <v>14966</v>
      </c>
      <c r="N889" s="3" t="s">
        <v>11121</v>
      </c>
      <c r="O889" s="3">
        <v>0</v>
      </c>
      <c r="P889" s="3" t="s">
        <v>90</v>
      </c>
      <c r="Q889" s="9" t="s">
        <v>11100</v>
      </c>
      <c r="R889" s="3" t="s">
        <v>91</v>
      </c>
      <c r="S889" s="3" t="s">
        <v>91</v>
      </c>
      <c r="T889" s="3" t="s">
        <v>90</v>
      </c>
      <c r="U889" s="9" t="s">
        <v>11101</v>
      </c>
      <c r="V889" s="3" t="s">
        <v>91</v>
      </c>
      <c r="W889" s="3" t="s">
        <v>91</v>
      </c>
      <c r="X889" s="3" t="s">
        <v>90</v>
      </c>
      <c r="Y889" s="9" t="s">
        <v>11104</v>
      </c>
      <c r="Z889" s="3" t="s">
        <v>91</v>
      </c>
      <c r="AA889" s="3" t="s">
        <v>91</v>
      </c>
    </row>
    <row r="890" spans="2:28" x14ac:dyDescent="0.25">
      <c r="B890" s="3">
        <v>1186</v>
      </c>
      <c r="C890" s="4"/>
      <c r="D890" s="4">
        <v>45631.940370370372</v>
      </c>
      <c r="G890" s="3" t="s">
        <v>21</v>
      </c>
      <c r="H890" s="3" t="s">
        <v>11031</v>
      </c>
      <c r="I890" s="3" t="s">
        <v>14964</v>
      </c>
      <c r="J890" s="3" t="s">
        <v>14964</v>
      </c>
      <c r="K890" s="3" t="s">
        <v>14965</v>
      </c>
      <c r="L890" s="3" t="s">
        <v>14826</v>
      </c>
      <c r="M890" s="3" t="s">
        <v>114</v>
      </c>
      <c r="N890" s="3" t="s">
        <v>11126</v>
      </c>
      <c r="O890" s="3">
        <v>2</v>
      </c>
      <c r="P890" s="3" t="s">
        <v>90</v>
      </c>
      <c r="Q890" s="9" t="s">
        <v>11127</v>
      </c>
      <c r="R890" s="3" t="s">
        <v>11128</v>
      </c>
      <c r="S890" s="3" t="s">
        <v>11129</v>
      </c>
      <c r="T890" s="3" t="s">
        <v>116</v>
      </c>
      <c r="U890" s="9" t="s">
        <v>11101</v>
      </c>
      <c r="V890" s="3" t="s">
        <v>11130</v>
      </c>
      <c r="W890" s="3" t="s">
        <v>11131</v>
      </c>
      <c r="X890" s="3" t="s">
        <v>116</v>
      </c>
      <c r="Y890" s="9" t="s">
        <v>11104</v>
      </c>
      <c r="Z890" s="3" t="s">
        <v>11118</v>
      </c>
      <c r="AA890" s="3" t="s">
        <v>11132</v>
      </c>
    </row>
    <row r="891" spans="2:28" x14ac:dyDescent="0.25">
      <c r="B891" s="3">
        <v>1187</v>
      </c>
      <c r="C891" s="4"/>
      <c r="D891" s="4">
        <v>45631.94127314815</v>
      </c>
      <c r="G891" s="3" t="s">
        <v>21</v>
      </c>
      <c r="H891" s="3" t="s">
        <v>11031</v>
      </c>
      <c r="I891" s="3" t="s">
        <v>14964</v>
      </c>
      <c r="J891" s="3" t="s">
        <v>14964</v>
      </c>
      <c r="K891" s="3" t="s">
        <v>14965</v>
      </c>
      <c r="L891" s="3" t="s">
        <v>14826</v>
      </c>
      <c r="M891" s="3" t="s">
        <v>170</v>
      </c>
      <c r="N891" s="3" t="s">
        <v>11134</v>
      </c>
      <c r="O891" s="3">
        <v>2</v>
      </c>
      <c r="P891" s="3" t="s">
        <v>116</v>
      </c>
      <c r="Q891" s="9" t="s">
        <v>11135</v>
      </c>
      <c r="R891" s="3" t="s">
        <v>11136</v>
      </c>
      <c r="S891" s="3" t="s">
        <v>11137</v>
      </c>
      <c r="T891" s="3" t="s">
        <v>116</v>
      </c>
      <c r="U891" s="9" t="s">
        <v>11101</v>
      </c>
      <c r="V891" s="3" t="s">
        <v>11138</v>
      </c>
      <c r="W891" s="3" t="s">
        <v>11139</v>
      </c>
      <c r="X891" s="3" t="s">
        <v>90</v>
      </c>
      <c r="Y891" s="9" t="s">
        <v>11104</v>
      </c>
      <c r="Z891" s="3" t="s">
        <v>91</v>
      </c>
      <c r="AA891" s="3" t="s">
        <v>91</v>
      </c>
      <c r="AB891" s="3" t="s">
        <v>11140</v>
      </c>
    </row>
    <row r="892" spans="2:28" x14ac:dyDescent="0.25">
      <c r="B892" s="3">
        <v>1188</v>
      </c>
      <c r="C892" s="4"/>
      <c r="D892" s="4">
        <v>45631.944444444445</v>
      </c>
      <c r="G892" s="3" t="s">
        <v>21</v>
      </c>
      <c r="H892" s="3" t="s">
        <v>11031</v>
      </c>
      <c r="I892" s="3" t="s">
        <v>14964</v>
      </c>
      <c r="J892" s="3" t="s">
        <v>14964</v>
      </c>
      <c r="K892" s="3" t="s">
        <v>14965</v>
      </c>
      <c r="L892" s="3" t="s">
        <v>14826</v>
      </c>
      <c r="M892" s="3" t="s">
        <v>125</v>
      </c>
      <c r="N892" s="3" t="s">
        <v>11142</v>
      </c>
      <c r="O892" s="3">
        <v>2</v>
      </c>
      <c r="P892" s="3" t="s">
        <v>116</v>
      </c>
      <c r="Q892" s="9" t="s">
        <v>11113</v>
      </c>
      <c r="R892" s="3" t="s">
        <v>11114</v>
      </c>
      <c r="S892" s="3" t="s">
        <v>11143</v>
      </c>
      <c r="T892" s="3" t="s">
        <v>116</v>
      </c>
      <c r="U892" s="9" t="s">
        <v>11101</v>
      </c>
      <c r="V892" s="3" t="s">
        <v>11144</v>
      </c>
      <c r="W892" s="3" t="s">
        <v>11145</v>
      </c>
      <c r="X892" s="3" t="s">
        <v>90</v>
      </c>
      <c r="Y892" s="9" t="s">
        <v>11104</v>
      </c>
      <c r="Z892" s="3" t="s">
        <v>91</v>
      </c>
      <c r="AA892" s="3" t="s">
        <v>91</v>
      </c>
    </row>
    <row r="893" spans="2:28" x14ac:dyDescent="0.25">
      <c r="B893" s="3">
        <v>1191</v>
      </c>
      <c r="C893" s="4"/>
      <c r="D893" s="4">
        <v>45631.947905092595</v>
      </c>
      <c r="G893" s="3" t="s">
        <v>21</v>
      </c>
      <c r="H893" s="3" t="s">
        <v>11031</v>
      </c>
      <c r="I893" s="3" t="s">
        <v>14964</v>
      </c>
      <c r="J893" s="3" t="s">
        <v>14964</v>
      </c>
      <c r="K893" s="3" t="s">
        <v>14965</v>
      </c>
      <c r="L893" s="3" t="s">
        <v>14826</v>
      </c>
      <c r="M893" s="3" t="s">
        <v>134</v>
      </c>
      <c r="N893" s="3" t="s">
        <v>11147</v>
      </c>
      <c r="O893" s="3">
        <v>2</v>
      </c>
      <c r="P893" s="3" t="s">
        <v>90</v>
      </c>
      <c r="Q893" s="9" t="s">
        <v>11100</v>
      </c>
      <c r="R893" s="3" t="s">
        <v>91</v>
      </c>
      <c r="S893" s="3" t="s">
        <v>91</v>
      </c>
      <c r="T893" s="3" t="s">
        <v>116</v>
      </c>
      <c r="U893" s="9" t="s">
        <v>11101</v>
      </c>
      <c r="V893" s="3" t="s">
        <v>11148</v>
      </c>
      <c r="W893" s="3" t="s">
        <v>11149</v>
      </c>
      <c r="X893" s="3" t="s">
        <v>116</v>
      </c>
      <c r="Y893" s="9" t="s">
        <v>11150</v>
      </c>
      <c r="Z893" s="3" t="s">
        <v>11151</v>
      </c>
      <c r="AA893" s="3" t="s">
        <v>11152</v>
      </c>
    </row>
    <row r="894" spans="2:28" x14ac:dyDescent="0.25">
      <c r="B894" s="3">
        <v>1192</v>
      </c>
      <c r="C894" s="4"/>
      <c r="D894" s="4">
        <v>45631.949259259258</v>
      </c>
      <c r="G894" s="3" t="s">
        <v>21</v>
      </c>
      <c r="H894" s="3" t="s">
        <v>11031</v>
      </c>
      <c r="I894" s="3" t="s">
        <v>14964</v>
      </c>
      <c r="J894" s="3" t="s">
        <v>14964</v>
      </c>
      <c r="K894" s="3" t="s">
        <v>14965</v>
      </c>
      <c r="L894" s="3" t="s">
        <v>14826</v>
      </c>
      <c r="M894" s="3" t="s">
        <v>139</v>
      </c>
      <c r="N894" s="3" t="s">
        <v>11154</v>
      </c>
      <c r="O894" s="3">
        <v>1</v>
      </c>
      <c r="P894" s="3" t="s">
        <v>90</v>
      </c>
      <c r="Q894" s="9" t="s">
        <v>11100</v>
      </c>
      <c r="R894" s="3" t="s">
        <v>91</v>
      </c>
      <c r="S894" s="3" t="s">
        <v>91</v>
      </c>
      <c r="T894" s="3" t="s">
        <v>116</v>
      </c>
      <c r="U894" s="9" t="s">
        <v>11101</v>
      </c>
      <c r="V894" s="3" t="s">
        <v>11155</v>
      </c>
      <c r="W894" s="3" t="s">
        <v>11156</v>
      </c>
      <c r="X894" s="3" t="s">
        <v>116</v>
      </c>
      <c r="Y894" s="9" t="s">
        <v>11150</v>
      </c>
      <c r="Z894" s="3" t="s">
        <v>11157</v>
      </c>
      <c r="AA894" s="3" t="s">
        <v>11158</v>
      </c>
      <c r="AB894" s="3" t="s">
        <v>11159</v>
      </c>
    </row>
    <row r="895" spans="2:28" x14ac:dyDescent="0.25">
      <c r="B895" s="3">
        <v>1193</v>
      </c>
      <c r="C895" s="4"/>
      <c r="D895" s="4">
        <v>45631.950439814813</v>
      </c>
      <c r="G895" s="3" t="s">
        <v>21</v>
      </c>
      <c r="H895" s="3" t="s">
        <v>11031</v>
      </c>
      <c r="I895" s="3" t="s">
        <v>14964</v>
      </c>
      <c r="J895" s="3" t="s">
        <v>14964</v>
      </c>
      <c r="K895" s="3" t="s">
        <v>14965</v>
      </c>
      <c r="L895" s="3" t="s">
        <v>14826</v>
      </c>
      <c r="M895" s="3" t="s">
        <v>145</v>
      </c>
      <c r="N895" s="3" t="s">
        <v>11161</v>
      </c>
      <c r="O895" s="3">
        <v>2</v>
      </c>
      <c r="P895" s="3" t="s">
        <v>116</v>
      </c>
      <c r="Q895" s="9" t="s">
        <v>11162</v>
      </c>
      <c r="R895" s="3" t="s">
        <v>11163</v>
      </c>
      <c r="S895" s="3" t="s">
        <v>11164</v>
      </c>
      <c r="T895" s="3" t="s">
        <v>116</v>
      </c>
      <c r="U895" s="9" t="s">
        <v>11101</v>
      </c>
      <c r="V895" s="3" t="s">
        <v>11155</v>
      </c>
      <c r="W895" s="3" t="s">
        <v>11165</v>
      </c>
      <c r="X895" s="3" t="s">
        <v>90</v>
      </c>
      <c r="Y895" s="9" t="s">
        <v>11104</v>
      </c>
      <c r="Z895" s="3" t="s">
        <v>91</v>
      </c>
      <c r="AA895" s="3" t="s">
        <v>91</v>
      </c>
    </row>
    <row r="896" spans="2:28" x14ac:dyDescent="0.25">
      <c r="B896" s="3">
        <v>1194</v>
      </c>
      <c r="C896" s="4"/>
      <c r="D896" s="4">
        <v>45631.951747685183</v>
      </c>
      <c r="G896" s="3" t="s">
        <v>21</v>
      </c>
      <c r="H896" s="3" t="s">
        <v>11031</v>
      </c>
      <c r="I896" s="3" t="s">
        <v>14964</v>
      </c>
      <c r="J896" s="3" t="s">
        <v>14964</v>
      </c>
      <c r="K896" s="3" t="s">
        <v>14965</v>
      </c>
      <c r="L896" s="3" t="s">
        <v>14826</v>
      </c>
      <c r="M896" s="3" t="s">
        <v>177</v>
      </c>
      <c r="N896" s="3" t="s">
        <v>11167</v>
      </c>
      <c r="O896" s="3">
        <v>2</v>
      </c>
      <c r="P896" s="3" t="s">
        <v>116</v>
      </c>
      <c r="Q896" s="9" t="s">
        <v>11168</v>
      </c>
      <c r="R896" s="3" t="s">
        <v>11169</v>
      </c>
      <c r="S896" s="3" t="s">
        <v>11170</v>
      </c>
      <c r="T896" s="3" t="s">
        <v>116</v>
      </c>
      <c r="U896" s="9" t="s">
        <v>11101</v>
      </c>
      <c r="V896" s="3" t="s">
        <v>11171</v>
      </c>
      <c r="W896" s="3" t="s">
        <v>11172</v>
      </c>
      <c r="X896" s="3" t="s">
        <v>116</v>
      </c>
      <c r="Y896" s="9" t="s">
        <v>11104</v>
      </c>
      <c r="Z896" s="3" t="s">
        <v>11118</v>
      </c>
      <c r="AA896" s="3" t="s">
        <v>11173</v>
      </c>
    </row>
    <row r="897" spans="2:28" x14ac:dyDescent="0.25">
      <c r="B897" s="3">
        <v>1195</v>
      </c>
      <c r="C897" s="4"/>
      <c r="D897" s="4">
        <v>45631.953101851854</v>
      </c>
      <c r="G897" s="3" t="s">
        <v>21</v>
      </c>
      <c r="H897" s="3" t="s">
        <v>11031</v>
      </c>
      <c r="I897" s="3" t="s">
        <v>14964</v>
      </c>
      <c r="J897" s="3" t="s">
        <v>14964</v>
      </c>
      <c r="K897" s="3" t="s">
        <v>14965</v>
      </c>
      <c r="L897" s="3" t="s">
        <v>14826</v>
      </c>
      <c r="M897" s="3" t="s">
        <v>150</v>
      </c>
      <c r="N897" s="3" t="s">
        <v>11175</v>
      </c>
      <c r="O897" s="3">
        <v>2</v>
      </c>
      <c r="P897" s="3" t="s">
        <v>116</v>
      </c>
      <c r="Q897" s="9" t="s">
        <v>11176</v>
      </c>
      <c r="R897" s="3" t="s">
        <v>11177</v>
      </c>
      <c r="S897" s="3" t="s">
        <v>11178</v>
      </c>
      <c r="T897" s="3" t="s">
        <v>116</v>
      </c>
      <c r="U897" s="9" t="s">
        <v>11101</v>
      </c>
      <c r="V897" s="3" t="s">
        <v>11179</v>
      </c>
      <c r="W897" s="3" t="s">
        <v>11180</v>
      </c>
      <c r="X897" s="3" t="s">
        <v>116</v>
      </c>
      <c r="Y897" s="9" t="s">
        <v>11104</v>
      </c>
      <c r="Z897" s="3" t="s">
        <v>11118</v>
      </c>
      <c r="AA897" s="3" t="s">
        <v>11181</v>
      </c>
      <c r="AB897" s="3" t="s">
        <v>11182</v>
      </c>
    </row>
    <row r="898" spans="2:28" x14ac:dyDescent="0.25">
      <c r="B898" s="3">
        <v>1196</v>
      </c>
      <c r="C898" s="4"/>
      <c r="D898" s="4">
        <v>45631.954143518517</v>
      </c>
      <c r="G898" s="3" t="s">
        <v>21</v>
      </c>
      <c r="H898" s="3" t="s">
        <v>11031</v>
      </c>
      <c r="I898" s="3" t="s">
        <v>14964</v>
      </c>
      <c r="J898" s="3" t="s">
        <v>14964</v>
      </c>
      <c r="K898" s="3" t="s">
        <v>14965</v>
      </c>
      <c r="L898" s="3" t="s">
        <v>14826</v>
      </c>
      <c r="M898" s="3" t="s">
        <v>156</v>
      </c>
      <c r="N898" s="3" t="s">
        <v>11184</v>
      </c>
      <c r="O898" s="3">
        <v>2</v>
      </c>
      <c r="P898" s="3" t="s">
        <v>90</v>
      </c>
      <c r="Q898" s="9" t="s">
        <v>11100</v>
      </c>
      <c r="R898" s="3" t="s">
        <v>11185</v>
      </c>
      <c r="S898" s="3" t="s">
        <v>91</v>
      </c>
      <c r="T898" s="3" t="s">
        <v>116</v>
      </c>
      <c r="U898" s="9" t="s">
        <v>11101</v>
      </c>
      <c r="V898" s="3" t="s">
        <v>11186</v>
      </c>
      <c r="W898" s="3" t="s">
        <v>11187</v>
      </c>
      <c r="X898" s="3" t="s">
        <v>116</v>
      </c>
      <c r="Y898" s="9" t="s">
        <v>11188</v>
      </c>
      <c r="Z898" s="3" t="s">
        <v>11189</v>
      </c>
      <c r="AA898" s="3" t="s">
        <v>11190</v>
      </c>
    </row>
    <row r="899" spans="2:28" x14ac:dyDescent="0.25">
      <c r="B899" s="3">
        <v>1197</v>
      </c>
      <c r="C899" s="4"/>
      <c r="D899" s="4">
        <v>45631.958101851851</v>
      </c>
      <c r="G899" s="3" t="s">
        <v>21</v>
      </c>
      <c r="H899" s="3" t="s">
        <v>11031</v>
      </c>
      <c r="I899" s="3" t="s">
        <v>14964</v>
      </c>
      <c r="J899" s="3" t="s">
        <v>14964</v>
      </c>
      <c r="K899" s="3" t="s">
        <v>14965</v>
      </c>
      <c r="L899" s="3" t="s">
        <v>14826</v>
      </c>
      <c r="M899" s="3" t="s">
        <v>181</v>
      </c>
      <c r="N899" s="3" t="s">
        <v>11192</v>
      </c>
      <c r="O899" s="3">
        <v>2</v>
      </c>
      <c r="P899" s="3" t="s">
        <v>116</v>
      </c>
      <c r="Q899" s="9" t="s">
        <v>11193</v>
      </c>
      <c r="R899" s="3" t="s">
        <v>11194</v>
      </c>
      <c r="S899" s="3" t="s">
        <v>11195</v>
      </c>
      <c r="T899" s="3" t="s">
        <v>90</v>
      </c>
      <c r="U899" s="9" t="s">
        <v>11101</v>
      </c>
      <c r="V899" s="3" t="s">
        <v>91</v>
      </c>
      <c r="W899" s="3" t="s">
        <v>91</v>
      </c>
      <c r="X899" s="3" t="s">
        <v>116</v>
      </c>
      <c r="Y899" s="9" t="s">
        <v>11196</v>
      </c>
      <c r="Z899" s="3" t="s">
        <v>11197</v>
      </c>
      <c r="AA899" s="3" t="s">
        <v>11198</v>
      </c>
    </row>
    <row r="900" spans="2:28" x14ac:dyDescent="0.25">
      <c r="B900" s="3">
        <v>1198</v>
      </c>
      <c r="C900" s="4"/>
      <c r="D900" s="4">
        <v>45631.960335648146</v>
      </c>
      <c r="G900" s="3" t="s">
        <v>21</v>
      </c>
      <c r="H900" s="3" t="s">
        <v>11031</v>
      </c>
      <c r="I900" s="3" t="s">
        <v>14964</v>
      </c>
      <c r="J900" s="3" t="s">
        <v>14964</v>
      </c>
      <c r="K900" s="3" t="s">
        <v>14965</v>
      </c>
      <c r="L900" s="3" t="s">
        <v>14826</v>
      </c>
      <c r="M900" s="3" t="s">
        <v>99</v>
      </c>
      <c r="N900" s="3" t="s">
        <v>11200</v>
      </c>
      <c r="O900" s="3">
        <v>2</v>
      </c>
      <c r="P900" s="3" t="s">
        <v>116</v>
      </c>
      <c r="Q900" s="9" t="s">
        <v>11193</v>
      </c>
      <c r="R900" s="3" t="s">
        <v>11194</v>
      </c>
      <c r="S900" s="3" t="s">
        <v>11201</v>
      </c>
      <c r="T900" s="3" t="s">
        <v>90</v>
      </c>
      <c r="U900" s="9" t="s">
        <v>11101</v>
      </c>
      <c r="V900" s="3" t="s">
        <v>91</v>
      </c>
      <c r="W900" s="3" t="s">
        <v>91</v>
      </c>
      <c r="X900" s="3" t="s">
        <v>116</v>
      </c>
      <c r="Y900" s="9" t="s">
        <v>11196</v>
      </c>
      <c r="Z900" s="3" t="s">
        <v>11197</v>
      </c>
      <c r="AA900" s="3" t="s">
        <v>11198</v>
      </c>
    </row>
    <row r="901" spans="2:28" x14ac:dyDescent="0.25">
      <c r="B901" s="3">
        <v>1199</v>
      </c>
      <c r="C901" s="4"/>
      <c r="D901" s="4">
        <v>45631.960659722223</v>
      </c>
      <c r="G901" s="3" t="s">
        <v>21</v>
      </c>
      <c r="H901" s="3" t="s">
        <v>11031</v>
      </c>
      <c r="I901" s="3" t="s">
        <v>14964</v>
      </c>
      <c r="J901" s="3" t="s">
        <v>14964</v>
      </c>
      <c r="K901" s="3" t="s">
        <v>14965</v>
      </c>
      <c r="L901" s="3" t="s">
        <v>14826</v>
      </c>
      <c r="M901" s="3" t="s">
        <v>102</v>
      </c>
      <c r="N901" s="3" t="s">
        <v>11203</v>
      </c>
      <c r="O901" s="3">
        <v>2</v>
      </c>
      <c r="P901" s="3" t="s">
        <v>116</v>
      </c>
      <c r="Q901" s="9" t="s">
        <v>11193</v>
      </c>
      <c r="R901" s="3" t="s">
        <v>11194</v>
      </c>
      <c r="S901" s="3" t="s">
        <v>11201</v>
      </c>
      <c r="T901" s="3" t="s">
        <v>90</v>
      </c>
      <c r="U901" s="9" t="s">
        <v>11101</v>
      </c>
      <c r="V901" s="3" t="s">
        <v>91</v>
      </c>
      <c r="W901" s="3" t="s">
        <v>91</v>
      </c>
      <c r="X901" s="3" t="s">
        <v>116</v>
      </c>
      <c r="Y901" s="9" t="s">
        <v>11196</v>
      </c>
      <c r="Z901" s="3" t="s">
        <v>11197</v>
      </c>
      <c r="AA901" s="3" t="s">
        <v>11198</v>
      </c>
    </row>
    <row r="902" spans="2:28" x14ac:dyDescent="0.25">
      <c r="B902" s="3">
        <v>1200</v>
      </c>
      <c r="C902" s="4"/>
      <c r="D902" s="4">
        <v>45631.960949074077</v>
      </c>
      <c r="G902" s="3" t="s">
        <v>21</v>
      </c>
      <c r="H902" s="3" t="s">
        <v>11031</v>
      </c>
      <c r="I902" s="3" t="s">
        <v>14964</v>
      </c>
      <c r="J902" s="3" t="s">
        <v>14964</v>
      </c>
      <c r="K902" s="3" t="s">
        <v>14965</v>
      </c>
      <c r="L902" s="3" t="s">
        <v>14826</v>
      </c>
      <c r="M902" s="3" t="s">
        <v>104</v>
      </c>
      <c r="N902" s="3" t="s">
        <v>11205</v>
      </c>
      <c r="O902" s="3">
        <v>1</v>
      </c>
      <c r="P902" s="3" t="s">
        <v>90</v>
      </c>
      <c r="Q902" s="9" t="s">
        <v>11193</v>
      </c>
      <c r="R902" s="3" t="s">
        <v>91</v>
      </c>
      <c r="S902" s="3" t="s">
        <v>91</v>
      </c>
      <c r="T902" s="3" t="s">
        <v>90</v>
      </c>
      <c r="U902" s="9" t="s">
        <v>11101</v>
      </c>
      <c r="V902" s="3" t="s">
        <v>91</v>
      </c>
      <c r="W902" s="3" t="s">
        <v>91</v>
      </c>
      <c r="X902" s="3" t="s">
        <v>116</v>
      </c>
      <c r="Y902" s="9" t="s">
        <v>11196</v>
      </c>
      <c r="Z902" s="3" t="s">
        <v>11197</v>
      </c>
      <c r="AA902" s="3" t="s">
        <v>11198</v>
      </c>
    </row>
    <row r="903" spans="2:28" x14ac:dyDescent="0.25">
      <c r="B903" s="3">
        <v>1201</v>
      </c>
      <c r="C903" s="4"/>
      <c r="D903" s="4">
        <v>45631.962037037039</v>
      </c>
      <c r="G903" s="3" t="s">
        <v>21</v>
      </c>
      <c r="H903" s="3" t="s">
        <v>11031</v>
      </c>
      <c r="I903" s="3" t="s">
        <v>14964</v>
      </c>
      <c r="J903" s="3" t="s">
        <v>14964</v>
      </c>
      <c r="K903" s="3" t="s">
        <v>14965</v>
      </c>
      <c r="L903" s="3" t="s">
        <v>14826</v>
      </c>
      <c r="M903" s="3" t="s">
        <v>106</v>
      </c>
      <c r="N903" s="3" t="s">
        <v>11207</v>
      </c>
      <c r="O903" s="3">
        <v>0</v>
      </c>
      <c r="P903" s="3" t="s">
        <v>90</v>
      </c>
      <c r="Q903" s="9" t="s">
        <v>11193</v>
      </c>
      <c r="R903" s="3" t="s">
        <v>91</v>
      </c>
      <c r="S903" s="3" t="s">
        <v>91</v>
      </c>
      <c r="T903" s="3" t="s">
        <v>90</v>
      </c>
      <c r="U903" s="9" t="s">
        <v>11101</v>
      </c>
      <c r="V903" s="3" t="s">
        <v>91</v>
      </c>
      <c r="W903" s="3" t="s">
        <v>91</v>
      </c>
      <c r="X903" s="3" t="s">
        <v>90</v>
      </c>
      <c r="Y903" s="9" t="s">
        <v>11196</v>
      </c>
      <c r="Z903" s="3" t="s">
        <v>91</v>
      </c>
      <c r="AA903" s="3" t="s">
        <v>91</v>
      </c>
      <c r="AB903" s="3" t="s">
        <v>11208</v>
      </c>
    </row>
    <row r="904" spans="2:28" x14ac:dyDescent="0.25">
      <c r="B904" s="3">
        <v>1202</v>
      </c>
      <c r="C904" s="4"/>
      <c r="D904" s="4">
        <v>45631.962916666664</v>
      </c>
      <c r="G904" s="3" t="s">
        <v>21</v>
      </c>
      <c r="H904" s="3" t="s">
        <v>11031</v>
      </c>
      <c r="I904" s="3" t="s">
        <v>14964</v>
      </c>
      <c r="J904" s="3" t="s">
        <v>14964</v>
      </c>
      <c r="K904" s="3" t="s">
        <v>14965</v>
      </c>
      <c r="L904" s="3" t="s">
        <v>14826</v>
      </c>
      <c r="M904" s="3" t="s">
        <v>112</v>
      </c>
      <c r="N904" s="3" t="s">
        <v>11210</v>
      </c>
      <c r="O904" s="3">
        <v>1</v>
      </c>
      <c r="P904" s="3" t="s">
        <v>90</v>
      </c>
      <c r="Q904" s="9" t="s">
        <v>11193</v>
      </c>
      <c r="R904" s="3" t="s">
        <v>91</v>
      </c>
      <c r="S904" s="3" t="s">
        <v>91</v>
      </c>
      <c r="T904" s="3" t="s">
        <v>90</v>
      </c>
      <c r="U904" s="9" t="s">
        <v>11101</v>
      </c>
      <c r="V904" s="3" t="s">
        <v>91</v>
      </c>
      <c r="W904" s="3" t="s">
        <v>91</v>
      </c>
      <c r="X904" s="3" t="s">
        <v>116</v>
      </c>
      <c r="Y904" s="9" t="s">
        <v>11196</v>
      </c>
      <c r="Z904" s="3" t="s">
        <v>11197</v>
      </c>
      <c r="AA904" s="3" t="s">
        <v>11198</v>
      </c>
    </row>
    <row r="905" spans="2:28" x14ac:dyDescent="0.25">
      <c r="B905" s="3">
        <v>1203</v>
      </c>
      <c r="C905" s="4"/>
      <c r="D905" s="4">
        <v>45632.878113425926</v>
      </c>
      <c r="G905" s="3" t="s">
        <v>40</v>
      </c>
      <c r="H905" s="3" t="s">
        <v>283</v>
      </c>
      <c r="I905" s="3" t="s">
        <v>14835</v>
      </c>
      <c r="J905" s="3" t="s">
        <v>14835</v>
      </c>
      <c r="K905" s="3" t="s">
        <v>14967</v>
      </c>
      <c r="L905" s="3" t="s">
        <v>14831</v>
      </c>
      <c r="M905" s="3" t="s">
        <v>181</v>
      </c>
      <c r="N905" s="3" t="s">
        <v>614</v>
      </c>
      <c r="O905" s="3">
        <v>2</v>
      </c>
      <c r="P905" s="3" t="s">
        <v>116</v>
      </c>
      <c r="Q905" s="9" t="s">
        <v>429</v>
      </c>
      <c r="R905" s="3" t="s">
        <v>402</v>
      </c>
      <c r="S905" s="3" t="s">
        <v>615</v>
      </c>
      <c r="T905" s="3" t="s">
        <v>116</v>
      </c>
      <c r="U905" s="9" t="s">
        <v>403</v>
      </c>
      <c r="V905" s="3" t="s">
        <v>424</v>
      </c>
      <c r="W905" s="3" t="s">
        <v>616</v>
      </c>
      <c r="X905" s="3" t="s">
        <v>90</v>
      </c>
      <c r="Y905" s="9" t="s">
        <v>91</v>
      </c>
      <c r="Z905" s="3" t="s">
        <v>91</v>
      </c>
      <c r="AA905" s="3" t="s">
        <v>91</v>
      </c>
      <c r="AB905" s="3" t="s">
        <v>566</v>
      </c>
    </row>
    <row r="906" spans="2:28" x14ac:dyDescent="0.25">
      <c r="B906" s="3">
        <v>1204</v>
      </c>
      <c r="C906" s="4"/>
      <c r="D906" s="4">
        <v>45632.908368055556</v>
      </c>
      <c r="G906" s="3" t="s">
        <v>41</v>
      </c>
      <c r="H906" s="3" t="s">
        <v>872</v>
      </c>
      <c r="I906" s="3" t="s">
        <v>14827</v>
      </c>
      <c r="J906" s="3" t="s">
        <v>14828</v>
      </c>
      <c r="K906" s="3" t="s">
        <v>14833</v>
      </c>
      <c r="L906" s="3" t="s">
        <v>14826</v>
      </c>
      <c r="M906" s="3" t="s">
        <v>181</v>
      </c>
      <c r="N906" s="3" t="s">
        <v>1082</v>
      </c>
      <c r="O906" s="3">
        <v>1</v>
      </c>
      <c r="P906" s="3" t="s">
        <v>116</v>
      </c>
      <c r="Q906" s="9" t="s">
        <v>1083</v>
      </c>
      <c r="R906" s="3" t="s">
        <v>1045</v>
      </c>
      <c r="S906" s="3" t="s">
        <v>1084</v>
      </c>
      <c r="T906" s="3" t="s">
        <v>90</v>
      </c>
      <c r="U906" s="9" t="s">
        <v>91</v>
      </c>
      <c r="V906" s="3" t="s">
        <v>91</v>
      </c>
      <c r="W906" s="3" t="s">
        <v>91</v>
      </c>
      <c r="X906" s="3" t="s">
        <v>90</v>
      </c>
      <c r="Y906" s="9" t="s">
        <v>91</v>
      </c>
      <c r="Z906" s="3" t="s">
        <v>91</v>
      </c>
      <c r="AA906" s="3" t="s">
        <v>91</v>
      </c>
      <c r="AB906" s="3" t="s">
        <v>1085</v>
      </c>
    </row>
    <row r="907" spans="2:28" x14ac:dyDescent="0.25">
      <c r="B907" s="3">
        <v>1205</v>
      </c>
      <c r="C907" s="4"/>
      <c r="D907" s="4">
        <v>45633.756585648145</v>
      </c>
      <c r="G907" s="3" t="s">
        <v>21</v>
      </c>
      <c r="H907" s="3" t="s">
        <v>81</v>
      </c>
      <c r="I907" s="3" t="s">
        <v>14968</v>
      </c>
      <c r="J907" s="3" t="s">
        <v>14969</v>
      </c>
      <c r="K907" s="3" t="s">
        <v>14970</v>
      </c>
      <c r="L907" s="3" t="s">
        <v>14826</v>
      </c>
      <c r="M907" s="3" t="s">
        <v>14971</v>
      </c>
      <c r="N907" s="3" t="s">
        <v>89</v>
      </c>
      <c r="O907" s="3">
        <v>0</v>
      </c>
      <c r="P907" s="3" t="s">
        <v>90</v>
      </c>
      <c r="Q907" s="9" t="s">
        <v>91</v>
      </c>
      <c r="R907" s="3" t="s">
        <v>91</v>
      </c>
      <c r="S907" s="3" t="s">
        <v>91</v>
      </c>
      <c r="T907" s="3" t="s">
        <v>90</v>
      </c>
      <c r="U907" s="9" t="s">
        <v>92</v>
      </c>
      <c r="V907" s="3" t="s">
        <v>91</v>
      </c>
      <c r="W907" s="3" t="s">
        <v>91</v>
      </c>
      <c r="X907" s="3" t="s">
        <v>90</v>
      </c>
      <c r="Y907" s="9" t="s">
        <v>93</v>
      </c>
      <c r="Z907" s="3" t="s">
        <v>91</v>
      </c>
      <c r="AA907" s="3" t="s">
        <v>91</v>
      </c>
    </row>
    <row r="908" spans="2:28" x14ac:dyDescent="0.25">
      <c r="B908" s="3">
        <v>1206</v>
      </c>
      <c r="C908" s="4"/>
      <c r="D908" s="4">
        <v>45633.761631944442</v>
      </c>
      <c r="G908" s="3" t="s">
        <v>21</v>
      </c>
      <c r="H908" s="3" t="s">
        <v>81</v>
      </c>
      <c r="I908" s="3" t="s">
        <v>14968</v>
      </c>
      <c r="J908" s="3" t="s">
        <v>14969</v>
      </c>
      <c r="K908" s="3" t="s">
        <v>14970</v>
      </c>
      <c r="L908" s="3" t="s">
        <v>14826</v>
      </c>
      <c r="M908" s="3" t="s">
        <v>114</v>
      </c>
      <c r="N908" s="3" t="s">
        <v>115</v>
      </c>
      <c r="O908" s="3">
        <v>2</v>
      </c>
      <c r="P908" s="3" t="s">
        <v>116</v>
      </c>
      <c r="Q908" s="9" t="s">
        <v>117</v>
      </c>
      <c r="R908" s="3" t="s">
        <v>118</v>
      </c>
      <c r="S908" s="3" t="s">
        <v>119</v>
      </c>
      <c r="T908" s="3" t="s">
        <v>116</v>
      </c>
      <c r="U908" s="9" t="s">
        <v>92</v>
      </c>
      <c r="V908" s="3" t="s">
        <v>120</v>
      </c>
      <c r="W908" s="3" t="s">
        <v>121</v>
      </c>
      <c r="X908" s="3" t="s">
        <v>116</v>
      </c>
      <c r="Y908" s="9" t="s">
        <v>93</v>
      </c>
      <c r="Z908" s="3" t="s">
        <v>122</v>
      </c>
      <c r="AA908" s="3" t="s">
        <v>123</v>
      </c>
    </row>
    <row r="909" spans="2:28" x14ac:dyDescent="0.25">
      <c r="B909" s="3">
        <v>1207</v>
      </c>
      <c r="C909" s="4"/>
      <c r="D909" s="4">
        <v>45633.762696759259</v>
      </c>
      <c r="G909" s="3" t="s">
        <v>21</v>
      </c>
      <c r="H909" s="3" t="s">
        <v>81</v>
      </c>
      <c r="I909" s="3" t="s">
        <v>14968</v>
      </c>
      <c r="J909" s="3" t="s">
        <v>14969</v>
      </c>
      <c r="K909" s="3" t="s">
        <v>14970</v>
      </c>
      <c r="L909" s="3" t="s">
        <v>14826</v>
      </c>
      <c r="M909" s="3" t="s">
        <v>125</v>
      </c>
      <c r="N909" s="3" t="s">
        <v>126</v>
      </c>
      <c r="O909" s="3">
        <v>2</v>
      </c>
      <c r="P909" s="3" t="s">
        <v>116</v>
      </c>
      <c r="Q909" s="9" t="s">
        <v>127</v>
      </c>
      <c r="R909" s="3" t="s">
        <v>128</v>
      </c>
      <c r="S909" s="3" t="s">
        <v>129</v>
      </c>
      <c r="T909" s="3" t="s">
        <v>116</v>
      </c>
      <c r="U909" s="9" t="s">
        <v>92</v>
      </c>
      <c r="V909" s="3" t="s">
        <v>120</v>
      </c>
      <c r="W909" s="3" t="s">
        <v>130</v>
      </c>
      <c r="X909" s="3" t="s">
        <v>116</v>
      </c>
      <c r="Y909" s="9" t="s">
        <v>93</v>
      </c>
      <c r="Z909" s="3" t="s">
        <v>131</v>
      </c>
      <c r="AA909" s="3" t="s">
        <v>132</v>
      </c>
    </row>
    <row r="910" spans="2:28" x14ac:dyDescent="0.25">
      <c r="B910" s="3">
        <v>1208</v>
      </c>
      <c r="C910" s="4"/>
      <c r="D910" s="4">
        <v>45633.763738425929</v>
      </c>
      <c r="G910" s="3" t="s">
        <v>21</v>
      </c>
      <c r="H910" s="3" t="s">
        <v>81</v>
      </c>
      <c r="I910" s="3" t="s">
        <v>14968</v>
      </c>
      <c r="J910" s="3" t="s">
        <v>14969</v>
      </c>
      <c r="K910" s="3" t="s">
        <v>14970</v>
      </c>
      <c r="L910" s="3" t="s">
        <v>14826</v>
      </c>
      <c r="M910" s="3" t="s">
        <v>134</v>
      </c>
      <c r="N910" s="3" t="s">
        <v>135</v>
      </c>
      <c r="O910" s="3">
        <v>2</v>
      </c>
      <c r="P910" s="3" t="s">
        <v>90</v>
      </c>
      <c r="Q910" s="9" t="s">
        <v>91</v>
      </c>
      <c r="R910" s="3" t="s">
        <v>91</v>
      </c>
      <c r="S910" s="3" t="s">
        <v>91</v>
      </c>
      <c r="T910" s="3" t="s">
        <v>116</v>
      </c>
      <c r="U910" s="9" t="s">
        <v>92</v>
      </c>
      <c r="V910" s="3" t="s">
        <v>120</v>
      </c>
      <c r="W910" s="3" t="s">
        <v>136</v>
      </c>
      <c r="X910" s="3" t="s">
        <v>116</v>
      </c>
      <c r="Y910" s="9" t="s">
        <v>93</v>
      </c>
      <c r="Z910" s="3" t="s">
        <v>131</v>
      </c>
      <c r="AA910" s="3" t="s">
        <v>137</v>
      </c>
    </row>
    <row r="911" spans="2:28" x14ac:dyDescent="0.25">
      <c r="B911" s="3">
        <v>1209</v>
      </c>
      <c r="C911" s="4"/>
      <c r="D911" s="4">
        <v>45633.764849537038</v>
      </c>
      <c r="G911" s="3" t="s">
        <v>21</v>
      </c>
      <c r="H911" s="3" t="s">
        <v>81</v>
      </c>
      <c r="I911" s="3" t="s">
        <v>14968</v>
      </c>
      <c r="J911" s="3" t="s">
        <v>14969</v>
      </c>
      <c r="K911" s="3" t="s">
        <v>14970</v>
      </c>
      <c r="L911" s="3" t="s">
        <v>14826</v>
      </c>
      <c r="M911" s="3" t="s">
        <v>139</v>
      </c>
      <c r="N911" s="3" t="s">
        <v>140</v>
      </c>
      <c r="O911" s="3">
        <v>1</v>
      </c>
      <c r="P911" s="3" t="s">
        <v>90</v>
      </c>
      <c r="Q911" s="9" t="s">
        <v>91</v>
      </c>
      <c r="R911" s="3" t="s">
        <v>91</v>
      </c>
      <c r="S911" s="3" t="s">
        <v>91</v>
      </c>
      <c r="T911" s="3" t="s">
        <v>116</v>
      </c>
      <c r="U911" s="9" t="s">
        <v>92</v>
      </c>
      <c r="V911" s="3" t="s">
        <v>120</v>
      </c>
      <c r="W911" s="3" t="s">
        <v>141</v>
      </c>
      <c r="X911" s="3" t="s">
        <v>116</v>
      </c>
      <c r="Y911" s="9" t="s">
        <v>93</v>
      </c>
      <c r="Z911" s="3" t="s">
        <v>142</v>
      </c>
      <c r="AA911" s="3" t="s">
        <v>143</v>
      </c>
    </row>
    <row r="912" spans="2:28" x14ac:dyDescent="0.25">
      <c r="B912" s="3">
        <v>1210</v>
      </c>
      <c r="C912" s="4"/>
      <c r="D912" s="4">
        <v>45633.765949074077</v>
      </c>
      <c r="G912" s="3" t="s">
        <v>21</v>
      </c>
      <c r="H912" s="3" t="s">
        <v>81</v>
      </c>
      <c r="I912" s="3" t="s">
        <v>14968</v>
      </c>
      <c r="J912" s="3" t="s">
        <v>14969</v>
      </c>
      <c r="K912" s="3" t="s">
        <v>14970</v>
      </c>
      <c r="L912" s="3" t="s">
        <v>14826</v>
      </c>
      <c r="M912" s="3" t="s">
        <v>145</v>
      </c>
      <c r="N912" s="3" t="s">
        <v>146</v>
      </c>
      <c r="O912" s="3">
        <v>2</v>
      </c>
      <c r="P912" s="3" t="s">
        <v>116</v>
      </c>
      <c r="Q912" s="9" t="s">
        <v>127</v>
      </c>
      <c r="R912" s="3" t="s">
        <v>128</v>
      </c>
      <c r="S912" s="3" t="s">
        <v>129</v>
      </c>
      <c r="T912" s="3" t="s">
        <v>116</v>
      </c>
      <c r="U912" s="9" t="s">
        <v>92</v>
      </c>
      <c r="V912" s="3" t="s">
        <v>120</v>
      </c>
      <c r="W912" s="3" t="s">
        <v>147</v>
      </c>
      <c r="X912" s="3" t="s">
        <v>116</v>
      </c>
      <c r="Y912" s="9" t="s">
        <v>93</v>
      </c>
      <c r="Z912" s="3" t="s">
        <v>131</v>
      </c>
      <c r="AA912" s="3" t="s">
        <v>148</v>
      </c>
    </row>
    <row r="913" spans="2:28" x14ac:dyDescent="0.25">
      <c r="B913" s="3">
        <v>1211</v>
      </c>
      <c r="C913" s="4"/>
      <c r="D913" s="4">
        <v>45633.767106481479</v>
      </c>
      <c r="G913" s="3" t="s">
        <v>21</v>
      </c>
      <c r="H913" s="3" t="s">
        <v>81</v>
      </c>
      <c r="I913" s="3" t="s">
        <v>14968</v>
      </c>
      <c r="J913" s="3" t="s">
        <v>14969</v>
      </c>
      <c r="K913" s="3" t="s">
        <v>14970</v>
      </c>
      <c r="L913" s="3" t="s">
        <v>14826</v>
      </c>
      <c r="M913" s="3" t="s">
        <v>150</v>
      </c>
      <c r="N913" s="3" t="s">
        <v>151</v>
      </c>
      <c r="O913" s="3">
        <v>2</v>
      </c>
      <c r="P913" s="3" t="s">
        <v>116</v>
      </c>
      <c r="Q913" s="9" t="s">
        <v>127</v>
      </c>
      <c r="R913" s="3" t="s">
        <v>128</v>
      </c>
      <c r="S913" s="3" t="s">
        <v>152</v>
      </c>
      <c r="T913" s="3" t="s">
        <v>116</v>
      </c>
      <c r="U913" s="9" t="s">
        <v>92</v>
      </c>
      <c r="V913" s="3" t="s">
        <v>120</v>
      </c>
      <c r="W913" s="3" t="s">
        <v>153</v>
      </c>
      <c r="X913" s="3" t="s">
        <v>116</v>
      </c>
      <c r="Y913" s="9" t="s">
        <v>93</v>
      </c>
      <c r="Z913" s="3" t="s">
        <v>131</v>
      </c>
      <c r="AA913" s="3" t="s">
        <v>154</v>
      </c>
    </row>
    <row r="914" spans="2:28" x14ac:dyDescent="0.25">
      <c r="B914" s="3">
        <v>1212</v>
      </c>
      <c r="C914" s="4"/>
      <c r="D914" s="4">
        <v>45633.76766203704</v>
      </c>
      <c r="G914" s="3" t="s">
        <v>21</v>
      </c>
      <c r="H914" s="3" t="s">
        <v>81</v>
      </c>
      <c r="I914" s="3" t="s">
        <v>14968</v>
      </c>
      <c r="J914" s="3" t="s">
        <v>14969</v>
      </c>
      <c r="K914" s="3" t="s">
        <v>14970</v>
      </c>
      <c r="L914" s="3" t="s">
        <v>14826</v>
      </c>
      <c r="M914" s="3" t="s">
        <v>156</v>
      </c>
      <c r="N914" s="3" t="s">
        <v>157</v>
      </c>
      <c r="O914" s="3">
        <v>0</v>
      </c>
      <c r="P914" s="3" t="s">
        <v>90</v>
      </c>
      <c r="Q914" s="9" t="s">
        <v>91</v>
      </c>
      <c r="R914" s="3" t="s">
        <v>91</v>
      </c>
      <c r="S914" s="3" t="s">
        <v>91</v>
      </c>
      <c r="T914" s="3" t="s">
        <v>90</v>
      </c>
      <c r="U914" s="9" t="s">
        <v>91</v>
      </c>
      <c r="V914" s="3" t="s">
        <v>91</v>
      </c>
      <c r="W914" s="3" t="s">
        <v>91</v>
      </c>
      <c r="X914" s="3" t="s">
        <v>90</v>
      </c>
      <c r="Y914" s="9" t="s">
        <v>93</v>
      </c>
      <c r="Z914" s="3" t="s">
        <v>91</v>
      </c>
      <c r="AA914" s="3" t="s">
        <v>91</v>
      </c>
      <c r="AB914" s="3" t="s">
        <v>158</v>
      </c>
    </row>
    <row r="915" spans="2:28" x14ac:dyDescent="0.25">
      <c r="B915" s="3">
        <v>1213</v>
      </c>
      <c r="C915" s="4"/>
      <c r="D915" s="4">
        <v>45633.76866898148</v>
      </c>
      <c r="G915" s="3" t="s">
        <v>21</v>
      </c>
      <c r="H915" s="3" t="s">
        <v>81</v>
      </c>
      <c r="I915" s="3" t="s">
        <v>14968</v>
      </c>
      <c r="J915" s="3" t="s">
        <v>14969</v>
      </c>
      <c r="K915" s="3" t="s">
        <v>14970</v>
      </c>
      <c r="L915" s="3" t="s">
        <v>14831</v>
      </c>
      <c r="M915" s="3" t="s">
        <v>14834</v>
      </c>
      <c r="N915" s="3" t="s">
        <v>162</v>
      </c>
      <c r="O915" s="3">
        <v>0</v>
      </c>
      <c r="P915" s="3" t="s">
        <v>90</v>
      </c>
      <c r="Q915" s="9" t="s">
        <v>91</v>
      </c>
      <c r="R915" s="3" t="s">
        <v>91</v>
      </c>
      <c r="S915" s="3" t="s">
        <v>91</v>
      </c>
      <c r="T915" s="3" t="s">
        <v>90</v>
      </c>
      <c r="U915" s="9" t="s">
        <v>91</v>
      </c>
      <c r="V915" s="3" t="s">
        <v>91</v>
      </c>
      <c r="W915" s="3" t="s">
        <v>91</v>
      </c>
      <c r="X915" s="3" t="s">
        <v>90</v>
      </c>
      <c r="Y915" s="3" t="s">
        <v>91</v>
      </c>
      <c r="Z915" s="3" t="s">
        <v>91</v>
      </c>
      <c r="AA915" s="3" t="s">
        <v>91</v>
      </c>
    </row>
    <row r="916" spans="2:28" x14ac:dyDescent="0.25">
      <c r="B916" s="3">
        <v>1205.0999999999999</v>
      </c>
      <c r="C916" s="4"/>
      <c r="D916" s="4">
        <v>45633.756585648145</v>
      </c>
      <c r="G916" s="3" t="s">
        <v>21</v>
      </c>
      <c r="H916" s="3" t="s">
        <v>81</v>
      </c>
      <c r="I916" s="3" t="s">
        <v>14972</v>
      </c>
      <c r="J916" s="3" t="s">
        <v>14973</v>
      </c>
      <c r="K916" s="3" t="s">
        <v>14974</v>
      </c>
      <c r="L916" s="3" t="s">
        <v>14826</v>
      </c>
      <c r="M916" s="3" t="s">
        <v>14971</v>
      </c>
      <c r="N916" s="3" t="s">
        <v>89</v>
      </c>
      <c r="O916" s="3">
        <v>0</v>
      </c>
      <c r="P916" s="3" t="s">
        <v>90</v>
      </c>
      <c r="Q916" s="9" t="s">
        <v>91</v>
      </c>
      <c r="R916" s="3" t="s">
        <v>91</v>
      </c>
      <c r="S916" s="3" t="s">
        <v>91</v>
      </c>
      <c r="T916" s="3" t="s">
        <v>90</v>
      </c>
      <c r="U916" s="9" t="s">
        <v>92</v>
      </c>
      <c r="V916" s="3" t="s">
        <v>91</v>
      </c>
      <c r="W916" s="3" t="s">
        <v>91</v>
      </c>
      <c r="X916" s="3" t="s">
        <v>90</v>
      </c>
      <c r="Y916" s="9" t="s">
        <v>93</v>
      </c>
      <c r="Z916" s="3" t="s">
        <v>91</v>
      </c>
      <c r="AA916" s="3" t="s">
        <v>91</v>
      </c>
    </row>
    <row r="917" spans="2:28" x14ac:dyDescent="0.25">
      <c r="B917" s="3">
        <v>1206.0999999999999</v>
      </c>
      <c r="C917" s="4"/>
      <c r="D917" s="4">
        <v>45633.761631944442</v>
      </c>
      <c r="G917" s="3" t="s">
        <v>21</v>
      </c>
      <c r="H917" s="3" t="s">
        <v>81</v>
      </c>
      <c r="I917" s="3" t="s">
        <v>14972</v>
      </c>
      <c r="J917" s="3" t="s">
        <v>14973</v>
      </c>
      <c r="K917" s="3" t="s">
        <v>14974</v>
      </c>
      <c r="L917" s="3" t="s">
        <v>14826</v>
      </c>
      <c r="M917" s="3" t="s">
        <v>114</v>
      </c>
      <c r="N917" s="3" t="s">
        <v>115</v>
      </c>
      <c r="O917" s="3">
        <v>2</v>
      </c>
      <c r="P917" s="3" t="s">
        <v>116</v>
      </c>
      <c r="Q917" s="9" t="s">
        <v>117</v>
      </c>
      <c r="R917" s="3" t="s">
        <v>118</v>
      </c>
      <c r="S917" s="3" t="s">
        <v>119</v>
      </c>
      <c r="T917" s="3" t="s">
        <v>116</v>
      </c>
      <c r="U917" s="9" t="s">
        <v>92</v>
      </c>
      <c r="V917" s="3" t="s">
        <v>120</v>
      </c>
      <c r="W917" s="3" t="s">
        <v>121</v>
      </c>
      <c r="X917" s="3" t="s">
        <v>116</v>
      </c>
      <c r="Y917" s="9" t="s">
        <v>93</v>
      </c>
      <c r="Z917" s="3" t="s">
        <v>122</v>
      </c>
      <c r="AA917" s="3" t="s">
        <v>123</v>
      </c>
    </row>
    <row r="918" spans="2:28" x14ac:dyDescent="0.25">
      <c r="B918" s="3">
        <v>1207.0999999999999</v>
      </c>
      <c r="C918" s="4"/>
      <c r="D918" s="4">
        <v>45633.762696759259</v>
      </c>
      <c r="G918" s="3" t="s">
        <v>21</v>
      </c>
      <c r="H918" s="3" t="s">
        <v>81</v>
      </c>
      <c r="I918" s="3" t="s">
        <v>14972</v>
      </c>
      <c r="J918" s="3" t="s">
        <v>14973</v>
      </c>
      <c r="K918" s="3" t="s">
        <v>14974</v>
      </c>
      <c r="L918" s="3" t="s">
        <v>14826</v>
      </c>
      <c r="M918" s="3" t="s">
        <v>125</v>
      </c>
      <c r="N918" s="3" t="s">
        <v>126</v>
      </c>
      <c r="O918" s="3">
        <v>2</v>
      </c>
      <c r="P918" s="3" t="s">
        <v>116</v>
      </c>
      <c r="Q918" s="9" t="s">
        <v>127</v>
      </c>
      <c r="R918" s="3" t="s">
        <v>128</v>
      </c>
      <c r="S918" s="3" t="s">
        <v>129</v>
      </c>
      <c r="T918" s="3" t="s">
        <v>116</v>
      </c>
      <c r="U918" s="9" t="s">
        <v>92</v>
      </c>
      <c r="V918" s="3" t="s">
        <v>120</v>
      </c>
      <c r="W918" s="3" t="s">
        <v>130</v>
      </c>
      <c r="X918" s="3" t="s">
        <v>116</v>
      </c>
      <c r="Y918" s="9" t="s">
        <v>93</v>
      </c>
      <c r="Z918" s="3" t="s">
        <v>131</v>
      </c>
      <c r="AA918" s="3" t="s">
        <v>132</v>
      </c>
    </row>
    <row r="919" spans="2:28" x14ac:dyDescent="0.25">
      <c r="B919" s="3">
        <v>1208.0999999999999</v>
      </c>
      <c r="C919" s="4"/>
      <c r="D919" s="4">
        <v>45633.763738425929</v>
      </c>
      <c r="G919" s="3" t="s">
        <v>21</v>
      </c>
      <c r="H919" s="3" t="s">
        <v>81</v>
      </c>
      <c r="I919" s="3" t="s">
        <v>14972</v>
      </c>
      <c r="J919" s="3" t="s">
        <v>14973</v>
      </c>
      <c r="K919" s="3" t="s">
        <v>14974</v>
      </c>
      <c r="L919" s="3" t="s">
        <v>14826</v>
      </c>
      <c r="M919" s="3" t="s">
        <v>134</v>
      </c>
      <c r="N919" s="3" t="s">
        <v>135</v>
      </c>
      <c r="O919" s="3">
        <v>2</v>
      </c>
      <c r="P919" s="3" t="s">
        <v>90</v>
      </c>
      <c r="Q919" s="9" t="s">
        <v>91</v>
      </c>
      <c r="R919" s="3" t="s">
        <v>91</v>
      </c>
      <c r="S919" s="3" t="s">
        <v>91</v>
      </c>
      <c r="T919" s="3" t="s">
        <v>116</v>
      </c>
      <c r="U919" s="9" t="s">
        <v>92</v>
      </c>
      <c r="V919" s="3" t="s">
        <v>120</v>
      </c>
      <c r="W919" s="3" t="s">
        <v>136</v>
      </c>
      <c r="X919" s="3" t="s">
        <v>116</v>
      </c>
      <c r="Y919" s="9" t="s">
        <v>93</v>
      </c>
      <c r="Z919" s="3" t="s">
        <v>131</v>
      </c>
      <c r="AA919" s="3" t="s">
        <v>137</v>
      </c>
    </row>
    <row r="920" spans="2:28" x14ac:dyDescent="0.25">
      <c r="B920" s="3">
        <v>1209.0999999999999</v>
      </c>
      <c r="C920" s="4"/>
      <c r="D920" s="4">
        <v>45633.764849537038</v>
      </c>
      <c r="G920" s="3" t="s">
        <v>21</v>
      </c>
      <c r="H920" s="3" t="s">
        <v>81</v>
      </c>
      <c r="I920" s="3" t="s">
        <v>14972</v>
      </c>
      <c r="J920" s="3" t="s">
        <v>14973</v>
      </c>
      <c r="K920" s="3" t="s">
        <v>14974</v>
      </c>
      <c r="L920" s="3" t="s">
        <v>14826</v>
      </c>
      <c r="M920" s="3" t="s">
        <v>139</v>
      </c>
      <c r="N920" s="3" t="s">
        <v>140</v>
      </c>
      <c r="O920" s="3">
        <v>1</v>
      </c>
      <c r="P920" s="3" t="s">
        <v>90</v>
      </c>
      <c r="Q920" s="9" t="s">
        <v>91</v>
      </c>
      <c r="R920" s="3" t="s">
        <v>91</v>
      </c>
      <c r="S920" s="3" t="s">
        <v>91</v>
      </c>
      <c r="T920" s="3" t="s">
        <v>116</v>
      </c>
      <c r="U920" s="9" t="s">
        <v>92</v>
      </c>
      <c r="V920" s="3" t="s">
        <v>120</v>
      </c>
      <c r="W920" s="3" t="s">
        <v>141</v>
      </c>
      <c r="X920" s="3" t="s">
        <v>116</v>
      </c>
      <c r="Y920" s="9" t="s">
        <v>93</v>
      </c>
      <c r="Z920" s="3" t="s">
        <v>142</v>
      </c>
      <c r="AA920" s="3" t="s">
        <v>143</v>
      </c>
    </row>
    <row r="921" spans="2:28" x14ac:dyDescent="0.25">
      <c r="B921" s="3">
        <v>1210.0999999999999</v>
      </c>
      <c r="C921" s="4"/>
      <c r="D921" s="4">
        <v>45633.765949074077</v>
      </c>
      <c r="G921" s="3" t="s">
        <v>21</v>
      </c>
      <c r="H921" s="3" t="s">
        <v>81</v>
      </c>
      <c r="I921" s="3" t="s">
        <v>14972</v>
      </c>
      <c r="J921" s="3" t="s">
        <v>14973</v>
      </c>
      <c r="K921" s="3" t="s">
        <v>14974</v>
      </c>
      <c r="L921" s="3" t="s">
        <v>14826</v>
      </c>
      <c r="M921" s="3" t="s">
        <v>145</v>
      </c>
      <c r="N921" s="3" t="s">
        <v>146</v>
      </c>
      <c r="O921" s="3">
        <v>2</v>
      </c>
      <c r="P921" s="3" t="s">
        <v>116</v>
      </c>
      <c r="Q921" s="9" t="s">
        <v>127</v>
      </c>
      <c r="R921" s="3" t="s">
        <v>128</v>
      </c>
      <c r="S921" s="3" t="s">
        <v>129</v>
      </c>
      <c r="T921" s="3" t="s">
        <v>116</v>
      </c>
      <c r="U921" s="9" t="s">
        <v>92</v>
      </c>
      <c r="V921" s="3" t="s">
        <v>120</v>
      </c>
      <c r="W921" s="3" t="s">
        <v>147</v>
      </c>
      <c r="X921" s="3" t="s">
        <v>116</v>
      </c>
      <c r="Y921" s="9" t="s">
        <v>93</v>
      </c>
      <c r="Z921" s="3" t="s">
        <v>131</v>
      </c>
      <c r="AA921" s="3" t="s">
        <v>148</v>
      </c>
    </row>
    <row r="922" spans="2:28" x14ac:dyDescent="0.25">
      <c r="B922" s="3">
        <v>1211.0999999999999</v>
      </c>
      <c r="C922" s="4"/>
      <c r="D922" s="4">
        <v>45633.767106481479</v>
      </c>
      <c r="G922" s="3" t="s">
        <v>21</v>
      </c>
      <c r="H922" s="3" t="s">
        <v>81</v>
      </c>
      <c r="I922" s="3" t="s">
        <v>14972</v>
      </c>
      <c r="J922" s="3" t="s">
        <v>14973</v>
      </c>
      <c r="K922" s="3" t="s">
        <v>14974</v>
      </c>
      <c r="L922" s="3" t="s">
        <v>14826</v>
      </c>
      <c r="M922" s="3" t="s">
        <v>150</v>
      </c>
      <c r="N922" s="3" t="s">
        <v>151</v>
      </c>
      <c r="O922" s="3">
        <v>2</v>
      </c>
      <c r="P922" s="3" t="s">
        <v>116</v>
      </c>
      <c r="Q922" s="9" t="s">
        <v>127</v>
      </c>
      <c r="R922" s="3" t="s">
        <v>128</v>
      </c>
      <c r="S922" s="3" t="s">
        <v>152</v>
      </c>
      <c r="T922" s="3" t="s">
        <v>116</v>
      </c>
      <c r="U922" s="9" t="s">
        <v>92</v>
      </c>
      <c r="V922" s="3" t="s">
        <v>120</v>
      </c>
      <c r="W922" s="3" t="s">
        <v>153</v>
      </c>
      <c r="X922" s="3" t="s">
        <v>116</v>
      </c>
      <c r="Y922" s="9" t="s">
        <v>93</v>
      </c>
      <c r="Z922" s="3" t="s">
        <v>131</v>
      </c>
      <c r="AA922" s="3" t="s">
        <v>154</v>
      </c>
    </row>
    <row r="923" spans="2:28" x14ac:dyDescent="0.25">
      <c r="B923" s="3">
        <v>1212.0999999999999</v>
      </c>
      <c r="C923" s="4"/>
      <c r="D923" s="4">
        <v>45633.76766203704</v>
      </c>
      <c r="G923" s="3" t="s">
        <v>21</v>
      </c>
      <c r="H923" s="3" t="s">
        <v>81</v>
      </c>
      <c r="I923" s="3" t="s">
        <v>14972</v>
      </c>
      <c r="J923" s="3" t="s">
        <v>14973</v>
      </c>
      <c r="K923" s="3" t="s">
        <v>14974</v>
      </c>
      <c r="L923" s="3" t="s">
        <v>14826</v>
      </c>
      <c r="M923" s="3" t="s">
        <v>156</v>
      </c>
      <c r="N923" s="3" t="s">
        <v>157</v>
      </c>
      <c r="O923" s="3">
        <v>0</v>
      </c>
      <c r="P923" s="3" t="s">
        <v>90</v>
      </c>
      <c r="Q923" s="9" t="s">
        <v>91</v>
      </c>
      <c r="R923" s="3" t="s">
        <v>91</v>
      </c>
      <c r="S923" s="3" t="s">
        <v>91</v>
      </c>
      <c r="T923" s="3" t="s">
        <v>90</v>
      </c>
      <c r="U923" s="9" t="s">
        <v>91</v>
      </c>
      <c r="V923" s="3" t="s">
        <v>91</v>
      </c>
      <c r="W923" s="3" t="s">
        <v>91</v>
      </c>
      <c r="X923" s="3" t="s">
        <v>90</v>
      </c>
      <c r="Y923" s="9" t="s">
        <v>93</v>
      </c>
      <c r="Z923" s="3" t="s">
        <v>91</v>
      </c>
      <c r="AA923" s="3" t="s">
        <v>91</v>
      </c>
      <c r="AB923" s="3" t="s">
        <v>158</v>
      </c>
    </row>
    <row r="924" spans="2:28" x14ac:dyDescent="0.25">
      <c r="B924" s="3">
        <v>1213.0999999999999</v>
      </c>
      <c r="C924" s="4"/>
      <c r="D924" s="4">
        <v>45633.76866898148</v>
      </c>
      <c r="G924" s="3" t="s">
        <v>21</v>
      </c>
      <c r="H924" s="3" t="s">
        <v>81</v>
      </c>
      <c r="I924" s="3" t="s">
        <v>14972</v>
      </c>
      <c r="J924" s="3" t="s">
        <v>14973</v>
      </c>
      <c r="K924" s="3" t="s">
        <v>14974</v>
      </c>
      <c r="L924" s="3" t="s">
        <v>14831</v>
      </c>
      <c r="M924" s="3" t="s">
        <v>14834</v>
      </c>
      <c r="N924" s="3" t="s">
        <v>162</v>
      </c>
      <c r="O924" s="3">
        <v>0</v>
      </c>
      <c r="P924" s="3" t="s">
        <v>90</v>
      </c>
      <c r="Q924" s="9" t="s">
        <v>91</v>
      </c>
      <c r="R924" s="3" t="s">
        <v>91</v>
      </c>
      <c r="S924" s="3" t="s">
        <v>91</v>
      </c>
      <c r="T924" s="3" t="s">
        <v>90</v>
      </c>
      <c r="U924" s="9" t="s">
        <v>91</v>
      </c>
      <c r="V924" s="3" t="s">
        <v>91</v>
      </c>
      <c r="W924" s="3" t="s">
        <v>91</v>
      </c>
      <c r="X924" s="3" t="s">
        <v>90</v>
      </c>
      <c r="Y924" s="3" t="s">
        <v>91</v>
      </c>
      <c r="Z924" s="3" t="s">
        <v>91</v>
      </c>
      <c r="AA924" s="3" t="s">
        <v>91</v>
      </c>
    </row>
    <row r="925" spans="2:28" x14ac:dyDescent="0.25">
      <c r="B925" s="3">
        <v>1214</v>
      </c>
      <c r="C925" s="4"/>
      <c r="D925" s="4">
        <v>45633.771736111114</v>
      </c>
      <c r="G925" s="3" t="s">
        <v>21</v>
      </c>
      <c r="H925" s="3" t="s">
        <v>81</v>
      </c>
      <c r="I925" s="3" t="s">
        <v>14968</v>
      </c>
      <c r="J925" s="3" t="s">
        <v>14969</v>
      </c>
      <c r="K925" s="3" t="s">
        <v>14970</v>
      </c>
      <c r="L925" s="3" t="s">
        <v>14826</v>
      </c>
      <c r="M925" s="3" t="s">
        <v>161</v>
      </c>
      <c r="N925" s="3" t="s">
        <v>233</v>
      </c>
      <c r="O925" s="3">
        <v>2</v>
      </c>
      <c r="P925" s="3" t="s">
        <v>116</v>
      </c>
      <c r="Q925" s="9" t="s">
        <v>234</v>
      </c>
      <c r="R925" s="3" t="s">
        <v>235</v>
      </c>
      <c r="S925" s="3" t="s">
        <v>236</v>
      </c>
      <c r="T925" s="3" t="s">
        <v>116</v>
      </c>
      <c r="U925" s="9" t="s">
        <v>92</v>
      </c>
      <c r="V925" s="3" t="s">
        <v>120</v>
      </c>
      <c r="W925" s="3" t="s">
        <v>237</v>
      </c>
      <c r="X925" s="3" t="s">
        <v>90</v>
      </c>
      <c r="Y925" s="9" t="s">
        <v>93</v>
      </c>
      <c r="Z925" s="3" t="s">
        <v>91</v>
      </c>
      <c r="AA925" s="3" t="s">
        <v>91</v>
      </c>
      <c r="AB925" s="3" t="s">
        <v>238</v>
      </c>
    </row>
    <row r="926" spans="2:28" x14ac:dyDescent="0.25">
      <c r="B926" s="3">
        <v>1215</v>
      </c>
      <c r="C926" s="4"/>
      <c r="D926" s="4">
        <v>45633.773518518516</v>
      </c>
      <c r="G926" s="3" t="s">
        <v>21</v>
      </c>
      <c r="H926" s="3" t="s">
        <v>81</v>
      </c>
      <c r="I926" s="3" t="s">
        <v>14968</v>
      </c>
      <c r="J926" s="3" t="s">
        <v>14969</v>
      </c>
      <c r="K926" s="3" t="s">
        <v>14970</v>
      </c>
      <c r="L926" s="3" t="s">
        <v>14826</v>
      </c>
      <c r="M926" s="3" t="s">
        <v>164</v>
      </c>
      <c r="N926" s="3" t="s">
        <v>240</v>
      </c>
      <c r="O926" s="3">
        <v>2</v>
      </c>
      <c r="P926" s="3" t="s">
        <v>116</v>
      </c>
      <c r="Q926" s="9" t="s">
        <v>234</v>
      </c>
      <c r="R926" s="3" t="s">
        <v>241</v>
      </c>
      <c r="S926" s="3" t="s">
        <v>242</v>
      </c>
      <c r="T926" s="3" t="s">
        <v>116</v>
      </c>
      <c r="U926" s="9" t="s">
        <v>92</v>
      </c>
      <c r="V926" s="3" t="s">
        <v>237</v>
      </c>
      <c r="W926" s="3" t="s">
        <v>91</v>
      </c>
      <c r="X926" s="3" t="s">
        <v>90</v>
      </c>
      <c r="Y926" s="9" t="s">
        <v>93</v>
      </c>
      <c r="Z926" s="3" t="s">
        <v>91</v>
      </c>
      <c r="AA926" s="3" t="s">
        <v>91</v>
      </c>
      <c r="AB926" s="3" t="s">
        <v>243</v>
      </c>
    </row>
    <row r="927" spans="2:28" x14ac:dyDescent="0.25">
      <c r="B927" s="3">
        <v>1216</v>
      </c>
      <c r="C927" s="4"/>
      <c r="D927" s="4">
        <v>45633.774814814817</v>
      </c>
      <c r="G927" s="3" t="s">
        <v>21</v>
      </c>
      <c r="H927" s="3" t="s">
        <v>81</v>
      </c>
      <c r="I927" s="3" t="s">
        <v>14968</v>
      </c>
      <c r="J927" s="3" t="s">
        <v>14969</v>
      </c>
      <c r="K927" s="3" t="s">
        <v>14970</v>
      </c>
      <c r="L927" s="3" t="s">
        <v>14826</v>
      </c>
      <c r="M927" s="3" t="s">
        <v>166</v>
      </c>
      <c r="N927" s="3" t="s">
        <v>245</v>
      </c>
      <c r="O927" s="3">
        <v>2</v>
      </c>
      <c r="P927" s="3" t="s">
        <v>116</v>
      </c>
      <c r="Q927" s="9" t="s">
        <v>246</v>
      </c>
      <c r="R927" s="3" t="s">
        <v>241</v>
      </c>
      <c r="S927" s="3" t="s">
        <v>247</v>
      </c>
      <c r="T927" s="3" t="s">
        <v>116</v>
      </c>
      <c r="U927" s="9" t="s">
        <v>92</v>
      </c>
      <c r="V927" s="3" t="s">
        <v>120</v>
      </c>
      <c r="W927" s="3" t="s">
        <v>248</v>
      </c>
      <c r="X927" s="3" t="s">
        <v>116</v>
      </c>
      <c r="Y927" s="9" t="s">
        <v>93</v>
      </c>
      <c r="Z927" s="3" t="s">
        <v>131</v>
      </c>
      <c r="AA927" s="3" t="s">
        <v>249</v>
      </c>
    </row>
    <row r="928" spans="2:28" x14ac:dyDescent="0.25">
      <c r="B928" s="3">
        <v>1217</v>
      </c>
      <c r="C928" s="4"/>
      <c r="D928" s="4">
        <v>45633.776782407411</v>
      </c>
      <c r="G928" s="3" t="s">
        <v>21</v>
      </c>
      <c r="H928" s="3" t="s">
        <v>81</v>
      </c>
      <c r="I928" s="3" t="s">
        <v>14968</v>
      </c>
      <c r="J928" s="3" t="s">
        <v>14969</v>
      </c>
      <c r="K928" s="3" t="s">
        <v>14970</v>
      </c>
      <c r="L928" s="3" t="s">
        <v>14826</v>
      </c>
      <c r="M928" s="3" t="s">
        <v>170</v>
      </c>
      <c r="N928" s="3" t="s">
        <v>251</v>
      </c>
      <c r="O928" s="3">
        <v>2</v>
      </c>
      <c r="P928" s="3" t="s">
        <v>116</v>
      </c>
      <c r="Q928" s="9" t="s">
        <v>234</v>
      </c>
      <c r="R928" s="3" t="s">
        <v>235</v>
      </c>
      <c r="S928" s="3" t="s">
        <v>252</v>
      </c>
      <c r="T928" s="3" t="s">
        <v>116</v>
      </c>
      <c r="U928" s="9" t="s">
        <v>253</v>
      </c>
      <c r="V928" s="3" t="s">
        <v>120</v>
      </c>
      <c r="W928" s="3" t="s">
        <v>254</v>
      </c>
      <c r="X928" s="3" t="s">
        <v>116</v>
      </c>
      <c r="Y928" s="9" t="s">
        <v>93</v>
      </c>
      <c r="Z928" s="3" t="s">
        <v>131</v>
      </c>
      <c r="AA928" s="3" t="s">
        <v>123</v>
      </c>
    </row>
    <row r="929" spans="2:28" x14ac:dyDescent="0.25">
      <c r="B929" s="3">
        <v>1218</v>
      </c>
      <c r="C929" s="4"/>
      <c r="D929" s="4">
        <v>45633.778101851851</v>
      </c>
      <c r="G929" s="3" t="s">
        <v>21</v>
      </c>
      <c r="H929" s="3" t="s">
        <v>81</v>
      </c>
      <c r="I929" s="3" t="s">
        <v>14968</v>
      </c>
      <c r="J929" s="3" t="s">
        <v>14969</v>
      </c>
      <c r="K929" s="3" t="s">
        <v>14970</v>
      </c>
      <c r="L929" s="3" t="s">
        <v>14826</v>
      </c>
      <c r="M929" s="3" t="s">
        <v>177</v>
      </c>
      <c r="N929" s="3" t="s">
        <v>256</v>
      </c>
      <c r="O929" s="3">
        <v>2</v>
      </c>
      <c r="P929" s="3" t="s">
        <v>116</v>
      </c>
      <c r="Q929" s="9" t="s">
        <v>257</v>
      </c>
      <c r="R929" s="3" t="s">
        <v>258</v>
      </c>
      <c r="S929" s="3" t="s">
        <v>259</v>
      </c>
      <c r="T929" s="3" t="s">
        <v>116</v>
      </c>
      <c r="U929" s="9" t="s">
        <v>92</v>
      </c>
      <c r="V929" s="3" t="s">
        <v>120</v>
      </c>
      <c r="W929" s="3" t="s">
        <v>260</v>
      </c>
      <c r="X929" s="3" t="s">
        <v>116</v>
      </c>
      <c r="Y929" s="9" t="s">
        <v>93</v>
      </c>
      <c r="Z929" s="3" t="s">
        <v>131</v>
      </c>
      <c r="AA929" s="3" t="s">
        <v>261</v>
      </c>
    </row>
    <row r="930" spans="2:28" x14ac:dyDescent="0.25">
      <c r="B930" s="3">
        <v>1219</v>
      </c>
      <c r="C930" s="4"/>
      <c r="D930" s="4">
        <v>45633.779131944444</v>
      </c>
      <c r="G930" s="3" t="s">
        <v>21</v>
      </c>
      <c r="H930" s="3" t="s">
        <v>81</v>
      </c>
      <c r="I930" s="3" t="s">
        <v>14968</v>
      </c>
      <c r="J930" s="3" t="s">
        <v>14969</v>
      </c>
      <c r="K930" s="3" t="s">
        <v>14970</v>
      </c>
      <c r="L930" s="3" t="s">
        <v>14826</v>
      </c>
      <c r="M930" s="3" t="s">
        <v>181</v>
      </c>
      <c r="N930" s="3" t="s">
        <v>263</v>
      </c>
      <c r="O930" s="3">
        <v>1</v>
      </c>
      <c r="P930" s="3" t="s">
        <v>116</v>
      </c>
      <c r="Q930" s="9" t="s">
        <v>264</v>
      </c>
      <c r="R930" s="3" t="s">
        <v>265</v>
      </c>
      <c r="S930" s="3" t="s">
        <v>266</v>
      </c>
      <c r="T930" s="3" t="s">
        <v>90</v>
      </c>
      <c r="U930" s="9" t="s">
        <v>92</v>
      </c>
      <c r="V930" s="3" t="s">
        <v>91</v>
      </c>
      <c r="W930" s="3" t="s">
        <v>91</v>
      </c>
      <c r="X930" s="3" t="s">
        <v>90</v>
      </c>
      <c r="Y930" s="9" t="s">
        <v>93</v>
      </c>
      <c r="Z930" s="3" t="s">
        <v>91</v>
      </c>
      <c r="AA930" s="3" t="s">
        <v>91</v>
      </c>
    </row>
    <row r="931" spans="2:28" x14ac:dyDescent="0.25">
      <c r="B931" s="3">
        <v>1220</v>
      </c>
      <c r="C931" s="4"/>
      <c r="D931" s="4">
        <v>45633.781423611108</v>
      </c>
      <c r="G931" s="3" t="s">
        <v>21</v>
      </c>
      <c r="H931" s="3" t="s">
        <v>81</v>
      </c>
      <c r="I931" s="3" t="s">
        <v>14972</v>
      </c>
      <c r="J931" s="3" t="s">
        <v>14973</v>
      </c>
      <c r="K931" s="3" t="s">
        <v>14974</v>
      </c>
      <c r="L931" s="3" t="s">
        <v>14826</v>
      </c>
      <c r="M931" s="3" t="s">
        <v>14862</v>
      </c>
      <c r="N931" s="3" t="s">
        <v>268</v>
      </c>
      <c r="O931" s="3">
        <v>1</v>
      </c>
      <c r="P931" s="3" t="s">
        <v>116</v>
      </c>
      <c r="Q931" s="9" t="s">
        <v>127</v>
      </c>
      <c r="R931" s="3" t="s">
        <v>128</v>
      </c>
      <c r="S931" s="3" t="s">
        <v>269</v>
      </c>
      <c r="T931" s="3" t="s">
        <v>116</v>
      </c>
      <c r="U931" s="9" t="s">
        <v>92</v>
      </c>
      <c r="V931" s="3" t="s">
        <v>120</v>
      </c>
      <c r="W931" s="3" t="s">
        <v>270</v>
      </c>
      <c r="X931" s="3" t="s">
        <v>90</v>
      </c>
      <c r="Y931" s="9" t="s">
        <v>93</v>
      </c>
      <c r="Z931" s="3" t="s">
        <v>91</v>
      </c>
      <c r="AA931" s="3" t="s">
        <v>91</v>
      </c>
    </row>
    <row r="932" spans="2:28" x14ac:dyDescent="0.25">
      <c r="B932" s="3">
        <v>1221</v>
      </c>
      <c r="C932" s="4"/>
      <c r="D932" s="4">
        <v>45633.782708333332</v>
      </c>
      <c r="G932" s="3" t="s">
        <v>21</v>
      </c>
      <c r="H932" s="3" t="s">
        <v>81</v>
      </c>
      <c r="I932" s="3" t="s">
        <v>14972</v>
      </c>
      <c r="J932" s="3" t="s">
        <v>14973</v>
      </c>
      <c r="K932" s="3" t="s">
        <v>14974</v>
      </c>
      <c r="L932" s="3" t="s">
        <v>14826</v>
      </c>
      <c r="M932" s="3" t="s">
        <v>166</v>
      </c>
      <c r="N932" s="3" t="s">
        <v>251</v>
      </c>
      <c r="O932" s="3">
        <v>2</v>
      </c>
      <c r="P932" s="3" t="s">
        <v>116</v>
      </c>
      <c r="Q932" s="9" t="s">
        <v>127</v>
      </c>
      <c r="R932" s="3" t="s">
        <v>128</v>
      </c>
      <c r="S932" s="3" t="s">
        <v>129</v>
      </c>
      <c r="T932" s="3" t="s">
        <v>116</v>
      </c>
      <c r="U932" s="9" t="s">
        <v>92</v>
      </c>
      <c r="V932" s="3" t="s">
        <v>120</v>
      </c>
      <c r="W932" s="3" t="s">
        <v>273</v>
      </c>
      <c r="X932" s="3" t="s">
        <v>116</v>
      </c>
      <c r="Y932" s="9" t="s">
        <v>93</v>
      </c>
      <c r="Z932" s="3" t="s">
        <v>131</v>
      </c>
      <c r="AA932" s="3" t="s">
        <v>249</v>
      </c>
    </row>
    <row r="933" spans="2:28" x14ac:dyDescent="0.25">
      <c r="B933" s="3">
        <v>1222</v>
      </c>
      <c r="C933" s="4"/>
      <c r="D933" s="4">
        <v>45633.783819444441</v>
      </c>
      <c r="G933" s="3" t="s">
        <v>21</v>
      </c>
      <c r="H933" s="3" t="s">
        <v>81</v>
      </c>
      <c r="I933" s="3" t="s">
        <v>14972</v>
      </c>
      <c r="J933" s="3" t="s">
        <v>14973</v>
      </c>
      <c r="K933" s="3" t="s">
        <v>14974</v>
      </c>
      <c r="L933" s="3" t="s">
        <v>14826</v>
      </c>
      <c r="M933" s="3" t="s">
        <v>170</v>
      </c>
      <c r="N933" s="3" t="s">
        <v>251</v>
      </c>
      <c r="O933" s="3">
        <v>2</v>
      </c>
      <c r="P933" s="3" t="s">
        <v>116</v>
      </c>
      <c r="Q933" s="9" t="s">
        <v>127</v>
      </c>
      <c r="R933" s="3" t="s">
        <v>128</v>
      </c>
      <c r="S933" s="3" t="s">
        <v>275</v>
      </c>
      <c r="T933" s="3" t="s">
        <v>116</v>
      </c>
      <c r="U933" s="9" t="s">
        <v>92</v>
      </c>
      <c r="V933" s="3" t="s">
        <v>120</v>
      </c>
      <c r="W933" s="3" t="s">
        <v>254</v>
      </c>
      <c r="X933" s="3" t="s">
        <v>116</v>
      </c>
      <c r="Y933" s="9" t="s">
        <v>93</v>
      </c>
      <c r="Z933" s="3" t="s">
        <v>131</v>
      </c>
      <c r="AA933" s="3" t="s">
        <v>123</v>
      </c>
    </row>
    <row r="934" spans="2:28" x14ac:dyDescent="0.25">
      <c r="B934" s="3">
        <v>1223</v>
      </c>
      <c r="C934" s="4"/>
      <c r="D934" s="4">
        <v>45633.785254629627</v>
      </c>
      <c r="G934" s="3" t="s">
        <v>21</v>
      </c>
      <c r="H934" s="3" t="s">
        <v>81</v>
      </c>
      <c r="I934" s="3" t="s">
        <v>14972</v>
      </c>
      <c r="J934" s="3" t="s">
        <v>14973</v>
      </c>
      <c r="K934" s="3" t="s">
        <v>14974</v>
      </c>
      <c r="L934" s="3" t="s">
        <v>14826</v>
      </c>
      <c r="M934" s="3" t="s">
        <v>177</v>
      </c>
      <c r="N934" s="3" t="s">
        <v>277</v>
      </c>
      <c r="O934" s="3">
        <v>2</v>
      </c>
      <c r="P934" s="3" t="s">
        <v>116</v>
      </c>
      <c r="Q934" s="9" t="s">
        <v>278</v>
      </c>
      <c r="R934" s="3" t="s">
        <v>279</v>
      </c>
      <c r="S934" s="3" t="s">
        <v>280</v>
      </c>
      <c r="T934" s="3" t="s">
        <v>116</v>
      </c>
      <c r="U934" s="9" t="s">
        <v>92</v>
      </c>
      <c r="V934" s="3" t="s">
        <v>120</v>
      </c>
      <c r="W934" s="3" t="s">
        <v>260</v>
      </c>
      <c r="X934" s="3" t="s">
        <v>116</v>
      </c>
      <c r="Y934" s="9" t="s">
        <v>93</v>
      </c>
      <c r="Z934" s="3" t="s">
        <v>131</v>
      </c>
      <c r="AA934" s="3" t="s">
        <v>261</v>
      </c>
    </row>
    <row r="935" spans="2:28" x14ac:dyDescent="0.25">
      <c r="B935" s="3">
        <v>1224</v>
      </c>
      <c r="C935" s="4"/>
      <c r="D935" s="4">
        <v>45633.785752314812</v>
      </c>
      <c r="G935" s="3" t="s">
        <v>21</v>
      </c>
      <c r="H935" s="3" t="s">
        <v>81</v>
      </c>
      <c r="I935" s="3" t="s">
        <v>14972</v>
      </c>
      <c r="J935" s="3" t="s">
        <v>14973</v>
      </c>
      <c r="K935" s="3" t="s">
        <v>14974</v>
      </c>
      <c r="L935" s="3" t="s">
        <v>14826</v>
      </c>
      <c r="M935" s="3" t="s">
        <v>181</v>
      </c>
      <c r="N935" s="3" t="s">
        <v>157</v>
      </c>
      <c r="O935" s="3">
        <v>0</v>
      </c>
      <c r="P935" s="3" t="s">
        <v>90</v>
      </c>
      <c r="Q935" s="9" t="s">
        <v>91</v>
      </c>
      <c r="R935" s="3" t="s">
        <v>91</v>
      </c>
      <c r="S935" s="3" t="s">
        <v>91</v>
      </c>
      <c r="T935" s="3" t="s">
        <v>90</v>
      </c>
      <c r="U935" s="9" t="s">
        <v>92</v>
      </c>
      <c r="V935" s="3" t="s">
        <v>91</v>
      </c>
      <c r="W935" s="3" t="s">
        <v>91</v>
      </c>
      <c r="X935" s="3" t="s">
        <v>90</v>
      </c>
      <c r="Y935" s="9" t="s">
        <v>93</v>
      </c>
      <c r="Z935" s="3" t="s">
        <v>91</v>
      </c>
      <c r="AA935" s="3" t="s">
        <v>91</v>
      </c>
    </row>
    <row r="936" spans="2:28" x14ac:dyDescent="0.25">
      <c r="B936" s="3">
        <v>1225</v>
      </c>
      <c r="C936" s="4"/>
      <c r="D936" s="4">
        <v>45634.144594907404</v>
      </c>
      <c r="G936" s="3" t="s">
        <v>21</v>
      </c>
      <c r="H936" s="3" t="s">
        <v>13956</v>
      </c>
      <c r="I936" s="3" t="s">
        <v>14975</v>
      </c>
      <c r="J936" s="3" t="s">
        <v>14976</v>
      </c>
      <c r="K936" s="3" t="s">
        <v>14977</v>
      </c>
      <c r="L936" s="3" t="s">
        <v>14826</v>
      </c>
      <c r="M936" s="3" t="s">
        <v>161</v>
      </c>
      <c r="N936" s="3" t="s">
        <v>13961</v>
      </c>
      <c r="O936" s="3">
        <v>2</v>
      </c>
      <c r="P936" s="3" t="s">
        <v>116</v>
      </c>
      <c r="Q936" s="9" t="s">
        <v>13962</v>
      </c>
      <c r="R936" s="3" t="s">
        <v>13963</v>
      </c>
      <c r="S936" s="3" t="s">
        <v>13964</v>
      </c>
      <c r="T936" s="3" t="s">
        <v>116</v>
      </c>
      <c r="U936" s="9" t="s">
        <v>13965</v>
      </c>
      <c r="V936" s="3" t="s">
        <v>13966</v>
      </c>
      <c r="W936" s="3" t="s">
        <v>13967</v>
      </c>
      <c r="X936" s="3" t="s">
        <v>116</v>
      </c>
      <c r="Y936" s="9" t="s">
        <v>13968</v>
      </c>
      <c r="Z936" s="3" t="s">
        <v>13969</v>
      </c>
      <c r="AA936" s="3" t="s">
        <v>13970</v>
      </c>
      <c r="AB936" s="3" t="s">
        <v>13971</v>
      </c>
    </row>
    <row r="937" spans="2:28" x14ac:dyDescent="0.25">
      <c r="B937" s="3">
        <v>1226</v>
      </c>
      <c r="C937" s="4"/>
      <c r="D937" s="4">
        <v>45634.144953703704</v>
      </c>
      <c r="G937" s="3" t="s">
        <v>21</v>
      </c>
      <c r="H937" s="3" t="s">
        <v>13956</v>
      </c>
      <c r="I937" s="3" t="s">
        <v>14975</v>
      </c>
      <c r="J937" s="3" t="s">
        <v>14976</v>
      </c>
      <c r="K937" s="3" t="s">
        <v>14977</v>
      </c>
      <c r="L937" s="3" t="s">
        <v>14826</v>
      </c>
      <c r="M937" s="3" t="s">
        <v>14978</v>
      </c>
      <c r="N937" s="3" t="s">
        <v>1675</v>
      </c>
      <c r="O937" s="3">
        <v>0</v>
      </c>
      <c r="P937" s="3" t="s">
        <v>90</v>
      </c>
      <c r="Q937" s="9" t="s">
        <v>13962</v>
      </c>
      <c r="R937" s="3" t="s">
        <v>91</v>
      </c>
      <c r="S937" s="3" t="s">
        <v>91</v>
      </c>
      <c r="T937" s="3" t="s">
        <v>90</v>
      </c>
      <c r="U937" s="9" t="s">
        <v>13965</v>
      </c>
      <c r="V937" s="3" t="s">
        <v>91</v>
      </c>
      <c r="W937" s="3" t="s">
        <v>91</v>
      </c>
      <c r="X937" s="3" t="s">
        <v>90</v>
      </c>
      <c r="Y937" s="9" t="s">
        <v>13968</v>
      </c>
      <c r="Z937" s="3" t="s">
        <v>91</v>
      </c>
      <c r="AA937" s="3" t="s">
        <v>91</v>
      </c>
    </row>
    <row r="938" spans="2:28" x14ac:dyDescent="0.25">
      <c r="B938" s="3">
        <v>1227</v>
      </c>
      <c r="C938" s="4"/>
      <c r="D938" s="4">
        <v>45634.145868055559</v>
      </c>
      <c r="G938" s="3" t="s">
        <v>21</v>
      </c>
      <c r="H938" s="3" t="s">
        <v>13956</v>
      </c>
      <c r="I938" s="3" t="s">
        <v>14975</v>
      </c>
      <c r="J938" s="3" t="s">
        <v>14976</v>
      </c>
      <c r="K938" s="3" t="s">
        <v>14977</v>
      </c>
      <c r="L938" s="3" t="s">
        <v>14826</v>
      </c>
      <c r="M938" s="3" t="s">
        <v>166</v>
      </c>
      <c r="N938" s="3" t="s">
        <v>13989</v>
      </c>
      <c r="O938" s="3">
        <v>2</v>
      </c>
      <c r="P938" s="3" t="s">
        <v>116</v>
      </c>
      <c r="Q938" s="9" t="s">
        <v>13990</v>
      </c>
      <c r="R938" s="3" t="s">
        <v>13991</v>
      </c>
      <c r="S938" s="3" t="s">
        <v>13992</v>
      </c>
      <c r="T938" s="3" t="s">
        <v>116</v>
      </c>
      <c r="U938" s="9" t="s">
        <v>13965</v>
      </c>
      <c r="V938" s="3" t="s">
        <v>13993</v>
      </c>
      <c r="W938" s="3" t="s">
        <v>13994</v>
      </c>
      <c r="X938" s="3" t="s">
        <v>90</v>
      </c>
      <c r="Y938" s="9" t="s">
        <v>13968</v>
      </c>
      <c r="Z938" s="3" t="s">
        <v>91</v>
      </c>
      <c r="AA938" s="3" t="s">
        <v>91</v>
      </c>
    </row>
    <row r="939" spans="2:28" x14ac:dyDescent="0.25">
      <c r="B939" s="3">
        <v>1228</v>
      </c>
      <c r="C939" s="4"/>
      <c r="D939" s="4">
        <v>45634.147766203707</v>
      </c>
      <c r="G939" s="3" t="s">
        <v>21</v>
      </c>
      <c r="H939" s="3" t="s">
        <v>13956</v>
      </c>
      <c r="I939" s="3" t="s">
        <v>14975</v>
      </c>
      <c r="J939" s="3" t="s">
        <v>14976</v>
      </c>
      <c r="K939" s="3" t="s">
        <v>14977</v>
      </c>
      <c r="L939" s="3" t="s">
        <v>14826</v>
      </c>
      <c r="M939" s="3" t="s">
        <v>88</v>
      </c>
      <c r="N939" s="3" t="s">
        <v>1675</v>
      </c>
      <c r="O939" s="3">
        <v>0</v>
      </c>
      <c r="P939" s="3" t="s">
        <v>90</v>
      </c>
      <c r="Q939" s="9" t="s">
        <v>13962</v>
      </c>
      <c r="R939" s="3" t="s">
        <v>91</v>
      </c>
      <c r="S939" s="3" t="s">
        <v>91</v>
      </c>
      <c r="T939" s="3" t="s">
        <v>90</v>
      </c>
      <c r="U939" s="9" t="s">
        <v>13965</v>
      </c>
      <c r="V939" s="3" t="s">
        <v>91</v>
      </c>
      <c r="W939" s="3" t="s">
        <v>91</v>
      </c>
      <c r="X939" s="3" t="s">
        <v>90</v>
      </c>
      <c r="Y939" s="9" t="s">
        <v>13968</v>
      </c>
      <c r="Z939" s="3" t="s">
        <v>91</v>
      </c>
      <c r="AA939" s="3" t="s">
        <v>91</v>
      </c>
      <c r="AB939" s="3" t="s">
        <v>13997</v>
      </c>
    </row>
    <row r="940" spans="2:28" x14ac:dyDescent="0.25">
      <c r="B940" s="3">
        <v>1229</v>
      </c>
      <c r="C940" s="4"/>
      <c r="D940" s="4">
        <v>45634.148935185185</v>
      </c>
      <c r="G940" s="3" t="s">
        <v>21</v>
      </c>
      <c r="H940" s="3" t="s">
        <v>13956</v>
      </c>
      <c r="I940" s="3" t="s">
        <v>14975</v>
      </c>
      <c r="J940" s="3" t="s">
        <v>14976</v>
      </c>
      <c r="K940" s="3" t="s">
        <v>14977</v>
      </c>
      <c r="L940" s="3" t="s">
        <v>14826</v>
      </c>
      <c r="M940" s="3" t="s">
        <v>170</v>
      </c>
      <c r="N940" s="3" t="s">
        <v>14000</v>
      </c>
      <c r="O940" s="3">
        <v>2</v>
      </c>
      <c r="P940" s="3" t="s">
        <v>116</v>
      </c>
      <c r="Q940" s="9" t="s">
        <v>13962</v>
      </c>
      <c r="R940" s="3" t="s">
        <v>14001</v>
      </c>
      <c r="S940" s="3" t="s">
        <v>14002</v>
      </c>
      <c r="T940" s="3" t="s">
        <v>116</v>
      </c>
      <c r="U940" s="9" t="s">
        <v>13965</v>
      </c>
      <c r="V940" s="3" t="s">
        <v>13993</v>
      </c>
      <c r="W940" s="3" t="s">
        <v>14003</v>
      </c>
      <c r="X940" s="3" t="s">
        <v>90</v>
      </c>
      <c r="Y940" s="9" t="s">
        <v>13968</v>
      </c>
      <c r="Z940" s="3" t="s">
        <v>91</v>
      </c>
      <c r="AA940" s="3" t="s">
        <v>91</v>
      </c>
    </row>
    <row r="941" spans="2:28" x14ac:dyDescent="0.25">
      <c r="B941" s="3">
        <v>1230</v>
      </c>
      <c r="C941" s="4"/>
      <c r="D941" s="4">
        <v>45634.150081018517</v>
      </c>
      <c r="G941" s="3" t="s">
        <v>21</v>
      </c>
      <c r="H941" s="3" t="s">
        <v>13956</v>
      </c>
      <c r="I941" s="3" t="s">
        <v>14975</v>
      </c>
      <c r="J941" s="3" t="s">
        <v>14976</v>
      </c>
      <c r="K941" s="3" t="s">
        <v>14977</v>
      </c>
      <c r="L941" s="3" t="s">
        <v>14826</v>
      </c>
      <c r="M941" s="3" t="s">
        <v>125</v>
      </c>
      <c r="N941" s="3" t="s">
        <v>14006</v>
      </c>
      <c r="O941" s="3">
        <v>2</v>
      </c>
      <c r="P941" s="3" t="s">
        <v>116</v>
      </c>
      <c r="Q941" s="9" t="s">
        <v>13962</v>
      </c>
      <c r="R941" s="3" t="s">
        <v>14007</v>
      </c>
      <c r="S941" s="3" t="s">
        <v>14008</v>
      </c>
      <c r="T941" s="3" t="s">
        <v>90</v>
      </c>
      <c r="U941" s="9" t="s">
        <v>13965</v>
      </c>
      <c r="V941" s="3" t="s">
        <v>91</v>
      </c>
      <c r="W941" s="3" t="s">
        <v>91</v>
      </c>
      <c r="X941" s="3" t="s">
        <v>90</v>
      </c>
      <c r="Y941" s="9" t="s">
        <v>13968</v>
      </c>
      <c r="Z941" s="3" t="s">
        <v>91</v>
      </c>
      <c r="AA941" s="3" t="s">
        <v>91</v>
      </c>
    </row>
    <row r="942" spans="2:28" x14ac:dyDescent="0.25">
      <c r="B942" s="3">
        <v>1231</v>
      </c>
      <c r="C942" s="4"/>
      <c r="D942" s="4">
        <v>45634.151377314818</v>
      </c>
      <c r="G942" s="3" t="s">
        <v>21</v>
      </c>
      <c r="H942" s="3" t="s">
        <v>13956</v>
      </c>
      <c r="I942" s="3" t="s">
        <v>14975</v>
      </c>
      <c r="J942" s="3" t="s">
        <v>14976</v>
      </c>
      <c r="K942" s="3" t="s">
        <v>14977</v>
      </c>
      <c r="L942" s="3" t="s">
        <v>14826</v>
      </c>
      <c r="M942" s="3" t="s">
        <v>134</v>
      </c>
      <c r="N942" s="3" t="s">
        <v>14011</v>
      </c>
      <c r="O942" s="3">
        <v>2</v>
      </c>
      <c r="P942" s="3" t="s">
        <v>116</v>
      </c>
      <c r="Q942" s="9" t="s">
        <v>13962</v>
      </c>
      <c r="R942" s="3" t="s">
        <v>14012</v>
      </c>
      <c r="S942" s="3" t="s">
        <v>14013</v>
      </c>
      <c r="T942" s="3" t="s">
        <v>116</v>
      </c>
      <c r="U942" s="9" t="s">
        <v>13965</v>
      </c>
      <c r="V942" s="3" t="s">
        <v>14014</v>
      </c>
      <c r="W942" s="3" t="s">
        <v>14015</v>
      </c>
      <c r="X942" s="3" t="s">
        <v>116</v>
      </c>
      <c r="Y942" s="9" t="s">
        <v>13968</v>
      </c>
      <c r="Z942" s="3" t="s">
        <v>14016</v>
      </c>
      <c r="AA942" s="3" t="s">
        <v>14017</v>
      </c>
    </row>
    <row r="943" spans="2:28" x14ac:dyDescent="0.25">
      <c r="B943" s="3">
        <v>1232</v>
      </c>
      <c r="C943" s="4"/>
      <c r="D943" s="4">
        <v>45634.152314814812</v>
      </c>
      <c r="G943" s="3" t="s">
        <v>21</v>
      </c>
      <c r="H943" s="3" t="s">
        <v>13956</v>
      </c>
      <c r="I943" s="3" t="s">
        <v>14975</v>
      </c>
      <c r="J943" s="3" t="s">
        <v>14976</v>
      </c>
      <c r="K943" s="3" t="s">
        <v>14977</v>
      </c>
      <c r="L943" s="3" t="s">
        <v>14826</v>
      </c>
      <c r="M943" s="3" t="s">
        <v>139</v>
      </c>
      <c r="N943" s="3" t="s">
        <v>14020</v>
      </c>
      <c r="O943" s="3">
        <v>1</v>
      </c>
      <c r="P943" s="3" t="s">
        <v>116</v>
      </c>
      <c r="Q943" s="9" t="s">
        <v>14021</v>
      </c>
      <c r="R943" s="3" t="s">
        <v>14022</v>
      </c>
      <c r="S943" s="3" t="s">
        <v>14023</v>
      </c>
      <c r="T943" s="3" t="s">
        <v>116</v>
      </c>
      <c r="U943" s="9" t="s">
        <v>13965</v>
      </c>
      <c r="V943" s="3" t="s">
        <v>14024</v>
      </c>
      <c r="W943" s="3" t="s">
        <v>14025</v>
      </c>
      <c r="X943" s="3" t="s">
        <v>90</v>
      </c>
      <c r="Y943" s="9" t="s">
        <v>13968</v>
      </c>
      <c r="Z943" s="3" t="s">
        <v>91</v>
      </c>
      <c r="AA943" s="3" t="s">
        <v>91</v>
      </c>
    </row>
    <row r="944" spans="2:28" x14ac:dyDescent="0.25">
      <c r="B944" s="3">
        <v>1233</v>
      </c>
      <c r="C944" s="4"/>
      <c r="D944" s="4">
        <v>45634.153368055559</v>
      </c>
      <c r="G944" s="3" t="s">
        <v>21</v>
      </c>
      <c r="H944" s="3" t="s">
        <v>13956</v>
      </c>
      <c r="I944" s="3" t="s">
        <v>14975</v>
      </c>
      <c r="J944" s="3" t="s">
        <v>14976</v>
      </c>
      <c r="K944" s="3" t="s">
        <v>14977</v>
      </c>
      <c r="L944" s="3" t="s">
        <v>14826</v>
      </c>
      <c r="M944" s="3" t="s">
        <v>145</v>
      </c>
      <c r="N944" s="3" t="s">
        <v>14028</v>
      </c>
      <c r="O944" s="3">
        <v>2</v>
      </c>
      <c r="P944" s="3" t="s">
        <v>116</v>
      </c>
      <c r="Q944" s="9" t="s">
        <v>13962</v>
      </c>
      <c r="R944" s="3" t="s">
        <v>14029</v>
      </c>
      <c r="S944" s="3" t="s">
        <v>14002</v>
      </c>
      <c r="T944" s="3" t="s">
        <v>116</v>
      </c>
      <c r="U944" s="9" t="s">
        <v>13965</v>
      </c>
      <c r="V944" s="3" t="s">
        <v>13993</v>
      </c>
      <c r="W944" s="3" t="s">
        <v>14030</v>
      </c>
      <c r="X944" s="3" t="s">
        <v>90</v>
      </c>
      <c r="Y944" s="9" t="s">
        <v>13968</v>
      </c>
      <c r="Z944" s="3" t="s">
        <v>91</v>
      </c>
      <c r="AA944" s="3" t="s">
        <v>91</v>
      </c>
    </row>
    <row r="945" spans="2:28" x14ac:dyDescent="0.25">
      <c r="B945" s="3">
        <v>1234</v>
      </c>
      <c r="C945" s="4"/>
      <c r="D945" s="4">
        <v>45634.155856481484</v>
      </c>
      <c r="G945" s="3" t="s">
        <v>21</v>
      </c>
      <c r="H945" s="3" t="s">
        <v>13956</v>
      </c>
      <c r="I945" s="3" t="s">
        <v>14975</v>
      </c>
      <c r="J945" s="3" t="s">
        <v>14976</v>
      </c>
      <c r="K945" s="3" t="s">
        <v>14977</v>
      </c>
      <c r="L945" s="3" t="s">
        <v>14826</v>
      </c>
      <c r="M945" s="3" t="s">
        <v>177</v>
      </c>
      <c r="N945" s="3" t="s">
        <v>14033</v>
      </c>
      <c r="O945" s="3">
        <v>2</v>
      </c>
      <c r="P945" s="3" t="s">
        <v>116</v>
      </c>
      <c r="Q945" s="9" t="s">
        <v>13962</v>
      </c>
      <c r="R945" s="3" t="s">
        <v>14034</v>
      </c>
      <c r="S945" s="3" t="s">
        <v>14035</v>
      </c>
      <c r="T945" s="3" t="s">
        <v>116</v>
      </c>
      <c r="U945" s="9" t="s">
        <v>13965</v>
      </c>
      <c r="V945" s="3" t="s">
        <v>14036</v>
      </c>
      <c r="W945" s="3" t="s">
        <v>14037</v>
      </c>
      <c r="X945" s="3" t="s">
        <v>116</v>
      </c>
      <c r="Y945" s="9" t="s">
        <v>13968</v>
      </c>
      <c r="Z945" s="3" t="s">
        <v>14038</v>
      </c>
      <c r="AA945" s="3" t="s">
        <v>14039</v>
      </c>
      <c r="AB945" s="3" t="s">
        <v>14040</v>
      </c>
    </row>
    <row r="946" spans="2:28" x14ac:dyDescent="0.25">
      <c r="B946" s="3">
        <v>1235</v>
      </c>
      <c r="C946" s="4"/>
      <c r="D946" s="4">
        <v>45634.156921296293</v>
      </c>
      <c r="G946" s="3" t="s">
        <v>21</v>
      </c>
      <c r="H946" s="3" t="s">
        <v>13956</v>
      </c>
      <c r="I946" s="3" t="s">
        <v>14975</v>
      </c>
      <c r="J946" s="3" t="s">
        <v>14976</v>
      </c>
      <c r="K946" s="3" t="s">
        <v>14977</v>
      </c>
      <c r="L946" s="3" t="s">
        <v>14826</v>
      </c>
      <c r="M946" s="3" t="s">
        <v>150</v>
      </c>
      <c r="N946" s="3" t="s">
        <v>14043</v>
      </c>
      <c r="O946" s="3">
        <v>2</v>
      </c>
      <c r="P946" s="3" t="s">
        <v>116</v>
      </c>
      <c r="Q946" s="9" t="s">
        <v>13990</v>
      </c>
      <c r="R946" s="3" t="s">
        <v>14044</v>
      </c>
      <c r="S946" s="3" t="s">
        <v>14045</v>
      </c>
      <c r="T946" s="3" t="s">
        <v>116</v>
      </c>
      <c r="U946" s="9" t="s">
        <v>13965</v>
      </c>
      <c r="V946" s="3" t="s">
        <v>14046</v>
      </c>
      <c r="W946" s="3" t="s">
        <v>14047</v>
      </c>
      <c r="X946" s="3" t="s">
        <v>90</v>
      </c>
      <c r="Y946" s="9" t="s">
        <v>13968</v>
      </c>
      <c r="Z946" s="3" t="s">
        <v>91</v>
      </c>
      <c r="AA946" s="3" t="s">
        <v>91</v>
      </c>
      <c r="AB946" s="3" t="s">
        <v>14048</v>
      </c>
    </row>
    <row r="947" spans="2:28" x14ac:dyDescent="0.25">
      <c r="B947" s="3">
        <v>1236</v>
      </c>
      <c r="C947" s="4"/>
      <c r="D947" s="4">
        <v>45634.158113425925</v>
      </c>
      <c r="G947" s="3" t="s">
        <v>21</v>
      </c>
      <c r="H947" s="3" t="s">
        <v>13956</v>
      </c>
      <c r="I947" s="3" t="s">
        <v>14975</v>
      </c>
      <c r="J947" s="3" t="s">
        <v>14976</v>
      </c>
      <c r="K947" s="3" t="s">
        <v>14979</v>
      </c>
      <c r="L947" s="3" t="s">
        <v>14826</v>
      </c>
      <c r="M947" s="3" t="s">
        <v>156</v>
      </c>
      <c r="N947" s="3" t="s">
        <v>14051</v>
      </c>
      <c r="O947" s="3">
        <v>2</v>
      </c>
      <c r="P947" s="3" t="s">
        <v>116</v>
      </c>
      <c r="Q947" s="9" t="s">
        <v>14052</v>
      </c>
      <c r="R947" s="3" t="s">
        <v>14053</v>
      </c>
      <c r="S947" s="3" t="s">
        <v>14054</v>
      </c>
      <c r="T947" s="3" t="s">
        <v>116</v>
      </c>
      <c r="U947" s="9" t="s">
        <v>13965</v>
      </c>
      <c r="V947" s="3" t="s">
        <v>14055</v>
      </c>
      <c r="W947" s="3" t="s">
        <v>14056</v>
      </c>
      <c r="X947" s="3" t="s">
        <v>116</v>
      </c>
      <c r="Y947" s="9" t="s">
        <v>13968</v>
      </c>
      <c r="Z947" s="3" t="s">
        <v>14057</v>
      </c>
      <c r="AA947" s="3" t="s">
        <v>14058</v>
      </c>
    </row>
    <row r="948" spans="2:28" x14ac:dyDescent="0.25">
      <c r="B948" s="3">
        <v>1237</v>
      </c>
      <c r="C948" s="4"/>
      <c r="D948" s="4">
        <v>45634.159016203703</v>
      </c>
      <c r="G948" s="3" t="s">
        <v>21</v>
      </c>
      <c r="H948" s="3" t="s">
        <v>13956</v>
      </c>
      <c r="I948" s="3" t="s">
        <v>14975</v>
      </c>
      <c r="J948" s="3" t="s">
        <v>14976</v>
      </c>
      <c r="K948" s="3" t="s">
        <v>14980</v>
      </c>
      <c r="L948" s="3" t="s">
        <v>14826</v>
      </c>
      <c r="M948" s="3" t="s">
        <v>156</v>
      </c>
      <c r="N948" s="3" t="s">
        <v>1675</v>
      </c>
      <c r="O948" s="3">
        <v>0</v>
      </c>
      <c r="P948" s="3" t="s">
        <v>90</v>
      </c>
      <c r="Q948" s="9" t="s">
        <v>13962</v>
      </c>
      <c r="R948" s="3" t="s">
        <v>91</v>
      </c>
      <c r="S948" s="3" t="s">
        <v>91</v>
      </c>
      <c r="T948" s="3" t="s">
        <v>90</v>
      </c>
      <c r="U948" s="9" t="s">
        <v>13965</v>
      </c>
      <c r="V948" s="3" t="s">
        <v>91</v>
      </c>
      <c r="W948" s="3" t="s">
        <v>91</v>
      </c>
      <c r="X948" s="3" t="s">
        <v>90</v>
      </c>
      <c r="Y948" s="9" t="s">
        <v>13968</v>
      </c>
      <c r="Z948" s="3" t="s">
        <v>91</v>
      </c>
      <c r="AA948" s="3" t="s">
        <v>91</v>
      </c>
    </row>
    <row r="949" spans="2:28" x14ac:dyDescent="0.25">
      <c r="B949" s="3">
        <v>1238</v>
      </c>
      <c r="C949" s="4"/>
      <c r="D949" s="4">
        <v>45634.160069444442</v>
      </c>
      <c r="G949" s="3" t="s">
        <v>21</v>
      </c>
      <c r="H949" s="3" t="s">
        <v>13956</v>
      </c>
      <c r="I949" s="3" t="s">
        <v>14975</v>
      </c>
      <c r="J949" s="3" t="s">
        <v>14976</v>
      </c>
      <c r="K949" s="3" t="s">
        <v>14977</v>
      </c>
      <c r="L949" s="3" t="s">
        <v>14826</v>
      </c>
      <c r="M949" s="3" t="s">
        <v>181</v>
      </c>
      <c r="N949" s="3" t="s">
        <v>14061</v>
      </c>
      <c r="O949" s="3">
        <v>2</v>
      </c>
      <c r="P949" s="3" t="s">
        <v>116</v>
      </c>
      <c r="Q949" s="9" t="s">
        <v>13962</v>
      </c>
      <c r="R949" s="3" t="s">
        <v>14062</v>
      </c>
      <c r="S949" s="3" t="s">
        <v>14063</v>
      </c>
      <c r="T949" s="3" t="s">
        <v>116</v>
      </c>
      <c r="U949" s="9" t="s">
        <v>13965</v>
      </c>
      <c r="V949" s="3" t="s">
        <v>14064</v>
      </c>
      <c r="W949" s="3" t="s">
        <v>14065</v>
      </c>
      <c r="X949" s="3" t="s">
        <v>90</v>
      </c>
      <c r="Y949" s="9" t="s">
        <v>13968</v>
      </c>
      <c r="Z949" s="3" t="s">
        <v>91</v>
      </c>
      <c r="AA949" s="3" t="s">
        <v>91</v>
      </c>
    </row>
    <row r="950" spans="2:28" x14ac:dyDescent="0.25">
      <c r="B950" s="3">
        <v>1239</v>
      </c>
      <c r="C950" s="4"/>
      <c r="D950" s="4">
        <v>45634.160682870373</v>
      </c>
      <c r="G950" s="3" t="s">
        <v>21</v>
      </c>
      <c r="H950" s="3" t="s">
        <v>13956</v>
      </c>
      <c r="I950" s="3" t="s">
        <v>14975</v>
      </c>
      <c r="J950" s="3" t="s">
        <v>14976</v>
      </c>
      <c r="K950" s="3" t="s">
        <v>14977</v>
      </c>
      <c r="L950" s="3" t="s">
        <v>14826</v>
      </c>
      <c r="M950" s="3" t="s">
        <v>99</v>
      </c>
      <c r="N950" s="3" t="s">
        <v>14068</v>
      </c>
      <c r="O950" s="3">
        <v>2</v>
      </c>
      <c r="P950" s="3" t="s">
        <v>116</v>
      </c>
      <c r="Q950" s="9" t="s">
        <v>13990</v>
      </c>
      <c r="R950" s="3" t="s">
        <v>14069</v>
      </c>
      <c r="S950" s="3" t="s">
        <v>14070</v>
      </c>
      <c r="T950" s="3" t="s">
        <v>90</v>
      </c>
      <c r="U950" s="9" t="s">
        <v>13965</v>
      </c>
      <c r="V950" s="3" t="s">
        <v>91</v>
      </c>
      <c r="W950" s="3" t="s">
        <v>91</v>
      </c>
      <c r="X950" s="3" t="s">
        <v>90</v>
      </c>
      <c r="Y950" s="9" t="s">
        <v>13968</v>
      </c>
      <c r="Z950" s="3" t="s">
        <v>91</v>
      </c>
      <c r="AA950" s="3" t="s">
        <v>91</v>
      </c>
      <c r="AB950" s="3" t="s">
        <v>14071</v>
      </c>
    </row>
    <row r="951" spans="2:28" x14ac:dyDescent="0.25">
      <c r="B951" s="3">
        <v>1240</v>
      </c>
      <c r="C951" s="4"/>
      <c r="D951" s="4">
        <v>45634.161689814813</v>
      </c>
      <c r="G951" s="3" t="s">
        <v>21</v>
      </c>
      <c r="H951" s="3" t="s">
        <v>13956</v>
      </c>
      <c r="I951" s="3" t="s">
        <v>14975</v>
      </c>
      <c r="J951" s="3" t="s">
        <v>14976</v>
      </c>
      <c r="K951" s="3" t="s">
        <v>14977</v>
      </c>
      <c r="L951" s="3" t="s">
        <v>14826</v>
      </c>
      <c r="M951" s="3" t="s">
        <v>104</v>
      </c>
      <c r="N951" s="3" t="s">
        <v>14074</v>
      </c>
      <c r="O951" s="3">
        <v>2</v>
      </c>
      <c r="P951" s="3" t="s">
        <v>116</v>
      </c>
      <c r="Q951" s="9" t="s">
        <v>13990</v>
      </c>
      <c r="R951" s="3" t="s">
        <v>14069</v>
      </c>
      <c r="S951" s="3" t="s">
        <v>14070</v>
      </c>
      <c r="T951" s="3" t="s">
        <v>90</v>
      </c>
      <c r="U951" s="9" t="s">
        <v>13965</v>
      </c>
      <c r="V951" s="3" t="s">
        <v>91</v>
      </c>
      <c r="W951" s="3" t="s">
        <v>91</v>
      </c>
      <c r="X951" s="3" t="s">
        <v>90</v>
      </c>
      <c r="Y951" s="9" t="s">
        <v>13968</v>
      </c>
      <c r="Z951" s="3" t="s">
        <v>91</v>
      </c>
      <c r="AA951" s="3" t="s">
        <v>91</v>
      </c>
      <c r="AB951" s="3" t="s">
        <v>14071</v>
      </c>
    </row>
    <row r="952" spans="2:28" x14ac:dyDescent="0.25">
      <c r="B952" s="3">
        <v>1241</v>
      </c>
      <c r="C952" s="4"/>
      <c r="D952" s="4">
        <v>45634.162361111114</v>
      </c>
      <c r="G952" s="3" t="s">
        <v>21</v>
      </c>
      <c r="H952" s="3" t="s">
        <v>13956</v>
      </c>
      <c r="I952" s="3" t="s">
        <v>14975</v>
      </c>
      <c r="J952" s="3" t="s">
        <v>14976</v>
      </c>
      <c r="K952" s="3" t="s">
        <v>14977</v>
      </c>
      <c r="L952" s="3" t="s">
        <v>14826</v>
      </c>
      <c r="M952" s="3" t="s">
        <v>112</v>
      </c>
      <c r="N952" s="3" t="s">
        <v>14077</v>
      </c>
      <c r="O952" s="3">
        <v>2</v>
      </c>
      <c r="P952" s="3" t="s">
        <v>116</v>
      </c>
      <c r="Q952" s="9" t="s">
        <v>13990</v>
      </c>
      <c r="R952" s="3" t="s">
        <v>14069</v>
      </c>
      <c r="S952" s="3" t="s">
        <v>14070</v>
      </c>
      <c r="T952" s="3" t="s">
        <v>90</v>
      </c>
      <c r="U952" s="9" t="s">
        <v>13965</v>
      </c>
      <c r="V952" s="3" t="s">
        <v>91</v>
      </c>
      <c r="W952" s="3" t="s">
        <v>91</v>
      </c>
      <c r="X952" s="3" t="s">
        <v>90</v>
      </c>
      <c r="Y952" s="9" t="s">
        <v>13968</v>
      </c>
      <c r="Z952" s="3" t="s">
        <v>91</v>
      </c>
      <c r="AA952" s="3" t="s">
        <v>91</v>
      </c>
      <c r="AB952" s="3" t="s">
        <v>14071</v>
      </c>
    </row>
    <row r="953" spans="2:28" x14ac:dyDescent="0.25">
      <c r="B953" s="3">
        <v>1242</v>
      </c>
      <c r="C953" s="4"/>
      <c r="D953" s="4">
        <v>45634.172592592593</v>
      </c>
      <c r="G953" s="3" t="s">
        <v>21</v>
      </c>
      <c r="H953" s="3" t="s">
        <v>13956</v>
      </c>
      <c r="I953" s="3" t="s">
        <v>14975</v>
      </c>
      <c r="J953" s="3" t="s">
        <v>14976</v>
      </c>
      <c r="K953" s="3" t="s">
        <v>14977</v>
      </c>
      <c r="L953" s="3" t="s">
        <v>14831</v>
      </c>
      <c r="M953" s="3" t="s">
        <v>161</v>
      </c>
      <c r="N953" s="3" t="s">
        <v>14080</v>
      </c>
      <c r="O953" s="3">
        <v>1</v>
      </c>
      <c r="P953" s="3" t="s">
        <v>116</v>
      </c>
      <c r="Q953" s="9" t="s">
        <v>14081</v>
      </c>
      <c r="R953" s="3" t="s">
        <v>14082</v>
      </c>
      <c r="S953" s="3" t="s">
        <v>14083</v>
      </c>
      <c r="T953" s="3" t="s">
        <v>116</v>
      </c>
      <c r="U953" s="9" t="s">
        <v>13965</v>
      </c>
      <c r="V953" s="3" t="s">
        <v>14084</v>
      </c>
      <c r="W953" s="3" t="s">
        <v>14085</v>
      </c>
      <c r="X953" s="3" t="s">
        <v>90</v>
      </c>
      <c r="Y953" s="9" t="s">
        <v>13968</v>
      </c>
      <c r="Z953" s="3" t="s">
        <v>91</v>
      </c>
      <c r="AA953" s="3" t="s">
        <v>91</v>
      </c>
    </row>
    <row r="954" spans="2:28" x14ac:dyDescent="0.25">
      <c r="B954" s="3">
        <v>1243</v>
      </c>
      <c r="C954" s="4"/>
      <c r="D954" s="4">
        <v>45634.173761574071</v>
      </c>
      <c r="G954" s="3" t="s">
        <v>21</v>
      </c>
      <c r="H954" s="3" t="s">
        <v>13956</v>
      </c>
      <c r="I954" s="3" t="s">
        <v>14975</v>
      </c>
      <c r="J954" s="3" t="s">
        <v>14976</v>
      </c>
      <c r="K954" s="3" t="s">
        <v>14977</v>
      </c>
      <c r="L954" s="3" t="s">
        <v>14831</v>
      </c>
      <c r="M954" s="3" t="s">
        <v>14981</v>
      </c>
      <c r="N954" s="3" t="s">
        <v>1227</v>
      </c>
      <c r="O954" s="3">
        <v>0</v>
      </c>
      <c r="P954" s="3" t="s">
        <v>90</v>
      </c>
      <c r="Q954" s="9" t="s">
        <v>14081</v>
      </c>
      <c r="R954" s="3" t="s">
        <v>91</v>
      </c>
      <c r="S954" s="3" t="s">
        <v>91</v>
      </c>
      <c r="T954" s="3" t="s">
        <v>90</v>
      </c>
      <c r="U954" s="9" t="s">
        <v>13965</v>
      </c>
      <c r="V954" s="3" t="s">
        <v>14084</v>
      </c>
      <c r="W954" s="3" t="s">
        <v>91</v>
      </c>
      <c r="X954" s="3" t="s">
        <v>90</v>
      </c>
      <c r="Y954" s="9" t="s">
        <v>13968</v>
      </c>
      <c r="Z954" s="3" t="s">
        <v>91</v>
      </c>
      <c r="AA954" s="3" t="s">
        <v>91</v>
      </c>
    </row>
    <row r="955" spans="2:28" x14ac:dyDescent="0.25">
      <c r="B955" s="3">
        <v>1244</v>
      </c>
      <c r="C955" s="4"/>
      <c r="D955" s="4">
        <v>45634.174537037034</v>
      </c>
      <c r="G955" s="3" t="s">
        <v>21</v>
      </c>
      <c r="H955" s="3" t="s">
        <v>13956</v>
      </c>
      <c r="I955" s="3" t="s">
        <v>14975</v>
      </c>
      <c r="J955" s="3" t="s">
        <v>14976</v>
      </c>
      <c r="K955" s="3" t="s">
        <v>14977</v>
      </c>
      <c r="L955" s="3" t="s">
        <v>14831</v>
      </c>
      <c r="M955" s="3" t="s">
        <v>166</v>
      </c>
      <c r="N955" s="3" t="s">
        <v>14120</v>
      </c>
      <c r="O955" s="3">
        <v>1</v>
      </c>
      <c r="P955" s="3" t="s">
        <v>90</v>
      </c>
      <c r="Q955" s="9" t="s">
        <v>14081</v>
      </c>
      <c r="R955" s="3" t="s">
        <v>91</v>
      </c>
      <c r="S955" s="3" t="s">
        <v>91</v>
      </c>
      <c r="T955" s="3" t="s">
        <v>116</v>
      </c>
      <c r="U955" s="9" t="s">
        <v>13965</v>
      </c>
      <c r="V955" s="3" t="s">
        <v>14084</v>
      </c>
      <c r="W955" s="3" t="s">
        <v>14121</v>
      </c>
      <c r="X955" s="3" t="s">
        <v>90</v>
      </c>
      <c r="Y955" s="9" t="s">
        <v>13968</v>
      </c>
      <c r="Z955" s="3" t="s">
        <v>91</v>
      </c>
      <c r="AA955" s="3" t="s">
        <v>91</v>
      </c>
      <c r="AB955" s="3" t="s">
        <v>14122</v>
      </c>
    </row>
    <row r="956" spans="2:28" x14ac:dyDescent="0.25">
      <c r="B956" s="3">
        <v>1245</v>
      </c>
      <c r="C956" s="4"/>
      <c r="D956" s="4">
        <v>45634.175474537034</v>
      </c>
      <c r="G956" s="3" t="s">
        <v>21</v>
      </c>
      <c r="H956" s="3" t="s">
        <v>13956</v>
      </c>
      <c r="I956" s="3" t="s">
        <v>14975</v>
      </c>
      <c r="J956" s="3" t="s">
        <v>14976</v>
      </c>
      <c r="K956" s="3" t="s">
        <v>14977</v>
      </c>
      <c r="L956" s="3" t="s">
        <v>14831</v>
      </c>
      <c r="M956" s="3" t="s">
        <v>150</v>
      </c>
      <c r="N956" s="3" t="s">
        <v>14125</v>
      </c>
      <c r="O956" s="3">
        <v>1</v>
      </c>
      <c r="P956" s="3" t="s">
        <v>116</v>
      </c>
      <c r="Q956" s="9" t="s">
        <v>14081</v>
      </c>
      <c r="R956" s="3" t="s">
        <v>14082</v>
      </c>
      <c r="S956" s="3" t="s">
        <v>14083</v>
      </c>
      <c r="T956" s="3" t="s">
        <v>116</v>
      </c>
      <c r="U956" s="9" t="s">
        <v>13965</v>
      </c>
      <c r="V956" s="3" t="s">
        <v>14084</v>
      </c>
      <c r="W956" s="3" t="s">
        <v>14085</v>
      </c>
      <c r="X956" s="3" t="s">
        <v>90</v>
      </c>
      <c r="Y956" s="9" t="s">
        <v>13968</v>
      </c>
      <c r="Z956" s="3" t="s">
        <v>91</v>
      </c>
      <c r="AA956" s="3" t="s">
        <v>91</v>
      </c>
    </row>
    <row r="957" spans="2:28" x14ac:dyDescent="0.25">
      <c r="B957" s="3">
        <v>1246</v>
      </c>
      <c r="C957" s="4"/>
      <c r="D957" s="4">
        <v>45634.176666666666</v>
      </c>
      <c r="G957" s="3" t="s">
        <v>21</v>
      </c>
      <c r="H957" s="3" t="s">
        <v>13956</v>
      </c>
      <c r="I957" s="3" t="s">
        <v>14975</v>
      </c>
      <c r="J957" s="3" t="s">
        <v>14976</v>
      </c>
      <c r="K957" s="3" t="s">
        <v>14977</v>
      </c>
      <c r="L957" s="3" t="s">
        <v>14831</v>
      </c>
      <c r="M957" s="3" t="s">
        <v>181</v>
      </c>
      <c r="N957" s="3" t="s">
        <v>14128</v>
      </c>
      <c r="O957" s="3">
        <v>1</v>
      </c>
      <c r="P957" s="3" t="s">
        <v>116</v>
      </c>
      <c r="Q957" s="9" t="s">
        <v>14081</v>
      </c>
      <c r="R957" s="3" t="s">
        <v>14082</v>
      </c>
      <c r="S957" s="3" t="s">
        <v>14083</v>
      </c>
      <c r="T957" s="3" t="s">
        <v>116</v>
      </c>
      <c r="U957" s="9" t="s">
        <v>13965</v>
      </c>
      <c r="V957" s="3" t="s">
        <v>14129</v>
      </c>
      <c r="W957" s="3" t="s">
        <v>14130</v>
      </c>
      <c r="X957" s="3" t="s">
        <v>90</v>
      </c>
      <c r="Y957" s="9" t="s">
        <v>13968</v>
      </c>
      <c r="Z957" s="3" t="s">
        <v>91</v>
      </c>
      <c r="AA957" s="3" t="s">
        <v>91</v>
      </c>
    </row>
    <row r="958" spans="2:28" x14ac:dyDescent="0.25">
      <c r="B958" s="3">
        <v>1247</v>
      </c>
      <c r="C958" s="4"/>
      <c r="D958" s="4">
        <v>45634.177106481482</v>
      </c>
      <c r="G958" s="3" t="s">
        <v>21</v>
      </c>
      <c r="H958" s="3" t="s">
        <v>13956</v>
      </c>
      <c r="I958" s="3" t="s">
        <v>14975</v>
      </c>
      <c r="J958" s="3" t="s">
        <v>14976</v>
      </c>
      <c r="K958" s="3" t="s">
        <v>14977</v>
      </c>
      <c r="L958" s="3" t="s">
        <v>14831</v>
      </c>
      <c r="M958" s="3" t="s">
        <v>99</v>
      </c>
      <c r="N958" s="3" t="s">
        <v>14133</v>
      </c>
      <c r="O958" s="3">
        <v>1</v>
      </c>
      <c r="P958" s="3" t="s">
        <v>116</v>
      </c>
      <c r="Q958" s="9" t="s">
        <v>14081</v>
      </c>
      <c r="R958" s="3" t="s">
        <v>14082</v>
      </c>
      <c r="S958" s="3" t="s">
        <v>14083</v>
      </c>
      <c r="T958" s="3" t="s">
        <v>116</v>
      </c>
      <c r="U958" s="9" t="s">
        <v>13965</v>
      </c>
      <c r="V958" s="3" t="s">
        <v>14084</v>
      </c>
      <c r="W958" s="3" t="s">
        <v>14134</v>
      </c>
      <c r="X958" s="3" t="s">
        <v>90</v>
      </c>
      <c r="Y958" s="9" t="s">
        <v>13968</v>
      </c>
      <c r="Z958" s="3" t="s">
        <v>91</v>
      </c>
      <c r="AA958" s="3" t="s">
        <v>91</v>
      </c>
    </row>
    <row r="959" spans="2:28" x14ac:dyDescent="0.25">
      <c r="B959" s="3">
        <v>1248</v>
      </c>
      <c r="C959" s="4"/>
      <c r="D959" s="4">
        <v>45634.177685185183</v>
      </c>
      <c r="G959" s="3" t="s">
        <v>21</v>
      </c>
      <c r="H959" s="3" t="s">
        <v>13956</v>
      </c>
      <c r="I959" s="3" t="s">
        <v>14975</v>
      </c>
      <c r="J959" s="3" t="s">
        <v>14976</v>
      </c>
      <c r="K959" s="3" t="s">
        <v>14977</v>
      </c>
      <c r="L959" s="3" t="s">
        <v>14831</v>
      </c>
      <c r="M959" s="3" t="s">
        <v>102</v>
      </c>
      <c r="N959" s="3" t="s">
        <v>14137</v>
      </c>
      <c r="O959" s="3">
        <v>1</v>
      </c>
      <c r="P959" s="3" t="s">
        <v>116</v>
      </c>
      <c r="Q959" s="9" t="s">
        <v>14081</v>
      </c>
      <c r="R959" s="3" t="s">
        <v>14082</v>
      </c>
      <c r="S959" s="3" t="s">
        <v>14083</v>
      </c>
      <c r="T959" s="3" t="s">
        <v>116</v>
      </c>
      <c r="U959" s="9" t="s">
        <v>13965</v>
      </c>
      <c r="V959" s="3" t="s">
        <v>14084</v>
      </c>
      <c r="W959" s="3" t="s">
        <v>14138</v>
      </c>
      <c r="X959" s="3" t="s">
        <v>90</v>
      </c>
      <c r="Y959" s="9" t="s">
        <v>13968</v>
      </c>
      <c r="Z959" s="3" t="s">
        <v>91</v>
      </c>
      <c r="AA959" s="3" t="s">
        <v>91</v>
      </c>
    </row>
    <row r="960" spans="2:28" x14ac:dyDescent="0.25">
      <c r="B960" s="3">
        <v>1249</v>
      </c>
      <c r="C960" s="4"/>
      <c r="D960" s="4">
        <v>45634.538888888892</v>
      </c>
      <c r="G960" s="3" t="s">
        <v>21</v>
      </c>
      <c r="H960" s="3" t="s">
        <v>13956</v>
      </c>
      <c r="I960" s="3" t="s">
        <v>14975</v>
      </c>
      <c r="J960" s="3" t="s">
        <v>14976</v>
      </c>
      <c r="K960" s="3" t="s">
        <v>14982</v>
      </c>
      <c r="L960" s="3" t="s">
        <v>14826</v>
      </c>
      <c r="M960" s="3" t="s">
        <v>161</v>
      </c>
      <c r="N960" s="3" t="s">
        <v>14143</v>
      </c>
      <c r="O960" s="3">
        <v>2</v>
      </c>
      <c r="P960" s="3" t="s">
        <v>116</v>
      </c>
      <c r="Q960" s="9" t="s">
        <v>13962</v>
      </c>
      <c r="R960" s="3" t="s">
        <v>13963</v>
      </c>
      <c r="S960" s="3" t="s">
        <v>13964</v>
      </c>
      <c r="T960" s="3" t="s">
        <v>116</v>
      </c>
      <c r="U960" s="9" t="s">
        <v>14144</v>
      </c>
      <c r="V960" s="3" t="s">
        <v>14145</v>
      </c>
      <c r="W960" s="3" t="s">
        <v>14146</v>
      </c>
      <c r="X960" s="3" t="s">
        <v>116</v>
      </c>
      <c r="Y960" s="9" t="s">
        <v>13968</v>
      </c>
      <c r="Z960" s="3" t="s">
        <v>13969</v>
      </c>
      <c r="AA960" s="3" t="s">
        <v>13970</v>
      </c>
    </row>
    <row r="961" spans="2:28" x14ac:dyDescent="0.25">
      <c r="B961" s="3">
        <v>1250</v>
      </c>
      <c r="C961" s="4"/>
      <c r="D961" s="4">
        <v>45634.539259259262</v>
      </c>
      <c r="G961" s="3" t="s">
        <v>21</v>
      </c>
      <c r="H961" s="3" t="s">
        <v>13956</v>
      </c>
      <c r="I961" s="3" t="s">
        <v>14975</v>
      </c>
      <c r="J961" s="3" t="s">
        <v>14976</v>
      </c>
      <c r="K961" s="3" t="s">
        <v>14982</v>
      </c>
      <c r="L961" s="3" t="s">
        <v>14826</v>
      </c>
      <c r="M961" s="3" t="s">
        <v>14983</v>
      </c>
      <c r="N961" s="3" t="s">
        <v>1675</v>
      </c>
      <c r="O961" s="3">
        <v>0</v>
      </c>
      <c r="P961" s="3" t="s">
        <v>90</v>
      </c>
      <c r="Q961" s="9" t="s">
        <v>13962</v>
      </c>
      <c r="R961" s="3" t="s">
        <v>91</v>
      </c>
      <c r="S961" s="3" t="s">
        <v>91</v>
      </c>
      <c r="T961" s="3" t="s">
        <v>90</v>
      </c>
      <c r="U961" s="9" t="s">
        <v>14144</v>
      </c>
      <c r="V961" s="3" t="s">
        <v>91</v>
      </c>
      <c r="W961" s="3" t="s">
        <v>91</v>
      </c>
      <c r="X961" s="3" t="s">
        <v>90</v>
      </c>
      <c r="Y961" s="9" t="s">
        <v>13968</v>
      </c>
      <c r="Z961" s="3" t="s">
        <v>91</v>
      </c>
      <c r="AA961" s="3" t="s">
        <v>91</v>
      </c>
    </row>
    <row r="962" spans="2:28" x14ac:dyDescent="0.25">
      <c r="B962" s="3">
        <v>1251</v>
      </c>
      <c r="C962" s="4"/>
      <c r="D962" s="4">
        <v>45634.540567129632</v>
      </c>
      <c r="G962" s="3" t="s">
        <v>21</v>
      </c>
      <c r="H962" s="3" t="s">
        <v>13956</v>
      </c>
      <c r="I962" s="3" t="s">
        <v>14975</v>
      </c>
      <c r="J962" s="3" t="s">
        <v>14976</v>
      </c>
      <c r="K962" s="3" t="s">
        <v>14982</v>
      </c>
      <c r="L962" s="3" t="s">
        <v>14826</v>
      </c>
      <c r="M962" s="3" t="s">
        <v>166</v>
      </c>
      <c r="N962" s="3" t="s">
        <v>13989</v>
      </c>
      <c r="O962" s="3">
        <v>2</v>
      </c>
      <c r="P962" s="3" t="s">
        <v>116</v>
      </c>
      <c r="Q962" s="9" t="s">
        <v>13962</v>
      </c>
      <c r="R962" s="3" t="s">
        <v>14163</v>
      </c>
      <c r="S962" s="3" t="s">
        <v>14164</v>
      </c>
      <c r="T962" s="3" t="s">
        <v>116</v>
      </c>
      <c r="U962" s="9" t="s">
        <v>14144</v>
      </c>
      <c r="V962" s="3" t="s">
        <v>14165</v>
      </c>
      <c r="W962" s="3" t="s">
        <v>14166</v>
      </c>
      <c r="X962" s="3" t="s">
        <v>90</v>
      </c>
      <c r="Y962" s="9" t="s">
        <v>13968</v>
      </c>
      <c r="Z962" s="3" t="s">
        <v>91</v>
      </c>
      <c r="AA962" s="3" t="s">
        <v>91</v>
      </c>
    </row>
    <row r="963" spans="2:28" x14ac:dyDescent="0.25">
      <c r="B963" s="3">
        <v>1252</v>
      </c>
      <c r="C963" s="4"/>
      <c r="D963" s="4">
        <v>45634.541458333333</v>
      </c>
      <c r="G963" s="3" t="s">
        <v>21</v>
      </c>
      <c r="H963" s="3" t="s">
        <v>13956</v>
      </c>
      <c r="I963" s="3" t="s">
        <v>14975</v>
      </c>
      <c r="J963" s="3" t="s">
        <v>14976</v>
      </c>
      <c r="K963" s="3" t="s">
        <v>14982</v>
      </c>
      <c r="L963" s="3" t="s">
        <v>14826</v>
      </c>
      <c r="M963" s="3" t="s">
        <v>88</v>
      </c>
      <c r="N963" s="3" t="s">
        <v>1675</v>
      </c>
      <c r="O963" s="3">
        <v>0</v>
      </c>
      <c r="P963" s="3" t="s">
        <v>90</v>
      </c>
      <c r="Q963" s="9" t="s">
        <v>13962</v>
      </c>
      <c r="R963" s="3" t="s">
        <v>91</v>
      </c>
      <c r="S963" s="3" t="s">
        <v>91</v>
      </c>
      <c r="T963" s="3" t="s">
        <v>90</v>
      </c>
      <c r="U963" s="9" t="s">
        <v>14144</v>
      </c>
      <c r="V963" s="3" t="s">
        <v>91</v>
      </c>
      <c r="W963" s="3" t="s">
        <v>91</v>
      </c>
      <c r="X963" s="3" t="s">
        <v>90</v>
      </c>
      <c r="Y963" s="9" t="s">
        <v>13968</v>
      </c>
      <c r="Z963" s="3" t="s">
        <v>91</v>
      </c>
      <c r="AA963" s="3" t="s">
        <v>91</v>
      </c>
      <c r="AB963" s="3" t="s">
        <v>13997</v>
      </c>
    </row>
    <row r="964" spans="2:28" x14ac:dyDescent="0.25">
      <c r="B964" s="3">
        <v>1253</v>
      </c>
      <c r="C964" s="4"/>
      <c r="D964" s="4">
        <v>45634.542256944442</v>
      </c>
      <c r="G964" s="3" t="s">
        <v>21</v>
      </c>
      <c r="H964" s="3" t="s">
        <v>13956</v>
      </c>
      <c r="I964" s="3" t="s">
        <v>14975</v>
      </c>
      <c r="J964" s="3" t="s">
        <v>14976</v>
      </c>
      <c r="K964" s="3" t="s">
        <v>14982</v>
      </c>
      <c r="L964" s="3" t="s">
        <v>14826</v>
      </c>
      <c r="M964" s="3" t="s">
        <v>114</v>
      </c>
      <c r="N964" s="3" t="s">
        <v>14171</v>
      </c>
      <c r="O964" s="3">
        <v>1</v>
      </c>
      <c r="P964" s="3" t="s">
        <v>116</v>
      </c>
      <c r="Q964" s="9" t="s">
        <v>13962</v>
      </c>
      <c r="R964" s="3" t="s">
        <v>91</v>
      </c>
      <c r="S964" s="3" t="s">
        <v>91</v>
      </c>
      <c r="T964" s="3" t="s">
        <v>116</v>
      </c>
      <c r="U964" s="9" t="s">
        <v>14144</v>
      </c>
      <c r="V964" s="3" t="s">
        <v>14172</v>
      </c>
      <c r="W964" s="3" t="s">
        <v>14173</v>
      </c>
      <c r="X964" s="3" t="s">
        <v>90</v>
      </c>
      <c r="Y964" s="9" t="s">
        <v>13968</v>
      </c>
      <c r="Z964" s="3" t="s">
        <v>91</v>
      </c>
      <c r="AA964" s="3" t="s">
        <v>91</v>
      </c>
      <c r="AB964" s="3" t="s">
        <v>14174</v>
      </c>
    </row>
    <row r="965" spans="2:28" x14ac:dyDescent="0.25">
      <c r="B965" s="3">
        <v>1254</v>
      </c>
      <c r="C965" s="4"/>
      <c r="D965" s="4">
        <v>45634.542847222219</v>
      </c>
      <c r="G965" s="3" t="s">
        <v>21</v>
      </c>
      <c r="H965" s="3" t="s">
        <v>13956</v>
      </c>
      <c r="I965" s="3" t="s">
        <v>14975</v>
      </c>
      <c r="J965" s="3" t="s">
        <v>14976</v>
      </c>
      <c r="K965" s="3" t="s">
        <v>14982</v>
      </c>
      <c r="L965" s="3" t="s">
        <v>14826</v>
      </c>
      <c r="M965" s="3" t="s">
        <v>170</v>
      </c>
      <c r="N965" s="3" t="s">
        <v>14000</v>
      </c>
      <c r="O965" s="3">
        <v>2</v>
      </c>
      <c r="P965" s="3" t="s">
        <v>116</v>
      </c>
      <c r="Q965" s="9" t="s">
        <v>13962</v>
      </c>
      <c r="R965" s="3" t="s">
        <v>14029</v>
      </c>
      <c r="S965" s="3" t="s">
        <v>14002</v>
      </c>
      <c r="T965" s="3" t="s">
        <v>116</v>
      </c>
      <c r="U965" s="9" t="s">
        <v>14144</v>
      </c>
      <c r="V965" s="3" t="s">
        <v>14165</v>
      </c>
      <c r="W965" s="3" t="s">
        <v>14177</v>
      </c>
      <c r="X965" s="3" t="s">
        <v>90</v>
      </c>
      <c r="Y965" s="9" t="s">
        <v>13968</v>
      </c>
      <c r="Z965" s="3" t="s">
        <v>91</v>
      </c>
      <c r="AA965" s="3" t="s">
        <v>91</v>
      </c>
    </row>
    <row r="966" spans="2:28" x14ac:dyDescent="0.25">
      <c r="B966" s="3">
        <v>1255</v>
      </c>
      <c r="C966" s="4"/>
      <c r="D966" s="4">
        <v>45634.543576388889</v>
      </c>
      <c r="G966" s="3" t="s">
        <v>21</v>
      </c>
      <c r="H966" s="3" t="s">
        <v>13956</v>
      </c>
      <c r="I966" s="3" t="s">
        <v>14975</v>
      </c>
      <c r="J966" s="3" t="s">
        <v>14976</v>
      </c>
      <c r="K966" s="3" t="s">
        <v>14982</v>
      </c>
      <c r="L966" s="3" t="s">
        <v>14826</v>
      </c>
      <c r="M966" s="3" t="s">
        <v>125</v>
      </c>
      <c r="N966" s="3" t="s">
        <v>14006</v>
      </c>
      <c r="O966" s="3">
        <v>2</v>
      </c>
      <c r="P966" s="3" t="s">
        <v>116</v>
      </c>
      <c r="Q966" s="9" t="s">
        <v>13962</v>
      </c>
      <c r="R966" s="3" t="s">
        <v>14007</v>
      </c>
      <c r="S966" s="3" t="s">
        <v>14180</v>
      </c>
      <c r="T966" s="3" t="s">
        <v>116</v>
      </c>
      <c r="U966" s="9" t="s">
        <v>14144</v>
      </c>
      <c r="V966" s="3" t="s">
        <v>14165</v>
      </c>
      <c r="W966" s="3" t="s">
        <v>14181</v>
      </c>
      <c r="X966" s="3" t="s">
        <v>90</v>
      </c>
      <c r="Y966" s="9" t="s">
        <v>13968</v>
      </c>
      <c r="Z966" s="3" t="s">
        <v>91</v>
      </c>
      <c r="AA966" s="3" t="s">
        <v>91</v>
      </c>
    </row>
    <row r="967" spans="2:28" x14ac:dyDescent="0.25">
      <c r="B967" s="3">
        <v>1256</v>
      </c>
      <c r="C967" s="4"/>
      <c r="D967" s="4">
        <v>45634.544490740744</v>
      </c>
      <c r="G967" s="3" t="s">
        <v>21</v>
      </c>
      <c r="H967" s="3" t="s">
        <v>13956</v>
      </c>
      <c r="I967" s="3" t="s">
        <v>14975</v>
      </c>
      <c r="J967" s="3" t="s">
        <v>14976</v>
      </c>
      <c r="K967" s="3" t="s">
        <v>14982</v>
      </c>
      <c r="L967" s="3" t="s">
        <v>14826</v>
      </c>
      <c r="M967" s="3" t="s">
        <v>134</v>
      </c>
      <c r="N967" s="3" t="s">
        <v>14011</v>
      </c>
      <c r="O967" s="3">
        <v>2</v>
      </c>
      <c r="P967" s="3" t="s">
        <v>116</v>
      </c>
      <c r="Q967" s="9" t="s">
        <v>13962</v>
      </c>
      <c r="R967" s="3" t="s">
        <v>14012</v>
      </c>
      <c r="S967" s="3" t="s">
        <v>14013</v>
      </c>
      <c r="T967" s="3" t="s">
        <v>116</v>
      </c>
      <c r="U967" s="9" t="s">
        <v>14144</v>
      </c>
      <c r="V967" s="3" t="s">
        <v>14184</v>
      </c>
      <c r="W967" s="3" t="s">
        <v>14185</v>
      </c>
      <c r="X967" s="3" t="s">
        <v>116</v>
      </c>
      <c r="Y967" s="9" t="s">
        <v>13968</v>
      </c>
      <c r="Z967" s="3" t="s">
        <v>14016</v>
      </c>
      <c r="AA967" s="3" t="s">
        <v>14017</v>
      </c>
    </row>
    <row r="968" spans="2:28" x14ac:dyDescent="0.25">
      <c r="B968" s="3">
        <v>1257</v>
      </c>
      <c r="C968" s="4"/>
      <c r="D968" s="4">
        <v>45634.545405092591</v>
      </c>
      <c r="G968" s="3" t="s">
        <v>21</v>
      </c>
      <c r="H968" s="3" t="s">
        <v>13956</v>
      </c>
      <c r="I968" s="3" t="s">
        <v>14975</v>
      </c>
      <c r="J968" s="3" t="s">
        <v>14976</v>
      </c>
      <c r="K968" s="3" t="s">
        <v>14982</v>
      </c>
      <c r="L968" s="3" t="s">
        <v>14826</v>
      </c>
      <c r="M968" s="3" t="s">
        <v>139</v>
      </c>
      <c r="N968" s="3" t="s">
        <v>14020</v>
      </c>
      <c r="O968" s="3">
        <v>1</v>
      </c>
      <c r="P968" s="3" t="s">
        <v>116</v>
      </c>
      <c r="Q968" s="9" t="s">
        <v>13962</v>
      </c>
      <c r="R968" s="3" t="s">
        <v>14022</v>
      </c>
      <c r="S968" s="3" t="s">
        <v>14023</v>
      </c>
      <c r="T968" s="3" t="s">
        <v>116</v>
      </c>
      <c r="U968" s="9" t="s">
        <v>14144</v>
      </c>
      <c r="V968" s="3" t="s">
        <v>14188</v>
      </c>
      <c r="W968" s="3" t="s">
        <v>14189</v>
      </c>
      <c r="X968" s="3" t="s">
        <v>90</v>
      </c>
      <c r="Y968" s="9" t="s">
        <v>13968</v>
      </c>
      <c r="Z968" s="3" t="s">
        <v>91</v>
      </c>
      <c r="AA968" s="3" t="s">
        <v>91</v>
      </c>
    </row>
    <row r="969" spans="2:28" x14ac:dyDescent="0.25">
      <c r="B969" s="3">
        <v>1258</v>
      </c>
      <c r="C969" s="4"/>
      <c r="D969" s="4">
        <v>45634.546238425923</v>
      </c>
      <c r="G969" s="3" t="s">
        <v>21</v>
      </c>
      <c r="H969" s="3" t="s">
        <v>13956</v>
      </c>
      <c r="I969" s="3" t="s">
        <v>14975</v>
      </c>
      <c r="J969" s="3" t="s">
        <v>14976</v>
      </c>
      <c r="K969" s="3" t="s">
        <v>14982</v>
      </c>
      <c r="L969" s="3" t="s">
        <v>14826</v>
      </c>
      <c r="M969" s="3" t="s">
        <v>145</v>
      </c>
      <c r="N969" s="3" t="s">
        <v>14028</v>
      </c>
      <c r="O969" s="3">
        <v>2</v>
      </c>
      <c r="P969" s="3" t="s">
        <v>116</v>
      </c>
      <c r="Q969" s="9" t="s">
        <v>13962</v>
      </c>
      <c r="R969" s="3" t="s">
        <v>14001</v>
      </c>
      <c r="S969" s="3" t="s">
        <v>14002</v>
      </c>
      <c r="T969" s="3" t="s">
        <v>90</v>
      </c>
      <c r="U969" s="9" t="s">
        <v>14144</v>
      </c>
      <c r="V969" s="3" t="s">
        <v>14192</v>
      </c>
      <c r="W969" s="3" t="s">
        <v>14193</v>
      </c>
      <c r="X969" s="3" t="s">
        <v>90</v>
      </c>
      <c r="Y969" s="9" t="s">
        <v>13968</v>
      </c>
      <c r="Z969" s="3" t="s">
        <v>91</v>
      </c>
      <c r="AA969" s="3" t="s">
        <v>91</v>
      </c>
    </row>
    <row r="970" spans="2:28" x14ac:dyDescent="0.25">
      <c r="B970" s="3">
        <v>1259</v>
      </c>
      <c r="C970" s="4"/>
      <c r="D970" s="4">
        <v>45634.547569444447</v>
      </c>
      <c r="G970" s="3" t="s">
        <v>21</v>
      </c>
      <c r="H970" s="3" t="s">
        <v>13956</v>
      </c>
      <c r="I970" s="3" t="s">
        <v>14975</v>
      </c>
      <c r="J970" s="3" t="s">
        <v>14976</v>
      </c>
      <c r="K970" s="3" t="s">
        <v>14982</v>
      </c>
      <c r="L970" s="3" t="s">
        <v>14826</v>
      </c>
      <c r="M970" s="3" t="s">
        <v>177</v>
      </c>
      <c r="N970" s="3" t="s">
        <v>14033</v>
      </c>
      <c r="O970" s="3">
        <v>2</v>
      </c>
      <c r="P970" s="3" t="s">
        <v>116</v>
      </c>
      <c r="Q970" s="9" t="s">
        <v>13962</v>
      </c>
      <c r="R970" s="3" t="s">
        <v>14034</v>
      </c>
      <c r="S970" s="3" t="s">
        <v>14035</v>
      </c>
      <c r="T970" s="3" t="s">
        <v>116</v>
      </c>
      <c r="U970" s="9" t="s">
        <v>14144</v>
      </c>
      <c r="V970" s="3" t="s">
        <v>14196</v>
      </c>
      <c r="W970" s="3" t="s">
        <v>14197</v>
      </c>
      <c r="X970" s="3" t="s">
        <v>116</v>
      </c>
      <c r="Y970" s="9" t="s">
        <v>13968</v>
      </c>
      <c r="Z970" s="3" t="s">
        <v>14038</v>
      </c>
      <c r="AA970" s="3" t="s">
        <v>14039</v>
      </c>
      <c r="AB970" s="3" t="s">
        <v>14040</v>
      </c>
    </row>
    <row r="971" spans="2:28" x14ac:dyDescent="0.25">
      <c r="B971" s="3">
        <v>1260</v>
      </c>
      <c r="C971" s="4"/>
      <c r="D971" s="4">
        <v>45634.548310185186</v>
      </c>
      <c r="G971" s="3" t="s">
        <v>21</v>
      </c>
      <c r="H971" s="3" t="s">
        <v>13956</v>
      </c>
      <c r="I971" s="3" t="s">
        <v>14975</v>
      </c>
      <c r="J971" s="3" t="s">
        <v>14976</v>
      </c>
      <c r="K971" s="3" t="s">
        <v>14982</v>
      </c>
      <c r="L971" s="3" t="s">
        <v>14826</v>
      </c>
      <c r="M971" s="3" t="s">
        <v>150</v>
      </c>
      <c r="N971" s="3" t="s">
        <v>14043</v>
      </c>
      <c r="O971" s="3">
        <v>2</v>
      </c>
      <c r="P971" s="3" t="s">
        <v>116</v>
      </c>
      <c r="Q971" s="9" t="s">
        <v>13962</v>
      </c>
      <c r="R971" s="3" t="s">
        <v>14044</v>
      </c>
      <c r="S971" s="3" t="s">
        <v>14045</v>
      </c>
      <c r="T971" s="3" t="s">
        <v>116</v>
      </c>
      <c r="U971" s="9" t="s">
        <v>14144</v>
      </c>
      <c r="V971" s="3" t="s">
        <v>14200</v>
      </c>
      <c r="W971" s="3" t="s">
        <v>14201</v>
      </c>
      <c r="X971" s="3" t="s">
        <v>90</v>
      </c>
      <c r="Y971" s="9" t="s">
        <v>13968</v>
      </c>
      <c r="Z971" s="3" t="s">
        <v>91</v>
      </c>
      <c r="AA971" s="3" t="s">
        <v>91</v>
      </c>
      <c r="AB971" s="3" t="s">
        <v>14048</v>
      </c>
    </row>
    <row r="972" spans="2:28" x14ac:dyDescent="0.25">
      <c r="B972" s="3">
        <v>1261</v>
      </c>
      <c r="C972" s="4"/>
      <c r="D972" s="4">
        <v>45634.54959490741</v>
      </c>
      <c r="G972" s="3" t="s">
        <v>21</v>
      </c>
      <c r="H972" s="3" t="s">
        <v>13956</v>
      </c>
      <c r="I972" s="3" t="s">
        <v>14975</v>
      </c>
      <c r="J972" s="3" t="s">
        <v>14976</v>
      </c>
      <c r="K972" s="3" t="s">
        <v>14984</v>
      </c>
      <c r="L972" s="3" t="s">
        <v>14826</v>
      </c>
      <c r="M972" s="3" t="s">
        <v>156</v>
      </c>
      <c r="N972" s="3" t="s">
        <v>14204</v>
      </c>
      <c r="O972" s="3">
        <v>2</v>
      </c>
      <c r="P972" s="3" t="s">
        <v>116</v>
      </c>
      <c r="Q972" s="9" t="s">
        <v>14052</v>
      </c>
      <c r="R972" s="3" t="s">
        <v>14053</v>
      </c>
      <c r="S972" s="3" t="s">
        <v>14205</v>
      </c>
      <c r="T972" s="3" t="s">
        <v>116</v>
      </c>
      <c r="U972" s="9" t="s">
        <v>14144</v>
      </c>
      <c r="V972" s="3" t="s">
        <v>14206</v>
      </c>
      <c r="W972" s="3" t="s">
        <v>14207</v>
      </c>
      <c r="X972" s="3" t="s">
        <v>116</v>
      </c>
      <c r="Y972" s="9" t="s">
        <v>13968</v>
      </c>
      <c r="Z972" s="3" t="s">
        <v>14057</v>
      </c>
      <c r="AA972" s="3" t="s">
        <v>14058</v>
      </c>
    </row>
    <row r="973" spans="2:28" x14ac:dyDescent="0.25">
      <c r="B973" s="3">
        <v>1262</v>
      </c>
      <c r="C973" s="4"/>
      <c r="D973" s="4">
        <v>45634.549884259257</v>
      </c>
      <c r="G973" s="3" t="s">
        <v>21</v>
      </c>
      <c r="H973" s="3" t="s">
        <v>13956</v>
      </c>
      <c r="I973" s="3" t="s">
        <v>14975</v>
      </c>
      <c r="J973" s="3" t="s">
        <v>14976</v>
      </c>
      <c r="K973" s="3" t="s">
        <v>14985</v>
      </c>
      <c r="L973" s="3" t="s">
        <v>14826</v>
      </c>
      <c r="M973" s="3" t="s">
        <v>156</v>
      </c>
      <c r="N973" s="3" t="s">
        <v>14209</v>
      </c>
      <c r="O973" s="3">
        <v>0</v>
      </c>
      <c r="P973" s="3" t="s">
        <v>90</v>
      </c>
      <c r="Q973" s="9" t="s">
        <v>13962</v>
      </c>
      <c r="R973" s="3" t="s">
        <v>91</v>
      </c>
      <c r="S973" s="3" t="s">
        <v>91</v>
      </c>
      <c r="T973" s="3" t="s">
        <v>90</v>
      </c>
      <c r="U973" s="9" t="s">
        <v>14144</v>
      </c>
      <c r="V973" s="3" t="s">
        <v>91</v>
      </c>
      <c r="W973" s="3" t="s">
        <v>91</v>
      </c>
      <c r="X973" s="3" t="s">
        <v>90</v>
      </c>
      <c r="Y973" s="9" t="s">
        <v>13968</v>
      </c>
      <c r="Z973" s="3" t="s">
        <v>91</v>
      </c>
      <c r="AA973" s="3" t="s">
        <v>91</v>
      </c>
    </row>
    <row r="974" spans="2:28" x14ac:dyDescent="0.25">
      <c r="B974" s="3">
        <v>1263</v>
      </c>
      <c r="C974" s="4"/>
      <c r="D974" s="4">
        <v>45634.550486111111</v>
      </c>
      <c r="G974" s="3" t="s">
        <v>21</v>
      </c>
      <c r="H974" s="3" t="s">
        <v>13956</v>
      </c>
      <c r="I974" s="3" t="s">
        <v>14975</v>
      </c>
      <c r="J974" s="3" t="s">
        <v>14976</v>
      </c>
      <c r="K974" s="3" t="s">
        <v>14982</v>
      </c>
      <c r="L974" s="3" t="s">
        <v>14826</v>
      </c>
      <c r="M974" s="3" t="s">
        <v>181</v>
      </c>
      <c r="N974" s="3" t="s">
        <v>14061</v>
      </c>
      <c r="O974" s="3">
        <v>2</v>
      </c>
      <c r="P974" s="3" t="s">
        <v>116</v>
      </c>
      <c r="Q974" s="9" t="s">
        <v>13962</v>
      </c>
      <c r="R974" s="3" t="s">
        <v>14211</v>
      </c>
      <c r="S974" s="3" t="s">
        <v>14063</v>
      </c>
      <c r="T974" s="3" t="s">
        <v>90</v>
      </c>
      <c r="U974" s="9" t="s">
        <v>14144</v>
      </c>
      <c r="V974" s="3" t="s">
        <v>91</v>
      </c>
      <c r="W974" s="3" t="s">
        <v>91</v>
      </c>
      <c r="X974" s="3" t="s">
        <v>90</v>
      </c>
      <c r="Y974" s="9" t="s">
        <v>13968</v>
      </c>
      <c r="Z974" s="3" t="s">
        <v>91</v>
      </c>
      <c r="AA974" s="3" t="s">
        <v>91</v>
      </c>
    </row>
    <row r="975" spans="2:28" x14ac:dyDescent="0.25">
      <c r="B975" s="3">
        <v>1264</v>
      </c>
      <c r="C975" s="4"/>
      <c r="D975" s="4">
        <v>45634.552118055559</v>
      </c>
      <c r="G975" s="3" t="s">
        <v>21</v>
      </c>
      <c r="H975" s="3" t="s">
        <v>13956</v>
      </c>
      <c r="I975" s="3" t="s">
        <v>14975</v>
      </c>
      <c r="J975" s="3" t="s">
        <v>14976</v>
      </c>
      <c r="K975" s="3" t="s">
        <v>14982</v>
      </c>
      <c r="L975" s="3" t="s">
        <v>14826</v>
      </c>
      <c r="M975" s="3" t="s">
        <v>99</v>
      </c>
      <c r="N975" s="3" t="s">
        <v>14068</v>
      </c>
      <c r="O975" s="3">
        <v>2</v>
      </c>
      <c r="P975" s="3" t="s">
        <v>116</v>
      </c>
      <c r="Q975" s="9" t="s">
        <v>13962</v>
      </c>
      <c r="R975" s="3" t="s">
        <v>14069</v>
      </c>
      <c r="S975" s="3" t="s">
        <v>14070</v>
      </c>
      <c r="T975" s="3" t="s">
        <v>116</v>
      </c>
      <c r="U975" s="9" t="s">
        <v>14144</v>
      </c>
      <c r="V975" s="3" t="s">
        <v>14214</v>
      </c>
      <c r="W975" s="3" t="s">
        <v>14215</v>
      </c>
      <c r="X975" s="3" t="s">
        <v>90</v>
      </c>
      <c r="Y975" s="9" t="s">
        <v>13968</v>
      </c>
      <c r="Z975" s="3" t="s">
        <v>91</v>
      </c>
      <c r="AA975" s="3" t="s">
        <v>91</v>
      </c>
    </row>
    <row r="976" spans="2:28" x14ac:dyDescent="0.25">
      <c r="B976" s="3">
        <v>1265</v>
      </c>
      <c r="C976" s="4"/>
      <c r="D976" s="4">
        <v>45634.552777777775</v>
      </c>
      <c r="G976" s="3" t="s">
        <v>21</v>
      </c>
      <c r="H976" s="3" t="s">
        <v>13956</v>
      </c>
      <c r="I976" s="3" t="s">
        <v>14975</v>
      </c>
      <c r="J976" s="3" t="s">
        <v>14976</v>
      </c>
      <c r="K976" s="3" t="s">
        <v>14982</v>
      </c>
      <c r="L976" s="3" t="s">
        <v>14826</v>
      </c>
      <c r="M976" s="3" t="s">
        <v>104</v>
      </c>
      <c r="N976" s="3" t="s">
        <v>14074</v>
      </c>
      <c r="O976" s="3">
        <v>2</v>
      </c>
      <c r="P976" s="3" t="s">
        <v>116</v>
      </c>
      <c r="Q976" s="9" t="s">
        <v>13962</v>
      </c>
      <c r="R976" s="3" t="s">
        <v>14069</v>
      </c>
      <c r="S976" s="3" t="s">
        <v>14070</v>
      </c>
      <c r="T976" s="3" t="s">
        <v>116</v>
      </c>
      <c r="U976" s="9" t="s">
        <v>14144</v>
      </c>
      <c r="V976" s="3" t="s">
        <v>14214</v>
      </c>
      <c r="W976" s="3" t="s">
        <v>14218</v>
      </c>
      <c r="X976" s="3" t="s">
        <v>90</v>
      </c>
      <c r="Y976" s="9" t="s">
        <v>13968</v>
      </c>
      <c r="Z976" s="3" t="s">
        <v>91</v>
      </c>
      <c r="AA976" s="3" t="s">
        <v>91</v>
      </c>
    </row>
    <row r="977" spans="2:28" x14ac:dyDescent="0.25">
      <c r="B977" s="3">
        <v>1266</v>
      </c>
      <c r="C977" s="4"/>
      <c r="D977" s="4">
        <v>45634.553576388891</v>
      </c>
      <c r="G977" s="3" t="s">
        <v>21</v>
      </c>
      <c r="H977" s="3" t="s">
        <v>13956</v>
      </c>
      <c r="I977" s="3" t="s">
        <v>14975</v>
      </c>
      <c r="J977" s="3" t="s">
        <v>14976</v>
      </c>
      <c r="K977" s="3" t="s">
        <v>14982</v>
      </c>
      <c r="L977" s="3" t="s">
        <v>14826</v>
      </c>
      <c r="M977" s="3" t="s">
        <v>112</v>
      </c>
      <c r="N977" s="3" t="s">
        <v>14077</v>
      </c>
      <c r="O977" s="3">
        <v>2</v>
      </c>
      <c r="P977" s="3" t="s">
        <v>116</v>
      </c>
      <c r="Q977" s="9" t="s">
        <v>13962</v>
      </c>
      <c r="R977" s="3" t="s">
        <v>14069</v>
      </c>
      <c r="S977" s="3" t="s">
        <v>14070</v>
      </c>
      <c r="T977" s="3" t="s">
        <v>90</v>
      </c>
      <c r="U977" s="9" t="s">
        <v>14144</v>
      </c>
      <c r="V977" s="3" t="s">
        <v>91</v>
      </c>
      <c r="W977" s="3" t="s">
        <v>91</v>
      </c>
      <c r="X977" s="3" t="s">
        <v>90</v>
      </c>
      <c r="Y977" s="9" t="s">
        <v>13968</v>
      </c>
      <c r="Z977" s="3" t="s">
        <v>91</v>
      </c>
      <c r="AA977" s="3" t="s">
        <v>91</v>
      </c>
    </row>
    <row r="978" spans="2:28" x14ac:dyDescent="0.25">
      <c r="B978" s="3">
        <v>1267</v>
      </c>
      <c r="C978" s="4"/>
      <c r="D978" s="4">
        <v>45634.557592592595</v>
      </c>
      <c r="G978" s="3" t="s">
        <v>21</v>
      </c>
      <c r="H978" s="3" t="s">
        <v>13956</v>
      </c>
      <c r="I978" s="3" t="s">
        <v>14975</v>
      </c>
      <c r="J978" s="3" t="s">
        <v>14976</v>
      </c>
      <c r="K978" s="3" t="s">
        <v>14982</v>
      </c>
      <c r="L978" s="3" t="s">
        <v>14831</v>
      </c>
      <c r="M978" s="3" t="s">
        <v>161</v>
      </c>
      <c r="N978" s="3" t="s">
        <v>14080</v>
      </c>
      <c r="O978" s="3">
        <v>1</v>
      </c>
      <c r="P978" s="3" t="s">
        <v>116</v>
      </c>
      <c r="Q978" s="9" t="s">
        <v>14081</v>
      </c>
      <c r="R978" s="3" t="s">
        <v>14082</v>
      </c>
      <c r="S978" s="3" t="s">
        <v>14083</v>
      </c>
      <c r="T978" s="3" t="s">
        <v>90</v>
      </c>
      <c r="U978" s="9" t="s">
        <v>14144</v>
      </c>
      <c r="V978" s="3" t="s">
        <v>91</v>
      </c>
      <c r="W978" s="3" t="s">
        <v>91</v>
      </c>
      <c r="X978" s="3" t="s">
        <v>90</v>
      </c>
      <c r="Y978" s="9" t="s">
        <v>13968</v>
      </c>
      <c r="Z978" s="3" t="s">
        <v>91</v>
      </c>
      <c r="AA978" s="3" t="s">
        <v>91</v>
      </c>
    </row>
    <row r="979" spans="2:28" x14ac:dyDescent="0.25">
      <c r="B979" s="3">
        <v>1268</v>
      </c>
      <c r="C979" s="4"/>
      <c r="D979" s="4">
        <v>45634.557766203703</v>
      </c>
      <c r="G979" s="3" t="s">
        <v>21</v>
      </c>
      <c r="H979" s="3" t="s">
        <v>13956</v>
      </c>
      <c r="I979" s="3" t="s">
        <v>14975</v>
      </c>
      <c r="J979" s="3" t="s">
        <v>14976</v>
      </c>
      <c r="K979" s="3" t="s">
        <v>14982</v>
      </c>
      <c r="L979" s="3" t="s">
        <v>14831</v>
      </c>
      <c r="M979" s="3" t="s">
        <v>14986</v>
      </c>
      <c r="N979" s="3" t="s">
        <v>1227</v>
      </c>
      <c r="O979" s="3">
        <v>0</v>
      </c>
      <c r="P979" s="3" t="s">
        <v>90</v>
      </c>
      <c r="Q979" s="9" t="s">
        <v>14081</v>
      </c>
      <c r="R979" s="3" t="s">
        <v>91</v>
      </c>
      <c r="S979" s="3" t="s">
        <v>91</v>
      </c>
      <c r="T979" s="3" t="s">
        <v>90</v>
      </c>
      <c r="U979" s="9" t="s">
        <v>14144</v>
      </c>
      <c r="V979" s="3" t="s">
        <v>91</v>
      </c>
      <c r="W979" s="3" t="s">
        <v>91</v>
      </c>
      <c r="X979" s="3" t="s">
        <v>90</v>
      </c>
      <c r="Y979" s="9" t="s">
        <v>13968</v>
      </c>
      <c r="Z979" s="3" t="s">
        <v>91</v>
      </c>
      <c r="AA979" s="3" t="s">
        <v>91</v>
      </c>
    </row>
    <row r="980" spans="2:28" x14ac:dyDescent="0.25">
      <c r="B980" s="3">
        <v>1269</v>
      </c>
      <c r="C980" s="4"/>
      <c r="D980" s="4">
        <v>45634.55878472222</v>
      </c>
      <c r="G980" s="3" t="s">
        <v>21</v>
      </c>
      <c r="H980" s="3" t="s">
        <v>13956</v>
      </c>
      <c r="I980" s="3" t="s">
        <v>14975</v>
      </c>
      <c r="J980" s="3" t="s">
        <v>14976</v>
      </c>
      <c r="K980" s="3" t="s">
        <v>14982</v>
      </c>
      <c r="L980" s="3" t="s">
        <v>14831</v>
      </c>
      <c r="M980" s="3" t="s">
        <v>150</v>
      </c>
      <c r="N980" s="3" t="s">
        <v>14259</v>
      </c>
      <c r="O980" s="3">
        <v>2</v>
      </c>
      <c r="P980" s="3" t="s">
        <v>116</v>
      </c>
      <c r="Q980" s="9" t="s">
        <v>14081</v>
      </c>
      <c r="R980" s="3" t="s">
        <v>14082</v>
      </c>
      <c r="S980" s="3" t="s">
        <v>14083</v>
      </c>
      <c r="T980" s="3" t="s">
        <v>116</v>
      </c>
      <c r="U980" s="9" t="s">
        <v>14144</v>
      </c>
      <c r="V980" s="3" t="s">
        <v>14260</v>
      </c>
      <c r="W980" s="3" t="s">
        <v>14261</v>
      </c>
      <c r="X980" s="3" t="s">
        <v>90</v>
      </c>
      <c r="Y980" s="9" t="s">
        <v>13968</v>
      </c>
      <c r="Z980" s="3" t="s">
        <v>91</v>
      </c>
      <c r="AA980" s="3" t="s">
        <v>91</v>
      </c>
    </row>
    <row r="981" spans="2:28" x14ac:dyDescent="0.25">
      <c r="B981" s="3">
        <v>1270</v>
      </c>
      <c r="C981" s="4"/>
      <c r="D981" s="4">
        <v>45634.559120370373</v>
      </c>
      <c r="G981" s="3" t="s">
        <v>21</v>
      </c>
      <c r="H981" s="3" t="s">
        <v>13956</v>
      </c>
      <c r="I981" s="3" t="s">
        <v>14975</v>
      </c>
      <c r="J981" s="3" t="s">
        <v>14976</v>
      </c>
      <c r="K981" s="3" t="s">
        <v>14982</v>
      </c>
      <c r="L981" s="3" t="s">
        <v>14831</v>
      </c>
      <c r="M981" s="3" t="s">
        <v>181</v>
      </c>
      <c r="N981" s="3" t="s">
        <v>14128</v>
      </c>
      <c r="O981" s="3">
        <v>1</v>
      </c>
      <c r="P981" s="3" t="s">
        <v>116</v>
      </c>
      <c r="Q981" s="9" t="s">
        <v>14081</v>
      </c>
      <c r="R981" s="3" t="s">
        <v>14082</v>
      </c>
      <c r="S981" s="3" t="s">
        <v>14264</v>
      </c>
      <c r="T981" s="3" t="s">
        <v>90</v>
      </c>
      <c r="U981" s="9" t="s">
        <v>14144</v>
      </c>
      <c r="V981" s="3" t="s">
        <v>91</v>
      </c>
      <c r="W981" s="3" t="s">
        <v>91</v>
      </c>
      <c r="X981" s="3" t="s">
        <v>90</v>
      </c>
      <c r="Y981" s="9" t="s">
        <v>13968</v>
      </c>
      <c r="Z981" s="3" t="s">
        <v>91</v>
      </c>
      <c r="AA981" s="3" t="s">
        <v>91</v>
      </c>
    </row>
    <row r="982" spans="2:28" x14ac:dyDescent="0.25">
      <c r="B982" s="3">
        <v>1271</v>
      </c>
      <c r="C982" s="4"/>
      <c r="D982" s="4">
        <v>45634.559594907405</v>
      </c>
      <c r="G982" s="3" t="s">
        <v>21</v>
      </c>
      <c r="H982" s="3" t="s">
        <v>13956</v>
      </c>
      <c r="I982" s="3" t="s">
        <v>14975</v>
      </c>
      <c r="J982" s="3" t="s">
        <v>14976</v>
      </c>
      <c r="K982" s="3" t="s">
        <v>14982</v>
      </c>
      <c r="L982" s="3" t="s">
        <v>14831</v>
      </c>
      <c r="M982" s="3" t="s">
        <v>99</v>
      </c>
      <c r="N982" s="3" t="s">
        <v>14133</v>
      </c>
      <c r="O982" s="3">
        <v>1</v>
      </c>
      <c r="P982" s="3" t="s">
        <v>116</v>
      </c>
      <c r="Q982" s="9" t="s">
        <v>14081</v>
      </c>
      <c r="R982" s="3" t="s">
        <v>14082</v>
      </c>
      <c r="S982" s="3" t="s">
        <v>14083</v>
      </c>
      <c r="T982" s="3" t="s">
        <v>90</v>
      </c>
      <c r="U982" s="9" t="s">
        <v>14144</v>
      </c>
      <c r="V982" s="3" t="s">
        <v>91</v>
      </c>
      <c r="W982" s="3" t="s">
        <v>91</v>
      </c>
      <c r="X982" s="3" t="s">
        <v>90</v>
      </c>
      <c r="Y982" s="9" t="s">
        <v>13968</v>
      </c>
      <c r="Z982" s="3" t="s">
        <v>91</v>
      </c>
      <c r="AA982" s="3" t="s">
        <v>91</v>
      </c>
    </row>
    <row r="983" spans="2:28" x14ac:dyDescent="0.25">
      <c r="B983" s="3">
        <v>1272</v>
      </c>
      <c r="C983" s="4"/>
      <c r="D983" s="4">
        <v>45634.559999999998</v>
      </c>
      <c r="G983" s="3" t="s">
        <v>21</v>
      </c>
      <c r="H983" s="3" t="s">
        <v>13956</v>
      </c>
      <c r="I983" s="3" t="s">
        <v>14975</v>
      </c>
      <c r="J983" s="3" t="s">
        <v>14976</v>
      </c>
      <c r="K983" s="3" t="s">
        <v>14982</v>
      </c>
      <c r="L983" s="3" t="s">
        <v>14831</v>
      </c>
      <c r="M983" s="3" t="s">
        <v>102</v>
      </c>
      <c r="N983" s="3" t="s">
        <v>14137</v>
      </c>
      <c r="O983" s="3">
        <v>1</v>
      </c>
      <c r="P983" s="3" t="s">
        <v>116</v>
      </c>
      <c r="Q983" s="9" t="s">
        <v>14081</v>
      </c>
      <c r="R983" s="3" t="s">
        <v>14082</v>
      </c>
      <c r="S983" s="3" t="s">
        <v>14083</v>
      </c>
      <c r="T983" s="3" t="s">
        <v>90</v>
      </c>
      <c r="U983" s="9" t="s">
        <v>14144</v>
      </c>
      <c r="V983" s="3" t="s">
        <v>91</v>
      </c>
      <c r="W983" s="3" t="s">
        <v>91</v>
      </c>
      <c r="X983" s="3" t="s">
        <v>90</v>
      </c>
      <c r="Y983" s="9" t="s">
        <v>13968</v>
      </c>
      <c r="Z983" s="3" t="s">
        <v>91</v>
      </c>
      <c r="AA983" s="3" t="s">
        <v>91</v>
      </c>
    </row>
    <row r="984" spans="2:28" x14ac:dyDescent="0.25">
      <c r="B984" s="3">
        <v>1273</v>
      </c>
      <c r="C984" s="4"/>
      <c r="D984" s="4">
        <v>45639.971226851849</v>
      </c>
      <c r="G984" s="3" t="s">
        <v>21</v>
      </c>
      <c r="H984" s="3" t="s">
        <v>619</v>
      </c>
      <c r="I984" s="3" t="s">
        <v>14840</v>
      </c>
      <c r="J984" s="3" t="s">
        <v>14840</v>
      </c>
      <c r="K984" s="3" t="s">
        <v>14843</v>
      </c>
      <c r="L984" s="3" t="s">
        <v>14826</v>
      </c>
      <c r="M984" s="3" t="s">
        <v>181</v>
      </c>
      <c r="N984" s="3" t="s">
        <v>867</v>
      </c>
      <c r="O984" s="3">
        <v>2</v>
      </c>
      <c r="P984" s="3" t="s">
        <v>116</v>
      </c>
      <c r="Q984" s="9" t="s">
        <v>868</v>
      </c>
      <c r="R984" s="3" t="s">
        <v>776</v>
      </c>
      <c r="S984" s="3" t="s">
        <v>782</v>
      </c>
      <c r="T984" s="3" t="s">
        <v>116</v>
      </c>
      <c r="U984" s="9" t="s">
        <v>701</v>
      </c>
      <c r="V984" s="3" t="s">
        <v>778</v>
      </c>
      <c r="W984" s="3" t="s">
        <v>869</v>
      </c>
      <c r="X984" s="3" t="s">
        <v>90</v>
      </c>
      <c r="Y984" s="9" t="s">
        <v>91</v>
      </c>
      <c r="Z984" s="3" t="s">
        <v>91</v>
      </c>
      <c r="AA984" s="3" t="s">
        <v>91</v>
      </c>
    </row>
    <row r="985" spans="2:28" x14ac:dyDescent="0.25">
      <c r="B985" s="3">
        <v>1274</v>
      </c>
      <c r="C985" s="4"/>
      <c r="D985" s="4">
        <v>45639.993425925924</v>
      </c>
      <c r="G985" s="3" t="s">
        <v>21</v>
      </c>
      <c r="H985" s="3" t="s">
        <v>1087</v>
      </c>
      <c r="I985" s="3" t="s">
        <v>14944</v>
      </c>
      <c r="J985" s="3" t="s">
        <v>14945</v>
      </c>
      <c r="K985" s="3" t="s">
        <v>14948</v>
      </c>
      <c r="L985" s="3" t="s">
        <v>14831</v>
      </c>
      <c r="M985" s="3" t="s">
        <v>181</v>
      </c>
      <c r="N985" s="3" t="s">
        <v>1446</v>
      </c>
      <c r="O985" s="3">
        <v>2</v>
      </c>
      <c r="P985" s="3" t="s">
        <v>116</v>
      </c>
      <c r="Q985" s="9" t="s">
        <v>1447</v>
      </c>
      <c r="R985" s="3" t="s">
        <v>1448</v>
      </c>
      <c r="S985" s="3" t="s">
        <v>1449</v>
      </c>
      <c r="T985" s="3" t="s">
        <v>116</v>
      </c>
      <c r="U985" s="9" t="s">
        <v>1348</v>
      </c>
      <c r="V985" s="3" t="s">
        <v>1307</v>
      </c>
      <c r="W985" s="3" t="s">
        <v>1308</v>
      </c>
      <c r="X985" s="3" t="s">
        <v>90</v>
      </c>
      <c r="Y985" s="9" t="s">
        <v>1096</v>
      </c>
      <c r="Z985" s="3" t="s">
        <v>91</v>
      </c>
      <c r="AA985" s="3" t="s">
        <v>91</v>
      </c>
    </row>
    <row r="986" spans="2:28" x14ac:dyDescent="0.25">
      <c r="B986" s="3">
        <v>1275</v>
      </c>
      <c r="C986" s="4"/>
      <c r="D986" s="4">
        <v>45640.722627314812</v>
      </c>
      <c r="G986" s="3" t="s">
        <v>21</v>
      </c>
      <c r="H986" s="3" t="s">
        <v>2987</v>
      </c>
      <c r="I986" s="3" t="s">
        <v>14824</v>
      </c>
      <c r="J986" s="3" t="s">
        <v>14824</v>
      </c>
      <c r="K986" s="3" t="s">
        <v>14838</v>
      </c>
      <c r="L986" s="3" t="s">
        <v>14826</v>
      </c>
      <c r="M986" s="3" t="s">
        <v>181</v>
      </c>
      <c r="N986" s="3" t="s">
        <v>3129</v>
      </c>
      <c r="O986" s="3">
        <v>2</v>
      </c>
      <c r="P986" s="3" t="s">
        <v>116</v>
      </c>
      <c r="Q986" s="9" t="s">
        <v>3019</v>
      </c>
      <c r="R986" s="3" t="s">
        <v>3003</v>
      </c>
      <c r="S986" s="3" t="s">
        <v>91</v>
      </c>
      <c r="T986" s="3" t="s">
        <v>116</v>
      </c>
      <c r="U986" s="9" t="s">
        <v>3004</v>
      </c>
      <c r="V986" s="3" t="s">
        <v>2996</v>
      </c>
      <c r="W986" s="3" t="s">
        <v>2997</v>
      </c>
      <c r="X986" s="3" t="s">
        <v>116</v>
      </c>
      <c r="Y986" s="9" t="s">
        <v>3095</v>
      </c>
      <c r="Z986" s="3" t="s">
        <v>3096</v>
      </c>
      <c r="AA986" s="3" t="s">
        <v>3097</v>
      </c>
    </row>
    <row r="987" spans="2:28" x14ac:dyDescent="0.25">
      <c r="B987" s="3">
        <v>1276</v>
      </c>
      <c r="C987" s="4"/>
      <c r="D987" s="4">
        <v>45641.829675925925</v>
      </c>
      <c r="G987" s="3" t="s">
        <v>21</v>
      </c>
      <c r="H987" s="3" t="s">
        <v>3415</v>
      </c>
      <c r="I987" s="3" t="s">
        <v>14922</v>
      </c>
      <c r="J987" s="3" t="s">
        <v>14922</v>
      </c>
      <c r="K987" s="3" t="s">
        <v>14923</v>
      </c>
      <c r="L987" s="3" t="s">
        <v>14826</v>
      </c>
      <c r="M987" s="3" t="s">
        <v>181</v>
      </c>
      <c r="N987" s="3" t="s">
        <v>3563</v>
      </c>
      <c r="O987" s="3">
        <v>2</v>
      </c>
      <c r="P987" s="3" t="s">
        <v>116</v>
      </c>
      <c r="Q987" s="9" t="s">
        <v>3420</v>
      </c>
      <c r="R987" s="3" t="s">
        <v>3564</v>
      </c>
      <c r="S987" s="3" t="s">
        <v>3565</v>
      </c>
      <c r="T987" s="3" t="s">
        <v>116</v>
      </c>
      <c r="U987" s="9" t="s">
        <v>3423</v>
      </c>
      <c r="V987" s="3" t="s">
        <v>3566</v>
      </c>
      <c r="W987" s="3" t="s">
        <v>3567</v>
      </c>
      <c r="X987" s="3" t="s">
        <v>90</v>
      </c>
      <c r="Y987" s="9" t="s">
        <v>91</v>
      </c>
      <c r="Z987" s="3" t="s">
        <v>91</v>
      </c>
      <c r="AA987" s="3" t="s">
        <v>91</v>
      </c>
    </row>
    <row r="988" spans="2:28" x14ac:dyDescent="0.25">
      <c r="B988" s="3">
        <v>1277</v>
      </c>
      <c r="C988" s="4"/>
      <c r="D988" s="4">
        <v>45641.858287037037</v>
      </c>
      <c r="G988" s="3" t="s">
        <v>21</v>
      </c>
      <c r="H988" s="3" t="s">
        <v>3637</v>
      </c>
      <c r="I988" s="3" t="s">
        <v>14953</v>
      </c>
      <c r="J988" s="3" t="s">
        <v>14953</v>
      </c>
      <c r="K988" s="3" t="s">
        <v>14957</v>
      </c>
      <c r="L988" s="3" t="s">
        <v>14826</v>
      </c>
      <c r="M988" s="3" t="s">
        <v>181</v>
      </c>
      <c r="N988" s="3" t="s">
        <v>3992</v>
      </c>
      <c r="O988" s="3">
        <v>2</v>
      </c>
      <c r="P988" s="3" t="s">
        <v>116</v>
      </c>
      <c r="Q988" s="9" t="s">
        <v>3802</v>
      </c>
      <c r="R988" s="3" t="s">
        <v>3898</v>
      </c>
      <c r="S988" s="3" t="s">
        <v>3899</v>
      </c>
      <c r="T988" s="3" t="s">
        <v>116</v>
      </c>
      <c r="U988" s="9" t="s">
        <v>3805</v>
      </c>
      <c r="V988" s="3" t="s">
        <v>3900</v>
      </c>
      <c r="W988" s="3" t="s">
        <v>3993</v>
      </c>
      <c r="X988" s="3" t="s">
        <v>116</v>
      </c>
      <c r="Y988" s="9" t="s">
        <v>3808</v>
      </c>
      <c r="Z988" s="3" t="s">
        <v>3994</v>
      </c>
      <c r="AA988" s="3" t="s">
        <v>3995</v>
      </c>
      <c r="AB988" s="3" t="s">
        <v>3904</v>
      </c>
    </row>
    <row r="989" spans="2:28" x14ac:dyDescent="0.25">
      <c r="B989" s="3">
        <v>1278</v>
      </c>
      <c r="C989" s="4"/>
      <c r="D989" s="4">
        <v>45641.862847222219</v>
      </c>
      <c r="G989" s="3" t="s">
        <v>21</v>
      </c>
      <c r="H989" s="3" t="s">
        <v>3637</v>
      </c>
      <c r="I989" s="3" t="s">
        <v>14953</v>
      </c>
      <c r="J989" s="3" t="s">
        <v>14953</v>
      </c>
      <c r="K989" s="3" t="s">
        <v>14957</v>
      </c>
      <c r="L989" s="3" t="s">
        <v>14831</v>
      </c>
      <c r="M989" s="3" t="s">
        <v>181</v>
      </c>
      <c r="N989" s="3" t="s">
        <v>3992</v>
      </c>
      <c r="O989" s="3">
        <v>2</v>
      </c>
      <c r="P989" s="3" t="s">
        <v>116</v>
      </c>
      <c r="Q989" s="9" t="s">
        <v>3930</v>
      </c>
      <c r="R989" s="3" t="s">
        <v>3898</v>
      </c>
      <c r="S989" s="3" t="s">
        <v>3899</v>
      </c>
      <c r="T989" s="3" t="s">
        <v>116</v>
      </c>
      <c r="U989" s="9" t="s">
        <v>3805</v>
      </c>
      <c r="V989" s="3" t="s">
        <v>3975</v>
      </c>
      <c r="W989" s="3" t="s">
        <v>3976</v>
      </c>
      <c r="X989" s="3" t="s">
        <v>116</v>
      </c>
      <c r="Y989" s="9" t="s">
        <v>3808</v>
      </c>
      <c r="Z989" s="3" t="s">
        <v>3994</v>
      </c>
      <c r="AA989" s="3" t="s">
        <v>3995</v>
      </c>
    </row>
    <row r="990" spans="2:28" x14ac:dyDescent="0.25">
      <c r="B990" s="3">
        <v>1279</v>
      </c>
      <c r="C990" s="4"/>
      <c r="D990" s="4">
        <v>45641.87327546296</v>
      </c>
      <c r="G990" s="3" t="s">
        <v>21</v>
      </c>
      <c r="H990" s="3" t="s">
        <v>3998</v>
      </c>
      <c r="I990" s="3" t="s">
        <v>14933</v>
      </c>
      <c r="J990" s="3" t="s">
        <v>14934</v>
      </c>
      <c r="K990" s="3" t="s">
        <v>14935</v>
      </c>
      <c r="L990" s="3" t="s">
        <v>14826</v>
      </c>
      <c r="M990" s="3" t="s">
        <v>181</v>
      </c>
      <c r="N990" s="3" t="s">
        <v>4287</v>
      </c>
      <c r="O990" s="3">
        <v>2</v>
      </c>
      <c r="P990" s="3" t="s">
        <v>116</v>
      </c>
      <c r="Q990" s="9" t="s">
        <v>4288</v>
      </c>
      <c r="R990" s="3" t="s">
        <v>4289</v>
      </c>
      <c r="S990" s="3" t="s">
        <v>4290</v>
      </c>
      <c r="T990" s="3" t="s">
        <v>90</v>
      </c>
      <c r="U990" s="9" t="s">
        <v>4005</v>
      </c>
      <c r="V990" s="3" t="s">
        <v>91</v>
      </c>
      <c r="W990" s="3" t="s">
        <v>91</v>
      </c>
      <c r="X990" s="3" t="s">
        <v>90</v>
      </c>
      <c r="Y990" s="9" t="s">
        <v>4291</v>
      </c>
      <c r="Z990" s="3" t="s">
        <v>91</v>
      </c>
      <c r="AA990" s="3" t="s">
        <v>91</v>
      </c>
    </row>
    <row r="991" spans="2:28" x14ac:dyDescent="0.25">
      <c r="B991" s="3">
        <v>1280</v>
      </c>
      <c r="C991" s="4"/>
      <c r="D991" s="4">
        <v>45641.876423611109</v>
      </c>
      <c r="G991" s="3" t="s">
        <v>21</v>
      </c>
      <c r="H991" s="3" t="s">
        <v>3998</v>
      </c>
      <c r="I991" s="3" t="s">
        <v>14933</v>
      </c>
      <c r="J991" s="3" t="s">
        <v>14934</v>
      </c>
      <c r="K991" s="3" t="s">
        <v>14935</v>
      </c>
      <c r="L991" s="3" t="s">
        <v>14831</v>
      </c>
      <c r="M991" s="3" t="s">
        <v>181</v>
      </c>
      <c r="N991" s="3" t="s">
        <v>4293</v>
      </c>
      <c r="O991" s="3">
        <v>2</v>
      </c>
      <c r="P991" s="3" t="s">
        <v>116</v>
      </c>
      <c r="Q991" s="9" t="s">
        <v>4077</v>
      </c>
      <c r="R991" s="3" t="s">
        <v>4294</v>
      </c>
      <c r="S991" s="3" t="s">
        <v>4295</v>
      </c>
      <c r="T991" s="3" t="s">
        <v>90</v>
      </c>
      <c r="U991" s="9" t="s">
        <v>4005</v>
      </c>
      <c r="V991" s="3" t="s">
        <v>91</v>
      </c>
      <c r="W991" s="3" t="s">
        <v>91</v>
      </c>
      <c r="X991" s="3" t="s">
        <v>90</v>
      </c>
      <c r="Y991" s="9" t="s">
        <v>4291</v>
      </c>
      <c r="Z991" s="3" t="s">
        <v>91</v>
      </c>
      <c r="AA991" s="3" t="s">
        <v>91</v>
      </c>
    </row>
    <row r="992" spans="2:28" x14ac:dyDescent="0.25">
      <c r="B992" s="3">
        <v>1281</v>
      </c>
      <c r="C992" s="4"/>
      <c r="D992" s="4">
        <v>45641.88480324074</v>
      </c>
      <c r="G992" s="3" t="s">
        <v>21</v>
      </c>
      <c r="H992" s="3" t="s">
        <v>3998</v>
      </c>
      <c r="I992" s="3" t="s">
        <v>14940</v>
      </c>
      <c r="J992" s="3" t="s">
        <v>14941</v>
      </c>
      <c r="K992" s="3" t="s">
        <v>14942</v>
      </c>
      <c r="L992" s="3" t="s">
        <v>14826</v>
      </c>
      <c r="M992" s="3" t="s">
        <v>181</v>
      </c>
      <c r="N992" s="3" t="s">
        <v>4297</v>
      </c>
      <c r="O992" s="3">
        <v>2</v>
      </c>
      <c r="P992" s="3" t="s">
        <v>116</v>
      </c>
      <c r="Q992" s="9" t="s">
        <v>4298</v>
      </c>
      <c r="R992" s="3" t="s">
        <v>4299</v>
      </c>
      <c r="S992" s="3" t="s">
        <v>4300</v>
      </c>
      <c r="T992" s="3" t="s">
        <v>90</v>
      </c>
      <c r="U992" s="9" t="s">
        <v>4301</v>
      </c>
      <c r="V992" s="3" t="s">
        <v>91</v>
      </c>
      <c r="W992" s="3" t="s">
        <v>91</v>
      </c>
      <c r="X992" s="3" t="s">
        <v>90</v>
      </c>
      <c r="Y992" s="9" t="s">
        <v>4302</v>
      </c>
      <c r="Z992" s="3" t="s">
        <v>91</v>
      </c>
      <c r="AA992" s="3" t="s">
        <v>91</v>
      </c>
    </row>
    <row r="993" spans="2:28" x14ac:dyDescent="0.25">
      <c r="B993" s="3">
        <v>1282</v>
      </c>
      <c r="C993" s="4"/>
      <c r="D993" s="4">
        <v>45642.502847222226</v>
      </c>
      <c r="G993" s="3" t="s">
        <v>21</v>
      </c>
      <c r="H993" s="3" t="s">
        <v>5638</v>
      </c>
      <c r="I993" s="3" t="s">
        <v>14987</v>
      </c>
      <c r="J993" s="3" t="s">
        <v>14988</v>
      </c>
      <c r="K993" s="3" t="s">
        <v>14989</v>
      </c>
      <c r="L993" s="3" t="s">
        <v>14990</v>
      </c>
      <c r="M993" s="3" t="s">
        <v>14834</v>
      </c>
      <c r="N993" s="3" t="s">
        <v>5644</v>
      </c>
      <c r="O993" s="3">
        <v>0</v>
      </c>
      <c r="P993" s="3" t="s">
        <v>90</v>
      </c>
      <c r="Q993" s="9" t="s">
        <v>91</v>
      </c>
      <c r="R993" s="3" t="s">
        <v>91</v>
      </c>
      <c r="S993" s="3" t="s">
        <v>91</v>
      </c>
      <c r="T993" s="3" t="s">
        <v>90</v>
      </c>
      <c r="U993" s="9" t="s">
        <v>5645</v>
      </c>
      <c r="V993" s="3" t="s">
        <v>91</v>
      </c>
      <c r="W993" s="3" t="s">
        <v>91</v>
      </c>
      <c r="X993" s="3" t="s">
        <v>90</v>
      </c>
      <c r="Y993" s="9" t="s">
        <v>5646</v>
      </c>
      <c r="Z993" s="3" t="s">
        <v>91</v>
      </c>
      <c r="AA993" s="3" t="s">
        <v>91</v>
      </c>
    </row>
    <row r="994" spans="2:28" x14ac:dyDescent="0.25">
      <c r="B994" s="3">
        <v>1283</v>
      </c>
      <c r="C994" s="4"/>
      <c r="D994" s="4">
        <v>45642.509409722225</v>
      </c>
      <c r="G994" s="3" t="s">
        <v>21</v>
      </c>
      <c r="H994" s="3" t="s">
        <v>5638</v>
      </c>
      <c r="I994" s="3" t="s">
        <v>14987</v>
      </c>
      <c r="J994" s="3" t="s">
        <v>14988</v>
      </c>
      <c r="K994" s="3" t="s">
        <v>14991</v>
      </c>
      <c r="L994" s="3" t="s">
        <v>14826</v>
      </c>
      <c r="M994" s="3" t="s">
        <v>14834</v>
      </c>
      <c r="N994" s="3" t="s">
        <v>5693</v>
      </c>
      <c r="O994" s="3">
        <v>0</v>
      </c>
      <c r="P994" s="3" t="s">
        <v>90</v>
      </c>
      <c r="Q994" s="9" t="s">
        <v>91</v>
      </c>
      <c r="R994" s="3" t="s">
        <v>91</v>
      </c>
      <c r="S994" s="3" t="s">
        <v>91</v>
      </c>
      <c r="T994" s="3" t="s">
        <v>90</v>
      </c>
      <c r="U994" s="9" t="s">
        <v>5694</v>
      </c>
      <c r="V994" s="3" t="s">
        <v>91</v>
      </c>
      <c r="W994" s="3" t="s">
        <v>91</v>
      </c>
      <c r="X994" s="3" t="s">
        <v>90</v>
      </c>
      <c r="Y994" s="9" t="s">
        <v>5646</v>
      </c>
      <c r="Z994" s="3" t="s">
        <v>91</v>
      </c>
      <c r="AA994" s="3" t="s">
        <v>91</v>
      </c>
    </row>
    <row r="995" spans="2:28" x14ac:dyDescent="0.25">
      <c r="B995" s="3">
        <v>1284</v>
      </c>
      <c r="C995" s="4"/>
      <c r="D995" s="4">
        <v>45642.510775462964</v>
      </c>
      <c r="G995" s="3" t="s">
        <v>21</v>
      </c>
      <c r="H995" s="3" t="s">
        <v>5638</v>
      </c>
      <c r="I995" s="3" t="s">
        <v>14987</v>
      </c>
      <c r="J995" s="3" t="s">
        <v>14988</v>
      </c>
      <c r="K995" s="3" t="s">
        <v>14992</v>
      </c>
      <c r="L995" s="3" t="s">
        <v>14831</v>
      </c>
      <c r="M995" s="3" t="s">
        <v>14834</v>
      </c>
      <c r="N995" s="3" t="s">
        <v>5719</v>
      </c>
      <c r="O995" s="3">
        <v>0</v>
      </c>
      <c r="P995" s="3" t="s">
        <v>90</v>
      </c>
      <c r="Q995" s="9" t="s">
        <v>91</v>
      </c>
      <c r="R995" s="3" t="s">
        <v>91</v>
      </c>
      <c r="S995" s="3" t="s">
        <v>91</v>
      </c>
      <c r="T995" s="3" t="s">
        <v>90</v>
      </c>
      <c r="U995" s="9" t="s">
        <v>5694</v>
      </c>
      <c r="V995" s="3" t="s">
        <v>91</v>
      </c>
      <c r="W995" s="3" t="s">
        <v>91</v>
      </c>
      <c r="X995" s="3" t="s">
        <v>90</v>
      </c>
      <c r="Y995" s="9" t="s">
        <v>5646</v>
      </c>
      <c r="Z995" s="3" t="s">
        <v>91</v>
      </c>
      <c r="AA995" s="3" t="s">
        <v>91</v>
      </c>
    </row>
    <row r="996" spans="2:28" x14ac:dyDescent="0.25">
      <c r="B996" s="3">
        <v>1285</v>
      </c>
      <c r="C996" s="4"/>
      <c r="D996" s="4">
        <v>45642.554236111115</v>
      </c>
      <c r="G996" s="3" t="s">
        <v>21</v>
      </c>
      <c r="H996" s="3" t="s">
        <v>5638</v>
      </c>
      <c r="I996" s="3" t="s">
        <v>14987</v>
      </c>
      <c r="J996" s="3" t="s">
        <v>14988</v>
      </c>
      <c r="K996" s="3" t="s">
        <v>14993</v>
      </c>
      <c r="L996" s="3" t="s">
        <v>14831</v>
      </c>
      <c r="M996" s="3" t="s">
        <v>161</v>
      </c>
      <c r="N996" s="3" t="s">
        <v>5742</v>
      </c>
      <c r="O996" s="3">
        <v>1</v>
      </c>
      <c r="P996" s="3" t="s">
        <v>116</v>
      </c>
      <c r="Q996" s="9" t="s">
        <v>5743</v>
      </c>
      <c r="R996" s="3" t="s">
        <v>5744</v>
      </c>
      <c r="S996" s="3" t="s">
        <v>5745</v>
      </c>
      <c r="T996" s="3" t="s">
        <v>90</v>
      </c>
      <c r="U996" s="9" t="s">
        <v>91</v>
      </c>
      <c r="V996" s="3" t="s">
        <v>91</v>
      </c>
      <c r="W996" s="3" t="s">
        <v>91</v>
      </c>
      <c r="X996" s="3" t="s">
        <v>116</v>
      </c>
      <c r="Y996" s="9" t="s">
        <v>5646</v>
      </c>
      <c r="Z996" s="3" t="s">
        <v>5746</v>
      </c>
      <c r="AA996" s="3" t="s">
        <v>5747</v>
      </c>
      <c r="AB996" s="3" t="s">
        <v>5748</v>
      </c>
    </row>
    <row r="997" spans="2:28" x14ac:dyDescent="0.25">
      <c r="B997" s="3">
        <v>1286</v>
      </c>
      <c r="C997" s="4"/>
      <c r="D997" s="4">
        <v>45642.554571759261</v>
      </c>
      <c r="G997" s="3" t="s">
        <v>21</v>
      </c>
      <c r="H997" s="3" t="s">
        <v>5638</v>
      </c>
      <c r="I997" s="3" t="s">
        <v>14987</v>
      </c>
      <c r="J997" s="3" t="s">
        <v>14988</v>
      </c>
      <c r="K997" s="3" t="s">
        <v>14993</v>
      </c>
      <c r="L997" s="3" t="s">
        <v>14831</v>
      </c>
      <c r="M997" s="3" t="s">
        <v>14994</v>
      </c>
      <c r="N997" s="3" t="s">
        <v>5752</v>
      </c>
      <c r="O997" s="3">
        <v>0</v>
      </c>
      <c r="P997" s="3" t="s">
        <v>90</v>
      </c>
      <c r="Q997" s="9" t="s">
        <v>91</v>
      </c>
      <c r="R997" s="3" t="s">
        <v>91</v>
      </c>
      <c r="S997" s="3" t="s">
        <v>91</v>
      </c>
      <c r="T997" s="3" t="s">
        <v>90</v>
      </c>
      <c r="U997" s="9" t="s">
        <v>91</v>
      </c>
      <c r="V997" s="3" t="s">
        <v>91</v>
      </c>
      <c r="W997" s="3" t="s">
        <v>91</v>
      </c>
      <c r="X997" s="3" t="s">
        <v>90</v>
      </c>
      <c r="Y997" s="9" t="s">
        <v>91</v>
      </c>
      <c r="Z997" s="3" t="s">
        <v>91</v>
      </c>
      <c r="AA997" s="3" t="s">
        <v>91</v>
      </c>
    </row>
    <row r="998" spans="2:28" x14ac:dyDescent="0.25">
      <c r="B998" s="3">
        <v>1287</v>
      </c>
      <c r="C998" s="4"/>
      <c r="D998" s="4">
        <v>45642.555208333331</v>
      </c>
      <c r="G998" s="3" t="s">
        <v>21</v>
      </c>
      <c r="H998" s="3" t="s">
        <v>5638</v>
      </c>
      <c r="I998" s="3" t="s">
        <v>14987</v>
      </c>
      <c r="J998" s="3" t="s">
        <v>14988</v>
      </c>
      <c r="K998" s="3" t="s">
        <v>14993</v>
      </c>
      <c r="L998" s="3" t="s">
        <v>14831</v>
      </c>
      <c r="M998" s="3" t="s">
        <v>125</v>
      </c>
      <c r="N998" s="3" t="s">
        <v>5785</v>
      </c>
      <c r="O998" s="3">
        <v>2</v>
      </c>
      <c r="P998" s="3" t="s">
        <v>116</v>
      </c>
      <c r="Q998" s="9" t="s">
        <v>5743</v>
      </c>
      <c r="R998" s="3" t="s">
        <v>5786</v>
      </c>
      <c r="S998" s="3" t="s">
        <v>5787</v>
      </c>
      <c r="T998" s="3" t="s">
        <v>90</v>
      </c>
      <c r="U998" s="9" t="s">
        <v>91</v>
      </c>
      <c r="V998" s="3" t="s">
        <v>91</v>
      </c>
      <c r="W998" s="3" t="s">
        <v>91</v>
      </c>
      <c r="X998" s="3" t="s">
        <v>116</v>
      </c>
      <c r="Y998" s="9" t="s">
        <v>5646</v>
      </c>
      <c r="Z998" s="3" t="s">
        <v>5788</v>
      </c>
      <c r="AA998" s="3" t="s">
        <v>5789</v>
      </c>
    </row>
    <row r="999" spans="2:28" x14ac:dyDescent="0.25">
      <c r="B999" s="3">
        <v>1288</v>
      </c>
      <c r="C999" s="4"/>
      <c r="D999" s="4">
        <v>45642.55605324074</v>
      </c>
      <c r="G999" s="3" t="s">
        <v>21</v>
      </c>
      <c r="H999" s="3" t="s">
        <v>5638</v>
      </c>
      <c r="I999" s="3" t="s">
        <v>14987</v>
      </c>
      <c r="J999" s="3" t="s">
        <v>14988</v>
      </c>
      <c r="K999" s="3" t="s">
        <v>14993</v>
      </c>
      <c r="L999" s="3" t="s">
        <v>14831</v>
      </c>
      <c r="M999" s="3" t="s">
        <v>150</v>
      </c>
      <c r="N999" s="3" t="s">
        <v>5792</v>
      </c>
      <c r="O999" s="3">
        <v>1</v>
      </c>
      <c r="P999" s="3" t="s">
        <v>116</v>
      </c>
      <c r="Q999" s="9" t="s">
        <v>5743</v>
      </c>
      <c r="R999" s="3" t="s">
        <v>5786</v>
      </c>
      <c r="S999" s="3" t="s">
        <v>5793</v>
      </c>
      <c r="T999" s="3" t="s">
        <v>90</v>
      </c>
      <c r="U999" s="9" t="s">
        <v>91</v>
      </c>
      <c r="V999" s="3" t="s">
        <v>91</v>
      </c>
      <c r="W999" s="3" t="s">
        <v>91</v>
      </c>
      <c r="X999" s="3" t="s">
        <v>116</v>
      </c>
      <c r="Y999" s="9" t="s">
        <v>5646</v>
      </c>
      <c r="Z999" s="3" t="s">
        <v>5788</v>
      </c>
      <c r="AA999" s="3" t="s">
        <v>5794</v>
      </c>
    </row>
    <row r="1000" spans="2:28" x14ac:dyDescent="0.25">
      <c r="B1000" s="3">
        <v>1289</v>
      </c>
      <c r="C1000" s="4"/>
      <c r="D1000" s="4">
        <v>45642.557337962964</v>
      </c>
      <c r="G1000" s="3" t="s">
        <v>21</v>
      </c>
      <c r="H1000" s="3" t="s">
        <v>5638</v>
      </c>
      <c r="I1000" s="3" t="s">
        <v>14987</v>
      </c>
      <c r="J1000" s="3" t="s">
        <v>14988</v>
      </c>
      <c r="K1000" s="3" t="s">
        <v>14993</v>
      </c>
      <c r="L1000" s="3" t="s">
        <v>14831</v>
      </c>
      <c r="M1000" s="3" t="s">
        <v>14995</v>
      </c>
      <c r="N1000" s="3" t="s">
        <v>5797</v>
      </c>
      <c r="O1000" s="3">
        <v>2</v>
      </c>
      <c r="P1000" s="3" t="s">
        <v>116</v>
      </c>
      <c r="Q1000" s="9" t="s">
        <v>5743</v>
      </c>
      <c r="R1000" s="3" t="s">
        <v>5786</v>
      </c>
      <c r="S1000" s="3" t="s">
        <v>5798</v>
      </c>
      <c r="T1000" s="3" t="s">
        <v>90</v>
      </c>
      <c r="U1000" s="9" t="s">
        <v>91</v>
      </c>
      <c r="V1000" s="3" t="s">
        <v>91</v>
      </c>
      <c r="W1000" s="3" t="s">
        <v>91</v>
      </c>
      <c r="X1000" s="3" t="s">
        <v>116</v>
      </c>
      <c r="Y1000" s="9" t="s">
        <v>5646</v>
      </c>
      <c r="Z1000" s="3" t="s">
        <v>5788</v>
      </c>
      <c r="AA1000" s="3" t="s">
        <v>5799</v>
      </c>
    </row>
    <row r="1001" spans="2:28" x14ac:dyDescent="0.25">
      <c r="B1001" s="3">
        <v>1290</v>
      </c>
      <c r="C1001" s="4"/>
      <c r="D1001" s="4">
        <v>45642.578159722223</v>
      </c>
      <c r="G1001" s="3" t="s">
        <v>21</v>
      </c>
      <c r="H1001" s="3" t="s">
        <v>5638</v>
      </c>
      <c r="I1001" s="3" t="s">
        <v>14987</v>
      </c>
      <c r="J1001" s="3" t="s">
        <v>14988</v>
      </c>
      <c r="K1001" s="3" t="s">
        <v>14992</v>
      </c>
      <c r="L1001" s="3" t="s">
        <v>14826</v>
      </c>
      <c r="M1001" s="3" t="s">
        <v>14862</v>
      </c>
      <c r="N1001" s="3" t="s">
        <v>5806</v>
      </c>
      <c r="O1001" s="3">
        <v>1</v>
      </c>
      <c r="P1001" s="3" t="s">
        <v>90</v>
      </c>
      <c r="Q1001" s="9" t="s">
        <v>91</v>
      </c>
      <c r="R1001" s="3" t="s">
        <v>91</v>
      </c>
      <c r="S1001" s="3" t="s">
        <v>91</v>
      </c>
      <c r="T1001" s="3" t="s">
        <v>116</v>
      </c>
      <c r="U1001" s="9" t="s">
        <v>5694</v>
      </c>
      <c r="V1001" s="3" t="s">
        <v>5807</v>
      </c>
      <c r="W1001" s="3" t="s">
        <v>5808</v>
      </c>
      <c r="X1001" s="3" t="s">
        <v>90</v>
      </c>
      <c r="Y1001" s="9" t="s">
        <v>5646</v>
      </c>
      <c r="Z1001" s="3" t="s">
        <v>91</v>
      </c>
      <c r="AA1001" s="3" t="s">
        <v>91</v>
      </c>
      <c r="AB1001" s="3" t="s">
        <v>5809</v>
      </c>
    </row>
    <row r="1002" spans="2:28" x14ac:dyDescent="0.25">
      <c r="B1002" s="3">
        <v>1291</v>
      </c>
      <c r="C1002" s="4"/>
      <c r="D1002" s="4">
        <v>45642.578634259262</v>
      </c>
      <c r="G1002" s="3" t="s">
        <v>21</v>
      </c>
      <c r="H1002" s="3" t="s">
        <v>5638</v>
      </c>
      <c r="I1002" s="3" t="s">
        <v>14987</v>
      </c>
      <c r="J1002" s="3" t="s">
        <v>14988</v>
      </c>
      <c r="K1002" s="3" t="s">
        <v>14992</v>
      </c>
      <c r="L1002" s="3" t="s">
        <v>14826</v>
      </c>
      <c r="M1002" s="3" t="s">
        <v>145</v>
      </c>
      <c r="N1002" s="3" t="s">
        <v>5812</v>
      </c>
      <c r="O1002" s="3">
        <v>1</v>
      </c>
      <c r="P1002" s="3" t="s">
        <v>90</v>
      </c>
      <c r="Q1002" s="9" t="s">
        <v>91</v>
      </c>
      <c r="R1002" s="3" t="s">
        <v>91</v>
      </c>
      <c r="S1002" s="3" t="s">
        <v>91</v>
      </c>
      <c r="T1002" s="3" t="s">
        <v>90</v>
      </c>
      <c r="U1002" s="9" t="s">
        <v>5694</v>
      </c>
      <c r="V1002" s="3" t="s">
        <v>5807</v>
      </c>
      <c r="W1002" s="3" t="s">
        <v>5813</v>
      </c>
      <c r="X1002" s="3" t="s">
        <v>90</v>
      </c>
      <c r="Y1002" s="9" t="s">
        <v>91</v>
      </c>
      <c r="Z1002" s="3" t="s">
        <v>91</v>
      </c>
      <c r="AA1002" s="3" t="s">
        <v>91</v>
      </c>
      <c r="AB1002" s="3" t="s">
        <v>5809</v>
      </c>
    </row>
    <row r="1003" spans="2:28" x14ac:dyDescent="0.25">
      <c r="B1003" s="3">
        <v>1292</v>
      </c>
      <c r="C1003" s="4"/>
      <c r="D1003" s="4">
        <v>45642.579456018517</v>
      </c>
      <c r="G1003" s="3" t="s">
        <v>21</v>
      </c>
      <c r="H1003" s="3" t="s">
        <v>5638</v>
      </c>
      <c r="I1003" s="3" t="s">
        <v>14987</v>
      </c>
      <c r="J1003" s="3" t="s">
        <v>14988</v>
      </c>
      <c r="K1003" s="3" t="s">
        <v>14992</v>
      </c>
      <c r="L1003" s="3" t="s">
        <v>14826</v>
      </c>
      <c r="M1003" s="3" t="s">
        <v>150</v>
      </c>
      <c r="N1003" s="3" t="s">
        <v>5815</v>
      </c>
      <c r="O1003" s="3">
        <v>2</v>
      </c>
      <c r="P1003" s="3" t="s">
        <v>90</v>
      </c>
      <c r="Q1003" s="9" t="s">
        <v>91</v>
      </c>
      <c r="R1003" s="3" t="s">
        <v>91</v>
      </c>
      <c r="S1003" s="3" t="s">
        <v>91</v>
      </c>
      <c r="T1003" s="3" t="s">
        <v>116</v>
      </c>
      <c r="U1003" s="9" t="s">
        <v>5694</v>
      </c>
      <c r="V1003" s="3" t="s">
        <v>5816</v>
      </c>
      <c r="W1003" s="3" t="s">
        <v>5817</v>
      </c>
      <c r="X1003" s="3" t="s">
        <v>90</v>
      </c>
      <c r="Y1003" s="9" t="s">
        <v>5646</v>
      </c>
      <c r="Z1003" s="3" t="s">
        <v>91</v>
      </c>
      <c r="AA1003" s="3" t="s">
        <v>91</v>
      </c>
      <c r="AB1003" s="3" t="s">
        <v>5818</v>
      </c>
    </row>
    <row r="1004" spans="2:28" x14ac:dyDescent="0.25">
      <c r="B1004" s="3">
        <v>1293</v>
      </c>
      <c r="C1004" s="4"/>
      <c r="D1004" s="4">
        <v>45642.579629629632</v>
      </c>
      <c r="G1004" s="3" t="s">
        <v>21</v>
      </c>
      <c r="H1004" s="3" t="s">
        <v>5638</v>
      </c>
      <c r="I1004" s="3" t="s">
        <v>14987</v>
      </c>
      <c r="J1004" s="3" t="s">
        <v>14988</v>
      </c>
      <c r="K1004" s="3" t="s">
        <v>14992</v>
      </c>
      <c r="L1004" s="3" t="s">
        <v>14826</v>
      </c>
      <c r="M1004" s="3" t="s">
        <v>14996</v>
      </c>
      <c r="N1004" s="3" t="s">
        <v>1675</v>
      </c>
      <c r="O1004" s="3">
        <v>0</v>
      </c>
      <c r="P1004" s="3" t="s">
        <v>90</v>
      </c>
      <c r="Q1004" s="9" t="s">
        <v>91</v>
      </c>
      <c r="R1004" s="3" t="s">
        <v>91</v>
      </c>
      <c r="S1004" s="3" t="s">
        <v>91</v>
      </c>
      <c r="T1004" s="3" t="s">
        <v>90</v>
      </c>
      <c r="U1004" s="9" t="s">
        <v>91</v>
      </c>
      <c r="V1004" s="3" t="s">
        <v>91</v>
      </c>
      <c r="W1004" s="3" t="s">
        <v>91</v>
      </c>
      <c r="X1004" s="3" t="s">
        <v>90</v>
      </c>
      <c r="Y1004" s="9" t="s">
        <v>91</v>
      </c>
      <c r="Z1004" s="3" t="s">
        <v>91</v>
      </c>
      <c r="AA1004" s="3" t="s">
        <v>91</v>
      </c>
    </row>
    <row r="1005" spans="2:28" x14ac:dyDescent="0.25">
      <c r="B1005" s="3">
        <v>1294</v>
      </c>
      <c r="C1005" s="4"/>
      <c r="D1005" s="4">
        <v>45642.643784722219</v>
      </c>
      <c r="G1005" s="3" t="s">
        <v>21</v>
      </c>
      <c r="H1005" s="3" t="s">
        <v>5638</v>
      </c>
      <c r="I1005" s="3" t="s">
        <v>14987</v>
      </c>
      <c r="J1005" s="3" t="s">
        <v>14988</v>
      </c>
      <c r="K1005" s="3" t="s">
        <v>14997</v>
      </c>
      <c r="L1005" s="3" t="s">
        <v>14826</v>
      </c>
      <c r="M1005" s="3" t="s">
        <v>14862</v>
      </c>
      <c r="N1005" s="3" t="s">
        <v>5838</v>
      </c>
      <c r="O1005" s="3">
        <v>1</v>
      </c>
      <c r="P1005" s="3" t="s">
        <v>116</v>
      </c>
      <c r="Q1005" s="9" t="s">
        <v>5839</v>
      </c>
      <c r="R1005" s="3" t="s">
        <v>5840</v>
      </c>
      <c r="S1005" s="3" t="s">
        <v>5841</v>
      </c>
      <c r="T1005" s="3" t="s">
        <v>116</v>
      </c>
      <c r="U1005" s="9" t="s">
        <v>5842</v>
      </c>
      <c r="V1005" s="3" t="s">
        <v>5843</v>
      </c>
      <c r="W1005" s="3" t="s">
        <v>5844</v>
      </c>
      <c r="X1005" s="3" t="s">
        <v>90</v>
      </c>
      <c r="Y1005" s="9" t="s">
        <v>5845</v>
      </c>
      <c r="Z1005" s="3" t="s">
        <v>91</v>
      </c>
      <c r="AA1005" s="3" t="s">
        <v>91</v>
      </c>
      <c r="AB1005" s="3" t="s">
        <v>5846</v>
      </c>
    </row>
    <row r="1006" spans="2:28" x14ac:dyDescent="0.25">
      <c r="B1006" s="3">
        <v>1295</v>
      </c>
      <c r="C1006" s="4"/>
      <c r="D1006" s="4">
        <v>45642.645428240743</v>
      </c>
      <c r="G1006" s="3" t="s">
        <v>21</v>
      </c>
      <c r="H1006" s="3" t="s">
        <v>5638</v>
      </c>
      <c r="I1006" s="3" t="s">
        <v>14987</v>
      </c>
      <c r="J1006" s="3" t="s">
        <v>14988</v>
      </c>
      <c r="K1006" s="3" t="s">
        <v>14997</v>
      </c>
      <c r="L1006" s="3" t="s">
        <v>14826</v>
      </c>
      <c r="M1006" s="3" t="s">
        <v>166</v>
      </c>
      <c r="N1006" s="3" t="s">
        <v>5849</v>
      </c>
      <c r="O1006" s="3">
        <v>2</v>
      </c>
      <c r="P1006" s="3" t="s">
        <v>90</v>
      </c>
      <c r="Q1006" s="9" t="s">
        <v>5839</v>
      </c>
      <c r="R1006" s="3" t="s">
        <v>91</v>
      </c>
      <c r="S1006" s="3" t="s">
        <v>91</v>
      </c>
      <c r="T1006" s="3" t="s">
        <v>116</v>
      </c>
      <c r="U1006" s="9" t="s">
        <v>5842</v>
      </c>
      <c r="V1006" s="3" t="s">
        <v>5843</v>
      </c>
      <c r="W1006" s="3" t="s">
        <v>5850</v>
      </c>
      <c r="X1006" s="3" t="s">
        <v>116</v>
      </c>
      <c r="Y1006" s="9" t="s">
        <v>5845</v>
      </c>
      <c r="Z1006" s="3" t="s">
        <v>5851</v>
      </c>
      <c r="AA1006" s="3" t="s">
        <v>5852</v>
      </c>
      <c r="AB1006" s="3" t="s">
        <v>5853</v>
      </c>
    </row>
    <row r="1007" spans="2:28" x14ac:dyDescent="0.25">
      <c r="B1007" s="3">
        <v>1296</v>
      </c>
      <c r="C1007" s="4"/>
      <c r="D1007" s="4">
        <v>45642.645671296297</v>
      </c>
      <c r="G1007" s="3" t="s">
        <v>21</v>
      </c>
      <c r="H1007" s="3" t="s">
        <v>5638</v>
      </c>
      <c r="I1007" s="3" t="s">
        <v>14987</v>
      </c>
      <c r="J1007" s="3" t="s">
        <v>14988</v>
      </c>
      <c r="K1007" s="3" t="s">
        <v>14997</v>
      </c>
      <c r="L1007" s="3" t="s">
        <v>14826</v>
      </c>
      <c r="M1007" s="3" t="s">
        <v>14971</v>
      </c>
      <c r="N1007" s="3" t="s">
        <v>1675</v>
      </c>
      <c r="O1007" s="3">
        <v>0</v>
      </c>
      <c r="P1007" s="3" t="s">
        <v>90</v>
      </c>
      <c r="Q1007" s="9" t="s">
        <v>5839</v>
      </c>
      <c r="R1007" s="3" t="s">
        <v>91</v>
      </c>
      <c r="S1007" s="3" t="s">
        <v>91</v>
      </c>
      <c r="T1007" s="3" t="s">
        <v>90</v>
      </c>
      <c r="U1007" s="9" t="s">
        <v>5842</v>
      </c>
      <c r="V1007" s="3" t="s">
        <v>5843</v>
      </c>
      <c r="W1007" s="3" t="s">
        <v>91</v>
      </c>
      <c r="X1007" s="3" t="s">
        <v>90</v>
      </c>
      <c r="Y1007" s="9" t="s">
        <v>5845</v>
      </c>
      <c r="Z1007" s="3" t="s">
        <v>91</v>
      </c>
      <c r="AA1007" s="3" t="s">
        <v>91</v>
      </c>
    </row>
    <row r="1008" spans="2:28" x14ac:dyDescent="0.25">
      <c r="B1008" s="3">
        <v>1297</v>
      </c>
      <c r="C1008" s="4"/>
      <c r="D1008" s="4">
        <v>45642.647222222222</v>
      </c>
      <c r="G1008" s="3" t="s">
        <v>21</v>
      </c>
      <c r="H1008" s="3" t="s">
        <v>5638</v>
      </c>
      <c r="I1008" s="3" t="s">
        <v>14987</v>
      </c>
      <c r="J1008" s="3" t="s">
        <v>14988</v>
      </c>
      <c r="K1008" s="3" t="s">
        <v>14997</v>
      </c>
      <c r="L1008" s="3" t="s">
        <v>14826</v>
      </c>
      <c r="M1008" s="3" t="s">
        <v>114</v>
      </c>
      <c r="N1008" s="3" t="s">
        <v>5864</v>
      </c>
      <c r="O1008" s="3">
        <v>2</v>
      </c>
      <c r="P1008" s="3" t="s">
        <v>90</v>
      </c>
      <c r="Q1008" s="9" t="s">
        <v>5839</v>
      </c>
      <c r="R1008" s="3" t="s">
        <v>91</v>
      </c>
      <c r="S1008" s="3" t="s">
        <v>91</v>
      </c>
      <c r="T1008" s="3" t="s">
        <v>116</v>
      </c>
      <c r="U1008" s="9" t="s">
        <v>5842</v>
      </c>
      <c r="V1008" s="3" t="s">
        <v>5843</v>
      </c>
      <c r="W1008" s="3" t="s">
        <v>5865</v>
      </c>
      <c r="X1008" s="3" t="s">
        <v>116</v>
      </c>
      <c r="Y1008" s="9" t="s">
        <v>5845</v>
      </c>
      <c r="Z1008" s="3" t="s">
        <v>5851</v>
      </c>
      <c r="AA1008" s="3" t="s">
        <v>5852</v>
      </c>
    </row>
    <row r="1009" spans="2:28" x14ac:dyDescent="0.25">
      <c r="B1009" s="3">
        <v>1298</v>
      </c>
      <c r="C1009" s="4"/>
      <c r="D1009" s="4">
        <v>45642.647870370369</v>
      </c>
      <c r="G1009" s="3" t="s">
        <v>21</v>
      </c>
      <c r="H1009" s="3" t="s">
        <v>5638</v>
      </c>
      <c r="I1009" s="3" t="s">
        <v>14987</v>
      </c>
      <c r="J1009" s="3" t="s">
        <v>14988</v>
      </c>
      <c r="K1009" s="3" t="s">
        <v>14997</v>
      </c>
      <c r="L1009" s="3" t="s">
        <v>14826</v>
      </c>
      <c r="M1009" s="3" t="s">
        <v>170</v>
      </c>
      <c r="N1009" s="3" t="s">
        <v>5867</v>
      </c>
      <c r="O1009" s="3">
        <v>2</v>
      </c>
      <c r="P1009" s="3" t="s">
        <v>116</v>
      </c>
      <c r="Q1009" s="9" t="s">
        <v>5839</v>
      </c>
      <c r="R1009" s="3" t="s">
        <v>5840</v>
      </c>
      <c r="S1009" s="3" t="s">
        <v>5868</v>
      </c>
      <c r="T1009" s="3" t="s">
        <v>116</v>
      </c>
      <c r="U1009" s="9" t="s">
        <v>5842</v>
      </c>
      <c r="V1009" s="3" t="s">
        <v>5843</v>
      </c>
      <c r="W1009" s="3" t="s">
        <v>5869</v>
      </c>
      <c r="X1009" s="3" t="s">
        <v>116</v>
      </c>
      <c r="Y1009" s="9" t="s">
        <v>5845</v>
      </c>
      <c r="Z1009" s="3" t="s">
        <v>5870</v>
      </c>
      <c r="AA1009" s="3" t="s">
        <v>5871</v>
      </c>
    </row>
    <row r="1010" spans="2:28" x14ac:dyDescent="0.25">
      <c r="B1010" s="3">
        <v>1299</v>
      </c>
      <c r="C1010" s="4"/>
      <c r="D1010" s="4">
        <v>45642.648530092592</v>
      </c>
      <c r="G1010" s="3" t="s">
        <v>21</v>
      </c>
      <c r="H1010" s="3" t="s">
        <v>5638</v>
      </c>
      <c r="I1010" s="3" t="s">
        <v>14987</v>
      </c>
      <c r="J1010" s="3" t="s">
        <v>14988</v>
      </c>
      <c r="K1010" s="3" t="s">
        <v>14997</v>
      </c>
      <c r="L1010" s="3" t="s">
        <v>14826</v>
      </c>
      <c r="M1010" s="3" t="s">
        <v>125</v>
      </c>
      <c r="N1010" s="3" t="s">
        <v>5873</v>
      </c>
      <c r="O1010" s="3">
        <v>2</v>
      </c>
      <c r="P1010" s="3" t="s">
        <v>90</v>
      </c>
      <c r="Q1010" s="9" t="s">
        <v>5839</v>
      </c>
      <c r="R1010" s="3" t="s">
        <v>91</v>
      </c>
      <c r="S1010" s="3" t="s">
        <v>91</v>
      </c>
      <c r="T1010" s="3" t="s">
        <v>90</v>
      </c>
      <c r="U1010" s="9" t="s">
        <v>5842</v>
      </c>
      <c r="V1010" s="3" t="s">
        <v>5843</v>
      </c>
      <c r="W1010" s="3" t="s">
        <v>91</v>
      </c>
      <c r="X1010" s="3" t="s">
        <v>116</v>
      </c>
      <c r="Y1010" s="9" t="s">
        <v>5845</v>
      </c>
      <c r="Z1010" s="3" t="s">
        <v>5851</v>
      </c>
      <c r="AA1010" s="3" t="s">
        <v>5852</v>
      </c>
      <c r="AB1010" s="3" t="s">
        <v>5874</v>
      </c>
    </row>
    <row r="1011" spans="2:28" x14ac:dyDescent="0.25">
      <c r="B1011" s="3">
        <v>1300</v>
      </c>
      <c r="C1011" s="4"/>
      <c r="D1011" s="4">
        <v>45642.649236111109</v>
      </c>
      <c r="G1011" s="3" t="s">
        <v>21</v>
      </c>
      <c r="H1011" s="3" t="s">
        <v>5638</v>
      </c>
      <c r="I1011" s="3" t="s">
        <v>14987</v>
      </c>
      <c r="J1011" s="3" t="s">
        <v>14988</v>
      </c>
      <c r="K1011" s="3" t="s">
        <v>14997</v>
      </c>
      <c r="L1011" s="3" t="s">
        <v>14826</v>
      </c>
      <c r="M1011" s="3" t="s">
        <v>134</v>
      </c>
      <c r="N1011" s="3" t="s">
        <v>5876</v>
      </c>
      <c r="O1011" s="3">
        <v>2</v>
      </c>
      <c r="P1011" s="3" t="s">
        <v>116</v>
      </c>
      <c r="Q1011" s="9" t="s">
        <v>5839</v>
      </c>
      <c r="R1011" s="3" t="s">
        <v>5840</v>
      </c>
      <c r="S1011" s="3" t="s">
        <v>5877</v>
      </c>
      <c r="T1011" s="3" t="s">
        <v>116</v>
      </c>
      <c r="U1011" s="9" t="s">
        <v>5842</v>
      </c>
      <c r="V1011" s="3" t="s">
        <v>5843</v>
      </c>
      <c r="W1011" s="3" t="s">
        <v>5878</v>
      </c>
      <c r="X1011" s="3" t="s">
        <v>116</v>
      </c>
      <c r="Y1011" s="9" t="s">
        <v>5845</v>
      </c>
      <c r="Z1011" s="3" t="s">
        <v>5870</v>
      </c>
      <c r="AA1011" s="3" t="s">
        <v>5871</v>
      </c>
    </row>
    <row r="1012" spans="2:28" x14ac:dyDescent="0.25">
      <c r="B1012" s="3">
        <v>1301</v>
      </c>
      <c r="C1012" s="4"/>
      <c r="D1012" s="4">
        <v>45642.649814814817</v>
      </c>
      <c r="G1012" s="3" t="s">
        <v>21</v>
      </c>
      <c r="H1012" s="3" t="s">
        <v>5638</v>
      </c>
      <c r="I1012" s="3" t="s">
        <v>14987</v>
      </c>
      <c r="J1012" s="3" t="s">
        <v>14988</v>
      </c>
      <c r="K1012" s="3" t="s">
        <v>14997</v>
      </c>
      <c r="L1012" s="3" t="s">
        <v>14826</v>
      </c>
      <c r="M1012" s="3" t="s">
        <v>139</v>
      </c>
      <c r="N1012" s="3" t="s">
        <v>5880</v>
      </c>
      <c r="O1012" s="3">
        <v>1</v>
      </c>
      <c r="P1012" s="3" t="s">
        <v>90</v>
      </c>
      <c r="Q1012" s="9" t="s">
        <v>5839</v>
      </c>
      <c r="R1012" s="3" t="s">
        <v>91</v>
      </c>
      <c r="S1012" s="3" t="s">
        <v>91</v>
      </c>
      <c r="T1012" s="3" t="s">
        <v>116</v>
      </c>
      <c r="U1012" s="9" t="s">
        <v>5842</v>
      </c>
      <c r="V1012" s="3" t="s">
        <v>5843</v>
      </c>
      <c r="W1012" s="3" t="s">
        <v>5881</v>
      </c>
      <c r="X1012" s="3" t="s">
        <v>90</v>
      </c>
      <c r="Y1012" s="9" t="s">
        <v>5845</v>
      </c>
      <c r="Z1012" s="3" t="s">
        <v>91</v>
      </c>
      <c r="AA1012" s="3" t="s">
        <v>91</v>
      </c>
    </row>
    <row r="1013" spans="2:28" x14ac:dyDescent="0.25">
      <c r="B1013" s="3">
        <v>1302</v>
      </c>
      <c r="C1013" s="4"/>
      <c r="D1013" s="4">
        <v>45642.650590277779</v>
      </c>
      <c r="G1013" s="3" t="s">
        <v>21</v>
      </c>
      <c r="H1013" s="3" t="s">
        <v>5638</v>
      </c>
      <c r="I1013" s="3" t="s">
        <v>14987</v>
      </c>
      <c r="J1013" s="3" t="s">
        <v>14988</v>
      </c>
      <c r="K1013" s="3" t="s">
        <v>14997</v>
      </c>
      <c r="L1013" s="3" t="s">
        <v>14826</v>
      </c>
      <c r="M1013" s="3" t="s">
        <v>145</v>
      </c>
      <c r="N1013" s="3" t="s">
        <v>5883</v>
      </c>
      <c r="O1013" s="3">
        <v>2</v>
      </c>
      <c r="P1013" s="3" t="s">
        <v>116</v>
      </c>
      <c r="Q1013" s="9" t="s">
        <v>5839</v>
      </c>
      <c r="R1013" s="3" t="s">
        <v>5840</v>
      </c>
      <c r="S1013" s="3" t="s">
        <v>5884</v>
      </c>
      <c r="T1013" s="3" t="s">
        <v>116</v>
      </c>
      <c r="U1013" s="9" t="s">
        <v>5842</v>
      </c>
      <c r="V1013" s="3" t="s">
        <v>5843</v>
      </c>
      <c r="W1013" s="3" t="s">
        <v>5885</v>
      </c>
      <c r="X1013" s="3" t="s">
        <v>116</v>
      </c>
      <c r="Y1013" s="9" t="s">
        <v>5845</v>
      </c>
      <c r="Z1013" s="3" t="s">
        <v>5886</v>
      </c>
      <c r="AA1013" s="3" t="s">
        <v>5887</v>
      </c>
    </row>
    <row r="1014" spans="2:28" x14ac:dyDescent="0.25">
      <c r="B1014" s="3">
        <v>1303</v>
      </c>
      <c r="C1014" s="4"/>
      <c r="D1014" s="4">
        <v>45642.65184027778</v>
      </c>
      <c r="G1014" s="3" t="s">
        <v>21</v>
      </c>
      <c r="H1014" s="3" t="s">
        <v>5638</v>
      </c>
      <c r="I1014" s="3" t="s">
        <v>14987</v>
      </c>
      <c r="J1014" s="3" t="s">
        <v>14988</v>
      </c>
      <c r="K1014" s="3" t="s">
        <v>14997</v>
      </c>
      <c r="L1014" s="3" t="s">
        <v>14826</v>
      </c>
      <c r="M1014" s="3" t="s">
        <v>177</v>
      </c>
      <c r="N1014" s="3" t="s">
        <v>5889</v>
      </c>
      <c r="O1014" s="3">
        <v>2</v>
      </c>
      <c r="P1014" s="3" t="s">
        <v>116</v>
      </c>
      <c r="Q1014" s="9" t="s">
        <v>5890</v>
      </c>
      <c r="R1014" s="3" t="s">
        <v>5891</v>
      </c>
      <c r="S1014" s="3" t="s">
        <v>5892</v>
      </c>
      <c r="T1014" s="3" t="s">
        <v>116</v>
      </c>
      <c r="U1014" s="9" t="s">
        <v>5842</v>
      </c>
      <c r="V1014" s="3" t="s">
        <v>5843</v>
      </c>
      <c r="W1014" s="3" t="s">
        <v>5893</v>
      </c>
      <c r="X1014" s="3" t="s">
        <v>116</v>
      </c>
      <c r="Y1014" s="9" t="s">
        <v>5845</v>
      </c>
      <c r="Z1014" s="3" t="s">
        <v>5851</v>
      </c>
      <c r="AA1014" s="3" t="s">
        <v>5852</v>
      </c>
    </row>
    <row r="1015" spans="2:28" x14ac:dyDescent="0.25">
      <c r="B1015" s="3">
        <v>1304</v>
      </c>
      <c r="C1015" s="4"/>
      <c r="D1015" s="4">
        <v>45642.65253472222</v>
      </c>
      <c r="G1015" s="3" t="s">
        <v>21</v>
      </c>
      <c r="H1015" s="3" t="s">
        <v>5638</v>
      </c>
      <c r="I1015" s="3" t="s">
        <v>14987</v>
      </c>
      <c r="J1015" s="3" t="s">
        <v>14988</v>
      </c>
      <c r="K1015" s="3" t="s">
        <v>14997</v>
      </c>
      <c r="L1015" s="3" t="s">
        <v>14826</v>
      </c>
      <c r="M1015" s="3" t="s">
        <v>150</v>
      </c>
      <c r="N1015" s="3" t="s">
        <v>17423</v>
      </c>
      <c r="O1015" s="3">
        <v>2</v>
      </c>
      <c r="P1015" s="3" t="s">
        <v>116</v>
      </c>
      <c r="Q1015" s="9" t="s">
        <v>5839</v>
      </c>
      <c r="R1015" s="3" t="s">
        <v>5840</v>
      </c>
      <c r="S1015" s="3" t="s">
        <v>5895</v>
      </c>
      <c r="T1015" s="3" t="s">
        <v>116</v>
      </c>
      <c r="U1015" s="9" t="s">
        <v>5842</v>
      </c>
      <c r="V1015" s="3" t="s">
        <v>5843</v>
      </c>
      <c r="W1015" s="3" t="s">
        <v>5896</v>
      </c>
      <c r="X1015" s="3" t="s">
        <v>116</v>
      </c>
      <c r="Y1015" s="9" t="s">
        <v>5845</v>
      </c>
      <c r="Z1015" s="3" t="s">
        <v>5851</v>
      </c>
      <c r="AA1015" s="3" t="s">
        <v>5852</v>
      </c>
    </row>
    <row r="1016" spans="2:28" x14ac:dyDescent="0.25">
      <c r="B1016" s="3">
        <v>1305</v>
      </c>
      <c r="C1016" s="4"/>
      <c r="D1016" s="4">
        <v>45642.653020833335</v>
      </c>
      <c r="G1016" s="3" t="s">
        <v>21</v>
      </c>
      <c r="H1016" s="3" t="s">
        <v>5638</v>
      </c>
      <c r="I1016" s="3" t="s">
        <v>14987</v>
      </c>
      <c r="J1016" s="3" t="s">
        <v>14988</v>
      </c>
      <c r="K1016" s="3" t="s">
        <v>14997</v>
      </c>
      <c r="L1016" s="3" t="s">
        <v>14826</v>
      </c>
      <c r="M1016" s="3" t="s">
        <v>156</v>
      </c>
      <c r="N1016" s="3" t="s">
        <v>5898</v>
      </c>
      <c r="O1016" s="3">
        <v>1</v>
      </c>
      <c r="P1016" s="3" t="s">
        <v>116</v>
      </c>
      <c r="Q1016" s="9" t="s">
        <v>5839</v>
      </c>
      <c r="R1016" s="3" t="s">
        <v>5899</v>
      </c>
      <c r="S1016" s="3" t="s">
        <v>5900</v>
      </c>
      <c r="T1016" s="3" t="s">
        <v>116</v>
      </c>
      <c r="U1016" s="9" t="s">
        <v>5842</v>
      </c>
      <c r="V1016" s="3" t="s">
        <v>5843</v>
      </c>
      <c r="W1016" s="3" t="s">
        <v>5901</v>
      </c>
      <c r="X1016" s="3" t="s">
        <v>90</v>
      </c>
      <c r="Y1016" s="9" t="s">
        <v>5845</v>
      </c>
      <c r="Z1016" s="3" t="s">
        <v>91</v>
      </c>
      <c r="AA1016" s="3" t="s">
        <v>91</v>
      </c>
    </row>
    <row r="1017" spans="2:28" x14ac:dyDescent="0.25">
      <c r="B1017" s="3">
        <v>1306</v>
      </c>
      <c r="C1017" s="4"/>
      <c r="D1017" s="4">
        <v>45642.653379629628</v>
      </c>
      <c r="G1017" s="3" t="s">
        <v>21</v>
      </c>
      <c r="H1017" s="3" t="s">
        <v>5638</v>
      </c>
      <c r="I1017" s="3" t="s">
        <v>14987</v>
      </c>
      <c r="J1017" s="3" t="s">
        <v>14988</v>
      </c>
      <c r="K1017" s="3" t="s">
        <v>14997</v>
      </c>
      <c r="L1017" s="3" t="s">
        <v>14826</v>
      </c>
      <c r="M1017" s="3" t="s">
        <v>181</v>
      </c>
      <c r="N1017" s="3" t="s">
        <v>5903</v>
      </c>
      <c r="O1017" s="3">
        <v>2</v>
      </c>
      <c r="P1017" s="3" t="s">
        <v>116</v>
      </c>
      <c r="Q1017" s="9" t="s">
        <v>5839</v>
      </c>
      <c r="R1017" s="3" t="s">
        <v>5840</v>
      </c>
      <c r="S1017" s="3" t="s">
        <v>5904</v>
      </c>
      <c r="T1017" s="3" t="s">
        <v>90</v>
      </c>
      <c r="U1017" s="9" t="s">
        <v>5842</v>
      </c>
      <c r="V1017" s="3" t="s">
        <v>5843</v>
      </c>
      <c r="W1017" s="3" t="s">
        <v>91</v>
      </c>
      <c r="X1017" s="3" t="s">
        <v>90</v>
      </c>
      <c r="Y1017" s="9" t="s">
        <v>5845</v>
      </c>
      <c r="Z1017" s="3" t="s">
        <v>91</v>
      </c>
      <c r="AA1017" s="3" t="s">
        <v>91</v>
      </c>
    </row>
    <row r="1018" spans="2:28" x14ac:dyDescent="0.25">
      <c r="B1018" s="3">
        <v>1307</v>
      </c>
      <c r="C1018" s="4"/>
      <c r="D1018" s="4">
        <v>45642.773935185185</v>
      </c>
      <c r="G1018" s="3" t="s">
        <v>21</v>
      </c>
      <c r="H1018" s="3" t="s">
        <v>4872</v>
      </c>
      <c r="I1018" s="3" t="s">
        <v>14844</v>
      </c>
      <c r="J1018" s="3" t="s">
        <v>14844</v>
      </c>
      <c r="K1018" s="3" t="s">
        <v>14845</v>
      </c>
      <c r="L1018" s="3" t="s">
        <v>14831</v>
      </c>
      <c r="M1018" s="3" t="s">
        <v>14998</v>
      </c>
      <c r="N1018" s="3" t="s">
        <v>5270</v>
      </c>
      <c r="O1018" s="3">
        <v>0</v>
      </c>
      <c r="P1018" s="3" t="s">
        <v>90</v>
      </c>
      <c r="Q1018" s="9" t="s">
        <v>5271</v>
      </c>
      <c r="R1018" s="3" t="s">
        <v>91</v>
      </c>
      <c r="S1018" s="3" t="s">
        <v>91</v>
      </c>
      <c r="T1018" s="3" t="s">
        <v>90</v>
      </c>
      <c r="U1018" s="9" t="s">
        <v>4880</v>
      </c>
      <c r="V1018" s="3" t="s">
        <v>91</v>
      </c>
      <c r="W1018" s="3" t="s">
        <v>91</v>
      </c>
      <c r="X1018" s="3" t="s">
        <v>90</v>
      </c>
      <c r="Y1018" s="9" t="s">
        <v>4883</v>
      </c>
      <c r="Z1018" s="3" t="s">
        <v>91</v>
      </c>
      <c r="AA1018" s="3" t="s">
        <v>91</v>
      </c>
    </row>
    <row r="1019" spans="2:28" x14ac:dyDescent="0.25">
      <c r="B1019" s="3">
        <v>1308</v>
      </c>
      <c r="C1019" s="4"/>
      <c r="D1019" s="4">
        <v>45642.774398148147</v>
      </c>
      <c r="G1019" s="3" t="s">
        <v>21</v>
      </c>
      <c r="H1019" s="3" t="s">
        <v>4872</v>
      </c>
      <c r="I1019" s="3" t="s">
        <v>14844</v>
      </c>
      <c r="J1019" s="3" t="s">
        <v>14844</v>
      </c>
      <c r="K1019" s="3" t="s">
        <v>14845</v>
      </c>
      <c r="L1019" s="3" t="s">
        <v>14831</v>
      </c>
      <c r="M1019" s="3" t="s">
        <v>14880</v>
      </c>
      <c r="N1019" s="3" t="s">
        <v>5292</v>
      </c>
      <c r="O1019" s="3">
        <v>1</v>
      </c>
      <c r="P1019" s="3" t="s">
        <v>116</v>
      </c>
      <c r="Q1019" s="9" t="s">
        <v>5271</v>
      </c>
      <c r="R1019" s="3" t="s">
        <v>5293</v>
      </c>
      <c r="S1019" s="3" t="s">
        <v>5294</v>
      </c>
      <c r="T1019" s="3" t="s">
        <v>90</v>
      </c>
      <c r="U1019" s="9" t="s">
        <v>4880</v>
      </c>
      <c r="V1019" s="3" t="s">
        <v>91</v>
      </c>
      <c r="W1019" s="3" t="s">
        <v>91</v>
      </c>
      <c r="X1019" s="3" t="s">
        <v>90</v>
      </c>
      <c r="Y1019" s="9" t="s">
        <v>4883</v>
      </c>
      <c r="Z1019" s="3" t="s">
        <v>91</v>
      </c>
      <c r="AA1019" s="3" t="s">
        <v>91</v>
      </c>
    </row>
    <row r="1020" spans="2:28" x14ac:dyDescent="0.25">
      <c r="B1020" s="3">
        <v>1309</v>
      </c>
      <c r="C1020" s="4"/>
      <c r="D1020" s="4">
        <v>45647.679699074077</v>
      </c>
      <c r="G1020" s="3" t="s">
        <v>21</v>
      </c>
      <c r="H1020" s="3" t="s">
        <v>1838</v>
      </c>
      <c r="I1020" s="3" t="s">
        <v>14881</v>
      </c>
      <c r="J1020" s="3" t="s">
        <v>14882</v>
      </c>
      <c r="K1020" s="3" t="s">
        <v>14915</v>
      </c>
      <c r="L1020" s="3" t="s">
        <v>14831</v>
      </c>
      <c r="M1020" s="3" t="s">
        <v>14834</v>
      </c>
      <c r="N1020" s="3" t="s">
        <v>1881</v>
      </c>
      <c r="O1020" s="3">
        <v>0</v>
      </c>
      <c r="P1020" s="3" t="s">
        <v>90</v>
      </c>
      <c r="Q1020" s="9" t="s">
        <v>91</v>
      </c>
      <c r="R1020" s="3" t="s">
        <v>91</v>
      </c>
      <c r="S1020" s="3" t="s">
        <v>91</v>
      </c>
      <c r="T1020" s="3" t="s">
        <v>90</v>
      </c>
      <c r="U1020" s="9" t="s">
        <v>91</v>
      </c>
      <c r="V1020" s="3" t="s">
        <v>91</v>
      </c>
      <c r="W1020" s="3" t="s">
        <v>91</v>
      </c>
      <c r="X1020" s="3" t="s">
        <v>90</v>
      </c>
      <c r="Y1020" s="9" t="s">
        <v>91</v>
      </c>
      <c r="Z1020" s="3" t="s">
        <v>91</v>
      </c>
      <c r="AA1020" s="3" t="s">
        <v>91</v>
      </c>
    </row>
    <row r="1021" spans="2:28" x14ac:dyDescent="0.25">
      <c r="B1021" s="3">
        <v>1310</v>
      </c>
      <c r="C1021" s="4"/>
      <c r="D1021" s="4">
        <v>45647.726898148147</v>
      </c>
      <c r="G1021" s="3" t="s">
        <v>21</v>
      </c>
      <c r="H1021" s="3" t="s">
        <v>2987</v>
      </c>
      <c r="I1021" s="3" t="s">
        <v>14824</v>
      </c>
      <c r="J1021" s="3" t="s">
        <v>14824</v>
      </c>
      <c r="K1021" s="3" t="s">
        <v>14838</v>
      </c>
      <c r="L1021" s="3" t="s">
        <v>14831</v>
      </c>
      <c r="M1021" s="3" t="s">
        <v>14834</v>
      </c>
      <c r="N1021" s="3" t="s">
        <v>3132</v>
      </c>
      <c r="O1021" s="3">
        <v>0</v>
      </c>
      <c r="P1021" s="3" t="s">
        <v>90</v>
      </c>
      <c r="Q1021" s="9" t="s">
        <v>91</v>
      </c>
      <c r="R1021" s="3" t="s">
        <v>91</v>
      </c>
      <c r="S1021" s="3" t="s">
        <v>91</v>
      </c>
      <c r="T1021" s="3" t="s">
        <v>90</v>
      </c>
      <c r="U1021" s="9" t="s">
        <v>91</v>
      </c>
      <c r="V1021" s="3" t="s">
        <v>91</v>
      </c>
      <c r="W1021" s="3" t="s">
        <v>91</v>
      </c>
      <c r="X1021" s="3" t="s">
        <v>90</v>
      </c>
      <c r="Y1021" s="9" t="s">
        <v>91</v>
      </c>
      <c r="Z1021" s="3" t="s">
        <v>91</v>
      </c>
      <c r="AA1021" s="3" t="s">
        <v>91</v>
      </c>
    </row>
    <row r="1022" spans="2:28" x14ac:dyDescent="0.25">
      <c r="B1022" s="3">
        <v>1311</v>
      </c>
      <c r="C1022" s="4"/>
      <c r="D1022" s="4">
        <v>45647.745474537034</v>
      </c>
      <c r="G1022" s="3" t="s">
        <v>21</v>
      </c>
      <c r="H1022" s="3" t="s">
        <v>3415</v>
      </c>
      <c r="I1022" s="3" t="s">
        <v>14922</v>
      </c>
      <c r="J1022" s="3" t="s">
        <v>14922</v>
      </c>
      <c r="K1022" s="3" t="s">
        <v>14999</v>
      </c>
      <c r="L1022" s="3" t="s">
        <v>14831</v>
      </c>
      <c r="M1022" s="3" t="s">
        <v>14834</v>
      </c>
      <c r="N1022" s="3" t="s">
        <v>3570</v>
      </c>
      <c r="O1022" s="3">
        <v>0</v>
      </c>
      <c r="P1022" s="3" t="s">
        <v>90</v>
      </c>
      <c r="Q1022" s="9" t="s">
        <v>91</v>
      </c>
      <c r="R1022" s="3" t="s">
        <v>91</v>
      </c>
      <c r="S1022" s="3" t="s">
        <v>91</v>
      </c>
      <c r="T1022" s="3" t="s">
        <v>90</v>
      </c>
      <c r="U1022" s="9" t="s">
        <v>91</v>
      </c>
      <c r="V1022" s="3" t="s">
        <v>91</v>
      </c>
      <c r="W1022" s="3" t="s">
        <v>91</v>
      </c>
      <c r="X1022" s="3" t="s">
        <v>90</v>
      </c>
      <c r="Y1022" s="9" t="s">
        <v>91</v>
      </c>
      <c r="Z1022" s="3" t="s">
        <v>91</v>
      </c>
      <c r="AA1022" s="3" t="s">
        <v>91</v>
      </c>
    </row>
    <row r="1023" spans="2:28" x14ac:dyDescent="0.25">
      <c r="B1023" s="3">
        <v>1312</v>
      </c>
      <c r="C1023" s="4"/>
      <c r="D1023" s="4">
        <v>45647.775925925926</v>
      </c>
      <c r="G1023" s="3" t="s">
        <v>21</v>
      </c>
      <c r="H1023" s="3" t="s">
        <v>3998</v>
      </c>
      <c r="I1023" s="3" t="s">
        <v>14933</v>
      </c>
      <c r="J1023" s="3" t="s">
        <v>14934</v>
      </c>
      <c r="K1023" s="3" t="s">
        <v>14938</v>
      </c>
      <c r="L1023" s="3" t="s">
        <v>14831</v>
      </c>
      <c r="M1023" s="3" t="s">
        <v>14834</v>
      </c>
      <c r="N1023" s="3" t="s">
        <v>4304</v>
      </c>
      <c r="O1023" s="3">
        <v>0</v>
      </c>
      <c r="P1023" s="3" t="s">
        <v>90</v>
      </c>
      <c r="Q1023" s="9" t="s">
        <v>91</v>
      </c>
      <c r="R1023" s="3" t="s">
        <v>91</v>
      </c>
      <c r="S1023" s="3" t="s">
        <v>91</v>
      </c>
      <c r="T1023" s="3" t="s">
        <v>90</v>
      </c>
      <c r="U1023" s="9" t="s">
        <v>91</v>
      </c>
      <c r="V1023" s="3" t="s">
        <v>91</v>
      </c>
      <c r="W1023" s="3" t="s">
        <v>91</v>
      </c>
      <c r="X1023" s="3" t="s">
        <v>90</v>
      </c>
      <c r="Y1023" s="9" t="s">
        <v>91</v>
      </c>
      <c r="Z1023" s="3" t="s">
        <v>91</v>
      </c>
      <c r="AA1023" s="3" t="s">
        <v>91</v>
      </c>
    </row>
    <row r="1024" spans="2:28" x14ac:dyDescent="0.25">
      <c r="B1024" s="3">
        <v>1313</v>
      </c>
      <c r="C1024" s="4"/>
      <c r="D1024" s="4">
        <v>45647.794374999998</v>
      </c>
      <c r="G1024" s="3" t="s">
        <v>21</v>
      </c>
      <c r="H1024" s="3" t="s">
        <v>3998</v>
      </c>
      <c r="I1024" s="3" t="s">
        <v>14940</v>
      </c>
      <c r="J1024" s="3" t="s">
        <v>14941</v>
      </c>
      <c r="K1024" s="3" t="s">
        <v>14942</v>
      </c>
      <c r="L1024" s="3" t="s">
        <v>14831</v>
      </c>
      <c r="M1024" s="3" t="s">
        <v>15000</v>
      </c>
      <c r="N1024" s="3" t="s">
        <v>4327</v>
      </c>
      <c r="O1024" s="3">
        <v>2</v>
      </c>
      <c r="P1024" s="3" t="s">
        <v>116</v>
      </c>
      <c r="Q1024" s="9" t="s">
        <v>4328</v>
      </c>
      <c r="R1024" s="3" t="s">
        <v>4329</v>
      </c>
      <c r="S1024" s="3" t="s">
        <v>4330</v>
      </c>
      <c r="T1024" s="3" t="s">
        <v>90</v>
      </c>
      <c r="U1024" s="9" t="s">
        <v>4301</v>
      </c>
      <c r="V1024" s="3" t="s">
        <v>91</v>
      </c>
      <c r="W1024" s="3" t="s">
        <v>91</v>
      </c>
      <c r="X1024" s="3" t="s">
        <v>90</v>
      </c>
      <c r="Y1024" s="9" t="s">
        <v>4302</v>
      </c>
      <c r="Z1024" s="3" t="s">
        <v>91</v>
      </c>
      <c r="AA1024" s="3" t="s">
        <v>91</v>
      </c>
    </row>
    <row r="1025" spans="2:28" x14ac:dyDescent="0.25">
      <c r="B1025" s="3">
        <v>1314</v>
      </c>
      <c r="C1025" s="4"/>
      <c r="D1025" s="4">
        <v>45647.795312499999</v>
      </c>
      <c r="G1025" s="3" t="s">
        <v>21</v>
      </c>
      <c r="H1025" s="3" t="s">
        <v>3998</v>
      </c>
      <c r="I1025" s="3" t="s">
        <v>14940</v>
      </c>
      <c r="J1025" s="3" t="s">
        <v>14941</v>
      </c>
      <c r="K1025" s="3" t="s">
        <v>14942</v>
      </c>
      <c r="L1025" s="3" t="s">
        <v>14831</v>
      </c>
      <c r="M1025" s="3" t="s">
        <v>15001</v>
      </c>
      <c r="N1025" s="3" t="s">
        <v>4333</v>
      </c>
      <c r="O1025" s="3">
        <v>0</v>
      </c>
      <c r="P1025" s="3" t="s">
        <v>90</v>
      </c>
      <c r="Q1025" s="9" t="s">
        <v>91</v>
      </c>
      <c r="R1025" s="3" t="s">
        <v>91</v>
      </c>
      <c r="S1025" s="3" t="s">
        <v>91</v>
      </c>
      <c r="T1025" s="3" t="s">
        <v>90</v>
      </c>
      <c r="U1025" s="9" t="s">
        <v>91</v>
      </c>
      <c r="V1025" s="3" t="s">
        <v>91</v>
      </c>
      <c r="W1025" s="3" t="s">
        <v>91</v>
      </c>
      <c r="X1025" s="3" t="s">
        <v>90</v>
      </c>
      <c r="Y1025" s="9" t="s">
        <v>91</v>
      </c>
      <c r="Z1025" s="3" t="s">
        <v>91</v>
      </c>
      <c r="AA1025" s="3" t="s">
        <v>91</v>
      </c>
    </row>
    <row r="1026" spans="2:28" x14ac:dyDescent="0.25">
      <c r="B1026" s="3">
        <v>1315</v>
      </c>
      <c r="C1026" s="4"/>
      <c r="D1026" s="4">
        <v>45647.907708333332</v>
      </c>
      <c r="G1026" s="3" t="s">
        <v>21</v>
      </c>
      <c r="H1026" s="3" t="s">
        <v>5297</v>
      </c>
      <c r="I1026" s="3" t="s">
        <v>14870</v>
      </c>
      <c r="J1026" s="3" t="s">
        <v>14870</v>
      </c>
      <c r="K1026" s="3" t="s">
        <v>14875</v>
      </c>
      <c r="L1026" s="3" t="s">
        <v>14831</v>
      </c>
      <c r="M1026" s="3" t="s">
        <v>14834</v>
      </c>
      <c r="N1026" s="3" t="s">
        <v>5615</v>
      </c>
      <c r="O1026" s="3">
        <v>0</v>
      </c>
      <c r="P1026" s="3" t="s">
        <v>90</v>
      </c>
      <c r="Q1026" s="9" t="s">
        <v>91</v>
      </c>
      <c r="R1026" s="3" t="s">
        <v>91</v>
      </c>
      <c r="S1026" s="3" t="s">
        <v>91</v>
      </c>
      <c r="T1026" s="3" t="s">
        <v>90</v>
      </c>
      <c r="U1026" s="9" t="s">
        <v>91</v>
      </c>
      <c r="V1026" s="3" t="s">
        <v>91</v>
      </c>
      <c r="W1026" s="3" t="s">
        <v>91</v>
      </c>
      <c r="X1026" s="3" t="s">
        <v>90</v>
      </c>
      <c r="Y1026" s="9" t="s">
        <v>91</v>
      </c>
      <c r="Z1026" s="3" t="s">
        <v>91</v>
      </c>
      <c r="AA1026" s="3" t="s">
        <v>91</v>
      </c>
    </row>
    <row r="1027" spans="2:28" x14ac:dyDescent="0.25">
      <c r="B1027" s="3">
        <v>1316</v>
      </c>
      <c r="C1027" s="4"/>
      <c r="D1027" s="4">
        <v>45648.020358796297</v>
      </c>
      <c r="G1027" s="3" t="s">
        <v>21</v>
      </c>
      <c r="H1027" s="3" t="s">
        <v>7082</v>
      </c>
      <c r="I1027" s="3" t="s">
        <v>14928</v>
      </c>
      <c r="J1027" s="3" t="s">
        <v>14929</v>
      </c>
      <c r="K1027" s="3" t="s">
        <v>15002</v>
      </c>
      <c r="L1027" s="3" t="s">
        <v>14831</v>
      </c>
      <c r="M1027" s="3" t="s">
        <v>14834</v>
      </c>
      <c r="N1027" s="3" t="s">
        <v>7247</v>
      </c>
      <c r="O1027" s="3">
        <v>0</v>
      </c>
      <c r="P1027" s="3" t="s">
        <v>90</v>
      </c>
      <c r="Q1027" s="9" t="s">
        <v>91</v>
      </c>
      <c r="R1027" s="3" t="s">
        <v>91</v>
      </c>
      <c r="S1027" s="3" t="s">
        <v>91</v>
      </c>
      <c r="T1027" s="3" t="s">
        <v>90</v>
      </c>
      <c r="U1027" s="9" t="s">
        <v>91</v>
      </c>
      <c r="V1027" s="3" t="s">
        <v>91</v>
      </c>
      <c r="W1027" s="3" t="s">
        <v>91</v>
      </c>
      <c r="X1027" s="3" t="s">
        <v>90</v>
      </c>
      <c r="Y1027" s="9" t="s">
        <v>91</v>
      </c>
      <c r="Z1027" s="3" t="s">
        <v>91</v>
      </c>
      <c r="AA1027" s="3" t="s">
        <v>91</v>
      </c>
    </row>
    <row r="1028" spans="2:28" x14ac:dyDescent="0.25">
      <c r="B1028" s="3">
        <v>1317</v>
      </c>
      <c r="C1028" s="4"/>
      <c r="D1028" s="4">
        <v>45648.029039351852</v>
      </c>
      <c r="G1028" s="3" t="s">
        <v>21</v>
      </c>
      <c r="H1028" s="3" t="s">
        <v>7082</v>
      </c>
      <c r="I1028" s="3" t="s">
        <v>14928</v>
      </c>
      <c r="J1028" s="3" t="s">
        <v>14929</v>
      </c>
      <c r="K1028" s="3" t="s">
        <v>14931</v>
      </c>
      <c r="L1028" s="3" t="s">
        <v>14826</v>
      </c>
      <c r="M1028" s="3" t="s">
        <v>181</v>
      </c>
      <c r="N1028" s="3" t="s">
        <v>7292</v>
      </c>
      <c r="O1028" s="3">
        <v>2</v>
      </c>
      <c r="P1028" s="3" t="s">
        <v>116</v>
      </c>
      <c r="Q1028" s="9" t="s">
        <v>7293</v>
      </c>
      <c r="R1028" s="3" t="s">
        <v>7294</v>
      </c>
      <c r="S1028" s="3" t="s">
        <v>7295</v>
      </c>
      <c r="T1028" s="3" t="s">
        <v>90</v>
      </c>
      <c r="U1028" s="9" t="s">
        <v>91</v>
      </c>
      <c r="V1028" s="3" t="s">
        <v>91</v>
      </c>
      <c r="W1028" s="3" t="s">
        <v>91</v>
      </c>
      <c r="X1028" s="3" t="s">
        <v>116</v>
      </c>
      <c r="Y1028" s="9" t="s">
        <v>7296</v>
      </c>
      <c r="Z1028" s="3" t="s">
        <v>7297</v>
      </c>
      <c r="AA1028" s="3" t="s">
        <v>7298</v>
      </c>
    </row>
    <row r="1029" spans="2:28" x14ac:dyDescent="0.25">
      <c r="B1029" s="3">
        <v>1319</v>
      </c>
      <c r="C1029" s="4"/>
      <c r="D1029" s="4">
        <v>45648.132071759261</v>
      </c>
      <c r="G1029" s="3" t="s">
        <v>21</v>
      </c>
      <c r="H1029" s="3" t="s">
        <v>7853</v>
      </c>
      <c r="I1029" s="3" t="s">
        <v>14886</v>
      </c>
      <c r="J1029" s="3" t="s">
        <v>14887</v>
      </c>
      <c r="K1029" s="3" t="s">
        <v>14888</v>
      </c>
      <c r="L1029" s="3" t="s">
        <v>14826</v>
      </c>
      <c r="M1029" s="3" t="s">
        <v>181</v>
      </c>
      <c r="N1029" s="3" t="s">
        <v>8340</v>
      </c>
      <c r="O1029" s="3">
        <v>2</v>
      </c>
      <c r="P1029" s="3" t="s">
        <v>116</v>
      </c>
      <c r="Q1029" s="9" t="s">
        <v>8114</v>
      </c>
      <c r="R1029" s="3" t="s">
        <v>8119</v>
      </c>
      <c r="S1029" s="3" t="s">
        <v>8341</v>
      </c>
      <c r="T1029" s="3" t="s">
        <v>90</v>
      </c>
      <c r="U1029" s="9" t="s">
        <v>91</v>
      </c>
      <c r="V1029" s="3" t="s">
        <v>91</v>
      </c>
      <c r="W1029" s="3" t="s">
        <v>91</v>
      </c>
      <c r="X1029" s="3" t="s">
        <v>90</v>
      </c>
      <c r="Y1029" s="9" t="s">
        <v>91</v>
      </c>
      <c r="Z1029" s="3" t="s">
        <v>91</v>
      </c>
      <c r="AA1029" s="3" t="s">
        <v>91</v>
      </c>
    </row>
    <row r="1030" spans="2:28" x14ac:dyDescent="0.25">
      <c r="B1030" s="3">
        <v>1320</v>
      </c>
      <c r="C1030" s="4"/>
      <c r="D1030" s="4">
        <v>45648.758923611109</v>
      </c>
      <c r="G1030" s="3" t="s">
        <v>21</v>
      </c>
      <c r="H1030" s="3" t="s">
        <v>11031</v>
      </c>
      <c r="I1030" s="3" t="s">
        <v>14960</v>
      </c>
      <c r="J1030" s="3" t="s">
        <v>14960</v>
      </c>
      <c r="K1030" s="3" t="s">
        <v>14961</v>
      </c>
      <c r="L1030" s="3" t="s">
        <v>14831</v>
      </c>
      <c r="M1030" s="3" t="s">
        <v>14834</v>
      </c>
      <c r="N1030" s="3" t="s">
        <v>4304</v>
      </c>
      <c r="O1030" s="3">
        <v>0</v>
      </c>
      <c r="P1030" s="3" t="s">
        <v>90</v>
      </c>
      <c r="Q1030" s="9" t="s">
        <v>91</v>
      </c>
      <c r="R1030" s="3" t="s">
        <v>91</v>
      </c>
      <c r="S1030" s="3" t="s">
        <v>91</v>
      </c>
      <c r="T1030" s="3" t="s">
        <v>90</v>
      </c>
      <c r="U1030" s="9" t="s">
        <v>91</v>
      </c>
      <c r="V1030" s="3" t="s">
        <v>91</v>
      </c>
      <c r="W1030" s="3" t="s">
        <v>91</v>
      </c>
      <c r="X1030" s="3" t="s">
        <v>90</v>
      </c>
      <c r="Y1030" s="9" t="s">
        <v>91</v>
      </c>
      <c r="Z1030" s="3" t="s">
        <v>91</v>
      </c>
      <c r="AA1030" s="3" t="s">
        <v>91</v>
      </c>
    </row>
    <row r="1031" spans="2:28" x14ac:dyDescent="0.25">
      <c r="B1031" s="3">
        <v>1321</v>
      </c>
      <c r="C1031" s="4"/>
      <c r="D1031" s="4">
        <v>45648.759351851855</v>
      </c>
      <c r="G1031" s="3" t="s">
        <v>21</v>
      </c>
      <c r="H1031" s="3" t="s">
        <v>11031</v>
      </c>
      <c r="I1031" s="3" t="s">
        <v>14964</v>
      </c>
      <c r="J1031" s="3" t="s">
        <v>14964</v>
      </c>
      <c r="K1031" s="3" t="s">
        <v>14965</v>
      </c>
      <c r="L1031" s="3" t="s">
        <v>14831</v>
      </c>
      <c r="M1031" s="3" t="s">
        <v>14834</v>
      </c>
      <c r="N1031" s="3" t="s">
        <v>4304</v>
      </c>
      <c r="O1031" s="3">
        <v>0</v>
      </c>
      <c r="P1031" s="3" t="s">
        <v>90</v>
      </c>
      <c r="Q1031" s="9" t="s">
        <v>91</v>
      </c>
      <c r="R1031" s="3" t="s">
        <v>91</v>
      </c>
      <c r="S1031" s="3" t="s">
        <v>91</v>
      </c>
      <c r="T1031" s="3" t="s">
        <v>90</v>
      </c>
      <c r="U1031" s="9" t="s">
        <v>91</v>
      </c>
      <c r="V1031" s="3" t="s">
        <v>91</v>
      </c>
      <c r="W1031" s="3" t="s">
        <v>91</v>
      </c>
      <c r="X1031" s="3" t="s">
        <v>90</v>
      </c>
      <c r="Y1031" s="9" t="s">
        <v>91</v>
      </c>
      <c r="Z1031" s="3" t="s">
        <v>91</v>
      </c>
      <c r="AA1031" s="3" t="s">
        <v>91</v>
      </c>
    </row>
    <row r="1032" spans="2:28" x14ac:dyDescent="0.25">
      <c r="B1032" s="3">
        <v>1322</v>
      </c>
      <c r="C1032" s="4"/>
      <c r="D1032" s="4">
        <v>45648.773958333331</v>
      </c>
      <c r="G1032" s="3" t="s">
        <v>21</v>
      </c>
      <c r="H1032" s="3" t="s">
        <v>11638</v>
      </c>
      <c r="I1032" s="3" t="s">
        <v>14890</v>
      </c>
      <c r="J1032" s="3" t="s">
        <v>14891</v>
      </c>
      <c r="K1032" s="3" t="s">
        <v>14892</v>
      </c>
      <c r="L1032" s="3" t="s">
        <v>14831</v>
      </c>
      <c r="M1032" s="3" t="s">
        <v>14834</v>
      </c>
      <c r="N1032" s="3" t="s">
        <v>11954</v>
      </c>
      <c r="O1032" s="3">
        <v>0</v>
      </c>
      <c r="P1032" s="3" t="s">
        <v>90</v>
      </c>
      <c r="Q1032" s="9" t="s">
        <v>91</v>
      </c>
      <c r="R1032" s="3" t="s">
        <v>91</v>
      </c>
      <c r="S1032" s="3" t="s">
        <v>91</v>
      </c>
      <c r="T1032" s="3" t="s">
        <v>90</v>
      </c>
      <c r="U1032" s="9" t="s">
        <v>91</v>
      </c>
      <c r="V1032" s="3" t="s">
        <v>91</v>
      </c>
      <c r="W1032" s="3" t="s">
        <v>91</v>
      </c>
      <c r="X1032" s="3" t="s">
        <v>90</v>
      </c>
      <c r="Y1032" s="9" t="s">
        <v>91</v>
      </c>
      <c r="Z1032" s="3" t="s">
        <v>91</v>
      </c>
      <c r="AA1032" s="3" t="s">
        <v>91</v>
      </c>
    </row>
    <row r="1033" spans="2:28" x14ac:dyDescent="0.25">
      <c r="B1033" s="3">
        <v>1323</v>
      </c>
      <c r="C1033" s="4"/>
      <c r="D1033" s="4">
        <v>45648.871874999997</v>
      </c>
      <c r="G1033" s="3" t="s">
        <v>21</v>
      </c>
      <c r="H1033" s="3" t="s">
        <v>12436</v>
      </c>
      <c r="I1033" s="3" t="s">
        <v>14859</v>
      </c>
      <c r="J1033" s="3" t="s">
        <v>14860</v>
      </c>
      <c r="K1033" s="3" t="s">
        <v>14861</v>
      </c>
      <c r="L1033" s="3" t="s">
        <v>14831</v>
      </c>
      <c r="M1033" s="3" t="s">
        <v>14834</v>
      </c>
      <c r="N1033" s="3" t="s">
        <v>12476</v>
      </c>
      <c r="O1033" s="3">
        <v>0</v>
      </c>
      <c r="P1033" s="3" t="s">
        <v>90</v>
      </c>
      <c r="Q1033" s="9" t="s">
        <v>91</v>
      </c>
      <c r="R1033" s="3" t="s">
        <v>91</v>
      </c>
      <c r="S1033" s="3" t="s">
        <v>91</v>
      </c>
      <c r="T1033" s="3" t="s">
        <v>90</v>
      </c>
      <c r="U1033" s="9" t="s">
        <v>91</v>
      </c>
      <c r="V1033" s="3" t="s">
        <v>91</v>
      </c>
      <c r="W1033" s="3" t="s">
        <v>91</v>
      </c>
      <c r="X1033" s="3" t="s">
        <v>90</v>
      </c>
      <c r="Y1033" s="9" t="s">
        <v>91</v>
      </c>
      <c r="Z1033" s="3" t="s">
        <v>91</v>
      </c>
      <c r="AA1033" s="3" t="s">
        <v>91</v>
      </c>
    </row>
    <row r="1034" spans="2:28" x14ac:dyDescent="0.25">
      <c r="B1034" s="3">
        <v>1324</v>
      </c>
      <c r="C1034" s="4"/>
      <c r="D1034" s="4">
        <v>45650.598506944443</v>
      </c>
      <c r="G1034" s="3" t="s">
        <v>21</v>
      </c>
      <c r="H1034" s="3" t="s">
        <v>5906</v>
      </c>
      <c r="I1034" s="3" t="s">
        <v>15003</v>
      </c>
      <c r="J1034" s="3" t="s">
        <v>15003</v>
      </c>
      <c r="K1034" s="3" t="s">
        <v>15004</v>
      </c>
      <c r="L1034" s="3" t="s">
        <v>14826</v>
      </c>
      <c r="M1034" s="3" t="s">
        <v>14834</v>
      </c>
      <c r="N1034" s="3" t="s">
        <v>5911</v>
      </c>
      <c r="O1034" s="3">
        <v>0</v>
      </c>
      <c r="P1034" s="3" t="s">
        <v>90</v>
      </c>
      <c r="Q1034" s="9" t="s">
        <v>91</v>
      </c>
      <c r="R1034" s="3" t="s">
        <v>91</v>
      </c>
      <c r="S1034" s="3" t="s">
        <v>91</v>
      </c>
      <c r="T1034" s="3" t="s">
        <v>90</v>
      </c>
      <c r="U1034" s="9" t="s">
        <v>91</v>
      </c>
      <c r="V1034" s="3" t="s">
        <v>91</v>
      </c>
      <c r="W1034" s="3" t="s">
        <v>91</v>
      </c>
      <c r="X1034" s="3" t="s">
        <v>90</v>
      </c>
      <c r="Y1034" s="9" t="s">
        <v>91</v>
      </c>
      <c r="Z1034" s="3" t="s">
        <v>91</v>
      </c>
      <c r="AA1034" s="3" t="s">
        <v>91</v>
      </c>
    </row>
    <row r="1035" spans="2:28" x14ac:dyDescent="0.25">
      <c r="B1035" s="3">
        <v>1325</v>
      </c>
      <c r="C1035" s="4"/>
      <c r="D1035" s="4">
        <v>45650.598935185182</v>
      </c>
      <c r="G1035" s="3" t="s">
        <v>21</v>
      </c>
      <c r="H1035" s="3" t="s">
        <v>5906</v>
      </c>
      <c r="I1035" s="3" t="s">
        <v>15003</v>
      </c>
      <c r="J1035" s="3" t="s">
        <v>15003</v>
      </c>
      <c r="K1035" s="3" t="s">
        <v>15004</v>
      </c>
      <c r="L1035" s="3" t="s">
        <v>14831</v>
      </c>
      <c r="M1035" s="3" t="s">
        <v>14834</v>
      </c>
      <c r="N1035" s="3" t="s">
        <v>5934</v>
      </c>
      <c r="O1035" s="3">
        <v>0</v>
      </c>
      <c r="P1035" s="3" t="s">
        <v>90</v>
      </c>
      <c r="Q1035" s="9" t="s">
        <v>91</v>
      </c>
      <c r="R1035" s="3" t="s">
        <v>91</v>
      </c>
      <c r="S1035" s="3" t="s">
        <v>91</v>
      </c>
      <c r="T1035" s="3" t="s">
        <v>90</v>
      </c>
      <c r="U1035" s="9" t="s">
        <v>91</v>
      </c>
      <c r="V1035" s="3" t="s">
        <v>91</v>
      </c>
      <c r="W1035" s="3" t="s">
        <v>91</v>
      </c>
      <c r="X1035" s="3" t="s">
        <v>90</v>
      </c>
      <c r="Y1035" s="9" t="s">
        <v>91</v>
      </c>
      <c r="Z1035" s="3" t="s">
        <v>91</v>
      </c>
      <c r="AA1035" s="3" t="s">
        <v>91</v>
      </c>
    </row>
    <row r="1036" spans="2:28" x14ac:dyDescent="0.25">
      <c r="B1036" s="3">
        <v>1326</v>
      </c>
      <c r="C1036" s="4"/>
      <c r="D1036" s="4">
        <v>45650.599351851852</v>
      </c>
      <c r="G1036" s="3" t="s">
        <v>21</v>
      </c>
      <c r="H1036" s="3" t="s">
        <v>5906</v>
      </c>
      <c r="I1036" s="3" t="s">
        <v>15003</v>
      </c>
      <c r="J1036" s="3" t="s">
        <v>15003</v>
      </c>
      <c r="K1036" s="3" t="s">
        <v>15005</v>
      </c>
      <c r="L1036" s="3" t="s">
        <v>14826</v>
      </c>
      <c r="M1036" s="3" t="s">
        <v>14834</v>
      </c>
      <c r="N1036" s="3" t="s">
        <v>5911</v>
      </c>
      <c r="O1036" s="3">
        <v>0</v>
      </c>
      <c r="P1036" s="3" t="s">
        <v>90</v>
      </c>
      <c r="Q1036" s="9" t="s">
        <v>91</v>
      </c>
      <c r="R1036" s="3" t="s">
        <v>91</v>
      </c>
      <c r="S1036" s="3" t="s">
        <v>91</v>
      </c>
      <c r="T1036" s="3" t="s">
        <v>90</v>
      </c>
      <c r="U1036" s="9" t="s">
        <v>91</v>
      </c>
      <c r="V1036" s="3" t="s">
        <v>91</v>
      </c>
      <c r="W1036" s="3" t="s">
        <v>91</v>
      </c>
      <c r="X1036" s="3" t="s">
        <v>90</v>
      </c>
      <c r="Y1036" s="9" t="s">
        <v>91</v>
      </c>
      <c r="Z1036" s="3" t="s">
        <v>91</v>
      </c>
      <c r="AA1036" s="3" t="s">
        <v>91</v>
      </c>
    </row>
    <row r="1037" spans="2:28" x14ac:dyDescent="0.25">
      <c r="B1037" s="3">
        <v>1327</v>
      </c>
      <c r="C1037" s="4"/>
      <c r="D1037" s="4">
        <v>45650.600219907406</v>
      </c>
      <c r="G1037" s="3" t="s">
        <v>21</v>
      </c>
      <c r="H1037" s="3" t="s">
        <v>5906</v>
      </c>
      <c r="I1037" s="3" t="s">
        <v>15003</v>
      </c>
      <c r="J1037" s="3" t="s">
        <v>15003</v>
      </c>
      <c r="K1037" s="3" t="s">
        <v>15005</v>
      </c>
      <c r="L1037" s="3" t="s">
        <v>14831</v>
      </c>
      <c r="M1037" s="3" t="s">
        <v>161</v>
      </c>
      <c r="N1037" s="3" t="s">
        <v>5981</v>
      </c>
      <c r="O1037" s="3">
        <v>2</v>
      </c>
      <c r="P1037" s="3" t="s">
        <v>90</v>
      </c>
      <c r="Q1037" s="9" t="s">
        <v>91</v>
      </c>
      <c r="R1037" s="3" t="s">
        <v>91</v>
      </c>
      <c r="S1037" s="3" t="s">
        <v>91</v>
      </c>
      <c r="T1037" s="3" t="s">
        <v>116</v>
      </c>
      <c r="U1037" s="9" t="s">
        <v>5982</v>
      </c>
      <c r="V1037" s="3" t="s">
        <v>5983</v>
      </c>
      <c r="W1037" s="3" t="s">
        <v>5984</v>
      </c>
      <c r="X1037" s="3" t="s">
        <v>90</v>
      </c>
      <c r="Y1037" s="9" t="s">
        <v>5985</v>
      </c>
      <c r="Z1037" s="3" t="s">
        <v>91</v>
      </c>
      <c r="AA1037" s="3" t="s">
        <v>91</v>
      </c>
    </row>
    <row r="1038" spans="2:28" x14ac:dyDescent="0.25">
      <c r="B1038" s="3">
        <v>1328</v>
      </c>
      <c r="C1038" s="4"/>
      <c r="D1038" s="4">
        <v>45650.600856481484</v>
      </c>
      <c r="G1038" s="3" t="s">
        <v>21</v>
      </c>
      <c r="H1038" s="3" t="s">
        <v>5906</v>
      </c>
      <c r="I1038" s="3" t="s">
        <v>15003</v>
      </c>
      <c r="J1038" s="3" t="s">
        <v>15003</v>
      </c>
      <c r="K1038" s="3" t="s">
        <v>15005</v>
      </c>
      <c r="L1038" s="3" t="s">
        <v>14831</v>
      </c>
      <c r="M1038" s="3" t="s">
        <v>15006</v>
      </c>
      <c r="N1038" s="3" t="s">
        <v>1227</v>
      </c>
      <c r="O1038" s="3">
        <v>0</v>
      </c>
      <c r="P1038" s="3" t="s">
        <v>90</v>
      </c>
      <c r="Q1038" s="9" t="s">
        <v>91</v>
      </c>
      <c r="R1038" s="3" t="s">
        <v>91</v>
      </c>
      <c r="S1038" s="3" t="s">
        <v>91</v>
      </c>
      <c r="T1038" s="3" t="s">
        <v>90</v>
      </c>
      <c r="U1038" s="9" t="s">
        <v>5982</v>
      </c>
      <c r="V1038" s="3" t="s">
        <v>91</v>
      </c>
      <c r="W1038" s="3" t="s">
        <v>91</v>
      </c>
      <c r="X1038" s="3" t="s">
        <v>90</v>
      </c>
      <c r="Y1038" s="9" t="s">
        <v>5987</v>
      </c>
      <c r="Z1038" s="3" t="s">
        <v>91</v>
      </c>
      <c r="AA1038" s="3" t="s">
        <v>91</v>
      </c>
    </row>
    <row r="1039" spans="2:28" x14ac:dyDescent="0.25">
      <c r="B1039" s="3">
        <v>1329</v>
      </c>
      <c r="C1039" s="4"/>
      <c r="D1039" s="4">
        <v>45650.601736111108</v>
      </c>
      <c r="G1039" s="3" t="s">
        <v>21</v>
      </c>
      <c r="H1039" s="3" t="s">
        <v>5906</v>
      </c>
      <c r="I1039" s="3" t="s">
        <v>15003</v>
      </c>
      <c r="J1039" s="3" t="s">
        <v>15003</v>
      </c>
      <c r="K1039" s="3" t="s">
        <v>15005</v>
      </c>
      <c r="L1039" s="3" t="s">
        <v>14831</v>
      </c>
      <c r="M1039" s="3" t="s">
        <v>96</v>
      </c>
      <c r="N1039" s="3" t="s">
        <v>1227</v>
      </c>
      <c r="O1039" s="3">
        <v>0</v>
      </c>
      <c r="P1039" s="3" t="s">
        <v>90</v>
      </c>
      <c r="Q1039" s="9" t="s">
        <v>91</v>
      </c>
      <c r="R1039" s="3" t="s">
        <v>91</v>
      </c>
      <c r="S1039" s="3" t="s">
        <v>91</v>
      </c>
      <c r="T1039" s="3" t="s">
        <v>90</v>
      </c>
      <c r="U1039" s="9" t="s">
        <v>5982</v>
      </c>
      <c r="V1039" s="3" t="s">
        <v>91</v>
      </c>
      <c r="W1039" s="3" t="s">
        <v>91</v>
      </c>
      <c r="X1039" s="3" t="s">
        <v>90</v>
      </c>
      <c r="Y1039" s="9" t="s">
        <v>5987</v>
      </c>
      <c r="Z1039" s="3" t="s">
        <v>91</v>
      </c>
      <c r="AA1039" s="3" t="s">
        <v>91</v>
      </c>
      <c r="AB1039" s="3" t="s">
        <v>6001</v>
      </c>
    </row>
    <row r="1040" spans="2:28" x14ac:dyDescent="0.25">
      <c r="B1040" s="3">
        <v>1330</v>
      </c>
      <c r="C1040" s="4"/>
      <c r="D1040" s="4">
        <v>45650.602511574078</v>
      </c>
      <c r="G1040" s="3" t="s">
        <v>21</v>
      </c>
      <c r="H1040" s="3" t="s">
        <v>5906</v>
      </c>
      <c r="I1040" s="3" t="s">
        <v>15003</v>
      </c>
      <c r="J1040" s="3" t="s">
        <v>15003</v>
      </c>
      <c r="K1040" s="3" t="s">
        <v>15005</v>
      </c>
      <c r="L1040" s="3" t="s">
        <v>14831</v>
      </c>
      <c r="M1040" s="3" t="s">
        <v>177</v>
      </c>
      <c r="N1040" s="3" t="s">
        <v>1227</v>
      </c>
      <c r="O1040" s="3">
        <v>0</v>
      </c>
      <c r="P1040" s="3" t="s">
        <v>90</v>
      </c>
      <c r="Q1040" s="9" t="s">
        <v>91</v>
      </c>
      <c r="R1040" s="3" t="s">
        <v>91</v>
      </c>
      <c r="S1040" s="3" t="s">
        <v>91</v>
      </c>
      <c r="T1040" s="3" t="s">
        <v>90</v>
      </c>
      <c r="U1040" s="9" t="s">
        <v>5982</v>
      </c>
      <c r="V1040" s="3" t="s">
        <v>91</v>
      </c>
      <c r="W1040" s="3" t="s">
        <v>91</v>
      </c>
      <c r="X1040" s="3" t="s">
        <v>90</v>
      </c>
      <c r="Y1040" s="9" t="s">
        <v>5987</v>
      </c>
      <c r="Z1040" s="3" t="s">
        <v>91</v>
      </c>
      <c r="AA1040" s="3" t="s">
        <v>91</v>
      </c>
      <c r="AB1040" s="3" t="s">
        <v>6003</v>
      </c>
    </row>
    <row r="1041" spans="2:28" x14ac:dyDescent="0.25">
      <c r="B1041" s="3">
        <v>1331</v>
      </c>
      <c r="C1041" s="4"/>
      <c r="D1041" s="4">
        <v>45650.603356481479</v>
      </c>
      <c r="G1041" s="3" t="s">
        <v>21</v>
      </c>
      <c r="H1041" s="3" t="s">
        <v>5906</v>
      </c>
      <c r="I1041" s="3" t="s">
        <v>15003</v>
      </c>
      <c r="J1041" s="3" t="s">
        <v>15003</v>
      </c>
      <c r="K1041" s="3" t="s">
        <v>15005</v>
      </c>
      <c r="L1041" s="3" t="s">
        <v>14831</v>
      </c>
      <c r="M1041" s="3" t="s">
        <v>150</v>
      </c>
      <c r="N1041" s="3" t="s">
        <v>6005</v>
      </c>
      <c r="O1041" s="3">
        <v>2</v>
      </c>
      <c r="P1041" s="3" t="s">
        <v>90</v>
      </c>
      <c r="Q1041" s="9" t="s">
        <v>91</v>
      </c>
      <c r="R1041" s="3" t="s">
        <v>91</v>
      </c>
      <c r="S1041" s="3" t="s">
        <v>91</v>
      </c>
      <c r="T1041" s="3" t="s">
        <v>116</v>
      </c>
      <c r="U1041" s="9" t="s">
        <v>5982</v>
      </c>
      <c r="V1041" s="3" t="s">
        <v>5983</v>
      </c>
      <c r="W1041" s="3" t="s">
        <v>6006</v>
      </c>
      <c r="X1041" s="3" t="s">
        <v>90</v>
      </c>
      <c r="Y1041" s="9" t="s">
        <v>5985</v>
      </c>
      <c r="Z1041" s="3" t="s">
        <v>91</v>
      </c>
      <c r="AA1041" s="3" t="s">
        <v>91</v>
      </c>
    </row>
    <row r="1042" spans="2:28" x14ac:dyDescent="0.25">
      <c r="B1042" s="3">
        <v>1332</v>
      </c>
      <c r="C1042" s="4"/>
      <c r="D1042" s="4">
        <v>45650.604178240741</v>
      </c>
      <c r="G1042" s="3" t="s">
        <v>21</v>
      </c>
      <c r="H1042" s="3" t="s">
        <v>5906</v>
      </c>
      <c r="I1042" s="3" t="s">
        <v>15003</v>
      </c>
      <c r="J1042" s="3" t="s">
        <v>15003</v>
      </c>
      <c r="K1042" s="3" t="s">
        <v>15005</v>
      </c>
      <c r="L1042" s="3" t="s">
        <v>14831</v>
      </c>
      <c r="M1042" s="3" t="s">
        <v>156</v>
      </c>
      <c r="N1042" s="3" t="s">
        <v>6008</v>
      </c>
      <c r="O1042" s="3">
        <v>1</v>
      </c>
      <c r="P1042" s="3" t="s">
        <v>90</v>
      </c>
      <c r="Q1042" s="9" t="s">
        <v>91</v>
      </c>
      <c r="R1042" s="3" t="s">
        <v>91</v>
      </c>
      <c r="S1042" s="3" t="s">
        <v>91</v>
      </c>
      <c r="T1042" s="3" t="s">
        <v>116</v>
      </c>
      <c r="U1042" s="9" t="s">
        <v>5982</v>
      </c>
      <c r="V1042" s="3" t="s">
        <v>6009</v>
      </c>
      <c r="W1042" s="3" t="s">
        <v>6010</v>
      </c>
      <c r="X1042" s="3" t="s">
        <v>90</v>
      </c>
      <c r="Y1042" s="9" t="s">
        <v>5987</v>
      </c>
      <c r="Z1042" s="3" t="s">
        <v>91</v>
      </c>
      <c r="AA1042" s="3" t="s">
        <v>91</v>
      </c>
    </row>
    <row r="1043" spans="2:28" x14ac:dyDescent="0.25">
      <c r="B1043" s="3">
        <v>1333</v>
      </c>
      <c r="C1043" s="4"/>
      <c r="D1043" s="4">
        <v>45650.396689814814</v>
      </c>
      <c r="G1043" s="3" t="s">
        <v>21</v>
      </c>
      <c r="H1043" s="3" t="s">
        <v>5906</v>
      </c>
      <c r="I1043" s="3" t="s">
        <v>15003</v>
      </c>
      <c r="J1043" s="3" t="s">
        <v>15003</v>
      </c>
      <c r="K1043" s="3" t="s">
        <v>15005</v>
      </c>
      <c r="L1043" s="3" t="s">
        <v>14831</v>
      </c>
      <c r="M1043" s="3" t="s">
        <v>15007</v>
      </c>
      <c r="N1043" s="3" t="s">
        <v>6012</v>
      </c>
      <c r="O1043" s="3">
        <v>1</v>
      </c>
      <c r="P1043" s="3" t="s">
        <v>90</v>
      </c>
      <c r="Q1043" s="9" t="s">
        <v>5985</v>
      </c>
      <c r="R1043" s="3" t="s">
        <v>91</v>
      </c>
      <c r="S1043" s="3" t="s">
        <v>91</v>
      </c>
      <c r="T1043" s="3" t="s">
        <v>116</v>
      </c>
      <c r="U1043" s="8" t="s">
        <v>5982</v>
      </c>
      <c r="V1043" s="3" t="s">
        <v>5983</v>
      </c>
      <c r="W1043" s="3" t="s">
        <v>6013</v>
      </c>
      <c r="X1043" s="3" t="s">
        <v>90</v>
      </c>
      <c r="Y1043" s="8" t="s">
        <v>5985</v>
      </c>
      <c r="Z1043" s="3" t="s">
        <v>91</v>
      </c>
      <c r="AA1043" s="3" t="s">
        <v>91</v>
      </c>
      <c r="AB1043" s="3" t="s">
        <v>6014</v>
      </c>
    </row>
    <row r="1044" spans="2:28" x14ac:dyDescent="0.25">
      <c r="B1044" s="3">
        <v>1334</v>
      </c>
      <c r="C1044" s="4"/>
      <c r="D1044" s="4">
        <v>45652.568576388891</v>
      </c>
      <c r="G1044" s="3" t="s">
        <v>21</v>
      </c>
      <c r="H1044" s="3" t="s">
        <v>5906</v>
      </c>
      <c r="I1044" s="3" t="s">
        <v>15003</v>
      </c>
      <c r="J1044" s="3" t="s">
        <v>15003</v>
      </c>
      <c r="K1044" s="3" t="s">
        <v>15008</v>
      </c>
      <c r="L1044" s="3" t="s">
        <v>14831</v>
      </c>
      <c r="M1044" s="3" t="s">
        <v>14998</v>
      </c>
      <c r="N1044" s="3" t="s">
        <v>1227</v>
      </c>
      <c r="O1044" s="3">
        <v>0</v>
      </c>
      <c r="P1044" s="3" t="s">
        <v>90</v>
      </c>
      <c r="Q1044" s="9" t="s">
        <v>91</v>
      </c>
      <c r="R1044" s="3" t="s">
        <v>91</v>
      </c>
      <c r="S1044" s="3" t="s">
        <v>91</v>
      </c>
      <c r="T1044" s="3" t="s">
        <v>90</v>
      </c>
      <c r="U1044" s="9" t="s">
        <v>91</v>
      </c>
      <c r="V1044" s="3" t="s">
        <v>91</v>
      </c>
      <c r="W1044" s="3" t="s">
        <v>91</v>
      </c>
      <c r="X1044" s="3" t="s">
        <v>90</v>
      </c>
      <c r="Y1044" s="9" t="s">
        <v>91</v>
      </c>
      <c r="Z1044" s="3" t="s">
        <v>91</v>
      </c>
      <c r="AA1044" s="3" t="s">
        <v>91</v>
      </c>
    </row>
    <row r="1045" spans="2:28" x14ac:dyDescent="0.25">
      <c r="B1045" s="3">
        <v>1335</v>
      </c>
      <c r="C1045" s="4"/>
      <c r="D1045" s="4">
        <v>45652.569421296299</v>
      </c>
      <c r="G1045" s="3" t="s">
        <v>21</v>
      </c>
      <c r="H1045" s="3" t="s">
        <v>5906</v>
      </c>
      <c r="I1045" s="3" t="s">
        <v>15003</v>
      </c>
      <c r="J1045" s="3" t="s">
        <v>15003</v>
      </c>
      <c r="K1045" s="3" t="s">
        <v>15008</v>
      </c>
      <c r="L1045" s="3" t="s">
        <v>14831</v>
      </c>
      <c r="M1045" s="3" t="s">
        <v>14880</v>
      </c>
      <c r="N1045" s="3" t="s">
        <v>6041</v>
      </c>
      <c r="O1045" s="3">
        <v>2</v>
      </c>
      <c r="P1045" s="3" t="s">
        <v>116</v>
      </c>
      <c r="Q1045" s="9" t="s">
        <v>6042</v>
      </c>
      <c r="R1045" s="3" t="s">
        <v>6043</v>
      </c>
      <c r="S1045" s="3" t="s">
        <v>6044</v>
      </c>
      <c r="T1045" s="3" t="s">
        <v>90</v>
      </c>
      <c r="U1045" s="9" t="s">
        <v>6045</v>
      </c>
      <c r="V1045" s="3" t="s">
        <v>91</v>
      </c>
      <c r="W1045" s="3" t="s">
        <v>91</v>
      </c>
      <c r="X1045" s="3" t="s">
        <v>90</v>
      </c>
      <c r="Y1045" s="9" t="s">
        <v>5987</v>
      </c>
      <c r="Z1045" s="3" t="s">
        <v>91</v>
      </c>
      <c r="AA1045" s="3" t="s">
        <v>91</v>
      </c>
    </row>
    <row r="1046" spans="2:28" x14ac:dyDescent="0.25">
      <c r="B1046" s="3">
        <v>1336</v>
      </c>
      <c r="C1046" s="4"/>
      <c r="D1046" s="4">
        <v>45652.587233796294</v>
      </c>
      <c r="G1046" s="3" t="s">
        <v>21</v>
      </c>
      <c r="H1046" s="3" t="s">
        <v>5906</v>
      </c>
      <c r="I1046" s="3" t="s">
        <v>15003</v>
      </c>
      <c r="J1046" s="3" t="s">
        <v>15003</v>
      </c>
      <c r="K1046" s="3" t="s">
        <v>15009</v>
      </c>
      <c r="L1046" s="3" t="s">
        <v>14826</v>
      </c>
      <c r="M1046" s="3" t="s">
        <v>14862</v>
      </c>
      <c r="N1046" s="3" t="s">
        <v>6050</v>
      </c>
      <c r="O1046" s="3">
        <v>2</v>
      </c>
      <c r="P1046" s="3" t="s">
        <v>116</v>
      </c>
      <c r="Q1046" s="8" t="s">
        <v>6051</v>
      </c>
      <c r="R1046" s="3" t="s">
        <v>6052</v>
      </c>
      <c r="S1046" s="3" t="s">
        <v>6053</v>
      </c>
      <c r="T1046" s="3" t="s">
        <v>116</v>
      </c>
      <c r="U1046" s="9" t="s">
        <v>6045</v>
      </c>
      <c r="V1046" s="3" t="s">
        <v>6054</v>
      </c>
      <c r="W1046" s="3" t="s">
        <v>6055</v>
      </c>
      <c r="X1046" s="3" t="s">
        <v>90</v>
      </c>
      <c r="Y1046" s="9" t="s">
        <v>5987</v>
      </c>
      <c r="Z1046" s="3" t="s">
        <v>91</v>
      </c>
      <c r="AA1046" s="3" t="s">
        <v>91</v>
      </c>
    </row>
    <row r="1047" spans="2:28" x14ac:dyDescent="0.25">
      <c r="B1047" s="3">
        <v>1337</v>
      </c>
      <c r="C1047" s="4"/>
      <c r="D1047" s="4">
        <v>45652.590891203705</v>
      </c>
      <c r="G1047" s="3" t="s">
        <v>21</v>
      </c>
      <c r="H1047" s="3" t="s">
        <v>5906</v>
      </c>
      <c r="I1047" s="3" t="s">
        <v>15003</v>
      </c>
      <c r="J1047" s="3" t="s">
        <v>15003</v>
      </c>
      <c r="K1047" s="3" t="s">
        <v>15010</v>
      </c>
      <c r="L1047" s="3" t="s">
        <v>14826</v>
      </c>
      <c r="M1047" s="3" t="s">
        <v>15011</v>
      </c>
      <c r="N1047" s="3" t="s">
        <v>6060</v>
      </c>
      <c r="O1047" s="3">
        <v>2</v>
      </c>
      <c r="P1047" s="3" t="s">
        <v>116</v>
      </c>
      <c r="Q1047" s="9" t="s">
        <v>6061</v>
      </c>
      <c r="R1047" s="3" t="s">
        <v>6062</v>
      </c>
      <c r="S1047" s="3" t="s">
        <v>91</v>
      </c>
      <c r="T1047" s="3" t="s">
        <v>116</v>
      </c>
      <c r="U1047" s="9" t="s">
        <v>6045</v>
      </c>
      <c r="V1047" s="3" t="s">
        <v>6063</v>
      </c>
      <c r="W1047" s="3" t="s">
        <v>6064</v>
      </c>
      <c r="X1047" s="3" t="s">
        <v>90</v>
      </c>
      <c r="Y1047" s="9" t="s">
        <v>5987</v>
      </c>
      <c r="Z1047" s="3" t="s">
        <v>91</v>
      </c>
      <c r="AA1047" s="3" t="s">
        <v>91</v>
      </c>
    </row>
    <row r="1048" spans="2:28" x14ac:dyDescent="0.25">
      <c r="B1048" s="3">
        <v>1338</v>
      </c>
      <c r="C1048" s="4"/>
      <c r="D1048" s="4">
        <v>45652.593356481484</v>
      </c>
      <c r="G1048" s="3" t="s">
        <v>21</v>
      </c>
      <c r="H1048" s="3" t="s">
        <v>5906</v>
      </c>
      <c r="I1048" s="3" t="s">
        <v>15003</v>
      </c>
      <c r="J1048" s="3" t="s">
        <v>15003</v>
      </c>
      <c r="K1048" s="3" t="s">
        <v>15008</v>
      </c>
      <c r="L1048" s="3" t="s">
        <v>14826</v>
      </c>
      <c r="M1048" s="3" t="s">
        <v>166</v>
      </c>
      <c r="N1048" s="3" t="s">
        <v>6067</v>
      </c>
      <c r="O1048" s="3">
        <v>2</v>
      </c>
      <c r="P1048" s="3" t="s">
        <v>116</v>
      </c>
      <c r="Q1048" s="9" t="s">
        <v>6051</v>
      </c>
      <c r="R1048" s="3" t="s">
        <v>6052</v>
      </c>
      <c r="S1048" s="3" t="s">
        <v>6068</v>
      </c>
      <c r="T1048" s="3" t="s">
        <v>116</v>
      </c>
      <c r="U1048" s="9" t="s">
        <v>6045</v>
      </c>
      <c r="V1048" s="3" t="s">
        <v>6069</v>
      </c>
      <c r="W1048" s="3" t="s">
        <v>6070</v>
      </c>
      <c r="X1048" s="3" t="s">
        <v>90</v>
      </c>
      <c r="Y1048" s="9" t="s">
        <v>5987</v>
      </c>
      <c r="Z1048" s="3" t="s">
        <v>91</v>
      </c>
      <c r="AA1048" s="3" t="s">
        <v>91</v>
      </c>
      <c r="AB1048" s="3" t="s">
        <v>6071</v>
      </c>
    </row>
    <row r="1049" spans="2:28" x14ac:dyDescent="0.25">
      <c r="B1049" s="3">
        <v>1339</v>
      </c>
      <c r="C1049" s="4"/>
      <c r="D1049" s="4">
        <v>45652.594456018516</v>
      </c>
      <c r="G1049" s="3" t="s">
        <v>21</v>
      </c>
      <c r="H1049" s="3" t="s">
        <v>5906</v>
      </c>
      <c r="I1049" s="3" t="s">
        <v>15003</v>
      </c>
      <c r="J1049" s="3" t="s">
        <v>15003</v>
      </c>
      <c r="K1049" s="3" t="s">
        <v>15008</v>
      </c>
      <c r="L1049" s="3" t="s">
        <v>14826</v>
      </c>
      <c r="M1049" s="3" t="s">
        <v>114</v>
      </c>
      <c r="N1049" s="3" t="s">
        <v>1675</v>
      </c>
      <c r="O1049" s="3">
        <v>0</v>
      </c>
      <c r="P1049" s="3" t="s">
        <v>90</v>
      </c>
      <c r="Q1049" s="9" t="s">
        <v>6051</v>
      </c>
      <c r="R1049" s="3" t="s">
        <v>91</v>
      </c>
      <c r="S1049" s="3" t="s">
        <v>91</v>
      </c>
      <c r="T1049" s="3" t="s">
        <v>90</v>
      </c>
      <c r="U1049" s="9" t="s">
        <v>6045</v>
      </c>
      <c r="V1049" s="3" t="s">
        <v>91</v>
      </c>
      <c r="W1049" s="3" t="s">
        <v>91</v>
      </c>
      <c r="X1049" s="3" t="s">
        <v>90</v>
      </c>
      <c r="Y1049" s="9" t="s">
        <v>5987</v>
      </c>
      <c r="Z1049" s="3" t="s">
        <v>91</v>
      </c>
      <c r="AA1049" s="3" t="s">
        <v>91</v>
      </c>
      <c r="AB1049" s="3" t="s">
        <v>6073</v>
      </c>
    </row>
    <row r="1050" spans="2:28" x14ac:dyDescent="0.25">
      <c r="B1050" s="3">
        <v>1340</v>
      </c>
      <c r="C1050" s="4"/>
      <c r="D1050" s="4">
        <v>45652.594837962963</v>
      </c>
      <c r="G1050" s="3" t="s">
        <v>21</v>
      </c>
      <c r="H1050" s="3" t="s">
        <v>5906</v>
      </c>
      <c r="I1050" s="3" t="s">
        <v>15003</v>
      </c>
      <c r="J1050" s="3" t="s">
        <v>15003</v>
      </c>
      <c r="K1050" s="3" t="s">
        <v>15009</v>
      </c>
      <c r="L1050" s="3" t="s">
        <v>14826</v>
      </c>
      <c r="M1050" s="3" t="s">
        <v>15012</v>
      </c>
      <c r="N1050" s="3" t="s">
        <v>1675</v>
      </c>
      <c r="O1050" s="3">
        <v>0</v>
      </c>
      <c r="P1050" s="3" t="s">
        <v>90</v>
      </c>
      <c r="Q1050" s="9" t="s">
        <v>6051</v>
      </c>
      <c r="R1050" s="3" t="s">
        <v>91</v>
      </c>
      <c r="S1050" s="3" t="s">
        <v>91</v>
      </c>
      <c r="T1050" s="3" t="s">
        <v>90</v>
      </c>
      <c r="U1050" s="9" t="s">
        <v>6045</v>
      </c>
      <c r="V1050" s="3" t="s">
        <v>91</v>
      </c>
      <c r="W1050" s="3" t="s">
        <v>91</v>
      </c>
      <c r="X1050" s="3" t="s">
        <v>90</v>
      </c>
      <c r="Y1050" s="9" t="s">
        <v>5987</v>
      </c>
      <c r="Z1050" s="3" t="s">
        <v>91</v>
      </c>
      <c r="AA1050" s="3" t="s">
        <v>91</v>
      </c>
    </row>
    <row r="1051" spans="2:28" x14ac:dyDescent="0.25">
      <c r="B1051" s="3">
        <v>1341</v>
      </c>
      <c r="C1051" s="4"/>
      <c r="D1051" s="4">
        <v>45652.59988425926</v>
      </c>
      <c r="G1051" s="3" t="s">
        <v>21</v>
      </c>
      <c r="H1051" s="3" t="s">
        <v>5906</v>
      </c>
      <c r="I1051" s="3" t="s">
        <v>15003</v>
      </c>
      <c r="J1051" s="3" t="s">
        <v>15003</v>
      </c>
      <c r="K1051" s="3" t="s">
        <v>15009</v>
      </c>
      <c r="L1051" s="3" t="s">
        <v>14826</v>
      </c>
      <c r="M1051" s="3" t="s">
        <v>170</v>
      </c>
      <c r="N1051" s="3" t="s">
        <v>6095</v>
      </c>
      <c r="O1051" s="3">
        <v>2</v>
      </c>
      <c r="P1051" s="3" t="s">
        <v>116</v>
      </c>
      <c r="Q1051" s="9" t="s">
        <v>6051</v>
      </c>
      <c r="R1051" s="3" t="s">
        <v>6052</v>
      </c>
      <c r="S1051" s="3" t="s">
        <v>6068</v>
      </c>
      <c r="T1051" s="3" t="s">
        <v>116</v>
      </c>
      <c r="U1051" s="9" t="s">
        <v>6045</v>
      </c>
      <c r="V1051" s="3" t="s">
        <v>6069</v>
      </c>
      <c r="W1051" s="3" t="s">
        <v>6096</v>
      </c>
      <c r="X1051" s="3" t="s">
        <v>90</v>
      </c>
      <c r="Y1051" s="9" t="s">
        <v>5987</v>
      </c>
      <c r="Z1051" s="3" t="s">
        <v>91</v>
      </c>
      <c r="AA1051" s="3" t="s">
        <v>91</v>
      </c>
    </row>
    <row r="1052" spans="2:28" x14ac:dyDescent="0.25">
      <c r="B1052" s="3">
        <v>1342</v>
      </c>
      <c r="C1052" s="4"/>
      <c r="D1052" s="4">
        <v>45652.600810185184</v>
      </c>
      <c r="G1052" s="3" t="s">
        <v>21</v>
      </c>
      <c r="H1052" s="3" t="s">
        <v>5906</v>
      </c>
      <c r="I1052" s="3" t="s">
        <v>15003</v>
      </c>
      <c r="J1052" s="3" t="s">
        <v>15003</v>
      </c>
      <c r="K1052" s="3" t="s">
        <v>15009</v>
      </c>
      <c r="L1052" s="3" t="s">
        <v>14826</v>
      </c>
      <c r="M1052" s="3" t="s">
        <v>125</v>
      </c>
      <c r="N1052" s="3" t="s">
        <v>6099</v>
      </c>
      <c r="O1052" s="3">
        <v>2</v>
      </c>
      <c r="P1052" s="3" t="s">
        <v>116</v>
      </c>
      <c r="Q1052" s="9" t="s">
        <v>6051</v>
      </c>
      <c r="R1052" s="3" t="s">
        <v>6100</v>
      </c>
      <c r="S1052" s="3" t="s">
        <v>6101</v>
      </c>
      <c r="T1052" s="3" t="s">
        <v>116</v>
      </c>
      <c r="U1052" s="9" t="s">
        <v>6045</v>
      </c>
      <c r="V1052" s="3" t="s">
        <v>6069</v>
      </c>
      <c r="W1052" s="3" t="s">
        <v>6102</v>
      </c>
      <c r="X1052" s="3" t="s">
        <v>90</v>
      </c>
      <c r="Y1052" s="9" t="s">
        <v>5987</v>
      </c>
      <c r="Z1052" s="3" t="s">
        <v>91</v>
      </c>
      <c r="AA1052" s="3" t="s">
        <v>91</v>
      </c>
    </row>
    <row r="1053" spans="2:28" x14ac:dyDescent="0.25">
      <c r="B1053" s="3">
        <v>1343</v>
      </c>
      <c r="C1053" s="4"/>
      <c r="D1053" s="4">
        <v>45652.6016087963</v>
      </c>
      <c r="G1053" s="3" t="s">
        <v>21</v>
      </c>
      <c r="H1053" s="3" t="s">
        <v>5906</v>
      </c>
      <c r="I1053" s="3" t="s">
        <v>15003</v>
      </c>
      <c r="J1053" s="3" t="s">
        <v>15003</v>
      </c>
      <c r="K1053" s="3" t="s">
        <v>15009</v>
      </c>
      <c r="L1053" s="3" t="s">
        <v>14826</v>
      </c>
      <c r="M1053" s="3" t="s">
        <v>134</v>
      </c>
      <c r="N1053" s="3" t="s">
        <v>6105</v>
      </c>
      <c r="O1053" s="3">
        <v>2</v>
      </c>
      <c r="P1053" s="3" t="s">
        <v>116</v>
      </c>
      <c r="Q1053" s="9" t="s">
        <v>6051</v>
      </c>
      <c r="R1053" s="3" t="s">
        <v>6106</v>
      </c>
      <c r="S1053" s="3" t="s">
        <v>6107</v>
      </c>
      <c r="T1053" s="3" t="s">
        <v>116</v>
      </c>
      <c r="U1053" s="9" t="s">
        <v>6045</v>
      </c>
      <c r="V1053" s="3" t="s">
        <v>6054</v>
      </c>
      <c r="W1053" s="3" t="s">
        <v>6055</v>
      </c>
      <c r="X1053" s="3" t="s">
        <v>90</v>
      </c>
      <c r="Y1053" s="9" t="s">
        <v>5987</v>
      </c>
      <c r="Z1053" s="3" t="s">
        <v>91</v>
      </c>
      <c r="AA1053" s="3" t="s">
        <v>91</v>
      </c>
    </row>
    <row r="1054" spans="2:28" x14ac:dyDescent="0.25">
      <c r="B1054" s="3">
        <v>1344</v>
      </c>
      <c r="C1054" s="4"/>
      <c r="D1054" s="4">
        <v>45652.609548611108</v>
      </c>
      <c r="G1054" s="3" t="s">
        <v>21</v>
      </c>
      <c r="H1054" s="3" t="s">
        <v>5906</v>
      </c>
      <c r="I1054" s="3" t="s">
        <v>15003</v>
      </c>
      <c r="J1054" s="3" t="s">
        <v>15003</v>
      </c>
      <c r="K1054" s="3" t="s">
        <v>15009</v>
      </c>
      <c r="L1054" s="3" t="s">
        <v>14826</v>
      </c>
      <c r="M1054" s="3" t="s">
        <v>139</v>
      </c>
      <c r="N1054" s="3" t="s">
        <v>6110</v>
      </c>
      <c r="O1054" s="3">
        <v>2</v>
      </c>
      <c r="P1054" s="3" t="s">
        <v>116</v>
      </c>
      <c r="Q1054" s="9" t="s">
        <v>6051</v>
      </c>
      <c r="R1054" s="3" t="s">
        <v>6111</v>
      </c>
      <c r="S1054" s="3" t="s">
        <v>6112</v>
      </c>
      <c r="T1054" s="3" t="s">
        <v>116</v>
      </c>
      <c r="U1054" s="9" t="s">
        <v>6045</v>
      </c>
      <c r="V1054" s="3" t="s">
        <v>6113</v>
      </c>
      <c r="W1054" s="3" t="s">
        <v>6114</v>
      </c>
      <c r="X1054" s="3" t="s">
        <v>90</v>
      </c>
      <c r="Y1054" s="9" t="s">
        <v>5987</v>
      </c>
      <c r="Z1054" s="3" t="s">
        <v>91</v>
      </c>
      <c r="AA1054" s="3" t="s">
        <v>91</v>
      </c>
      <c r="AB1054" s="3" t="s">
        <v>6115</v>
      </c>
    </row>
    <row r="1055" spans="2:28" x14ac:dyDescent="0.25">
      <c r="B1055" s="3">
        <v>1345</v>
      </c>
      <c r="C1055" s="4"/>
      <c r="D1055" s="4">
        <v>45652.610659722224</v>
      </c>
      <c r="G1055" s="3" t="s">
        <v>21</v>
      </c>
      <c r="H1055" s="3" t="s">
        <v>5906</v>
      </c>
      <c r="I1055" s="3" t="s">
        <v>15003</v>
      </c>
      <c r="J1055" s="3" t="s">
        <v>15003</v>
      </c>
      <c r="K1055" s="3" t="s">
        <v>15010</v>
      </c>
      <c r="L1055" s="3" t="s">
        <v>14990</v>
      </c>
      <c r="M1055" s="3" t="s">
        <v>177</v>
      </c>
      <c r="N1055" s="3" t="s">
        <v>6118</v>
      </c>
      <c r="O1055" s="3">
        <v>2</v>
      </c>
      <c r="P1055" s="3" t="s">
        <v>116</v>
      </c>
      <c r="Q1055" s="9" t="s">
        <v>6119</v>
      </c>
      <c r="R1055" s="3" t="s">
        <v>6120</v>
      </c>
      <c r="S1055" s="3" t="s">
        <v>6121</v>
      </c>
      <c r="T1055" s="3" t="s">
        <v>116</v>
      </c>
      <c r="U1055" s="9" t="s">
        <v>6045</v>
      </c>
      <c r="V1055" s="3" t="s">
        <v>6122</v>
      </c>
      <c r="W1055" s="3" t="s">
        <v>6123</v>
      </c>
      <c r="X1055" s="3" t="s">
        <v>116</v>
      </c>
      <c r="Y1055" s="9" t="s">
        <v>5987</v>
      </c>
      <c r="Z1055" s="3" t="s">
        <v>6124</v>
      </c>
      <c r="AA1055" s="3" t="s">
        <v>6125</v>
      </c>
      <c r="AB1055" s="3" t="s">
        <v>6126</v>
      </c>
    </row>
    <row r="1056" spans="2:28" x14ac:dyDescent="0.25">
      <c r="B1056" s="3">
        <v>1346</v>
      </c>
      <c r="C1056" s="4"/>
      <c r="D1056" s="4">
        <v>45652.611180555556</v>
      </c>
      <c r="G1056" s="3" t="s">
        <v>21</v>
      </c>
      <c r="H1056" s="3" t="s">
        <v>5906</v>
      </c>
      <c r="I1056" s="3" t="s">
        <v>15003</v>
      </c>
      <c r="J1056" s="3" t="s">
        <v>15003</v>
      </c>
      <c r="K1056" s="3" t="s">
        <v>15008</v>
      </c>
      <c r="L1056" s="3" t="s">
        <v>14826</v>
      </c>
      <c r="M1056" s="3" t="s">
        <v>177</v>
      </c>
      <c r="N1056" s="3" t="s">
        <v>1675</v>
      </c>
      <c r="O1056" s="3">
        <v>0</v>
      </c>
      <c r="P1056" s="3" t="s">
        <v>90</v>
      </c>
      <c r="Q1056" s="9" t="s">
        <v>6051</v>
      </c>
      <c r="R1056" s="3" t="s">
        <v>91</v>
      </c>
      <c r="S1056" s="3" t="s">
        <v>91</v>
      </c>
      <c r="T1056" s="3" t="s">
        <v>90</v>
      </c>
      <c r="U1056" s="9" t="s">
        <v>6045</v>
      </c>
      <c r="V1056" s="3" t="s">
        <v>91</v>
      </c>
      <c r="W1056" s="3" t="s">
        <v>91</v>
      </c>
      <c r="X1056" s="3" t="s">
        <v>90</v>
      </c>
      <c r="Y1056" s="9" t="s">
        <v>5987</v>
      </c>
      <c r="Z1056" s="3" t="s">
        <v>91</v>
      </c>
      <c r="AA1056" s="3" t="s">
        <v>91</v>
      </c>
    </row>
    <row r="1057" spans="2:28" x14ac:dyDescent="0.25">
      <c r="B1057" s="3">
        <v>1347</v>
      </c>
      <c r="C1057" s="4"/>
      <c r="D1057" s="4">
        <v>45652.612233796295</v>
      </c>
      <c r="G1057" s="3" t="s">
        <v>21</v>
      </c>
      <c r="H1057" s="3" t="s">
        <v>5906</v>
      </c>
      <c r="I1057" s="3" t="s">
        <v>15003</v>
      </c>
      <c r="J1057" s="3" t="s">
        <v>15003</v>
      </c>
      <c r="K1057" s="3" t="s">
        <v>15010</v>
      </c>
      <c r="L1057" s="3" t="s">
        <v>14990</v>
      </c>
      <c r="M1057" s="3" t="s">
        <v>150</v>
      </c>
      <c r="N1057" s="3" t="s">
        <v>6130</v>
      </c>
      <c r="O1057" s="3">
        <v>2</v>
      </c>
      <c r="P1057" s="3" t="s">
        <v>116</v>
      </c>
      <c r="Q1057" s="9" t="s">
        <v>6119</v>
      </c>
      <c r="R1057" s="3" t="s">
        <v>6120</v>
      </c>
      <c r="S1057" s="3" t="s">
        <v>6121</v>
      </c>
      <c r="T1057" s="3" t="s">
        <v>116</v>
      </c>
      <c r="U1057" s="9" t="s">
        <v>6045</v>
      </c>
      <c r="V1057" s="3" t="s">
        <v>6131</v>
      </c>
      <c r="W1057" s="3" t="s">
        <v>6132</v>
      </c>
      <c r="X1057" s="3" t="s">
        <v>90</v>
      </c>
      <c r="Y1057" s="9" t="s">
        <v>5987</v>
      </c>
      <c r="Z1057" s="3" t="s">
        <v>91</v>
      </c>
      <c r="AA1057" s="3" t="s">
        <v>91</v>
      </c>
    </row>
    <row r="1058" spans="2:28" x14ac:dyDescent="0.25">
      <c r="B1058" s="3">
        <v>1348</v>
      </c>
      <c r="C1058" s="4"/>
      <c r="D1058" s="4">
        <v>45652.61445601852</v>
      </c>
      <c r="G1058" s="3" t="s">
        <v>21</v>
      </c>
      <c r="H1058" s="3" t="s">
        <v>5906</v>
      </c>
      <c r="I1058" s="3" t="s">
        <v>15003</v>
      </c>
      <c r="J1058" s="3" t="s">
        <v>15003</v>
      </c>
      <c r="K1058" s="3" t="s">
        <v>15008</v>
      </c>
      <c r="L1058" s="3" t="s">
        <v>14826</v>
      </c>
      <c r="M1058" s="3" t="s">
        <v>150</v>
      </c>
      <c r="N1058" s="3" t="s">
        <v>1675</v>
      </c>
      <c r="O1058" s="3">
        <v>0</v>
      </c>
      <c r="P1058" s="3" t="s">
        <v>90</v>
      </c>
      <c r="Q1058" s="9" t="s">
        <v>6051</v>
      </c>
      <c r="R1058" s="3" t="s">
        <v>91</v>
      </c>
      <c r="S1058" s="3" t="s">
        <v>91</v>
      </c>
      <c r="T1058" s="3" t="s">
        <v>90</v>
      </c>
      <c r="U1058" s="9" t="s">
        <v>6045</v>
      </c>
      <c r="V1058" s="3" t="s">
        <v>91</v>
      </c>
      <c r="W1058" s="3" t="s">
        <v>91</v>
      </c>
      <c r="X1058" s="3" t="s">
        <v>90</v>
      </c>
      <c r="Y1058" s="9" t="s">
        <v>5987</v>
      </c>
      <c r="Z1058" s="3" t="s">
        <v>91</v>
      </c>
      <c r="AA1058" s="3" t="s">
        <v>91</v>
      </c>
      <c r="AB1058" s="3" t="s">
        <v>6135</v>
      </c>
    </row>
    <row r="1059" spans="2:28" x14ac:dyDescent="0.25">
      <c r="B1059" s="3">
        <v>1349</v>
      </c>
      <c r="C1059" s="4"/>
      <c r="D1059" s="4">
        <v>45652.624432870369</v>
      </c>
      <c r="G1059" s="3" t="s">
        <v>21</v>
      </c>
      <c r="H1059" s="3" t="s">
        <v>5906</v>
      </c>
      <c r="I1059" s="3" t="s">
        <v>15003</v>
      </c>
      <c r="J1059" s="3" t="s">
        <v>15003</v>
      </c>
      <c r="K1059" s="3" t="s">
        <v>15010</v>
      </c>
      <c r="L1059" s="3" t="s">
        <v>14826</v>
      </c>
      <c r="M1059" s="3" t="s">
        <v>181</v>
      </c>
      <c r="N1059" s="3" t="s">
        <v>6137</v>
      </c>
      <c r="O1059" s="3">
        <v>2</v>
      </c>
      <c r="P1059" s="3" t="s">
        <v>116</v>
      </c>
      <c r="Q1059" s="9" t="s">
        <v>6138</v>
      </c>
      <c r="R1059" s="3" t="s">
        <v>6139</v>
      </c>
      <c r="S1059" s="3" t="s">
        <v>6140</v>
      </c>
      <c r="T1059" s="3" t="s">
        <v>116</v>
      </c>
      <c r="U1059" s="9" t="s">
        <v>6045</v>
      </c>
      <c r="V1059" s="3" t="s">
        <v>6141</v>
      </c>
      <c r="W1059" s="3" t="s">
        <v>6142</v>
      </c>
      <c r="X1059" s="3" t="s">
        <v>90</v>
      </c>
      <c r="Y1059" s="9" t="s">
        <v>5987</v>
      </c>
      <c r="Z1059" s="3" t="s">
        <v>91</v>
      </c>
      <c r="AA1059" s="3" t="s">
        <v>91</v>
      </c>
    </row>
    <row r="1060" spans="2:28" x14ac:dyDescent="0.25">
      <c r="B1060" s="3">
        <v>1350</v>
      </c>
      <c r="C1060" s="4"/>
      <c r="D1060" s="4">
        <v>45652.627106481479</v>
      </c>
      <c r="G1060" s="3" t="s">
        <v>21</v>
      </c>
      <c r="H1060" s="3" t="s">
        <v>5906</v>
      </c>
      <c r="I1060" s="3" t="s">
        <v>15003</v>
      </c>
      <c r="J1060" s="3" t="s">
        <v>15003</v>
      </c>
      <c r="K1060" s="3" t="s">
        <v>15009</v>
      </c>
      <c r="L1060" s="3" t="s">
        <v>14826</v>
      </c>
      <c r="M1060" s="3" t="s">
        <v>102</v>
      </c>
      <c r="N1060" s="3" t="s">
        <v>6144</v>
      </c>
      <c r="O1060" s="3">
        <v>2</v>
      </c>
      <c r="P1060" s="3" t="s">
        <v>116</v>
      </c>
      <c r="Q1060" s="9" t="s">
        <v>6051</v>
      </c>
      <c r="R1060" s="3" t="s">
        <v>6145</v>
      </c>
      <c r="S1060" s="3" t="s">
        <v>6146</v>
      </c>
      <c r="T1060" s="3" t="s">
        <v>90</v>
      </c>
      <c r="U1060" s="9" t="s">
        <v>6045</v>
      </c>
      <c r="V1060" s="3" t="s">
        <v>91</v>
      </c>
      <c r="W1060" s="3" t="s">
        <v>91</v>
      </c>
      <c r="X1060" s="3" t="s">
        <v>90</v>
      </c>
      <c r="Y1060" s="9" t="s">
        <v>5987</v>
      </c>
      <c r="Z1060" s="3" t="s">
        <v>91</v>
      </c>
      <c r="AA1060" s="3" t="s">
        <v>91</v>
      </c>
    </row>
    <row r="1061" spans="2:28" x14ac:dyDescent="0.25">
      <c r="B1061" s="3">
        <v>1351</v>
      </c>
      <c r="C1061" s="4"/>
      <c r="D1061" s="4">
        <v>45652.630196759259</v>
      </c>
      <c r="G1061" s="3" t="s">
        <v>21</v>
      </c>
      <c r="H1061" s="3" t="s">
        <v>5906</v>
      </c>
      <c r="I1061" s="3" t="s">
        <v>15003</v>
      </c>
      <c r="J1061" s="3" t="s">
        <v>15003</v>
      </c>
      <c r="K1061" s="3" t="s">
        <v>15008</v>
      </c>
      <c r="L1061" s="3" t="s">
        <v>14826</v>
      </c>
      <c r="M1061" s="3" t="s">
        <v>181</v>
      </c>
      <c r="N1061" s="3" t="s">
        <v>6137</v>
      </c>
      <c r="O1061" s="3">
        <v>2</v>
      </c>
      <c r="P1061" s="3" t="s">
        <v>116</v>
      </c>
      <c r="Q1061" s="9" t="s">
        <v>6051</v>
      </c>
      <c r="R1061" s="3" t="s">
        <v>6145</v>
      </c>
      <c r="S1061" s="3" t="s">
        <v>6149</v>
      </c>
      <c r="T1061" s="3" t="s">
        <v>116</v>
      </c>
      <c r="U1061" s="9" t="s">
        <v>6045</v>
      </c>
      <c r="V1061" s="3" t="s">
        <v>6150</v>
      </c>
      <c r="W1061" s="3" t="s">
        <v>6151</v>
      </c>
      <c r="X1061" s="3" t="s">
        <v>90</v>
      </c>
      <c r="Y1061" s="9" t="s">
        <v>5987</v>
      </c>
      <c r="Z1061" s="3" t="s">
        <v>91</v>
      </c>
      <c r="AA1061" s="3" t="s">
        <v>91</v>
      </c>
    </row>
    <row r="1062" spans="2:28" x14ac:dyDescent="0.25">
      <c r="B1062" s="3">
        <v>1352</v>
      </c>
      <c r="C1062" s="4"/>
      <c r="D1062" s="4">
        <v>45652.638333333336</v>
      </c>
      <c r="G1062" s="3" t="s">
        <v>21</v>
      </c>
      <c r="H1062" s="3" t="s">
        <v>5906</v>
      </c>
      <c r="I1062" s="3" t="s">
        <v>15003</v>
      </c>
      <c r="J1062" s="3" t="s">
        <v>15003</v>
      </c>
      <c r="K1062" s="3" t="s">
        <v>15010</v>
      </c>
      <c r="L1062" s="3" t="s">
        <v>14831</v>
      </c>
      <c r="M1062" s="3" t="s">
        <v>15013</v>
      </c>
      <c r="N1062" s="3" t="s">
        <v>1227</v>
      </c>
      <c r="O1062" s="3">
        <v>0</v>
      </c>
      <c r="P1062" s="3" t="s">
        <v>90</v>
      </c>
      <c r="Q1062" s="9" t="s">
        <v>91</v>
      </c>
      <c r="R1062" s="3" t="s">
        <v>91</v>
      </c>
      <c r="S1062" s="3" t="s">
        <v>91</v>
      </c>
      <c r="T1062" s="3" t="s">
        <v>90</v>
      </c>
      <c r="U1062" s="9" t="s">
        <v>6045</v>
      </c>
      <c r="V1062" s="3" t="s">
        <v>91</v>
      </c>
      <c r="W1062" s="3" t="s">
        <v>91</v>
      </c>
      <c r="X1062" s="3" t="s">
        <v>90</v>
      </c>
      <c r="Y1062" s="9" t="s">
        <v>5987</v>
      </c>
      <c r="Z1062" s="3" t="s">
        <v>91</v>
      </c>
      <c r="AA1062" s="3" t="s">
        <v>91</v>
      </c>
    </row>
    <row r="1063" spans="2:28" x14ac:dyDescent="0.25">
      <c r="B1063" s="3">
        <v>1353</v>
      </c>
      <c r="C1063" s="4"/>
      <c r="D1063" s="4">
        <v>45652.643819444442</v>
      </c>
      <c r="G1063" s="3" t="s">
        <v>21</v>
      </c>
      <c r="H1063" s="3" t="s">
        <v>5906</v>
      </c>
      <c r="I1063" s="3" t="s">
        <v>15003</v>
      </c>
      <c r="J1063" s="3" t="s">
        <v>15003</v>
      </c>
      <c r="K1063" s="3" t="s">
        <v>15010</v>
      </c>
      <c r="L1063" s="3" t="s">
        <v>14831</v>
      </c>
      <c r="M1063" s="3" t="s">
        <v>181</v>
      </c>
      <c r="N1063" s="3" t="s">
        <v>6169</v>
      </c>
      <c r="O1063" s="3">
        <v>2</v>
      </c>
      <c r="P1063" s="3" t="s">
        <v>116</v>
      </c>
      <c r="Q1063" s="9" t="s">
        <v>6170</v>
      </c>
      <c r="R1063" s="3" t="s">
        <v>6171</v>
      </c>
      <c r="S1063" s="3" t="s">
        <v>6172</v>
      </c>
      <c r="T1063" s="3" t="s">
        <v>116</v>
      </c>
      <c r="U1063" s="9" t="s">
        <v>6045</v>
      </c>
      <c r="V1063" s="3" t="s">
        <v>6131</v>
      </c>
      <c r="W1063" s="3" t="s">
        <v>6173</v>
      </c>
      <c r="X1063" s="3" t="s">
        <v>90</v>
      </c>
      <c r="Y1063" s="9" t="s">
        <v>5987</v>
      </c>
      <c r="Z1063" s="3" t="s">
        <v>91</v>
      </c>
      <c r="AA1063" s="3" t="s">
        <v>91</v>
      </c>
    </row>
    <row r="1064" spans="2:28" x14ac:dyDescent="0.25">
      <c r="B1064" s="3">
        <v>1354</v>
      </c>
      <c r="C1064" s="4"/>
      <c r="D1064" s="4">
        <v>45652.646018518521</v>
      </c>
      <c r="G1064" s="3" t="s">
        <v>21</v>
      </c>
      <c r="H1064" s="3" t="s">
        <v>5906</v>
      </c>
      <c r="I1064" s="3" t="s">
        <v>15003</v>
      </c>
      <c r="J1064" s="3" t="s">
        <v>15003</v>
      </c>
      <c r="K1064" s="3" t="s">
        <v>15010</v>
      </c>
      <c r="L1064" s="3" t="s">
        <v>14831</v>
      </c>
      <c r="M1064" s="3" t="s">
        <v>102</v>
      </c>
      <c r="N1064" s="3" t="s">
        <v>6041</v>
      </c>
      <c r="O1064" s="3">
        <v>2</v>
      </c>
      <c r="P1064" s="3" t="s">
        <v>116</v>
      </c>
      <c r="Q1064" s="9" t="s">
        <v>6042</v>
      </c>
      <c r="R1064" s="3" t="s">
        <v>6043</v>
      </c>
      <c r="S1064" s="3" t="s">
        <v>6175</v>
      </c>
      <c r="T1064" s="3" t="s">
        <v>90</v>
      </c>
      <c r="U1064" s="9" t="s">
        <v>6045</v>
      </c>
      <c r="V1064" s="3" t="s">
        <v>91</v>
      </c>
      <c r="W1064" s="3" t="s">
        <v>91</v>
      </c>
      <c r="X1064" s="3" t="s">
        <v>90</v>
      </c>
      <c r="Y1064" s="9" t="s">
        <v>5987</v>
      </c>
      <c r="Z1064" s="3" t="s">
        <v>91</v>
      </c>
      <c r="AA1064" s="3" t="s">
        <v>91</v>
      </c>
    </row>
    <row r="1065" spans="2:28" x14ac:dyDescent="0.25">
      <c r="B1065" s="3">
        <v>1355</v>
      </c>
      <c r="C1065" s="4"/>
      <c r="D1065" s="4">
        <v>45652.651354166665</v>
      </c>
      <c r="G1065" s="3" t="s">
        <v>21</v>
      </c>
      <c r="H1065" s="3" t="s">
        <v>5906</v>
      </c>
      <c r="I1065" s="3" t="s">
        <v>15003</v>
      </c>
      <c r="J1065" s="3" t="s">
        <v>15003</v>
      </c>
      <c r="K1065" s="3" t="s">
        <v>15010</v>
      </c>
      <c r="L1065" s="3" t="s">
        <v>14831</v>
      </c>
      <c r="M1065" s="3" t="s">
        <v>15011</v>
      </c>
      <c r="N1065" s="3" t="s">
        <v>6177</v>
      </c>
      <c r="O1065" s="3">
        <v>2</v>
      </c>
      <c r="P1065" s="3" t="s">
        <v>116</v>
      </c>
      <c r="Q1065" s="9" t="s">
        <v>6178</v>
      </c>
      <c r="R1065" s="3" t="s">
        <v>6179</v>
      </c>
      <c r="S1065" s="3" t="s">
        <v>6180</v>
      </c>
      <c r="T1065" s="3" t="s">
        <v>116</v>
      </c>
      <c r="U1065" s="9" t="s">
        <v>6045</v>
      </c>
      <c r="V1065" s="3" t="s">
        <v>6181</v>
      </c>
      <c r="W1065" s="3" t="s">
        <v>6182</v>
      </c>
      <c r="X1065" s="3" t="s">
        <v>90</v>
      </c>
      <c r="Y1065" s="9" t="s">
        <v>5985</v>
      </c>
      <c r="Z1065" s="3" t="s">
        <v>91</v>
      </c>
      <c r="AA1065" s="3" t="s">
        <v>91</v>
      </c>
    </row>
    <row r="1066" spans="2:28" x14ac:dyDescent="0.25">
      <c r="B1066" s="3">
        <v>1356</v>
      </c>
      <c r="C1066" s="4"/>
      <c r="D1066" s="4">
        <v>45652.689456018517</v>
      </c>
      <c r="G1066" s="3" t="s">
        <v>21</v>
      </c>
      <c r="H1066" s="3" t="s">
        <v>5906</v>
      </c>
      <c r="I1066" s="3" t="s">
        <v>15003</v>
      </c>
      <c r="J1066" s="3" t="s">
        <v>15003</v>
      </c>
      <c r="K1066" s="3" t="s">
        <v>15014</v>
      </c>
      <c r="L1066" s="3" t="s">
        <v>14831</v>
      </c>
      <c r="M1066" s="3" t="s">
        <v>14834</v>
      </c>
      <c r="N1066" s="3" t="s">
        <v>162</v>
      </c>
      <c r="O1066" s="3">
        <v>0</v>
      </c>
      <c r="P1066" s="3" t="s">
        <v>90</v>
      </c>
      <c r="Q1066" s="9" t="s">
        <v>91</v>
      </c>
      <c r="R1066" s="3" t="s">
        <v>91</v>
      </c>
      <c r="S1066" s="3" t="s">
        <v>91</v>
      </c>
      <c r="T1066" s="3" t="s">
        <v>90</v>
      </c>
      <c r="U1066" s="9" t="s">
        <v>91</v>
      </c>
      <c r="V1066" s="3" t="s">
        <v>91</v>
      </c>
      <c r="W1066" s="3" t="s">
        <v>91</v>
      </c>
      <c r="X1066" s="3" t="s">
        <v>90</v>
      </c>
      <c r="Y1066" s="9" t="s">
        <v>91</v>
      </c>
      <c r="Z1066" s="3" t="s">
        <v>91</v>
      </c>
      <c r="AA1066" s="3" t="s">
        <v>91</v>
      </c>
    </row>
    <row r="1067" spans="2:28" x14ac:dyDescent="0.25">
      <c r="B1067" s="3">
        <v>1357</v>
      </c>
      <c r="C1067" s="4"/>
      <c r="D1067" s="4">
        <v>45652.689606481479</v>
      </c>
      <c r="G1067" s="3" t="s">
        <v>21</v>
      </c>
      <c r="H1067" s="3" t="s">
        <v>5906</v>
      </c>
      <c r="I1067" s="3" t="s">
        <v>15003</v>
      </c>
      <c r="J1067" s="3" t="s">
        <v>15003</v>
      </c>
      <c r="K1067" s="3" t="s">
        <v>15015</v>
      </c>
      <c r="L1067" s="3" t="s">
        <v>14831</v>
      </c>
      <c r="M1067" s="3" t="s">
        <v>14834</v>
      </c>
      <c r="N1067" s="3" t="s">
        <v>162</v>
      </c>
      <c r="O1067" s="3">
        <v>0</v>
      </c>
      <c r="P1067" s="3" t="s">
        <v>90</v>
      </c>
      <c r="Q1067" s="9" t="s">
        <v>91</v>
      </c>
      <c r="R1067" s="3" t="s">
        <v>91</v>
      </c>
      <c r="S1067" s="3" t="s">
        <v>91</v>
      </c>
      <c r="T1067" s="3" t="s">
        <v>90</v>
      </c>
      <c r="U1067" s="9" t="s">
        <v>91</v>
      </c>
      <c r="V1067" s="3" t="s">
        <v>91</v>
      </c>
      <c r="W1067" s="3" t="s">
        <v>91</v>
      </c>
      <c r="X1067" s="3" t="s">
        <v>90</v>
      </c>
      <c r="Y1067" s="9" t="s">
        <v>91</v>
      </c>
      <c r="Z1067" s="3" t="s">
        <v>91</v>
      </c>
      <c r="AA1067" s="3" t="s">
        <v>91</v>
      </c>
    </row>
    <row r="1068" spans="2:28" x14ac:dyDescent="0.25">
      <c r="B1068" s="3">
        <v>1358</v>
      </c>
      <c r="C1068" s="4"/>
      <c r="D1068" s="4">
        <v>45652.810555555552</v>
      </c>
      <c r="G1068" s="3" t="s">
        <v>21</v>
      </c>
      <c r="H1068" s="3" t="s">
        <v>5906</v>
      </c>
      <c r="I1068" s="3" t="s">
        <v>15003</v>
      </c>
      <c r="J1068" s="3" t="s">
        <v>15003</v>
      </c>
      <c r="K1068" s="3" t="s">
        <v>15016</v>
      </c>
      <c r="L1068" s="3" t="s">
        <v>14826</v>
      </c>
      <c r="M1068" s="3" t="s">
        <v>14834</v>
      </c>
      <c r="N1068" s="3" t="s">
        <v>6234</v>
      </c>
      <c r="O1068" s="3">
        <v>0</v>
      </c>
      <c r="P1068" s="3" t="s">
        <v>90</v>
      </c>
      <c r="Q1068" s="9" t="s">
        <v>91</v>
      </c>
      <c r="R1068" s="3" t="s">
        <v>91</v>
      </c>
      <c r="S1068" s="3" t="s">
        <v>91</v>
      </c>
      <c r="T1068" s="3" t="s">
        <v>90</v>
      </c>
      <c r="U1068" s="9" t="s">
        <v>91</v>
      </c>
      <c r="V1068" s="3" t="s">
        <v>91</v>
      </c>
      <c r="W1068" s="3" t="s">
        <v>91</v>
      </c>
      <c r="X1068" s="3" t="s">
        <v>90</v>
      </c>
      <c r="Y1068" s="9" t="s">
        <v>91</v>
      </c>
      <c r="Z1068" s="3" t="s">
        <v>91</v>
      </c>
      <c r="AA1068" s="3" t="s">
        <v>91</v>
      </c>
    </row>
    <row r="1069" spans="2:28" x14ac:dyDescent="0.25">
      <c r="B1069" s="3">
        <v>1359</v>
      </c>
      <c r="C1069" s="4"/>
      <c r="D1069" s="4">
        <v>45652.840046296296</v>
      </c>
      <c r="G1069" s="3" t="s">
        <v>21</v>
      </c>
      <c r="H1069" s="3" t="s">
        <v>5906</v>
      </c>
      <c r="I1069" s="3" t="s">
        <v>15003</v>
      </c>
      <c r="J1069" s="3" t="s">
        <v>15003</v>
      </c>
      <c r="K1069" s="3" t="s">
        <v>15017</v>
      </c>
      <c r="L1069" s="3" t="s">
        <v>14826</v>
      </c>
      <c r="M1069" s="3" t="s">
        <v>14862</v>
      </c>
      <c r="N1069" s="3" t="s">
        <v>6050</v>
      </c>
      <c r="O1069" s="3">
        <v>2</v>
      </c>
      <c r="P1069" s="3" t="s">
        <v>116</v>
      </c>
      <c r="Q1069" s="9" t="s">
        <v>6257</v>
      </c>
      <c r="R1069" s="3" t="s">
        <v>6258</v>
      </c>
      <c r="S1069" s="3" t="s">
        <v>6259</v>
      </c>
      <c r="T1069" s="3" t="s">
        <v>116</v>
      </c>
      <c r="U1069" s="9" t="s">
        <v>6260</v>
      </c>
      <c r="V1069" s="3" t="s">
        <v>6261</v>
      </c>
      <c r="W1069" s="3" t="s">
        <v>6262</v>
      </c>
      <c r="X1069" s="3" t="s">
        <v>116</v>
      </c>
      <c r="Y1069" s="9" t="s">
        <v>5987</v>
      </c>
      <c r="Z1069" s="3" t="s">
        <v>6263</v>
      </c>
      <c r="AA1069" s="3" t="s">
        <v>6264</v>
      </c>
    </row>
    <row r="1070" spans="2:28" x14ac:dyDescent="0.25">
      <c r="B1070" s="3">
        <v>1360</v>
      </c>
      <c r="C1070" s="4"/>
      <c r="D1070" s="4">
        <v>45652.844687500001</v>
      </c>
      <c r="G1070" s="3" t="s">
        <v>21</v>
      </c>
      <c r="H1070" s="3" t="s">
        <v>5906</v>
      </c>
      <c r="I1070" s="3" t="s">
        <v>15003</v>
      </c>
      <c r="J1070" s="3" t="s">
        <v>15003</v>
      </c>
      <c r="K1070" s="3" t="s">
        <v>15017</v>
      </c>
      <c r="L1070" s="3" t="s">
        <v>14826</v>
      </c>
      <c r="M1070" s="3" t="s">
        <v>15018</v>
      </c>
      <c r="N1070" s="3" t="s">
        <v>6269</v>
      </c>
      <c r="O1070" s="3">
        <v>0</v>
      </c>
      <c r="P1070" s="3" t="s">
        <v>90</v>
      </c>
      <c r="Q1070" s="9" t="s">
        <v>6270</v>
      </c>
      <c r="R1070" s="3" t="s">
        <v>91</v>
      </c>
      <c r="S1070" s="3" t="s">
        <v>91</v>
      </c>
      <c r="T1070" s="3" t="s">
        <v>90</v>
      </c>
      <c r="U1070" s="9" t="s">
        <v>6260</v>
      </c>
      <c r="V1070" s="3" t="s">
        <v>91</v>
      </c>
      <c r="W1070" s="3" t="s">
        <v>91</v>
      </c>
      <c r="X1070" s="3" t="s">
        <v>90</v>
      </c>
      <c r="Y1070" s="9" t="s">
        <v>5987</v>
      </c>
      <c r="Z1070" s="3" t="s">
        <v>91</v>
      </c>
      <c r="AA1070" s="3" t="s">
        <v>91</v>
      </c>
    </row>
    <row r="1071" spans="2:28" x14ac:dyDescent="0.25">
      <c r="B1071" s="3">
        <v>1361</v>
      </c>
      <c r="C1071" s="4"/>
      <c r="D1071" s="4">
        <v>45652.852083333331</v>
      </c>
      <c r="G1071" s="3" t="s">
        <v>21</v>
      </c>
      <c r="H1071" s="3" t="s">
        <v>5906</v>
      </c>
      <c r="I1071" s="3" t="s">
        <v>15003</v>
      </c>
      <c r="J1071" s="3" t="s">
        <v>15003</v>
      </c>
      <c r="K1071" s="3" t="s">
        <v>15017</v>
      </c>
      <c r="L1071" s="3" t="s">
        <v>14826</v>
      </c>
      <c r="M1071" s="3" t="s">
        <v>170</v>
      </c>
      <c r="N1071" s="3" t="s">
        <v>6299</v>
      </c>
      <c r="O1071" s="3">
        <v>2</v>
      </c>
      <c r="P1071" s="3" t="s">
        <v>116</v>
      </c>
      <c r="Q1071" s="9" t="s">
        <v>6300</v>
      </c>
      <c r="R1071" s="3" t="s">
        <v>6301</v>
      </c>
      <c r="S1071" s="3" t="s">
        <v>6302</v>
      </c>
      <c r="T1071" s="3" t="s">
        <v>116</v>
      </c>
      <c r="U1071" s="9" t="s">
        <v>6260</v>
      </c>
      <c r="V1071" s="3" t="s">
        <v>6303</v>
      </c>
      <c r="W1071" s="3" t="s">
        <v>6304</v>
      </c>
      <c r="X1071" s="3" t="s">
        <v>90</v>
      </c>
      <c r="Y1071" s="9" t="s">
        <v>5987</v>
      </c>
      <c r="Z1071" s="3" t="s">
        <v>91</v>
      </c>
      <c r="AA1071" s="3" t="s">
        <v>91</v>
      </c>
    </row>
    <row r="1072" spans="2:28" x14ac:dyDescent="0.25">
      <c r="B1072" s="3">
        <v>1362</v>
      </c>
      <c r="C1072" s="4"/>
      <c r="D1072" s="4">
        <v>45652.856990740744</v>
      </c>
      <c r="G1072" s="3" t="s">
        <v>21</v>
      </c>
      <c r="H1072" s="3" t="s">
        <v>5906</v>
      </c>
      <c r="I1072" s="3" t="s">
        <v>15003</v>
      </c>
      <c r="J1072" s="3" t="s">
        <v>15003</v>
      </c>
      <c r="K1072" s="3" t="s">
        <v>15017</v>
      </c>
      <c r="L1072" s="3" t="s">
        <v>14826</v>
      </c>
      <c r="M1072" s="3" t="s">
        <v>125</v>
      </c>
      <c r="N1072" s="3" t="s">
        <v>6307</v>
      </c>
      <c r="O1072" s="3">
        <v>2</v>
      </c>
      <c r="P1072" s="3" t="s">
        <v>116</v>
      </c>
      <c r="Q1072" s="9" t="s">
        <v>6308</v>
      </c>
      <c r="R1072" s="3" t="s">
        <v>6258</v>
      </c>
      <c r="S1072" s="3" t="s">
        <v>6309</v>
      </c>
      <c r="T1072" s="3" t="s">
        <v>116</v>
      </c>
      <c r="U1072" s="9" t="s">
        <v>6260</v>
      </c>
      <c r="V1072" s="3" t="s">
        <v>6303</v>
      </c>
      <c r="W1072" s="3" t="s">
        <v>6310</v>
      </c>
      <c r="X1072" s="3" t="s">
        <v>116</v>
      </c>
      <c r="Y1072" s="9" t="s">
        <v>5987</v>
      </c>
      <c r="Z1072" s="3" t="s">
        <v>6263</v>
      </c>
      <c r="AA1072" s="3" t="s">
        <v>6311</v>
      </c>
    </row>
    <row r="1073" spans="2:28" x14ac:dyDescent="0.25">
      <c r="B1073" s="3">
        <v>1363</v>
      </c>
      <c r="C1073" s="4"/>
      <c r="D1073" s="4">
        <v>45652.86990740741</v>
      </c>
      <c r="G1073" s="3" t="s">
        <v>21</v>
      </c>
      <c r="H1073" s="3" t="s">
        <v>5906</v>
      </c>
      <c r="I1073" s="3" t="s">
        <v>15003</v>
      </c>
      <c r="J1073" s="3" t="s">
        <v>15003</v>
      </c>
      <c r="K1073" s="3" t="s">
        <v>15017</v>
      </c>
      <c r="L1073" s="3" t="s">
        <v>14826</v>
      </c>
      <c r="M1073" s="3" t="s">
        <v>145</v>
      </c>
      <c r="N1073" s="3" t="s">
        <v>6314</v>
      </c>
      <c r="O1073" s="3">
        <v>2</v>
      </c>
      <c r="P1073" s="3" t="s">
        <v>116</v>
      </c>
      <c r="Q1073" s="9" t="s">
        <v>6315</v>
      </c>
      <c r="R1073" s="3" t="s">
        <v>6316</v>
      </c>
      <c r="S1073" s="3" t="s">
        <v>6317</v>
      </c>
      <c r="T1073" s="3" t="s">
        <v>116</v>
      </c>
      <c r="U1073" s="9" t="s">
        <v>6260</v>
      </c>
      <c r="V1073" s="3" t="s">
        <v>6318</v>
      </c>
      <c r="W1073" s="3" t="s">
        <v>6319</v>
      </c>
      <c r="X1073" s="3" t="s">
        <v>116</v>
      </c>
      <c r="Y1073" s="9" t="s">
        <v>5987</v>
      </c>
      <c r="Z1073" s="3" t="s">
        <v>6263</v>
      </c>
      <c r="AA1073" s="3" t="s">
        <v>6320</v>
      </c>
    </row>
    <row r="1074" spans="2:28" x14ac:dyDescent="0.25">
      <c r="B1074" s="3">
        <v>1364</v>
      </c>
      <c r="C1074" s="4"/>
      <c r="D1074" s="4">
        <v>45652.871516203704</v>
      </c>
      <c r="G1074" s="3" t="s">
        <v>21</v>
      </c>
      <c r="H1074" s="3" t="s">
        <v>5906</v>
      </c>
      <c r="I1074" s="3" t="s">
        <v>15003</v>
      </c>
      <c r="J1074" s="3" t="s">
        <v>15003</v>
      </c>
      <c r="K1074" s="3" t="s">
        <v>15014</v>
      </c>
      <c r="L1074" s="3" t="s">
        <v>14826</v>
      </c>
      <c r="M1074" s="3" t="s">
        <v>177</v>
      </c>
      <c r="N1074" s="3" t="s">
        <v>6269</v>
      </c>
      <c r="O1074" s="3">
        <v>0</v>
      </c>
      <c r="P1074" s="3" t="s">
        <v>90</v>
      </c>
      <c r="Q1074" s="9" t="s">
        <v>6270</v>
      </c>
      <c r="R1074" s="3" t="s">
        <v>91</v>
      </c>
      <c r="S1074" s="3" t="s">
        <v>91</v>
      </c>
      <c r="T1074" s="3" t="s">
        <v>90</v>
      </c>
      <c r="U1074" s="9" t="s">
        <v>6260</v>
      </c>
      <c r="V1074" s="3" t="s">
        <v>91</v>
      </c>
      <c r="W1074" s="3" t="s">
        <v>91</v>
      </c>
      <c r="X1074" s="3" t="s">
        <v>90</v>
      </c>
      <c r="Y1074" s="9" t="s">
        <v>5987</v>
      </c>
      <c r="Z1074" s="3" t="s">
        <v>91</v>
      </c>
      <c r="AA1074" s="3" t="s">
        <v>91</v>
      </c>
      <c r="AB1074" s="3" t="s">
        <v>6323</v>
      </c>
    </row>
    <row r="1075" spans="2:28" x14ac:dyDescent="0.25">
      <c r="B1075" s="3">
        <v>1365</v>
      </c>
      <c r="C1075" s="4"/>
      <c r="D1075" s="4">
        <v>45652.966898148145</v>
      </c>
      <c r="G1075" s="3" t="s">
        <v>21</v>
      </c>
      <c r="H1075" s="3" t="s">
        <v>5906</v>
      </c>
      <c r="I1075" s="3" t="s">
        <v>15003</v>
      </c>
      <c r="J1075" s="3" t="s">
        <v>15003</v>
      </c>
      <c r="K1075" s="3" t="s">
        <v>15017</v>
      </c>
      <c r="L1075" s="3" t="s">
        <v>14826</v>
      </c>
      <c r="M1075" s="3" t="s">
        <v>150</v>
      </c>
      <c r="N1075" s="3" t="s">
        <v>6325</v>
      </c>
      <c r="O1075" s="3">
        <v>2</v>
      </c>
      <c r="P1075" s="3" t="s">
        <v>116</v>
      </c>
      <c r="Q1075" s="9" t="s">
        <v>6257</v>
      </c>
      <c r="R1075" s="3" t="s">
        <v>6258</v>
      </c>
      <c r="S1075" s="3" t="s">
        <v>6326</v>
      </c>
      <c r="T1075" s="3" t="s">
        <v>116</v>
      </c>
      <c r="U1075" s="9" t="s">
        <v>6260</v>
      </c>
      <c r="V1075" s="3" t="s">
        <v>6327</v>
      </c>
      <c r="W1075" s="3" t="s">
        <v>6328</v>
      </c>
      <c r="X1075" s="3" t="s">
        <v>116</v>
      </c>
      <c r="Y1075" s="9" t="s">
        <v>5987</v>
      </c>
      <c r="Z1075" s="3" t="s">
        <v>6263</v>
      </c>
      <c r="AA1075" s="3" t="s">
        <v>6329</v>
      </c>
    </row>
    <row r="1076" spans="2:28" x14ac:dyDescent="0.25">
      <c r="B1076" s="3">
        <v>1366</v>
      </c>
      <c r="C1076" s="4"/>
      <c r="D1076" s="4">
        <v>45652.976527777777</v>
      </c>
      <c r="G1076" s="3" t="s">
        <v>21</v>
      </c>
      <c r="H1076" s="3" t="s">
        <v>5906</v>
      </c>
      <c r="I1076" s="3" t="s">
        <v>15003</v>
      </c>
      <c r="J1076" s="3" t="s">
        <v>15003</v>
      </c>
      <c r="K1076" s="3" t="s">
        <v>15015</v>
      </c>
      <c r="L1076" s="3" t="s">
        <v>14826</v>
      </c>
      <c r="M1076" s="3" t="s">
        <v>177</v>
      </c>
      <c r="N1076" s="3" t="s">
        <v>6332</v>
      </c>
      <c r="O1076" s="3">
        <v>2</v>
      </c>
      <c r="P1076" s="3" t="s">
        <v>116</v>
      </c>
      <c r="Q1076" s="9" t="s">
        <v>6333</v>
      </c>
      <c r="R1076" s="3" t="s">
        <v>6334</v>
      </c>
      <c r="S1076" s="3" t="s">
        <v>6335</v>
      </c>
      <c r="T1076" s="3" t="s">
        <v>90</v>
      </c>
      <c r="U1076" s="9" t="s">
        <v>6260</v>
      </c>
      <c r="V1076" s="3" t="s">
        <v>6336</v>
      </c>
      <c r="W1076" s="3" t="s">
        <v>6337</v>
      </c>
      <c r="X1076" s="3" t="s">
        <v>90</v>
      </c>
      <c r="Y1076" s="9" t="s">
        <v>5987</v>
      </c>
      <c r="Z1076" s="3" t="s">
        <v>91</v>
      </c>
      <c r="AA1076" s="3" t="s">
        <v>91</v>
      </c>
      <c r="AB1076" s="3" t="s">
        <v>6338</v>
      </c>
    </row>
    <row r="1077" spans="2:28" x14ac:dyDescent="0.25">
      <c r="B1077" s="3">
        <v>1367</v>
      </c>
      <c r="C1077" s="4"/>
      <c r="D1077" s="4">
        <v>45652.985613425924</v>
      </c>
      <c r="G1077" s="3" t="s">
        <v>21</v>
      </c>
      <c r="H1077" s="3" t="s">
        <v>5906</v>
      </c>
      <c r="I1077" s="3" t="s">
        <v>15003</v>
      </c>
      <c r="J1077" s="3" t="s">
        <v>15003</v>
      </c>
      <c r="K1077" s="3" t="s">
        <v>15014</v>
      </c>
      <c r="L1077" s="3" t="s">
        <v>14826</v>
      </c>
      <c r="M1077" s="3" t="s">
        <v>181</v>
      </c>
      <c r="N1077" s="3" t="s">
        <v>6340</v>
      </c>
      <c r="O1077" s="3">
        <v>1</v>
      </c>
      <c r="P1077" s="3" t="s">
        <v>116</v>
      </c>
      <c r="Q1077" s="9" t="s">
        <v>6270</v>
      </c>
      <c r="R1077" s="3" t="s">
        <v>6341</v>
      </c>
      <c r="S1077" s="3" t="s">
        <v>6342</v>
      </c>
      <c r="T1077" s="3" t="s">
        <v>90</v>
      </c>
      <c r="U1077" s="9" t="s">
        <v>6260</v>
      </c>
      <c r="V1077" s="3" t="s">
        <v>91</v>
      </c>
      <c r="W1077" s="3" t="s">
        <v>91</v>
      </c>
      <c r="X1077" s="3" t="s">
        <v>90</v>
      </c>
      <c r="Y1077" s="9" t="s">
        <v>5987</v>
      </c>
      <c r="Z1077" s="3" t="s">
        <v>91</v>
      </c>
      <c r="AA1077" s="3" t="s">
        <v>91</v>
      </c>
      <c r="AB1077" s="3" t="s">
        <v>6343</v>
      </c>
    </row>
    <row r="1078" spans="2:28" x14ac:dyDescent="0.25">
      <c r="B1078" s="3">
        <v>1368</v>
      </c>
      <c r="C1078" s="4"/>
      <c r="D1078" s="4">
        <v>45652.986296296294</v>
      </c>
      <c r="G1078" s="3" t="s">
        <v>21</v>
      </c>
      <c r="H1078" s="3" t="s">
        <v>5906</v>
      </c>
      <c r="I1078" s="3" t="s">
        <v>15003</v>
      </c>
      <c r="J1078" s="3" t="s">
        <v>15003</v>
      </c>
      <c r="K1078" s="3" t="s">
        <v>15015</v>
      </c>
      <c r="L1078" s="3" t="s">
        <v>14826</v>
      </c>
      <c r="M1078" s="3" t="s">
        <v>181</v>
      </c>
      <c r="N1078" s="3" t="s">
        <v>6340</v>
      </c>
      <c r="O1078" s="3">
        <v>1</v>
      </c>
      <c r="P1078" s="3" t="s">
        <v>116</v>
      </c>
      <c r="Q1078" s="9" t="s">
        <v>6270</v>
      </c>
      <c r="R1078" s="3" t="s">
        <v>6341</v>
      </c>
      <c r="S1078" s="3" t="s">
        <v>6342</v>
      </c>
      <c r="T1078" s="3" t="s">
        <v>116</v>
      </c>
      <c r="U1078" s="9" t="s">
        <v>6260</v>
      </c>
      <c r="V1078" s="3" t="s">
        <v>6345</v>
      </c>
      <c r="W1078" s="3" t="s">
        <v>6346</v>
      </c>
      <c r="X1078" s="3" t="s">
        <v>90</v>
      </c>
      <c r="Y1078" s="9" t="s">
        <v>5987</v>
      </c>
      <c r="Z1078" s="3" t="s">
        <v>91</v>
      </c>
      <c r="AA1078" s="3" t="s">
        <v>91</v>
      </c>
      <c r="AB1078" s="3" t="s">
        <v>6343</v>
      </c>
    </row>
    <row r="1079" spans="2:28" x14ac:dyDescent="0.25">
      <c r="B1079" s="3">
        <v>1369</v>
      </c>
      <c r="C1079" s="4"/>
      <c r="D1079" s="4">
        <v>45653.00136574074</v>
      </c>
      <c r="G1079" s="3" t="s">
        <v>21</v>
      </c>
      <c r="H1079" s="3" t="s">
        <v>5906</v>
      </c>
      <c r="I1079" s="3" t="s">
        <v>15003</v>
      </c>
      <c r="J1079" s="3" t="s">
        <v>15003</v>
      </c>
      <c r="K1079" s="3" t="s">
        <v>15016</v>
      </c>
      <c r="L1079" s="3" t="s">
        <v>14831</v>
      </c>
      <c r="M1079" s="3" t="s">
        <v>161</v>
      </c>
      <c r="N1079" s="3" t="s">
        <v>6348</v>
      </c>
      <c r="O1079" s="3">
        <v>2</v>
      </c>
      <c r="P1079" s="3" t="s">
        <v>116</v>
      </c>
      <c r="Q1079" s="9" t="s">
        <v>6349</v>
      </c>
      <c r="R1079" s="3" t="s">
        <v>6350</v>
      </c>
      <c r="S1079" s="3" t="s">
        <v>6351</v>
      </c>
      <c r="T1079" s="3" t="s">
        <v>116</v>
      </c>
      <c r="U1079" s="9" t="s">
        <v>6352</v>
      </c>
      <c r="V1079" s="3" t="s">
        <v>6353</v>
      </c>
      <c r="W1079" s="3" t="s">
        <v>6354</v>
      </c>
      <c r="X1079" s="3" t="s">
        <v>90</v>
      </c>
      <c r="Y1079" s="9" t="s">
        <v>5987</v>
      </c>
      <c r="Z1079" s="3" t="s">
        <v>91</v>
      </c>
      <c r="AA1079" s="3" t="s">
        <v>91</v>
      </c>
    </row>
    <row r="1080" spans="2:28" x14ac:dyDescent="0.25">
      <c r="B1080" s="3">
        <v>1370</v>
      </c>
      <c r="C1080" s="4"/>
      <c r="D1080" s="4">
        <v>45653.001655092594</v>
      </c>
      <c r="G1080" s="3" t="s">
        <v>21</v>
      </c>
      <c r="H1080" s="3" t="s">
        <v>5906</v>
      </c>
      <c r="I1080" s="3" t="s">
        <v>15003</v>
      </c>
      <c r="J1080" s="3" t="s">
        <v>15003</v>
      </c>
      <c r="K1080" s="3" t="s">
        <v>15016</v>
      </c>
      <c r="L1080" s="3" t="s">
        <v>14831</v>
      </c>
      <c r="M1080" s="3" t="s">
        <v>15019</v>
      </c>
      <c r="N1080" s="3" t="s">
        <v>1522</v>
      </c>
      <c r="O1080" s="3">
        <v>0</v>
      </c>
      <c r="P1080" s="3" t="s">
        <v>90</v>
      </c>
      <c r="Q1080" s="9" t="s">
        <v>6349</v>
      </c>
      <c r="R1080" s="3" t="s">
        <v>91</v>
      </c>
      <c r="S1080" s="3" t="s">
        <v>91</v>
      </c>
      <c r="T1080" s="3" t="s">
        <v>90</v>
      </c>
      <c r="U1080" s="9" t="s">
        <v>6352</v>
      </c>
      <c r="V1080" s="3" t="s">
        <v>91</v>
      </c>
      <c r="W1080" s="3" t="s">
        <v>91</v>
      </c>
      <c r="X1080" s="3" t="s">
        <v>90</v>
      </c>
      <c r="Y1080" s="9" t="s">
        <v>5987</v>
      </c>
      <c r="Z1080" s="3" t="s">
        <v>91</v>
      </c>
      <c r="AA1080" s="3" t="s">
        <v>91</v>
      </c>
    </row>
    <row r="1081" spans="2:28" x14ac:dyDescent="0.25">
      <c r="B1081" s="3">
        <v>1371</v>
      </c>
      <c r="C1081" s="4"/>
      <c r="D1081" s="4">
        <v>45653.006747685184</v>
      </c>
      <c r="G1081" s="3" t="s">
        <v>21</v>
      </c>
      <c r="H1081" s="3" t="s">
        <v>5906</v>
      </c>
      <c r="I1081" s="3" t="s">
        <v>15003</v>
      </c>
      <c r="J1081" s="3" t="s">
        <v>15003</v>
      </c>
      <c r="K1081" s="3" t="s">
        <v>15016</v>
      </c>
      <c r="L1081" s="3" t="s">
        <v>14831</v>
      </c>
      <c r="M1081" s="3" t="s">
        <v>166</v>
      </c>
      <c r="N1081" s="3" t="s">
        <v>6362</v>
      </c>
      <c r="O1081" s="3">
        <v>2</v>
      </c>
      <c r="P1081" s="3" t="s">
        <v>116</v>
      </c>
      <c r="Q1081" s="9" t="s">
        <v>6363</v>
      </c>
      <c r="R1081" s="3" t="s">
        <v>6364</v>
      </c>
      <c r="S1081" s="3" t="s">
        <v>6365</v>
      </c>
      <c r="T1081" s="3" t="s">
        <v>116</v>
      </c>
      <c r="U1081" s="9" t="s">
        <v>6352</v>
      </c>
      <c r="V1081" s="3" t="s">
        <v>6366</v>
      </c>
      <c r="W1081" s="3" t="s">
        <v>6367</v>
      </c>
      <c r="X1081" s="3" t="s">
        <v>90</v>
      </c>
      <c r="Y1081" s="9" t="s">
        <v>5987</v>
      </c>
      <c r="Z1081" s="3" t="s">
        <v>91</v>
      </c>
      <c r="AA1081" s="3" t="s">
        <v>91</v>
      </c>
    </row>
    <row r="1082" spans="2:28" x14ac:dyDescent="0.25">
      <c r="B1082" s="3">
        <v>1372</v>
      </c>
      <c r="C1082" s="4"/>
      <c r="D1082" s="4">
        <v>45653.010613425926</v>
      </c>
      <c r="G1082" s="3" t="s">
        <v>21</v>
      </c>
      <c r="H1082" s="3" t="s">
        <v>5906</v>
      </c>
      <c r="I1082" s="3" t="s">
        <v>15003</v>
      </c>
      <c r="J1082" s="3" t="s">
        <v>15003</v>
      </c>
      <c r="K1082" s="3" t="s">
        <v>15016</v>
      </c>
      <c r="L1082" s="3" t="s">
        <v>14831</v>
      </c>
      <c r="M1082" s="3" t="s">
        <v>114</v>
      </c>
      <c r="N1082" s="3" t="s">
        <v>6369</v>
      </c>
      <c r="O1082" s="3">
        <v>2</v>
      </c>
      <c r="P1082" s="3" t="s">
        <v>116</v>
      </c>
      <c r="Q1082" s="9" t="s">
        <v>6370</v>
      </c>
      <c r="R1082" s="3" t="s">
        <v>6371</v>
      </c>
      <c r="S1082" s="3" t="s">
        <v>6372</v>
      </c>
      <c r="T1082" s="3" t="s">
        <v>116</v>
      </c>
      <c r="U1082" s="9" t="s">
        <v>6352</v>
      </c>
      <c r="V1082" s="3" t="s">
        <v>6373</v>
      </c>
      <c r="W1082" s="3" t="s">
        <v>6374</v>
      </c>
      <c r="X1082" s="3" t="s">
        <v>90</v>
      </c>
      <c r="Y1082" s="9" t="s">
        <v>5987</v>
      </c>
      <c r="Z1082" s="3" t="s">
        <v>91</v>
      </c>
      <c r="AA1082" s="3" t="s">
        <v>91</v>
      </c>
    </row>
    <row r="1083" spans="2:28" x14ac:dyDescent="0.25">
      <c r="B1083" s="3">
        <v>1373</v>
      </c>
      <c r="C1083" s="4"/>
      <c r="D1083" s="4">
        <v>45653.019120370373</v>
      </c>
      <c r="G1083" s="3" t="s">
        <v>21</v>
      </c>
      <c r="H1083" s="3" t="s">
        <v>5906</v>
      </c>
      <c r="I1083" s="3" t="s">
        <v>15003</v>
      </c>
      <c r="J1083" s="3" t="s">
        <v>15003</v>
      </c>
      <c r="K1083" s="3" t="s">
        <v>15016</v>
      </c>
      <c r="L1083" s="3" t="s">
        <v>14831</v>
      </c>
      <c r="M1083" s="3" t="s">
        <v>170</v>
      </c>
      <c r="N1083" s="3" t="s">
        <v>6376</v>
      </c>
      <c r="O1083" s="3">
        <v>2</v>
      </c>
      <c r="P1083" s="3" t="s">
        <v>116</v>
      </c>
      <c r="Q1083" s="9" t="s">
        <v>6377</v>
      </c>
      <c r="R1083" s="3" t="s">
        <v>6364</v>
      </c>
      <c r="S1083" s="3" t="s">
        <v>6378</v>
      </c>
      <c r="T1083" s="3" t="s">
        <v>116</v>
      </c>
      <c r="U1083" s="9" t="s">
        <v>6352</v>
      </c>
      <c r="V1083" s="3" t="s">
        <v>6379</v>
      </c>
      <c r="W1083" s="3" t="s">
        <v>6380</v>
      </c>
      <c r="X1083" s="3" t="s">
        <v>90</v>
      </c>
      <c r="Y1083" s="9" t="s">
        <v>5987</v>
      </c>
      <c r="Z1083" s="3" t="s">
        <v>91</v>
      </c>
      <c r="AA1083" s="3" t="s">
        <v>91</v>
      </c>
    </row>
    <row r="1084" spans="2:28" x14ac:dyDescent="0.25">
      <c r="B1084" s="3">
        <v>1374</v>
      </c>
      <c r="C1084" s="4"/>
      <c r="D1084" s="4">
        <v>45653.023425925923</v>
      </c>
      <c r="G1084" s="3" t="s">
        <v>21</v>
      </c>
      <c r="H1084" s="3" t="s">
        <v>5906</v>
      </c>
      <c r="I1084" s="3" t="s">
        <v>15003</v>
      </c>
      <c r="J1084" s="3" t="s">
        <v>15003</v>
      </c>
      <c r="K1084" s="3" t="s">
        <v>15016</v>
      </c>
      <c r="L1084" s="3" t="s">
        <v>14831</v>
      </c>
      <c r="M1084" s="3" t="s">
        <v>125</v>
      </c>
      <c r="N1084" s="3" t="s">
        <v>6382</v>
      </c>
      <c r="O1084" s="3">
        <v>2</v>
      </c>
      <c r="P1084" s="3" t="s">
        <v>116</v>
      </c>
      <c r="Q1084" s="9" t="s">
        <v>6363</v>
      </c>
      <c r="R1084" s="3" t="s">
        <v>6364</v>
      </c>
      <c r="S1084" s="3" t="s">
        <v>6383</v>
      </c>
      <c r="T1084" s="3" t="s">
        <v>116</v>
      </c>
      <c r="U1084" s="9" t="s">
        <v>6352</v>
      </c>
      <c r="V1084" s="3" t="s">
        <v>6384</v>
      </c>
      <c r="W1084" s="3" t="s">
        <v>6385</v>
      </c>
      <c r="X1084" s="3" t="s">
        <v>90</v>
      </c>
      <c r="Y1084" s="9" t="s">
        <v>5987</v>
      </c>
      <c r="Z1084" s="3" t="s">
        <v>91</v>
      </c>
      <c r="AA1084" s="3" t="s">
        <v>91</v>
      </c>
    </row>
    <row r="1085" spans="2:28" x14ac:dyDescent="0.25">
      <c r="B1085" s="3">
        <v>1375</v>
      </c>
      <c r="C1085" s="4"/>
      <c r="D1085" s="4">
        <v>45653.031527777777</v>
      </c>
      <c r="G1085" s="3" t="s">
        <v>21</v>
      </c>
      <c r="H1085" s="3" t="s">
        <v>5906</v>
      </c>
      <c r="I1085" s="3" t="s">
        <v>15003</v>
      </c>
      <c r="J1085" s="3" t="s">
        <v>15003</v>
      </c>
      <c r="K1085" s="3" t="s">
        <v>15016</v>
      </c>
      <c r="L1085" s="3" t="s">
        <v>14831</v>
      </c>
      <c r="M1085" s="3" t="s">
        <v>134</v>
      </c>
      <c r="N1085" s="3" t="s">
        <v>6387</v>
      </c>
      <c r="O1085" s="3">
        <v>2</v>
      </c>
      <c r="P1085" s="3" t="s">
        <v>116</v>
      </c>
      <c r="Q1085" s="9" t="s">
        <v>6388</v>
      </c>
      <c r="R1085" s="3" t="s">
        <v>6389</v>
      </c>
      <c r="S1085" s="3" t="s">
        <v>6390</v>
      </c>
      <c r="T1085" s="3" t="s">
        <v>116</v>
      </c>
      <c r="U1085" s="9" t="s">
        <v>6352</v>
      </c>
      <c r="V1085" s="3" t="s">
        <v>6391</v>
      </c>
      <c r="W1085" s="3" t="s">
        <v>6392</v>
      </c>
      <c r="X1085" s="3" t="s">
        <v>90</v>
      </c>
      <c r="Y1085" s="9" t="s">
        <v>5987</v>
      </c>
      <c r="Z1085" s="3" t="s">
        <v>91</v>
      </c>
      <c r="AA1085" s="3" t="s">
        <v>91</v>
      </c>
    </row>
    <row r="1086" spans="2:28" x14ac:dyDescent="0.25">
      <c r="B1086" s="3">
        <v>1376</v>
      </c>
      <c r="C1086" s="4"/>
      <c r="D1086" s="4">
        <v>45653.033229166664</v>
      </c>
      <c r="G1086" s="3" t="s">
        <v>21</v>
      </c>
      <c r="H1086" s="3" t="s">
        <v>5906</v>
      </c>
      <c r="I1086" s="3" t="s">
        <v>15003</v>
      </c>
      <c r="J1086" s="3" t="s">
        <v>15003</v>
      </c>
      <c r="K1086" s="3" t="s">
        <v>15016</v>
      </c>
      <c r="L1086" s="3" t="s">
        <v>14831</v>
      </c>
      <c r="M1086" s="3" t="s">
        <v>139</v>
      </c>
      <c r="N1086" s="3" t="s">
        <v>1227</v>
      </c>
      <c r="O1086" s="3">
        <v>0</v>
      </c>
      <c r="P1086" s="3" t="s">
        <v>90</v>
      </c>
      <c r="Q1086" s="9" t="s">
        <v>6349</v>
      </c>
      <c r="R1086" s="3" t="s">
        <v>91</v>
      </c>
      <c r="S1086" s="3" t="s">
        <v>91</v>
      </c>
      <c r="T1086" s="3" t="s">
        <v>90</v>
      </c>
      <c r="U1086" s="9" t="s">
        <v>6352</v>
      </c>
      <c r="V1086" s="3" t="s">
        <v>91</v>
      </c>
      <c r="W1086" s="3" t="s">
        <v>91</v>
      </c>
      <c r="X1086" s="3" t="s">
        <v>90</v>
      </c>
      <c r="Y1086" s="9" t="s">
        <v>5987</v>
      </c>
      <c r="Z1086" s="3" t="s">
        <v>91</v>
      </c>
      <c r="AA1086" s="3" t="s">
        <v>91</v>
      </c>
      <c r="AB1086" s="3" t="s">
        <v>6394</v>
      </c>
    </row>
    <row r="1087" spans="2:28" x14ac:dyDescent="0.25">
      <c r="B1087" s="3">
        <v>1377</v>
      </c>
      <c r="C1087" s="4"/>
      <c r="D1087" s="4">
        <v>45653.039039351854</v>
      </c>
      <c r="G1087" s="3" t="s">
        <v>21</v>
      </c>
      <c r="H1087" s="3" t="s">
        <v>5906</v>
      </c>
      <c r="I1087" s="3" t="s">
        <v>15003</v>
      </c>
      <c r="J1087" s="3" t="s">
        <v>15003</v>
      </c>
      <c r="K1087" s="3" t="s">
        <v>15016</v>
      </c>
      <c r="L1087" s="3" t="s">
        <v>14831</v>
      </c>
      <c r="M1087" s="3" t="s">
        <v>145</v>
      </c>
      <c r="N1087" s="3" t="s">
        <v>6396</v>
      </c>
      <c r="O1087" s="3">
        <v>2</v>
      </c>
      <c r="P1087" s="3" t="s">
        <v>116</v>
      </c>
      <c r="Q1087" s="9" t="s">
        <v>6397</v>
      </c>
      <c r="R1087" s="3" t="s">
        <v>6398</v>
      </c>
      <c r="S1087" s="3" t="s">
        <v>6399</v>
      </c>
      <c r="T1087" s="3" t="s">
        <v>116</v>
      </c>
      <c r="U1087" s="9" t="s">
        <v>6352</v>
      </c>
      <c r="V1087" s="3" t="s">
        <v>6373</v>
      </c>
      <c r="W1087" s="3" t="s">
        <v>6400</v>
      </c>
      <c r="X1087" s="3" t="s">
        <v>90</v>
      </c>
      <c r="Y1087" s="9" t="s">
        <v>5987</v>
      </c>
      <c r="Z1087" s="3" t="s">
        <v>91</v>
      </c>
      <c r="AA1087" s="3" t="s">
        <v>91</v>
      </c>
    </row>
    <row r="1088" spans="2:28" x14ac:dyDescent="0.25">
      <c r="B1088" s="3">
        <v>1378</v>
      </c>
      <c r="C1088" s="4"/>
      <c r="D1088" s="4">
        <v>45653.048125000001</v>
      </c>
      <c r="G1088" s="3" t="s">
        <v>21</v>
      </c>
      <c r="H1088" s="3" t="s">
        <v>5906</v>
      </c>
      <c r="I1088" s="3" t="s">
        <v>15003</v>
      </c>
      <c r="J1088" s="3" t="s">
        <v>15003</v>
      </c>
      <c r="K1088" s="3" t="s">
        <v>15016</v>
      </c>
      <c r="L1088" s="3" t="s">
        <v>14831</v>
      </c>
      <c r="M1088" s="3" t="s">
        <v>96</v>
      </c>
      <c r="N1088" s="3" t="s">
        <v>6402</v>
      </c>
      <c r="O1088" s="3">
        <v>2</v>
      </c>
      <c r="P1088" s="3" t="s">
        <v>116</v>
      </c>
      <c r="Q1088" s="9" t="s">
        <v>6349</v>
      </c>
      <c r="R1088" s="3" t="s">
        <v>6350</v>
      </c>
      <c r="S1088" s="3" t="s">
        <v>6403</v>
      </c>
      <c r="T1088" s="3" t="s">
        <v>116</v>
      </c>
      <c r="U1088" s="9" t="s">
        <v>6352</v>
      </c>
      <c r="V1088" s="3" t="s">
        <v>6404</v>
      </c>
      <c r="W1088" s="3" t="s">
        <v>6405</v>
      </c>
      <c r="X1088" s="3" t="s">
        <v>116</v>
      </c>
      <c r="Y1088" s="9" t="s">
        <v>5987</v>
      </c>
      <c r="Z1088" s="3" t="s">
        <v>6406</v>
      </c>
      <c r="AA1088" s="3" t="s">
        <v>6407</v>
      </c>
    </row>
    <row r="1089" spans="2:28" x14ac:dyDescent="0.25">
      <c r="B1089" s="3">
        <v>1379</v>
      </c>
      <c r="C1089" s="4"/>
      <c r="D1089" s="4">
        <v>45653.063854166663</v>
      </c>
      <c r="G1089" s="3" t="s">
        <v>21</v>
      </c>
      <c r="H1089" s="3" t="s">
        <v>5906</v>
      </c>
      <c r="I1089" s="3" t="s">
        <v>15003</v>
      </c>
      <c r="J1089" s="3" t="s">
        <v>15003</v>
      </c>
      <c r="K1089" s="3" t="s">
        <v>15016</v>
      </c>
      <c r="L1089" s="3" t="s">
        <v>14831</v>
      </c>
      <c r="M1089" s="3" t="s">
        <v>177</v>
      </c>
      <c r="N1089" s="3" t="s">
        <v>6409</v>
      </c>
      <c r="O1089" s="3">
        <v>2</v>
      </c>
      <c r="P1089" s="3" t="s">
        <v>116</v>
      </c>
      <c r="Q1089" s="9" t="s">
        <v>6410</v>
      </c>
      <c r="R1089" s="3" t="s">
        <v>6411</v>
      </c>
      <c r="S1089" s="3" t="s">
        <v>6412</v>
      </c>
      <c r="T1089" s="3" t="s">
        <v>116</v>
      </c>
      <c r="U1089" s="9" t="s">
        <v>6352</v>
      </c>
      <c r="V1089" s="3" t="s">
        <v>6413</v>
      </c>
      <c r="W1089" s="3" t="s">
        <v>6414</v>
      </c>
      <c r="X1089" s="3" t="s">
        <v>116</v>
      </c>
      <c r="Y1089" s="9" t="s">
        <v>5987</v>
      </c>
      <c r="Z1089" s="3" t="s">
        <v>6406</v>
      </c>
      <c r="AA1089" s="3" t="s">
        <v>6415</v>
      </c>
    </row>
    <row r="1090" spans="2:28" x14ac:dyDescent="0.25">
      <c r="B1090" s="3">
        <v>1380</v>
      </c>
      <c r="C1090" s="4"/>
      <c r="D1090" s="4">
        <v>45653.067615740743</v>
      </c>
      <c r="G1090" s="3" t="s">
        <v>21</v>
      </c>
      <c r="H1090" s="3" t="s">
        <v>5906</v>
      </c>
      <c r="I1090" s="3" t="s">
        <v>15003</v>
      </c>
      <c r="J1090" s="3" t="s">
        <v>15003</v>
      </c>
      <c r="K1090" s="3" t="s">
        <v>15016</v>
      </c>
      <c r="L1090" s="3" t="s">
        <v>14831</v>
      </c>
      <c r="M1090" s="3" t="s">
        <v>150</v>
      </c>
      <c r="N1090" s="3" t="s">
        <v>6417</v>
      </c>
      <c r="O1090" s="3">
        <v>2</v>
      </c>
      <c r="P1090" s="3" t="s">
        <v>116</v>
      </c>
      <c r="Q1090" s="9" t="s">
        <v>6349</v>
      </c>
      <c r="R1090" s="3" t="s">
        <v>6350</v>
      </c>
      <c r="S1090" s="3" t="s">
        <v>6418</v>
      </c>
      <c r="T1090" s="3" t="s">
        <v>116</v>
      </c>
      <c r="U1090" s="9" t="s">
        <v>6352</v>
      </c>
      <c r="V1090" s="3" t="s">
        <v>6419</v>
      </c>
      <c r="W1090" s="3" t="s">
        <v>6420</v>
      </c>
      <c r="X1090" s="3" t="s">
        <v>90</v>
      </c>
      <c r="Y1090" s="9" t="s">
        <v>5987</v>
      </c>
      <c r="Z1090" s="3" t="s">
        <v>91</v>
      </c>
      <c r="AA1090" s="3" t="s">
        <v>91</v>
      </c>
    </row>
    <row r="1091" spans="2:28" x14ac:dyDescent="0.25">
      <c r="B1091" s="3">
        <v>1381</v>
      </c>
      <c r="C1091" s="4"/>
      <c r="D1091" s="4">
        <v>45653.072245370371</v>
      </c>
      <c r="G1091" s="3" t="s">
        <v>21</v>
      </c>
      <c r="H1091" s="3" t="s">
        <v>5906</v>
      </c>
      <c r="I1091" s="3" t="s">
        <v>15003</v>
      </c>
      <c r="J1091" s="3" t="s">
        <v>15003</v>
      </c>
      <c r="K1091" s="3" t="s">
        <v>15016</v>
      </c>
      <c r="L1091" s="3" t="s">
        <v>14831</v>
      </c>
      <c r="M1091" s="3" t="s">
        <v>156</v>
      </c>
      <c r="N1091" s="3" t="s">
        <v>6422</v>
      </c>
      <c r="O1091" s="3">
        <v>1</v>
      </c>
      <c r="P1091" s="3" t="s">
        <v>90</v>
      </c>
      <c r="Q1091" s="9" t="s">
        <v>6349</v>
      </c>
      <c r="R1091" s="3" t="s">
        <v>91</v>
      </c>
      <c r="S1091" s="3" t="s">
        <v>91</v>
      </c>
      <c r="T1091" s="3" t="s">
        <v>116</v>
      </c>
      <c r="U1091" s="9" t="s">
        <v>6352</v>
      </c>
      <c r="V1091" s="3" t="s">
        <v>6423</v>
      </c>
      <c r="W1091" s="3" t="s">
        <v>6424</v>
      </c>
      <c r="X1091" s="3" t="s">
        <v>90</v>
      </c>
      <c r="Y1091" s="9" t="s">
        <v>5987</v>
      </c>
      <c r="Z1091" s="3" t="s">
        <v>91</v>
      </c>
      <c r="AA1091" s="3" t="s">
        <v>91</v>
      </c>
    </row>
    <row r="1092" spans="2:28" x14ac:dyDescent="0.25">
      <c r="B1092" s="3">
        <v>1382</v>
      </c>
      <c r="C1092" s="4"/>
      <c r="D1092" s="4">
        <v>45653.080694444441</v>
      </c>
      <c r="G1092" s="3" t="s">
        <v>21</v>
      </c>
      <c r="H1092" s="3" t="s">
        <v>5906</v>
      </c>
      <c r="I1092" s="3" t="s">
        <v>15003</v>
      </c>
      <c r="J1092" s="3" t="s">
        <v>15003</v>
      </c>
      <c r="K1092" s="3" t="s">
        <v>15016</v>
      </c>
      <c r="L1092" s="3" t="s">
        <v>14831</v>
      </c>
      <c r="M1092" s="3" t="s">
        <v>14876</v>
      </c>
      <c r="N1092" s="3" t="s">
        <v>6426</v>
      </c>
      <c r="O1092" s="3">
        <v>2</v>
      </c>
      <c r="P1092" s="3" t="s">
        <v>116</v>
      </c>
      <c r="Q1092" s="9" t="s">
        <v>6349</v>
      </c>
      <c r="R1092" s="3" t="s">
        <v>6350</v>
      </c>
      <c r="S1092" s="3" t="s">
        <v>6427</v>
      </c>
      <c r="T1092" s="3" t="s">
        <v>90</v>
      </c>
      <c r="U1092" s="9" t="s">
        <v>6352</v>
      </c>
      <c r="V1092" s="3" t="s">
        <v>91</v>
      </c>
      <c r="W1092" s="3" t="s">
        <v>91</v>
      </c>
      <c r="X1092" s="3" t="s">
        <v>90</v>
      </c>
      <c r="Y1092" s="9" t="s">
        <v>5987</v>
      </c>
      <c r="Z1092" s="3" t="s">
        <v>91</v>
      </c>
      <c r="AA1092" s="3" t="s">
        <v>91</v>
      </c>
    </row>
    <row r="1093" spans="2:28" x14ac:dyDescent="0.25">
      <c r="B1093" s="3">
        <v>1383</v>
      </c>
      <c r="C1093" s="4"/>
      <c r="D1093" s="4">
        <v>45653.083518518521</v>
      </c>
      <c r="G1093" s="3" t="s">
        <v>21</v>
      </c>
      <c r="H1093" s="3" t="s">
        <v>5906</v>
      </c>
      <c r="I1093" s="3" t="s">
        <v>15003</v>
      </c>
      <c r="J1093" s="3" t="s">
        <v>15003</v>
      </c>
      <c r="K1093" s="3" t="s">
        <v>15016</v>
      </c>
      <c r="L1093" s="3" t="s">
        <v>14831</v>
      </c>
      <c r="M1093" s="3" t="s">
        <v>112</v>
      </c>
      <c r="N1093" s="3" t="s">
        <v>1227</v>
      </c>
      <c r="O1093" s="3">
        <v>0</v>
      </c>
      <c r="P1093" s="3" t="s">
        <v>90</v>
      </c>
      <c r="Q1093" s="9" t="s">
        <v>6349</v>
      </c>
      <c r="R1093" s="3" t="s">
        <v>91</v>
      </c>
      <c r="S1093" s="3" t="s">
        <v>91</v>
      </c>
      <c r="T1093" s="3" t="s">
        <v>90</v>
      </c>
      <c r="U1093" s="9" t="s">
        <v>6352</v>
      </c>
      <c r="V1093" s="3" t="s">
        <v>91</v>
      </c>
      <c r="W1093" s="3" t="s">
        <v>91</v>
      </c>
      <c r="X1093" s="3" t="s">
        <v>90</v>
      </c>
      <c r="Y1093" s="9" t="s">
        <v>5987</v>
      </c>
      <c r="Z1093" s="3" t="s">
        <v>91</v>
      </c>
      <c r="AA1093" s="3" t="s">
        <v>91</v>
      </c>
      <c r="AB1093" s="3" t="s">
        <v>6431</v>
      </c>
    </row>
    <row r="1094" spans="2:28" x14ac:dyDescent="0.25">
      <c r="B1094" s="3">
        <v>1384</v>
      </c>
      <c r="C1094" s="4"/>
      <c r="D1094" s="4">
        <v>45653.678993055553</v>
      </c>
      <c r="G1094" s="3" t="s">
        <v>21</v>
      </c>
      <c r="H1094" s="3" t="s">
        <v>6433</v>
      </c>
      <c r="I1094" s="3" t="s">
        <v>15020</v>
      </c>
      <c r="J1094" s="3" t="s">
        <v>15021</v>
      </c>
      <c r="K1094" s="3" t="s">
        <v>15022</v>
      </c>
      <c r="L1094" s="3" t="s">
        <v>14990</v>
      </c>
      <c r="M1094" s="3" t="s">
        <v>14834</v>
      </c>
      <c r="N1094" s="3" t="s">
        <v>6438</v>
      </c>
      <c r="O1094" s="3">
        <v>0</v>
      </c>
      <c r="P1094" s="3" t="s">
        <v>90</v>
      </c>
      <c r="Q1094" s="9" t="s">
        <v>91</v>
      </c>
      <c r="R1094" s="3" t="s">
        <v>91</v>
      </c>
      <c r="S1094" s="3" t="s">
        <v>91</v>
      </c>
      <c r="T1094" s="3" t="s">
        <v>90</v>
      </c>
      <c r="U1094" s="9" t="s">
        <v>91</v>
      </c>
      <c r="V1094" s="3" t="s">
        <v>91</v>
      </c>
      <c r="W1094" s="3" t="s">
        <v>91</v>
      </c>
      <c r="X1094" s="3" t="s">
        <v>90</v>
      </c>
      <c r="Y1094" s="9" t="s">
        <v>91</v>
      </c>
      <c r="Z1094" s="3" t="s">
        <v>91</v>
      </c>
      <c r="AA1094" s="3" t="s">
        <v>91</v>
      </c>
      <c r="AB1094" s="3" t="s">
        <v>6439</v>
      </c>
    </row>
    <row r="1095" spans="2:28" x14ac:dyDescent="0.25">
      <c r="B1095" s="3">
        <v>1385</v>
      </c>
      <c r="C1095" s="4"/>
      <c r="D1095" s="4">
        <v>45653.699965277781</v>
      </c>
      <c r="G1095" s="3" t="s">
        <v>21</v>
      </c>
      <c r="H1095" s="3" t="s">
        <v>6433</v>
      </c>
      <c r="I1095" s="3" t="s">
        <v>15020</v>
      </c>
      <c r="J1095" s="3" t="s">
        <v>15021</v>
      </c>
      <c r="K1095" s="3" t="s">
        <v>15023</v>
      </c>
      <c r="L1095" s="3" t="s">
        <v>14826</v>
      </c>
      <c r="M1095" s="3" t="s">
        <v>14834</v>
      </c>
      <c r="N1095" s="3" t="s">
        <v>6486</v>
      </c>
      <c r="O1095" s="3">
        <v>0</v>
      </c>
      <c r="P1095" s="3" t="s">
        <v>90</v>
      </c>
      <c r="Q1095" s="9" t="s">
        <v>91</v>
      </c>
      <c r="R1095" s="3" t="s">
        <v>91</v>
      </c>
      <c r="S1095" s="3" t="s">
        <v>91</v>
      </c>
      <c r="T1095" s="3" t="s">
        <v>90</v>
      </c>
      <c r="U1095" s="9" t="s">
        <v>91</v>
      </c>
      <c r="V1095" s="3" t="s">
        <v>91</v>
      </c>
      <c r="W1095" s="3" t="s">
        <v>91</v>
      </c>
      <c r="X1095" s="3" t="s">
        <v>90</v>
      </c>
      <c r="Y1095" s="9" t="s">
        <v>91</v>
      </c>
      <c r="Z1095" s="3" t="s">
        <v>91</v>
      </c>
      <c r="AA1095" s="3" t="s">
        <v>91</v>
      </c>
    </row>
    <row r="1096" spans="2:28" x14ac:dyDescent="0.25">
      <c r="B1096" s="3">
        <v>1386</v>
      </c>
      <c r="C1096" s="4"/>
      <c r="D1096" s="4">
        <v>45653.700428240743</v>
      </c>
      <c r="G1096" s="3" t="s">
        <v>21</v>
      </c>
      <c r="H1096" s="3" t="s">
        <v>6433</v>
      </c>
      <c r="I1096" s="3" t="s">
        <v>15020</v>
      </c>
      <c r="J1096" s="3" t="s">
        <v>15021</v>
      </c>
      <c r="K1096" s="3" t="s">
        <v>15024</v>
      </c>
      <c r="L1096" s="3" t="s">
        <v>14826</v>
      </c>
      <c r="M1096" s="3" t="s">
        <v>14834</v>
      </c>
      <c r="N1096" s="3" t="s">
        <v>6486</v>
      </c>
      <c r="O1096" s="3">
        <v>0</v>
      </c>
      <c r="P1096" s="3" t="s">
        <v>90</v>
      </c>
      <c r="Q1096" s="9" t="s">
        <v>91</v>
      </c>
      <c r="R1096" s="3" t="s">
        <v>91</v>
      </c>
      <c r="S1096" s="3" t="s">
        <v>91</v>
      </c>
      <c r="T1096" s="3" t="s">
        <v>90</v>
      </c>
      <c r="U1096" s="9" t="s">
        <v>91</v>
      </c>
      <c r="V1096" s="3" t="s">
        <v>91</v>
      </c>
      <c r="W1096" s="3" t="s">
        <v>91</v>
      </c>
      <c r="X1096" s="3" t="s">
        <v>90</v>
      </c>
      <c r="Y1096" s="9" t="s">
        <v>91</v>
      </c>
      <c r="Z1096" s="3" t="s">
        <v>91</v>
      </c>
      <c r="AA1096" s="3" t="s">
        <v>91</v>
      </c>
    </row>
    <row r="1097" spans="2:28" x14ac:dyDescent="0.25">
      <c r="B1097" s="3">
        <v>1387</v>
      </c>
      <c r="C1097" s="4"/>
      <c r="D1097" s="4">
        <v>45653.701689814814</v>
      </c>
      <c r="G1097" s="3" t="s">
        <v>21</v>
      </c>
      <c r="H1097" s="3" t="s">
        <v>6433</v>
      </c>
      <c r="I1097" s="3" t="s">
        <v>15020</v>
      </c>
      <c r="J1097" s="3" t="s">
        <v>15021</v>
      </c>
      <c r="K1097" s="3" t="s">
        <v>15023</v>
      </c>
      <c r="L1097" s="3" t="s">
        <v>14831</v>
      </c>
      <c r="M1097" s="3" t="s">
        <v>15025</v>
      </c>
      <c r="N1097" s="3" t="s">
        <v>1522</v>
      </c>
      <c r="O1097" s="3">
        <v>0</v>
      </c>
      <c r="P1097" s="3" t="s">
        <v>90</v>
      </c>
      <c r="Q1097" s="9" t="s">
        <v>6533</v>
      </c>
      <c r="R1097" s="3" t="s">
        <v>91</v>
      </c>
      <c r="S1097" s="3" t="s">
        <v>91</v>
      </c>
      <c r="T1097" s="3" t="s">
        <v>90</v>
      </c>
      <c r="U1097" s="9" t="s">
        <v>6534</v>
      </c>
      <c r="V1097" s="3" t="s">
        <v>91</v>
      </c>
      <c r="W1097" s="3" t="s">
        <v>91</v>
      </c>
      <c r="X1097" s="3" t="s">
        <v>90</v>
      </c>
      <c r="Y1097" s="9" t="s">
        <v>6535</v>
      </c>
      <c r="Z1097" s="3" t="s">
        <v>91</v>
      </c>
      <c r="AA1097" s="3" t="s">
        <v>91</v>
      </c>
    </row>
    <row r="1098" spans="2:28" x14ac:dyDescent="0.25">
      <c r="B1098" s="3">
        <v>1388</v>
      </c>
      <c r="C1098" s="4"/>
      <c r="D1098" s="4">
        <v>45653.70417824074</v>
      </c>
      <c r="G1098" s="3" t="s">
        <v>21</v>
      </c>
      <c r="H1098" s="3" t="s">
        <v>6433</v>
      </c>
      <c r="I1098" s="3" t="s">
        <v>15020</v>
      </c>
      <c r="J1098" s="3" t="s">
        <v>15021</v>
      </c>
      <c r="K1098" s="3" t="s">
        <v>15026</v>
      </c>
      <c r="L1098" s="3" t="s">
        <v>14831</v>
      </c>
      <c r="M1098" s="3" t="s">
        <v>139</v>
      </c>
      <c r="N1098" s="3" t="s">
        <v>6553</v>
      </c>
      <c r="O1098" s="3">
        <v>2</v>
      </c>
      <c r="P1098" s="3" t="s">
        <v>116</v>
      </c>
      <c r="Q1098" s="8" t="s">
        <v>6554</v>
      </c>
      <c r="R1098" s="3" t="s">
        <v>6555</v>
      </c>
      <c r="S1098" s="3" t="s">
        <v>6556</v>
      </c>
      <c r="T1098" s="3" t="s">
        <v>116</v>
      </c>
      <c r="U1098" s="9" t="s">
        <v>6534</v>
      </c>
      <c r="V1098" s="3" t="s">
        <v>6557</v>
      </c>
      <c r="W1098" s="3" t="s">
        <v>6558</v>
      </c>
      <c r="X1098" s="3" t="s">
        <v>116</v>
      </c>
      <c r="Y1098" s="9" t="s">
        <v>6535</v>
      </c>
      <c r="Z1098" s="3" t="s">
        <v>6559</v>
      </c>
      <c r="AA1098" s="3" t="s">
        <v>6560</v>
      </c>
      <c r="AB1098" s="3" t="s">
        <v>6561</v>
      </c>
    </row>
    <row r="1099" spans="2:28" x14ac:dyDescent="0.25">
      <c r="B1099" s="3">
        <v>1389</v>
      </c>
      <c r="C1099" s="4"/>
      <c r="D1099" s="4">
        <v>45653.70521990741</v>
      </c>
      <c r="G1099" s="3" t="s">
        <v>21</v>
      </c>
      <c r="H1099" s="3" t="s">
        <v>6433</v>
      </c>
      <c r="I1099" s="3" t="s">
        <v>15020</v>
      </c>
      <c r="J1099" s="3" t="s">
        <v>15021</v>
      </c>
      <c r="K1099" s="3" t="s">
        <v>15023</v>
      </c>
      <c r="L1099" s="3" t="s">
        <v>14831</v>
      </c>
      <c r="M1099" s="3" t="s">
        <v>150</v>
      </c>
      <c r="N1099" s="3" t="s">
        <v>6564</v>
      </c>
      <c r="O1099" s="3">
        <v>2</v>
      </c>
      <c r="P1099" s="3" t="s">
        <v>116</v>
      </c>
      <c r="Q1099" s="9" t="s">
        <v>6565</v>
      </c>
      <c r="R1099" s="3" t="s">
        <v>6566</v>
      </c>
      <c r="S1099" s="3" t="s">
        <v>6567</v>
      </c>
      <c r="T1099" s="3" t="s">
        <v>116</v>
      </c>
      <c r="U1099" s="9" t="s">
        <v>6534</v>
      </c>
      <c r="V1099" s="3" t="s">
        <v>6568</v>
      </c>
      <c r="W1099" s="3" t="s">
        <v>6569</v>
      </c>
      <c r="X1099" s="3" t="s">
        <v>116</v>
      </c>
      <c r="Y1099" s="9" t="s">
        <v>6535</v>
      </c>
      <c r="Z1099" s="3" t="s">
        <v>6559</v>
      </c>
      <c r="AA1099" s="3" t="s">
        <v>6570</v>
      </c>
      <c r="AB1099" s="3" t="s">
        <v>6571</v>
      </c>
    </row>
    <row r="1100" spans="2:28" x14ac:dyDescent="0.25">
      <c r="B1100" s="3">
        <v>1390</v>
      </c>
      <c r="C1100" s="4"/>
      <c r="D1100" s="4">
        <v>45653.70621527778</v>
      </c>
      <c r="G1100" s="3" t="s">
        <v>21</v>
      </c>
      <c r="H1100" s="3" t="s">
        <v>6433</v>
      </c>
      <c r="I1100" s="3" t="s">
        <v>15020</v>
      </c>
      <c r="J1100" s="3" t="s">
        <v>15021</v>
      </c>
      <c r="K1100" s="3" t="s">
        <v>15026</v>
      </c>
      <c r="L1100" s="3" t="s">
        <v>14831</v>
      </c>
      <c r="M1100" s="3" t="s">
        <v>14874</v>
      </c>
      <c r="N1100" s="3" t="s">
        <v>6573</v>
      </c>
      <c r="O1100" s="3">
        <v>1</v>
      </c>
      <c r="P1100" s="3" t="s">
        <v>116</v>
      </c>
      <c r="Q1100" s="9" t="s">
        <v>6533</v>
      </c>
      <c r="R1100" s="3" t="s">
        <v>6574</v>
      </c>
      <c r="S1100" s="3" t="s">
        <v>6575</v>
      </c>
      <c r="T1100" s="3" t="s">
        <v>116</v>
      </c>
      <c r="U1100" s="9" t="s">
        <v>6534</v>
      </c>
      <c r="V1100" s="3" t="s">
        <v>6576</v>
      </c>
      <c r="W1100" s="3" t="s">
        <v>6577</v>
      </c>
      <c r="X1100" s="3" t="s">
        <v>116</v>
      </c>
      <c r="Y1100" s="9" t="s">
        <v>6535</v>
      </c>
      <c r="Z1100" s="3" t="s">
        <v>6559</v>
      </c>
      <c r="AA1100" s="3" t="s">
        <v>6578</v>
      </c>
      <c r="AB1100" s="3" t="s">
        <v>6579</v>
      </c>
    </row>
    <row r="1101" spans="2:28" x14ac:dyDescent="0.25">
      <c r="B1101" s="3">
        <v>1391</v>
      </c>
      <c r="C1101" s="4"/>
      <c r="D1101" s="4">
        <v>45653.707928240743</v>
      </c>
      <c r="G1101" s="3" t="s">
        <v>21</v>
      </c>
      <c r="H1101" s="3" t="s">
        <v>6433</v>
      </c>
      <c r="I1101" s="3" t="s">
        <v>15020</v>
      </c>
      <c r="J1101" s="3" t="s">
        <v>15021</v>
      </c>
      <c r="K1101" s="3" t="s">
        <v>15024</v>
      </c>
      <c r="L1101" s="3" t="s">
        <v>14831</v>
      </c>
      <c r="M1101" s="3" t="s">
        <v>15027</v>
      </c>
      <c r="N1101" s="3" t="s">
        <v>6586</v>
      </c>
      <c r="O1101" s="3">
        <v>0</v>
      </c>
      <c r="P1101" s="3" t="s">
        <v>90</v>
      </c>
      <c r="Q1101" s="9" t="s">
        <v>6533</v>
      </c>
      <c r="R1101" s="3" t="s">
        <v>91</v>
      </c>
      <c r="S1101" s="3" t="s">
        <v>91</v>
      </c>
      <c r="T1101" s="3" t="s">
        <v>90</v>
      </c>
      <c r="U1101" s="9" t="s">
        <v>6534</v>
      </c>
      <c r="V1101" s="3" t="s">
        <v>91</v>
      </c>
      <c r="W1101" s="3" t="s">
        <v>91</v>
      </c>
      <c r="X1101" s="3" t="s">
        <v>90</v>
      </c>
      <c r="Y1101" s="9" t="s">
        <v>6535</v>
      </c>
      <c r="Z1101" s="3" t="s">
        <v>91</v>
      </c>
      <c r="AA1101" s="3" t="s">
        <v>91</v>
      </c>
    </row>
    <row r="1102" spans="2:28" x14ac:dyDescent="0.25">
      <c r="B1102" s="3">
        <v>1392</v>
      </c>
      <c r="C1102" s="4"/>
      <c r="D1102" s="4">
        <v>45653.709143518521</v>
      </c>
      <c r="G1102" s="3" t="s">
        <v>21</v>
      </c>
      <c r="H1102" s="3" t="s">
        <v>6433</v>
      </c>
      <c r="I1102" s="3" t="s">
        <v>15020</v>
      </c>
      <c r="J1102" s="3" t="s">
        <v>15021</v>
      </c>
      <c r="K1102" s="3" t="s">
        <v>15024</v>
      </c>
      <c r="L1102" s="3" t="s">
        <v>14831</v>
      </c>
      <c r="M1102" s="3" t="s">
        <v>145</v>
      </c>
      <c r="N1102" s="3" t="s">
        <v>6602</v>
      </c>
      <c r="O1102" s="3">
        <v>2</v>
      </c>
      <c r="P1102" s="3" t="s">
        <v>90</v>
      </c>
      <c r="Q1102" s="9" t="s">
        <v>6533</v>
      </c>
      <c r="R1102" s="3" t="s">
        <v>91</v>
      </c>
      <c r="S1102" s="3" t="s">
        <v>91</v>
      </c>
      <c r="T1102" s="3" t="s">
        <v>90</v>
      </c>
      <c r="U1102" s="9" t="s">
        <v>6534</v>
      </c>
      <c r="V1102" s="3" t="s">
        <v>6603</v>
      </c>
      <c r="W1102" s="3" t="s">
        <v>6604</v>
      </c>
      <c r="X1102" s="3" t="s">
        <v>90</v>
      </c>
      <c r="Y1102" s="9" t="s">
        <v>6535</v>
      </c>
      <c r="Z1102" s="3" t="s">
        <v>91</v>
      </c>
      <c r="AA1102" s="3" t="s">
        <v>91</v>
      </c>
    </row>
    <row r="1103" spans="2:28" x14ac:dyDescent="0.25">
      <c r="B1103" s="3">
        <v>1393</v>
      </c>
      <c r="C1103" s="4"/>
      <c r="D1103" s="4">
        <v>45653.710277777776</v>
      </c>
      <c r="G1103" s="3" t="s">
        <v>21</v>
      </c>
      <c r="H1103" s="3" t="s">
        <v>6433</v>
      </c>
      <c r="I1103" s="3" t="s">
        <v>15020</v>
      </c>
      <c r="J1103" s="3" t="s">
        <v>15021</v>
      </c>
      <c r="K1103" s="3" t="s">
        <v>15024</v>
      </c>
      <c r="L1103" s="3" t="s">
        <v>14831</v>
      </c>
      <c r="M1103" s="3" t="s">
        <v>150</v>
      </c>
      <c r="N1103" s="3" t="s">
        <v>6564</v>
      </c>
      <c r="O1103" s="3">
        <v>2</v>
      </c>
      <c r="P1103" s="3" t="s">
        <v>116</v>
      </c>
      <c r="Q1103" s="9" t="s">
        <v>6565</v>
      </c>
      <c r="R1103" s="3" t="s">
        <v>6566</v>
      </c>
      <c r="S1103" s="3" t="s">
        <v>6567</v>
      </c>
      <c r="T1103" s="3" t="s">
        <v>116</v>
      </c>
      <c r="U1103" s="9" t="s">
        <v>6606</v>
      </c>
      <c r="V1103" s="3" t="s">
        <v>6607</v>
      </c>
      <c r="W1103" s="3" t="s">
        <v>6608</v>
      </c>
      <c r="X1103" s="3" t="s">
        <v>116</v>
      </c>
      <c r="Y1103" s="9" t="s">
        <v>6535</v>
      </c>
      <c r="Z1103" s="3" t="s">
        <v>6559</v>
      </c>
      <c r="AA1103" s="3" t="s">
        <v>6570</v>
      </c>
      <c r="AB1103" s="3" t="s">
        <v>6571</v>
      </c>
    </row>
    <row r="1104" spans="2:28" x14ac:dyDescent="0.25">
      <c r="B1104" s="3">
        <v>1394</v>
      </c>
      <c r="C1104" s="4"/>
      <c r="D1104" s="4">
        <v>45653.711145833331</v>
      </c>
      <c r="G1104" s="3" t="s">
        <v>21</v>
      </c>
      <c r="H1104" s="3" t="s">
        <v>6433</v>
      </c>
      <c r="I1104" s="3" t="s">
        <v>15020</v>
      </c>
      <c r="J1104" s="3" t="s">
        <v>15021</v>
      </c>
      <c r="K1104" s="3" t="s">
        <v>15024</v>
      </c>
      <c r="L1104" s="3" t="s">
        <v>14831</v>
      </c>
      <c r="M1104" s="3" t="s">
        <v>104</v>
      </c>
      <c r="N1104" s="3" t="s">
        <v>6610</v>
      </c>
      <c r="O1104" s="3">
        <v>1</v>
      </c>
      <c r="P1104" s="3" t="s">
        <v>90</v>
      </c>
      <c r="Q1104" s="9" t="s">
        <v>6533</v>
      </c>
      <c r="R1104" s="3" t="s">
        <v>91</v>
      </c>
      <c r="S1104" s="3" t="s">
        <v>91</v>
      </c>
      <c r="T1104" s="3" t="s">
        <v>116</v>
      </c>
      <c r="U1104" s="9" t="s">
        <v>6611</v>
      </c>
      <c r="V1104" s="3" t="s">
        <v>6603</v>
      </c>
      <c r="W1104" s="3" t="s">
        <v>6604</v>
      </c>
      <c r="X1104" s="3" t="s">
        <v>90</v>
      </c>
      <c r="Y1104" s="9" t="s">
        <v>6535</v>
      </c>
      <c r="Z1104" s="3" t="s">
        <v>91</v>
      </c>
      <c r="AA1104" s="3" t="s">
        <v>91</v>
      </c>
    </row>
    <row r="1105" spans="2:28" x14ac:dyDescent="0.25">
      <c r="B1105" s="3">
        <v>1395</v>
      </c>
      <c r="C1105" s="4"/>
      <c r="D1105" s="4">
        <v>45653.814259259256</v>
      </c>
      <c r="G1105" s="3" t="s">
        <v>21</v>
      </c>
      <c r="H1105" s="3" t="s">
        <v>6433</v>
      </c>
      <c r="I1105" s="3" t="s">
        <v>15028</v>
      </c>
      <c r="J1105" s="3" t="s">
        <v>15029</v>
      </c>
      <c r="K1105" s="3" t="s">
        <v>15030</v>
      </c>
      <c r="L1105" s="3" t="s">
        <v>14826</v>
      </c>
      <c r="M1105" s="3" t="s">
        <v>161</v>
      </c>
      <c r="N1105" s="3" t="s">
        <v>6616</v>
      </c>
      <c r="O1105" s="3">
        <v>1</v>
      </c>
      <c r="P1105" s="3" t="s">
        <v>116</v>
      </c>
      <c r="Q1105" s="9" t="s">
        <v>6617</v>
      </c>
      <c r="R1105" s="3" t="s">
        <v>6618</v>
      </c>
      <c r="S1105" s="3" t="s">
        <v>6619</v>
      </c>
      <c r="T1105" s="3" t="s">
        <v>116</v>
      </c>
      <c r="U1105" s="9" t="s">
        <v>6620</v>
      </c>
      <c r="V1105" s="3" t="s">
        <v>6621</v>
      </c>
      <c r="W1105" s="3" t="s">
        <v>6622</v>
      </c>
      <c r="X1105" s="3" t="s">
        <v>116</v>
      </c>
      <c r="Y1105" s="9" t="s">
        <v>6623</v>
      </c>
      <c r="Z1105" s="3" t="s">
        <v>6624</v>
      </c>
      <c r="AA1105" s="3" t="s">
        <v>6625</v>
      </c>
      <c r="AB1105" s="3" t="s">
        <v>6626</v>
      </c>
    </row>
    <row r="1106" spans="2:28" x14ac:dyDescent="0.25">
      <c r="B1106" s="3">
        <v>1396</v>
      </c>
      <c r="C1106" s="4"/>
      <c r="D1106" s="4">
        <v>45653.814525462964</v>
      </c>
      <c r="G1106" s="3" t="s">
        <v>21</v>
      </c>
      <c r="H1106" s="3" t="s">
        <v>6433</v>
      </c>
      <c r="I1106" s="3" t="s">
        <v>15028</v>
      </c>
      <c r="J1106" s="3" t="s">
        <v>15029</v>
      </c>
      <c r="K1106" s="3" t="s">
        <v>15030</v>
      </c>
      <c r="L1106" s="3" t="s">
        <v>14826</v>
      </c>
      <c r="M1106" s="3" t="s">
        <v>15031</v>
      </c>
      <c r="N1106" s="3" t="s">
        <v>1675</v>
      </c>
      <c r="O1106" s="3">
        <v>0</v>
      </c>
      <c r="P1106" s="3" t="s">
        <v>90</v>
      </c>
      <c r="Q1106" s="9" t="s">
        <v>6617</v>
      </c>
      <c r="R1106" s="3" t="s">
        <v>91</v>
      </c>
      <c r="S1106" s="3" t="s">
        <v>91</v>
      </c>
      <c r="T1106" s="3" t="s">
        <v>90</v>
      </c>
      <c r="U1106" s="9" t="s">
        <v>6628</v>
      </c>
      <c r="V1106" s="3" t="s">
        <v>91</v>
      </c>
      <c r="W1106" s="3" t="s">
        <v>91</v>
      </c>
      <c r="X1106" s="3" t="s">
        <v>90</v>
      </c>
      <c r="Y1106" s="9" t="s">
        <v>6623</v>
      </c>
      <c r="Z1106" s="3" t="s">
        <v>91</v>
      </c>
      <c r="AA1106" s="3" t="s">
        <v>91</v>
      </c>
    </row>
    <row r="1107" spans="2:28" x14ac:dyDescent="0.25">
      <c r="B1107" s="3">
        <v>1397</v>
      </c>
      <c r="C1107" s="4"/>
      <c r="D1107" s="4">
        <v>45653.822847222225</v>
      </c>
      <c r="G1107" s="3" t="s">
        <v>21</v>
      </c>
      <c r="H1107" s="3" t="s">
        <v>6433</v>
      </c>
      <c r="I1107" s="3" t="s">
        <v>15028</v>
      </c>
      <c r="J1107" s="3" t="s">
        <v>15029</v>
      </c>
      <c r="K1107" s="3" t="s">
        <v>15030</v>
      </c>
      <c r="L1107" s="3" t="s">
        <v>14826</v>
      </c>
      <c r="M1107" s="3" t="s">
        <v>166</v>
      </c>
      <c r="N1107" s="3" t="s">
        <v>6634</v>
      </c>
      <c r="O1107" s="3">
        <v>2</v>
      </c>
      <c r="P1107" s="3" t="s">
        <v>116</v>
      </c>
      <c r="Q1107" s="9" t="s">
        <v>6635</v>
      </c>
      <c r="R1107" s="3" t="s">
        <v>6636</v>
      </c>
      <c r="S1107" s="3" t="s">
        <v>6637</v>
      </c>
      <c r="T1107" s="3" t="s">
        <v>116</v>
      </c>
      <c r="U1107" s="9" t="s">
        <v>6638</v>
      </c>
      <c r="V1107" s="3" t="s">
        <v>6639</v>
      </c>
      <c r="W1107" s="3" t="s">
        <v>6640</v>
      </c>
      <c r="X1107" s="3" t="s">
        <v>90</v>
      </c>
      <c r="Y1107" s="9" t="s">
        <v>6623</v>
      </c>
      <c r="Z1107" s="3" t="s">
        <v>91</v>
      </c>
      <c r="AA1107" s="3" t="s">
        <v>91</v>
      </c>
    </row>
    <row r="1108" spans="2:28" x14ac:dyDescent="0.25">
      <c r="B1108" s="3">
        <v>1398</v>
      </c>
      <c r="C1108" s="4"/>
      <c r="D1108" s="4">
        <v>45653.826307870368</v>
      </c>
      <c r="G1108" s="3" t="s">
        <v>21</v>
      </c>
      <c r="H1108" s="3" t="s">
        <v>6433</v>
      </c>
      <c r="I1108" s="3" t="s">
        <v>15028</v>
      </c>
      <c r="J1108" s="3" t="s">
        <v>15029</v>
      </c>
      <c r="K1108" s="3" t="s">
        <v>15030</v>
      </c>
      <c r="L1108" s="3" t="s">
        <v>14826</v>
      </c>
      <c r="M1108" s="3" t="s">
        <v>88</v>
      </c>
      <c r="N1108" s="3" t="s">
        <v>6642</v>
      </c>
      <c r="O1108" s="3">
        <v>1</v>
      </c>
      <c r="P1108" s="3" t="s">
        <v>116</v>
      </c>
      <c r="Q1108" s="9" t="s">
        <v>6617</v>
      </c>
      <c r="R1108" s="3" t="s">
        <v>6618</v>
      </c>
      <c r="S1108" s="3" t="s">
        <v>6643</v>
      </c>
      <c r="T1108" s="3" t="s">
        <v>90</v>
      </c>
      <c r="U1108" s="9" t="s">
        <v>6628</v>
      </c>
      <c r="V1108" s="3" t="s">
        <v>91</v>
      </c>
      <c r="W1108" s="3" t="s">
        <v>91</v>
      </c>
      <c r="X1108" s="3" t="s">
        <v>90</v>
      </c>
      <c r="Y1108" s="9" t="s">
        <v>6623</v>
      </c>
      <c r="Z1108" s="3" t="s">
        <v>91</v>
      </c>
      <c r="AA1108" s="3" t="s">
        <v>91</v>
      </c>
      <c r="AB1108" s="3" t="s">
        <v>6644</v>
      </c>
    </row>
    <row r="1109" spans="2:28" x14ac:dyDescent="0.25">
      <c r="B1109" s="3">
        <v>1399</v>
      </c>
      <c r="C1109" s="4"/>
      <c r="D1109" s="4">
        <v>45653.833668981482</v>
      </c>
      <c r="G1109" s="3" t="s">
        <v>21</v>
      </c>
      <c r="H1109" s="3" t="s">
        <v>6433</v>
      </c>
      <c r="I1109" s="3" t="s">
        <v>15028</v>
      </c>
      <c r="J1109" s="3" t="s">
        <v>15029</v>
      </c>
      <c r="K1109" s="3" t="s">
        <v>15030</v>
      </c>
      <c r="L1109" s="3" t="s">
        <v>14826</v>
      </c>
      <c r="M1109" s="3" t="s">
        <v>114</v>
      </c>
      <c r="N1109" s="3" t="s">
        <v>6646</v>
      </c>
      <c r="O1109" s="3">
        <v>2</v>
      </c>
      <c r="P1109" s="3" t="s">
        <v>116</v>
      </c>
      <c r="Q1109" s="9" t="s">
        <v>6617</v>
      </c>
      <c r="R1109" s="3" t="s">
        <v>6635</v>
      </c>
      <c r="S1109" s="3" t="s">
        <v>6647</v>
      </c>
      <c r="T1109" s="3" t="s">
        <v>90</v>
      </c>
      <c r="U1109" s="9" t="s">
        <v>6648</v>
      </c>
      <c r="V1109" s="3" t="s">
        <v>6649</v>
      </c>
      <c r="W1109" s="3" t="s">
        <v>6650</v>
      </c>
      <c r="X1109" s="3" t="s">
        <v>116</v>
      </c>
      <c r="Y1109" s="9" t="s">
        <v>6623</v>
      </c>
      <c r="Z1109" s="3" t="s">
        <v>6651</v>
      </c>
      <c r="AA1109" s="3" t="s">
        <v>6652</v>
      </c>
    </row>
    <row r="1110" spans="2:28" x14ac:dyDescent="0.25">
      <c r="B1110" s="3">
        <v>1400</v>
      </c>
      <c r="C1110" s="4"/>
      <c r="D1110" s="4">
        <v>45653.841562499998</v>
      </c>
      <c r="G1110" s="3" t="s">
        <v>21</v>
      </c>
      <c r="H1110" s="3" t="s">
        <v>6433</v>
      </c>
      <c r="I1110" s="3" t="s">
        <v>15028</v>
      </c>
      <c r="J1110" s="3" t="s">
        <v>15029</v>
      </c>
      <c r="K1110" s="3" t="s">
        <v>15030</v>
      </c>
      <c r="L1110" s="3" t="s">
        <v>14826</v>
      </c>
      <c r="M1110" s="3" t="s">
        <v>170</v>
      </c>
      <c r="N1110" s="3" t="s">
        <v>6654</v>
      </c>
      <c r="O1110" s="3">
        <v>2</v>
      </c>
      <c r="P1110" s="3" t="s">
        <v>116</v>
      </c>
      <c r="Q1110" s="9" t="s">
        <v>6635</v>
      </c>
      <c r="R1110" s="3" t="s">
        <v>6636</v>
      </c>
      <c r="S1110" s="3" t="s">
        <v>6655</v>
      </c>
      <c r="T1110" s="3" t="s">
        <v>116</v>
      </c>
      <c r="U1110" s="9" t="s">
        <v>6656</v>
      </c>
      <c r="V1110" s="3" t="s">
        <v>6639</v>
      </c>
      <c r="W1110" s="3" t="s">
        <v>6657</v>
      </c>
      <c r="X1110" s="3" t="s">
        <v>90</v>
      </c>
      <c r="Y1110" s="9" t="s">
        <v>6623</v>
      </c>
      <c r="Z1110" s="3" t="s">
        <v>91</v>
      </c>
      <c r="AA1110" s="3" t="s">
        <v>91</v>
      </c>
    </row>
    <row r="1111" spans="2:28" x14ac:dyDescent="0.25">
      <c r="B1111" s="3">
        <v>1401</v>
      </c>
      <c r="C1111" s="4"/>
      <c r="D1111" s="4">
        <v>45653.848865740743</v>
      </c>
      <c r="G1111" s="3" t="s">
        <v>21</v>
      </c>
      <c r="H1111" s="3" t="s">
        <v>6433</v>
      </c>
      <c r="I1111" s="3" t="s">
        <v>15028</v>
      </c>
      <c r="J1111" s="3" t="s">
        <v>15029</v>
      </c>
      <c r="K1111" s="3" t="s">
        <v>15030</v>
      </c>
      <c r="L1111" s="3" t="s">
        <v>14826</v>
      </c>
      <c r="M1111" s="3" t="s">
        <v>125</v>
      </c>
      <c r="N1111" s="3" t="s">
        <v>6659</v>
      </c>
      <c r="O1111" s="3">
        <v>2</v>
      </c>
      <c r="P1111" s="3" t="s">
        <v>116</v>
      </c>
      <c r="Q1111" s="9" t="s">
        <v>6635</v>
      </c>
      <c r="R1111" s="3" t="s">
        <v>6636</v>
      </c>
      <c r="S1111" s="3" t="s">
        <v>91</v>
      </c>
      <c r="T1111" s="3" t="s">
        <v>116</v>
      </c>
      <c r="U1111" s="9" t="s">
        <v>6628</v>
      </c>
      <c r="V1111" s="3" t="s">
        <v>6636</v>
      </c>
      <c r="W1111" s="3" t="s">
        <v>6660</v>
      </c>
      <c r="X1111" s="3" t="s">
        <v>90</v>
      </c>
      <c r="Y1111" s="9" t="s">
        <v>6623</v>
      </c>
      <c r="Z1111" s="3" t="s">
        <v>91</v>
      </c>
      <c r="AA1111" s="3" t="s">
        <v>91</v>
      </c>
    </row>
    <row r="1112" spans="2:28" x14ac:dyDescent="0.25">
      <c r="B1112" s="3">
        <v>1402</v>
      </c>
      <c r="C1112" s="4"/>
      <c r="D1112" s="4">
        <v>45653.85596064815</v>
      </c>
      <c r="G1112" s="3" t="s">
        <v>21</v>
      </c>
      <c r="H1112" s="3" t="s">
        <v>6433</v>
      </c>
      <c r="I1112" s="3" t="s">
        <v>15028</v>
      </c>
      <c r="J1112" s="3" t="s">
        <v>15029</v>
      </c>
      <c r="K1112" s="3" t="s">
        <v>15030</v>
      </c>
      <c r="L1112" s="3" t="s">
        <v>14826</v>
      </c>
      <c r="M1112" s="3" t="s">
        <v>134</v>
      </c>
      <c r="N1112" s="3" t="s">
        <v>6662</v>
      </c>
      <c r="O1112" s="3">
        <v>2</v>
      </c>
      <c r="P1112" s="3" t="s">
        <v>90</v>
      </c>
      <c r="Q1112" s="9" t="s">
        <v>6617</v>
      </c>
      <c r="R1112" s="3" t="s">
        <v>91</v>
      </c>
      <c r="S1112" s="3" t="s">
        <v>91</v>
      </c>
      <c r="T1112" s="3" t="s">
        <v>116</v>
      </c>
      <c r="U1112" s="9" t="s">
        <v>6620</v>
      </c>
      <c r="V1112" s="3" t="s">
        <v>6621</v>
      </c>
      <c r="W1112" s="3" t="s">
        <v>6663</v>
      </c>
      <c r="X1112" s="3" t="s">
        <v>90</v>
      </c>
      <c r="Y1112" s="9" t="s">
        <v>6623</v>
      </c>
      <c r="Z1112" s="3" t="s">
        <v>91</v>
      </c>
      <c r="AA1112" s="3" t="s">
        <v>91</v>
      </c>
    </row>
    <row r="1113" spans="2:28" x14ac:dyDescent="0.25">
      <c r="B1113" s="3">
        <v>1403</v>
      </c>
      <c r="C1113" s="4"/>
      <c r="D1113" s="4">
        <v>45653.867395833331</v>
      </c>
      <c r="G1113" s="3" t="s">
        <v>21</v>
      </c>
      <c r="H1113" s="3" t="s">
        <v>6433</v>
      </c>
      <c r="I1113" s="3" t="s">
        <v>15028</v>
      </c>
      <c r="J1113" s="3" t="s">
        <v>15029</v>
      </c>
      <c r="K1113" s="3" t="s">
        <v>15030</v>
      </c>
      <c r="L1113" s="3" t="s">
        <v>14826</v>
      </c>
      <c r="M1113" s="3" t="s">
        <v>145</v>
      </c>
      <c r="N1113" s="3" t="s">
        <v>6665</v>
      </c>
      <c r="O1113" s="3">
        <v>2</v>
      </c>
      <c r="P1113" s="3" t="s">
        <v>116</v>
      </c>
      <c r="Q1113" s="9" t="s">
        <v>6666</v>
      </c>
      <c r="R1113" s="3" t="s">
        <v>6667</v>
      </c>
      <c r="S1113" s="3" t="s">
        <v>6668</v>
      </c>
      <c r="T1113" s="3" t="s">
        <v>116</v>
      </c>
      <c r="U1113" s="9" t="s">
        <v>6620</v>
      </c>
      <c r="V1113" s="3" t="s">
        <v>6621</v>
      </c>
      <c r="W1113" s="3" t="s">
        <v>6669</v>
      </c>
      <c r="X1113" s="3" t="s">
        <v>116</v>
      </c>
      <c r="Y1113" s="9" t="s">
        <v>6670</v>
      </c>
      <c r="Z1113" s="3" t="s">
        <v>6671</v>
      </c>
      <c r="AA1113" s="3" t="s">
        <v>6672</v>
      </c>
      <c r="AB1113" s="3" t="s">
        <v>6673</v>
      </c>
    </row>
    <row r="1114" spans="2:28" x14ac:dyDescent="0.25">
      <c r="B1114" s="3">
        <v>1404</v>
      </c>
      <c r="C1114" s="4"/>
      <c r="D1114" s="4">
        <v>45653.880925925929</v>
      </c>
      <c r="G1114" s="3" t="s">
        <v>21</v>
      </c>
      <c r="H1114" s="3" t="s">
        <v>6433</v>
      </c>
      <c r="I1114" s="3" t="s">
        <v>15028</v>
      </c>
      <c r="J1114" s="3" t="s">
        <v>15029</v>
      </c>
      <c r="K1114" s="3" t="s">
        <v>15030</v>
      </c>
      <c r="L1114" s="3" t="s">
        <v>14826</v>
      </c>
      <c r="M1114" s="3" t="s">
        <v>177</v>
      </c>
      <c r="N1114" s="3" t="s">
        <v>6675</v>
      </c>
      <c r="O1114" s="3">
        <v>1</v>
      </c>
      <c r="P1114" s="3" t="s">
        <v>116</v>
      </c>
      <c r="Q1114" s="9" t="s">
        <v>6676</v>
      </c>
      <c r="R1114" s="3" t="s">
        <v>6677</v>
      </c>
      <c r="S1114" s="3" t="s">
        <v>6678</v>
      </c>
      <c r="T1114" s="3" t="s">
        <v>116</v>
      </c>
      <c r="U1114" s="9" t="s">
        <v>6679</v>
      </c>
      <c r="V1114" s="3" t="s">
        <v>6680</v>
      </c>
      <c r="W1114" s="3" t="s">
        <v>6681</v>
      </c>
      <c r="X1114" s="3" t="s">
        <v>116</v>
      </c>
      <c r="Y1114" s="9" t="s">
        <v>6623</v>
      </c>
      <c r="Z1114" s="3" t="s">
        <v>6682</v>
      </c>
      <c r="AA1114" s="3" t="s">
        <v>6683</v>
      </c>
      <c r="AB1114" s="3" t="s">
        <v>6684</v>
      </c>
    </row>
    <row r="1115" spans="2:28" x14ac:dyDescent="0.25">
      <c r="B1115" s="3">
        <v>1405</v>
      </c>
      <c r="C1115" s="4"/>
      <c r="D1115" s="4">
        <v>45653.890972222223</v>
      </c>
      <c r="G1115" s="3" t="s">
        <v>21</v>
      </c>
      <c r="H1115" s="3" t="s">
        <v>6433</v>
      </c>
      <c r="I1115" s="3" t="s">
        <v>15028</v>
      </c>
      <c r="J1115" s="3" t="s">
        <v>15029</v>
      </c>
      <c r="K1115" s="3" t="s">
        <v>15030</v>
      </c>
      <c r="L1115" s="3" t="s">
        <v>14826</v>
      </c>
      <c r="M1115" s="3" t="s">
        <v>139</v>
      </c>
      <c r="N1115" s="3" t="s">
        <v>6686</v>
      </c>
      <c r="O1115" s="3">
        <v>2</v>
      </c>
      <c r="P1115" s="3" t="s">
        <v>116</v>
      </c>
      <c r="Q1115" s="9" t="s">
        <v>6687</v>
      </c>
      <c r="R1115" s="3" t="s">
        <v>6688</v>
      </c>
      <c r="S1115" s="3" t="s">
        <v>6689</v>
      </c>
      <c r="T1115" s="3" t="s">
        <v>116</v>
      </c>
      <c r="U1115" s="9" t="s">
        <v>6628</v>
      </c>
      <c r="V1115" s="3" t="s">
        <v>6690</v>
      </c>
      <c r="W1115" s="3" t="s">
        <v>6691</v>
      </c>
      <c r="X1115" s="3" t="s">
        <v>116</v>
      </c>
      <c r="Y1115" s="9" t="s">
        <v>6623</v>
      </c>
      <c r="Z1115" s="3" t="s">
        <v>6692</v>
      </c>
      <c r="AA1115" s="3" t="s">
        <v>6693</v>
      </c>
      <c r="AB1115" s="3" t="s">
        <v>6694</v>
      </c>
    </row>
    <row r="1116" spans="2:28" x14ac:dyDescent="0.25">
      <c r="B1116" s="3">
        <v>1406</v>
      </c>
      <c r="C1116" s="4"/>
      <c r="D1116" s="4">
        <v>45653.900648148148</v>
      </c>
      <c r="G1116" s="3" t="s">
        <v>21</v>
      </c>
      <c r="H1116" s="3" t="s">
        <v>6433</v>
      </c>
      <c r="I1116" s="3" t="s">
        <v>15028</v>
      </c>
      <c r="J1116" s="3" t="s">
        <v>15029</v>
      </c>
      <c r="K1116" s="3" t="s">
        <v>15030</v>
      </c>
      <c r="L1116" s="3" t="s">
        <v>14826</v>
      </c>
      <c r="M1116" s="3" t="s">
        <v>150</v>
      </c>
      <c r="N1116" s="3" t="s">
        <v>6696</v>
      </c>
      <c r="O1116" s="3">
        <v>1</v>
      </c>
      <c r="P1116" s="3" t="s">
        <v>90</v>
      </c>
      <c r="Q1116" s="9" t="s">
        <v>6617</v>
      </c>
      <c r="R1116" s="3" t="s">
        <v>91</v>
      </c>
      <c r="S1116" s="3" t="s">
        <v>91</v>
      </c>
      <c r="T1116" s="3" t="s">
        <v>116</v>
      </c>
      <c r="U1116" s="9" t="s">
        <v>6628</v>
      </c>
      <c r="V1116" s="3" t="s">
        <v>6690</v>
      </c>
      <c r="W1116" s="3" t="s">
        <v>6697</v>
      </c>
      <c r="X1116" s="3" t="s">
        <v>116</v>
      </c>
      <c r="Y1116" s="9" t="s">
        <v>6623</v>
      </c>
      <c r="Z1116" s="3" t="s">
        <v>6651</v>
      </c>
      <c r="AA1116" s="3" t="s">
        <v>6698</v>
      </c>
    </row>
    <row r="1117" spans="2:28" x14ac:dyDescent="0.25">
      <c r="B1117" s="3">
        <v>1407</v>
      </c>
      <c r="C1117" s="4"/>
      <c r="D1117" s="4">
        <v>45653.904305555552</v>
      </c>
      <c r="G1117" s="3" t="s">
        <v>21</v>
      </c>
      <c r="H1117" s="3" t="s">
        <v>6433</v>
      </c>
      <c r="I1117" s="3" t="s">
        <v>15028</v>
      </c>
      <c r="J1117" s="3" t="s">
        <v>15029</v>
      </c>
      <c r="K1117" s="3" t="s">
        <v>15030</v>
      </c>
      <c r="L1117" s="3" t="s">
        <v>14826</v>
      </c>
      <c r="M1117" s="3" t="s">
        <v>156</v>
      </c>
      <c r="N1117" s="3" t="s">
        <v>6700</v>
      </c>
      <c r="O1117" s="3">
        <v>1</v>
      </c>
      <c r="P1117" s="3" t="s">
        <v>90</v>
      </c>
      <c r="Q1117" s="9" t="s">
        <v>6617</v>
      </c>
      <c r="R1117" s="3" t="s">
        <v>91</v>
      </c>
      <c r="S1117" s="3" t="s">
        <v>91</v>
      </c>
      <c r="T1117" s="3" t="s">
        <v>116</v>
      </c>
      <c r="U1117" s="9" t="s">
        <v>6620</v>
      </c>
      <c r="V1117" s="3" t="s">
        <v>6621</v>
      </c>
      <c r="W1117" s="3" t="s">
        <v>6701</v>
      </c>
      <c r="X1117" s="3" t="s">
        <v>116</v>
      </c>
      <c r="Y1117" s="9" t="s">
        <v>6623</v>
      </c>
      <c r="Z1117" s="3" t="s">
        <v>6651</v>
      </c>
      <c r="AA1117" s="3" t="s">
        <v>6702</v>
      </c>
      <c r="AB1117" s="3" t="s">
        <v>6703</v>
      </c>
    </row>
    <row r="1118" spans="2:28" x14ac:dyDescent="0.25">
      <c r="B1118" s="3">
        <v>1408</v>
      </c>
      <c r="C1118" s="4"/>
      <c r="D1118" s="4">
        <v>45653.91946759259</v>
      </c>
      <c r="G1118" s="3" t="s">
        <v>21</v>
      </c>
      <c r="H1118" s="3" t="s">
        <v>6433</v>
      </c>
      <c r="I1118" s="3" t="s">
        <v>15028</v>
      </c>
      <c r="J1118" s="3" t="s">
        <v>15029</v>
      </c>
      <c r="K1118" s="3" t="s">
        <v>15030</v>
      </c>
      <c r="L1118" s="3" t="s">
        <v>14826</v>
      </c>
      <c r="M1118" s="3" t="s">
        <v>181</v>
      </c>
      <c r="N1118" s="3" t="s">
        <v>6705</v>
      </c>
      <c r="O1118" s="3">
        <v>1</v>
      </c>
      <c r="P1118" s="3" t="s">
        <v>90</v>
      </c>
      <c r="Q1118" s="9" t="s">
        <v>6617</v>
      </c>
      <c r="R1118" s="3" t="s">
        <v>91</v>
      </c>
      <c r="S1118" s="3" t="s">
        <v>91</v>
      </c>
      <c r="T1118" s="3" t="s">
        <v>116</v>
      </c>
      <c r="U1118" s="9" t="s">
        <v>6706</v>
      </c>
      <c r="V1118" s="3" t="s">
        <v>6707</v>
      </c>
      <c r="W1118" s="3" t="s">
        <v>6708</v>
      </c>
      <c r="X1118" s="3" t="s">
        <v>90</v>
      </c>
      <c r="Y1118" s="9" t="s">
        <v>6623</v>
      </c>
      <c r="Z1118" s="3" t="s">
        <v>91</v>
      </c>
      <c r="AA1118" s="3" t="s">
        <v>91</v>
      </c>
      <c r="AB1118" s="3" t="s">
        <v>6709</v>
      </c>
    </row>
    <row r="1119" spans="2:28" x14ac:dyDescent="0.25">
      <c r="B1119" s="3">
        <v>1409</v>
      </c>
      <c r="C1119" s="4"/>
      <c r="D1119" s="4">
        <v>45653.920069444444</v>
      </c>
      <c r="G1119" s="3" t="s">
        <v>21</v>
      </c>
      <c r="H1119" s="3" t="s">
        <v>6433</v>
      </c>
      <c r="I1119" s="3" t="s">
        <v>15028</v>
      </c>
      <c r="J1119" s="3" t="s">
        <v>15029</v>
      </c>
      <c r="K1119" s="3" t="s">
        <v>15030</v>
      </c>
      <c r="L1119" s="3" t="s">
        <v>14826</v>
      </c>
      <c r="M1119" s="3" t="s">
        <v>15032</v>
      </c>
      <c r="N1119" s="3" t="s">
        <v>6711</v>
      </c>
      <c r="O1119" s="3">
        <v>2</v>
      </c>
      <c r="P1119" s="3" t="s">
        <v>90</v>
      </c>
      <c r="Q1119" s="9" t="s">
        <v>6617</v>
      </c>
      <c r="R1119" s="3" t="s">
        <v>91</v>
      </c>
      <c r="S1119" s="3" t="s">
        <v>91</v>
      </c>
      <c r="T1119" s="3" t="s">
        <v>116</v>
      </c>
      <c r="U1119" s="9" t="s">
        <v>6620</v>
      </c>
      <c r="V1119" s="3" t="s">
        <v>6621</v>
      </c>
      <c r="W1119" s="3" t="s">
        <v>6712</v>
      </c>
      <c r="X1119" s="3" t="s">
        <v>90</v>
      </c>
      <c r="Y1119" s="9" t="s">
        <v>6623</v>
      </c>
      <c r="Z1119" s="3" t="s">
        <v>91</v>
      </c>
      <c r="AA1119" s="3" t="s">
        <v>91</v>
      </c>
    </row>
    <row r="1120" spans="2:28" x14ac:dyDescent="0.25">
      <c r="B1120" s="3">
        <v>1410</v>
      </c>
      <c r="C1120" s="4"/>
      <c r="D1120" s="4">
        <v>45653.921805555554</v>
      </c>
      <c r="G1120" s="3" t="s">
        <v>21</v>
      </c>
      <c r="H1120" s="3" t="s">
        <v>6433</v>
      </c>
      <c r="I1120" s="3" t="s">
        <v>15028</v>
      </c>
      <c r="J1120" s="3" t="s">
        <v>15029</v>
      </c>
      <c r="K1120" s="3" t="s">
        <v>15030</v>
      </c>
      <c r="L1120" s="3" t="s">
        <v>14831</v>
      </c>
      <c r="M1120" s="3" t="s">
        <v>14834</v>
      </c>
      <c r="N1120" s="3" t="s">
        <v>5934</v>
      </c>
      <c r="O1120" s="3">
        <v>0</v>
      </c>
      <c r="P1120" s="3" t="s">
        <v>90</v>
      </c>
      <c r="Q1120" s="9" t="s">
        <v>6617</v>
      </c>
      <c r="R1120" s="3" t="s">
        <v>91</v>
      </c>
      <c r="S1120" s="3" t="s">
        <v>91</v>
      </c>
      <c r="T1120" s="3" t="s">
        <v>90</v>
      </c>
      <c r="U1120" s="9" t="s">
        <v>6628</v>
      </c>
      <c r="V1120" s="3" t="s">
        <v>91</v>
      </c>
      <c r="W1120" s="3" t="s">
        <v>91</v>
      </c>
      <c r="X1120" s="3" t="s">
        <v>90</v>
      </c>
      <c r="Y1120" s="9" t="s">
        <v>6623</v>
      </c>
      <c r="Z1120" s="3" t="s">
        <v>91</v>
      </c>
      <c r="AA1120" s="3" t="s">
        <v>91</v>
      </c>
    </row>
    <row r="1121" spans="2:28" x14ac:dyDescent="0.25">
      <c r="B1121" s="3">
        <v>1411</v>
      </c>
      <c r="C1121" s="4"/>
      <c r="D1121" s="4">
        <v>45654.632974537039</v>
      </c>
      <c r="G1121" s="3" t="s">
        <v>21</v>
      </c>
      <c r="H1121" s="3" t="s">
        <v>6739</v>
      </c>
      <c r="I1121" s="3" t="s">
        <v>15033</v>
      </c>
      <c r="J1121" s="3" t="s">
        <v>15034</v>
      </c>
      <c r="K1121" s="3" t="s">
        <v>15035</v>
      </c>
      <c r="L1121" s="3" t="s">
        <v>14826</v>
      </c>
      <c r="M1121" s="3" t="s">
        <v>15036</v>
      </c>
      <c r="N1121" s="3" t="s">
        <v>1675</v>
      </c>
      <c r="O1121" s="3">
        <v>0</v>
      </c>
      <c r="P1121" s="3" t="s">
        <v>90</v>
      </c>
      <c r="Q1121" s="9" t="s">
        <v>6744</v>
      </c>
      <c r="R1121" s="3" t="s">
        <v>91</v>
      </c>
      <c r="S1121" s="3" t="s">
        <v>91</v>
      </c>
      <c r="T1121" s="3" t="s">
        <v>90</v>
      </c>
      <c r="U1121" s="9" t="s">
        <v>6745</v>
      </c>
      <c r="V1121" s="3" t="s">
        <v>91</v>
      </c>
      <c r="W1121" s="3" t="s">
        <v>91</v>
      </c>
      <c r="X1121" s="3" t="s">
        <v>90</v>
      </c>
      <c r="Y1121" s="9" t="s">
        <v>6746</v>
      </c>
      <c r="Z1121" s="3" t="s">
        <v>91</v>
      </c>
      <c r="AA1121" s="3" t="s">
        <v>91</v>
      </c>
    </row>
    <row r="1122" spans="2:28" x14ac:dyDescent="0.25">
      <c r="B1122" s="3">
        <v>1412</v>
      </c>
      <c r="C1122" s="4"/>
      <c r="D1122" s="4">
        <v>45654.633275462962</v>
      </c>
      <c r="G1122" s="3" t="s">
        <v>21</v>
      </c>
      <c r="H1122" s="3" t="s">
        <v>6739</v>
      </c>
      <c r="I1122" s="3" t="s">
        <v>15033</v>
      </c>
      <c r="J1122" s="3" t="s">
        <v>15034</v>
      </c>
      <c r="K1122" s="3" t="s">
        <v>15035</v>
      </c>
      <c r="L1122" s="3" t="s">
        <v>14826</v>
      </c>
      <c r="M1122" s="3" t="s">
        <v>156</v>
      </c>
      <c r="N1122" s="3" t="s">
        <v>1675</v>
      </c>
      <c r="O1122" s="3">
        <v>0</v>
      </c>
      <c r="P1122" s="3" t="s">
        <v>90</v>
      </c>
      <c r="Q1122" s="9" t="s">
        <v>6744</v>
      </c>
      <c r="R1122" s="3" t="s">
        <v>91</v>
      </c>
      <c r="S1122" s="3" t="s">
        <v>91</v>
      </c>
      <c r="T1122" s="3" t="s">
        <v>90</v>
      </c>
      <c r="U1122" s="9" t="s">
        <v>6745</v>
      </c>
      <c r="V1122" s="3" t="s">
        <v>91</v>
      </c>
      <c r="W1122" s="3" t="s">
        <v>91</v>
      </c>
      <c r="X1122" s="3" t="s">
        <v>90</v>
      </c>
      <c r="Y1122" s="9" t="s">
        <v>6746</v>
      </c>
      <c r="Z1122" s="3" t="s">
        <v>91</v>
      </c>
      <c r="AA1122" s="3" t="s">
        <v>91</v>
      </c>
      <c r="AB1122" s="3" t="s">
        <v>6773</v>
      </c>
    </row>
    <row r="1123" spans="2:28" x14ac:dyDescent="0.25">
      <c r="B1123" s="10">
        <v>1413</v>
      </c>
      <c r="C1123" s="11"/>
      <c r="D1123" s="11">
        <v>45654.425243055557</v>
      </c>
      <c r="G1123" s="3" t="s">
        <v>21</v>
      </c>
      <c r="H1123" s="3" t="s">
        <v>6739</v>
      </c>
      <c r="I1123" s="3" t="s">
        <v>15033</v>
      </c>
      <c r="J1123" s="3" t="s">
        <v>15034</v>
      </c>
      <c r="K1123" s="3" t="s">
        <v>15035</v>
      </c>
      <c r="L1123" s="3" t="s">
        <v>14826</v>
      </c>
      <c r="M1123" s="3" t="s">
        <v>15037</v>
      </c>
      <c r="N1123" s="12" t="s">
        <v>1675</v>
      </c>
      <c r="O1123" s="12">
        <v>0</v>
      </c>
      <c r="P1123" s="3" t="s">
        <v>90</v>
      </c>
      <c r="Q1123" s="8" t="s">
        <v>6744</v>
      </c>
      <c r="R1123" s="3" t="s">
        <v>91</v>
      </c>
      <c r="S1123" s="3" t="s">
        <v>91</v>
      </c>
      <c r="T1123" s="12" t="s">
        <v>90</v>
      </c>
      <c r="U1123" s="7" t="s">
        <v>6745</v>
      </c>
      <c r="V1123" s="15" t="s">
        <v>91</v>
      </c>
      <c r="W1123" s="15" t="s">
        <v>91</v>
      </c>
      <c r="X1123" s="12" t="s">
        <v>90</v>
      </c>
      <c r="Y1123" s="12" t="s">
        <v>6746</v>
      </c>
      <c r="Z1123" s="12" t="s">
        <v>91</v>
      </c>
      <c r="AA1123" s="12" t="s">
        <v>91</v>
      </c>
      <c r="AB1123" s="3" t="s">
        <v>6778</v>
      </c>
    </row>
    <row r="1124" spans="2:28" x14ac:dyDescent="0.25">
      <c r="B1124" s="10">
        <v>1414</v>
      </c>
      <c r="C1124" s="11"/>
      <c r="D1124" s="11">
        <v>45654.637291666666</v>
      </c>
      <c r="G1124" s="3" t="s">
        <v>21</v>
      </c>
      <c r="H1124" s="3" t="s">
        <v>6739</v>
      </c>
      <c r="I1124" s="3" t="s">
        <v>15033</v>
      </c>
      <c r="J1124" s="3" t="s">
        <v>15034</v>
      </c>
      <c r="K1124" s="3" t="s">
        <v>15038</v>
      </c>
      <c r="L1124" s="3" t="s">
        <v>14826</v>
      </c>
      <c r="M1124" s="3" t="s">
        <v>161</v>
      </c>
      <c r="N1124" s="10" t="s">
        <v>6811</v>
      </c>
      <c r="O1124" s="10">
        <v>2</v>
      </c>
      <c r="P1124" s="10" t="s">
        <v>116</v>
      </c>
      <c r="Q1124" s="10" t="s">
        <v>6744</v>
      </c>
      <c r="R1124" s="10" t="s">
        <v>6812</v>
      </c>
      <c r="S1124" s="10" t="s">
        <v>6813</v>
      </c>
      <c r="T1124" s="10" t="s">
        <v>90</v>
      </c>
      <c r="U1124" s="3" t="s">
        <v>6745</v>
      </c>
      <c r="V1124" s="3" t="s">
        <v>91</v>
      </c>
      <c r="W1124" s="3" t="s">
        <v>91</v>
      </c>
      <c r="X1124" s="3" t="s">
        <v>90</v>
      </c>
      <c r="Y1124" s="3" t="s">
        <v>6746</v>
      </c>
      <c r="Z1124" s="3" t="s">
        <v>91</v>
      </c>
      <c r="AA1124" s="3" t="s">
        <v>91</v>
      </c>
    </row>
    <row r="1125" spans="2:28" x14ac:dyDescent="0.25">
      <c r="B1125" s="10">
        <v>1415</v>
      </c>
      <c r="C1125" s="11"/>
      <c r="D1125" s="11">
        <v>45654.637928240743</v>
      </c>
      <c r="G1125" s="3" t="s">
        <v>21</v>
      </c>
      <c r="H1125" s="3" t="s">
        <v>6739</v>
      </c>
      <c r="I1125" s="3" t="s">
        <v>15033</v>
      </c>
      <c r="J1125" s="3" t="s">
        <v>15034</v>
      </c>
      <c r="K1125" s="3" t="s">
        <v>15039</v>
      </c>
      <c r="L1125" s="3" t="s">
        <v>14826</v>
      </c>
      <c r="M1125" s="3" t="s">
        <v>161</v>
      </c>
      <c r="N1125" s="10" t="s">
        <v>1675</v>
      </c>
      <c r="O1125" s="10">
        <v>0</v>
      </c>
      <c r="P1125" s="10" t="s">
        <v>90</v>
      </c>
      <c r="Q1125" s="10" t="s">
        <v>6744</v>
      </c>
      <c r="R1125" s="10" t="s">
        <v>91</v>
      </c>
      <c r="S1125" s="10" t="s">
        <v>91</v>
      </c>
      <c r="T1125" s="10" t="s">
        <v>90</v>
      </c>
      <c r="U1125" s="3" t="s">
        <v>6745</v>
      </c>
      <c r="V1125" s="3" t="s">
        <v>91</v>
      </c>
      <c r="W1125" s="3" t="s">
        <v>91</v>
      </c>
      <c r="X1125" s="3" t="s">
        <v>90</v>
      </c>
      <c r="Y1125" s="3" t="s">
        <v>6746</v>
      </c>
      <c r="Z1125" s="3" t="s">
        <v>91</v>
      </c>
      <c r="AA1125" s="3" t="s">
        <v>91</v>
      </c>
      <c r="AB1125" s="3" t="s">
        <v>6816</v>
      </c>
    </row>
    <row r="1126" spans="2:28" x14ac:dyDescent="0.25">
      <c r="B1126" s="10">
        <v>1416</v>
      </c>
      <c r="C1126" s="11"/>
      <c r="D1126" s="11">
        <v>45654.638564814813</v>
      </c>
      <c r="G1126" s="3" t="s">
        <v>21</v>
      </c>
      <c r="H1126" s="3" t="s">
        <v>6739</v>
      </c>
      <c r="I1126" s="3" t="s">
        <v>15033</v>
      </c>
      <c r="J1126" s="3" t="s">
        <v>15034</v>
      </c>
      <c r="K1126" s="3" t="s">
        <v>15035</v>
      </c>
      <c r="L1126" s="3" t="s">
        <v>14826</v>
      </c>
      <c r="M1126" s="3" t="s">
        <v>166</v>
      </c>
      <c r="N1126" s="10" t="s">
        <v>6819</v>
      </c>
      <c r="O1126" s="10">
        <v>1</v>
      </c>
      <c r="P1126" s="10" t="s">
        <v>116</v>
      </c>
      <c r="Q1126" s="10" t="s">
        <v>6744</v>
      </c>
      <c r="R1126" s="10" t="s">
        <v>6812</v>
      </c>
      <c r="S1126" s="10" t="s">
        <v>6820</v>
      </c>
      <c r="T1126" s="10" t="s">
        <v>116</v>
      </c>
      <c r="U1126" s="3" t="s">
        <v>6745</v>
      </c>
      <c r="V1126" s="3" t="s">
        <v>6821</v>
      </c>
      <c r="W1126" s="3" t="s">
        <v>6822</v>
      </c>
      <c r="X1126" s="3" t="s">
        <v>90</v>
      </c>
      <c r="Y1126" s="3" t="s">
        <v>6746</v>
      </c>
      <c r="Z1126" s="3" t="s">
        <v>91</v>
      </c>
      <c r="AA1126" s="3" t="s">
        <v>91</v>
      </c>
      <c r="AB1126" s="3" t="s">
        <v>6823</v>
      </c>
    </row>
    <row r="1127" spans="2:28" x14ac:dyDescent="0.25">
      <c r="B1127" s="10">
        <v>1417</v>
      </c>
      <c r="C1127" s="11"/>
      <c r="D1127" s="11">
        <v>45654.639305555553</v>
      </c>
      <c r="G1127" s="3" t="s">
        <v>21</v>
      </c>
      <c r="H1127" s="3" t="s">
        <v>6739</v>
      </c>
      <c r="I1127" s="3" t="s">
        <v>15033</v>
      </c>
      <c r="J1127" s="3" t="s">
        <v>15034</v>
      </c>
      <c r="K1127" s="3" t="s">
        <v>15035</v>
      </c>
      <c r="L1127" s="3" t="s">
        <v>14826</v>
      </c>
      <c r="M1127" s="3" t="s">
        <v>114</v>
      </c>
      <c r="N1127" s="10" t="s">
        <v>6828</v>
      </c>
      <c r="O1127" s="10">
        <v>1</v>
      </c>
      <c r="P1127" s="10" t="s">
        <v>116</v>
      </c>
      <c r="Q1127" s="10" t="s">
        <v>6744</v>
      </c>
      <c r="R1127" s="10" t="s">
        <v>6812</v>
      </c>
      <c r="S1127" s="10" t="s">
        <v>6820</v>
      </c>
      <c r="T1127" s="10" t="s">
        <v>116</v>
      </c>
      <c r="U1127" s="3" t="s">
        <v>6745</v>
      </c>
      <c r="V1127" s="3" t="s">
        <v>6821</v>
      </c>
      <c r="W1127" s="3" t="s">
        <v>6822</v>
      </c>
      <c r="X1127" s="3" t="s">
        <v>90</v>
      </c>
      <c r="Y1127" s="3" t="s">
        <v>6746</v>
      </c>
      <c r="Z1127" s="3" t="s">
        <v>91</v>
      </c>
      <c r="AA1127" s="3" t="s">
        <v>91</v>
      </c>
      <c r="AB1127" s="3" t="s">
        <v>6823</v>
      </c>
    </row>
    <row r="1128" spans="2:28" x14ac:dyDescent="0.25">
      <c r="B1128" s="10">
        <v>1418</v>
      </c>
      <c r="C1128" s="11"/>
      <c r="D1128" s="11">
        <v>45654.639745370368</v>
      </c>
      <c r="G1128" s="3" t="s">
        <v>21</v>
      </c>
      <c r="H1128" s="3" t="s">
        <v>6739</v>
      </c>
      <c r="I1128" s="3" t="s">
        <v>15033</v>
      </c>
      <c r="J1128" s="3" t="s">
        <v>15034</v>
      </c>
      <c r="K1128" s="3" t="s">
        <v>15035</v>
      </c>
      <c r="L1128" s="3" t="s">
        <v>14826</v>
      </c>
      <c r="M1128" s="3" t="s">
        <v>125</v>
      </c>
      <c r="N1128" s="10" t="s">
        <v>6833</v>
      </c>
      <c r="O1128" s="10">
        <v>1</v>
      </c>
      <c r="P1128" s="10" t="s">
        <v>90</v>
      </c>
      <c r="Q1128" s="10" t="s">
        <v>6744</v>
      </c>
      <c r="R1128" s="10" t="s">
        <v>91</v>
      </c>
      <c r="S1128" s="10" t="s">
        <v>91</v>
      </c>
      <c r="T1128" s="10" t="s">
        <v>90</v>
      </c>
      <c r="U1128" s="3" t="s">
        <v>6745</v>
      </c>
      <c r="V1128" s="3" t="s">
        <v>91</v>
      </c>
      <c r="W1128" s="3" t="s">
        <v>91</v>
      </c>
      <c r="X1128" s="3" t="s">
        <v>116</v>
      </c>
      <c r="Y1128" s="3" t="s">
        <v>6746</v>
      </c>
      <c r="Z1128" s="3" t="s">
        <v>6834</v>
      </c>
      <c r="AA1128" s="3" t="s">
        <v>6835</v>
      </c>
    </row>
    <row r="1129" spans="2:28" x14ac:dyDescent="0.25">
      <c r="B1129" s="10">
        <v>1419</v>
      </c>
      <c r="C1129" s="11"/>
      <c r="D1129" s="11">
        <v>45654.640706018516</v>
      </c>
      <c r="G1129" s="3" t="s">
        <v>21</v>
      </c>
      <c r="H1129" s="3" t="s">
        <v>6739</v>
      </c>
      <c r="I1129" s="3" t="s">
        <v>15033</v>
      </c>
      <c r="J1129" s="3" t="s">
        <v>15034</v>
      </c>
      <c r="K1129" s="3" t="s">
        <v>15035</v>
      </c>
      <c r="L1129" s="3" t="s">
        <v>14826</v>
      </c>
      <c r="M1129" s="3" t="s">
        <v>134</v>
      </c>
      <c r="N1129" s="10" t="s">
        <v>6840</v>
      </c>
      <c r="O1129" s="10">
        <v>2</v>
      </c>
      <c r="P1129" s="10" t="s">
        <v>116</v>
      </c>
      <c r="Q1129" s="10" t="s">
        <v>6744</v>
      </c>
      <c r="R1129" s="10" t="s">
        <v>6812</v>
      </c>
      <c r="S1129" s="10" t="s">
        <v>6841</v>
      </c>
      <c r="T1129" s="10" t="s">
        <v>116</v>
      </c>
      <c r="U1129" s="3" t="s">
        <v>6745</v>
      </c>
      <c r="V1129" s="3" t="s">
        <v>6821</v>
      </c>
      <c r="W1129" s="3" t="s">
        <v>6842</v>
      </c>
      <c r="X1129" s="3" t="s">
        <v>116</v>
      </c>
      <c r="Y1129" s="3" t="s">
        <v>6746</v>
      </c>
      <c r="Z1129" s="3" t="s">
        <v>6843</v>
      </c>
      <c r="AA1129" s="3" t="s">
        <v>6844</v>
      </c>
    </row>
    <row r="1130" spans="2:28" x14ac:dyDescent="0.25">
      <c r="B1130" s="10">
        <v>1420</v>
      </c>
      <c r="C1130" s="11"/>
      <c r="D1130" s="11">
        <v>45654.641400462962</v>
      </c>
      <c r="G1130" s="3" t="s">
        <v>21</v>
      </c>
      <c r="H1130" s="3" t="s">
        <v>6739</v>
      </c>
      <c r="I1130" s="3" t="s">
        <v>15033</v>
      </c>
      <c r="J1130" s="3" t="s">
        <v>15034</v>
      </c>
      <c r="K1130" s="3" t="s">
        <v>15035</v>
      </c>
      <c r="L1130" s="3" t="s">
        <v>14826</v>
      </c>
      <c r="M1130" s="3" t="s">
        <v>139</v>
      </c>
      <c r="N1130" s="10" t="s">
        <v>6849</v>
      </c>
      <c r="O1130" s="10">
        <v>1</v>
      </c>
      <c r="P1130" s="10" t="s">
        <v>116</v>
      </c>
      <c r="Q1130" s="10" t="s">
        <v>6744</v>
      </c>
      <c r="R1130" s="10" t="s">
        <v>6812</v>
      </c>
      <c r="S1130" s="10" t="s">
        <v>6850</v>
      </c>
      <c r="T1130" s="10" t="s">
        <v>90</v>
      </c>
      <c r="U1130" s="3" t="s">
        <v>6745</v>
      </c>
      <c r="V1130" s="3" t="s">
        <v>6821</v>
      </c>
      <c r="W1130" s="3" t="s">
        <v>6842</v>
      </c>
      <c r="X1130" s="3" t="s">
        <v>90</v>
      </c>
      <c r="Y1130" s="3" t="s">
        <v>6746</v>
      </c>
      <c r="Z1130" s="3" t="s">
        <v>91</v>
      </c>
      <c r="AA1130" s="3" t="s">
        <v>91</v>
      </c>
    </row>
    <row r="1131" spans="2:28" x14ac:dyDescent="0.25">
      <c r="B1131" s="10">
        <v>1421</v>
      </c>
      <c r="C1131" s="11"/>
      <c r="D1131" s="11">
        <v>45654.641921296294</v>
      </c>
      <c r="G1131" s="3" t="s">
        <v>21</v>
      </c>
      <c r="H1131" s="3" t="s">
        <v>6739</v>
      </c>
      <c r="I1131" s="3" t="s">
        <v>15033</v>
      </c>
      <c r="J1131" s="3" t="s">
        <v>15034</v>
      </c>
      <c r="K1131" s="3" t="s">
        <v>15035</v>
      </c>
      <c r="L1131" s="3" t="s">
        <v>14826</v>
      </c>
      <c r="M1131" s="3" t="s">
        <v>145</v>
      </c>
      <c r="N1131" s="10" t="s">
        <v>6855</v>
      </c>
      <c r="O1131" s="10">
        <v>2</v>
      </c>
      <c r="P1131" s="10" t="s">
        <v>90</v>
      </c>
      <c r="Q1131" s="10" t="s">
        <v>6744</v>
      </c>
      <c r="R1131" s="10" t="s">
        <v>91</v>
      </c>
      <c r="S1131" s="10" t="s">
        <v>91</v>
      </c>
      <c r="T1131" s="10" t="s">
        <v>116</v>
      </c>
      <c r="U1131" s="3" t="s">
        <v>6745</v>
      </c>
      <c r="V1131" s="3" t="s">
        <v>6821</v>
      </c>
      <c r="W1131" s="3" t="s">
        <v>6822</v>
      </c>
      <c r="X1131" s="3" t="s">
        <v>90</v>
      </c>
      <c r="Y1131" s="3" t="s">
        <v>6746</v>
      </c>
      <c r="Z1131" s="3" t="s">
        <v>91</v>
      </c>
      <c r="AA1131" s="3" t="s">
        <v>91</v>
      </c>
      <c r="AB1131" s="3" t="s">
        <v>6856</v>
      </c>
    </row>
    <row r="1132" spans="2:28" x14ac:dyDescent="0.25">
      <c r="B1132" s="10">
        <v>1422</v>
      </c>
      <c r="C1132" s="11"/>
      <c r="D1132" s="11">
        <v>45654.644282407404</v>
      </c>
      <c r="G1132" s="3" t="s">
        <v>21</v>
      </c>
      <c r="H1132" s="3" t="s">
        <v>6739</v>
      </c>
      <c r="I1132" s="3" t="s">
        <v>15033</v>
      </c>
      <c r="J1132" s="3" t="s">
        <v>15034</v>
      </c>
      <c r="K1132" s="3" t="s">
        <v>15038</v>
      </c>
      <c r="L1132" s="3" t="s">
        <v>14826</v>
      </c>
      <c r="M1132" s="3" t="s">
        <v>177</v>
      </c>
      <c r="N1132" s="10" t="s">
        <v>6861</v>
      </c>
      <c r="O1132" s="10">
        <v>2</v>
      </c>
      <c r="P1132" s="10" t="s">
        <v>116</v>
      </c>
      <c r="Q1132" s="10" t="s">
        <v>6862</v>
      </c>
      <c r="R1132" s="10" t="s">
        <v>6863</v>
      </c>
      <c r="S1132" s="10" t="s">
        <v>6864</v>
      </c>
      <c r="T1132" s="10" t="s">
        <v>116</v>
      </c>
      <c r="U1132" s="3" t="s">
        <v>6745</v>
      </c>
      <c r="V1132" s="3" t="s">
        <v>6865</v>
      </c>
      <c r="W1132" s="3" t="s">
        <v>6866</v>
      </c>
      <c r="X1132" s="3" t="s">
        <v>116</v>
      </c>
      <c r="Y1132" s="3" t="s">
        <v>6746</v>
      </c>
      <c r="Z1132" s="3" t="s">
        <v>6867</v>
      </c>
      <c r="AA1132" s="3" t="s">
        <v>6868</v>
      </c>
      <c r="AB1132" s="3" t="s">
        <v>6869</v>
      </c>
    </row>
    <row r="1133" spans="2:28" x14ac:dyDescent="0.25">
      <c r="B1133" s="10">
        <v>1423</v>
      </c>
      <c r="C1133" s="11"/>
      <c r="D1133" s="11">
        <v>45654.645972222221</v>
      </c>
      <c r="G1133" s="3" t="s">
        <v>21</v>
      </c>
      <c r="H1133" s="3" t="s">
        <v>6739</v>
      </c>
      <c r="I1133" s="3" t="s">
        <v>15033</v>
      </c>
      <c r="J1133" s="3" t="s">
        <v>15034</v>
      </c>
      <c r="K1133" s="3" t="s">
        <v>15039</v>
      </c>
      <c r="L1133" s="3" t="s">
        <v>14826</v>
      </c>
      <c r="M1133" s="3" t="s">
        <v>177</v>
      </c>
      <c r="N1133" s="10" t="s">
        <v>6861</v>
      </c>
      <c r="O1133" s="10">
        <v>2</v>
      </c>
      <c r="P1133" s="10" t="s">
        <v>116</v>
      </c>
      <c r="Q1133" s="10" t="s">
        <v>6862</v>
      </c>
      <c r="R1133" s="10" t="s">
        <v>6863</v>
      </c>
      <c r="S1133" s="10" t="s">
        <v>6872</v>
      </c>
      <c r="T1133" s="10" t="s">
        <v>116</v>
      </c>
      <c r="U1133" s="3" t="s">
        <v>6745</v>
      </c>
      <c r="V1133" s="3" t="s">
        <v>6865</v>
      </c>
      <c r="W1133" s="3" t="s">
        <v>6873</v>
      </c>
      <c r="X1133" s="3" t="s">
        <v>116</v>
      </c>
      <c r="Y1133" s="3" t="s">
        <v>6746</v>
      </c>
      <c r="Z1133" s="3" t="s">
        <v>6867</v>
      </c>
      <c r="AA1133" s="3" t="s">
        <v>6868</v>
      </c>
      <c r="AB1133" s="3" t="s">
        <v>6874</v>
      </c>
    </row>
    <row r="1134" spans="2:28" x14ac:dyDescent="0.25">
      <c r="B1134" s="10">
        <v>1424</v>
      </c>
      <c r="C1134" s="11"/>
      <c r="D1134" s="11">
        <v>45654.648217592592</v>
      </c>
      <c r="G1134" s="3" t="s">
        <v>21</v>
      </c>
      <c r="H1134" s="3" t="s">
        <v>6739</v>
      </c>
      <c r="I1134" s="3" t="s">
        <v>15033</v>
      </c>
      <c r="J1134" s="3" t="s">
        <v>15034</v>
      </c>
      <c r="K1134" s="3" t="s">
        <v>15035</v>
      </c>
      <c r="L1134" s="3" t="s">
        <v>14831</v>
      </c>
      <c r="M1134" s="3" t="s">
        <v>14834</v>
      </c>
      <c r="N1134" s="10" t="s">
        <v>5934</v>
      </c>
      <c r="O1134" s="10">
        <v>0</v>
      </c>
      <c r="P1134" s="10" t="s">
        <v>90</v>
      </c>
      <c r="Q1134" s="10" t="s">
        <v>6744</v>
      </c>
      <c r="R1134" s="10" t="s">
        <v>91</v>
      </c>
      <c r="S1134" s="10" t="s">
        <v>91</v>
      </c>
      <c r="T1134" s="10" t="s">
        <v>90</v>
      </c>
      <c r="U1134" s="3" t="s">
        <v>6745</v>
      </c>
      <c r="V1134" s="3" t="s">
        <v>91</v>
      </c>
      <c r="W1134" s="3" t="s">
        <v>91</v>
      </c>
      <c r="X1134" s="3" t="s">
        <v>90</v>
      </c>
      <c r="Y1134" s="3" t="s">
        <v>6746</v>
      </c>
      <c r="Z1134" s="3" t="s">
        <v>91</v>
      </c>
      <c r="AA1134" s="3" t="s">
        <v>91</v>
      </c>
    </row>
    <row r="1135" spans="2:28" x14ac:dyDescent="0.25">
      <c r="B1135" s="10">
        <v>1425</v>
      </c>
      <c r="C1135" s="11"/>
      <c r="D1135" s="11">
        <v>45654.690613425926</v>
      </c>
      <c r="G1135" s="3" t="s">
        <v>21</v>
      </c>
      <c r="H1135" s="3" t="s">
        <v>6739</v>
      </c>
      <c r="I1135" s="3" t="s">
        <v>15033</v>
      </c>
      <c r="J1135" s="3" t="s">
        <v>15034</v>
      </c>
      <c r="K1135" s="3" t="s">
        <v>15040</v>
      </c>
      <c r="L1135" s="3" t="s">
        <v>14826</v>
      </c>
      <c r="M1135" s="3" t="s">
        <v>15041</v>
      </c>
      <c r="N1135" s="10" t="s">
        <v>1675</v>
      </c>
      <c r="O1135" s="10">
        <v>0</v>
      </c>
      <c r="P1135" s="10" t="s">
        <v>90</v>
      </c>
      <c r="Q1135" s="10" t="s">
        <v>91</v>
      </c>
      <c r="R1135" s="10" t="s">
        <v>91</v>
      </c>
      <c r="S1135" s="10" t="s">
        <v>91</v>
      </c>
      <c r="T1135" s="10" t="s">
        <v>90</v>
      </c>
      <c r="U1135" s="3" t="s">
        <v>91</v>
      </c>
      <c r="V1135" s="3" t="s">
        <v>91</v>
      </c>
      <c r="W1135" s="3" t="s">
        <v>91</v>
      </c>
      <c r="X1135" s="3" t="s">
        <v>90</v>
      </c>
      <c r="Y1135" s="3" t="s">
        <v>6967</v>
      </c>
      <c r="Z1135" s="3" t="s">
        <v>91</v>
      </c>
      <c r="AA1135" s="3" t="s">
        <v>91</v>
      </c>
    </row>
    <row r="1136" spans="2:28" x14ac:dyDescent="0.25">
      <c r="B1136" s="10">
        <v>1426</v>
      </c>
      <c r="C1136" s="11"/>
      <c r="D1136" s="11">
        <v>45654.691504629627</v>
      </c>
      <c r="G1136" s="3" t="s">
        <v>21</v>
      </c>
      <c r="H1136" s="3" t="s">
        <v>6739</v>
      </c>
      <c r="I1136" s="3" t="s">
        <v>15033</v>
      </c>
      <c r="J1136" s="3" t="s">
        <v>15034</v>
      </c>
      <c r="K1136" s="3" t="s">
        <v>15040</v>
      </c>
      <c r="L1136" s="3" t="s">
        <v>14826</v>
      </c>
      <c r="M1136" s="3" t="s">
        <v>156</v>
      </c>
      <c r="N1136" s="10" t="s">
        <v>6989</v>
      </c>
      <c r="O1136" s="10">
        <v>1</v>
      </c>
      <c r="P1136" s="10" t="s">
        <v>90</v>
      </c>
      <c r="Q1136" s="10" t="s">
        <v>91</v>
      </c>
      <c r="R1136" s="10" t="s">
        <v>91</v>
      </c>
      <c r="S1136" s="10" t="s">
        <v>91</v>
      </c>
      <c r="T1136" s="10" t="s">
        <v>90</v>
      </c>
      <c r="U1136" s="3" t="s">
        <v>91</v>
      </c>
      <c r="V1136" s="3" t="s">
        <v>91</v>
      </c>
      <c r="W1136" s="3" t="s">
        <v>91</v>
      </c>
      <c r="X1136" s="3" t="s">
        <v>116</v>
      </c>
      <c r="Y1136" s="3" t="s">
        <v>6967</v>
      </c>
      <c r="Z1136" s="3" t="s">
        <v>6990</v>
      </c>
      <c r="AA1136" s="3" t="s">
        <v>6991</v>
      </c>
      <c r="AB1136" s="3" t="s">
        <v>6992</v>
      </c>
    </row>
    <row r="1137" spans="2:28" x14ac:dyDescent="0.25">
      <c r="B1137" s="10">
        <v>1427</v>
      </c>
      <c r="C1137" s="11"/>
      <c r="D1137" s="11">
        <v>45654.691701388889</v>
      </c>
      <c r="G1137" s="3" t="s">
        <v>21</v>
      </c>
      <c r="H1137" s="3" t="s">
        <v>6739</v>
      </c>
      <c r="I1137" s="3" t="s">
        <v>15033</v>
      </c>
      <c r="J1137" s="3" t="s">
        <v>15034</v>
      </c>
      <c r="K1137" s="3" t="s">
        <v>15040</v>
      </c>
      <c r="L1137" s="3" t="s">
        <v>14831</v>
      </c>
      <c r="M1137" s="3" t="s">
        <v>15042</v>
      </c>
      <c r="N1137" s="10" t="s">
        <v>1227</v>
      </c>
      <c r="O1137" s="10">
        <v>0</v>
      </c>
      <c r="P1137" s="10" t="s">
        <v>90</v>
      </c>
      <c r="Q1137" s="10" t="s">
        <v>91</v>
      </c>
      <c r="R1137" s="10" t="s">
        <v>91</v>
      </c>
      <c r="S1137" s="10" t="s">
        <v>91</v>
      </c>
      <c r="T1137" s="10" t="s">
        <v>90</v>
      </c>
      <c r="U1137" s="3" t="s">
        <v>91</v>
      </c>
      <c r="V1137" s="3" t="s">
        <v>91</v>
      </c>
      <c r="W1137" s="3" t="s">
        <v>91</v>
      </c>
      <c r="X1137" s="3" t="s">
        <v>90</v>
      </c>
      <c r="Y1137" s="3" t="s">
        <v>6967</v>
      </c>
      <c r="Z1137" s="3" t="s">
        <v>91</v>
      </c>
      <c r="AA1137" s="3" t="s">
        <v>91</v>
      </c>
    </row>
    <row r="1138" spans="2:28" x14ac:dyDescent="0.25">
      <c r="B1138" s="10">
        <v>1428</v>
      </c>
      <c r="C1138" s="11"/>
      <c r="D1138" s="11">
        <v>45654.69259259259</v>
      </c>
      <c r="G1138" s="3" t="s">
        <v>21</v>
      </c>
      <c r="H1138" s="3" t="s">
        <v>6739</v>
      </c>
      <c r="I1138" s="3" t="s">
        <v>15033</v>
      </c>
      <c r="J1138" s="3" t="s">
        <v>15034</v>
      </c>
      <c r="K1138" s="3" t="s">
        <v>15040</v>
      </c>
      <c r="L1138" s="3" t="s">
        <v>14831</v>
      </c>
      <c r="M1138" s="3" t="s">
        <v>181</v>
      </c>
      <c r="N1138" s="10" t="s">
        <v>7015</v>
      </c>
      <c r="O1138" s="10">
        <v>1</v>
      </c>
      <c r="P1138" s="10" t="s">
        <v>90</v>
      </c>
      <c r="Q1138" s="10" t="s">
        <v>91</v>
      </c>
      <c r="R1138" s="10" t="s">
        <v>91</v>
      </c>
      <c r="S1138" s="10" t="s">
        <v>91</v>
      </c>
      <c r="T1138" s="10" t="s">
        <v>90</v>
      </c>
      <c r="U1138" s="3" t="s">
        <v>91</v>
      </c>
      <c r="V1138" s="3" t="s">
        <v>91</v>
      </c>
      <c r="W1138" s="3" t="s">
        <v>91</v>
      </c>
      <c r="X1138" s="3" t="s">
        <v>116</v>
      </c>
      <c r="Y1138" s="3" t="s">
        <v>6967</v>
      </c>
      <c r="Z1138" s="3" t="s">
        <v>6990</v>
      </c>
      <c r="AA1138" s="3" t="s">
        <v>7016</v>
      </c>
    </row>
    <row r="1139" spans="2:28" x14ac:dyDescent="0.25">
      <c r="B1139" s="10">
        <v>1429</v>
      </c>
      <c r="C1139" s="11"/>
      <c r="D1139" s="11">
        <v>45654.729409722226</v>
      </c>
      <c r="G1139" s="3" t="s">
        <v>21</v>
      </c>
      <c r="H1139" s="3" t="s">
        <v>6739</v>
      </c>
      <c r="I1139" s="3" t="s">
        <v>15033</v>
      </c>
      <c r="J1139" s="3" t="s">
        <v>15034</v>
      </c>
      <c r="K1139" s="3" t="s">
        <v>15043</v>
      </c>
      <c r="L1139" s="3" t="s">
        <v>14826</v>
      </c>
      <c r="M1139" s="3" t="s">
        <v>161</v>
      </c>
      <c r="N1139" s="10" t="s">
        <v>7019</v>
      </c>
      <c r="O1139" s="10">
        <v>2</v>
      </c>
      <c r="P1139" s="10" t="s">
        <v>116</v>
      </c>
      <c r="Q1139" s="10" t="s">
        <v>7020</v>
      </c>
      <c r="R1139" s="10" t="s">
        <v>7021</v>
      </c>
      <c r="S1139" s="10" t="s">
        <v>7022</v>
      </c>
      <c r="T1139" s="10" t="s">
        <v>90</v>
      </c>
      <c r="U1139" s="3" t="s">
        <v>91</v>
      </c>
      <c r="V1139" s="3" t="s">
        <v>91</v>
      </c>
      <c r="W1139" s="3" t="s">
        <v>91</v>
      </c>
      <c r="X1139" s="3" t="s">
        <v>116</v>
      </c>
      <c r="Y1139" s="3" t="s">
        <v>7023</v>
      </c>
      <c r="Z1139" s="3" t="s">
        <v>7024</v>
      </c>
      <c r="AA1139" s="3" t="s">
        <v>7025</v>
      </c>
    </row>
    <row r="1140" spans="2:28" x14ac:dyDescent="0.25">
      <c r="B1140" s="10">
        <v>1430</v>
      </c>
      <c r="C1140" s="11"/>
      <c r="D1140" s="11">
        <v>45654.72965277778</v>
      </c>
      <c r="G1140" s="3" t="s">
        <v>21</v>
      </c>
      <c r="H1140" s="3" t="s">
        <v>6739</v>
      </c>
      <c r="I1140" s="3" t="s">
        <v>15033</v>
      </c>
      <c r="J1140" s="3" t="s">
        <v>15034</v>
      </c>
      <c r="K1140" s="3" t="s">
        <v>15043</v>
      </c>
      <c r="L1140" s="3" t="s">
        <v>14826</v>
      </c>
      <c r="M1140" s="3" t="s">
        <v>15044</v>
      </c>
      <c r="N1140" s="10" t="s">
        <v>1675</v>
      </c>
      <c r="O1140" s="10">
        <v>0</v>
      </c>
      <c r="P1140" s="10" t="s">
        <v>90</v>
      </c>
      <c r="Q1140" s="10" t="s">
        <v>7020</v>
      </c>
      <c r="R1140" s="10" t="s">
        <v>91</v>
      </c>
      <c r="S1140" s="10" t="s">
        <v>91</v>
      </c>
      <c r="T1140" s="10" t="s">
        <v>90</v>
      </c>
      <c r="U1140" s="3" t="s">
        <v>91</v>
      </c>
      <c r="V1140" s="3" t="s">
        <v>91</v>
      </c>
      <c r="W1140" s="3" t="s">
        <v>91</v>
      </c>
      <c r="X1140" s="3" t="s">
        <v>90</v>
      </c>
      <c r="Y1140" s="3" t="s">
        <v>7023</v>
      </c>
      <c r="Z1140" s="3" t="s">
        <v>91</v>
      </c>
      <c r="AA1140" s="3" t="s">
        <v>91</v>
      </c>
    </row>
    <row r="1141" spans="2:28" x14ac:dyDescent="0.25">
      <c r="B1141" s="10">
        <v>1431</v>
      </c>
      <c r="C1141" s="11"/>
      <c r="D1141" s="11">
        <v>45654.73033564815</v>
      </c>
      <c r="G1141" s="3" t="s">
        <v>21</v>
      </c>
      <c r="H1141" s="3" t="s">
        <v>6739</v>
      </c>
      <c r="I1141" s="3" t="s">
        <v>15033</v>
      </c>
      <c r="J1141" s="3" t="s">
        <v>15034</v>
      </c>
      <c r="K1141" s="3" t="s">
        <v>15043</v>
      </c>
      <c r="L1141" s="3" t="s">
        <v>14826</v>
      </c>
      <c r="M1141" s="3" t="s">
        <v>125</v>
      </c>
      <c r="N1141" s="10" t="s">
        <v>7041</v>
      </c>
      <c r="O1141" s="10">
        <v>1</v>
      </c>
      <c r="P1141" s="10" t="s">
        <v>116</v>
      </c>
      <c r="Q1141" s="10" t="s">
        <v>7020</v>
      </c>
      <c r="R1141" s="10" t="s">
        <v>7021</v>
      </c>
      <c r="S1141" s="10" t="s">
        <v>7042</v>
      </c>
      <c r="T1141" s="10" t="s">
        <v>90</v>
      </c>
      <c r="U1141" s="3" t="s">
        <v>91</v>
      </c>
      <c r="V1141" s="3" t="s">
        <v>91</v>
      </c>
      <c r="W1141" s="3" t="s">
        <v>91</v>
      </c>
      <c r="X1141" s="3" t="s">
        <v>116</v>
      </c>
      <c r="Y1141" s="3" t="s">
        <v>7023</v>
      </c>
      <c r="Z1141" s="3" t="s">
        <v>7043</v>
      </c>
      <c r="AA1141" s="3" t="s">
        <v>7044</v>
      </c>
    </row>
    <row r="1142" spans="2:28" x14ac:dyDescent="0.25">
      <c r="B1142" s="10">
        <v>1432</v>
      </c>
      <c r="C1142" s="11"/>
      <c r="D1142" s="11">
        <v>45654.730879629627</v>
      </c>
      <c r="G1142" s="3" t="s">
        <v>21</v>
      </c>
      <c r="H1142" s="3" t="s">
        <v>6739</v>
      </c>
      <c r="I1142" s="3" t="s">
        <v>15033</v>
      </c>
      <c r="J1142" s="3" t="s">
        <v>15034</v>
      </c>
      <c r="K1142" s="3" t="s">
        <v>15043</v>
      </c>
      <c r="L1142" s="3" t="s">
        <v>14826</v>
      </c>
      <c r="M1142" s="3" t="s">
        <v>134</v>
      </c>
      <c r="N1142" s="10" t="s">
        <v>7046</v>
      </c>
      <c r="O1142" s="10">
        <v>1</v>
      </c>
      <c r="P1142" s="10" t="s">
        <v>116</v>
      </c>
      <c r="Q1142" s="10" t="s">
        <v>7020</v>
      </c>
      <c r="R1142" s="10" t="s">
        <v>7021</v>
      </c>
      <c r="S1142" s="10" t="s">
        <v>7042</v>
      </c>
      <c r="T1142" s="10" t="s">
        <v>90</v>
      </c>
      <c r="U1142" s="3" t="s">
        <v>91</v>
      </c>
      <c r="V1142" s="3" t="s">
        <v>91</v>
      </c>
      <c r="W1142" s="3" t="s">
        <v>91</v>
      </c>
      <c r="X1142" s="3" t="s">
        <v>116</v>
      </c>
      <c r="Y1142" s="3" t="s">
        <v>7023</v>
      </c>
      <c r="Z1142" s="3" t="s">
        <v>7043</v>
      </c>
      <c r="AA1142" s="3" t="s">
        <v>7047</v>
      </c>
    </row>
    <row r="1143" spans="2:28" x14ac:dyDescent="0.25">
      <c r="B1143" s="10">
        <v>1433</v>
      </c>
      <c r="C1143" s="11"/>
      <c r="D1143" s="11">
        <v>45654.731851851851</v>
      </c>
      <c r="G1143" s="3" t="s">
        <v>21</v>
      </c>
      <c r="H1143" s="3" t="s">
        <v>6739</v>
      </c>
      <c r="I1143" s="3" t="s">
        <v>15033</v>
      </c>
      <c r="J1143" s="3" t="s">
        <v>15034</v>
      </c>
      <c r="K1143" s="3" t="s">
        <v>15043</v>
      </c>
      <c r="L1143" s="3" t="s">
        <v>14826</v>
      </c>
      <c r="M1143" s="3" t="s">
        <v>15045</v>
      </c>
      <c r="N1143" s="10" t="s">
        <v>7049</v>
      </c>
      <c r="O1143" s="10">
        <v>1</v>
      </c>
      <c r="P1143" s="10" t="s">
        <v>116</v>
      </c>
      <c r="Q1143" s="10" t="s">
        <v>7020</v>
      </c>
      <c r="R1143" s="10" t="s">
        <v>7021</v>
      </c>
      <c r="S1143" s="10" t="s">
        <v>7050</v>
      </c>
      <c r="T1143" s="10" t="s">
        <v>90</v>
      </c>
      <c r="U1143" s="3" t="s">
        <v>91</v>
      </c>
      <c r="V1143" s="3" t="s">
        <v>91</v>
      </c>
      <c r="W1143" s="3" t="s">
        <v>91</v>
      </c>
      <c r="X1143" s="3" t="s">
        <v>116</v>
      </c>
      <c r="Y1143" s="3" t="s">
        <v>7023</v>
      </c>
      <c r="Z1143" s="3" t="s">
        <v>7043</v>
      </c>
      <c r="AA1143" s="3" t="s">
        <v>7051</v>
      </c>
    </row>
    <row r="1144" spans="2:28" x14ac:dyDescent="0.25">
      <c r="B1144" s="10">
        <v>1434</v>
      </c>
      <c r="C1144" s="11"/>
      <c r="D1144" s="11">
        <v>45654.732187499998</v>
      </c>
      <c r="G1144" s="3" t="s">
        <v>21</v>
      </c>
      <c r="H1144" s="3" t="s">
        <v>6739</v>
      </c>
      <c r="I1144" s="3" t="s">
        <v>15033</v>
      </c>
      <c r="J1144" s="3" t="s">
        <v>15034</v>
      </c>
      <c r="K1144" s="3" t="s">
        <v>15043</v>
      </c>
      <c r="L1144" s="3" t="s">
        <v>14826</v>
      </c>
      <c r="M1144" s="3" t="s">
        <v>150</v>
      </c>
      <c r="N1144" s="10" t="s">
        <v>1675</v>
      </c>
      <c r="O1144" s="10">
        <v>0</v>
      </c>
      <c r="P1144" s="10" t="s">
        <v>90</v>
      </c>
      <c r="Q1144" s="10" t="s">
        <v>7020</v>
      </c>
      <c r="R1144" s="10" t="s">
        <v>91</v>
      </c>
      <c r="S1144" s="10" t="s">
        <v>91</v>
      </c>
      <c r="T1144" s="10" t="s">
        <v>90</v>
      </c>
      <c r="U1144" s="3" t="s">
        <v>91</v>
      </c>
      <c r="V1144" s="3" t="s">
        <v>91</v>
      </c>
      <c r="W1144" s="3" t="s">
        <v>91</v>
      </c>
      <c r="X1144" s="3" t="s">
        <v>90</v>
      </c>
      <c r="Y1144" s="3" t="s">
        <v>7023</v>
      </c>
      <c r="Z1144" s="3" t="s">
        <v>91</v>
      </c>
      <c r="AA1144" s="3" t="s">
        <v>91</v>
      </c>
      <c r="AB1144" s="3" t="s">
        <v>7055</v>
      </c>
    </row>
    <row r="1145" spans="2:28" x14ac:dyDescent="0.25">
      <c r="B1145" s="10">
        <v>1435</v>
      </c>
      <c r="C1145" s="11"/>
      <c r="D1145" s="11">
        <v>45654.732627314814</v>
      </c>
      <c r="G1145" s="3" t="s">
        <v>21</v>
      </c>
      <c r="H1145" s="3" t="s">
        <v>6739</v>
      </c>
      <c r="I1145" s="3" t="s">
        <v>15033</v>
      </c>
      <c r="J1145" s="3" t="s">
        <v>15034</v>
      </c>
      <c r="K1145" s="3" t="s">
        <v>15043</v>
      </c>
      <c r="L1145" s="3" t="s">
        <v>14826</v>
      </c>
      <c r="M1145" s="3" t="s">
        <v>181</v>
      </c>
      <c r="N1145" s="10" t="s">
        <v>7057</v>
      </c>
      <c r="O1145" s="10">
        <v>1</v>
      </c>
      <c r="P1145" s="10" t="s">
        <v>116</v>
      </c>
      <c r="Q1145" s="10" t="s">
        <v>7020</v>
      </c>
      <c r="R1145" s="10" t="s">
        <v>7058</v>
      </c>
      <c r="S1145" s="10" t="s">
        <v>91</v>
      </c>
      <c r="T1145" s="10" t="s">
        <v>90</v>
      </c>
      <c r="U1145" s="3" t="s">
        <v>91</v>
      </c>
      <c r="V1145" s="3" t="s">
        <v>91</v>
      </c>
      <c r="W1145" s="3" t="s">
        <v>91</v>
      </c>
      <c r="X1145" s="3" t="s">
        <v>90</v>
      </c>
      <c r="Y1145" s="3" t="s">
        <v>7023</v>
      </c>
      <c r="Z1145" s="3" t="s">
        <v>91</v>
      </c>
      <c r="AA1145" s="3" t="s">
        <v>91</v>
      </c>
    </row>
    <row r="1146" spans="2:28" x14ac:dyDescent="0.25">
      <c r="B1146" s="10">
        <v>1436</v>
      </c>
      <c r="C1146" s="11"/>
      <c r="D1146" s="11">
        <v>45654.73300925926</v>
      </c>
      <c r="G1146" s="3" t="s">
        <v>21</v>
      </c>
      <c r="H1146" s="3" t="s">
        <v>6739</v>
      </c>
      <c r="I1146" s="3" t="s">
        <v>15033</v>
      </c>
      <c r="J1146" s="3" t="s">
        <v>15034</v>
      </c>
      <c r="K1146" s="3" t="s">
        <v>15043</v>
      </c>
      <c r="L1146" s="3" t="s">
        <v>14831</v>
      </c>
      <c r="M1146" s="3" t="s">
        <v>14834</v>
      </c>
      <c r="N1146" s="10" t="s">
        <v>1675</v>
      </c>
      <c r="O1146" s="10">
        <v>0</v>
      </c>
      <c r="P1146" s="10" t="s">
        <v>90</v>
      </c>
      <c r="Q1146" s="10" t="s">
        <v>7020</v>
      </c>
      <c r="R1146" s="10" t="s">
        <v>91</v>
      </c>
      <c r="S1146" s="10" t="s">
        <v>91</v>
      </c>
      <c r="T1146" s="10" t="s">
        <v>90</v>
      </c>
      <c r="U1146" s="3" t="s">
        <v>91</v>
      </c>
      <c r="V1146" s="3" t="s">
        <v>91</v>
      </c>
      <c r="W1146" s="3" t="s">
        <v>91</v>
      </c>
      <c r="X1146" s="3" t="s">
        <v>90</v>
      </c>
      <c r="Y1146" s="3" t="s">
        <v>7023</v>
      </c>
      <c r="Z1146" s="3" t="s">
        <v>91</v>
      </c>
      <c r="AA1146" s="3" t="s">
        <v>91</v>
      </c>
    </row>
    <row r="1147" spans="2:28" x14ac:dyDescent="0.25">
      <c r="B1147" s="10">
        <v>1437</v>
      </c>
      <c r="C1147" s="11"/>
      <c r="D1147" s="11">
        <v>45655.720208333332</v>
      </c>
      <c r="G1147" s="3" t="s">
        <v>21</v>
      </c>
      <c r="H1147" s="3" t="s">
        <v>7300</v>
      </c>
      <c r="I1147" s="3" t="s">
        <v>15046</v>
      </c>
      <c r="J1147" s="3" t="s">
        <v>15047</v>
      </c>
      <c r="K1147" s="3" t="s">
        <v>15048</v>
      </c>
      <c r="L1147" s="3" t="s">
        <v>14826</v>
      </c>
      <c r="M1147" s="3" t="s">
        <v>14862</v>
      </c>
      <c r="N1147" s="10" t="s">
        <v>7305</v>
      </c>
      <c r="O1147" s="10">
        <v>2</v>
      </c>
      <c r="P1147" s="10" t="s">
        <v>90</v>
      </c>
      <c r="Q1147" s="10" t="s">
        <v>91</v>
      </c>
      <c r="R1147" s="10" t="s">
        <v>91</v>
      </c>
      <c r="S1147" s="10" t="s">
        <v>91</v>
      </c>
      <c r="T1147" s="10" t="s">
        <v>116</v>
      </c>
      <c r="U1147" s="3" t="s">
        <v>7306</v>
      </c>
      <c r="V1147" s="3" t="s">
        <v>7307</v>
      </c>
      <c r="W1147" s="3" t="s">
        <v>7308</v>
      </c>
      <c r="X1147" s="3" t="s">
        <v>90</v>
      </c>
      <c r="Y1147" s="3" t="s">
        <v>7309</v>
      </c>
      <c r="Z1147" s="3" t="s">
        <v>7310</v>
      </c>
      <c r="AA1147" s="3" t="s">
        <v>91</v>
      </c>
      <c r="AB1147" s="3" t="s">
        <v>7311</v>
      </c>
    </row>
    <row r="1148" spans="2:28" x14ac:dyDescent="0.25">
      <c r="B1148" s="10">
        <v>1438</v>
      </c>
      <c r="C1148" s="11"/>
      <c r="D1148" s="11">
        <v>45655.72084490741</v>
      </c>
      <c r="G1148" s="3" t="s">
        <v>21</v>
      </c>
      <c r="H1148" s="3" t="s">
        <v>7300</v>
      </c>
      <c r="I1148" s="3" t="s">
        <v>15046</v>
      </c>
      <c r="J1148" s="3" t="s">
        <v>15047</v>
      </c>
      <c r="K1148" s="3" t="s">
        <v>15048</v>
      </c>
      <c r="L1148" s="3" t="s">
        <v>14826</v>
      </c>
      <c r="M1148" s="3" t="s">
        <v>15049</v>
      </c>
      <c r="N1148" s="10" t="s">
        <v>7318</v>
      </c>
      <c r="O1148" s="10">
        <v>0</v>
      </c>
      <c r="P1148" s="10" t="s">
        <v>90</v>
      </c>
      <c r="Q1148" s="10" t="s">
        <v>91</v>
      </c>
      <c r="R1148" s="10" t="s">
        <v>91</v>
      </c>
      <c r="S1148" s="10" t="s">
        <v>91</v>
      </c>
      <c r="T1148" s="10" t="s">
        <v>90</v>
      </c>
      <c r="U1148" s="3" t="s">
        <v>7306</v>
      </c>
      <c r="V1148" s="3" t="s">
        <v>7307</v>
      </c>
      <c r="W1148" s="3" t="s">
        <v>91</v>
      </c>
      <c r="X1148" s="3" t="s">
        <v>90</v>
      </c>
      <c r="Y1148" s="3" t="s">
        <v>7309</v>
      </c>
      <c r="Z1148" s="3" t="s">
        <v>7310</v>
      </c>
      <c r="AA1148" s="3" t="s">
        <v>91</v>
      </c>
    </row>
    <row r="1149" spans="2:28" x14ac:dyDescent="0.25">
      <c r="B1149" s="10">
        <v>1439</v>
      </c>
      <c r="C1149" s="11"/>
      <c r="D1149" s="11">
        <v>45655.722280092596</v>
      </c>
      <c r="G1149" s="3" t="s">
        <v>21</v>
      </c>
      <c r="H1149" s="3" t="s">
        <v>7300</v>
      </c>
      <c r="I1149" s="3" t="s">
        <v>15046</v>
      </c>
      <c r="J1149" s="3" t="s">
        <v>15047</v>
      </c>
      <c r="K1149" s="3" t="s">
        <v>15048</v>
      </c>
      <c r="L1149" s="3" t="s">
        <v>14826</v>
      </c>
      <c r="M1149" s="3" t="s">
        <v>15050</v>
      </c>
      <c r="N1149" s="10" t="s">
        <v>7347</v>
      </c>
      <c r="O1149" s="10">
        <v>1</v>
      </c>
      <c r="P1149" s="10" t="s">
        <v>90</v>
      </c>
      <c r="Q1149" s="10" t="s">
        <v>91</v>
      </c>
      <c r="R1149" s="10" t="s">
        <v>91</v>
      </c>
      <c r="S1149" s="10" t="s">
        <v>91</v>
      </c>
      <c r="T1149" s="10" t="s">
        <v>116</v>
      </c>
      <c r="U1149" s="3" t="s">
        <v>7306</v>
      </c>
      <c r="V1149" s="3" t="s">
        <v>7348</v>
      </c>
      <c r="W1149" s="3" t="s">
        <v>7349</v>
      </c>
      <c r="X1149" s="3" t="s">
        <v>90</v>
      </c>
      <c r="Y1149" s="3" t="s">
        <v>7309</v>
      </c>
      <c r="Z1149" s="3" t="s">
        <v>7310</v>
      </c>
      <c r="AA1149" s="3" t="s">
        <v>91</v>
      </c>
    </row>
    <row r="1150" spans="2:28" x14ac:dyDescent="0.25">
      <c r="B1150" s="10">
        <v>1440</v>
      </c>
      <c r="C1150" s="11"/>
      <c r="D1150" s="11">
        <v>45655.723136574074</v>
      </c>
      <c r="G1150" s="3" t="s">
        <v>21</v>
      </c>
      <c r="H1150" s="3" t="s">
        <v>7300</v>
      </c>
      <c r="I1150" s="3" t="s">
        <v>15046</v>
      </c>
      <c r="J1150" s="3" t="s">
        <v>15047</v>
      </c>
      <c r="K1150" s="3" t="s">
        <v>15048</v>
      </c>
      <c r="L1150" s="3" t="s">
        <v>14826</v>
      </c>
      <c r="M1150" s="3" t="s">
        <v>150</v>
      </c>
      <c r="N1150" s="10" t="s">
        <v>7354</v>
      </c>
      <c r="O1150" s="10">
        <v>1</v>
      </c>
      <c r="P1150" s="10" t="s">
        <v>90</v>
      </c>
      <c r="Q1150" s="10" t="s">
        <v>91</v>
      </c>
      <c r="R1150" s="10" t="s">
        <v>91</v>
      </c>
      <c r="S1150" s="10" t="s">
        <v>91</v>
      </c>
      <c r="T1150" s="10" t="s">
        <v>116</v>
      </c>
      <c r="U1150" s="3" t="s">
        <v>7306</v>
      </c>
      <c r="V1150" s="3" t="s">
        <v>7307</v>
      </c>
      <c r="W1150" s="3" t="s">
        <v>7355</v>
      </c>
      <c r="X1150" s="3" t="s">
        <v>90</v>
      </c>
      <c r="Y1150" s="3" t="s">
        <v>7309</v>
      </c>
      <c r="Z1150" s="3" t="s">
        <v>7310</v>
      </c>
      <c r="AA1150" s="3" t="s">
        <v>91</v>
      </c>
    </row>
    <row r="1151" spans="2:28" x14ac:dyDescent="0.25">
      <c r="B1151" s="10">
        <v>1441</v>
      </c>
      <c r="C1151" s="11"/>
      <c r="D1151" s="11">
        <v>45655.724502314813</v>
      </c>
      <c r="G1151" s="3" t="s">
        <v>21</v>
      </c>
      <c r="H1151" s="3" t="s">
        <v>7300</v>
      </c>
      <c r="I1151" s="3" t="s">
        <v>15046</v>
      </c>
      <c r="J1151" s="3" t="s">
        <v>15047</v>
      </c>
      <c r="K1151" s="3" t="s">
        <v>15048</v>
      </c>
      <c r="L1151" s="3" t="s">
        <v>14826</v>
      </c>
      <c r="M1151" s="3" t="s">
        <v>156</v>
      </c>
      <c r="N1151" s="10" t="s">
        <v>7358</v>
      </c>
      <c r="O1151" s="10">
        <v>1</v>
      </c>
      <c r="P1151" s="10" t="s">
        <v>90</v>
      </c>
      <c r="Q1151" s="10" t="s">
        <v>91</v>
      </c>
      <c r="R1151" s="10" t="s">
        <v>91</v>
      </c>
      <c r="S1151" s="10" t="s">
        <v>91</v>
      </c>
      <c r="T1151" s="10" t="s">
        <v>116</v>
      </c>
      <c r="U1151" s="3" t="s">
        <v>7306</v>
      </c>
      <c r="V1151" s="3" t="s">
        <v>7307</v>
      </c>
      <c r="W1151" s="3" t="s">
        <v>7359</v>
      </c>
      <c r="X1151" s="3" t="s">
        <v>116</v>
      </c>
      <c r="Y1151" s="3" t="s">
        <v>7309</v>
      </c>
      <c r="Z1151" s="3" t="s">
        <v>7360</v>
      </c>
      <c r="AA1151" s="3" t="s">
        <v>7361</v>
      </c>
    </row>
    <row r="1152" spans="2:28" x14ac:dyDescent="0.25">
      <c r="B1152" s="10">
        <v>1442</v>
      </c>
      <c r="C1152" s="11"/>
      <c r="D1152" s="11">
        <v>45655.725219907406</v>
      </c>
      <c r="G1152" s="3" t="s">
        <v>21</v>
      </c>
      <c r="H1152" s="3" t="s">
        <v>7300</v>
      </c>
      <c r="I1152" s="3" t="s">
        <v>15046</v>
      </c>
      <c r="J1152" s="3" t="s">
        <v>15047</v>
      </c>
      <c r="K1152" s="3" t="s">
        <v>15048</v>
      </c>
      <c r="L1152" s="3" t="s">
        <v>14826</v>
      </c>
      <c r="M1152" s="3" t="s">
        <v>14880</v>
      </c>
      <c r="N1152" s="10" t="s">
        <v>7364</v>
      </c>
      <c r="O1152" s="10">
        <v>1</v>
      </c>
      <c r="P1152" s="10" t="s">
        <v>90</v>
      </c>
      <c r="Q1152" s="10" t="s">
        <v>91</v>
      </c>
      <c r="R1152" s="10" t="s">
        <v>91</v>
      </c>
      <c r="S1152" s="10" t="s">
        <v>91</v>
      </c>
      <c r="T1152" s="10" t="s">
        <v>116</v>
      </c>
      <c r="U1152" s="3" t="s">
        <v>7306</v>
      </c>
      <c r="V1152" s="3" t="s">
        <v>7307</v>
      </c>
      <c r="W1152" s="3" t="s">
        <v>7355</v>
      </c>
      <c r="X1152" s="3" t="s">
        <v>90</v>
      </c>
      <c r="Y1152" s="3" t="s">
        <v>7309</v>
      </c>
      <c r="Z1152" s="3" t="s">
        <v>7310</v>
      </c>
      <c r="AA1152" s="3" t="s">
        <v>91</v>
      </c>
    </row>
    <row r="1153" spans="2:28" x14ac:dyDescent="0.25">
      <c r="B1153" s="10">
        <v>1443</v>
      </c>
      <c r="C1153" s="11"/>
      <c r="D1153" s="11">
        <v>45655.726030092592</v>
      </c>
      <c r="G1153" s="3" t="s">
        <v>21</v>
      </c>
      <c r="H1153" s="3" t="s">
        <v>7300</v>
      </c>
      <c r="I1153" s="3" t="s">
        <v>15046</v>
      </c>
      <c r="J1153" s="3" t="s">
        <v>15047</v>
      </c>
      <c r="K1153" s="3" t="s">
        <v>15048</v>
      </c>
      <c r="L1153" s="3" t="s">
        <v>14831</v>
      </c>
      <c r="M1153" s="3" t="s">
        <v>14834</v>
      </c>
      <c r="N1153" s="10" t="s">
        <v>5934</v>
      </c>
      <c r="O1153" s="10">
        <v>0</v>
      </c>
      <c r="P1153" s="10" t="s">
        <v>90</v>
      </c>
      <c r="Q1153" s="10" t="s">
        <v>91</v>
      </c>
      <c r="R1153" s="10" t="s">
        <v>91</v>
      </c>
      <c r="S1153" s="10" t="s">
        <v>91</v>
      </c>
      <c r="T1153" s="10" t="s">
        <v>90</v>
      </c>
      <c r="U1153" s="3" t="s">
        <v>7306</v>
      </c>
      <c r="V1153" s="3" t="s">
        <v>7307</v>
      </c>
      <c r="W1153" s="3" t="s">
        <v>91</v>
      </c>
      <c r="X1153" s="3" t="s">
        <v>90</v>
      </c>
      <c r="Y1153" s="3" t="s">
        <v>7309</v>
      </c>
      <c r="Z1153" s="3" t="s">
        <v>7310</v>
      </c>
      <c r="AA1153" s="3" t="s">
        <v>91</v>
      </c>
    </row>
    <row r="1154" spans="2:28" x14ac:dyDescent="0.25">
      <c r="B1154" s="10">
        <v>1444</v>
      </c>
      <c r="C1154" s="11"/>
      <c r="D1154" s="11">
        <v>45655.809594907405</v>
      </c>
      <c r="G1154" s="3" t="s">
        <v>21</v>
      </c>
      <c r="H1154" s="3" t="s">
        <v>7300</v>
      </c>
      <c r="I1154" s="3" t="s">
        <v>15051</v>
      </c>
      <c r="J1154" s="3" t="s">
        <v>15052</v>
      </c>
      <c r="K1154" s="3" t="s">
        <v>15053</v>
      </c>
      <c r="L1154" s="3" t="s">
        <v>14831</v>
      </c>
      <c r="M1154" s="3" t="s">
        <v>14998</v>
      </c>
      <c r="N1154" s="10" t="s">
        <v>1227</v>
      </c>
      <c r="O1154" s="10">
        <v>0</v>
      </c>
      <c r="P1154" s="10" t="s">
        <v>90</v>
      </c>
      <c r="Q1154" s="10" t="s">
        <v>7418</v>
      </c>
      <c r="R1154" s="10" t="s">
        <v>91</v>
      </c>
      <c r="S1154" s="10" t="s">
        <v>91</v>
      </c>
      <c r="T1154" s="10" t="s">
        <v>90</v>
      </c>
      <c r="U1154" s="3" t="s">
        <v>7419</v>
      </c>
      <c r="V1154" s="3" t="s">
        <v>91</v>
      </c>
      <c r="W1154" s="3" t="s">
        <v>91</v>
      </c>
      <c r="X1154" s="3" t="s">
        <v>90</v>
      </c>
      <c r="Y1154" s="3" t="s">
        <v>7420</v>
      </c>
      <c r="Z1154" s="3" t="s">
        <v>91</v>
      </c>
      <c r="AA1154" s="3" t="s">
        <v>91</v>
      </c>
      <c r="AB1154" s="3" t="s">
        <v>7421</v>
      </c>
    </row>
    <row r="1155" spans="2:28" x14ac:dyDescent="0.25">
      <c r="B1155" s="10">
        <v>1446</v>
      </c>
      <c r="C1155" s="11"/>
      <c r="D1155" s="11">
        <v>45655.934537037036</v>
      </c>
      <c r="G1155" s="3" t="s">
        <v>21</v>
      </c>
      <c r="H1155" s="3" t="s">
        <v>7300</v>
      </c>
      <c r="I1155" s="3" t="s">
        <v>15051</v>
      </c>
      <c r="J1155" s="3" t="s">
        <v>15052</v>
      </c>
      <c r="K1155" s="3" t="s">
        <v>15054</v>
      </c>
      <c r="L1155" s="3" t="s">
        <v>14826</v>
      </c>
      <c r="M1155" s="3" t="s">
        <v>161</v>
      </c>
      <c r="N1155" s="10" t="s">
        <v>7464</v>
      </c>
      <c r="O1155" s="10">
        <v>2</v>
      </c>
      <c r="P1155" s="10" t="s">
        <v>116</v>
      </c>
      <c r="Q1155" s="10" t="s">
        <v>7465</v>
      </c>
      <c r="R1155" s="10" t="s">
        <v>7466</v>
      </c>
      <c r="S1155" s="10" t="s">
        <v>7467</v>
      </c>
      <c r="T1155" s="10" t="s">
        <v>116</v>
      </c>
      <c r="U1155" s="3" t="s">
        <v>7468</v>
      </c>
      <c r="V1155" s="3" t="s">
        <v>7469</v>
      </c>
      <c r="W1155" s="3" t="s">
        <v>7470</v>
      </c>
      <c r="X1155" s="3" t="s">
        <v>90</v>
      </c>
      <c r="Y1155" s="3" t="s">
        <v>7420</v>
      </c>
      <c r="Z1155" s="3" t="s">
        <v>91</v>
      </c>
      <c r="AA1155" s="3" t="s">
        <v>91</v>
      </c>
      <c r="AB1155" s="3" t="s">
        <v>7471</v>
      </c>
    </row>
    <row r="1156" spans="2:28" x14ac:dyDescent="0.25">
      <c r="B1156" s="10">
        <v>1447</v>
      </c>
      <c r="C1156" s="11"/>
      <c r="D1156" s="11">
        <v>45655.935717592591</v>
      </c>
      <c r="G1156" s="3" t="s">
        <v>21</v>
      </c>
      <c r="H1156" s="3" t="s">
        <v>7300</v>
      </c>
      <c r="I1156" s="3" t="s">
        <v>15051</v>
      </c>
      <c r="J1156" s="3" t="s">
        <v>15052</v>
      </c>
      <c r="K1156" s="3" t="s">
        <v>15055</v>
      </c>
      <c r="L1156" s="3" t="s">
        <v>14826</v>
      </c>
      <c r="M1156" s="3" t="s">
        <v>161</v>
      </c>
      <c r="N1156" s="10" t="s">
        <v>7464</v>
      </c>
      <c r="O1156" s="10">
        <v>2</v>
      </c>
      <c r="P1156" s="10" t="s">
        <v>116</v>
      </c>
      <c r="Q1156" s="10" t="s">
        <v>7465</v>
      </c>
      <c r="R1156" s="10" t="s">
        <v>7466</v>
      </c>
      <c r="S1156" s="10" t="s">
        <v>7473</v>
      </c>
      <c r="T1156" s="10" t="s">
        <v>116</v>
      </c>
      <c r="U1156" s="3" t="s">
        <v>7468</v>
      </c>
      <c r="V1156" s="3" t="s">
        <v>7469</v>
      </c>
      <c r="W1156" s="3" t="s">
        <v>7470</v>
      </c>
      <c r="X1156" s="3" t="s">
        <v>90</v>
      </c>
      <c r="Y1156" s="3" t="s">
        <v>7420</v>
      </c>
      <c r="Z1156" s="3" t="s">
        <v>91</v>
      </c>
      <c r="AA1156" s="3" t="s">
        <v>91</v>
      </c>
      <c r="AB1156" s="3" t="s">
        <v>7471</v>
      </c>
    </row>
    <row r="1157" spans="2:28" x14ac:dyDescent="0.25">
      <c r="B1157" s="10">
        <v>1448</v>
      </c>
      <c r="C1157" s="11"/>
      <c r="D1157" s="11">
        <v>45655.938587962963</v>
      </c>
      <c r="G1157" s="3" t="s">
        <v>21</v>
      </c>
      <c r="H1157" s="3" t="s">
        <v>7300</v>
      </c>
      <c r="I1157" s="3" t="s">
        <v>15051</v>
      </c>
      <c r="J1157" s="3" t="s">
        <v>15052</v>
      </c>
      <c r="K1157" s="3" t="s">
        <v>15053</v>
      </c>
      <c r="L1157" s="3" t="s">
        <v>14826</v>
      </c>
      <c r="M1157" s="3" t="s">
        <v>15056</v>
      </c>
      <c r="N1157" s="10" t="s">
        <v>1675</v>
      </c>
      <c r="O1157" s="10">
        <v>0</v>
      </c>
      <c r="P1157" s="10" t="s">
        <v>90</v>
      </c>
      <c r="Q1157" s="10" t="s">
        <v>7475</v>
      </c>
      <c r="R1157" s="10" t="s">
        <v>91</v>
      </c>
      <c r="S1157" s="10" t="s">
        <v>91</v>
      </c>
      <c r="T1157" s="10" t="s">
        <v>90</v>
      </c>
      <c r="U1157" s="3" t="s">
        <v>7468</v>
      </c>
      <c r="V1157" s="3" t="s">
        <v>91</v>
      </c>
      <c r="W1157" s="3" t="s">
        <v>91</v>
      </c>
      <c r="X1157" s="3" t="s">
        <v>90</v>
      </c>
      <c r="Y1157" s="3" t="s">
        <v>7420</v>
      </c>
      <c r="Z1157" s="3" t="s">
        <v>91</v>
      </c>
      <c r="AA1157" s="3" t="s">
        <v>91</v>
      </c>
    </row>
    <row r="1158" spans="2:28" x14ac:dyDescent="0.25">
      <c r="B1158" s="10">
        <v>1449</v>
      </c>
      <c r="C1158" s="11"/>
      <c r="D1158" s="11">
        <v>45655.952488425923</v>
      </c>
      <c r="G1158" s="3" t="s">
        <v>21</v>
      </c>
      <c r="H1158" s="3" t="s">
        <v>7300</v>
      </c>
      <c r="I1158" s="3" t="s">
        <v>15051</v>
      </c>
      <c r="J1158" s="3" t="s">
        <v>15052</v>
      </c>
      <c r="K1158" s="3" t="s">
        <v>15053</v>
      </c>
      <c r="L1158" s="3" t="s">
        <v>14826</v>
      </c>
      <c r="M1158" s="3" t="s">
        <v>166</v>
      </c>
      <c r="N1158" s="10" t="s">
        <v>7490</v>
      </c>
      <c r="O1158" s="10">
        <v>2</v>
      </c>
      <c r="P1158" s="10" t="s">
        <v>116</v>
      </c>
      <c r="Q1158" s="10" t="s">
        <v>7475</v>
      </c>
      <c r="R1158" s="10" t="s">
        <v>7491</v>
      </c>
      <c r="S1158" s="10" t="s">
        <v>7492</v>
      </c>
      <c r="T1158" s="10" t="s">
        <v>116</v>
      </c>
      <c r="U1158" s="3" t="s">
        <v>7419</v>
      </c>
      <c r="V1158" s="3" t="s">
        <v>7493</v>
      </c>
      <c r="W1158" s="3" t="s">
        <v>7494</v>
      </c>
      <c r="X1158" s="3" t="s">
        <v>90</v>
      </c>
      <c r="Y1158" s="3" t="s">
        <v>7420</v>
      </c>
      <c r="Z1158" s="3" t="s">
        <v>91</v>
      </c>
      <c r="AA1158" s="3" t="s">
        <v>91</v>
      </c>
    </row>
    <row r="1159" spans="2:28" x14ac:dyDescent="0.25">
      <c r="B1159" s="10">
        <v>1450</v>
      </c>
      <c r="C1159" s="11"/>
      <c r="D1159" s="11">
        <v>45655.953252314815</v>
      </c>
      <c r="G1159" s="3" t="s">
        <v>21</v>
      </c>
      <c r="H1159" s="3" t="s">
        <v>7300</v>
      </c>
      <c r="I1159" s="3" t="s">
        <v>15051</v>
      </c>
      <c r="J1159" s="3" t="s">
        <v>15052</v>
      </c>
      <c r="K1159" s="3" t="s">
        <v>15053</v>
      </c>
      <c r="L1159" s="3" t="s">
        <v>14826</v>
      </c>
      <c r="M1159" s="3" t="s">
        <v>114</v>
      </c>
      <c r="N1159" s="10" t="s">
        <v>7497</v>
      </c>
      <c r="O1159" s="10">
        <v>2</v>
      </c>
      <c r="P1159" s="10" t="s">
        <v>116</v>
      </c>
      <c r="Q1159" s="10" t="s">
        <v>7475</v>
      </c>
      <c r="R1159" s="10" t="s">
        <v>7498</v>
      </c>
      <c r="S1159" s="10" t="s">
        <v>7499</v>
      </c>
      <c r="T1159" s="10" t="s">
        <v>116</v>
      </c>
      <c r="U1159" s="3" t="s">
        <v>7419</v>
      </c>
      <c r="V1159" s="3" t="s">
        <v>7500</v>
      </c>
      <c r="W1159" s="3" t="s">
        <v>7501</v>
      </c>
      <c r="X1159" s="3" t="s">
        <v>90</v>
      </c>
      <c r="Y1159" s="3" t="s">
        <v>7420</v>
      </c>
      <c r="Z1159" s="3" t="s">
        <v>91</v>
      </c>
      <c r="AA1159" s="3" t="s">
        <v>91</v>
      </c>
    </row>
    <row r="1160" spans="2:28" x14ac:dyDescent="0.25">
      <c r="B1160" s="10">
        <v>1451</v>
      </c>
      <c r="C1160" s="11"/>
      <c r="D1160" s="11">
        <v>45655.955358796295</v>
      </c>
      <c r="G1160" s="3" t="s">
        <v>21</v>
      </c>
      <c r="H1160" s="3" t="s">
        <v>7300</v>
      </c>
      <c r="I1160" s="3" t="s">
        <v>15051</v>
      </c>
      <c r="J1160" s="3" t="s">
        <v>15052</v>
      </c>
      <c r="K1160" s="3" t="s">
        <v>15053</v>
      </c>
      <c r="L1160" s="3" t="s">
        <v>14826</v>
      </c>
      <c r="M1160" s="3" t="s">
        <v>170</v>
      </c>
      <c r="N1160" s="10" t="s">
        <v>7504</v>
      </c>
      <c r="O1160" s="10">
        <v>2</v>
      </c>
      <c r="P1160" s="10" t="s">
        <v>116</v>
      </c>
      <c r="Q1160" s="10" t="s">
        <v>7475</v>
      </c>
      <c r="R1160" s="10" t="s">
        <v>7505</v>
      </c>
      <c r="S1160" s="10" t="s">
        <v>7506</v>
      </c>
      <c r="T1160" s="10" t="s">
        <v>116</v>
      </c>
      <c r="U1160" s="3" t="s">
        <v>7419</v>
      </c>
      <c r="V1160" s="3" t="s">
        <v>7507</v>
      </c>
      <c r="W1160" s="3" t="s">
        <v>7508</v>
      </c>
      <c r="X1160" s="3" t="s">
        <v>90</v>
      </c>
      <c r="Y1160" s="3" t="s">
        <v>7420</v>
      </c>
      <c r="Z1160" s="3" t="s">
        <v>91</v>
      </c>
      <c r="AA1160" s="3" t="s">
        <v>91</v>
      </c>
    </row>
    <row r="1161" spans="2:28" x14ac:dyDescent="0.25">
      <c r="B1161" s="10">
        <v>1452</v>
      </c>
      <c r="C1161" s="11"/>
      <c r="D1161" s="11">
        <v>45655.95890046296</v>
      </c>
      <c r="G1161" s="3" t="s">
        <v>21</v>
      </c>
      <c r="H1161" s="3" t="s">
        <v>7300</v>
      </c>
      <c r="I1161" s="3" t="s">
        <v>15051</v>
      </c>
      <c r="J1161" s="3" t="s">
        <v>15052</v>
      </c>
      <c r="K1161" s="3" t="s">
        <v>15053</v>
      </c>
      <c r="L1161" s="3" t="s">
        <v>14826</v>
      </c>
      <c r="M1161" s="3" t="s">
        <v>125</v>
      </c>
      <c r="N1161" s="10" t="s">
        <v>7511</v>
      </c>
      <c r="O1161" s="10">
        <v>2</v>
      </c>
      <c r="P1161" s="10" t="s">
        <v>116</v>
      </c>
      <c r="Q1161" s="10" t="s">
        <v>7475</v>
      </c>
      <c r="R1161" s="10" t="s">
        <v>7512</v>
      </c>
      <c r="S1161" s="10" t="s">
        <v>7513</v>
      </c>
      <c r="T1161" s="10" t="s">
        <v>116</v>
      </c>
      <c r="U1161" s="3" t="s">
        <v>7419</v>
      </c>
      <c r="V1161" s="3" t="s">
        <v>7507</v>
      </c>
      <c r="W1161" s="3" t="s">
        <v>7514</v>
      </c>
      <c r="X1161" s="3" t="s">
        <v>90</v>
      </c>
      <c r="Y1161" s="3" t="s">
        <v>7420</v>
      </c>
      <c r="Z1161" s="3" t="s">
        <v>91</v>
      </c>
      <c r="AA1161" s="3" t="s">
        <v>91</v>
      </c>
    </row>
    <row r="1162" spans="2:28" x14ac:dyDescent="0.25">
      <c r="B1162" s="10">
        <v>1453</v>
      </c>
      <c r="C1162" s="11"/>
      <c r="D1162" s="11">
        <v>45655.976458333331</v>
      </c>
      <c r="G1162" s="3" t="s">
        <v>21</v>
      </c>
      <c r="H1162" s="3" t="s">
        <v>7300</v>
      </c>
      <c r="I1162" s="3" t="s">
        <v>15051</v>
      </c>
      <c r="J1162" s="3" t="s">
        <v>15052</v>
      </c>
      <c r="K1162" s="3" t="s">
        <v>15053</v>
      </c>
      <c r="L1162" s="3" t="s">
        <v>14826</v>
      </c>
      <c r="M1162" s="3" t="s">
        <v>134</v>
      </c>
      <c r="N1162" s="10" t="s">
        <v>7517</v>
      </c>
      <c r="O1162" s="10">
        <v>2</v>
      </c>
      <c r="P1162" s="10" t="s">
        <v>116</v>
      </c>
      <c r="Q1162" s="10" t="s">
        <v>7475</v>
      </c>
      <c r="R1162" s="10" t="s">
        <v>7512</v>
      </c>
      <c r="S1162" s="10" t="s">
        <v>7518</v>
      </c>
      <c r="T1162" s="10" t="s">
        <v>116</v>
      </c>
      <c r="U1162" s="3" t="s">
        <v>7419</v>
      </c>
      <c r="V1162" s="3" t="s">
        <v>7519</v>
      </c>
      <c r="W1162" s="3" t="s">
        <v>7520</v>
      </c>
      <c r="X1162" s="3" t="s">
        <v>90</v>
      </c>
      <c r="Y1162" s="3" t="s">
        <v>7420</v>
      </c>
      <c r="Z1162" s="3" t="s">
        <v>91</v>
      </c>
      <c r="AA1162" s="3" t="s">
        <v>91</v>
      </c>
    </row>
    <row r="1163" spans="2:28" x14ac:dyDescent="0.25">
      <c r="B1163" s="10">
        <v>1454</v>
      </c>
      <c r="C1163" s="11"/>
      <c r="D1163" s="11">
        <v>45655.97729166667</v>
      </c>
      <c r="G1163" s="3" t="s">
        <v>21</v>
      </c>
      <c r="H1163" s="3" t="s">
        <v>7300</v>
      </c>
      <c r="I1163" s="3" t="s">
        <v>15051</v>
      </c>
      <c r="J1163" s="3" t="s">
        <v>15052</v>
      </c>
      <c r="K1163" s="3" t="s">
        <v>15053</v>
      </c>
      <c r="L1163" s="3" t="s">
        <v>14826</v>
      </c>
      <c r="M1163" s="3" t="s">
        <v>139</v>
      </c>
      <c r="N1163" s="10" t="s">
        <v>7523</v>
      </c>
      <c r="O1163" s="10">
        <v>2</v>
      </c>
      <c r="P1163" s="10" t="s">
        <v>116</v>
      </c>
      <c r="Q1163" s="10" t="s">
        <v>7475</v>
      </c>
      <c r="R1163" s="10" t="s">
        <v>7512</v>
      </c>
      <c r="S1163" s="10" t="s">
        <v>7524</v>
      </c>
      <c r="T1163" s="10" t="s">
        <v>116</v>
      </c>
      <c r="U1163" s="3" t="s">
        <v>7419</v>
      </c>
      <c r="V1163" s="3" t="s">
        <v>7519</v>
      </c>
      <c r="W1163" s="3" t="s">
        <v>7525</v>
      </c>
      <c r="X1163" s="3" t="s">
        <v>90</v>
      </c>
      <c r="Y1163" s="3" t="s">
        <v>7420</v>
      </c>
      <c r="Z1163" s="3" t="s">
        <v>91</v>
      </c>
      <c r="AA1163" s="3" t="s">
        <v>91</v>
      </c>
    </row>
    <row r="1164" spans="2:28" x14ac:dyDescent="0.25">
      <c r="B1164" s="10">
        <v>1455</v>
      </c>
      <c r="C1164" s="11"/>
      <c r="D1164" s="11">
        <v>45655.983564814815</v>
      </c>
      <c r="G1164" s="3" t="s">
        <v>21</v>
      </c>
      <c r="H1164" s="3" t="s">
        <v>7300</v>
      </c>
      <c r="I1164" s="3" t="s">
        <v>15051</v>
      </c>
      <c r="J1164" s="3" t="s">
        <v>15052</v>
      </c>
      <c r="K1164" s="3" t="s">
        <v>15053</v>
      </c>
      <c r="L1164" s="3" t="s">
        <v>14826</v>
      </c>
      <c r="M1164" s="3" t="s">
        <v>145</v>
      </c>
      <c r="N1164" s="10" t="s">
        <v>7528</v>
      </c>
      <c r="O1164" s="10">
        <v>2</v>
      </c>
      <c r="P1164" s="10" t="s">
        <v>116</v>
      </c>
      <c r="Q1164" s="10" t="s">
        <v>7475</v>
      </c>
      <c r="R1164" s="10" t="s">
        <v>7512</v>
      </c>
      <c r="S1164" s="10" t="s">
        <v>7529</v>
      </c>
      <c r="T1164" s="10" t="s">
        <v>116</v>
      </c>
      <c r="U1164" s="3" t="s">
        <v>7419</v>
      </c>
      <c r="V1164" s="3" t="s">
        <v>7530</v>
      </c>
      <c r="W1164" s="3" t="s">
        <v>7531</v>
      </c>
      <c r="X1164" s="3" t="s">
        <v>116</v>
      </c>
      <c r="Y1164" s="3" t="s">
        <v>7420</v>
      </c>
      <c r="Z1164" s="3" t="s">
        <v>7532</v>
      </c>
      <c r="AA1164" s="3" t="s">
        <v>7533</v>
      </c>
    </row>
    <row r="1165" spans="2:28" x14ac:dyDescent="0.25">
      <c r="B1165" s="10">
        <v>1456</v>
      </c>
      <c r="C1165" s="11"/>
      <c r="D1165" s="11">
        <v>45656.004965277774</v>
      </c>
      <c r="G1165" s="3" t="s">
        <v>21</v>
      </c>
      <c r="H1165" s="3" t="s">
        <v>7300</v>
      </c>
      <c r="I1165" s="3" t="s">
        <v>15051</v>
      </c>
      <c r="J1165" s="3" t="s">
        <v>15052</v>
      </c>
      <c r="K1165" s="3" t="s">
        <v>15053</v>
      </c>
      <c r="L1165" s="3" t="s">
        <v>14826</v>
      </c>
      <c r="M1165" s="3" t="s">
        <v>177</v>
      </c>
      <c r="N1165" s="10" t="s">
        <v>7536</v>
      </c>
      <c r="O1165" s="10">
        <v>2</v>
      </c>
      <c r="P1165" s="10" t="s">
        <v>116</v>
      </c>
      <c r="Q1165" s="10" t="s">
        <v>7537</v>
      </c>
      <c r="R1165" s="10" t="s">
        <v>7538</v>
      </c>
      <c r="S1165" s="10" t="s">
        <v>7539</v>
      </c>
      <c r="T1165" s="10" t="s">
        <v>116</v>
      </c>
      <c r="U1165" s="3" t="s">
        <v>7419</v>
      </c>
      <c r="V1165" s="3" t="s">
        <v>7540</v>
      </c>
      <c r="W1165" s="3" t="s">
        <v>7541</v>
      </c>
      <c r="X1165" s="3" t="s">
        <v>116</v>
      </c>
      <c r="Y1165" s="3" t="s">
        <v>7420</v>
      </c>
      <c r="Z1165" s="3" t="s">
        <v>7542</v>
      </c>
      <c r="AA1165" s="3" t="s">
        <v>7543</v>
      </c>
    </row>
    <row r="1166" spans="2:28" x14ac:dyDescent="0.25">
      <c r="B1166" s="10">
        <v>1457</v>
      </c>
      <c r="C1166" s="11"/>
      <c r="D1166" s="11">
        <v>45656.046412037038</v>
      </c>
      <c r="G1166" s="3" t="s">
        <v>21</v>
      </c>
      <c r="H1166" s="3" t="s">
        <v>7300</v>
      </c>
      <c r="I1166" s="3" t="s">
        <v>15051</v>
      </c>
      <c r="J1166" s="3" t="s">
        <v>15052</v>
      </c>
      <c r="K1166" s="3" t="s">
        <v>15053</v>
      </c>
      <c r="L1166" s="3" t="s">
        <v>14826</v>
      </c>
      <c r="M1166" s="3" t="s">
        <v>150</v>
      </c>
      <c r="N1166" s="10" t="s">
        <v>7546</v>
      </c>
      <c r="O1166" s="10">
        <v>2</v>
      </c>
      <c r="P1166" s="10" t="s">
        <v>116</v>
      </c>
      <c r="Q1166" s="10" t="s">
        <v>7547</v>
      </c>
      <c r="R1166" s="10" t="s">
        <v>7548</v>
      </c>
      <c r="S1166" s="10" t="s">
        <v>7549</v>
      </c>
      <c r="T1166" s="10" t="s">
        <v>116</v>
      </c>
      <c r="U1166" s="3" t="s">
        <v>7419</v>
      </c>
      <c r="V1166" s="3" t="s">
        <v>7550</v>
      </c>
      <c r="W1166" s="3" t="s">
        <v>7551</v>
      </c>
      <c r="X1166" s="3" t="s">
        <v>90</v>
      </c>
      <c r="Y1166" s="3" t="s">
        <v>7420</v>
      </c>
      <c r="Z1166" s="3" t="s">
        <v>91</v>
      </c>
      <c r="AA1166" s="3" t="s">
        <v>91</v>
      </c>
      <c r="AB1166" s="3" t="s">
        <v>7552</v>
      </c>
    </row>
    <row r="1167" spans="2:28" x14ac:dyDescent="0.25">
      <c r="B1167" s="10">
        <v>1458</v>
      </c>
      <c r="C1167" s="11"/>
      <c r="D1167" s="11">
        <v>45656.052673611113</v>
      </c>
      <c r="G1167" s="3" t="s">
        <v>21</v>
      </c>
      <c r="H1167" s="3" t="s">
        <v>7300</v>
      </c>
      <c r="I1167" s="3" t="s">
        <v>15051</v>
      </c>
      <c r="J1167" s="3" t="s">
        <v>15052</v>
      </c>
      <c r="K1167" s="3" t="s">
        <v>15053</v>
      </c>
      <c r="L1167" s="3" t="s">
        <v>14826</v>
      </c>
      <c r="M1167" s="3" t="s">
        <v>156</v>
      </c>
      <c r="N1167" s="10" t="s">
        <v>7555</v>
      </c>
      <c r="O1167" s="10">
        <v>1</v>
      </c>
      <c r="P1167" s="10" t="s">
        <v>90</v>
      </c>
      <c r="Q1167" s="10" t="s">
        <v>7475</v>
      </c>
      <c r="R1167" s="10" t="s">
        <v>91</v>
      </c>
      <c r="S1167" s="10" t="s">
        <v>91</v>
      </c>
      <c r="T1167" s="10" t="s">
        <v>116</v>
      </c>
      <c r="U1167" s="3" t="s">
        <v>7419</v>
      </c>
      <c r="V1167" s="3" t="s">
        <v>7556</v>
      </c>
      <c r="W1167" s="3" t="s">
        <v>7557</v>
      </c>
      <c r="X1167" s="3" t="s">
        <v>90</v>
      </c>
      <c r="Y1167" s="3" t="s">
        <v>7420</v>
      </c>
      <c r="Z1167" s="3" t="s">
        <v>91</v>
      </c>
      <c r="AA1167" s="3" t="s">
        <v>91</v>
      </c>
    </row>
    <row r="1168" spans="2:28" x14ac:dyDescent="0.25">
      <c r="B1168" s="10">
        <v>1459</v>
      </c>
      <c r="C1168" s="11"/>
      <c r="D1168" s="11">
        <v>45656.095173611109</v>
      </c>
      <c r="G1168" s="3" t="s">
        <v>21</v>
      </c>
      <c r="H1168" s="3" t="s">
        <v>7300</v>
      </c>
      <c r="I1168" s="3" t="s">
        <v>15051</v>
      </c>
      <c r="J1168" s="3" t="s">
        <v>15052</v>
      </c>
      <c r="K1168" s="3" t="s">
        <v>15053</v>
      </c>
      <c r="L1168" s="3" t="s">
        <v>14826</v>
      </c>
      <c r="M1168" s="3" t="s">
        <v>15057</v>
      </c>
      <c r="N1168" s="10" t="s">
        <v>7560</v>
      </c>
      <c r="O1168" s="10">
        <v>2</v>
      </c>
      <c r="P1168" s="10" t="s">
        <v>116</v>
      </c>
      <c r="Q1168" s="10" t="s">
        <v>7561</v>
      </c>
      <c r="R1168" s="10" t="s">
        <v>7562</v>
      </c>
      <c r="S1168" s="10" t="s">
        <v>7563</v>
      </c>
      <c r="T1168" s="10" t="s">
        <v>116</v>
      </c>
      <c r="U1168" s="3" t="s">
        <v>7419</v>
      </c>
      <c r="V1168" s="3" t="s">
        <v>7493</v>
      </c>
      <c r="W1168" s="3" t="s">
        <v>7564</v>
      </c>
      <c r="X1168" s="3" t="s">
        <v>90</v>
      </c>
      <c r="Y1168" s="3" t="s">
        <v>7420</v>
      </c>
      <c r="Z1168" s="3" t="s">
        <v>91</v>
      </c>
      <c r="AA1168" s="3" t="s">
        <v>91</v>
      </c>
      <c r="AB1168" s="3" t="s">
        <v>7565</v>
      </c>
    </row>
    <row r="1169" spans="2:28" x14ac:dyDescent="0.25">
      <c r="B1169" s="10">
        <v>1460</v>
      </c>
      <c r="C1169" s="11"/>
      <c r="D1169" s="11">
        <v>45656.099027777775</v>
      </c>
      <c r="G1169" s="3" t="s">
        <v>21</v>
      </c>
      <c r="H1169" s="3" t="s">
        <v>7300</v>
      </c>
      <c r="I1169" s="3" t="s">
        <v>15051</v>
      </c>
      <c r="J1169" s="3" t="s">
        <v>15052</v>
      </c>
      <c r="K1169" s="3" t="s">
        <v>15053</v>
      </c>
      <c r="L1169" s="3" t="s">
        <v>14826</v>
      </c>
      <c r="M1169" s="3" t="s">
        <v>106</v>
      </c>
      <c r="N1169" s="10" t="s">
        <v>7572</v>
      </c>
      <c r="O1169" s="10">
        <v>1</v>
      </c>
      <c r="P1169" s="10" t="s">
        <v>90</v>
      </c>
      <c r="Q1169" s="10" t="s">
        <v>7475</v>
      </c>
      <c r="R1169" s="10" t="s">
        <v>91</v>
      </c>
      <c r="S1169" s="10" t="s">
        <v>91</v>
      </c>
      <c r="T1169" s="10" t="s">
        <v>116</v>
      </c>
      <c r="U1169" s="3" t="s">
        <v>7419</v>
      </c>
      <c r="V1169" s="3" t="s">
        <v>7573</v>
      </c>
      <c r="W1169" s="3" t="s">
        <v>7574</v>
      </c>
      <c r="X1169" s="3" t="s">
        <v>90</v>
      </c>
      <c r="Y1169" s="3" t="s">
        <v>7420</v>
      </c>
      <c r="Z1169" s="3" t="s">
        <v>91</v>
      </c>
      <c r="AA1169" s="3" t="s">
        <v>91</v>
      </c>
    </row>
    <row r="1170" spans="2:28" x14ac:dyDescent="0.25">
      <c r="B1170" s="10">
        <v>1461</v>
      </c>
      <c r="C1170" s="11"/>
      <c r="D1170" s="11">
        <v>45656.111203703702</v>
      </c>
      <c r="G1170" s="3" t="s">
        <v>21</v>
      </c>
      <c r="H1170" s="3" t="s">
        <v>7300</v>
      </c>
      <c r="I1170" s="3" t="s">
        <v>15051</v>
      </c>
      <c r="J1170" s="3" t="s">
        <v>15052</v>
      </c>
      <c r="K1170" s="3" t="s">
        <v>15053</v>
      </c>
      <c r="L1170" s="3" t="s">
        <v>14831</v>
      </c>
      <c r="M1170" s="3" t="s">
        <v>14880</v>
      </c>
      <c r="N1170" s="10" t="s">
        <v>7577</v>
      </c>
      <c r="O1170" s="10">
        <v>2</v>
      </c>
      <c r="P1170" s="10" t="s">
        <v>90</v>
      </c>
      <c r="Q1170" s="10" t="s">
        <v>7475</v>
      </c>
      <c r="R1170" s="10" t="s">
        <v>91</v>
      </c>
      <c r="S1170" s="10" t="s">
        <v>91</v>
      </c>
      <c r="T1170" s="10" t="s">
        <v>116</v>
      </c>
      <c r="U1170" s="3" t="s">
        <v>7419</v>
      </c>
      <c r="V1170" s="3" t="s">
        <v>7578</v>
      </c>
      <c r="W1170" s="3" t="s">
        <v>7579</v>
      </c>
      <c r="X1170" s="3" t="s">
        <v>90</v>
      </c>
      <c r="Y1170" s="3" t="s">
        <v>7420</v>
      </c>
      <c r="Z1170" s="3" t="s">
        <v>91</v>
      </c>
      <c r="AA1170" s="3" t="s">
        <v>91</v>
      </c>
    </row>
    <row r="1171" spans="2:28" x14ac:dyDescent="0.25">
      <c r="B1171" s="10">
        <v>1462</v>
      </c>
      <c r="C1171" s="11"/>
      <c r="D1171" s="11">
        <v>45656.871087962965</v>
      </c>
      <c r="G1171" s="3" t="s">
        <v>21</v>
      </c>
      <c r="H1171" s="3" t="s">
        <v>7584</v>
      </c>
      <c r="I1171" s="3" t="s">
        <v>15058</v>
      </c>
      <c r="J1171" s="3" t="s">
        <v>15059</v>
      </c>
      <c r="K1171" s="3" t="s">
        <v>15060</v>
      </c>
      <c r="L1171" s="3" t="s">
        <v>14826</v>
      </c>
      <c r="M1171" s="3" t="s">
        <v>15061</v>
      </c>
      <c r="N1171" s="10" t="s">
        <v>7589</v>
      </c>
      <c r="O1171" s="10">
        <v>2</v>
      </c>
      <c r="P1171" s="10" t="s">
        <v>116</v>
      </c>
      <c r="Q1171" s="10" t="s">
        <v>7590</v>
      </c>
      <c r="R1171" s="10" t="s">
        <v>7591</v>
      </c>
      <c r="S1171" s="10" t="s">
        <v>7592</v>
      </c>
      <c r="T1171" s="10" t="s">
        <v>116</v>
      </c>
      <c r="U1171" s="3" t="s">
        <v>7593</v>
      </c>
      <c r="V1171" s="3" t="s">
        <v>7594</v>
      </c>
      <c r="W1171" s="3" t="s">
        <v>7595</v>
      </c>
      <c r="X1171" s="3" t="s">
        <v>116</v>
      </c>
      <c r="Y1171" s="3" t="s">
        <v>7596</v>
      </c>
      <c r="Z1171" s="3" t="s">
        <v>7597</v>
      </c>
      <c r="AA1171" s="3" t="s">
        <v>7598</v>
      </c>
      <c r="AB1171" s="3" t="s">
        <v>7599</v>
      </c>
    </row>
    <row r="1172" spans="2:28" x14ac:dyDescent="0.25">
      <c r="B1172" s="10">
        <v>1463</v>
      </c>
      <c r="C1172" s="11"/>
      <c r="D1172" s="11">
        <v>45656.879513888889</v>
      </c>
      <c r="G1172" s="3" t="s">
        <v>21</v>
      </c>
      <c r="H1172" s="3" t="s">
        <v>7584</v>
      </c>
      <c r="I1172" s="3" t="s">
        <v>15058</v>
      </c>
      <c r="J1172" s="3" t="s">
        <v>15059</v>
      </c>
      <c r="K1172" s="3" t="s">
        <v>15060</v>
      </c>
      <c r="L1172" s="3" t="s">
        <v>14826</v>
      </c>
      <c r="M1172" s="3" t="s">
        <v>166</v>
      </c>
      <c r="N1172" s="10" t="s">
        <v>7615</v>
      </c>
      <c r="O1172" s="10">
        <v>2</v>
      </c>
      <c r="P1172" s="10" t="s">
        <v>116</v>
      </c>
      <c r="Q1172" s="10" t="s">
        <v>7590</v>
      </c>
      <c r="R1172" s="10" t="s">
        <v>7591</v>
      </c>
      <c r="S1172" s="10" t="s">
        <v>7616</v>
      </c>
      <c r="T1172" s="10" t="s">
        <v>116</v>
      </c>
      <c r="U1172" s="3" t="s">
        <v>7593</v>
      </c>
      <c r="V1172" s="3" t="s">
        <v>7617</v>
      </c>
      <c r="W1172" s="3" t="s">
        <v>7618</v>
      </c>
      <c r="X1172" s="3" t="s">
        <v>90</v>
      </c>
      <c r="Y1172" s="3" t="s">
        <v>7596</v>
      </c>
      <c r="Z1172" s="3" t="s">
        <v>91</v>
      </c>
      <c r="AA1172" s="3" t="s">
        <v>91</v>
      </c>
    </row>
    <row r="1173" spans="2:28" x14ac:dyDescent="0.25">
      <c r="B1173" s="10">
        <v>1464</v>
      </c>
      <c r="C1173" s="11"/>
      <c r="D1173" s="11">
        <v>45656.881689814814</v>
      </c>
      <c r="G1173" s="3" t="s">
        <v>21</v>
      </c>
      <c r="H1173" s="3" t="s">
        <v>7584</v>
      </c>
      <c r="I1173" s="3" t="s">
        <v>15058</v>
      </c>
      <c r="J1173" s="3" t="s">
        <v>15059</v>
      </c>
      <c r="K1173" s="3" t="s">
        <v>15060</v>
      </c>
      <c r="L1173" s="3" t="s">
        <v>14826</v>
      </c>
      <c r="M1173" s="3" t="s">
        <v>88</v>
      </c>
      <c r="N1173" s="10" t="s">
        <v>7621</v>
      </c>
      <c r="O1173" s="10">
        <v>1</v>
      </c>
      <c r="P1173" s="10" t="s">
        <v>116</v>
      </c>
      <c r="Q1173" s="10" t="s">
        <v>7622</v>
      </c>
      <c r="R1173" s="10" t="s">
        <v>7623</v>
      </c>
      <c r="S1173" s="10" t="s">
        <v>7624</v>
      </c>
      <c r="T1173" s="10" t="s">
        <v>90</v>
      </c>
      <c r="U1173" s="3" t="s">
        <v>7593</v>
      </c>
      <c r="V1173" s="3" t="s">
        <v>91</v>
      </c>
      <c r="W1173" s="3" t="s">
        <v>91</v>
      </c>
      <c r="X1173" s="3" t="s">
        <v>90</v>
      </c>
      <c r="Y1173" s="3" t="s">
        <v>7596</v>
      </c>
      <c r="Z1173" s="3" t="s">
        <v>91</v>
      </c>
      <c r="AA1173" s="3" t="s">
        <v>91</v>
      </c>
    </row>
    <row r="1174" spans="2:28" x14ac:dyDescent="0.25">
      <c r="B1174" s="10">
        <v>1465</v>
      </c>
      <c r="C1174" s="11"/>
      <c r="D1174" s="11">
        <v>45656.889537037037</v>
      </c>
      <c r="G1174" s="3" t="s">
        <v>21</v>
      </c>
      <c r="H1174" s="3" t="s">
        <v>7584</v>
      </c>
      <c r="I1174" s="3" t="s">
        <v>15058</v>
      </c>
      <c r="J1174" s="3" t="s">
        <v>15059</v>
      </c>
      <c r="K1174" s="3" t="s">
        <v>15060</v>
      </c>
      <c r="L1174" s="3" t="s">
        <v>14826</v>
      </c>
      <c r="M1174" s="3" t="s">
        <v>114</v>
      </c>
      <c r="N1174" s="10" t="s">
        <v>7627</v>
      </c>
      <c r="O1174" s="10">
        <v>2</v>
      </c>
      <c r="P1174" s="10" t="s">
        <v>116</v>
      </c>
      <c r="Q1174" s="10" t="s">
        <v>7628</v>
      </c>
      <c r="R1174" s="10" t="s">
        <v>7629</v>
      </c>
      <c r="S1174" s="10" t="s">
        <v>7630</v>
      </c>
      <c r="T1174" s="10" t="s">
        <v>116</v>
      </c>
      <c r="U1174" s="3" t="s">
        <v>7593</v>
      </c>
      <c r="V1174" s="3" t="s">
        <v>7631</v>
      </c>
      <c r="W1174" s="3" t="s">
        <v>7632</v>
      </c>
      <c r="X1174" s="3" t="s">
        <v>90</v>
      </c>
      <c r="Y1174" s="3" t="s">
        <v>7596</v>
      </c>
      <c r="Z1174" s="3" t="s">
        <v>91</v>
      </c>
      <c r="AA1174" s="3" t="s">
        <v>91</v>
      </c>
    </row>
    <row r="1175" spans="2:28" x14ac:dyDescent="0.25">
      <c r="B1175" s="10">
        <v>1466</v>
      </c>
      <c r="C1175" s="11"/>
      <c r="D1175" s="11">
        <v>45656.911550925928</v>
      </c>
      <c r="G1175" s="3" t="s">
        <v>21</v>
      </c>
      <c r="H1175" s="3" t="s">
        <v>7584</v>
      </c>
      <c r="I1175" s="3" t="s">
        <v>15058</v>
      </c>
      <c r="J1175" s="3" t="s">
        <v>15059</v>
      </c>
      <c r="K1175" s="3" t="s">
        <v>15060</v>
      </c>
      <c r="L1175" s="3" t="s">
        <v>14826</v>
      </c>
      <c r="M1175" s="3" t="s">
        <v>170</v>
      </c>
      <c r="N1175" s="10" t="s">
        <v>7635</v>
      </c>
      <c r="O1175" s="10">
        <v>2</v>
      </c>
      <c r="P1175" s="10" t="s">
        <v>116</v>
      </c>
      <c r="Q1175" s="10" t="s">
        <v>7628</v>
      </c>
      <c r="R1175" s="10" t="s">
        <v>7636</v>
      </c>
      <c r="S1175" s="10" t="s">
        <v>7637</v>
      </c>
      <c r="T1175" s="10" t="s">
        <v>90</v>
      </c>
      <c r="U1175" s="3" t="s">
        <v>7593</v>
      </c>
      <c r="V1175" s="3" t="s">
        <v>7617</v>
      </c>
      <c r="W1175" s="3" t="s">
        <v>7638</v>
      </c>
      <c r="X1175" s="3" t="s">
        <v>116</v>
      </c>
      <c r="Y1175" s="3" t="s">
        <v>7596</v>
      </c>
      <c r="Z1175" s="3" t="s">
        <v>7597</v>
      </c>
      <c r="AA1175" s="3" t="s">
        <v>7639</v>
      </c>
    </row>
    <row r="1176" spans="2:28" x14ac:dyDescent="0.25">
      <c r="B1176" s="10">
        <v>1467</v>
      </c>
      <c r="C1176" s="11"/>
      <c r="D1176" s="11">
        <v>45656.916828703703</v>
      </c>
      <c r="G1176" s="3" t="s">
        <v>21</v>
      </c>
      <c r="H1176" s="3" t="s">
        <v>7584</v>
      </c>
      <c r="I1176" s="3" t="s">
        <v>15058</v>
      </c>
      <c r="J1176" s="3" t="s">
        <v>15059</v>
      </c>
      <c r="K1176" s="3" t="s">
        <v>15060</v>
      </c>
      <c r="L1176" s="3" t="s">
        <v>14826</v>
      </c>
      <c r="M1176" s="3" t="s">
        <v>125</v>
      </c>
      <c r="N1176" s="10" t="s">
        <v>7642</v>
      </c>
      <c r="O1176" s="10">
        <v>2</v>
      </c>
      <c r="P1176" s="10" t="s">
        <v>116</v>
      </c>
      <c r="Q1176" s="8" t="s">
        <v>7643</v>
      </c>
      <c r="R1176" s="10" t="s">
        <v>7644</v>
      </c>
      <c r="S1176" s="10" t="s">
        <v>7645</v>
      </c>
      <c r="T1176" s="10" t="s">
        <v>116</v>
      </c>
      <c r="U1176" s="3" t="s">
        <v>7593</v>
      </c>
      <c r="V1176" s="3" t="s">
        <v>7631</v>
      </c>
      <c r="W1176" s="3" t="s">
        <v>7646</v>
      </c>
      <c r="X1176" s="3" t="s">
        <v>90</v>
      </c>
      <c r="Y1176" s="3" t="s">
        <v>7596</v>
      </c>
      <c r="Z1176" s="3" t="s">
        <v>91</v>
      </c>
      <c r="AA1176" s="3" t="s">
        <v>91</v>
      </c>
    </row>
    <row r="1177" spans="2:28" x14ac:dyDescent="0.25">
      <c r="B1177" s="10">
        <v>1468</v>
      </c>
      <c r="C1177" s="11"/>
      <c r="D1177" s="11">
        <v>45656.923344907409</v>
      </c>
      <c r="G1177" s="3" t="s">
        <v>21</v>
      </c>
      <c r="H1177" s="3" t="s">
        <v>7584</v>
      </c>
      <c r="I1177" s="3" t="s">
        <v>15058</v>
      </c>
      <c r="J1177" s="3" t="s">
        <v>15059</v>
      </c>
      <c r="K1177" s="3" t="s">
        <v>15060</v>
      </c>
      <c r="L1177" s="3" t="s">
        <v>14826</v>
      </c>
      <c r="M1177" s="3" t="s">
        <v>134</v>
      </c>
      <c r="N1177" s="10" t="s">
        <v>7649</v>
      </c>
      <c r="O1177" s="10">
        <v>2</v>
      </c>
      <c r="P1177" s="10" t="s">
        <v>116</v>
      </c>
      <c r="Q1177" s="10" t="s">
        <v>7650</v>
      </c>
      <c r="R1177" s="10" t="s">
        <v>7651</v>
      </c>
      <c r="S1177" s="10" t="s">
        <v>7652</v>
      </c>
      <c r="T1177" s="10" t="s">
        <v>116</v>
      </c>
      <c r="U1177" s="3" t="s">
        <v>7593</v>
      </c>
      <c r="V1177" s="3" t="s">
        <v>7653</v>
      </c>
      <c r="W1177" s="3" t="s">
        <v>7654</v>
      </c>
      <c r="X1177" s="3" t="s">
        <v>116</v>
      </c>
      <c r="Y1177" s="3" t="s">
        <v>7596</v>
      </c>
      <c r="Z1177" s="3" t="s">
        <v>7597</v>
      </c>
      <c r="AA1177" s="3" t="s">
        <v>7655</v>
      </c>
    </row>
    <row r="1178" spans="2:28" x14ac:dyDescent="0.25">
      <c r="B1178" s="10">
        <v>1469</v>
      </c>
      <c r="C1178" s="11"/>
      <c r="D1178" s="11">
        <v>45656.930833333332</v>
      </c>
      <c r="G1178" s="3" t="s">
        <v>21</v>
      </c>
      <c r="H1178" s="3" t="s">
        <v>7584</v>
      </c>
      <c r="I1178" s="3" t="s">
        <v>15058</v>
      </c>
      <c r="J1178" s="3" t="s">
        <v>15059</v>
      </c>
      <c r="K1178" s="3" t="s">
        <v>15060</v>
      </c>
      <c r="L1178" s="3" t="s">
        <v>14826</v>
      </c>
      <c r="M1178" s="3" t="s">
        <v>139</v>
      </c>
      <c r="N1178" s="10" t="s">
        <v>7658</v>
      </c>
      <c r="O1178" s="10">
        <v>1</v>
      </c>
      <c r="P1178" s="10" t="s">
        <v>90</v>
      </c>
      <c r="Q1178" s="10" t="s">
        <v>7659</v>
      </c>
      <c r="R1178" s="10" t="s">
        <v>91</v>
      </c>
      <c r="S1178" s="10" t="s">
        <v>91</v>
      </c>
      <c r="T1178" s="10" t="s">
        <v>116</v>
      </c>
      <c r="U1178" s="3" t="s">
        <v>7593</v>
      </c>
      <c r="V1178" s="3" t="s">
        <v>7660</v>
      </c>
      <c r="W1178" s="3" t="s">
        <v>7661</v>
      </c>
      <c r="X1178" s="3" t="s">
        <v>116</v>
      </c>
      <c r="Y1178" s="3" t="s">
        <v>7596</v>
      </c>
      <c r="Z1178" s="3" t="s">
        <v>7662</v>
      </c>
      <c r="AA1178" s="3" t="s">
        <v>7663</v>
      </c>
    </row>
    <row r="1179" spans="2:28" x14ac:dyDescent="0.25">
      <c r="B1179" s="10">
        <v>1470</v>
      </c>
      <c r="C1179" s="11"/>
      <c r="D1179" s="11">
        <v>45656.937094907407</v>
      </c>
      <c r="G1179" s="3" t="s">
        <v>21</v>
      </c>
      <c r="H1179" s="3" t="s">
        <v>7584</v>
      </c>
      <c r="I1179" s="3" t="s">
        <v>15058</v>
      </c>
      <c r="J1179" s="3" t="s">
        <v>15059</v>
      </c>
      <c r="K1179" s="3" t="s">
        <v>15060</v>
      </c>
      <c r="L1179" s="3" t="s">
        <v>14826</v>
      </c>
      <c r="M1179" s="3" t="s">
        <v>145</v>
      </c>
      <c r="N1179" s="10" t="s">
        <v>7666</v>
      </c>
      <c r="O1179" s="10">
        <v>2</v>
      </c>
      <c r="P1179" s="10" t="s">
        <v>116</v>
      </c>
      <c r="Q1179" s="10" t="s">
        <v>7650</v>
      </c>
      <c r="R1179" s="10" t="s">
        <v>7667</v>
      </c>
      <c r="S1179" s="10" t="s">
        <v>7668</v>
      </c>
      <c r="T1179" s="10" t="s">
        <v>116</v>
      </c>
      <c r="U1179" s="3" t="s">
        <v>7593</v>
      </c>
      <c r="V1179" s="3" t="s">
        <v>7617</v>
      </c>
      <c r="W1179" s="3" t="s">
        <v>7669</v>
      </c>
      <c r="X1179" s="3" t="s">
        <v>116</v>
      </c>
      <c r="Y1179" s="3" t="s">
        <v>7596</v>
      </c>
      <c r="Z1179" s="3" t="s">
        <v>7597</v>
      </c>
      <c r="AA1179" s="3" t="s">
        <v>7670</v>
      </c>
    </row>
    <row r="1180" spans="2:28" x14ac:dyDescent="0.25">
      <c r="B1180" s="10">
        <v>1471</v>
      </c>
      <c r="C1180" s="11"/>
      <c r="D1180" s="11">
        <v>45656.937592592592</v>
      </c>
      <c r="G1180" s="3" t="s">
        <v>21</v>
      </c>
      <c r="H1180" s="3" t="s">
        <v>7584</v>
      </c>
      <c r="I1180" s="3" t="s">
        <v>15058</v>
      </c>
      <c r="J1180" s="3" t="s">
        <v>15059</v>
      </c>
      <c r="K1180" s="3" t="s">
        <v>15060</v>
      </c>
      <c r="L1180" s="3" t="s">
        <v>14826</v>
      </c>
      <c r="M1180" s="3" t="s">
        <v>96</v>
      </c>
      <c r="N1180" s="10" t="s">
        <v>1675</v>
      </c>
      <c r="O1180" s="10">
        <v>0</v>
      </c>
      <c r="P1180" s="10" t="s">
        <v>90</v>
      </c>
      <c r="Q1180" s="10" t="s">
        <v>7673</v>
      </c>
      <c r="R1180" s="10" t="s">
        <v>91</v>
      </c>
      <c r="S1180" s="10" t="s">
        <v>91</v>
      </c>
      <c r="T1180" s="10" t="s">
        <v>90</v>
      </c>
      <c r="U1180" s="3" t="s">
        <v>7593</v>
      </c>
      <c r="V1180" s="3" t="s">
        <v>91</v>
      </c>
      <c r="W1180" s="3" t="s">
        <v>91</v>
      </c>
      <c r="X1180" s="3" t="s">
        <v>90</v>
      </c>
      <c r="Y1180" s="3" t="s">
        <v>7596</v>
      </c>
      <c r="Z1180" s="3" t="s">
        <v>91</v>
      </c>
      <c r="AA1180" s="3" t="s">
        <v>91</v>
      </c>
    </row>
    <row r="1181" spans="2:28" x14ac:dyDescent="0.25">
      <c r="B1181" s="10">
        <v>1472</v>
      </c>
      <c r="C1181" s="11"/>
      <c r="D1181" s="11">
        <v>45656.944791666669</v>
      </c>
      <c r="G1181" s="3" t="s">
        <v>21</v>
      </c>
      <c r="H1181" s="3" t="s">
        <v>7584</v>
      </c>
      <c r="I1181" s="3" t="s">
        <v>15058</v>
      </c>
      <c r="J1181" s="3" t="s">
        <v>15059</v>
      </c>
      <c r="K1181" s="3" t="s">
        <v>15060</v>
      </c>
      <c r="L1181" s="3" t="s">
        <v>14826</v>
      </c>
      <c r="M1181" s="3" t="s">
        <v>177</v>
      </c>
      <c r="N1181" s="10" t="s">
        <v>7676</v>
      </c>
      <c r="O1181" s="10">
        <v>1</v>
      </c>
      <c r="P1181" s="10" t="s">
        <v>116</v>
      </c>
      <c r="Q1181" s="10" t="s">
        <v>7677</v>
      </c>
      <c r="R1181" s="10" t="s">
        <v>7678</v>
      </c>
      <c r="S1181" s="10" t="s">
        <v>7679</v>
      </c>
      <c r="T1181" s="10" t="s">
        <v>116</v>
      </c>
      <c r="U1181" s="3" t="s">
        <v>7593</v>
      </c>
      <c r="V1181" s="3" t="s">
        <v>7617</v>
      </c>
      <c r="W1181" s="3" t="s">
        <v>7680</v>
      </c>
      <c r="X1181" s="3" t="s">
        <v>116</v>
      </c>
      <c r="Y1181" s="3" t="s">
        <v>7596</v>
      </c>
      <c r="Z1181" s="3" t="s">
        <v>7662</v>
      </c>
      <c r="AA1181" s="3" t="s">
        <v>7681</v>
      </c>
    </row>
    <row r="1182" spans="2:28" x14ac:dyDescent="0.25">
      <c r="B1182" s="10">
        <v>1473</v>
      </c>
      <c r="C1182" s="11"/>
      <c r="D1182" s="11">
        <v>45656.954699074071</v>
      </c>
      <c r="G1182" s="3" t="s">
        <v>21</v>
      </c>
      <c r="H1182" s="3" t="s">
        <v>7584</v>
      </c>
      <c r="I1182" s="3" t="s">
        <v>15058</v>
      </c>
      <c r="J1182" s="3" t="s">
        <v>15059</v>
      </c>
      <c r="K1182" s="3" t="s">
        <v>15060</v>
      </c>
      <c r="L1182" s="3" t="s">
        <v>14826</v>
      </c>
      <c r="M1182" s="3" t="s">
        <v>150</v>
      </c>
      <c r="N1182" s="10" t="s">
        <v>7684</v>
      </c>
      <c r="O1182" s="10">
        <v>1</v>
      </c>
      <c r="P1182" s="10" t="s">
        <v>116</v>
      </c>
      <c r="Q1182" s="10" t="s">
        <v>7673</v>
      </c>
      <c r="R1182" s="10" t="s">
        <v>7685</v>
      </c>
      <c r="S1182" s="10" t="s">
        <v>7686</v>
      </c>
      <c r="T1182" s="10" t="s">
        <v>116</v>
      </c>
      <c r="U1182" s="3" t="s">
        <v>7593</v>
      </c>
      <c r="V1182" s="3" t="s">
        <v>7617</v>
      </c>
      <c r="W1182" s="3" t="s">
        <v>7687</v>
      </c>
      <c r="X1182" s="3" t="s">
        <v>116</v>
      </c>
      <c r="Y1182" s="3" t="s">
        <v>7596</v>
      </c>
      <c r="Z1182" s="3" t="s">
        <v>7597</v>
      </c>
      <c r="AA1182" s="3" t="s">
        <v>7688</v>
      </c>
    </row>
    <row r="1183" spans="2:28" x14ac:dyDescent="0.25">
      <c r="B1183" s="10">
        <v>1474</v>
      </c>
      <c r="C1183" s="11"/>
      <c r="D1183" s="11">
        <v>45656.958124999997</v>
      </c>
      <c r="G1183" s="3" t="s">
        <v>21</v>
      </c>
      <c r="H1183" s="3" t="s">
        <v>7584</v>
      </c>
      <c r="I1183" s="3" t="s">
        <v>15058</v>
      </c>
      <c r="J1183" s="3" t="s">
        <v>15059</v>
      </c>
      <c r="K1183" s="3" t="s">
        <v>15060</v>
      </c>
      <c r="L1183" s="3" t="s">
        <v>14826</v>
      </c>
      <c r="M1183" s="3" t="s">
        <v>156</v>
      </c>
      <c r="N1183" s="10" t="s">
        <v>7691</v>
      </c>
      <c r="O1183" s="10">
        <v>1</v>
      </c>
      <c r="P1183" s="10" t="s">
        <v>90</v>
      </c>
      <c r="Q1183" s="10" t="s">
        <v>7692</v>
      </c>
      <c r="R1183" s="10" t="s">
        <v>91</v>
      </c>
      <c r="S1183" s="10" t="s">
        <v>91</v>
      </c>
      <c r="T1183" s="10" t="s">
        <v>116</v>
      </c>
      <c r="U1183" s="3" t="s">
        <v>7593</v>
      </c>
      <c r="V1183" s="3" t="s">
        <v>7693</v>
      </c>
      <c r="W1183" s="3" t="s">
        <v>7694</v>
      </c>
      <c r="X1183" s="3" t="s">
        <v>90</v>
      </c>
      <c r="Y1183" s="3" t="s">
        <v>7596</v>
      </c>
      <c r="Z1183" s="3" t="s">
        <v>91</v>
      </c>
      <c r="AA1183" s="3" t="s">
        <v>91</v>
      </c>
    </row>
    <row r="1184" spans="2:28" x14ac:dyDescent="0.25">
      <c r="B1184" s="10">
        <v>1475</v>
      </c>
      <c r="C1184" s="11"/>
      <c r="D1184" s="11">
        <v>45656.967534722222</v>
      </c>
      <c r="G1184" s="3" t="s">
        <v>21</v>
      </c>
      <c r="H1184" s="3" t="s">
        <v>7584</v>
      </c>
      <c r="I1184" s="3" t="s">
        <v>15058</v>
      </c>
      <c r="J1184" s="3" t="s">
        <v>15059</v>
      </c>
      <c r="K1184" s="3" t="s">
        <v>15060</v>
      </c>
      <c r="L1184" s="3" t="s">
        <v>14826</v>
      </c>
      <c r="M1184" s="3" t="s">
        <v>181</v>
      </c>
      <c r="N1184" s="10" t="s">
        <v>7697</v>
      </c>
      <c r="O1184" s="10">
        <v>1</v>
      </c>
      <c r="P1184" s="10" t="s">
        <v>116</v>
      </c>
      <c r="Q1184" s="10" t="s">
        <v>7698</v>
      </c>
      <c r="R1184" s="10" t="s">
        <v>7623</v>
      </c>
      <c r="S1184" s="10" t="s">
        <v>7699</v>
      </c>
      <c r="T1184" s="10" t="s">
        <v>116</v>
      </c>
      <c r="U1184" s="3" t="s">
        <v>7593</v>
      </c>
      <c r="V1184" s="3" t="s">
        <v>7700</v>
      </c>
      <c r="W1184" s="3" t="s">
        <v>7701</v>
      </c>
      <c r="X1184" s="3" t="s">
        <v>90</v>
      </c>
      <c r="Y1184" s="3" t="s">
        <v>7596</v>
      </c>
      <c r="Z1184" s="3" t="s">
        <v>91</v>
      </c>
      <c r="AA1184" s="3" t="s">
        <v>91</v>
      </c>
    </row>
    <row r="1185" spans="2:28" x14ac:dyDescent="0.25">
      <c r="B1185" s="10">
        <v>1476</v>
      </c>
      <c r="C1185" s="11"/>
      <c r="D1185" s="11">
        <v>45656.969108796293</v>
      </c>
      <c r="G1185" s="3" t="s">
        <v>21</v>
      </c>
      <c r="H1185" s="3" t="s">
        <v>7584</v>
      </c>
      <c r="I1185" s="3" t="s">
        <v>15058</v>
      </c>
      <c r="J1185" s="3" t="s">
        <v>15059</v>
      </c>
      <c r="K1185" s="3" t="s">
        <v>15060</v>
      </c>
      <c r="L1185" s="3" t="s">
        <v>14826</v>
      </c>
      <c r="M1185" s="3" t="s">
        <v>15062</v>
      </c>
      <c r="N1185" s="10" t="s">
        <v>7704</v>
      </c>
      <c r="O1185" s="10">
        <v>2</v>
      </c>
      <c r="P1185" s="10" t="s">
        <v>116</v>
      </c>
      <c r="Q1185" s="10" t="s">
        <v>7673</v>
      </c>
      <c r="R1185" s="10" t="s">
        <v>7685</v>
      </c>
      <c r="S1185" s="10" t="s">
        <v>7705</v>
      </c>
      <c r="T1185" s="10" t="s">
        <v>116</v>
      </c>
      <c r="U1185" s="3" t="s">
        <v>7593</v>
      </c>
      <c r="V1185" s="3" t="s">
        <v>7700</v>
      </c>
      <c r="W1185" s="3" t="s">
        <v>7701</v>
      </c>
      <c r="X1185" s="3" t="s">
        <v>90</v>
      </c>
      <c r="Y1185" s="3" t="s">
        <v>7596</v>
      </c>
      <c r="Z1185" s="3" t="s">
        <v>91</v>
      </c>
      <c r="AA1185" s="3" t="s">
        <v>91</v>
      </c>
    </row>
    <row r="1186" spans="2:28" x14ac:dyDescent="0.25">
      <c r="B1186" s="10">
        <v>1477</v>
      </c>
      <c r="C1186" s="11"/>
      <c r="D1186" s="11">
        <v>45656.973854166667</v>
      </c>
      <c r="G1186" s="3" t="s">
        <v>21</v>
      </c>
      <c r="H1186" s="3" t="s">
        <v>7584</v>
      </c>
      <c r="I1186" s="3" t="s">
        <v>15058</v>
      </c>
      <c r="J1186" s="3" t="s">
        <v>15059</v>
      </c>
      <c r="K1186" s="3" t="s">
        <v>15063</v>
      </c>
      <c r="L1186" s="3" t="s">
        <v>14831</v>
      </c>
      <c r="M1186" s="3" t="s">
        <v>14834</v>
      </c>
      <c r="N1186" s="10" t="s">
        <v>5934</v>
      </c>
      <c r="O1186" s="10">
        <v>0</v>
      </c>
      <c r="P1186" s="10" t="s">
        <v>90</v>
      </c>
      <c r="Q1186" s="10" t="s">
        <v>7698</v>
      </c>
      <c r="R1186" s="10" t="s">
        <v>91</v>
      </c>
      <c r="S1186" s="10" t="s">
        <v>91</v>
      </c>
      <c r="T1186" s="10" t="s">
        <v>90</v>
      </c>
      <c r="U1186" s="3" t="s">
        <v>7593</v>
      </c>
      <c r="V1186" s="3" t="s">
        <v>91</v>
      </c>
      <c r="W1186" s="3" t="s">
        <v>91</v>
      </c>
      <c r="X1186" s="3" t="s">
        <v>90</v>
      </c>
      <c r="Y1186" s="3" t="s">
        <v>7596</v>
      </c>
      <c r="Z1186" s="3" t="s">
        <v>91</v>
      </c>
      <c r="AA1186" s="3" t="s">
        <v>91</v>
      </c>
    </row>
    <row r="1187" spans="2:28" x14ac:dyDescent="0.25">
      <c r="B1187" s="10">
        <v>1478</v>
      </c>
      <c r="C1187" s="11"/>
      <c r="D1187" s="11">
        <v>45657.615081018521</v>
      </c>
      <c r="G1187" s="3" t="s">
        <v>21</v>
      </c>
      <c r="H1187" s="3" t="s">
        <v>7754</v>
      </c>
      <c r="I1187" s="3" t="s">
        <v>15064</v>
      </c>
      <c r="J1187" s="3" t="s">
        <v>15065</v>
      </c>
      <c r="K1187" s="3" t="s">
        <v>15066</v>
      </c>
      <c r="L1187" s="3" t="s">
        <v>14990</v>
      </c>
      <c r="M1187" s="3" t="s">
        <v>14834</v>
      </c>
      <c r="N1187" s="10" t="s">
        <v>7760</v>
      </c>
      <c r="O1187" s="10">
        <v>0</v>
      </c>
      <c r="P1187" s="10" t="s">
        <v>90</v>
      </c>
      <c r="Q1187" s="10" t="s">
        <v>91</v>
      </c>
      <c r="R1187" s="10" t="s">
        <v>91</v>
      </c>
      <c r="S1187" s="10" t="s">
        <v>91</v>
      </c>
      <c r="T1187" s="10" t="s">
        <v>90</v>
      </c>
      <c r="U1187" s="3" t="s">
        <v>7761</v>
      </c>
      <c r="V1187" s="3" t="s">
        <v>91</v>
      </c>
      <c r="W1187" s="3" t="s">
        <v>91</v>
      </c>
      <c r="X1187" s="3" t="s">
        <v>90</v>
      </c>
      <c r="Y1187" s="3" t="s">
        <v>7762</v>
      </c>
      <c r="Z1187" s="3" t="s">
        <v>91</v>
      </c>
      <c r="AA1187" s="3" t="s">
        <v>91</v>
      </c>
    </row>
    <row r="1188" spans="2:28" x14ac:dyDescent="0.25">
      <c r="B1188" s="10">
        <v>1479</v>
      </c>
      <c r="C1188" s="11"/>
      <c r="D1188" s="11">
        <v>45658.738981481481</v>
      </c>
      <c r="G1188" s="3" t="s">
        <v>21</v>
      </c>
      <c r="H1188" s="3" t="s">
        <v>8343</v>
      </c>
      <c r="I1188" s="3" t="s">
        <v>15067</v>
      </c>
      <c r="J1188" s="3" t="s">
        <v>15067</v>
      </c>
      <c r="K1188" s="3" t="s">
        <v>15068</v>
      </c>
      <c r="L1188" s="3" t="s">
        <v>14831</v>
      </c>
      <c r="M1188" s="3" t="s">
        <v>15069</v>
      </c>
      <c r="N1188" s="10" t="s">
        <v>1227</v>
      </c>
      <c r="O1188" s="10">
        <v>0</v>
      </c>
      <c r="P1188" s="10" t="s">
        <v>90</v>
      </c>
      <c r="Q1188" s="10" t="s">
        <v>8347</v>
      </c>
      <c r="R1188" s="10" t="s">
        <v>91</v>
      </c>
      <c r="S1188" s="10" t="s">
        <v>91</v>
      </c>
      <c r="T1188" s="10" t="s">
        <v>90</v>
      </c>
      <c r="U1188" s="3" t="s">
        <v>8348</v>
      </c>
      <c r="V1188" s="3" t="s">
        <v>91</v>
      </c>
      <c r="W1188" s="3" t="s">
        <v>91</v>
      </c>
      <c r="X1188" s="3" t="s">
        <v>90</v>
      </c>
      <c r="Y1188" s="3" t="s">
        <v>8349</v>
      </c>
      <c r="Z1188" s="3" t="s">
        <v>91</v>
      </c>
      <c r="AA1188" s="3" t="s">
        <v>91</v>
      </c>
    </row>
    <row r="1189" spans="2:28" x14ac:dyDescent="0.25">
      <c r="B1189" s="10">
        <v>1480</v>
      </c>
      <c r="C1189" s="11"/>
      <c r="D1189" s="11">
        <v>45658.739386574074</v>
      </c>
      <c r="G1189" s="3" t="s">
        <v>21</v>
      </c>
      <c r="H1189" s="3" t="s">
        <v>8343</v>
      </c>
      <c r="I1189" s="3" t="s">
        <v>15067</v>
      </c>
      <c r="J1189" s="3" t="s">
        <v>15067</v>
      </c>
      <c r="K1189" s="3" t="s">
        <v>15068</v>
      </c>
      <c r="L1189" s="3" t="s">
        <v>14831</v>
      </c>
      <c r="M1189" s="3" t="s">
        <v>170</v>
      </c>
      <c r="N1189" s="10" t="s">
        <v>8403</v>
      </c>
      <c r="O1189" s="10">
        <v>1</v>
      </c>
      <c r="P1189" s="10" t="s">
        <v>116</v>
      </c>
      <c r="Q1189" s="10" t="s">
        <v>8347</v>
      </c>
      <c r="R1189" s="10" t="s">
        <v>8404</v>
      </c>
      <c r="S1189" s="10" t="s">
        <v>8405</v>
      </c>
      <c r="T1189" s="10" t="s">
        <v>116</v>
      </c>
      <c r="U1189" s="3" t="s">
        <v>8348</v>
      </c>
      <c r="V1189" s="3" t="s">
        <v>8406</v>
      </c>
      <c r="W1189" s="3" t="s">
        <v>8407</v>
      </c>
      <c r="X1189" s="3" t="s">
        <v>116</v>
      </c>
      <c r="Y1189" s="3" t="s">
        <v>8349</v>
      </c>
      <c r="Z1189" s="3" t="s">
        <v>8408</v>
      </c>
      <c r="AA1189" s="3" t="s">
        <v>8409</v>
      </c>
      <c r="AB1189" s="3" t="s">
        <v>8410</v>
      </c>
    </row>
    <row r="1190" spans="2:28" x14ac:dyDescent="0.25">
      <c r="B1190" s="10">
        <v>1481</v>
      </c>
      <c r="C1190" s="11"/>
      <c r="D1190" s="11">
        <v>45658.739756944444</v>
      </c>
      <c r="G1190" s="3" t="s">
        <v>21</v>
      </c>
      <c r="H1190" s="3" t="s">
        <v>8343</v>
      </c>
      <c r="I1190" s="3" t="s">
        <v>15067</v>
      </c>
      <c r="J1190" s="3" t="s">
        <v>15067</v>
      </c>
      <c r="K1190" s="3" t="s">
        <v>15068</v>
      </c>
      <c r="L1190" s="3" t="s">
        <v>14831</v>
      </c>
      <c r="M1190" s="3" t="s">
        <v>14880</v>
      </c>
      <c r="N1190" s="10" t="s">
        <v>8414</v>
      </c>
      <c r="O1190" s="10">
        <v>2</v>
      </c>
      <c r="P1190" s="10" t="s">
        <v>116</v>
      </c>
      <c r="Q1190" s="10" t="s">
        <v>8347</v>
      </c>
      <c r="R1190" s="10" t="s">
        <v>8404</v>
      </c>
      <c r="S1190" s="10" t="s">
        <v>8415</v>
      </c>
      <c r="T1190" s="10" t="s">
        <v>116</v>
      </c>
      <c r="U1190" s="3" t="s">
        <v>8348</v>
      </c>
      <c r="V1190" s="3" t="s">
        <v>8406</v>
      </c>
      <c r="W1190" s="3" t="s">
        <v>8407</v>
      </c>
      <c r="X1190" s="3" t="s">
        <v>116</v>
      </c>
      <c r="Y1190" s="3" t="s">
        <v>8349</v>
      </c>
      <c r="Z1190" s="3" t="s">
        <v>8408</v>
      </c>
      <c r="AA1190" s="3" t="s">
        <v>8409</v>
      </c>
    </row>
    <row r="1191" spans="2:28" x14ac:dyDescent="0.25">
      <c r="B1191" s="10">
        <v>1482</v>
      </c>
      <c r="C1191" s="11"/>
      <c r="D1191" s="11">
        <v>45658.740069444444</v>
      </c>
      <c r="G1191" s="3" t="s">
        <v>21</v>
      </c>
      <c r="H1191" s="3" t="s">
        <v>8343</v>
      </c>
      <c r="I1191" s="3" t="s">
        <v>15067</v>
      </c>
      <c r="J1191" s="3" t="s">
        <v>15067</v>
      </c>
      <c r="K1191" s="3" t="s">
        <v>15068</v>
      </c>
      <c r="L1191" s="3" t="s">
        <v>14831</v>
      </c>
      <c r="M1191" s="3" t="s">
        <v>15070</v>
      </c>
      <c r="N1191" s="10" t="s">
        <v>8414</v>
      </c>
      <c r="O1191" s="10">
        <v>2</v>
      </c>
      <c r="P1191" s="10" t="s">
        <v>116</v>
      </c>
      <c r="Q1191" s="10" t="s">
        <v>8347</v>
      </c>
      <c r="R1191" s="10" t="s">
        <v>8404</v>
      </c>
      <c r="S1191" s="10" t="s">
        <v>8405</v>
      </c>
      <c r="T1191" s="10" t="s">
        <v>116</v>
      </c>
      <c r="U1191" s="3" t="s">
        <v>8348</v>
      </c>
      <c r="V1191" s="3" t="s">
        <v>8406</v>
      </c>
      <c r="W1191" s="3" t="s">
        <v>8407</v>
      </c>
      <c r="X1191" s="3" t="s">
        <v>116</v>
      </c>
      <c r="Y1191" s="3" t="s">
        <v>8349</v>
      </c>
      <c r="Z1191" s="3" t="s">
        <v>8408</v>
      </c>
      <c r="AA1191" s="3" t="s">
        <v>8409</v>
      </c>
    </row>
    <row r="1192" spans="2:28" x14ac:dyDescent="0.25">
      <c r="B1192" s="10">
        <v>1483</v>
      </c>
      <c r="C1192" s="11"/>
      <c r="D1192" s="11">
        <v>45658.779594907406</v>
      </c>
      <c r="G1192" s="3" t="s">
        <v>21</v>
      </c>
      <c r="H1192" s="3" t="s">
        <v>8343</v>
      </c>
      <c r="I1192" s="3" t="s">
        <v>15067</v>
      </c>
      <c r="J1192" s="3" t="s">
        <v>15067</v>
      </c>
      <c r="K1192" s="3" t="s">
        <v>15071</v>
      </c>
      <c r="L1192" s="3" t="s">
        <v>14826</v>
      </c>
      <c r="M1192" s="3" t="s">
        <v>14862</v>
      </c>
      <c r="N1192" s="10" t="s">
        <v>8428</v>
      </c>
      <c r="O1192" s="10">
        <v>2</v>
      </c>
      <c r="P1192" s="10" t="s">
        <v>116</v>
      </c>
      <c r="Q1192" s="10" t="s">
        <v>8429</v>
      </c>
      <c r="R1192" s="10" t="s">
        <v>8430</v>
      </c>
      <c r="S1192" s="10" t="s">
        <v>8431</v>
      </c>
      <c r="T1192" s="10" t="s">
        <v>116</v>
      </c>
      <c r="U1192" s="3" t="s">
        <v>8348</v>
      </c>
      <c r="V1192" s="3" t="s">
        <v>8432</v>
      </c>
      <c r="W1192" s="3" t="s">
        <v>8433</v>
      </c>
      <c r="X1192" s="3" t="s">
        <v>116</v>
      </c>
      <c r="Y1192" s="3" t="s">
        <v>8349</v>
      </c>
      <c r="Z1192" s="3" t="s">
        <v>8434</v>
      </c>
      <c r="AA1192" s="3" t="s">
        <v>8435</v>
      </c>
      <c r="AB1192" s="3" t="s">
        <v>8436</v>
      </c>
    </row>
    <row r="1193" spans="2:28" x14ac:dyDescent="0.25">
      <c r="B1193" s="10">
        <v>1484</v>
      </c>
      <c r="C1193" s="11"/>
      <c r="D1193" s="11">
        <v>45658.781064814815</v>
      </c>
      <c r="G1193" s="3" t="s">
        <v>21</v>
      </c>
      <c r="H1193" s="3" t="s">
        <v>8343</v>
      </c>
      <c r="I1193" s="3" t="s">
        <v>15067</v>
      </c>
      <c r="J1193" s="3" t="s">
        <v>15067</v>
      </c>
      <c r="K1193" s="3" t="s">
        <v>15072</v>
      </c>
      <c r="L1193" s="3" t="s">
        <v>14826</v>
      </c>
      <c r="M1193" s="3" t="s">
        <v>14862</v>
      </c>
      <c r="N1193" s="10" t="s">
        <v>8441</v>
      </c>
      <c r="O1193" s="10">
        <v>1</v>
      </c>
      <c r="P1193" s="10" t="s">
        <v>116</v>
      </c>
      <c r="Q1193" s="10" t="s">
        <v>8429</v>
      </c>
      <c r="R1193" s="10" t="s">
        <v>8430</v>
      </c>
      <c r="S1193" s="10" t="s">
        <v>8431</v>
      </c>
      <c r="T1193" s="10" t="s">
        <v>116</v>
      </c>
      <c r="U1193" s="3" t="s">
        <v>8348</v>
      </c>
      <c r="V1193" s="3" t="s">
        <v>8432</v>
      </c>
      <c r="W1193" s="3" t="s">
        <v>8442</v>
      </c>
      <c r="X1193" s="3" t="s">
        <v>116</v>
      </c>
      <c r="Y1193" s="3" t="s">
        <v>8349</v>
      </c>
      <c r="Z1193" s="3" t="s">
        <v>8434</v>
      </c>
      <c r="AA1193" s="3" t="s">
        <v>8443</v>
      </c>
      <c r="AB1193" s="3" t="s">
        <v>8436</v>
      </c>
    </row>
    <row r="1194" spans="2:28" x14ac:dyDescent="0.25">
      <c r="B1194" s="10">
        <v>1485</v>
      </c>
      <c r="C1194" s="11"/>
      <c r="D1194" s="11">
        <v>45658.793344907404</v>
      </c>
      <c r="G1194" s="3" t="s">
        <v>21</v>
      </c>
      <c r="H1194" s="3" t="s">
        <v>8343</v>
      </c>
      <c r="I1194" s="3" t="s">
        <v>15067</v>
      </c>
      <c r="J1194" s="3" t="s">
        <v>15067</v>
      </c>
      <c r="K1194" s="3" t="s">
        <v>15068</v>
      </c>
      <c r="L1194" s="3" t="s">
        <v>14826</v>
      </c>
      <c r="M1194" s="3" t="s">
        <v>166</v>
      </c>
      <c r="N1194" s="10" t="s">
        <v>8446</v>
      </c>
      <c r="O1194" s="10">
        <v>2</v>
      </c>
      <c r="P1194" s="10" t="s">
        <v>116</v>
      </c>
      <c r="Q1194" s="10" t="s">
        <v>8429</v>
      </c>
      <c r="R1194" s="10" t="s">
        <v>8430</v>
      </c>
      <c r="S1194" s="10" t="s">
        <v>8447</v>
      </c>
      <c r="T1194" s="10" t="s">
        <v>116</v>
      </c>
      <c r="U1194" s="3" t="s">
        <v>8348</v>
      </c>
      <c r="V1194" s="3" t="s">
        <v>8448</v>
      </c>
      <c r="W1194" s="3" t="s">
        <v>8449</v>
      </c>
      <c r="X1194" s="3" t="s">
        <v>116</v>
      </c>
      <c r="Y1194" s="3" t="s">
        <v>8349</v>
      </c>
      <c r="Z1194" s="3" t="s">
        <v>8434</v>
      </c>
      <c r="AA1194" s="3" t="s">
        <v>8450</v>
      </c>
      <c r="AB1194" s="3" t="s">
        <v>8451</v>
      </c>
    </row>
    <row r="1195" spans="2:28" x14ac:dyDescent="0.25">
      <c r="B1195" s="10">
        <v>1486</v>
      </c>
      <c r="C1195" s="11"/>
      <c r="D1195" s="11">
        <v>45658.793657407405</v>
      </c>
      <c r="G1195" s="3" t="s">
        <v>21</v>
      </c>
      <c r="H1195" s="3" t="s">
        <v>8343</v>
      </c>
      <c r="I1195" s="3" t="s">
        <v>15067</v>
      </c>
      <c r="J1195" s="3" t="s">
        <v>15067</v>
      </c>
      <c r="K1195" s="3" t="s">
        <v>15068</v>
      </c>
      <c r="L1195" s="3" t="s">
        <v>14826</v>
      </c>
      <c r="M1195" s="3" t="s">
        <v>96</v>
      </c>
      <c r="N1195" s="10" t="s">
        <v>1675</v>
      </c>
      <c r="O1195" s="10">
        <v>0</v>
      </c>
      <c r="P1195" s="10" t="s">
        <v>90</v>
      </c>
      <c r="Q1195" s="10" t="s">
        <v>8429</v>
      </c>
      <c r="R1195" s="10" t="s">
        <v>91</v>
      </c>
      <c r="S1195" s="10" t="s">
        <v>91</v>
      </c>
      <c r="T1195" s="10" t="s">
        <v>90</v>
      </c>
      <c r="U1195" s="3" t="s">
        <v>8348</v>
      </c>
      <c r="V1195" s="3" t="s">
        <v>91</v>
      </c>
      <c r="W1195" s="3" t="s">
        <v>91</v>
      </c>
      <c r="X1195" s="3" t="s">
        <v>90</v>
      </c>
      <c r="Y1195" s="3" t="s">
        <v>8349</v>
      </c>
      <c r="Z1195" s="3" t="s">
        <v>91</v>
      </c>
      <c r="AA1195" s="3" t="s">
        <v>91</v>
      </c>
    </row>
    <row r="1196" spans="2:28" x14ac:dyDescent="0.25">
      <c r="B1196" s="10">
        <v>1487</v>
      </c>
      <c r="C1196" s="11"/>
      <c r="D1196" s="11">
        <v>45658.80568287037</v>
      </c>
      <c r="G1196" s="3" t="s">
        <v>21</v>
      </c>
      <c r="H1196" s="3" t="s">
        <v>8343</v>
      </c>
      <c r="I1196" s="3" t="s">
        <v>15067</v>
      </c>
      <c r="J1196" s="3" t="s">
        <v>15067</v>
      </c>
      <c r="K1196" s="3" t="s">
        <v>15068</v>
      </c>
      <c r="L1196" s="3" t="s">
        <v>14826</v>
      </c>
      <c r="M1196" s="3" t="s">
        <v>114</v>
      </c>
      <c r="N1196" s="10" t="s">
        <v>8458</v>
      </c>
      <c r="O1196" s="10">
        <v>2</v>
      </c>
      <c r="P1196" s="10" t="s">
        <v>116</v>
      </c>
      <c r="Q1196" s="10" t="s">
        <v>8429</v>
      </c>
      <c r="R1196" s="10" t="s">
        <v>8430</v>
      </c>
      <c r="S1196" s="10" t="s">
        <v>8459</v>
      </c>
      <c r="T1196" s="10" t="s">
        <v>116</v>
      </c>
      <c r="U1196" s="3" t="s">
        <v>8348</v>
      </c>
      <c r="V1196" s="3" t="s">
        <v>8460</v>
      </c>
      <c r="W1196" s="3" t="s">
        <v>8461</v>
      </c>
      <c r="X1196" s="3" t="s">
        <v>116</v>
      </c>
      <c r="Y1196" s="3" t="s">
        <v>8349</v>
      </c>
      <c r="Z1196" s="3" t="s">
        <v>8434</v>
      </c>
      <c r="AA1196" s="3" t="s">
        <v>8462</v>
      </c>
      <c r="AB1196" s="3" t="s">
        <v>8463</v>
      </c>
    </row>
    <row r="1197" spans="2:28" x14ac:dyDescent="0.25">
      <c r="B1197" s="10">
        <v>1488</v>
      </c>
      <c r="C1197" s="11"/>
      <c r="D1197" s="11">
        <v>45658.815821759257</v>
      </c>
      <c r="G1197" s="3" t="s">
        <v>21</v>
      </c>
      <c r="H1197" s="3" t="s">
        <v>8343</v>
      </c>
      <c r="I1197" s="3" t="s">
        <v>15067</v>
      </c>
      <c r="J1197" s="3" t="s">
        <v>15067</v>
      </c>
      <c r="K1197" s="3" t="s">
        <v>15071</v>
      </c>
      <c r="L1197" s="3" t="s">
        <v>14826</v>
      </c>
      <c r="M1197" s="3" t="s">
        <v>170</v>
      </c>
      <c r="N1197" s="10" t="s">
        <v>8467</v>
      </c>
      <c r="O1197" s="10">
        <v>2</v>
      </c>
      <c r="P1197" s="10" t="s">
        <v>116</v>
      </c>
      <c r="Q1197" s="10" t="s">
        <v>8429</v>
      </c>
      <c r="R1197" s="10" t="s">
        <v>8430</v>
      </c>
      <c r="S1197" s="10" t="s">
        <v>8468</v>
      </c>
      <c r="T1197" s="10" t="s">
        <v>116</v>
      </c>
      <c r="U1197" s="3" t="s">
        <v>8348</v>
      </c>
      <c r="V1197" s="3" t="s">
        <v>8469</v>
      </c>
      <c r="W1197" s="3" t="s">
        <v>8470</v>
      </c>
      <c r="X1197" s="3" t="s">
        <v>116</v>
      </c>
      <c r="Y1197" s="3" t="s">
        <v>8349</v>
      </c>
      <c r="Z1197" s="3" t="s">
        <v>8434</v>
      </c>
      <c r="AA1197" s="3" t="s">
        <v>8435</v>
      </c>
    </row>
    <row r="1198" spans="2:28" x14ac:dyDescent="0.25">
      <c r="B1198" s="10">
        <v>1489</v>
      </c>
      <c r="C1198" s="11"/>
      <c r="D1198" s="11">
        <v>45658.816689814812</v>
      </c>
      <c r="G1198" s="3" t="s">
        <v>21</v>
      </c>
      <c r="H1198" s="3" t="s">
        <v>8343</v>
      </c>
      <c r="I1198" s="3" t="s">
        <v>15067</v>
      </c>
      <c r="J1198" s="3" t="s">
        <v>15067</v>
      </c>
      <c r="K1198" s="3" t="s">
        <v>15072</v>
      </c>
      <c r="L1198" s="3" t="s">
        <v>14826</v>
      </c>
      <c r="M1198" s="3" t="s">
        <v>170</v>
      </c>
      <c r="N1198" s="10" t="s">
        <v>8467</v>
      </c>
      <c r="O1198" s="10">
        <v>2</v>
      </c>
      <c r="P1198" s="10" t="s">
        <v>116</v>
      </c>
      <c r="Q1198" s="10" t="s">
        <v>8429</v>
      </c>
      <c r="R1198" s="10" t="s">
        <v>8430</v>
      </c>
      <c r="S1198" s="10" t="s">
        <v>8468</v>
      </c>
      <c r="T1198" s="10" t="s">
        <v>116</v>
      </c>
      <c r="U1198" s="3" t="s">
        <v>8348</v>
      </c>
      <c r="V1198" s="3" t="s">
        <v>8448</v>
      </c>
      <c r="W1198" s="3" t="s">
        <v>8473</v>
      </c>
      <c r="X1198" s="3" t="s">
        <v>116</v>
      </c>
      <c r="Y1198" s="3" t="s">
        <v>8349</v>
      </c>
      <c r="Z1198" s="3" t="s">
        <v>8434</v>
      </c>
      <c r="AA1198" s="3" t="s">
        <v>8474</v>
      </c>
    </row>
    <row r="1199" spans="2:28" x14ac:dyDescent="0.25">
      <c r="B1199" s="10">
        <v>1490</v>
      </c>
      <c r="C1199" s="11"/>
      <c r="D1199" s="11">
        <v>45658.830868055556</v>
      </c>
      <c r="G1199" s="3" t="s">
        <v>21</v>
      </c>
      <c r="H1199" s="3" t="s">
        <v>8343</v>
      </c>
      <c r="I1199" s="3" t="s">
        <v>15067</v>
      </c>
      <c r="J1199" s="3" t="s">
        <v>15067</v>
      </c>
      <c r="K1199" s="3" t="s">
        <v>15068</v>
      </c>
      <c r="L1199" s="3" t="s">
        <v>14826</v>
      </c>
      <c r="M1199" s="3" t="s">
        <v>125</v>
      </c>
      <c r="N1199" s="10" t="s">
        <v>8476</v>
      </c>
      <c r="O1199" s="10">
        <v>2</v>
      </c>
      <c r="P1199" s="10" t="s">
        <v>116</v>
      </c>
      <c r="Q1199" s="10" t="s">
        <v>8477</v>
      </c>
      <c r="R1199" s="10" t="s">
        <v>8478</v>
      </c>
      <c r="S1199" s="10" t="s">
        <v>8479</v>
      </c>
      <c r="T1199" s="10" t="s">
        <v>116</v>
      </c>
      <c r="U1199" s="3" t="s">
        <v>8348</v>
      </c>
      <c r="V1199" s="3" t="s">
        <v>8480</v>
      </c>
      <c r="W1199" s="3" t="s">
        <v>8481</v>
      </c>
      <c r="X1199" s="3" t="s">
        <v>116</v>
      </c>
      <c r="Y1199" s="3" t="s">
        <v>8349</v>
      </c>
      <c r="Z1199" s="3" t="s">
        <v>8482</v>
      </c>
      <c r="AA1199" s="3" t="s">
        <v>8483</v>
      </c>
    </row>
    <row r="1200" spans="2:28" x14ac:dyDescent="0.25">
      <c r="B1200" s="10">
        <v>1491</v>
      </c>
      <c r="C1200" s="11"/>
      <c r="D1200" s="11">
        <v>45658.842766203707</v>
      </c>
      <c r="G1200" s="3" t="s">
        <v>21</v>
      </c>
      <c r="H1200" s="3" t="s">
        <v>8343</v>
      </c>
      <c r="I1200" s="3" t="s">
        <v>15067</v>
      </c>
      <c r="J1200" s="3" t="s">
        <v>15067</v>
      </c>
      <c r="K1200" s="3" t="s">
        <v>15068</v>
      </c>
      <c r="L1200" s="3" t="s">
        <v>14826</v>
      </c>
      <c r="M1200" s="3" t="s">
        <v>134</v>
      </c>
      <c r="N1200" s="10" t="s">
        <v>8487</v>
      </c>
      <c r="O1200" s="10">
        <v>2</v>
      </c>
      <c r="P1200" s="10" t="s">
        <v>90</v>
      </c>
      <c r="Q1200" s="10" t="s">
        <v>8429</v>
      </c>
      <c r="R1200" s="10" t="s">
        <v>91</v>
      </c>
      <c r="S1200" s="10" t="s">
        <v>91</v>
      </c>
      <c r="T1200" s="10" t="s">
        <v>116</v>
      </c>
      <c r="U1200" s="3" t="s">
        <v>8348</v>
      </c>
      <c r="V1200" s="3" t="s">
        <v>8488</v>
      </c>
      <c r="W1200" s="3" t="s">
        <v>8489</v>
      </c>
      <c r="X1200" s="3" t="s">
        <v>116</v>
      </c>
      <c r="Y1200" s="3" t="s">
        <v>8349</v>
      </c>
      <c r="Z1200" s="3" t="s">
        <v>8434</v>
      </c>
      <c r="AA1200" s="3" t="s">
        <v>8490</v>
      </c>
    </row>
    <row r="1201" spans="2:28" x14ac:dyDescent="0.25">
      <c r="B1201" s="10">
        <v>1492</v>
      </c>
      <c r="C1201" s="11"/>
      <c r="D1201" s="11">
        <v>45658.843773148146</v>
      </c>
      <c r="G1201" s="3" t="s">
        <v>21</v>
      </c>
      <c r="H1201" s="3" t="s">
        <v>8343</v>
      </c>
      <c r="I1201" s="3" t="s">
        <v>15067</v>
      </c>
      <c r="J1201" s="3" t="s">
        <v>15067</v>
      </c>
      <c r="K1201" s="3" t="s">
        <v>15068</v>
      </c>
      <c r="L1201" s="3" t="s">
        <v>14826</v>
      </c>
      <c r="M1201" s="3" t="s">
        <v>139</v>
      </c>
      <c r="N1201" s="10" t="s">
        <v>8494</v>
      </c>
      <c r="O1201" s="10">
        <v>1</v>
      </c>
      <c r="P1201" s="10" t="s">
        <v>90</v>
      </c>
      <c r="Q1201" s="10" t="s">
        <v>8429</v>
      </c>
      <c r="R1201" s="10" t="s">
        <v>8430</v>
      </c>
      <c r="S1201" s="10" t="s">
        <v>91</v>
      </c>
      <c r="T1201" s="10" t="s">
        <v>116</v>
      </c>
      <c r="U1201" s="3" t="s">
        <v>8348</v>
      </c>
      <c r="V1201" s="3" t="s">
        <v>8495</v>
      </c>
      <c r="W1201" s="3" t="s">
        <v>8496</v>
      </c>
      <c r="X1201" s="3" t="s">
        <v>90</v>
      </c>
      <c r="Y1201" s="3" t="s">
        <v>8349</v>
      </c>
      <c r="Z1201" s="3" t="s">
        <v>91</v>
      </c>
      <c r="AA1201" s="3" t="s">
        <v>91</v>
      </c>
      <c r="AB1201" s="3" t="s">
        <v>8497</v>
      </c>
    </row>
    <row r="1202" spans="2:28" x14ac:dyDescent="0.25">
      <c r="B1202" s="10">
        <v>1493</v>
      </c>
      <c r="C1202" s="11"/>
      <c r="D1202" s="11">
        <v>45658.849432870367</v>
      </c>
      <c r="G1202" s="3" t="s">
        <v>21</v>
      </c>
      <c r="H1202" s="3" t="s">
        <v>8343</v>
      </c>
      <c r="I1202" s="3" t="s">
        <v>15067</v>
      </c>
      <c r="J1202" s="3" t="s">
        <v>15067</v>
      </c>
      <c r="K1202" s="3" t="s">
        <v>15068</v>
      </c>
      <c r="L1202" s="3" t="s">
        <v>14826</v>
      </c>
      <c r="M1202" s="3" t="s">
        <v>145</v>
      </c>
      <c r="N1202" s="10" t="s">
        <v>8501</v>
      </c>
      <c r="O1202" s="10">
        <v>2</v>
      </c>
      <c r="P1202" s="10" t="s">
        <v>116</v>
      </c>
      <c r="Q1202" s="10" t="s">
        <v>8429</v>
      </c>
      <c r="R1202" s="10" t="s">
        <v>8430</v>
      </c>
      <c r="S1202" s="10" t="s">
        <v>8502</v>
      </c>
      <c r="T1202" s="10" t="s">
        <v>90</v>
      </c>
      <c r="U1202" s="3" t="s">
        <v>8348</v>
      </c>
      <c r="V1202" s="3" t="s">
        <v>8503</v>
      </c>
      <c r="W1202" s="3" t="s">
        <v>8504</v>
      </c>
      <c r="X1202" s="3" t="s">
        <v>116</v>
      </c>
      <c r="Y1202" s="3" t="s">
        <v>8349</v>
      </c>
      <c r="Z1202" s="3" t="s">
        <v>8505</v>
      </c>
      <c r="AA1202" s="3" t="s">
        <v>8506</v>
      </c>
    </row>
    <row r="1203" spans="2:28" x14ac:dyDescent="0.25">
      <c r="B1203" s="10">
        <v>1494</v>
      </c>
      <c r="C1203" s="11"/>
      <c r="D1203" s="11">
        <v>45658.855740740742</v>
      </c>
      <c r="G1203" s="3" t="s">
        <v>21</v>
      </c>
      <c r="H1203" s="3" t="s">
        <v>8343</v>
      </c>
      <c r="I1203" s="3" t="s">
        <v>15067</v>
      </c>
      <c r="J1203" s="3" t="s">
        <v>15067</v>
      </c>
      <c r="K1203" s="3" t="s">
        <v>15068</v>
      </c>
      <c r="L1203" s="3" t="s">
        <v>14826</v>
      </c>
      <c r="M1203" s="3" t="s">
        <v>177</v>
      </c>
      <c r="N1203" s="10" t="s">
        <v>8510</v>
      </c>
      <c r="O1203" s="10">
        <v>1</v>
      </c>
      <c r="P1203" s="10" t="s">
        <v>90</v>
      </c>
      <c r="Q1203" s="10" t="s">
        <v>8429</v>
      </c>
      <c r="R1203" s="10" t="s">
        <v>8430</v>
      </c>
      <c r="S1203" s="10" t="s">
        <v>91</v>
      </c>
      <c r="T1203" s="10" t="s">
        <v>90</v>
      </c>
      <c r="U1203" s="3" t="s">
        <v>8348</v>
      </c>
      <c r="V1203" s="3" t="s">
        <v>91</v>
      </c>
      <c r="W1203" s="3" t="s">
        <v>91</v>
      </c>
      <c r="X1203" s="3" t="s">
        <v>116</v>
      </c>
      <c r="Y1203" s="3" t="s">
        <v>8349</v>
      </c>
      <c r="Z1203" s="3" t="s">
        <v>8511</v>
      </c>
      <c r="AA1203" s="3" t="s">
        <v>8512</v>
      </c>
      <c r="AB1203" s="3" t="s">
        <v>8513</v>
      </c>
    </row>
    <row r="1204" spans="2:28" x14ac:dyDescent="0.25">
      <c r="B1204" s="10">
        <v>1495</v>
      </c>
      <c r="C1204" s="11"/>
      <c r="D1204" s="11">
        <v>45658.862569444442</v>
      </c>
      <c r="G1204" s="3" t="s">
        <v>21</v>
      </c>
      <c r="H1204" s="3" t="s">
        <v>8343</v>
      </c>
      <c r="I1204" s="3" t="s">
        <v>15067</v>
      </c>
      <c r="J1204" s="3" t="s">
        <v>15067</v>
      </c>
      <c r="K1204" s="3" t="s">
        <v>15068</v>
      </c>
      <c r="L1204" s="3" t="s">
        <v>14826</v>
      </c>
      <c r="M1204" s="3" t="s">
        <v>150</v>
      </c>
      <c r="N1204" s="10" t="s">
        <v>8517</v>
      </c>
      <c r="O1204" s="10">
        <v>2</v>
      </c>
      <c r="P1204" s="10" t="s">
        <v>116</v>
      </c>
      <c r="Q1204" s="10" t="s">
        <v>8429</v>
      </c>
      <c r="R1204" s="10" t="s">
        <v>8430</v>
      </c>
      <c r="S1204" s="10" t="s">
        <v>8518</v>
      </c>
      <c r="T1204" s="10" t="s">
        <v>90</v>
      </c>
      <c r="U1204" s="3" t="s">
        <v>8348</v>
      </c>
      <c r="V1204" s="3" t="s">
        <v>8480</v>
      </c>
      <c r="W1204" s="3" t="s">
        <v>8519</v>
      </c>
      <c r="X1204" s="3" t="s">
        <v>116</v>
      </c>
      <c r="Y1204" s="3" t="s">
        <v>8349</v>
      </c>
      <c r="Z1204" s="3" t="s">
        <v>8434</v>
      </c>
      <c r="AA1204" s="3" t="s">
        <v>8520</v>
      </c>
    </row>
    <row r="1205" spans="2:28" x14ac:dyDescent="0.25">
      <c r="B1205" s="10">
        <v>1496</v>
      </c>
      <c r="C1205" s="11"/>
      <c r="D1205" s="11">
        <v>45658.86928240741</v>
      </c>
      <c r="G1205" s="3" t="s">
        <v>21</v>
      </c>
      <c r="H1205" s="3" t="s">
        <v>8343</v>
      </c>
      <c r="I1205" s="3" t="s">
        <v>15067</v>
      </c>
      <c r="J1205" s="3" t="s">
        <v>15067</v>
      </c>
      <c r="K1205" s="3" t="s">
        <v>15068</v>
      </c>
      <c r="L1205" s="3" t="s">
        <v>14826</v>
      </c>
      <c r="M1205" s="3" t="s">
        <v>156</v>
      </c>
      <c r="N1205" s="10" t="s">
        <v>8524</v>
      </c>
      <c r="O1205" s="10">
        <v>0</v>
      </c>
      <c r="P1205" s="10" t="s">
        <v>90</v>
      </c>
      <c r="Q1205" s="10" t="s">
        <v>8429</v>
      </c>
      <c r="R1205" s="10" t="s">
        <v>8430</v>
      </c>
      <c r="S1205" s="10" t="s">
        <v>91</v>
      </c>
      <c r="T1205" s="10" t="s">
        <v>90</v>
      </c>
      <c r="U1205" s="3" t="s">
        <v>8348</v>
      </c>
      <c r="V1205" s="3" t="s">
        <v>91</v>
      </c>
      <c r="W1205" s="3" t="s">
        <v>91</v>
      </c>
      <c r="X1205" s="3" t="s">
        <v>90</v>
      </c>
      <c r="Y1205" s="3" t="s">
        <v>8349</v>
      </c>
      <c r="Z1205" s="3" t="s">
        <v>91</v>
      </c>
      <c r="AA1205" s="3" t="s">
        <v>91</v>
      </c>
      <c r="AB1205" s="3" t="s">
        <v>8525</v>
      </c>
    </row>
    <row r="1206" spans="2:28" x14ac:dyDescent="0.25">
      <c r="B1206" s="10">
        <v>1497</v>
      </c>
      <c r="C1206" s="11"/>
      <c r="D1206" s="11">
        <v>45658.873136574075</v>
      </c>
      <c r="G1206" s="3" t="s">
        <v>21</v>
      </c>
      <c r="H1206" s="3" t="s">
        <v>8343</v>
      </c>
      <c r="I1206" s="3" t="s">
        <v>15067</v>
      </c>
      <c r="J1206" s="3" t="s">
        <v>15067</v>
      </c>
      <c r="K1206" s="3" t="s">
        <v>15071</v>
      </c>
      <c r="L1206" s="3" t="s">
        <v>14826</v>
      </c>
      <c r="M1206" s="3" t="s">
        <v>15037</v>
      </c>
      <c r="N1206" s="10" t="s">
        <v>1498</v>
      </c>
      <c r="O1206" s="10">
        <v>0</v>
      </c>
      <c r="P1206" s="10" t="s">
        <v>90</v>
      </c>
      <c r="Q1206" s="10" t="s">
        <v>8429</v>
      </c>
      <c r="R1206" s="10" t="s">
        <v>8430</v>
      </c>
      <c r="S1206" s="10" t="s">
        <v>91</v>
      </c>
      <c r="T1206" s="10" t="s">
        <v>90</v>
      </c>
      <c r="U1206" s="3" t="s">
        <v>8348</v>
      </c>
      <c r="V1206" s="3" t="s">
        <v>91</v>
      </c>
      <c r="W1206" s="3" t="s">
        <v>91</v>
      </c>
      <c r="X1206" s="3" t="s">
        <v>90</v>
      </c>
      <c r="Y1206" s="3" t="s">
        <v>8349</v>
      </c>
      <c r="Z1206" s="3" t="s">
        <v>91</v>
      </c>
      <c r="AA1206" s="3" t="s">
        <v>91</v>
      </c>
    </row>
    <row r="1207" spans="2:28" x14ac:dyDescent="0.25">
      <c r="B1207" s="10">
        <v>1498</v>
      </c>
      <c r="C1207" s="11"/>
      <c r="D1207" s="11">
        <v>45658.879513888889</v>
      </c>
      <c r="G1207" s="3" t="s">
        <v>21</v>
      </c>
      <c r="H1207" s="3" t="s">
        <v>8343</v>
      </c>
      <c r="I1207" s="3" t="s">
        <v>15067</v>
      </c>
      <c r="J1207" s="3" t="s">
        <v>15067</v>
      </c>
      <c r="K1207" s="3" t="s">
        <v>15068</v>
      </c>
      <c r="L1207" s="3" t="s">
        <v>14826</v>
      </c>
      <c r="M1207" s="3" t="s">
        <v>88</v>
      </c>
      <c r="N1207" s="10" t="s">
        <v>8545</v>
      </c>
      <c r="O1207" s="10">
        <v>1</v>
      </c>
      <c r="P1207" s="10" t="s">
        <v>116</v>
      </c>
      <c r="Q1207" s="10" t="s">
        <v>8429</v>
      </c>
      <c r="R1207" s="10" t="s">
        <v>8430</v>
      </c>
      <c r="S1207" s="10" t="s">
        <v>8546</v>
      </c>
      <c r="T1207" s="10" t="s">
        <v>90</v>
      </c>
      <c r="U1207" s="3" t="s">
        <v>8348</v>
      </c>
      <c r="V1207" s="3" t="s">
        <v>91</v>
      </c>
      <c r="W1207" s="3" t="s">
        <v>91</v>
      </c>
      <c r="X1207" s="3" t="s">
        <v>90</v>
      </c>
      <c r="Y1207" s="3" t="s">
        <v>8349</v>
      </c>
      <c r="Z1207" s="3" t="s">
        <v>91</v>
      </c>
      <c r="AA1207" s="3" t="s">
        <v>91</v>
      </c>
    </row>
    <row r="1208" spans="2:28" x14ac:dyDescent="0.25">
      <c r="B1208" s="10">
        <v>1499</v>
      </c>
      <c r="C1208" s="11"/>
      <c r="D1208" s="11">
        <v>45658.882407407407</v>
      </c>
      <c r="G1208" s="3" t="s">
        <v>21</v>
      </c>
      <c r="H1208" s="3" t="s">
        <v>8343</v>
      </c>
      <c r="I1208" s="3" t="s">
        <v>15067</v>
      </c>
      <c r="J1208" s="3" t="s">
        <v>15067</v>
      </c>
      <c r="K1208" s="3" t="s">
        <v>15072</v>
      </c>
      <c r="L1208" s="3" t="s">
        <v>14826</v>
      </c>
      <c r="M1208" s="3" t="s">
        <v>15073</v>
      </c>
      <c r="N1208" s="10" t="s">
        <v>8550</v>
      </c>
      <c r="O1208" s="10">
        <v>2</v>
      </c>
      <c r="P1208" s="10" t="s">
        <v>90</v>
      </c>
      <c r="Q1208" s="10" t="s">
        <v>8429</v>
      </c>
      <c r="R1208" s="10" t="s">
        <v>91</v>
      </c>
      <c r="S1208" s="10" t="s">
        <v>91</v>
      </c>
      <c r="T1208" s="10" t="s">
        <v>90</v>
      </c>
      <c r="U1208" s="3" t="s">
        <v>8348</v>
      </c>
      <c r="V1208" s="3" t="s">
        <v>91</v>
      </c>
      <c r="W1208" s="3" t="s">
        <v>91</v>
      </c>
      <c r="X1208" s="3" t="s">
        <v>116</v>
      </c>
      <c r="Y1208" s="3" t="s">
        <v>8349</v>
      </c>
      <c r="Z1208" s="3" t="s">
        <v>8434</v>
      </c>
      <c r="AA1208" s="3" t="s">
        <v>8551</v>
      </c>
    </row>
    <row r="1209" spans="2:28" x14ac:dyDescent="0.25">
      <c r="B1209" s="10">
        <v>1500</v>
      </c>
      <c r="C1209" s="11"/>
      <c r="D1209" s="11">
        <v>45658.883125</v>
      </c>
      <c r="G1209" s="3" t="s">
        <v>21</v>
      </c>
      <c r="H1209" s="3" t="s">
        <v>8343</v>
      </c>
      <c r="I1209" s="3" t="s">
        <v>15067</v>
      </c>
      <c r="J1209" s="3" t="s">
        <v>15067</v>
      </c>
      <c r="K1209" s="3" t="s">
        <v>15072</v>
      </c>
      <c r="L1209" s="3" t="s">
        <v>14826</v>
      </c>
      <c r="M1209" s="3" t="s">
        <v>15074</v>
      </c>
      <c r="N1209" s="10" t="s">
        <v>1743</v>
      </c>
      <c r="O1209" s="10">
        <v>0</v>
      </c>
      <c r="P1209" s="10" t="s">
        <v>90</v>
      </c>
      <c r="Q1209" s="10" t="s">
        <v>8429</v>
      </c>
      <c r="R1209" s="10" t="s">
        <v>91</v>
      </c>
      <c r="S1209" s="10" t="s">
        <v>91</v>
      </c>
      <c r="T1209" s="10" t="s">
        <v>90</v>
      </c>
      <c r="U1209" s="3" t="s">
        <v>8348</v>
      </c>
      <c r="V1209" s="3" t="s">
        <v>91</v>
      </c>
      <c r="W1209" s="3" t="s">
        <v>91</v>
      </c>
      <c r="X1209" s="3" t="s">
        <v>90</v>
      </c>
      <c r="Y1209" s="3" t="s">
        <v>8349</v>
      </c>
      <c r="Z1209" s="3" t="s">
        <v>91</v>
      </c>
      <c r="AA1209" s="3" t="s">
        <v>91</v>
      </c>
    </row>
    <row r="1210" spans="2:28" x14ac:dyDescent="0.25">
      <c r="B1210" s="10">
        <v>1501</v>
      </c>
      <c r="C1210" s="11"/>
      <c r="D1210" s="11">
        <v>45659.121620370373</v>
      </c>
      <c r="G1210" s="3" t="s">
        <v>21</v>
      </c>
      <c r="H1210" s="3" t="s">
        <v>8560</v>
      </c>
      <c r="I1210" s="3" t="s">
        <v>15075</v>
      </c>
      <c r="J1210" s="3" t="s">
        <v>15076</v>
      </c>
      <c r="K1210" s="3" t="s">
        <v>15077</v>
      </c>
      <c r="L1210" s="3" t="s">
        <v>14826</v>
      </c>
      <c r="M1210" s="3" t="s">
        <v>14834</v>
      </c>
      <c r="N1210" s="10" t="s">
        <v>8566</v>
      </c>
      <c r="O1210" s="10">
        <v>0</v>
      </c>
      <c r="P1210" s="10" t="s">
        <v>90</v>
      </c>
      <c r="Q1210" s="10" t="s">
        <v>91</v>
      </c>
      <c r="R1210" s="10" t="s">
        <v>91</v>
      </c>
      <c r="S1210" s="10" t="s">
        <v>91</v>
      </c>
      <c r="T1210" s="10" t="s">
        <v>90</v>
      </c>
      <c r="U1210" s="3" t="s">
        <v>8567</v>
      </c>
      <c r="V1210" s="3" t="s">
        <v>8568</v>
      </c>
      <c r="W1210" s="3" t="s">
        <v>91</v>
      </c>
      <c r="X1210" s="3" t="s">
        <v>90</v>
      </c>
      <c r="Y1210" s="3" t="s">
        <v>8569</v>
      </c>
      <c r="Z1210" s="3" t="s">
        <v>8570</v>
      </c>
      <c r="AA1210" s="3" t="s">
        <v>91</v>
      </c>
    </row>
    <row r="1211" spans="2:28" x14ac:dyDescent="0.25">
      <c r="B1211" s="10">
        <v>1502</v>
      </c>
      <c r="C1211" s="11"/>
      <c r="D1211" s="11">
        <v>45659.123749999999</v>
      </c>
      <c r="G1211" s="3" t="s">
        <v>21</v>
      </c>
      <c r="H1211" s="3" t="s">
        <v>8560</v>
      </c>
      <c r="I1211" s="3" t="s">
        <v>15075</v>
      </c>
      <c r="J1211" s="3" t="s">
        <v>15076</v>
      </c>
      <c r="K1211" s="3" t="s">
        <v>15077</v>
      </c>
      <c r="L1211" s="3" t="s">
        <v>14831</v>
      </c>
      <c r="M1211" s="3" t="s">
        <v>161</v>
      </c>
      <c r="N1211" s="10" t="s">
        <v>8617</v>
      </c>
      <c r="O1211" s="10">
        <v>2</v>
      </c>
      <c r="P1211" s="10" t="s">
        <v>90</v>
      </c>
      <c r="Q1211" s="10" t="s">
        <v>91</v>
      </c>
      <c r="R1211" s="10" t="s">
        <v>91</v>
      </c>
      <c r="S1211" s="10" t="s">
        <v>91</v>
      </c>
      <c r="T1211" s="10" t="s">
        <v>116</v>
      </c>
      <c r="U1211" s="3" t="s">
        <v>8618</v>
      </c>
      <c r="V1211" s="3" t="s">
        <v>8619</v>
      </c>
      <c r="W1211" s="3" t="s">
        <v>8620</v>
      </c>
      <c r="X1211" s="3" t="s">
        <v>116</v>
      </c>
      <c r="Y1211" s="3" t="s">
        <v>8621</v>
      </c>
      <c r="Z1211" s="3" t="s">
        <v>8622</v>
      </c>
      <c r="AA1211" s="3" t="s">
        <v>8623</v>
      </c>
    </row>
    <row r="1212" spans="2:28" x14ac:dyDescent="0.25">
      <c r="B1212" s="10">
        <v>1503</v>
      </c>
      <c r="C1212" s="11"/>
      <c r="D1212" s="11">
        <v>45659.124340277776</v>
      </c>
      <c r="G1212" s="3" t="s">
        <v>21</v>
      </c>
      <c r="H1212" s="3" t="s">
        <v>8560</v>
      </c>
      <c r="I1212" s="3" t="s">
        <v>15075</v>
      </c>
      <c r="J1212" s="3" t="s">
        <v>15076</v>
      </c>
      <c r="K1212" s="3" t="s">
        <v>15077</v>
      </c>
      <c r="L1212" s="3" t="s">
        <v>14831</v>
      </c>
      <c r="M1212" s="3" t="s">
        <v>14867</v>
      </c>
      <c r="N1212" s="10" t="s">
        <v>1227</v>
      </c>
      <c r="O1212" s="10">
        <v>0</v>
      </c>
      <c r="P1212" s="10" t="s">
        <v>90</v>
      </c>
      <c r="Q1212" s="10" t="s">
        <v>91</v>
      </c>
      <c r="R1212" s="10" t="s">
        <v>91</v>
      </c>
      <c r="S1212" s="10" t="s">
        <v>91</v>
      </c>
      <c r="T1212" s="10" t="s">
        <v>90</v>
      </c>
      <c r="U1212" s="3" t="s">
        <v>8618</v>
      </c>
      <c r="V1212" s="3" t="s">
        <v>91</v>
      </c>
      <c r="W1212" s="3" t="s">
        <v>91</v>
      </c>
      <c r="X1212" s="3" t="s">
        <v>90</v>
      </c>
      <c r="Y1212" s="3" t="s">
        <v>8621</v>
      </c>
      <c r="Z1212" s="3" t="s">
        <v>91</v>
      </c>
      <c r="AA1212" s="3" t="s">
        <v>91</v>
      </c>
    </row>
    <row r="1213" spans="2:28" x14ac:dyDescent="0.25">
      <c r="B1213" s="10">
        <v>1504</v>
      </c>
      <c r="C1213" s="11"/>
      <c r="D1213" s="11">
        <v>45659.12672453704</v>
      </c>
      <c r="G1213" s="3" t="s">
        <v>21</v>
      </c>
      <c r="H1213" s="3" t="s">
        <v>8560</v>
      </c>
      <c r="I1213" s="3" t="s">
        <v>15075</v>
      </c>
      <c r="J1213" s="3" t="s">
        <v>15076</v>
      </c>
      <c r="K1213" s="3" t="s">
        <v>15078</v>
      </c>
      <c r="L1213" s="3" t="s">
        <v>14831</v>
      </c>
      <c r="M1213" s="3" t="s">
        <v>15079</v>
      </c>
      <c r="N1213" s="10" t="s">
        <v>1227</v>
      </c>
      <c r="O1213" s="10">
        <v>0</v>
      </c>
      <c r="P1213" s="10" t="s">
        <v>90</v>
      </c>
      <c r="Q1213" s="10" t="s">
        <v>8669</v>
      </c>
      <c r="R1213" s="10" t="s">
        <v>91</v>
      </c>
      <c r="S1213" s="10" t="s">
        <v>91</v>
      </c>
      <c r="T1213" s="10" t="s">
        <v>90</v>
      </c>
      <c r="U1213" s="3" t="s">
        <v>8670</v>
      </c>
      <c r="V1213" s="3" t="s">
        <v>91</v>
      </c>
      <c r="W1213" s="3" t="s">
        <v>91</v>
      </c>
      <c r="X1213" s="3" t="s">
        <v>90</v>
      </c>
      <c r="Y1213" s="3" t="s">
        <v>8671</v>
      </c>
      <c r="Z1213" s="3" t="s">
        <v>91</v>
      </c>
      <c r="AA1213" s="3" t="s">
        <v>91</v>
      </c>
    </row>
    <row r="1214" spans="2:28" x14ac:dyDescent="0.25">
      <c r="B1214" s="10">
        <v>1505</v>
      </c>
      <c r="C1214" s="11"/>
      <c r="D1214" s="11">
        <v>45659.127812500003</v>
      </c>
      <c r="G1214" s="3" t="s">
        <v>21</v>
      </c>
      <c r="H1214" s="3" t="s">
        <v>8560</v>
      </c>
      <c r="I1214" s="3" t="s">
        <v>15075</v>
      </c>
      <c r="J1214" s="3" t="s">
        <v>15076</v>
      </c>
      <c r="K1214" s="3" t="s">
        <v>15078</v>
      </c>
      <c r="L1214" s="3" t="s">
        <v>14831</v>
      </c>
      <c r="M1214" s="3" t="s">
        <v>177</v>
      </c>
      <c r="N1214" s="10" t="s">
        <v>8691</v>
      </c>
      <c r="O1214" s="10">
        <v>2</v>
      </c>
      <c r="P1214" s="10" t="s">
        <v>116</v>
      </c>
      <c r="Q1214" s="10" t="s">
        <v>8669</v>
      </c>
      <c r="R1214" s="10" t="s">
        <v>8692</v>
      </c>
      <c r="S1214" s="10" t="s">
        <v>8693</v>
      </c>
      <c r="T1214" s="10" t="s">
        <v>116</v>
      </c>
      <c r="U1214" s="3" t="s">
        <v>8670</v>
      </c>
      <c r="V1214" s="3" t="s">
        <v>8694</v>
      </c>
      <c r="W1214" s="3" t="s">
        <v>8695</v>
      </c>
      <c r="X1214" s="3" t="s">
        <v>116</v>
      </c>
      <c r="Y1214" s="3" t="s">
        <v>8671</v>
      </c>
      <c r="Z1214" s="3" t="s">
        <v>8696</v>
      </c>
      <c r="AA1214" s="3" t="s">
        <v>8697</v>
      </c>
    </row>
    <row r="1215" spans="2:28" x14ac:dyDescent="0.25">
      <c r="B1215" s="10">
        <v>1506</v>
      </c>
      <c r="C1215" s="11"/>
      <c r="D1215" s="11">
        <v>45659.129930555559</v>
      </c>
      <c r="G1215" s="3" t="s">
        <v>21</v>
      </c>
      <c r="H1215" s="3" t="s">
        <v>8560</v>
      </c>
      <c r="I1215" s="3" t="s">
        <v>15075</v>
      </c>
      <c r="J1215" s="3" t="s">
        <v>15076</v>
      </c>
      <c r="K1215" s="3" t="s">
        <v>15078</v>
      </c>
      <c r="L1215" s="3" t="s">
        <v>14831</v>
      </c>
      <c r="M1215" s="3" t="s">
        <v>14880</v>
      </c>
      <c r="N1215" s="10" t="s">
        <v>8699</v>
      </c>
      <c r="O1215" s="10">
        <v>1</v>
      </c>
      <c r="P1215" s="10" t="s">
        <v>90</v>
      </c>
      <c r="Q1215" s="10" t="s">
        <v>8669</v>
      </c>
      <c r="R1215" s="10" t="s">
        <v>8700</v>
      </c>
      <c r="S1215" s="10" t="s">
        <v>8701</v>
      </c>
      <c r="T1215" s="10" t="s">
        <v>90</v>
      </c>
      <c r="U1215" s="3" t="s">
        <v>8670</v>
      </c>
      <c r="V1215" s="3" t="s">
        <v>91</v>
      </c>
      <c r="W1215" s="3" t="s">
        <v>91</v>
      </c>
      <c r="X1215" s="3" t="s">
        <v>90</v>
      </c>
      <c r="Y1215" s="3" t="s">
        <v>8671</v>
      </c>
      <c r="Z1215" s="3" t="s">
        <v>91</v>
      </c>
      <c r="AA1215" s="3" t="s">
        <v>91</v>
      </c>
    </row>
    <row r="1216" spans="2:28" x14ac:dyDescent="0.25">
      <c r="B1216" s="10">
        <v>1507</v>
      </c>
      <c r="C1216" s="11"/>
      <c r="D1216" s="11">
        <v>45659.138078703705</v>
      </c>
      <c r="G1216" s="3" t="s">
        <v>21</v>
      </c>
      <c r="H1216" s="3" t="s">
        <v>8560</v>
      </c>
      <c r="I1216" s="3" t="s">
        <v>15075</v>
      </c>
      <c r="J1216" s="3" t="s">
        <v>15076</v>
      </c>
      <c r="K1216" s="3" t="s">
        <v>15078</v>
      </c>
      <c r="L1216" s="3" t="s">
        <v>14826</v>
      </c>
      <c r="M1216" s="3" t="s">
        <v>161</v>
      </c>
      <c r="N1216" s="10" t="s">
        <v>8704</v>
      </c>
      <c r="O1216" s="10">
        <v>1</v>
      </c>
      <c r="P1216" s="10" t="s">
        <v>116</v>
      </c>
      <c r="Q1216" s="10" t="s">
        <v>8705</v>
      </c>
      <c r="R1216" s="10" t="s">
        <v>8706</v>
      </c>
      <c r="S1216" s="10" t="s">
        <v>8707</v>
      </c>
      <c r="T1216" s="10" t="s">
        <v>90</v>
      </c>
      <c r="U1216" s="3" t="s">
        <v>8670</v>
      </c>
      <c r="V1216" s="3" t="s">
        <v>91</v>
      </c>
      <c r="W1216" s="3" t="s">
        <v>91</v>
      </c>
      <c r="X1216" s="3" t="s">
        <v>90</v>
      </c>
      <c r="Y1216" s="3" t="s">
        <v>8671</v>
      </c>
      <c r="Z1216" s="3" t="s">
        <v>91</v>
      </c>
      <c r="AA1216" s="3" t="s">
        <v>91</v>
      </c>
    </row>
    <row r="1217" spans="2:28" x14ac:dyDescent="0.25">
      <c r="B1217" s="10">
        <v>1508</v>
      </c>
      <c r="C1217" s="11"/>
      <c r="D1217" s="11">
        <v>45659.13890046296</v>
      </c>
      <c r="G1217" s="3" t="s">
        <v>21</v>
      </c>
      <c r="H1217" s="3" t="s">
        <v>8560</v>
      </c>
      <c r="I1217" s="3" t="s">
        <v>15075</v>
      </c>
      <c r="J1217" s="3" t="s">
        <v>15076</v>
      </c>
      <c r="K1217" s="3" t="s">
        <v>15078</v>
      </c>
      <c r="L1217" s="3" t="s">
        <v>14826</v>
      </c>
      <c r="M1217" s="3" t="s">
        <v>15080</v>
      </c>
      <c r="N1217" s="10" t="s">
        <v>8709</v>
      </c>
      <c r="O1217" s="10">
        <v>0</v>
      </c>
      <c r="P1217" s="10" t="s">
        <v>90</v>
      </c>
      <c r="Q1217" s="10" t="s">
        <v>8705</v>
      </c>
      <c r="R1217" s="10" t="s">
        <v>91</v>
      </c>
      <c r="S1217" s="10" t="s">
        <v>91</v>
      </c>
      <c r="T1217" s="10" t="s">
        <v>90</v>
      </c>
      <c r="U1217" s="3" t="s">
        <v>8670</v>
      </c>
      <c r="V1217" s="3" t="s">
        <v>91</v>
      </c>
      <c r="W1217" s="3" t="s">
        <v>91</v>
      </c>
      <c r="X1217" s="3" t="s">
        <v>90</v>
      </c>
      <c r="Y1217" s="3" t="s">
        <v>8671</v>
      </c>
      <c r="Z1217" s="3" t="s">
        <v>91</v>
      </c>
      <c r="AA1217" s="3" t="s">
        <v>91</v>
      </c>
    </row>
    <row r="1218" spans="2:28" x14ac:dyDescent="0.25">
      <c r="B1218" s="10">
        <v>1509</v>
      </c>
      <c r="C1218" s="11"/>
      <c r="D1218" s="11">
        <v>45659.140081018515</v>
      </c>
      <c r="G1218" s="3" t="s">
        <v>21</v>
      </c>
      <c r="H1218" s="3" t="s">
        <v>8560</v>
      </c>
      <c r="I1218" s="3" t="s">
        <v>15075</v>
      </c>
      <c r="J1218" s="3" t="s">
        <v>15076</v>
      </c>
      <c r="K1218" s="3" t="s">
        <v>15078</v>
      </c>
      <c r="L1218" s="3" t="s">
        <v>14826</v>
      </c>
      <c r="M1218" s="3" t="s">
        <v>14880</v>
      </c>
      <c r="N1218" s="10" t="s">
        <v>8720</v>
      </c>
      <c r="O1218" s="10">
        <v>1</v>
      </c>
      <c r="P1218" s="10" t="s">
        <v>116</v>
      </c>
      <c r="Q1218" s="10" t="s">
        <v>8705</v>
      </c>
      <c r="R1218" s="10" t="s">
        <v>8706</v>
      </c>
      <c r="S1218" s="10" t="s">
        <v>8721</v>
      </c>
      <c r="T1218" s="10" t="s">
        <v>90</v>
      </c>
      <c r="U1218" s="3" t="s">
        <v>8670</v>
      </c>
      <c r="V1218" s="3" t="s">
        <v>91</v>
      </c>
      <c r="W1218" s="3" t="s">
        <v>91</v>
      </c>
      <c r="X1218" s="3" t="s">
        <v>90</v>
      </c>
      <c r="Y1218" s="3" t="s">
        <v>8671</v>
      </c>
      <c r="Z1218" s="3" t="s">
        <v>91</v>
      </c>
      <c r="AA1218" s="3" t="s">
        <v>91</v>
      </c>
    </row>
    <row r="1219" spans="2:28" x14ac:dyDescent="0.25">
      <c r="B1219" s="10">
        <v>1510</v>
      </c>
      <c r="C1219" s="11"/>
      <c r="D1219" s="11">
        <v>45659.15824074074</v>
      </c>
      <c r="G1219" s="3" t="s">
        <v>21</v>
      </c>
      <c r="H1219" s="3" t="s">
        <v>8560</v>
      </c>
      <c r="I1219" s="3" t="s">
        <v>15075</v>
      </c>
      <c r="J1219" s="3" t="s">
        <v>15076</v>
      </c>
      <c r="K1219" s="3" t="s">
        <v>15078</v>
      </c>
      <c r="L1219" s="3" t="s">
        <v>14826</v>
      </c>
      <c r="M1219" s="3" t="s">
        <v>166</v>
      </c>
      <c r="N1219" s="10" t="s">
        <v>8724</v>
      </c>
      <c r="O1219" s="10">
        <v>2</v>
      </c>
      <c r="P1219" s="10" t="s">
        <v>116</v>
      </c>
      <c r="Q1219" s="10" t="s">
        <v>8705</v>
      </c>
      <c r="R1219" s="10" t="s">
        <v>8725</v>
      </c>
      <c r="S1219" s="10" t="s">
        <v>8726</v>
      </c>
      <c r="T1219" s="10" t="s">
        <v>90</v>
      </c>
      <c r="U1219" s="3" t="s">
        <v>8670</v>
      </c>
      <c r="V1219" s="3" t="s">
        <v>8727</v>
      </c>
      <c r="W1219" s="3" t="s">
        <v>8728</v>
      </c>
      <c r="X1219" s="3" t="s">
        <v>90</v>
      </c>
      <c r="Y1219" s="3" t="s">
        <v>8671</v>
      </c>
      <c r="Z1219" s="3" t="s">
        <v>91</v>
      </c>
      <c r="AA1219" s="3" t="s">
        <v>91</v>
      </c>
    </row>
    <row r="1220" spans="2:28" x14ac:dyDescent="0.25">
      <c r="B1220" s="10">
        <v>1511</v>
      </c>
      <c r="C1220" s="11"/>
      <c r="D1220" s="11">
        <v>45659.16</v>
      </c>
      <c r="G1220" s="3" t="s">
        <v>21</v>
      </c>
      <c r="H1220" s="3" t="s">
        <v>8560</v>
      </c>
      <c r="I1220" s="3" t="s">
        <v>15075</v>
      </c>
      <c r="J1220" s="3" t="s">
        <v>15076</v>
      </c>
      <c r="K1220" s="3" t="s">
        <v>15078</v>
      </c>
      <c r="L1220" s="3" t="s">
        <v>14826</v>
      </c>
      <c r="M1220" s="3" t="s">
        <v>114</v>
      </c>
      <c r="N1220" s="10" t="s">
        <v>8730</v>
      </c>
      <c r="O1220" s="10">
        <v>1</v>
      </c>
      <c r="P1220" s="10" t="s">
        <v>90</v>
      </c>
      <c r="Q1220" s="10" t="s">
        <v>8705</v>
      </c>
      <c r="R1220" s="10" t="s">
        <v>91</v>
      </c>
      <c r="S1220" s="10" t="s">
        <v>91</v>
      </c>
      <c r="T1220" s="10" t="s">
        <v>116</v>
      </c>
      <c r="U1220" s="3" t="s">
        <v>8670</v>
      </c>
      <c r="V1220" s="3" t="s">
        <v>8731</v>
      </c>
      <c r="W1220" s="3" t="s">
        <v>8732</v>
      </c>
      <c r="X1220" s="3" t="s">
        <v>90</v>
      </c>
      <c r="Y1220" s="3" t="s">
        <v>8671</v>
      </c>
      <c r="Z1220" s="3" t="s">
        <v>91</v>
      </c>
      <c r="AA1220" s="3" t="s">
        <v>91</v>
      </c>
      <c r="AB1220" s="3" t="s">
        <v>8670</v>
      </c>
    </row>
    <row r="1221" spans="2:28" x14ac:dyDescent="0.25">
      <c r="B1221" s="10">
        <v>1512</v>
      </c>
      <c r="C1221" s="11"/>
      <c r="D1221" s="11">
        <v>45659.161550925928</v>
      </c>
      <c r="G1221" s="3" t="s">
        <v>21</v>
      </c>
      <c r="H1221" s="3" t="s">
        <v>8560</v>
      </c>
      <c r="I1221" s="3" t="s">
        <v>15075</v>
      </c>
      <c r="J1221" s="3" t="s">
        <v>15076</v>
      </c>
      <c r="K1221" s="3" t="s">
        <v>15078</v>
      </c>
      <c r="L1221" s="3" t="s">
        <v>14826</v>
      </c>
      <c r="M1221" s="3" t="s">
        <v>170</v>
      </c>
      <c r="N1221" s="10" t="s">
        <v>8734</v>
      </c>
      <c r="O1221" s="10">
        <v>2</v>
      </c>
      <c r="P1221" s="10" t="s">
        <v>116</v>
      </c>
      <c r="Q1221" s="10" t="s">
        <v>8705</v>
      </c>
      <c r="R1221" s="10" t="s">
        <v>8735</v>
      </c>
      <c r="S1221" s="10" t="s">
        <v>8736</v>
      </c>
      <c r="T1221" s="10" t="s">
        <v>116</v>
      </c>
      <c r="U1221" s="3" t="s">
        <v>8670</v>
      </c>
      <c r="V1221" s="3" t="s">
        <v>8737</v>
      </c>
      <c r="W1221" s="3" t="s">
        <v>8738</v>
      </c>
      <c r="X1221" s="3" t="s">
        <v>90</v>
      </c>
      <c r="Y1221" s="3" t="s">
        <v>8671</v>
      </c>
      <c r="Z1221" s="3" t="s">
        <v>91</v>
      </c>
      <c r="AA1221" s="3" t="s">
        <v>91</v>
      </c>
    </row>
    <row r="1222" spans="2:28" x14ac:dyDescent="0.25">
      <c r="B1222" s="10">
        <v>1513</v>
      </c>
      <c r="C1222" s="11"/>
      <c r="D1222" s="11">
        <v>45659.165150462963</v>
      </c>
      <c r="G1222" s="3" t="s">
        <v>21</v>
      </c>
      <c r="H1222" s="3" t="s">
        <v>8560</v>
      </c>
      <c r="I1222" s="3" t="s">
        <v>15075</v>
      </c>
      <c r="J1222" s="3" t="s">
        <v>15076</v>
      </c>
      <c r="K1222" s="3" t="s">
        <v>15078</v>
      </c>
      <c r="L1222" s="3" t="s">
        <v>14826</v>
      </c>
      <c r="M1222" s="3" t="s">
        <v>125</v>
      </c>
      <c r="N1222" s="10" t="s">
        <v>8740</v>
      </c>
      <c r="O1222" s="10">
        <v>2</v>
      </c>
      <c r="P1222" s="10" t="s">
        <v>90</v>
      </c>
      <c r="Q1222" s="10" t="s">
        <v>8705</v>
      </c>
      <c r="R1222" s="10" t="s">
        <v>8735</v>
      </c>
      <c r="S1222" s="10" t="s">
        <v>8741</v>
      </c>
      <c r="T1222" s="10" t="s">
        <v>116</v>
      </c>
      <c r="U1222" s="3" t="s">
        <v>8670</v>
      </c>
      <c r="V1222" s="3" t="s">
        <v>8742</v>
      </c>
      <c r="W1222" s="3" t="s">
        <v>8743</v>
      </c>
      <c r="X1222" s="3" t="s">
        <v>90</v>
      </c>
      <c r="Y1222" s="3" t="s">
        <v>8671</v>
      </c>
      <c r="Z1222" s="3" t="s">
        <v>91</v>
      </c>
      <c r="AA1222" s="3" t="s">
        <v>91</v>
      </c>
    </row>
    <row r="1223" spans="2:28" x14ac:dyDescent="0.25">
      <c r="B1223" s="10">
        <v>1514</v>
      </c>
      <c r="C1223" s="11"/>
      <c r="D1223" s="11">
        <v>45659.167500000003</v>
      </c>
      <c r="G1223" s="3" t="s">
        <v>21</v>
      </c>
      <c r="H1223" s="3" t="s">
        <v>8560</v>
      </c>
      <c r="I1223" s="3" t="s">
        <v>15075</v>
      </c>
      <c r="J1223" s="3" t="s">
        <v>15076</v>
      </c>
      <c r="K1223" s="3" t="s">
        <v>15078</v>
      </c>
      <c r="L1223" s="3" t="s">
        <v>14826</v>
      </c>
      <c r="M1223" s="3" t="s">
        <v>134</v>
      </c>
      <c r="N1223" s="10" t="s">
        <v>8745</v>
      </c>
      <c r="O1223" s="10">
        <v>2</v>
      </c>
      <c r="P1223" s="10" t="s">
        <v>116</v>
      </c>
      <c r="Q1223" s="10" t="s">
        <v>8705</v>
      </c>
      <c r="R1223" s="10" t="s">
        <v>8746</v>
      </c>
      <c r="S1223" s="10" t="s">
        <v>8747</v>
      </c>
      <c r="T1223" s="10" t="s">
        <v>116</v>
      </c>
      <c r="U1223" s="3" t="s">
        <v>8670</v>
      </c>
      <c r="V1223" s="3" t="s">
        <v>8731</v>
      </c>
      <c r="W1223" s="3" t="s">
        <v>8732</v>
      </c>
      <c r="X1223" s="3" t="s">
        <v>90</v>
      </c>
      <c r="Y1223" s="3" t="s">
        <v>8671</v>
      </c>
      <c r="Z1223" s="3" t="s">
        <v>91</v>
      </c>
      <c r="AA1223" s="3" t="s">
        <v>91</v>
      </c>
    </row>
    <row r="1224" spans="2:28" x14ac:dyDescent="0.25">
      <c r="B1224" s="10">
        <v>1515</v>
      </c>
      <c r="C1224" s="11"/>
      <c r="D1224" s="11">
        <v>45659.171990740739</v>
      </c>
      <c r="G1224" s="3" t="s">
        <v>21</v>
      </c>
      <c r="H1224" s="3" t="s">
        <v>8560</v>
      </c>
      <c r="I1224" s="3" t="s">
        <v>15075</v>
      </c>
      <c r="J1224" s="3" t="s">
        <v>15076</v>
      </c>
      <c r="K1224" s="3" t="s">
        <v>15078</v>
      </c>
      <c r="L1224" s="3" t="s">
        <v>14826</v>
      </c>
      <c r="M1224" s="3" t="s">
        <v>139</v>
      </c>
      <c r="N1224" s="10" t="s">
        <v>8749</v>
      </c>
      <c r="O1224" s="10">
        <v>2</v>
      </c>
      <c r="P1224" s="10" t="s">
        <v>116</v>
      </c>
      <c r="Q1224" s="10" t="s">
        <v>8705</v>
      </c>
      <c r="R1224" s="10" t="s">
        <v>8725</v>
      </c>
      <c r="S1224" s="10" t="s">
        <v>8750</v>
      </c>
      <c r="T1224" s="10" t="s">
        <v>116</v>
      </c>
      <c r="U1224" s="3" t="s">
        <v>8670</v>
      </c>
      <c r="V1224" s="3" t="s">
        <v>8751</v>
      </c>
      <c r="W1224" s="3" t="s">
        <v>8752</v>
      </c>
      <c r="X1224" s="3" t="s">
        <v>90</v>
      </c>
      <c r="Y1224" s="3" t="s">
        <v>8671</v>
      </c>
      <c r="Z1224" s="3" t="s">
        <v>91</v>
      </c>
      <c r="AA1224" s="3" t="s">
        <v>91</v>
      </c>
    </row>
    <row r="1225" spans="2:28" x14ac:dyDescent="0.25">
      <c r="B1225" s="10">
        <v>1516</v>
      </c>
      <c r="C1225" s="11"/>
      <c r="D1225" s="11">
        <v>45659.174189814818</v>
      </c>
      <c r="G1225" s="3" t="s">
        <v>21</v>
      </c>
      <c r="H1225" s="3" t="s">
        <v>8560</v>
      </c>
      <c r="I1225" s="3" t="s">
        <v>15075</v>
      </c>
      <c r="J1225" s="3" t="s">
        <v>15076</v>
      </c>
      <c r="K1225" s="3" t="s">
        <v>15078</v>
      </c>
      <c r="L1225" s="3" t="s">
        <v>14826</v>
      </c>
      <c r="M1225" s="3" t="s">
        <v>145</v>
      </c>
      <c r="N1225" s="10" t="s">
        <v>8754</v>
      </c>
      <c r="O1225" s="10">
        <v>2</v>
      </c>
      <c r="P1225" s="10" t="s">
        <v>116</v>
      </c>
      <c r="Q1225" s="10" t="s">
        <v>8705</v>
      </c>
      <c r="R1225" s="10" t="s">
        <v>8735</v>
      </c>
      <c r="S1225" s="10" t="s">
        <v>8755</v>
      </c>
      <c r="T1225" s="10" t="s">
        <v>116</v>
      </c>
      <c r="U1225" s="3" t="s">
        <v>8670</v>
      </c>
      <c r="V1225" s="3" t="s">
        <v>8742</v>
      </c>
      <c r="W1225" s="3" t="s">
        <v>8756</v>
      </c>
      <c r="X1225" s="3" t="s">
        <v>90</v>
      </c>
      <c r="Y1225" s="3" t="s">
        <v>8671</v>
      </c>
      <c r="Z1225" s="3" t="s">
        <v>91</v>
      </c>
      <c r="AA1225" s="3" t="s">
        <v>91</v>
      </c>
    </row>
    <row r="1226" spans="2:28" x14ac:dyDescent="0.25">
      <c r="B1226" s="10">
        <v>1517</v>
      </c>
      <c r="C1226" s="11"/>
      <c r="D1226" s="11">
        <v>45659.177442129629</v>
      </c>
      <c r="G1226" s="3" t="s">
        <v>21</v>
      </c>
      <c r="H1226" s="3" t="s">
        <v>8560</v>
      </c>
      <c r="I1226" s="3" t="s">
        <v>15075</v>
      </c>
      <c r="J1226" s="3" t="s">
        <v>15076</v>
      </c>
      <c r="K1226" s="3" t="s">
        <v>15078</v>
      </c>
      <c r="L1226" s="3" t="s">
        <v>14826</v>
      </c>
      <c r="M1226" s="3" t="s">
        <v>177</v>
      </c>
      <c r="N1226" s="10" t="s">
        <v>8758</v>
      </c>
      <c r="O1226" s="10">
        <v>2</v>
      </c>
      <c r="P1226" s="10" t="s">
        <v>116</v>
      </c>
      <c r="Q1226" s="10" t="s">
        <v>8705</v>
      </c>
      <c r="R1226" s="10" t="s">
        <v>8759</v>
      </c>
      <c r="S1226" s="10" t="s">
        <v>8760</v>
      </c>
      <c r="T1226" s="10" t="s">
        <v>116</v>
      </c>
      <c r="U1226" s="3" t="s">
        <v>8670</v>
      </c>
      <c r="V1226" s="3" t="s">
        <v>8694</v>
      </c>
      <c r="W1226" s="3" t="s">
        <v>8761</v>
      </c>
      <c r="X1226" s="3" t="s">
        <v>116</v>
      </c>
      <c r="Y1226" s="3" t="s">
        <v>8671</v>
      </c>
      <c r="Z1226" s="3" t="s">
        <v>8696</v>
      </c>
      <c r="AA1226" s="3" t="s">
        <v>8697</v>
      </c>
    </row>
    <row r="1227" spans="2:28" x14ac:dyDescent="0.25">
      <c r="B1227" s="10">
        <v>1518</v>
      </c>
      <c r="C1227" s="11"/>
      <c r="D1227" s="11">
        <v>45659.181273148148</v>
      </c>
      <c r="G1227" s="3" t="s">
        <v>21</v>
      </c>
      <c r="H1227" s="3" t="s">
        <v>8560</v>
      </c>
      <c r="I1227" s="3" t="s">
        <v>15075</v>
      </c>
      <c r="J1227" s="3" t="s">
        <v>15076</v>
      </c>
      <c r="K1227" s="3" t="s">
        <v>15078</v>
      </c>
      <c r="L1227" s="3" t="s">
        <v>14826</v>
      </c>
      <c r="M1227" s="3" t="s">
        <v>156</v>
      </c>
      <c r="N1227" s="10" t="s">
        <v>8763</v>
      </c>
      <c r="O1227" s="10">
        <v>1</v>
      </c>
      <c r="P1227" s="10" t="s">
        <v>90</v>
      </c>
      <c r="Q1227" s="10" t="s">
        <v>8705</v>
      </c>
      <c r="R1227" s="10" t="s">
        <v>8764</v>
      </c>
      <c r="S1227" s="10" t="s">
        <v>8765</v>
      </c>
      <c r="T1227" s="10" t="s">
        <v>116</v>
      </c>
      <c r="U1227" s="3" t="s">
        <v>8670</v>
      </c>
      <c r="V1227" s="3" t="s">
        <v>8766</v>
      </c>
      <c r="W1227" s="3" t="s">
        <v>8767</v>
      </c>
      <c r="X1227" s="3" t="s">
        <v>116</v>
      </c>
      <c r="Y1227" s="3" t="s">
        <v>8671</v>
      </c>
      <c r="Z1227" s="3" t="s">
        <v>8768</v>
      </c>
      <c r="AA1227" s="3" t="s">
        <v>8769</v>
      </c>
    </row>
    <row r="1228" spans="2:28" x14ac:dyDescent="0.25">
      <c r="B1228" s="10">
        <v>1519</v>
      </c>
      <c r="C1228" s="11"/>
      <c r="D1228" s="11">
        <v>45659.566250000003</v>
      </c>
      <c r="G1228" s="3" t="s">
        <v>21</v>
      </c>
      <c r="H1228" s="3" t="s">
        <v>9211</v>
      </c>
      <c r="I1228" s="3" t="s">
        <v>15081</v>
      </c>
      <c r="J1228" s="3" t="s">
        <v>15082</v>
      </c>
      <c r="K1228" s="3" t="s">
        <v>15083</v>
      </c>
      <c r="L1228" s="3" t="s">
        <v>14826</v>
      </c>
      <c r="M1228" s="3" t="s">
        <v>161</v>
      </c>
      <c r="N1228" s="10" t="s">
        <v>9216</v>
      </c>
      <c r="O1228" s="10">
        <v>2</v>
      </c>
      <c r="P1228" s="10" t="s">
        <v>116</v>
      </c>
      <c r="Q1228" s="10" t="s">
        <v>9217</v>
      </c>
      <c r="R1228" s="10" t="s">
        <v>9218</v>
      </c>
      <c r="S1228" s="10" t="s">
        <v>9219</v>
      </c>
      <c r="T1228" s="10" t="s">
        <v>116</v>
      </c>
      <c r="U1228" s="3" t="s">
        <v>9220</v>
      </c>
      <c r="V1228" s="3" t="s">
        <v>9221</v>
      </c>
      <c r="W1228" s="3" t="s">
        <v>9222</v>
      </c>
      <c r="X1228" s="3" t="s">
        <v>116</v>
      </c>
      <c r="Y1228" s="3" t="s">
        <v>9223</v>
      </c>
      <c r="Z1228" s="3" t="s">
        <v>9224</v>
      </c>
      <c r="AA1228" s="3" t="s">
        <v>9225</v>
      </c>
    </row>
    <row r="1229" spans="2:28" x14ac:dyDescent="0.25">
      <c r="B1229" s="10">
        <v>1520</v>
      </c>
      <c r="C1229" s="11"/>
      <c r="D1229" s="11">
        <v>45659.573703703703</v>
      </c>
      <c r="G1229" s="3" t="s">
        <v>21</v>
      </c>
      <c r="H1229" s="3" t="s">
        <v>9211</v>
      </c>
      <c r="I1229" s="3" t="s">
        <v>15081</v>
      </c>
      <c r="J1229" s="3" t="s">
        <v>15082</v>
      </c>
      <c r="K1229" s="3" t="s">
        <v>15083</v>
      </c>
      <c r="L1229" s="3" t="s">
        <v>14826</v>
      </c>
      <c r="M1229" s="3" t="s">
        <v>164</v>
      </c>
      <c r="N1229" s="10" t="s">
        <v>9227</v>
      </c>
      <c r="O1229" s="10">
        <v>1</v>
      </c>
      <c r="P1229" s="10" t="s">
        <v>116</v>
      </c>
      <c r="Q1229" s="10" t="s">
        <v>9217</v>
      </c>
      <c r="R1229" s="10" t="s">
        <v>9228</v>
      </c>
      <c r="S1229" s="10" t="s">
        <v>9229</v>
      </c>
      <c r="T1229" s="10" t="s">
        <v>116</v>
      </c>
      <c r="U1229" s="3" t="s">
        <v>9220</v>
      </c>
      <c r="V1229" s="3" t="s">
        <v>9221</v>
      </c>
      <c r="W1229" s="3" t="s">
        <v>9230</v>
      </c>
      <c r="X1229" s="3" t="s">
        <v>90</v>
      </c>
      <c r="Y1229" s="3" t="s">
        <v>9223</v>
      </c>
      <c r="Z1229" s="3" t="s">
        <v>91</v>
      </c>
      <c r="AA1229" s="3" t="s">
        <v>91</v>
      </c>
      <c r="AB1229" s="3" t="s">
        <v>9231</v>
      </c>
    </row>
    <row r="1230" spans="2:28" x14ac:dyDescent="0.25">
      <c r="B1230" s="10">
        <v>1521</v>
      </c>
      <c r="C1230" s="11"/>
      <c r="D1230" s="11">
        <v>45659.574305555558</v>
      </c>
      <c r="G1230" s="3" t="s">
        <v>21</v>
      </c>
      <c r="H1230" s="3" t="s">
        <v>9211</v>
      </c>
      <c r="I1230" s="3" t="s">
        <v>15081</v>
      </c>
      <c r="J1230" s="3" t="s">
        <v>15082</v>
      </c>
      <c r="K1230" s="3" t="s">
        <v>15083</v>
      </c>
      <c r="L1230" s="3" t="s">
        <v>14826</v>
      </c>
      <c r="M1230" s="3" t="s">
        <v>166</v>
      </c>
      <c r="N1230" s="10" t="s">
        <v>9233</v>
      </c>
      <c r="O1230" s="10">
        <v>2</v>
      </c>
      <c r="P1230" s="10" t="s">
        <v>116</v>
      </c>
      <c r="Q1230" s="10" t="s">
        <v>9217</v>
      </c>
      <c r="R1230" s="10" t="s">
        <v>9228</v>
      </c>
      <c r="S1230" s="10" t="s">
        <v>9234</v>
      </c>
      <c r="T1230" s="10" t="s">
        <v>116</v>
      </c>
      <c r="U1230" s="3" t="s">
        <v>9220</v>
      </c>
      <c r="V1230" s="3" t="s">
        <v>9235</v>
      </c>
      <c r="W1230" s="3" t="s">
        <v>9236</v>
      </c>
      <c r="X1230" s="3" t="s">
        <v>90</v>
      </c>
      <c r="Y1230" s="3" t="s">
        <v>9223</v>
      </c>
      <c r="Z1230" s="3" t="s">
        <v>91</v>
      </c>
      <c r="AA1230" s="3" t="s">
        <v>91</v>
      </c>
    </row>
    <row r="1231" spans="2:28" x14ac:dyDescent="0.25">
      <c r="B1231" s="10">
        <v>1522</v>
      </c>
      <c r="C1231" s="11"/>
      <c r="D1231" s="11">
        <v>45659.574652777781</v>
      </c>
      <c r="G1231" s="3" t="s">
        <v>21</v>
      </c>
      <c r="H1231" s="3" t="s">
        <v>9211</v>
      </c>
      <c r="I1231" s="3" t="s">
        <v>15081</v>
      </c>
      <c r="J1231" s="3" t="s">
        <v>15082</v>
      </c>
      <c r="K1231" s="3" t="s">
        <v>15083</v>
      </c>
      <c r="L1231" s="3" t="s">
        <v>14826</v>
      </c>
      <c r="M1231" s="3" t="s">
        <v>15084</v>
      </c>
      <c r="N1231" s="10" t="s">
        <v>89</v>
      </c>
      <c r="O1231" s="10">
        <v>0</v>
      </c>
      <c r="P1231" s="10" t="s">
        <v>90</v>
      </c>
      <c r="Q1231" s="10" t="s">
        <v>9217</v>
      </c>
      <c r="R1231" s="10" t="s">
        <v>91</v>
      </c>
      <c r="S1231" s="10" t="s">
        <v>91</v>
      </c>
      <c r="T1231" s="10" t="s">
        <v>90</v>
      </c>
      <c r="U1231" s="3" t="s">
        <v>9220</v>
      </c>
      <c r="V1231" s="3" t="s">
        <v>91</v>
      </c>
      <c r="W1231" s="3" t="s">
        <v>91</v>
      </c>
      <c r="X1231" s="3" t="s">
        <v>90</v>
      </c>
      <c r="Y1231" s="3" t="s">
        <v>9223</v>
      </c>
      <c r="Z1231" s="3" t="s">
        <v>91</v>
      </c>
      <c r="AA1231" s="3" t="s">
        <v>91</v>
      </c>
    </row>
    <row r="1232" spans="2:28" x14ac:dyDescent="0.25">
      <c r="B1232" s="10">
        <v>1523</v>
      </c>
      <c r="C1232" s="11"/>
      <c r="D1232" s="11">
        <v>45659.577592592592</v>
      </c>
      <c r="G1232" s="3" t="s">
        <v>21</v>
      </c>
      <c r="H1232" s="3" t="s">
        <v>9211</v>
      </c>
      <c r="I1232" s="3" t="s">
        <v>15081</v>
      </c>
      <c r="J1232" s="3" t="s">
        <v>15082</v>
      </c>
      <c r="K1232" s="3" t="s">
        <v>15083</v>
      </c>
      <c r="L1232" s="3" t="s">
        <v>14826</v>
      </c>
      <c r="M1232" s="3" t="s">
        <v>114</v>
      </c>
      <c r="N1232" s="10" t="s">
        <v>9248</v>
      </c>
      <c r="O1232" s="10">
        <v>2</v>
      </c>
      <c r="P1232" s="10" t="s">
        <v>116</v>
      </c>
      <c r="Q1232" s="10" t="s">
        <v>9217</v>
      </c>
      <c r="R1232" s="10" t="s">
        <v>9249</v>
      </c>
      <c r="S1232" s="10" t="s">
        <v>9250</v>
      </c>
      <c r="T1232" s="10" t="s">
        <v>116</v>
      </c>
      <c r="U1232" s="3" t="s">
        <v>9220</v>
      </c>
      <c r="V1232" s="3" t="s">
        <v>9251</v>
      </c>
      <c r="W1232" s="3" t="s">
        <v>9252</v>
      </c>
      <c r="X1232" s="3" t="s">
        <v>90</v>
      </c>
      <c r="Y1232" s="3" t="s">
        <v>9223</v>
      </c>
      <c r="Z1232" s="3" t="s">
        <v>91</v>
      </c>
      <c r="AA1232" s="3" t="s">
        <v>91</v>
      </c>
    </row>
    <row r="1233" spans="2:28" x14ac:dyDescent="0.25">
      <c r="B1233" s="10">
        <v>1524</v>
      </c>
      <c r="C1233" s="11"/>
      <c r="D1233" s="11">
        <v>45659.578298611108</v>
      </c>
      <c r="G1233" s="3" t="s">
        <v>21</v>
      </c>
      <c r="H1233" s="3" t="s">
        <v>9211</v>
      </c>
      <c r="I1233" s="3" t="s">
        <v>15081</v>
      </c>
      <c r="J1233" s="3" t="s">
        <v>15082</v>
      </c>
      <c r="K1233" s="3" t="s">
        <v>15083</v>
      </c>
      <c r="L1233" s="3" t="s">
        <v>14826</v>
      </c>
      <c r="M1233" s="3" t="s">
        <v>170</v>
      </c>
      <c r="N1233" s="10" t="s">
        <v>9254</v>
      </c>
      <c r="O1233" s="10">
        <v>2</v>
      </c>
      <c r="P1233" s="10" t="s">
        <v>116</v>
      </c>
      <c r="Q1233" s="10" t="s">
        <v>9217</v>
      </c>
      <c r="R1233" s="10" t="s">
        <v>9249</v>
      </c>
      <c r="S1233" s="10" t="s">
        <v>9255</v>
      </c>
      <c r="T1233" s="10" t="s">
        <v>116</v>
      </c>
      <c r="U1233" s="3" t="s">
        <v>9220</v>
      </c>
      <c r="V1233" s="3" t="s">
        <v>9251</v>
      </c>
      <c r="W1233" s="3" t="s">
        <v>9256</v>
      </c>
      <c r="X1233" s="3" t="s">
        <v>90</v>
      </c>
      <c r="Y1233" s="3" t="s">
        <v>9223</v>
      </c>
      <c r="Z1233" s="3" t="s">
        <v>91</v>
      </c>
      <c r="AA1233" s="3" t="s">
        <v>91</v>
      </c>
    </row>
    <row r="1234" spans="2:28" x14ac:dyDescent="0.25">
      <c r="B1234" s="10">
        <v>1525</v>
      </c>
      <c r="C1234" s="11"/>
      <c r="D1234" s="11">
        <v>45659.579085648147</v>
      </c>
      <c r="G1234" s="3" t="s">
        <v>21</v>
      </c>
      <c r="H1234" s="3" t="s">
        <v>9211</v>
      </c>
      <c r="I1234" s="3" t="s">
        <v>15081</v>
      </c>
      <c r="J1234" s="3" t="s">
        <v>15082</v>
      </c>
      <c r="K1234" s="3" t="s">
        <v>15083</v>
      </c>
      <c r="L1234" s="3" t="s">
        <v>14826</v>
      </c>
      <c r="M1234" s="3" t="s">
        <v>125</v>
      </c>
      <c r="N1234" s="10" t="s">
        <v>9258</v>
      </c>
      <c r="O1234" s="10">
        <v>2</v>
      </c>
      <c r="P1234" s="10" t="s">
        <v>116</v>
      </c>
      <c r="Q1234" s="10" t="s">
        <v>9217</v>
      </c>
      <c r="R1234" s="10" t="s">
        <v>9259</v>
      </c>
      <c r="S1234" s="10" t="s">
        <v>9260</v>
      </c>
      <c r="T1234" s="10" t="s">
        <v>116</v>
      </c>
      <c r="U1234" s="3" t="s">
        <v>9220</v>
      </c>
      <c r="V1234" s="3" t="s">
        <v>9261</v>
      </c>
      <c r="W1234" s="3" t="s">
        <v>9262</v>
      </c>
      <c r="X1234" s="3" t="s">
        <v>116</v>
      </c>
      <c r="Y1234" s="3" t="s">
        <v>9223</v>
      </c>
      <c r="Z1234" s="3" t="s">
        <v>9224</v>
      </c>
      <c r="AA1234" s="3" t="s">
        <v>9263</v>
      </c>
    </row>
    <row r="1235" spans="2:28" x14ac:dyDescent="0.25">
      <c r="B1235" s="10">
        <v>1526</v>
      </c>
      <c r="C1235" s="11"/>
      <c r="D1235" s="11">
        <v>45659.579872685186</v>
      </c>
      <c r="G1235" s="3" t="s">
        <v>21</v>
      </c>
      <c r="H1235" s="3" t="s">
        <v>9211</v>
      </c>
      <c r="I1235" s="3" t="s">
        <v>15081</v>
      </c>
      <c r="J1235" s="3" t="s">
        <v>15082</v>
      </c>
      <c r="K1235" s="3" t="s">
        <v>15083</v>
      </c>
      <c r="L1235" s="3" t="s">
        <v>14826</v>
      </c>
      <c r="M1235" s="3" t="s">
        <v>134</v>
      </c>
      <c r="N1235" s="10" t="s">
        <v>9265</v>
      </c>
      <c r="O1235" s="10">
        <v>2</v>
      </c>
      <c r="P1235" s="10" t="s">
        <v>116</v>
      </c>
      <c r="Q1235" s="10" t="s">
        <v>9217</v>
      </c>
      <c r="R1235" s="10" t="s">
        <v>9266</v>
      </c>
      <c r="S1235" s="10" t="s">
        <v>9267</v>
      </c>
      <c r="T1235" s="10" t="s">
        <v>116</v>
      </c>
      <c r="U1235" s="3" t="s">
        <v>9220</v>
      </c>
      <c r="V1235" s="3" t="s">
        <v>9268</v>
      </c>
      <c r="W1235" s="3" t="s">
        <v>9269</v>
      </c>
      <c r="X1235" s="3" t="s">
        <v>90</v>
      </c>
      <c r="Y1235" s="3" t="s">
        <v>9223</v>
      </c>
      <c r="Z1235" s="3" t="s">
        <v>91</v>
      </c>
      <c r="AA1235" s="3" t="s">
        <v>91</v>
      </c>
    </row>
    <row r="1236" spans="2:28" x14ac:dyDescent="0.25">
      <c r="B1236" s="10">
        <v>1527</v>
      </c>
      <c r="C1236" s="11"/>
      <c r="D1236" s="11">
        <v>45659.582187499997</v>
      </c>
      <c r="G1236" s="3" t="s">
        <v>21</v>
      </c>
      <c r="H1236" s="3" t="s">
        <v>9211</v>
      </c>
      <c r="I1236" s="3" t="s">
        <v>15081</v>
      </c>
      <c r="J1236" s="3" t="s">
        <v>15082</v>
      </c>
      <c r="K1236" s="3" t="s">
        <v>15083</v>
      </c>
      <c r="L1236" s="3" t="s">
        <v>14826</v>
      </c>
      <c r="M1236" s="3" t="s">
        <v>139</v>
      </c>
      <c r="N1236" s="10" t="s">
        <v>9271</v>
      </c>
      <c r="O1236" s="10">
        <v>1</v>
      </c>
      <c r="P1236" s="10" t="s">
        <v>116</v>
      </c>
      <c r="Q1236" s="10" t="s">
        <v>9217</v>
      </c>
      <c r="R1236" s="10" t="s">
        <v>9266</v>
      </c>
      <c r="S1236" s="10" t="s">
        <v>9272</v>
      </c>
      <c r="T1236" s="10" t="s">
        <v>116</v>
      </c>
      <c r="U1236" s="3" t="s">
        <v>9220</v>
      </c>
      <c r="V1236" s="3" t="s">
        <v>9268</v>
      </c>
      <c r="W1236" s="3" t="s">
        <v>9269</v>
      </c>
      <c r="X1236" s="3" t="s">
        <v>116</v>
      </c>
      <c r="Y1236" s="3" t="s">
        <v>9223</v>
      </c>
      <c r="Z1236" s="3" t="s">
        <v>9273</v>
      </c>
      <c r="AA1236" s="3" t="s">
        <v>9274</v>
      </c>
      <c r="AB1236" s="3" t="s">
        <v>9275</v>
      </c>
    </row>
    <row r="1237" spans="2:28" x14ac:dyDescent="0.25">
      <c r="B1237" s="10">
        <v>1528</v>
      </c>
      <c r="C1237" s="11"/>
      <c r="D1237" s="11">
        <v>45659.582997685182</v>
      </c>
      <c r="G1237" s="3" t="s">
        <v>21</v>
      </c>
      <c r="H1237" s="3" t="s">
        <v>9211</v>
      </c>
      <c r="I1237" s="3" t="s">
        <v>15081</v>
      </c>
      <c r="J1237" s="3" t="s">
        <v>15082</v>
      </c>
      <c r="K1237" s="3" t="s">
        <v>15083</v>
      </c>
      <c r="L1237" s="3" t="s">
        <v>14826</v>
      </c>
      <c r="M1237" s="3" t="s">
        <v>145</v>
      </c>
      <c r="N1237" s="10" t="s">
        <v>9277</v>
      </c>
      <c r="O1237" s="10">
        <v>2</v>
      </c>
      <c r="P1237" s="10" t="s">
        <v>116</v>
      </c>
      <c r="Q1237" s="10" t="s">
        <v>9217</v>
      </c>
      <c r="R1237" s="10" t="s">
        <v>9249</v>
      </c>
      <c r="S1237" s="10" t="s">
        <v>9278</v>
      </c>
      <c r="T1237" s="10" t="s">
        <v>116</v>
      </c>
      <c r="U1237" s="3" t="s">
        <v>9220</v>
      </c>
      <c r="V1237" s="3" t="s">
        <v>9279</v>
      </c>
      <c r="W1237" s="3" t="s">
        <v>9280</v>
      </c>
      <c r="X1237" s="3" t="s">
        <v>90</v>
      </c>
      <c r="Y1237" s="3" t="s">
        <v>9223</v>
      </c>
      <c r="Z1237" s="3" t="s">
        <v>91</v>
      </c>
      <c r="AA1237" s="3" t="s">
        <v>91</v>
      </c>
    </row>
    <row r="1238" spans="2:28" x14ac:dyDescent="0.25">
      <c r="B1238" s="10">
        <v>1529</v>
      </c>
      <c r="C1238" s="11"/>
      <c r="D1238" s="11">
        <v>45659.583831018521</v>
      </c>
      <c r="G1238" s="3" t="s">
        <v>21</v>
      </c>
      <c r="H1238" s="3" t="s">
        <v>9211</v>
      </c>
      <c r="I1238" s="3" t="s">
        <v>15081</v>
      </c>
      <c r="J1238" s="3" t="s">
        <v>15082</v>
      </c>
      <c r="K1238" s="3" t="s">
        <v>15083</v>
      </c>
      <c r="L1238" s="3" t="s">
        <v>14826</v>
      </c>
      <c r="M1238" s="3" t="s">
        <v>177</v>
      </c>
      <c r="N1238" s="10" t="s">
        <v>9282</v>
      </c>
      <c r="O1238" s="10">
        <v>2</v>
      </c>
      <c r="P1238" s="10" t="s">
        <v>116</v>
      </c>
      <c r="Q1238" s="10" t="s">
        <v>9217</v>
      </c>
      <c r="R1238" s="10" t="s">
        <v>9283</v>
      </c>
      <c r="S1238" s="10" t="s">
        <v>9284</v>
      </c>
      <c r="T1238" s="10" t="s">
        <v>116</v>
      </c>
      <c r="U1238" s="3" t="s">
        <v>9220</v>
      </c>
      <c r="V1238" s="3" t="s">
        <v>9285</v>
      </c>
      <c r="W1238" s="3" t="s">
        <v>9286</v>
      </c>
      <c r="X1238" s="3" t="s">
        <v>116</v>
      </c>
      <c r="Y1238" s="3" t="s">
        <v>9223</v>
      </c>
      <c r="Z1238" s="3" t="s">
        <v>9287</v>
      </c>
      <c r="AA1238" s="3" t="s">
        <v>9288</v>
      </c>
    </row>
    <row r="1239" spans="2:28" x14ac:dyDescent="0.25">
      <c r="B1239" s="10">
        <v>1530</v>
      </c>
      <c r="C1239" s="11"/>
      <c r="D1239" s="11">
        <v>45659.584664351853</v>
      </c>
      <c r="G1239" s="3" t="s">
        <v>21</v>
      </c>
      <c r="H1239" s="3" t="s">
        <v>9211</v>
      </c>
      <c r="I1239" s="3" t="s">
        <v>15081</v>
      </c>
      <c r="J1239" s="3" t="s">
        <v>15082</v>
      </c>
      <c r="K1239" s="3" t="s">
        <v>15083</v>
      </c>
      <c r="L1239" s="3" t="s">
        <v>14826</v>
      </c>
      <c r="M1239" s="3" t="s">
        <v>150</v>
      </c>
      <c r="N1239" s="10" t="s">
        <v>9290</v>
      </c>
      <c r="O1239" s="10">
        <v>2</v>
      </c>
      <c r="P1239" s="10" t="s">
        <v>116</v>
      </c>
      <c r="Q1239" s="10" t="s">
        <v>9217</v>
      </c>
      <c r="R1239" s="10" t="s">
        <v>9291</v>
      </c>
      <c r="S1239" s="10" t="s">
        <v>9292</v>
      </c>
      <c r="T1239" s="10" t="s">
        <v>116</v>
      </c>
      <c r="U1239" s="3" t="s">
        <v>9220</v>
      </c>
      <c r="V1239" s="3" t="s">
        <v>9293</v>
      </c>
      <c r="W1239" s="3" t="s">
        <v>9294</v>
      </c>
      <c r="X1239" s="3" t="s">
        <v>90</v>
      </c>
      <c r="Y1239" s="3" t="s">
        <v>9223</v>
      </c>
      <c r="Z1239" s="3" t="s">
        <v>91</v>
      </c>
      <c r="AA1239" s="3" t="s">
        <v>91</v>
      </c>
    </row>
    <row r="1240" spans="2:28" x14ac:dyDescent="0.25">
      <c r="B1240" s="10">
        <v>1531</v>
      </c>
      <c r="C1240" s="11"/>
      <c r="D1240" s="11">
        <v>45659.585219907407</v>
      </c>
      <c r="G1240" s="3" t="s">
        <v>21</v>
      </c>
      <c r="H1240" s="3" t="s">
        <v>9211</v>
      </c>
      <c r="I1240" s="3" t="s">
        <v>15081</v>
      </c>
      <c r="J1240" s="3" t="s">
        <v>15082</v>
      </c>
      <c r="K1240" s="3" t="s">
        <v>15083</v>
      </c>
      <c r="L1240" s="3" t="s">
        <v>14826</v>
      </c>
      <c r="M1240" s="3" t="s">
        <v>156</v>
      </c>
      <c r="N1240" s="10" t="s">
        <v>9296</v>
      </c>
      <c r="O1240" s="10">
        <v>1</v>
      </c>
      <c r="P1240" s="10" t="s">
        <v>90</v>
      </c>
      <c r="Q1240" s="10" t="s">
        <v>9217</v>
      </c>
      <c r="R1240" s="10" t="s">
        <v>91</v>
      </c>
      <c r="S1240" s="10" t="s">
        <v>91</v>
      </c>
      <c r="T1240" s="10" t="s">
        <v>116</v>
      </c>
      <c r="U1240" s="3" t="s">
        <v>9220</v>
      </c>
      <c r="V1240" s="3" t="s">
        <v>9297</v>
      </c>
      <c r="W1240" s="3" t="s">
        <v>9298</v>
      </c>
      <c r="X1240" s="3" t="s">
        <v>90</v>
      </c>
      <c r="Y1240" s="3" t="s">
        <v>9223</v>
      </c>
      <c r="Z1240" s="3" t="s">
        <v>91</v>
      </c>
      <c r="AA1240" s="3" t="s">
        <v>91</v>
      </c>
      <c r="AB1240" s="3" t="s">
        <v>9299</v>
      </c>
    </row>
    <row r="1241" spans="2:28" x14ac:dyDescent="0.25">
      <c r="B1241" s="10">
        <v>1532</v>
      </c>
      <c r="C1241" s="11"/>
      <c r="D1241" s="11">
        <v>45659.586759259262</v>
      </c>
      <c r="G1241" s="3" t="s">
        <v>21</v>
      </c>
      <c r="H1241" s="3" t="s">
        <v>9211</v>
      </c>
      <c r="I1241" s="3" t="s">
        <v>15081</v>
      </c>
      <c r="J1241" s="3" t="s">
        <v>15082</v>
      </c>
      <c r="K1241" s="3" t="s">
        <v>15083</v>
      </c>
      <c r="L1241" s="3" t="s">
        <v>14831</v>
      </c>
      <c r="M1241" s="3" t="s">
        <v>161</v>
      </c>
      <c r="N1241" s="10" t="s">
        <v>9301</v>
      </c>
      <c r="O1241" s="10">
        <v>2</v>
      </c>
      <c r="P1241" s="10" t="s">
        <v>116</v>
      </c>
      <c r="Q1241" s="10" t="s">
        <v>9302</v>
      </c>
      <c r="R1241" s="10" t="s">
        <v>9303</v>
      </c>
      <c r="S1241" s="10" t="s">
        <v>9304</v>
      </c>
      <c r="T1241" s="10" t="s">
        <v>116</v>
      </c>
      <c r="U1241" s="3" t="s">
        <v>9220</v>
      </c>
      <c r="V1241" s="3" t="s">
        <v>9305</v>
      </c>
      <c r="W1241" s="3" t="s">
        <v>9306</v>
      </c>
      <c r="X1241" s="3" t="s">
        <v>90</v>
      </c>
      <c r="Y1241" s="3" t="s">
        <v>9223</v>
      </c>
      <c r="Z1241" s="3" t="s">
        <v>91</v>
      </c>
      <c r="AA1241" s="3" t="s">
        <v>91</v>
      </c>
      <c r="AB1241" s="3" t="s">
        <v>9307</v>
      </c>
    </row>
    <row r="1242" spans="2:28" x14ac:dyDescent="0.25">
      <c r="B1242" s="10">
        <v>1533</v>
      </c>
      <c r="C1242" s="11"/>
      <c r="D1242" s="11">
        <v>45659.587500000001</v>
      </c>
      <c r="G1242" s="3" t="s">
        <v>21</v>
      </c>
      <c r="H1242" s="3" t="s">
        <v>9211</v>
      </c>
      <c r="I1242" s="3" t="s">
        <v>15081</v>
      </c>
      <c r="J1242" s="3" t="s">
        <v>15082</v>
      </c>
      <c r="K1242" s="3" t="s">
        <v>15083</v>
      </c>
      <c r="L1242" s="3" t="s">
        <v>14831</v>
      </c>
      <c r="M1242" s="3" t="s">
        <v>164</v>
      </c>
      <c r="N1242" s="10" t="s">
        <v>9301</v>
      </c>
      <c r="O1242" s="10">
        <v>2</v>
      </c>
      <c r="P1242" s="10" t="s">
        <v>116</v>
      </c>
      <c r="Q1242" s="10" t="s">
        <v>9302</v>
      </c>
      <c r="R1242" s="10" t="s">
        <v>9303</v>
      </c>
      <c r="S1242" s="10" t="s">
        <v>9309</v>
      </c>
      <c r="T1242" s="10" t="s">
        <v>116</v>
      </c>
      <c r="U1242" s="3" t="s">
        <v>9220</v>
      </c>
      <c r="V1242" s="3" t="s">
        <v>9305</v>
      </c>
      <c r="W1242" s="3" t="s">
        <v>9306</v>
      </c>
      <c r="X1242" s="3" t="s">
        <v>90</v>
      </c>
      <c r="Y1242" s="3" t="s">
        <v>9223</v>
      </c>
      <c r="Z1242" s="3" t="s">
        <v>91</v>
      </c>
      <c r="AA1242" s="3" t="s">
        <v>91</v>
      </c>
      <c r="AB1242" s="3" t="s">
        <v>9307</v>
      </c>
    </row>
    <row r="1243" spans="2:28" x14ac:dyDescent="0.25">
      <c r="B1243" s="10">
        <v>1534</v>
      </c>
      <c r="C1243" s="11"/>
      <c r="D1243" s="11">
        <v>45659.587766203702</v>
      </c>
      <c r="G1243" s="3" t="s">
        <v>21</v>
      </c>
      <c r="H1243" s="3" t="s">
        <v>9211</v>
      </c>
      <c r="I1243" s="3" t="s">
        <v>15081</v>
      </c>
      <c r="J1243" s="3" t="s">
        <v>15082</v>
      </c>
      <c r="K1243" s="3" t="s">
        <v>15083</v>
      </c>
      <c r="L1243" s="3" t="s">
        <v>14831</v>
      </c>
      <c r="M1243" s="3" t="s">
        <v>15085</v>
      </c>
      <c r="N1243" s="10" t="s">
        <v>1227</v>
      </c>
      <c r="O1243" s="10">
        <v>0</v>
      </c>
      <c r="P1243" s="10" t="s">
        <v>90</v>
      </c>
      <c r="Q1243" s="10" t="s">
        <v>9302</v>
      </c>
      <c r="R1243" s="10" t="s">
        <v>91</v>
      </c>
      <c r="S1243" s="10" t="s">
        <v>91</v>
      </c>
      <c r="T1243" s="10" t="s">
        <v>90</v>
      </c>
      <c r="U1243" s="3" t="s">
        <v>9220</v>
      </c>
      <c r="V1243" s="3" t="s">
        <v>91</v>
      </c>
      <c r="W1243" s="3" t="s">
        <v>91</v>
      </c>
      <c r="X1243" s="3" t="s">
        <v>90</v>
      </c>
      <c r="Y1243" s="3" t="s">
        <v>9223</v>
      </c>
      <c r="Z1243" s="3" t="s">
        <v>91</v>
      </c>
      <c r="AA1243" s="3" t="s">
        <v>91</v>
      </c>
    </row>
    <row r="1244" spans="2:28" x14ac:dyDescent="0.25">
      <c r="B1244" s="10">
        <v>1535</v>
      </c>
      <c r="C1244" s="11"/>
      <c r="D1244" s="11">
        <v>45659.588819444441</v>
      </c>
      <c r="G1244" s="3" t="s">
        <v>21</v>
      </c>
      <c r="H1244" s="3" t="s">
        <v>9211</v>
      </c>
      <c r="I1244" s="3" t="s">
        <v>15081</v>
      </c>
      <c r="J1244" s="3" t="s">
        <v>15082</v>
      </c>
      <c r="K1244" s="3" t="s">
        <v>15083</v>
      </c>
      <c r="L1244" s="3" t="s">
        <v>14831</v>
      </c>
      <c r="M1244" s="3" t="s">
        <v>181</v>
      </c>
      <c r="N1244" s="10" t="s">
        <v>9324</v>
      </c>
      <c r="O1244" s="10">
        <v>2</v>
      </c>
      <c r="P1244" s="10" t="s">
        <v>116</v>
      </c>
      <c r="Q1244" s="10" t="s">
        <v>9325</v>
      </c>
      <c r="R1244" s="10" t="s">
        <v>9326</v>
      </c>
      <c r="S1244" s="10" t="s">
        <v>9327</v>
      </c>
      <c r="T1244" s="10" t="s">
        <v>116</v>
      </c>
      <c r="U1244" s="3" t="s">
        <v>9220</v>
      </c>
      <c r="V1244" s="3" t="s">
        <v>9305</v>
      </c>
      <c r="W1244" s="3" t="s">
        <v>9328</v>
      </c>
      <c r="X1244" s="3" t="s">
        <v>90</v>
      </c>
      <c r="Y1244" s="3" t="s">
        <v>9223</v>
      </c>
      <c r="Z1244" s="3" t="s">
        <v>91</v>
      </c>
      <c r="AA1244" s="3" t="s">
        <v>91</v>
      </c>
    </row>
    <row r="1245" spans="2:28" x14ac:dyDescent="0.25">
      <c r="B1245" s="10">
        <v>1536</v>
      </c>
      <c r="C1245" s="11"/>
      <c r="D1245" s="11">
        <v>45659.589641203704</v>
      </c>
      <c r="G1245" s="3" t="s">
        <v>21</v>
      </c>
      <c r="H1245" s="3" t="s">
        <v>9211</v>
      </c>
      <c r="I1245" s="3" t="s">
        <v>15081</v>
      </c>
      <c r="J1245" s="3" t="s">
        <v>15082</v>
      </c>
      <c r="K1245" s="3" t="s">
        <v>15083</v>
      </c>
      <c r="L1245" s="3" t="s">
        <v>14831</v>
      </c>
      <c r="M1245" s="3" t="s">
        <v>99</v>
      </c>
      <c r="N1245" s="10" t="s">
        <v>9330</v>
      </c>
      <c r="O1245" s="10">
        <v>2</v>
      </c>
      <c r="P1245" s="10" t="s">
        <v>116</v>
      </c>
      <c r="Q1245" s="10" t="s">
        <v>9325</v>
      </c>
      <c r="R1245" s="10" t="s">
        <v>9326</v>
      </c>
      <c r="S1245" s="10" t="s">
        <v>9331</v>
      </c>
      <c r="T1245" s="10" t="s">
        <v>116</v>
      </c>
      <c r="U1245" s="3" t="s">
        <v>9220</v>
      </c>
      <c r="V1245" s="3" t="s">
        <v>9305</v>
      </c>
      <c r="W1245" s="3" t="s">
        <v>9328</v>
      </c>
      <c r="X1245" s="3" t="s">
        <v>90</v>
      </c>
      <c r="Y1245" s="3" t="s">
        <v>9223</v>
      </c>
      <c r="Z1245" s="3" t="s">
        <v>91</v>
      </c>
      <c r="AA1245" s="3" t="s">
        <v>91</v>
      </c>
    </row>
    <row r="1246" spans="2:28" x14ac:dyDescent="0.25">
      <c r="B1246" s="10">
        <v>1537</v>
      </c>
      <c r="C1246" s="11"/>
      <c r="D1246" s="11">
        <v>45659.590462962966</v>
      </c>
      <c r="G1246" s="3" t="s">
        <v>21</v>
      </c>
      <c r="H1246" s="3" t="s">
        <v>9211</v>
      </c>
      <c r="I1246" s="3" t="s">
        <v>15081</v>
      </c>
      <c r="J1246" s="3" t="s">
        <v>15082</v>
      </c>
      <c r="K1246" s="3" t="s">
        <v>15083</v>
      </c>
      <c r="L1246" s="3" t="s">
        <v>14831</v>
      </c>
      <c r="M1246" s="3" t="s">
        <v>102</v>
      </c>
      <c r="N1246" s="10" t="s">
        <v>9333</v>
      </c>
      <c r="O1246" s="10">
        <v>2</v>
      </c>
      <c r="P1246" s="10" t="s">
        <v>116</v>
      </c>
      <c r="Q1246" s="10" t="s">
        <v>9334</v>
      </c>
      <c r="R1246" s="10" t="s">
        <v>9335</v>
      </c>
      <c r="S1246" s="10" t="s">
        <v>9336</v>
      </c>
      <c r="T1246" s="10" t="s">
        <v>116</v>
      </c>
      <c r="U1246" s="3" t="s">
        <v>9220</v>
      </c>
      <c r="V1246" s="3" t="s">
        <v>9305</v>
      </c>
      <c r="W1246" s="3" t="s">
        <v>9306</v>
      </c>
      <c r="X1246" s="3" t="s">
        <v>90</v>
      </c>
      <c r="Y1246" s="3" t="s">
        <v>9223</v>
      </c>
      <c r="Z1246" s="3" t="s">
        <v>91</v>
      </c>
      <c r="AA1246" s="3" t="s">
        <v>91</v>
      </c>
    </row>
    <row r="1247" spans="2:28" x14ac:dyDescent="0.25">
      <c r="B1247" s="10">
        <v>1538</v>
      </c>
      <c r="C1247" s="11"/>
      <c r="D1247" s="11">
        <v>45659.591354166667</v>
      </c>
      <c r="G1247" s="3" t="s">
        <v>21</v>
      </c>
      <c r="H1247" s="3" t="s">
        <v>9211</v>
      </c>
      <c r="I1247" s="3" t="s">
        <v>15081</v>
      </c>
      <c r="J1247" s="3" t="s">
        <v>15082</v>
      </c>
      <c r="K1247" s="3" t="s">
        <v>15083</v>
      </c>
      <c r="L1247" s="3" t="s">
        <v>14831</v>
      </c>
      <c r="M1247" s="3" t="s">
        <v>104</v>
      </c>
      <c r="N1247" s="10" t="s">
        <v>9338</v>
      </c>
      <c r="O1247" s="10">
        <v>2</v>
      </c>
      <c r="P1247" s="10" t="s">
        <v>116</v>
      </c>
      <c r="Q1247" s="10" t="s">
        <v>9325</v>
      </c>
      <c r="R1247" s="10" t="s">
        <v>9326</v>
      </c>
      <c r="S1247" s="10" t="s">
        <v>9339</v>
      </c>
      <c r="T1247" s="10" t="s">
        <v>116</v>
      </c>
      <c r="U1247" s="3" t="s">
        <v>9220</v>
      </c>
      <c r="V1247" s="3" t="s">
        <v>9305</v>
      </c>
      <c r="W1247" s="3" t="s">
        <v>9328</v>
      </c>
      <c r="X1247" s="3" t="s">
        <v>90</v>
      </c>
      <c r="Y1247" s="3" t="s">
        <v>9223</v>
      </c>
      <c r="Z1247" s="3" t="s">
        <v>91</v>
      </c>
      <c r="AA1247" s="3" t="s">
        <v>91</v>
      </c>
    </row>
    <row r="1248" spans="2:28" x14ac:dyDescent="0.25">
      <c r="B1248" s="10">
        <v>1539</v>
      </c>
      <c r="C1248" s="11"/>
      <c r="D1248" s="11">
        <v>45659.592164351852</v>
      </c>
      <c r="G1248" s="3" t="s">
        <v>21</v>
      </c>
      <c r="H1248" s="3" t="s">
        <v>9211</v>
      </c>
      <c r="I1248" s="3" t="s">
        <v>15081</v>
      </c>
      <c r="J1248" s="3" t="s">
        <v>15082</v>
      </c>
      <c r="K1248" s="3" t="s">
        <v>15083</v>
      </c>
      <c r="L1248" s="3" t="s">
        <v>14831</v>
      </c>
      <c r="M1248" s="3" t="s">
        <v>106</v>
      </c>
      <c r="N1248" s="10" t="s">
        <v>9341</v>
      </c>
      <c r="O1248" s="10">
        <v>1</v>
      </c>
      <c r="P1248" s="10" t="s">
        <v>116</v>
      </c>
      <c r="Q1248" s="10" t="s">
        <v>9302</v>
      </c>
      <c r="R1248" s="10" t="s">
        <v>9342</v>
      </c>
      <c r="S1248" s="10" t="s">
        <v>9343</v>
      </c>
      <c r="T1248" s="10" t="s">
        <v>116</v>
      </c>
      <c r="U1248" s="3" t="s">
        <v>9220</v>
      </c>
      <c r="V1248" s="3" t="s">
        <v>9305</v>
      </c>
      <c r="W1248" s="3" t="s">
        <v>9306</v>
      </c>
      <c r="X1248" s="3" t="s">
        <v>90</v>
      </c>
      <c r="Y1248" s="3" t="s">
        <v>9223</v>
      </c>
      <c r="Z1248" s="3" t="s">
        <v>91</v>
      </c>
      <c r="AA1248" s="3" t="s">
        <v>91</v>
      </c>
      <c r="AB1248" s="3" t="s">
        <v>9344</v>
      </c>
    </row>
    <row r="1249" spans="2:28" x14ac:dyDescent="0.25">
      <c r="B1249" s="10">
        <v>1540</v>
      </c>
      <c r="C1249" s="11"/>
      <c r="D1249" s="11">
        <v>45659.593217592592</v>
      </c>
      <c r="G1249" s="3" t="s">
        <v>21</v>
      </c>
      <c r="H1249" s="3" t="s">
        <v>9211</v>
      </c>
      <c r="I1249" s="3" t="s">
        <v>15081</v>
      </c>
      <c r="J1249" s="3" t="s">
        <v>15082</v>
      </c>
      <c r="K1249" s="3" t="s">
        <v>15083</v>
      </c>
      <c r="L1249" s="3" t="s">
        <v>14831</v>
      </c>
      <c r="M1249" s="3" t="s">
        <v>108</v>
      </c>
      <c r="N1249" s="10" t="s">
        <v>9346</v>
      </c>
      <c r="O1249" s="10">
        <v>1</v>
      </c>
      <c r="P1249" s="10" t="s">
        <v>116</v>
      </c>
      <c r="Q1249" s="10" t="s">
        <v>9325</v>
      </c>
      <c r="R1249" s="10" t="s">
        <v>9326</v>
      </c>
      <c r="S1249" s="10" t="s">
        <v>9347</v>
      </c>
      <c r="T1249" s="10" t="s">
        <v>116</v>
      </c>
      <c r="U1249" s="3" t="s">
        <v>9220</v>
      </c>
      <c r="V1249" s="3" t="s">
        <v>9305</v>
      </c>
      <c r="W1249" s="3" t="s">
        <v>9348</v>
      </c>
      <c r="X1249" s="3" t="s">
        <v>90</v>
      </c>
      <c r="Y1249" s="3" t="s">
        <v>9223</v>
      </c>
      <c r="Z1249" s="3" t="s">
        <v>91</v>
      </c>
      <c r="AA1249" s="3" t="s">
        <v>91</v>
      </c>
    </row>
    <row r="1250" spans="2:28" x14ac:dyDescent="0.25">
      <c r="B1250" s="10">
        <v>1541</v>
      </c>
      <c r="C1250" s="11"/>
      <c r="D1250" s="11">
        <v>45659.59447916667</v>
      </c>
      <c r="G1250" s="3" t="s">
        <v>21</v>
      </c>
      <c r="H1250" s="3" t="s">
        <v>9211</v>
      </c>
      <c r="I1250" s="3" t="s">
        <v>15081</v>
      </c>
      <c r="J1250" s="3" t="s">
        <v>15082</v>
      </c>
      <c r="K1250" s="3" t="s">
        <v>15083</v>
      </c>
      <c r="L1250" s="3" t="s">
        <v>14831</v>
      </c>
      <c r="M1250" s="3" t="s">
        <v>112</v>
      </c>
      <c r="N1250" s="10" t="s">
        <v>9350</v>
      </c>
      <c r="O1250" s="10">
        <v>1</v>
      </c>
      <c r="P1250" s="10" t="s">
        <v>116</v>
      </c>
      <c r="Q1250" s="10" t="s">
        <v>9351</v>
      </c>
      <c r="R1250" s="10" t="s">
        <v>9352</v>
      </c>
      <c r="S1250" s="10" t="s">
        <v>9353</v>
      </c>
      <c r="T1250" s="10" t="s">
        <v>116</v>
      </c>
      <c r="U1250" s="3" t="s">
        <v>9220</v>
      </c>
      <c r="V1250" s="3" t="s">
        <v>9305</v>
      </c>
      <c r="W1250" s="3" t="s">
        <v>9306</v>
      </c>
      <c r="X1250" s="3" t="s">
        <v>90</v>
      </c>
      <c r="Y1250" s="3" t="s">
        <v>9223</v>
      </c>
      <c r="Z1250" s="3" t="s">
        <v>91</v>
      </c>
      <c r="AA1250" s="3" t="s">
        <v>91</v>
      </c>
    </row>
    <row r="1251" spans="2:28" x14ac:dyDescent="0.25">
      <c r="B1251" s="10">
        <v>1542</v>
      </c>
      <c r="C1251" s="11"/>
      <c r="D1251" s="11">
        <v>45659.63553240741</v>
      </c>
      <c r="G1251" s="3" t="s">
        <v>21</v>
      </c>
      <c r="H1251" s="3" t="s">
        <v>9211</v>
      </c>
      <c r="I1251" s="3" t="s">
        <v>15081</v>
      </c>
      <c r="J1251" s="3" t="s">
        <v>15082</v>
      </c>
      <c r="K1251" s="3" t="s">
        <v>15086</v>
      </c>
      <c r="L1251" s="3" t="s">
        <v>14826</v>
      </c>
      <c r="M1251" s="3" t="s">
        <v>14862</v>
      </c>
      <c r="N1251" s="10" t="s">
        <v>9357</v>
      </c>
      <c r="O1251" s="10">
        <v>2</v>
      </c>
      <c r="P1251" s="10" t="s">
        <v>116</v>
      </c>
      <c r="Q1251" s="10" t="s">
        <v>9358</v>
      </c>
      <c r="R1251" s="10" t="s">
        <v>9359</v>
      </c>
      <c r="S1251" s="10" t="s">
        <v>9360</v>
      </c>
      <c r="T1251" s="10" t="s">
        <v>116</v>
      </c>
      <c r="U1251" s="3" t="s">
        <v>9361</v>
      </c>
      <c r="V1251" s="3" t="s">
        <v>9362</v>
      </c>
      <c r="W1251" s="3" t="s">
        <v>9363</v>
      </c>
      <c r="X1251" s="3" t="s">
        <v>116</v>
      </c>
      <c r="Y1251" s="3" t="s">
        <v>9223</v>
      </c>
      <c r="Z1251" s="3" t="s">
        <v>9364</v>
      </c>
      <c r="AA1251" s="3" t="s">
        <v>9365</v>
      </c>
      <c r="AB1251" s="3" t="s">
        <v>9366</v>
      </c>
    </row>
    <row r="1252" spans="2:28" x14ac:dyDescent="0.25">
      <c r="B1252" s="10">
        <v>1543</v>
      </c>
      <c r="C1252" s="11"/>
      <c r="D1252" s="11">
        <v>45659.644918981481</v>
      </c>
      <c r="G1252" s="3" t="s">
        <v>21</v>
      </c>
      <c r="H1252" s="3" t="s">
        <v>9211</v>
      </c>
      <c r="I1252" s="3" t="s">
        <v>15081</v>
      </c>
      <c r="J1252" s="3" t="s">
        <v>15082</v>
      </c>
      <c r="K1252" s="3" t="s">
        <v>15086</v>
      </c>
      <c r="L1252" s="3" t="s">
        <v>14826</v>
      </c>
      <c r="M1252" s="3" t="s">
        <v>166</v>
      </c>
      <c r="N1252" s="10" t="s">
        <v>9369</v>
      </c>
      <c r="O1252" s="10">
        <v>2</v>
      </c>
      <c r="P1252" s="10" t="s">
        <v>116</v>
      </c>
      <c r="Q1252" s="10" t="s">
        <v>9358</v>
      </c>
      <c r="R1252" s="10" t="s">
        <v>9370</v>
      </c>
      <c r="S1252" s="10" t="s">
        <v>9371</v>
      </c>
      <c r="T1252" s="10" t="s">
        <v>116</v>
      </c>
      <c r="U1252" s="3" t="s">
        <v>9361</v>
      </c>
      <c r="V1252" s="3" t="s">
        <v>9372</v>
      </c>
      <c r="W1252" s="3" t="s">
        <v>9373</v>
      </c>
      <c r="X1252" s="3" t="s">
        <v>90</v>
      </c>
      <c r="Y1252" s="3" t="s">
        <v>9223</v>
      </c>
      <c r="Z1252" s="3" t="s">
        <v>91</v>
      </c>
      <c r="AA1252" s="3" t="s">
        <v>91</v>
      </c>
    </row>
    <row r="1253" spans="2:28" x14ac:dyDescent="0.25">
      <c r="B1253" s="10">
        <v>1544</v>
      </c>
      <c r="C1253" s="11"/>
      <c r="D1253" s="11">
        <v>45659.645335648151</v>
      </c>
      <c r="G1253" s="3" t="s">
        <v>21</v>
      </c>
      <c r="H1253" s="3" t="s">
        <v>9211</v>
      </c>
      <c r="I1253" s="3" t="s">
        <v>15081</v>
      </c>
      <c r="J1253" s="3" t="s">
        <v>15082</v>
      </c>
      <c r="K1253" s="3" t="s">
        <v>15086</v>
      </c>
      <c r="L1253" s="3" t="s">
        <v>14826</v>
      </c>
      <c r="M1253" s="3" t="s">
        <v>15087</v>
      </c>
      <c r="N1253" s="10" t="s">
        <v>4138</v>
      </c>
      <c r="O1253" s="10">
        <v>0</v>
      </c>
      <c r="P1253" s="10" t="s">
        <v>90</v>
      </c>
      <c r="Q1253" s="10" t="s">
        <v>9358</v>
      </c>
      <c r="R1253" s="10" t="s">
        <v>91</v>
      </c>
      <c r="S1253" s="10" t="s">
        <v>91</v>
      </c>
      <c r="T1253" s="10" t="s">
        <v>90</v>
      </c>
      <c r="U1253" s="3" t="s">
        <v>9361</v>
      </c>
      <c r="V1253" s="3" t="s">
        <v>91</v>
      </c>
      <c r="W1253" s="3" t="s">
        <v>91</v>
      </c>
      <c r="X1253" s="3" t="s">
        <v>90</v>
      </c>
      <c r="Y1253" s="3" t="s">
        <v>9223</v>
      </c>
      <c r="Z1253" s="3" t="s">
        <v>91</v>
      </c>
      <c r="AA1253" s="3" t="s">
        <v>91</v>
      </c>
    </row>
    <row r="1254" spans="2:28" x14ac:dyDescent="0.25">
      <c r="B1254" s="10">
        <v>1545</v>
      </c>
      <c r="C1254" s="11"/>
      <c r="D1254" s="11">
        <v>45659.646041666667</v>
      </c>
      <c r="G1254" s="3" t="s">
        <v>21</v>
      </c>
      <c r="H1254" s="3" t="s">
        <v>9211</v>
      </c>
      <c r="I1254" s="3" t="s">
        <v>15081</v>
      </c>
      <c r="J1254" s="3" t="s">
        <v>15082</v>
      </c>
      <c r="K1254" s="3" t="s">
        <v>15086</v>
      </c>
      <c r="L1254" s="3" t="s">
        <v>14826</v>
      </c>
      <c r="M1254" s="3" t="s">
        <v>114</v>
      </c>
      <c r="N1254" s="10" t="s">
        <v>9381</v>
      </c>
      <c r="O1254" s="10">
        <v>2</v>
      </c>
      <c r="P1254" s="10" t="s">
        <v>116</v>
      </c>
      <c r="Q1254" s="10" t="s">
        <v>9358</v>
      </c>
      <c r="R1254" s="10" t="s">
        <v>9382</v>
      </c>
      <c r="S1254" s="10" t="s">
        <v>9383</v>
      </c>
      <c r="T1254" s="10" t="s">
        <v>116</v>
      </c>
      <c r="U1254" s="3" t="s">
        <v>9361</v>
      </c>
      <c r="V1254" s="3" t="s">
        <v>9384</v>
      </c>
      <c r="W1254" s="3" t="s">
        <v>9385</v>
      </c>
      <c r="X1254" s="3" t="s">
        <v>90</v>
      </c>
      <c r="Y1254" s="3" t="s">
        <v>9223</v>
      </c>
      <c r="Z1254" s="3" t="s">
        <v>91</v>
      </c>
      <c r="AA1254" s="3" t="s">
        <v>91</v>
      </c>
    </row>
    <row r="1255" spans="2:28" x14ac:dyDescent="0.25">
      <c r="B1255" s="10">
        <v>1546</v>
      </c>
      <c r="C1255" s="11"/>
      <c r="D1255" s="11">
        <v>45659.647326388891</v>
      </c>
      <c r="G1255" s="3" t="s">
        <v>21</v>
      </c>
      <c r="H1255" s="3" t="s">
        <v>9211</v>
      </c>
      <c r="I1255" s="3" t="s">
        <v>15081</v>
      </c>
      <c r="J1255" s="3" t="s">
        <v>15082</v>
      </c>
      <c r="K1255" s="3" t="s">
        <v>15086</v>
      </c>
      <c r="L1255" s="3" t="s">
        <v>14826</v>
      </c>
      <c r="M1255" s="3" t="s">
        <v>170</v>
      </c>
      <c r="N1255" s="10" t="s">
        <v>9387</v>
      </c>
      <c r="O1255" s="10">
        <v>2</v>
      </c>
      <c r="P1255" s="10" t="s">
        <v>116</v>
      </c>
      <c r="Q1255" s="10" t="s">
        <v>9388</v>
      </c>
      <c r="R1255" s="10" t="s">
        <v>9389</v>
      </c>
      <c r="S1255" s="10" t="s">
        <v>9390</v>
      </c>
      <c r="T1255" s="10" t="s">
        <v>116</v>
      </c>
      <c r="U1255" s="3" t="s">
        <v>9361</v>
      </c>
      <c r="V1255" s="3" t="s">
        <v>9391</v>
      </c>
      <c r="W1255" s="3" t="s">
        <v>9392</v>
      </c>
      <c r="X1255" s="3" t="s">
        <v>90</v>
      </c>
      <c r="Y1255" s="3" t="s">
        <v>9223</v>
      </c>
      <c r="Z1255" s="3" t="s">
        <v>91</v>
      </c>
      <c r="AA1255" s="3" t="s">
        <v>91</v>
      </c>
    </row>
    <row r="1256" spans="2:28" x14ac:dyDescent="0.25">
      <c r="B1256" s="10">
        <v>1547</v>
      </c>
      <c r="C1256" s="11"/>
      <c r="D1256" s="11">
        <v>45659.657604166663</v>
      </c>
      <c r="G1256" s="3" t="s">
        <v>21</v>
      </c>
      <c r="H1256" s="3" t="s">
        <v>9211</v>
      </c>
      <c r="I1256" s="3" t="s">
        <v>15081</v>
      </c>
      <c r="J1256" s="3" t="s">
        <v>15082</v>
      </c>
      <c r="K1256" s="3" t="s">
        <v>15086</v>
      </c>
      <c r="L1256" s="3" t="s">
        <v>14826</v>
      </c>
      <c r="M1256" s="3" t="s">
        <v>125</v>
      </c>
      <c r="N1256" s="10" t="s">
        <v>9394</v>
      </c>
      <c r="O1256" s="10">
        <v>2</v>
      </c>
      <c r="P1256" s="10" t="s">
        <v>116</v>
      </c>
      <c r="Q1256" s="10" t="s">
        <v>9358</v>
      </c>
      <c r="R1256" s="10" t="s">
        <v>9395</v>
      </c>
      <c r="S1256" s="10" t="s">
        <v>9396</v>
      </c>
      <c r="T1256" s="10" t="s">
        <v>116</v>
      </c>
      <c r="U1256" s="3" t="s">
        <v>9361</v>
      </c>
      <c r="V1256" s="3" t="s">
        <v>9397</v>
      </c>
      <c r="W1256" s="3" t="s">
        <v>9398</v>
      </c>
      <c r="X1256" s="3" t="s">
        <v>116</v>
      </c>
      <c r="Y1256" s="3" t="s">
        <v>9223</v>
      </c>
      <c r="Z1256" s="3" t="s">
        <v>9364</v>
      </c>
      <c r="AA1256" s="3" t="s">
        <v>9399</v>
      </c>
    </row>
    <row r="1257" spans="2:28" x14ac:dyDescent="0.25">
      <c r="B1257" s="10">
        <v>1548</v>
      </c>
      <c r="C1257" s="11"/>
      <c r="D1257" s="11">
        <v>45659.677337962959</v>
      </c>
      <c r="G1257" s="3" t="s">
        <v>21</v>
      </c>
      <c r="H1257" s="3" t="s">
        <v>9211</v>
      </c>
      <c r="I1257" s="3" t="s">
        <v>15081</v>
      </c>
      <c r="J1257" s="3" t="s">
        <v>15082</v>
      </c>
      <c r="K1257" s="3" t="s">
        <v>15086</v>
      </c>
      <c r="L1257" s="3" t="s">
        <v>14826</v>
      </c>
      <c r="M1257" s="3" t="s">
        <v>134</v>
      </c>
      <c r="N1257" s="10" t="s">
        <v>9401</v>
      </c>
      <c r="O1257" s="10">
        <v>2</v>
      </c>
      <c r="P1257" s="10" t="s">
        <v>116</v>
      </c>
      <c r="Q1257" s="10" t="s">
        <v>9358</v>
      </c>
      <c r="R1257" s="10" t="s">
        <v>9402</v>
      </c>
      <c r="S1257" s="10" t="s">
        <v>9403</v>
      </c>
      <c r="T1257" s="10" t="s">
        <v>116</v>
      </c>
      <c r="U1257" s="3" t="s">
        <v>9361</v>
      </c>
      <c r="V1257" s="3" t="s">
        <v>9404</v>
      </c>
      <c r="W1257" s="3" t="s">
        <v>9405</v>
      </c>
      <c r="X1257" s="3" t="s">
        <v>116</v>
      </c>
      <c r="Y1257" s="3" t="s">
        <v>9223</v>
      </c>
      <c r="Z1257" s="3" t="s">
        <v>9364</v>
      </c>
      <c r="AA1257" s="3" t="s">
        <v>9406</v>
      </c>
    </row>
    <row r="1258" spans="2:28" x14ac:dyDescent="0.25">
      <c r="B1258" s="10">
        <v>1549</v>
      </c>
      <c r="C1258" s="11"/>
      <c r="D1258" s="11">
        <v>45659.719525462962</v>
      </c>
      <c r="G1258" s="3" t="s">
        <v>21</v>
      </c>
      <c r="H1258" s="3" t="s">
        <v>9211</v>
      </c>
      <c r="I1258" s="3" t="s">
        <v>15081</v>
      </c>
      <c r="J1258" s="3" t="s">
        <v>15082</v>
      </c>
      <c r="K1258" s="3" t="s">
        <v>15086</v>
      </c>
      <c r="L1258" s="3" t="s">
        <v>14826</v>
      </c>
      <c r="M1258" s="3" t="s">
        <v>139</v>
      </c>
      <c r="N1258" s="10" t="s">
        <v>9408</v>
      </c>
      <c r="O1258" s="10">
        <v>2</v>
      </c>
      <c r="P1258" s="10" t="s">
        <v>116</v>
      </c>
      <c r="Q1258" s="10" t="s">
        <v>9358</v>
      </c>
      <c r="R1258" s="10" t="s">
        <v>9409</v>
      </c>
      <c r="S1258" s="10" t="s">
        <v>9410</v>
      </c>
      <c r="T1258" s="10" t="s">
        <v>116</v>
      </c>
      <c r="U1258" s="3" t="s">
        <v>9411</v>
      </c>
      <c r="V1258" s="3" t="s">
        <v>9412</v>
      </c>
      <c r="W1258" s="3" t="s">
        <v>9413</v>
      </c>
      <c r="X1258" s="3" t="s">
        <v>116</v>
      </c>
      <c r="Y1258" s="3" t="s">
        <v>9223</v>
      </c>
      <c r="Z1258" s="3" t="s">
        <v>9273</v>
      </c>
      <c r="AA1258" s="3" t="s">
        <v>9414</v>
      </c>
    </row>
    <row r="1259" spans="2:28" x14ac:dyDescent="0.25">
      <c r="B1259" s="10">
        <v>1550</v>
      </c>
      <c r="C1259" s="11"/>
      <c r="D1259" s="11">
        <v>45659.731909722221</v>
      </c>
      <c r="G1259" s="3" t="s">
        <v>21</v>
      </c>
      <c r="H1259" s="3" t="s">
        <v>9211</v>
      </c>
      <c r="I1259" s="3" t="s">
        <v>15081</v>
      </c>
      <c r="J1259" s="3" t="s">
        <v>15082</v>
      </c>
      <c r="K1259" s="3" t="s">
        <v>15086</v>
      </c>
      <c r="L1259" s="3" t="s">
        <v>14826</v>
      </c>
      <c r="M1259" s="3" t="s">
        <v>145</v>
      </c>
      <c r="N1259" s="10" t="s">
        <v>9416</v>
      </c>
      <c r="O1259" s="10">
        <v>2</v>
      </c>
      <c r="P1259" s="10" t="s">
        <v>116</v>
      </c>
      <c r="Q1259" s="10" t="s">
        <v>9358</v>
      </c>
      <c r="R1259" s="10" t="s">
        <v>9417</v>
      </c>
      <c r="S1259" s="10" t="s">
        <v>9418</v>
      </c>
      <c r="T1259" s="10" t="s">
        <v>116</v>
      </c>
      <c r="U1259" s="3" t="s">
        <v>9361</v>
      </c>
      <c r="V1259" s="3" t="s">
        <v>9419</v>
      </c>
      <c r="W1259" s="3" t="s">
        <v>9420</v>
      </c>
      <c r="X1259" s="3" t="s">
        <v>116</v>
      </c>
      <c r="Y1259" s="3" t="s">
        <v>9223</v>
      </c>
      <c r="Z1259" s="3" t="s">
        <v>9364</v>
      </c>
      <c r="AA1259" s="3" t="s">
        <v>9421</v>
      </c>
    </row>
    <row r="1260" spans="2:28" x14ac:dyDescent="0.25">
      <c r="B1260" s="10">
        <v>1551</v>
      </c>
      <c r="C1260" s="11"/>
      <c r="D1260" s="11">
        <v>45659.738159722219</v>
      </c>
      <c r="G1260" s="3" t="s">
        <v>21</v>
      </c>
      <c r="H1260" s="3" t="s">
        <v>9211</v>
      </c>
      <c r="I1260" s="3" t="s">
        <v>15081</v>
      </c>
      <c r="J1260" s="3" t="s">
        <v>15082</v>
      </c>
      <c r="K1260" s="3" t="s">
        <v>15086</v>
      </c>
      <c r="L1260" s="3" t="s">
        <v>14826</v>
      </c>
      <c r="M1260" s="3" t="s">
        <v>177</v>
      </c>
      <c r="N1260" s="10" t="s">
        <v>9423</v>
      </c>
      <c r="O1260" s="10">
        <v>2</v>
      </c>
      <c r="P1260" s="10" t="s">
        <v>116</v>
      </c>
      <c r="Q1260" s="10" t="s">
        <v>9424</v>
      </c>
      <c r="R1260" s="10" t="s">
        <v>9425</v>
      </c>
      <c r="S1260" s="10" t="s">
        <v>9426</v>
      </c>
      <c r="T1260" s="10" t="s">
        <v>116</v>
      </c>
      <c r="U1260" s="3" t="s">
        <v>9361</v>
      </c>
      <c r="V1260" s="3" t="s">
        <v>9427</v>
      </c>
      <c r="W1260" s="3" t="s">
        <v>9428</v>
      </c>
      <c r="X1260" s="3" t="s">
        <v>116</v>
      </c>
      <c r="Y1260" s="3" t="s">
        <v>9223</v>
      </c>
      <c r="Z1260" s="3" t="s">
        <v>9429</v>
      </c>
      <c r="AA1260" s="3" t="s">
        <v>9430</v>
      </c>
    </row>
    <row r="1261" spans="2:28" x14ac:dyDescent="0.25">
      <c r="B1261" s="10">
        <v>1552</v>
      </c>
      <c r="C1261" s="11"/>
      <c r="D1261" s="11">
        <v>45659.748090277775</v>
      </c>
      <c r="G1261" s="3" t="s">
        <v>21</v>
      </c>
      <c r="H1261" s="3" t="s">
        <v>9211</v>
      </c>
      <c r="I1261" s="3" t="s">
        <v>15081</v>
      </c>
      <c r="J1261" s="3" t="s">
        <v>15082</v>
      </c>
      <c r="K1261" s="3" t="s">
        <v>15086</v>
      </c>
      <c r="L1261" s="3" t="s">
        <v>14826</v>
      </c>
      <c r="M1261" s="3" t="s">
        <v>150</v>
      </c>
      <c r="N1261" s="10" t="s">
        <v>9432</v>
      </c>
      <c r="O1261" s="10">
        <v>2</v>
      </c>
      <c r="P1261" s="10" t="s">
        <v>116</v>
      </c>
      <c r="Q1261" s="10" t="s">
        <v>9358</v>
      </c>
      <c r="R1261" s="10" t="s">
        <v>9433</v>
      </c>
      <c r="S1261" s="10" t="s">
        <v>9434</v>
      </c>
      <c r="T1261" s="10" t="s">
        <v>116</v>
      </c>
      <c r="U1261" s="3" t="s">
        <v>9361</v>
      </c>
      <c r="V1261" s="3" t="s">
        <v>9435</v>
      </c>
      <c r="W1261" s="3" t="s">
        <v>9436</v>
      </c>
      <c r="X1261" s="3" t="s">
        <v>116</v>
      </c>
      <c r="Y1261" s="3" t="s">
        <v>9223</v>
      </c>
      <c r="Z1261" s="3" t="s">
        <v>9437</v>
      </c>
      <c r="AA1261" s="3" t="s">
        <v>9438</v>
      </c>
    </row>
    <row r="1262" spans="2:28" x14ac:dyDescent="0.25">
      <c r="B1262" s="10">
        <v>1553</v>
      </c>
      <c r="C1262" s="11"/>
      <c r="D1262" s="11">
        <v>45659.748506944445</v>
      </c>
      <c r="G1262" s="3" t="s">
        <v>21</v>
      </c>
      <c r="H1262" s="3" t="s">
        <v>9211</v>
      </c>
      <c r="I1262" s="3" t="s">
        <v>15081</v>
      </c>
      <c r="J1262" s="3" t="s">
        <v>15082</v>
      </c>
      <c r="K1262" s="3" t="s">
        <v>15086</v>
      </c>
      <c r="L1262" s="3" t="s">
        <v>14826</v>
      </c>
      <c r="M1262" s="3" t="s">
        <v>156</v>
      </c>
      <c r="N1262" s="10" t="s">
        <v>9440</v>
      </c>
      <c r="O1262" s="10">
        <v>1</v>
      </c>
      <c r="P1262" s="10" t="s">
        <v>90</v>
      </c>
      <c r="Q1262" s="10" t="s">
        <v>9358</v>
      </c>
      <c r="R1262" s="10" t="s">
        <v>91</v>
      </c>
      <c r="S1262" s="10" t="s">
        <v>91</v>
      </c>
      <c r="T1262" s="10" t="s">
        <v>116</v>
      </c>
      <c r="U1262" s="3" t="s">
        <v>9361</v>
      </c>
      <c r="V1262" s="3" t="s">
        <v>9441</v>
      </c>
      <c r="W1262" s="3" t="s">
        <v>9442</v>
      </c>
      <c r="X1262" s="3" t="s">
        <v>90</v>
      </c>
      <c r="Y1262" s="3" t="s">
        <v>9223</v>
      </c>
      <c r="Z1262" s="3" t="s">
        <v>91</v>
      </c>
      <c r="AA1262" s="3" t="s">
        <v>91</v>
      </c>
    </row>
    <row r="1263" spans="2:28" x14ac:dyDescent="0.25">
      <c r="B1263" s="10">
        <v>1554</v>
      </c>
      <c r="C1263" s="11"/>
      <c r="D1263" s="11">
        <v>45659.770532407405</v>
      </c>
      <c r="G1263" s="3" t="s">
        <v>21</v>
      </c>
      <c r="H1263" s="3" t="s">
        <v>9211</v>
      </c>
      <c r="I1263" s="3" t="s">
        <v>15081</v>
      </c>
      <c r="J1263" s="3" t="s">
        <v>15082</v>
      </c>
      <c r="K1263" s="3" t="s">
        <v>15086</v>
      </c>
      <c r="L1263" s="3" t="s">
        <v>14826</v>
      </c>
      <c r="M1263" s="3" t="s">
        <v>14912</v>
      </c>
      <c r="N1263" s="10" t="s">
        <v>9444</v>
      </c>
      <c r="O1263" s="10">
        <v>1</v>
      </c>
      <c r="P1263" s="10" t="s">
        <v>90</v>
      </c>
      <c r="Q1263" s="10" t="s">
        <v>9358</v>
      </c>
      <c r="R1263" s="10" t="s">
        <v>91</v>
      </c>
      <c r="S1263" s="10" t="s">
        <v>91</v>
      </c>
      <c r="T1263" s="10" t="s">
        <v>116</v>
      </c>
      <c r="U1263" s="3" t="s">
        <v>9361</v>
      </c>
      <c r="V1263" s="3" t="s">
        <v>9441</v>
      </c>
      <c r="W1263" s="3" t="s">
        <v>9445</v>
      </c>
      <c r="X1263" s="3" t="s">
        <v>116</v>
      </c>
      <c r="Y1263" s="3" t="s">
        <v>9223</v>
      </c>
      <c r="Z1263" s="3" t="s">
        <v>9364</v>
      </c>
      <c r="AA1263" s="3" t="s">
        <v>9446</v>
      </c>
    </row>
    <row r="1264" spans="2:28" x14ac:dyDescent="0.25">
      <c r="B1264" s="10">
        <v>1555</v>
      </c>
      <c r="C1264" s="11"/>
      <c r="D1264" s="11">
        <v>45659.78701388889</v>
      </c>
      <c r="G1264" s="3" t="s">
        <v>21</v>
      </c>
      <c r="H1264" s="3" t="s">
        <v>9211</v>
      </c>
      <c r="I1264" s="3" t="s">
        <v>15081</v>
      </c>
      <c r="J1264" s="3" t="s">
        <v>15082</v>
      </c>
      <c r="K1264" s="3" t="s">
        <v>15088</v>
      </c>
      <c r="L1264" s="3" t="s">
        <v>14831</v>
      </c>
      <c r="M1264" s="3" t="s">
        <v>161</v>
      </c>
      <c r="N1264" s="10" t="s">
        <v>9301</v>
      </c>
      <c r="O1264" s="10">
        <v>2</v>
      </c>
      <c r="P1264" s="10" t="s">
        <v>116</v>
      </c>
      <c r="Q1264" s="10" t="s">
        <v>9302</v>
      </c>
      <c r="R1264" s="10" t="s">
        <v>9303</v>
      </c>
      <c r="S1264" s="10" t="s">
        <v>9451</v>
      </c>
      <c r="T1264" s="10" t="s">
        <v>116</v>
      </c>
      <c r="U1264" s="3" t="s">
        <v>9361</v>
      </c>
      <c r="V1264" s="3" t="s">
        <v>9452</v>
      </c>
      <c r="W1264" s="3" t="s">
        <v>9453</v>
      </c>
      <c r="X1264" s="3" t="s">
        <v>90</v>
      </c>
      <c r="Y1264" s="3" t="s">
        <v>9223</v>
      </c>
      <c r="Z1264" s="3" t="s">
        <v>91</v>
      </c>
      <c r="AA1264" s="3" t="s">
        <v>91</v>
      </c>
      <c r="AB1264" s="3" t="s">
        <v>9307</v>
      </c>
    </row>
    <row r="1265" spans="2:28" x14ac:dyDescent="0.25">
      <c r="B1265" s="10">
        <v>1556</v>
      </c>
      <c r="C1265" s="11"/>
      <c r="D1265" s="11">
        <v>45659.789513888885</v>
      </c>
      <c r="G1265" s="3" t="s">
        <v>21</v>
      </c>
      <c r="H1265" s="3" t="s">
        <v>9211</v>
      </c>
      <c r="I1265" s="3" t="s">
        <v>15081</v>
      </c>
      <c r="J1265" s="3" t="s">
        <v>15082</v>
      </c>
      <c r="K1265" s="3" t="s">
        <v>15088</v>
      </c>
      <c r="L1265" s="3" t="s">
        <v>14831</v>
      </c>
      <c r="M1265" s="3" t="s">
        <v>164</v>
      </c>
      <c r="N1265" s="10" t="s">
        <v>9301</v>
      </c>
      <c r="O1265" s="10">
        <v>2</v>
      </c>
      <c r="P1265" s="10" t="s">
        <v>116</v>
      </c>
      <c r="Q1265" s="10" t="s">
        <v>9302</v>
      </c>
      <c r="R1265" s="10" t="s">
        <v>9303</v>
      </c>
      <c r="S1265" s="10" t="s">
        <v>9457</v>
      </c>
      <c r="T1265" s="10" t="s">
        <v>116</v>
      </c>
      <c r="U1265" s="3" t="s">
        <v>9361</v>
      </c>
      <c r="V1265" s="3" t="s">
        <v>9458</v>
      </c>
      <c r="W1265" s="3" t="s">
        <v>9459</v>
      </c>
      <c r="X1265" s="3" t="s">
        <v>90</v>
      </c>
      <c r="Y1265" s="3" t="s">
        <v>9223</v>
      </c>
      <c r="Z1265" s="3" t="s">
        <v>91</v>
      </c>
      <c r="AA1265" s="3" t="s">
        <v>91</v>
      </c>
      <c r="AB1265" s="3" t="s">
        <v>9307</v>
      </c>
    </row>
    <row r="1266" spans="2:28" x14ac:dyDescent="0.25">
      <c r="B1266" s="10">
        <v>1557</v>
      </c>
      <c r="C1266" s="11"/>
      <c r="D1266" s="11">
        <v>45659.789930555555</v>
      </c>
      <c r="G1266" s="3" t="s">
        <v>21</v>
      </c>
      <c r="H1266" s="3" t="s">
        <v>9211</v>
      </c>
      <c r="I1266" s="3" t="s">
        <v>15081</v>
      </c>
      <c r="J1266" s="3" t="s">
        <v>15082</v>
      </c>
      <c r="K1266" s="3" t="s">
        <v>15088</v>
      </c>
      <c r="L1266" s="3" t="s">
        <v>14831</v>
      </c>
      <c r="M1266" s="3" t="s">
        <v>15085</v>
      </c>
      <c r="N1266" s="10" t="s">
        <v>1227</v>
      </c>
      <c r="O1266" s="10">
        <v>0</v>
      </c>
      <c r="P1266" s="10" t="s">
        <v>90</v>
      </c>
      <c r="Q1266" s="10" t="s">
        <v>9302</v>
      </c>
      <c r="R1266" s="10" t="s">
        <v>91</v>
      </c>
      <c r="S1266" s="10" t="s">
        <v>91</v>
      </c>
      <c r="T1266" s="10" t="s">
        <v>90</v>
      </c>
      <c r="U1266" s="3" t="s">
        <v>9361</v>
      </c>
      <c r="V1266" s="3" t="s">
        <v>91</v>
      </c>
      <c r="W1266" s="3" t="s">
        <v>91</v>
      </c>
      <c r="X1266" s="3" t="s">
        <v>90</v>
      </c>
      <c r="Y1266" s="3" t="s">
        <v>9223</v>
      </c>
      <c r="Z1266" s="3" t="s">
        <v>91</v>
      </c>
      <c r="AA1266" s="3" t="s">
        <v>91</v>
      </c>
    </row>
    <row r="1267" spans="2:28" x14ac:dyDescent="0.25">
      <c r="B1267" s="10">
        <v>1558</v>
      </c>
      <c r="C1267" s="11"/>
      <c r="D1267" s="11">
        <v>45659.795868055553</v>
      </c>
      <c r="G1267" s="3" t="s">
        <v>21</v>
      </c>
      <c r="H1267" s="3" t="s">
        <v>9211</v>
      </c>
      <c r="I1267" s="3" t="s">
        <v>15081</v>
      </c>
      <c r="J1267" s="3" t="s">
        <v>15082</v>
      </c>
      <c r="K1267" s="3" t="s">
        <v>15088</v>
      </c>
      <c r="L1267" s="3" t="s">
        <v>14831</v>
      </c>
      <c r="M1267" s="3" t="s">
        <v>181</v>
      </c>
      <c r="N1267" s="10" t="s">
        <v>9324</v>
      </c>
      <c r="O1267" s="10">
        <v>2</v>
      </c>
      <c r="P1267" s="10" t="s">
        <v>116</v>
      </c>
      <c r="Q1267" s="10" t="s">
        <v>9325</v>
      </c>
      <c r="R1267" s="10" t="s">
        <v>9326</v>
      </c>
      <c r="S1267" s="10" t="s">
        <v>9327</v>
      </c>
      <c r="T1267" s="10" t="s">
        <v>116</v>
      </c>
      <c r="U1267" s="3" t="s">
        <v>9361</v>
      </c>
      <c r="V1267" s="3" t="s">
        <v>9488</v>
      </c>
      <c r="W1267" s="3" t="s">
        <v>9489</v>
      </c>
      <c r="X1267" s="3" t="s">
        <v>90</v>
      </c>
      <c r="Y1267" s="3" t="s">
        <v>9223</v>
      </c>
      <c r="Z1267" s="3" t="s">
        <v>91</v>
      </c>
      <c r="AA1267" s="3" t="s">
        <v>91</v>
      </c>
    </row>
    <row r="1268" spans="2:28" x14ac:dyDescent="0.25">
      <c r="B1268" s="10">
        <v>1559</v>
      </c>
      <c r="C1268" s="11"/>
      <c r="D1268" s="11">
        <v>45659.797048611108</v>
      </c>
      <c r="G1268" s="3" t="s">
        <v>21</v>
      </c>
      <c r="H1268" s="3" t="s">
        <v>9211</v>
      </c>
      <c r="I1268" s="3" t="s">
        <v>15081</v>
      </c>
      <c r="J1268" s="3" t="s">
        <v>15082</v>
      </c>
      <c r="K1268" s="3" t="s">
        <v>15088</v>
      </c>
      <c r="L1268" s="3" t="s">
        <v>14831</v>
      </c>
      <c r="M1268" s="3" t="s">
        <v>99</v>
      </c>
      <c r="N1268" s="10" t="s">
        <v>9330</v>
      </c>
      <c r="O1268" s="10">
        <v>2</v>
      </c>
      <c r="P1268" s="10" t="s">
        <v>116</v>
      </c>
      <c r="Q1268" s="10" t="s">
        <v>9325</v>
      </c>
      <c r="R1268" s="10" t="s">
        <v>9326</v>
      </c>
      <c r="S1268" s="10" t="s">
        <v>9331</v>
      </c>
      <c r="T1268" s="10" t="s">
        <v>116</v>
      </c>
      <c r="U1268" s="3" t="s">
        <v>9361</v>
      </c>
      <c r="V1268" s="3" t="s">
        <v>9488</v>
      </c>
      <c r="W1268" s="3" t="s">
        <v>9489</v>
      </c>
      <c r="X1268" s="3" t="s">
        <v>90</v>
      </c>
      <c r="Y1268" s="3" t="s">
        <v>9223</v>
      </c>
      <c r="Z1268" s="3" t="s">
        <v>91</v>
      </c>
      <c r="AA1268" s="3" t="s">
        <v>91</v>
      </c>
    </row>
    <row r="1269" spans="2:28" x14ac:dyDescent="0.25">
      <c r="B1269" s="10">
        <v>1560</v>
      </c>
      <c r="C1269" s="11"/>
      <c r="D1269" s="11">
        <v>45659.798298611109</v>
      </c>
      <c r="G1269" s="3" t="s">
        <v>21</v>
      </c>
      <c r="H1269" s="3" t="s">
        <v>9211</v>
      </c>
      <c r="I1269" s="3" t="s">
        <v>15081</v>
      </c>
      <c r="J1269" s="3" t="s">
        <v>15082</v>
      </c>
      <c r="K1269" s="3" t="s">
        <v>15089</v>
      </c>
      <c r="L1269" s="3" t="s">
        <v>14831</v>
      </c>
      <c r="M1269" s="3" t="s">
        <v>102</v>
      </c>
      <c r="N1269" s="10" t="s">
        <v>9333</v>
      </c>
      <c r="O1269" s="10">
        <v>2</v>
      </c>
      <c r="P1269" s="10" t="s">
        <v>116</v>
      </c>
      <c r="Q1269" s="10" t="s">
        <v>9334</v>
      </c>
      <c r="R1269" s="10" t="s">
        <v>9335</v>
      </c>
      <c r="S1269" s="10" t="s">
        <v>9336</v>
      </c>
      <c r="T1269" s="10" t="s">
        <v>116</v>
      </c>
      <c r="U1269" s="3" t="s">
        <v>9361</v>
      </c>
      <c r="V1269" s="3" t="s">
        <v>9488</v>
      </c>
      <c r="W1269" s="3" t="s">
        <v>9489</v>
      </c>
      <c r="X1269" s="3" t="s">
        <v>90</v>
      </c>
      <c r="Y1269" s="3" t="s">
        <v>9223</v>
      </c>
      <c r="Z1269" s="3" t="s">
        <v>91</v>
      </c>
      <c r="AA1269" s="3" t="s">
        <v>91</v>
      </c>
    </row>
    <row r="1270" spans="2:28" x14ac:dyDescent="0.25">
      <c r="B1270" s="10">
        <v>1561</v>
      </c>
      <c r="C1270" s="11"/>
      <c r="D1270" s="11">
        <v>45659.799039351848</v>
      </c>
      <c r="G1270" s="3" t="s">
        <v>21</v>
      </c>
      <c r="H1270" s="3" t="s">
        <v>9211</v>
      </c>
      <c r="I1270" s="3" t="s">
        <v>15081</v>
      </c>
      <c r="J1270" s="3" t="s">
        <v>15082</v>
      </c>
      <c r="K1270" s="3" t="s">
        <v>15088</v>
      </c>
      <c r="L1270" s="3" t="s">
        <v>14831</v>
      </c>
      <c r="M1270" s="3" t="s">
        <v>104</v>
      </c>
      <c r="N1270" s="10" t="s">
        <v>9338</v>
      </c>
      <c r="O1270" s="10">
        <v>2</v>
      </c>
      <c r="P1270" s="10" t="s">
        <v>116</v>
      </c>
      <c r="Q1270" s="10" t="s">
        <v>9325</v>
      </c>
      <c r="R1270" s="10" t="s">
        <v>9326</v>
      </c>
      <c r="S1270" s="10" t="s">
        <v>9496</v>
      </c>
      <c r="T1270" s="10" t="s">
        <v>116</v>
      </c>
      <c r="U1270" s="3" t="s">
        <v>9361</v>
      </c>
      <c r="V1270" s="3" t="s">
        <v>9488</v>
      </c>
      <c r="W1270" s="3" t="s">
        <v>9489</v>
      </c>
      <c r="X1270" s="3" t="s">
        <v>90</v>
      </c>
      <c r="Y1270" s="3" t="s">
        <v>9223</v>
      </c>
      <c r="Z1270" s="3" t="s">
        <v>91</v>
      </c>
      <c r="AA1270" s="3" t="s">
        <v>91</v>
      </c>
    </row>
    <row r="1271" spans="2:28" x14ac:dyDescent="0.25">
      <c r="B1271" s="10">
        <v>1562</v>
      </c>
      <c r="C1271" s="11"/>
      <c r="D1271" s="11">
        <v>45659.800613425927</v>
      </c>
      <c r="G1271" s="3" t="s">
        <v>21</v>
      </c>
      <c r="H1271" s="3" t="s">
        <v>9211</v>
      </c>
      <c r="I1271" s="3" t="s">
        <v>15081</v>
      </c>
      <c r="J1271" s="3" t="s">
        <v>15082</v>
      </c>
      <c r="K1271" s="3" t="s">
        <v>15088</v>
      </c>
      <c r="L1271" s="3" t="s">
        <v>14831</v>
      </c>
      <c r="M1271" s="3" t="s">
        <v>106</v>
      </c>
      <c r="N1271" s="10" t="s">
        <v>9341</v>
      </c>
      <c r="O1271" s="10">
        <v>1</v>
      </c>
      <c r="P1271" s="10" t="s">
        <v>116</v>
      </c>
      <c r="Q1271" s="10" t="s">
        <v>9302</v>
      </c>
      <c r="R1271" s="10" t="s">
        <v>9342</v>
      </c>
      <c r="S1271" s="10" t="s">
        <v>9499</v>
      </c>
      <c r="T1271" s="10" t="s">
        <v>116</v>
      </c>
      <c r="U1271" s="3" t="s">
        <v>9361</v>
      </c>
      <c r="V1271" s="3" t="s">
        <v>9500</v>
      </c>
      <c r="W1271" s="3" t="s">
        <v>9489</v>
      </c>
      <c r="X1271" s="3" t="s">
        <v>90</v>
      </c>
      <c r="Y1271" s="3" t="s">
        <v>9223</v>
      </c>
      <c r="Z1271" s="3" t="s">
        <v>91</v>
      </c>
      <c r="AA1271" s="3" t="s">
        <v>91</v>
      </c>
      <c r="AB1271" s="3" t="s">
        <v>9344</v>
      </c>
    </row>
    <row r="1272" spans="2:28" x14ac:dyDescent="0.25">
      <c r="B1272" s="10">
        <v>1563</v>
      </c>
      <c r="C1272" s="11"/>
      <c r="D1272" s="11">
        <v>45659.801805555559</v>
      </c>
      <c r="G1272" s="3" t="s">
        <v>21</v>
      </c>
      <c r="H1272" s="3" t="s">
        <v>9211</v>
      </c>
      <c r="I1272" s="3" t="s">
        <v>15081</v>
      </c>
      <c r="J1272" s="3" t="s">
        <v>15082</v>
      </c>
      <c r="K1272" s="3" t="s">
        <v>15088</v>
      </c>
      <c r="L1272" s="3" t="s">
        <v>14831</v>
      </c>
      <c r="M1272" s="3" t="s">
        <v>108</v>
      </c>
      <c r="N1272" s="10" t="s">
        <v>9346</v>
      </c>
      <c r="O1272" s="10">
        <v>1</v>
      </c>
      <c r="P1272" s="10" t="s">
        <v>116</v>
      </c>
      <c r="Q1272" s="10" t="s">
        <v>9325</v>
      </c>
      <c r="R1272" s="10" t="s">
        <v>9326</v>
      </c>
      <c r="S1272" s="10" t="s">
        <v>9503</v>
      </c>
      <c r="T1272" s="10" t="s">
        <v>116</v>
      </c>
      <c r="U1272" s="3" t="s">
        <v>9361</v>
      </c>
      <c r="V1272" s="3" t="s">
        <v>9488</v>
      </c>
      <c r="W1272" s="3" t="s">
        <v>9504</v>
      </c>
      <c r="X1272" s="3" t="s">
        <v>90</v>
      </c>
      <c r="Y1272" s="3" t="s">
        <v>9223</v>
      </c>
      <c r="Z1272" s="3" t="s">
        <v>91</v>
      </c>
      <c r="AA1272" s="3" t="s">
        <v>91</v>
      </c>
    </row>
    <row r="1273" spans="2:28" x14ac:dyDescent="0.25">
      <c r="B1273" s="10">
        <v>1564</v>
      </c>
      <c r="C1273" s="11"/>
      <c r="D1273" s="11">
        <v>45659.802916666667</v>
      </c>
      <c r="G1273" s="3" t="s">
        <v>21</v>
      </c>
      <c r="H1273" s="3" t="s">
        <v>9211</v>
      </c>
      <c r="I1273" s="3" t="s">
        <v>15081</v>
      </c>
      <c r="J1273" s="3" t="s">
        <v>15082</v>
      </c>
      <c r="K1273" s="3" t="s">
        <v>15089</v>
      </c>
      <c r="L1273" s="3" t="s">
        <v>14831</v>
      </c>
      <c r="M1273" s="3" t="s">
        <v>112</v>
      </c>
      <c r="N1273" s="10" t="s">
        <v>9350</v>
      </c>
      <c r="O1273" s="10">
        <v>1</v>
      </c>
      <c r="P1273" s="10" t="s">
        <v>116</v>
      </c>
      <c r="Q1273" s="10" t="s">
        <v>9351</v>
      </c>
      <c r="R1273" s="10" t="s">
        <v>9352</v>
      </c>
      <c r="S1273" s="10" t="s">
        <v>9507</v>
      </c>
      <c r="T1273" s="10" t="s">
        <v>116</v>
      </c>
      <c r="U1273" s="3" t="s">
        <v>9361</v>
      </c>
      <c r="V1273" s="3" t="s">
        <v>9488</v>
      </c>
      <c r="W1273" s="3" t="s">
        <v>9489</v>
      </c>
      <c r="X1273" s="3" t="s">
        <v>90</v>
      </c>
      <c r="Y1273" s="3" t="s">
        <v>9223</v>
      </c>
      <c r="Z1273" s="3" t="s">
        <v>91</v>
      </c>
      <c r="AA1273" s="3" t="s">
        <v>91</v>
      </c>
    </row>
    <row r="1274" spans="2:28" x14ac:dyDescent="0.25">
      <c r="B1274" s="10">
        <v>1565</v>
      </c>
      <c r="C1274" s="11"/>
      <c r="D1274" s="11">
        <v>45659.841504629629</v>
      </c>
      <c r="G1274" s="3" t="s">
        <v>21</v>
      </c>
      <c r="H1274" s="3" t="s">
        <v>9211</v>
      </c>
      <c r="I1274" s="3" t="s">
        <v>15081</v>
      </c>
      <c r="J1274" s="3" t="s">
        <v>15082</v>
      </c>
      <c r="K1274" s="3" t="s">
        <v>15090</v>
      </c>
      <c r="L1274" s="3" t="s">
        <v>14831</v>
      </c>
      <c r="M1274" s="3" t="s">
        <v>161</v>
      </c>
      <c r="N1274" s="10" t="s">
        <v>9301</v>
      </c>
      <c r="O1274" s="10">
        <v>2</v>
      </c>
      <c r="P1274" s="10" t="s">
        <v>116</v>
      </c>
      <c r="Q1274" s="10" t="s">
        <v>9302</v>
      </c>
      <c r="R1274" s="10" t="s">
        <v>9303</v>
      </c>
      <c r="S1274" s="10" t="s">
        <v>9451</v>
      </c>
      <c r="T1274" s="10" t="s">
        <v>116</v>
      </c>
      <c r="U1274" s="3" t="s">
        <v>9512</v>
      </c>
      <c r="V1274" s="3" t="s">
        <v>9513</v>
      </c>
      <c r="W1274" s="3" t="s">
        <v>9514</v>
      </c>
      <c r="X1274" s="3" t="s">
        <v>90</v>
      </c>
      <c r="Y1274" s="3" t="s">
        <v>9515</v>
      </c>
      <c r="Z1274" s="3" t="s">
        <v>91</v>
      </c>
      <c r="AA1274" s="3" t="s">
        <v>91</v>
      </c>
      <c r="AB1274" s="3" t="s">
        <v>9307</v>
      </c>
    </row>
    <row r="1275" spans="2:28" x14ac:dyDescent="0.25">
      <c r="B1275" s="10">
        <v>1566</v>
      </c>
      <c r="C1275" s="11"/>
      <c r="D1275" s="11">
        <v>45659.842129629629</v>
      </c>
      <c r="G1275" s="3" t="s">
        <v>21</v>
      </c>
      <c r="H1275" s="3" t="s">
        <v>9211</v>
      </c>
      <c r="I1275" s="3" t="s">
        <v>15081</v>
      </c>
      <c r="J1275" s="3" t="s">
        <v>15082</v>
      </c>
      <c r="K1275" s="3" t="s">
        <v>15090</v>
      </c>
      <c r="L1275" s="3" t="s">
        <v>14831</v>
      </c>
      <c r="M1275" s="3" t="s">
        <v>164</v>
      </c>
      <c r="N1275" s="10" t="s">
        <v>9301</v>
      </c>
      <c r="O1275" s="10">
        <v>2</v>
      </c>
      <c r="P1275" s="10" t="s">
        <v>116</v>
      </c>
      <c r="Q1275" s="10" t="s">
        <v>9302</v>
      </c>
      <c r="R1275" s="10" t="s">
        <v>9303</v>
      </c>
      <c r="S1275" s="10" t="s">
        <v>9309</v>
      </c>
      <c r="T1275" s="10" t="s">
        <v>116</v>
      </c>
      <c r="U1275" s="3" t="s">
        <v>9512</v>
      </c>
      <c r="V1275" s="3" t="s">
        <v>9513</v>
      </c>
      <c r="W1275" s="3" t="s">
        <v>9514</v>
      </c>
      <c r="X1275" s="3" t="s">
        <v>90</v>
      </c>
      <c r="Y1275" s="3" t="s">
        <v>9515</v>
      </c>
      <c r="Z1275" s="3" t="s">
        <v>91</v>
      </c>
      <c r="AA1275" s="3" t="s">
        <v>91</v>
      </c>
    </row>
    <row r="1276" spans="2:28" x14ac:dyDescent="0.25">
      <c r="B1276" s="10">
        <v>1567</v>
      </c>
      <c r="C1276" s="11"/>
      <c r="D1276" s="11">
        <v>45659.84270833333</v>
      </c>
      <c r="G1276" s="3" t="s">
        <v>21</v>
      </c>
      <c r="H1276" s="3" t="s">
        <v>9211</v>
      </c>
      <c r="I1276" s="3" t="s">
        <v>15081</v>
      </c>
      <c r="J1276" s="3" t="s">
        <v>15082</v>
      </c>
      <c r="K1276" s="3" t="s">
        <v>15090</v>
      </c>
      <c r="L1276" s="3" t="s">
        <v>14831</v>
      </c>
      <c r="M1276" s="3" t="s">
        <v>15085</v>
      </c>
      <c r="N1276" s="10" t="s">
        <v>1227</v>
      </c>
      <c r="O1276" s="10">
        <v>0</v>
      </c>
      <c r="P1276" s="10" t="s">
        <v>90</v>
      </c>
      <c r="Q1276" s="10" t="s">
        <v>9302</v>
      </c>
      <c r="R1276" s="10" t="s">
        <v>91</v>
      </c>
      <c r="S1276" s="10" t="s">
        <v>91</v>
      </c>
      <c r="T1276" s="10" t="s">
        <v>90</v>
      </c>
      <c r="U1276" s="3" t="s">
        <v>9512</v>
      </c>
      <c r="V1276" s="3" t="s">
        <v>91</v>
      </c>
      <c r="W1276" s="3" t="s">
        <v>91</v>
      </c>
      <c r="X1276" s="3" t="s">
        <v>90</v>
      </c>
      <c r="Y1276" s="3" t="s">
        <v>9515</v>
      </c>
      <c r="Z1276" s="3" t="s">
        <v>91</v>
      </c>
      <c r="AA1276" s="3" t="s">
        <v>91</v>
      </c>
    </row>
    <row r="1277" spans="2:28" x14ac:dyDescent="0.25">
      <c r="B1277" s="10">
        <v>1568</v>
      </c>
      <c r="C1277" s="11"/>
      <c r="D1277" s="11">
        <v>45659.844317129631</v>
      </c>
      <c r="G1277" s="3" t="s">
        <v>21</v>
      </c>
      <c r="H1277" s="3" t="s">
        <v>9211</v>
      </c>
      <c r="I1277" s="3" t="s">
        <v>15081</v>
      </c>
      <c r="J1277" s="3" t="s">
        <v>15082</v>
      </c>
      <c r="K1277" s="3" t="s">
        <v>15090</v>
      </c>
      <c r="L1277" s="3" t="s">
        <v>14831</v>
      </c>
      <c r="M1277" s="3" t="s">
        <v>181</v>
      </c>
      <c r="N1277" s="10" t="s">
        <v>9324</v>
      </c>
      <c r="O1277" s="10">
        <v>2</v>
      </c>
      <c r="P1277" s="10" t="s">
        <v>116</v>
      </c>
      <c r="Q1277" s="10" t="s">
        <v>9302</v>
      </c>
      <c r="R1277" s="10" t="s">
        <v>9326</v>
      </c>
      <c r="S1277" s="10" t="s">
        <v>9327</v>
      </c>
      <c r="T1277" s="10" t="s">
        <v>116</v>
      </c>
      <c r="U1277" s="3" t="s">
        <v>9512</v>
      </c>
      <c r="V1277" s="3" t="s">
        <v>9513</v>
      </c>
      <c r="W1277" s="3" t="s">
        <v>9514</v>
      </c>
      <c r="X1277" s="3" t="s">
        <v>90</v>
      </c>
      <c r="Y1277" s="3" t="s">
        <v>9515</v>
      </c>
      <c r="Z1277" s="3" t="s">
        <v>91</v>
      </c>
      <c r="AA1277" s="3" t="s">
        <v>91</v>
      </c>
    </row>
    <row r="1278" spans="2:28" x14ac:dyDescent="0.25">
      <c r="B1278" s="10">
        <v>1569</v>
      </c>
      <c r="C1278" s="11"/>
      <c r="D1278" s="11">
        <v>45659.844837962963</v>
      </c>
      <c r="G1278" s="3" t="s">
        <v>21</v>
      </c>
      <c r="H1278" s="3" t="s">
        <v>9211</v>
      </c>
      <c r="I1278" s="3" t="s">
        <v>15081</v>
      </c>
      <c r="J1278" s="3" t="s">
        <v>15082</v>
      </c>
      <c r="K1278" s="3" t="s">
        <v>15090</v>
      </c>
      <c r="L1278" s="3" t="s">
        <v>14831</v>
      </c>
      <c r="M1278" s="3" t="s">
        <v>99</v>
      </c>
      <c r="N1278" s="10" t="s">
        <v>9330</v>
      </c>
      <c r="O1278" s="10">
        <v>2</v>
      </c>
      <c r="P1278" s="10" t="s">
        <v>116</v>
      </c>
      <c r="Q1278" s="10" t="s">
        <v>9302</v>
      </c>
      <c r="R1278" s="10" t="s">
        <v>9326</v>
      </c>
      <c r="S1278" s="10" t="s">
        <v>9331</v>
      </c>
      <c r="T1278" s="10" t="s">
        <v>116</v>
      </c>
      <c r="U1278" s="3" t="s">
        <v>9512</v>
      </c>
      <c r="V1278" s="3" t="s">
        <v>9513</v>
      </c>
      <c r="W1278" s="3" t="s">
        <v>9514</v>
      </c>
      <c r="X1278" s="3" t="s">
        <v>90</v>
      </c>
      <c r="Y1278" s="3" t="s">
        <v>9515</v>
      </c>
      <c r="Z1278" s="3" t="s">
        <v>91</v>
      </c>
      <c r="AA1278" s="3" t="s">
        <v>91</v>
      </c>
    </row>
    <row r="1279" spans="2:28" x14ac:dyDescent="0.25">
      <c r="B1279" s="10">
        <v>1570</v>
      </c>
      <c r="C1279" s="11"/>
      <c r="D1279" s="11">
        <v>45659.846087962964</v>
      </c>
      <c r="G1279" s="3" t="s">
        <v>21</v>
      </c>
      <c r="H1279" s="3" t="s">
        <v>9211</v>
      </c>
      <c r="I1279" s="3" t="s">
        <v>15081</v>
      </c>
      <c r="J1279" s="3" t="s">
        <v>15082</v>
      </c>
      <c r="K1279" s="3" t="s">
        <v>15090</v>
      </c>
      <c r="L1279" s="3" t="s">
        <v>14831</v>
      </c>
      <c r="M1279" s="3" t="s">
        <v>102</v>
      </c>
      <c r="N1279" s="10" t="s">
        <v>9333</v>
      </c>
      <c r="O1279" s="10">
        <v>2</v>
      </c>
      <c r="P1279" s="10" t="s">
        <v>116</v>
      </c>
      <c r="Q1279" s="10" t="s">
        <v>9334</v>
      </c>
      <c r="R1279" s="10" t="s">
        <v>9335</v>
      </c>
      <c r="S1279" s="10" t="s">
        <v>9336</v>
      </c>
      <c r="T1279" s="10" t="s">
        <v>116</v>
      </c>
      <c r="U1279" s="3" t="s">
        <v>9512</v>
      </c>
      <c r="V1279" s="3" t="s">
        <v>9513</v>
      </c>
      <c r="W1279" s="3" t="s">
        <v>9533</v>
      </c>
      <c r="X1279" s="3" t="s">
        <v>90</v>
      </c>
      <c r="Y1279" s="3" t="s">
        <v>9515</v>
      </c>
      <c r="Z1279" s="3" t="s">
        <v>91</v>
      </c>
      <c r="AA1279" s="3" t="s">
        <v>91</v>
      </c>
    </row>
    <row r="1280" spans="2:28" x14ac:dyDescent="0.25">
      <c r="B1280" s="10">
        <v>1571</v>
      </c>
      <c r="C1280" s="11"/>
      <c r="D1280" s="11">
        <v>45659.846863425926</v>
      </c>
      <c r="G1280" s="3" t="s">
        <v>21</v>
      </c>
      <c r="H1280" s="3" t="s">
        <v>9211</v>
      </c>
      <c r="I1280" s="3" t="s">
        <v>15081</v>
      </c>
      <c r="J1280" s="3" t="s">
        <v>15082</v>
      </c>
      <c r="K1280" s="3" t="s">
        <v>15090</v>
      </c>
      <c r="L1280" s="3" t="s">
        <v>14831</v>
      </c>
      <c r="M1280" s="3" t="s">
        <v>104</v>
      </c>
      <c r="N1280" s="10" t="s">
        <v>9338</v>
      </c>
      <c r="O1280" s="10">
        <v>2</v>
      </c>
      <c r="P1280" s="10" t="s">
        <v>116</v>
      </c>
      <c r="Q1280" s="10" t="s">
        <v>9325</v>
      </c>
      <c r="R1280" s="10" t="s">
        <v>9326</v>
      </c>
      <c r="S1280" s="10" t="s">
        <v>9339</v>
      </c>
      <c r="T1280" s="10" t="s">
        <v>90</v>
      </c>
      <c r="U1280" s="3" t="s">
        <v>9512</v>
      </c>
      <c r="V1280" s="3" t="s">
        <v>9513</v>
      </c>
      <c r="W1280" s="3" t="s">
        <v>9514</v>
      </c>
      <c r="X1280" s="3" t="s">
        <v>90</v>
      </c>
      <c r="Y1280" s="3" t="s">
        <v>9515</v>
      </c>
      <c r="Z1280" s="3" t="s">
        <v>91</v>
      </c>
      <c r="AA1280" s="3" t="s">
        <v>91</v>
      </c>
    </row>
    <row r="1281" spans="2:28" x14ac:dyDescent="0.25">
      <c r="B1281" s="10">
        <v>1572</v>
      </c>
      <c r="C1281" s="11"/>
      <c r="D1281" s="11">
        <v>45659.847557870373</v>
      </c>
      <c r="G1281" s="3" t="s">
        <v>21</v>
      </c>
      <c r="H1281" s="3" t="s">
        <v>9211</v>
      </c>
      <c r="I1281" s="3" t="s">
        <v>15081</v>
      </c>
      <c r="J1281" s="3" t="s">
        <v>15082</v>
      </c>
      <c r="K1281" s="3" t="s">
        <v>15090</v>
      </c>
      <c r="L1281" s="3" t="s">
        <v>14831</v>
      </c>
      <c r="M1281" s="3" t="s">
        <v>106</v>
      </c>
      <c r="N1281" s="10" t="s">
        <v>9341</v>
      </c>
      <c r="O1281" s="10">
        <v>1</v>
      </c>
      <c r="P1281" s="10" t="s">
        <v>116</v>
      </c>
      <c r="Q1281" s="10" t="s">
        <v>9302</v>
      </c>
      <c r="R1281" s="10" t="s">
        <v>9342</v>
      </c>
      <c r="S1281" s="10" t="s">
        <v>9343</v>
      </c>
      <c r="T1281" s="10" t="s">
        <v>116</v>
      </c>
      <c r="U1281" s="3" t="s">
        <v>9512</v>
      </c>
      <c r="V1281" s="3" t="s">
        <v>9513</v>
      </c>
      <c r="W1281" s="3" t="s">
        <v>9514</v>
      </c>
      <c r="X1281" s="3" t="s">
        <v>90</v>
      </c>
      <c r="Y1281" s="3" t="s">
        <v>9515</v>
      </c>
      <c r="Z1281" s="3" t="s">
        <v>91</v>
      </c>
      <c r="AA1281" s="3" t="s">
        <v>91</v>
      </c>
      <c r="AB1281" s="3" t="s">
        <v>9344</v>
      </c>
    </row>
    <row r="1282" spans="2:28" x14ac:dyDescent="0.25">
      <c r="B1282" s="10">
        <v>1573</v>
      </c>
      <c r="C1282" s="11"/>
      <c r="D1282" s="11">
        <v>45659.848171296297</v>
      </c>
      <c r="G1282" s="3" t="s">
        <v>21</v>
      </c>
      <c r="H1282" s="3" t="s">
        <v>9211</v>
      </c>
      <c r="I1282" s="3" t="s">
        <v>15081</v>
      </c>
      <c r="J1282" s="3" t="s">
        <v>15082</v>
      </c>
      <c r="K1282" s="3" t="s">
        <v>15090</v>
      </c>
      <c r="L1282" s="3" t="s">
        <v>14831</v>
      </c>
      <c r="M1282" s="3" t="s">
        <v>108</v>
      </c>
      <c r="N1282" s="10" t="s">
        <v>9346</v>
      </c>
      <c r="O1282" s="10">
        <v>1</v>
      </c>
      <c r="P1282" s="10" t="s">
        <v>90</v>
      </c>
      <c r="Q1282" s="10" t="s">
        <v>9325</v>
      </c>
      <c r="R1282" s="10" t="s">
        <v>9326</v>
      </c>
      <c r="S1282" s="10" t="s">
        <v>9347</v>
      </c>
      <c r="T1282" s="10" t="s">
        <v>116</v>
      </c>
      <c r="U1282" s="3" t="s">
        <v>9512</v>
      </c>
      <c r="V1282" s="3" t="s">
        <v>9513</v>
      </c>
      <c r="W1282" s="3" t="s">
        <v>9514</v>
      </c>
      <c r="X1282" s="3" t="s">
        <v>90</v>
      </c>
      <c r="Y1282" s="3" t="s">
        <v>9515</v>
      </c>
      <c r="Z1282" s="3" t="s">
        <v>91</v>
      </c>
      <c r="AA1282" s="3" t="s">
        <v>91</v>
      </c>
    </row>
    <row r="1283" spans="2:28" x14ac:dyDescent="0.25">
      <c r="B1283" s="10">
        <v>1574</v>
      </c>
      <c r="C1283" s="11"/>
      <c r="D1283" s="11">
        <v>45659.84883101852</v>
      </c>
      <c r="G1283" s="3" t="s">
        <v>21</v>
      </c>
      <c r="H1283" s="3" t="s">
        <v>9211</v>
      </c>
      <c r="I1283" s="3" t="s">
        <v>15081</v>
      </c>
      <c r="J1283" s="3" t="s">
        <v>15082</v>
      </c>
      <c r="K1283" s="3" t="s">
        <v>15090</v>
      </c>
      <c r="L1283" s="3" t="s">
        <v>14831</v>
      </c>
      <c r="M1283" s="3" t="s">
        <v>112</v>
      </c>
      <c r="N1283" s="10" t="s">
        <v>9350</v>
      </c>
      <c r="O1283" s="10">
        <v>1</v>
      </c>
      <c r="P1283" s="10" t="s">
        <v>116</v>
      </c>
      <c r="Q1283" s="10" t="s">
        <v>9351</v>
      </c>
      <c r="R1283" s="10" t="s">
        <v>9352</v>
      </c>
      <c r="S1283" s="10" t="s">
        <v>9353</v>
      </c>
      <c r="T1283" s="10" t="s">
        <v>116</v>
      </c>
      <c r="U1283" s="3" t="s">
        <v>9512</v>
      </c>
      <c r="V1283" s="3" t="s">
        <v>9305</v>
      </c>
      <c r="W1283" s="3" t="s">
        <v>9348</v>
      </c>
      <c r="X1283" s="3" t="s">
        <v>90</v>
      </c>
      <c r="Y1283" s="3" t="s">
        <v>9515</v>
      </c>
      <c r="Z1283" s="3" t="s">
        <v>91</v>
      </c>
      <c r="AA1283" s="3" t="s">
        <v>91</v>
      </c>
    </row>
    <row r="1284" spans="2:28" x14ac:dyDescent="0.25">
      <c r="B1284" s="10">
        <v>1575</v>
      </c>
      <c r="C1284" s="11"/>
      <c r="D1284" s="11">
        <v>45659.850057870368</v>
      </c>
      <c r="G1284" s="3" t="s">
        <v>21</v>
      </c>
      <c r="H1284" s="3" t="s">
        <v>9211</v>
      </c>
      <c r="I1284" s="3" t="s">
        <v>15081</v>
      </c>
      <c r="J1284" s="3" t="s">
        <v>15082</v>
      </c>
      <c r="K1284" s="3" t="s">
        <v>15091</v>
      </c>
      <c r="L1284" s="3" t="s">
        <v>14831</v>
      </c>
      <c r="M1284" s="3" t="s">
        <v>14834</v>
      </c>
      <c r="N1284" s="10" t="s">
        <v>9541</v>
      </c>
      <c r="O1284" s="10">
        <v>0</v>
      </c>
      <c r="P1284" s="10" t="s">
        <v>90</v>
      </c>
      <c r="Q1284" s="10" t="s">
        <v>9542</v>
      </c>
      <c r="R1284" s="10" t="s">
        <v>91</v>
      </c>
      <c r="S1284" s="10" t="s">
        <v>91</v>
      </c>
      <c r="T1284" s="10" t="s">
        <v>90</v>
      </c>
      <c r="U1284" s="3" t="s">
        <v>91</v>
      </c>
      <c r="V1284" s="3" t="s">
        <v>91</v>
      </c>
      <c r="W1284" s="3" t="s">
        <v>91</v>
      </c>
      <c r="X1284" s="3" t="s">
        <v>90</v>
      </c>
      <c r="Y1284" s="3" t="s">
        <v>9515</v>
      </c>
      <c r="Z1284" s="3" t="s">
        <v>91</v>
      </c>
      <c r="AA1284" s="3" t="s">
        <v>91</v>
      </c>
    </row>
    <row r="1285" spans="2:28" x14ac:dyDescent="0.25">
      <c r="B1285" s="10">
        <v>1576</v>
      </c>
      <c r="C1285" s="11"/>
      <c r="D1285" s="11">
        <v>45660.012638888889</v>
      </c>
      <c r="G1285" s="3" t="s">
        <v>21</v>
      </c>
      <c r="H1285" s="3" t="s">
        <v>8771</v>
      </c>
      <c r="I1285" s="3" t="s">
        <v>15092</v>
      </c>
      <c r="J1285" s="3" t="s">
        <v>15093</v>
      </c>
      <c r="K1285" s="3" t="s">
        <v>15094</v>
      </c>
      <c r="L1285" s="3" t="s">
        <v>14826</v>
      </c>
      <c r="M1285" s="3" t="s">
        <v>161</v>
      </c>
      <c r="N1285" s="10" t="s">
        <v>8777</v>
      </c>
      <c r="O1285" s="10">
        <v>1</v>
      </c>
      <c r="P1285" s="10" t="s">
        <v>116</v>
      </c>
      <c r="Q1285" s="10" t="s">
        <v>8778</v>
      </c>
      <c r="R1285" s="10" t="s">
        <v>8779</v>
      </c>
      <c r="S1285" s="10" t="s">
        <v>8780</v>
      </c>
      <c r="T1285" s="10" t="s">
        <v>116</v>
      </c>
      <c r="U1285" s="3" t="s">
        <v>8781</v>
      </c>
      <c r="V1285" s="3" t="s">
        <v>8782</v>
      </c>
      <c r="W1285" s="3" t="s">
        <v>8783</v>
      </c>
      <c r="X1285" s="3" t="s">
        <v>90</v>
      </c>
      <c r="Y1285" s="3" t="s">
        <v>8784</v>
      </c>
      <c r="Z1285" s="3" t="s">
        <v>91</v>
      </c>
      <c r="AA1285" s="3" t="s">
        <v>91</v>
      </c>
    </row>
    <row r="1286" spans="2:28" x14ac:dyDescent="0.25">
      <c r="B1286" s="10">
        <v>1577</v>
      </c>
      <c r="C1286" s="11"/>
      <c r="D1286" s="11">
        <v>45660.012870370374</v>
      </c>
      <c r="G1286" s="3" t="s">
        <v>21</v>
      </c>
      <c r="H1286" s="3" t="s">
        <v>8771</v>
      </c>
      <c r="I1286" s="3" t="s">
        <v>15092</v>
      </c>
      <c r="J1286" s="3" t="s">
        <v>15093</v>
      </c>
      <c r="K1286" s="3" t="s">
        <v>15094</v>
      </c>
      <c r="L1286" s="3" t="s">
        <v>14826</v>
      </c>
      <c r="M1286" s="3" t="s">
        <v>15095</v>
      </c>
      <c r="N1286" s="10" t="s">
        <v>1675</v>
      </c>
      <c r="O1286" s="10">
        <v>0</v>
      </c>
      <c r="P1286" s="10" t="s">
        <v>90</v>
      </c>
      <c r="Q1286" s="10" t="s">
        <v>8778</v>
      </c>
      <c r="R1286" s="10" t="s">
        <v>91</v>
      </c>
      <c r="S1286" s="10" t="s">
        <v>91</v>
      </c>
      <c r="T1286" s="10" t="s">
        <v>90</v>
      </c>
      <c r="U1286" s="3" t="s">
        <v>8781</v>
      </c>
      <c r="V1286" s="3" t="s">
        <v>91</v>
      </c>
      <c r="W1286" s="3" t="s">
        <v>91</v>
      </c>
      <c r="X1286" s="3" t="s">
        <v>90</v>
      </c>
      <c r="Y1286" s="3" t="s">
        <v>8784</v>
      </c>
      <c r="Z1286" s="3" t="s">
        <v>91</v>
      </c>
      <c r="AA1286" s="3" t="s">
        <v>91</v>
      </c>
    </row>
    <row r="1287" spans="2:28" x14ac:dyDescent="0.25">
      <c r="B1287" s="10">
        <v>1578</v>
      </c>
      <c r="C1287" s="11"/>
      <c r="D1287" s="11">
        <v>45660.014363425929</v>
      </c>
      <c r="G1287" s="3" t="s">
        <v>21</v>
      </c>
      <c r="H1287" s="3" t="s">
        <v>8771</v>
      </c>
      <c r="I1287" s="3" t="s">
        <v>15092</v>
      </c>
      <c r="J1287" s="3" t="s">
        <v>15093</v>
      </c>
      <c r="K1287" s="3" t="s">
        <v>15094</v>
      </c>
      <c r="L1287" s="3" t="s">
        <v>14826</v>
      </c>
      <c r="M1287" s="3" t="s">
        <v>166</v>
      </c>
      <c r="N1287" s="10" t="s">
        <v>8795</v>
      </c>
      <c r="O1287" s="10">
        <v>2</v>
      </c>
      <c r="P1287" s="10" t="s">
        <v>116</v>
      </c>
      <c r="Q1287" s="10" t="s">
        <v>8796</v>
      </c>
      <c r="R1287" s="10" t="s">
        <v>8797</v>
      </c>
      <c r="S1287" s="10" t="s">
        <v>8797</v>
      </c>
      <c r="T1287" s="10" t="s">
        <v>116</v>
      </c>
      <c r="U1287" s="3" t="s">
        <v>8781</v>
      </c>
      <c r="V1287" s="3" t="s">
        <v>8798</v>
      </c>
      <c r="W1287" s="3" t="s">
        <v>8799</v>
      </c>
      <c r="X1287" s="3" t="s">
        <v>90</v>
      </c>
      <c r="Y1287" s="3" t="s">
        <v>8784</v>
      </c>
      <c r="Z1287" s="3" t="s">
        <v>91</v>
      </c>
      <c r="AA1287" s="3" t="s">
        <v>91</v>
      </c>
    </row>
    <row r="1288" spans="2:28" x14ac:dyDescent="0.25">
      <c r="B1288" s="10">
        <v>1579</v>
      </c>
      <c r="C1288" s="11"/>
      <c r="D1288" s="11">
        <v>45660.015833333331</v>
      </c>
      <c r="G1288" s="3" t="s">
        <v>21</v>
      </c>
      <c r="H1288" s="3" t="s">
        <v>8771</v>
      </c>
      <c r="I1288" s="3" t="s">
        <v>15092</v>
      </c>
      <c r="J1288" s="3" t="s">
        <v>15093</v>
      </c>
      <c r="K1288" s="3" t="s">
        <v>15094</v>
      </c>
      <c r="L1288" s="3" t="s">
        <v>14826</v>
      </c>
      <c r="M1288" s="3" t="s">
        <v>114</v>
      </c>
      <c r="N1288" s="10" t="s">
        <v>8801</v>
      </c>
      <c r="O1288" s="10">
        <v>2</v>
      </c>
      <c r="P1288" s="10" t="s">
        <v>116</v>
      </c>
      <c r="Q1288" s="10" t="s">
        <v>8796</v>
      </c>
      <c r="R1288" s="10" t="s">
        <v>8797</v>
      </c>
      <c r="S1288" s="10" t="s">
        <v>8797</v>
      </c>
      <c r="T1288" s="10" t="s">
        <v>116</v>
      </c>
      <c r="U1288" s="3" t="s">
        <v>8781</v>
      </c>
      <c r="V1288" s="3" t="s">
        <v>8802</v>
      </c>
      <c r="W1288" s="3" t="s">
        <v>8803</v>
      </c>
      <c r="X1288" s="3" t="s">
        <v>90</v>
      </c>
      <c r="Y1288" s="3" t="s">
        <v>8784</v>
      </c>
      <c r="Z1288" s="3" t="s">
        <v>91</v>
      </c>
      <c r="AA1288" s="3" t="s">
        <v>91</v>
      </c>
    </row>
    <row r="1289" spans="2:28" x14ac:dyDescent="0.25">
      <c r="B1289" s="10">
        <v>1580</v>
      </c>
      <c r="C1289" s="11"/>
      <c r="D1289" s="11">
        <v>45660.017500000002</v>
      </c>
      <c r="G1289" s="3" t="s">
        <v>21</v>
      </c>
      <c r="H1289" s="3" t="s">
        <v>8771</v>
      </c>
      <c r="I1289" s="3" t="s">
        <v>15092</v>
      </c>
      <c r="J1289" s="3" t="s">
        <v>15093</v>
      </c>
      <c r="K1289" s="3" t="s">
        <v>15094</v>
      </c>
      <c r="L1289" s="3" t="s">
        <v>14826</v>
      </c>
      <c r="M1289" s="3" t="s">
        <v>170</v>
      </c>
      <c r="N1289" s="10" t="s">
        <v>8805</v>
      </c>
      <c r="O1289" s="10">
        <v>2</v>
      </c>
      <c r="P1289" s="10" t="s">
        <v>116</v>
      </c>
      <c r="Q1289" s="10" t="s">
        <v>8778</v>
      </c>
      <c r="R1289" s="10" t="s">
        <v>8806</v>
      </c>
      <c r="S1289" s="10" t="s">
        <v>8807</v>
      </c>
      <c r="T1289" s="10" t="s">
        <v>116</v>
      </c>
      <c r="U1289" s="3" t="s">
        <v>8781</v>
      </c>
      <c r="V1289" s="3" t="s">
        <v>8808</v>
      </c>
      <c r="W1289" s="3" t="s">
        <v>8809</v>
      </c>
      <c r="X1289" s="3" t="s">
        <v>90</v>
      </c>
      <c r="Y1289" s="3" t="s">
        <v>8784</v>
      </c>
      <c r="Z1289" s="3" t="s">
        <v>91</v>
      </c>
      <c r="AA1289" s="3" t="s">
        <v>91</v>
      </c>
    </row>
    <row r="1290" spans="2:28" x14ac:dyDescent="0.25">
      <c r="B1290" s="10">
        <v>1581</v>
      </c>
      <c r="C1290" s="11"/>
      <c r="D1290" s="11">
        <v>45660.046689814815</v>
      </c>
      <c r="G1290" s="3" t="s">
        <v>21</v>
      </c>
      <c r="H1290" s="3" t="s">
        <v>8771</v>
      </c>
      <c r="I1290" s="3" t="s">
        <v>15092</v>
      </c>
      <c r="J1290" s="3" t="s">
        <v>15093</v>
      </c>
      <c r="K1290" s="3" t="s">
        <v>15094</v>
      </c>
      <c r="L1290" s="3" t="s">
        <v>14826</v>
      </c>
      <c r="M1290" s="3" t="s">
        <v>125</v>
      </c>
      <c r="N1290" s="10" t="s">
        <v>8811</v>
      </c>
      <c r="O1290" s="10">
        <v>2</v>
      </c>
      <c r="P1290" s="10" t="s">
        <v>116</v>
      </c>
      <c r="Q1290" s="10" t="s">
        <v>8796</v>
      </c>
      <c r="R1290" s="10" t="s">
        <v>8797</v>
      </c>
      <c r="S1290" s="10" t="s">
        <v>8797</v>
      </c>
      <c r="T1290" s="10" t="s">
        <v>116</v>
      </c>
      <c r="U1290" s="3" t="s">
        <v>8781</v>
      </c>
      <c r="V1290" s="3" t="s">
        <v>8812</v>
      </c>
      <c r="W1290" s="3" t="s">
        <v>8813</v>
      </c>
      <c r="X1290" s="3" t="s">
        <v>90</v>
      </c>
      <c r="Y1290" s="3" t="s">
        <v>8784</v>
      </c>
      <c r="Z1290" s="3" t="s">
        <v>91</v>
      </c>
      <c r="AA1290" s="3" t="s">
        <v>91</v>
      </c>
    </row>
    <row r="1291" spans="2:28" x14ac:dyDescent="0.25">
      <c r="B1291" s="10">
        <v>1583</v>
      </c>
      <c r="C1291" s="11"/>
      <c r="D1291" s="11">
        <v>45660.053148148145</v>
      </c>
      <c r="G1291" s="3" t="s">
        <v>21</v>
      </c>
      <c r="H1291" s="3" t="s">
        <v>8771</v>
      </c>
      <c r="I1291" s="3" t="s">
        <v>15092</v>
      </c>
      <c r="J1291" s="3" t="s">
        <v>15093</v>
      </c>
      <c r="K1291" s="3" t="s">
        <v>15094</v>
      </c>
      <c r="L1291" s="3" t="s">
        <v>14826</v>
      </c>
      <c r="M1291" s="3" t="s">
        <v>134</v>
      </c>
      <c r="N1291" s="10" t="s">
        <v>8815</v>
      </c>
      <c r="O1291" s="10">
        <v>2</v>
      </c>
      <c r="P1291" s="10" t="s">
        <v>116</v>
      </c>
      <c r="Q1291" s="10" t="s">
        <v>8796</v>
      </c>
      <c r="R1291" s="10" t="s">
        <v>8797</v>
      </c>
      <c r="S1291" s="10" t="s">
        <v>8797</v>
      </c>
      <c r="T1291" s="10" t="s">
        <v>116</v>
      </c>
      <c r="U1291" s="3" t="s">
        <v>8781</v>
      </c>
      <c r="V1291" s="3" t="s">
        <v>8812</v>
      </c>
      <c r="W1291" s="3" t="s">
        <v>8816</v>
      </c>
      <c r="X1291" s="3" t="s">
        <v>116</v>
      </c>
      <c r="Y1291" s="3" t="s">
        <v>8784</v>
      </c>
      <c r="Z1291" s="3" t="s">
        <v>8817</v>
      </c>
      <c r="AA1291" s="3" t="s">
        <v>8818</v>
      </c>
      <c r="AB1291" s="3" t="s">
        <v>8819</v>
      </c>
    </row>
    <row r="1292" spans="2:28" x14ac:dyDescent="0.25">
      <c r="B1292" s="10">
        <v>1584</v>
      </c>
      <c r="C1292" s="11"/>
      <c r="D1292" s="11">
        <v>45660.054942129631</v>
      </c>
      <c r="G1292" s="3" t="s">
        <v>21</v>
      </c>
      <c r="H1292" s="3" t="s">
        <v>8771</v>
      </c>
      <c r="I1292" s="3" t="s">
        <v>15092</v>
      </c>
      <c r="J1292" s="3" t="s">
        <v>15093</v>
      </c>
      <c r="K1292" s="3" t="s">
        <v>15094</v>
      </c>
      <c r="L1292" s="3" t="s">
        <v>14826</v>
      </c>
      <c r="M1292" s="3" t="s">
        <v>139</v>
      </c>
      <c r="N1292" s="10" t="s">
        <v>8821</v>
      </c>
      <c r="O1292" s="10">
        <v>2</v>
      </c>
      <c r="P1292" s="10" t="s">
        <v>116</v>
      </c>
      <c r="Q1292" s="10" t="s">
        <v>8796</v>
      </c>
      <c r="R1292" s="10" t="s">
        <v>8797</v>
      </c>
      <c r="S1292" s="10" t="s">
        <v>8797</v>
      </c>
      <c r="T1292" s="10" t="s">
        <v>116</v>
      </c>
      <c r="U1292" s="3" t="s">
        <v>8781</v>
      </c>
      <c r="V1292" s="3" t="s">
        <v>8812</v>
      </c>
      <c r="W1292" s="3" t="s">
        <v>8822</v>
      </c>
      <c r="X1292" s="3" t="s">
        <v>116</v>
      </c>
      <c r="Y1292" s="3" t="s">
        <v>8784</v>
      </c>
      <c r="Z1292" s="3" t="s">
        <v>8823</v>
      </c>
      <c r="AA1292" s="3" t="s">
        <v>8824</v>
      </c>
    </row>
    <row r="1293" spans="2:28" x14ac:dyDescent="0.25">
      <c r="B1293" s="10">
        <v>1585</v>
      </c>
      <c r="C1293" s="11"/>
      <c r="D1293" s="11">
        <v>45660.056238425925</v>
      </c>
      <c r="G1293" s="3" t="s">
        <v>21</v>
      </c>
      <c r="H1293" s="3" t="s">
        <v>8771</v>
      </c>
      <c r="I1293" s="3" t="s">
        <v>15092</v>
      </c>
      <c r="J1293" s="3" t="s">
        <v>15093</v>
      </c>
      <c r="K1293" s="3" t="s">
        <v>15094</v>
      </c>
      <c r="L1293" s="3" t="s">
        <v>14826</v>
      </c>
      <c r="M1293" s="3" t="s">
        <v>145</v>
      </c>
      <c r="N1293" s="10" t="s">
        <v>8826</v>
      </c>
      <c r="O1293" s="10">
        <v>2</v>
      </c>
      <c r="P1293" s="10" t="s">
        <v>116</v>
      </c>
      <c r="Q1293" s="10" t="s">
        <v>8796</v>
      </c>
      <c r="R1293" s="10" t="s">
        <v>8797</v>
      </c>
      <c r="S1293" s="10" t="s">
        <v>8797</v>
      </c>
      <c r="T1293" s="10" t="s">
        <v>116</v>
      </c>
      <c r="U1293" s="3" t="s">
        <v>8781</v>
      </c>
      <c r="V1293" s="3" t="s">
        <v>8827</v>
      </c>
      <c r="W1293" s="3" t="s">
        <v>8828</v>
      </c>
      <c r="X1293" s="3" t="s">
        <v>90</v>
      </c>
      <c r="Y1293" s="3" t="s">
        <v>8784</v>
      </c>
      <c r="Z1293" s="3" t="s">
        <v>91</v>
      </c>
      <c r="AA1293" s="3" t="s">
        <v>91</v>
      </c>
      <c r="AB1293" s="3" t="s">
        <v>8829</v>
      </c>
    </row>
    <row r="1294" spans="2:28" x14ac:dyDescent="0.25">
      <c r="B1294" s="10">
        <v>1586</v>
      </c>
      <c r="C1294" s="11"/>
      <c r="D1294" s="11">
        <v>45660.057962962965</v>
      </c>
      <c r="G1294" s="3" t="s">
        <v>21</v>
      </c>
      <c r="H1294" s="3" t="s">
        <v>8771</v>
      </c>
      <c r="I1294" s="3" t="s">
        <v>15092</v>
      </c>
      <c r="J1294" s="3" t="s">
        <v>15093</v>
      </c>
      <c r="K1294" s="3" t="s">
        <v>15094</v>
      </c>
      <c r="L1294" s="3" t="s">
        <v>14826</v>
      </c>
      <c r="M1294" s="3" t="s">
        <v>177</v>
      </c>
      <c r="N1294" s="10" t="s">
        <v>8831</v>
      </c>
      <c r="O1294" s="10">
        <v>2</v>
      </c>
      <c r="P1294" s="10" t="s">
        <v>116</v>
      </c>
      <c r="Q1294" s="10" t="s">
        <v>8778</v>
      </c>
      <c r="R1294" s="10" t="s">
        <v>8832</v>
      </c>
      <c r="S1294" s="10" t="s">
        <v>8833</v>
      </c>
      <c r="T1294" s="10" t="s">
        <v>116</v>
      </c>
      <c r="U1294" s="3" t="s">
        <v>8781</v>
      </c>
      <c r="V1294" s="3" t="s">
        <v>8834</v>
      </c>
      <c r="W1294" s="3" t="s">
        <v>8835</v>
      </c>
      <c r="X1294" s="3" t="s">
        <v>90</v>
      </c>
      <c r="Y1294" s="3" t="s">
        <v>8784</v>
      </c>
      <c r="Z1294" s="3" t="s">
        <v>91</v>
      </c>
      <c r="AA1294" s="3" t="s">
        <v>91</v>
      </c>
    </row>
    <row r="1295" spans="2:28" x14ac:dyDescent="0.25">
      <c r="B1295" s="10">
        <v>1587</v>
      </c>
      <c r="C1295" s="11"/>
      <c r="D1295" s="11">
        <v>45660.059571759259</v>
      </c>
      <c r="G1295" s="3" t="s">
        <v>21</v>
      </c>
      <c r="H1295" s="3" t="s">
        <v>8771</v>
      </c>
      <c r="I1295" s="3" t="s">
        <v>15092</v>
      </c>
      <c r="J1295" s="3" t="s">
        <v>15093</v>
      </c>
      <c r="K1295" s="3" t="s">
        <v>15094</v>
      </c>
      <c r="L1295" s="3" t="s">
        <v>14826</v>
      </c>
      <c r="M1295" s="3" t="s">
        <v>150</v>
      </c>
      <c r="N1295" s="10" t="s">
        <v>8837</v>
      </c>
      <c r="O1295" s="10">
        <v>2</v>
      </c>
      <c r="P1295" s="10" t="s">
        <v>116</v>
      </c>
      <c r="Q1295" s="10" t="s">
        <v>8796</v>
      </c>
      <c r="R1295" s="10" t="s">
        <v>8797</v>
      </c>
      <c r="S1295" s="10" t="s">
        <v>8797</v>
      </c>
      <c r="T1295" s="10" t="s">
        <v>116</v>
      </c>
      <c r="U1295" s="3" t="s">
        <v>8781</v>
      </c>
      <c r="V1295" s="3" t="s">
        <v>8834</v>
      </c>
      <c r="W1295" s="3" t="s">
        <v>8835</v>
      </c>
      <c r="X1295" s="3" t="s">
        <v>90</v>
      </c>
      <c r="Y1295" s="3" t="s">
        <v>8784</v>
      </c>
      <c r="Z1295" s="3" t="s">
        <v>91</v>
      </c>
      <c r="AA1295" s="3" t="s">
        <v>91</v>
      </c>
    </row>
    <row r="1296" spans="2:28" x14ac:dyDescent="0.25">
      <c r="B1296" s="10">
        <v>1589</v>
      </c>
      <c r="C1296" s="11"/>
      <c r="D1296" s="11">
        <v>45660.062986111108</v>
      </c>
      <c r="G1296" s="3" t="s">
        <v>21</v>
      </c>
      <c r="H1296" s="3" t="s">
        <v>8771</v>
      </c>
      <c r="I1296" s="3" t="s">
        <v>15092</v>
      </c>
      <c r="J1296" s="3" t="s">
        <v>15093</v>
      </c>
      <c r="K1296" s="3" t="s">
        <v>15094</v>
      </c>
      <c r="L1296" s="3" t="s">
        <v>14826</v>
      </c>
      <c r="M1296" s="3" t="s">
        <v>156</v>
      </c>
      <c r="N1296" s="10" t="s">
        <v>8839</v>
      </c>
      <c r="O1296" s="10">
        <v>2</v>
      </c>
      <c r="P1296" s="10" t="s">
        <v>116</v>
      </c>
      <c r="Q1296" s="10" t="s">
        <v>8796</v>
      </c>
      <c r="R1296" s="10" t="s">
        <v>8840</v>
      </c>
      <c r="S1296" s="10" t="s">
        <v>8840</v>
      </c>
      <c r="T1296" s="10" t="s">
        <v>116</v>
      </c>
      <c r="U1296" s="3" t="s">
        <v>8781</v>
      </c>
      <c r="V1296" s="3" t="s">
        <v>8841</v>
      </c>
      <c r="W1296" s="3" t="s">
        <v>8842</v>
      </c>
      <c r="X1296" s="3" t="s">
        <v>116</v>
      </c>
      <c r="Y1296" s="3" t="s">
        <v>8784</v>
      </c>
      <c r="Z1296" s="3" t="s">
        <v>8843</v>
      </c>
      <c r="AA1296" s="3" t="s">
        <v>8844</v>
      </c>
      <c r="AB1296" s="3" t="s">
        <v>8845</v>
      </c>
    </row>
    <row r="1297" spans="2:28" x14ac:dyDescent="0.25">
      <c r="B1297" s="10">
        <v>1590</v>
      </c>
      <c r="C1297" s="11"/>
      <c r="D1297" s="11">
        <v>45660.570011574076</v>
      </c>
      <c r="G1297" s="3" t="s">
        <v>21</v>
      </c>
      <c r="H1297" s="3" t="s">
        <v>9211</v>
      </c>
      <c r="I1297" s="3" t="s">
        <v>15081</v>
      </c>
      <c r="J1297" s="3" t="s">
        <v>15082</v>
      </c>
      <c r="K1297" s="3" t="s">
        <v>15096</v>
      </c>
      <c r="L1297" s="3" t="s">
        <v>14826</v>
      </c>
      <c r="M1297" s="3" t="s">
        <v>14862</v>
      </c>
      <c r="N1297" s="10" t="s">
        <v>9357</v>
      </c>
      <c r="O1297" s="10">
        <v>2</v>
      </c>
      <c r="P1297" s="10" t="s">
        <v>116</v>
      </c>
      <c r="Q1297" s="10" t="s">
        <v>9565</v>
      </c>
      <c r="R1297" s="10" t="s">
        <v>9566</v>
      </c>
      <c r="S1297" s="10" t="s">
        <v>9567</v>
      </c>
      <c r="T1297" s="10" t="s">
        <v>116</v>
      </c>
      <c r="U1297" s="3" t="s">
        <v>9361</v>
      </c>
      <c r="V1297" s="3" t="s">
        <v>9568</v>
      </c>
      <c r="W1297" s="3" t="s">
        <v>9569</v>
      </c>
      <c r="X1297" s="3" t="s">
        <v>116</v>
      </c>
      <c r="Y1297" s="3" t="s">
        <v>9223</v>
      </c>
      <c r="Z1297" s="3" t="s">
        <v>9364</v>
      </c>
      <c r="AA1297" s="3" t="s">
        <v>9570</v>
      </c>
      <c r="AB1297" s="3" t="s">
        <v>9571</v>
      </c>
    </row>
    <row r="1298" spans="2:28" x14ac:dyDescent="0.25">
      <c r="B1298" s="10">
        <v>1591</v>
      </c>
      <c r="C1298" s="11"/>
      <c r="D1298" s="11">
        <v>45660.573101851849</v>
      </c>
      <c r="G1298" s="3" t="s">
        <v>21</v>
      </c>
      <c r="H1298" s="3" t="s">
        <v>9211</v>
      </c>
      <c r="I1298" s="3" t="s">
        <v>15081</v>
      </c>
      <c r="J1298" s="3" t="s">
        <v>15082</v>
      </c>
      <c r="K1298" s="3" t="s">
        <v>15096</v>
      </c>
      <c r="L1298" s="3" t="s">
        <v>14826</v>
      </c>
      <c r="M1298" s="3" t="s">
        <v>166</v>
      </c>
      <c r="N1298" s="10" t="s">
        <v>9369</v>
      </c>
      <c r="O1298" s="10">
        <v>2</v>
      </c>
      <c r="P1298" s="10" t="s">
        <v>116</v>
      </c>
      <c r="Q1298" s="10" t="s">
        <v>9565</v>
      </c>
      <c r="R1298" s="10" t="s">
        <v>9574</v>
      </c>
      <c r="S1298" s="10" t="s">
        <v>9371</v>
      </c>
      <c r="T1298" s="10" t="s">
        <v>116</v>
      </c>
      <c r="U1298" s="3" t="s">
        <v>9361</v>
      </c>
      <c r="V1298" s="3" t="s">
        <v>9372</v>
      </c>
      <c r="W1298" s="3" t="s">
        <v>9373</v>
      </c>
      <c r="X1298" s="3" t="s">
        <v>90</v>
      </c>
      <c r="Y1298" s="3" t="s">
        <v>9223</v>
      </c>
      <c r="Z1298" s="3" t="s">
        <v>91</v>
      </c>
      <c r="AA1298" s="3" t="s">
        <v>91</v>
      </c>
    </row>
    <row r="1299" spans="2:28" x14ac:dyDescent="0.25">
      <c r="B1299" s="10">
        <v>1592</v>
      </c>
      <c r="C1299" s="11"/>
      <c r="D1299" s="11">
        <v>45660.573287037034</v>
      </c>
      <c r="G1299" s="3" t="s">
        <v>21</v>
      </c>
      <c r="H1299" s="3" t="s">
        <v>9211</v>
      </c>
      <c r="I1299" s="3" t="s">
        <v>15081</v>
      </c>
      <c r="J1299" s="3" t="s">
        <v>15082</v>
      </c>
      <c r="K1299" s="3" t="s">
        <v>15096</v>
      </c>
      <c r="L1299" s="3" t="s">
        <v>14826</v>
      </c>
      <c r="M1299" s="3" t="s">
        <v>15087</v>
      </c>
      <c r="N1299" s="10" t="s">
        <v>1743</v>
      </c>
      <c r="O1299" s="10">
        <v>0</v>
      </c>
      <c r="P1299" s="10" t="s">
        <v>90</v>
      </c>
      <c r="Q1299" s="10" t="s">
        <v>9565</v>
      </c>
      <c r="R1299" s="10" t="s">
        <v>91</v>
      </c>
      <c r="S1299" s="10" t="s">
        <v>91</v>
      </c>
      <c r="T1299" s="10" t="s">
        <v>90</v>
      </c>
      <c r="U1299" s="3" t="s">
        <v>9361</v>
      </c>
      <c r="V1299" s="3" t="s">
        <v>91</v>
      </c>
      <c r="W1299" s="3" t="s">
        <v>91</v>
      </c>
      <c r="X1299" s="3" t="s">
        <v>90</v>
      </c>
      <c r="Y1299" s="3" t="s">
        <v>9223</v>
      </c>
      <c r="Z1299" s="3" t="s">
        <v>91</v>
      </c>
      <c r="AA1299" s="3" t="s">
        <v>91</v>
      </c>
    </row>
    <row r="1300" spans="2:28" x14ac:dyDescent="0.25">
      <c r="B1300" s="10">
        <v>1593</v>
      </c>
      <c r="C1300" s="11"/>
      <c r="D1300" s="11">
        <v>45660.574513888889</v>
      </c>
      <c r="G1300" s="3" t="s">
        <v>21</v>
      </c>
      <c r="H1300" s="3" t="s">
        <v>9211</v>
      </c>
      <c r="I1300" s="3" t="s">
        <v>15081</v>
      </c>
      <c r="J1300" s="3" t="s">
        <v>15082</v>
      </c>
      <c r="K1300" s="3" t="s">
        <v>15096</v>
      </c>
      <c r="L1300" s="3" t="s">
        <v>14826</v>
      </c>
      <c r="M1300" s="3" t="s">
        <v>114</v>
      </c>
      <c r="N1300" s="10" t="s">
        <v>9582</v>
      </c>
      <c r="O1300" s="10">
        <v>2</v>
      </c>
      <c r="P1300" s="10" t="s">
        <v>116</v>
      </c>
      <c r="Q1300" s="10" t="s">
        <v>9565</v>
      </c>
      <c r="R1300" s="10" t="s">
        <v>9583</v>
      </c>
      <c r="S1300" s="10" t="s">
        <v>9584</v>
      </c>
      <c r="T1300" s="10" t="s">
        <v>116</v>
      </c>
      <c r="U1300" s="3" t="s">
        <v>9361</v>
      </c>
      <c r="V1300" s="3" t="s">
        <v>9585</v>
      </c>
      <c r="W1300" s="3" t="s">
        <v>9586</v>
      </c>
      <c r="X1300" s="3" t="s">
        <v>90</v>
      </c>
      <c r="Y1300" s="3" t="s">
        <v>9223</v>
      </c>
      <c r="Z1300" s="3" t="s">
        <v>91</v>
      </c>
      <c r="AA1300" s="3" t="s">
        <v>91</v>
      </c>
    </row>
    <row r="1301" spans="2:28" x14ac:dyDescent="0.25">
      <c r="B1301" s="10">
        <v>1594</v>
      </c>
      <c r="C1301" s="11"/>
      <c r="D1301" s="11">
        <v>45660.57603009259</v>
      </c>
      <c r="G1301" s="3" t="s">
        <v>21</v>
      </c>
      <c r="H1301" s="3" t="s">
        <v>9211</v>
      </c>
      <c r="I1301" s="3" t="s">
        <v>15081</v>
      </c>
      <c r="J1301" s="3" t="s">
        <v>15082</v>
      </c>
      <c r="K1301" s="3" t="s">
        <v>15096</v>
      </c>
      <c r="L1301" s="3" t="s">
        <v>14826</v>
      </c>
      <c r="M1301" s="3" t="s">
        <v>170</v>
      </c>
      <c r="N1301" s="10" t="s">
        <v>9387</v>
      </c>
      <c r="O1301" s="10">
        <v>2</v>
      </c>
      <c r="P1301" s="10" t="s">
        <v>116</v>
      </c>
      <c r="Q1301" s="10" t="s">
        <v>9565</v>
      </c>
      <c r="R1301" s="10" t="s">
        <v>9588</v>
      </c>
      <c r="S1301" s="10" t="s">
        <v>9589</v>
      </c>
      <c r="T1301" s="10" t="s">
        <v>116</v>
      </c>
      <c r="U1301" s="3" t="s">
        <v>9361</v>
      </c>
      <c r="V1301" s="3" t="s">
        <v>9391</v>
      </c>
      <c r="W1301" s="3" t="s">
        <v>9392</v>
      </c>
      <c r="X1301" s="3" t="s">
        <v>90</v>
      </c>
      <c r="Y1301" s="3" t="s">
        <v>9223</v>
      </c>
      <c r="Z1301" s="3" t="s">
        <v>91</v>
      </c>
      <c r="AA1301" s="3" t="s">
        <v>91</v>
      </c>
    </row>
    <row r="1302" spans="2:28" x14ac:dyDescent="0.25">
      <c r="B1302" s="10">
        <v>1595</v>
      </c>
      <c r="C1302" s="11"/>
      <c r="D1302" s="11">
        <v>45660.577349537038</v>
      </c>
      <c r="G1302" s="3" t="s">
        <v>21</v>
      </c>
      <c r="H1302" s="3" t="s">
        <v>9211</v>
      </c>
      <c r="I1302" s="3" t="s">
        <v>15081</v>
      </c>
      <c r="J1302" s="3" t="s">
        <v>15082</v>
      </c>
      <c r="K1302" s="3" t="s">
        <v>15096</v>
      </c>
      <c r="L1302" s="3" t="s">
        <v>14826</v>
      </c>
      <c r="M1302" s="3" t="s">
        <v>125</v>
      </c>
      <c r="N1302" s="10" t="s">
        <v>9394</v>
      </c>
      <c r="O1302" s="10">
        <v>2</v>
      </c>
      <c r="P1302" s="10" t="s">
        <v>116</v>
      </c>
      <c r="Q1302" s="10" t="s">
        <v>9565</v>
      </c>
      <c r="R1302" s="10" t="s">
        <v>9591</v>
      </c>
      <c r="S1302" s="10" t="s">
        <v>9592</v>
      </c>
      <c r="T1302" s="10" t="s">
        <v>116</v>
      </c>
      <c r="U1302" s="3" t="s">
        <v>9361</v>
      </c>
      <c r="V1302" s="3" t="s">
        <v>9593</v>
      </c>
      <c r="W1302" s="3" t="s">
        <v>9594</v>
      </c>
      <c r="X1302" s="3" t="s">
        <v>116</v>
      </c>
      <c r="Y1302" s="3" t="s">
        <v>9223</v>
      </c>
      <c r="Z1302" s="3" t="s">
        <v>9364</v>
      </c>
      <c r="AA1302" s="3" t="s">
        <v>9595</v>
      </c>
    </row>
    <row r="1303" spans="2:28" x14ac:dyDescent="0.25">
      <c r="B1303" s="10">
        <v>1596</v>
      </c>
      <c r="C1303" s="11"/>
      <c r="D1303" s="11">
        <v>45660.579212962963</v>
      </c>
      <c r="G1303" s="3" t="s">
        <v>21</v>
      </c>
      <c r="H1303" s="3" t="s">
        <v>9211</v>
      </c>
      <c r="I1303" s="3" t="s">
        <v>15081</v>
      </c>
      <c r="J1303" s="3" t="s">
        <v>15082</v>
      </c>
      <c r="K1303" s="3" t="s">
        <v>15096</v>
      </c>
      <c r="L1303" s="3" t="s">
        <v>14826</v>
      </c>
      <c r="M1303" s="3" t="s">
        <v>134</v>
      </c>
      <c r="N1303" s="10" t="s">
        <v>9401</v>
      </c>
      <c r="O1303" s="10">
        <v>2</v>
      </c>
      <c r="P1303" s="10" t="s">
        <v>116</v>
      </c>
      <c r="Q1303" s="10" t="s">
        <v>9565</v>
      </c>
      <c r="R1303" s="10" t="s">
        <v>9597</v>
      </c>
      <c r="S1303" s="10" t="s">
        <v>9598</v>
      </c>
      <c r="T1303" s="10" t="s">
        <v>116</v>
      </c>
      <c r="U1303" s="3" t="s">
        <v>9361</v>
      </c>
      <c r="V1303" s="3" t="s">
        <v>9599</v>
      </c>
      <c r="W1303" s="3" t="s">
        <v>9405</v>
      </c>
      <c r="X1303" s="3" t="s">
        <v>116</v>
      </c>
      <c r="Y1303" s="3" t="s">
        <v>9223</v>
      </c>
      <c r="Z1303" s="3" t="s">
        <v>9364</v>
      </c>
      <c r="AA1303" s="3" t="s">
        <v>9406</v>
      </c>
    </row>
    <row r="1304" spans="2:28" x14ac:dyDescent="0.25">
      <c r="B1304" s="10">
        <v>1597</v>
      </c>
      <c r="C1304" s="11"/>
      <c r="D1304" s="11">
        <v>45660.580613425926</v>
      </c>
      <c r="G1304" s="3" t="s">
        <v>21</v>
      </c>
      <c r="H1304" s="3" t="s">
        <v>9211</v>
      </c>
      <c r="I1304" s="3" t="s">
        <v>15081</v>
      </c>
      <c r="J1304" s="3" t="s">
        <v>15082</v>
      </c>
      <c r="K1304" s="3" t="s">
        <v>15096</v>
      </c>
      <c r="L1304" s="3" t="s">
        <v>14826</v>
      </c>
      <c r="M1304" s="3" t="s">
        <v>139</v>
      </c>
      <c r="N1304" s="10" t="s">
        <v>9601</v>
      </c>
      <c r="O1304" s="10">
        <v>2</v>
      </c>
      <c r="P1304" s="10" t="s">
        <v>116</v>
      </c>
      <c r="Q1304" s="10" t="s">
        <v>9565</v>
      </c>
      <c r="R1304" s="10" t="s">
        <v>9602</v>
      </c>
      <c r="S1304" s="10" t="s">
        <v>9603</v>
      </c>
      <c r="T1304" s="10" t="s">
        <v>116</v>
      </c>
      <c r="U1304" s="3" t="s">
        <v>9411</v>
      </c>
      <c r="V1304" s="3" t="s">
        <v>9412</v>
      </c>
      <c r="W1304" s="3" t="s">
        <v>9604</v>
      </c>
      <c r="X1304" s="3" t="s">
        <v>116</v>
      </c>
      <c r="Y1304" s="3" t="s">
        <v>9223</v>
      </c>
      <c r="Z1304" s="3" t="s">
        <v>9273</v>
      </c>
      <c r="AA1304" s="3" t="s">
        <v>9414</v>
      </c>
    </row>
    <row r="1305" spans="2:28" x14ac:dyDescent="0.25">
      <c r="B1305" s="10">
        <v>1598</v>
      </c>
      <c r="C1305" s="11"/>
      <c r="D1305" s="11">
        <v>45660.581932870373</v>
      </c>
      <c r="G1305" s="3" t="s">
        <v>21</v>
      </c>
      <c r="H1305" s="3" t="s">
        <v>9211</v>
      </c>
      <c r="I1305" s="3" t="s">
        <v>15081</v>
      </c>
      <c r="J1305" s="3" t="s">
        <v>15082</v>
      </c>
      <c r="K1305" s="3" t="s">
        <v>15096</v>
      </c>
      <c r="L1305" s="3" t="s">
        <v>14826</v>
      </c>
      <c r="M1305" s="3" t="s">
        <v>145</v>
      </c>
      <c r="N1305" s="10" t="s">
        <v>9606</v>
      </c>
      <c r="O1305" s="10">
        <v>2</v>
      </c>
      <c r="P1305" s="10" t="s">
        <v>116</v>
      </c>
      <c r="Q1305" s="10" t="s">
        <v>9565</v>
      </c>
      <c r="R1305" s="10" t="s">
        <v>9607</v>
      </c>
      <c r="S1305" s="10" t="s">
        <v>9608</v>
      </c>
      <c r="T1305" s="10" t="s">
        <v>116</v>
      </c>
      <c r="U1305" s="3" t="s">
        <v>9361</v>
      </c>
      <c r="V1305" s="3" t="s">
        <v>9419</v>
      </c>
      <c r="W1305" s="3" t="s">
        <v>9420</v>
      </c>
      <c r="X1305" s="3" t="s">
        <v>116</v>
      </c>
      <c r="Y1305" s="3" t="s">
        <v>9223</v>
      </c>
      <c r="Z1305" s="3" t="s">
        <v>9364</v>
      </c>
      <c r="AA1305" s="3" t="s">
        <v>9421</v>
      </c>
    </row>
    <row r="1306" spans="2:28" x14ac:dyDescent="0.25">
      <c r="B1306" s="10">
        <v>1599</v>
      </c>
      <c r="C1306" s="11"/>
      <c r="D1306" s="11">
        <v>45660.585069444445</v>
      </c>
      <c r="G1306" s="3" t="s">
        <v>21</v>
      </c>
      <c r="H1306" s="3" t="s">
        <v>9211</v>
      </c>
      <c r="I1306" s="3" t="s">
        <v>15081</v>
      </c>
      <c r="J1306" s="3" t="s">
        <v>15082</v>
      </c>
      <c r="K1306" s="3" t="s">
        <v>15096</v>
      </c>
      <c r="L1306" s="3" t="s">
        <v>14826</v>
      </c>
      <c r="M1306" s="3" t="s">
        <v>177</v>
      </c>
      <c r="N1306" s="10" t="s">
        <v>9423</v>
      </c>
      <c r="O1306" s="10">
        <v>2</v>
      </c>
      <c r="P1306" s="10" t="s">
        <v>116</v>
      </c>
      <c r="Q1306" s="10" t="s">
        <v>9610</v>
      </c>
      <c r="R1306" s="10" t="s">
        <v>9611</v>
      </c>
      <c r="S1306" s="10" t="s">
        <v>9426</v>
      </c>
      <c r="T1306" s="10" t="s">
        <v>116</v>
      </c>
      <c r="U1306" s="3" t="s">
        <v>9361</v>
      </c>
      <c r="V1306" s="3" t="s">
        <v>9427</v>
      </c>
      <c r="W1306" s="3" t="s">
        <v>9428</v>
      </c>
      <c r="X1306" s="3" t="s">
        <v>116</v>
      </c>
      <c r="Y1306" s="3" t="s">
        <v>9223</v>
      </c>
      <c r="Z1306" s="3" t="s">
        <v>9287</v>
      </c>
      <c r="AA1306" s="3" t="s">
        <v>9430</v>
      </c>
    </row>
    <row r="1307" spans="2:28" x14ac:dyDescent="0.25">
      <c r="B1307" s="10">
        <v>1600</v>
      </c>
      <c r="C1307" s="11"/>
      <c r="D1307" s="11">
        <v>45660.586134259262</v>
      </c>
      <c r="G1307" s="3" t="s">
        <v>21</v>
      </c>
      <c r="H1307" s="3" t="s">
        <v>9211</v>
      </c>
      <c r="I1307" s="3" t="s">
        <v>15081</v>
      </c>
      <c r="J1307" s="3" t="s">
        <v>15082</v>
      </c>
      <c r="K1307" s="3" t="s">
        <v>15096</v>
      </c>
      <c r="L1307" s="3" t="s">
        <v>14826</v>
      </c>
      <c r="M1307" s="3" t="s">
        <v>150</v>
      </c>
      <c r="N1307" s="10" t="s">
        <v>9613</v>
      </c>
      <c r="O1307" s="10">
        <v>2</v>
      </c>
      <c r="P1307" s="10" t="s">
        <v>116</v>
      </c>
      <c r="Q1307" s="10" t="s">
        <v>9565</v>
      </c>
      <c r="R1307" s="10" t="s">
        <v>9614</v>
      </c>
      <c r="S1307" s="10" t="s">
        <v>9615</v>
      </c>
      <c r="T1307" s="10" t="s">
        <v>116</v>
      </c>
      <c r="U1307" s="3" t="s">
        <v>9361</v>
      </c>
      <c r="V1307" s="3" t="s">
        <v>9435</v>
      </c>
      <c r="W1307" s="3" t="s">
        <v>9616</v>
      </c>
      <c r="X1307" s="3" t="s">
        <v>116</v>
      </c>
      <c r="Y1307" s="3" t="s">
        <v>9223</v>
      </c>
      <c r="Z1307" s="3" t="s">
        <v>9437</v>
      </c>
      <c r="AA1307" s="3" t="s">
        <v>9617</v>
      </c>
    </row>
    <row r="1308" spans="2:28" x14ac:dyDescent="0.25">
      <c r="B1308" s="10">
        <v>1601</v>
      </c>
      <c r="C1308" s="11"/>
      <c r="D1308" s="11">
        <v>45660.586585648147</v>
      </c>
      <c r="G1308" s="3" t="s">
        <v>21</v>
      </c>
      <c r="H1308" s="3" t="s">
        <v>9211</v>
      </c>
      <c r="I1308" s="3" t="s">
        <v>15081</v>
      </c>
      <c r="J1308" s="3" t="s">
        <v>15082</v>
      </c>
      <c r="K1308" s="3" t="s">
        <v>15096</v>
      </c>
      <c r="L1308" s="3" t="s">
        <v>14826</v>
      </c>
      <c r="M1308" s="3" t="s">
        <v>156</v>
      </c>
      <c r="N1308" s="10" t="s">
        <v>6422</v>
      </c>
      <c r="O1308" s="10">
        <v>1</v>
      </c>
      <c r="P1308" s="10" t="s">
        <v>90</v>
      </c>
      <c r="Q1308" s="10" t="s">
        <v>9565</v>
      </c>
      <c r="R1308" s="10" t="s">
        <v>91</v>
      </c>
      <c r="S1308" s="10" t="s">
        <v>91</v>
      </c>
      <c r="T1308" s="10" t="s">
        <v>116</v>
      </c>
      <c r="U1308" s="3" t="s">
        <v>9361</v>
      </c>
      <c r="V1308" s="3" t="s">
        <v>9441</v>
      </c>
      <c r="W1308" s="3" t="s">
        <v>9619</v>
      </c>
      <c r="X1308" s="3" t="s">
        <v>90</v>
      </c>
      <c r="Y1308" s="3" t="s">
        <v>9223</v>
      </c>
      <c r="Z1308" s="3" t="s">
        <v>91</v>
      </c>
      <c r="AA1308" s="3" t="s">
        <v>91</v>
      </c>
    </row>
    <row r="1309" spans="2:28" x14ac:dyDescent="0.25">
      <c r="B1309" s="10">
        <v>1602</v>
      </c>
      <c r="C1309" s="11"/>
      <c r="D1309" s="11">
        <v>45660.587222222224</v>
      </c>
      <c r="G1309" s="3" t="s">
        <v>21</v>
      </c>
      <c r="H1309" s="3" t="s">
        <v>9211</v>
      </c>
      <c r="I1309" s="3" t="s">
        <v>15081</v>
      </c>
      <c r="J1309" s="3" t="s">
        <v>15082</v>
      </c>
      <c r="K1309" s="3" t="s">
        <v>15096</v>
      </c>
      <c r="L1309" s="3" t="s">
        <v>14826</v>
      </c>
      <c r="M1309" s="3" t="s">
        <v>15097</v>
      </c>
      <c r="N1309" s="10" t="s">
        <v>9444</v>
      </c>
      <c r="O1309" s="10">
        <v>1</v>
      </c>
      <c r="P1309" s="10" t="s">
        <v>90</v>
      </c>
      <c r="Q1309" s="10" t="s">
        <v>9565</v>
      </c>
      <c r="R1309" s="10" t="s">
        <v>91</v>
      </c>
      <c r="S1309" s="10" t="s">
        <v>91</v>
      </c>
      <c r="T1309" s="10" t="s">
        <v>90</v>
      </c>
      <c r="U1309" s="3" t="s">
        <v>9361</v>
      </c>
      <c r="V1309" s="3" t="s">
        <v>9441</v>
      </c>
      <c r="W1309" s="3" t="s">
        <v>9445</v>
      </c>
      <c r="X1309" s="3" t="s">
        <v>116</v>
      </c>
      <c r="Y1309" s="3" t="s">
        <v>9223</v>
      </c>
      <c r="Z1309" s="3" t="s">
        <v>9364</v>
      </c>
      <c r="AA1309" s="3" t="s">
        <v>9621</v>
      </c>
    </row>
    <row r="1310" spans="2:28" x14ac:dyDescent="0.25">
      <c r="B1310" s="10">
        <v>1603</v>
      </c>
      <c r="C1310" s="11"/>
      <c r="D1310" s="11">
        <v>45660.588090277779</v>
      </c>
      <c r="G1310" s="3" t="s">
        <v>21</v>
      </c>
      <c r="H1310" s="3" t="s">
        <v>9211</v>
      </c>
      <c r="I1310" s="3" t="s">
        <v>15081</v>
      </c>
      <c r="J1310" s="3" t="s">
        <v>15082</v>
      </c>
      <c r="K1310" s="3" t="s">
        <v>15096</v>
      </c>
      <c r="L1310" s="3" t="s">
        <v>14826</v>
      </c>
      <c r="M1310" s="3" t="s">
        <v>15098</v>
      </c>
      <c r="N1310" s="10" t="s">
        <v>9624</v>
      </c>
      <c r="O1310" s="10">
        <v>2</v>
      </c>
      <c r="P1310" s="10" t="s">
        <v>116</v>
      </c>
      <c r="Q1310" s="10" t="s">
        <v>9565</v>
      </c>
      <c r="R1310" s="10" t="s">
        <v>9566</v>
      </c>
      <c r="S1310" s="10" t="s">
        <v>9625</v>
      </c>
      <c r="T1310" s="10" t="s">
        <v>116</v>
      </c>
      <c r="U1310" s="3" t="s">
        <v>9361</v>
      </c>
      <c r="V1310" s="3" t="s">
        <v>9626</v>
      </c>
      <c r="W1310" s="3" t="s">
        <v>9627</v>
      </c>
      <c r="X1310" s="3" t="s">
        <v>116</v>
      </c>
      <c r="Y1310" s="3" t="s">
        <v>9223</v>
      </c>
      <c r="Z1310" s="3" t="s">
        <v>9364</v>
      </c>
      <c r="AA1310" s="3" t="s">
        <v>9621</v>
      </c>
    </row>
    <row r="1311" spans="2:28" x14ac:dyDescent="0.25">
      <c r="B1311" s="10">
        <v>1605</v>
      </c>
      <c r="C1311" s="11"/>
      <c r="D1311" s="11">
        <v>45660.807002314818</v>
      </c>
      <c r="G1311" s="3" t="s">
        <v>21</v>
      </c>
      <c r="H1311" s="3" t="s">
        <v>8771</v>
      </c>
      <c r="I1311" s="3" t="s">
        <v>15092</v>
      </c>
      <c r="J1311" s="3" t="s">
        <v>15093</v>
      </c>
      <c r="K1311" s="3" t="s">
        <v>15094</v>
      </c>
      <c r="L1311" s="3" t="s">
        <v>14826</v>
      </c>
      <c r="M1311" s="3" t="s">
        <v>14880</v>
      </c>
      <c r="N1311" s="10" t="s">
        <v>8847</v>
      </c>
      <c r="O1311" s="10">
        <v>2</v>
      </c>
      <c r="P1311" s="10" t="s">
        <v>116</v>
      </c>
      <c r="Q1311" s="10" t="s">
        <v>8778</v>
      </c>
      <c r="R1311" s="10" t="s">
        <v>8848</v>
      </c>
      <c r="S1311" s="10" t="s">
        <v>8849</v>
      </c>
      <c r="T1311" s="10" t="s">
        <v>90</v>
      </c>
      <c r="U1311" s="3" t="s">
        <v>8781</v>
      </c>
      <c r="V1311" s="3" t="s">
        <v>91</v>
      </c>
      <c r="W1311" s="3" t="s">
        <v>91</v>
      </c>
      <c r="X1311" s="3" t="s">
        <v>90</v>
      </c>
      <c r="Y1311" s="3" t="s">
        <v>8784</v>
      </c>
      <c r="Z1311" s="3" t="s">
        <v>91</v>
      </c>
      <c r="AA1311" s="3" t="s">
        <v>91</v>
      </c>
      <c r="AB1311" s="3" t="s">
        <v>8850</v>
      </c>
    </row>
    <row r="1312" spans="2:28" x14ac:dyDescent="0.25">
      <c r="B1312" s="10">
        <v>1606</v>
      </c>
      <c r="C1312" s="11"/>
      <c r="D1312" s="11">
        <v>45660.866724537038</v>
      </c>
      <c r="G1312" s="3" t="s">
        <v>21</v>
      </c>
      <c r="H1312" s="3" t="s">
        <v>8771</v>
      </c>
      <c r="I1312" s="3" t="s">
        <v>15092</v>
      </c>
      <c r="J1312" s="3" t="s">
        <v>15093</v>
      </c>
      <c r="K1312" s="3" t="s">
        <v>15094</v>
      </c>
      <c r="L1312" s="3" t="s">
        <v>14831</v>
      </c>
      <c r="M1312" s="3" t="s">
        <v>15099</v>
      </c>
      <c r="N1312" s="10" t="s">
        <v>8853</v>
      </c>
      <c r="O1312" s="10">
        <v>0</v>
      </c>
      <c r="P1312" s="10" t="s">
        <v>90</v>
      </c>
      <c r="Q1312" s="10" t="s">
        <v>8854</v>
      </c>
      <c r="R1312" s="10" t="s">
        <v>91</v>
      </c>
      <c r="S1312" s="10" t="s">
        <v>91</v>
      </c>
      <c r="T1312" s="10" t="s">
        <v>90</v>
      </c>
      <c r="U1312" s="3" t="s">
        <v>8855</v>
      </c>
      <c r="V1312" s="3" t="s">
        <v>91</v>
      </c>
      <c r="W1312" s="3" t="s">
        <v>91</v>
      </c>
      <c r="X1312" s="3" t="s">
        <v>90</v>
      </c>
      <c r="Y1312" s="3" t="s">
        <v>8856</v>
      </c>
      <c r="Z1312" s="3" t="s">
        <v>91</v>
      </c>
      <c r="AA1312" s="3" t="s">
        <v>91</v>
      </c>
    </row>
    <row r="1313" spans="2:28" x14ac:dyDescent="0.25">
      <c r="B1313" s="10">
        <v>1607</v>
      </c>
      <c r="C1313" s="11"/>
      <c r="D1313" s="11">
        <v>45660.868194444447</v>
      </c>
      <c r="G1313" s="3" t="s">
        <v>21</v>
      </c>
      <c r="H1313" s="3" t="s">
        <v>8771</v>
      </c>
      <c r="I1313" s="3" t="s">
        <v>15092</v>
      </c>
      <c r="J1313" s="3" t="s">
        <v>15093</v>
      </c>
      <c r="K1313" s="3" t="s">
        <v>15094</v>
      </c>
      <c r="L1313" s="3" t="s">
        <v>14831</v>
      </c>
      <c r="M1313" s="3" t="s">
        <v>134</v>
      </c>
      <c r="N1313" s="10" t="s">
        <v>8872</v>
      </c>
      <c r="O1313" s="10">
        <v>2</v>
      </c>
      <c r="P1313" s="10" t="s">
        <v>116</v>
      </c>
      <c r="Q1313" s="10" t="s">
        <v>8854</v>
      </c>
      <c r="R1313" s="10" t="s">
        <v>8873</v>
      </c>
      <c r="S1313" s="10" t="s">
        <v>8874</v>
      </c>
      <c r="T1313" s="10" t="s">
        <v>116</v>
      </c>
      <c r="U1313" s="3" t="s">
        <v>8855</v>
      </c>
      <c r="V1313" s="3" t="s">
        <v>8875</v>
      </c>
      <c r="W1313" s="3" t="s">
        <v>8876</v>
      </c>
      <c r="X1313" s="3" t="s">
        <v>116</v>
      </c>
      <c r="Y1313" s="3" t="s">
        <v>8856</v>
      </c>
      <c r="Z1313" s="3" t="s">
        <v>8877</v>
      </c>
      <c r="AA1313" s="3" t="s">
        <v>8878</v>
      </c>
    </row>
    <row r="1314" spans="2:28" x14ac:dyDescent="0.25">
      <c r="B1314" s="10">
        <v>1608</v>
      </c>
      <c r="C1314" s="11"/>
      <c r="D1314" s="11">
        <v>45660.869618055556</v>
      </c>
      <c r="G1314" s="3" t="s">
        <v>21</v>
      </c>
      <c r="H1314" s="3" t="s">
        <v>8771</v>
      </c>
      <c r="I1314" s="3" t="s">
        <v>15092</v>
      </c>
      <c r="J1314" s="3" t="s">
        <v>15093</v>
      </c>
      <c r="K1314" s="3" t="s">
        <v>15094</v>
      </c>
      <c r="L1314" s="3" t="s">
        <v>14831</v>
      </c>
      <c r="M1314" s="3" t="s">
        <v>15100</v>
      </c>
      <c r="N1314" s="10" t="s">
        <v>8880</v>
      </c>
      <c r="O1314" s="10">
        <v>2</v>
      </c>
      <c r="P1314" s="10" t="s">
        <v>116</v>
      </c>
      <c r="Q1314" s="10" t="s">
        <v>8881</v>
      </c>
      <c r="R1314" s="10" t="s">
        <v>8882</v>
      </c>
      <c r="S1314" s="10" t="s">
        <v>8883</v>
      </c>
      <c r="T1314" s="10" t="s">
        <v>116</v>
      </c>
      <c r="U1314" s="3" t="s">
        <v>8855</v>
      </c>
      <c r="V1314" s="3" t="s">
        <v>8884</v>
      </c>
      <c r="W1314" s="3" t="s">
        <v>8885</v>
      </c>
      <c r="X1314" s="3" t="s">
        <v>116</v>
      </c>
      <c r="Y1314" s="3" t="s">
        <v>8856</v>
      </c>
      <c r="Z1314" s="3" t="s">
        <v>8877</v>
      </c>
      <c r="AA1314" s="3" t="s">
        <v>8886</v>
      </c>
    </row>
    <row r="1315" spans="2:28" x14ac:dyDescent="0.25">
      <c r="B1315" s="10">
        <v>1609</v>
      </c>
      <c r="C1315" s="11"/>
      <c r="D1315" s="11">
        <v>45661.56454861111</v>
      </c>
      <c r="G1315" s="3" t="s">
        <v>21</v>
      </c>
      <c r="H1315" s="3" t="s">
        <v>9211</v>
      </c>
      <c r="I1315" s="3" t="s">
        <v>15081</v>
      </c>
      <c r="J1315" s="3" t="s">
        <v>15082</v>
      </c>
      <c r="K1315" s="3" t="s">
        <v>15090</v>
      </c>
      <c r="L1315" s="3" t="s">
        <v>14826</v>
      </c>
      <c r="M1315" s="3" t="s">
        <v>161</v>
      </c>
      <c r="N1315" s="10" t="s">
        <v>9630</v>
      </c>
      <c r="O1315" s="10">
        <v>2</v>
      </c>
      <c r="P1315" s="10" t="s">
        <v>116</v>
      </c>
      <c r="Q1315" s="10" t="s">
        <v>9631</v>
      </c>
      <c r="R1315" s="10" t="s">
        <v>9632</v>
      </c>
      <c r="S1315" s="10" t="s">
        <v>9633</v>
      </c>
      <c r="T1315" s="10" t="s">
        <v>116</v>
      </c>
      <c r="U1315" s="3" t="s">
        <v>9512</v>
      </c>
      <c r="V1315" s="3" t="s">
        <v>9634</v>
      </c>
      <c r="W1315" s="3" t="s">
        <v>9635</v>
      </c>
      <c r="X1315" s="3" t="s">
        <v>116</v>
      </c>
      <c r="Y1315" s="3" t="s">
        <v>9515</v>
      </c>
      <c r="Z1315" s="3" t="s">
        <v>9636</v>
      </c>
      <c r="AA1315" s="3" t="s">
        <v>9637</v>
      </c>
    </row>
    <row r="1316" spans="2:28" x14ac:dyDescent="0.25">
      <c r="B1316" s="10">
        <v>1610</v>
      </c>
      <c r="C1316" s="11"/>
      <c r="D1316" s="11">
        <v>45661.56585648148</v>
      </c>
      <c r="G1316" s="3" t="s">
        <v>21</v>
      </c>
      <c r="H1316" s="3" t="s">
        <v>9211</v>
      </c>
      <c r="I1316" s="3" t="s">
        <v>15081</v>
      </c>
      <c r="J1316" s="3" t="s">
        <v>15082</v>
      </c>
      <c r="K1316" s="3" t="s">
        <v>15090</v>
      </c>
      <c r="L1316" s="3" t="s">
        <v>14826</v>
      </c>
      <c r="M1316" s="3" t="s">
        <v>164</v>
      </c>
      <c r="N1316" s="10" t="s">
        <v>9639</v>
      </c>
      <c r="O1316" s="10">
        <v>1</v>
      </c>
      <c r="P1316" s="10" t="s">
        <v>116</v>
      </c>
      <c r="Q1316" s="10" t="s">
        <v>9631</v>
      </c>
      <c r="R1316" s="10" t="s">
        <v>9632</v>
      </c>
      <c r="S1316" s="10" t="s">
        <v>9640</v>
      </c>
      <c r="T1316" s="10" t="s">
        <v>116</v>
      </c>
      <c r="U1316" s="3" t="s">
        <v>9512</v>
      </c>
      <c r="V1316" s="3" t="s">
        <v>9634</v>
      </c>
      <c r="W1316" s="3" t="s">
        <v>9635</v>
      </c>
      <c r="X1316" s="3" t="s">
        <v>116</v>
      </c>
      <c r="Y1316" s="3" t="s">
        <v>9515</v>
      </c>
      <c r="Z1316" s="3" t="s">
        <v>9636</v>
      </c>
      <c r="AA1316" s="3" t="s">
        <v>9641</v>
      </c>
    </row>
    <row r="1317" spans="2:28" x14ac:dyDescent="0.25">
      <c r="B1317" s="10">
        <v>1611</v>
      </c>
      <c r="C1317" s="11"/>
      <c r="D1317" s="11">
        <v>45661.570231481484</v>
      </c>
      <c r="G1317" s="3" t="s">
        <v>21</v>
      </c>
      <c r="H1317" s="3" t="s">
        <v>9211</v>
      </c>
      <c r="I1317" s="3" t="s">
        <v>15081</v>
      </c>
      <c r="J1317" s="3" t="s">
        <v>15082</v>
      </c>
      <c r="K1317" s="3" t="s">
        <v>15090</v>
      </c>
      <c r="L1317" s="3" t="s">
        <v>14826</v>
      </c>
      <c r="M1317" s="3" t="s">
        <v>166</v>
      </c>
      <c r="N1317" s="10" t="s">
        <v>9643</v>
      </c>
      <c r="O1317" s="10">
        <v>2</v>
      </c>
      <c r="P1317" s="10" t="s">
        <v>116</v>
      </c>
      <c r="Q1317" s="10" t="s">
        <v>9631</v>
      </c>
      <c r="R1317" s="10" t="s">
        <v>9632</v>
      </c>
      <c r="S1317" s="10" t="s">
        <v>9644</v>
      </c>
      <c r="T1317" s="10" t="s">
        <v>90</v>
      </c>
      <c r="U1317" s="3" t="s">
        <v>9512</v>
      </c>
      <c r="V1317" s="3" t="s">
        <v>91</v>
      </c>
      <c r="W1317" s="3" t="s">
        <v>91</v>
      </c>
      <c r="X1317" s="3" t="s">
        <v>90</v>
      </c>
      <c r="Y1317" s="3" t="s">
        <v>9515</v>
      </c>
      <c r="Z1317" s="3" t="s">
        <v>91</v>
      </c>
      <c r="AA1317" s="3" t="s">
        <v>91</v>
      </c>
    </row>
    <row r="1318" spans="2:28" x14ac:dyDescent="0.25">
      <c r="B1318" s="10">
        <v>1612</v>
      </c>
      <c r="C1318" s="11"/>
      <c r="D1318" s="11">
        <v>45661.570509259262</v>
      </c>
      <c r="G1318" s="3" t="s">
        <v>21</v>
      </c>
      <c r="H1318" s="3" t="s">
        <v>9211</v>
      </c>
      <c r="I1318" s="3" t="s">
        <v>15081</v>
      </c>
      <c r="J1318" s="3" t="s">
        <v>15082</v>
      </c>
      <c r="K1318" s="3" t="s">
        <v>15090</v>
      </c>
      <c r="L1318" s="3" t="s">
        <v>14826</v>
      </c>
      <c r="M1318" s="3" t="s">
        <v>15101</v>
      </c>
      <c r="N1318" s="10" t="s">
        <v>1675</v>
      </c>
      <c r="O1318" s="10">
        <v>0</v>
      </c>
      <c r="P1318" s="10" t="s">
        <v>90</v>
      </c>
      <c r="Q1318" s="10" t="s">
        <v>9631</v>
      </c>
      <c r="R1318" s="10" t="s">
        <v>91</v>
      </c>
      <c r="S1318" s="10" t="s">
        <v>91</v>
      </c>
      <c r="T1318" s="10" t="s">
        <v>90</v>
      </c>
      <c r="U1318" s="3" t="s">
        <v>9512</v>
      </c>
      <c r="V1318" s="3" t="s">
        <v>91</v>
      </c>
      <c r="W1318" s="3" t="s">
        <v>91</v>
      </c>
      <c r="X1318" s="3" t="s">
        <v>90</v>
      </c>
      <c r="Y1318" s="3" t="s">
        <v>9515</v>
      </c>
      <c r="Z1318" s="3" t="s">
        <v>91</v>
      </c>
      <c r="AA1318" s="3" t="s">
        <v>91</v>
      </c>
    </row>
    <row r="1319" spans="2:28" x14ac:dyDescent="0.25">
      <c r="B1319" s="10">
        <v>1613</v>
      </c>
      <c r="C1319" s="11"/>
      <c r="D1319" s="11">
        <v>45661.573287037034</v>
      </c>
      <c r="G1319" s="3" t="s">
        <v>21</v>
      </c>
      <c r="H1319" s="3" t="s">
        <v>9211</v>
      </c>
      <c r="I1319" s="3" t="s">
        <v>15081</v>
      </c>
      <c r="J1319" s="3" t="s">
        <v>15082</v>
      </c>
      <c r="K1319" s="3" t="s">
        <v>15090</v>
      </c>
      <c r="L1319" s="3" t="s">
        <v>14826</v>
      </c>
      <c r="M1319" s="3" t="s">
        <v>114</v>
      </c>
      <c r="N1319" s="10" t="s">
        <v>9657</v>
      </c>
      <c r="O1319" s="10">
        <v>2</v>
      </c>
      <c r="P1319" s="10" t="s">
        <v>116</v>
      </c>
      <c r="Q1319" s="10" t="s">
        <v>9631</v>
      </c>
      <c r="R1319" s="10" t="s">
        <v>9658</v>
      </c>
      <c r="S1319" s="10" t="s">
        <v>9659</v>
      </c>
      <c r="T1319" s="10" t="s">
        <v>90</v>
      </c>
      <c r="U1319" s="3" t="s">
        <v>9512</v>
      </c>
      <c r="V1319" s="3" t="s">
        <v>91</v>
      </c>
      <c r="W1319" s="3" t="s">
        <v>91</v>
      </c>
      <c r="X1319" s="3" t="s">
        <v>90</v>
      </c>
      <c r="Y1319" s="3" t="s">
        <v>9515</v>
      </c>
      <c r="Z1319" s="3" t="s">
        <v>91</v>
      </c>
      <c r="AA1319" s="3" t="s">
        <v>91</v>
      </c>
    </row>
    <row r="1320" spans="2:28" x14ac:dyDescent="0.25">
      <c r="B1320" s="10">
        <v>1614</v>
      </c>
      <c r="C1320" s="11"/>
      <c r="D1320" s="11">
        <v>45661.575694444444</v>
      </c>
      <c r="G1320" s="3" t="s">
        <v>21</v>
      </c>
      <c r="H1320" s="3" t="s">
        <v>9211</v>
      </c>
      <c r="I1320" s="3" t="s">
        <v>15081</v>
      </c>
      <c r="J1320" s="3" t="s">
        <v>15082</v>
      </c>
      <c r="K1320" s="3" t="s">
        <v>15090</v>
      </c>
      <c r="L1320" s="3" t="s">
        <v>14826</v>
      </c>
      <c r="M1320" s="3" t="s">
        <v>170</v>
      </c>
      <c r="N1320" s="10" t="s">
        <v>9661</v>
      </c>
      <c r="O1320" s="10">
        <v>2</v>
      </c>
      <c r="P1320" s="10" t="s">
        <v>116</v>
      </c>
      <c r="Q1320" s="10" t="s">
        <v>9631</v>
      </c>
      <c r="R1320" s="10" t="s">
        <v>9658</v>
      </c>
      <c r="S1320" s="10" t="s">
        <v>9662</v>
      </c>
      <c r="T1320" s="10" t="s">
        <v>90</v>
      </c>
      <c r="U1320" s="3" t="s">
        <v>9512</v>
      </c>
      <c r="V1320" s="3" t="s">
        <v>91</v>
      </c>
      <c r="W1320" s="3" t="s">
        <v>91</v>
      </c>
      <c r="X1320" s="3" t="s">
        <v>90</v>
      </c>
      <c r="Y1320" s="3" t="s">
        <v>9515</v>
      </c>
      <c r="Z1320" s="3" t="s">
        <v>91</v>
      </c>
      <c r="AA1320" s="3" t="s">
        <v>91</v>
      </c>
    </row>
    <row r="1321" spans="2:28" x14ac:dyDescent="0.25">
      <c r="B1321" s="10">
        <v>1615</v>
      </c>
      <c r="C1321" s="11"/>
      <c r="D1321" s="11">
        <v>45661.583749999998</v>
      </c>
      <c r="G1321" s="3" t="s">
        <v>21</v>
      </c>
      <c r="H1321" s="3" t="s">
        <v>9211</v>
      </c>
      <c r="I1321" s="3" t="s">
        <v>15081</v>
      </c>
      <c r="J1321" s="3" t="s">
        <v>15082</v>
      </c>
      <c r="K1321" s="3" t="s">
        <v>15090</v>
      </c>
      <c r="L1321" s="3" t="s">
        <v>14826</v>
      </c>
      <c r="M1321" s="3" t="s">
        <v>125</v>
      </c>
      <c r="N1321" s="10" t="s">
        <v>9664</v>
      </c>
      <c r="O1321" s="10">
        <v>2</v>
      </c>
      <c r="P1321" s="10" t="s">
        <v>116</v>
      </c>
      <c r="Q1321" s="10" t="s">
        <v>9631</v>
      </c>
      <c r="R1321" s="10" t="s">
        <v>9665</v>
      </c>
      <c r="S1321" s="10" t="s">
        <v>9666</v>
      </c>
      <c r="T1321" s="10" t="s">
        <v>116</v>
      </c>
      <c r="U1321" s="3" t="s">
        <v>9512</v>
      </c>
      <c r="V1321" s="3" t="s">
        <v>9667</v>
      </c>
      <c r="W1321" s="3" t="s">
        <v>9668</v>
      </c>
      <c r="X1321" s="3" t="s">
        <v>90</v>
      </c>
      <c r="Y1321" s="3" t="s">
        <v>9515</v>
      </c>
      <c r="Z1321" s="3" t="s">
        <v>91</v>
      </c>
      <c r="AA1321" s="3" t="s">
        <v>91</v>
      </c>
    </row>
    <row r="1322" spans="2:28" x14ac:dyDescent="0.25">
      <c r="B1322" s="10">
        <v>1616</v>
      </c>
      <c r="C1322" s="11"/>
      <c r="D1322" s="11">
        <v>45661.588738425926</v>
      </c>
      <c r="G1322" s="3" t="s">
        <v>21</v>
      </c>
      <c r="H1322" s="3" t="s">
        <v>9211</v>
      </c>
      <c r="I1322" s="3" t="s">
        <v>15081</v>
      </c>
      <c r="J1322" s="3" t="s">
        <v>15082</v>
      </c>
      <c r="K1322" s="3" t="s">
        <v>15090</v>
      </c>
      <c r="L1322" s="3" t="s">
        <v>14826</v>
      </c>
      <c r="M1322" s="3" t="s">
        <v>134</v>
      </c>
      <c r="N1322" s="10" t="s">
        <v>9670</v>
      </c>
      <c r="O1322" s="10">
        <v>2</v>
      </c>
      <c r="P1322" s="10" t="s">
        <v>116</v>
      </c>
      <c r="Q1322" s="10" t="s">
        <v>9631</v>
      </c>
      <c r="R1322" s="10" t="s">
        <v>9671</v>
      </c>
      <c r="S1322" s="10" t="s">
        <v>9672</v>
      </c>
      <c r="T1322" s="10" t="s">
        <v>116</v>
      </c>
      <c r="U1322" s="3" t="s">
        <v>9512</v>
      </c>
      <c r="V1322" s="3" t="s">
        <v>9673</v>
      </c>
      <c r="W1322" s="3" t="s">
        <v>9674</v>
      </c>
      <c r="X1322" s="3" t="s">
        <v>90</v>
      </c>
      <c r="Y1322" s="3" t="s">
        <v>9515</v>
      </c>
      <c r="Z1322" s="3" t="s">
        <v>91</v>
      </c>
      <c r="AA1322" s="3" t="s">
        <v>91</v>
      </c>
    </row>
    <row r="1323" spans="2:28" x14ac:dyDescent="0.25">
      <c r="B1323" s="10">
        <v>1617</v>
      </c>
      <c r="C1323" s="11"/>
      <c r="D1323" s="11">
        <v>45661.603263888886</v>
      </c>
      <c r="G1323" s="3" t="s">
        <v>21</v>
      </c>
      <c r="H1323" s="3" t="s">
        <v>9211</v>
      </c>
      <c r="I1323" s="3" t="s">
        <v>15081</v>
      </c>
      <c r="J1323" s="3" t="s">
        <v>15082</v>
      </c>
      <c r="K1323" s="3" t="s">
        <v>15090</v>
      </c>
      <c r="L1323" s="3" t="s">
        <v>14826</v>
      </c>
      <c r="M1323" s="3" t="s">
        <v>139</v>
      </c>
      <c r="N1323" s="10" t="s">
        <v>9676</v>
      </c>
      <c r="O1323" s="10">
        <v>1</v>
      </c>
      <c r="P1323" s="10" t="s">
        <v>90</v>
      </c>
      <c r="Q1323" s="10" t="s">
        <v>9631</v>
      </c>
      <c r="R1323" s="10" t="s">
        <v>91</v>
      </c>
      <c r="S1323" s="10" t="s">
        <v>91</v>
      </c>
      <c r="T1323" s="10" t="s">
        <v>116</v>
      </c>
      <c r="U1323" s="3" t="s">
        <v>9677</v>
      </c>
      <c r="V1323" s="3" t="s">
        <v>9678</v>
      </c>
      <c r="W1323" s="3" t="s">
        <v>9679</v>
      </c>
      <c r="X1323" s="3" t="s">
        <v>90</v>
      </c>
      <c r="Y1323" s="3" t="s">
        <v>9515</v>
      </c>
      <c r="Z1323" s="3" t="s">
        <v>91</v>
      </c>
      <c r="AA1323" s="3" t="s">
        <v>91</v>
      </c>
      <c r="AB1323" s="3" t="s">
        <v>9680</v>
      </c>
    </row>
    <row r="1324" spans="2:28" x14ac:dyDescent="0.25">
      <c r="B1324" s="10">
        <v>1618</v>
      </c>
      <c r="C1324" s="11"/>
      <c r="D1324" s="11">
        <v>45661.604872685188</v>
      </c>
      <c r="G1324" s="3" t="s">
        <v>21</v>
      </c>
      <c r="H1324" s="3" t="s">
        <v>9211</v>
      </c>
      <c r="I1324" s="3" t="s">
        <v>15081</v>
      </c>
      <c r="J1324" s="3" t="s">
        <v>15082</v>
      </c>
      <c r="K1324" s="3" t="s">
        <v>15090</v>
      </c>
      <c r="L1324" s="3" t="s">
        <v>14826</v>
      </c>
      <c r="M1324" s="3" t="s">
        <v>145</v>
      </c>
      <c r="N1324" s="10" t="s">
        <v>9682</v>
      </c>
      <c r="O1324" s="10">
        <v>2</v>
      </c>
      <c r="P1324" s="10" t="s">
        <v>116</v>
      </c>
      <c r="Q1324" s="10" t="s">
        <v>9631</v>
      </c>
      <c r="R1324" s="10" t="s">
        <v>9658</v>
      </c>
      <c r="S1324" s="10" t="s">
        <v>9683</v>
      </c>
      <c r="T1324" s="10" t="s">
        <v>90</v>
      </c>
      <c r="U1324" s="3" t="s">
        <v>9512</v>
      </c>
      <c r="V1324" s="3" t="s">
        <v>91</v>
      </c>
      <c r="W1324" s="3" t="s">
        <v>91</v>
      </c>
      <c r="X1324" s="3" t="s">
        <v>90</v>
      </c>
      <c r="Y1324" s="3" t="s">
        <v>9515</v>
      </c>
      <c r="Z1324" s="3" t="s">
        <v>91</v>
      </c>
      <c r="AA1324" s="3" t="s">
        <v>91</v>
      </c>
    </row>
    <row r="1325" spans="2:28" x14ac:dyDescent="0.25">
      <c r="B1325" s="10">
        <v>1619</v>
      </c>
      <c r="C1325" s="11"/>
      <c r="D1325" s="11">
        <v>45661.609224537038</v>
      </c>
      <c r="G1325" s="3" t="s">
        <v>21</v>
      </c>
      <c r="H1325" s="3" t="s">
        <v>9211</v>
      </c>
      <c r="I1325" s="3" t="s">
        <v>15081</v>
      </c>
      <c r="J1325" s="3" t="s">
        <v>15082</v>
      </c>
      <c r="K1325" s="3" t="s">
        <v>15090</v>
      </c>
      <c r="L1325" s="3" t="s">
        <v>14826</v>
      </c>
      <c r="M1325" s="3" t="s">
        <v>177</v>
      </c>
      <c r="N1325" s="10" t="s">
        <v>9685</v>
      </c>
      <c r="O1325" s="10">
        <v>2</v>
      </c>
      <c r="P1325" s="10" t="s">
        <v>90</v>
      </c>
      <c r="Q1325" s="10" t="s">
        <v>9631</v>
      </c>
      <c r="R1325" s="10" t="s">
        <v>9686</v>
      </c>
      <c r="S1325" s="10" t="s">
        <v>9687</v>
      </c>
      <c r="T1325" s="10" t="s">
        <v>116</v>
      </c>
      <c r="U1325" s="3" t="s">
        <v>9512</v>
      </c>
      <c r="V1325" s="3" t="s">
        <v>9688</v>
      </c>
      <c r="W1325" s="3" t="s">
        <v>9689</v>
      </c>
      <c r="X1325" s="3" t="s">
        <v>90</v>
      </c>
      <c r="Y1325" s="3" t="s">
        <v>9515</v>
      </c>
      <c r="Z1325" s="3" t="s">
        <v>91</v>
      </c>
      <c r="AA1325" s="3" t="s">
        <v>91</v>
      </c>
    </row>
    <row r="1326" spans="2:28" x14ac:dyDescent="0.25">
      <c r="B1326" s="10">
        <v>1620</v>
      </c>
      <c r="C1326" s="11"/>
      <c r="D1326" s="11">
        <v>45661.610717592594</v>
      </c>
      <c r="G1326" s="3" t="s">
        <v>21</v>
      </c>
      <c r="H1326" s="3" t="s">
        <v>9211</v>
      </c>
      <c r="I1326" s="3" t="s">
        <v>15081</v>
      </c>
      <c r="J1326" s="3" t="s">
        <v>15082</v>
      </c>
      <c r="K1326" s="3" t="s">
        <v>15090</v>
      </c>
      <c r="L1326" s="3" t="s">
        <v>14826</v>
      </c>
      <c r="M1326" s="3" t="s">
        <v>150</v>
      </c>
      <c r="N1326" s="10" t="s">
        <v>9691</v>
      </c>
      <c r="O1326" s="10">
        <v>2</v>
      </c>
      <c r="P1326" s="10" t="s">
        <v>116</v>
      </c>
      <c r="Q1326" s="10" t="s">
        <v>9631</v>
      </c>
      <c r="R1326" s="10" t="s">
        <v>9692</v>
      </c>
      <c r="S1326" s="10" t="s">
        <v>9693</v>
      </c>
      <c r="T1326" s="10" t="s">
        <v>90</v>
      </c>
      <c r="U1326" s="3" t="s">
        <v>9512</v>
      </c>
      <c r="V1326" s="3" t="s">
        <v>91</v>
      </c>
      <c r="W1326" s="3" t="s">
        <v>91</v>
      </c>
      <c r="X1326" s="3" t="s">
        <v>90</v>
      </c>
      <c r="Y1326" s="3" t="s">
        <v>9515</v>
      </c>
      <c r="Z1326" s="3" t="s">
        <v>91</v>
      </c>
      <c r="AA1326" s="3" t="s">
        <v>91</v>
      </c>
    </row>
    <row r="1327" spans="2:28" x14ac:dyDescent="0.25">
      <c r="B1327" s="10">
        <v>1621</v>
      </c>
      <c r="C1327" s="11"/>
      <c r="D1327" s="11">
        <v>45661.651087962964</v>
      </c>
      <c r="G1327" s="3" t="s">
        <v>21</v>
      </c>
      <c r="H1327" s="3" t="s">
        <v>9211</v>
      </c>
      <c r="I1327" s="3" t="s">
        <v>15081</v>
      </c>
      <c r="J1327" s="3" t="s">
        <v>15082</v>
      </c>
      <c r="K1327" s="3" t="s">
        <v>15091</v>
      </c>
      <c r="L1327" s="3" t="s">
        <v>14826</v>
      </c>
      <c r="M1327" s="3" t="s">
        <v>161</v>
      </c>
      <c r="N1327" s="10" t="s">
        <v>9695</v>
      </c>
      <c r="O1327" s="10">
        <v>1</v>
      </c>
      <c r="P1327" s="10" t="s">
        <v>90</v>
      </c>
      <c r="Q1327" s="10" t="s">
        <v>9696</v>
      </c>
      <c r="R1327" s="10" t="s">
        <v>9697</v>
      </c>
      <c r="S1327" s="10" t="s">
        <v>9698</v>
      </c>
      <c r="T1327" s="10" t="s">
        <v>90</v>
      </c>
      <c r="U1327" s="3" t="s">
        <v>91</v>
      </c>
      <c r="V1327" s="3" t="s">
        <v>91</v>
      </c>
      <c r="W1327" s="3" t="s">
        <v>91</v>
      </c>
      <c r="X1327" s="3" t="s">
        <v>90</v>
      </c>
      <c r="Y1327" s="3" t="s">
        <v>9515</v>
      </c>
      <c r="Z1327" s="3" t="s">
        <v>91</v>
      </c>
      <c r="AA1327" s="3" t="s">
        <v>91</v>
      </c>
    </row>
    <row r="1328" spans="2:28" x14ac:dyDescent="0.25">
      <c r="B1328" s="10">
        <v>1622</v>
      </c>
      <c r="C1328" s="11"/>
      <c r="D1328" s="11">
        <v>45661.651238425926</v>
      </c>
      <c r="G1328" s="3" t="s">
        <v>21</v>
      </c>
      <c r="H1328" s="3" t="s">
        <v>9211</v>
      </c>
      <c r="I1328" s="3" t="s">
        <v>15081</v>
      </c>
      <c r="J1328" s="3" t="s">
        <v>15082</v>
      </c>
      <c r="K1328" s="3" t="s">
        <v>15091</v>
      </c>
      <c r="L1328" s="3" t="s">
        <v>14826</v>
      </c>
      <c r="M1328" s="3" t="s">
        <v>15102</v>
      </c>
      <c r="N1328" s="10" t="s">
        <v>1675</v>
      </c>
      <c r="O1328" s="10">
        <v>0</v>
      </c>
      <c r="P1328" s="10" t="s">
        <v>90</v>
      </c>
      <c r="Q1328" s="10" t="s">
        <v>9700</v>
      </c>
      <c r="R1328" s="10" t="s">
        <v>91</v>
      </c>
      <c r="S1328" s="10" t="s">
        <v>91</v>
      </c>
      <c r="T1328" s="10" t="s">
        <v>90</v>
      </c>
      <c r="U1328" s="3" t="s">
        <v>91</v>
      </c>
      <c r="V1328" s="3" t="s">
        <v>91</v>
      </c>
      <c r="W1328" s="3" t="s">
        <v>91</v>
      </c>
      <c r="X1328" s="3" t="s">
        <v>90</v>
      </c>
      <c r="Y1328" s="3" t="s">
        <v>9515</v>
      </c>
      <c r="Z1328" s="3" t="s">
        <v>91</v>
      </c>
      <c r="AA1328" s="3" t="s">
        <v>91</v>
      </c>
    </row>
    <row r="1329" spans="2:28" x14ac:dyDescent="0.25">
      <c r="B1329" s="10">
        <v>1623</v>
      </c>
      <c r="C1329" s="11"/>
      <c r="D1329" s="11">
        <v>45661.651585648149</v>
      </c>
      <c r="G1329" s="3" t="s">
        <v>21</v>
      </c>
      <c r="H1329" s="3" t="s">
        <v>9211</v>
      </c>
      <c r="I1329" s="3" t="s">
        <v>15081</v>
      </c>
      <c r="J1329" s="3" t="s">
        <v>15082</v>
      </c>
      <c r="K1329" s="3" t="s">
        <v>15091</v>
      </c>
      <c r="L1329" s="3" t="s">
        <v>14826</v>
      </c>
      <c r="M1329" s="3" t="s">
        <v>166</v>
      </c>
      <c r="N1329" s="10" t="s">
        <v>9719</v>
      </c>
      <c r="O1329" s="10">
        <v>2</v>
      </c>
      <c r="P1329" s="10" t="s">
        <v>116</v>
      </c>
      <c r="Q1329" s="10" t="s">
        <v>9700</v>
      </c>
      <c r="R1329" s="10" t="s">
        <v>9720</v>
      </c>
      <c r="S1329" s="10" t="s">
        <v>9721</v>
      </c>
      <c r="T1329" s="10" t="s">
        <v>90</v>
      </c>
      <c r="U1329" s="3" t="s">
        <v>91</v>
      </c>
      <c r="V1329" s="3" t="s">
        <v>91</v>
      </c>
      <c r="W1329" s="3" t="s">
        <v>91</v>
      </c>
      <c r="X1329" s="3" t="s">
        <v>90</v>
      </c>
      <c r="Y1329" s="3" t="s">
        <v>9515</v>
      </c>
      <c r="Z1329" s="3" t="s">
        <v>91</v>
      </c>
      <c r="AA1329" s="3" t="s">
        <v>91</v>
      </c>
    </row>
    <row r="1330" spans="2:28" x14ac:dyDescent="0.25">
      <c r="B1330" s="10">
        <v>1624</v>
      </c>
      <c r="C1330" s="11"/>
      <c r="D1330" s="11">
        <v>45661.654606481483</v>
      </c>
      <c r="G1330" s="3" t="s">
        <v>21</v>
      </c>
      <c r="H1330" s="3" t="s">
        <v>9211</v>
      </c>
      <c r="I1330" s="3" t="s">
        <v>15081</v>
      </c>
      <c r="J1330" s="3" t="s">
        <v>15082</v>
      </c>
      <c r="K1330" s="3" t="s">
        <v>15091</v>
      </c>
      <c r="L1330" s="3" t="s">
        <v>14826</v>
      </c>
      <c r="M1330" s="3" t="s">
        <v>145</v>
      </c>
      <c r="N1330" s="10" t="s">
        <v>9723</v>
      </c>
      <c r="O1330" s="10">
        <v>2</v>
      </c>
      <c r="P1330" s="10" t="s">
        <v>116</v>
      </c>
      <c r="Q1330" s="10" t="s">
        <v>9700</v>
      </c>
      <c r="R1330" s="10" t="s">
        <v>9696</v>
      </c>
      <c r="S1330" s="10" t="s">
        <v>9724</v>
      </c>
      <c r="T1330" s="10" t="s">
        <v>90</v>
      </c>
      <c r="U1330" s="3" t="s">
        <v>91</v>
      </c>
      <c r="V1330" s="3" t="s">
        <v>91</v>
      </c>
      <c r="W1330" s="3" t="s">
        <v>91</v>
      </c>
      <c r="X1330" s="3" t="s">
        <v>90</v>
      </c>
      <c r="Y1330" s="3" t="s">
        <v>9515</v>
      </c>
      <c r="Z1330" s="3" t="s">
        <v>91</v>
      </c>
      <c r="AA1330" s="3" t="s">
        <v>91</v>
      </c>
    </row>
    <row r="1331" spans="2:28" x14ac:dyDescent="0.25">
      <c r="B1331" s="10">
        <v>1625</v>
      </c>
      <c r="C1331" s="11"/>
      <c r="D1331" s="11">
        <v>45661.658645833333</v>
      </c>
      <c r="G1331" s="3" t="s">
        <v>21</v>
      </c>
      <c r="H1331" s="3" t="s">
        <v>9211</v>
      </c>
      <c r="I1331" s="3" t="s">
        <v>15081</v>
      </c>
      <c r="J1331" s="3" t="s">
        <v>15082</v>
      </c>
      <c r="K1331" s="3" t="s">
        <v>15091</v>
      </c>
      <c r="L1331" s="3" t="s">
        <v>14826</v>
      </c>
      <c r="M1331" s="3" t="s">
        <v>177</v>
      </c>
      <c r="N1331" s="10" t="s">
        <v>9726</v>
      </c>
      <c r="O1331" s="10">
        <v>2</v>
      </c>
      <c r="P1331" s="10" t="s">
        <v>116</v>
      </c>
      <c r="Q1331" s="10" t="s">
        <v>9696</v>
      </c>
      <c r="R1331" s="10" t="s">
        <v>9697</v>
      </c>
      <c r="S1331" s="10" t="s">
        <v>9727</v>
      </c>
      <c r="T1331" s="10" t="s">
        <v>90</v>
      </c>
      <c r="U1331" s="3" t="s">
        <v>91</v>
      </c>
      <c r="V1331" s="3" t="s">
        <v>91</v>
      </c>
      <c r="W1331" s="3" t="s">
        <v>91</v>
      </c>
      <c r="X1331" s="3" t="s">
        <v>116</v>
      </c>
      <c r="Y1331" s="3" t="s">
        <v>9515</v>
      </c>
      <c r="Z1331" s="3" t="s">
        <v>9728</v>
      </c>
      <c r="AA1331" s="3" t="s">
        <v>9729</v>
      </c>
    </row>
    <row r="1332" spans="2:28" x14ac:dyDescent="0.25">
      <c r="B1332" s="10">
        <v>1626</v>
      </c>
      <c r="C1332" s="11"/>
      <c r="D1332" s="11">
        <v>45665.492997685185</v>
      </c>
      <c r="G1332" s="3" t="s">
        <v>21</v>
      </c>
      <c r="H1332" s="3" t="s">
        <v>1452</v>
      </c>
      <c r="I1332" s="3" t="s">
        <v>15103</v>
      </c>
      <c r="J1332" s="3" t="s">
        <v>15104</v>
      </c>
      <c r="K1332" s="3" t="s">
        <v>15105</v>
      </c>
      <c r="L1332" s="3" t="s">
        <v>14826</v>
      </c>
      <c r="M1332" s="3" t="s">
        <v>14862</v>
      </c>
      <c r="N1332" s="10" t="s">
        <v>1458</v>
      </c>
      <c r="O1332" s="10">
        <v>2</v>
      </c>
      <c r="P1332" s="10" t="s">
        <v>90</v>
      </c>
      <c r="Q1332" s="10" t="s">
        <v>91</v>
      </c>
      <c r="R1332" s="10" t="s">
        <v>91</v>
      </c>
      <c r="S1332" s="10" t="s">
        <v>91</v>
      </c>
      <c r="T1332" s="10" t="s">
        <v>116</v>
      </c>
      <c r="U1332" s="3" t="s">
        <v>1459</v>
      </c>
      <c r="V1332" s="3" t="s">
        <v>1460</v>
      </c>
      <c r="W1332" s="3" t="s">
        <v>1461</v>
      </c>
      <c r="X1332" s="3" t="s">
        <v>116</v>
      </c>
      <c r="Y1332" s="3" t="s">
        <v>1462</v>
      </c>
      <c r="Z1332" s="3" t="s">
        <v>1463</v>
      </c>
      <c r="AA1332" s="3" t="s">
        <v>1464</v>
      </c>
    </row>
    <row r="1333" spans="2:28" x14ac:dyDescent="0.25">
      <c r="B1333" s="10">
        <v>1627</v>
      </c>
      <c r="C1333" s="11"/>
      <c r="D1333" s="11">
        <v>45665.494085648148</v>
      </c>
      <c r="G1333" s="3" t="s">
        <v>21</v>
      </c>
      <c r="H1333" s="3" t="s">
        <v>1452</v>
      </c>
      <c r="I1333" s="3" t="s">
        <v>15103</v>
      </c>
      <c r="J1333" s="3" t="s">
        <v>15104</v>
      </c>
      <c r="K1333" s="3" t="s">
        <v>15105</v>
      </c>
      <c r="L1333" s="3" t="s">
        <v>14826</v>
      </c>
      <c r="M1333" s="3" t="s">
        <v>15106</v>
      </c>
      <c r="N1333" s="10" t="s">
        <v>1467</v>
      </c>
      <c r="O1333" s="10">
        <v>1</v>
      </c>
      <c r="P1333" s="10" t="s">
        <v>90</v>
      </c>
      <c r="Q1333" s="10" t="s">
        <v>91</v>
      </c>
      <c r="R1333" s="10" t="s">
        <v>91</v>
      </c>
      <c r="S1333" s="10" t="s">
        <v>91</v>
      </c>
      <c r="T1333" s="10" t="s">
        <v>116</v>
      </c>
      <c r="U1333" s="3" t="s">
        <v>1459</v>
      </c>
      <c r="V1333" s="3" t="s">
        <v>1460</v>
      </c>
      <c r="W1333" s="3" t="s">
        <v>1468</v>
      </c>
      <c r="X1333" s="3" t="s">
        <v>116</v>
      </c>
      <c r="Y1333" s="3" t="s">
        <v>1462</v>
      </c>
      <c r="Z1333" s="3" t="s">
        <v>1463</v>
      </c>
      <c r="AA1333" s="3" t="s">
        <v>1469</v>
      </c>
    </row>
    <row r="1334" spans="2:28" x14ac:dyDescent="0.25">
      <c r="B1334" s="10">
        <v>1628</v>
      </c>
      <c r="C1334" s="11"/>
      <c r="D1334" s="11">
        <v>45665.525914351849</v>
      </c>
      <c r="G1334" s="3" t="s">
        <v>21</v>
      </c>
      <c r="H1334" s="3" t="s">
        <v>1452</v>
      </c>
      <c r="I1334" s="3" t="s">
        <v>15103</v>
      </c>
      <c r="J1334" s="3" t="s">
        <v>15104</v>
      </c>
      <c r="K1334" s="3" t="s">
        <v>15105</v>
      </c>
      <c r="L1334" s="3" t="s">
        <v>14826</v>
      </c>
      <c r="M1334" s="3" t="s">
        <v>114</v>
      </c>
      <c r="N1334" s="10" t="s">
        <v>1472</v>
      </c>
      <c r="O1334" s="10">
        <v>2</v>
      </c>
      <c r="P1334" s="10" t="s">
        <v>90</v>
      </c>
      <c r="Q1334" s="10" t="s">
        <v>91</v>
      </c>
      <c r="R1334" s="10" t="s">
        <v>91</v>
      </c>
      <c r="S1334" s="10" t="s">
        <v>91</v>
      </c>
      <c r="T1334" s="10" t="s">
        <v>116</v>
      </c>
      <c r="U1334" s="3" t="s">
        <v>1459</v>
      </c>
      <c r="V1334" s="3" t="s">
        <v>1460</v>
      </c>
      <c r="W1334" s="3" t="s">
        <v>1473</v>
      </c>
      <c r="X1334" s="3" t="s">
        <v>116</v>
      </c>
      <c r="Y1334" s="3" t="s">
        <v>1462</v>
      </c>
      <c r="Z1334" s="3" t="s">
        <v>1463</v>
      </c>
      <c r="AA1334" s="3" t="s">
        <v>1474</v>
      </c>
    </row>
    <row r="1335" spans="2:28" x14ac:dyDescent="0.25">
      <c r="B1335" s="10">
        <v>1629</v>
      </c>
      <c r="C1335" s="11"/>
      <c r="D1335" s="11">
        <v>45665.528287037036</v>
      </c>
      <c r="G1335" s="3" t="s">
        <v>21</v>
      </c>
      <c r="H1335" s="3" t="s">
        <v>1452</v>
      </c>
      <c r="I1335" s="3" t="s">
        <v>15103</v>
      </c>
      <c r="J1335" s="3" t="s">
        <v>15104</v>
      </c>
      <c r="K1335" s="3" t="s">
        <v>15105</v>
      </c>
      <c r="L1335" s="3" t="s">
        <v>14826</v>
      </c>
      <c r="M1335" s="3" t="s">
        <v>170</v>
      </c>
      <c r="N1335" s="10" t="s">
        <v>1476</v>
      </c>
      <c r="O1335" s="10">
        <v>2</v>
      </c>
      <c r="P1335" s="10" t="s">
        <v>90</v>
      </c>
      <c r="Q1335" s="10" t="s">
        <v>91</v>
      </c>
      <c r="R1335" s="10" t="s">
        <v>91</v>
      </c>
      <c r="S1335" s="10" t="s">
        <v>91</v>
      </c>
      <c r="T1335" s="10" t="s">
        <v>116</v>
      </c>
      <c r="U1335" s="3" t="s">
        <v>1459</v>
      </c>
      <c r="V1335" s="3" t="s">
        <v>1460</v>
      </c>
      <c r="W1335" s="3" t="s">
        <v>1477</v>
      </c>
      <c r="X1335" s="3" t="s">
        <v>116</v>
      </c>
      <c r="Y1335" s="3" t="s">
        <v>1462</v>
      </c>
      <c r="Z1335" s="3" t="s">
        <v>1478</v>
      </c>
      <c r="AA1335" s="3" t="s">
        <v>1479</v>
      </c>
    </row>
    <row r="1336" spans="2:28" x14ac:dyDescent="0.25">
      <c r="B1336" s="10">
        <v>1630</v>
      </c>
      <c r="C1336" s="11"/>
      <c r="D1336" s="11">
        <v>45665.536087962966</v>
      </c>
      <c r="G1336" s="3" t="s">
        <v>21</v>
      </c>
      <c r="H1336" s="3" t="s">
        <v>1452</v>
      </c>
      <c r="I1336" s="3" t="s">
        <v>15103</v>
      </c>
      <c r="J1336" s="3" t="s">
        <v>15104</v>
      </c>
      <c r="K1336" s="3" t="s">
        <v>15105</v>
      </c>
      <c r="L1336" s="3" t="s">
        <v>14826</v>
      </c>
      <c r="M1336" s="3" t="s">
        <v>125</v>
      </c>
      <c r="N1336" s="10" t="s">
        <v>1481</v>
      </c>
      <c r="O1336" s="10">
        <v>2</v>
      </c>
      <c r="P1336" s="10" t="s">
        <v>90</v>
      </c>
      <c r="Q1336" s="10" t="s">
        <v>91</v>
      </c>
      <c r="R1336" s="10" t="s">
        <v>91</v>
      </c>
      <c r="S1336" s="10" t="s">
        <v>91</v>
      </c>
      <c r="T1336" s="10" t="s">
        <v>116</v>
      </c>
      <c r="U1336" s="3" t="s">
        <v>1482</v>
      </c>
      <c r="V1336" s="3" t="s">
        <v>1483</v>
      </c>
      <c r="W1336" s="3" t="s">
        <v>1484</v>
      </c>
      <c r="X1336" s="3" t="s">
        <v>90</v>
      </c>
      <c r="Y1336" s="3" t="s">
        <v>1462</v>
      </c>
      <c r="Z1336" s="3" t="s">
        <v>91</v>
      </c>
      <c r="AA1336" s="3" t="s">
        <v>91</v>
      </c>
    </row>
    <row r="1337" spans="2:28" x14ac:dyDescent="0.25">
      <c r="B1337" s="10">
        <v>1631</v>
      </c>
      <c r="C1337" s="11"/>
      <c r="D1337" s="11">
        <v>45665.536805555559</v>
      </c>
      <c r="G1337" s="3" t="s">
        <v>21</v>
      </c>
      <c r="H1337" s="3" t="s">
        <v>1452</v>
      </c>
      <c r="I1337" s="3" t="s">
        <v>15103</v>
      </c>
      <c r="J1337" s="3" t="s">
        <v>15104</v>
      </c>
      <c r="K1337" s="3" t="s">
        <v>15105</v>
      </c>
      <c r="L1337" s="3" t="s">
        <v>14826</v>
      </c>
      <c r="M1337" s="3" t="s">
        <v>134</v>
      </c>
      <c r="N1337" s="10" t="s">
        <v>1486</v>
      </c>
      <c r="O1337" s="10">
        <v>2</v>
      </c>
      <c r="P1337" s="10" t="s">
        <v>90</v>
      </c>
      <c r="Q1337" s="10" t="s">
        <v>91</v>
      </c>
      <c r="R1337" s="10" t="s">
        <v>91</v>
      </c>
      <c r="S1337" s="10" t="s">
        <v>91</v>
      </c>
      <c r="T1337" s="10" t="s">
        <v>116</v>
      </c>
      <c r="U1337" s="3" t="s">
        <v>1459</v>
      </c>
      <c r="V1337" s="3" t="s">
        <v>1487</v>
      </c>
      <c r="W1337" s="3" t="s">
        <v>1488</v>
      </c>
      <c r="X1337" s="3" t="s">
        <v>116</v>
      </c>
      <c r="Y1337" s="3" t="s">
        <v>1462</v>
      </c>
      <c r="Z1337" s="3" t="s">
        <v>1478</v>
      </c>
      <c r="AA1337" s="3" t="s">
        <v>1489</v>
      </c>
    </row>
    <row r="1338" spans="2:28" x14ac:dyDescent="0.25">
      <c r="B1338" s="10">
        <v>1632</v>
      </c>
      <c r="C1338" s="11"/>
      <c r="D1338" s="11">
        <v>45665.539317129631</v>
      </c>
      <c r="G1338" s="3" t="s">
        <v>21</v>
      </c>
      <c r="H1338" s="3" t="s">
        <v>1452</v>
      </c>
      <c r="I1338" s="3" t="s">
        <v>15103</v>
      </c>
      <c r="J1338" s="3" t="s">
        <v>15104</v>
      </c>
      <c r="K1338" s="3" t="s">
        <v>15105</v>
      </c>
      <c r="L1338" s="3" t="s">
        <v>14826</v>
      </c>
      <c r="M1338" s="3" t="s">
        <v>139</v>
      </c>
      <c r="N1338" s="10" t="s">
        <v>1491</v>
      </c>
      <c r="O1338" s="10">
        <v>1</v>
      </c>
      <c r="P1338" s="10" t="s">
        <v>90</v>
      </c>
      <c r="Q1338" s="10" t="s">
        <v>91</v>
      </c>
      <c r="R1338" s="10" t="s">
        <v>91</v>
      </c>
      <c r="S1338" s="10" t="s">
        <v>91</v>
      </c>
      <c r="T1338" s="10" t="s">
        <v>116</v>
      </c>
      <c r="U1338" s="3" t="s">
        <v>1459</v>
      </c>
      <c r="V1338" s="3" t="s">
        <v>1487</v>
      </c>
      <c r="W1338" s="3" t="s">
        <v>1488</v>
      </c>
      <c r="X1338" s="3" t="s">
        <v>116</v>
      </c>
      <c r="Y1338" s="3" t="s">
        <v>1462</v>
      </c>
      <c r="Z1338" s="3" t="s">
        <v>1478</v>
      </c>
      <c r="AA1338" s="3" t="s">
        <v>1489</v>
      </c>
    </row>
    <row r="1339" spans="2:28" x14ac:dyDescent="0.25">
      <c r="B1339" s="10">
        <v>1633</v>
      </c>
      <c r="C1339" s="11"/>
      <c r="D1339" s="11">
        <v>45665.543298611112</v>
      </c>
      <c r="G1339" s="3" t="s">
        <v>21</v>
      </c>
      <c r="H1339" s="3" t="s">
        <v>1452</v>
      </c>
      <c r="I1339" s="3" t="s">
        <v>15103</v>
      </c>
      <c r="J1339" s="3" t="s">
        <v>15104</v>
      </c>
      <c r="K1339" s="3" t="s">
        <v>15105</v>
      </c>
      <c r="L1339" s="3" t="s">
        <v>14826</v>
      </c>
      <c r="M1339" s="3" t="s">
        <v>145</v>
      </c>
      <c r="N1339" s="10" t="s">
        <v>1493</v>
      </c>
      <c r="O1339" s="10">
        <v>1</v>
      </c>
      <c r="P1339" s="10" t="s">
        <v>90</v>
      </c>
      <c r="Q1339" s="10" t="s">
        <v>91</v>
      </c>
      <c r="R1339" s="10" t="s">
        <v>91</v>
      </c>
      <c r="S1339" s="10" t="s">
        <v>91</v>
      </c>
      <c r="T1339" s="10" t="s">
        <v>116</v>
      </c>
      <c r="U1339" s="3" t="s">
        <v>1459</v>
      </c>
      <c r="V1339" s="3" t="s">
        <v>1487</v>
      </c>
      <c r="W1339" s="3" t="s">
        <v>1494</v>
      </c>
      <c r="X1339" s="3" t="s">
        <v>116</v>
      </c>
      <c r="Y1339" s="3" t="s">
        <v>1462</v>
      </c>
      <c r="Z1339" s="3" t="s">
        <v>1478</v>
      </c>
      <c r="AA1339" s="3" t="s">
        <v>1495</v>
      </c>
      <c r="AB1339" s="3" t="s">
        <v>1496</v>
      </c>
    </row>
    <row r="1340" spans="2:28" x14ac:dyDescent="0.25">
      <c r="B1340" s="10">
        <v>1634</v>
      </c>
      <c r="C1340" s="11"/>
      <c r="D1340" s="11">
        <v>45665.544270833336</v>
      </c>
      <c r="G1340" s="3" t="s">
        <v>21</v>
      </c>
      <c r="H1340" s="3" t="s">
        <v>1452</v>
      </c>
      <c r="I1340" s="3" t="s">
        <v>15103</v>
      </c>
      <c r="J1340" s="3" t="s">
        <v>15104</v>
      </c>
      <c r="K1340" s="3" t="s">
        <v>15105</v>
      </c>
      <c r="L1340" s="3" t="s">
        <v>14826</v>
      </c>
      <c r="M1340" s="3" t="s">
        <v>15107</v>
      </c>
      <c r="N1340" s="10" t="s">
        <v>1498</v>
      </c>
      <c r="O1340" s="10">
        <v>0</v>
      </c>
      <c r="P1340" s="10" t="s">
        <v>90</v>
      </c>
      <c r="Q1340" s="10" t="s">
        <v>91</v>
      </c>
      <c r="R1340" s="10" t="s">
        <v>91</v>
      </c>
      <c r="S1340" s="10" t="s">
        <v>91</v>
      </c>
      <c r="T1340" s="10" t="s">
        <v>90</v>
      </c>
      <c r="U1340" s="3" t="s">
        <v>1459</v>
      </c>
      <c r="V1340" s="3" t="s">
        <v>91</v>
      </c>
      <c r="W1340" s="3" t="s">
        <v>91</v>
      </c>
      <c r="X1340" s="3" t="s">
        <v>90</v>
      </c>
      <c r="Y1340" s="3" t="s">
        <v>1462</v>
      </c>
      <c r="Z1340" s="3" t="s">
        <v>91</v>
      </c>
      <c r="AA1340" s="3" t="s">
        <v>91</v>
      </c>
    </row>
    <row r="1341" spans="2:28" x14ac:dyDescent="0.25">
      <c r="B1341" s="10">
        <v>1635</v>
      </c>
      <c r="C1341" s="11"/>
      <c r="D1341" s="11">
        <v>45665.545219907406</v>
      </c>
      <c r="G1341" s="3" t="s">
        <v>21</v>
      </c>
      <c r="H1341" s="3" t="s">
        <v>1452</v>
      </c>
      <c r="I1341" s="3" t="s">
        <v>15103</v>
      </c>
      <c r="J1341" s="3" t="s">
        <v>15104</v>
      </c>
      <c r="K1341" s="3" t="s">
        <v>15105</v>
      </c>
      <c r="L1341" s="3" t="s">
        <v>14826</v>
      </c>
      <c r="M1341" s="3" t="s">
        <v>177</v>
      </c>
      <c r="N1341" s="10" t="s">
        <v>1508</v>
      </c>
      <c r="O1341" s="10">
        <v>2</v>
      </c>
      <c r="P1341" s="10" t="s">
        <v>90</v>
      </c>
      <c r="Q1341" s="10" t="s">
        <v>91</v>
      </c>
      <c r="R1341" s="10" t="s">
        <v>91</v>
      </c>
      <c r="S1341" s="10" t="s">
        <v>91</v>
      </c>
      <c r="T1341" s="10" t="s">
        <v>116</v>
      </c>
      <c r="U1341" s="3" t="s">
        <v>1459</v>
      </c>
      <c r="V1341" s="3" t="s">
        <v>1460</v>
      </c>
      <c r="W1341" s="3" t="s">
        <v>1509</v>
      </c>
      <c r="X1341" s="3" t="s">
        <v>90</v>
      </c>
      <c r="Y1341" s="3" t="s">
        <v>1462</v>
      </c>
      <c r="Z1341" s="3" t="s">
        <v>1463</v>
      </c>
      <c r="AA1341" s="3" t="s">
        <v>1510</v>
      </c>
      <c r="AB1341" s="3" t="s">
        <v>1511</v>
      </c>
    </row>
    <row r="1342" spans="2:28" x14ac:dyDescent="0.25">
      <c r="B1342" s="10">
        <v>1636</v>
      </c>
      <c r="C1342" s="11"/>
      <c r="D1342" s="11">
        <v>45665.546840277777</v>
      </c>
      <c r="G1342" s="3" t="s">
        <v>21</v>
      </c>
      <c r="H1342" s="3" t="s">
        <v>1452</v>
      </c>
      <c r="I1342" s="3" t="s">
        <v>15103</v>
      </c>
      <c r="J1342" s="3" t="s">
        <v>15104</v>
      </c>
      <c r="K1342" s="3" t="s">
        <v>15105</v>
      </c>
      <c r="L1342" s="3" t="s">
        <v>14826</v>
      </c>
      <c r="M1342" s="3" t="s">
        <v>150</v>
      </c>
      <c r="N1342" s="10" t="s">
        <v>1513</v>
      </c>
      <c r="O1342" s="10">
        <v>2</v>
      </c>
      <c r="P1342" s="10" t="s">
        <v>90</v>
      </c>
      <c r="Q1342" s="10" t="s">
        <v>91</v>
      </c>
      <c r="R1342" s="10" t="s">
        <v>91</v>
      </c>
      <c r="S1342" s="10" t="s">
        <v>91</v>
      </c>
      <c r="T1342" s="10" t="s">
        <v>116</v>
      </c>
      <c r="U1342" s="3" t="s">
        <v>1459</v>
      </c>
      <c r="V1342" s="3" t="s">
        <v>1487</v>
      </c>
      <c r="W1342" s="3" t="s">
        <v>1514</v>
      </c>
      <c r="X1342" s="3" t="s">
        <v>116</v>
      </c>
      <c r="Y1342" s="3" t="s">
        <v>1462</v>
      </c>
      <c r="Z1342" s="3" t="s">
        <v>1478</v>
      </c>
      <c r="AA1342" s="3" t="s">
        <v>1515</v>
      </c>
    </row>
    <row r="1343" spans="2:28" x14ac:dyDescent="0.25">
      <c r="B1343" s="10">
        <v>1637</v>
      </c>
      <c r="C1343" s="11"/>
      <c r="D1343" s="11">
        <v>45665.553287037037</v>
      </c>
      <c r="G1343" s="3" t="s">
        <v>21</v>
      </c>
      <c r="H1343" s="3" t="s">
        <v>1452</v>
      </c>
      <c r="I1343" s="3" t="s">
        <v>15103</v>
      </c>
      <c r="J1343" s="3" t="s">
        <v>15104</v>
      </c>
      <c r="K1343" s="3" t="s">
        <v>15105</v>
      </c>
      <c r="L1343" s="3" t="s">
        <v>14826</v>
      </c>
      <c r="M1343" s="3" t="s">
        <v>156</v>
      </c>
      <c r="N1343" s="10" t="s">
        <v>1517</v>
      </c>
      <c r="O1343" s="10">
        <v>2</v>
      </c>
      <c r="P1343" s="10" t="s">
        <v>90</v>
      </c>
      <c r="Q1343" s="10" t="s">
        <v>91</v>
      </c>
      <c r="R1343" s="10" t="s">
        <v>91</v>
      </c>
      <c r="S1343" s="10" t="s">
        <v>91</v>
      </c>
      <c r="T1343" s="10" t="s">
        <v>116</v>
      </c>
      <c r="U1343" s="3" t="s">
        <v>1459</v>
      </c>
      <c r="V1343" s="3" t="s">
        <v>1460</v>
      </c>
      <c r="W1343" s="3" t="s">
        <v>1518</v>
      </c>
      <c r="X1343" s="3" t="s">
        <v>116</v>
      </c>
      <c r="Y1343" s="3" t="s">
        <v>1519</v>
      </c>
      <c r="Z1343" s="3" t="s">
        <v>1478</v>
      </c>
      <c r="AA1343" s="3" t="s">
        <v>1520</v>
      </c>
    </row>
    <row r="1344" spans="2:28" x14ac:dyDescent="0.25">
      <c r="B1344" s="10">
        <v>1638</v>
      </c>
      <c r="C1344" s="11"/>
      <c r="D1344" s="11">
        <v>45665.555381944447</v>
      </c>
      <c r="G1344" s="3" t="s">
        <v>21</v>
      </c>
      <c r="H1344" s="3" t="s">
        <v>1452</v>
      </c>
      <c r="I1344" s="3" t="s">
        <v>15103</v>
      </c>
      <c r="J1344" s="3" t="s">
        <v>15104</v>
      </c>
      <c r="K1344" s="3" t="s">
        <v>15105</v>
      </c>
      <c r="L1344" s="3" t="s">
        <v>14831</v>
      </c>
      <c r="M1344" s="3" t="s">
        <v>15108</v>
      </c>
      <c r="N1344" s="10" t="s">
        <v>1522</v>
      </c>
      <c r="O1344" s="10">
        <v>0</v>
      </c>
      <c r="P1344" s="10" t="s">
        <v>90</v>
      </c>
      <c r="Q1344" s="10" t="s">
        <v>1523</v>
      </c>
      <c r="R1344" s="10" t="s">
        <v>91</v>
      </c>
      <c r="S1344" s="10" t="s">
        <v>91</v>
      </c>
      <c r="T1344" s="10" t="s">
        <v>90</v>
      </c>
      <c r="U1344" s="3" t="s">
        <v>1459</v>
      </c>
      <c r="V1344" s="3" t="s">
        <v>91</v>
      </c>
      <c r="W1344" s="3" t="s">
        <v>91</v>
      </c>
      <c r="X1344" s="3" t="s">
        <v>90</v>
      </c>
      <c r="Y1344" s="3" t="s">
        <v>1462</v>
      </c>
      <c r="Z1344" s="3" t="s">
        <v>91</v>
      </c>
      <c r="AA1344" s="3" t="s">
        <v>91</v>
      </c>
    </row>
    <row r="1345" spans="2:28" x14ac:dyDescent="0.25">
      <c r="B1345" s="10">
        <v>1639</v>
      </c>
      <c r="C1345" s="11"/>
      <c r="D1345" s="11">
        <v>45665.556863425925</v>
      </c>
      <c r="G1345" s="3" t="s">
        <v>21</v>
      </c>
      <c r="H1345" s="3" t="s">
        <v>1452</v>
      </c>
      <c r="I1345" s="3" t="s">
        <v>15103</v>
      </c>
      <c r="J1345" s="3" t="s">
        <v>15104</v>
      </c>
      <c r="K1345" s="3" t="s">
        <v>15105</v>
      </c>
      <c r="L1345" s="3" t="s">
        <v>14831</v>
      </c>
      <c r="M1345" s="3" t="s">
        <v>181</v>
      </c>
      <c r="N1345" s="10" t="s">
        <v>1543</v>
      </c>
      <c r="O1345" s="10">
        <v>2</v>
      </c>
      <c r="P1345" s="10" t="s">
        <v>116</v>
      </c>
      <c r="Q1345" s="10" t="s">
        <v>1523</v>
      </c>
      <c r="R1345" s="10" t="s">
        <v>1544</v>
      </c>
      <c r="S1345" s="10" t="s">
        <v>1545</v>
      </c>
      <c r="T1345" s="10" t="s">
        <v>116</v>
      </c>
      <c r="U1345" s="3" t="s">
        <v>1459</v>
      </c>
      <c r="V1345" s="3" t="s">
        <v>1546</v>
      </c>
      <c r="W1345" s="3" t="s">
        <v>1547</v>
      </c>
      <c r="X1345" s="3" t="s">
        <v>90</v>
      </c>
      <c r="Y1345" s="3" t="s">
        <v>1462</v>
      </c>
      <c r="Z1345" s="3" t="s">
        <v>91</v>
      </c>
      <c r="AA1345" s="3" t="s">
        <v>91</v>
      </c>
    </row>
    <row r="1346" spans="2:28" x14ac:dyDescent="0.25">
      <c r="B1346" s="10">
        <v>1640</v>
      </c>
      <c r="C1346" s="11"/>
      <c r="D1346" s="11">
        <v>45665.557800925926</v>
      </c>
      <c r="G1346" s="3" t="s">
        <v>21</v>
      </c>
      <c r="H1346" s="3" t="s">
        <v>1452</v>
      </c>
      <c r="I1346" s="3" t="s">
        <v>15103</v>
      </c>
      <c r="J1346" s="3" t="s">
        <v>15104</v>
      </c>
      <c r="K1346" s="3" t="s">
        <v>15105</v>
      </c>
      <c r="L1346" s="3" t="s">
        <v>14831</v>
      </c>
      <c r="M1346" s="3" t="s">
        <v>102</v>
      </c>
      <c r="N1346" s="10" t="s">
        <v>1549</v>
      </c>
      <c r="O1346" s="10">
        <v>2</v>
      </c>
      <c r="P1346" s="10" t="s">
        <v>116</v>
      </c>
      <c r="Q1346" s="10" t="s">
        <v>1523</v>
      </c>
      <c r="R1346" s="10" t="s">
        <v>1550</v>
      </c>
      <c r="S1346" s="10" t="s">
        <v>1551</v>
      </c>
      <c r="T1346" s="10" t="s">
        <v>116</v>
      </c>
      <c r="U1346" s="3" t="s">
        <v>1459</v>
      </c>
      <c r="V1346" s="3" t="s">
        <v>1546</v>
      </c>
      <c r="W1346" s="3" t="s">
        <v>1552</v>
      </c>
      <c r="X1346" s="3" t="s">
        <v>90</v>
      </c>
      <c r="Y1346" s="3" t="s">
        <v>1462</v>
      </c>
      <c r="Z1346" s="3" t="s">
        <v>91</v>
      </c>
      <c r="AA1346" s="3" t="s">
        <v>91</v>
      </c>
    </row>
    <row r="1347" spans="2:28" x14ac:dyDescent="0.25">
      <c r="B1347" s="10">
        <v>1641</v>
      </c>
      <c r="C1347" s="11"/>
      <c r="D1347" s="11">
        <v>45665.559849537036</v>
      </c>
      <c r="G1347" s="3" t="s">
        <v>21</v>
      </c>
      <c r="H1347" s="3" t="s">
        <v>1452</v>
      </c>
      <c r="I1347" s="3" t="s">
        <v>15103</v>
      </c>
      <c r="J1347" s="3" t="s">
        <v>15104</v>
      </c>
      <c r="K1347" s="3" t="s">
        <v>15105</v>
      </c>
      <c r="L1347" s="3" t="s">
        <v>14831</v>
      </c>
      <c r="M1347" s="3" t="s">
        <v>114</v>
      </c>
      <c r="N1347" s="10" t="s">
        <v>1554</v>
      </c>
      <c r="O1347" s="10">
        <v>1</v>
      </c>
      <c r="P1347" s="10" t="s">
        <v>90</v>
      </c>
      <c r="Q1347" s="10" t="s">
        <v>1523</v>
      </c>
      <c r="R1347" s="10" t="s">
        <v>91</v>
      </c>
      <c r="S1347" s="10" t="s">
        <v>91</v>
      </c>
      <c r="T1347" s="10" t="s">
        <v>116</v>
      </c>
      <c r="U1347" s="3" t="s">
        <v>1459</v>
      </c>
      <c r="V1347" s="3" t="s">
        <v>1546</v>
      </c>
      <c r="W1347" s="3" t="s">
        <v>1555</v>
      </c>
      <c r="X1347" s="3" t="s">
        <v>90</v>
      </c>
      <c r="Y1347" s="3" t="s">
        <v>1462</v>
      </c>
      <c r="Z1347" s="3" t="s">
        <v>91</v>
      </c>
      <c r="AA1347" s="3" t="s">
        <v>91</v>
      </c>
      <c r="AB1347" s="3" t="s">
        <v>1556</v>
      </c>
    </row>
    <row r="1348" spans="2:28" x14ac:dyDescent="0.25">
      <c r="B1348" s="10">
        <v>1642</v>
      </c>
      <c r="C1348" s="11"/>
      <c r="D1348" s="11">
        <v>45665.6015162037</v>
      </c>
      <c r="G1348" s="3" t="s">
        <v>21</v>
      </c>
      <c r="H1348" s="3" t="s">
        <v>1452</v>
      </c>
      <c r="I1348" s="3" t="s">
        <v>15109</v>
      </c>
      <c r="J1348" s="3" t="s">
        <v>15104</v>
      </c>
      <c r="K1348" s="3" t="s">
        <v>15110</v>
      </c>
      <c r="L1348" s="3" t="s">
        <v>14826</v>
      </c>
      <c r="M1348" s="3" t="s">
        <v>161</v>
      </c>
      <c r="N1348" s="10" t="s">
        <v>1562</v>
      </c>
      <c r="O1348" s="10">
        <v>1</v>
      </c>
      <c r="P1348" s="10" t="s">
        <v>116</v>
      </c>
      <c r="Q1348" s="10" t="s">
        <v>1563</v>
      </c>
      <c r="R1348" s="10" t="s">
        <v>1564</v>
      </c>
      <c r="S1348" s="10" t="s">
        <v>1565</v>
      </c>
      <c r="T1348" s="10" t="s">
        <v>90</v>
      </c>
      <c r="U1348" s="3" t="s">
        <v>1566</v>
      </c>
      <c r="V1348" s="3" t="s">
        <v>91</v>
      </c>
      <c r="W1348" s="3" t="s">
        <v>91</v>
      </c>
      <c r="X1348" s="3" t="s">
        <v>90</v>
      </c>
      <c r="Y1348" s="3" t="s">
        <v>1567</v>
      </c>
      <c r="Z1348" s="3" t="s">
        <v>91</v>
      </c>
      <c r="AA1348" s="3" t="s">
        <v>91</v>
      </c>
      <c r="AB1348" s="3" t="s">
        <v>1568</v>
      </c>
    </row>
    <row r="1349" spans="2:28" x14ac:dyDescent="0.25">
      <c r="B1349" s="10">
        <v>1643</v>
      </c>
      <c r="C1349" s="11"/>
      <c r="D1349" s="11">
        <v>45665.602002314816</v>
      </c>
      <c r="G1349" s="3" t="s">
        <v>21</v>
      </c>
      <c r="H1349" s="3" t="s">
        <v>1452</v>
      </c>
      <c r="I1349" s="3" t="s">
        <v>15109</v>
      </c>
      <c r="J1349" s="3" t="s">
        <v>15104</v>
      </c>
      <c r="K1349" s="3" t="s">
        <v>15111</v>
      </c>
      <c r="L1349" s="3" t="s">
        <v>14826</v>
      </c>
      <c r="M1349" s="3" t="s">
        <v>164</v>
      </c>
      <c r="N1349" s="10" t="s">
        <v>1572</v>
      </c>
      <c r="O1349" s="10">
        <v>0</v>
      </c>
      <c r="P1349" s="10" t="s">
        <v>90</v>
      </c>
      <c r="Q1349" s="10" t="s">
        <v>1563</v>
      </c>
      <c r="R1349" s="10" t="s">
        <v>91</v>
      </c>
      <c r="S1349" s="10" t="s">
        <v>91</v>
      </c>
      <c r="T1349" s="10" t="s">
        <v>90</v>
      </c>
      <c r="U1349" s="3" t="s">
        <v>1566</v>
      </c>
      <c r="V1349" s="3" t="s">
        <v>91</v>
      </c>
      <c r="W1349" s="3" t="s">
        <v>91</v>
      </c>
      <c r="X1349" s="3" t="s">
        <v>90</v>
      </c>
      <c r="Y1349" s="3" t="s">
        <v>1567</v>
      </c>
      <c r="Z1349" s="3" t="s">
        <v>91</v>
      </c>
      <c r="AA1349" s="3" t="s">
        <v>91</v>
      </c>
      <c r="AB1349" s="3" t="s">
        <v>1573</v>
      </c>
    </row>
    <row r="1350" spans="2:28" x14ac:dyDescent="0.25">
      <c r="B1350" s="10">
        <v>1644</v>
      </c>
      <c r="C1350" s="11"/>
      <c r="D1350" s="11">
        <v>45665.604594907411</v>
      </c>
      <c r="G1350" s="3" t="s">
        <v>21</v>
      </c>
      <c r="H1350" s="3" t="s">
        <v>1452</v>
      </c>
      <c r="I1350" s="3" t="s">
        <v>15109</v>
      </c>
      <c r="J1350" s="3" t="s">
        <v>15104</v>
      </c>
      <c r="K1350" s="3" t="s">
        <v>15111</v>
      </c>
      <c r="L1350" s="3" t="s">
        <v>14826</v>
      </c>
      <c r="M1350" s="3" t="s">
        <v>166</v>
      </c>
      <c r="N1350" s="10" t="s">
        <v>1576</v>
      </c>
      <c r="O1350" s="10">
        <v>2</v>
      </c>
      <c r="P1350" s="10" t="s">
        <v>116</v>
      </c>
      <c r="Q1350" s="10" t="s">
        <v>1577</v>
      </c>
      <c r="R1350" s="10" t="s">
        <v>1578</v>
      </c>
      <c r="S1350" s="10" t="s">
        <v>1579</v>
      </c>
      <c r="T1350" s="10" t="s">
        <v>116</v>
      </c>
      <c r="U1350" s="3" t="s">
        <v>1566</v>
      </c>
      <c r="V1350" s="3" t="s">
        <v>1580</v>
      </c>
      <c r="W1350" s="3" t="s">
        <v>1581</v>
      </c>
      <c r="X1350" s="3" t="s">
        <v>116</v>
      </c>
      <c r="Y1350" s="3" t="s">
        <v>1567</v>
      </c>
      <c r="Z1350" s="3" t="s">
        <v>1582</v>
      </c>
      <c r="AA1350" s="3" t="s">
        <v>1583</v>
      </c>
      <c r="AB1350" s="3" t="s">
        <v>1584</v>
      </c>
    </row>
    <row r="1351" spans="2:28" x14ac:dyDescent="0.25">
      <c r="B1351" s="10">
        <v>1645</v>
      </c>
      <c r="C1351" s="11"/>
      <c r="D1351" s="11">
        <v>45665.604930555557</v>
      </c>
      <c r="G1351" s="3" t="s">
        <v>21</v>
      </c>
      <c r="H1351" s="3" t="s">
        <v>1452</v>
      </c>
      <c r="I1351" s="3" t="s">
        <v>15109</v>
      </c>
      <c r="J1351" s="3" t="s">
        <v>15104</v>
      </c>
      <c r="K1351" s="3" t="s">
        <v>15111</v>
      </c>
      <c r="L1351" s="3" t="s">
        <v>14826</v>
      </c>
      <c r="M1351" s="3" t="s">
        <v>15112</v>
      </c>
      <c r="N1351" s="10" t="s">
        <v>1498</v>
      </c>
      <c r="O1351" s="10">
        <v>0</v>
      </c>
      <c r="P1351" s="10" t="s">
        <v>90</v>
      </c>
      <c r="Q1351" s="10" t="s">
        <v>1563</v>
      </c>
      <c r="R1351" s="10" t="s">
        <v>91</v>
      </c>
      <c r="S1351" s="10" t="s">
        <v>91</v>
      </c>
      <c r="T1351" s="10" t="s">
        <v>90</v>
      </c>
      <c r="U1351" s="3" t="s">
        <v>1566</v>
      </c>
      <c r="V1351" s="3" t="s">
        <v>91</v>
      </c>
      <c r="W1351" s="3" t="s">
        <v>91</v>
      </c>
      <c r="X1351" s="3" t="s">
        <v>90</v>
      </c>
      <c r="Y1351" s="3" t="s">
        <v>1567</v>
      </c>
      <c r="Z1351" s="3" t="s">
        <v>91</v>
      </c>
      <c r="AA1351" s="3" t="s">
        <v>91</v>
      </c>
    </row>
    <row r="1352" spans="2:28" x14ac:dyDescent="0.25">
      <c r="B1352" s="10">
        <v>1646</v>
      </c>
      <c r="C1352" s="11"/>
      <c r="D1352" s="11">
        <v>45665.608761574076</v>
      </c>
      <c r="G1352" s="3" t="s">
        <v>21</v>
      </c>
      <c r="H1352" s="3" t="s">
        <v>1452</v>
      </c>
      <c r="I1352" s="3" t="s">
        <v>15109</v>
      </c>
      <c r="J1352" s="3" t="s">
        <v>15104</v>
      </c>
      <c r="K1352" s="3" t="s">
        <v>15111</v>
      </c>
      <c r="L1352" s="3" t="s">
        <v>14826</v>
      </c>
      <c r="M1352" s="3" t="s">
        <v>114</v>
      </c>
      <c r="N1352" s="10" t="s">
        <v>1599</v>
      </c>
      <c r="O1352" s="10">
        <v>2</v>
      </c>
      <c r="P1352" s="10" t="s">
        <v>116</v>
      </c>
      <c r="Q1352" s="10" t="s">
        <v>1600</v>
      </c>
      <c r="R1352" s="10" t="s">
        <v>1601</v>
      </c>
      <c r="S1352" s="10" t="s">
        <v>1602</v>
      </c>
      <c r="T1352" s="10" t="s">
        <v>116</v>
      </c>
      <c r="U1352" s="3" t="s">
        <v>1566</v>
      </c>
      <c r="V1352" s="3" t="s">
        <v>1603</v>
      </c>
      <c r="W1352" s="3" t="s">
        <v>1604</v>
      </c>
      <c r="X1352" s="3" t="s">
        <v>116</v>
      </c>
      <c r="Y1352" s="3" t="s">
        <v>1567</v>
      </c>
      <c r="Z1352" s="3" t="s">
        <v>1582</v>
      </c>
      <c r="AA1352" s="3" t="s">
        <v>1605</v>
      </c>
    </row>
    <row r="1353" spans="2:28" x14ac:dyDescent="0.25">
      <c r="B1353" s="10">
        <v>1647</v>
      </c>
      <c r="C1353" s="11"/>
      <c r="D1353" s="11">
        <v>45665.616990740738</v>
      </c>
      <c r="G1353" s="3" t="s">
        <v>21</v>
      </c>
      <c r="H1353" s="3" t="s">
        <v>1452</v>
      </c>
      <c r="I1353" s="3" t="s">
        <v>15109</v>
      </c>
      <c r="J1353" s="3" t="s">
        <v>15104</v>
      </c>
      <c r="K1353" s="3" t="s">
        <v>15111</v>
      </c>
      <c r="L1353" s="3" t="s">
        <v>14826</v>
      </c>
      <c r="M1353" s="3" t="s">
        <v>170</v>
      </c>
      <c r="N1353" s="10" t="s">
        <v>1608</v>
      </c>
      <c r="O1353" s="10">
        <v>2</v>
      </c>
      <c r="P1353" s="10" t="s">
        <v>116</v>
      </c>
      <c r="Q1353" s="10" t="s">
        <v>1609</v>
      </c>
      <c r="R1353" s="10" t="s">
        <v>1610</v>
      </c>
      <c r="S1353" s="10" t="s">
        <v>1611</v>
      </c>
      <c r="T1353" s="10" t="s">
        <v>116</v>
      </c>
      <c r="U1353" s="3" t="s">
        <v>1566</v>
      </c>
      <c r="V1353" s="3" t="s">
        <v>1580</v>
      </c>
      <c r="W1353" s="3" t="s">
        <v>1612</v>
      </c>
      <c r="X1353" s="3" t="s">
        <v>116</v>
      </c>
      <c r="Y1353" s="3" t="s">
        <v>1567</v>
      </c>
      <c r="Z1353" s="3" t="s">
        <v>1582</v>
      </c>
      <c r="AA1353" s="3" t="s">
        <v>1613</v>
      </c>
    </row>
    <row r="1354" spans="2:28" x14ac:dyDescent="0.25">
      <c r="B1354" s="10">
        <v>1648</v>
      </c>
      <c r="C1354" s="11"/>
      <c r="D1354" s="11">
        <v>45665.623460648145</v>
      </c>
      <c r="G1354" s="3" t="s">
        <v>21</v>
      </c>
      <c r="H1354" s="3" t="s">
        <v>1452</v>
      </c>
      <c r="I1354" s="3" t="s">
        <v>15109</v>
      </c>
      <c r="J1354" s="3" t="s">
        <v>15104</v>
      </c>
      <c r="K1354" s="3" t="s">
        <v>15111</v>
      </c>
      <c r="L1354" s="3" t="s">
        <v>14826</v>
      </c>
      <c r="M1354" s="3" t="s">
        <v>125</v>
      </c>
      <c r="N1354" s="10" t="s">
        <v>1616</v>
      </c>
      <c r="O1354" s="10">
        <v>2</v>
      </c>
      <c r="P1354" s="10" t="s">
        <v>116</v>
      </c>
      <c r="Q1354" s="10" t="s">
        <v>1609</v>
      </c>
      <c r="R1354" s="10" t="s">
        <v>1610</v>
      </c>
      <c r="S1354" s="10" t="s">
        <v>1617</v>
      </c>
      <c r="T1354" s="10" t="s">
        <v>116</v>
      </c>
      <c r="U1354" s="3" t="s">
        <v>1566</v>
      </c>
      <c r="V1354" s="3" t="s">
        <v>1580</v>
      </c>
      <c r="W1354" s="3" t="s">
        <v>1618</v>
      </c>
      <c r="X1354" s="3" t="s">
        <v>90</v>
      </c>
      <c r="Y1354" s="3" t="s">
        <v>1567</v>
      </c>
      <c r="Z1354" s="3" t="s">
        <v>91</v>
      </c>
      <c r="AA1354" s="3" t="s">
        <v>91</v>
      </c>
    </row>
    <row r="1355" spans="2:28" x14ac:dyDescent="0.25">
      <c r="B1355" s="10">
        <v>1649</v>
      </c>
      <c r="C1355" s="11"/>
      <c r="D1355" s="11">
        <v>45665.627384259256</v>
      </c>
      <c r="G1355" s="3" t="s">
        <v>21</v>
      </c>
      <c r="H1355" s="3" t="s">
        <v>1452</v>
      </c>
      <c r="I1355" s="3" t="s">
        <v>15109</v>
      </c>
      <c r="J1355" s="3" t="s">
        <v>15104</v>
      </c>
      <c r="K1355" s="3" t="s">
        <v>15111</v>
      </c>
      <c r="L1355" s="3" t="s">
        <v>14826</v>
      </c>
      <c r="M1355" s="3" t="s">
        <v>134</v>
      </c>
      <c r="N1355" s="10" t="s">
        <v>1621</v>
      </c>
      <c r="O1355" s="10">
        <v>2</v>
      </c>
      <c r="P1355" s="10" t="s">
        <v>90</v>
      </c>
      <c r="Q1355" s="10" t="s">
        <v>1563</v>
      </c>
      <c r="R1355" s="10" t="s">
        <v>91</v>
      </c>
      <c r="S1355" s="10" t="s">
        <v>91</v>
      </c>
      <c r="T1355" s="10" t="s">
        <v>116</v>
      </c>
      <c r="U1355" s="3" t="s">
        <v>1566</v>
      </c>
      <c r="V1355" s="3" t="s">
        <v>1603</v>
      </c>
      <c r="W1355" s="3" t="s">
        <v>1622</v>
      </c>
      <c r="X1355" s="3" t="s">
        <v>116</v>
      </c>
      <c r="Y1355" s="3" t="s">
        <v>1567</v>
      </c>
      <c r="Z1355" s="3" t="s">
        <v>1623</v>
      </c>
      <c r="AA1355" s="3" t="s">
        <v>1624</v>
      </c>
    </row>
    <row r="1356" spans="2:28" x14ac:dyDescent="0.25">
      <c r="B1356" s="10">
        <v>1650</v>
      </c>
      <c r="C1356" s="11"/>
      <c r="D1356" s="11">
        <v>45665.634340277778</v>
      </c>
      <c r="G1356" s="3" t="s">
        <v>21</v>
      </c>
      <c r="H1356" s="3" t="s">
        <v>1452</v>
      </c>
      <c r="I1356" s="3" t="s">
        <v>15109</v>
      </c>
      <c r="J1356" s="3" t="s">
        <v>15104</v>
      </c>
      <c r="K1356" s="3" t="s">
        <v>15111</v>
      </c>
      <c r="L1356" s="3" t="s">
        <v>14826</v>
      </c>
      <c r="M1356" s="3" t="s">
        <v>139</v>
      </c>
      <c r="N1356" s="10" t="s">
        <v>1627</v>
      </c>
      <c r="O1356" s="10">
        <v>1</v>
      </c>
      <c r="P1356" s="10" t="s">
        <v>90</v>
      </c>
      <c r="Q1356" s="10" t="s">
        <v>1563</v>
      </c>
      <c r="R1356" s="10" t="s">
        <v>91</v>
      </c>
      <c r="S1356" s="10" t="s">
        <v>91</v>
      </c>
      <c r="T1356" s="10" t="s">
        <v>116</v>
      </c>
      <c r="U1356" s="3" t="s">
        <v>1566</v>
      </c>
      <c r="V1356" s="3" t="s">
        <v>1580</v>
      </c>
      <c r="W1356" s="3" t="s">
        <v>1628</v>
      </c>
      <c r="X1356" s="3" t="s">
        <v>116</v>
      </c>
      <c r="Y1356" s="3" t="s">
        <v>1567</v>
      </c>
      <c r="Z1356" s="3" t="s">
        <v>1623</v>
      </c>
      <c r="AA1356" s="3" t="s">
        <v>1629</v>
      </c>
    </row>
    <row r="1357" spans="2:28" x14ac:dyDescent="0.25">
      <c r="B1357" s="10">
        <v>1651</v>
      </c>
      <c r="C1357" s="11"/>
      <c r="D1357" s="11">
        <v>45665.644814814812</v>
      </c>
      <c r="G1357" s="3" t="s">
        <v>21</v>
      </c>
      <c r="H1357" s="3" t="s">
        <v>1452</v>
      </c>
      <c r="I1357" s="3" t="s">
        <v>15109</v>
      </c>
      <c r="J1357" s="3" t="s">
        <v>15104</v>
      </c>
      <c r="K1357" s="3" t="s">
        <v>15111</v>
      </c>
      <c r="L1357" s="3" t="s">
        <v>14826</v>
      </c>
      <c r="M1357" s="3" t="s">
        <v>145</v>
      </c>
      <c r="N1357" s="10" t="s">
        <v>1632</v>
      </c>
      <c r="O1357" s="10">
        <v>2</v>
      </c>
      <c r="P1357" s="10" t="s">
        <v>116</v>
      </c>
      <c r="Q1357" s="10" t="s">
        <v>1609</v>
      </c>
      <c r="R1357" s="10" t="s">
        <v>1610</v>
      </c>
      <c r="S1357" s="10" t="s">
        <v>1633</v>
      </c>
      <c r="T1357" s="10" t="s">
        <v>116</v>
      </c>
      <c r="U1357" s="3" t="s">
        <v>1566</v>
      </c>
      <c r="V1357" s="3" t="s">
        <v>1580</v>
      </c>
      <c r="W1357" s="3" t="s">
        <v>1634</v>
      </c>
      <c r="X1357" s="3" t="s">
        <v>116</v>
      </c>
      <c r="Y1357" s="3" t="s">
        <v>1567</v>
      </c>
      <c r="Z1357" s="3" t="s">
        <v>1623</v>
      </c>
      <c r="AA1357" s="3" t="s">
        <v>1635</v>
      </c>
    </row>
    <row r="1358" spans="2:28" x14ac:dyDescent="0.25">
      <c r="B1358" s="10">
        <v>1652</v>
      </c>
      <c r="C1358" s="11"/>
      <c r="D1358" s="11">
        <v>45665.645474537036</v>
      </c>
      <c r="G1358" s="3" t="s">
        <v>21</v>
      </c>
      <c r="H1358" s="3" t="s">
        <v>1452</v>
      </c>
      <c r="I1358" s="3" t="s">
        <v>15109</v>
      </c>
      <c r="J1358" s="3" t="s">
        <v>15104</v>
      </c>
      <c r="K1358" s="3" t="s">
        <v>15111</v>
      </c>
      <c r="L1358" s="3" t="s">
        <v>14826</v>
      </c>
      <c r="M1358" s="3" t="s">
        <v>96</v>
      </c>
      <c r="N1358" s="10" t="s">
        <v>1638</v>
      </c>
      <c r="O1358" s="10">
        <v>0</v>
      </c>
      <c r="P1358" s="10" t="s">
        <v>90</v>
      </c>
      <c r="Q1358" s="10" t="s">
        <v>1563</v>
      </c>
      <c r="R1358" s="10" t="s">
        <v>91</v>
      </c>
      <c r="S1358" s="10" t="s">
        <v>91</v>
      </c>
      <c r="T1358" s="10" t="s">
        <v>90</v>
      </c>
      <c r="U1358" s="3" t="s">
        <v>1566</v>
      </c>
      <c r="V1358" s="3" t="s">
        <v>91</v>
      </c>
      <c r="W1358" s="3" t="s">
        <v>91</v>
      </c>
      <c r="X1358" s="3" t="s">
        <v>90</v>
      </c>
      <c r="Y1358" s="3" t="s">
        <v>1567</v>
      </c>
      <c r="Z1358" s="3" t="s">
        <v>91</v>
      </c>
      <c r="AA1358" s="3" t="s">
        <v>91</v>
      </c>
    </row>
    <row r="1359" spans="2:28" x14ac:dyDescent="0.25">
      <c r="B1359" s="10">
        <v>1653</v>
      </c>
      <c r="C1359" s="11"/>
      <c r="D1359" s="11">
        <v>45665.650150462963</v>
      </c>
      <c r="G1359" s="3" t="s">
        <v>21</v>
      </c>
      <c r="H1359" s="3" t="s">
        <v>1452</v>
      </c>
      <c r="I1359" s="3" t="s">
        <v>15109</v>
      </c>
      <c r="J1359" s="3" t="s">
        <v>15104</v>
      </c>
      <c r="K1359" s="3" t="s">
        <v>15111</v>
      </c>
      <c r="L1359" s="3" t="s">
        <v>14826</v>
      </c>
      <c r="M1359" s="3" t="s">
        <v>177</v>
      </c>
      <c r="N1359" s="10" t="s">
        <v>1641</v>
      </c>
      <c r="O1359" s="10">
        <v>2</v>
      </c>
      <c r="P1359" s="10" t="s">
        <v>116</v>
      </c>
      <c r="Q1359" s="10" t="s">
        <v>1642</v>
      </c>
      <c r="R1359" s="10" t="s">
        <v>1643</v>
      </c>
      <c r="S1359" s="10" t="s">
        <v>1644</v>
      </c>
      <c r="T1359" s="10" t="s">
        <v>116</v>
      </c>
      <c r="U1359" s="3" t="s">
        <v>1645</v>
      </c>
      <c r="V1359" s="3" t="s">
        <v>1603</v>
      </c>
      <c r="W1359" s="3" t="s">
        <v>1646</v>
      </c>
      <c r="X1359" s="3" t="s">
        <v>116</v>
      </c>
      <c r="Y1359" s="3" t="s">
        <v>1567</v>
      </c>
      <c r="Z1359" s="3" t="s">
        <v>1623</v>
      </c>
      <c r="AA1359" s="3" t="s">
        <v>1647</v>
      </c>
    </row>
    <row r="1360" spans="2:28" x14ac:dyDescent="0.25">
      <c r="B1360" s="10">
        <v>1654</v>
      </c>
      <c r="C1360" s="11"/>
      <c r="D1360" s="11">
        <v>45665.656770833331</v>
      </c>
      <c r="G1360" s="3" t="s">
        <v>21</v>
      </c>
      <c r="H1360" s="3" t="s">
        <v>1452</v>
      </c>
      <c r="I1360" s="3" t="s">
        <v>15109</v>
      </c>
      <c r="J1360" s="3" t="s">
        <v>15104</v>
      </c>
      <c r="K1360" s="3" t="s">
        <v>15113</v>
      </c>
      <c r="L1360" s="3" t="s">
        <v>14826</v>
      </c>
      <c r="M1360" s="3" t="s">
        <v>150</v>
      </c>
      <c r="N1360" s="10" t="s">
        <v>1650</v>
      </c>
      <c r="O1360" s="10">
        <v>2</v>
      </c>
      <c r="P1360" s="10" t="s">
        <v>116</v>
      </c>
      <c r="Q1360" s="10" t="s">
        <v>1651</v>
      </c>
      <c r="R1360" s="10" t="s">
        <v>1652</v>
      </c>
      <c r="S1360" s="10" t="s">
        <v>1653</v>
      </c>
      <c r="T1360" s="10" t="s">
        <v>116</v>
      </c>
      <c r="U1360" s="3" t="s">
        <v>1645</v>
      </c>
      <c r="V1360" s="3" t="s">
        <v>1580</v>
      </c>
      <c r="W1360" s="3" t="s">
        <v>1654</v>
      </c>
      <c r="X1360" s="3" t="s">
        <v>116</v>
      </c>
      <c r="Y1360" s="3" t="s">
        <v>1567</v>
      </c>
      <c r="Z1360" s="3" t="s">
        <v>1623</v>
      </c>
      <c r="AA1360" s="3" t="s">
        <v>1655</v>
      </c>
    </row>
    <row r="1361" spans="2:28" x14ac:dyDescent="0.25">
      <c r="B1361" s="10">
        <v>1655</v>
      </c>
      <c r="C1361" s="11"/>
      <c r="D1361" s="11">
        <v>45665.659490740742</v>
      </c>
      <c r="G1361" s="3" t="s">
        <v>21</v>
      </c>
      <c r="H1361" s="3" t="s">
        <v>1452</v>
      </c>
      <c r="I1361" s="3" t="s">
        <v>15109</v>
      </c>
      <c r="J1361" s="3" t="s">
        <v>15104</v>
      </c>
      <c r="K1361" s="3" t="s">
        <v>15111</v>
      </c>
      <c r="L1361" s="3" t="s">
        <v>14826</v>
      </c>
      <c r="M1361" s="3" t="s">
        <v>156</v>
      </c>
      <c r="N1361" s="10" t="s">
        <v>1657</v>
      </c>
      <c r="O1361" s="10">
        <v>2</v>
      </c>
      <c r="P1361" s="10" t="s">
        <v>116</v>
      </c>
      <c r="Q1361" s="10" t="s">
        <v>1658</v>
      </c>
      <c r="R1361" s="10" t="s">
        <v>1659</v>
      </c>
      <c r="S1361" s="10" t="s">
        <v>1660</v>
      </c>
      <c r="T1361" s="10" t="s">
        <v>90</v>
      </c>
      <c r="U1361" s="3" t="s">
        <v>1645</v>
      </c>
      <c r="V1361" s="3" t="s">
        <v>91</v>
      </c>
      <c r="W1361" s="3" t="s">
        <v>91</v>
      </c>
      <c r="X1361" s="3" t="s">
        <v>90</v>
      </c>
      <c r="Y1361" s="3" t="s">
        <v>1567</v>
      </c>
      <c r="Z1361" s="3" t="s">
        <v>91</v>
      </c>
      <c r="AA1361" s="3" t="s">
        <v>91</v>
      </c>
    </row>
    <row r="1362" spans="2:28" x14ac:dyDescent="0.25">
      <c r="B1362" s="10">
        <v>1656</v>
      </c>
      <c r="C1362" s="11"/>
      <c r="D1362" s="11">
        <v>45665.663645833331</v>
      </c>
      <c r="G1362" s="3" t="s">
        <v>21</v>
      </c>
      <c r="H1362" s="3" t="s">
        <v>1452</v>
      </c>
      <c r="I1362" s="3" t="s">
        <v>15109</v>
      </c>
      <c r="J1362" s="3" t="s">
        <v>15104</v>
      </c>
      <c r="K1362" s="3" t="s">
        <v>15111</v>
      </c>
      <c r="L1362" s="3" t="s">
        <v>14826</v>
      </c>
      <c r="M1362" s="3" t="s">
        <v>181</v>
      </c>
      <c r="N1362" s="10" t="s">
        <v>1663</v>
      </c>
      <c r="O1362" s="10">
        <v>1</v>
      </c>
      <c r="P1362" s="10" t="s">
        <v>116</v>
      </c>
      <c r="Q1362" s="10" t="s">
        <v>1651</v>
      </c>
      <c r="R1362" s="10" t="s">
        <v>1652</v>
      </c>
      <c r="S1362" s="10" t="s">
        <v>1664</v>
      </c>
      <c r="T1362" s="10" t="s">
        <v>90</v>
      </c>
      <c r="U1362" s="3" t="s">
        <v>1645</v>
      </c>
      <c r="V1362" s="3" t="s">
        <v>91</v>
      </c>
      <c r="W1362" s="3" t="s">
        <v>91</v>
      </c>
      <c r="X1362" s="3" t="s">
        <v>90</v>
      </c>
      <c r="Y1362" s="3" t="s">
        <v>1567</v>
      </c>
      <c r="Z1362" s="3" t="s">
        <v>91</v>
      </c>
      <c r="AA1362" s="3" t="s">
        <v>91</v>
      </c>
    </row>
    <row r="1363" spans="2:28" x14ac:dyDescent="0.25">
      <c r="B1363" s="10">
        <v>1657</v>
      </c>
      <c r="C1363" s="11"/>
      <c r="D1363" s="11">
        <v>45665.6716087963</v>
      </c>
      <c r="G1363" s="3" t="s">
        <v>21</v>
      </c>
      <c r="H1363" s="3" t="s">
        <v>1452</v>
      </c>
      <c r="I1363" s="3" t="s">
        <v>15109</v>
      </c>
      <c r="J1363" s="3" t="s">
        <v>15104</v>
      </c>
      <c r="K1363" s="3" t="s">
        <v>15113</v>
      </c>
      <c r="L1363" s="3" t="s">
        <v>14826</v>
      </c>
      <c r="M1363" s="3" t="s">
        <v>15114</v>
      </c>
      <c r="N1363" s="10" t="s">
        <v>1667</v>
      </c>
      <c r="O1363" s="10">
        <v>1</v>
      </c>
      <c r="P1363" s="10" t="s">
        <v>116</v>
      </c>
      <c r="Q1363" s="10" t="s">
        <v>1651</v>
      </c>
      <c r="R1363" s="10" t="s">
        <v>1652</v>
      </c>
      <c r="S1363" s="10" t="s">
        <v>1668</v>
      </c>
      <c r="T1363" s="10" t="s">
        <v>90</v>
      </c>
      <c r="U1363" s="3" t="s">
        <v>1645</v>
      </c>
      <c r="V1363" s="3" t="s">
        <v>91</v>
      </c>
      <c r="W1363" s="3" t="s">
        <v>91</v>
      </c>
      <c r="X1363" s="3" t="s">
        <v>90</v>
      </c>
      <c r="Y1363" s="3" t="s">
        <v>1567</v>
      </c>
      <c r="Z1363" s="3" t="s">
        <v>91</v>
      </c>
      <c r="AA1363" s="3" t="s">
        <v>91</v>
      </c>
    </row>
    <row r="1364" spans="2:28" x14ac:dyDescent="0.25">
      <c r="B1364" s="10">
        <v>1658</v>
      </c>
      <c r="C1364" s="11"/>
      <c r="D1364" s="11">
        <v>45665.674120370371</v>
      </c>
      <c r="G1364" s="3" t="s">
        <v>21</v>
      </c>
      <c r="H1364" s="3" t="s">
        <v>1452</v>
      </c>
      <c r="I1364" s="3" t="s">
        <v>15109</v>
      </c>
      <c r="J1364" s="3" t="s">
        <v>15104</v>
      </c>
      <c r="K1364" s="3" t="s">
        <v>15113</v>
      </c>
      <c r="L1364" s="3" t="s">
        <v>14826</v>
      </c>
      <c r="M1364" s="3" t="s">
        <v>161</v>
      </c>
      <c r="N1364" s="10" t="s">
        <v>1671</v>
      </c>
      <c r="O1364" s="10">
        <v>2</v>
      </c>
      <c r="P1364" s="10" t="s">
        <v>116</v>
      </c>
      <c r="Q1364" s="10" t="s">
        <v>1672</v>
      </c>
      <c r="R1364" s="10" t="s">
        <v>1652</v>
      </c>
      <c r="S1364" s="10" t="s">
        <v>1673</v>
      </c>
      <c r="T1364" s="10" t="s">
        <v>90</v>
      </c>
      <c r="U1364" s="3" t="s">
        <v>1645</v>
      </c>
      <c r="V1364" s="3" t="s">
        <v>91</v>
      </c>
      <c r="W1364" s="3" t="s">
        <v>91</v>
      </c>
      <c r="X1364" s="3" t="s">
        <v>90</v>
      </c>
      <c r="Y1364" s="3" t="s">
        <v>1567</v>
      </c>
      <c r="Z1364" s="3" t="s">
        <v>91</v>
      </c>
      <c r="AA1364" s="3" t="s">
        <v>91</v>
      </c>
    </row>
    <row r="1365" spans="2:28" x14ac:dyDescent="0.25">
      <c r="B1365" s="10">
        <v>1659</v>
      </c>
      <c r="C1365" s="11"/>
      <c r="D1365" s="11">
        <v>45665.677233796298</v>
      </c>
      <c r="G1365" s="3" t="s">
        <v>21</v>
      </c>
      <c r="H1365" s="3" t="s">
        <v>1452</v>
      </c>
      <c r="I1365" s="3" t="s">
        <v>15109</v>
      </c>
      <c r="J1365" s="3" t="s">
        <v>15104</v>
      </c>
      <c r="K1365" s="3" t="s">
        <v>15110</v>
      </c>
      <c r="L1365" s="3" t="s">
        <v>14826</v>
      </c>
      <c r="M1365" s="3" t="s">
        <v>15114</v>
      </c>
      <c r="N1365" s="10" t="s">
        <v>1675</v>
      </c>
      <c r="O1365" s="10">
        <v>0</v>
      </c>
      <c r="P1365" s="10" t="s">
        <v>90</v>
      </c>
      <c r="Q1365" s="10" t="s">
        <v>1676</v>
      </c>
      <c r="R1365" s="10" t="s">
        <v>91</v>
      </c>
      <c r="S1365" s="10" t="s">
        <v>91</v>
      </c>
      <c r="T1365" s="10" t="s">
        <v>90</v>
      </c>
      <c r="U1365" s="3" t="s">
        <v>1677</v>
      </c>
      <c r="V1365" s="3" t="s">
        <v>91</v>
      </c>
      <c r="W1365" s="3" t="s">
        <v>91</v>
      </c>
      <c r="X1365" s="3" t="s">
        <v>90</v>
      </c>
      <c r="Y1365" s="3" t="s">
        <v>1678</v>
      </c>
      <c r="Z1365" s="3" t="s">
        <v>91</v>
      </c>
      <c r="AA1365" s="3" t="s">
        <v>91</v>
      </c>
    </row>
    <row r="1366" spans="2:28" x14ac:dyDescent="0.25">
      <c r="B1366" s="10">
        <v>1660</v>
      </c>
      <c r="C1366" s="11"/>
      <c r="D1366" s="11">
        <v>45665.678703703707</v>
      </c>
      <c r="G1366" s="3" t="s">
        <v>21</v>
      </c>
      <c r="H1366" s="3" t="s">
        <v>1452</v>
      </c>
      <c r="I1366" s="3" t="s">
        <v>15109</v>
      </c>
      <c r="J1366" s="3" t="s">
        <v>15104</v>
      </c>
      <c r="K1366" s="3" t="s">
        <v>15110</v>
      </c>
      <c r="L1366" s="3" t="s">
        <v>14826</v>
      </c>
      <c r="M1366" s="3" t="s">
        <v>150</v>
      </c>
      <c r="N1366" s="10" t="s">
        <v>1650</v>
      </c>
      <c r="O1366" s="10">
        <v>2</v>
      </c>
      <c r="P1366" s="10" t="s">
        <v>116</v>
      </c>
      <c r="Q1366" s="10" t="s">
        <v>1651</v>
      </c>
      <c r="R1366" s="10" t="s">
        <v>1652</v>
      </c>
      <c r="S1366" s="13" t="s">
        <v>1681</v>
      </c>
      <c r="T1366" s="10" t="s">
        <v>116</v>
      </c>
      <c r="U1366" s="3" t="s">
        <v>1645</v>
      </c>
      <c r="V1366" s="3" t="s">
        <v>1580</v>
      </c>
      <c r="W1366" s="3" t="s">
        <v>1654</v>
      </c>
      <c r="X1366" s="3" t="s">
        <v>116</v>
      </c>
      <c r="Y1366" s="3" t="s">
        <v>1567</v>
      </c>
      <c r="Z1366" s="3" t="s">
        <v>1623</v>
      </c>
      <c r="AA1366" s="3" t="s">
        <v>1655</v>
      </c>
    </row>
    <row r="1367" spans="2:28" x14ac:dyDescent="0.25">
      <c r="B1367" s="10">
        <v>1661</v>
      </c>
      <c r="C1367" s="11"/>
      <c r="D1367" s="11">
        <v>45665.686724537038</v>
      </c>
      <c r="G1367" s="3" t="s">
        <v>21</v>
      </c>
      <c r="H1367" s="3" t="s">
        <v>1452</v>
      </c>
      <c r="I1367" s="3" t="s">
        <v>15109</v>
      </c>
      <c r="J1367" s="3" t="s">
        <v>15104</v>
      </c>
      <c r="K1367" s="3" t="s">
        <v>15111</v>
      </c>
      <c r="L1367" s="3" t="s">
        <v>14831</v>
      </c>
      <c r="M1367" s="1" t="s">
        <v>15115</v>
      </c>
      <c r="N1367" s="10" t="s">
        <v>1522</v>
      </c>
      <c r="O1367" s="10">
        <v>0</v>
      </c>
      <c r="P1367" s="10" t="s">
        <v>90</v>
      </c>
      <c r="Q1367" s="10" t="s">
        <v>91</v>
      </c>
      <c r="R1367" s="10" t="s">
        <v>91</v>
      </c>
      <c r="S1367" s="10" t="s">
        <v>91</v>
      </c>
      <c r="T1367" s="10" t="s">
        <v>90</v>
      </c>
      <c r="U1367" s="3" t="s">
        <v>91</v>
      </c>
      <c r="V1367" s="3" t="s">
        <v>91</v>
      </c>
      <c r="W1367" s="3" t="s">
        <v>91</v>
      </c>
      <c r="X1367" s="3" t="s">
        <v>90</v>
      </c>
      <c r="Y1367" s="3" t="s">
        <v>91</v>
      </c>
      <c r="Z1367" s="3" t="s">
        <v>91</v>
      </c>
      <c r="AA1367" s="3" t="s">
        <v>91</v>
      </c>
    </row>
    <row r="1368" spans="2:28" x14ac:dyDescent="0.25">
      <c r="B1368" s="10">
        <v>1662</v>
      </c>
      <c r="C1368" s="11"/>
      <c r="D1368" s="11">
        <v>45665.689062500001</v>
      </c>
      <c r="G1368" s="3" t="s">
        <v>21</v>
      </c>
      <c r="H1368" s="3" t="s">
        <v>1452</v>
      </c>
      <c r="I1368" s="3" t="s">
        <v>15103</v>
      </c>
      <c r="J1368" s="3" t="s">
        <v>15104</v>
      </c>
      <c r="K1368" s="3" t="s">
        <v>15111</v>
      </c>
      <c r="L1368" s="3" t="s">
        <v>14831</v>
      </c>
      <c r="M1368" s="3" t="s">
        <v>181</v>
      </c>
      <c r="N1368" s="10" t="s">
        <v>1723</v>
      </c>
      <c r="O1368" s="10">
        <v>1</v>
      </c>
      <c r="P1368" s="10" t="s">
        <v>116</v>
      </c>
      <c r="Q1368" s="10" t="s">
        <v>1724</v>
      </c>
      <c r="R1368" s="10" t="s">
        <v>1725</v>
      </c>
      <c r="S1368" s="10" t="s">
        <v>1726</v>
      </c>
      <c r="T1368" s="10" t="s">
        <v>116</v>
      </c>
      <c r="U1368" s="3" t="s">
        <v>1645</v>
      </c>
      <c r="V1368" s="3" t="s">
        <v>1580</v>
      </c>
      <c r="W1368" s="3" t="s">
        <v>1727</v>
      </c>
      <c r="X1368" s="3" t="s">
        <v>90</v>
      </c>
      <c r="Y1368" s="3" t="s">
        <v>91</v>
      </c>
      <c r="Z1368" s="3" t="s">
        <v>91</v>
      </c>
      <c r="AA1368" s="3" t="s">
        <v>91</v>
      </c>
    </row>
    <row r="1369" spans="2:28" x14ac:dyDescent="0.25">
      <c r="B1369" s="10">
        <v>1663</v>
      </c>
      <c r="C1369" s="11"/>
      <c r="D1369" s="11">
        <v>45665.690370370372</v>
      </c>
      <c r="G1369" s="3" t="s">
        <v>21</v>
      </c>
      <c r="H1369" s="3" t="s">
        <v>1452</v>
      </c>
      <c r="I1369" s="3" t="s">
        <v>15109</v>
      </c>
      <c r="J1369" s="3" t="s">
        <v>15104</v>
      </c>
      <c r="K1369" s="3" t="s">
        <v>15111</v>
      </c>
      <c r="L1369" s="3" t="s">
        <v>14831</v>
      </c>
      <c r="M1369" s="3" t="s">
        <v>104</v>
      </c>
      <c r="N1369" s="10" t="s">
        <v>1730</v>
      </c>
      <c r="O1369" s="10">
        <v>2</v>
      </c>
      <c r="P1369" s="10" t="s">
        <v>116</v>
      </c>
      <c r="Q1369" s="10" t="s">
        <v>1724</v>
      </c>
      <c r="R1369" s="10" t="s">
        <v>1725</v>
      </c>
      <c r="S1369" s="10" t="s">
        <v>1731</v>
      </c>
      <c r="T1369" s="10" t="s">
        <v>116</v>
      </c>
      <c r="U1369" s="3" t="s">
        <v>1645</v>
      </c>
      <c r="V1369" s="3" t="s">
        <v>1580</v>
      </c>
      <c r="W1369" s="3" t="s">
        <v>1732</v>
      </c>
      <c r="X1369" s="3" t="s">
        <v>90</v>
      </c>
      <c r="Y1369" s="3" t="s">
        <v>91</v>
      </c>
      <c r="Z1369" s="3" t="s">
        <v>91</v>
      </c>
      <c r="AA1369" s="3" t="s">
        <v>91</v>
      </c>
    </row>
    <row r="1370" spans="2:28" x14ac:dyDescent="0.25">
      <c r="B1370" s="10">
        <v>1664</v>
      </c>
      <c r="C1370" s="11"/>
      <c r="D1370" s="11">
        <v>45674.600613425922</v>
      </c>
      <c r="G1370" s="3" t="s">
        <v>21</v>
      </c>
      <c r="H1370" s="3" t="s">
        <v>1452</v>
      </c>
      <c r="I1370" s="3" t="s">
        <v>15109</v>
      </c>
      <c r="J1370" s="3" t="s">
        <v>15104</v>
      </c>
      <c r="K1370" s="3" t="s">
        <v>15116</v>
      </c>
      <c r="L1370" s="3" t="s">
        <v>14826</v>
      </c>
      <c r="M1370" s="3" t="s">
        <v>161</v>
      </c>
      <c r="N1370" s="10" t="s">
        <v>1737</v>
      </c>
      <c r="O1370" s="10">
        <v>1</v>
      </c>
      <c r="P1370" s="10" t="s">
        <v>90</v>
      </c>
      <c r="Q1370" s="10" t="s">
        <v>1738</v>
      </c>
      <c r="R1370" s="10" t="s">
        <v>91</v>
      </c>
      <c r="S1370" s="10" t="s">
        <v>91</v>
      </c>
      <c r="T1370" s="10" t="s">
        <v>116</v>
      </c>
      <c r="U1370" s="3" t="s">
        <v>1566</v>
      </c>
      <c r="V1370" s="3" t="s">
        <v>1739</v>
      </c>
      <c r="W1370" s="3" t="s">
        <v>1740</v>
      </c>
      <c r="X1370" s="3" t="s">
        <v>90</v>
      </c>
      <c r="Y1370" s="3" t="s">
        <v>1567</v>
      </c>
      <c r="Z1370" s="3" t="s">
        <v>91</v>
      </c>
      <c r="AA1370" s="3" t="s">
        <v>91</v>
      </c>
      <c r="AB1370" s="3" t="s">
        <v>1741</v>
      </c>
    </row>
    <row r="1371" spans="2:28" x14ac:dyDescent="0.25">
      <c r="B1371" s="10">
        <v>1665</v>
      </c>
      <c r="C1371" s="11"/>
      <c r="D1371" s="11">
        <v>45674.601087962961</v>
      </c>
      <c r="G1371" s="3" t="s">
        <v>21</v>
      </c>
      <c r="H1371" s="3" t="s">
        <v>1452</v>
      </c>
      <c r="I1371" s="3" t="s">
        <v>15109</v>
      </c>
      <c r="J1371" s="3" t="s">
        <v>15104</v>
      </c>
      <c r="K1371" s="3" t="s">
        <v>15116</v>
      </c>
      <c r="L1371" s="3" t="s">
        <v>14826</v>
      </c>
      <c r="M1371" s="3" t="s">
        <v>15117</v>
      </c>
      <c r="N1371" s="10" t="s">
        <v>1743</v>
      </c>
      <c r="O1371" s="10">
        <v>0</v>
      </c>
      <c r="P1371" s="10" t="s">
        <v>90</v>
      </c>
      <c r="Q1371" s="10" t="s">
        <v>1738</v>
      </c>
      <c r="R1371" s="10" t="s">
        <v>91</v>
      </c>
      <c r="S1371" s="10" t="s">
        <v>91</v>
      </c>
      <c r="T1371" s="10" t="s">
        <v>90</v>
      </c>
      <c r="U1371" s="3" t="s">
        <v>1566</v>
      </c>
      <c r="V1371" s="3" t="s">
        <v>91</v>
      </c>
      <c r="W1371" s="3" t="s">
        <v>91</v>
      </c>
      <c r="X1371" s="3" t="s">
        <v>90</v>
      </c>
      <c r="Y1371" s="3" t="s">
        <v>1567</v>
      </c>
      <c r="Z1371" s="3" t="s">
        <v>91</v>
      </c>
      <c r="AA1371" s="3" t="s">
        <v>91</v>
      </c>
    </row>
    <row r="1372" spans="2:28" x14ac:dyDescent="0.25">
      <c r="B1372" s="10">
        <v>1666</v>
      </c>
      <c r="C1372" s="11"/>
      <c r="D1372" s="11">
        <v>45674.610821759263</v>
      </c>
      <c r="G1372" s="3" t="s">
        <v>21</v>
      </c>
      <c r="H1372" s="3" t="s">
        <v>1452</v>
      </c>
      <c r="I1372" s="3" t="s">
        <v>15109</v>
      </c>
      <c r="J1372" s="3" t="s">
        <v>15104</v>
      </c>
      <c r="K1372" s="3" t="s">
        <v>15116</v>
      </c>
      <c r="L1372" s="3" t="s">
        <v>14826</v>
      </c>
      <c r="M1372" s="3" t="s">
        <v>166</v>
      </c>
      <c r="N1372" s="10" t="s">
        <v>1748</v>
      </c>
      <c r="O1372" s="10">
        <v>2</v>
      </c>
      <c r="P1372" s="10" t="s">
        <v>116</v>
      </c>
      <c r="Q1372" s="10" t="s">
        <v>1749</v>
      </c>
      <c r="R1372" s="10" t="s">
        <v>1750</v>
      </c>
      <c r="S1372" s="10" t="s">
        <v>1751</v>
      </c>
      <c r="T1372" s="10" t="s">
        <v>116</v>
      </c>
      <c r="U1372" s="3" t="s">
        <v>1566</v>
      </c>
      <c r="V1372" s="3" t="s">
        <v>1752</v>
      </c>
      <c r="W1372" s="3" t="s">
        <v>1753</v>
      </c>
      <c r="X1372" s="3" t="s">
        <v>116</v>
      </c>
      <c r="Y1372" s="3" t="s">
        <v>1567</v>
      </c>
      <c r="Z1372" s="3" t="s">
        <v>1623</v>
      </c>
      <c r="AA1372" s="3" t="s">
        <v>1754</v>
      </c>
    </row>
    <row r="1373" spans="2:28" x14ac:dyDescent="0.25">
      <c r="B1373" s="10">
        <v>1667</v>
      </c>
      <c r="C1373" s="11"/>
      <c r="D1373" s="11">
        <v>45674.619166666664</v>
      </c>
      <c r="G1373" s="3" t="s">
        <v>21</v>
      </c>
      <c r="H1373" s="3" t="s">
        <v>1452</v>
      </c>
      <c r="I1373" s="3" t="s">
        <v>15109</v>
      </c>
      <c r="J1373" s="3" t="s">
        <v>15104</v>
      </c>
      <c r="K1373" s="3" t="s">
        <v>15116</v>
      </c>
      <c r="L1373" s="3" t="s">
        <v>14826</v>
      </c>
      <c r="M1373" s="3" t="s">
        <v>114</v>
      </c>
      <c r="N1373" s="10" t="s">
        <v>1756</v>
      </c>
      <c r="O1373" s="10">
        <v>2</v>
      </c>
      <c r="P1373" s="10" t="s">
        <v>116</v>
      </c>
      <c r="Q1373" s="10" t="s">
        <v>1757</v>
      </c>
      <c r="R1373" s="10" t="s">
        <v>1758</v>
      </c>
      <c r="S1373" s="10" t="s">
        <v>1759</v>
      </c>
      <c r="T1373" s="10" t="s">
        <v>116</v>
      </c>
      <c r="U1373" s="3" t="s">
        <v>1566</v>
      </c>
      <c r="V1373" s="3" t="s">
        <v>1752</v>
      </c>
      <c r="W1373" s="3" t="s">
        <v>1760</v>
      </c>
      <c r="X1373" s="3" t="s">
        <v>116</v>
      </c>
      <c r="Y1373" s="3" t="s">
        <v>1567</v>
      </c>
      <c r="Z1373" s="3" t="s">
        <v>1582</v>
      </c>
      <c r="AA1373" s="3" t="s">
        <v>1761</v>
      </c>
    </row>
    <row r="1374" spans="2:28" x14ac:dyDescent="0.25">
      <c r="B1374" s="10">
        <v>1668</v>
      </c>
      <c r="C1374" s="11"/>
      <c r="D1374" s="11">
        <v>45674.673159722224</v>
      </c>
      <c r="G1374" s="3" t="s">
        <v>21</v>
      </c>
      <c r="H1374" s="3" t="s">
        <v>1452</v>
      </c>
      <c r="I1374" s="3" t="s">
        <v>15109</v>
      </c>
      <c r="J1374" s="3" t="s">
        <v>15104</v>
      </c>
      <c r="K1374" s="3" t="s">
        <v>15116</v>
      </c>
      <c r="L1374" s="3" t="s">
        <v>14826</v>
      </c>
      <c r="M1374" s="3" t="s">
        <v>15037</v>
      </c>
      <c r="N1374" s="10" t="s">
        <v>1675</v>
      </c>
      <c r="O1374" s="10">
        <v>0</v>
      </c>
      <c r="P1374" s="10" t="s">
        <v>90</v>
      </c>
      <c r="Q1374" s="10" t="s">
        <v>1738</v>
      </c>
      <c r="R1374" s="10" t="s">
        <v>91</v>
      </c>
      <c r="S1374" s="10" t="s">
        <v>91</v>
      </c>
      <c r="T1374" s="10" t="s">
        <v>90</v>
      </c>
      <c r="U1374" s="3" t="s">
        <v>1566</v>
      </c>
      <c r="V1374" s="3" t="s">
        <v>91</v>
      </c>
      <c r="W1374" s="3" t="s">
        <v>91</v>
      </c>
      <c r="X1374" s="3" t="s">
        <v>90</v>
      </c>
      <c r="Y1374" s="3" t="s">
        <v>1567</v>
      </c>
      <c r="Z1374" s="3" t="s">
        <v>91</v>
      </c>
      <c r="AA1374" s="3" t="s">
        <v>91</v>
      </c>
    </row>
    <row r="1375" spans="2:28" x14ac:dyDescent="0.25">
      <c r="B1375" s="10">
        <v>1669</v>
      </c>
      <c r="C1375" s="11"/>
      <c r="D1375" s="11">
        <v>45674.682893518519</v>
      </c>
      <c r="G1375" s="3" t="s">
        <v>21</v>
      </c>
      <c r="H1375" s="3" t="s">
        <v>1452</v>
      </c>
      <c r="I1375" s="3" t="s">
        <v>15109</v>
      </c>
      <c r="J1375" s="3" t="s">
        <v>15104</v>
      </c>
      <c r="K1375" s="3" t="s">
        <v>15116</v>
      </c>
      <c r="L1375" s="3" t="s">
        <v>14826</v>
      </c>
      <c r="M1375" s="3" t="s">
        <v>170</v>
      </c>
      <c r="N1375" s="10" t="s">
        <v>1771</v>
      </c>
      <c r="O1375" s="10">
        <v>2</v>
      </c>
      <c r="P1375" s="10" t="s">
        <v>116</v>
      </c>
      <c r="Q1375" s="10" t="s">
        <v>1772</v>
      </c>
      <c r="R1375" s="10" t="s">
        <v>1773</v>
      </c>
      <c r="S1375" s="10" t="s">
        <v>1774</v>
      </c>
      <c r="T1375" s="10" t="s">
        <v>116</v>
      </c>
      <c r="U1375" s="3" t="s">
        <v>1566</v>
      </c>
      <c r="V1375" s="3" t="s">
        <v>1752</v>
      </c>
      <c r="W1375" s="3" t="s">
        <v>1775</v>
      </c>
      <c r="X1375" s="3" t="s">
        <v>90</v>
      </c>
      <c r="Y1375" s="3" t="s">
        <v>1567</v>
      </c>
      <c r="Z1375" s="3" t="s">
        <v>1776</v>
      </c>
      <c r="AA1375" s="3" t="s">
        <v>1777</v>
      </c>
    </row>
    <row r="1376" spans="2:28" x14ac:dyDescent="0.25">
      <c r="B1376" s="10">
        <v>1670</v>
      </c>
      <c r="C1376" s="11"/>
      <c r="D1376" s="11">
        <v>45674.705057870371</v>
      </c>
      <c r="G1376" s="3" t="s">
        <v>21</v>
      </c>
      <c r="H1376" s="3" t="s">
        <v>1452</v>
      </c>
      <c r="I1376" s="3" t="s">
        <v>15109</v>
      </c>
      <c r="J1376" s="3" t="s">
        <v>15104</v>
      </c>
      <c r="K1376" s="3" t="s">
        <v>15116</v>
      </c>
      <c r="L1376" s="3" t="s">
        <v>14826</v>
      </c>
      <c r="M1376" s="3" t="s">
        <v>125</v>
      </c>
      <c r="N1376" s="10" t="s">
        <v>1616</v>
      </c>
      <c r="O1376" s="10">
        <v>2</v>
      </c>
      <c r="P1376" s="10" t="s">
        <v>116</v>
      </c>
      <c r="Q1376" s="10" t="s">
        <v>1779</v>
      </c>
      <c r="R1376" s="10" t="s">
        <v>1773</v>
      </c>
      <c r="S1376" s="10" t="s">
        <v>1780</v>
      </c>
      <c r="T1376" s="10" t="s">
        <v>116</v>
      </c>
      <c r="U1376" s="3" t="s">
        <v>1566</v>
      </c>
      <c r="V1376" s="3" t="s">
        <v>1752</v>
      </c>
      <c r="W1376" s="3" t="s">
        <v>1781</v>
      </c>
      <c r="X1376" s="3" t="s">
        <v>116</v>
      </c>
      <c r="Y1376" s="3" t="s">
        <v>1567</v>
      </c>
      <c r="Z1376" s="3" t="s">
        <v>1776</v>
      </c>
      <c r="AA1376" s="3" t="s">
        <v>1782</v>
      </c>
    </row>
    <row r="1377" spans="2:28" x14ac:dyDescent="0.25">
      <c r="B1377" s="10">
        <v>1671</v>
      </c>
      <c r="C1377" s="11"/>
      <c r="D1377" s="11">
        <v>45674.711701388886</v>
      </c>
      <c r="G1377" s="3" t="s">
        <v>21</v>
      </c>
      <c r="H1377" s="3" t="s">
        <v>1452</v>
      </c>
      <c r="I1377" s="3" t="s">
        <v>15109</v>
      </c>
      <c r="J1377" s="3" t="s">
        <v>15104</v>
      </c>
      <c r="K1377" s="3" t="s">
        <v>15116</v>
      </c>
      <c r="L1377" s="3" t="s">
        <v>14826</v>
      </c>
      <c r="M1377" s="3" t="s">
        <v>134</v>
      </c>
      <c r="N1377" s="10" t="s">
        <v>1621</v>
      </c>
      <c r="O1377" s="10">
        <v>2</v>
      </c>
      <c r="P1377" s="10" t="s">
        <v>90</v>
      </c>
      <c r="Q1377" s="10" t="s">
        <v>1738</v>
      </c>
      <c r="R1377" s="10" t="s">
        <v>91</v>
      </c>
      <c r="S1377" s="10" t="s">
        <v>91</v>
      </c>
      <c r="T1377" s="10" t="s">
        <v>116</v>
      </c>
      <c r="U1377" s="3" t="s">
        <v>1566</v>
      </c>
      <c r="V1377" s="3" t="s">
        <v>1752</v>
      </c>
      <c r="W1377" s="3" t="s">
        <v>1784</v>
      </c>
      <c r="X1377" s="3" t="s">
        <v>116</v>
      </c>
      <c r="Y1377" s="3" t="s">
        <v>1567</v>
      </c>
      <c r="Z1377" s="3" t="s">
        <v>1785</v>
      </c>
      <c r="AA1377" s="3" t="s">
        <v>1786</v>
      </c>
    </row>
    <row r="1378" spans="2:28" x14ac:dyDescent="0.25">
      <c r="B1378" s="10">
        <v>1672</v>
      </c>
      <c r="C1378" s="11"/>
      <c r="D1378" s="11">
        <v>45674.716562499998</v>
      </c>
      <c r="G1378" s="3" t="s">
        <v>21</v>
      </c>
      <c r="H1378" s="3" t="s">
        <v>1452</v>
      </c>
      <c r="I1378" s="3" t="s">
        <v>15109</v>
      </c>
      <c r="J1378" s="3" t="s">
        <v>15104</v>
      </c>
      <c r="K1378" s="3" t="s">
        <v>15116</v>
      </c>
      <c r="L1378" s="3" t="s">
        <v>14826</v>
      </c>
      <c r="M1378" s="3" t="s">
        <v>139</v>
      </c>
      <c r="N1378" s="10" t="s">
        <v>1788</v>
      </c>
      <c r="O1378" s="10">
        <v>1</v>
      </c>
      <c r="P1378" s="10" t="s">
        <v>90</v>
      </c>
      <c r="Q1378" s="10" t="s">
        <v>1738</v>
      </c>
      <c r="R1378" s="10" t="s">
        <v>91</v>
      </c>
      <c r="S1378" s="10" t="s">
        <v>91</v>
      </c>
      <c r="T1378" s="10" t="s">
        <v>116</v>
      </c>
      <c r="U1378" s="3" t="s">
        <v>1566</v>
      </c>
      <c r="V1378" s="3" t="s">
        <v>1752</v>
      </c>
      <c r="W1378" s="3" t="s">
        <v>1789</v>
      </c>
      <c r="X1378" s="3" t="s">
        <v>116</v>
      </c>
      <c r="Y1378" s="3" t="s">
        <v>1567</v>
      </c>
      <c r="Z1378" s="3" t="s">
        <v>1790</v>
      </c>
      <c r="AA1378" s="3" t="s">
        <v>1791</v>
      </c>
    </row>
    <row r="1379" spans="2:28" x14ac:dyDescent="0.25">
      <c r="B1379" s="10">
        <v>1673</v>
      </c>
      <c r="C1379" s="11"/>
      <c r="D1379" s="11">
        <v>45674.748726851853</v>
      </c>
      <c r="G1379" s="3" t="s">
        <v>21</v>
      </c>
      <c r="H1379" s="3" t="s">
        <v>1452</v>
      </c>
      <c r="I1379" s="3" t="s">
        <v>15109</v>
      </c>
      <c r="J1379" s="3" t="s">
        <v>15104</v>
      </c>
      <c r="K1379" s="3" t="s">
        <v>15116</v>
      </c>
      <c r="L1379" s="3" t="s">
        <v>14826</v>
      </c>
      <c r="M1379" s="3" t="s">
        <v>145</v>
      </c>
      <c r="N1379" s="10" t="s">
        <v>1793</v>
      </c>
      <c r="O1379" s="10">
        <v>2</v>
      </c>
      <c r="P1379" s="10" t="s">
        <v>116</v>
      </c>
      <c r="Q1379" s="10" t="s">
        <v>1794</v>
      </c>
      <c r="R1379" s="10" t="s">
        <v>1773</v>
      </c>
      <c r="S1379" s="10" t="s">
        <v>1795</v>
      </c>
      <c r="T1379" s="10" t="s">
        <v>116</v>
      </c>
      <c r="U1379" s="3" t="s">
        <v>1566</v>
      </c>
      <c r="V1379" s="3" t="s">
        <v>1752</v>
      </c>
      <c r="W1379" s="3" t="s">
        <v>1796</v>
      </c>
      <c r="X1379" s="3" t="s">
        <v>116</v>
      </c>
      <c r="Y1379" s="3" t="s">
        <v>1567</v>
      </c>
      <c r="Z1379" s="3" t="s">
        <v>1797</v>
      </c>
      <c r="AA1379" s="3" t="s">
        <v>1798</v>
      </c>
    </row>
    <row r="1380" spans="2:28" x14ac:dyDescent="0.25">
      <c r="B1380" s="10">
        <v>1674</v>
      </c>
      <c r="C1380" s="11"/>
      <c r="D1380" s="11">
        <v>45674.762094907404</v>
      </c>
      <c r="G1380" s="3" t="s">
        <v>21</v>
      </c>
      <c r="H1380" s="3" t="s">
        <v>1452</v>
      </c>
      <c r="I1380" s="3" t="s">
        <v>15109</v>
      </c>
      <c r="J1380" s="3" t="s">
        <v>15104</v>
      </c>
      <c r="K1380" s="3" t="s">
        <v>15116</v>
      </c>
      <c r="L1380" s="3" t="s">
        <v>14826</v>
      </c>
      <c r="M1380" s="3" t="s">
        <v>177</v>
      </c>
      <c r="N1380" s="10" t="s">
        <v>1800</v>
      </c>
      <c r="O1380" s="10">
        <v>2</v>
      </c>
      <c r="P1380" s="10" t="s">
        <v>116</v>
      </c>
      <c r="Q1380" s="10" t="s">
        <v>1738</v>
      </c>
      <c r="R1380" s="10" t="s">
        <v>1801</v>
      </c>
      <c r="S1380" s="10" t="s">
        <v>1802</v>
      </c>
      <c r="T1380" s="10" t="s">
        <v>116</v>
      </c>
      <c r="U1380" s="3" t="s">
        <v>1566</v>
      </c>
      <c r="V1380" s="3" t="s">
        <v>1803</v>
      </c>
      <c r="W1380" s="3" t="s">
        <v>1804</v>
      </c>
      <c r="X1380" s="3" t="s">
        <v>116</v>
      </c>
      <c r="Y1380" s="3" t="s">
        <v>1567</v>
      </c>
      <c r="Z1380" s="3" t="s">
        <v>1805</v>
      </c>
      <c r="AA1380" s="3" t="s">
        <v>1806</v>
      </c>
    </row>
    <row r="1381" spans="2:28" x14ac:dyDescent="0.25">
      <c r="B1381" s="10">
        <v>1675</v>
      </c>
      <c r="C1381" s="11"/>
      <c r="D1381" s="11">
        <v>45674.767523148148</v>
      </c>
      <c r="G1381" s="3" t="s">
        <v>21</v>
      </c>
      <c r="H1381" s="3" t="s">
        <v>1452</v>
      </c>
      <c r="I1381" s="3" t="s">
        <v>15109</v>
      </c>
      <c r="J1381" s="3" t="s">
        <v>15104</v>
      </c>
      <c r="K1381" s="3" t="s">
        <v>15116</v>
      </c>
      <c r="L1381" s="3" t="s">
        <v>14826</v>
      </c>
      <c r="M1381" s="3" t="s">
        <v>150</v>
      </c>
      <c r="N1381" s="10" t="s">
        <v>1808</v>
      </c>
      <c r="O1381" s="10">
        <v>2</v>
      </c>
      <c r="P1381" s="10" t="s">
        <v>116</v>
      </c>
      <c r="Q1381" s="10" t="s">
        <v>1738</v>
      </c>
      <c r="R1381" s="10" t="s">
        <v>1564</v>
      </c>
      <c r="S1381" s="10" t="s">
        <v>1809</v>
      </c>
      <c r="T1381" s="10" t="s">
        <v>116</v>
      </c>
      <c r="U1381" s="3" t="s">
        <v>1566</v>
      </c>
      <c r="V1381" s="3" t="s">
        <v>1810</v>
      </c>
      <c r="W1381" s="3" t="s">
        <v>1811</v>
      </c>
      <c r="X1381" s="3" t="s">
        <v>116</v>
      </c>
      <c r="Y1381" s="3" t="s">
        <v>1567</v>
      </c>
      <c r="Z1381" s="3" t="s">
        <v>1812</v>
      </c>
      <c r="AA1381" s="3" t="s">
        <v>1813</v>
      </c>
    </row>
    <row r="1382" spans="2:28" x14ac:dyDescent="0.25">
      <c r="B1382" s="10">
        <v>1676</v>
      </c>
      <c r="C1382" s="11"/>
      <c r="D1382" s="11">
        <v>45674.773159722223</v>
      </c>
      <c r="G1382" s="3" t="s">
        <v>21</v>
      </c>
      <c r="H1382" s="3" t="s">
        <v>1452</v>
      </c>
      <c r="I1382" s="3" t="s">
        <v>15109</v>
      </c>
      <c r="J1382" s="3" t="s">
        <v>15104</v>
      </c>
      <c r="K1382" s="3" t="s">
        <v>15116</v>
      </c>
      <c r="L1382" s="3" t="s">
        <v>14831</v>
      </c>
      <c r="M1382" s="1" t="s">
        <v>14834</v>
      </c>
      <c r="N1382" s="10" t="s">
        <v>1815</v>
      </c>
      <c r="O1382" s="10">
        <v>0</v>
      </c>
      <c r="P1382" s="10" t="s">
        <v>90</v>
      </c>
      <c r="Q1382" s="10" t="s">
        <v>91</v>
      </c>
      <c r="R1382" s="10" t="s">
        <v>91</v>
      </c>
      <c r="S1382" s="10" t="s">
        <v>91</v>
      </c>
      <c r="T1382" s="10" t="s">
        <v>90</v>
      </c>
      <c r="U1382" s="3" t="s">
        <v>1566</v>
      </c>
      <c r="V1382" s="3" t="s">
        <v>91</v>
      </c>
      <c r="W1382" s="3" t="s">
        <v>91</v>
      </c>
      <c r="X1382" s="3" t="s">
        <v>90</v>
      </c>
      <c r="Y1382" s="3" t="s">
        <v>1567</v>
      </c>
      <c r="Z1382" s="3" t="s">
        <v>91</v>
      </c>
      <c r="AA1382" s="3" t="s">
        <v>91</v>
      </c>
    </row>
    <row r="1383" spans="2:28" x14ac:dyDescent="0.25">
      <c r="B1383" s="10">
        <v>1677</v>
      </c>
      <c r="C1383" s="11"/>
      <c r="D1383" s="11">
        <v>45698.742858796293</v>
      </c>
      <c r="G1383" s="3" t="s">
        <v>21</v>
      </c>
      <c r="H1383" s="3" t="s">
        <v>10394</v>
      </c>
      <c r="I1383" s="3" t="s">
        <v>15118</v>
      </c>
      <c r="J1383" s="3" t="s">
        <v>15119</v>
      </c>
      <c r="K1383" s="3" t="s">
        <v>15120</v>
      </c>
      <c r="L1383" s="3" t="s">
        <v>14826</v>
      </c>
      <c r="M1383" s="3" t="s">
        <v>161</v>
      </c>
      <c r="N1383" s="10" t="s">
        <v>10399</v>
      </c>
      <c r="O1383" s="10">
        <v>2</v>
      </c>
      <c r="P1383" s="10" t="s">
        <v>116</v>
      </c>
      <c r="Q1383" s="10" t="s">
        <v>10400</v>
      </c>
      <c r="R1383" s="10" t="s">
        <v>10401</v>
      </c>
      <c r="S1383" s="10" t="s">
        <v>10402</v>
      </c>
      <c r="T1383" s="10" t="s">
        <v>90</v>
      </c>
      <c r="U1383" s="3" t="s">
        <v>91</v>
      </c>
      <c r="V1383" s="3" t="s">
        <v>91</v>
      </c>
      <c r="W1383" s="3" t="s">
        <v>91</v>
      </c>
      <c r="X1383" s="3" t="s">
        <v>116</v>
      </c>
      <c r="Y1383" s="3" t="s">
        <v>10403</v>
      </c>
      <c r="Z1383" s="3" t="s">
        <v>10404</v>
      </c>
      <c r="AA1383" s="3" t="s">
        <v>10405</v>
      </c>
    </row>
    <row r="1384" spans="2:28" x14ac:dyDescent="0.25">
      <c r="B1384" s="10">
        <v>1678</v>
      </c>
      <c r="C1384" s="11"/>
      <c r="D1384" s="11">
        <v>45698.743379629632</v>
      </c>
      <c r="G1384" s="3" t="s">
        <v>21</v>
      </c>
      <c r="H1384" s="3" t="s">
        <v>10394</v>
      </c>
      <c r="I1384" s="3" t="s">
        <v>15118</v>
      </c>
      <c r="J1384" s="3" t="s">
        <v>15119</v>
      </c>
      <c r="K1384" s="3" t="s">
        <v>15120</v>
      </c>
      <c r="L1384" s="3" t="s">
        <v>14826</v>
      </c>
      <c r="M1384" s="1" t="s">
        <v>15121</v>
      </c>
      <c r="N1384" s="10" t="s">
        <v>2335</v>
      </c>
      <c r="O1384" s="10">
        <v>0</v>
      </c>
      <c r="P1384" s="10" t="s">
        <v>90</v>
      </c>
      <c r="Q1384" s="10" t="s">
        <v>91</v>
      </c>
      <c r="R1384" s="10" t="s">
        <v>91</v>
      </c>
      <c r="S1384" s="10" t="s">
        <v>91</v>
      </c>
      <c r="T1384" s="10" t="s">
        <v>90</v>
      </c>
      <c r="U1384" s="3" t="s">
        <v>91</v>
      </c>
      <c r="V1384" s="3" t="s">
        <v>91</v>
      </c>
      <c r="W1384" s="3" t="s">
        <v>91</v>
      </c>
      <c r="X1384" s="3" t="s">
        <v>90</v>
      </c>
      <c r="Y1384" s="3" t="s">
        <v>91</v>
      </c>
      <c r="Z1384" s="3" t="s">
        <v>91</v>
      </c>
      <c r="AA1384" s="3" t="s">
        <v>91</v>
      </c>
    </row>
    <row r="1385" spans="2:28" x14ac:dyDescent="0.25">
      <c r="B1385" s="10">
        <v>1679</v>
      </c>
      <c r="C1385" s="11"/>
      <c r="D1385" s="11">
        <v>45698.744120370371</v>
      </c>
      <c r="G1385" s="3" t="s">
        <v>21</v>
      </c>
      <c r="H1385" s="3" t="s">
        <v>10394</v>
      </c>
      <c r="I1385" s="3" t="s">
        <v>15118</v>
      </c>
      <c r="J1385" s="3" t="s">
        <v>15119</v>
      </c>
      <c r="K1385" s="3" t="s">
        <v>15120</v>
      </c>
      <c r="L1385" s="3" t="s">
        <v>14831</v>
      </c>
      <c r="M1385" s="1" t="s">
        <v>14834</v>
      </c>
      <c r="N1385" s="10" t="s">
        <v>10449</v>
      </c>
      <c r="O1385" s="10">
        <v>0</v>
      </c>
      <c r="P1385" s="10" t="s">
        <v>90</v>
      </c>
      <c r="Q1385" s="10" t="s">
        <v>91</v>
      </c>
      <c r="R1385" s="10" t="s">
        <v>91</v>
      </c>
      <c r="S1385" s="10" t="s">
        <v>91</v>
      </c>
      <c r="T1385" s="10" t="s">
        <v>90</v>
      </c>
      <c r="U1385" s="3" t="s">
        <v>91</v>
      </c>
      <c r="V1385" s="3" t="s">
        <v>91</v>
      </c>
      <c r="W1385" s="3" t="s">
        <v>91</v>
      </c>
      <c r="X1385" s="3" t="s">
        <v>90</v>
      </c>
      <c r="Y1385" s="3" t="s">
        <v>91</v>
      </c>
      <c r="Z1385" s="3" t="s">
        <v>91</v>
      </c>
      <c r="AA1385" s="3" t="s">
        <v>91</v>
      </c>
    </row>
    <row r="1386" spans="2:28" x14ac:dyDescent="0.25">
      <c r="B1386" s="10">
        <v>1680</v>
      </c>
      <c r="C1386" s="11"/>
      <c r="D1386" s="11">
        <v>45698.745416666665</v>
      </c>
      <c r="G1386" s="3" t="s">
        <v>21</v>
      </c>
      <c r="H1386" s="3" t="s">
        <v>10394</v>
      </c>
      <c r="I1386" s="3" t="s">
        <v>15118</v>
      </c>
      <c r="J1386" s="3" t="s">
        <v>15119</v>
      </c>
      <c r="K1386" s="3" t="s">
        <v>15122</v>
      </c>
      <c r="L1386" s="3" t="s">
        <v>14826</v>
      </c>
      <c r="M1386" s="3" t="s">
        <v>177</v>
      </c>
      <c r="N1386" s="10" t="s">
        <v>10494</v>
      </c>
      <c r="O1386" s="10">
        <v>2</v>
      </c>
      <c r="P1386" s="10" t="s">
        <v>116</v>
      </c>
      <c r="Q1386" s="10" t="s">
        <v>10495</v>
      </c>
      <c r="R1386" s="10" t="s">
        <v>751</v>
      </c>
      <c r="S1386" s="10" t="s">
        <v>10496</v>
      </c>
      <c r="T1386" s="10" t="s">
        <v>90</v>
      </c>
      <c r="U1386" s="3" t="s">
        <v>91</v>
      </c>
      <c r="V1386" s="3" t="s">
        <v>91</v>
      </c>
      <c r="W1386" s="3" t="s">
        <v>91</v>
      </c>
      <c r="X1386" s="3" t="s">
        <v>116</v>
      </c>
      <c r="Y1386" s="3" t="s">
        <v>10403</v>
      </c>
      <c r="Z1386" s="3" t="s">
        <v>10497</v>
      </c>
      <c r="AA1386" s="3" t="s">
        <v>10498</v>
      </c>
    </row>
    <row r="1387" spans="2:28" x14ac:dyDescent="0.25">
      <c r="B1387" s="10">
        <v>1681</v>
      </c>
      <c r="C1387" s="11"/>
      <c r="D1387" s="11">
        <v>45698.745949074073</v>
      </c>
      <c r="G1387" s="3" t="s">
        <v>21</v>
      </c>
      <c r="H1387" s="3" t="s">
        <v>10394</v>
      </c>
      <c r="I1387" s="3" t="s">
        <v>15118</v>
      </c>
      <c r="J1387" s="3" t="s">
        <v>15119</v>
      </c>
      <c r="K1387" s="3" t="s">
        <v>15123</v>
      </c>
      <c r="L1387" s="3" t="s">
        <v>14826</v>
      </c>
      <c r="M1387" s="3" t="s">
        <v>177</v>
      </c>
      <c r="N1387" s="10" t="s">
        <v>2335</v>
      </c>
      <c r="O1387" s="10">
        <v>0</v>
      </c>
      <c r="P1387" s="10" t="s">
        <v>90</v>
      </c>
      <c r="Q1387" s="10" t="s">
        <v>91</v>
      </c>
      <c r="R1387" s="10" t="s">
        <v>91</v>
      </c>
      <c r="S1387" s="10" t="s">
        <v>91</v>
      </c>
      <c r="T1387" s="10" t="s">
        <v>90</v>
      </c>
      <c r="U1387" s="3" t="s">
        <v>91</v>
      </c>
      <c r="V1387" s="3" t="s">
        <v>91</v>
      </c>
      <c r="W1387" s="3" t="s">
        <v>91</v>
      </c>
      <c r="X1387" s="3" t="s">
        <v>90</v>
      </c>
      <c r="Y1387" s="3" t="s">
        <v>91</v>
      </c>
      <c r="Z1387" s="3" t="s">
        <v>91</v>
      </c>
      <c r="AA1387" s="3" t="s">
        <v>91</v>
      </c>
    </row>
    <row r="1388" spans="2:28" x14ac:dyDescent="0.25">
      <c r="B1388" s="10">
        <v>1682</v>
      </c>
      <c r="C1388" s="11"/>
      <c r="D1388" s="11">
        <v>45698.7890162037</v>
      </c>
      <c r="G1388" s="3" t="s">
        <v>21</v>
      </c>
      <c r="H1388" s="3" t="s">
        <v>10394</v>
      </c>
      <c r="I1388" s="3" t="s">
        <v>15124</v>
      </c>
      <c r="J1388" s="3" t="s">
        <v>15125</v>
      </c>
      <c r="K1388" s="3" t="s">
        <v>15126</v>
      </c>
      <c r="L1388" s="3" t="s">
        <v>14831</v>
      </c>
      <c r="M1388" s="1" t="s">
        <v>14834</v>
      </c>
      <c r="N1388" s="10" t="s">
        <v>10449</v>
      </c>
      <c r="O1388" s="10">
        <v>0</v>
      </c>
      <c r="P1388" s="10" t="s">
        <v>90</v>
      </c>
      <c r="Q1388" s="10" t="s">
        <v>91</v>
      </c>
      <c r="R1388" s="10" t="s">
        <v>91</v>
      </c>
      <c r="S1388" s="10" t="s">
        <v>91</v>
      </c>
      <c r="T1388" s="10" t="s">
        <v>90</v>
      </c>
      <c r="U1388" s="3" t="s">
        <v>91</v>
      </c>
      <c r="V1388" s="3" t="s">
        <v>91</v>
      </c>
      <c r="W1388" s="3" t="s">
        <v>91</v>
      </c>
      <c r="X1388" s="3" t="s">
        <v>90</v>
      </c>
      <c r="Y1388" s="3" t="s">
        <v>91</v>
      </c>
      <c r="Z1388" s="3" t="s">
        <v>91</v>
      </c>
      <c r="AA1388" s="3" t="s">
        <v>91</v>
      </c>
    </row>
    <row r="1389" spans="2:28" x14ac:dyDescent="0.25">
      <c r="B1389" s="10">
        <v>1683</v>
      </c>
      <c r="C1389" s="11"/>
      <c r="D1389" s="11">
        <v>45700.791898148149</v>
      </c>
      <c r="G1389" s="3" t="s">
        <v>27</v>
      </c>
      <c r="H1389" s="3" t="s">
        <v>10394</v>
      </c>
      <c r="I1389" s="3" t="s">
        <v>15124</v>
      </c>
      <c r="J1389" s="3" t="s">
        <v>15125</v>
      </c>
      <c r="K1389" s="3" t="s">
        <v>15127</v>
      </c>
      <c r="L1389" s="3" t="s">
        <v>14826</v>
      </c>
      <c r="M1389" s="3" t="s">
        <v>15128</v>
      </c>
      <c r="N1389" s="10" t="s">
        <v>2335</v>
      </c>
      <c r="O1389" s="10">
        <v>0</v>
      </c>
      <c r="P1389" s="10" t="s">
        <v>90</v>
      </c>
      <c r="Q1389" s="10" t="s">
        <v>10551</v>
      </c>
      <c r="R1389" s="10" t="s">
        <v>91</v>
      </c>
      <c r="S1389" s="10" t="s">
        <v>91</v>
      </c>
      <c r="T1389" s="10" t="s">
        <v>90</v>
      </c>
      <c r="U1389" s="3" t="s">
        <v>10552</v>
      </c>
      <c r="V1389" s="3" t="s">
        <v>91</v>
      </c>
      <c r="W1389" s="3" t="s">
        <v>91</v>
      </c>
      <c r="X1389" s="3" t="s">
        <v>90</v>
      </c>
      <c r="Y1389" s="3" t="s">
        <v>10553</v>
      </c>
      <c r="Z1389" s="3" t="s">
        <v>91</v>
      </c>
      <c r="AA1389" s="3" t="s">
        <v>91</v>
      </c>
    </row>
    <row r="1390" spans="2:28" x14ac:dyDescent="0.25">
      <c r="B1390" s="10">
        <v>1684</v>
      </c>
      <c r="C1390" s="11"/>
      <c r="D1390" s="11">
        <v>45700.797210648147</v>
      </c>
      <c r="G1390" s="3" t="s">
        <v>27</v>
      </c>
      <c r="H1390" s="3" t="s">
        <v>10394</v>
      </c>
      <c r="I1390" s="3" t="s">
        <v>15124</v>
      </c>
      <c r="J1390" s="3" t="s">
        <v>15125</v>
      </c>
      <c r="K1390" s="3" t="s">
        <v>15127</v>
      </c>
      <c r="L1390" s="3" t="s">
        <v>14826</v>
      </c>
      <c r="M1390" s="3" t="s">
        <v>166</v>
      </c>
      <c r="N1390" s="10" t="s">
        <v>10565</v>
      </c>
      <c r="O1390" s="10">
        <v>2</v>
      </c>
      <c r="P1390" s="10" t="s">
        <v>116</v>
      </c>
      <c r="Q1390" s="10" t="s">
        <v>10566</v>
      </c>
      <c r="R1390" s="10" t="s">
        <v>10567</v>
      </c>
      <c r="S1390" s="10" t="s">
        <v>10568</v>
      </c>
      <c r="T1390" s="10" t="s">
        <v>116</v>
      </c>
      <c r="U1390" s="3" t="s">
        <v>10552</v>
      </c>
      <c r="V1390" s="3" t="s">
        <v>10569</v>
      </c>
      <c r="W1390" s="3" t="s">
        <v>10570</v>
      </c>
      <c r="X1390" s="3" t="s">
        <v>90</v>
      </c>
      <c r="Y1390" s="3" t="s">
        <v>10571</v>
      </c>
      <c r="Z1390" s="3" t="s">
        <v>91</v>
      </c>
      <c r="AA1390" s="3" t="s">
        <v>91</v>
      </c>
    </row>
    <row r="1391" spans="2:28" x14ac:dyDescent="0.25">
      <c r="B1391" s="10">
        <v>1685</v>
      </c>
      <c r="C1391" s="11"/>
      <c r="D1391" s="11">
        <v>45700.799409722225</v>
      </c>
      <c r="G1391" s="3" t="s">
        <v>27</v>
      </c>
      <c r="H1391" s="3" t="s">
        <v>10394</v>
      </c>
      <c r="I1391" s="3" t="s">
        <v>15124</v>
      </c>
      <c r="J1391" s="3" t="s">
        <v>15125</v>
      </c>
      <c r="K1391" s="3" t="s">
        <v>15127</v>
      </c>
      <c r="L1391" s="3" t="s">
        <v>14826</v>
      </c>
      <c r="M1391" s="3" t="s">
        <v>88</v>
      </c>
      <c r="N1391" s="10" t="s">
        <v>2335</v>
      </c>
      <c r="O1391" s="10">
        <v>0</v>
      </c>
      <c r="P1391" s="10" t="s">
        <v>90</v>
      </c>
      <c r="Q1391" s="10" t="s">
        <v>10573</v>
      </c>
      <c r="R1391" s="10" t="s">
        <v>91</v>
      </c>
      <c r="S1391" s="10" t="s">
        <v>91</v>
      </c>
      <c r="T1391" s="10" t="s">
        <v>90</v>
      </c>
      <c r="U1391" s="3" t="s">
        <v>10574</v>
      </c>
      <c r="V1391" s="3" t="s">
        <v>91</v>
      </c>
      <c r="W1391" s="3" t="s">
        <v>91</v>
      </c>
      <c r="X1391" s="3" t="s">
        <v>90</v>
      </c>
      <c r="Y1391" s="3" t="s">
        <v>10575</v>
      </c>
      <c r="Z1391" s="3" t="s">
        <v>91</v>
      </c>
      <c r="AA1391" s="3" t="s">
        <v>91</v>
      </c>
      <c r="AB1391" s="3" t="s">
        <v>10576</v>
      </c>
    </row>
    <row r="1392" spans="2:28" x14ac:dyDescent="0.25">
      <c r="B1392" s="10">
        <v>1686</v>
      </c>
      <c r="C1392" s="11"/>
      <c r="D1392" s="11">
        <v>45700.800578703704</v>
      </c>
      <c r="G1392" s="3" t="s">
        <v>27</v>
      </c>
      <c r="H1392" s="3" t="s">
        <v>10394</v>
      </c>
      <c r="I1392" s="3" t="s">
        <v>15124</v>
      </c>
      <c r="J1392" s="3" t="s">
        <v>15125</v>
      </c>
      <c r="K1392" s="3" t="s">
        <v>15127</v>
      </c>
      <c r="L1392" s="3" t="s">
        <v>14826</v>
      </c>
      <c r="M1392" s="3" t="s">
        <v>114</v>
      </c>
      <c r="N1392" s="10" t="s">
        <v>10578</v>
      </c>
      <c r="O1392" s="10">
        <v>1</v>
      </c>
      <c r="P1392" s="10" t="s">
        <v>116</v>
      </c>
      <c r="Q1392" s="10" t="s">
        <v>10551</v>
      </c>
      <c r="R1392" s="10" t="s">
        <v>10579</v>
      </c>
      <c r="S1392" s="10" t="s">
        <v>10580</v>
      </c>
      <c r="T1392" s="10" t="s">
        <v>116</v>
      </c>
      <c r="U1392" s="3" t="s">
        <v>10581</v>
      </c>
      <c r="V1392" s="3" t="s">
        <v>10582</v>
      </c>
      <c r="W1392" s="3" t="s">
        <v>10583</v>
      </c>
      <c r="X1392" s="3" t="s">
        <v>90</v>
      </c>
      <c r="Y1392" s="3" t="s">
        <v>10575</v>
      </c>
      <c r="Z1392" s="3" t="s">
        <v>91</v>
      </c>
      <c r="AA1392" s="3" t="s">
        <v>91</v>
      </c>
    </row>
    <row r="1393" spans="2:28" x14ac:dyDescent="0.25">
      <c r="B1393" s="10">
        <v>1687</v>
      </c>
      <c r="C1393" s="11"/>
      <c r="D1393" s="11">
        <v>45700.802187499998</v>
      </c>
      <c r="G1393" s="3" t="s">
        <v>27</v>
      </c>
      <c r="H1393" s="3" t="s">
        <v>10394</v>
      </c>
      <c r="I1393" s="3" t="s">
        <v>15124</v>
      </c>
      <c r="J1393" s="3" t="s">
        <v>15125</v>
      </c>
      <c r="K1393" s="3" t="s">
        <v>15127</v>
      </c>
      <c r="L1393" s="3" t="s">
        <v>14826</v>
      </c>
      <c r="M1393" s="3" t="s">
        <v>170</v>
      </c>
      <c r="N1393" s="10" t="s">
        <v>10585</v>
      </c>
      <c r="O1393" s="10">
        <v>2</v>
      </c>
      <c r="P1393" s="10" t="s">
        <v>116</v>
      </c>
      <c r="Q1393" s="10" t="s">
        <v>10566</v>
      </c>
      <c r="R1393" s="10" t="s">
        <v>10586</v>
      </c>
      <c r="S1393" s="10" t="s">
        <v>10587</v>
      </c>
      <c r="T1393" s="10" t="s">
        <v>116</v>
      </c>
      <c r="U1393" s="3" t="s">
        <v>10581</v>
      </c>
      <c r="V1393" s="3" t="s">
        <v>10588</v>
      </c>
      <c r="W1393" s="3" t="s">
        <v>10589</v>
      </c>
      <c r="X1393" s="3" t="s">
        <v>90</v>
      </c>
      <c r="Y1393" s="3" t="s">
        <v>10575</v>
      </c>
      <c r="Z1393" s="3" t="s">
        <v>91</v>
      </c>
      <c r="AA1393" s="3" t="s">
        <v>91</v>
      </c>
    </row>
    <row r="1394" spans="2:28" x14ac:dyDescent="0.25">
      <c r="B1394" s="10">
        <v>1688</v>
      </c>
      <c r="C1394" s="11"/>
      <c r="D1394" s="11">
        <v>45700.803206018521</v>
      </c>
      <c r="G1394" s="3" t="s">
        <v>27</v>
      </c>
      <c r="H1394" s="3" t="s">
        <v>10394</v>
      </c>
      <c r="I1394" s="3" t="s">
        <v>15124</v>
      </c>
      <c r="J1394" s="3" t="s">
        <v>15125</v>
      </c>
      <c r="K1394" s="3" t="s">
        <v>15127</v>
      </c>
      <c r="L1394" s="3" t="s">
        <v>14826</v>
      </c>
      <c r="M1394" s="3" t="s">
        <v>125</v>
      </c>
      <c r="N1394" s="10" t="s">
        <v>10591</v>
      </c>
      <c r="O1394" s="10">
        <v>2</v>
      </c>
      <c r="P1394" s="10" t="s">
        <v>116</v>
      </c>
      <c r="Q1394" s="10" t="s">
        <v>10551</v>
      </c>
      <c r="R1394" s="10" t="s">
        <v>10592</v>
      </c>
      <c r="S1394" s="10" t="s">
        <v>10593</v>
      </c>
      <c r="T1394" s="10" t="s">
        <v>116</v>
      </c>
      <c r="U1394" s="3" t="s">
        <v>10594</v>
      </c>
      <c r="V1394" s="3" t="s">
        <v>10595</v>
      </c>
      <c r="W1394" s="3" t="s">
        <v>10596</v>
      </c>
      <c r="X1394" s="3" t="s">
        <v>90</v>
      </c>
      <c r="Y1394" s="3" t="s">
        <v>10597</v>
      </c>
      <c r="Z1394" s="3" t="s">
        <v>91</v>
      </c>
      <c r="AA1394" s="3" t="s">
        <v>91</v>
      </c>
    </row>
    <row r="1395" spans="2:28" x14ac:dyDescent="0.25">
      <c r="B1395" s="10">
        <v>1689</v>
      </c>
      <c r="C1395" s="11"/>
      <c r="D1395" s="11">
        <v>45700.804143518515</v>
      </c>
      <c r="G1395" s="3" t="s">
        <v>27</v>
      </c>
      <c r="H1395" s="3" t="s">
        <v>10394</v>
      </c>
      <c r="I1395" s="3" t="s">
        <v>15124</v>
      </c>
      <c r="J1395" s="3" t="s">
        <v>15125</v>
      </c>
      <c r="K1395" s="3" t="s">
        <v>15127</v>
      </c>
      <c r="L1395" s="3" t="s">
        <v>14826</v>
      </c>
      <c r="M1395" s="3" t="s">
        <v>134</v>
      </c>
      <c r="N1395" s="10" t="s">
        <v>10599</v>
      </c>
      <c r="O1395" s="10">
        <v>1</v>
      </c>
      <c r="P1395" s="10" t="s">
        <v>90</v>
      </c>
      <c r="Q1395" s="10" t="s">
        <v>10600</v>
      </c>
      <c r="R1395" s="10" t="s">
        <v>91</v>
      </c>
      <c r="S1395" s="10" t="s">
        <v>91</v>
      </c>
      <c r="T1395" s="10" t="s">
        <v>116</v>
      </c>
      <c r="U1395" s="3" t="s">
        <v>10601</v>
      </c>
      <c r="V1395" s="3" t="s">
        <v>10602</v>
      </c>
      <c r="W1395" s="3" t="s">
        <v>10603</v>
      </c>
      <c r="X1395" s="3" t="s">
        <v>116</v>
      </c>
      <c r="Y1395" s="3" t="s">
        <v>10604</v>
      </c>
      <c r="Z1395" s="3" t="s">
        <v>10605</v>
      </c>
      <c r="AA1395" s="3" t="s">
        <v>10606</v>
      </c>
    </row>
    <row r="1396" spans="2:28" x14ac:dyDescent="0.25">
      <c r="B1396" s="10">
        <v>1690</v>
      </c>
      <c r="C1396" s="11"/>
      <c r="D1396" s="11">
        <v>45700.805474537039</v>
      </c>
      <c r="G1396" s="3" t="s">
        <v>27</v>
      </c>
      <c r="H1396" s="3" t="s">
        <v>10394</v>
      </c>
      <c r="I1396" s="3" t="s">
        <v>15124</v>
      </c>
      <c r="J1396" s="3" t="s">
        <v>15125</v>
      </c>
      <c r="K1396" s="3" t="s">
        <v>15127</v>
      </c>
      <c r="L1396" s="3" t="s">
        <v>14826</v>
      </c>
      <c r="M1396" s="3" t="s">
        <v>145</v>
      </c>
      <c r="N1396" s="10" t="s">
        <v>10608</v>
      </c>
      <c r="O1396" s="10">
        <v>2</v>
      </c>
      <c r="P1396" s="10" t="s">
        <v>116</v>
      </c>
      <c r="Q1396" s="10" t="s">
        <v>10609</v>
      </c>
      <c r="R1396" s="10" t="s">
        <v>10610</v>
      </c>
      <c r="S1396" s="10" t="s">
        <v>10611</v>
      </c>
      <c r="T1396" s="10" t="s">
        <v>116</v>
      </c>
      <c r="U1396" s="3" t="s">
        <v>10612</v>
      </c>
      <c r="V1396" s="3" t="s">
        <v>10613</v>
      </c>
      <c r="W1396" s="3" t="s">
        <v>10614</v>
      </c>
      <c r="X1396" s="3" t="s">
        <v>116</v>
      </c>
      <c r="Y1396" s="3" t="s">
        <v>10604</v>
      </c>
      <c r="Z1396" s="3" t="s">
        <v>10615</v>
      </c>
      <c r="AA1396" s="3" t="s">
        <v>10616</v>
      </c>
    </row>
    <row r="1397" spans="2:28" x14ac:dyDescent="0.25">
      <c r="B1397" s="10">
        <v>1691</v>
      </c>
      <c r="C1397" s="11"/>
      <c r="D1397" s="11">
        <v>45700.807037037041</v>
      </c>
      <c r="G1397" s="3" t="s">
        <v>27</v>
      </c>
      <c r="H1397" s="3" t="s">
        <v>10394</v>
      </c>
      <c r="I1397" s="3" t="s">
        <v>15124</v>
      </c>
      <c r="J1397" s="3" t="s">
        <v>15125</v>
      </c>
      <c r="K1397" s="3" t="s">
        <v>15127</v>
      </c>
      <c r="L1397" s="3" t="s">
        <v>14826</v>
      </c>
      <c r="M1397" s="3" t="s">
        <v>177</v>
      </c>
      <c r="N1397" s="10" t="s">
        <v>10618</v>
      </c>
      <c r="O1397" s="10">
        <v>2</v>
      </c>
      <c r="P1397" s="10" t="s">
        <v>116</v>
      </c>
      <c r="Q1397" s="10" t="s">
        <v>10609</v>
      </c>
      <c r="R1397" s="10" t="s">
        <v>10619</v>
      </c>
      <c r="S1397" s="10" t="s">
        <v>10620</v>
      </c>
      <c r="T1397" s="10" t="s">
        <v>116</v>
      </c>
      <c r="U1397" s="3" t="s">
        <v>10612</v>
      </c>
      <c r="V1397" s="3" t="s">
        <v>10621</v>
      </c>
      <c r="W1397" s="3" t="s">
        <v>10622</v>
      </c>
      <c r="X1397" s="3" t="s">
        <v>116</v>
      </c>
      <c r="Y1397" s="3" t="s">
        <v>10604</v>
      </c>
      <c r="Z1397" s="3" t="s">
        <v>10623</v>
      </c>
      <c r="AA1397" s="3" t="s">
        <v>10624</v>
      </c>
      <c r="AB1397" s="3" t="s">
        <v>10625</v>
      </c>
    </row>
    <row r="1398" spans="2:28" x14ac:dyDescent="0.25">
      <c r="B1398" s="10">
        <v>1692</v>
      </c>
      <c r="C1398" s="11"/>
      <c r="D1398" s="11">
        <v>45700.807939814818</v>
      </c>
      <c r="G1398" s="3" t="s">
        <v>27</v>
      </c>
      <c r="H1398" s="3" t="s">
        <v>10394</v>
      </c>
      <c r="I1398" s="3" t="s">
        <v>15124</v>
      </c>
      <c r="J1398" s="3" t="s">
        <v>15125</v>
      </c>
      <c r="K1398" s="3" t="s">
        <v>15127</v>
      </c>
      <c r="L1398" s="3" t="s">
        <v>14826</v>
      </c>
      <c r="M1398" s="3" t="s">
        <v>150</v>
      </c>
      <c r="N1398" s="10" t="s">
        <v>10627</v>
      </c>
      <c r="O1398" s="10">
        <v>2</v>
      </c>
      <c r="P1398" s="10" t="s">
        <v>116</v>
      </c>
      <c r="Q1398" s="10" t="s">
        <v>10609</v>
      </c>
      <c r="R1398" s="10" t="s">
        <v>10628</v>
      </c>
      <c r="S1398" s="10" t="s">
        <v>10629</v>
      </c>
      <c r="T1398" s="10" t="s">
        <v>116</v>
      </c>
      <c r="U1398" s="3" t="s">
        <v>10601</v>
      </c>
      <c r="V1398" s="3" t="s">
        <v>10630</v>
      </c>
      <c r="W1398" s="3" t="s">
        <v>10631</v>
      </c>
      <c r="X1398" s="3" t="s">
        <v>90</v>
      </c>
      <c r="Y1398" s="3" t="s">
        <v>10604</v>
      </c>
      <c r="Z1398" s="3" t="s">
        <v>91</v>
      </c>
      <c r="AA1398" s="3" t="s">
        <v>91</v>
      </c>
    </row>
    <row r="1399" spans="2:28" x14ac:dyDescent="0.25">
      <c r="B1399" s="10">
        <v>1693</v>
      </c>
      <c r="C1399" s="11"/>
      <c r="D1399" s="11">
        <v>45700.808923611112</v>
      </c>
      <c r="G1399" s="3" t="s">
        <v>27</v>
      </c>
      <c r="H1399" s="3" t="s">
        <v>10394</v>
      </c>
      <c r="I1399" s="3" t="s">
        <v>15124</v>
      </c>
      <c r="J1399" s="3" t="s">
        <v>15125</v>
      </c>
      <c r="K1399" s="3" t="s">
        <v>15127</v>
      </c>
      <c r="L1399" s="3" t="s">
        <v>14826</v>
      </c>
      <c r="M1399" s="3" t="s">
        <v>181</v>
      </c>
      <c r="N1399" s="10" t="s">
        <v>10633</v>
      </c>
      <c r="O1399" s="10">
        <v>2</v>
      </c>
      <c r="P1399" s="10" t="s">
        <v>116</v>
      </c>
      <c r="Q1399" s="10" t="s">
        <v>10609</v>
      </c>
      <c r="R1399" s="10" t="s">
        <v>10634</v>
      </c>
      <c r="S1399" s="10" t="s">
        <v>10635</v>
      </c>
      <c r="T1399" s="10" t="s">
        <v>116</v>
      </c>
      <c r="U1399" s="3" t="s">
        <v>10612</v>
      </c>
      <c r="V1399" s="3" t="s">
        <v>10636</v>
      </c>
      <c r="W1399" s="3" t="s">
        <v>10637</v>
      </c>
      <c r="X1399" s="3" t="s">
        <v>90</v>
      </c>
      <c r="Y1399" s="3" t="s">
        <v>10604</v>
      </c>
      <c r="Z1399" s="3" t="s">
        <v>91</v>
      </c>
      <c r="AA1399" s="3" t="s">
        <v>91</v>
      </c>
    </row>
    <row r="1400" spans="2:28" x14ac:dyDescent="0.25">
      <c r="B1400" s="10">
        <v>1694</v>
      </c>
      <c r="C1400" s="11"/>
      <c r="D1400" s="11">
        <v>45700.810023148151</v>
      </c>
      <c r="G1400" s="3" t="s">
        <v>27</v>
      </c>
      <c r="H1400" s="3" t="s">
        <v>10394</v>
      </c>
      <c r="I1400" s="3" t="s">
        <v>15124</v>
      </c>
      <c r="J1400" s="3" t="s">
        <v>15125</v>
      </c>
      <c r="K1400" s="3" t="s">
        <v>15127</v>
      </c>
      <c r="L1400" s="3" t="s">
        <v>14826</v>
      </c>
      <c r="M1400" s="3" t="s">
        <v>104</v>
      </c>
      <c r="N1400" s="10" t="s">
        <v>10639</v>
      </c>
      <c r="O1400" s="10">
        <v>2</v>
      </c>
      <c r="P1400" s="10" t="s">
        <v>116</v>
      </c>
      <c r="Q1400" s="10" t="s">
        <v>10609</v>
      </c>
      <c r="R1400" s="10" t="s">
        <v>10640</v>
      </c>
      <c r="S1400" s="10" t="s">
        <v>10641</v>
      </c>
      <c r="T1400" s="10" t="s">
        <v>116</v>
      </c>
      <c r="U1400" s="3" t="s">
        <v>10601</v>
      </c>
      <c r="V1400" s="3" t="s">
        <v>10642</v>
      </c>
      <c r="W1400" s="3" t="s">
        <v>10643</v>
      </c>
      <c r="X1400" s="3" t="s">
        <v>90</v>
      </c>
      <c r="Y1400" s="3" t="s">
        <v>10604</v>
      </c>
      <c r="Z1400" s="3" t="s">
        <v>91</v>
      </c>
      <c r="AA1400" s="3" t="s">
        <v>91</v>
      </c>
      <c r="AB1400" s="3" t="s">
        <v>10644</v>
      </c>
    </row>
    <row r="1401" spans="2:28" x14ac:dyDescent="0.25">
      <c r="B1401" s="10">
        <v>1695</v>
      </c>
      <c r="C1401" s="11"/>
      <c r="D1401" s="11">
        <v>45700.814675925925</v>
      </c>
      <c r="G1401" s="3" t="s">
        <v>27</v>
      </c>
      <c r="H1401" s="3" t="s">
        <v>10394</v>
      </c>
      <c r="I1401" s="3" t="s">
        <v>15124</v>
      </c>
      <c r="J1401" s="3" t="s">
        <v>15125</v>
      </c>
      <c r="K1401" s="3" t="s">
        <v>15129</v>
      </c>
      <c r="L1401" s="3" t="s">
        <v>14826</v>
      </c>
      <c r="M1401" s="3" t="s">
        <v>161</v>
      </c>
      <c r="N1401" s="10" t="s">
        <v>10646</v>
      </c>
      <c r="O1401" s="10">
        <v>2</v>
      </c>
      <c r="P1401" s="10" t="s">
        <v>116</v>
      </c>
      <c r="Q1401" s="10" t="s">
        <v>10566</v>
      </c>
      <c r="R1401" s="10" t="s">
        <v>10647</v>
      </c>
      <c r="S1401" s="10" t="s">
        <v>10648</v>
      </c>
      <c r="T1401" s="10" t="s">
        <v>116</v>
      </c>
      <c r="U1401" s="3" t="s">
        <v>10552</v>
      </c>
      <c r="V1401" s="3" t="s">
        <v>10649</v>
      </c>
      <c r="W1401" s="3" t="s">
        <v>10650</v>
      </c>
      <c r="X1401" s="3" t="s">
        <v>116</v>
      </c>
      <c r="Y1401" s="3" t="s">
        <v>10571</v>
      </c>
      <c r="Z1401" s="3" t="s">
        <v>10651</v>
      </c>
      <c r="AA1401" s="3" t="s">
        <v>10652</v>
      </c>
      <c r="AB1401" s="3" t="s">
        <v>10653</v>
      </c>
    </row>
    <row r="1402" spans="2:28" x14ac:dyDescent="0.25">
      <c r="B1402" s="10">
        <v>1696</v>
      </c>
      <c r="C1402" s="11"/>
      <c r="D1402" s="11">
        <v>45700.816354166665</v>
      </c>
      <c r="G1402" s="3" t="s">
        <v>27</v>
      </c>
      <c r="H1402" s="3" t="s">
        <v>10394</v>
      </c>
      <c r="I1402" s="3" t="s">
        <v>15124</v>
      </c>
      <c r="J1402" s="3" t="s">
        <v>15125</v>
      </c>
      <c r="K1402" s="3" t="s">
        <v>15129</v>
      </c>
      <c r="L1402" s="3" t="s">
        <v>14826</v>
      </c>
      <c r="M1402" s="3" t="s">
        <v>164</v>
      </c>
      <c r="N1402" s="10" t="s">
        <v>2335</v>
      </c>
      <c r="O1402" s="10">
        <v>0</v>
      </c>
      <c r="P1402" s="10" t="s">
        <v>90</v>
      </c>
      <c r="Q1402" s="10" t="s">
        <v>10566</v>
      </c>
      <c r="R1402" s="10" t="s">
        <v>91</v>
      </c>
      <c r="S1402" s="10" t="s">
        <v>91</v>
      </c>
      <c r="T1402" s="10" t="s">
        <v>90</v>
      </c>
      <c r="U1402" s="3" t="s">
        <v>10552</v>
      </c>
      <c r="V1402" s="3" t="s">
        <v>91</v>
      </c>
      <c r="W1402" s="3" t="s">
        <v>91</v>
      </c>
      <c r="X1402" s="3" t="s">
        <v>90</v>
      </c>
      <c r="Y1402" s="3" t="s">
        <v>10553</v>
      </c>
      <c r="Z1402" s="3" t="s">
        <v>91</v>
      </c>
      <c r="AA1402" s="3" t="s">
        <v>91</v>
      </c>
      <c r="AB1402" s="3" t="s">
        <v>10655</v>
      </c>
    </row>
    <row r="1403" spans="2:28" x14ac:dyDescent="0.25">
      <c r="B1403" s="10">
        <v>1697</v>
      </c>
      <c r="C1403" s="11"/>
      <c r="D1403" s="11">
        <v>45700.817916666667</v>
      </c>
      <c r="G1403" s="3" t="s">
        <v>27</v>
      </c>
      <c r="H1403" s="3" t="s">
        <v>10394</v>
      </c>
      <c r="I1403" s="3" t="s">
        <v>15124</v>
      </c>
      <c r="J1403" s="3" t="s">
        <v>15125</v>
      </c>
      <c r="K1403" s="3" t="s">
        <v>15129</v>
      </c>
      <c r="L1403" s="3" t="s">
        <v>14826</v>
      </c>
      <c r="M1403" s="3" t="s">
        <v>166</v>
      </c>
      <c r="N1403" s="10" t="s">
        <v>10565</v>
      </c>
      <c r="O1403" s="10">
        <v>2</v>
      </c>
      <c r="P1403" s="10" t="s">
        <v>116</v>
      </c>
      <c r="Q1403" s="10" t="s">
        <v>10566</v>
      </c>
      <c r="R1403" s="10" t="s">
        <v>10657</v>
      </c>
      <c r="S1403" s="10" t="s">
        <v>10658</v>
      </c>
      <c r="T1403" s="10" t="s">
        <v>116</v>
      </c>
      <c r="U1403" s="3" t="s">
        <v>10552</v>
      </c>
      <c r="V1403" s="3" t="s">
        <v>10569</v>
      </c>
      <c r="W1403" s="3" t="s">
        <v>10659</v>
      </c>
      <c r="X1403" s="3" t="s">
        <v>90</v>
      </c>
      <c r="Y1403" s="3" t="s">
        <v>10571</v>
      </c>
      <c r="Z1403" s="3" t="s">
        <v>91</v>
      </c>
      <c r="AA1403" s="3" t="s">
        <v>91</v>
      </c>
    </row>
    <row r="1404" spans="2:28" x14ac:dyDescent="0.25">
      <c r="B1404" s="10">
        <v>1698</v>
      </c>
      <c r="C1404" s="11"/>
      <c r="D1404" s="11">
        <v>45700.818842592591</v>
      </c>
      <c r="G1404" s="3" t="s">
        <v>27</v>
      </c>
      <c r="H1404" s="3" t="s">
        <v>10394</v>
      </c>
      <c r="I1404" s="3" t="s">
        <v>15124</v>
      </c>
      <c r="J1404" s="3" t="s">
        <v>15125</v>
      </c>
      <c r="K1404" s="3" t="s">
        <v>15129</v>
      </c>
      <c r="L1404" s="3" t="s">
        <v>14826</v>
      </c>
      <c r="M1404" s="3" t="s">
        <v>88</v>
      </c>
      <c r="N1404" s="10" t="s">
        <v>2335</v>
      </c>
      <c r="O1404" s="10">
        <v>0</v>
      </c>
      <c r="P1404" s="10" t="s">
        <v>90</v>
      </c>
      <c r="Q1404" s="10" t="s">
        <v>10573</v>
      </c>
      <c r="R1404" s="10" t="s">
        <v>91</v>
      </c>
      <c r="S1404" s="10" t="s">
        <v>91</v>
      </c>
      <c r="T1404" s="10" t="s">
        <v>90</v>
      </c>
      <c r="U1404" s="3" t="s">
        <v>10574</v>
      </c>
      <c r="V1404" s="3" t="s">
        <v>91</v>
      </c>
      <c r="W1404" s="3" t="s">
        <v>91</v>
      </c>
      <c r="X1404" s="3" t="s">
        <v>90</v>
      </c>
      <c r="Y1404" s="3" t="s">
        <v>10553</v>
      </c>
      <c r="Z1404" s="3" t="s">
        <v>91</v>
      </c>
      <c r="AA1404" s="3" t="s">
        <v>91</v>
      </c>
      <c r="AB1404" s="3" t="s">
        <v>10661</v>
      </c>
    </row>
    <row r="1405" spans="2:28" x14ac:dyDescent="0.25">
      <c r="B1405" s="10">
        <v>1699</v>
      </c>
      <c r="C1405" s="11"/>
      <c r="D1405" s="11">
        <v>45700.820370370369</v>
      </c>
      <c r="G1405" s="3" t="s">
        <v>27</v>
      </c>
      <c r="H1405" s="3" t="s">
        <v>10394</v>
      </c>
      <c r="I1405" s="3" t="s">
        <v>15124</v>
      </c>
      <c r="J1405" s="3" t="s">
        <v>15125</v>
      </c>
      <c r="K1405" s="3" t="s">
        <v>15129</v>
      </c>
      <c r="L1405" s="3" t="s">
        <v>14826</v>
      </c>
      <c r="M1405" s="3" t="s">
        <v>114</v>
      </c>
      <c r="N1405" s="10" t="s">
        <v>10663</v>
      </c>
      <c r="O1405" s="10">
        <v>1</v>
      </c>
      <c r="P1405" s="10" t="s">
        <v>116</v>
      </c>
      <c r="Q1405" s="10" t="s">
        <v>10551</v>
      </c>
      <c r="R1405" s="10" t="s">
        <v>10664</v>
      </c>
      <c r="S1405" s="10" t="s">
        <v>10665</v>
      </c>
      <c r="T1405" s="10" t="s">
        <v>116</v>
      </c>
      <c r="U1405" s="3" t="s">
        <v>10666</v>
      </c>
      <c r="V1405" s="3" t="s">
        <v>10582</v>
      </c>
      <c r="W1405" s="3" t="s">
        <v>10667</v>
      </c>
      <c r="X1405" s="3" t="s">
        <v>90</v>
      </c>
      <c r="Y1405" s="3" t="s">
        <v>10575</v>
      </c>
      <c r="Z1405" s="3" t="s">
        <v>91</v>
      </c>
      <c r="AA1405" s="3" t="s">
        <v>91</v>
      </c>
    </row>
    <row r="1406" spans="2:28" x14ac:dyDescent="0.25">
      <c r="B1406" s="10">
        <v>1700</v>
      </c>
      <c r="C1406" s="11"/>
      <c r="D1406" s="11">
        <v>45700.821388888886</v>
      </c>
      <c r="G1406" s="3" t="s">
        <v>27</v>
      </c>
      <c r="H1406" s="3" t="s">
        <v>10394</v>
      </c>
      <c r="I1406" s="3" t="s">
        <v>15124</v>
      </c>
      <c r="J1406" s="3" t="s">
        <v>15125</v>
      </c>
      <c r="K1406" s="3" t="s">
        <v>15129</v>
      </c>
      <c r="L1406" s="3" t="s">
        <v>14826</v>
      </c>
      <c r="M1406" s="3" t="s">
        <v>170</v>
      </c>
      <c r="N1406" s="10" t="s">
        <v>10669</v>
      </c>
      <c r="O1406" s="10">
        <v>2</v>
      </c>
      <c r="P1406" s="10" t="s">
        <v>116</v>
      </c>
      <c r="Q1406" s="10" t="s">
        <v>10566</v>
      </c>
      <c r="R1406" s="10" t="s">
        <v>10670</v>
      </c>
      <c r="S1406" s="10" t="s">
        <v>10671</v>
      </c>
      <c r="T1406" s="10" t="s">
        <v>116</v>
      </c>
      <c r="U1406" s="3" t="s">
        <v>10581</v>
      </c>
      <c r="V1406" s="3" t="s">
        <v>10588</v>
      </c>
      <c r="W1406" s="3" t="s">
        <v>10672</v>
      </c>
      <c r="X1406" s="3" t="s">
        <v>90</v>
      </c>
      <c r="Y1406" s="3" t="s">
        <v>10575</v>
      </c>
      <c r="Z1406" s="3" t="s">
        <v>91</v>
      </c>
      <c r="AA1406" s="3" t="s">
        <v>91</v>
      </c>
    </row>
    <row r="1407" spans="2:28" x14ac:dyDescent="0.25">
      <c r="B1407" s="10">
        <v>1701</v>
      </c>
      <c r="C1407" s="11"/>
      <c r="D1407" s="11">
        <v>45700.822500000002</v>
      </c>
      <c r="G1407" s="3" t="s">
        <v>27</v>
      </c>
      <c r="H1407" s="3" t="s">
        <v>10394</v>
      </c>
      <c r="I1407" s="3" t="s">
        <v>15124</v>
      </c>
      <c r="J1407" s="3" t="s">
        <v>15125</v>
      </c>
      <c r="K1407" s="3" t="s">
        <v>15129</v>
      </c>
      <c r="L1407" s="3" t="s">
        <v>14826</v>
      </c>
      <c r="M1407" s="3" t="s">
        <v>125</v>
      </c>
      <c r="N1407" s="10" t="s">
        <v>10591</v>
      </c>
      <c r="O1407" s="10">
        <v>2</v>
      </c>
      <c r="P1407" s="10" t="s">
        <v>116</v>
      </c>
      <c r="Q1407" s="10" t="s">
        <v>10551</v>
      </c>
      <c r="R1407" s="10" t="s">
        <v>10592</v>
      </c>
      <c r="S1407" s="10" t="s">
        <v>10593</v>
      </c>
      <c r="T1407" s="10" t="s">
        <v>116</v>
      </c>
      <c r="U1407" s="3" t="s">
        <v>10594</v>
      </c>
      <c r="V1407" s="3" t="s">
        <v>10595</v>
      </c>
      <c r="W1407" s="3" t="s">
        <v>10596</v>
      </c>
      <c r="X1407" s="3" t="s">
        <v>90</v>
      </c>
      <c r="Y1407" s="3" t="s">
        <v>10597</v>
      </c>
      <c r="Z1407" s="3" t="s">
        <v>91</v>
      </c>
      <c r="AA1407" s="3" t="s">
        <v>91</v>
      </c>
    </row>
    <row r="1408" spans="2:28" x14ac:dyDescent="0.25">
      <c r="B1408" s="10">
        <v>1702</v>
      </c>
      <c r="C1408" s="11"/>
      <c r="D1408" s="11">
        <v>45700.827905092592</v>
      </c>
      <c r="G1408" s="3" t="s">
        <v>27</v>
      </c>
      <c r="H1408" s="3" t="s">
        <v>10394</v>
      </c>
      <c r="I1408" s="3" t="s">
        <v>15124</v>
      </c>
      <c r="J1408" s="3" t="s">
        <v>15125</v>
      </c>
      <c r="K1408" s="3" t="s">
        <v>15129</v>
      </c>
      <c r="L1408" s="3" t="s">
        <v>14826</v>
      </c>
      <c r="M1408" s="3" t="s">
        <v>134</v>
      </c>
      <c r="N1408" s="10" t="s">
        <v>10599</v>
      </c>
      <c r="O1408" s="10">
        <v>1</v>
      </c>
      <c r="P1408" s="10" t="s">
        <v>90</v>
      </c>
      <c r="Q1408" s="10" t="s">
        <v>10551</v>
      </c>
      <c r="R1408" s="10" t="s">
        <v>91</v>
      </c>
      <c r="S1408" s="10" t="s">
        <v>91</v>
      </c>
      <c r="T1408" s="10" t="s">
        <v>116</v>
      </c>
      <c r="U1408" s="3" t="s">
        <v>10601</v>
      </c>
      <c r="V1408" s="3" t="s">
        <v>10602</v>
      </c>
      <c r="W1408" s="3" t="s">
        <v>10675</v>
      </c>
      <c r="X1408" s="3" t="s">
        <v>116</v>
      </c>
      <c r="Y1408" s="3" t="s">
        <v>10604</v>
      </c>
      <c r="Z1408" s="3" t="s">
        <v>10605</v>
      </c>
      <c r="AA1408" s="3" t="s">
        <v>10606</v>
      </c>
      <c r="AB1408" s="3" t="s">
        <v>10676</v>
      </c>
    </row>
    <row r="1409" spans="2:28" x14ac:dyDescent="0.25">
      <c r="B1409" s="10">
        <v>1703</v>
      </c>
      <c r="C1409" s="11"/>
      <c r="D1409" s="11">
        <v>45700.829074074078</v>
      </c>
      <c r="G1409" s="3" t="s">
        <v>27</v>
      </c>
      <c r="H1409" s="3" t="s">
        <v>10394</v>
      </c>
      <c r="I1409" s="3" t="s">
        <v>15124</v>
      </c>
      <c r="J1409" s="3" t="s">
        <v>15125</v>
      </c>
      <c r="K1409" s="3" t="s">
        <v>15129</v>
      </c>
      <c r="L1409" s="3" t="s">
        <v>14826</v>
      </c>
      <c r="M1409" s="3" t="s">
        <v>15130</v>
      </c>
      <c r="N1409" s="10" t="s">
        <v>2335</v>
      </c>
      <c r="O1409" s="10">
        <v>0</v>
      </c>
      <c r="P1409" s="10" t="s">
        <v>90</v>
      </c>
      <c r="Q1409" s="10" t="s">
        <v>10609</v>
      </c>
      <c r="R1409" s="10" t="s">
        <v>91</v>
      </c>
      <c r="S1409" s="10" t="s">
        <v>91</v>
      </c>
      <c r="T1409" s="10" t="s">
        <v>90</v>
      </c>
      <c r="U1409" s="3" t="s">
        <v>10601</v>
      </c>
      <c r="V1409" s="3" t="s">
        <v>91</v>
      </c>
      <c r="W1409" s="3" t="s">
        <v>91</v>
      </c>
      <c r="X1409" s="3" t="s">
        <v>90</v>
      </c>
      <c r="Y1409" s="3" t="s">
        <v>10604</v>
      </c>
      <c r="Z1409" s="3" t="s">
        <v>91</v>
      </c>
      <c r="AA1409" s="3" t="s">
        <v>91</v>
      </c>
    </row>
    <row r="1410" spans="2:28" x14ac:dyDescent="0.25">
      <c r="B1410" s="10">
        <v>1704</v>
      </c>
      <c r="C1410" s="11"/>
      <c r="D1410" s="11">
        <v>45700.830428240741</v>
      </c>
      <c r="G1410" s="3" t="s">
        <v>27</v>
      </c>
      <c r="H1410" s="3" t="s">
        <v>10394</v>
      </c>
      <c r="I1410" s="3" t="s">
        <v>15124</v>
      </c>
      <c r="J1410" s="3" t="s">
        <v>15125</v>
      </c>
      <c r="K1410" s="3" t="s">
        <v>15129</v>
      </c>
      <c r="L1410" s="3" t="s">
        <v>14826</v>
      </c>
      <c r="M1410" s="3" t="s">
        <v>145</v>
      </c>
      <c r="N1410" s="10" t="s">
        <v>10608</v>
      </c>
      <c r="O1410" s="10">
        <v>2</v>
      </c>
      <c r="P1410" s="10" t="s">
        <v>116</v>
      </c>
      <c r="Q1410" s="10" t="s">
        <v>10609</v>
      </c>
      <c r="R1410" s="10" t="s">
        <v>10687</v>
      </c>
      <c r="S1410" s="10" t="s">
        <v>10688</v>
      </c>
      <c r="T1410" s="10" t="s">
        <v>116</v>
      </c>
      <c r="U1410" s="3" t="s">
        <v>10612</v>
      </c>
      <c r="V1410" s="3" t="s">
        <v>10613</v>
      </c>
      <c r="W1410" s="3" t="s">
        <v>10689</v>
      </c>
      <c r="X1410" s="3" t="s">
        <v>116</v>
      </c>
      <c r="Y1410" s="3" t="s">
        <v>10604</v>
      </c>
      <c r="Z1410" s="3" t="s">
        <v>10615</v>
      </c>
      <c r="AA1410" s="3" t="s">
        <v>10616</v>
      </c>
    </row>
    <row r="1411" spans="2:28" x14ac:dyDescent="0.25">
      <c r="B1411" s="10">
        <v>1705</v>
      </c>
      <c r="C1411" s="11"/>
      <c r="D1411" s="11">
        <v>45700.837881944448</v>
      </c>
      <c r="G1411" s="3" t="s">
        <v>27</v>
      </c>
      <c r="H1411" s="3" t="s">
        <v>10394</v>
      </c>
      <c r="I1411" s="3" t="s">
        <v>15124</v>
      </c>
      <c r="J1411" s="3" t="s">
        <v>15125</v>
      </c>
      <c r="K1411" s="3" t="s">
        <v>15129</v>
      </c>
      <c r="L1411" s="3" t="s">
        <v>14826</v>
      </c>
      <c r="M1411" s="3" t="s">
        <v>177</v>
      </c>
      <c r="N1411" s="10" t="s">
        <v>10618</v>
      </c>
      <c r="O1411" s="10">
        <v>2</v>
      </c>
      <c r="P1411" s="10" t="s">
        <v>116</v>
      </c>
      <c r="Q1411" s="10" t="s">
        <v>10609</v>
      </c>
      <c r="R1411" s="10" t="s">
        <v>10619</v>
      </c>
      <c r="S1411" s="10" t="s">
        <v>10620</v>
      </c>
      <c r="T1411" s="10" t="s">
        <v>116</v>
      </c>
      <c r="U1411" s="3" t="s">
        <v>10612</v>
      </c>
      <c r="V1411" s="3" t="s">
        <v>10621</v>
      </c>
      <c r="W1411" s="3" t="s">
        <v>10691</v>
      </c>
      <c r="X1411" s="3" t="s">
        <v>116</v>
      </c>
      <c r="Y1411" s="3" t="s">
        <v>10604</v>
      </c>
      <c r="Z1411" s="3" t="s">
        <v>10623</v>
      </c>
      <c r="AA1411" s="3" t="s">
        <v>10692</v>
      </c>
      <c r="AB1411" s="3" t="s">
        <v>10625</v>
      </c>
    </row>
    <row r="1412" spans="2:28" x14ac:dyDescent="0.25">
      <c r="B1412" s="10">
        <v>1706</v>
      </c>
      <c r="C1412" s="11"/>
      <c r="D1412" s="11">
        <v>45700.839988425927</v>
      </c>
      <c r="G1412" s="3" t="s">
        <v>27</v>
      </c>
      <c r="H1412" s="3" t="s">
        <v>10394</v>
      </c>
      <c r="I1412" s="3" t="s">
        <v>15124</v>
      </c>
      <c r="J1412" s="3" t="s">
        <v>15125</v>
      </c>
      <c r="K1412" s="3" t="s">
        <v>15129</v>
      </c>
      <c r="L1412" s="3" t="s">
        <v>14826</v>
      </c>
      <c r="M1412" s="3" t="s">
        <v>150</v>
      </c>
      <c r="N1412" s="10" t="s">
        <v>10627</v>
      </c>
      <c r="O1412" s="10">
        <v>2</v>
      </c>
      <c r="P1412" s="10" t="s">
        <v>116</v>
      </c>
      <c r="Q1412" s="10" t="s">
        <v>10609</v>
      </c>
      <c r="R1412" s="10" t="s">
        <v>10628</v>
      </c>
      <c r="S1412" s="10" t="s">
        <v>10629</v>
      </c>
      <c r="T1412" s="10" t="s">
        <v>116</v>
      </c>
      <c r="U1412" s="3" t="s">
        <v>10601</v>
      </c>
      <c r="V1412" s="3" t="s">
        <v>10630</v>
      </c>
      <c r="W1412" s="3" t="s">
        <v>10631</v>
      </c>
      <c r="X1412" s="3" t="s">
        <v>116</v>
      </c>
      <c r="Y1412" s="3" t="s">
        <v>10604</v>
      </c>
      <c r="Z1412" s="3" t="s">
        <v>91</v>
      </c>
      <c r="AA1412" s="3" t="s">
        <v>91</v>
      </c>
    </row>
    <row r="1413" spans="2:28" x14ac:dyDescent="0.25">
      <c r="B1413" s="10">
        <v>1707</v>
      </c>
      <c r="C1413" s="11"/>
      <c r="D1413" s="11">
        <v>45700.843946759262</v>
      </c>
      <c r="G1413" s="3" t="s">
        <v>27</v>
      </c>
      <c r="H1413" s="3" t="s">
        <v>10394</v>
      </c>
      <c r="I1413" s="3" t="s">
        <v>15124</v>
      </c>
      <c r="J1413" s="3" t="s">
        <v>15125</v>
      </c>
      <c r="K1413" s="3" t="s">
        <v>15129</v>
      </c>
      <c r="L1413" s="3" t="s">
        <v>14826</v>
      </c>
      <c r="M1413" s="3" t="s">
        <v>181</v>
      </c>
      <c r="N1413" s="10" t="s">
        <v>10633</v>
      </c>
      <c r="O1413" s="10">
        <v>2</v>
      </c>
      <c r="P1413" s="10" t="s">
        <v>116</v>
      </c>
      <c r="Q1413" s="10" t="s">
        <v>10609</v>
      </c>
      <c r="R1413" s="10" t="s">
        <v>10634</v>
      </c>
      <c r="S1413" s="10" t="s">
        <v>10635</v>
      </c>
      <c r="T1413" s="10" t="s">
        <v>116</v>
      </c>
      <c r="U1413" s="3" t="s">
        <v>10612</v>
      </c>
      <c r="V1413" s="3" t="s">
        <v>10636</v>
      </c>
      <c r="W1413" s="3" t="s">
        <v>10637</v>
      </c>
      <c r="X1413" s="3" t="s">
        <v>90</v>
      </c>
      <c r="Y1413" s="3" t="s">
        <v>10604</v>
      </c>
      <c r="Z1413" s="3" t="s">
        <v>91</v>
      </c>
      <c r="AA1413" s="3" t="s">
        <v>91</v>
      </c>
    </row>
    <row r="1414" spans="2:28" x14ac:dyDescent="0.25">
      <c r="B1414" s="10">
        <v>1708</v>
      </c>
      <c r="C1414" s="11"/>
      <c r="D1414" s="11">
        <v>45700.84578703704</v>
      </c>
      <c r="G1414" s="3" t="s">
        <v>27</v>
      </c>
      <c r="H1414" s="3" t="s">
        <v>10394</v>
      </c>
      <c r="I1414" s="3" t="s">
        <v>15124</v>
      </c>
      <c r="J1414" s="3" t="s">
        <v>15125</v>
      </c>
      <c r="K1414" s="3" t="s">
        <v>15129</v>
      </c>
      <c r="L1414" s="3" t="s">
        <v>14826</v>
      </c>
      <c r="M1414" s="3" t="s">
        <v>104</v>
      </c>
      <c r="N1414" s="10" t="s">
        <v>10696</v>
      </c>
      <c r="O1414" s="10">
        <v>2</v>
      </c>
      <c r="P1414" s="10" t="s">
        <v>116</v>
      </c>
      <c r="Q1414" s="10" t="s">
        <v>10609</v>
      </c>
      <c r="R1414" s="10" t="s">
        <v>10640</v>
      </c>
      <c r="S1414" s="10" t="s">
        <v>10641</v>
      </c>
      <c r="T1414" s="10" t="s">
        <v>116</v>
      </c>
      <c r="U1414" s="3" t="s">
        <v>10601</v>
      </c>
      <c r="V1414" s="3" t="s">
        <v>10642</v>
      </c>
      <c r="W1414" s="3" t="s">
        <v>10643</v>
      </c>
      <c r="X1414" s="3" t="s">
        <v>90</v>
      </c>
      <c r="Y1414" s="3" t="s">
        <v>10604</v>
      </c>
      <c r="Z1414" s="3" t="s">
        <v>91</v>
      </c>
      <c r="AA1414" s="3" t="s">
        <v>91</v>
      </c>
      <c r="AB1414" s="3" t="s">
        <v>10644</v>
      </c>
    </row>
    <row r="1415" spans="2:28" x14ac:dyDescent="0.25">
      <c r="B1415" s="10">
        <v>1709</v>
      </c>
      <c r="C1415" s="11"/>
      <c r="D1415" s="11">
        <v>45703.690729166665</v>
      </c>
      <c r="G1415" s="3" t="s">
        <v>21</v>
      </c>
      <c r="H1415" s="3" t="s">
        <v>4354</v>
      </c>
      <c r="I1415" s="3" t="s">
        <v>15131</v>
      </c>
      <c r="J1415" s="3" t="s">
        <v>15132</v>
      </c>
      <c r="K1415" s="3" t="s">
        <v>15133</v>
      </c>
      <c r="L1415" s="3" t="s">
        <v>14831</v>
      </c>
      <c r="M1415" s="1" t="s">
        <v>14834</v>
      </c>
      <c r="N1415" s="10" t="s">
        <v>4360</v>
      </c>
      <c r="O1415" s="10">
        <v>0</v>
      </c>
      <c r="P1415" s="10" t="s">
        <v>90</v>
      </c>
      <c r="Q1415" s="10" t="s">
        <v>91</v>
      </c>
      <c r="R1415" s="10" t="s">
        <v>91</v>
      </c>
      <c r="S1415" s="10" t="s">
        <v>91</v>
      </c>
      <c r="T1415" s="10" t="s">
        <v>90</v>
      </c>
      <c r="U1415" s="3" t="s">
        <v>91</v>
      </c>
      <c r="V1415" s="3" t="s">
        <v>91</v>
      </c>
      <c r="W1415" s="3" t="s">
        <v>91</v>
      </c>
      <c r="X1415" s="3" t="s">
        <v>90</v>
      </c>
      <c r="Y1415" s="3" t="s">
        <v>91</v>
      </c>
      <c r="Z1415" s="3" t="s">
        <v>91</v>
      </c>
      <c r="AA1415" s="3" t="s">
        <v>91</v>
      </c>
    </row>
    <row r="1416" spans="2:28" x14ac:dyDescent="0.25">
      <c r="B1416" s="10">
        <v>1710</v>
      </c>
      <c r="C1416" s="11"/>
      <c r="D1416" s="11">
        <v>45703.700439814813</v>
      </c>
      <c r="G1416" s="3" t="s">
        <v>21</v>
      </c>
      <c r="H1416" s="3" t="s">
        <v>4354</v>
      </c>
      <c r="I1416" s="3" t="s">
        <v>15131</v>
      </c>
      <c r="J1416" s="3" t="s">
        <v>15132</v>
      </c>
      <c r="K1416" s="3" t="s">
        <v>15133</v>
      </c>
      <c r="L1416" s="3" t="s">
        <v>14826</v>
      </c>
      <c r="M1416" s="3" t="s">
        <v>161</v>
      </c>
      <c r="N1416" s="10" t="s">
        <v>4503</v>
      </c>
      <c r="O1416" s="10">
        <v>2</v>
      </c>
      <c r="P1416" s="10" t="s">
        <v>116</v>
      </c>
      <c r="Q1416" s="10" t="s">
        <v>4504</v>
      </c>
      <c r="R1416" s="10" t="s">
        <v>4505</v>
      </c>
      <c r="S1416" s="10" t="s">
        <v>4506</v>
      </c>
      <c r="T1416" s="10" t="s">
        <v>116</v>
      </c>
      <c r="U1416" s="3" t="s">
        <v>4507</v>
      </c>
      <c r="V1416" s="3" t="s">
        <v>4508</v>
      </c>
      <c r="W1416" s="3" t="s">
        <v>4509</v>
      </c>
      <c r="X1416" s="3" t="s">
        <v>116</v>
      </c>
      <c r="Y1416" s="3" t="s">
        <v>4510</v>
      </c>
      <c r="Z1416" s="3" t="s">
        <v>4511</v>
      </c>
      <c r="AA1416" s="3" t="s">
        <v>4512</v>
      </c>
    </row>
    <row r="1417" spans="2:28" x14ac:dyDescent="0.25">
      <c r="B1417" s="10">
        <v>1711</v>
      </c>
      <c r="C1417" s="11"/>
      <c r="D1417" s="11">
        <v>45703.701550925929</v>
      </c>
      <c r="G1417" s="3" t="s">
        <v>21</v>
      </c>
      <c r="H1417" s="3" t="s">
        <v>4354</v>
      </c>
      <c r="I1417" s="3" t="s">
        <v>15131</v>
      </c>
      <c r="J1417" s="3" t="s">
        <v>15132</v>
      </c>
      <c r="K1417" s="3" t="s">
        <v>15133</v>
      </c>
      <c r="L1417" s="3" t="s">
        <v>14826</v>
      </c>
      <c r="M1417" s="3" t="s">
        <v>164</v>
      </c>
      <c r="N1417" s="10" t="s">
        <v>4519</v>
      </c>
      <c r="O1417" s="10">
        <v>1</v>
      </c>
      <c r="P1417" s="10" t="s">
        <v>116</v>
      </c>
      <c r="Q1417" s="10" t="s">
        <v>4520</v>
      </c>
      <c r="R1417" s="10" t="s">
        <v>4505</v>
      </c>
      <c r="S1417" s="10" t="s">
        <v>4521</v>
      </c>
      <c r="T1417" s="10" t="s">
        <v>116</v>
      </c>
      <c r="U1417" s="3" t="s">
        <v>4507</v>
      </c>
      <c r="V1417" s="3" t="s">
        <v>4508</v>
      </c>
      <c r="W1417" s="3" t="s">
        <v>4522</v>
      </c>
      <c r="X1417" s="3" t="s">
        <v>116</v>
      </c>
      <c r="Y1417" s="3" t="s">
        <v>4510</v>
      </c>
      <c r="Z1417" s="3" t="s">
        <v>4523</v>
      </c>
      <c r="AA1417" s="3" t="s">
        <v>4512</v>
      </c>
      <c r="AB1417" s="3" t="s">
        <v>4524</v>
      </c>
    </row>
    <row r="1418" spans="2:28" x14ac:dyDescent="0.25">
      <c r="B1418" s="10">
        <v>1712</v>
      </c>
      <c r="C1418" s="11"/>
      <c r="D1418" s="11">
        <v>45703.703900462962</v>
      </c>
      <c r="G1418" s="3" t="s">
        <v>21</v>
      </c>
      <c r="H1418" s="3" t="s">
        <v>4354</v>
      </c>
      <c r="I1418" s="3" t="s">
        <v>15131</v>
      </c>
      <c r="J1418" s="3" t="s">
        <v>15132</v>
      </c>
      <c r="K1418" s="3" t="s">
        <v>15133</v>
      </c>
      <c r="L1418" s="3" t="s">
        <v>14826</v>
      </c>
      <c r="M1418" s="3" t="s">
        <v>166</v>
      </c>
      <c r="N1418" s="10" t="s">
        <v>4531</v>
      </c>
      <c r="O1418" s="10">
        <v>2</v>
      </c>
      <c r="P1418" s="10" t="s">
        <v>116</v>
      </c>
      <c r="Q1418" s="10" t="s">
        <v>4504</v>
      </c>
      <c r="R1418" s="10" t="s">
        <v>4532</v>
      </c>
      <c r="S1418" s="10" t="s">
        <v>4533</v>
      </c>
      <c r="T1418" s="10" t="s">
        <v>90</v>
      </c>
      <c r="U1418" s="3" t="s">
        <v>4507</v>
      </c>
      <c r="V1418" s="3" t="s">
        <v>91</v>
      </c>
      <c r="W1418" s="3" t="s">
        <v>91</v>
      </c>
      <c r="X1418" s="3" t="s">
        <v>116</v>
      </c>
      <c r="Y1418" s="3" t="s">
        <v>4510</v>
      </c>
      <c r="Z1418" s="3" t="s">
        <v>4534</v>
      </c>
      <c r="AA1418" s="3" t="s">
        <v>4535</v>
      </c>
      <c r="AB1418" s="3" t="s">
        <v>4536</v>
      </c>
    </row>
    <row r="1419" spans="2:28" x14ac:dyDescent="0.25">
      <c r="B1419" s="10">
        <v>1713</v>
      </c>
      <c r="C1419" s="11"/>
      <c r="D1419" s="11">
        <v>45703.705196759256</v>
      </c>
      <c r="G1419" s="3" t="s">
        <v>21</v>
      </c>
      <c r="H1419" s="3" t="s">
        <v>4354</v>
      </c>
      <c r="I1419" s="3" t="s">
        <v>15131</v>
      </c>
      <c r="J1419" s="3" t="s">
        <v>15132</v>
      </c>
      <c r="K1419" s="3" t="s">
        <v>15133</v>
      </c>
      <c r="L1419" s="3" t="s">
        <v>14826</v>
      </c>
      <c r="M1419" s="3" t="s">
        <v>15134</v>
      </c>
      <c r="N1419" s="10" t="s">
        <v>4543</v>
      </c>
      <c r="O1419" s="10">
        <v>0</v>
      </c>
      <c r="P1419" s="10" t="s">
        <v>90</v>
      </c>
      <c r="Q1419" s="10" t="s">
        <v>4504</v>
      </c>
      <c r="R1419" s="10" t="s">
        <v>91</v>
      </c>
      <c r="S1419" s="10" t="s">
        <v>91</v>
      </c>
      <c r="T1419" s="10" t="s">
        <v>90</v>
      </c>
      <c r="U1419" s="3" t="s">
        <v>4507</v>
      </c>
      <c r="V1419" s="3" t="s">
        <v>91</v>
      </c>
      <c r="W1419" s="3" t="s">
        <v>91</v>
      </c>
      <c r="X1419" s="3" t="s">
        <v>90</v>
      </c>
      <c r="Y1419" s="3" t="s">
        <v>4510</v>
      </c>
      <c r="Z1419" s="3" t="s">
        <v>91</v>
      </c>
      <c r="AA1419" s="3" t="s">
        <v>91</v>
      </c>
    </row>
    <row r="1420" spans="2:28" x14ac:dyDescent="0.25">
      <c r="B1420" s="10">
        <v>1714</v>
      </c>
      <c r="C1420" s="11"/>
      <c r="D1420" s="11">
        <v>45703.709548611114</v>
      </c>
      <c r="G1420" s="3" t="s">
        <v>21</v>
      </c>
      <c r="H1420" s="3" t="s">
        <v>4354</v>
      </c>
      <c r="I1420" s="3" t="s">
        <v>15131</v>
      </c>
      <c r="J1420" s="3" t="s">
        <v>15132</v>
      </c>
      <c r="K1420" s="3" t="s">
        <v>15135</v>
      </c>
      <c r="L1420" s="3" t="s">
        <v>14826</v>
      </c>
      <c r="M1420" s="3" t="s">
        <v>15136</v>
      </c>
      <c r="N1420" s="10" t="s">
        <v>2335</v>
      </c>
      <c r="O1420" s="10">
        <v>0</v>
      </c>
      <c r="P1420" s="10" t="s">
        <v>90</v>
      </c>
      <c r="Q1420" s="10" t="s">
        <v>4504</v>
      </c>
      <c r="R1420" s="10" t="s">
        <v>91</v>
      </c>
      <c r="S1420" s="10" t="s">
        <v>91</v>
      </c>
      <c r="T1420" s="10" t="s">
        <v>90</v>
      </c>
      <c r="U1420" s="3" t="s">
        <v>4507</v>
      </c>
      <c r="V1420" s="3" t="s">
        <v>91</v>
      </c>
      <c r="W1420" s="3" t="s">
        <v>91</v>
      </c>
      <c r="X1420" s="3" t="s">
        <v>90</v>
      </c>
      <c r="Y1420" s="3" t="s">
        <v>4510</v>
      </c>
      <c r="Z1420" s="3" t="s">
        <v>91</v>
      </c>
      <c r="AA1420" s="3" t="s">
        <v>91</v>
      </c>
    </row>
    <row r="1421" spans="2:28" x14ac:dyDescent="0.25">
      <c r="B1421" s="10">
        <v>1715</v>
      </c>
      <c r="C1421" s="11"/>
      <c r="D1421" s="11">
        <v>45703.710763888892</v>
      </c>
      <c r="G1421" s="3" t="s">
        <v>21</v>
      </c>
      <c r="H1421" s="3" t="s">
        <v>4354</v>
      </c>
      <c r="I1421" s="3" t="s">
        <v>15131</v>
      </c>
      <c r="J1421" s="3" t="s">
        <v>15132</v>
      </c>
      <c r="K1421" s="3" t="s">
        <v>15135</v>
      </c>
      <c r="L1421" s="3" t="s">
        <v>14826</v>
      </c>
      <c r="M1421" s="3" t="s">
        <v>170</v>
      </c>
      <c r="N1421" s="10" t="s">
        <v>4595</v>
      </c>
      <c r="O1421" s="10">
        <v>2</v>
      </c>
      <c r="P1421" s="10" t="s">
        <v>116</v>
      </c>
      <c r="Q1421" s="10" t="s">
        <v>4504</v>
      </c>
      <c r="R1421" s="10" t="s">
        <v>4596</v>
      </c>
      <c r="S1421" s="10" t="s">
        <v>4597</v>
      </c>
      <c r="T1421" s="10" t="s">
        <v>90</v>
      </c>
      <c r="U1421" s="3" t="s">
        <v>4507</v>
      </c>
      <c r="V1421" s="3" t="s">
        <v>91</v>
      </c>
      <c r="W1421" s="3" t="s">
        <v>91</v>
      </c>
      <c r="X1421" s="3" t="s">
        <v>116</v>
      </c>
      <c r="Y1421" s="3" t="s">
        <v>4510</v>
      </c>
      <c r="Z1421" s="3" t="s">
        <v>4523</v>
      </c>
      <c r="AA1421" s="3" t="s">
        <v>4598</v>
      </c>
    </row>
    <row r="1422" spans="2:28" x14ac:dyDescent="0.25">
      <c r="B1422" s="10">
        <v>1716</v>
      </c>
      <c r="C1422" s="11"/>
      <c r="D1422" s="11">
        <v>45703.71197916667</v>
      </c>
      <c r="G1422" s="3" t="s">
        <v>21</v>
      </c>
      <c r="H1422" s="3" t="s">
        <v>4354</v>
      </c>
      <c r="I1422" s="3" t="s">
        <v>15131</v>
      </c>
      <c r="J1422" s="3" t="s">
        <v>15132</v>
      </c>
      <c r="K1422" s="3" t="s">
        <v>15137</v>
      </c>
      <c r="L1422" s="3" t="s">
        <v>14826</v>
      </c>
      <c r="M1422" s="3" t="s">
        <v>170</v>
      </c>
      <c r="N1422" s="10" t="s">
        <v>4595</v>
      </c>
      <c r="O1422" s="10">
        <v>2</v>
      </c>
      <c r="P1422" s="10" t="s">
        <v>116</v>
      </c>
      <c r="Q1422" s="10" t="s">
        <v>4504</v>
      </c>
      <c r="R1422" s="10" t="s">
        <v>4596</v>
      </c>
      <c r="S1422" s="10" t="s">
        <v>4597</v>
      </c>
      <c r="T1422" s="10" t="s">
        <v>90</v>
      </c>
      <c r="U1422" s="3" t="s">
        <v>4507</v>
      </c>
      <c r="V1422" s="3" t="s">
        <v>91</v>
      </c>
      <c r="W1422" s="3" t="s">
        <v>91</v>
      </c>
      <c r="X1422" s="3" t="s">
        <v>116</v>
      </c>
      <c r="Y1422" s="3" t="s">
        <v>4510</v>
      </c>
      <c r="Z1422" s="3" t="s">
        <v>4602</v>
      </c>
      <c r="AA1422" s="3" t="s">
        <v>4603</v>
      </c>
    </row>
    <row r="1423" spans="2:28" x14ac:dyDescent="0.25">
      <c r="B1423" s="10">
        <v>1717</v>
      </c>
      <c r="C1423" s="11"/>
      <c r="D1423" s="11">
        <v>45703.712766203702</v>
      </c>
      <c r="G1423" s="3" t="s">
        <v>21</v>
      </c>
      <c r="H1423" s="3" t="s">
        <v>4354</v>
      </c>
      <c r="I1423" s="3" t="s">
        <v>15131</v>
      </c>
      <c r="J1423" s="3" t="s">
        <v>15132</v>
      </c>
      <c r="K1423" s="3" t="s">
        <v>15133</v>
      </c>
      <c r="L1423" s="3" t="s">
        <v>14826</v>
      </c>
      <c r="M1423" s="3" t="s">
        <v>125</v>
      </c>
      <c r="N1423" s="10" t="s">
        <v>4607</v>
      </c>
      <c r="O1423" s="10">
        <v>2</v>
      </c>
      <c r="P1423" s="10" t="s">
        <v>116</v>
      </c>
      <c r="Q1423" s="10" t="s">
        <v>4504</v>
      </c>
      <c r="R1423" s="10" t="s">
        <v>4532</v>
      </c>
      <c r="S1423" s="10" t="s">
        <v>4608</v>
      </c>
      <c r="T1423" s="10" t="s">
        <v>116</v>
      </c>
      <c r="U1423" s="3" t="s">
        <v>4507</v>
      </c>
      <c r="V1423" s="3" t="s">
        <v>4508</v>
      </c>
      <c r="W1423" s="3" t="s">
        <v>4609</v>
      </c>
      <c r="X1423" s="3" t="s">
        <v>116</v>
      </c>
      <c r="Y1423" s="3" t="s">
        <v>4510</v>
      </c>
      <c r="Z1423" s="3" t="s">
        <v>4610</v>
      </c>
      <c r="AA1423" s="3" t="s">
        <v>4611</v>
      </c>
    </row>
    <row r="1424" spans="2:28" x14ac:dyDescent="0.25">
      <c r="B1424" s="10">
        <v>1718</v>
      </c>
      <c r="C1424" s="11"/>
      <c r="D1424" s="11">
        <v>45703.713761574072</v>
      </c>
      <c r="G1424" s="3" t="s">
        <v>21</v>
      </c>
      <c r="H1424" s="3" t="s">
        <v>4354</v>
      </c>
      <c r="I1424" s="3" t="s">
        <v>15131</v>
      </c>
      <c r="J1424" s="3" t="s">
        <v>15132</v>
      </c>
      <c r="K1424" s="3" t="s">
        <v>15133</v>
      </c>
      <c r="L1424" s="3" t="s">
        <v>14826</v>
      </c>
      <c r="M1424" s="3" t="s">
        <v>134</v>
      </c>
      <c r="N1424" s="10" t="s">
        <v>4618</v>
      </c>
      <c r="O1424" s="10">
        <v>2</v>
      </c>
      <c r="P1424" s="10" t="s">
        <v>116</v>
      </c>
      <c r="Q1424" s="10" t="s">
        <v>4504</v>
      </c>
      <c r="R1424" s="10" t="s">
        <v>4505</v>
      </c>
      <c r="S1424" s="10" t="s">
        <v>4619</v>
      </c>
      <c r="T1424" s="10" t="s">
        <v>116</v>
      </c>
      <c r="U1424" s="3" t="s">
        <v>4507</v>
      </c>
      <c r="V1424" s="3" t="s">
        <v>4620</v>
      </c>
      <c r="W1424" s="3" t="s">
        <v>4621</v>
      </c>
      <c r="X1424" s="3" t="s">
        <v>116</v>
      </c>
      <c r="Y1424" s="3" t="s">
        <v>4510</v>
      </c>
      <c r="Z1424" s="3" t="s">
        <v>4622</v>
      </c>
      <c r="AA1424" s="3" t="s">
        <v>4623</v>
      </c>
    </row>
    <row r="1425" spans="2:28" x14ac:dyDescent="0.25">
      <c r="B1425" s="10">
        <v>1719</v>
      </c>
      <c r="C1425" s="11"/>
      <c r="D1425" s="11">
        <v>45703.714560185188</v>
      </c>
      <c r="G1425" s="3" t="s">
        <v>21</v>
      </c>
      <c r="H1425" s="3" t="s">
        <v>4354</v>
      </c>
      <c r="I1425" s="3" t="s">
        <v>15131</v>
      </c>
      <c r="J1425" s="3" t="s">
        <v>15132</v>
      </c>
      <c r="K1425" s="3" t="s">
        <v>15133</v>
      </c>
      <c r="L1425" s="3" t="s">
        <v>14826</v>
      </c>
      <c r="M1425" s="3" t="s">
        <v>139</v>
      </c>
      <c r="N1425" s="10" t="s">
        <v>4630</v>
      </c>
      <c r="O1425" s="10">
        <v>1</v>
      </c>
      <c r="P1425" s="10" t="s">
        <v>90</v>
      </c>
      <c r="Q1425" s="10" t="s">
        <v>4504</v>
      </c>
      <c r="R1425" s="10" t="s">
        <v>91</v>
      </c>
      <c r="S1425" s="10" t="s">
        <v>91</v>
      </c>
      <c r="T1425" s="10" t="s">
        <v>116</v>
      </c>
      <c r="U1425" s="3" t="s">
        <v>4507</v>
      </c>
      <c r="V1425" s="3" t="s">
        <v>4631</v>
      </c>
      <c r="W1425" s="3" t="s">
        <v>4632</v>
      </c>
      <c r="X1425" s="3" t="s">
        <v>90</v>
      </c>
      <c r="Y1425" s="3" t="s">
        <v>4510</v>
      </c>
      <c r="Z1425" s="3" t="s">
        <v>91</v>
      </c>
      <c r="AA1425" s="3" t="s">
        <v>91</v>
      </c>
      <c r="AB1425" s="3" t="s">
        <v>4633</v>
      </c>
    </row>
    <row r="1426" spans="2:28" x14ac:dyDescent="0.25">
      <c r="B1426" s="10">
        <v>1720</v>
      </c>
      <c r="C1426" s="11"/>
      <c r="D1426" s="11">
        <v>45703.715567129628</v>
      </c>
      <c r="G1426" s="3" t="s">
        <v>21</v>
      </c>
      <c r="H1426" s="3" t="s">
        <v>4354</v>
      </c>
      <c r="I1426" s="3" t="s">
        <v>15131</v>
      </c>
      <c r="J1426" s="3" t="s">
        <v>15132</v>
      </c>
      <c r="K1426" s="3" t="s">
        <v>15135</v>
      </c>
      <c r="L1426" s="3" t="s">
        <v>14826</v>
      </c>
      <c r="M1426" s="3" t="s">
        <v>145</v>
      </c>
      <c r="N1426" s="10" t="s">
        <v>4640</v>
      </c>
      <c r="O1426" s="10">
        <v>2</v>
      </c>
      <c r="P1426" s="10" t="s">
        <v>116</v>
      </c>
      <c r="Q1426" s="10" t="s">
        <v>4504</v>
      </c>
      <c r="R1426" s="10" t="s">
        <v>4532</v>
      </c>
      <c r="S1426" s="10" t="s">
        <v>4641</v>
      </c>
      <c r="T1426" s="10" t="s">
        <v>116</v>
      </c>
      <c r="U1426" s="3" t="s">
        <v>4507</v>
      </c>
      <c r="V1426" s="3" t="s">
        <v>4642</v>
      </c>
      <c r="W1426" s="3" t="s">
        <v>4643</v>
      </c>
      <c r="X1426" s="3" t="s">
        <v>116</v>
      </c>
      <c r="Y1426" s="3" t="s">
        <v>4510</v>
      </c>
      <c r="Z1426" s="3" t="s">
        <v>4644</v>
      </c>
      <c r="AA1426" s="3" t="s">
        <v>4645</v>
      </c>
    </row>
    <row r="1427" spans="2:28" x14ac:dyDescent="0.25">
      <c r="B1427" s="10">
        <v>1721</v>
      </c>
      <c r="C1427" s="11"/>
      <c r="D1427" s="11">
        <v>45703.716678240744</v>
      </c>
      <c r="G1427" s="3" t="s">
        <v>21</v>
      </c>
      <c r="H1427" s="3" t="s">
        <v>4354</v>
      </c>
      <c r="I1427" s="3" t="s">
        <v>15131</v>
      </c>
      <c r="J1427" s="3" t="s">
        <v>15132</v>
      </c>
      <c r="K1427" s="3" t="s">
        <v>15137</v>
      </c>
      <c r="L1427" s="3" t="s">
        <v>14826</v>
      </c>
      <c r="M1427" s="3" t="s">
        <v>145</v>
      </c>
      <c r="N1427" s="10" t="s">
        <v>4649</v>
      </c>
      <c r="O1427" s="10">
        <v>2</v>
      </c>
      <c r="P1427" s="10" t="s">
        <v>116</v>
      </c>
      <c r="Q1427" s="10" t="s">
        <v>4504</v>
      </c>
      <c r="R1427" s="10" t="s">
        <v>4650</v>
      </c>
      <c r="S1427" s="10" t="s">
        <v>4641</v>
      </c>
      <c r="T1427" s="10" t="s">
        <v>116</v>
      </c>
      <c r="U1427" s="3" t="s">
        <v>4507</v>
      </c>
      <c r="V1427" s="3" t="s">
        <v>4642</v>
      </c>
      <c r="W1427" s="3" t="s">
        <v>4643</v>
      </c>
      <c r="X1427" s="3" t="s">
        <v>116</v>
      </c>
      <c r="Y1427" s="3" t="s">
        <v>4510</v>
      </c>
      <c r="Z1427" s="3" t="s">
        <v>4651</v>
      </c>
      <c r="AA1427" s="3" t="s">
        <v>4652</v>
      </c>
    </row>
    <row r="1428" spans="2:28" x14ac:dyDescent="0.25">
      <c r="B1428" s="10">
        <v>1722</v>
      </c>
      <c r="C1428" s="11"/>
      <c r="D1428" s="11">
        <v>45703.717499999999</v>
      </c>
      <c r="G1428" s="3" t="s">
        <v>21</v>
      </c>
      <c r="H1428" s="3" t="s">
        <v>4354</v>
      </c>
      <c r="I1428" s="3" t="s">
        <v>15131</v>
      </c>
      <c r="J1428" s="3" t="s">
        <v>15132</v>
      </c>
      <c r="K1428" s="3" t="s">
        <v>15133</v>
      </c>
      <c r="L1428" s="3" t="s">
        <v>14826</v>
      </c>
      <c r="M1428" s="3" t="s">
        <v>96</v>
      </c>
      <c r="N1428" s="10" t="s">
        <v>4656</v>
      </c>
      <c r="O1428" s="10">
        <v>2</v>
      </c>
      <c r="P1428" s="10" t="s">
        <v>90</v>
      </c>
      <c r="Q1428" s="10" t="s">
        <v>4504</v>
      </c>
      <c r="R1428" s="10" t="s">
        <v>91</v>
      </c>
      <c r="S1428" s="10" t="s">
        <v>91</v>
      </c>
      <c r="T1428" s="10" t="s">
        <v>116</v>
      </c>
      <c r="U1428" s="3" t="s">
        <v>4507</v>
      </c>
      <c r="V1428" s="3" t="s">
        <v>4657</v>
      </c>
      <c r="W1428" s="3" t="s">
        <v>4658</v>
      </c>
      <c r="X1428" s="3" t="s">
        <v>116</v>
      </c>
      <c r="Y1428" s="3" t="s">
        <v>4510</v>
      </c>
      <c r="Z1428" s="3" t="s">
        <v>4659</v>
      </c>
      <c r="AA1428" s="3" t="s">
        <v>4660</v>
      </c>
    </row>
    <row r="1429" spans="2:28" x14ac:dyDescent="0.25">
      <c r="B1429" s="10">
        <v>1723</v>
      </c>
      <c r="C1429" s="11"/>
      <c r="D1429" s="11">
        <v>45703.718773148146</v>
      </c>
      <c r="G1429" s="3" t="s">
        <v>21</v>
      </c>
      <c r="H1429" s="3" t="s">
        <v>4354</v>
      </c>
      <c r="I1429" s="3" t="s">
        <v>15131</v>
      </c>
      <c r="J1429" s="3" t="s">
        <v>15132</v>
      </c>
      <c r="K1429" s="3" t="s">
        <v>15133</v>
      </c>
      <c r="L1429" s="3" t="s">
        <v>14826</v>
      </c>
      <c r="M1429" s="3" t="s">
        <v>177</v>
      </c>
      <c r="N1429" s="10" t="s">
        <v>4667</v>
      </c>
      <c r="O1429" s="10">
        <v>2</v>
      </c>
      <c r="P1429" s="10" t="s">
        <v>116</v>
      </c>
      <c r="Q1429" s="10" t="s">
        <v>4504</v>
      </c>
      <c r="R1429" s="10" t="s">
        <v>4650</v>
      </c>
      <c r="S1429" s="10" t="s">
        <v>4668</v>
      </c>
      <c r="T1429" s="10" t="s">
        <v>90</v>
      </c>
      <c r="U1429" s="3" t="s">
        <v>4507</v>
      </c>
      <c r="V1429" s="3" t="s">
        <v>91</v>
      </c>
      <c r="W1429" s="3" t="s">
        <v>91</v>
      </c>
      <c r="X1429" s="3" t="s">
        <v>116</v>
      </c>
      <c r="Y1429" s="3" t="s">
        <v>4510</v>
      </c>
      <c r="Z1429" s="3" t="s">
        <v>4669</v>
      </c>
      <c r="AA1429" s="3" t="s">
        <v>4670</v>
      </c>
    </row>
    <row r="1430" spans="2:28" x14ac:dyDescent="0.25">
      <c r="B1430" s="10">
        <v>1724</v>
      </c>
      <c r="C1430" s="11"/>
      <c r="D1430" s="11">
        <v>45703.719490740739</v>
      </c>
      <c r="G1430" s="3" t="s">
        <v>21</v>
      </c>
      <c r="H1430" s="3" t="s">
        <v>4354</v>
      </c>
      <c r="I1430" s="3" t="s">
        <v>15131</v>
      </c>
      <c r="J1430" s="3" t="s">
        <v>15132</v>
      </c>
      <c r="K1430" s="3" t="s">
        <v>15133</v>
      </c>
      <c r="L1430" s="3" t="s">
        <v>14826</v>
      </c>
      <c r="M1430" s="3" t="s">
        <v>150</v>
      </c>
      <c r="N1430" s="10" t="s">
        <v>4677</v>
      </c>
      <c r="O1430" s="10">
        <v>2</v>
      </c>
      <c r="P1430" s="10" t="s">
        <v>116</v>
      </c>
      <c r="Q1430" s="10" t="s">
        <v>4504</v>
      </c>
      <c r="R1430" s="10" t="s">
        <v>4532</v>
      </c>
      <c r="S1430" s="10" t="s">
        <v>4678</v>
      </c>
      <c r="T1430" s="10" t="s">
        <v>116</v>
      </c>
      <c r="U1430" s="3" t="s">
        <v>4507</v>
      </c>
      <c r="V1430" s="3" t="s">
        <v>4679</v>
      </c>
      <c r="W1430" s="3" t="s">
        <v>4680</v>
      </c>
      <c r="X1430" s="3" t="s">
        <v>90</v>
      </c>
      <c r="Y1430" s="3" t="s">
        <v>4510</v>
      </c>
      <c r="Z1430" s="3" t="s">
        <v>91</v>
      </c>
      <c r="AA1430" s="3" t="s">
        <v>91</v>
      </c>
    </row>
    <row r="1431" spans="2:28" x14ac:dyDescent="0.25">
      <c r="B1431" s="10">
        <v>1725</v>
      </c>
      <c r="C1431" s="11"/>
      <c r="D1431" s="11">
        <v>45703.720763888887</v>
      </c>
      <c r="G1431" s="3" t="s">
        <v>21</v>
      </c>
      <c r="H1431" s="3" t="s">
        <v>4354</v>
      </c>
      <c r="I1431" s="3" t="s">
        <v>15131</v>
      </c>
      <c r="J1431" s="3" t="s">
        <v>15132</v>
      </c>
      <c r="K1431" s="3" t="s">
        <v>15137</v>
      </c>
      <c r="L1431" s="3" t="s">
        <v>14826</v>
      </c>
      <c r="M1431" s="3" t="s">
        <v>14874</v>
      </c>
      <c r="N1431" s="10" t="s">
        <v>4687</v>
      </c>
      <c r="O1431" s="10">
        <v>2</v>
      </c>
      <c r="P1431" s="10" t="s">
        <v>116</v>
      </c>
      <c r="Q1431" s="10" t="s">
        <v>4504</v>
      </c>
      <c r="R1431" s="10" t="s">
        <v>4688</v>
      </c>
      <c r="S1431" s="10" t="s">
        <v>4689</v>
      </c>
      <c r="T1431" s="10" t="s">
        <v>90</v>
      </c>
      <c r="U1431" s="3" t="s">
        <v>4507</v>
      </c>
      <c r="V1431" s="3" t="s">
        <v>91</v>
      </c>
      <c r="W1431" s="3" t="s">
        <v>91</v>
      </c>
      <c r="X1431" s="3" t="s">
        <v>116</v>
      </c>
      <c r="Y1431" s="3" t="s">
        <v>4510</v>
      </c>
      <c r="Z1431" s="3" t="s">
        <v>4690</v>
      </c>
      <c r="AA1431" s="3" t="s">
        <v>4691</v>
      </c>
      <c r="AB1431" s="3" t="s">
        <v>4692</v>
      </c>
    </row>
    <row r="1432" spans="2:28" x14ac:dyDescent="0.25">
      <c r="B1432" s="10">
        <v>1726</v>
      </c>
      <c r="C1432" s="11"/>
      <c r="D1432" s="11">
        <v>45703.722129629627</v>
      </c>
      <c r="G1432" s="3" t="s">
        <v>21</v>
      </c>
      <c r="H1432" s="3" t="s">
        <v>4354</v>
      </c>
      <c r="I1432" s="3" t="s">
        <v>15131</v>
      </c>
      <c r="J1432" s="3" t="s">
        <v>15132</v>
      </c>
      <c r="K1432" s="3" t="s">
        <v>15137</v>
      </c>
      <c r="L1432" s="3" t="s">
        <v>14826</v>
      </c>
      <c r="M1432" s="3" t="s">
        <v>15138</v>
      </c>
      <c r="N1432" s="10" t="s">
        <v>4702</v>
      </c>
      <c r="O1432" s="10">
        <v>1</v>
      </c>
      <c r="P1432" s="10" t="s">
        <v>116</v>
      </c>
      <c r="Q1432" s="10" t="s">
        <v>4504</v>
      </c>
      <c r="R1432" s="10" t="s">
        <v>4688</v>
      </c>
      <c r="S1432" s="10" t="s">
        <v>4703</v>
      </c>
      <c r="T1432" s="10" t="s">
        <v>90</v>
      </c>
      <c r="U1432" s="3" t="s">
        <v>4507</v>
      </c>
      <c r="V1432" s="3" t="s">
        <v>91</v>
      </c>
      <c r="W1432" s="3" t="s">
        <v>91</v>
      </c>
      <c r="X1432" s="3" t="s">
        <v>116</v>
      </c>
      <c r="Y1432" s="3" t="s">
        <v>4510</v>
      </c>
      <c r="Z1432" s="3" t="s">
        <v>4690</v>
      </c>
      <c r="AA1432" s="3" t="s">
        <v>4704</v>
      </c>
      <c r="AB1432" s="3" t="s">
        <v>4705</v>
      </c>
    </row>
    <row r="1433" spans="2:28" x14ac:dyDescent="0.25">
      <c r="B1433" s="10">
        <v>1727</v>
      </c>
      <c r="C1433" s="11"/>
      <c r="D1433" s="11">
        <v>45703.913194444445</v>
      </c>
      <c r="G1433" s="3" t="s">
        <v>21</v>
      </c>
      <c r="H1433" s="3" t="s">
        <v>8771</v>
      </c>
      <c r="I1433" s="3" t="s">
        <v>15139</v>
      </c>
      <c r="J1433" s="3" t="s">
        <v>15140</v>
      </c>
      <c r="K1433" s="3" t="s">
        <v>15141</v>
      </c>
      <c r="L1433" s="3" t="s">
        <v>14826</v>
      </c>
      <c r="M1433" s="3" t="s">
        <v>161</v>
      </c>
      <c r="N1433" s="10" t="s">
        <v>8896</v>
      </c>
      <c r="O1433" s="10">
        <v>2</v>
      </c>
      <c r="P1433" s="10" t="s">
        <v>116</v>
      </c>
      <c r="Q1433" s="10" t="s">
        <v>8897</v>
      </c>
      <c r="R1433" s="10" t="s">
        <v>8898</v>
      </c>
      <c r="S1433" s="10" t="s">
        <v>8899</v>
      </c>
      <c r="T1433" s="10" t="s">
        <v>116</v>
      </c>
      <c r="U1433" s="3" t="s">
        <v>8900</v>
      </c>
      <c r="V1433" s="3" t="s">
        <v>8901</v>
      </c>
      <c r="W1433" s="3" t="s">
        <v>8902</v>
      </c>
      <c r="X1433" s="3" t="s">
        <v>90</v>
      </c>
      <c r="Y1433" s="3" t="s">
        <v>8903</v>
      </c>
      <c r="Z1433" s="3" t="s">
        <v>91</v>
      </c>
      <c r="AA1433" s="3" t="s">
        <v>91</v>
      </c>
    </row>
    <row r="1434" spans="2:28" x14ac:dyDescent="0.25">
      <c r="B1434" s="10">
        <v>1728</v>
      </c>
      <c r="C1434" s="11"/>
      <c r="D1434" s="11">
        <v>45703.914247685185</v>
      </c>
      <c r="G1434" s="3" t="s">
        <v>21</v>
      </c>
      <c r="H1434" s="3" t="s">
        <v>8771</v>
      </c>
      <c r="I1434" s="3" t="s">
        <v>15139</v>
      </c>
      <c r="J1434" s="3" t="s">
        <v>15140</v>
      </c>
      <c r="K1434" s="3" t="s">
        <v>15142</v>
      </c>
      <c r="L1434" s="3" t="s">
        <v>14826</v>
      </c>
      <c r="M1434" s="3" t="s">
        <v>161</v>
      </c>
      <c r="N1434" s="10" t="s">
        <v>8896</v>
      </c>
      <c r="O1434" s="10">
        <v>2</v>
      </c>
      <c r="P1434" s="10" t="s">
        <v>116</v>
      </c>
      <c r="Q1434" s="10" t="s">
        <v>8897</v>
      </c>
      <c r="R1434" s="10" t="s">
        <v>8898</v>
      </c>
      <c r="S1434" s="10" t="s">
        <v>8899</v>
      </c>
      <c r="T1434" s="10" t="s">
        <v>90</v>
      </c>
      <c r="U1434" s="3" t="s">
        <v>8900</v>
      </c>
      <c r="V1434" s="3" t="s">
        <v>8901</v>
      </c>
      <c r="W1434" s="3" t="s">
        <v>8907</v>
      </c>
      <c r="X1434" s="3" t="s">
        <v>90</v>
      </c>
      <c r="Y1434" s="3" t="s">
        <v>8903</v>
      </c>
      <c r="Z1434" s="3" t="s">
        <v>91</v>
      </c>
      <c r="AA1434" s="3" t="s">
        <v>91</v>
      </c>
      <c r="AB1434" s="3" t="s">
        <v>8908</v>
      </c>
    </row>
    <row r="1435" spans="2:28" x14ac:dyDescent="0.25">
      <c r="B1435" s="10">
        <v>1729</v>
      </c>
      <c r="C1435" s="11"/>
      <c r="D1435" s="11">
        <v>45703.91846064815</v>
      </c>
      <c r="G1435" s="3" t="s">
        <v>21</v>
      </c>
      <c r="H1435" s="3" t="s">
        <v>8771</v>
      </c>
      <c r="I1435" s="3" t="s">
        <v>15139</v>
      </c>
      <c r="J1435" s="3" t="s">
        <v>15140</v>
      </c>
      <c r="K1435" s="3" t="s">
        <v>15143</v>
      </c>
      <c r="L1435" s="3" t="s">
        <v>14826</v>
      </c>
      <c r="M1435" s="3" t="s">
        <v>161</v>
      </c>
      <c r="N1435" s="10" t="s">
        <v>8896</v>
      </c>
      <c r="O1435" s="10">
        <v>2</v>
      </c>
      <c r="P1435" s="10" t="s">
        <v>116</v>
      </c>
      <c r="Q1435" s="10" t="s">
        <v>8897</v>
      </c>
      <c r="R1435" s="10" t="s">
        <v>8898</v>
      </c>
      <c r="S1435" s="10" t="s">
        <v>8899</v>
      </c>
      <c r="T1435" s="10" t="s">
        <v>90</v>
      </c>
      <c r="U1435" s="3" t="s">
        <v>8900</v>
      </c>
      <c r="V1435" s="3" t="s">
        <v>8911</v>
      </c>
      <c r="W1435" s="3" t="s">
        <v>8912</v>
      </c>
      <c r="X1435" s="3" t="s">
        <v>90</v>
      </c>
      <c r="Y1435" s="3" t="s">
        <v>8903</v>
      </c>
      <c r="Z1435" s="3" t="s">
        <v>91</v>
      </c>
      <c r="AA1435" s="3" t="s">
        <v>91</v>
      </c>
      <c r="AB1435" s="3" t="s">
        <v>8913</v>
      </c>
    </row>
    <row r="1436" spans="2:28" x14ac:dyDescent="0.25">
      <c r="B1436" s="10">
        <v>1730</v>
      </c>
      <c r="C1436" s="11"/>
      <c r="D1436" s="11">
        <v>45703.919340277775</v>
      </c>
      <c r="G1436" s="3" t="s">
        <v>21</v>
      </c>
      <c r="H1436" s="3" t="s">
        <v>8771</v>
      </c>
      <c r="I1436" s="3" t="s">
        <v>15139</v>
      </c>
      <c r="J1436" s="3" t="s">
        <v>15140</v>
      </c>
      <c r="K1436" s="3" t="s">
        <v>15144</v>
      </c>
      <c r="L1436" s="3" t="s">
        <v>14826</v>
      </c>
      <c r="M1436" s="3" t="s">
        <v>164</v>
      </c>
      <c r="N1436" s="10" t="s">
        <v>8915</v>
      </c>
      <c r="O1436" s="10">
        <v>2</v>
      </c>
      <c r="P1436" s="10" t="s">
        <v>116</v>
      </c>
      <c r="Q1436" s="10" t="s">
        <v>8897</v>
      </c>
      <c r="R1436" s="10" t="s">
        <v>8898</v>
      </c>
      <c r="S1436" s="10" t="s">
        <v>8916</v>
      </c>
      <c r="T1436" s="10" t="s">
        <v>116</v>
      </c>
      <c r="U1436" s="3" t="s">
        <v>8900</v>
      </c>
      <c r="V1436" s="3" t="s">
        <v>8901</v>
      </c>
      <c r="W1436" s="3" t="s">
        <v>8917</v>
      </c>
      <c r="X1436" s="3" t="s">
        <v>90</v>
      </c>
      <c r="Y1436" s="3" t="s">
        <v>8903</v>
      </c>
      <c r="Z1436" s="3" t="s">
        <v>91</v>
      </c>
      <c r="AA1436" s="3" t="s">
        <v>91</v>
      </c>
      <c r="AB1436" s="3" t="s">
        <v>8918</v>
      </c>
    </row>
    <row r="1437" spans="2:28" x14ac:dyDescent="0.25">
      <c r="B1437" s="10">
        <v>1731</v>
      </c>
      <c r="C1437" s="11"/>
      <c r="D1437" s="11">
        <v>45703.920358796298</v>
      </c>
      <c r="G1437" s="3" t="s">
        <v>21</v>
      </c>
      <c r="H1437" s="3" t="s">
        <v>8771</v>
      </c>
      <c r="I1437" s="3" t="s">
        <v>15139</v>
      </c>
      <c r="J1437" s="3" t="s">
        <v>15140</v>
      </c>
      <c r="K1437" s="3" t="s">
        <v>15145</v>
      </c>
      <c r="L1437" s="3" t="s">
        <v>14826</v>
      </c>
      <c r="M1437" s="3" t="s">
        <v>166</v>
      </c>
      <c r="N1437" s="10" t="s">
        <v>8922</v>
      </c>
      <c r="O1437" s="10">
        <v>2</v>
      </c>
      <c r="P1437" s="10" t="s">
        <v>116</v>
      </c>
      <c r="Q1437" s="10" t="s">
        <v>8897</v>
      </c>
      <c r="R1437" s="10" t="s">
        <v>8923</v>
      </c>
      <c r="S1437" s="10" t="s">
        <v>8924</v>
      </c>
      <c r="T1437" s="10" t="s">
        <v>90</v>
      </c>
      <c r="U1437" s="3" t="s">
        <v>8900</v>
      </c>
      <c r="V1437" s="3" t="s">
        <v>8925</v>
      </c>
      <c r="W1437" s="3" t="s">
        <v>8926</v>
      </c>
      <c r="X1437" s="3" t="s">
        <v>90</v>
      </c>
      <c r="Y1437" s="3" t="s">
        <v>8903</v>
      </c>
      <c r="Z1437" s="3" t="s">
        <v>91</v>
      </c>
      <c r="AA1437" s="3" t="s">
        <v>91</v>
      </c>
      <c r="AB1437" s="3" t="s">
        <v>8927</v>
      </c>
    </row>
    <row r="1438" spans="2:28" x14ac:dyDescent="0.25">
      <c r="B1438" s="10">
        <v>1732</v>
      </c>
      <c r="C1438" s="11"/>
      <c r="D1438" s="11">
        <v>45703.921527777777</v>
      </c>
      <c r="G1438" s="3" t="s">
        <v>21</v>
      </c>
      <c r="H1438" s="3" t="s">
        <v>8771</v>
      </c>
      <c r="I1438" s="3" t="s">
        <v>15139</v>
      </c>
      <c r="J1438" s="3" t="s">
        <v>15140</v>
      </c>
      <c r="K1438" s="3" t="s">
        <v>15143</v>
      </c>
      <c r="L1438" s="3" t="s">
        <v>14826</v>
      </c>
      <c r="M1438" s="3" t="s">
        <v>166</v>
      </c>
      <c r="N1438" s="10" t="s">
        <v>8922</v>
      </c>
      <c r="O1438" s="10">
        <v>2</v>
      </c>
      <c r="P1438" s="10" t="s">
        <v>116</v>
      </c>
      <c r="Q1438" s="10" t="s">
        <v>8897</v>
      </c>
      <c r="R1438" s="10" t="s">
        <v>8930</v>
      </c>
      <c r="S1438" s="10" t="s">
        <v>8924</v>
      </c>
      <c r="T1438" s="10" t="s">
        <v>116</v>
      </c>
      <c r="U1438" s="3" t="s">
        <v>8900</v>
      </c>
      <c r="V1438" s="3" t="s">
        <v>8931</v>
      </c>
      <c r="W1438" s="3" t="s">
        <v>8932</v>
      </c>
      <c r="X1438" s="3" t="s">
        <v>90</v>
      </c>
      <c r="Y1438" s="3" t="s">
        <v>8903</v>
      </c>
      <c r="Z1438" s="3" t="s">
        <v>91</v>
      </c>
      <c r="AA1438" s="3" t="s">
        <v>91</v>
      </c>
      <c r="AB1438" s="3" t="s">
        <v>8927</v>
      </c>
    </row>
    <row r="1439" spans="2:28" x14ac:dyDescent="0.25">
      <c r="B1439" s="10">
        <v>1733</v>
      </c>
      <c r="C1439" s="11"/>
      <c r="D1439" s="11">
        <v>45703.92224537037</v>
      </c>
      <c r="G1439" s="3" t="s">
        <v>21</v>
      </c>
      <c r="H1439" s="3" t="s">
        <v>8771</v>
      </c>
      <c r="I1439" s="3" t="s">
        <v>15139</v>
      </c>
      <c r="J1439" s="3" t="s">
        <v>15140</v>
      </c>
      <c r="K1439" s="3" t="s">
        <v>15143</v>
      </c>
      <c r="L1439" s="3" t="s">
        <v>14826</v>
      </c>
      <c r="M1439" s="3" t="s">
        <v>150</v>
      </c>
      <c r="N1439" s="10" t="s">
        <v>8934</v>
      </c>
      <c r="O1439" s="10">
        <v>2</v>
      </c>
      <c r="P1439" s="10" t="s">
        <v>116</v>
      </c>
      <c r="Q1439" s="10" t="s">
        <v>8897</v>
      </c>
      <c r="R1439" s="10" t="s">
        <v>8935</v>
      </c>
      <c r="S1439" s="10" t="s">
        <v>8936</v>
      </c>
      <c r="T1439" s="10" t="s">
        <v>116</v>
      </c>
      <c r="U1439" s="3" t="s">
        <v>8900</v>
      </c>
      <c r="V1439" s="3" t="s">
        <v>8937</v>
      </c>
      <c r="W1439" s="3" t="s">
        <v>8938</v>
      </c>
      <c r="X1439" s="3" t="s">
        <v>90</v>
      </c>
      <c r="Y1439" s="3" t="s">
        <v>8903</v>
      </c>
      <c r="Z1439" s="3" t="s">
        <v>91</v>
      </c>
      <c r="AA1439" s="3" t="s">
        <v>91</v>
      </c>
    </row>
    <row r="1440" spans="2:28" x14ac:dyDescent="0.25">
      <c r="B1440" s="10">
        <v>1734</v>
      </c>
      <c r="C1440" s="11"/>
      <c r="D1440" s="11">
        <v>45703.922986111109</v>
      </c>
      <c r="G1440" s="3" t="s">
        <v>21</v>
      </c>
      <c r="H1440" s="3" t="s">
        <v>8771</v>
      </c>
      <c r="I1440" s="3" t="s">
        <v>15139</v>
      </c>
      <c r="J1440" s="3" t="s">
        <v>15140</v>
      </c>
      <c r="K1440" s="3" t="s">
        <v>15143</v>
      </c>
      <c r="L1440" s="3" t="s">
        <v>14826</v>
      </c>
      <c r="M1440" s="3" t="s">
        <v>156</v>
      </c>
      <c r="N1440" s="10" t="s">
        <v>8940</v>
      </c>
      <c r="O1440" s="10">
        <v>1</v>
      </c>
      <c r="P1440" s="10" t="s">
        <v>116</v>
      </c>
      <c r="Q1440" s="10" t="s">
        <v>8897</v>
      </c>
      <c r="R1440" s="10" t="s">
        <v>8941</v>
      </c>
      <c r="S1440" s="10" t="s">
        <v>8942</v>
      </c>
      <c r="T1440" s="10" t="s">
        <v>116</v>
      </c>
      <c r="U1440" s="3" t="s">
        <v>8900</v>
      </c>
      <c r="V1440" s="3" t="s">
        <v>8943</v>
      </c>
      <c r="W1440" s="3" t="s">
        <v>8944</v>
      </c>
      <c r="X1440" s="3" t="s">
        <v>90</v>
      </c>
      <c r="Y1440" s="3" t="s">
        <v>8903</v>
      </c>
      <c r="Z1440" s="3" t="s">
        <v>91</v>
      </c>
      <c r="AA1440" s="3" t="s">
        <v>91</v>
      </c>
    </row>
    <row r="1441" spans="2:28" x14ac:dyDescent="0.25">
      <c r="B1441" s="10">
        <v>1735</v>
      </c>
      <c r="C1441" s="11"/>
      <c r="D1441" s="11">
        <v>45703.924166666664</v>
      </c>
      <c r="G1441" s="3" t="s">
        <v>21</v>
      </c>
      <c r="H1441" s="3" t="s">
        <v>8771</v>
      </c>
      <c r="I1441" s="3" t="s">
        <v>15139</v>
      </c>
      <c r="J1441" s="3" t="s">
        <v>15140</v>
      </c>
      <c r="K1441" s="3" t="s">
        <v>15144</v>
      </c>
      <c r="L1441" s="3" t="s">
        <v>14826</v>
      </c>
      <c r="M1441" s="3" t="s">
        <v>88</v>
      </c>
      <c r="N1441" s="10" t="s">
        <v>8946</v>
      </c>
      <c r="O1441" s="10">
        <v>1</v>
      </c>
      <c r="P1441" s="10" t="s">
        <v>116</v>
      </c>
      <c r="Q1441" s="10" t="s">
        <v>8897</v>
      </c>
      <c r="R1441" s="10" t="s">
        <v>8947</v>
      </c>
      <c r="S1441" s="10" t="s">
        <v>8948</v>
      </c>
      <c r="T1441" s="10" t="s">
        <v>116</v>
      </c>
      <c r="U1441" s="3" t="s">
        <v>8900</v>
      </c>
      <c r="V1441" s="3" t="s">
        <v>8949</v>
      </c>
      <c r="W1441" s="3" t="s">
        <v>8950</v>
      </c>
      <c r="X1441" s="3" t="s">
        <v>90</v>
      </c>
      <c r="Y1441" s="3" t="s">
        <v>8903</v>
      </c>
      <c r="Z1441" s="3" t="s">
        <v>91</v>
      </c>
      <c r="AA1441" s="3" t="s">
        <v>91</v>
      </c>
      <c r="AB1441" s="3" t="s">
        <v>8951</v>
      </c>
    </row>
    <row r="1442" spans="2:28" x14ac:dyDescent="0.25">
      <c r="B1442" s="10">
        <v>1736</v>
      </c>
      <c r="C1442" s="11"/>
      <c r="D1442" s="11">
        <v>45703.924525462964</v>
      </c>
      <c r="G1442" s="3" t="s">
        <v>21</v>
      </c>
      <c r="H1442" s="3" t="s">
        <v>8771</v>
      </c>
      <c r="I1442" s="3" t="s">
        <v>15139</v>
      </c>
      <c r="J1442" s="3" t="s">
        <v>15140</v>
      </c>
      <c r="K1442" s="3" t="s">
        <v>15144</v>
      </c>
      <c r="L1442" s="3" t="s">
        <v>14826</v>
      </c>
      <c r="M1442" s="3" t="s">
        <v>15146</v>
      </c>
      <c r="N1442" s="10" t="s">
        <v>2335</v>
      </c>
      <c r="O1442" s="10">
        <v>0</v>
      </c>
      <c r="P1442" s="10" t="s">
        <v>90</v>
      </c>
      <c r="Q1442" s="10" t="s">
        <v>8897</v>
      </c>
      <c r="R1442" s="10" t="s">
        <v>91</v>
      </c>
      <c r="S1442" s="10" t="s">
        <v>91</v>
      </c>
      <c r="T1442" s="10" t="s">
        <v>90</v>
      </c>
      <c r="U1442" s="3" t="s">
        <v>8900</v>
      </c>
      <c r="V1442" s="3" t="s">
        <v>91</v>
      </c>
      <c r="W1442" s="3" t="s">
        <v>91</v>
      </c>
      <c r="X1442" s="3" t="s">
        <v>90</v>
      </c>
      <c r="Y1442" s="3" t="s">
        <v>8903</v>
      </c>
      <c r="Z1442" s="3" t="s">
        <v>91</v>
      </c>
      <c r="AA1442" s="3" t="s">
        <v>91</v>
      </c>
    </row>
    <row r="1443" spans="2:28" x14ac:dyDescent="0.25">
      <c r="B1443" s="10">
        <v>1737</v>
      </c>
      <c r="C1443" s="11"/>
      <c r="D1443" s="11">
        <v>45703.926782407405</v>
      </c>
      <c r="G1443" s="3" t="s">
        <v>21</v>
      </c>
      <c r="H1443" s="3" t="s">
        <v>8771</v>
      </c>
      <c r="I1443" s="3" t="s">
        <v>15139</v>
      </c>
      <c r="J1443" s="3" t="s">
        <v>15140</v>
      </c>
      <c r="K1443" s="3" t="s">
        <v>15144</v>
      </c>
      <c r="L1443" s="3" t="s">
        <v>14826</v>
      </c>
      <c r="M1443" s="3" t="s">
        <v>170</v>
      </c>
      <c r="N1443" s="10" t="s">
        <v>8970</v>
      </c>
      <c r="O1443" s="10">
        <v>2</v>
      </c>
      <c r="P1443" s="10" t="s">
        <v>116</v>
      </c>
      <c r="Q1443" s="10" t="s">
        <v>8897</v>
      </c>
      <c r="R1443" s="10" t="s">
        <v>8971</v>
      </c>
      <c r="S1443" s="10" t="s">
        <v>8972</v>
      </c>
      <c r="T1443" s="10" t="s">
        <v>116</v>
      </c>
      <c r="U1443" s="3" t="s">
        <v>8900</v>
      </c>
      <c r="V1443" s="3" t="s">
        <v>8973</v>
      </c>
      <c r="W1443" s="3" t="s">
        <v>8974</v>
      </c>
      <c r="X1443" s="3" t="s">
        <v>90</v>
      </c>
      <c r="Y1443" s="3" t="s">
        <v>8903</v>
      </c>
      <c r="Z1443" s="3" t="s">
        <v>91</v>
      </c>
      <c r="AA1443" s="3" t="s">
        <v>91</v>
      </c>
      <c r="AB1443" s="3" t="s">
        <v>8975</v>
      </c>
    </row>
    <row r="1444" spans="2:28" x14ac:dyDescent="0.25">
      <c r="B1444" s="10">
        <v>1738</v>
      </c>
      <c r="C1444" s="11"/>
      <c r="D1444" s="11">
        <v>45703.927685185183</v>
      </c>
      <c r="G1444" s="3" t="s">
        <v>21</v>
      </c>
      <c r="H1444" s="3" t="s">
        <v>8771</v>
      </c>
      <c r="I1444" s="3" t="s">
        <v>15139</v>
      </c>
      <c r="J1444" s="3" t="s">
        <v>15140</v>
      </c>
      <c r="K1444" s="3" t="s">
        <v>15144</v>
      </c>
      <c r="L1444" s="3" t="s">
        <v>14826</v>
      </c>
      <c r="M1444" s="3" t="s">
        <v>134</v>
      </c>
      <c r="N1444" s="10" t="s">
        <v>8979</v>
      </c>
      <c r="O1444" s="10">
        <v>1</v>
      </c>
      <c r="P1444" s="10" t="s">
        <v>116</v>
      </c>
      <c r="Q1444" s="10" t="s">
        <v>8897</v>
      </c>
      <c r="R1444" s="10" t="s">
        <v>8980</v>
      </c>
      <c r="S1444" s="10" t="s">
        <v>8981</v>
      </c>
      <c r="T1444" s="10" t="s">
        <v>116</v>
      </c>
      <c r="U1444" s="3" t="s">
        <v>8900</v>
      </c>
      <c r="V1444" s="3" t="s">
        <v>8982</v>
      </c>
      <c r="W1444" s="3" t="s">
        <v>8983</v>
      </c>
      <c r="X1444" s="3" t="s">
        <v>90</v>
      </c>
      <c r="Y1444" s="3" t="s">
        <v>8903</v>
      </c>
      <c r="Z1444" s="3" t="s">
        <v>91</v>
      </c>
      <c r="AA1444" s="3" t="s">
        <v>91</v>
      </c>
      <c r="AB1444" s="3" t="s">
        <v>8984</v>
      </c>
    </row>
    <row r="1445" spans="2:28" x14ac:dyDescent="0.25">
      <c r="B1445" s="10">
        <v>1739</v>
      </c>
      <c r="C1445" s="11"/>
      <c r="D1445" s="11">
        <v>45703.928576388891</v>
      </c>
      <c r="G1445" s="3" t="s">
        <v>21</v>
      </c>
      <c r="H1445" s="3" t="s">
        <v>8771</v>
      </c>
      <c r="I1445" s="3" t="s">
        <v>15139</v>
      </c>
      <c r="J1445" s="3" t="s">
        <v>15140</v>
      </c>
      <c r="K1445" s="3" t="s">
        <v>15144</v>
      </c>
      <c r="L1445" s="3" t="s">
        <v>14826</v>
      </c>
      <c r="M1445" s="3" t="s">
        <v>139</v>
      </c>
      <c r="N1445" s="10" t="s">
        <v>8988</v>
      </c>
      <c r="O1445" s="10">
        <v>1</v>
      </c>
      <c r="P1445" s="10" t="s">
        <v>116</v>
      </c>
      <c r="Q1445" s="10" t="s">
        <v>8897</v>
      </c>
      <c r="R1445" s="10" t="s">
        <v>8989</v>
      </c>
      <c r="S1445" s="10" t="s">
        <v>8990</v>
      </c>
      <c r="T1445" s="10" t="s">
        <v>116</v>
      </c>
      <c r="U1445" s="3" t="s">
        <v>8900</v>
      </c>
      <c r="V1445" s="3" t="s">
        <v>8991</v>
      </c>
      <c r="W1445" s="3" t="s">
        <v>8992</v>
      </c>
      <c r="X1445" s="3" t="s">
        <v>90</v>
      </c>
      <c r="Y1445" s="3" t="s">
        <v>8903</v>
      </c>
      <c r="Z1445" s="3" t="s">
        <v>91</v>
      </c>
      <c r="AA1445" s="3" t="s">
        <v>91</v>
      </c>
      <c r="AB1445" s="3" t="s">
        <v>8993</v>
      </c>
    </row>
    <row r="1446" spans="2:28" x14ac:dyDescent="0.25">
      <c r="B1446" s="10">
        <v>1740</v>
      </c>
      <c r="C1446" s="11"/>
      <c r="D1446" s="11">
        <v>45703.929444444446</v>
      </c>
      <c r="G1446" s="3" t="s">
        <v>21</v>
      </c>
      <c r="H1446" s="3" t="s">
        <v>8771</v>
      </c>
      <c r="I1446" s="3" t="s">
        <v>15139</v>
      </c>
      <c r="J1446" s="3" t="s">
        <v>15140</v>
      </c>
      <c r="K1446" s="3" t="s">
        <v>15144</v>
      </c>
      <c r="L1446" s="3" t="s">
        <v>14826</v>
      </c>
      <c r="M1446" s="3" t="s">
        <v>145</v>
      </c>
      <c r="N1446" s="10" t="s">
        <v>8997</v>
      </c>
      <c r="O1446" s="10">
        <v>2</v>
      </c>
      <c r="P1446" s="10" t="s">
        <v>116</v>
      </c>
      <c r="Q1446" s="10" t="s">
        <v>8897</v>
      </c>
      <c r="R1446" s="10" t="s">
        <v>8998</v>
      </c>
      <c r="S1446" s="10" t="s">
        <v>8999</v>
      </c>
      <c r="T1446" s="10" t="s">
        <v>116</v>
      </c>
      <c r="U1446" s="3" t="s">
        <v>8900</v>
      </c>
      <c r="V1446" s="3" t="s">
        <v>9000</v>
      </c>
      <c r="W1446" s="3" t="s">
        <v>9001</v>
      </c>
      <c r="X1446" s="3" t="s">
        <v>90</v>
      </c>
      <c r="Y1446" s="3" t="s">
        <v>8903</v>
      </c>
      <c r="Z1446" s="3" t="s">
        <v>91</v>
      </c>
      <c r="AA1446" s="3" t="s">
        <v>91</v>
      </c>
    </row>
    <row r="1447" spans="2:28" x14ac:dyDescent="0.25">
      <c r="B1447" s="10">
        <v>1741</v>
      </c>
      <c r="C1447" s="11"/>
      <c r="D1447" s="11">
        <v>45703.93037037037</v>
      </c>
      <c r="G1447" s="3" t="s">
        <v>21</v>
      </c>
      <c r="H1447" s="3" t="s">
        <v>8771</v>
      </c>
      <c r="I1447" s="3" t="s">
        <v>15139</v>
      </c>
      <c r="J1447" s="3" t="s">
        <v>15140</v>
      </c>
      <c r="K1447" s="3" t="s">
        <v>15144</v>
      </c>
      <c r="L1447" s="3" t="s">
        <v>14826</v>
      </c>
      <c r="M1447" s="3" t="s">
        <v>177</v>
      </c>
      <c r="N1447" s="10" t="s">
        <v>9005</v>
      </c>
      <c r="O1447" s="10">
        <v>1</v>
      </c>
      <c r="P1447" s="10" t="s">
        <v>90</v>
      </c>
      <c r="Q1447" s="10" t="s">
        <v>8897</v>
      </c>
      <c r="R1447" s="10" t="s">
        <v>91</v>
      </c>
      <c r="S1447" s="10" t="s">
        <v>91</v>
      </c>
      <c r="T1447" s="10" t="s">
        <v>116</v>
      </c>
      <c r="U1447" s="3" t="s">
        <v>8900</v>
      </c>
      <c r="V1447" s="3" t="s">
        <v>9006</v>
      </c>
      <c r="W1447" s="3" t="s">
        <v>9007</v>
      </c>
      <c r="X1447" s="3" t="s">
        <v>90</v>
      </c>
      <c r="Y1447" s="3" t="s">
        <v>8903</v>
      </c>
      <c r="Z1447" s="3" t="s">
        <v>91</v>
      </c>
      <c r="AA1447" s="3" t="s">
        <v>91</v>
      </c>
      <c r="AB1447" s="3" t="s">
        <v>9008</v>
      </c>
    </row>
    <row r="1448" spans="2:28" x14ac:dyDescent="0.25">
      <c r="B1448" s="10">
        <v>1742</v>
      </c>
      <c r="C1448" s="11"/>
      <c r="D1448" s="11">
        <v>45703.931122685186</v>
      </c>
      <c r="G1448" s="3" t="s">
        <v>21</v>
      </c>
      <c r="H1448" s="3" t="s">
        <v>8771</v>
      </c>
      <c r="I1448" s="3" t="s">
        <v>15139</v>
      </c>
      <c r="J1448" s="3" t="s">
        <v>15140</v>
      </c>
      <c r="K1448" s="3" t="s">
        <v>15145</v>
      </c>
      <c r="L1448" s="3" t="s">
        <v>14826</v>
      </c>
      <c r="M1448" s="3" t="s">
        <v>150</v>
      </c>
      <c r="N1448" s="10" t="s">
        <v>8934</v>
      </c>
      <c r="O1448" s="10">
        <v>2</v>
      </c>
      <c r="P1448" s="10" t="s">
        <v>116</v>
      </c>
      <c r="Q1448" s="10" t="s">
        <v>8897</v>
      </c>
      <c r="R1448" s="10" t="s">
        <v>8935</v>
      </c>
      <c r="S1448" s="10" t="s">
        <v>8936</v>
      </c>
      <c r="T1448" s="10" t="s">
        <v>116</v>
      </c>
      <c r="U1448" s="3" t="s">
        <v>8900</v>
      </c>
      <c r="V1448" s="3" t="s">
        <v>9012</v>
      </c>
      <c r="W1448" s="3" t="s">
        <v>9013</v>
      </c>
      <c r="X1448" s="3" t="s">
        <v>90</v>
      </c>
      <c r="Y1448" s="3" t="s">
        <v>8903</v>
      </c>
      <c r="Z1448" s="3" t="s">
        <v>91</v>
      </c>
      <c r="AA1448" s="3" t="s">
        <v>91</v>
      </c>
    </row>
    <row r="1449" spans="2:28" x14ac:dyDescent="0.25">
      <c r="B1449" s="10">
        <v>1743</v>
      </c>
      <c r="C1449" s="11"/>
      <c r="D1449" s="11">
        <v>45703.931828703702</v>
      </c>
      <c r="G1449" s="3" t="s">
        <v>21</v>
      </c>
      <c r="H1449" s="3" t="s">
        <v>8771</v>
      </c>
      <c r="I1449" s="3" t="s">
        <v>15139</v>
      </c>
      <c r="J1449" s="3" t="s">
        <v>15140</v>
      </c>
      <c r="K1449" s="3" t="s">
        <v>15145</v>
      </c>
      <c r="L1449" s="3" t="s">
        <v>14826</v>
      </c>
      <c r="M1449" s="3" t="s">
        <v>156</v>
      </c>
      <c r="N1449" s="10" t="s">
        <v>8940</v>
      </c>
      <c r="O1449" s="10">
        <v>1</v>
      </c>
      <c r="P1449" s="10" t="s">
        <v>116</v>
      </c>
      <c r="Q1449" s="10" t="s">
        <v>8897</v>
      </c>
      <c r="R1449" s="10" t="s">
        <v>8941</v>
      </c>
      <c r="S1449" s="10" t="s">
        <v>8942</v>
      </c>
      <c r="T1449" s="10" t="s">
        <v>116</v>
      </c>
      <c r="U1449" s="3" t="s">
        <v>8900</v>
      </c>
      <c r="V1449" s="3" t="s">
        <v>9016</v>
      </c>
      <c r="W1449" s="3" t="s">
        <v>9017</v>
      </c>
      <c r="X1449" s="3" t="s">
        <v>90</v>
      </c>
      <c r="Y1449" s="3" t="s">
        <v>8903</v>
      </c>
      <c r="Z1449" s="3" t="s">
        <v>91</v>
      </c>
      <c r="AA1449" s="3" t="s">
        <v>91</v>
      </c>
      <c r="AB1449" s="3" t="s">
        <v>9018</v>
      </c>
    </row>
    <row r="1450" spans="2:28" x14ac:dyDescent="0.25">
      <c r="B1450" s="10">
        <v>1744</v>
      </c>
      <c r="C1450" s="11"/>
      <c r="D1450" s="11">
        <v>45703.932488425926</v>
      </c>
      <c r="G1450" s="3" t="s">
        <v>21</v>
      </c>
      <c r="H1450" s="3" t="s">
        <v>8771</v>
      </c>
      <c r="I1450" s="3" t="s">
        <v>15139</v>
      </c>
      <c r="J1450" s="3" t="s">
        <v>15140</v>
      </c>
      <c r="K1450" s="3" t="s">
        <v>15144</v>
      </c>
      <c r="L1450" s="3" t="s">
        <v>14826</v>
      </c>
      <c r="M1450" s="3" t="s">
        <v>181</v>
      </c>
      <c r="N1450" s="10" t="s">
        <v>9021</v>
      </c>
      <c r="O1450" s="10">
        <v>1</v>
      </c>
      <c r="P1450" s="10" t="s">
        <v>116</v>
      </c>
      <c r="Q1450" s="10" t="s">
        <v>8897</v>
      </c>
      <c r="R1450" s="10" t="s">
        <v>9022</v>
      </c>
      <c r="S1450" s="10" t="s">
        <v>9023</v>
      </c>
      <c r="T1450" s="10" t="s">
        <v>90</v>
      </c>
      <c r="U1450" s="3" t="s">
        <v>8900</v>
      </c>
      <c r="V1450" s="3" t="s">
        <v>91</v>
      </c>
      <c r="W1450" s="3" t="s">
        <v>91</v>
      </c>
      <c r="X1450" s="3" t="s">
        <v>90</v>
      </c>
      <c r="Y1450" s="3" t="s">
        <v>8903</v>
      </c>
      <c r="Z1450" s="3" t="s">
        <v>91</v>
      </c>
      <c r="AA1450" s="3" t="s">
        <v>91</v>
      </c>
      <c r="AB1450" s="3" t="s">
        <v>9024</v>
      </c>
    </row>
    <row r="1451" spans="2:28" x14ac:dyDescent="0.25">
      <c r="B1451" s="10">
        <v>1745</v>
      </c>
      <c r="C1451" s="11"/>
      <c r="D1451" s="11">
        <v>45703.932708333334</v>
      </c>
      <c r="G1451" s="3" t="s">
        <v>21</v>
      </c>
      <c r="H1451" s="3" t="s">
        <v>8771</v>
      </c>
      <c r="I1451" s="3" t="s">
        <v>15139</v>
      </c>
      <c r="J1451" s="3" t="s">
        <v>15140</v>
      </c>
      <c r="K1451" s="3" t="s">
        <v>15144</v>
      </c>
      <c r="L1451" s="3" t="s">
        <v>14826</v>
      </c>
      <c r="M1451" s="3" t="s">
        <v>99</v>
      </c>
      <c r="N1451" s="10" t="s">
        <v>4543</v>
      </c>
      <c r="O1451" s="10">
        <v>0</v>
      </c>
      <c r="P1451" s="10" t="s">
        <v>90</v>
      </c>
      <c r="Q1451" s="10" t="s">
        <v>8897</v>
      </c>
      <c r="R1451" s="10" t="s">
        <v>91</v>
      </c>
      <c r="S1451" s="10" t="s">
        <v>91</v>
      </c>
      <c r="T1451" s="10" t="s">
        <v>90</v>
      </c>
      <c r="U1451" s="3" t="s">
        <v>8900</v>
      </c>
      <c r="V1451" s="3" t="s">
        <v>91</v>
      </c>
      <c r="W1451" s="3" t="s">
        <v>91</v>
      </c>
      <c r="X1451" s="3" t="s">
        <v>90</v>
      </c>
      <c r="Y1451" s="3" t="s">
        <v>8903</v>
      </c>
      <c r="Z1451" s="3" t="s">
        <v>91</v>
      </c>
      <c r="AA1451" s="3" t="s">
        <v>91</v>
      </c>
      <c r="AB1451" s="3" t="s">
        <v>9028</v>
      </c>
    </row>
    <row r="1452" spans="2:28" x14ac:dyDescent="0.25">
      <c r="B1452" s="10">
        <v>1746</v>
      </c>
      <c r="C1452" s="11"/>
      <c r="D1452" s="11">
        <v>45703.932951388888</v>
      </c>
      <c r="G1452" s="3" t="s">
        <v>21</v>
      </c>
      <c r="H1452" s="3" t="s">
        <v>8771</v>
      </c>
      <c r="I1452" s="3" t="s">
        <v>15139</v>
      </c>
      <c r="J1452" s="3" t="s">
        <v>15140</v>
      </c>
      <c r="K1452" s="3" t="s">
        <v>15144</v>
      </c>
      <c r="L1452" s="3" t="s">
        <v>14826</v>
      </c>
      <c r="M1452" s="3" t="s">
        <v>102</v>
      </c>
      <c r="N1452" s="10" t="s">
        <v>4543</v>
      </c>
      <c r="O1452" s="10">
        <v>0</v>
      </c>
      <c r="P1452" s="10" t="s">
        <v>90</v>
      </c>
      <c r="Q1452" s="10" t="s">
        <v>8897</v>
      </c>
      <c r="R1452" s="10" t="s">
        <v>91</v>
      </c>
      <c r="S1452" s="10" t="s">
        <v>91</v>
      </c>
      <c r="T1452" s="10" t="s">
        <v>90</v>
      </c>
      <c r="U1452" s="3" t="s">
        <v>8900</v>
      </c>
      <c r="V1452" s="3" t="s">
        <v>91</v>
      </c>
      <c r="W1452" s="3" t="s">
        <v>91</v>
      </c>
      <c r="X1452" s="3" t="s">
        <v>90</v>
      </c>
      <c r="Y1452" s="3" t="s">
        <v>8903</v>
      </c>
      <c r="Z1452" s="3" t="s">
        <v>91</v>
      </c>
      <c r="AA1452" s="3" t="s">
        <v>91</v>
      </c>
      <c r="AB1452" s="3" t="s">
        <v>9032</v>
      </c>
    </row>
    <row r="1453" spans="2:28" x14ac:dyDescent="0.25">
      <c r="B1453" s="10">
        <v>1747</v>
      </c>
      <c r="C1453" s="11"/>
      <c r="D1453" s="11">
        <v>45703.933194444442</v>
      </c>
      <c r="G1453" s="3" t="s">
        <v>21</v>
      </c>
      <c r="H1453" s="3" t="s">
        <v>8771</v>
      </c>
      <c r="I1453" s="3" t="s">
        <v>15139</v>
      </c>
      <c r="J1453" s="3" t="s">
        <v>15140</v>
      </c>
      <c r="K1453" s="3" t="s">
        <v>15144</v>
      </c>
      <c r="L1453" s="3" t="s">
        <v>14826</v>
      </c>
      <c r="M1453" s="3" t="s">
        <v>104</v>
      </c>
      <c r="N1453" s="10" t="s">
        <v>4543</v>
      </c>
      <c r="O1453" s="10">
        <v>0</v>
      </c>
      <c r="P1453" s="10" t="s">
        <v>90</v>
      </c>
      <c r="Q1453" s="10" t="s">
        <v>8897</v>
      </c>
      <c r="R1453" s="10" t="s">
        <v>91</v>
      </c>
      <c r="S1453" s="10" t="s">
        <v>91</v>
      </c>
      <c r="T1453" s="10" t="s">
        <v>90</v>
      </c>
      <c r="U1453" s="3" t="s">
        <v>8900</v>
      </c>
      <c r="V1453" s="3" t="s">
        <v>91</v>
      </c>
      <c r="W1453" s="3" t="s">
        <v>91</v>
      </c>
      <c r="X1453" s="3" t="s">
        <v>90</v>
      </c>
      <c r="Y1453" s="3" t="s">
        <v>8903</v>
      </c>
      <c r="Z1453" s="3" t="s">
        <v>91</v>
      </c>
      <c r="AA1453" s="3" t="s">
        <v>91</v>
      </c>
      <c r="AB1453" s="3" t="s">
        <v>9036</v>
      </c>
    </row>
    <row r="1454" spans="2:28" x14ac:dyDescent="0.25">
      <c r="B1454" s="10">
        <v>1748</v>
      </c>
      <c r="C1454" s="11"/>
      <c r="D1454" s="11">
        <v>45703.933738425927</v>
      </c>
      <c r="G1454" s="3" t="s">
        <v>21</v>
      </c>
      <c r="H1454" s="3" t="s">
        <v>8771</v>
      </c>
      <c r="I1454" s="3" t="s">
        <v>15139</v>
      </c>
      <c r="J1454" s="3" t="s">
        <v>15140</v>
      </c>
      <c r="K1454" s="3" t="s">
        <v>15144</v>
      </c>
      <c r="L1454" s="3" t="s">
        <v>14826</v>
      </c>
      <c r="M1454" s="3" t="s">
        <v>106</v>
      </c>
      <c r="N1454" s="10" t="s">
        <v>9040</v>
      </c>
      <c r="O1454" s="10">
        <v>1</v>
      </c>
      <c r="P1454" s="10" t="s">
        <v>116</v>
      </c>
      <c r="Q1454" s="10" t="s">
        <v>8897</v>
      </c>
      <c r="R1454" s="10" t="s">
        <v>8935</v>
      </c>
      <c r="S1454" s="10" t="s">
        <v>9041</v>
      </c>
      <c r="T1454" s="10" t="s">
        <v>90</v>
      </c>
      <c r="U1454" s="3" t="s">
        <v>8900</v>
      </c>
      <c r="V1454" s="3" t="s">
        <v>91</v>
      </c>
      <c r="W1454" s="3" t="s">
        <v>91</v>
      </c>
      <c r="X1454" s="3" t="s">
        <v>90</v>
      </c>
      <c r="Y1454" s="3" t="s">
        <v>8903</v>
      </c>
      <c r="Z1454" s="3" t="s">
        <v>91</v>
      </c>
      <c r="AA1454" s="3" t="s">
        <v>91</v>
      </c>
      <c r="AB1454" s="3" t="s">
        <v>9042</v>
      </c>
    </row>
    <row r="1455" spans="2:28" x14ac:dyDescent="0.25">
      <c r="B1455" s="10">
        <v>1749</v>
      </c>
      <c r="C1455" s="11"/>
      <c r="D1455" s="11">
        <v>45703.934004629627</v>
      </c>
      <c r="G1455" s="3" t="s">
        <v>21</v>
      </c>
      <c r="H1455" s="3" t="s">
        <v>8771</v>
      </c>
      <c r="I1455" s="3" t="s">
        <v>15139</v>
      </c>
      <c r="J1455" s="3" t="s">
        <v>15140</v>
      </c>
      <c r="K1455" s="3" t="s">
        <v>15144</v>
      </c>
      <c r="L1455" s="3" t="s">
        <v>14826</v>
      </c>
      <c r="M1455" s="3" t="s">
        <v>108</v>
      </c>
      <c r="N1455" s="10" t="s">
        <v>4543</v>
      </c>
      <c r="O1455" s="10">
        <v>0</v>
      </c>
      <c r="P1455" s="10" t="s">
        <v>90</v>
      </c>
      <c r="Q1455" s="10" t="s">
        <v>8897</v>
      </c>
      <c r="R1455" s="10" t="s">
        <v>91</v>
      </c>
      <c r="S1455" s="10" t="s">
        <v>91</v>
      </c>
      <c r="T1455" s="10" t="s">
        <v>90</v>
      </c>
      <c r="U1455" s="3" t="s">
        <v>8900</v>
      </c>
      <c r="V1455" s="3" t="s">
        <v>91</v>
      </c>
      <c r="W1455" s="3" t="s">
        <v>91</v>
      </c>
      <c r="X1455" s="3" t="s">
        <v>90</v>
      </c>
      <c r="Y1455" s="3" t="s">
        <v>8903</v>
      </c>
      <c r="Z1455" s="3" t="s">
        <v>91</v>
      </c>
      <c r="AA1455" s="3" t="s">
        <v>91</v>
      </c>
      <c r="AB1455" s="3" t="s">
        <v>9046</v>
      </c>
    </row>
    <row r="1456" spans="2:28" x14ac:dyDescent="0.25">
      <c r="B1456" s="10">
        <v>1750</v>
      </c>
      <c r="C1456" s="11"/>
      <c r="D1456" s="11">
        <v>45703.976712962962</v>
      </c>
      <c r="G1456" s="3" t="s">
        <v>21</v>
      </c>
      <c r="H1456" s="3" t="s">
        <v>8771</v>
      </c>
      <c r="I1456" s="3" t="s">
        <v>15139</v>
      </c>
      <c r="J1456" s="3" t="s">
        <v>15140</v>
      </c>
      <c r="K1456" s="3" t="s">
        <v>15143</v>
      </c>
      <c r="L1456" s="3" t="s">
        <v>14831</v>
      </c>
      <c r="M1456" s="3" t="s">
        <v>161</v>
      </c>
      <c r="N1456" s="10" t="s">
        <v>9050</v>
      </c>
      <c r="O1456" s="10">
        <v>2</v>
      </c>
      <c r="P1456" s="10" t="s">
        <v>116</v>
      </c>
      <c r="Q1456" s="10" t="s">
        <v>9051</v>
      </c>
      <c r="R1456" s="10" t="s">
        <v>9052</v>
      </c>
      <c r="S1456" s="10" t="s">
        <v>9053</v>
      </c>
      <c r="T1456" s="10" t="s">
        <v>116</v>
      </c>
      <c r="U1456" s="3" t="s">
        <v>8900</v>
      </c>
      <c r="V1456" s="3" t="s">
        <v>9054</v>
      </c>
      <c r="W1456" s="3" t="s">
        <v>9055</v>
      </c>
      <c r="X1456" s="3" t="s">
        <v>90</v>
      </c>
      <c r="Y1456" s="3" t="s">
        <v>8903</v>
      </c>
      <c r="Z1456" s="3" t="s">
        <v>91</v>
      </c>
      <c r="AA1456" s="3" t="s">
        <v>91</v>
      </c>
      <c r="AB1456" s="3" t="s">
        <v>9056</v>
      </c>
    </row>
    <row r="1457" spans="2:28" x14ac:dyDescent="0.25">
      <c r="B1457" s="10">
        <v>1751</v>
      </c>
      <c r="C1457" s="11"/>
      <c r="D1457" s="11">
        <v>45703.977662037039</v>
      </c>
      <c r="G1457" s="3" t="s">
        <v>21</v>
      </c>
      <c r="H1457" s="3" t="s">
        <v>8771</v>
      </c>
      <c r="I1457" s="3" t="s">
        <v>15139</v>
      </c>
      <c r="J1457" s="3" t="s">
        <v>15140</v>
      </c>
      <c r="K1457" s="3" t="s">
        <v>15143</v>
      </c>
      <c r="L1457" s="3" t="s">
        <v>14831</v>
      </c>
      <c r="M1457" s="3" t="s">
        <v>164</v>
      </c>
      <c r="N1457" s="10" t="s">
        <v>9058</v>
      </c>
      <c r="O1457" s="10">
        <v>2</v>
      </c>
      <c r="P1457" s="10" t="s">
        <v>116</v>
      </c>
      <c r="Q1457" s="10" t="s">
        <v>9051</v>
      </c>
      <c r="R1457" s="10" t="s">
        <v>9059</v>
      </c>
      <c r="S1457" s="10" t="s">
        <v>9060</v>
      </c>
      <c r="T1457" s="10" t="s">
        <v>116</v>
      </c>
      <c r="U1457" s="3" t="s">
        <v>8900</v>
      </c>
      <c r="V1457" s="3" t="s">
        <v>9061</v>
      </c>
      <c r="W1457" s="3" t="s">
        <v>9062</v>
      </c>
      <c r="X1457" s="3" t="s">
        <v>90</v>
      </c>
      <c r="Y1457" s="3" t="s">
        <v>8903</v>
      </c>
      <c r="Z1457" s="3" t="s">
        <v>91</v>
      </c>
      <c r="AA1457" s="3" t="s">
        <v>91</v>
      </c>
    </row>
    <row r="1458" spans="2:28" x14ac:dyDescent="0.25">
      <c r="B1458" s="10">
        <v>1752</v>
      </c>
      <c r="C1458" s="11"/>
      <c r="D1458" s="11">
        <v>45703.978935185187</v>
      </c>
      <c r="G1458" s="3" t="s">
        <v>21</v>
      </c>
      <c r="H1458" s="3" t="s">
        <v>8771</v>
      </c>
      <c r="I1458" s="3" t="s">
        <v>15139</v>
      </c>
      <c r="J1458" s="3" t="s">
        <v>15140</v>
      </c>
      <c r="K1458" s="3" t="s">
        <v>15143</v>
      </c>
      <c r="L1458" s="3" t="s">
        <v>14831</v>
      </c>
      <c r="M1458" s="3" t="s">
        <v>166</v>
      </c>
      <c r="N1458" s="10" t="s">
        <v>9064</v>
      </c>
      <c r="O1458" s="10">
        <v>2</v>
      </c>
      <c r="P1458" s="10" t="s">
        <v>116</v>
      </c>
      <c r="Q1458" s="10" t="s">
        <v>9051</v>
      </c>
      <c r="R1458" s="10" t="s">
        <v>9065</v>
      </c>
      <c r="S1458" s="10" t="s">
        <v>9066</v>
      </c>
      <c r="T1458" s="10" t="s">
        <v>116</v>
      </c>
      <c r="U1458" s="3" t="s">
        <v>8900</v>
      </c>
      <c r="V1458" s="3" t="s">
        <v>9067</v>
      </c>
      <c r="W1458" s="3" t="s">
        <v>9068</v>
      </c>
      <c r="X1458" s="3" t="s">
        <v>90</v>
      </c>
      <c r="Y1458" s="3" t="s">
        <v>8903</v>
      </c>
      <c r="Z1458" s="3" t="s">
        <v>91</v>
      </c>
      <c r="AA1458" s="3" t="s">
        <v>91</v>
      </c>
    </row>
    <row r="1459" spans="2:28" x14ac:dyDescent="0.25">
      <c r="B1459" s="10">
        <v>1753</v>
      </c>
      <c r="C1459" s="11"/>
      <c r="D1459" s="11">
        <v>45703.979270833333</v>
      </c>
      <c r="G1459" s="3" t="s">
        <v>21</v>
      </c>
      <c r="H1459" s="3" t="s">
        <v>8771</v>
      </c>
      <c r="I1459" s="3" t="s">
        <v>15139</v>
      </c>
      <c r="J1459" s="3" t="s">
        <v>15140</v>
      </c>
      <c r="K1459" s="3" t="s">
        <v>15143</v>
      </c>
      <c r="L1459" s="3" t="s">
        <v>14831</v>
      </c>
      <c r="M1459" s="3" t="s">
        <v>15147</v>
      </c>
      <c r="N1459" s="10" t="s">
        <v>1522</v>
      </c>
      <c r="O1459" s="10">
        <v>0</v>
      </c>
      <c r="P1459" s="10" t="s">
        <v>90</v>
      </c>
      <c r="Q1459" s="10" t="s">
        <v>9051</v>
      </c>
      <c r="R1459" s="10" t="s">
        <v>91</v>
      </c>
      <c r="S1459" s="10" t="s">
        <v>91</v>
      </c>
      <c r="T1459" s="10" t="s">
        <v>90</v>
      </c>
      <c r="U1459" s="3" t="s">
        <v>8900</v>
      </c>
      <c r="V1459" s="3" t="s">
        <v>91</v>
      </c>
      <c r="W1459" s="3" t="s">
        <v>91</v>
      </c>
      <c r="X1459" s="3" t="s">
        <v>90</v>
      </c>
      <c r="Y1459" s="3" t="s">
        <v>8903</v>
      </c>
      <c r="Z1459" s="3" t="s">
        <v>91</v>
      </c>
      <c r="AA1459" s="3" t="s">
        <v>91</v>
      </c>
    </row>
    <row r="1460" spans="2:28" x14ac:dyDescent="0.25">
      <c r="B1460" s="10">
        <v>1754</v>
      </c>
      <c r="C1460" s="11"/>
      <c r="D1460" s="11">
        <v>45703.983842592592</v>
      </c>
      <c r="G1460" s="3" t="s">
        <v>21</v>
      </c>
      <c r="H1460" s="3" t="s">
        <v>8771</v>
      </c>
      <c r="I1460" s="3" t="s">
        <v>15139</v>
      </c>
      <c r="J1460" s="3" t="s">
        <v>15140</v>
      </c>
      <c r="K1460" s="3" t="s">
        <v>15143</v>
      </c>
      <c r="L1460" s="3" t="s">
        <v>14831</v>
      </c>
      <c r="M1460" s="3" t="s">
        <v>145</v>
      </c>
      <c r="N1460" s="10" t="s">
        <v>9082</v>
      </c>
      <c r="O1460" s="10">
        <v>2</v>
      </c>
      <c r="P1460" s="10" t="s">
        <v>116</v>
      </c>
      <c r="Q1460" s="10" t="s">
        <v>9051</v>
      </c>
      <c r="R1460" s="10" t="s">
        <v>9083</v>
      </c>
      <c r="S1460" s="10" t="s">
        <v>9084</v>
      </c>
      <c r="T1460" s="10" t="s">
        <v>116</v>
      </c>
      <c r="U1460" s="3" t="s">
        <v>8900</v>
      </c>
      <c r="V1460" s="3" t="s">
        <v>9085</v>
      </c>
      <c r="W1460" s="3" t="s">
        <v>9086</v>
      </c>
      <c r="X1460" s="3" t="s">
        <v>90</v>
      </c>
      <c r="Y1460" s="3" t="s">
        <v>8903</v>
      </c>
      <c r="Z1460" s="3" t="s">
        <v>91</v>
      </c>
      <c r="AA1460" s="3" t="s">
        <v>91</v>
      </c>
    </row>
    <row r="1461" spans="2:28" x14ac:dyDescent="0.25">
      <c r="B1461" s="10">
        <v>1755</v>
      </c>
      <c r="C1461" s="11"/>
      <c r="D1461" s="11">
        <v>45704.028263888889</v>
      </c>
      <c r="G1461" s="3" t="s">
        <v>21</v>
      </c>
      <c r="H1461" s="3" t="s">
        <v>8771</v>
      </c>
      <c r="I1461" s="3" t="s">
        <v>15139</v>
      </c>
      <c r="J1461" s="3" t="s">
        <v>15140</v>
      </c>
      <c r="K1461" s="3" t="s">
        <v>15143</v>
      </c>
      <c r="L1461" s="3" t="s">
        <v>14831</v>
      </c>
      <c r="M1461" s="3" t="s">
        <v>150</v>
      </c>
      <c r="N1461" s="10" t="s">
        <v>9088</v>
      </c>
      <c r="O1461" s="10">
        <v>2</v>
      </c>
      <c r="P1461" s="10" t="s">
        <v>116</v>
      </c>
      <c r="Q1461" s="10" t="s">
        <v>9051</v>
      </c>
      <c r="R1461" s="10" t="s">
        <v>9089</v>
      </c>
      <c r="S1461" s="10" t="s">
        <v>9090</v>
      </c>
      <c r="T1461" s="10" t="s">
        <v>116</v>
      </c>
      <c r="U1461" s="3" t="s">
        <v>8900</v>
      </c>
      <c r="V1461" s="3" t="s">
        <v>9091</v>
      </c>
      <c r="W1461" s="3" t="s">
        <v>9092</v>
      </c>
      <c r="X1461" s="3" t="s">
        <v>90</v>
      </c>
      <c r="Y1461" s="3" t="s">
        <v>8903</v>
      </c>
      <c r="Z1461" s="3" t="s">
        <v>91</v>
      </c>
      <c r="AA1461" s="3" t="s">
        <v>91</v>
      </c>
      <c r="AB1461" s="3" t="s">
        <v>9093</v>
      </c>
    </row>
    <row r="1462" spans="2:28" x14ac:dyDescent="0.25">
      <c r="B1462" s="10">
        <v>1756</v>
      </c>
      <c r="C1462" s="11"/>
      <c r="D1462" s="11">
        <v>45704.033518518518</v>
      </c>
      <c r="G1462" s="3" t="s">
        <v>21</v>
      </c>
      <c r="H1462" s="3" t="s">
        <v>8771</v>
      </c>
      <c r="I1462" s="3" t="s">
        <v>15139</v>
      </c>
      <c r="J1462" s="3" t="s">
        <v>15140</v>
      </c>
      <c r="K1462" s="3" t="s">
        <v>15143</v>
      </c>
      <c r="L1462" s="3" t="s">
        <v>14831</v>
      </c>
      <c r="M1462" s="3" t="s">
        <v>181</v>
      </c>
      <c r="N1462" s="10" t="s">
        <v>9095</v>
      </c>
      <c r="O1462" s="10">
        <v>2</v>
      </c>
      <c r="P1462" s="10" t="s">
        <v>116</v>
      </c>
      <c r="Q1462" s="10" t="s">
        <v>9051</v>
      </c>
      <c r="R1462" s="10" t="s">
        <v>9096</v>
      </c>
      <c r="S1462" s="10" t="s">
        <v>9097</v>
      </c>
      <c r="T1462" s="10" t="s">
        <v>90</v>
      </c>
      <c r="U1462" s="3" t="s">
        <v>8900</v>
      </c>
      <c r="V1462" s="3" t="s">
        <v>91</v>
      </c>
      <c r="W1462" s="3" t="s">
        <v>91</v>
      </c>
      <c r="X1462" s="3" t="s">
        <v>90</v>
      </c>
      <c r="Y1462" s="3" t="s">
        <v>8903</v>
      </c>
      <c r="Z1462" s="3" t="s">
        <v>91</v>
      </c>
      <c r="AA1462" s="3" t="s">
        <v>91</v>
      </c>
    </row>
    <row r="1463" spans="2:28" x14ac:dyDescent="0.25">
      <c r="B1463" s="10">
        <v>1757</v>
      </c>
      <c r="C1463" s="11"/>
      <c r="D1463" s="11">
        <v>45704.034074074072</v>
      </c>
      <c r="G1463" s="3" t="s">
        <v>21</v>
      </c>
      <c r="H1463" s="3" t="s">
        <v>8771</v>
      </c>
      <c r="I1463" s="3" t="s">
        <v>15139</v>
      </c>
      <c r="J1463" s="3" t="s">
        <v>15140</v>
      </c>
      <c r="K1463" s="3" t="s">
        <v>15143</v>
      </c>
      <c r="L1463" s="3" t="s">
        <v>14831</v>
      </c>
      <c r="M1463" s="3" t="s">
        <v>99</v>
      </c>
      <c r="N1463" s="10" t="s">
        <v>9099</v>
      </c>
      <c r="O1463" s="10">
        <v>2</v>
      </c>
      <c r="P1463" s="10" t="s">
        <v>116</v>
      </c>
      <c r="Q1463" s="10" t="s">
        <v>9051</v>
      </c>
      <c r="R1463" s="10" t="s">
        <v>9100</v>
      </c>
      <c r="S1463" s="10" t="s">
        <v>9101</v>
      </c>
      <c r="T1463" s="10" t="s">
        <v>90</v>
      </c>
      <c r="U1463" s="3" t="s">
        <v>8900</v>
      </c>
      <c r="V1463" s="3" t="s">
        <v>91</v>
      </c>
      <c r="W1463" s="3" t="s">
        <v>91</v>
      </c>
      <c r="X1463" s="3" t="s">
        <v>90</v>
      </c>
      <c r="Y1463" s="3" t="s">
        <v>8903</v>
      </c>
      <c r="Z1463" s="3" t="s">
        <v>91</v>
      </c>
      <c r="AA1463" s="3" t="s">
        <v>91</v>
      </c>
    </row>
    <row r="1464" spans="2:28" x14ac:dyDescent="0.25">
      <c r="B1464" s="10">
        <v>1758</v>
      </c>
      <c r="C1464" s="11"/>
      <c r="D1464" s="11">
        <v>45704.037048611113</v>
      </c>
      <c r="G1464" s="3" t="s">
        <v>21</v>
      </c>
      <c r="H1464" s="3" t="s">
        <v>8771</v>
      </c>
      <c r="I1464" s="3" t="s">
        <v>15139</v>
      </c>
      <c r="J1464" s="3" t="s">
        <v>15140</v>
      </c>
      <c r="K1464" s="3" t="s">
        <v>15143</v>
      </c>
      <c r="L1464" s="3" t="s">
        <v>14831</v>
      </c>
      <c r="M1464" s="3" t="s">
        <v>102</v>
      </c>
      <c r="N1464" s="10" t="s">
        <v>9103</v>
      </c>
      <c r="O1464" s="10">
        <v>2</v>
      </c>
      <c r="P1464" s="10" t="s">
        <v>116</v>
      </c>
      <c r="Q1464" s="10" t="s">
        <v>9051</v>
      </c>
      <c r="R1464" s="10" t="s">
        <v>9100</v>
      </c>
      <c r="S1464" s="10" t="s">
        <v>9104</v>
      </c>
      <c r="T1464" s="10" t="s">
        <v>90</v>
      </c>
      <c r="U1464" s="3" t="s">
        <v>8900</v>
      </c>
      <c r="V1464" s="3" t="s">
        <v>91</v>
      </c>
      <c r="W1464" s="3" t="s">
        <v>91</v>
      </c>
      <c r="X1464" s="3" t="s">
        <v>90</v>
      </c>
      <c r="Y1464" s="3" t="s">
        <v>8903</v>
      </c>
      <c r="Z1464" s="3" t="s">
        <v>91</v>
      </c>
      <c r="AA1464" s="3" t="s">
        <v>91</v>
      </c>
    </row>
    <row r="1465" spans="2:28" x14ac:dyDescent="0.25">
      <c r="B1465" s="10">
        <v>1759</v>
      </c>
      <c r="C1465" s="11"/>
      <c r="D1465" s="11">
        <v>45704.040416666663</v>
      </c>
      <c r="G1465" s="3" t="s">
        <v>21</v>
      </c>
      <c r="H1465" s="3" t="s">
        <v>8771</v>
      </c>
      <c r="I1465" s="3" t="s">
        <v>15139</v>
      </c>
      <c r="J1465" s="3" t="s">
        <v>15140</v>
      </c>
      <c r="K1465" s="3" t="s">
        <v>15143</v>
      </c>
      <c r="L1465" s="3" t="s">
        <v>14831</v>
      </c>
      <c r="M1465" s="3" t="s">
        <v>106</v>
      </c>
      <c r="N1465" s="10" t="s">
        <v>9106</v>
      </c>
      <c r="O1465" s="10">
        <v>1</v>
      </c>
      <c r="P1465" s="10" t="s">
        <v>116</v>
      </c>
      <c r="Q1465" s="10" t="s">
        <v>9051</v>
      </c>
      <c r="R1465" s="10" t="s">
        <v>9107</v>
      </c>
      <c r="S1465" s="10" t="s">
        <v>9108</v>
      </c>
      <c r="T1465" s="10" t="s">
        <v>90</v>
      </c>
      <c r="U1465" s="3" t="s">
        <v>8900</v>
      </c>
      <c r="V1465" s="3" t="s">
        <v>91</v>
      </c>
      <c r="W1465" s="3" t="s">
        <v>91</v>
      </c>
      <c r="X1465" s="3" t="s">
        <v>90</v>
      </c>
      <c r="Y1465" s="3" t="s">
        <v>8903</v>
      </c>
      <c r="Z1465" s="3" t="s">
        <v>91</v>
      </c>
      <c r="AA1465" s="3" t="s">
        <v>91</v>
      </c>
    </row>
    <row r="1466" spans="2:28" x14ac:dyDescent="0.25">
      <c r="B1466" s="10">
        <v>1760</v>
      </c>
      <c r="C1466" s="11"/>
      <c r="D1466" s="11">
        <v>45704.044641203705</v>
      </c>
      <c r="G1466" s="3" t="s">
        <v>21</v>
      </c>
      <c r="H1466" s="3" t="s">
        <v>8771</v>
      </c>
      <c r="I1466" s="3" t="s">
        <v>15139</v>
      </c>
      <c r="J1466" s="3" t="s">
        <v>15140</v>
      </c>
      <c r="K1466" s="3" t="s">
        <v>15143</v>
      </c>
      <c r="L1466" s="3" t="s">
        <v>14831</v>
      </c>
      <c r="M1466" s="3" t="s">
        <v>170</v>
      </c>
      <c r="N1466" s="10" t="s">
        <v>9110</v>
      </c>
      <c r="O1466" s="10">
        <v>2</v>
      </c>
      <c r="P1466" s="10" t="s">
        <v>116</v>
      </c>
      <c r="Q1466" s="10" t="s">
        <v>9051</v>
      </c>
      <c r="R1466" s="10" t="s">
        <v>9111</v>
      </c>
      <c r="S1466" s="10" t="s">
        <v>9112</v>
      </c>
      <c r="T1466" s="10" t="s">
        <v>116</v>
      </c>
      <c r="U1466" s="3" t="s">
        <v>8900</v>
      </c>
      <c r="V1466" s="3" t="s">
        <v>9061</v>
      </c>
      <c r="W1466" s="3" t="s">
        <v>9113</v>
      </c>
      <c r="X1466" s="3" t="s">
        <v>90</v>
      </c>
      <c r="Y1466" s="3" t="s">
        <v>8903</v>
      </c>
      <c r="Z1466" s="3" t="s">
        <v>91</v>
      </c>
      <c r="AA1466" s="3" t="s">
        <v>91</v>
      </c>
    </row>
    <row r="1467" spans="2:28" x14ac:dyDescent="0.25">
      <c r="B1467" s="10">
        <v>1761</v>
      </c>
      <c r="C1467" s="11"/>
      <c r="D1467" s="11">
        <v>45704.049479166664</v>
      </c>
      <c r="G1467" s="3" t="s">
        <v>21</v>
      </c>
      <c r="H1467" s="3" t="s">
        <v>8771</v>
      </c>
      <c r="I1467" s="3" t="s">
        <v>15139</v>
      </c>
      <c r="J1467" s="3" t="s">
        <v>15140</v>
      </c>
      <c r="K1467" s="3" t="s">
        <v>15148</v>
      </c>
      <c r="L1467" s="3" t="s">
        <v>14831</v>
      </c>
      <c r="M1467" s="3" t="s">
        <v>14834</v>
      </c>
      <c r="N1467" s="10" t="s">
        <v>9115</v>
      </c>
      <c r="O1467" s="10">
        <v>0</v>
      </c>
      <c r="P1467" s="10" t="s">
        <v>90</v>
      </c>
      <c r="Q1467" s="10" t="s">
        <v>9051</v>
      </c>
      <c r="R1467" s="10" t="s">
        <v>91</v>
      </c>
      <c r="S1467" s="10" t="s">
        <v>91</v>
      </c>
      <c r="T1467" s="10" t="s">
        <v>90</v>
      </c>
      <c r="U1467" s="3" t="s">
        <v>8900</v>
      </c>
      <c r="V1467" s="3" t="s">
        <v>91</v>
      </c>
      <c r="W1467" s="3" t="s">
        <v>91</v>
      </c>
      <c r="X1467" s="3" t="s">
        <v>90</v>
      </c>
      <c r="Y1467" s="3" t="s">
        <v>8903</v>
      </c>
      <c r="Z1467" s="3" t="s">
        <v>91</v>
      </c>
      <c r="AA1467" s="3" t="s">
        <v>91</v>
      </c>
    </row>
    <row r="1468" spans="2:28" x14ac:dyDescent="0.25">
      <c r="B1468" s="10">
        <v>1762</v>
      </c>
      <c r="C1468" s="11"/>
      <c r="D1468" s="11">
        <v>45704.053229166668</v>
      </c>
      <c r="G1468" s="3" t="s">
        <v>21</v>
      </c>
      <c r="H1468" s="3" t="s">
        <v>8771</v>
      </c>
      <c r="I1468" s="3" t="s">
        <v>15139</v>
      </c>
      <c r="J1468" s="3" t="s">
        <v>15140</v>
      </c>
      <c r="K1468" s="3" t="s">
        <v>15149</v>
      </c>
      <c r="L1468" s="3" t="s">
        <v>14826</v>
      </c>
      <c r="M1468" s="3" t="s">
        <v>14862</v>
      </c>
      <c r="N1468" s="10" t="s">
        <v>9183</v>
      </c>
      <c r="O1468" s="10">
        <v>1</v>
      </c>
      <c r="P1468" s="10" t="s">
        <v>116</v>
      </c>
      <c r="Q1468" s="10" t="s">
        <v>9184</v>
      </c>
      <c r="R1468" s="10" t="s">
        <v>9185</v>
      </c>
      <c r="S1468" s="10" t="s">
        <v>9186</v>
      </c>
      <c r="T1468" s="10" t="s">
        <v>90</v>
      </c>
      <c r="U1468" s="3" t="s">
        <v>8900</v>
      </c>
      <c r="V1468" s="3" t="s">
        <v>91</v>
      </c>
      <c r="W1468" s="3" t="s">
        <v>91</v>
      </c>
      <c r="X1468" s="3" t="s">
        <v>90</v>
      </c>
      <c r="Y1468" s="3" t="s">
        <v>8903</v>
      </c>
      <c r="Z1468" s="3" t="s">
        <v>91</v>
      </c>
      <c r="AA1468" s="3" t="s">
        <v>91</v>
      </c>
    </row>
    <row r="1469" spans="2:28" x14ac:dyDescent="0.25">
      <c r="B1469" s="10">
        <v>1763</v>
      </c>
      <c r="C1469" s="11"/>
      <c r="D1469" s="11">
        <v>45704.054976851854</v>
      </c>
      <c r="G1469" s="3" t="s">
        <v>21</v>
      </c>
      <c r="H1469" s="3" t="s">
        <v>8771</v>
      </c>
      <c r="I1469" s="3" t="s">
        <v>15139</v>
      </c>
      <c r="J1469" s="3" t="s">
        <v>15140</v>
      </c>
      <c r="K1469" s="3" t="s">
        <v>15149</v>
      </c>
      <c r="L1469" s="3" t="s">
        <v>14826</v>
      </c>
      <c r="M1469" s="1" t="s">
        <v>15150</v>
      </c>
      <c r="N1469" s="10" t="s">
        <v>2335</v>
      </c>
      <c r="O1469" s="10">
        <v>0</v>
      </c>
      <c r="P1469" s="10" t="s">
        <v>90</v>
      </c>
      <c r="Q1469" s="10" t="s">
        <v>9184</v>
      </c>
      <c r="R1469" s="10" t="s">
        <v>91</v>
      </c>
      <c r="S1469" s="10" t="s">
        <v>91</v>
      </c>
      <c r="T1469" s="10" t="s">
        <v>90</v>
      </c>
      <c r="U1469" s="3" t="s">
        <v>8900</v>
      </c>
      <c r="V1469" s="3" t="s">
        <v>91</v>
      </c>
      <c r="W1469" s="3" t="s">
        <v>91</v>
      </c>
      <c r="X1469" s="3" t="s">
        <v>90</v>
      </c>
      <c r="Y1469" s="3" t="s">
        <v>8903</v>
      </c>
      <c r="Z1469" s="3" t="s">
        <v>91</v>
      </c>
      <c r="AA1469" s="3" t="s">
        <v>91</v>
      </c>
    </row>
    <row r="1470" spans="2:28" x14ac:dyDescent="0.25">
      <c r="B1470" s="10">
        <v>1764</v>
      </c>
      <c r="C1470" s="11"/>
      <c r="D1470" s="11">
        <v>45704.056851851848</v>
      </c>
      <c r="G1470" s="3" t="s">
        <v>21</v>
      </c>
      <c r="H1470" s="3" t="s">
        <v>8771</v>
      </c>
      <c r="I1470" s="3" t="s">
        <v>15139</v>
      </c>
      <c r="J1470" s="3" t="s">
        <v>15140</v>
      </c>
      <c r="K1470" s="3" t="s">
        <v>15149</v>
      </c>
      <c r="L1470" s="3" t="s">
        <v>14826</v>
      </c>
      <c r="M1470" s="3" t="s">
        <v>181</v>
      </c>
      <c r="N1470" s="10" t="s">
        <v>9208</v>
      </c>
      <c r="O1470" s="10">
        <v>1</v>
      </c>
      <c r="P1470" s="10" t="s">
        <v>116</v>
      </c>
      <c r="Q1470" s="10" t="s">
        <v>9184</v>
      </c>
      <c r="R1470" s="10" t="s">
        <v>9185</v>
      </c>
      <c r="S1470" s="10" t="s">
        <v>9209</v>
      </c>
      <c r="T1470" s="10" t="s">
        <v>90</v>
      </c>
      <c r="U1470" s="3" t="s">
        <v>8900</v>
      </c>
      <c r="V1470" s="3" t="s">
        <v>91</v>
      </c>
      <c r="W1470" s="3" t="s">
        <v>91</v>
      </c>
      <c r="X1470" s="3" t="s">
        <v>90</v>
      </c>
      <c r="Y1470" s="3" t="s">
        <v>8903</v>
      </c>
      <c r="Z1470" s="3" t="s">
        <v>91</v>
      </c>
      <c r="AA1470" s="3" t="s">
        <v>91</v>
      </c>
    </row>
    <row r="1471" spans="2:28" x14ac:dyDescent="0.25">
      <c r="B1471" s="10">
        <v>1765</v>
      </c>
      <c r="C1471" s="11"/>
      <c r="D1471" s="11">
        <v>45711.70585648148</v>
      </c>
      <c r="G1471" s="3" t="s">
        <v>21</v>
      </c>
      <c r="H1471" s="3" t="s">
        <v>10698</v>
      </c>
      <c r="I1471" s="3" t="s">
        <v>15151</v>
      </c>
      <c r="J1471" s="3" t="s">
        <v>15152</v>
      </c>
      <c r="K1471" s="3" t="s">
        <v>15153</v>
      </c>
      <c r="L1471" s="3" t="s">
        <v>14831</v>
      </c>
      <c r="M1471" s="1" t="s">
        <v>14834</v>
      </c>
      <c r="N1471" s="10" t="s">
        <v>10702</v>
      </c>
      <c r="O1471" s="10">
        <v>0</v>
      </c>
      <c r="P1471" s="10" t="s">
        <v>90</v>
      </c>
      <c r="Q1471" s="10" t="s">
        <v>91</v>
      </c>
      <c r="R1471" s="10" t="s">
        <v>91</v>
      </c>
      <c r="S1471" s="10" t="s">
        <v>91</v>
      </c>
      <c r="T1471" s="10" t="s">
        <v>90</v>
      </c>
      <c r="U1471" s="3" t="s">
        <v>91</v>
      </c>
      <c r="V1471" s="3" t="s">
        <v>91</v>
      </c>
      <c r="W1471" s="3" t="s">
        <v>91</v>
      </c>
      <c r="X1471" s="3" t="s">
        <v>90</v>
      </c>
      <c r="Y1471" s="3" t="s">
        <v>91</v>
      </c>
      <c r="Z1471" s="3" t="s">
        <v>91</v>
      </c>
      <c r="AA1471" s="3" t="s">
        <v>91</v>
      </c>
    </row>
    <row r="1472" spans="2:28" x14ac:dyDescent="0.25">
      <c r="B1472" s="10">
        <v>1766</v>
      </c>
      <c r="C1472" s="11"/>
      <c r="D1472" s="11">
        <v>45711.710451388892</v>
      </c>
      <c r="G1472" s="3" t="s">
        <v>21</v>
      </c>
      <c r="H1472" s="3" t="s">
        <v>10698</v>
      </c>
      <c r="I1472" s="3" t="s">
        <v>15151</v>
      </c>
      <c r="J1472" s="3" t="s">
        <v>15152</v>
      </c>
      <c r="K1472" s="3" t="s">
        <v>15154</v>
      </c>
      <c r="L1472" s="3" t="s">
        <v>14826</v>
      </c>
      <c r="M1472" s="3" t="s">
        <v>14862</v>
      </c>
      <c r="N1472" s="10" t="s">
        <v>10772</v>
      </c>
      <c r="O1472" s="10">
        <v>2</v>
      </c>
      <c r="P1472" s="10" t="s">
        <v>116</v>
      </c>
      <c r="Q1472" s="10" t="s">
        <v>10773</v>
      </c>
      <c r="R1472" s="10" t="s">
        <v>10774</v>
      </c>
      <c r="S1472" s="10" t="s">
        <v>10775</v>
      </c>
      <c r="T1472" s="10" t="s">
        <v>90</v>
      </c>
      <c r="U1472" s="3" t="s">
        <v>10776</v>
      </c>
      <c r="V1472" s="3" t="s">
        <v>10777</v>
      </c>
      <c r="W1472" s="3" t="s">
        <v>10778</v>
      </c>
      <c r="X1472" s="3" t="s">
        <v>90</v>
      </c>
      <c r="Y1472" s="3" t="s">
        <v>10779</v>
      </c>
      <c r="Z1472" s="3" t="s">
        <v>91</v>
      </c>
      <c r="AA1472" s="3" t="s">
        <v>91</v>
      </c>
    </row>
    <row r="1473" spans="2:28" x14ac:dyDescent="0.25">
      <c r="B1473" s="10">
        <v>1767</v>
      </c>
      <c r="C1473" s="11"/>
      <c r="D1473" s="11">
        <v>45711.711458333331</v>
      </c>
      <c r="G1473" s="3" t="s">
        <v>21</v>
      </c>
      <c r="H1473" s="3" t="s">
        <v>10698</v>
      </c>
      <c r="I1473" s="3" t="s">
        <v>15151</v>
      </c>
      <c r="J1473" s="3" t="s">
        <v>15152</v>
      </c>
      <c r="K1473" s="3" t="s">
        <v>15154</v>
      </c>
      <c r="L1473" s="3" t="s">
        <v>14826</v>
      </c>
      <c r="M1473" s="3" t="s">
        <v>166</v>
      </c>
      <c r="N1473" s="10" t="s">
        <v>10782</v>
      </c>
      <c r="O1473" s="10">
        <v>1</v>
      </c>
      <c r="P1473" s="10" t="s">
        <v>116</v>
      </c>
      <c r="Q1473" s="10" t="s">
        <v>10773</v>
      </c>
      <c r="R1473" s="10" t="s">
        <v>10783</v>
      </c>
      <c r="S1473" s="10" t="s">
        <v>10784</v>
      </c>
      <c r="T1473" s="10" t="s">
        <v>90</v>
      </c>
      <c r="U1473" s="3" t="s">
        <v>10776</v>
      </c>
      <c r="V1473" s="3" t="s">
        <v>91</v>
      </c>
      <c r="W1473" s="3" t="s">
        <v>91</v>
      </c>
      <c r="X1473" s="3" t="s">
        <v>90</v>
      </c>
      <c r="Y1473" s="3" t="s">
        <v>10779</v>
      </c>
      <c r="Z1473" s="3" t="s">
        <v>91</v>
      </c>
      <c r="AA1473" s="3" t="s">
        <v>91</v>
      </c>
    </row>
    <row r="1474" spans="2:28" x14ac:dyDescent="0.25">
      <c r="B1474" s="10">
        <v>1768</v>
      </c>
      <c r="C1474" s="11"/>
      <c r="D1474" s="11">
        <v>45711.711712962962</v>
      </c>
      <c r="G1474" s="3" t="s">
        <v>21</v>
      </c>
      <c r="H1474" s="3" t="s">
        <v>10698</v>
      </c>
      <c r="I1474" s="3" t="s">
        <v>15151</v>
      </c>
      <c r="J1474" s="3" t="s">
        <v>15152</v>
      </c>
      <c r="K1474" s="3" t="s">
        <v>15154</v>
      </c>
      <c r="L1474" s="3" t="s">
        <v>14826</v>
      </c>
      <c r="M1474" s="1" t="s">
        <v>15155</v>
      </c>
      <c r="N1474" s="10" t="s">
        <v>2335</v>
      </c>
      <c r="O1474" s="10">
        <v>0</v>
      </c>
      <c r="P1474" s="10" t="s">
        <v>90</v>
      </c>
      <c r="Q1474" s="10" t="s">
        <v>10773</v>
      </c>
      <c r="R1474" s="10" t="s">
        <v>91</v>
      </c>
      <c r="S1474" s="10" t="s">
        <v>91</v>
      </c>
      <c r="T1474" s="10" t="s">
        <v>90</v>
      </c>
      <c r="U1474" s="3" t="s">
        <v>10776</v>
      </c>
      <c r="V1474" s="3" t="s">
        <v>91</v>
      </c>
      <c r="W1474" s="3" t="s">
        <v>91</v>
      </c>
      <c r="X1474" s="3" t="s">
        <v>90</v>
      </c>
      <c r="Y1474" s="3" t="s">
        <v>10779</v>
      </c>
      <c r="Z1474" s="3" t="s">
        <v>91</v>
      </c>
      <c r="AA1474" s="3" t="s">
        <v>91</v>
      </c>
    </row>
    <row r="1475" spans="2:28" x14ac:dyDescent="0.25">
      <c r="B1475" s="10">
        <v>1769</v>
      </c>
      <c r="C1475" s="11"/>
      <c r="D1475" s="11">
        <v>45711.713206018518</v>
      </c>
      <c r="G1475" s="3" t="s">
        <v>21</v>
      </c>
      <c r="H1475" s="3" t="s">
        <v>10698</v>
      </c>
      <c r="I1475" s="3" t="s">
        <v>15151</v>
      </c>
      <c r="J1475" s="3" t="s">
        <v>15152</v>
      </c>
      <c r="K1475" s="3" t="s">
        <v>15154</v>
      </c>
      <c r="L1475" s="3" t="s">
        <v>14826</v>
      </c>
      <c r="M1475" s="3" t="s">
        <v>134</v>
      </c>
      <c r="N1475" s="10" t="s">
        <v>10799</v>
      </c>
      <c r="O1475" s="10">
        <v>1</v>
      </c>
      <c r="P1475" s="10" t="s">
        <v>90</v>
      </c>
      <c r="Q1475" s="10" t="s">
        <v>10773</v>
      </c>
      <c r="R1475" s="10" t="s">
        <v>91</v>
      </c>
      <c r="S1475" s="10" t="s">
        <v>91</v>
      </c>
      <c r="T1475" s="10" t="s">
        <v>90</v>
      </c>
      <c r="U1475" s="3" t="s">
        <v>10776</v>
      </c>
      <c r="V1475" s="3" t="s">
        <v>10800</v>
      </c>
      <c r="W1475" s="3" t="s">
        <v>10801</v>
      </c>
      <c r="X1475" s="3" t="s">
        <v>90</v>
      </c>
      <c r="Y1475" s="3" t="s">
        <v>10779</v>
      </c>
      <c r="Z1475" s="3" t="s">
        <v>91</v>
      </c>
      <c r="AA1475" s="3" t="s">
        <v>91</v>
      </c>
      <c r="AB1475" s="3" t="s">
        <v>10802</v>
      </c>
    </row>
    <row r="1476" spans="2:28" x14ac:dyDescent="0.25">
      <c r="B1476" s="10">
        <v>1770</v>
      </c>
      <c r="C1476" s="11"/>
      <c r="D1476" s="11">
        <v>45711.716099537036</v>
      </c>
      <c r="G1476" s="3" t="s">
        <v>21</v>
      </c>
      <c r="H1476" s="3" t="s">
        <v>10698</v>
      </c>
      <c r="I1476" s="3" t="s">
        <v>15151</v>
      </c>
      <c r="J1476" s="3" t="s">
        <v>15152</v>
      </c>
      <c r="K1476" s="3" t="s">
        <v>15154</v>
      </c>
      <c r="L1476" s="3" t="s">
        <v>14826</v>
      </c>
      <c r="M1476" s="3" t="s">
        <v>139</v>
      </c>
      <c r="N1476" s="10" t="s">
        <v>10804</v>
      </c>
      <c r="O1476" s="10">
        <v>1</v>
      </c>
      <c r="P1476" s="10" t="s">
        <v>90</v>
      </c>
      <c r="Q1476" s="10" t="s">
        <v>10773</v>
      </c>
      <c r="R1476" s="10" t="s">
        <v>91</v>
      </c>
      <c r="S1476" s="10" t="s">
        <v>91</v>
      </c>
      <c r="T1476" s="10" t="s">
        <v>116</v>
      </c>
      <c r="U1476" s="3" t="s">
        <v>10776</v>
      </c>
      <c r="V1476" s="3" t="s">
        <v>10805</v>
      </c>
      <c r="W1476" s="3" t="s">
        <v>10806</v>
      </c>
      <c r="X1476" s="3" t="s">
        <v>90</v>
      </c>
      <c r="Y1476" s="3" t="s">
        <v>10779</v>
      </c>
      <c r="Z1476" s="3" t="s">
        <v>91</v>
      </c>
      <c r="AA1476" s="3" t="s">
        <v>91</v>
      </c>
    </row>
    <row r="1477" spans="2:28" x14ac:dyDescent="0.25">
      <c r="B1477" s="10">
        <v>1771</v>
      </c>
      <c r="C1477" s="11"/>
      <c r="D1477" s="11">
        <v>45711.718055555553</v>
      </c>
      <c r="G1477" s="3" t="s">
        <v>21</v>
      </c>
      <c r="H1477" s="3" t="s">
        <v>10698</v>
      </c>
      <c r="I1477" s="3" t="s">
        <v>15151</v>
      </c>
      <c r="J1477" s="3" t="s">
        <v>15152</v>
      </c>
      <c r="K1477" s="3" t="s">
        <v>15154</v>
      </c>
      <c r="L1477" s="3" t="s">
        <v>14826</v>
      </c>
      <c r="M1477" s="3" t="s">
        <v>150</v>
      </c>
      <c r="N1477" s="10" t="s">
        <v>10808</v>
      </c>
      <c r="O1477" s="10">
        <v>1</v>
      </c>
      <c r="P1477" s="10" t="s">
        <v>116</v>
      </c>
      <c r="Q1477" s="10" t="s">
        <v>10773</v>
      </c>
      <c r="R1477" s="10" t="s">
        <v>10783</v>
      </c>
      <c r="S1477" s="10" t="s">
        <v>10809</v>
      </c>
      <c r="T1477" s="10" t="s">
        <v>116</v>
      </c>
      <c r="U1477" s="3" t="s">
        <v>10776</v>
      </c>
      <c r="V1477" s="3" t="s">
        <v>10800</v>
      </c>
      <c r="W1477" s="3" t="s">
        <v>10810</v>
      </c>
      <c r="X1477" s="3" t="s">
        <v>90</v>
      </c>
      <c r="Y1477" s="3" t="s">
        <v>10779</v>
      </c>
      <c r="Z1477" s="3" t="s">
        <v>91</v>
      </c>
      <c r="AA1477" s="3" t="s">
        <v>91</v>
      </c>
      <c r="AB1477" s="3" t="s">
        <v>10811</v>
      </c>
    </row>
    <row r="1478" spans="2:28" x14ac:dyDescent="0.25">
      <c r="B1478" s="10">
        <v>1772</v>
      </c>
      <c r="C1478" s="11"/>
      <c r="D1478" s="11">
        <v>45711.718668981484</v>
      </c>
      <c r="G1478" s="3" t="s">
        <v>21</v>
      </c>
      <c r="H1478" s="3" t="s">
        <v>10698</v>
      </c>
      <c r="I1478" s="3" t="s">
        <v>15151</v>
      </c>
      <c r="J1478" s="3" t="s">
        <v>15152</v>
      </c>
      <c r="K1478" s="3" t="s">
        <v>15154</v>
      </c>
      <c r="L1478" s="3" t="s">
        <v>14826</v>
      </c>
      <c r="M1478" s="3" t="s">
        <v>156</v>
      </c>
      <c r="N1478" s="10" t="s">
        <v>10813</v>
      </c>
      <c r="O1478" s="10">
        <v>2</v>
      </c>
      <c r="P1478" s="10" t="s">
        <v>90</v>
      </c>
      <c r="Q1478" s="10" t="s">
        <v>10773</v>
      </c>
      <c r="R1478" s="10" t="s">
        <v>91</v>
      </c>
      <c r="S1478" s="10" t="s">
        <v>91</v>
      </c>
      <c r="T1478" s="10" t="s">
        <v>90</v>
      </c>
      <c r="U1478" s="3" t="s">
        <v>10776</v>
      </c>
      <c r="V1478" s="3" t="s">
        <v>10777</v>
      </c>
      <c r="W1478" s="3" t="s">
        <v>10814</v>
      </c>
      <c r="X1478" s="3" t="s">
        <v>90</v>
      </c>
      <c r="Y1478" s="3" t="s">
        <v>10779</v>
      </c>
      <c r="Z1478" s="3" t="s">
        <v>91</v>
      </c>
      <c r="AA1478" s="3" t="s">
        <v>91</v>
      </c>
    </row>
    <row r="1479" spans="2:28" x14ac:dyDescent="0.25">
      <c r="B1479" s="10">
        <v>1774</v>
      </c>
      <c r="C1479" s="11"/>
      <c r="D1479" s="11">
        <v>45711.719768518517</v>
      </c>
      <c r="G1479" s="3" t="s">
        <v>21</v>
      </c>
      <c r="H1479" s="3" t="s">
        <v>10698</v>
      </c>
      <c r="I1479" s="3" t="s">
        <v>15151</v>
      </c>
      <c r="J1479" s="3" t="s">
        <v>15152</v>
      </c>
      <c r="K1479" s="3" t="s">
        <v>15154</v>
      </c>
      <c r="L1479" s="3" t="s">
        <v>14826</v>
      </c>
      <c r="M1479" s="3" t="s">
        <v>181</v>
      </c>
      <c r="N1479" s="10" t="s">
        <v>10816</v>
      </c>
      <c r="O1479" s="10">
        <v>1</v>
      </c>
      <c r="P1479" s="10" t="s">
        <v>116</v>
      </c>
      <c r="Q1479" s="10" t="s">
        <v>10773</v>
      </c>
      <c r="R1479" s="10" t="s">
        <v>10817</v>
      </c>
      <c r="S1479" s="10" t="s">
        <v>10818</v>
      </c>
      <c r="T1479" s="10" t="s">
        <v>90</v>
      </c>
      <c r="U1479" s="3" t="s">
        <v>10776</v>
      </c>
      <c r="V1479" s="3" t="s">
        <v>91</v>
      </c>
      <c r="W1479" s="3" t="s">
        <v>91</v>
      </c>
      <c r="X1479" s="3" t="s">
        <v>90</v>
      </c>
      <c r="Y1479" s="3" t="s">
        <v>10779</v>
      </c>
      <c r="Z1479" s="3" t="s">
        <v>91</v>
      </c>
      <c r="AA1479" s="3" t="s">
        <v>91</v>
      </c>
    </row>
    <row r="1480" spans="2:28" x14ac:dyDescent="0.25">
      <c r="B1480" s="10">
        <v>1775</v>
      </c>
      <c r="C1480" s="11"/>
      <c r="D1480" s="11">
        <v>45711.72</v>
      </c>
      <c r="G1480" s="3" t="s">
        <v>21</v>
      </c>
      <c r="H1480" s="3" t="s">
        <v>10698</v>
      </c>
      <c r="I1480" s="3" t="s">
        <v>15151</v>
      </c>
      <c r="J1480" s="3" t="s">
        <v>15152</v>
      </c>
      <c r="K1480" s="3" t="s">
        <v>15154</v>
      </c>
      <c r="L1480" s="3" t="s">
        <v>14826</v>
      </c>
      <c r="M1480" s="3" t="s">
        <v>112</v>
      </c>
      <c r="N1480" s="10" t="s">
        <v>2335</v>
      </c>
      <c r="O1480" s="10">
        <v>0</v>
      </c>
      <c r="P1480" s="10" t="s">
        <v>90</v>
      </c>
      <c r="Q1480" s="10" t="s">
        <v>10773</v>
      </c>
      <c r="R1480" s="10" t="s">
        <v>91</v>
      </c>
      <c r="S1480" s="10" t="s">
        <v>91</v>
      </c>
      <c r="T1480" s="10" t="s">
        <v>90</v>
      </c>
      <c r="U1480" s="3" t="s">
        <v>10776</v>
      </c>
      <c r="V1480" s="3" t="s">
        <v>91</v>
      </c>
      <c r="W1480" s="3" t="s">
        <v>91</v>
      </c>
      <c r="X1480" s="3" t="s">
        <v>90</v>
      </c>
      <c r="Y1480" s="3" t="s">
        <v>10779</v>
      </c>
      <c r="Z1480" s="3" t="s">
        <v>91</v>
      </c>
      <c r="AA1480" s="3" t="s">
        <v>91</v>
      </c>
      <c r="AB1480" s="3" t="s">
        <v>10820</v>
      </c>
    </row>
    <row r="1481" spans="2:28" x14ac:dyDescent="0.25">
      <c r="B1481" s="10">
        <v>1776</v>
      </c>
      <c r="C1481" s="11"/>
      <c r="D1481" s="11">
        <v>45711.722881944443</v>
      </c>
      <c r="G1481" s="3" t="s">
        <v>21</v>
      </c>
      <c r="H1481" s="3" t="s">
        <v>10698</v>
      </c>
      <c r="I1481" s="3" t="s">
        <v>15151</v>
      </c>
      <c r="J1481" s="3" t="s">
        <v>15152</v>
      </c>
      <c r="K1481" s="3" t="s">
        <v>15156</v>
      </c>
      <c r="L1481" s="3" t="s">
        <v>14826</v>
      </c>
      <c r="M1481" s="3" t="s">
        <v>14862</v>
      </c>
      <c r="N1481" s="10" t="s">
        <v>10772</v>
      </c>
      <c r="O1481" s="10">
        <v>2</v>
      </c>
      <c r="P1481" s="10" t="s">
        <v>116</v>
      </c>
      <c r="Q1481" s="10" t="s">
        <v>10822</v>
      </c>
      <c r="R1481" s="10" t="s">
        <v>10823</v>
      </c>
      <c r="S1481" s="10" t="s">
        <v>10824</v>
      </c>
      <c r="T1481" s="10" t="s">
        <v>90</v>
      </c>
      <c r="U1481" s="3" t="s">
        <v>10776</v>
      </c>
      <c r="V1481" s="3" t="s">
        <v>10777</v>
      </c>
      <c r="W1481" s="3" t="s">
        <v>10825</v>
      </c>
      <c r="X1481" s="3" t="s">
        <v>90</v>
      </c>
      <c r="Y1481" s="3" t="s">
        <v>10779</v>
      </c>
      <c r="Z1481" s="3" t="s">
        <v>91</v>
      </c>
      <c r="AA1481" s="3" t="s">
        <v>91</v>
      </c>
    </row>
    <row r="1482" spans="2:28" x14ac:dyDescent="0.25">
      <c r="B1482" s="10">
        <v>1777</v>
      </c>
      <c r="C1482" s="11"/>
      <c r="D1482" s="11">
        <v>45711.726435185185</v>
      </c>
      <c r="G1482" s="3" t="s">
        <v>21</v>
      </c>
      <c r="H1482" s="3" t="s">
        <v>10698</v>
      </c>
      <c r="I1482" s="3" t="s">
        <v>15151</v>
      </c>
      <c r="J1482" s="3" t="s">
        <v>15152</v>
      </c>
      <c r="K1482" s="3" t="s">
        <v>15156</v>
      </c>
      <c r="L1482" s="3" t="s">
        <v>14826</v>
      </c>
      <c r="M1482" s="3" t="s">
        <v>166</v>
      </c>
      <c r="N1482" s="10" t="s">
        <v>10782</v>
      </c>
      <c r="O1482" s="10">
        <v>1</v>
      </c>
      <c r="P1482" s="10" t="s">
        <v>116</v>
      </c>
      <c r="Q1482" s="10" t="s">
        <v>10822</v>
      </c>
      <c r="R1482" s="10" t="s">
        <v>10828</v>
      </c>
      <c r="S1482" s="10" t="s">
        <v>10829</v>
      </c>
      <c r="T1482" s="10" t="s">
        <v>90</v>
      </c>
      <c r="U1482" s="3" t="s">
        <v>10776</v>
      </c>
      <c r="V1482" s="3" t="s">
        <v>91</v>
      </c>
      <c r="W1482" s="3" t="s">
        <v>91</v>
      </c>
      <c r="X1482" s="3" t="s">
        <v>90</v>
      </c>
      <c r="Y1482" s="3" t="s">
        <v>10779</v>
      </c>
      <c r="Z1482" s="3" t="s">
        <v>91</v>
      </c>
      <c r="AA1482" s="3" t="s">
        <v>91</v>
      </c>
    </row>
    <row r="1483" spans="2:28" x14ac:dyDescent="0.25">
      <c r="B1483" s="10">
        <v>1778</v>
      </c>
      <c r="C1483" s="11"/>
      <c r="D1483" s="11">
        <v>45711.726712962962</v>
      </c>
      <c r="G1483" s="3" t="s">
        <v>21</v>
      </c>
      <c r="H1483" s="3" t="s">
        <v>10698</v>
      </c>
      <c r="I1483" s="3" t="s">
        <v>15151</v>
      </c>
      <c r="J1483" s="3" t="s">
        <v>15152</v>
      </c>
      <c r="K1483" s="3" t="s">
        <v>15156</v>
      </c>
      <c r="L1483" s="3" t="s">
        <v>14826</v>
      </c>
      <c r="M1483" s="1" t="s">
        <v>15157</v>
      </c>
      <c r="N1483" s="10" t="s">
        <v>2335</v>
      </c>
      <c r="O1483" s="10">
        <v>0</v>
      </c>
      <c r="P1483" s="10" t="s">
        <v>90</v>
      </c>
      <c r="Q1483" s="10" t="s">
        <v>10822</v>
      </c>
      <c r="R1483" s="10" t="s">
        <v>91</v>
      </c>
      <c r="S1483" s="10" t="s">
        <v>91</v>
      </c>
      <c r="T1483" s="10" t="s">
        <v>90</v>
      </c>
      <c r="U1483" s="3" t="s">
        <v>10776</v>
      </c>
      <c r="V1483" s="3" t="s">
        <v>91</v>
      </c>
      <c r="W1483" s="3" t="s">
        <v>91</v>
      </c>
      <c r="X1483" s="3" t="s">
        <v>90</v>
      </c>
      <c r="Y1483" s="3" t="s">
        <v>10779</v>
      </c>
      <c r="Z1483" s="3" t="s">
        <v>91</v>
      </c>
      <c r="AA1483" s="3" t="s">
        <v>91</v>
      </c>
    </row>
    <row r="1484" spans="2:28" x14ac:dyDescent="0.25">
      <c r="B1484" s="10">
        <v>1779</v>
      </c>
      <c r="C1484" s="11"/>
      <c r="D1484" s="11">
        <v>45711.72761574074</v>
      </c>
      <c r="G1484" s="3" t="s">
        <v>21</v>
      </c>
      <c r="H1484" s="3" t="s">
        <v>10698</v>
      </c>
      <c r="I1484" s="3" t="s">
        <v>15151</v>
      </c>
      <c r="J1484" s="3" t="s">
        <v>15152</v>
      </c>
      <c r="K1484" s="3" t="s">
        <v>15156</v>
      </c>
      <c r="L1484" s="3" t="s">
        <v>14826</v>
      </c>
      <c r="M1484" s="3" t="s">
        <v>125</v>
      </c>
      <c r="N1484" s="10" t="s">
        <v>2335</v>
      </c>
      <c r="O1484" s="10">
        <v>0</v>
      </c>
      <c r="P1484" s="10" t="s">
        <v>90</v>
      </c>
      <c r="Q1484" s="10" t="s">
        <v>10822</v>
      </c>
      <c r="R1484" s="10" t="s">
        <v>91</v>
      </c>
      <c r="S1484" s="10" t="s">
        <v>91</v>
      </c>
      <c r="T1484" s="10" t="s">
        <v>90</v>
      </c>
      <c r="U1484" s="3" t="s">
        <v>10776</v>
      </c>
      <c r="V1484" s="3" t="s">
        <v>91</v>
      </c>
      <c r="W1484" s="3" t="s">
        <v>91</v>
      </c>
      <c r="X1484" s="3" t="s">
        <v>90</v>
      </c>
      <c r="Y1484" s="3" t="s">
        <v>10779</v>
      </c>
      <c r="Z1484" s="3" t="s">
        <v>91</v>
      </c>
      <c r="AA1484" s="3" t="s">
        <v>91</v>
      </c>
      <c r="AB1484" s="3" t="s">
        <v>10843</v>
      </c>
    </row>
    <row r="1485" spans="2:28" x14ac:dyDescent="0.25">
      <c r="B1485" s="10">
        <v>1780</v>
      </c>
      <c r="C1485" s="11"/>
      <c r="D1485" s="11">
        <v>45711.728113425925</v>
      </c>
      <c r="G1485" s="3" t="s">
        <v>21</v>
      </c>
      <c r="H1485" s="3" t="s">
        <v>10698</v>
      </c>
      <c r="I1485" s="3" t="s">
        <v>15151</v>
      </c>
      <c r="J1485" s="3" t="s">
        <v>15152</v>
      </c>
      <c r="K1485" s="3" t="s">
        <v>15156</v>
      </c>
      <c r="L1485" s="3" t="s">
        <v>14826</v>
      </c>
      <c r="M1485" s="3" t="s">
        <v>134</v>
      </c>
      <c r="N1485" s="10" t="s">
        <v>10799</v>
      </c>
      <c r="O1485" s="10">
        <v>1</v>
      </c>
      <c r="P1485" s="10" t="s">
        <v>90</v>
      </c>
      <c r="Q1485" s="10" t="s">
        <v>10822</v>
      </c>
      <c r="R1485" s="10" t="s">
        <v>91</v>
      </c>
      <c r="S1485" s="10" t="s">
        <v>91</v>
      </c>
      <c r="T1485" s="10" t="s">
        <v>90</v>
      </c>
      <c r="U1485" s="3" t="s">
        <v>10776</v>
      </c>
      <c r="V1485" s="3" t="s">
        <v>10800</v>
      </c>
      <c r="W1485" s="3" t="s">
        <v>10801</v>
      </c>
      <c r="X1485" s="3" t="s">
        <v>90</v>
      </c>
      <c r="Y1485" s="3" t="s">
        <v>10779</v>
      </c>
      <c r="Z1485" s="3" t="s">
        <v>91</v>
      </c>
      <c r="AA1485" s="3" t="s">
        <v>91</v>
      </c>
      <c r="AB1485" s="3" t="s">
        <v>10802</v>
      </c>
    </row>
    <row r="1486" spans="2:28" x14ac:dyDescent="0.25">
      <c r="B1486" s="10">
        <v>1781</v>
      </c>
      <c r="C1486" s="11"/>
      <c r="D1486" s="11">
        <v>45711.728530092594</v>
      </c>
      <c r="G1486" s="3" t="s">
        <v>21</v>
      </c>
      <c r="H1486" s="3" t="s">
        <v>10698</v>
      </c>
      <c r="I1486" s="3" t="s">
        <v>15151</v>
      </c>
      <c r="J1486" s="3" t="s">
        <v>15152</v>
      </c>
      <c r="K1486" s="3" t="s">
        <v>15156</v>
      </c>
      <c r="L1486" s="3" t="s">
        <v>14826</v>
      </c>
      <c r="M1486" s="3" t="s">
        <v>139</v>
      </c>
      <c r="N1486" s="10" t="s">
        <v>10804</v>
      </c>
      <c r="O1486" s="10">
        <v>1</v>
      </c>
      <c r="P1486" s="10" t="s">
        <v>90</v>
      </c>
      <c r="Q1486" s="10" t="s">
        <v>10822</v>
      </c>
      <c r="R1486" s="10" t="s">
        <v>91</v>
      </c>
      <c r="S1486" s="10" t="s">
        <v>91</v>
      </c>
      <c r="T1486" s="10" t="s">
        <v>116</v>
      </c>
      <c r="U1486" s="3" t="s">
        <v>10776</v>
      </c>
      <c r="V1486" s="3" t="s">
        <v>10805</v>
      </c>
      <c r="W1486" s="3" t="s">
        <v>10806</v>
      </c>
      <c r="X1486" s="3" t="s">
        <v>90</v>
      </c>
      <c r="Y1486" s="3" t="s">
        <v>10779</v>
      </c>
      <c r="Z1486" s="3" t="s">
        <v>91</v>
      </c>
      <c r="AA1486" s="3" t="s">
        <v>91</v>
      </c>
    </row>
    <row r="1487" spans="2:28" x14ac:dyDescent="0.25">
      <c r="B1487" s="10">
        <v>1782</v>
      </c>
      <c r="C1487" s="11"/>
      <c r="D1487" s="11">
        <v>45711.729166666664</v>
      </c>
      <c r="G1487" s="3" t="s">
        <v>21</v>
      </c>
      <c r="H1487" s="3" t="s">
        <v>10698</v>
      </c>
      <c r="I1487" s="3" t="s">
        <v>15151</v>
      </c>
      <c r="J1487" s="3" t="s">
        <v>15152</v>
      </c>
      <c r="K1487" s="3" t="s">
        <v>15156</v>
      </c>
      <c r="L1487" s="3" t="s">
        <v>14826</v>
      </c>
      <c r="M1487" s="3" t="s">
        <v>150</v>
      </c>
      <c r="N1487" s="10" t="s">
        <v>10808</v>
      </c>
      <c r="O1487" s="10">
        <v>1</v>
      </c>
      <c r="P1487" s="10" t="s">
        <v>116</v>
      </c>
      <c r="Q1487" s="10" t="s">
        <v>10822</v>
      </c>
      <c r="R1487" s="10" t="s">
        <v>10847</v>
      </c>
      <c r="S1487" s="10" t="s">
        <v>10848</v>
      </c>
      <c r="T1487" s="10" t="s">
        <v>116</v>
      </c>
      <c r="U1487" s="3" t="s">
        <v>10776</v>
      </c>
      <c r="V1487" s="3" t="s">
        <v>10800</v>
      </c>
      <c r="W1487" s="3" t="s">
        <v>10810</v>
      </c>
      <c r="X1487" s="3" t="s">
        <v>90</v>
      </c>
      <c r="Y1487" s="3" t="s">
        <v>10779</v>
      </c>
      <c r="Z1487" s="3" t="s">
        <v>91</v>
      </c>
      <c r="AA1487" s="3" t="s">
        <v>91</v>
      </c>
      <c r="AB1487" s="3" t="s">
        <v>10811</v>
      </c>
    </row>
    <row r="1488" spans="2:28" x14ac:dyDescent="0.25">
      <c r="B1488" s="10">
        <v>1783</v>
      </c>
      <c r="C1488" s="11"/>
      <c r="D1488" s="11">
        <v>45711.729733796295</v>
      </c>
      <c r="G1488" s="3" t="s">
        <v>21</v>
      </c>
      <c r="H1488" s="3" t="s">
        <v>10698</v>
      </c>
      <c r="I1488" s="3" t="s">
        <v>15151</v>
      </c>
      <c r="J1488" s="3" t="s">
        <v>15152</v>
      </c>
      <c r="K1488" s="3" t="s">
        <v>15156</v>
      </c>
      <c r="L1488" s="3" t="s">
        <v>14826</v>
      </c>
      <c r="M1488" s="3" t="s">
        <v>156</v>
      </c>
      <c r="N1488" s="10" t="s">
        <v>10813</v>
      </c>
      <c r="O1488" s="10">
        <v>2</v>
      </c>
      <c r="P1488" s="10" t="s">
        <v>90</v>
      </c>
      <c r="Q1488" s="10" t="s">
        <v>10822</v>
      </c>
      <c r="R1488" s="10" t="s">
        <v>91</v>
      </c>
      <c r="S1488" s="10" t="s">
        <v>91</v>
      </c>
      <c r="T1488" s="10" t="s">
        <v>116</v>
      </c>
      <c r="U1488" s="3" t="s">
        <v>10776</v>
      </c>
      <c r="V1488" s="3" t="s">
        <v>10777</v>
      </c>
      <c r="W1488" s="3" t="s">
        <v>10814</v>
      </c>
      <c r="X1488" s="3" t="s">
        <v>90</v>
      </c>
      <c r="Y1488" s="3" t="s">
        <v>10779</v>
      </c>
      <c r="Z1488" s="3" t="s">
        <v>91</v>
      </c>
      <c r="AA1488" s="3" t="s">
        <v>91</v>
      </c>
    </row>
    <row r="1489" spans="2:28" x14ac:dyDescent="0.25">
      <c r="B1489" s="10">
        <v>1784</v>
      </c>
      <c r="C1489" s="11"/>
      <c r="D1489" s="11">
        <v>45711.730115740742</v>
      </c>
      <c r="G1489" s="3" t="s">
        <v>21</v>
      </c>
      <c r="H1489" s="3" t="s">
        <v>10698</v>
      </c>
      <c r="I1489" s="3" t="s">
        <v>15151</v>
      </c>
      <c r="J1489" s="3" t="s">
        <v>15152</v>
      </c>
      <c r="K1489" s="3" t="s">
        <v>15156</v>
      </c>
      <c r="L1489" s="3" t="s">
        <v>14826</v>
      </c>
      <c r="M1489" s="3" t="s">
        <v>181</v>
      </c>
      <c r="N1489" s="10" t="s">
        <v>10851</v>
      </c>
      <c r="O1489" s="10">
        <v>2</v>
      </c>
      <c r="P1489" s="10" t="s">
        <v>116</v>
      </c>
      <c r="Q1489" s="10" t="s">
        <v>10822</v>
      </c>
      <c r="R1489" s="10" t="s">
        <v>10852</v>
      </c>
      <c r="S1489" s="10" t="s">
        <v>10853</v>
      </c>
      <c r="T1489" s="10" t="s">
        <v>90</v>
      </c>
      <c r="U1489" s="3" t="s">
        <v>10776</v>
      </c>
      <c r="V1489" s="3" t="s">
        <v>91</v>
      </c>
      <c r="W1489" s="3" t="s">
        <v>91</v>
      </c>
      <c r="X1489" s="3" t="s">
        <v>90</v>
      </c>
      <c r="Y1489" s="3" t="s">
        <v>10779</v>
      </c>
      <c r="Z1489" s="3" t="s">
        <v>91</v>
      </c>
      <c r="AA1489" s="3" t="s">
        <v>91</v>
      </c>
    </row>
    <row r="1490" spans="2:28" x14ac:dyDescent="0.25">
      <c r="B1490" s="10">
        <v>1785</v>
      </c>
      <c r="C1490" s="11"/>
      <c r="D1490" s="11">
        <v>45711.730300925927</v>
      </c>
      <c r="G1490" s="3" t="s">
        <v>21</v>
      </c>
      <c r="H1490" s="3" t="s">
        <v>10698</v>
      </c>
      <c r="I1490" s="3" t="s">
        <v>15151</v>
      </c>
      <c r="J1490" s="3" t="s">
        <v>15152</v>
      </c>
      <c r="K1490" s="3" t="s">
        <v>15156</v>
      </c>
      <c r="L1490" s="3" t="s">
        <v>14826</v>
      </c>
      <c r="M1490" s="3" t="s">
        <v>112</v>
      </c>
      <c r="N1490" s="10" t="s">
        <v>2335</v>
      </c>
      <c r="O1490" s="10">
        <v>0</v>
      </c>
      <c r="P1490" s="10" t="s">
        <v>90</v>
      </c>
      <c r="Q1490" s="10" t="s">
        <v>10822</v>
      </c>
      <c r="R1490" s="10" t="s">
        <v>91</v>
      </c>
      <c r="S1490" s="10" t="s">
        <v>91</v>
      </c>
      <c r="T1490" s="10" t="s">
        <v>90</v>
      </c>
      <c r="U1490" s="3" t="s">
        <v>10776</v>
      </c>
      <c r="V1490" s="3" t="s">
        <v>91</v>
      </c>
      <c r="W1490" s="3" t="s">
        <v>91</v>
      </c>
      <c r="X1490" s="3" t="s">
        <v>90</v>
      </c>
      <c r="Y1490" s="3" t="s">
        <v>10779</v>
      </c>
      <c r="Z1490" s="3" t="s">
        <v>91</v>
      </c>
      <c r="AA1490" s="3" t="s">
        <v>91</v>
      </c>
      <c r="AB1490" s="3" t="s">
        <v>10855</v>
      </c>
    </row>
    <row r="1491" spans="2:28" x14ac:dyDescent="0.25">
      <c r="B1491" s="10">
        <v>1786</v>
      </c>
      <c r="C1491" s="11"/>
      <c r="D1491" s="11">
        <v>45711.732118055559</v>
      </c>
      <c r="G1491" s="3" t="s">
        <v>21</v>
      </c>
      <c r="H1491" s="3" t="s">
        <v>10698</v>
      </c>
      <c r="I1491" s="3" t="s">
        <v>15151</v>
      </c>
      <c r="J1491" s="3" t="s">
        <v>15152</v>
      </c>
      <c r="K1491" s="3" t="s">
        <v>15158</v>
      </c>
      <c r="L1491" s="3" t="s">
        <v>14826</v>
      </c>
      <c r="M1491" s="3" t="s">
        <v>14862</v>
      </c>
      <c r="N1491" s="10" t="s">
        <v>10772</v>
      </c>
      <c r="O1491" s="10">
        <v>2</v>
      </c>
      <c r="P1491" s="10" t="s">
        <v>116</v>
      </c>
      <c r="Q1491" s="10" t="s">
        <v>10857</v>
      </c>
      <c r="R1491" s="10" t="s">
        <v>10858</v>
      </c>
      <c r="S1491" s="10" t="s">
        <v>10859</v>
      </c>
      <c r="T1491" s="10" t="s">
        <v>116</v>
      </c>
      <c r="U1491" s="3" t="s">
        <v>10776</v>
      </c>
      <c r="V1491" s="3" t="s">
        <v>10777</v>
      </c>
      <c r="W1491" s="3" t="s">
        <v>10860</v>
      </c>
      <c r="X1491" s="3" t="s">
        <v>90</v>
      </c>
      <c r="Y1491" s="3" t="s">
        <v>10779</v>
      </c>
      <c r="Z1491" s="3" t="s">
        <v>91</v>
      </c>
      <c r="AA1491" s="3" t="s">
        <v>91</v>
      </c>
    </row>
    <row r="1492" spans="2:28" x14ac:dyDescent="0.25">
      <c r="B1492" s="10">
        <v>1787</v>
      </c>
      <c r="C1492" s="11"/>
      <c r="D1492" s="11">
        <v>45711.732916666668</v>
      </c>
      <c r="G1492" s="3" t="s">
        <v>21</v>
      </c>
      <c r="H1492" s="3" t="s">
        <v>10698</v>
      </c>
      <c r="I1492" s="3" t="s">
        <v>15151</v>
      </c>
      <c r="J1492" s="3" t="s">
        <v>15152</v>
      </c>
      <c r="K1492" s="3" t="s">
        <v>15158</v>
      </c>
      <c r="L1492" s="3" t="s">
        <v>14826</v>
      </c>
      <c r="M1492" s="3" t="s">
        <v>15159</v>
      </c>
      <c r="N1492" s="10" t="s">
        <v>2335</v>
      </c>
      <c r="O1492" s="10">
        <v>0</v>
      </c>
      <c r="P1492" s="10" t="s">
        <v>90</v>
      </c>
      <c r="Q1492" s="10" t="s">
        <v>10857</v>
      </c>
      <c r="R1492" s="10" t="s">
        <v>91</v>
      </c>
      <c r="S1492" s="10" t="s">
        <v>91</v>
      </c>
      <c r="T1492" s="10" t="s">
        <v>90</v>
      </c>
      <c r="U1492" s="3" t="s">
        <v>10776</v>
      </c>
      <c r="V1492" s="3" t="s">
        <v>91</v>
      </c>
      <c r="W1492" s="3" t="s">
        <v>91</v>
      </c>
      <c r="X1492" s="3" t="s">
        <v>90</v>
      </c>
      <c r="Y1492" s="3" t="s">
        <v>10779</v>
      </c>
      <c r="Z1492" s="3" t="s">
        <v>91</v>
      </c>
      <c r="AA1492" s="3" t="s">
        <v>91</v>
      </c>
    </row>
    <row r="1493" spans="2:28" x14ac:dyDescent="0.25">
      <c r="B1493" s="10">
        <v>1788</v>
      </c>
      <c r="C1493" s="11"/>
      <c r="D1493" s="11">
        <v>45711.733738425923</v>
      </c>
      <c r="G1493" s="3" t="s">
        <v>21</v>
      </c>
      <c r="H1493" s="3" t="s">
        <v>10698</v>
      </c>
      <c r="I1493" s="3" t="s">
        <v>15151</v>
      </c>
      <c r="J1493" s="3" t="s">
        <v>15152</v>
      </c>
      <c r="K1493" s="3" t="s">
        <v>15158</v>
      </c>
      <c r="L1493" s="3" t="s">
        <v>14826</v>
      </c>
      <c r="M1493" s="3" t="s">
        <v>125</v>
      </c>
      <c r="N1493" s="10" t="s">
        <v>2335</v>
      </c>
      <c r="O1493" s="10">
        <v>0</v>
      </c>
      <c r="P1493" s="10" t="s">
        <v>90</v>
      </c>
      <c r="Q1493" s="10" t="s">
        <v>10857</v>
      </c>
      <c r="R1493" s="10" t="s">
        <v>91</v>
      </c>
      <c r="S1493" s="10" t="s">
        <v>91</v>
      </c>
      <c r="T1493" s="10" t="s">
        <v>90</v>
      </c>
      <c r="U1493" s="3" t="s">
        <v>10776</v>
      </c>
      <c r="V1493" s="3" t="s">
        <v>91</v>
      </c>
      <c r="W1493" s="3" t="s">
        <v>91</v>
      </c>
      <c r="X1493" s="3" t="s">
        <v>90</v>
      </c>
      <c r="Y1493" s="3" t="s">
        <v>10779</v>
      </c>
      <c r="Z1493" s="3" t="s">
        <v>91</v>
      </c>
      <c r="AA1493" s="3" t="s">
        <v>91</v>
      </c>
      <c r="AB1493" s="3" t="s">
        <v>10843</v>
      </c>
    </row>
    <row r="1494" spans="2:28" x14ac:dyDescent="0.25">
      <c r="B1494" s="10">
        <v>1789</v>
      </c>
      <c r="C1494" s="11"/>
      <c r="D1494" s="11">
        <v>45711.734282407408</v>
      </c>
      <c r="G1494" s="3" t="s">
        <v>21</v>
      </c>
      <c r="H1494" s="3" t="s">
        <v>10698</v>
      </c>
      <c r="I1494" s="3" t="s">
        <v>15151</v>
      </c>
      <c r="J1494" s="3" t="s">
        <v>15152</v>
      </c>
      <c r="K1494" s="3" t="s">
        <v>15158</v>
      </c>
      <c r="L1494" s="3" t="s">
        <v>14826</v>
      </c>
      <c r="M1494" s="3" t="s">
        <v>134</v>
      </c>
      <c r="N1494" s="10" t="s">
        <v>10799</v>
      </c>
      <c r="O1494" s="10">
        <v>1</v>
      </c>
      <c r="P1494" s="10" t="s">
        <v>90</v>
      </c>
      <c r="Q1494" s="10" t="s">
        <v>10857</v>
      </c>
      <c r="R1494" s="10" t="s">
        <v>91</v>
      </c>
      <c r="S1494" s="10" t="s">
        <v>91</v>
      </c>
      <c r="T1494" s="10" t="s">
        <v>116</v>
      </c>
      <c r="U1494" s="3" t="s">
        <v>10776</v>
      </c>
      <c r="V1494" s="3" t="s">
        <v>10800</v>
      </c>
      <c r="W1494" s="3" t="s">
        <v>10801</v>
      </c>
      <c r="X1494" s="3" t="s">
        <v>90</v>
      </c>
      <c r="Y1494" s="3" t="s">
        <v>10779</v>
      </c>
      <c r="Z1494" s="3" t="s">
        <v>91</v>
      </c>
      <c r="AA1494" s="3" t="s">
        <v>91</v>
      </c>
      <c r="AB1494" s="3" t="s">
        <v>10802</v>
      </c>
    </row>
    <row r="1495" spans="2:28" x14ac:dyDescent="0.25">
      <c r="B1495" s="10">
        <v>1790</v>
      </c>
      <c r="C1495" s="11"/>
      <c r="D1495" s="11">
        <v>45711.734768518516</v>
      </c>
      <c r="G1495" s="3" t="s">
        <v>21</v>
      </c>
      <c r="H1495" s="3" t="s">
        <v>10698</v>
      </c>
      <c r="I1495" s="3" t="s">
        <v>15151</v>
      </c>
      <c r="J1495" s="3" t="s">
        <v>15152</v>
      </c>
      <c r="K1495" s="3" t="s">
        <v>15158</v>
      </c>
      <c r="L1495" s="3" t="s">
        <v>14826</v>
      </c>
      <c r="M1495" s="3" t="s">
        <v>139</v>
      </c>
      <c r="N1495" s="10" t="s">
        <v>10804</v>
      </c>
      <c r="O1495" s="10">
        <v>1</v>
      </c>
      <c r="P1495" s="10" t="s">
        <v>90</v>
      </c>
      <c r="Q1495" s="10" t="s">
        <v>10857</v>
      </c>
      <c r="R1495" s="10" t="s">
        <v>91</v>
      </c>
      <c r="S1495" s="10" t="s">
        <v>91</v>
      </c>
      <c r="T1495" s="10" t="s">
        <v>116</v>
      </c>
      <c r="U1495" s="3" t="s">
        <v>10776</v>
      </c>
      <c r="V1495" s="3" t="s">
        <v>10805</v>
      </c>
      <c r="W1495" s="3" t="s">
        <v>10880</v>
      </c>
      <c r="X1495" s="3" t="s">
        <v>90</v>
      </c>
      <c r="Y1495" s="3" t="s">
        <v>10779</v>
      </c>
      <c r="Z1495" s="3" t="s">
        <v>91</v>
      </c>
      <c r="AA1495" s="3" t="s">
        <v>91</v>
      </c>
    </row>
    <row r="1496" spans="2:28" x14ac:dyDescent="0.25">
      <c r="B1496" s="10">
        <v>1791</v>
      </c>
      <c r="C1496" s="11"/>
      <c r="D1496" s="11">
        <v>45711.736724537041</v>
      </c>
      <c r="G1496" s="3" t="s">
        <v>21</v>
      </c>
      <c r="H1496" s="3" t="s">
        <v>10698</v>
      </c>
      <c r="I1496" s="3" t="s">
        <v>15151</v>
      </c>
      <c r="J1496" s="3" t="s">
        <v>15152</v>
      </c>
      <c r="K1496" s="3" t="s">
        <v>15158</v>
      </c>
      <c r="L1496" s="3" t="s">
        <v>14826</v>
      </c>
      <c r="M1496" s="3" t="s">
        <v>156</v>
      </c>
      <c r="N1496" s="10" t="s">
        <v>10882</v>
      </c>
      <c r="O1496" s="10">
        <v>1</v>
      </c>
      <c r="P1496" s="10" t="s">
        <v>116</v>
      </c>
      <c r="Q1496" s="10" t="s">
        <v>10857</v>
      </c>
      <c r="R1496" s="10" t="s">
        <v>10883</v>
      </c>
      <c r="S1496" s="10" t="s">
        <v>10884</v>
      </c>
      <c r="T1496" s="10" t="s">
        <v>90</v>
      </c>
      <c r="U1496" s="3" t="s">
        <v>10776</v>
      </c>
      <c r="V1496" s="3" t="s">
        <v>91</v>
      </c>
      <c r="W1496" s="3" t="s">
        <v>91</v>
      </c>
      <c r="X1496" s="3" t="s">
        <v>90</v>
      </c>
      <c r="Y1496" s="3" t="s">
        <v>10779</v>
      </c>
      <c r="Z1496" s="3" t="s">
        <v>91</v>
      </c>
      <c r="AA1496" s="3" t="s">
        <v>91</v>
      </c>
    </row>
    <row r="1497" spans="2:28" x14ac:dyDescent="0.25">
      <c r="B1497" s="10">
        <v>1792</v>
      </c>
      <c r="C1497" s="11"/>
      <c r="D1497" s="11">
        <v>45711.73710648148</v>
      </c>
      <c r="G1497" s="3" t="s">
        <v>21</v>
      </c>
      <c r="H1497" s="3" t="s">
        <v>10698</v>
      </c>
      <c r="I1497" s="3" t="s">
        <v>15151</v>
      </c>
      <c r="J1497" s="3" t="s">
        <v>15152</v>
      </c>
      <c r="K1497" s="3" t="s">
        <v>15158</v>
      </c>
      <c r="L1497" s="3" t="s">
        <v>14826</v>
      </c>
      <c r="M1497" s="3" t="s">
        <v>112</v>
      </c>
      <c r="N1497" s="10" t="s">
        <v>2335</v>
      </c>
      <c r="O1497" s="10">
        <v>0</v>
      </c>
      <c r="P1497" s="10" t="s">
        <v>90</v>
      </c>
      <c r="Q1497" s="10" t="s">
        <v>10857</v>
      </c>
      <c r="R1497" s="10" t="s">
        <v>91</v>
      </c>
      <c r="S1497" s="10" t="s">
        <v>91</v>
      </c>
      <c r="T1497" s="10" t="s">
        <v>90</v>
      </c>
      <c r="U1497" s="3" t="s">
        <v>10776</v>
      </c>
      <c r="V1497" s="3" t="s">
        <v>91</v>
      </c>
      <c r="W1497" s="3" t="s">
        <v>91</v>
      </c>
      <c r="X1497" s="3" t="s">
        <v>90</v>
      </c>
      <c r="Y1497" s="3" t="s">
        <v>10779</v>
      </c>
      <c r="Z1497" s="3" t="s">
        <v>91</v>
      </c>
      <c r="AA1497" s="3" t="s">
        <v>91</v>
      </c>
      <c r="AB1497" s="3" t="s">
        <v>10855</v>
      </c>
    </row>
    <row r="1498" spans="2:28" x14ac:dyDescent="0.25">
      <c r="B1498" s="10">
        <v>1793</v>
      </c>
      <c r="C1498" s="11"/>
      <c r="D1498" s="11">
        <v>45711.739108796297</v>
      </c>
      <c r="G1498" s="3" t="s">
        <v>21</v>
      </c>
      <c r="H1498" s="3" t="s">
        <v>10698</v>
      </c>
      <c r="I1498" s="3" t="s">
        <v>15160</v>
      </c>
      <c r="J1498" s="3" t="s">
        <v>15161</v>
      </c>
      <c r="K1498" s="3" t="s">
        <v>15162</v>
      </c>
      <c r="L1498" s="3" t="s">
        <v>14826</v>
      </c>
      <c r="M1498" s="3" t="s">
        <v>14862</v>
      </c>
      <c r="N1498" s="10" t="s">
        <v>10890</v>
      </c>
      <c r="O1498" s="10">
        <v>1</v>
      </c>
      <c r="P1498" s="10" t="s">
        <v>90</v>
      </c>
      <c r="Q1498" s="10" t="s">
        <v>10891</v>
      </c>
      <c r="R1498" s="10" t="s">
        <v>10892</v>
      </c>
      <c r="S1498" s="10" t="s">
        <v>10893</v>
      </c>
      <c r="T1498" s="10" t="s">
        <v>116</v>
      </c>
      <c r="U1498" s="3" t="s">
        <v>10894</v>
      </c>
      <c r="V1498" s="3" t="s">
        <v>10895</v>
      </c>
      <c r="W1498" s="3" t="s">
        <v>10896</v>
      </c>
      <c r="X1498" s="3" t="s">
        <v>90</v>
      </c>
      <c r="Y1498" s="3" t="s">
        <v>10897</v>
      </c>
      <c r="Z1498" s="3" t="s">
        <v>91</v>
      </c>
      <c r="AA1498" s="3" t="s">
        <v>91</v>
      </c>
    </row>
    <row r="1499" spans="2:28" x14ac:dyDescent="0.25">
      <c r="B1499" s="10">
        <v>1794</v>
      </c>
      <c r="C1499" s="11"/>
      <c r="D1499" s="11">
        <v>45711.740740740737</v>
      </c>
      <c r="G1499" s="3" t="s">
        <v>21</v>
      </c>
      <c r="H1499" s="3" t="s">
        <v>10698</v>
      </c>
      <c r="I1499" s="3" t="s">
        <v>15160</v>
      </c>
      <c r="J1499" s="3" t="s">
        <v>15161</v>
      </c>
      <c r="K1499" s="3" t="s">
        <v>15162</v>
      </c>
      <c r="L1499" s="3" t="s">
        <v>14826</v>
      </c>
      <c r="M1499" s="3" t="s">
        <v>166</v>
      </c>
      <c r="N1499" s="10" t="s">
        <v>10900</v>
      </c>
      <c r="O1499" s="10">
        <v>2</v>
      </c>
      <c r="P1499" s="10" t="s">
        <v>116</v>
      </c>
      <c r="Q1499" s="10" t="s">
        <v>10901</v>
      </c>
      <c r="R1499" s="10" t="s">
        <v>10902</v>
      </c>
      <c r="S1499" s="10" t="s">
        <v>10903</v>
      </c>
      <c r="T1499" s="10" t="s">
        <v>116</v>
      </c>
      <c r="U1499" s="3" t="s">
        <v>10894</v>
      </c>
      <c r="V1499" s="3" t="s">
        <v>10904</v>
      </c>
      <c r="W1499" s="3" t="s">
        <v>10905</v>
      </c>
      <c r="X1499" s="3" t="s">
        <v>90</v>
      </c>
      <c r="Y1499" s="3" t="s">
        <v>10897</v>
      </c>
      <c r="Z1499" s="3" t="s">
        <v>91</v>
      </c>
      <c r="AA1499" s="3" t="s">
        <v>91</v>
      </c>
      <c r="AB1499" s="3" t="s">
        <v>10906</v>
      </c>
    </row>
    <row r="1500" spans="2:28" x14ac:dyDescent="0.25">
      <c r="B1500" s="10">
        <v>1795</v>
      </c>
      <c r="C1500" s="11"/>
      <c r="D1500" s="11">
        <v>45711.740995370368</v>
      </c>
      <c r="G1500" s="3" t="s">
        <v>21</v>
      </c>
      <c r="H1500" s="3" t="s">
        <v>10698</v>
      </c>
      <c r="I1500" s="3" t="s">
        <v>15160</v>
      </c>
      <c r="J1500" s="3" t="s">
        <v>15161</v>
      </c>
      <c r="K1500" s="3" t="s">
        <v>15162</v>
      </c>
      <c r="L1500" s="3" t="s">
        <v>14826</v>
      </c>
      <c r="M1500" s="3" t="s">
        <v>15163</v>
      </c>
      <c r="N1500" s="10" t="s">
        <v>2335</v>
      </c>
      <c r="O1500" s="10">
        <v>0</v>
      </c>
      <c r="P1500" s="10" t="s">
        <v>90</v>
      </c>
      <c r="Q1500" s="10" t="s">
        <v>10908</v>
      </c>
      <c r="R1500" s="10" t="s">
        <v>91</v>
      </c>
      <c r="S1500" s="10" t="s">
        <v>91</v>
      </c>
      <c r="T1500" s="10" t="s">
        <v>90</v>
      </c>
      <c r="U1500" s="3" t="s">
        <v>10894</v>
      </c>
      <c r="V1500" s="3" t="s">
        <v>91</v>
      </c>
      <c r="W1500" s="3" t="s">
        <v>91</v>
      </c>
      <c r="X1500" s="3" t="s">
        <v>90</v>
      </c>
      <c r="Y1500" s="3" t="s">
        <v>10897</v>
      </c>
      <c r="Z1500" s="3" t="s">
        <v>91</v>
      </c>
      <c r="AA1500" s="3" t="s">
        <v>91</v>
      </c>
    </row>
    <row r="1501" spans="2:28" x14ac:dyDescent="0.25">
      <c r="B1501" s="10">
        <v>1796</v>
      </c>
      <c r="C1501" s="11"/>
      <c r="D1501" s="11">
        <v>45711.742025462961</v>
      </c>
      <c r="G1501" s="3" t="s">
        <v>21</v>
      </c>
      <c r="H1501" s="3" t="s">
        <v>10698</v>
      </c>
      <c r="I1501" s="3" t="s">
        <v>15160</v>
      </c>
      <c r="J1501" s="3" t="s">
        <v>15161</v>
      </c>
      <c r="K1501" s="3" t="s">
        <v>15162</v>
      </c>
      <c r="L1501" s="3" t="s">
        <v>14826</v>
      </c>
      <c r="M1501" s="3" t="s">
        <v>114</v>
      </c>
      <c r="N1501" s="10" t="s">
        <v>10913</v>
      </c>
      <c r="O1501" s="10">
        <v>2</v>
      </c>
      <c r="P1501" s="10" t="s">
        <v>116</v>
      </c>
      <c r="Q1501" s="10" t="s">
        <v>10914</v>
      </c>
      <c r="R1501" s="10" t="s">
        <v>10915</v>
      </c>
      <c r="S1501" s="10" t="s">
        <v>10916</v>
      </c>
      <c r="T1501" s="10" t="s">
        <v>116</v>
      </c>
      <c r="U1501" s="3" t="s">
        <v>10894</v>
      </c>
      <c r="V1501" s="3" t="s">
        <v>10917</v>
      </c>
      <c r="W1501" s="3" t="s">
        <v>10918</v>
      </c>
      <c r="X1501" s="3" t="s">
        <v>116</v>
      </c>
      <c r="Y1501" s="3" t="s">
        <v>10897</v>
      </c>
      <c r="Z1501" s="3" t="s">
        <v>10919</v>
      </c>
      <c r="AA1501" s="3" t="s">
        <v>10920</v>
      </c>
    </row>
    <row r="1502" spans="2:28" x14ac:dyDescent="0.25">
      <c r="B1502" s="10">
        <v>1797</v>
      </c>
      <c r="C1502" s="11"/>
      <c r="D1502" s="11">
        <v>45711.743252314816</v>
      </c>
      <c r="G1502" s="3" t="s">
        <v>21</v>
      </c>
      <c r="H1502" s="3" t="s">
        <v>10698</v>
      </c>
      <c r="I1502" s="3" t="s">
        <v>15160</v>
      </c>
      <c r="J1502" s="3" t="s">
        <v>15161</v>
      </c>
      <c r="K1502" s="3" t="s">
        <v>15162</v>
      </c>
      <c r="L1502" s="3" t="s">
        <v>14826</v>
      </c>
      <c r="M1502" s="3" t="s">
        <v>170</v>
      </c>
      <c r="N1502" s="10" t="s">
        <v>10922</v>
      </c>
      <c r="O1502" s="10">
        <v>2</v>
      </c>
      <c r="P1502" s="10" t="s">
        <v>116</v>
      </c>
      <c r="Q1502" s="10" t="s">
        <v>10923</v>
      </c>
      <c r="R1502" s="10" t="s">
        <v>10924</v>
      </c>
      <c r="S1502" s="10" t="s">
        <v>10925</v>
      </c>
      <c r="T1502" s="10" t="s">
        <v>116</v>
      </c>
      <c r="U1502" s="3" t="s">
        <v>10894</v>
      </c>
      <c r="V1502" s="3" t="s">
        <v>10926</v>
      </c>
      <c r="W1502" s="3" t="s">
        <v>10927</v>
      </c>
      <c r="X1502" s="3" t="s">
        <v>90</v>
      </c>
      <c r="Y1502" s="3" t="s">
        <v>10897</v>
      </c>
      <c r="Z1502" s="3" t="s">
        <v>91</v>
      </c>
      <c r="AA1502" s="3" t="s">
        <v>91</v>
      </c>
    </row>
    <row r="1503" spans="2:28" x14ac:dyDescent="0.25">
      <c r="B1503" s="10">
        <v>1798</v>
      </c>
      <c r="C1503" s="11"/>
      <c r="D1503" s="11">
        <v>45711.744212962964</v>
      </c>
      <c r="G1503" s="3" t="s">
        <v>21</v>
      </c>
      <c r="H1503" s="3" t="s">
        <v>10698</v>
      </c>
      <c r="I1503" s="3" t="s">
        <v>15160</v>
      </c>
      <c r="J1503" s="3" t="s">
        <v>15161</v>
      </c>
      <c r="K1503" s="3" t="s">
        <v>15162</v>
      </c>
      <c r="L1503" s="3" t="s">
        <v>14826</v>
      </c>
      <c r="M1503" s="3" t="s">
        <v>125</v>
      </c>
      <c r="N1503" s="10" t="s">
        <v>10929</v>
      </c>
      <c r="O1503" s="10">
        <v>2</v>
      </c>
      <c r="P1503" s="10" t="s">
        <v>116</v>
      </c>
      <c r="Q1503" s="10" t="s">
        <v>10930</v>
      </c>
      <c r="R1503" s="10" t="s">
        <v>10924</v>
      </c>
      <c r="S1503" s="10" t="s">
        <v>10931</v>
      </c>
      <c r="T1503" s="10" t="s">
        <v>116</v>
      </c>
      <c r="U1503" s="3" t="s">
        <v>10894</v>
      </c>
      <c r="V1503" s="3" t="s">
        <v>10932</v>
      </c>
      <c r="W1503" s="3" t="s">
        <v>10933</v>
      </c>
      <c r="X1503" s="3" t="s">
        <v>116</v>
      </c>
      <c r="Y1503" s="3" t="s">
        <v>10897</v>
      </c>
      <c r="Z1503" s="3" t="s">
        <v>10934</v>
      </c>
      <c r="AA1503" s="3" t="s">
        <v>10935</v>
      </c>
      <c r="AB1503" s="3" t="s">
        <v>10936</v>
      </c>
    </row>
    <row r="1504" spans="2:28" x14ac:dyDescent="0.25">
      <c r="B1504" s="10">
        <v>1799</v>
      </c>
      <c r="C1504" s="11"/>
      <c r="D1504" s="11">
        <v>45711.744942129626</v>
      </c>
      <c r="G1504" s="3" t="s">
        <v>21</v>
      </c>
      <c r="H1504" s="3" t="s">
        <v>10698</v>
      </c>
      <c r="I1504" s="3" t="s">
        <v>15160</v>
      </c>
      <c r="J1504" s="3" t="s">
        <v>15161</v>
      </c>
      <c r="K1504" s="3" t="s">
        <v>15162</v>
      </c>
      <c r="L1504" s="3" t="s">
        <v>14826</v>
      </c>
      <c r="M1504" s="3" t="s">
        <v>134</v>
      </c>
      <c r="N1504" s="10" t="s">
        <v>10938</v>
      </c>
      <c r="O1504" s="10">
        <v>2</v>
      </c>
      <c r="P1504" s="10" t="s">
        <v>116</v>
      </c>
      <c r="Q1504" s="10" t="s">
        <v>10908</v>
      </c>
      <c r="R1504" s="10" t="s">
        <v>10939</v>
      </c>
      <c r="S1504" s="10" t="s">
        <v>10940</v>
      </c>
      <c r="T1504" s="10" t="s">
        <v>116</v>
      </c>
      <c r="U1504" s="3" t="s">
        <v>10894</v>
      </c>
      <c r="V1504" s="3" t="s">
        <v>10941</v>
      </c>
      <c r="W1504" s="3" t="s">
        <v>10942</v>
      </c>
      <c r="X1504" s="3" t="s">
        <v>90</v>
      </c>
      <c r="Y1504" s="3" t="s">
        <v>10897</v>
      </c>
      <c r="Z1504" s="3" t="s">
        <v>91</v>
      </c>
      <c r="AA1504" s="3" t="s">
        <v>91</v>
      </c>
    </row>
    <row r="1505" spans="2:28" x14ac:dyDescent="0.25">
      <c r="B1505" s="10">
        <v>1800</v>
      </c>
      <c r="C1505" s="11"/>
      <c r="D1505" s="11">
        <v>45711.745439814818</v>
      </c>
      <c r="G1505" s="3" t="s">
        <v>21</v>
      </c>
      <c r="H1505" s="3" t="s">
        <v>10698</v>
      </c>
      <c r="I1505" s="3" t="s">
        <v>15160</v>
      </c>
      <c r="J1505" s="3" t="s">
        <v>15161</v>
      </c>
      <c r="K1505" s="3" t="s">
        <v>15162</v>
      </c>
      <c r="L1505" s="3" t="s">
        <v>14826</v>
      </c>
      <c r="M1505" s="3" t="s">
        <v>139</v>
      </c>
      <c r="N1505" s="10" t="s">
        <v>10944</v>
      </c>
      <c r="O1505" s="10">
        <v>1</v>
      </c>
      <c r="P1505" s="10" t="s">
        <v>90</v>
      </c>
      <c r="Q1505" s="10" t="s">
        <v>10908</v>
      </c>
      <c r="R1505" s="10" t="s">
        <v>91</v>
      </c>
      <c r="S1505" s="10" t="s">
        <v>91</v>
      </c>
      <c r="T1505" s="10" t="s">
        <v>116</v>
      </c>
      <c r="U1505" s="3" t="s">
        <v>10894</v>
      </c>
      <c r="V1505" s="3" t="s">
        <v>10945</v>
      </c>
      <c r="W1505" s="3" t="s">
        <v>10946</v>
      </c>
      <c r="X1505" s="3" t="s">
        <v>90</v>
      </c>
      <c r="Y1505" s="3" t="s">
        <v>10897</v>
      </c>
      <c r="Z1505" s="3" t="s">
        <v>91</v>
      </c>
      <c r="AA1505" s="3" t="s">
        <v>91</v>
      </c>
    </row>
    <row r="1506" spans="2:28" x14ac:dyDescent="0.25">
      <c r="B1506" s="10">
        <v>1801</v>
      </c>
      <c r="C1506" s="11"/>
      <c r="D1506" s="11">
        <v>45711.74658564815</v>
      </c>
      <c r="G1506" s="3" t="s">
        <v>21</v>
      </c>
      <c r="H1506" s="3" t="s">
        <v>10698</v>
      </c>
      <c r="I1506" s="3" t="s">
        <v>15160</v>
      </c>
      <c r="J1506" s="3" t="s">
        <v>15161</v>
      </c>
      <c r="K1506" s="3" t="s">
        <v>15162</v>
      </c>
      <c r="L1506" s="3" t="s">
        <v>14826</v>
      </c>
      <c r="M1506" s="3" t="s">
        <v>145</v>
      </c>
      <c r="N1506" s="10" t="s">
        <v>10948</v>
      </c>
      <c r="O1506" s="10">
        <v>2</v>
      </c>
      <c r="P1506" s="10" t="s">
        <v>116</v>
      </c>
      <c r="Q1506" s="10" t="s">
        <v>10923</v>
      </c>
      <c r="R1506" s="10" t="s">
        <v>10924</v>
      </c>
      <c r="S1506" s="10" t="s">
        <v>10949</v>
      </c>
      <c r="T1506" s="10" t="s">
        <v>90</v>
      </c>
      <c r="U1506" s="3" t="s">
        <v>10894</v>
      </c>
      <c r="V1506" s="3" t="s">
        <v>10950</v>
      </c>
      <c r="W1506" s="3" t="s">
        <v>10951</v>
      </c>
      <c r="X1506" s="3" t="s">
        <v>116</v>
      </c>
      <c r="Y1506" s="3" t="s">
        <v>10897</v>
      </c>
      <c r="Z1506" s="3" t="s">
        <v>10934</v>
      </c>
      <c r="AA1506" s="3" t="s">
        <v>10952</v>
      </c>
    </row>
    <row r="1507" spans="2:28" x14ac:dyDescent="0.25">
      <c r="B1507" s="10">
        <v>1802</v>
      </c>
      <c r="C1507" s="11"/>
      <c r="D1507" s="11">
        <v>45711.747696759259</v>
      </c>
      <c r="G1507" s="3" t="s">
        <v>21</v>
      </c>
      <c r="H1507" s="3" t="s">
        <v>10698</v>
      </c>
      <c r="I1507" s="3" t="s">
        <v>15160</v>
      </c>
      <c r="J1507" s="3" t="s">
        <v>15161</v>
      </c>
      <c r="K1507" s="3" t="s">
        <v>15162</v>
      </c>
      <c r="L1507" s="3" t="s">
        <v>14826</v>
      </c>
      <c r="M1507" s="3" t="s">
        <v>96</v>
      </c>
      <c r="N1507" s="10" t="s">
        <v>10954</v>
      </c>
      <c r="O1507" s="10">
        <v>2</v>
      </c>
      <c r="P1507" s="10" t="s">
        <v>116</v>
      </c>
      <c r="Q1507" s="10" t="s">
        <v>10955</v>
      </c>
      <c r="R1507" s="10" t="s">
        <v>10956</v>
      </c>
      <c r="S1507" s="10" t="s">
        <v>10957</v>
      </c>
      <c r="T1507" s="10" t="s">
        <v>116</v>
      </c>
      <c r="U1507" s="3" t="s">
        <v>10894</v>
      </c>
      <c r="V1507" s="3" t="s">
        <v>10958</v>
      </c>
      <c r="W1507" s="3" t="s">
        <v>10959</v>
      </c>
      <c r="X1507" s="3" t="s">
        <v>116</v>
      </c>
      <c r="Y1507" s="3" t="s">
        <v>10897</v>
      </c>
      <c r="Z1507" s="3" t="s">
        <v>10960</v>
      </c>
      <c r="AA1507" s="3" t="s">
        <v>10961</v>
      </c>
    </row>
    <row r="1508" spans="2:28" x14ac:dyDescent="0.25">
      <c r="B1508" s="10">
        <v>1803</v>
      </c>
      <c r="C1508" s="11"/>
      <c r="D1508" s="11">
        <v>45711.748773148145</v>
      </c>
      <c r="G1508" s="3" t="s">
        <v>21</v>
      </c>
      <c r="H1508" s="3" t="s">
        <v>10698</v>
      </c>
      <c r="I1508" s="3" t="s">
        <v>15160</v>
      </c>
      <c r="J1508" s="3" t="s">
        <v>15161</v>
      </c>
      <c r="K1508" s="3" t="s">
        <v>15162</v>
      </c>
      <c r="L1508" s="3" t="s">
        <v>14826</v>
      </c>
      <c r="M1508" s="3" t="s">
        <v>177</v>
      </c>
      <c r="N1508" s="10" t="s">
        <v>10963</v>
      </c>
      <c r="O1508" s="10">
        <v>1</v>
      </c>
      <c r="P1508" s="10" t="s">
        <v>116</v>
      </c>
      <c r="Q1508" s="10" t="s">
        <v>10964</v>
      </c>
      <c r="R1508" s="10" t="s">
        <v>10965</v>
      </c>
      <c r="S1508" s="10" t="s">
        <v>10966</v>
      </c>
      <c r="T1508" s="10" t="s">
        <v>116</v>
      </c>
      <c r="U1508" s="3" t="s">
        <v>10894</v>
      </c>
      <c r="V1508" s="3" t="s">
        <v>10967</v>
      </c>
      <c r="W1508" s="3" t="s">
        <v>10968</v>
      </c>
      <c r="X1508" s="3" t="s">
        <v>116</v>
      </c>
      <c r="Y1508" s="3" t="s">
        <v>10897</v>
      </c>
      <c r="Z1508" s="3" t="s">
        <v>10969</v>
      </c>
      <c r="AA1508" s="3" t="s">
        <v>10970</v>
      </c>
    </row>
    <row r="1509" spans="2:28" x14ac:dyDescent="0.25">
      <c r="B1509" s="10">
        <v>1804</v>
      </c>
      <c r="C1509" s="11"/>
      <c r="D1509" s="11">
        <v>45711.749837962961</v>
      </c>
      <c r="G1509" s="3" t="s">
        <v>21</v>
      </c>
      <c r="H1509" s="3" t="s">
        <v>10698</v>
      </c>
      <c r="I1509" s="3" t="s">
        <v>15160</v>
      </c>
      <c r="J1509" s="3" t="s">
        <v>15161</v>
      </c>
      <c r="K1509" s="3" t="s">
        <v>15162</v>
      </c>
      <c r="L1509" s="3" t="s">
        <v>14826</v>
      </c>
      <c r="M1509" s="3" t="s">
        <v>150</v>
      </c>
      <c r="N1509" s="10" t="s">
        <v>10972</v>
      </c>
      <c r="O1509" s="10">
        <v>2</v>
      </c>
      <c r="P1509" s="10" t="s">
        <v>116</v>
      </c>
      <c r="Q1509" s="10" t="s">
        <v>10973</v>
      </c>
      <c r="R1509" s="10" t="s">
        <v>10974</v>
      </c>
      <c r="S1509" s="10" t="s">
        <v>10975</v>
      </c>
      <c r="T1509" s="10" t="s">
        <v>90</v>
      </c>
      <c r="U1509" s="3" t="s">
        <v>10894</v>
      </c>
      <c r="V1509" s="3" t="s">
        <v>91</v>
      </c>
      <c r="W1509" s="3" t="s">
        <v>91</v>
      </c>
      <c r="X1509" s="3" t="s">
        <v>116</v>
      </c>
      <c r="Y1509" s="3" t="s">
        <v>10897</v>
      </c>
      <c r="Z1509" s="3" t="s">
        <v>10976</v>
      </c>
      <c r="AA1509" s="3" t="s">
        <v>10977</v>
      </c>
    </row>
    <row r="1510" spans="2:28" x14ac:dyDescent="0.25">
      <c r="B1510" s="10">
        <v>1805</v>
      </c>
      <c r="C1510" s="11"/>
      <c r="D1510" s="11">
        <v>45711.750324074077</v>
      </c>
      <c r="G1510" s="3" t="s">
        <v>21</v>
      </c>
      <c r="H1510" s="3" t="s">
        <v>10698</v>
      </c>
      <c r="I1510" s="3" t="s">
        <v>15160</v>
      </c>
      <c r="J1510" s="3" t="s">
        <v>15161</v>
      </c>
      <c r="K1510" s="3" t="s">
        <v>15162</v>
      </c>
      <c r="L1510" s="3" t="s">
        <v>14826</v>
      </c>
      <c r="M1510" s="3" t="s">
        <v>156</v>
      </c>
      <c r="N1510" s="10" t="s">
        <v>10979</v>
      </c>
      <c r="O1510" s="10">
        <v>1</v>
      </c>
      <c r="P1510" s="10" t="s">
        <v>90</v>
      </c>
      <c r="Q1510" s="10" t="s">
        <v>10908</v>
      </c>
      <c r="R1510" s="10" t="s">
        <v>91</v>
      </c>
      <c r="S1510" s="10" t="s">
        <v>91</v>
      </c>
      <c r="T1510" s="10" t="s">
        <v>90</v>
      </c>
      <c r="U1510" s="3" t="s">
        <v>10894</v>
      </c>
      <c r="V1510" s="3" t="s">
        <v>91</v>
      </c>
      <c r="W1510" s="3" t="s">
        <v>91</v>
      </c>
      <c r="X1510" s="3" t="s">
        <v>116</v>
      </c>
      <c r="Y1510" s="3" t="s">
        <v>10897</v>
      </c>
      <c r="Z1510" s="3" t="s">
        <v>10980</v>
      </c>
      <c r="AA1510" s="3" t="s">
        <v>10981</v>
      </c>
    </row>
    <row r="1511" spans="2:28" x14ac:dyDescent="0.25">
      <c r="B1511" s="10">
        <v>1806</v>
      </c>
      <c r="C1511" s="11"/>
      <c r="D1511" s="11">
        <v>45711.750775462962</v>
      </c>
      <c r="G1511" s="3" t="s">
        <v>21</v>
      </c>
      <c r="H1511" s="3" t="s">
        <v>10698</v>
      </c>
      <c r="I1511" s="3" t="s">
        <v>15160</v>
      </c>
      <c r="J1511" s="3" t="s">
        <v>15161</v>
      </c>
      <c r="K1511" s="3" t="s">
        <v>15162</v>
      </c>
      <c r="L1511" s="3" t="s">
        <v>14826</v>
      </c>
      <c r="M1511" s="3" t="s">
        <v>181</v>
      </c>
      <c r="N1511" s="10" t="s">
        <v>10983</v>
      </c>
      <c r="O1511" s="10">
        <v>1</v>
      </c>
      <c r="P1511" s="10" t="s">
        <v>116</v>
      </c>
      <c r="Q1511" s="10" t="s">
        <v>10908</v>
      </c>
      <c r="R1511" s="10" t="s">
        <v>10984</v>
      </c>
      <c r="S1511" s="10" t="s">
        <v>10985</v>
      </c>
      <c r="T1511" s="10" t="s">
        <v>90</v>
      </c>
      <c r="U1511" s="3" t="s">
        <v>10894</v>
      </c>
      <c r="V1511" s="3" t="s">
        <v>91</v>
      </c>
      <c r="W1511" s="3" t="s">
        <v>91</v>
      </c>
      <c r="X1511" s="3" t="s">
        <v>90</v>
      </c>
      <c r="Y1511" s="3" t="s">
        <v>10897</v>
      </c>
      <c r="Z1511" s="3" t="s">
        <v>91</v>
      </c>
      <c r="AA1511" s="3" t="s">
        <v>91</v>
      </c>
    </row>
    <row r="1512" spans="2:28" x14ac:dyDescent="0.25">
      <c r="B1512" s="10">
        <v>1807</v>
      </c>
      <c r="C1512" s="11"/>
      <c r="D1512" s="11">
        <v>45711.751666666663</v>
      </c>
      <c r="G1512" s="3" t="s">
        <v>21</v>
      </c>
      <c r="H1512" s="3" t="s">
        <v>10698</v>
      </c>
      <c r="I1512" s="3" t="s">
        <v>15160</v>
      </c>
      <c r="J1512" s="3" t="s">
        <v>15161</v>
      </c>
      <c r="K1512" s="3" t="s">
        <v>15162</v>
      </c>
      <c r="L1512" s="3" t="s">
        <v>14826</v>
      </c>
      <c r="M1512" s="3" t="s">
        <v>15062</v>
      </c>
      <c r="N1512" s="10" t="s">
        <v>10987</v>
      </c>
      <c r="O1512" s="10">
        <v>2</v>
      </c>
      <c r="P1512" s="10" t="s">
        <v>90</v>
      </c>
      <c r="Q1512" s="10" t="s">
        <v>10908</v>
      </c>
      <c r="R1512" s="10" t="s">
        <v>91</v>
      </c>
      <c r="S1512" s="10" t="s">
        <v>91</v>
      </c>
      <c r="T1512" s="10" t="s">
        <v>116</v>
      </c>
      <c r="U1512" s="3" t="s">
        <v>10894</v>
      </c>
      <c r="V1512" s="3" t="s">
        <v>10988</v>
      </c>
      <c r="W1512" s="3" t="s">
        <v>10989</v>
      </c>
      <c r="X1512" s="3" t="s">
        <v>116</v>
      </c>
      <c r="Y1512" s="3" t="s">
        <v>10897</v>
      </c>
      <c r="Z1512" s="3" t="s">
        <v>10934</v>
      </c>
      <c r="AA1512" s="3" t="s">
        <v>10990</v>
      </c>
      <c r="AB1512" s="3" t="s">
        <v>10991</v>
      </c>
    </row>
    <row r="1513" spans="2:28" x14ac:dyDescent="0.25">
      <c r="B1513" s="10">
        <v>1808</v>
      </c>
      <c r="C1513" s="11"/>
      <c r="D1513" s="11">
        <v>45711.75271990741</v>
      </c>
      <c r="G1513" s="3" t="s">
        <v>21</v>
      </c>
      <c r="H1513" s="3" t="s">
        <v>10698</v>
      </c>
      <c r="I1513" s="3" t="s">
        <v>15160</v>
      </c>
      <c r="J1513" s="3" t="s">
        <v>15161</v>
      </c>
      <c r="K1513" s="3" t="s">
        <v>15162</v>
      </c>
      <c r="L1513" s="3" t="s">
        <v>14826</v>
      </c>
      <c r="M1513" s="3" t="s">
        <v>108</v>
      </c>
      <c r="N1513" s="10" t="s">
        <v>10994</v>
      </c>
      <c r="O1513" s="10">
        <v>1</v>
      </c>
      <c r="P1513" s="10" t="s">
        <v>90</v>
      </c>
      <c r="Q1513" s="10" t="s">
        <v>10908</v>
      </c>
      <c r="R1513" s="10" t="s">
        <v>91</v>
      </c>
      <c r="S1513" s="10" t="s">
        <v>91</v>
      </c>
      <c r="T1513" s="10" t="s">
        <v>116</v>
      </c>
      <c r="U1513" s="3" t="s">
        <v>10894</v>
      </c>
      <c r="V1513" s="3" t="s">
        <v>10995</v>
      </c>
      <c r="W1513" s="3" t="s">
        <v>10996</v>
      </c>
      <c r="X1513" s="3" t="s">
        <v>116</v>
      </c>
      <c r="Y1513" s="3" t="s">
        <v>10897</v>
      </c>
      <c r="Z1513" s="3" t="s">
        <v>10934</v>
      </c>
      <c r="AA1513" s="3" t="s">
        <v>10990</v>
      </c>
      <c r="AB1513" s="3" t="s">
        <v>10997</v>
      </c>
    </row>
    <row r="1514" spans="2:28" x14ac:dyDescent="0.25">
      <c r="B1514" s="10">
        <v>1809</v>
      </c>
      <c r="C1514" s="11"/>
      <c r="D1514" s="11">
        <v>45711.753379629627</v>
      </c>
      <c r="G1514" s="3" t="s">
        <v>21</v>
      </c>
      <c r="H1514" s="3" t="s">
        <v>10698</v>
      </c>
      <c r="I1514" s="3" t="s">
        <v>15160</v>
      </c>
      <c r="J1514" s="3" t="s">
        <v>15161</v>
      </c>
      <c r="K1514" s="3" t="s">
        <v>15162</v>
      </c>
      <c r="L1514" s="3" t="s">
        <v>14826</v>
      </c>
      <c r="M1514" s="3" t="s">
        <v>112</v>
      </c>
      <c r="N1514" s="10" t="s">
        <v>10999</v>
      </c>
      <c r="O1514" s="10">
        <v>2</v>
      </c>
      <c r="P1514" s="10" t="s">
        <v>90</v>
      </c>
      <c r="Q1514" s="10" t="s">
        <v>10908</v>
      </c>
      <c r="R1514" s="10" t="s">
        <v>91</v>
      </c>
      <c r="S1514" s="10" t="s">
        <v>91</v>
      </c>
      <c r="T1514" s="10" t="s">
        <v>116</v>
      </c>
      <c r="U1514" s="3" t="s">
        <v>10894</v>
      </c>
      <c r="V1514" s="3" t="s">
        <v>10988</v>
      </c>
      <c r="W1514" s="3" t="s">
        <v>11000</v>
      </c>
      <c r="X1514" s="3" t="s">
        <v>116</v>
      </c>
      <c r="Y1514" s="3" t="s">
        <v>10897</v>
      </c>
      <c r="Z1514" s="3" t="s">
        <v>10934</v>
      </c>
      <c r="AA1514" s="3" t="s">
        <v>10990</v>
      </c>
      <c r="AB1514" s="3" t="s">
        <v>10991</v>
      </c>
    </row>
    <row r="1515" spans="2:28" x14ac:dyDescent="0.25">
      <c r="B1515" s="10">
        <v>1810</v>
      </c>
      <c r="C1515" s="11"/>
      <c r="D1515" s="11">
        <v>45711.755324074074</v>
      </c>
      <c r="G1515" s="3" t="s">
        <v>21</v>
      </c>
      <c r="H1515" s="3" t="s">
        <v>10698</v>
      </c>
      <c r="I1515" s="3" t="s">
        <v>15160</v>
      </c>
      <c r="J1515" s="3" t="s">
        <v>15161</v>
      </c>
      <c r="K1515" s="3" t="s">
        <v>15162</v>
      </c>
      <c r="L1515" s="3" t="s">
        <v>14831</v>
      </c>
      <c r="M1515" s="1" t="s">
        <v>15164</v>
      </c>
      <c r="N1515" s="10" t="s">
        <v>1227</v>
      </c>
      <c r="O1515" s="10">
        <v>0</v>
      </c>
      <c r="P1515" s="10" t="s">
        <v>90</v>
      </c>
      <c r="Q1515" s="10" t="s">
        <v>11002</v>
      </c>
      <c r="R1515" s="10" t="s">
        <v>91</v>
      </c>
      <c r="S1515" s="10" t="s">
        <v>91</v>
      </c>
      <c r="T1515" s="10" t="s">
        <v>90</v>
      </c>
      <c r="U1515" s="3" t="s">
        <v>10894</v>
      </c>
      <c r="V1515" s="3" t="s">
        <v>91</v>
      </c>
      <c r="W1515" s="3" t="s">
        <v>91</v>
      </c>
      <c r="X1515" s="3" t="s">
        <v>90</v>
      </c>
      <c r="Y1515" s="3" t="s">
        <v>10897</v>
      </c>
      <c r="Z1515" s="3" t="s">
        <v>91</v>
      </c>
      <c r="AA1515" s="3" t="s">
        <v>91</v>
      </c>
    </row>
    <row r="1516" spans="2:28" x14ac:dyDescent="0.25">
      <c r="B1516" s="10">
        <v>1811</v>
      </c>
      <c r="C1516" s="11"/>
      <c r="D1516" s="11">
        <v>45711.755740740744</v>
      </c>
      <c r="G1516" s="3" t="s">
        <v>21</v>
      </c>
      <c r="H1516" s="3" t="s">
        <v>10698</v>
      </c>
      <c r="I1516" s="3" t="s">
        <v>15160</v>
      </c>
      <c r="J1516" s="3" t="s">
        <v>15161</v>
      </c>
      <c r="K1516" s="3" t="s">
        <v>15162</v>
      </c>
      <c r="L1516" s="3" t="s">
        <v>14831</v>
      </c>
      <c r="M1516" s="3" t="s">
        <v>181</v>
      </c>
      <c r="N1516" s="10" t="s">
        <v>11020</v>
      </c>
      <c r="O1516" s="10">
        <v>2</v>
      </c>
      <c r="P1516" s="10" t="s">
        <v>116</v>
      </c>
      <c r="Q1516" s="10" t="s">
        <v>11002</v>
      </c>
      <c r="R1516" s="10" t="s">
        <v>11021</v>
      </c>
      <c r="S1516" s="10" t="s">
        <v>11022</v>
      </c>
      <c r="T1516" s="10" t="s">
        <v>90</v>
      </c>
      <c r="U1516" s="3" t="s">
        <v>10894</v>
      </c>
      <c r="V1516" s="3" t="s">
        <v>91</v>
      </c>
      <c r="W1516" s="3" t="s">
        <v>91</v>
      </c>
      <c r="X1516" s="3" t="s">
        <v>90</v>
      </c>
      <c r="Y1516" s="3" t="s">
        <v>10897</v>
      </c>
      <c r="Z1516" s="3" t="s">
        <v>91</v>
      </c>
      <c r="AA1516" s="3" t="s">
        <v>91</v>
      </c>
    </row>
    <row r="1517" spans="2:28" x14ac:dyDescent="0.25">
      <c r="B1517" s="10">
        <v>1812</v>
      </c>
      <c r="C1517" s="11"/>
      <c r="D1517" s="11">
        <v>45711.756238425929</v>
      </c>
      <c r="G1517" s="3" t="s">
        <v>21</v>
      </c>
      <c r="H1517" s="3" t="s">
        <v>10698</v>
      </c>
      <c r="I1517" s="3" t="s">
        <v>15160</v>
      </c>
      <c r="J1517" s="3" t="s">
        <v>15161</v>
      </c>
      <c r="K1517" s="3" t="s">
        <v>15162</v>
      </c>
      <c r="L1517" s="3" t="s">
        <v>14831</v>
      </c>
      <c r="M1517" s="1" t="s">
        <v>14906</v>
      </c>
      <c r="N1517" s="10" t="s">
        <v>11024</v>
      </c>
      <c r="O1517" s="10">
        <v>1</v>
      </c>
      <c r="P1517" s="10" t="s">
        <v>116</v>
      </c>
      <c r="Q1517" s="10" t="s">
        <v>11002</v>
      </c>
      <c r="R1517" s="10" t="s">
        <v>11021</v>
      </c>
      <c r="S1517" s="10" t="s">
        <v>11025</v>
      </c>
      <c r="T1517" s="10" t="s">
        <v>90</v>
      </c>
      <c r="U1517" s="3" t="s">
        <v>10894</v>
      </c>
      <c r="V1517" s="3" t="s">
        <v>91</v>
      </c>
      <c r="W1517" s="3" t="s">
        <v>91</v>
      </c>
      <c r="X1517" s="3" t="s">
        <v>90</v>
      </c>
      <c r="Y1517" s="3" t="s">
        <v>10897</v>
      </c>
      <c r="Z1517" s="3" t="s">
        <v>91</v>
      </c>
      <c r="AA1517" s="3" t="s">
        <v>91</v>
      </c>
    </row>
    <row r="1518" spans="2:28" x14ac:dyDescent="0.25">
      <c r="B1518" s="10">
        <v>1813</v>
      </c>
      <c r="C1518" s="11"/>
      <c r="D1518" s="11">
        <v>45711.756516203706</v>
      </c>
      <c r="G1518" s="3" t="s">
        <v>21</v>
      </c>
      <c r="H1518" s="3" t="s">
        <v>10698</v>
      </c>
      <c r="I1518" s="3" t="s">
        <v>15160</v>
      </c>
      <c r="J1518" s="3" t="s">
        <v>15161</v>
      </c>
      <c r="K1518" s="3" t="s">
        <v>15162</v>
      </c>
      <c r="L1518" s="3" t="s">
        <v>14831</v>
      </c>
      <c r="M1518" s="3" t="s">
        <v>108</v>
      </c>
      <c r="N1518" s="10" t="s">
        <v>1227</v>
      </c>
      <c r="O1518" s="10">
        <v>0</v>
      </c>
      <c r="P1518" s="10" t="s">
        <v>90</v>
      </c>
      <c r="Q1518" s="10" t="s">
        <v>11002</v>
      </c>
      <c r="R1518" s="10" t="s">
        <v>91</v>
      </c>
      <c r="S1518" s="10" t="s">
        <v>91</v>
      </c>
      <c r="T1518" s="10" t="s">
        <v>90</v>
      </c>
      <c r="U1518" s="3" t="s">
        <v>10894</v>
      </c>
      <c r="V1518" s="3" t="s">
        <v>91</v>
      </c>
      <c r="W1518" s="3" t="s">
        <v>91</v>
      </c>
      <c r="X1518" s="3" t="s">
        <v>90</v>
      </c>
      <c r="Y1518" s="3" t="s">
        <v>10897</v>
      </c>
      <c r="Z1518" s="3" t="s">
        <v>91</v>
      </c>
      <c r="AA1518" s="3" t="s">
        <v>91</v>
      </c>
      <c r="AB1518" s="3" t="s">
        <v>11029</v>
      </c>
    </row>
    <row r="1519" spans="2:28" x14ac:dyDescent="0.25">
      <c r="B1519" s="10">
        <v>1814</v>
      </c>
      <c r="C1519" s="11"/>
      <c r="D1519" s="11">
        <v>45717.784756944442</v>
      </c>
      <c r="G1519" s="3" t="s">
        <v>21</v>
      </c>
      <c r="H1519" s="3" t="s">
        <v>11256</v>
      </c>
      <c r="I1519" s="3" t="s">
        <v>15165</v>
      </c>
      <c r="J1519" s="3" t="s">
        <v>15165</v>
      </c>
      <c r="K1519" s="3" t="s">
        <v>15166</v>
      </c>
      <c r="L1519" s="3" t="s">
        <v>14831</v>
      </c>
      <c r="M1519" s="3" t="s">
        <v>161</v>
      </c>
      <c r="N1519" s="10" t="s">
        <v>11260</v>
      </c>
      <c r="O1519" s="10">
        <v>1</v>
      </c>
      <c r="P1519" s="10" t="s">
        <v>90</v>
      </c>
      <c r="Q1519" s="10" t="s">
        <v>11261</v>
      </c>
      <c r="R1519" s="10" t="s">
        <v>91</v>
      </c>
      <c r="S1519" s="10" t="s">
        <v>91</v>
      </c>
      <c r="T1519" s="10" t="s">
        <v>116</v>
      </c>
      <c r="U1519" s="3" t="s">
        <v>11262</v>
      </c>
      <c r="V1519" s="3" t="s">
        <v>11263</v>
      </c>
      <c r="W1519" s="3" t="s">
        <v>11264</v>
      </c>
      <c r="X1519" s="3" t="s">
        <v>90</v>
      </c>
      <c r="Y1519" s="3" t="s">
        <v>11265</v>
      </c>
      <c r="Z1519" s="3" t="s">
        <v>91</v>
      </c>
      <c r="AA1519" s="3" t="s">
        <v>91</v>
      </c>
      <c r="AB1519" s="3" t="s">
        <v>11266</v>
      </c>
    </row>
    <row r="1520" spans="2:28" x14ac:dyDescent="0.25">
      <c r="B1520" s="10">
        <v>1815</v>
      </c>
      <c r="C1520" s="11"/>
      <c r="D1520" s="11">
        <v>45717.78597222222</v>
      </c>
      <c r="G1520" s="3" t="s">
        <v>21</v>
      </c>
      <c r="H1520" s="3" t="s">
        <v>11256</v>
      </c>
      <c r="I1520" s="3" t="s">
        <v>15165</v>
      </c>
      <c r="J1520" s="3" t="s">
        <v>15165</v>
      </c>
      <c r="K1520" s="3" t="s">
        <v>15166</v>
      </c>
      <c r="L1520" s="3" t="s">
        <v>14831</v>
      </c>
      <c r="M1520" s="1" t="s">
        <v>15167</v>
      </c>
      <c r="N1520" s="10" t="s">
        <v>1522</v>
      </c>
      <c r="O1520" s="10">
        <v>0</v>
      </c>
      <c r="P1520" s="10" t="s">
        <v>90</v>
      </c>
      <c r="Q1520" s="10" t="s">
        <v>11261</v>
      </c>
      <c r="R1520" s="10" t="s">
        <v>91</v>
      </c>
      <c r="S1520" s="10" t="s">
        <v>91</v>
      </c>
      <c r="T1520" s="10" t="s">
        <v>90</v>
      </c>
      <c r="U1520" s="3" t="s">
        <v>11262</v>
      </c>
      <c r="V1520" s="3" t="s">
        <v>91</v>
      </c>
      <c r="W1520" s="3" t="s">
        <v>91</v>
      </c>
      <c r="X1520" s="3" t="s">
        <v>90</v>
      </c>
      <c r="Y1520" s="3" t="s">
        <v>11265</v>
      </c>
      <c r="Z1520" s="3" t="s">
        <v>91</v>
      </c>
      <c r="AA1520" s="3" t="s">
        <v>91</v>
      </c>
    </row>
    <row r="1521" spans="2:28" x14ac:dyDescent="0.25">
      <c r="B1521" s="10">
        <v>1816</v>
      </c>
      <c r="C1521" s="11"/>
      <c r="D1521" s="11">
        <v>45717.786481481482</v>
      </c>
      <c r="G1521" s="3" t="s">
        <v>21</v>
      </c>
      <c r="H1521" s="3" t="s">
        <v>11256</v>
      </c>
      <c r="I1521" s="3" t="s">
        <v>15165</v>
      </c>
      <c r="J1521" s="3" t="s">
        <v>15165</v>
      </c>
      <c r="K1521" s="3" t="s">
        <v>15166</v>
      </c>
      <c r="L1521" s="3" t="s">
        <v>14831</v>
      </c>
      <c r="M1521" s="3" t="s">
        <v>150</v>
      </c>
      <c r="N1521" s="10" t="s">
        <v>11304</v>
      </c>
      <c r="O1521" s="10">
        <v>2</v>
      </c>
      <c r="P1521" s="10" t="s">
        <v>90</v>
      </c>
      <c r="Q1521" s="10" t="s">
        <v>11261</v>
      </c>
      <c r="R1521" s="10" t="s">
        <v>91</v>
      </c>
      <c r="S1521" s="10" t="s">
        <v>91</v>
      </c>
      <c r="T1521" s="10" t="s">
        <v>116</v>
      </c>
      <c r="U1521" s="3" t="s">
        <v>11262</v>
      </c>
      <c r="V1521" s="3" t="s">
        <v>11263</v>
      </c>
      <c r="W1521" s="3" t="s">
        <v>11305</v>
      </c>
      <c r="X1521" s="3" t="s">
        <v>90</v>
      </c>
      <c r="Y1521" s="3" t="s">
        <v>11265</v>
      </c>
      <c r="Z1521" s="3" t="s">
        <v>91</v>
      </c>
      <c r="AA1521" s="3" t="s">
        <v>91</v>
      </c>
      <c r="AB1521" s="3" t="s">
        <v>11266</v>
      </c>
    </row>
    <row r="1522" spans="2:28" x14ac:dyDescent="0.25">
      <c r="B1522" s="10">
        <v>1817</v>
      </c>
      <c r="C1522" s="11"/>
      <c r="D1522" s="11">
        <v>45717.787986111114</v>
      </c>
      <c r="G1522" s="3" t="s">
        <v>21</v>
      </c>
      <c r="H1522" s="3" t="s">
        <v>11256</v>
      </c>
      <c r="I1522" s="3" t="s">
        <v>15165</v>
      </c>
      <c r="J1522" s="3" t="s">
        <v>15165</v>
      </c>
      <c r="K1522" s="3" t="s">
        <v>15166</v>
      </c>
      <c r="L1522" s="3" t="s">
        <v>14831</v>
      </c>
      <c r="M1522" s="3" t="s">
        <v>14876</v>
      </c>
      <c r="N1522" s="10" t="s">
        <v>11308</v>
      </c>
      <c r="O1522" s="10">
        <v>2</v>
      </c>
      <c r="P1522" s="10" t="s">
        <v>116</v>
      </c>
      <c r="Q1522" s="10" t="s">
        <v>11261</v>
      </c>
      <c r="R1522" s="10" t="s">
        <v>11309</v>
      </c>
      <c r="S1522" s="10" t="s">
        <v>11310</v>
      </c>
      <c r="T1522" s="10" t="s">
        <v>116</v>
      </c>
      <c r="U1522" s="3" t="s">
        <v>11262</v>
      </c>
      <c r="V1522" s="3" t="s">
        <v>11263</v>
      </c>
      <c r="W1522" s="3" t="s">
        <v>11311</v>
      </c>
      <c r="X1522" s="3" t="s">
        <v>90</v>
      </c>
      <c r="Y1522" s="3" t="s">
        <v>11265</v>
      </c>
      <c r="Z1522" s="3" t="s">
        <v>91</v>
      </c>
      <c r="AA1522" s="3" t="s">
        <v>91</v>
      </c>
      <c r="AB1522" s="3" t="s">
        <v>11266</v>
      </c>
    </row>
    <row r="1523" spans="2:28" x14ac:dyDescent="0.25">
      <c r="B1523" s="10">
        <v>1818</v>
      </c>
      <c r="C1523" s="11"/>
      <c r="D1523" s="11">
        <v>45717.790972222225</v>
      </c>
      <c r="G1523" s="3" t="s">
        <v>21</v>
      </c>
      <c r="H1523" s="3" t="s">
        <v>11256</v>
      </c>
      <c r="I1523" s="3" t="s">
        <v>15165</v>
      </c>
      <c r="J1523" s="3" t="s">
        <v>15165</v>
      </c>
      <c r="K1523" s="3" t="s">
        <v>15168</v>
      </c>
      <c r="L1523" s="3" t="s">
        <v>14831</v>
      </c>
      <c r="M1523" s="1" t="s">
        <v>14998</v>
      </c>
      <c r="N1523" s="10" t="s">
        <v>1522</v>
      </c>
      <c r="O1523" s="10">
        <v>0</v>
      </c>
      <c r="P1523" s="10" t="s">
        <v>90</v>
      </c>
      <c r="Q1523" s="10" t="s">
        <v>11261</v>
      </c>
      <c r="R1523" s="10" t="s">
        <v>91</v>
      </c>
      <c r="S1523" s="10" t="s">
        <v>91</v>
      </c>
      <c r="T1523" s="10" t="s">
        <v>90</v>
      </c>
      <c r="U1523" s="3" t="s">
        <v>11319</v>
      </c>
      <c r="V1523" s="3" t="s">
        <v>91</v>
      </c>
      <c r="W1523" s="3" t="s">
        <v>91</v>
      </c>
      <c r="X1523" s="3" t="s">
        <v>90</v>
      </c>
      <c r="Y1523" s="3" t="s">
        <v>11320</v>
      </c>
      <c r="Z1523" s="3" t="s">
        <v>91</v>
      </c>
      <c r="AA1523" s="3" t="s">
        <v>91</v>
      </c>
    </row>
    <row r="1524" spans="2:28" x14ac:dyDescent="0.25">
      <c r="B1524" s="10">
        <v>1819</v>
      </c>
      <c r="C1524" s="11"/>
      <c r="D1524" s="11">
        <v>45717.791909722226</v>
      </c>
      <c r="G1524" s="3" t="s">
        <v>21</v>
      </c>
      <c r="H1524" s="3" t="s">
        <v>11256</v>
      </c>
      <c r="I1524" s="3" t="s">
        <v>15165</v>
      </c>
      <c r="J1524" s="3" t="s">
        <v>15165</v>
      </c>
      <c r="K1524" s="3" t="s">
        <v>15168</v>
      </c>
      <c r="L1524" s="3" t="s">
        <v>14831</v>
      </c>
      <c r="M1524" s="3" t="s">
        <v>14880</v>
      </c>
      <c r="N1524" s="10" t="s">
        <v>11362</v>
      </c>
      <c r="O1524" s="10">
        <v>2</v>
      </c>
      <c r="P1524" s="10" t="s">
        <v>116</v>
      </c>
      <c r="Q1524" s="10" t="s">
        <v>11363</v>
      </c>
      <c r="R1524" s="10" t="s">
        <v>11364</v>
      </c>
      <c r="S1524" s="10" t="s">
        <v>11365</v>
      </c>
      <c r="T1524" s="10" t="s">
        <v>90</v>
      </c>
      <c r="U1524" s="3" t="s">
        <v>11319</v>
      </c>
      <c r="V1524" s="3" t="s">
        <v>91</v>
      </c>
      <c r="W1524" s="3" t="s">
        <v>91</v>
      </c>
      <c r="X1524" s="3" t="s">
        <v>90</v>
      </c>
      <c r="Y1524" s="3" t="s">
        <v>11320</v>
      </c>
      <c r="Z1524" s="3" t="s">
        <v>91</v>
      </c>
      <c r="AA1524" s="3" t="s">
        <v>91</v>
      </c>
      <c r="AB1524" s="3" t="s">
        <v>11366</v>
      </c>
    </row>
    <row r="1525" spans="2:28" x14ac:dyDescent="0.25">
      <c r="B1525" s="10">
        <v>1820</v>
      </c>
      <c r="C1525" s="11"/>
      <c r="D1525" s="11">
        <v>45718.038773148146</v>
      </c>
      <c r="G1525" s="3" t="s">
        <v>21</v>
      </c>
      <c r="H1525" s="3" t="s">
        <v>11977</v>
      </c>
      <c r="I1525" s="3" t="s">
        <v>15169</v>
      </c>
      <c r="J1525" s="3" t="s">
        <v>15170</v>
      </c>
      <c r="K1525" s="3" t="s">
        <v>15171</v>
      </c>
      <c r="L1525" s="3" t="s">
        <v>14990</v>
      </c>
      <c r="M1525" s="1" t="s">
        <v>14834</v>
      </c>
      <c r="N1525" s="10" t="s">
        <v>11982</v>
      </c>
      <c r="O1525" s="10">
        <v>0</v>
      </c>
      <c r="P1525" s="10" t="s">
        <v>90</v>
      </c>
      <c r="Q1525" s="10" t="s">
        <v>91</v>
      </c>
      <c r="R1525" s="10" t="s">
        <v>91</v>
      </c>
      <c r="S1525" s="10" t="s">
        <v>91</v>
      </c>
      <c r="T1525" s="10" t="s">
        <v>90</v>
      </c>
      <c r="U1525" s="3" t="s">
        <v>11983</v>
      </c>
      <c r="V1525" s="3" t="s">
        <v>91</v>
      </c>
      <c r="W1525" s="3" t="s">
        <v>91</v>
      </c>
      <c r="X1525" s="3" t="s">
        <v>90</v>
      </c>
      <c r="Y1525" s="3" t="s">
        <v>11984</v>
      </c>
      <c r="Z1525" s="3" t="s">
        <v>91</v>
      </c>
      <c r="AA1525" s="3" t="s">
        <v>91</v>
      </c>
    </row>
    <row r="1526" spans="2:28" x14ac:dyDescent="0.25">
      <c r="B1526" s="10">
        <v>1821</v>
      </c>
      <c r="C1526" s="11"/>
      <c r="D1526" s="11">
        <v>45718.039814814816</v>
      </c>
      <c r="G1526" s="3" t="s">
        <v>21</v>
      </c>
      <c r="H1526" s="3" t="s">
        <v>11977</v>
      </c>
      <c r="I1526" s="3" t="s">
        <v>15169</v>
      </c>
      <c r="J1526" s="3" t="s">
        <v>15170</v>
      </c>
      <c r="K1526" s="3" t="s">
        <v>15172</v>
      </c>
      <c r="L1526" s="3" t="s">
        <v>14831</v>
      </c>
      <c r="M1526" s="1" t="s">
        <v>14834</v>
      </c>
      <c r="N1526" s="10" t="s">
        <v>1815</v>
      </c>
      <c r="O1526" s="10">
        <v>0</v>
      </c>
      <c r="P1526" s="10" t="s">
        <v>90</v>
      </c>
      <c r="Q1526" s="10" t="s">
        <v>91</v>
      </c>
      <c r="R1526" s="10" t="s">
        <v>91</v>
      </c>
      <c r="S1526" s="10" t="s">
        <v>91</v>
      </c>
      <c r="T1526" s="10" t="s">
        <v>90</v>
      </c>
      <c r="U1526" s="3" t="s">
        <v>12031</v>
      </c>
      <c r="V1526" s="3" t="s">
        <v>91</v>
      </c>
      <c r="W1526" s="3" t="s">
        <v>91</v>
      </c>
      <c r="X1526" s="3" t="s">
        <v>90</v>
      </c>
      <c r="Y1526" s="3" t="s">
        <v>12032</v>
      </c>
      <c r="Z1526" s="3" t="s">
        <v>91</v>
      </c>
      <c r="AA1526" s="3" t="s">
        <v>91</v>
      </c>
    </row>
    <row r="1527" spans="2:28" x14ac:dyDescent="0.25">
      <c r="B1527" s="10">
        <v>1822</v>
      </c>
      <c r="C1527" s="11"/>
      <c r="D1527" s="11">
        <v>45718.041087962964</v>
      </c>
      <c r="G1527" s="3" t="s">
        <v>21</v>
      </c>
      <c r="H1527" s="3" t="s">
        <v>11977</v>
      </c>
      <c r="I1527" s="3" t="s">
        <v>15169</v>
      </c>
      <c r="J1527" s="3" t="s">
        <v>15170</v>
      </c>
      <c r="K1527" s="3" t="s">
        <v>15172</v>
      </c>
      <c r="L1527" s="3" t="s">
        <v>14826</v>
      </c>
      <c r="M1527" s="3" t="s">
        <v>161</v>
      </c>
      <c r="N1527" s="10" t="s">
        <v>12055</v>
      </c>
      <c r="O1527" s="10">
        <v>1</v>
      </c>
      <c r="P1527" s="10" t="s">
        <v>116</v>
      </c>
      <c r="Q1527" s="10" t="s">
        <v>12056</v>
      </c>
      <c r="R1527" s="10" t="s">
        <v>12057</v>
      </c>
      <c r="S1527" s="10" t="s">
        <v>12058</v>
      </c>
      <c r="T1527" s="10" t="s">
        <v>90</v>
      </c>
      <c r="U1527" s="3" t="s">
        <v>12031</v>
      </c>
      <c r="V1527" s="3" t="s">
        <v>91</v>
      </c>
      <c r="W1527" s="3" t="s">
        <v>91</v>
      </c>
      <c r="X1527" s="3" t="s">
        <v>90</v>
      </c>
      <c r="Y1527" s="3" t="s">
        <v>12032</v>
      </c>
      <c r="Z1527" s="3" t="s">
        <v>91</v>
      </c>
      <c r="AA1527" s="3" t="s">
        <v>91</v>
      </c>
    </row>
    <row r="1528" spans="2:28" x14ac:dyDescent="0.25">
      <c r="B1528" s="10">
        <v>1823</v>
      </c>
      <c r="C1528" s="11"/>
      <c r="D1528" s="11">
        <v>45718.041238425925</v>
      </c>
      <c r="G1528" s="3" t="s">
        <v>21</v>
      </c>
      <c r="H1528" s="3" t="s">
        <v>11977</v>
      </c>
      <c r="I1528" s="3" t="s">
        <v>15169</v>
      </c>
      <c r="J1528" s="3" t="s">
        <v>15170</v>
      </c>
      <c r="K1528" s="3" t="s">
        <v>15172</v>
      </c>
      <c r="L1528" s="3" t="s">
        <v>14826</v>
      </c>
      <c r="M1528" s="1" t="s">
        <v>15173</v>
      </c>
      <c r="N1528" s="10" t="s">
        <v>2335</v>
      </c>
      <c r="O1528" s="10">
        <v>0</v>
      </c>
      <c r="P1528" s="10" t="s">
        <v>90</v>
      </c>
      <c r="Q1528" s="10" t="s">
        <v>12056</v>
      </c>
      <c r="R1528" s="10" t="s">
        <v>91</v>
      </c>
      <c r="S1528" s="10" t="s">
        <v>91</v>
      </c>
      <c r="T1528" s="10" t="s">
        <v>90</v>
      </c>
      <c r="U1528" s="3" t="s">
        <v>12031</v>
      </c>
      <c r="V1528" s="3" t="s">
        <v>91</v>
      </c>
      <c r="W1528" s="3" t="s">
        <v>91</v>
      </c>
      <c r="X1528" s="3" t="s">
        <v>90</v>
      </c>
      <c r="Y1528" s="3" t="s">
        <v>12032</v>
      </c>
      <c r="Z1528" s="3" t="s">
        <v>91</v>
      </c>
      <c r="AA1528" s="3" t="s">
        <v>91</v>
      </c>
    </row>
    <row r="1529" spans="2:28" x14ac:dyDescent="0.25">
      <c r="B1529" s="10">
        <v>1824</v>
      </c>
      <c r="C1529" s="11"/>
      <c r="D1529" s="11">
        <v>45718.041504629633</v>
      </c>
      <c r="G1529" s="3" t="s">
        <v>21</v>
      </c>
      <c r="H1529" s="3" t="s">
        <v>11977</v>
      </c>
      <c r="I1529" s="3" t="s">
        <v>15169</v>
      </c>
      <c r="J1529" s="3" t="s">
        <v>15170</v>
      </c>
      <c r="K1529" s="3" t="s">
        <v>15172</v>
      </c>
      <c r="L1529" s="3" t="s">
        <v>14826</v>
      </c>
      <c r="M1529" s="3" t="s">
        <v>150</v>
      </c>
      <c r="N1529" s="10" t="s">
        <v>2335</v>
      </c>
      <c r="O1529" s="10">
        <v>0</v>
      </c>
      <c r="P1529" s="10" t="s">
        <v>90</v>
      </c>
      <c r="Q1529" s="10" t="s">
        <v>12056</v>
      </c>
      <c r="R1529" s="10" t="s">
        <v>91</v>
      </c>
      <c r="S1529" s="10" t="s">
        <v>91</v>
      </c>
      <c r="T1529" s="10" t="s">
        <v>90</v>
      </c>
      <c r="U1529" s="3" t="s">
        <v>12031</v>
      </c>
      <c r="V1529" s="3" t="s">
        <v>91</v>
      </c>
      <c r="W1529" s="3" t="s">
        <v>91</v>
      </c>
      <c r="X1529" s="3" t="s">
        <v>90</v>
      </c>
      <c r="Y1529" s="3" t="s">
        <v>12032</v>
      </c>
      <c r="Z1529" s="3" t="s">
        <v>91</v>
      </c>
      <c r="AA1529" s="3" t="s">
        <v>91</v>
      </c>
      <c r="AB1529" s="3" t="s">
        <v>12079</v>
      </c>
    </row>
    <row r="1530" spans="2:28" x14ac:dyDescent="0.25">
      <c r="B1530" s="10">
        <v>1825</v>
      </c>
      <c r="C1530" s="11"/>
      <c r="D1530" s="11">
        <v>45718.041944444441</v>
      </c>
      <c r="G1530" s="3" t="s">
        <v>21</v>
      </c>
      <c r="H1530" s="3" t="s">
        <v>11977</v>
      </c>
      <c r="I1530" s="3" t="s">
        <v>15169</v>
      </c>
      <c r="J1530" s="3" t="s">
        <v>15170</v>
      </c>
      <c r="K1530" s="3" t="s">
        <v>15172</v>
      </c>
      <c r="L1530" s="3" t="s">
        <v>14826</v>
      </c>
      <c r="M1530" s="3" t="s">
        <v>181</v>
      </c>
      <c r="N1530" s="10" t="s">
        <v>12081</v>
      </c>
      <c r="O1530" s="10">
        <v>1</v>
      </c>
      <c r="P1530" s="10" t="s">
        <v>116</v>
      </c>
      <c r="Q1530" s="10" t="s">
        <v>12056</v>
      </c>
      <c r="R1530" s="10" t="s">
        <v>12057</v>
      </c>
      <c r="S1530" s="10" t="s">
        <v>12082</v>
      </c>
      <c r="T1530" s="10" t="s">
        <v>90</v>
      </c>
      <c r="U1530" s="3" t="s">
        <v>12031</v>
      </c>
      <c r="V1530" s="3" t="s">
        <v>91</v>
      </c>
      <c r="W1530" s="3" t="s">
        <v>91</v>
      </c>
      <c r="X1530" s="3" t="s">
        <v>90</v>
      </c>
      <c r="Y1530" s="3" t="s">
        <v>12032</v>
      </c>
      <c r="Z1530" s="3" t="s">
        <v>91</v>
      </c>
      <c r="AA1530" s="3" t="s">
        <v>91</v>
      </c>
    </row>
    <row r="1531" spans="2:28" x14ac:dyDescent="0.25">
      <c r="B1531" s="10">
        <v>1826</v>
      </c>
      <c r="C1531" s="11"/>
      <c r="D1531" s="11">
        <v>45718.058020833334</v>
      </c>
      <c r="G1531" s="3" t="s">
        <v>21</v>
      </c>
      <c r="H1531" s="3" t="s">
        <v>11977</v>
      </c>
      <c r="I1531" s="3" t="s">
        <v>15169</v>
      </c>
      <c r="J1531" s="3" t="s">
        <v>15170</v>
      </c>
      <c r="K1531" s="3" t="s">
        <v>15174</v>
      </c>
      <c r="L1531" s="3" t="s">
        <v>14831</v>
      </c>
      <c r="M1531" s="1" t="s">
        <v>14834</v>
      </c>
      <c r="N1531" s="10" t="s">
        <v>1522</v>
      </c>
      <c r="O1531" s="10">
        <v>0</v>
      </c>
      <c r="P1531" s="10" t="s">
        <v>90</v>
      </c>
      <c r="Q1531" s="10" t="s">
        <v>91</v>
      </c>
      <c r="R1531" s="10" t="s">
        <v>91</v>
      </c>
      <c r="S1531" s="10" t="s">
        <v>91</v>
      </c>
      <c r="T1531" s="10" t="s">
        <v>90</v>
      </c>
      <c r="U1531" s="3" t="s">
        <v>12085</v>
      </c>
      <c r="V1531" s="3" t="s">
        <v>91</v>
      </c>
      <c r="W1531" s="3" t="s">
        <v>91</v>
      </c>
      <c r="X1531" s="3" t="s">
        <v>90</v>
      </c>
      <c r="Y1531" s="3" t="s">
        <v>11983</v>
      </c>
      <c r="Z1531" s="3" t="s">
        <v>91</v>
      </c>
      <c r="AA1531" s="3" t="s">
        <v>91</v>
      </c>
    </row>
    <row r="1532" spans="2:28" x14ac:dyDescent="0.25">
      <c r="B1532" s="10">
        <v>1827</v>
      </c>
      <c r="C1532" s="11"/>
      <c r="D1532" s="11">
        <v>45718.727523148147</v>
      </c>
      <c r="G1532" s="3" t="s">
        <v>21</v>
      </c>
      <c r="H1532" s="3" t="s">
        <v>12499</v>
      </c>
      <c r="I1532" s="3" t="s">
        <v>15175</v>
      </c>
      <c r="J1532" s="3" t="s">
        <v>15175</v>
      </c>
      <c r="K1532" s="3" t="s">
        <v>15176</v>
      </c>
      <c r="L1532" s="3" t="s">
        <v>14831</v>
      </c>
      <c r="M1532" s="1" t="s">
        <v>15164</v>
      </c>
      <c r="N1532" s="10" t="s">
        <v>1227</v>
      </c>
      <c r="O1532" s="10">
        <v>0</v>
      </c>
      <c r="P1532" s="10" t="s">
        <v>90</v>
      </c>
      <c r="Q1532" s="10" t="s">
        <v>91</v>
      </c>
      <c r="R1532" s="10" t="s">
        <v>91</v>
      </c>
      <c r="S1532" s="10" t="s">
        <v>91</v>
      </c>
      <c r="T1532" s="10" t="s">
        <v>90</v>
      </c>
      <c r="U1532" s="3" t="s">
        <v>91</v>
      </c>
      <c r="V1532" s="3" t="s">
        <v>91</v>
      </c>
      <c r="W1532" s="3" t="s">
        <v>91</v>
      </c>
      <c r="X1532" s="3" t="s">
        <v>90</v>
      </c>
      <c r="Y1532" s="3" t="s">
        <v>91</v>
      </c>
      <c r="Z1532" s="3" t="s">
        <v>91</v>
      </c>
      <c r="AA1532" s="3" t="s">
        <v>91</v>
      </c>
    </row>
    <row r="1533" spans="2:28" x14ac:dyDescent="0.25">
      <c r="B1533" s="10">
        <v>1828</v>
      </c>
      <c r="C1533" s="11"/>
      <c r="D1533" s="11">
        <v>45718.730671296296</v>
      </c>
      <c r="G1533" s="3" t="s">
        <v>21</v>
      </c>
      <c r="H1533" s="3" t="s">
        <v>12499</v>
      </c>
      <c r="I1533" s="3" t="s">
        <v>15175</v>
      </c>
      <c r="J1533" s="3" t="s">
        <v>15175</v>
      </c>
      <c r="K1533" s="3" t="s">
        <v>15177</v>
      </c>
      <c r="L1533" s="3" t="s">
        <v>14831</v>
      </c>
      <c r="M1533" s="3" t="s">
        <v>15136</v>
      </c>
      <c r="N1533" s="10" t="s">
        <v>12557</v>
      </c>
      <c r="O1533" s="10">
        <v>2</v>
      </c>
      <c r="P1533" s="10" t="s">
        <v>116</v>
      </c>
      <c r="Q1533" s="10" t="s">
        <v>12558</v>
      </c>
      <c r="R1533" s="10" t="s">
        <v>12559</v>
      </c>
      <c r="S1533" s="10" t="s">
        <v>12560</v>
      </c>
      <c r="T1533" s="10" t="s">
        <v>116</v>
      </c>
      <c r="U1533" s="3" t="s">
        <v>12561</v>
      </c>
      <c r="V1533" s="3" t="s">
        <v>12562</v>
      </c>
      <c r="W1533" s="3" t="s">
        <v>12563</v>
      </c>
      <c r="X1533" s="3" t="s">
        <v>116</v>
      </c>
      <c r="Y1533" s="3" t="s">
        <v>12564</v>
      </c>
      <c r="Z1533" s="3" t="s">
        <v>12565</v>
      </c>
      <c r="AA1533" s="3" t="s">
        <v>12566</v>
      </c>
      <c r="AB1533" s="3" t="s">
        <v>12567</v>
      </c>
    </row>
    <row r="1534" spans="2:28" x14ac:dyDescent="0.25">
      <c r="B1534" s="10">
        <v>1829</v>
      </c>
      <c r="C1534" s="11"/>
      <c r="D1534" s="11">
        <v>45718.734629629631</v>
      </c>
      <c r="G1534" s="3" t="s">
        <v>21</v>
      </c>
      <c r="H1534" s="3" t="s">
        <v>12499</v>
      </c>
      <c r="I1534" s="3" t="s">
        <v>15175</v>
      </c>
      <c r="J1534" s="3" t="s">
        <v>15175</v>
      </c>
      <c r="K1534" s="3" t="s">
        <v>15178</v>
      </c>
      <c r="L1534" s="3" t="s">
        <v>14831</v>
      </c>
      <c r="M1534" s="3" t="s">
        <v>15136</v>
      </c>
      <c r="N1534" s="10" t="s">
        <v>12557</v>
      </c>
      <c r="O1534" s="10">
        <v>2</v>
      </c>
      <c r="P1534" s="10" t="s">
        <v>116</v>
      </c>
      <c r="Q1534" s="10" t="s">
        <v>12573</v>
      </c>
      <c r="R1534" s="10" t="s">
        <v>12559</v>
      </c>
      <c r="S1534" s="10" t="s">
        <v>12560</v>
      </c>
      <c r="T1534" s="10" t="s">
        <v>116</v>
      </c>
      <c r="U1534" s="3" t="s">
        <v>12561</v>
      </c>
      <c r="V1534" s="3" t="s">
        <v>12562</v>
      </c>
      <c r="W1534" s="3" t="s">
        <v>12563</v>
      </c>
      <c r="X1534" s="3" t="s">
        <v>90</v>
      </c>
      <c r="Y1534" s="3" t="s">
        <v>91</v>
      </c>
      <c r="Z1534" s="3" t="s">
        <v>91</v>
      </c>
      <c r="AA1534" s="3" t="s">
        <v>91</v>
      </c>
    </row>
    <row r="1535" spans="2:28" x14ac:dyDescent="0.25">
      <c r="B1535" s="10">
        <v>1830</v>
      </c>
      <c r="C1535" s="11"/>
      <c r="D1535" s="11">
        <v>45719.938587962963</v>
      </c>
      <c r="G1535" s="3" t="s">
        <v>21</v>
      </c>
      <c r="H1535" s="3" t="s">
        <v>12772</v>
      </c>
      <c r="I1535" s="3" t="s">
        <v>15179</v>
      </c>
      <c r="J1535" s="3" t="s">
        <v>15179</v>
      </c>
      <c r="K1535" s="3" t="s">
        <v>15180</v>
      </c>
      <c r="L1535" s="3" t="s">
        <v>14826</v>
      </c>
      <c r="M1535" s="3" t="s">
        <v>161</v>
      </c>
      <c r="N1535" s="10" t="s">
        <v>12776</v>
      </c>
      <c r="O1535" s="10">
        <v>2</v>
      </c>
      <c r="P1535" s="10" t="s">
        <v>116</v>
      </c>
      <c r="Q1535" s="10" t="s">
        <v>12777</v>
      </c>
      <c r="R1535" s="10" t="s">
        <v>12778</v>
      </c>
      <c r="S1535" s="10" t="s">
        <v>12779</v>
      </c>
      <c r="T1535" s="10" t="s">
        <v>116</v>
      </c>
      <c r="U1535" s="3" t="s">
        <v>12780</v>
      </c>
      <c r="V1535" s="3" t="s">
        <v>12781</v>
      </c>
      <c r="W1535" s="3" t="s">
        <v>12782</v>
      </c>
      <c r="X1535" s="3" t="s">
        <v>116</v>
      </c>
      <c r="Y1535" s="3" t="s">
        <v>12783</v>
      </c>
      <c r="Z1535" s="3" t="s">
        <v>12784</v>
      </c>
      <c r="AA1535" s="3" t="s">
        <v>12785</v>
      </c>
      <c r="AB1535" s="3" t="s">
        <v>12786</v>
      </c>
    </row>
    <row r="1536" spans="2:28" x14ac:dyDescent="0.25">
      <c r="B1536" s="10">
        <v>1831</v>
      </c>
      <c r="C1536" s="11"/>
      <c r="D1536" s="11">
        <v>45719.938784722224</v>
      </c>
      <c r="G1536" s="3" t="s">
        <v>21</v>
      </c>
      <c r="H1536" s="3" t="s">
        <v>12772</v>
      </c>
      <c r="I1536" s="3" t="s">
        <v>15179</v>
      </c>
      <c r="J1536" s="3" t="s">
        <v>15179</v>
      </c>
      <c r="K1536" s="3" t="s">
        <v>15180</v>
      </c>
      <c r="L1536" s="3" t="s">
        <v>14826</v>
      </c>
      <c r="M1536" s="3" t="s">
        <v>15181</v>
      </c>
      <c r="N1536" s="10" t="s">
        <v>2335</v>
      </c>
      <c r="O1536" s="10">
        <v>0</v>
      </c>
      <c r="P1536" s="10" t="s">
        <v>90</v>
      </c>
      <c r="Q1536" s="10" t="s">
        <v>91</v>
      </c>
      <c r="R1536" s="10" t="s">
        <v>91</v>
      </c>
      <c r="S1536" s="10" t="s">
        <v>91</v>
      </c>
      <c r="T1536" s="10" t="s">
        <v>90</v>
      </c>
      <c r="U1536" s="3" t="s">
        <v>12780</v>
      </c>
      <c r="V1536" s="3" t="s">
        <v>91</v>
      </c>
      <c r="W1536" s="3" t="s">
        <v>91</v>
      </c>
      <c r="X1536" s="3" t="s">
        <v>90</v>
      </c>
      <c r="Y1536" s="3" t="s">
        <v>12783</v>
      </c>
      <c r="Z1536" s="3" t="s">
        <v>91</v>
      </c>
      <c r="AA1536" s="3" t="s">
        <v>91</v>
      </c>
    </row>
    <row r="1537" spans="2:28" x14ac:dyDescent="0.25">
      <c r="B1537" s="10">
        <v>1832</v>
      </c>
      <c r="C1537" s="11"/>
      <c r="D1537" s="11">
        <v>45719.939560185187</v>
      </c>
      <c r="G1537" s="3" t="s">
        <v>21</v>
      </c>
      <c r="H1537" s="3" t="s">
        <v>12772</v>
      </c>
      <c r="I1537" s="3" t="s">
        <v>15179</v>
      </c>
      <c r="J1537" s="3" t="s">
        <v>15179</v>
      </c>
      <c r="K1537" s="3" t="s">
        <v>15180</v>
      </c>
      <c r="L1537" s="3" t="s">
        <v>14826</v>
      </c>
      <c r="M1537" s="3" t="s">
        <v>166</v>
      </c>
      <c r="N1537" s="10" t="s">
        <v>12795</v>
      </c>
      <c r="O1537" s="10">
        <v>2</v>
      </c>
      <c r="P1537" s="10" t="s">
        <v>116</v>
      </c>
      <c r="Q1537" s="10" t="s">
        <v>12777</v>
      </c>
      <c r="R1537" s="10" t="s">
        <v>12796</v>
      </c>
      <c r="S1537" s="10" t="s">
        <v>12797</v>
      </c>
      <c r="T1537" s="10" t="s">
        <v>116</v>
      </c>
      <c r="U1537" s="3" t="s">
        <v>12780</v>
      </c>
      <c r="V1537" s="3" t="s">
        <v>12798</v>
      </c>
      <c r="W1537" s="3" t="s">
        <v>12799</v>
      </c>
      <c r="X1537" s="3" t="s">
        <v>90</v>
      </c>
      <c r="Y1537" s="3" t="s">
        <v>12783</v>
      </c>
      <c r="Z1537" s="3" t="s">
        <v>91</v>
      </c>
      <c r="AA1537" s="3" t="s">
        <v>91</v>
      </c>
    </row>
    <row r="1538" spans="2:28" x14ac:dyDescent="0.25">
      <c r="B1538" s="10">
        <v>1833</v>
      </c>
      <c r="C1538" s="11"/>
      <c r="D1538" s="11">
        <v>45719.940462962964</v>
      </c>
      <c r="G1538" s="3" t="s">
        <v>21</v>
      </c>
      <c r="H1538" s="3" t="s">
        <v>12772</v>
      </c>
      <c r="I1538" s="3" t="s">
        <v>15179</v>
      </c>
      <c r="J1538" s="3" t="s">
        <v>15179</v>
      </c>
      <c r="K1538" s="3" t="s">
        <v>15180</v>
      </c>
      <c r="L1538" s="3" t="s">
        <v>14826</v>
      </c>
      <c r="M1538" s="3" t="s">
        <v>88</v>
      </c>
      <c r="N1538" s="10" t="s">
        <v>12801</v>
      </c>
      <c r="O1538" s="10">
        <v>2</v>
      </c>
      <c r="P1538" s="10" t="s">
        <v>116</v>
      </c>
      <c r="Q1538" s="10" t="s">
        <v>12777</v>
      </c>
      <c r="R1538" s="10" t="s">
        <v>12796</v>
      </c>
      <c r="S1538" s="10" t="s">
        <v>12797</v>
      </c>
      <c r="T1538" s="10" t="s">
        <v>116</v>
      </c>
      <c r="U1538" s="3" t="s">
        <v>12780</v>
      </c>
      <c r="V1538" s="3" t="s">
        <v>12798</v>
      </c>
      <c r="W1538" s="3" t="s">
        <v>12802</v>
      </c>
      <c r="X1538" s="3" t="s">
        <v>90</v>
      </c>
      <c r="Y1538" s="3" t="s">
        <v>12783</v>
      </c>
      <c r="Z1538" s="3" t="s">
        <v>91</v>
      </c>
      <c r="AA1538" s="3" t="s">
        <v>91</v>
      </c>
    </row>
    <row r="1539" spans="2:28" x14ac:dyDescent="0.25">
      <c r="B1539" s="10">
        <v>1834</v>
      </c>
      <c r="C1539" s="11"/>
      <c r="D1539" s="11">
        <v>45719.941678240742</v>
      </c>
      <c r="G1539" s="3" t="s">
        <v>21</v>
      </c>
      <c r="H1539" s="3" t="s">
        <v>12772</v>
      </c>
      <c r="I1539" s="3" t="s">
        <v>15179</v>
      </c>
      <c r="J1539" s="3" t="s">
        <v>15179</v>
      </c>
      <c r="K1539" s="3" t="s">
        <v>15180</v>
      </c>
      <c r="L1539" s="3" t="s">
        <v>14826</v>
      </c>
      <c r="M1539" s="3" t="s">
        <v>170</v>
      </c>
      <c r="N1539" s="10" t="s">
        <v>12804</v>
      </c>
      <c r="O1539" s="10">
        <v>2</v>
      </c>
      <c r="P1539" s="10" t="s">
        <v>116</v>
      </c>
      <c r="Q1539" s="10" t="s">
        <v>12777</v>
      </c>
      <c r="R1539" s="10" t="s">
        <v>12796</v>
      </c>
      <c r="S1539" s="10" t="s">
        <v>12805</v>
      </c>
      <c r="T1539" s="10" t="s">
        <v>116</v>
      </c>
      <c r="U1539" s="3" t="s">
        <v>12780</v>
      </c>
      <c r="V1539" s="3" t="s">
        <v>12798</v>
      </c>
      <c r="W1539" s="3" t="s">
        <v>12806</v>
      </c>
      <c r="X1539" s="3" t="s">
        <v>90</v>
      </c>
      <c r="Y1539" s="3" t="s">
        <v>12783</v>
      </c>
      <c r="Z1539" s="3" t="s">
        <v>91</v>
      </c>
      <c r="AA1539" s="3" t="s">
        <v>91</v>
      </c>
    </row>
    <row r="1540" spans="2:28" x14ac:dyDescent="0.25">
      <c r="B1540" s="10">
        <v>1835</v>
      </c>
      <c r="C1540" s="11"/>
      <c r="D1540" s="11">
        <v>45719.942384259259</v>
      </c>
      <c r="G1540" s="3" t="s">
        <v>21</v>
      </c>
      <c r="H1540" s="3" t="s">
        <v>12772</v>
      </c>
      <c r="I1540" s="3" t="s">
        <v>15179</v>
      </c>
      <c r="J1540" s="3" t="s">
        <v>15179</v>
      </c>
      <c r="K1540" s="3" t="s">
        <v>15180</v>
      </c>
      <c r="L1540" s="3" t="s">
        <v>14826</v>
      </c>
      <c r="M1540" s="3" t="s">
        <v>125</v>
      </c>
      <c r="N1540" s="10" t="s">
        <v>12808</v>
      </c>
      <c r="O1540" s="10">
        <v>1</v>
      </c>
      <c r="P1540" s="10" t="s">
        <v>116</v>
      </c>
      <c r="Q1540" s="10" t="s">
        <v>12777</v>
      </c>
      <c r="R1540" s="10" t="s">
        <v>12809</v>
      </c>
      <c r="S1540" s="10" t="s">
        <v>12810</v>
      </c>
      <c r="T1540" s="10" t="s">
        <v>116</v>
      </c>
      <c r="U1540" s="3" t="s">
        <v>12780</v>
      </c>
      <c r="V1540" s="3" t="s">
        <v>12811</v>
      </c>
      <c r="W1540" s="3" t="s">
        <v>12812</v>
      </c>
      <c r="X1540" s="3" t="s">
        <v>90</v>
      </c>
      <c r="Y1540" s="3" t="s">
        <v>12783</v>
      </c>
      <c r="Z1540" s="3" t="s">
        <v>91</v>
      </c>
      <c r="AA1540" s="3" t="s">
        <v>91</v>
      </c>
      <c r="AB1540" s="3" t="s">
        <v>12813</v>
      </c>
    </row>
    <row r="1541" spans="2:28" x14ac:dyDescent="0.25">
      <c r="B1541" s="10">
        <v>1836</v>
      </c>
      <c r="C1541" s="11"/>
      <c r="D1541" s="11">
        <v>45719.943009259259</v>
      </c>
      <c r="G1541" s="3" t="s">
        <v>21</v>
      </c>
      <c r="H1541" s="3" t="s">
        <v>12772</v>
      </c>
      <c r="I1541" s="3" t="s">
        <v>15179</v>
      </c>
      <c r="J1541" s="3" t="s">
        <v>15179</v>
      </c>
      <c r="K1541" s="3" t="s">
        <v>15180</v>
      </c>
      <c r="L1541" s="3" t="s">
        <v>14826</v>
      </c>
      <c r="M1541" s="3" t="s">
        <v>134</v>
      </c>
      <c r="N1541" s="10" t="s">
        <v>12815</v>
      </c>
      <c r="O1541" s="10">
        <v>2</v>
      </c>
      <c r="P1541" s="10" t="s">
        <v>90</v>
      </c>
      <c r="Q1541" s="10" t="s">
        <v>12777</v>
      </c>
      <c r="R1541" s="10" t="s">
        <v>91</v>
      </c>
      <c r="S1541" s="10" t="s">
        <v>91</v>
      </c>
      <c r="T1541" s="10" t="s">
        <v>116</v>
      </c>
      <c r="U1541" s="3" t="s">
        <v>12780</v>
      </c>
      <c r="V1541" s="3" t="s">
        <v>12816</v>
      </c>
      <c r="W1541" s="3" t="s">
        <v>12817</v>
      </c>
      <c r="X1541" s="3" t="s">
        <v>90</v>
      </c>
      <c r="Y1541" s="3" t="s">
        <v>12783</v>
      </c>
      <c r="Z1541" s="3" t="s">
        <v>91</v>
      </c>
      <c r="AA1541" s="3" t="s">
        <v>91</v>
      </c>
      <c r="AB1541" s="3" t="s">
        <v>12818</v>
      </c>
    </row>
    <row r="1542" spans="2:28" x14ac:dyDescent="0.25">
      <c r="B1542" s="10">
        <v>1837</v>
      </c>
      <c r="C1542" s="11"/>
      <c r="D1542" s="11">
        <v>45719.943622685183</v>
      </c>
      <c r="G1542" s="3" t="s">
        <v>21</v>
      </c>
      <c r="H1542" s="3" t="s">
        <v>12772</v>
      </c>
      <c r="I1542" s="3" t="s">
        <v>15179</v>
      </c>
      <c r="J1542" s="3" t="s">
        <v>15179</v>
      </c>
      <c r="K1542" s="3" t="s">
        <v>15180</v>
      </c>
      <c r="L1542" s="3" t="s">
        <v>14826</v>
      </c>
      <c r="M1542" s="3" t="s">
        <v>139</v>
      </c>
      <c r="N1542" s="10" t="s">
        <v>12820</v>
      </c>
      <c r="O1542" s="10">
        <v>1</v>
      </c>
      <c r="P1542" s="10" t="s">
        <v>90</v>
      </c>
      <c r="Q1542" s="10" t="s">
        <v>12821</v>
      </c>
      <c r="R1542" s="10" t="s">
        <v>91</v>
      </c>
      <c r="S1542" s="10" t="s">
        <v>91</v>
      </c>
      <c r="T1542" s="10" t="s">
        <v>116</v>
      </c>
      <c r="U1542" s="3" t="s">
        <v>12780</v>
      </c>
      <c r="V1542" s="3" t="s">
        <v>12822</v>
      </c>
      <c r="W1542" s="3" t="s">
        <v>12823</v>
      </c>
      <c r="X1542" s="3" t="s">
        <v>90</v>
      </c>
      <c r="Y1542" s="3" t="s">
        <v>12783</v>
      </c>
      <c r="Z1542" s="3" t="s">
        <v>91</v>
      </c>
      <c r="AA1542" s="3" t="s">
        <v>91</v>
      </c>
    </row>
    <row r="1543" spans="2:28" x14ac:dyDescent="0.25">
      <c r="B1543" s="10">
        <v>1838</v>
      </c>
      <c r="C1543" s="11"/>
      <c r="D1543" s="11">
        <v>45719.944340277776</v>
      </c>
      <c r="G1543" s="3" t="s">
        <v>21</v>
      </c>
      <c r="H1543" s="3" t="s">
        <v>12772</v>
      </c>
      <c r="I1543" s="3" t="s">
        <v>15179</v>
      </c>
      <c r="J1543" s="3" t="s">
        <v>15179</v>
      </c>
      <c r="K1543" s="3" t="s">
        <v>15180</v>
      </c>
      <c r="L1543" s="3" t="s">
        <v>14826</v>
      </c>
      <c r="M1543" s="3" t="s">
        <v>145</v>
      </c>
      <c r="N1543" s="10" t="s">
        <v>12825</v>
      </c>
      <c r="O1543" s="10">
        <v>2</v>
      </c>
      <c r="P1543" s="10" t="s">
        <v>116</v>
      </c>
      <c r="Q1543" s="10" t="s">
        <v>12777</v>
      </c>
      <c r="R1543" s="10" t="s">
        <v>12826</v>
      </c>
      <c r="S1543" s="10" t="s">
        <v>12827</v>
      </c>
      <c r="T1543" s="10" t="s">
        <v>116</v>
      </c>
      <c r="U1543" s="3" t="s">
        <v>12780</v>
      </c>
      <c r="V1543" s="3" t="s">
        <v>12798</v>
      </c>
      <c r="W1543" s="3" t="s">
        <v>12828</v>
      </c>
      <c r="X1543" s="3" t="s">
        <v>90</v>
      </c>
      <c r="Y1543" s="3" t="s">
        <v>12783</v>
      </c>
      <c r="Z1543" s="3" t="s">
        <v>91</v>
      </c>
      <c r="AA1543" s="3" t="s">
        <v>91</v>
      </c>
    </row>
    <row r="1544" spans="2:28" x14ac:dyDescent="0.25">
      <c r="B1544" s="10">
        <v>1839</v>
      </c>
      <c r="C1544" s="11"/>
      <c r="D1544" s="11">
        <v>45719.945555555554</v>
      </c>
      <c r="G1544" s="3" t="s">
        <v>21</v>
      </c>
      <c r="H1544" s="3" t="s">
        <v>12772</v>
      </c>
      <c r="I1544" s="3" t="s">
        <v>15179</v>
      </c>
      <c r="J1544" s="3" t="s">
        <v>15179</v>
      </c>
      <c r="K1544" s="3" t="s">
        <v>15180</v>
      </c>
      <c r="L1544" s="3" t="s">
        <v>14826</v>
      </c>
      <c r="M1544" s="3" t="s">
        <v>177</v>
      </c>
      <c r="N1544" s="10" t="s">
        <v>12830</v>
      </c>
      <c r="O1544" s="10">
        <v>2</v>
      </c>
      <c r="P1544" s="10" t="s">
        <v>116</v>
      </c>
      <c r="Q1544" s="10" t="s">
        <v>12831</v>
      </c>
      <c r="R1544" s="10" t="s">
        <v>12832</v>
      </c>
      <c r="S1544" s="10" t="s">
        <v>12833</v>
      </c>
      <c r="T1544" s="10" t="s">
        <v>116</v>
      </c>
      <c r="U1544" s="3" t="s">
        <v>12780</v>
      </c>
      <c r="V1544" s="3" t="s">
        <v>12834</v>
      </c>
      <c r="W1544" s="3" t="s">
        <v>12835</v>
      </c>
      <c r="X1544" s="3" t="s">
        <v>90</v>
      </c>
      <c r="Y1544" s="3" t="s">
        <v>12783</v>
      </c>
      <c r="Z1544" s="3" t="s">
        <v>91</v>
      </c>
      <c r="AA1544" s="3" t="s">
        <v>91</v>
      </c>
    </row>
    <row r="1545" spans="2:28" x14ac:dyDescent="0.25">
      <c r="B1545" s="10">
        <v>1840</v>
      </c>
      <c r="C1545" s="11"/>
      <c r="D1545" s="11">
        <v>45719.946331018517</v>
      </c>
      <c r="G1545" s="3" t="s">
        <v>21</v>
      </c>
      <c r="H1545" s="3" t="s">
        <v>12772</v>
      </c>
      <c r="I1545" s="3" t="s">
        <v>15179</v>
      </c>
      <c r="J1545" s="3" t="s">
        <v>15179</v>
      </c>
      <c r="K1545" s="3" t="s">
        <v>15180</v>
      </c>
      <c r="L1545" s="3" t="s">
        <v>14826</v>
      </c>
      <c r="M1545" s="3" t="s">
        <v>150</v>
      </c>
      <c r="N1545" s="10" t="s">
        <v>12837</v>
      </c>
      <c r="O1545" s="10">
        <v>2</v>
      </c>
      <c r="P1545" s="10" t="s">
        <v>116</v>
      </c>
      <c r="Q1545" s="10" t="s">
        <v>12777</v>
      </c>
      <c r="R1545" s="10" t="s">
        <v>12838</v>
      </c>
      <c r="S1545" s="10" t="s">
        <v>12839</v>
      </c>
      <c r="T1545" s="10" t="s">
        <v>116</v>
      </c>
      <c r="U1545" s="3" t="s">
        <v>12780</v>
      </c>
      <c r="V1545" s="3" t="s">
        <v>12811</v>
      </c>
      <c r="W1545" s="3" t="s">
        <v>12840</v>
      </c>
      <c r="X1545" s="3" t="s">
        <v>90</v>
      </c>
      <c r="Y1545" s="3" t="s">
        <v>12783</v>
      </c>
      <c r="Z1545" s="3" t="s">
        <v>91</v>
      </c>
      <c r="AA1545" s="3" t="s">
        <v>91</v>
      </c>
    </row>
    <row r="1546" spans="2:28" x14ac:dyDescent="0.25">
      <c r="B1546" s="10">
        <v>1841</v>
      </c>
      <c r="C1546" s="11"/>
      <c r="D1546" s="11">
        <v>45719.946793981479</v>
      </c>
      <c r="G1546" s="3" t="s">
        <v>21</v>
      </c>
      <c r="H1546" s="3" t="s">
        <v>12772</v>
      </c>
      <c r="I1546" s="3" t="s">
        <v>15179</v>
      </c>
      <c r="J1546" s="3" t="s">
        <v>15179</v>
      </c>
      <c r="K1546" s="3" t="s">
        <v>15180</v>
      </c>
      <c r="L1546" s="3" t="s">
        <v>14826</v>
      </c>
      <c r="M1546" s="3" t="s">
        <v>156</v>
      </c>
      <c r="N1546" s="10" t="s">
        <v>2409</v>
      </c>
      <c r="O1546" s="10">
        <v>1</v>
      </c>
      <c r="P1546" s="10" t="s">
        <v>90</v>
      </c>
      <c r="Q1546" s="10" t="s">
        <v>12821</v>
      </c>
      <c r="R1546" s="10" t="s">
        <v>91</v>
      </c>
      <c r="S1546" s="10" t="s">
        <v>91</v>
      </c>
      <c r="T1546" s="10" t="s">
        <v>116</v>
      </c>
      <c r="U1546" s="3" t="s">
        <v>12780</v>
      </c>
      <c r="V1546" s="3" t="s">
        <v>12842</v>
      </c>
      <c r="W1546" s="3" t="s">
        <v>12843</v>
      </c>
      <c r="X1546" s="3" t="s">
        <v>90</v>
      </c>
      <c r="Y1546" s="3" t="s">
        <v>12783</v>
      </c>
      <c r="Z1546" s="3" t="s">
        <v>91</v>
      </c>
      <c r="AA1546" s="3" t="s">
        <v>91</v>
      </c>
    </row>
    <row r="1547" spans="2:28" x14ac:dyDescent="0.25">
      <c r="B1547" s="10">
        <v>1842</v>
      </c>
      <c r="C1547" s="11"/>
      <c r="D1547" s="11">
        <v>45719.947280092594</v>
      </c>
      <c r="G1547" s="3" t="s">
        <v>21</v>
      </c>
      <c r="H1547" s="3" t="s">
        <v>12772</v>
      </c>
      <c r="I1547" s="3" t="s">
        <v>15179</v>
      </c>
      <c r="J1547" s="3" t="s">
        <v>15179</v>
      </c>
      <c r="K1547" s="3" t="s">
        <v>15180</v>
      </c>
      <c r="L1547" s="3" t="s">
        <v>14826</v>
      </c>
      <c r="M1547" s="3" t="s">
        <v>14912</v>
      </c>
      <c r="N1547" s="10" t="s">
        <v>2335</v>
      </c>
      <c r="O1547" s="10">
        <v>0</v>
      </c>
      <c r="P1547" s="10" t="s">
        <v>90</v>
      </c>
      <c r="Q1547" s="10" t="s">
        <v>12777</v>
      </c>
      <c r="R1547" s="10" t="s">
        <v>91</v>
      </c>
      <c r="S1547" s="10" t="s">
        <v>91</v>
      </c>
      <c r="T1547" s="10" t="s">
        <v>90</v>
      </c>
      <c r="U1547" s="3" t="s">
        <v>12780</v>
      </c>
      <c r="V1547" s="3" t="s">
        <v>91</v>
      </c>
      <c r="W1547" s="3" t="s">
        <v>91</v>
      </c>
      <c r="X1547" s="3" t="s">
        <v>90</v>
      </c>
      <c r="Y1547" s="3" t="s">
        <v>12783</v>
      </c>
      <c r="Z1547" s="3" t="s">
        <v>91</v>
      </c>
      <c r="AA1547" s="3" t="s">
        <v>91</v>
      </c>
      <c r="AB1547" s="3" t="s">
        <v>12845</v>
      </c>
    </row>
    <row r="1548" spans="2:28" x14ac:dyDescent="0.25">
      <c r="B1548" s="10">
        <v>1843</v>
      </c>
      <c r="C1548" s="11"/>
      <c r="D1548" s="11">
        <v>45719.948495370372</v>
      </c>
      <c r="G1548" s="3" t="s">
        <v>21</v>
      </c>
      <c r="H1548" s="3" t="s">
        <v>12772</v>
      </c>
      <c r="I1548" s="3" t="s">
        <v>15179</v>
      </c>
      <c r="J1548" s="3" t="s">
        <v>15179</v>
      </c>
      <c r="K1548" s="3" t="s">
        <v>15182</v>
      </c>
      <c r="L1548" s="3" t="s">
        <v>14831</v>
      </c>
      <c r="M1548" s="1" t="s">
        <v>15183</v>
      </c>
      <c r="N1548" s="10" t="s">
        <v>1227</v>
      </c>
      <c r="O1548" s="10">
        <v>0</v>
      </c>
      <c r="P1548" s="10" t="s">
        <v>90</v>
      </c>
      <c r="Q1548" s="10" t="s">
        <v>91</v>
      </c>
      <c r="R1548" s="10" t="s">
        <v>91</v>
      </c>
      <c r="S1548" s="10" t="s">
        <v>91</v>
      </c>
      <c r="T1548" s="10" t="s">
        <v>90</v>
      </c>
      <c r="U1548" s="3" t="s">
        <v>12780</v>
      </c>
      <c r="V1548" s="3" t="s">
        <v>91</v>
      </c>
      <c r="W1548" s="3" t="s">
        <v>91</v>
      </c>
      <c r="X1548" s="3" t="s">
        <v>90</v>
      </c>
      <c r="Y1548" s="3" t="s">
        <v>12783</v>
      </c>
      <c r="Z1548" s="3" t="s">
        <v>91</v>
      </c>
      <c r="AA1548" s="3" t="s">
        <v>91</v>
      </c>
    </row>
    <row r="1549" spans="2:28" x14ac:dyDescent="0.25">
      <c r="B1549" s="10">
        <v>1844</v>
      </c>
      <c r="C1549" s="11"/>
      <c r="D1549" s="11">
        <v>45719.949490740742</v>
      </c>
      <c r="G1549" s="3" t="s">
        <v>21</v>
      </c>
      <c r="H1549" s="3" t="s">
        <v>12772</v>
      </c>
      <c r="I1549" s="3" t="s">
        <v>15179</v>
      </c>
      <c r="J1549" s="3" t="s">
        <v>15179</v>
      </c>
      <c r="K1549" s="3" t="s">
        <v>15182</v>
      </c>
      <c r="L1549" s="3" t="s">
        <v>14831</v>
      </c>
      <c r="M1549" s="3" t="s">
        <v>14846</v>
      </c>
      <c r="N1549" s="10" t="s">
        <v>12888</v>
      </c>
      <c r="O1549" s="10">
        <v>2</v>
      </c>
      <c r="P1549" s="10" t="s">
        <v>116</v>
      </c>
      <c r="Q1549" s="10" t="s">
        <v>12889</v>
      </c>
      <c r="R1549" s="10" t="s">
        <v>12890</v>
      </c>
      <c r="S1549" s="10" t="s">
        <v>12891</v>
      </c>
      <c r="T1549" s="10" t="s">
        <v>116</v>
      </c>
      <c r="U1549" s="3" t="s">
        <v>12780</v>
      </c>
      <c r="V1549" s="3" t="s">
        <v>12892</v>
      </c>
      <c r="W1549" s="3" t="s">
        <v>12893</v>
      </c>
      <c r="X1549" s="3" t="s">
        <v>90</v>
      </c>
      <c r="Y1549" s="3" t="s">
        <v>12783</v>
      </c>
      <c r="Z1549" s="3" t="s">
        <v>91</v>
      </c>
      <c r="AA1549" s="3" t="s">
        <v>91</v>
      </c>
    </row>
    <row r="1550" spans="2:28" x14ac:dyDescent="0.25">
      <c r="B1550" s="10">
        <v>1845</v>
      </c>
      <c r="C1550" s="11"/>
      <c r="D1550" s="11">
        <v>45719.950243055559</v>
      </c>
      <c r="G1550" s="3" t="s">
        <v>21</v>
      </c>
      <c r="H1550" s="3" t="s">
        <v>12772</v>
      </c>
      <c r="I1550" s="3" t="s">
        <v>15179</v>
      </c>
      <c r="J1550" s="3" t="s">
        <v>15179</v>
      </c>
      <c r="K1550" s="3" t="s">
        <v>15182</v>
      </c>
      <c r="L1550" s="3" t="s">
        <v>14831</v>
      </c>
      <c r="M1550" s="3" t="s">
        <v>15062</v>
      </c>
      <c r="N1550" s="10" t="s">
        <v>12898</v>
      </c>
      <c r="O1550" s="10">
        <v>2</v>
      </c>
      <c r="P1550" s="10" t="s">
        <v>116</v>
      </c>
      <c r="Q1550" s="10" t="s">
        <v>12889</v>
      </c>
      <c r="R1550" s="10" t="s">
        <v>12899</v>
      </c>
      <c r="S1550" s="10" t="s">
        <v>12900</v>
      </c>
      <c r="T1550" s="10" t="s">
        <v>116</v>
      </c>
      <c r="U1550" s="3" t="s">
        <v>12780</v>
      </c>
      <c r="V1550" s="3" t="s">
        <v>12892</v>
      </c>
      <c r="W1550" s="3" t="s">
        <v>12893</v>
      </c>
      <c r="X1550" s="3" t="s">
        <v>90</v>
      </c>
      <c r="Y1550" s="3" t="s">
        <v>12783</v>
      </c>
      <c r="Z1550" s="3" t="s">
        <v>91</v>
      </c>
      <c r="AA1550" s="3" t="s">
        <v>91</v>
      </c>
    </row>
    <row r="1551" spans="2:28" x14ac:dyDescent="0.25">
      <c r="B1551" s="10">
        <v>1846</v>
      </c>
      <c r="C1551" s="11"/>
      <c r="D1551" s="11">
        <v>45719.959652777776</v>
      </c>
      <c r="G1551" s="3" t="s">
        <v>21</v>
      </c>
      <c r="H1551" s="3" t="s">
        <v>12772</v>
      </c>
      <c r="I1551" s="3" t="s">
        <v>15179</v>
      </c>
      <c r="J1551" s="3" t="s">
        <v>15179</v>
      </c>
      <c r="K1551" s="3" t="s">
        <v>15184</v>
      </c>
      <c r="L1551" s="3" t="s">
        <v>14826</v>
      </c>
      <c r="M1551" s="3" t="s">
        <v>161</v>
      </c>
      <c r="N1551" s="10" t="s">
        <v>12905</v>
      </c>
      <c r="O1551" s="10">
        <v>2</v>
      </c>
      <c r="P1551" s="10" t="s">
        <v>116</v>
      </c>
      <c r="Q1551" s="10" t="s">
        <v>12906</v>
      </c>
      <c r="R1551" s="10" t="s">
        <v>12907</v>
      </c>
      <c r="S1551" s="10" t="s">
        <v>12908</v>
      </c>
      <c r="T1551" s="10" t="s">
        <v>116</v>
      </c>
      <c r="U1551" s="3" t="s">
        <v>12780</v>
      </c>
      <c r="V1551" s="3" t="s">
        <v>12909</v>
      </c>
      <c r="W1551" s="3" t="s">
        <v>12910</v>
      </c>
      <c r="X1551" s="3" t="s">
        <v>116</v>
      </c>
      <c r="Y1551" s="3" t="s">
        <v>12783</v>
      </c>
      <c r="Z1551" s="3" t="s">
        <v>12911</v>
      </c>
      <c r="AA1551" s="3" t="s">
        <v>12785</v>
      </c>
    </row>
    <row r="1552" spans="2:28" x14ac:dyDescent="0.25">
      <c r="B1552" s="10">
        <v>1847</v>
      </c>
      <c r="C1552" s="11"/>
      <c r="D1552" s="11">
        <v>45719.959791666668</v>
      </c>
      <c r="G1552" s="3" t="s">
        <v>21</v>
      </c>
      <c r="H1552" s="3" t="s">
        <v>12772</v>
      </c>
      <c r="I1552" s="3" t="s">
        <v>15179</v>
      </c>
      <c r="J1552" s="3" t="s">
        <v>15179</v>
      </c>
      <c r="K1552" s="3" t="s">
        <v>15184</v>
      </c>
      <c r="L1552" s="3" t="s">
        <v>14826</v>
      </c>
      <c r="M1552" s="3" t="s">
        <v>15185</v>
      </c>
      <c r="N1552" s="10" t="s">
        <v>2335</v>
      </c>
      <c r="O1552" s="10">
        <v>0</v>
      </c>
      <c r="P1552" s="10" t="s">
        <v>90</v>
      </c>
      <c r="Q1552" s="10" t="s">
        <v>12906</v>
      </c>
      <c r="R1552" s="10" t="s">
        <v>91</v>
      </c>
      <c r="S1552" s="10" t="s">
        <v>91</v>
      </c>
      <c r="T1552" s="10" t="s">
        <v>90</v>
      </c>
      <c r="U1552" s="3" t="s">
        <v>12780</v>
      </c>
      <c r="V1552" s="3" t="s">
        <v>91</v>
      </c>
      <c r="W1552" s="3" t="s">
        <v>91</v>
      </c>
      <c r="X1552" s="3" t="s">
        <v>90</v>
      </c>
      <c r="Y1552" s="3" t="s">
        <v>12783</v>
      </c>
      <c r="Z1552" s="3" t="s">
        <v>91</v>
      </c>
      <c r="AA1552" s="3" t="s">
        <v>91</v>
      </c>
    </row>
    <row r="1553" spans="2:28" x14ac:dyDescent="0.25">
      <c r="B1553" s="10">
        <v>1848</v>
      </c>
      <c r="C1553" s="11"/>
      <c r="D1553" s="11">
        <v>45719.960381944446</v>
      </c>
      <c r="G1553" s="3" t="s">
        <v>21</v>
      </c>
      <c r="H1553" s="3" t="s">
        <v>12772</v>
      </c>
      <c r="I1553" s="3" t="s">
        <v>15179</v>
      </c>
      <c r="J1553" s="3" t="s">
        <v>15179</v>
      </c>
      <c r="K1553" s="3" t="s">
        <v>15184</v>
      </c>
      <c r="L1553" s="3" t="s">
        <v>14826</v>
      </c>
      <c r="M1553" s="3" t="s">
        <v>166</v>
      </c>
      <c r="N1553" s="10" t="s">
        <v>12795</v>
      </c>
      <c r="O1553" s="10">
        <v>2</v>
      </c>
      <c r="P1553" s="10" t="s">
        <v>116</v>
      </c>
      <c r="Q1553" s="10" t="s">
        <v>12906</v>
      </c>
      <c r="R1553" s="10" t="s">
        <v>12921</v>
      </c>
      <c r="S1553" s="10" t="s">
        <v>12922</v>
      </c>
      <c r="T1553" s="10" t="s">
        <v>116</v>
      </c>
      <c r="U1553" s="3" t="s">
        <v>12780</v>
      </c>
      <c r="V1553" s="3" t="s">
        <v>12811</v>
      </c>
      <c r="W1553" s="3" t="s">
        <v>12923</v>
      </c>
      <c r="X1553" s="3" t="s">
        <v>90</v>
      </c>
      <c r="Y1553" s="3" t="s">
        <v>12783</v>
      </c>
      <c r="Z1553" s="3" t="s">
        <v>91</v>
      </c>
      <c r="AA1553" s="3" t="s">
        <v>91</v>
      </c>
    </row>
    <row r="1554" spans="2:28" x14ac:dyDescent="0.25">
      <c r="B1554" s="10">
        <v>1849</v>
      </c>
      <c r="C1554" s="11"/>
      <c r="D1554" s="11">
        <v>45719.960914351854</v>
      </c>
      <c r="G1554" s="3" t="s">
        <v>21</v>
      </c>
      <c r="H1554" s="3" t="s">
        <v>12772</v>
      </c>
      <c r="I1554" s="3" t="s">
        <v>15179</v>
      </c>
      <c r="J1554" s="3" t="s">
        <v>15179</v>
      </c>
      <c r="K1554" s="3" t="s">
        <v>15184</v>
      </c>
      <c r="L1554" s="3" t="s">
        <v>14826</v>
      </c>
      <c r="M1554" s="3" t="s">
        <v>88</v>
      </c>
      <c r="N1554" s="10" t="s">
        <v>12795</v>
      </c>
      <c r="O1554" s="10">
        <v>2</v>
      </c>
      <c r="P1554" s="10" t="s">
        <v>116</v>
      </c>
      <c r="Q1554" s="10" t="s">
        <v>12906</v>
      </c>
      <c r="R1554" s="10" t="s">
        <v>12921</v>
      </c>
      <c r="S1554" s="10" t="s">
        <v>12925</v>
      </c>
      <c r="T1554" s="10" t="s">
        <v>116</v>
      </c>
      <c r="U1554" s="3" t="s">
        <v>12780</v>
      </c>
      <c r="V1554" s="3" t="s">
        <v>12811</v>
      </c>
      <c r="W1554" s="3" t="s">
        <v>12812</v>
      </c>
      <c r="X1554" s="3" t="s">
        <v>90</v>
      </c>
      <c r="Y1554" s="3" t="s">
        <v>12783</v>
      </c>
      <c r="Z1554" s="3" t="s">
        <v>91</v>
      </c>
      <c r="AA1554" s="3" t="s">
        <v>91</v>
      </c>
    </row>
    <row r="1555" spans="2:28" x14ac:dyDescent="0.25">
      <c r="B1555" s="10">
        <v>1850</v>
      </c>
      <c r="C1555" s="11"/>
      <c r="D1555" s="11">
        <v>45719.962129629632</v>
      </c>
      <c r="G1555" s="3" t="s">
        <v>21</v>
      </c>
      <c r="H1555" s="3" t="s">
        <v>12772</v>
      </c>
      <c r="I1555" s="3" t="s">
        <v>15179</v>
      </c>
      <c r="J1555" s="3" t="s">
        <v>15179</v>
      </c>
      <c r="K1555" s="3" t="s">
        <v>15184</v>
      </c>
      <c r="L1555" s="3" t="s">
        <v>14826</v>
      </c>
      <c r="M1555" s="3" t="s">
        <v>170</v>
      </c>
      <c r="N1555" s="10" t="s">
        <v>12804</v>
      </c>
      <c r="O1555" s="10">
        <v>2</v>
      </c>
      <c r="P1555" s="10" t="s">
        <v>116</v>
      </c>
      <c r="Q1555" s="10" t="s">
        <v>12906</v>
      </c>
      <c r="R1555" s="10" t="s">
        <v>12921</v>
      </c>
      <c r="S1555" s="10" t="s">
        <v>12927</v>
      </c>
      <c r="T1555" s="10" t="s">
        <v>116</v>
      </c>
      <c r="U1555" s="3" t="s">
        <v>12780</v>
      </c>
      <c r="V1555" s="3" t="s">
        <v>12811</v>
      </c>
      <c r="W1555" s="3" t="s">
        <v>12928</v>
      </c>
      <c r="X1555" s="3" t="s">
        <v>90</v>
      </c>
      <c r="Y1555" s="3" t="s">
        <v>12783</v>
      </c>
      <c r="Z1555" s="3" t="s">
        <v>91</v>
      </c>
      <c r="AA1555" s="3" t="s">
        <v>91</v>
      </c>
    </row>
    <row r="1556" spans="2:28" x14ac:dyDescent="0.25">
      <c r="B1556" s="10">
        <v>1851</v>
      </c>
      <c r="C1556" s="11"/>
      <c r="D1556" s="11">
        <v>45719.962638888886</v>
      </c>
      <c r="G1556" s="3" t="s">
        <v>21</v>
      </c>
      <c r="H1556" s="3" t="s">
        <v>12772</v>
      </c>
      <c r="I1556" s="3" t="s">
        <v>15179</v>
      </c>
      <c r="J1556" s="3" t="s">
        <v>15179</v>
      </c>
      <c r="K1556" s="3" t="s">
        <v>15184</v>
      </c>
      <c r="L1556" s="3" t="s">
        <v>14826</v>
      </c>
      <c r="M1556" s="3" t="s">
        <v>125</v>
      </c>
      <c r="N1556" s="10" t="s">
        <v>12930</v>
      </c>
      <c r="O1556" s="10">
        <v>2</v>
      </c>
      <c r="P1556" s="10" t="s">
        <v>116</v>
      </c>
      <c r="Q1556" s="10" t="s">
        <v>12906</v>
      </c>
      <c r="R1556" s="10" t="s">
        <v>12921</v>
      </c>
      <c r="S1556" s="10" t="s">
        <v>12931</v>
      </c>
      <c r="T1556" s="10" t="s">
        <v>116</v>
      </c>
      <c r="U1556" s="3" t="s">
        <v>12780</v>
      </c>
      <c r="V1556" s="3" t="s">
        <v>12811</v>
      </c>
      <c r="W1556" s="3" t="s">
        <v>12812</v>
      </c>
      <c r="X1556" s="3" t="s">
        <v>90</v>
      </c>
      <c r="Y1556" s="3" t="s">
        <v>12783</v>
      </c>
      <c r="Z1556" s="3" t="s">
        <v>91</v>
      </c>
      <c r="AA1556" s="3" t="s">
        <v>91</v>
      </c>
    </row>
    <row r="1557" spans="2:28" x14ac:dyDescent="0.25">
      <c r="B1557" s="10">
        <v>1852</v>
      </c>
      <c r="C1557" s="11"/>
      <c r="D1557" s="11">
        <v>45719.96329861111</v>
      </c>
      <c r="G1557" s="3" t="s">
        <v>21</v>
      </c>
      <c r="H1557" s="3" t="s">
        <v>12772</v>
      </c>
      <c r="I1557" s="3" t="s">
        <v>15179</v>
      </c>
      <c r="J1557" s="3" t="s">
        <v>15179</v>
      </c>
      <c r="K1557" s="3" t="s">
        <v>15184</v>
      </c>
      <c r="L1557" s="3" t="s">
        <v>14826</v>
      </c>
      <c r="M1557" s="3" t="s">
        <v>134</v>
      </c>
      <c r="N1557" s="10" t="s">
        <v>12815</v>
      </c>
      <c r="O1557" s="10">
        <v>2</v>
      </c>
      <c r="P1557" s="10" t="s">
        <v>116</v>
      </c>
      <c r="Q1557" s="10" t="s">
        <v>12906</v>
      </c>
      <c r="R1557" s="10" t="s">
        <v>12921</v>
      </c>
      <c r="S1557" s="10" t="s">
        <v>12933</v>
      </c>
      <c r="T1557" s="10" t="s">
        <v>116</v>
      </c>
      <c r="U1557" s="3" t="s">
        <v>12780</v>
      </c>
      <c r="V1557" s="3" t="s">
        <v>12934</v>
      </c>
      <c r="W1557" s="3" t="s">
        <v>12935</v>
      </c>
      <c r="X1557" s="3" t="s">
        <v>90</v>
      </c>
      <c r="Y1557" s="3" t="s">
        <v>12783</v>
      </c>
      <c r="Z1557" s="3" t="s">
        <v>91</v>
      </c>
      <c r="AA1557" s="3" t="s">
        <v>91</v>
      </c>
    </row>
    <row r="1558" spans="2:28" x14ac:dyDescent="0.25">
      <c r="B1558" s="10">
        <v>1853</v>
      </c>
      <c r="C1558" s="11"/>
      <c r="D1558" s="11">
        <v>45719.963877314818</v>
      </c>
      <c r="G1558" s="3" t="s">
        <v>21</v>
      </c>
      <c r="H1558" s="3" t="s">
        <v>12772</v>
      </c>
      <c r="I1558" s="3" t="s">
        <v>15179</v>
      </c>
      <c r="J1558" s="3" t="s">
        <v>15179</v>
      </c>
      <c r="K1558" s="3" t="s">
        <v>15184</v>
      </c>
      <c r="L1558" s="3" t="s">
        <v>14826</v>
      </c>
      <c r="M1558" s="3" t="s">
        <v>139</v>
      </c>
      <c r="N1558" s="10" t="s">
        <v>12820</v>
      </c>
      <c r="O1558" s="10">
        <v>1</v>
      </c>
      <c r="P1558" s="10" t="s">
        <v>90</v>
      </c>
      <c r="Q1558" s="10" t="s">
        <v>12906</v>
      </c>
      <c r="R1558" s="10" t="s">
        <v>91</v>
      </c>
      <c r="S1558" s="10" t="s">
        <v>91</v>
      </c>
      <c r="T1558" s="10" t="s">
        <v>116</v>
      </c>
      <c r="U1558" s="3" t="s">
        <v>12780</v>
      </c>
      <c r="V1558" s="3" t="s">
        <v>12937</v>
      </c>
      <c r="W1558" s="3" t="s">
        <v>12938</v>
      </c>
      <c r="X1558" s="3" t="s">
        <v>90</v>
      </c>
      <c r="Y1558" s="3" t="s">
        <v>12783</v>
      </c>
      <c r="Z1558" s="3" t="s">
        <v>91</v>
      </c>
      <c r="AA1558" s="3" t="s">
        <v>91</v>
      </c>
    </row>
    <row r="1559" spans="2:28" x14ac:dyDescent="0.25">
      <c r="B1559" s="10">
        <v>1854</v>
      </c>
      <c r="C1559" s="11"/>
      <c r="D1559" s="11">
        <v>45719.964421296296</v>
      </c>
      <c r="G1559" s="3" t="s">
        <v>21</v>
      </c>
      <c r="H1559" s="3" t="s">
        <v>12772</v>
      </c>
      <c r="I1559" s="3" t="s">
        <v>15179</v>
      </c>
      <c r="J1559" s="3" t="s">
        <v>15179</v>
      </c>
      <c r="K1559" s="3" t="s">
        <v>15184</v>
      </c>
      <c r="L1559" s="3" t="s">
        <v>14826</v>
      </c>
      <c r="M1559" s="3" t="s">
        <v>145</v>
      </c>
      <c r="N1559" s="10" t="s">
        <v>12825</v>
      </c>
      <c r="O1559" s="10">
        <v>2</v>
      </c>
      <c r="P1559" s="10" t="s">
        <v>116</v>
      </c>
      <c r="Q1559" s="10" t="s">
        <v>12906</v>
      </c>
      <c r="R1559" s="10" t="s">
        <v>12921</v>
      </c>
      <c r="S1559" s="10" t="s">
        <v>12940</v>
      </c>
      <c r="T1559" s="10" t="s">
        <v>116</v>
      </c>
      <c r="U1559" s="3" t="s">
        <v>12780</v>
      </c>
      <c r="V1559" s="3" t="s">
        <v>12811</v>
      </c>
      <c r="W1559" s="3" t="s">
        <v>12941</v>
      </c>
      <c r="X1559" s="3" t="s">
        <v>90</v>
      </c>
      <c r="Y1559" s="3" t="s">
        <v>12783</v>
      </c>
      <c r="Z1559" s="3" t="s">
        <v>91</v>
      </c>
      <c r="AA1559" s="3" t="s">
        <v>91</v>
      </c>
    </row>
    <row r="1560" spans="2:28" x14ac:dyDescent="0.25">
      <c r="B1560" s="10">
        <v>1855</v>
      </c>
      <c r="C1560" s="11"/>
      <c r="D1560" s="11">
        <v>45719.965555555558</v>
      </c>
      <c r="G1560" s="3" t="s">
        <v>21</v>
      </c>
      <c r="H1560" s="3" t="s">
        <v>12772</v>
      </c>
      <c r="I1560" s="3" t="s">
        <v>15179</v>
      </c>
      <c r="J1560" s="3" t="s">
        <v>15179</v>
      </c>
      <c r="K1560" s="3" t="s">
        <v>15184</v>
      </c>
      <c r="L1560" s="3" t="s">
        <v>14826</v>
      </c>
      <c r="M1560" s="3" t="s">
        <v>177</v>
      </c>
      <c r="N1560" s="10" t="s">
        <v>12830</v>
      </c>
      <c r="O1560" s="10">
        <v>2</v>
      </c>
      <c r="P1560" s="10" t="s">
        <v>116</v>
      </c>
      <c r="Q1560" s="10" t="s">
        <v>12943</v>
      </c>
      <c r="R1560" s="10" t="s">
        <v>12944</v>
      </c>
      <c r="S1560" s="10" t="s">
        <v>12945</v>
      </c>
      <c r="T1560" s="10" t="s">
        <v>116</v>
      </c>
      <c r="U1560" s="3" t="s">
        <v>12780</v>
      </c>
      <c r="V1560" s="3" t="s">
        <v>12946</v>
      </c>
      <c r="W1560" s="3" t="s">
        <v>12947</v>
      </c>
      <c r="X1560" s="3" t="s">
        <v>116</v>
      </c>
      <c r="Y1560" s="3" t="s">
        <v>12783</v>
      </c>
      <c r="Z1560" s="3" t="s">
        <v>12948</v>
      </c>
      <c r="AA1560" s="3" t="s">
        <v>12949</v>
      </c>
    </row>
    <row r="1561" spans="2:28" x14ac:dyDescent="0.25">
      <c r="B1561" s="10">
        <v>1856</v>
      </c>
      <c r="C1561" s="11"/>
      <c r="D1561" s="11">
        <v>45719.966215277775</v>
      </c>
      <c r="G1561" s="3" t="s">
        <v>21</v>
      </c>
      <c r="H1561" s="3" t="s">
        <v>12772</v>
      </c>
      <c r="I1561" s="3" t="s">
        <v>15179</v>
      </c>
      <c r="J1561" s="3" t="s">
        <v>15179</v>
      </c>
      <c r="K1561" s="3" t="s">
        <v>15184</v>
      </c>
      <c r="L1561" s="3" t="s">
        <v>14826</v>
      </c>
      <c r="M1561" s="3" t="s">
        <v>150</v>
      </c>
      <c r="N1561" s="10" t="s">
        <v>12837</v>
      </c>
      <c r="O1561" s="10">
        <v>2</v>
      </c>
      <c r="P1561" s="10" t="s">
        <v>116</v>
      </c>
      <c r="Q1561" s="10" t="s">
        <v>12906</v>
      </c>
      <c r="R1561" s="10" t="s">
        <v>12921</v>
      </c>
      <c r="S1561" s="10" t="s">
        <v>12951</v>
      </c>
      <c r="T1561" s="10" t="s">
        <v>116</v>
      </c>
      <c r="U1561" s="3" t="s">
        <v>12780</v>
      </c>
      <c r="V1561" s="3" t="s">
        <v>12952</v>
      </c>
      <c r="W1561" s="3" t="s">
        <v>12953</v>
      </c>
      <c r="X1561" s="3" t="s">
        <v>90</v>
      </c>
      <c r="Y1561" s="3" t="s">
        <v>12783</v>
      </c>
      <c r="Z1561" s="3" t="s">
        <v>91</v>
      </c>
      <c r="AA1561" s="3" t="s">
        <v>91</v>
      </c>
    </row>
    <row r="1562" spans="2:28" x14ac:dyDescent="0.25">
      <c r="B1562" s="10">
        <v>1857</v>
      </c>
      <c r="C1562" s="11"/>
      <c r="D1562" s="11">
        <v>45719.967499999999</v>
      </c>
      <c r="G1562" s="3" t="s">
        <v>21</v>
      </c>
      <c r="H1562" s="3" t="s">
        <v>12772</v>
      </c>
      <c r="I1562" s="3" t="s">
        <v>15179</v>
      </c>
      <c r="J1562" s="3" t="s">
        <v>15179</v>
      </c>
      <c r="K1562" s="3" t="s">
        <v>15184</v>
      </c>
      <c r="L1562" s="3" t="s">
        <v>14826</v>
      </c>
      <c r="M1562" s="3" t="s">
        <v>156</v>
      </c>
      <c r="N1562" s="10" t="s">
        <v>12955</v>
      </c>
      <c r="O1562" s="10">
        <v>2</v>
      </c>
      <c r="P1562" s="10" t="s">
        <v>116</v>
      </c>
      <c r="Q1562" s="10" t="s">
        <v>12956</v>
      </c>
      <c r="R1562" s="10" t="s">
        <v>12957</v>
      </c>
      <c r="S1562" s="10" t="s">
        <v>12958</v>
      </c>
      <c r="T1562" s="10" t="s">
        <v>116</v>
      </c>
      <c r="U1562" s="3" t="s">
        <v>12780</v>
      </c>
      <c r="V1562" s="3" t="s">
        <v>12909</v>
      </c>
      <c r="W1562" s="3" t="s">
        <v>12959</v>
      </c>
      <c r="X1562" s="3" t="s">
        <v>90</v>
      </c>
      <c r="Y1562" s="3" t="s">
        <v>12783</v>
      </c>
      <c r="Z1562" s="3" t="s">
        <v>91</v>
      </c>
      <c r="AA1562" s="3" t="s">
        <v>91</v>
      </c>
    </row>
    <row r="1563" spans="2:28" x14ac:dyDescent="0.25">
      <c r="B1563" s="10">
        <v>1858</v>
      </c>
      <c r="C1563" s="11"/>
      <c r="D1563" s="11">
        <v>45719.968032407407</v>
      </c>
      <c r="G1563" s="3" t="s">
        <v>21</v>
      </c>
      <c r="H1563" s="3" t="s">
        <v>12772</v>
      </c>
      <c r="I1563" s="3" t="s">
        <v>15179</v>
      </c>
      <c r="J1563" s="3" t="s">
        <v>15179</v>
      </c>
      <c r="K1563" s="3" t="s">
        <v>15184</v>
      </c>
      <c r="L1563" s="3" t="s">
        <v>14826</v>
      </c>
      <c r="M1563" s="3" t="s">
        <v>181</v>
      </c>
      <c r="N1563" s="10" t="s">
        <v>12961</v>
      </c>
      <c r="O1563" s="10">
        <v>1</v>
      </c>
      <c r="P1563" s="10" t="s">
        <v>116</v>
      </c>
      <c r="Q1563" s="10" t="s">
        <v>12906</v>
      </c>
      <c r="R1563" s="10" t="s">
        <v>12907</v>
      </c>
      <c r="S1563" s="10" t="s">
        <v>12962</v>
      </c>
      <c r="T1563" s="10" t="s">
        <v>90</v>
      </c>
      <c r="U1563" s="3" t="s">
        <v>12780</v>
      </c>
      <c r="V1563" s="3" t="s">
        <v>91</v>
      </c>
      <c r="W1563" s="3" t="s">
        <v>91</v>
      </c>
      <c r="X1563" s="3" t="s">
        <v>90</v>
      </c>
      <c r="Y1563" s="3" t="s">
        <v>12783</v>
      </c>
      <c r="Z1563" s="3" t="s">
        <v>91</v>
      </c>
      <c r="AA1563" s="3" t="s">
        <v>91</v>
      </c>
      <c r="AB1563" s="3" t="s">
        <v>12963</v>
      </c>
    </row>
    <row r="1564" spans="2:28" x14ac:dyDescent="0.25">
      <c r="B1564" s="10">
        <v>1859</v>
      </c>
      <c r="C1564" s="11"/>
      <c r="D1564" s="11">
        <v>45719.968368055554</v>
      </c>
      <c r="G1564" s="3" t="s">
        <v>21</v>
      </c>
      <c r="H1564" s="3" t="s">
        <v>12772</v>
      </c>
      <c r="I1564" s="3" t="s">
        <v>15179</v>
      </c>
      <c r="J1564" s="3" t="s">
        <v>15179</v>
      </c>
      <c r="K1564" s="3" t="s">
        <v>15184</v>
      </c>
      <c r="L1564" s="3" t="s">
        <v>14826</v>
      </c>
      <c r="M1564" s="3" t="s">
        <v>99</v>
      </c>
      <c r="N1564" s="10" t="s">
        <v>2335</v>
      </c>
      <c r="O1564" s="10">
        <v>0</v>
      </c>
      <c r="P1564" s="10" t="s">
        <v>90</v>
      </c>
      <c r="Q1564" s="10" t="s">
        <v>12906</v>
      </c>
      <c r="R1564" s="10" t="s">
        <v>91</v>
      </c>
      <c r="S1564" s="10" t="s">
        <v>91</v>
      </c>
      <c r="T1564" s="10" t="s">
        <v>90</v>
      </c>
      <c r="U1564" s="3" t="s">
        <v>12780</v>
      </c>
      <c r="V1564" s="3" t="s">
        <v>91</v>
      </c>
      <c r="W1564" s="3" t="s">
        <v>91</v>
      </c>
      <c r="X1564" s="3" t="s">
        <v>90</v>
      </c>
      <c r="Y1564" s="3" t="s">
        <v>12783</v>
      </c>
      <c r="Z1564" s="3" t="s">
        <v>91</v>
      </c>
      <c r="AA1564" s="3" t="s">
        <v>91</v>
      </c>
      <c r="AB1564" s="3" t="s">
        <v>12963</v>
      </c>
    </row>
    <row r="1565" spans="2:28" x14ac:dyDescent="0.25">
      <c r="B1565" s="10">
        <v>1860</v>
      </c>
      <c r="C1565" s="11"/>
      <c r="D1565" s="11">
        <v>45719.968935185185</v>
      </c>
      <c r="G1565" s="3" t="s">
        <v>21</v>
      </c>
      <c r="H1565" s="3" t="s">
        <v>12772</v>
      </c>
      <c r="I1565" s="3" t="s">
        <v>15179</v>
      </c>
      <c r="J1565" s="3" t="s">
        <v>15179</v>
      </c>
      <c r="K1565" s="3" t="s">
        <v>15184</v>
      </c>
      <c r="L1565" s="3" t="s">
        <v>14826</v>
      </c>
      <c r="M1565" s="3" t="s">
        <v>102</v>
      </c>
      <c r="N1565" s="10" t="s">
        <v>12966</v>
      </c>
      <c r="O1565" s="10">
        <v>1</v>
      </c>
      <c r="P1565" s="10" t="s">
        <v>116</v>
      </c>
      <c r="Q1565" s="10" t="s">
        <v>12906</v>
      </c>
      <c r="R1565" s="10" t="s">
        <v>12921</v>
      </c>
      <c r="S1565" s="10" t="s">
        <v>12967</v>
      </c>
      <c r="T1565" s="10" t="s">
        <v>90</v>
      </c>
      <c r="U1565" s="3" t="s">
        <v>12780</v>
      </c>
      <c r="V1565" s="3" t="s">
        <v>91</v>
      </c>
      <c r="W1565" s="3" t="s">
        <v>91</v>
      </c>
      <c r="X1565" s="3" t="s">
        <v>90</v>
      </c>
      <c r="Y1565" s="3" t="s">
        <v>12783</v>
      </c>
      <c r="Z1565" s="3" t="s">
        <v>91</v>
      </c>
      <c r="AA1565" s="3" t="s">
        <v>91</v>
      </c>
    </row>
    <row r="1566" spans="2:28" x14ac:dyDescent="0.25">
      <c r="B1566" s="10">
        <v>1861</v>
      </c>
      <c r="C1566" s="11"/>
      <c r="D1566" s="11">
        <v>45720.028900462959</v>
      </c>
      <c r="G1566" s="3" t="s">
        <v>21</v>
      </c>
      <c r="H1566" s="3" t="s">
        <v>12772</v>
      </c>
      <c r="I1566" s="3" t="s">
        <v>15186</v>
      </c>
      <c r="J1566" s="3" t="s">
        <v>15186</v>
      </c>
      <c r="K1566" s="3" t="s">
        <v>15187</v>
      </c>
      <c r="L1566" s="3" t="s">
        <v>14826</v>
      </c>
      <c r="M1566" s="1" t="s">
        <v>15188</v>
      </c>
      <c r="N1566" s="10" t="s">
        <v>2335</v>
      </c>
      <c r="O1566" s="10">
        <v>0</v>
      </c>
      <c r="P1566" s="10" t="s">
        <v>90</v>
      </c>
      <c r="Q1566" s="10" t="s">
        <v>12972</v>
      </c>
      <c r="R1566" s="10" t="s">
        <v>91</v>
      </c>
      <c r="S1566" s="10" t="s">
        <v>91</v>
      </c>
      <c r="T1566" s="10" t="s">
        <v>90</v>
      </c>
      <c r="U1566" s="3" t="s">
        <v>12973</v>
      </c>
      <c r="V1566" s="3" t="s">
        <v>91</v>
      </c>
      <c r="W1566" s="3" t="s">
        <v>91</v>
      </c>
      <c r="X1566" s="3" t="s">
        <v>90</v>
      </c>
      <c r="Y1566" s="3" t="s">
        <v>12974</v>
      </c>
      <c r="Z1566" s="3" t="s">
        <v>91</v>
      </c>
      <c r="AA1566" s="3" t="s">
        <v>91</v>
      </c>
      <c r="AB1566" s="3" t="s">
        <v>12975</v>
      </c>
    </row>
    <row r="1567" spans="2:28" x14ac:dyDescent="0.25">
      <c r="B1567" s="10">
        <v>1862</v>
      </c>
      <c r="C1567" s="11"/>
      <c r="D1567" s="11">
        <v>45720.029791666668</v>
      </c>
      <c r="G1567" s="3" t="s">
        <v>21</v>
      </c>
      <c r="H1567" s="3" t="s">
        <v>12772</v>
      </c>
      <c r="I1567" s="3" t="s">
        <v>15186</v>
      </c>
      <c r="J1567" s="3" t="s">
        <v>15186</v>
      </c>
      <c r="K1567" s="3" t="s">
        <v>15187</v>
      </c>
      <c r="L1567" s="3" t="s">
        <v>14826</v>
      </c>
      <c r="M1567" s="3" t="s">
        <v>15189</v>
      </c>
      <c r="N1567" s="10" t="s">
        <v>2335</v>
      </c>
      <c r="O1567" s="10">
        <v>0</v>
      </c>
      <c r="P1567" s="10" t="s">
        <v>90</v>
      </c>
      <c r="Q1567" s="10" t="s">
        <v>12972</v>
      </c>
      <c r="R1567" s="10" t="s">
        <v>91</v>
      </c>
      <c r="S1567" s="10" t="s">
        <v>91</v>
      </c>
      <c r="T1567" s="10" t="s">
        <v>90</v>
      </c>
      <c r="U1567" s="3" t="s">
        <v>12973</v>
      </c>
      <c r="V1567" s="3" t="s">
        <v>91</v>
      </c>
      <c r="W1567" s="3" t="s">
        <v>91</v>
      </c>
      <c r="X1567" s="3" t="s">
        <v>90</v>
      </c>
      <c r="Y1567" s="3" t="s">
        <v>12974</v>
      </c>
      <c r="Z1567" s="3" t="s">
        <v>91</v>
      </c>
      <c r="AA1567" s="3" t="s">
        <v>91</v>
      </c>
    </row>
    <row r="1568" spans="2:28" x14ac:dyDescent="0.25">
      <c r="B1568" s="10">
        <v>1863</v>
      </c>
      <c r="C1568" s="11"/>
      <c r="D1568" s="11">
        <v>45720.031377314815</v>
      </c>
      <c r="G1568" s="3" t="s">
        <v>21</v>
      </c>
      <c r="H1568" s="3" t="s">
        <v>12772</v>
      </c>
      <c r="I1568" s="3" t="s">
        <v>15186</v>
      </c>
      <c r="J1568" s="3" t="s">
        <v>15186</v>
      </c>
      <c r="K1568" s="3" t="s">
        <v>15187</v>
      </c>
      <c r="L1568" s="3" t="s">
        <v>14826</v>
      </c>
      <c r="M1568" s="3" t="s">
        <v>134</v>
      </c>
      <c r="N1568" s="10" t="s">
        <v>12995</v>
      </c>
      <c r="O1568" s="10">
        <v>2</v>
      </c>
      <c r="P1568" s="10" t="s">
        <v>116</v>
      </c>
      <c r="Q1568" s="10" t="s">
        <v>12996</v>
      </c>
      <c r="R1568" s="10" t="s">
        <v>12997</v>
      </c>
      <c r="S1568" s="10" t="s">
        <v>12998</v>
      </c>
      <c r="T1568" s="10" t="s">
        <v>116</v>
      </c>
      <c r="U1568" s="3" t="s">
        <v>12973</v>
      </c>
      <c r="V1568" s="3" t="s">
        <v>12999</v>
      </c>
      <c r="W1568" s="3" t="s">
        <v>13000</v>
      </c>
      <c r="X1568" s="3" t="s">
        <v>116</v>
      </c>
      <c r="Y1568" s="3" t="s">
        <v>12974</v>
      </c>
      <c r="Z1568" s="3" t="s">
        <v>13001</v>
      </c>
      <c r="AA1568" s="3" t="s">
        <v>13002</v>
      </c>
    </row>
    <row r="1569" spans="2:27" x14ac:dyDescent="0.25">
      <c r="B1569" s="10">
        <v>1864</v>
      </c>
      <c r="C1569" s="11"/>
      <c r="D1569" s="11">
        <v>45720.031863425924</v>
      </c>
      <c r="G1569" s="3" t="s">
        <v>21</v>
      </c>
      <c r="H1569" s="3" t="s">
        <v>12772</v>
      </c>
      <c r="I1569" s="3" t="s">
        <v>15186</v>
      </c>
      <c r="J1569" s="3" t="s">
        <v>15186</v>
      </c>
      <c r="K1569" s="3" t="s">
        <v>15187</v>
      </c>
      <c r="L1569" s="3" t="s">
        <v>14826</v>
      </c>
      <c r="M1569" s="3" t="s">
        <v>139</v>
      </c>
      <c r="N1569" s="10" t="s">
        <v>13004</v>
      </c>
      <c r="O1569" s="10">
        <v>1</v>
      </c>
      <c r="P1569" s="10" t="s">
        <v>90</v>
      </c>
      <c r="Q1569" s="10" t="s">
        <v>12972</v>
      </c>
      <c r="R1569" s="10" t="s">
        <v>91</v>
      </c>
      <c r="S1569" s="10" t="s">
        <v>91</v>
      </c>
      <c r="T1569" s="10" t="s">
        <v>116</v>
      </c>
      <c r="U1569" s="3" t="s">
        <v>12973</v>
      </c>
      <c r="V1569" s="3" t="s">
        <v>13005</v>
      </c>
      <c r="W1569" s="3" t="s">
        <v>13006</v>
      </c>
      <c r="X1569" s="3" t="s">
        <v>90</v>
      </c>
      <c r="Y1569" s="3" t="s">
        <v>12974</v>
      </c>
      <c r="Z1569" s="3" t="s">
        <v>91</v>
      </c>
      <c r="AA1569" s="3" t="s">
        <v>91</v>
      </c>
    </row>
    <row r="1570" spans="2:27" x14ac:dyDescent="0.25">
      <c r="B1570" s="10">
        <v>1865</v>
      </c>
      <c r="C1570" s="11"/>
      <c r="D1570" s="11">
        <v>45720.034016203703</v>
      </c>
      <c r="G1570" s="3" t="s">
        <v>21</v>
      </c>
      <c r="H1570" s="3" t="s">
        <v>12772</v>
      </c>
      <c r="I1570" s="3" t="s">
        <v>15186</v>
      </c>
      <c r="J1570" s="3" t="s">
        <v>15186</v>
      </c>
      <c r="K1570" s="3" t="s">
        <v>15187</v>
      </c>
      <c r="L1570" s="3" t="s">
        <v>14826</v>
      </c>
      <c r="M1570" s="3" t="s">
        <v>150</v>
      </c>
      <c r="N1570" s="10" t="s">
        <v>13008</v>
      </c>
      <c r="O1570" s="10">
        <v>2</v>
      </c>
      <c r="P1570" s="10" t="s">
        <v>116</v>
      </c>
      <c r="Q1570" s="10" t="s">
        <v>13009</v>
      </c>
      <c r="R1570" s="10" t="s">
        <v>13010</v>
      </c>
      <c r="S1570" s="10" t="s">
        <v>13011</v>
      </c>
      <c r="T1570" s="10" t="s">
        <v>116</v>
      </c>
      <c r="U1570" s="3" t="s">
        <v>12973</v>
      </c>
      <c r="V1570" s="3" t="s">
        <v>13012</v>
      </c>
      <c r="W1570" s="3" t="s">
        <v>13013</v>
      </c>
      <c r="X1570" s="3" t="s">
        <v>116</v>
      </c>
      <c r="Y1570" s="3" t="s">
        <v>12974</v>
      </c>
      <c r="Z1570" s="3" t="s">
        <v>13014</v>
      </c>
      <c r="AA1570" s="3" t="s">
        <v>13015</v>
      </c>
    </row>
    <row r="1571" spans="2:27" x14ac:dyDescent="0.25">
      <c r="B1571" s="10">
        <v>1866</v>
      </c>
      <c r="C1571" s="11"/>
      <c r="D1571" s="11">
        <v>45720.035416666666</v>
      </c>
      <c r="G1571" s="3" t="s">
        <v>21</v>
      </c>
      <c r="H1571" s="3" t="s">
        <v>12772</v>
      </c>
      <c r="I1571" s="3" t="s">
        <v>15186</v>
      </c>
      <c r="J1571" s="3" t="s">
        <v>15186</v>
      </c>
      <c r="K1571" s="3" t="s">
        <v>15187</v>
      </c>
      <c r="L1571" s="3" t="s">
        <v>14831</v>
      </c>
      <c r="M1571" s="3" t="s">
        <v>15164</v>
      </c>
      <c r="N1571" s="10" t="s">
        <v>1522</v>
      </c>
      <c r="O1571" s="10">
        <v>0</v>
      </c>
      <c r="P1571" s="10" t="s">
        <v>90</v>
      </c>
      <c r="Q1571" s="10" t="s">
        <v>13017</v>
      </c>
      <c r="R1571" s="10" t="s">
        <v>91</v>
      </c>
      <c r="S1571" s="10" t="s">
        <v>91</v>
      </c>
      <c r="T1571" s="10" t="s">
        <v>90</v>
      </c>
      <c r="U1571" s="3" t="s">
        <v>12973</v>
      </c>
      <c r="V1571" s="3" t="s">
        <v>91</v>
      </c>
      <c r="W1571" s="3" t="s">
        <v>91</v>
      </c>
      <c r="X1571" s="3" t="s">
        <v>90</v>
      </c>
      <c r="Y1571" s="3" t="s">
        <v>12974</v>
      </c>
      <c r="Z1571" s="3" t="s">
        <v>91</v>
      </c>
      <c r="AA1571" s="3" t="s">
        <v>91</v>
      </c>
    </row>
    <row r="1572" spans="2:27" x14ac:dyDescent="0.25">
      <c r="B1572" s="10">
        <v>1867</v>
      </c>
      <c r="C1572" s="11"/>
      <c r="D1572" s="11">
        <v>45720.03638888889</v>
      </c>
      <c r="G1572" s="3" t="s">
        <v>21</v>
      </c>
      <c r="H1572" s="3" t="s">
        <v>12772</v>
      </c>
      <c r="I1572" s="3" t="s">
        <v>15186</v>
      </c>
      <c r="J1572" s="3" t="s">
        <v>15186</v>
      </c>
      <c r="K1572" s="3" t="s">
        <v>15187</v>
      </c>
      <c r="L1572" s="3" t="s">
        <v>14831</v>
      </c>
      <c r="M1572" s="3" t="s">
        <v>15190</v>
      </c>
      <c r="N1572" s="10" t="s">
        <v>13035</v>
      </c>
      <c r="O1572" s="10">
        <v>2</v>
      </c>
      <c r="P1572" s="10" t="s">
        <v>116</v>
      </c>
      <c r="Q1572" s="10" t="s">
        <v>12972</v>
      </c>
      <c r="R1572" s="10" t="s">
        <v>13036</v>
      </c>
      <c r="S1572" s="10" t="s">
        <v>13037</v>
      </c>
      <c r="T1572" s="10" t="s">
        <v>116</v>
      </c>
      <c r="U1572" s="3" t="s">
        <v>12973</v>
      </c>
      <c r="V1572" s="3" t="s">
        <v>12999</v>
      </c>
      <c r="W1572" s="3" t="s">
        <v>13038</v>
      </c>
      <c r="X1572" s="3" t="s">
        <v>90</v>
      </c>
      <c r="Y1572" s="3" t="s">
        <v>12974</v>
      </c>
      <c r="Z1572" s="3" t="s">
        <v>91</v>
      </c>
      <c r="AA1572" s="3" t="s">
        <v>91</v>
      </c>
    </row>
    <row r="1573" spans="2:27" x14ac:dyDescent="0.25">
      <c r="B1573" s="10">
        <v>1868</v>
      </c>
      <c r="C1573" s="11"/>
      <c r="D1573" s="11">
        <v>45720.037453703706</v>
      </c>
      <c r="G1573" s="3" t="s">
        <v>21</v>
      </c>
      <c r="H1573" s="3" t="s">
        <v>12772</v>
      </c>
      <c r="I1573" s="3" t="s">
        <v>15186</v>
      </c>
      <c r="J1573" s="3" t="s">
        <v>15186</v>
      </c>
      <c r="K1573" s="3" t="s">
        <v>15187</v>
      </c>
      <c r="L1573" s="3" t="s">
        <v>14831</v>
      </c>
      <c r="M1573" s="3" t="s">
        <v>104</v>
      </c>
      <c r="N1573" s="10" t="s">
        <v>13043</v>
      </c>
      <c r="O1573" s="10">
        <v>2</v>
      </c>
      <c r="P1573" s="10" t="s">
        <v>116</v>
      </c>
      <c r="Q1573" s="10" t="s">
        <v>12972</v>
      </c>
      <c r="R1573" s="10" t="s">
        <v>13036</v>
      </c>
      <c r="S1573" s="10" t="s">
        <v>13037</v>
      </c>
      <c r="T1573" s="10" t="s">
        <v>116</v>
      </c>
      <c r="U1573" s="3" t="s">
        <v>12973</v>
      </c>
      <c r="V1573" s="3" t="s">
        <v>12999</v>
      </c>
      <c r="W1573" s="3" t="s">
        <v>13038</v>
      </c>
      <c r="X1573" s="3" t="s">
        <v>116</v>
      </c>
      <c r="Y1573" s="3" t="s">
        <v>12974</v>
      </c>
      <c r="Z1573" s="3" t="s">
        <v>13001</v>
      </c>
      <c r="AA1573" s="3" t="s">
        <v>13044</v>
      </c>
    </row>
    <row r="1574" spans="2:27" x14ac:dyDescent="0.25">
      <c r="B1574" s="10">
        <v>1869</v>
      </c>
      <c r="C1574" s="11"/>
      <c r="D1574" s="11">
        <v>45720.539270833331</v>
      </c>
      <c r="G1574" s="3" t="s">
        <v>21</v>
      </c>
      <c r="H1574" s="3" t="s">
        <v>14271</v>
      </c>
      <c r="I1574" s="3" t="s">
        <v>15191</v>
      </c>
      <c r="J1574" s="3" t="s">
        <v>15191</v>
      </c>
      <c r="K1574" s="3" t="s">
        <v>15192</v>
      </c>
      <c r="L1574" s="3" t="s">
        <v>14826</v>
      </c>
      <c r="M1574" s="3" t="s">
        <v>161</v>
      </c>
      <c r="N1574" s="10" t="s">
        <v>14275</v>
      </c>
      <c r="O1574" s="10">
        <v>2</v>
      </c>
      <c r="P1574" s="10" t="s">
        <v>116</v>
      </c>
      <c r="Q1574" s="10" t="s">
        <v>14276</v>
      </c>
      <c r="R1574" s="10" t="s">
        <v>14277</v>
      </c>
      <c r="S1574" s="10" t="s">
        <v>14278</v>
      </c>
      <c r="T1574" s="10" t="s">
        <v>116</v>
      </c>
      <c r="U1574" s="3" t="s">
        <v>14279</v>
      </c>
      <c r="V1574" s="3" t="s">
        <v>14280</v>
      </c>
      <c r="W1574" s="3" t="s">
        <v>14281</v>
      </c>
      <c r="X1574" s="3" t="s">
        <v>90</v>
      </c>
      <c r="Y1574" s="3" t="s">
        <v>14282</v>
      </c>
      <c r="Z1574" s="3" t="s">
        <v>91</v>
      </c>
      <c r="AA1574" s="3" t="s">
        <v>91</v>
      </c>
    </row>
    <row r="1575" spans="2:27" x14ac:dyDescent="0.25">
      <c r="B1575" s="10">
        <v>1870</v>
      </c>
      <c r="C1575" s="11"/>
      <c r="D1575" s="11">
        <v>45720.539386574077</v>
      </c>
      <c r="G1575" s="3" t="s">
        <v>21</v>
      </c>
      <c r="H1575" s="3" t="s">
        <v>14271</v>
      </c>
      <c r="I1575" s="3" t="s">
        <v>15191</v>
      </c>
      <c r="J1575" s="3" t="s">
        <v>15191</v>
      </c>
      <c r="K1575" s="3" t="s">
        <v>15192</v>
      </c>
      <c r="L1575" s="3" t="s">
        <v>14826</v>
      </c>
      <c r="M1575" s="1" t="s">
        <v>15193</v>
      </c>
      <c r="N1575" s="10" t="s">
        <v>2335</v>
      </c>
      <c r="O1575" s="10">
        <v>0</v>
      </c>
      <c r="P1575" s="10" t="s">
        <v>90</v>
      </c>
      <c r="Q1575" s="10" t="s">
        <v>91</v>
      </c>
      <c r="R1575" s="10" t="s">
        <v>91</v>
      </c>
      <c r="S1575" s="10" t="s">
        <v>91</v>
      </c>
      <c r="T1575" s="10" t="s">
        <v>90</v>
      </c>
      <c r="U1575" s="3" t="s">
        <v>14279</v>
      </c>
      <c r="V1575" s="3" t="s">
        <v>91</v>
      </c>
      <c r="W1575" s="3" t="s">
        <v>91</v>
      </c>
      <c r="X1575" s="3" t="s">
        <v>90</v>
      </c>
      <c r="Y1575" s="3" t="s">
        <v>14282</v>
      </c>
      <c r="Z1575" s="3" t="s">
        <v>91</v>
      </c>
      <c r="AA1575" s="3" t="s">
        <v>91</v>
      </c>
    </row>
    <row r="1576" spans="2:27" x14ac:dyDescent="0.25">
      <c r="B1576" s="10">
        <v>1871</v>
      </c>
      <c r="C1576" s="11"/>
      <c r="D1576" s="11">
        <v>45720.539907407408</v>
      </c>
      <c r="G1576" s="3" t="s">
        <v>21</v>
      </c>
      <c r="H1576" s="3" t="s">
        <v>14271</v>
      </c>
      <c r="I1576" s="3" t="s">
        <v>15191</v>
      </c>
      <c r="J1576" s="3" t="s">
        <v>15191</v>
      </c>
      <c r="K1576" s="3" t="s">
        <v>15192</v>
      </c>
      <c r="L1576" s="3" t="s">
        <v>14826</v>
      </c>
      <c r="M1576" s="3" t="s">
        <v>170</v>
      </c>
      <c r="N1576" s="10" t="s">
        <v>14293</v>
      </c>
      <c r="O1576" s="10">
        <v>1</v>
      </c>
      <c r="P1576" s="10" t="s">
        <v>90</v>
      </c>
      <c r="Q1576" s="10" t="s">
        <v>91</v>
      </c>
      <c r="R1576" s="10" t="s">
        <v>91</v>
      </c>
      <c r="S1576" s="10" t="s">
        <v>91</v>
      </c>
      <c r="T1576" s="10" t="s">
        <v>116</v>
      </c>
      <c r="U1576" s="3" t="s">
        <v>14279</v>
      </c>
      <c r="V1576" s="3" t="s">
        <v>14280</v>
      </c>
      <c r="W1576" s="3" t="s">
        <v>14294</v>
      </c>
      <c r="X1576" s="3" t="s">
        <v>90</v>
      </c>
      <c r="Y1576" s="3" t="s">
        <v>14282</v>
      </c>
      <c r="Z1576" s="3" t="s">
        <v>91</v>
      </c>
      <c r="AA1576" s="3" t="s">
        <v>91</v>
      </c>
    </row>
    <row r="1577" spans="2:27" x14ac:dyDescent="0.25">
      <c r="B1577" s="10">
        <v>1872</v>
      </c>
      <c r="C1577" s="11"/>
      <c r="D1577" s="11">
        <v>45720.540243055555</v>
      </c>
      <c r="G1577" s="3" t="s">
        <v>21</v>
      </c>
      <c r="H1577" s="3" t="s">
        <v>14271</v>
      </c>
      <c r="I1577" s="3" t="s">
        <v>15191</v>
      </c>
      <c r="J1577" s="3" t="s">
        <v>15191</v>
      </c>
      <c r="K1577" s="3" t="s">
        <v>15192</v>
      </c>
      <c r="L1577" s="3" t="s">
        <v>14826</v>
      </c>
      <c r="M1577" s="3" t="s">
        <v>134</v>
      </c>
      <c r="N1577" s="10" t="s">
        <v>14296</v>
      </c>
      <c r="O1577" s="10">
        <v>2</v>
      </c>
      <c r="P1577" s="10" t="s">
        <v>90</v>
      </c>
      <c r="Q1577" s="10" t="s">
        <v>91</v>
      </c>
      <c r="R1577" s="10" t="s">
        <v>91</v>
      </c>
      <c r="S1577" s="10" t="s">
        <v>91</v>
      </c>
      <c r="T1577" s="10" t="s">
        <v>90</v>
      </c>
      <c r="U1577" s="3" t="s">
        <v>14279</v>
      </c>
      <c r="V1577" s="3" t="s">
        <v>14280</v>
      </c>
      <c r="W1577" s="3" t="s">
        <v>14297</v>
      </c>
      <c r="X1577" s="3" t="s">
        <v>90</v>
      </c>
      <c r="Y1577" s="3" t="s">
        <v>14282</v>
      </c>
      <c r="Z1577" s="3" t="s">
        <v>91</v>
      </c>
      <c r="AA1577" s="3" t="s">
        <v>91</v>
      </c>
    </row>
    <row r="1578" spans="2:27" x14ac:dyDescent="0.25">
      <c r="B1578" s="10">
        <v>1873</v>
      </c>
      <c r="C1578" s="11"/>
      <c r="D1578" s="11">
        <v>45720.542233796295</v>
      </c>
      <c r="G1578" s="3" t="s">
        <v>21</v>
      </c>
      <c r="H1578" s="3" t="s">
        <v>14271</v>
      </c>
      <c r="I1578" s="3" t="s">
        <v>15191</v>
      </c>
      <c r="J1578" s="3" t="s">
        <v>15191</v>
      </c>
      <c r="K1578" s="3" t="s">
        <v>15192</v>
      </c>
      <c r="L1578" s="3" t="s">
        <v>14826</v>
      </c>
      <c r="M1578" s="3" t="s">
        <v>139</v>
      </c>
      <c r="N1578" s="10" t="s">
        <v>14299</v>
      </c>
      <c r="O1578" s="10">
        <v>2</v>
      </c>
      <c r="P1578" s="10" t="s">
        <v>90</v>
      </c>
      <c r="Q1578" s="10" t="s">
        <v>91</v>
      </c>
      <c r="R1578" s="10" t="s">
        <v>91</v>
      </c>
      <c r="S1578" s="10" t="s">
        <v>91</v>
      </c>
      <c r="T1578" s="10" t="s">
        <v>116</v>
      </c>
      <c r="U1578" s="3" t="s">
        <v>14279</v>
      </c>
      <c r="V1578" s="3" t="s">
        <v>14280</v>
      </c>
      <c r="W1578" s="3" t="s">
        <v>14297</v>
      </c>
      <c r="X1578" s="3" t="s">
        <v>90</v>
      </c>
      <c r="Y1578" s="3" t="s">
        <v>14282</v>
      </c>
      <c r="Z1578" s="3" t="s">
        <v>91</v>
      </c>
      <c r="AA1578" s="3" t="s">
        <v>91</v>
      </c>
    </row>
    <row r="1579" spans="2:27" x14ac:dyDescent="0.25">
      <c r="B1579" s="10">
        <v>1874</v>
      </c>
      <c r="C1579" s="11"/>
      <c r="D1579" s="11">
        <v>45720.54278935185</v>
      </c>
      <c r="G1579" s="3" t="s">
        <v>21</v>
      </c>
      <c r="H1579" s="3" t="s">
        <v>14271</v>
      </c>
      <c r="I1579" s="3" t="s">
        <v>15191</v>
      </c>
      <c r="J1579" s="3" t="s">
        <v>15191</v>
      </c>
      <c r="K1579" s="3" t="s">
        <v>15192</v>
      </c>
      <c r="L1579" s="3" t="s">
        <v>14826</v>
      </c>
      <c r="M1579" s="3" t="s">
        <v>145</v>
      </c>
      <c r="N1579" s="10" t="s">
        <v>14301</v>
      </c>
      <c r="O1579" s="10">
        <v>1</v>
      </c>
      <c r="P1579" s="10" t="s">
        <v>90</v>
      </c>
      <c r="Q1579" s="10" t="s">
        <v>91</v>
      </c>
      <c r="R1579" s="10" t="s">
        <v>91</v>
      </c>
      <c r="S1579" s="10" t="s">
        <v>91</v>
      </c>
      <c r="T1579" s="10" t="s">
        <v>116</v>
      </c>
      <c r="U1579" s="3" t="s">
        <v>14279</v>
      </c>
      <c r="V1579" s="3" t="s">
        <v>14280</v>
      </c>
      <c r="W1579" s="3" t="s">
        <v>14302</v>
      </c>
      <c r="X1579" s="3" t="s">
        <v>116</v>
      </c>
      <c r="Y1579" s="3" t="s">
        <v>14282</v>
      </c>
      <c r="Z1579" s="3" t="s">
        <v>14303</v>
      </c>
      <c r="AA1579" s="3" t="s">
        <v>14304</v>
      </c>
    </row>
    <row r="1580" spans="2:27" x14ac:dyDescent="0.25">
      <c r="B1580" s="10">
        <v>1875</v>
      </c>
      <c r="C1580" s="11"/>
      <c r="D1580" s="11">
        <v>45720.543321759258</v>
      </c>
      <c r="G1580" s="3" t="s">
        <v>21</v>
      </c>
      <c r="H1580" s="3" t="s">
        <v>14271</v>
      </c>
      <c r="I1580" s="3" t="s">
        <v>15191</v>
      </c>
      <c r="J1580" s="3" t="s">
        <v>15191</v>
      </c>
      <c r="K1580" s="3" t="s">
        <v>15192</v>
      </c>
      <c r="L1580" s="3" t="s">
        <v>14826</v>
      </c>
      <c r="M1580" s="3" t="s">
        <v>150</v>
      </c>
      <c r="N1580" s="10" t="s">
        <v>14306</v>
      </c>
      <c r="O1580" s="10">
        <v>2</v>
      </c>
      <c r="P1580" s="10" t="s">
        <v>90</v>
      </c>
      <c r="Q1580" s="10" t="s">
        <v>91</v>
      </c>
      <c r="R1580" s="10" t="s">
        <v>91</v>
      </c>
      <c r="S1580" s="10" t="s">
        <v>91</v>
      </c>
      <c r="T1580" s="10" t="s">
        <v>116</v>
      </c>
      <c r="U1580" s="3" t="s">
        <v>14279</v>
      </c>
      <c r="V1580" s="3" t="s">
        <v>14280</v>
      </c>
      <c r="W1580" s="3" t="s">
        <v>14307</v>
      </c>
      <c r="X1580" s="3" t="s">
        <v>116</v>
      </c>
      <c r="Y1580" s="3" t="s">
        <v>14282</v>
      </c>
      <c r="Z1580" s="3" t="s">
        <v>14303</v>
      </c>
      <c r="AA1580" s="3" t="s">
        <v>14308</v>
      </c>
    </row>
    <row r="1581" spans="2:27" x14ac:dyDescent="0.25">
      <c r="B1581" s="10">
        <v>1876</v>
      </c>
      <c r="C1581" s="11"/>
      <c r="D1581" s="11">
        <v>45720.543946759259</v>
      </c>
      <c r="G1581" s="3" t="s">
        <v>21</v>
      </c>
      <c r="H1581" s="3" t="s">
        <v>14271</v>
      </c>
      <c r="I1581" s="3" t="s">
        <v>15191</v>
      </c>
      <c r="J1581" s="3" t="s">
        <v>15191</v>
      </c>
      <c r="K1581" s="3" t="s">
        <v>15192</v>
      </c>
      <c r="L1581" s="3" t="s">
        <v>14826</v>
      </c>
      <c r="M1581" s="3" t="s">
        <v>156</v>
      </c>
      <c r="N1581" s="10" t="s">
        <v>14310</v>
      </c>
      <c r="O1581" s="10">
        <v>1</v>
      </c>
      <c r="P1581" s="10" t="s">
        <v>90</v>
      </c>
      <c r="Q1581" s="10" t="s">
        <v>91</v>
      </c>
      <c r="R1581" s="10" t="s">
        <v>91</v>
      </c>
      <c r="S1581" s="10" t="s">
        <v>91</v>
      </c>
      <c r="T1581" s="10" t="s">
        <v>116</v>
      </c>
      <c r="U1581" s="3" t="s">
        <v>14279</v>
      </c>
      <c r="V1581" s="3" t="s">
        <v>14280</v>
      </c>
      <c r="W1581" s="3" t="s">
        <v>14311</v>
      </c>
      <c r="X1581" s="3" t="s">
        <v>116</v>
      </c>
      <c r="Y1581" s="3" t="s">
        <v>14282</v>
      </c>
      <c r="Z1581" s="3" t="s">
        <v>14303</v>
      </c>
      <c r="AA1581" s="3" t="s">
        <v>14312</v>
      </c>
    </row>
    <row r="1582" spans="2:27" x14ac:dyDescent="0.25">
      <c r="B1582" s="10">
        <v>1877</v>
      </c>
      <c r="C1582" s="11"/>
      <c r="D1582" s="11">
        <v>45720.544756944444</v>
      </c>
      <c r="G1582" s="3" t="s">
        <v>21</v>
      </c>
      <c r="H1582" s="3" t="s">
        <v>14271</v>
      </c>
      <c r="I1582" s="3" t="s">
        <v>15191</v>
      </c>
      <c r="J1582" s="3" t="s">
        <v>15191</v>
      </c>
      <c r="K1582" s="3" t="s">
        <v>15192</v>
      </c>
      <c r="L1582" s="3" t="s">
        <v>14826</v>
      </c>
      <c r="M1582" s="3" t="s">
        <v>14874</v>
      </c>
      <c r="N1582" s="10" t="s">
        <v>14314</v>
      </c>
      <c r="O1582" s="10">
        <v>2</v>
      </c>
      <c r="P1582" s="10" t="s">
        <v>116</v>
      </c>
      <c r="Q1582" s="10" t="s">
        <v>14315</v>
      </c>
      <c r="R1582" s="10" t="s">
        <v>14277</v>
      </c>
      <c r="S1582" s="10" t="s">
        <v>14316</v>
      </c>
      <c r="T1582" s="10" t="s">
        <v>116</v>
      </c>
      <c r="U1582" s="3" t="s">
        <v>14279</v>
      </c>
      <c r="V1582" s="3" t="s">
        <v>14280</v>
      </c>
      <c r="W1582" s="3" t="s">
        <v>14317</v>
      </c>
      <c r="X1582" s="3" t="s">
        <v>116</v>
      </c>
      <c r="Y1582" s="3" t="s">
        <v>14282</v>
      </c>
      <c r="Z1582" s="3" t="s">
        <v>14303</v>
      </c>
      <c r="AA1582" s="3" t="s">
        <v>14318</v>
      </c>
    </row>
    <row r="1583" spans="2:27" x14ac:dyDescent="0.25">
      <c r="B1583" s="10">
        <v>1878</v>
      </c>
      <c r="C1583" s="11"/>
      <c r="D1583" s="11">
        <v>45720.545127314814</v>
      </c>
      <c r="G1583" s="3" t="s">
        <v>21</v>
      </c>
      <c r="H1583" s="3" t="s">
        <v>14271</v>
      </c>
      <c r="I1583" s="3" t="s">
        <v>15191</v>
      </c>
      <c r="J1583" s="3" t="s">
        <v>15191</v>
      </c>
      <c r="K1583" s="3" t="s">
        <v>15192</v>
      </c>
      <c r="L1583" s="3" t="s">
        <v>14826</v>
      </c>
      <c r="M1583" s="3" t="s">
        <v>104</v>
      </c>
      <c r="N1583" s="10" t="s">
        <v>14322</v>
      </c>
      <c r="O1583" s="10">
        <v>1</v>
      </c>
      <c r="P1583" s="10" t="s">
        <v>90</v>
      </c>
      <c r="Q1583" s="10" t="s">
        <v>91</v>
      </c>
      <c r="R1583" s="10" t="s">
        <v>91</v>
      </c>
      <c r="S1583" s="10" t="s">
        <v>91</v>
      </c>
      <c r="T1583" s="10" t="s">
        <v>90</v>
      </c>
      <c r="U1583" s="3" t="s">
        <v>14279</v>
      </c>
      <c r="V1583" s="3" t="s">
        <v>91</v>
      </c>
      <c r="W1583" s="3" t="s">
        <v>91</v>
      </c>
      <c r="X1583" s="3" t="s">
        <v>116</v>
      </c>
      <c r="Y1583" s="3" t="s">
        <v>14282</v>
      </c>
      <c r="Z1583" s="3" t="s">
        <v>14303</v>
      </c>
      <c r="AA1583" s="3" t="s">
        <v>14318</v>
      </c>
    </row>
    <row r="1584" spans="2:27" x14ac:dyDescent="0.25">
      <c r="B1584" s="10">
        <v>1879</v>
      </c>
      <c r="C1584" s="11"/>
      <c r="D1584" s="11">
        <v>45720.5469212963</v>
      </c>
      <c r="G1584" s="3" t="s">
        <v>21</v>
      </c>
      <c r="H1584" s="3" t="s">
        <v>14271</v>
      </c>
      <c r="I1584" s="3" t="s">
        <v>15191</v>
      </c>
      <c r="J1584" s="3" t="s">
        <v>15191</v>
      </c>
      <c r="K1584" s="3" t="s">
        <v>15192</v>
      </c>
      <c r="L1584" s="3" t="s">
        <v>14826</v>
      </c>
      <c r="M1584" s="3" t="s">
        <v>106</v>
      </c>
      <c r="N1584" s="10" t="s">
        <v>14324</v>
      </c>
      <c r="O1584" s="10">
        <v>2</v>
      </c>
      <c r="P1584" s="10" t="s">
        <v>116</v>
      </c>
      <c r="Q1584" s="10" t="s">
        <v>14276</v>
      </c>
      <c r="R1584" s="10" t="s">
        <v>14277</v>
      </c>
      <c r="S1584" s="10" t="s">
        <v>14316</v>
      </c>
      <c r="T1584" s="10" t="s">
        <v>90</v>
      </c>
      <c r="U1584" s="3" t="s">
        <v>14279</v>
      </c>
      <c r="V1584" s="3" t="s">
        <v>91</v>
      </c>
      <c r="W1584" s="3" t="s">
        <v>91</v>
      </c>
      <c r="X1584" s="3" t="s">
        <v>116</v>
      </c>
      <c r="Y1584" s="3" t="s">
        <v>14282</v>
      </c>
      <c r="Z1584" s="3" t="s">
        <v>14303</v>
      </c>
      <c r="AA1584" s="3" t="s">
        <v>14318</v>
      </c>
    </row>
    <row r="1585" spans="2:28" x14ac:dyDescent="0.25">
      <c r="B1585" s="10">
        <v>1880</v>
      </c>
      <c r="C1585" s="11"/>
      <c r="D1585" s="11">
        <v>45720.547766203701</v>
      </c>
      <c r="G1585" s="3" t="s">
        <v>21</v>
      </c>
      <c r="H1585" s="3" t="s">
        <v>14271</v>
      </c>
      <c r="I1585" s="3" t="s">
        <v>15191</v>
      </c>
      <c r="J1585" s="3" t="s">
        <v>15191</v>
      </c>
      <c r="K1585" s="3" t="s">
        <v>15192</v>
      </c>
      <c r="L1585" s="3" t="s">
        <v>14826</v>
      </c>
      <c r="M1585" s="3" t="s">
        <v>112</v>
      </c>
      <c r="N1585" s="10" t="s">
        <v>14326</v>
      </c>
      <c r="O1585" s="10">
        <v>1</v>
      </c>
      <c r="P1585" s="10" t="s">
        <v>116</v>
      </c>
      <c r="Q1585" s="10" t="s">
        <v>14276</v>
      </c>
      <c r="R1585" s="10" t="s">
        <v>14277</v>
      </c>
      <c r="S1585" s="10" t="s">
        <v>14316</v>
      </c>
      <c r="T1585" s="10" t="s">
        <v>116</v>
      </c>
      <c r="U1585" s="3" t="s">
        <v>14279</v>
      </c>
      <c r="V1585" s="3" t="s">
        <v>14280</v>
      </c>
      <c r="W1585" s="3" t="s">
        <v>14327</v>
      </c>
      <c r="X1585" s="3" t="s">
        <v>116</v>
      </c>
      <c r="Y1585" s="3" t="s">
        <v>14282</v>
      </c>
      <c r="Z1585" s="3" t="s">
        <v>14303</v>
      </c>
      <c r="AA1585" s="3" t="s">
        <v>14318</v>
      </c>
    </row>
    <row r="1586" spans="2:28" x14ac:dyDescent="0.25">
      <c r="B1586" s="10">
        <v>1881</v>
      </c>
      <c r="C1586" s="11"/>
      <c r="D1586" s="11">
        <v>45720.548229166663</v>
      </c>
      <c r="G1586" s="3" t="s">
        <v>21</v>
      </c>
      <c r="H1586" s="3" t="s">
        <v>14271</v>
      </c>
      <c r="I1586" s="3" t="s">
        <v>15191</v>
      </c>
      <c r="J1586" s="3" t="s">
        <v>15191</v>
      </c>
      <c r="K1586" s="3" t="s">
        <v>15192</v>
      </c>
      <c r="L1586" s="3" t="s">
        <v>14831</v>
      </c>
      <c r="M1586" s="1" t="s">
        <v>14834</v>
      </c>
      <c r="N1586" s="10" t="s">
        <v>13174</v>
      </c>
      <c r="O1586" s="10">
        <v>0</v>
      </c>
      <c r="P1586" s="10" t="s">
        <v>90</v>
      </c>
      <c r="Q1586" s="10" t="s">
        <v>91</v>
      </c>
      <c r="R1586" s="10" t="s">
        <v>91</v>
      </c>
      <c r="S1586" s="10" t="s">
        <v>91</v>
      </c>
      <c r="T1586" s="10" t="s">
        <v>90</v>
      </c>
      <c r="U1586" s="3" t="s">
        <v>91</v>
      </c>
      <c r="V1586" s="3" t="s">
        <v>91</v>
      </c>
      <c r="W1586" s="3" t="s">
        <v>91</v>
      </c>
      <c r="X1586" s="3" t="s">
        <v>90</v>
      </c>
      <c r="Y1586" s="3" t="s">
        <v>91</v>
      </c>
      <c r="Z1586" s="3" t="s">
        <v>91</v>
      </c>
      <c r="AA1586" s="3" t="s">
        <v>91</v>
      </c>
    </row>
    <row r="1587" spans="2:28" x14ac:dyDescent="0.25">
      <c r="B1587" s="10">
        <v>1882</v>
      </c>
      <c r="C1587" s="11"/>
      <c r="D1587" s="11">
        <v>45720.553877314815</v>
      </c>
      <c r="G1587" s="3" t="s">
        <v>21</v>
      </c>
      <c r="H1587" s="3" t="s">
        <v>14271</v>
      </c>
      <c r="I1587" s="3" t="s">
        <v>15194</v>
      </c>
      <c r="J1587" s="3" t="s">
        <v>15194</v>
      </c>
      <c r="K1587" s="3" t="s">
        <v>15195</v>
      </c>
      <c r="L1587" s="3" t="s">
        <v>14831</v>
      </c>
      <c r="M1587" s="1" t="s">
        <v>14834</v>
      </c>
      <c r="N1587" s="10" t="s">
        <v>13174</v>
      </c>
      <c r="O1587" s="10">
        <v>0</v>
      </c>
      <c r="P1587" s="10" t="s">
        <v>90</v>
      </c>
      <c r="Q1587" s="10" t="s">
        <v>14354</v>
      </c>
      <c r="R1587" s="10" t="s">
        <v>91</v>
      </c>
      <c r="S1587" s="10" t="s">
        <v>91</v>
      </c>
      <c r="T1587" s="10" t="s">
        <v>90</v>
      </c>
      <c r="U1587" s="3" t="s">
        <v>14355</v>
      </c>
      <c r="V1587" s="3" t="s">
        <v>91</v>
      </c>
      <c r="W1587" s="3" t="s">
        <v>91</v>
      </c>
      <c r="X1587" s="3" t="s">
        <v>90</v>
      </c>
      <c r="Y1587" s="3" t="s">
        <v>14356</v>
      </c>
      <c r="Z1587" s="3" t="s">
        <v>91</v>
      </c>
      <c r="AA1587" s="3" t="s">
        <v>91</v>
      </c>
    </row>
    <row r="1588" spans="2:28" x14ac:dyDescent="0.25">
      <c r="B1588" s="10">
        <v>1883</v>
      </c>
      <c r="C1588" s="11"/>
      <c r="D1588" s="11">
        <v>45720.5546412037</v>
      </c>
      <c r="G1588" s="3" t="s">
        <v>21</v>
      </c>
      <c r="H1588" s="3" t="s">
        <v>14271</v>
      </c>
      <c r="I1588" s="3" t="s">
        <v>15194</v>
      </c>
      <c r="J1588" s="3" t="s">
        <v>15194</v>
      </c>
      <c r="K1588" s="3" t="s">
        <v>15196</v>
      </c>
      <c r="L1588" s="3" t="s">
        <v>14826</v>
      </c>
      <c r="M1588" s="3" t="s">
        <v>161</v>
      </c>
      <c r="N1588" s="10" t="s">
        <v>14402</v>
      </c>
      <c r="O1588" s="10">
        <v>2</v>
      </c>
      <c r="P1588" s="10" t="s">
        <v>116</v>
      </c>
      <c r="Q1588" s="10" t="s">
        <v>14354</v>
      </c>
      <c r="R1588" s="10" t="s">
        <v>14403</v>
      </c>
      <c r="S1588" s="10" t="s">
        <v>14404</v>
      </c>
      <c r="T1588" s="10" t="s">
        <v>90</v>
      </c>
      <c r="U1588" s="3" t="s">
        <v>14355</v>
      </c>
      <c r="V1588" s="3" t="s">
        <v>14405</v>
      </c>
      <c r="W1588" s="3" t="s">
        <v>14406</v>
      </c>
      <c r="X1588" s="3" t="s">
        <v>90</v>
      </c>
      <c r="Y1588" s="3" t="s">
        <v>14356</v>
      </c>
      <c r="Z1588" s="3" t="s">
        <v>91</v>
      </c>
      <c r="AA1588" s="3" t="s">
        <v>91</v>
      </c>
      <c r="AB1588" s="3" t="s">
        <v>14407</v>
      </c>
    </row>
    <row r="1589" spans="2:28" x14ac:dyDescent="0.25">
      <c r="B1589" s="10">
        <v>1884</v>
      </c>
      <c r="C1589" s="11"/>
      <c r="D1589" s="11">
        <v>45720.554861111108</v>
      </c>
      <c r="G1589" s="3" t="s">
        <v>21</v>
      </c>
      <c r="H1589" s="3" t="s">
        <v>14271</v>
      </c>
      <c r="I1589" s="3" t="s">
        <v>15194</v>
      </c>
      <c r="J1589" s="3" t="s">
        <v>15194</v>
      </c>
      <c r="K1589" s="3" t="s">
        <v>15197</v>
      </c>
      <c r="L1589" s="3" t="s">
        <v>14826</v>
      </c>
      <c r="M1589" s="3" t="s">
        <v>161</v>
      </c>
      <c r="N1589" s="10" t="s">
        <v>2335</v>
      </c>
      <c r="O1589" s="10">
        <v>0</v>
      </c>
      <c r="P1589" s="10" t="s">
        <v>90</v>
      </c>
      <c r="Q1589" s="10" t="s">
        <v>14354</v>
      </c>
      <c r="R1589" s="10" t="s">
        <v>91</v>
      </c>
      <c r="S1589" s="10" t="s">
        <v>91</v>
      </c>
      <c r="T1589" s="10" t="s">
        <v>90</v>
      </c>
      <c r="U1589" s="3" t="s">
        <v>14355</v>
      </c>
      <c r="V1589" s="3" t="s">
        <v>91</v>
      </c>
      <c r="W1589" s="3" t="s">
        <v>91</v>
      </c>
      <c r="X1589" s="3" t="s">
        <v>90</v>
      </c>
      <c r="Y1589" s="3" t="s">
        <v>14356</v>
      </c>
      <c r="Z1589" s="3" t="s">
        <v>91</v>
      </c>
      <c r="AA1589" s="3" t="s">
        <v>91</v>
      </c>
    </row>
    <row r="1590" spans="2:28" x14ac:dyDescent="0.25">
      <c r="B1590" s="10">
        <v>1885</v>
      </c>
      <c r="C1590" s="11"/>
      <c r="D1590" s="11">
        <v>45720.555821759262</v>
      </c>
      <c r="G1590" s="3" t="s">
        <v>21</v>
      </c>
      <c r="H1590" s="3" t="s">
        <v>14271</v>
      </c>
      <c r="I1590" s="3" t="s">
        <v>15194</v>
      </c>
      <c r="J1590" s="3" t="s">
        <v>15194</v>
      </c>
      <c r="K1590" s="3" t="s">
        <v>15195</v>
      </c>
      <c r="L1590" s="3" t="s">
        <v>14826</v>
      </c>
      <c r="M1590" s="3" t="s">
        <v>166</v>
      </c>
      <c r="N1590" s="10" t="s">
        <v>14410</v>
      </c>
      <c r="O1590" s="10">
        <v>1</v>
      </c>
      <c r="P1590" s="10" t="s">
        <v>116</v>
      </c>
      <c r="Q1590" s="10" t="s">
        <v>14354</v>
      </c>
      <c r="R1590" s="10" t="s">
        <v>14411</v>
      </c>
      <c r="S1590" s="10" t="s">
        <v>14412</v>
      </c>
      <c r="T1590" s="10" t="s">
        <v>116</v>
      </c>
      <c r="U1590" s="3" t="s">
        <v>14355</v>
      </c>
      <c r="V1590" s="3" t="s">
        <v>14413</v>
      </c>
      <c r="W1590" s="3" t="s">
        <v>91</v>
      </c>
      <c r="X1590" s="3" t="s">
        <v>90</v>
      </c>
      <c r="Y1590" s="3" t="s">
        <v>14356</v>
      </c>
      <c r="Z1590" s="3" t="s">
        <v>91</v>
      </c>
      <c r="AA1590" s="3" t="s">
        <v>91</v>
      </c>
      <c r="AB1590" s="3" t="s">
        <v>14414</v>
      </c>
    </row>
    <row r="1591" spans="2:28" x14ac:dyDescent="0.25">
      <c r="B1591" s="10">
        <v>1886</v>
      </c>
      <c r="C1591" s="11"/>
      <c r="D1591" s="11">
        <v>45720.556493055556</v>
      </c>
      <c r="G1591" s="3" t="s">
        <v>21</v>
      </c>
      <c r="H1591" s="3" t="s">
        <v>14271</v>
      </c>
      <c r="I1591" s="3" t="s">
        <v>15194</v>
      </c>
      <c r="J1591" s="3" t="s">
        <v>15194</v>
      </c>
      <c r="K1591" s="3" t="s">
        <v>15195</v>
      </c>
      <c r="L1591" s="3" t="s">
        <v>14826</v>
      </c>
      <c r="M1591" s="3" t="s">
        <v>15198</v>
      </c>
      <c r="N1591" s="10" t="s">
        <v>2335</v>
      </c>
      <c r="O1591" s="10">
        <v>0</v>
      </c>
      <c r="P1591" s="10" t="s">
        <v>90</v>
      </c>
      <c r="Q1591" s="10" t="s">
        <v>14354</v>
      </c>
      <c r="R1591" s="10" t="s">
        <v>91</v>
      </c>
      <c r="S1591" s="10" t="s">
        <v>91</v>
      </c>
      <c r="T1591" s="10" t="s">
        <v>90</v>
      </c>
      <c r="U1591" s="3" t="s">
        <v>14355</v>
      </c>
      <c r="V1591" s="3" t="s">
        <v>91</v>
      </c>
      <c r="W1591" s="3" t="s">
        <v>91</v>
      </c>
      <c r="X1591" s="3" t="s">
        <v>90</v>
      </c>
      <c r="Y1591" s="3" t="s">
        <v>14356</v>
      </c>
      <c r="Z1591" s="3" t="s">
        <v>91</v>
      </c>
      <c r="AA1591" s="3" t="s">
        <v>91</v>
      </c>
    </row>
    <row r="1592" spans="2:28" x14ac:dyDescent="0.25">
      <c r="B1592" s="10">
        <v>1887</v>
      </c>
      <c r="C1592" s="11"/>
      <c r="D1592" s="11">
        <v>45720.559074074074</v>
      </c>
      <c r="G1592" s="3" t="s">
        <v>21</v>
      </c>
      <c r="H1592" s="3" t="s">
        <v>14271</v>
      </c>
      <c r="I1592" s="3" t="s">
        <v>15194</v>
      </c>
      <c r="J1592" s="3" t="s">
        <v>15194</v>
      </c>
      <c r="K1592" s="3" t="s">
        <v>15195</v>
      </c>
      <c r="L1592" s="3" t="s">
        <v>14826</v>
      </c>
      <c r="M1592" s="3" t="s">
        <v>114</v>
      </c>
      <c r="N1592" s="10" t="s">
        <v>14431</v>
      </c>
      <c r="O1592" s="10">
        <v>2</v>
      </c>
      <c r="P1592" s="10" t="s">
        <v>116</v>
      </c>
      <c r="Q1592" s="10" t="s">
        <v>14354</v>
      </c>
      <c r="R1592" s="10" t="s">
        <v>14432</v>
      </c>
      <c r="S1592" s="10" t="s">
        <v>14433</v>
      </c>
      <c r="T1592" s="10" t="s">
        <v>116</v>
      </c>
      <c r="U1592" s="3" t="s">
        <v>14355</v>
      </c>
      <c r="V1592" s="3" t="s">
        <v>14434</v>
      </c>
      <c r="W1592" s="3" t="s">
        <v>14435</v>
      </c>
      <c r="X1592" s="3" t="s">
        <v>90</v>
      </c>
      <c r="Y1592" s="3" t="s">
        <v>14356</v>
      </c>
      <c r="Z1592" s="3" t="s">
        <v>91</v>
      </c>
      <c r="AA1592" s="3" t="s">
        <v>91</v>
      </c>
      <c r="AB1592" s="3" t="s">
        <v>14436</v>
      </c>
    </row>
    <row r="1593" spans="2:28" x14ac:dyDescent="0.25">
      <c r="B1593" s="10">
        <v>1888</v>
      </c>
      <c r="C1593" s="11"/>
      <c r="D1593" s="11">
        <v>45720.559548611112</v>
      </c>
      <c r="G1593" s="3" t="s">
        <v>21</v>
      </c>
      <c r="H1593" s="3" t="s">
        <v>14271</v>
      </c>
      <c r="I1593" s="3" t="s">
        <v>15194</v>
      </c>
      <c r="J1593" s="3" t="s">
        <v>15194</v>
      </c>
      <c r="K1593" s="3" t="s">
        <v>15195</v>
      </c>
      <c r="L1593" s="3" t="s">
        <v>14826</v>
      </c>
      <c r="M1593" s="3" t="s">
        <v>170</v>
      </c>
      <c r="N1593" s="10" t="s">
        <v>14439</v>
      </c>
      <c r="O1593" s="10">
        <v>2</v>
      </c>
      <c r="P1593" s="10" t="s">
        <v>90</v>
      </c>
      <c r="Q1593" s="10" t="s">
        <v>14354</v>
      </c>
      <c r="R1593" s="10" t="s">
        <v>91</v>
      </c>
      <c r="S1593" s="10" t="s">
        <v>91</v>
      </c>
      <c r="T1593" s="10" t="s">
        <v>116</v>
      </c>
      <c r="U1593" s="3" t="s">
        <v>14355</v>
      </c>
      <c r="V1593" s="3" t="s">
        <v>14434</v>
      </c>
      <c r="W1593" s="3" t="s">
        <v>14440</v>
      </c>
      <c r="X1593" s="3" t="s">
        <v>90</v>
      </c>
      <c r="Y1593" s="3" t="s">
        <v>14356</v>
      </c>
      <c r="Z1593" s="3" t="s">
        <v>91</v>
      </c>
      <c r="AA1593" s="3" t="s">
        <v>91</v>
      </c>
      <c r="AB1593" s="3" t="s">
        <v>14441</v>
      </c>
    </row>
    <row r="1594" spans="2:28" x14ac:dyDescent="0.25">
      <c r="B1594" s="10">
        <v>1889</v>
      </c>
      <c r="C1594" s="11"/>
      <c r="D1594" s="11">
        <v>45720.563368055555</v>
      </c>
      <c r="G1594" s="3" t="s">
        <v>21</v>
      </c>
      <c r="H1594" s="3" t="s">
        <v>14271</v>
      </c>
      <c r="I1594" s="3" t="s">
        <v>15194</v>
      </c>
      <c r="J1594" s="3" t="s">
        <v>15194</v>
      </c>
      <c r="K1594" s="3" t="s">
        <v>15195</v>
      </c>
      <c r="L1594" s="3" t="s">
        <v>14826</v>
      </c>
      <c r="M1594" s="3" t="s">
        <v>125</v>
      </c>
      <c r="N1594" s="10" t="s">
        <v>14444</v>
      </c>
      <c r="O1594" s="10">
        <v>2</v>
      </c>
      <c r="P1594" s="10" t="s">
        <v>116</v>
      </c>
      <c r="Q1594" s="10" t="s">
        <v>14354</v>
      </c>
      <c r="R1594" s="10" t="s">
        <v>14411</v>
      </c>
      <c r="S1594" s="10" t="s">
        <v>14445</v>
      </c>
      <c r="T1594" s="10" t="s">
        <v>116</v>
      </c>
      <c r="U1594" s="3" t="s">
        <v>14355</v>
      </c>
      <c r="V1594" s="3" t="s">
        <v>14446</v>
      </c>
      <c r="W1594" s="3" t="s">
        <v>14447</v>
      </c>
      <c r="X1594" s="3" t="s">
        <v>90</v>
      </c>
      <c r="Y1594" s="3" t="s">
        <v>14356</v>
      </c>
      <c r="Z1594" s="3" t="s">
        <v>91</v>
      </c>
      <c r="AA1594" s="3" t="s">
        <v>91</v>
      </c>
      <c r="AB1594" s="3" t="s">
        <v>14448</v>
      </c>
    </row>
    <row r="1595" spans="2:28" x14ac:dyDescent="0.25">
      <c r="B1595" s="10">
        <v>1890</v>
      </c>
      <c r="C1595" s="11"/>
      <c r="D1595" s="11">
        <v>45720.564270833333</v>
      </c>
      <c r="G1595" s="3" t="s">
        <v>21</v>
      </c>
      <c r="H1595" s="3" t="s">
        <v>14271</v>
      </c>
      <c r="I1595" s="3" t="s">
        <v>15194</v>
      </c>
      <c r="J1595" s="3" t="s">
        <v>15194</v>
      </c>
      <c r="K1595" s="3" t="s">
        <v>15195</v>
      </c>
      <c r="L1595" s="3" t="s">
        <v>14826</v>
      </c>
      <c r="M1595" s="3" t="s">
        <v>134</v>
      </c>
      <c r="N1595" s="10" t="s">
        <v>14451</v>
      </c>
      <c r="O1595" s="10">
        <v>2</v>
      </c>
      <c r="P1595" s="10" t="s">
        <v>116</v>
      </c>
      <c r="Q1595" s="10" t="s">
        <v>14354</v>
      </c>
      <c r="R1595" s="10" t="s">
        <v>14411</v>
      </c>
      <c r="S1595" s="10" t="s">
        <v>14452</v>
      </c>
      <c r="T1595" s="10" t="s">
        <v>116</v>
      </c>
      <c r="U1595" s="3" t="s">
        <v>14355</v>
      </c>
      <c r="V1595" s="3" t="s">
        <v>14453</v>
      </c>
      <c r="W1595" s="3" t="s">
        <v>14454</v>
      </c>
      <c r="X1595" s="3" t="s">
        <v>90</v>
      </c>
      <c r="Y1595" s="3" t="s">
        <v>14356</v>
      </c>
      <c r="Z1595" s="3" t="s">
        <v>91</v>
      </c>
      <c r="AA1595" s="3" t="s">
        <v>91</v>
      </c>
      <c r="AB1595" s="3" t="s">
        <v>14455</v>
      </c>
    </row>
    <row r="1596" spans="2:28" x14ac:dyDescent="0.25">
      <c r="B1596" s="10">
        <v>1891</v>
      </c>
      <c r="C1596" s="11"/>
      <c r="D1596" s="11">
        <v>45720.564942129633</v>
      </c>
      <c r="G1596" s="3" t="s">
        <v>21</v>
      </c>
      <c r="H1596" s="3" t="s">
        <v>14271</v>
      </c>
      <c r="I1596" s="3" t="s">
        <v>15194</v>
      </c>
      <c r="J1596" s="3" t="s">
        <v>15194</v>
      </c>
      <c r="K1596" s="3" t="s">
        <v>15195</v>
      </c>
      <c r="L1596" s="3" t="s">
        <v>14826</v>
      </c>
      <c r="M1596" s="3" t="s">
        <v>139</v>
      </c>
      <c r="N1596" s="10" t="s">
        <v>14458</v>
      </c>
      <c r="O1596" s="10">
        <v>1</v>
      </c>
      <c r="P1596" s="10" t="s">
        <v>90</v>
      </c>
      <c r="Q1596" s="10" t="s">
        <v>14354</v>
      </c>
      <c r="R1596" s="10" t="s">
        <v>91</v>
      </c>
      <c r="S1596" s="10" t="s">
        <v>91</v>
      </c>
      <c r="T1596" s="10" t="s">
        <v>116</v>
      </c>
      <c r="U1596" s="3" t="s">
        <v>14355</v>
      </c>
      <c r="V1596" s="3" t="s">
        <v>14459</v>
      </c>
      <c r="W1596" s="3" t="s">
        <v>14460</v>
      </c>
      <c r="X1596" s="3" t="s">
        <v>90</v>
      </c>
      <c r="Y1596" s="3" t="s">
        <v>14356</v>
      </c>
      <c r="Z1596" s="3" t="s">
        <v>91</v>
      </c>
      <c r="AA1596" s="3" t="s">
        <v>91</v>
      </c>
      <c r="AB1596" s="3" t="s">
        <v>14461</v>
      </c>
    </row>
    <row r="1597" spans="2:28" x14ac:dyDescent="0.25">
      <c r="B1597" s="10">
        <v>1892</v>
      </c>
      <c r="C1597" s="11"/>
      <c r="D1597" s="11">
        <v>45720.565625000003</v>
      </c>
      <c r="G1597" s="3" t="s">
        <v>21</v>
      </c>
      <c r="H1597" s="3" t="s">
        <v>14271</v>
      </c>
      <c r="I1597" s="3" t="s">
        <v>15194</v>
      </c>
      <c r="J1597" s="3" t="s">
        <v>15194</v>
      </c>
      <c r="K1597" s="3" t="s">
        <v>15195</v>
      </c>
      <c r="L1597" s="3" t="s">
        <v>14826</v>
      </c>
      <c r="M1597" s="3" t="s">
        <v>145</v>
      </c>
      <c r="N1597" s="10" t="s">
        <v>14464</v>
      </c>
      <c r="O1597" s="10">
        <v>1</v>
      </c>
      <c r="P1597" s="10" t="s">
        <v>116</v>
      </c>
      <c r="Q1597" s="10" t="s">
        <v>14354</v>
      </c>
      <c r="R1597" s="10" t="s">
        <v>14465</v>
      </c>
      <c r="S1597" s="10" t="s">
        <v>14466</v>
      </c>
      <c r="T1597" s="10" t="s">
        <v>90</v>
      </c>
      <c r="U1597" s="3" t="s">
        <v>14355</v>
      </c>
      <c r="V1597" s="3" t="s">
        <v>91</v>
      </c>
      <c r="W1597" s="3" t="s">
        <v>91</v>
      </c>
      <c r="X1597" s="3" t="s">
        <v>90</v>
      </c>
      <c r="Y1597" s="3" t="s">
        <v>14356</v>
      </c>
      <c r="Z1597" s="3" t="s">
        <v>91</v>
      </c>
      <c r="AA1597" s="3" t="s">
        <v>91</v>
      </c>
    </row>
    <row r="1598" spans="2:28" x14ac:dyDescent="0.25">
      <c r="B1598" s="10">
        <v>1893</v>
      </c>
      <c r="C1598" s="11"/>
      <c r="D1598" s="11">
        <v>45720.566284722219</v>
      </c>
      <c r="G1598" s="3" t="s">
        <v>21</v>
      </c>
      <c r="H1598" s="3" t="s">
        <v>14271</v>
      </c>
      <c r="I1598" s="3" t="s">
        <v>15194</v>
      </c>
      <c r="J1598" s="3" t="s">
        <v>15194</v>
      </c>
      <c r="K1598" s="3" t="s">
        <v>15195</v>
      </c>
      <c r="L1598" s="3" t="s">
        <v>14826</v>
      </c>
      <c r="M1598" s="3" t="s">
        <v>177</v>
      </c>
      <c r="N1598" s="10" t="s">
        <v>14469</v>
      </c>
      <c r="O1598" s="10">
        <v>2</v>
      </c>
      <c r="P1598" s="10" t="s">
        <v>116</v>
      </c>
      <c r="Q1598" s="10" t="s">
        <v>14354</v>
      </c>
      <c r="R1598" s="10" t="s">
        <v>14432</v>
      </c>
      <c r="S1598" s="10" t="s">
        <v>14470</v>
      </c>
      <c r="T1598" s="10" t="s">
        <v>90</v>
      </c>
      <c r="U1598" s="3" t="s">
        <v>14355</v>
      </c>
      <c r="V1598" s="3" t="s">
        <v>91</v>
      </c>
      <c r="W1598" s="3" t="s">
        <v>91</v>
      </c>
      <c r="X1598" s="3" t="s">
        <v>116</v>
      </c>
      <c r="Y1598" s="3" t="s">
        <v>14356</v>
      </c>
      <c r="Z1598" s="3" t="s">
        <v>14471</v>
      </c>
      <c r="AA1598" s="3" t="s">
        <v>14472</v>
      </c>
      <c r="AB1598" s="3" t="s">
        <v>14473</v>
      </c>
    </row>
    <row r="1599" spans="2:28" x14ac:dyDescent="0.25">
      <c r="B1599" s="10">
        <v>1894</v>
      </c>
      <c r="C1599" s="11"/>
      <c r="D1599" s="11">
        <v>45720.566712962966</v>
      </c>
      <c r="G1599" s="3" t="s">
        <v>21</v>
      </c>
      <c r="H1599" s="3" t="s">
        <v>14271</v>
      </c>
      <c r="I1599" s="3" t="s">
        <v>15194</v>
      </c>
      <c r="J1599" s="3" t="s">
        <v>15194</v>
      </c>
      <c r="K1599" s="3" t="s">
        <v>15195</v>
      </c>
      <c r="L1599" s="3" t="s">
        <v>14826</v>
      </c>
      <c r="M1599" s="3" t="s">
        <v>150</v>
      </c>
      <c r="N1599" s="10" t="s">
        <v>2335</v>
      </c>
      <c r="O1599" s="10">
        <v>0</v>
      </c>
      <c r="P1599" s="10" t="s">
        <v>90</v>
      </c>
      <c r="Q1599" s="10" t="s">
        <v>14354</v>
      </c>
      <c r="R1599" s="10" t="s">
        <v>91</v>
      </c>
      <c r="S1599" s="10" t="s">
        <v>91</v>
      </c>
      <c r="T1599" s="10" t="s">
        <v>90</v>
      </c>
      <c r="U1599" s="3" t="s">
        <v>14355</v>
      </c>
      <c r="V1599" s="3" t="s">
        <v>91</v>
      </c>
      <c r="W1599" s="3" t="s">
        <v>91</v>
      </c>
      <c r="X1599" s="3" t="s">
        <v>90</v>
      </c>
      <c r="Y1599" s="3" t="s">
        <v>14356</v>
      </c>
      <c r="Z1599" s="3" t="s">
        <v>91</v>
      </c>
      <c r="AA1599" s="3" t="s">
        <v>91</v>
      </c>
      <c r="AB1599" s="3" t="s">
        <v>14476</v>
      </c>
    </row>
    <row r="1600" spans="2:28" x14ac:dyDescent="0.25">
      <c r="B1600" s="10">
        <v>1895</v>
      </c>
      <c r="C1600" s="11"/>
      <c r="D1600" s="11">
        <v>45720.56690972222</v>
      </c>
      <c r="G1600" s="3" t="s">
        <v>21</v>
      </c>
      <c r="H1600" s="3" t="s">
        <v>14271</v>
      </c>
      <c r="I1600" s="3" t="s">
        <v>15194</v>
      </c>
      <c r="J1600" s="3" t="s">
        <v>15194</v>
      </c>
      <c r="K1600" s="3" t="s">
        <v>15195</v>
      </c>
      <c r="L1600" s="3" t="s">
        <v>14826</v>
      </c>
      <c r="M1600" s="3" t="s">
        <v>156</v>
      </c>
      <c r="N1600" s="10" t="s">
        <v>2335</v>
      </c>
      <c r="O1600" s="10">
        <v>0</v>
      </c>
      <c r="P1600" s="10" t="s">
        <v>90</v>
      </c>
      <c r="Q1600" s="10" t="s">
        <v>14354</v>
      </c>
      <c r="R1600" s="10" t="s">
        <v>91</v>
      </c>
      <c r="S1600" s="10" t="s">
        <v>91</v>
      </c>
      <c r="T1600" s="10" t="s">
        <v>90</v>
      </c>
      <c r="U1600" s="3" t="s">
        <v>14355</v>
      </c>
      <c r="V1600" s="3" t="s">
        <v>91</v>
      </c>
      <c r="W1600" s="3" t="s">
        <v>91</v>
      </c>
      <c r="X1600" s="3" t="s">
        <v>90</v>
      </c>
      <c r="Y1600" s="3" t="s">
        <v>14356</v>
      </c>
      <c r="Z1600" s="3" t="s">
        <v>91</v>
      </c>
      <c r="AA1600" s="3" t="s">
        <v>91</v>
      </c>
      <c r="AB1600" s="3" t="s">
        <v>14479</v>
      </c>
    </row>
    <row r="1601" spans="2:28" x14ac:dyDescent="0.25">
      <c r="B1601" s="10">
        <v>1896</v>
      </c>
      <c r="C1601" s="11"/>
      <c r="D1601" s="11">
        <v>45720.568090277775</v>
      </c>
      <c r="G1601" s="3" t="s">
        <v>21</v>
      </c>
      <c r="H1601" s="3" t="s">
        <v>14271</v>
      </c>
      <c r="I1601" s="3" t="s">
        <v>15194</v>
      </c>
      <c r="J1601" s="3" t="s">
        <v>15194</v>
      </c>
      <c r="K1601" s="3" t="s">
        <v>15196</v>
      </c>
      <c r="L1601" s="3" t="s">
        <v>14826</v>
      </c>
      <c r="M1601" s="3" t="s">
        <v>14876</v>
      </c>
      <c r="N1601" s="10" t="s">
        <v>2335</v>
      </c>
      <c r="O1601" s="10">
        <v>0</v>
      </c>
      <c r="P1601" s="10" t="s">
        <v>90</v>
      </c>
      <c r="Q1601" s="10" t="s">
        <v>14354</v>
      </c>
      <c r="R1601" s="10" t="s">
        <v>91</v>
      </c>
      <c r="S1601" s="10" t="s">
        <v>91</v>
      </c>
      <c r="T1601" s="10" t="s">
        <v>90</v>
      </c>
      <c r="U1601" s="3" t="s">
        <v>14355</v>
      </c>
      <c r="V1601" s="3" t="s">
        <v>91</v>
      </c>
      <c r="W1601" s="3" t="s">
        <v>91</v>
      </c>
      <c r="X1601" s="3" t="s">
        <v>90</v>
      </c>
      <c r="Y1601" s="3" t="s">
        <v>14356</v>
      </c>
      <c r="Z1601" s="3" t="s">
        <v>91</v>
      </c>
      <c r="AA1601" s="3" t="s">
        <v>91</v>
      </c>
      <c r="AB1601" s="3" t="s">
        <v>14482</v>
      </c>
    </row>
    <row r="1602" spans="2:28" x14ac:dyDescent="0.25">
      <c r="B1602" s="10">
        <v>1898</v>
      </c>
      <c r="C1602" s="11"/>
      <c r="D1602" s="11">
        <v>45720.570706018516</v>
      </c>
      <c r="G1602" s="3" t="s">
        <v>21</v>
      </c>
      <c r="H1602" s="3" t="s">
        <v>14271</v>
      </c>
      <c r="I1602" s="3" t="s">
        <v>15194</v>
      </c>
      <c r="J1602" s="3" t="s">
        <v>15194</v>
      </c>
      <c r="K1602" s="3" t="s">
        <v>15195</v>
      </c>
      <c r="L1602" s="3" t="s">
        <v>14826</v>
      </c>
      <c r="M1602" s="3" t="s">
        <v>112</v>
      </c>
      <c r="N1602" s="10" t="s">
        <v>2335</v>
      </c>
      <c r="O1602" s="10">
        <v>0</v>
      </c>
      <c r="P1602" s="10" t="s">
        <v>90</v>
      </c>
      <c r="Q1602" s="10" t="s">
        <v>14354</v>
      </c>
      <c r="R1602" s="10" t="s">
        <v>91</v>
      </c>
      <c r="S1602" s="10" t="s">
        <v>91</v>
      </c>
      <c r="T1602" s="10" t="s">
        <v>90</v>
      </c>
      <c r="U1602" s="3" t="s">
        <v>14355</v>
      </c>
      <c r="V1602" s="3" t="s">
        <v>91</v>
      </c>
      <c r="W1602" s="3" t="s">
        <v>91</v>
      </c>
      <c r="X1602" s="3" t="s">
        <v>90</v>
      </c>
      <c r="Y1602" s="3" t="s">
        <v>14356</v>
      </c>
      <c r="Z1602" s="3" t="s">
        <v>91</v>
      </c>
      <c r="AA1602" s="3" t="s">
        <v>91</v>
      </c>
      <c r="AB1602" s="3" t="s">
        <v>14486</v>
      </c>
    </row>
    <row r="1603" spans="2:28" x14ac:dyDescent="0.25">
      <c r="B1603" s="10">
        <v>1899</v>
      </c>
      <c r="C1603" s="11"/>
      <c r="D1603" s="11">
        <v>45720.571759259263</v>
      </c>
      <c r="G1603" s="3" t="s">
        <v>21</v>
      </c>
      <c r="H1603" s="3" t="s">
        <v>14271</v>
      </c>
      <c r="I1603" s="3" t="s">
        <v>15194</v>
      </c>
      <c r="J1603" s="3" t="s">
        <v>15194</v>
      </c>
      <c r="K1603" s="3" t="s">
        <v>15197</v>
      </c>
      <c r="L1603" s="3" t="s">
        <v>14826</v>
      </c>
      <c r="M1603" s="3" t="s">
        <v>181</v>
      </c>
      <c r="N1603" s="10" t="s">
        <v>14489</v>
      </c>
      <c r="O1603" s="10">
        <v>1</v>
      </c>
      <c r="P1603" s="10" t="s">
        <v>116</v>
      </c>
      <c r="Q1603" s="10" t="s">
        <v>14354</v>
      </c>
      <c r="R1603" s="10" t="s">
        <v>14490</v>
      </c>
      <c r="S1603" s="10" t="s">
        <v>14491</v>
      </c>
      <c r="T1603" s="10" t="s">
        <v>90</v>
      </c>
      <c r="U1603" s="3" t="s">
        <v>14355</v>
      </c>
      <c r="V1603" s="3" t="s">
        <v>91</v>
      </c>
      <c r="W1603" s="3" t="s">
        <v>91</v>
      </c>
      <c r="X1603" s="3" t="s">
        <v>90</v>
      </c>
      <c r="Y1603" s="3" t="s">
        <v>14356</v>
      </c>
      <c r="Z1603" s="3" t="s">
        <v>91</v>
      </c>
      <c r="AA1603" s="3" t="s">
        <v>91</v>
      </c>
      <c r="AB1603" s="3" t="s">
        <v>14492</v>
      </c>
    </row>
    <row r="1604" spans="2:28" x14ac:dyDescent="0.25">
      <c r="B1604" s="10">
        <v>1900</v>
      </c>
      <c r="C1604" s="11"/>
      <c r="D1604" s="11">
        <v>45720.572442129633</v>
      </c>
      <c r="G1604" s="3" t="s">
        <v>21</v>
      </c>
      <c r="H1604" s="3" t="s">
        <v>14271</v>
      </c>
      <c r="I1604" s="3" t="s">
        <v>15194</v>
      </c>
      <c r="J1604" s="3" t="s">
        <v>15194</v>
      </c>
      <c r="K1604" s="3" t="s">
        <v>15197</v>
      </c>
      <c r="L1604" s="3" t="s">
        <v>14826</v>
      </c>
      <c r="M1604" s="3" t="s">
        <v>102</v>
      </c>
      <c r="N1604" s="10" t="s">
        <v>14494</v>
      </c>
      <c r="O1604" s="10">
        <v>1</v>
      </c>
      <c r="P1604" s="10" t="s">
        <v>116</v>
      </c>
      <c r="Q1604" s="10" t="s">
        <v>14354</v>
      </c>
      <c r="R1604" s="10" t="s">
        <v>14490</v>
      </c>
      <c r="S1604" s="10" t="s">
        <v>14495</v>
      </c>
      <c r="T1604" s="10" t="s">
        <v>90</v>
      </c>
      <c r="U1604" s="3" t="s">
        <v>14355</v>
      </c>
      <c r="V1604" s="3" t="s">
        <v>91</v>
      </c>
      <c r="W1604" s="3" t="s">
        <v>91</v>
      </c>
      <c r="X1604" s="3" t="s">
        <v>90</v>
      </c>
      <c r="Y1604" s="3" t="s">
        <v>14356</v>
      </c>
      <c r="Z1604" s="3" t="s">
        <v>91</v>
      </c>
      <c r="AA1604" s="3" t="s">
        <v>91</v>
      </c>
      <c r="AB1604" s="3" t="s">
        <v>14496</v>
      </c>
    </row>
    <row r="1605" spans="2:28" x14ac:dyDescent="0.25">
      <c r="B1605" s="10">
        <v>1901</v>
      </c>
      <c r="C1605" s="11"/>
      <c r="D1605" s="11">
        <v>45720.572974537034</v>
      </c>
      <c r="G1605" s="3" t="s">
        <v>21</v>
      </c>
      <c r="H1605" s="3" t="s">
        <v>14271</v>
      </c>
      <c r="I1605" s="3" t="s">
        <v>15194</v>
      </c>
      <c r="J1605" s="3" t="s">
        <v>15194</v>
      </c>
      <c r="K1605" s="3" t="s">
        <v>15197</v>
      </c>
      <c r="L1605" s="3" t="s">
        <v>14826</v>
      </c>
      <c r="M1605" s="3" t="s">
        <v>104</v>
      </c>
      <c r="N1605" s="10" t="s">
        <v>14498</v>
      </c>
      <c r="O1605" s="10">
        <v>1</v>
      </c>
      <c r="P1605" s="10" t="s">
        <v>116</v>
      </c>
      <c r="Q1605" s="10" t="s">
        <v>14354</v>
      </c>
      <c r="R1605" s="10" t="s">
        <v>14490</v>
      </c>
      <c r="S1605" s="10" t="s">
        <v>14499</v>
      </c>
      <c r="T1605" s="10" t="s">
        <v>90</v>
      </c>
      <c r="U1605" s="3" t="s">
        <v>14355</v>
      </c>
      <c r="V1605" s="3" t="s">
        <v>91</v>
      </c>
      <c r="W1605" s="3" t="s">
        <v>91</v>
      </c>
      <c r="X1605" s="3" t="s">
        <v>90</v>
      </c>
      <c r="Y1605" s="3" t="s">
        <v>14356</v>
      </c>
      <c r="Z1605" s="3" t="s">
        <v>91</v>
      </c>
      <c r="AA1605" s="3" t="s">
        <v>91</v>
      </c>
      <c r="AB1605" s="3" t="s">
        <v>14500</v>
      </c>
    </row>
    <row r="1606" spans="2:28" x14ac:dyDescent="0.25">
      <c r="B1606" s="10">
        <v>1902</v>
      </c>
      <c r="C1606" s="11"/>
      <c r="D1606" s="11">
        <v>45720.740011574075</v>
      </c>
      <c r="G1606" s="3" t="s">
        <v>21</v>
      </c>
      <c r="H1606" s="3" t="s">
        <v>13046</v>
      </c>
      <c r="I1606" s="3" t="s">
        <v>15199</v>
      </c>
      <c r="J1606" s="3" t="s">
        <v>15200</v>
      </c>
      <c r="K1606" s="3" t="s">
        <v>15201</v>
      </c>
      <c r="L1606" s="3" t="s">
        <v>14826</v>
      </c>
      <c r="M1606" s="3" t="s">
        <v>161</v>
      </c>
      <c r="N1606" s="10" t="s">
        <v>13050</v>
      </c>
      <c r="O1606" s="10">
        <v>2</v>
      </c>
      <c r="P1606" s="10" t="s">
        <v>116</v>
      </c>
      <c r="Q1606" s="10" t="s">
        <v>13051</v>
      </c>
      <c r="R1606" s="10" t="s">
        <v>13052</v>
      </c>
      <c r="S1606" s="10" t="s">
        <v>13053</v>
      </c>
      <c r="T1606" s="10" t="s">
        <v>116</v>
      </c>
      <c r="U1606" s="3" t="s">
        <v>13054</v>
      </c>
      <c r="V1606" s="3" t="s">
        <v>13055</v>
      </c>
      <c r="W1606" s="3" t="s">
        <v>13056</v>
      </c>
      <c r="X1606" s="3" t="s">
        <v>116</v>
      </c>
      <c r="Y1606" s="3" t="s">
        <v>13057</v>
      </c>
      <c r="Z1606" s="3" t="s">
        <v>13058</v>
      </c>
      <c r="AA1606" s="3" t="s">
        <v>13059</v>
      </c>
    </row>
    <row r="1607" spans="2:28" x14ac:dyDescent="0.25">
      <c r="B1607" s="10">
        <v>1903</v>
      </c>
      <c r="C1607" s="11"/>
      <c r="D1607" s="11">
        <v>45720.74113425926</v>
      </c>
      <c r="G1607" s="3" t="s">
        <v>21</v>
      </c>
      <c r="H1607" s="3" t="s">
        <v>13046</v>
      </c>
      <c r="I1607" s="3" t="s">
        <v>15199</v>
      </c>
      <c r="J1607" s="3" t="s">
        <v>15200</v>
      </c>
      <c r="K1607" s="3" t="s">
        <v>15202</v>
      </c>
      <c r="L1607" s="3" t="s">
        <v>14826</v>
      </c>
      <c r="M1607" s="3" t="s">
        <v>161</v>
      </c>
      <c r="N1607" s="10" t="s">
        <v>13050</v>
      </c>
      <c r="O1607" s="10">
        <v>2</v>
      </c>
      <c r="P1607" s="10" t="s">
        <v>116</v>
      </c>
      <c r="Q1607" s="10" t="s">
        <v>13051</v>
      </c>
      <c r="R1607" s="10" t="s">
        <v>8430</v>
      </c>
      <c r="S1607" s="10" t="s">
        <v>13053</v>
      </c>
      <c r="T1607" s="10" t="s">
        <v>116</v>
      </c>
      <c r="U1607" s="3" t="s">
        <v>13054</v>
      </c>
      <c r="V1607" s="3" t="s">
        <v>13055</v>
      </c>
      <c r="W1607" s="3" t="s">
        <v>13063</v>
      </c>
      <c r="X1607" s="3" t="s">
        <v>116</v>
      </c>
      <c r="Y1607" s="3" t="s">
        <v>13057</v>
      </c>
      <c r="Z1607" s="3" t="s">
        <v>13058</v>
      </c>
      <c r="AA1607" s="3" t="s">
        <v>13059</v>
      </c>
    </row>
    <row r="1608" spans="2:28" x14ac:dyDescent="0.25">
      <c r="B1608" s="10">
        <v>1904</v>
      </c>
      <c r="C1608" s="11"/>
      <c r="D1608" s="11">
        <v>45720.741759259261</v>
      </c>
      <c r="G1608" s="3" t="s">
        <v>21</v>
      </c>
      <c r="H1608" s="3" t="s">
        <v>13046</v>
      </c>
      <c r="I1608" s="3" t="s">
        <v>15199</v>
      </c>
      <c r="J1608" s="3" t="s">
        <v>15200</v>
      </c>
      <c r="K1608" s="3" t="s">
        <v>15203</v>
      </c>
      <c r="L1608" s="3" t="s">
        <v>14826</v>
      </c>
      <c r="M1608" s="3" t="s">
        <v>161</v>
      </c>
      <c r="N1608" s="10" t="s">
        <v>13050</v>
      </c>
      <c r="O1608" s="10">
        <v>2</v>
      </c>
      <c r="P1608" s="10" t="s">
        <v>116</v>
      </c>
      <c r="Q1608" s="10" t="s">
        <v>13051</v>
      </c>
      <c r="R1608" s="10" t="s">
        <v>8430</v>
      </c>
      <c r="S1608" s="10" t="s">
        <v>13053</v>
      </c>
      <c r="T1608" s="10" t="s">
        <v>90</v>
      </c>
      <c r="U1608" s="3" t="s">
        <v>13054</v>
      </c>
      <c r="V1608" s="3" t="s">
        <v>91</v>
      </c>
      <c r="W1608" s="3" t="s">
        <v>91</v>
      </c>
      <c r="X1608" s="3" t="s">
        <v>116</v>
      </c>
      <c r="Y1608" s="3" t="s">
        <v>13057</v>
      </c>
      <c r="Z1608" s="3" t="s">
        <v>13058</v>
      </c>
      <c r="AA1608" s="3" t="s">
        <v>13059</v>
      </c>
    </row>
    <row r="1609" spans="2:28" x14ac:dyDescent="0.25">
      <c r="B1609" s="10">
        <v>1905</v>
      </c>
      <c r="C1609" s="11"/>
      <c r="D1609" s="11">
        <v>45720.742986111109</v>
      </c>
      <c r="G1609" s="3" t="s">
        <v>21</v>
      </c>
      <c r="H1609" s="3" t="s">
        <v>13046</v>
      </c>
      <c r="I1609" s="3" t="s">
        <v>15199</v>
      </c>
      <c r="J1609" s="3" t="s">
        <v>15200</v>
      </c>
      <c r="K1609" s="3" t="s">
        <v>15201</v>
      </c>
      <c r="L1609" s="3" t="s">
        <v>14826</v>
      </c>
      <c r="M1609" s="3" t="s">
        <v>164</v>
      </c>
      <c r="N1609" s="10" t="s">
        <v>13067</v>
      </c>
      <c r="O1609" s="10">
        <v>1</v>
      </c>
      <c r="P1609" s="10" t="s">
        <v>116</v>
      </c>
      <c r="Q1609" s="10" t="s">
        <v>13051</v>
      </c>
      <c r="R1609" s="10" t="s">
        <v>8430</v>
      </c>
      <c r="S1609" s="10" t="s">
        <v>13053</v>
      </c>
      <c r="T1609" s="10" t="s">
        <v>116</v>
      </c>
      <c r="U1609" s="3" t="s">
        <v>13054</v>
      </c>
      <c r="V1609" s="3" t="s">
        <v>13055</v>
      </c>
      <c r="W1609" s="3" t="s">
        <v>13056</v>
      </c>
      <c r="X1609" s="3" t="s">
        <v>90</v>
      </c>
      <c r="Y1609" s="3" t="s">
        <v>13057</v>
      </c>
      <c r="Z1609" s="3" t="s">
        <v>13058</v>
      </c>
      <c r="AA1609" s="3" t="s">
        <v>13059</v>
      </c>
    </row>
    <row r="1610" spans="2:28" x14ac:dyDescent="0.25">
      <c r="B1610" s="10">
        <v>1906</v>
      </c>
      <c r="C1610" s="11"/>
      <c r="D1610" s="11">
        <v>45720.743761574071</v>
      </c>
      <c r="G1610" s="3" t="s">
        <v>21</v>
      </c>
      <c r="H1610" s="3" t="s">
        <v>13046</v>
      </c>
      <c r="I1610" s="3" t="s">
        <v>15199</v>
      </c>
      <c r="J1610" s="3" t="s">
        <v>15200</v>
      </c>
      <c r="K1610" s="3" t="s">
        <v>15202</v>
      </c>
      <c r="L1610" s="3" t="s">
        <v>14826</v>
      </c>
      <c r="M1610" s="3" t="s">
        <v>164</v>
      </c>
      <c r="N1610" s="10" t="s">
        <v>13067</v>
      </c>
      <c r="O1610" s="10">
        <v>1</v>
      </c>
      <c r="P1610" s="10" t="s">
        <v>116</v>
      </c>
      <c r="Q1610" s="10" t="s">
        <v>13051</v>
      </c>
      <c r="R1610" s="10" t="s">
        <v>8430</v>
      </c>
      <c r="S1610" s="10" t="s">
        <v>13053</v>
      </c>
      <c r="T1610" s="10" t="s">
        <v>116</v>
      </c>
      <c r="U1610" s="3" t="s">
        <v>13054</v>
      </c>
      <c r="V1610" s="3" t="s">
        <v>13055</v>
      </c>
      <c r="W1610" s="3" t="s">
        <v>13069</v>
      </c>
      <c r="X1610" s="3" t="s">
        <v>116</v>
      </c>
      <c r="Y1610" s="3" t="s">
        <v>13057</v>
      </c>
      <c r="Z1610" s="3" t="s">
        <v>13058</v>
      </c>
      <c r="AA1610" s="3" t="s">
        <v>13059</v>
      </c>
    </row>
    <row r="1611" spans="2:28" x14ac:dyDescent="0.25">
      <c r="B1611" s="10">
        <v>1907</v>
      </c>
      <c r="C1611" s="11"/>
      <c r="D1611" s="11">
        <v>45720.744444444441</v>
      </c>
      <c r="G1611" s="3" t="s">
        <v>21</v>
      </c>
      <c r="H1611" s="3" t="s">
        <v>13046</v>
      </c>
      <c r="I1611" s="3" t="s">
        <v>15199</v>
      </c>
      <c r="J1611" s="3" t="s">
        <v>15200</v>
      </c>
      <c r="K1611" s="3" t="s">
        <v>15203</v>
      </c>
      <c r="L1611" s="3" t="s">
        <v>14826</v>
      </c>
      <c r="M1611" s="3" t="s">
        <v>164</v>
      </c>
      <c r="N1611" s="10" t="s">
        <v>13067</v>
      </c>
      <c r="O1611" s="10">
        <v>1</v>
      </c>
      <c r="P1611" s="10" t="s">
        <v>116</v>
      </c>
      <c r="Q1611" s="10" t="s">
        <v>13051</v>
      </c>
      <c r="R1611" s="10" t="s">
        <v>8430</v>
      </c>
      <c r="S1611" s="10" t="s">
        <v>13053</v>
      </c>
      <c r="T1611" s="10" t="s">
        <v>90</v>
      </c>
      <c r="U1611" s="3" t="s">
        <v>13054</v>
      </c>
      <c r="V1611" s="3" t="s">
        <v>91</v>
      </c>
      <c r="W1611" s="3" t="s">
        <v>91</v>
      </c>
      <c r="X1611" s="3" t="s">
        <v>90</v>
      </c>
      <c r="Y1611" s="3" t="s">
        <v>13057</v>
      </c>
      <c r="Z1611" s="3" t="s">
        <v>13058</v>
      </c>
      <c r="AA1611" s="3" t="s">
        <v>13059</v>
      </c>
    </row>
    <row r="1612" spans="2:28" x14ac:dyDescent="0.25">
      <c r="B1612" s="10">
        <v>1908</v>
      </c>
      <c r="C1612" s="11"/>
      <c r="D1612" s="11">
        <v>45720.744872685187</v>
      </c>
      <c r="G1612" s="3" t="s">
        <v>21</v>
      </c>
      <c r="H1612" s="3" t="s">
        <v>13046</v>
      </c>
      <c r="I1612" s="3" t="s">
        <v>15199</v>
      </c>
      <c r="J1612" s="3" t="s">
        <v>15200</v>
      </c>
      <c r="K1612" s="3" t="s">
        <v>15204</v>
      </c>
      <c r="L1612" s="3" t="s">
        <v>14826</v>
      </c>
      <c r="M1612" s="1" t="s">
        <v>15205</v>
      </c>
      <c r="N1612" s="10" t="s">
        <v>2335</v>
      </c>
      <c r="O1612" s="10">
        <v>0</v>
      </c>
      <c r="P1612" s="10" t="s">
        <v>90</v>
      </c>
      <c r="Q1612" s="10" t="s">
        <v>13051</v>
      </c>
      <c r="R1612" s="10" t="s">
        <v>91</v>
      </c>
      <c r="S1612" s="10" t="s">
        <v>91</v>
      </c>
      <c r="T1612" s="10" t="s">
        <v>90</v>
      </c>
      <c r="U1612" s="3" t="s">
        <v>13054</v>
      </c>
      <c r="V1612" s="3" t="s">
        <v>91</v>
      </c>
      <c r="W1612" s="3" t="s">
        <v>91</v>
      </c>
      <c r="X1612" s="3" t="s">
        <v>90</v>
      </c>
      <c r="Y1612" s="3" t="s">
        <v>13057</v>
      </c>
      <c r="Z1612" s="3" t="s">
        <v>91</v>
      </c>
      <c r="AA1612" s="3" t="s">
        <v>91</v>
      </c>
    </row>
    <row r="1613" spans="2:28" x14ac:dyDescent="0.25">
      <c r="B1613" s="10">
        <v>1909</v>
      </c>
      <c r="C1613" s="11"/>
      <c r="D1613" s="11">
        <v>45720.745729166665</v>
      </c>
      <c r="G1613" s="3" t="s">
        <v>21</v>
      </c>
      <c r="H1613" s="3" t="s">
        <v>13046</v>
      </c>
      <c r="I1613" s="3" t="s">
        <v>15199</v>
      </c>
      <c r="J1613" s="3" t="s">
        <v>15200</v>
      </c>
      <c r="K1613" s="3" t="s">
        <v>15204</v>
      </c>
      <c r="L1613" s="3" t="s">
        <v>14826</v>
      </c>
      <c r="M1613" s="3" t="s">
        <v>114</v>
      </c>
      <c r="N1613" s="10" t="s">
        <v>13096</v>
      </c>
      <c r="O1613" s="10">
        <v>2</v>
      </c>
      <c r="P1613" s="10" t="s">
        <v>116</v>
      </c>
      <c r="Q1613" s="10" t="s">
        <v>13051</v>
      </c>
      <c r="R1613" s="10" t="s">
        <v>13097</v>
      </c>
      <c r="S1613" s="10" t="s">
        <v>13098</v>
      </c>
      <c r="T1613" s="10" t="s">
        <v>116</v>
      </c>
      <c r="U1613" s="3" t="s">
        <v>13054</v>
      </c>
      <c r="V1613" s="3" t="s">
        <v>13099</v>
      </c>
      <c r="W1613" s="3" t="s">
        <v>13100</v>
      </c>
      <c r="X1613" s="3" t="s">
        <v>116</v>
      </c>
      <c r="Y1613" s="3" t="s">
        <v>13057</v>
      </c>
      <c r="Z1613" s="3" t="s">
        <v>13101</v>
      </c>
      <c r="AA1613" s="3" t="s">
        <v>13102</v>
      </c>
    </row>
    <row r="1614" spans="2:28" x14ac:dyDescent="0.25">
      <c r="B1614" s="10">
        <v>1910</v>
      </c>
      <c r="C1614" s="11"/>
      <c r="D1614" s="11">
        <v>45720.746342592596</v>
      </c>
      <c r="G1614" s="3" t="s">
        <v>21</v>
      </c>
      <c r="H1614" s="3" t="s">
        <v>13046</v>
      </c>
      <c r="I1614" s="3" t="s">
        <v>15199</v>
      </c>
      <c r="J1614" s="3" t="s">
        <v>15200</v>
      </c>
      <c r="K1614" s="3" t="s">
        <v>15204</v>
      </c>
      <c r="L1614" s="3" t="s">
        <v>14826</v>
      </c>
      <c r="M1614" s="3" t="s">
        <v>170</v>
      </c>
      <c r="N1614" s="10" t="s">
        <v>13106</v>
      </c>
      <c r="O1614" s="10">
        <v>2</v>
      </c>
      <c r="P1614" s="10" t="s">
        <v>116</v>
      </c>
      <c r="Q1614" s="10" t="s">
        <v>13051</v>
      </c>
      <c r="R1614" s="10" t="s">
        <v>13107</v>
      </c>
      <c r="S1614" s="10" t="s">
        <v>13108</v>
      </c>
      <c r="T1614" s="10" t="s">
        <v>90</v>
      </c>
      <c r="U1614" s="3" t="s">
        <v>13054</v>
      </c>
      <c r="V1614" s="3" t="s">
        <v>13055</v>
      </c>
      <c r="W1614" s="3" t="s">
        <v>13109</v>
      </c>
      <c r="X1614" s="3" t="s">
        <v>90</v>
      </c>
      <c r="Y1614" s="3" t="s">
        <v>13057</v>
      </c>
      <c r="Z1614" s="3" t="s">
        <v>13058</v>
      </c>
      <c r="AA1614" s="3" t="s">
        <v>13110</v>
      </c>
    </row>
    <row r="1615" spans="2:28" x14ac:dyDescent="0.25">
      <c r="B1615" s="10">
        <v>1911</v>
      </c>
      <c r="C1615" s="11"/>
      <c r="D1615" s="11">
        <v>45720.746863425928</v>
      </c>
      <c r="G1615" s="3" t="s">
        <v>21</v>
      </c>
      <c r="H1615" s="3" t="s">
        <v>13046</v>
      </c>
      <c r="I1615" s="3" t="s">
        <v>15199</v>
      </c>
      <c r="J1615" s="3" t="s">
        <v>15200</v>
      </c>
      <c r="K1615" s="3" t="s">
        <v>15204</v>
      </c>
      <c r="L1615" s="3" t="s">
        <v>14826</v>
      </c>
      <c r="M1615" s="3" t="s">
        <v>125</v>
      </c>
      <c r="N1615" s="10" t="s">
        <v>13114</v>
      </c>
      <c r="O1615" s="10">
        <v>2</v>
      </c>
      <c r="P1615" s="10" t="s">
        <v>90</v>
      </c>
      <c r="Q1615" s="10" t="s">
        <v>13051</v>
      </c>
      <c r="R1615" s="10" t="s">
        <v>91</v>
      </c>
      <c r="S1615" s="10" t="s">
        <v>91</v>
      </c>
      <c r="T1615" s="10" t="s">
        <v>90</v>
      </c>
      <c r="U1615" s="3" t="s">
        <v>13054</v>
      </c>
      <c r="V1615" s="3" t="s">
        <v>91</v>
      </c>
      <c r="W1615" s="3" t="s">
        <v>91</v>
      </c>
      <c r="X1615" s="3" t="s">
        <v>116</v>
      </c>
      <c r="Y1615" s="3" t="s">
        <v>13057</v>
      </c>
      <c r="Z1615" s="3" t="s">
        <v>13058</v>
      </c>
      <c r="AA1615" s="3" t="s">
        <v>13115</v>
      </c>
      <c r="AB1615" s="3" t="s">
        <v>13116</v>
      </c>
    </row>
    <row r="1616" spans="2:28" x14ac:dyDescent="0.25">
      <c r="B1616" s="10">
        <v>1912</v>
      </c>
      <c r="C1616" s="11"/>
      <c r="D1616" s="11">
        <v>45720.747546296298</v>
      </c>
      <c r="G1616" s="3" t="s">
        <v>21</v>
      </c>
      <c r="H1616" s="3" t="s">
        <v>13046</v>
      </c>
      <c r="I1616" s="3" t="s">
        <v>15199</v>
      </c>
      <c r="J1616" s="3" t="s">
        <v>15200</v>
      </c>
      <c r="K1616" s="3" t="s">
        <v>15204</v>
      </c>
      <c r="L1616" s="3" t="s">
        <v>14826</v>
      </c>
      <c r="M1616" s="3" t="s">
        <v>134</v>
      </c>
      <c r="N1616" s="10" t="s">
        <v>17450</v>
      </c>
      <c r="O1616" s="10">
        <v>2</v>
      </c>
      <c r="P1616" s="10" t="s">
        <v>116</v>
      </c>
      <c r="Q1616" s="10" t="s">
        <v>13051</v>
      </c>
      <c r="R1616" s="10" t="s">
        <v>8430</v>
      </c>
      <c r="S1616" s="10" t="s">
        <v>13098</v>
      </c>
      <c r="T1616" s="10" t="s">
        <v>116</v>
      </c>
      <c r="U1616" s="3" t="s">
        <v>13054</v>
      </c>
      <c r="V1616" s="3" t="s">
        <v>17451</v>
      </c>
      <c r="W1616" s="3" t="s">
        <v>17452</v>
      </c>
      <c r="X1616" s="3" t="s">
        <v>116</v>
      </c>
      <c r="Y1616" s="3" t="s">
        <v>13057</v>
      </c>
      <c r="Z1616" s="3" t="s">
        <v>13120</v>
      </c>
      <c r="AA1616" s="3" t="s">
        <v>13121</v>
      </c>
    </row>
    <row r="1617" spans="2:27" x14ac:dyDescent="0.25">
      <c r="B1617" s="10">
        <v>1913</v>
      </c>
      <c r="C1617" s="11"/>
      <c r="D1617" s="11">
        <v>45720.748124999998</v>
      </c>
      <c r="G1617" s="3" t="s">
        <v>21</v>
      </c>
      <c r="H1617" s="3" t="s">
        <v>13046</v>
      </c>
      <c r="I1617" s="3" t="s">
        <v>15199</v>
      </c>
      <c r="J1617" s="3" t="s">
        <v>15200</v>
      </c>
      <c r="K1617" s="3" t="s">
        <v>15204</v>
      </c>
      <c r="L1617" s="3" t="s">
        <v>14826</v>
      </c>
      <c r="M1617" s="3" t="s">
        <v>139</v>
      </c>
      <c r="N1617" s="10" t="s">
        <v>13125</v>
      </c>
      <c r="O1617" s="10">
        <v>1</v>
      </c>
      <c r="P1617" s="10" t="s">
        <v>90</v>
      </c>
      <c r="Q1617" s="10" t="s">
        <v>13051</v>
      </c>
      <c r="R1617" s="10" t="s">
        <v>91</v>
      </c>
      <c r="S1617" s="10" t="s">
        <v>91</v>
      </c>
      <c r="T1617" s="10" t="s">
        <v>90</v>
      </c>
      <c r="U1617" s="3" t="s">
        <v>13054</v>
      </c>
      <c r="V1617" s="3" t="s">
        <v>91</v>
      </c>
      <c r="W1617" s="3" t="s">
        <v>91</v>
      </c>
      <c r="X1617" s="3" t="s">
        <v>116</v>
      </c>
      <c r="Y1617" s="3" t="s">
        <v>13057</v>
      </c>
      <c r="Z1617" s="3" t="s">
        <v>13126</v>
      </c>
      <c r="AA1617" s="3" t="s">
        <v>13127</v>
      </c>
    </row>
    <row r="1618" spans="2:27" x14ac:dyDescent="0.25">
      <c r="B1618" s="10">
        <v>1914</v>
      </c>
      <c r="C1618" s="11"/>
      <c r="D1618" s="11">
        <v>45720.74900462963</v>
      </c>
      <c r="G1618" s="3" t="s">
        <v>21</v>
      </c>
      <c r="H1618" s="3" t="s">
        <v>13046</v>
      </c>
      <c r="I1618" s="3" t="s">
        <v>15199</v>
      </c>
      <c r="J1618" s="3" t="s">
        <v>15200</v>
      </c>
      <c r="K1618" s="3" t="s">
        <v>15204</v>
      </c>
      <c r="L1618" s="3" t="s">
        <v>14826</v>
      </c>
      <c r="M1618" s="3" t="s">
        <v>145</v>
      </c>
      <c r="N1618" s="10" t="s">
        <v>13131</v>
      </c>
      <c r="O1618" s="10">
        <v>2</v>
      </c>
      <c r="P1618" s="10" t="s">
        <v>116</v>
      </c>
      <c r="Q1618" s="10" t="s">
        <v>13051</v>
      </c>
      <c r="R1618" s="10" t="s">
        <v>8430</v>
      </c>
      <c r="S1618" s="10" t="s">
        <v>13098</v>
      </c>
      <c r="T1618" s="10" t="s">
        <v>116</v>
      </c>
      <c r="U1618" s="3" t="s">
        <v>13054</v>
      </c>
      <c r="V1618" s="3" t="s">
        <v>13099</v>
      </c>
      <c r="W1618" s="3" t="s">
        <v>13100</v>
      </c>
      <c r="X1618" s="3" t="s">
        <v>116</v>
      </c>
      <c r="Y1618" s="3" t="s">
        <v>13057</v>
      </c>
      <c r="Z1618" s="3" t="s">
        <v>13058</v>
      </c>
      <c r="AA1618" s="3" t="s">
        <v>13132</v>
      </c>
    </row>
    <row r="1619" spans="2:27" x14ac:dyDescent="0.25">
      <c r="B1619" s="10">
        <v>1915</v>
      </c>
      <c r="C1619" s="11"/>
      <c r="D1619" s="11">
        <v>45720.751006944447</v>
      </c>
      <c r="G1619" s="3" t="s">
        <v>21</v>
      </c>
      <c r="H1619" s="3" t="s">
        <v>13046</v>
      </c>
      <c r="I1619" s="3" t="s">
        <v>15199</v>
      </c>
      <c r="J1619" s="3" t="s">
        <v>15200</v>
      </c>
      <c r="K1619" s="3" t="s">
        <v>15204</v>
      </c>
      <c r="L1619" s="3" t="s">
        <v>14826</v>
      </c>
      <c r="M1619" s="3" t="s">
        <v>177</v>
      </c>
      <c r="N1619" s="10" t="s">
        <v>13136</v>
      </c>
      <c r="O1619" s="10">
        <v>1</v>
      </c>
      <c r="P1619" s="10" t="s">
        <v>116</v>
      </c>
      <c r="Q1619" s="10" t="s">
        <v>13051</v>
      </c>
      <c r="R1619" s="10" t="s">
        <v>8430</v>
      </c>
      <c r="S1619" s="10" t="s">
        <v>13137</v>
      </c>
      <c r="T1619" s="10" t="s">
        <v>116</v>
      </c>
      <c r="U1619" s="3" t="s">
        <v>13054</v>
      </c>
      <c r="V1619" s="3" t="s">
        <v>13138</v>
      </c>
      <c r="W1619" s="3" t="s">
        <v>13139</v>
      </c>
      <c r="X1619" s="3" t="s">
        <v>116</v>
      </c>
      <c r="Y1619" s="3" t="s">
        <v>13057</v>
      </c>
      <c r="Z1619" s="3" t="s">
        <v>13140</v>
      </c>
      <c r="AA1619" s="3" t="s">
        <v>13141</v>
      </c>
    </row>
    <row r="1620" spans="2:27" x14ac:dyDescent="0.25">
      <c r="B1620" s="10">
        <v>1916</v>
      </c>
      <c r="C1620" s="11"/>
      <c r="D1620" s="11">
        <v>45720.751666666663</v>
      </c>
      <c r="G1620" s="3" t="s">
        <v>21</v>
      </c>
      <c r="H1620" s="3" t="s">
        <v>13046</v>
      </c>
      <c r="I1620" s="3" t="s">
        <v>15199</v>
      </c>
      <c r="J1620" s="3" t="s">
        <v>15200</v>
      </c>
      <c r="K1620" s="3" t="s">
        <v>15204</v>
      </c>
      <c r="L1620" s="3" t="s">
        <v>14826</v>
      </c>
      <c r="M1620" s="3" t="s">
        <v>150</v>
      </c>
      <c r="N1620" s="10" t="s">
        <v>13145</v>
      </c>
      <c r="O1620" s="10">
        <v>2</v>
      </c>
      <c r="P1620" s="10" t="s">
        <v>116</v>
      </c>
      <c r="Q1620" s="10" t="s">
        <v>13051</v>
      </c>
      <c r="R1620" s="10" t="s">
        <v>13146</v>
      </c>
      <c r="S1620" s="10" t="s">
        <v>13147</v>
      </c>
      <c r="T1620" s="10" t="s">
        <v>116</v>
      </c>
      <c r="U1620" s="3" t="s">
        <v>13054</v>
      </c>
      <c r="V1620" s="3" t="s">
        <v>13055</v>
      </c>
      <c r="W1620" s="3" t="s">
        <v>13148</v>
      </c>
      <c r="X1620" s="3" t="s">
        <v>90</v>
      </c>
      <c r="Y1620" s="3" t="s">
        <v>13057</v>
      </c>
      <c r="Z1620" s="3" t="s">
        <v>91</v>
      </c>
      <c r="AA1620" s="3" t="s">
        <v>91</v>
      </c>
    </row>
    <row r="1621" spans="2:27" x14ac:dyDescent="0.25">
      <c r="B1621" s="10">
        <v>1917</v>
      </c>
      <c r="C1621" s="11"/>
      <c r="D1621" s="11">
        <v>45720.753969907404</v>
      </c>
      <c r="G1621" s="3" t="s">
        <v>21</v>
      </c>
      <c r="H1621" s="3" t="s">
        <v>13046</v>
      </c>
      <c r="I1621" s="3" t="s">
        <v>15199</v>
      </c>
      <c r="J1621" s="3" t="s">
        <v>15200</v>
      </c>
      <c r="K1621" s="3" t="s">
        <v>15204</v>
      </c>
      <c r="L1621" s="3" t="s">
        <v>14826</v>
      </c>
      <c r="M1621" s="3" t="s">
        <v>181</v>
      </c>
      <c r="N1621" s="10" t="s">
        <v>13152</v>
      </c>
      <c r="O1621" s="10">
        <v>2</v>
      </c>
      <c r="P1621" s="10" t="s">
        <v>116</v>
      </c>
      <c r="Q1621" s="10" t="s">
        <v>13051</v>
      </c>
      <c r="R1621" s="10" t="s">
        <v>13153</v>
      </c>
      <c r="S1621" s="10" t="s">
        <v>13154</v>
      </c>
      <c r="T1621" s="10" t="s">
        <v>116</v>
      </c>
      <c r="U1621" s="3" t="s">
        <v>13054</v>
      </c>
      <c r="V1621" s="3" t="s">
        <v>13155</v>
      </c>
      <c r="W1621" s="3" t="s">
        <v>13156</v>
      </c>
      <c r="X1621" s="3" t="s">
        <v>116</v>
      </c>
      <c r="Y1621" s="3" t="s">
        <v>13057</v>
      </c>
      <c r="Z1621" s="3" t="s">
        <v>13058</v>
      </c>
      <c r="AA1621" s="3" t="s">
        <v>13157</v>
      </c>
    </row>
    <row r="1622" spans="2:27" x14ac:dyDescent="0.25">
      <c r="B1622" s="10">
        <v>1918</v>
      </c>
      <c r="C1622" s="11"/>
      <c r="D1622" s="11">
        <v>45720.755324074074</v>
      </c>
      <c r="G1622" s="3" t="s">
        <v>21</v>
      </c>
      <c r="H1622" s="3" t="s">
        <v>13046</v>
      </c>
      <c r="I1622" s="3" t="s">
        <v>15199</v>
      </c>
      <c r="J1622" s="3" t="s">
        <v>15200</v>
      </c>
      <c r="K1622" s="3" t="s">
        <v>15204</v>
      </c>
      <c r="L1622" s="3" t="s">
        <v>14826</v>
      </c>
      <c r="M1622" s="3" t="s">
        <v>15206</v>
      </c>
      <c r="N1622" s="10" t="s">
        <v>13161</v>
      </c>
      <c r="O1622" s="10">
        <v>2</v>
      </c>
      <c r="P1622" s="10" t="s">
        <v>90</v>
      </c>
      <c r="Q1622" s="10" t="s">
        <v>13051</v>
      </c>
      <c r="R1622" s="10" t="s">
        <v>91</v>
      </c>
      <c r="S1622" s="10" t="s">
        <v>91</v>
      </c>
      <c r="T1622" s="10" t="s">
        <v>116</v>
      </c>
      <c r="U1622" s="3" t="s">
        <v>13054</v>
      </c>
      <c r="V1622" s="3" t="s">
        <v>13162</v>
      </c>
      <c r="W1622" s="3" t="s">
        <v>13163</v>
      </c>
      <c r="X1622" s="3" t="s">
        <v>116</v>
      </c>
      <c r="Y1622" s="3" t="s">
        <v>13057</v>
      </c>
      <c r="Z1622" s="3" t="s">
        <v>13058</v>
      </c>
      <c r="AA1622" s="3" t="s">
        <v>13164</v>
      </c>
    </row>
    <row r="1623" spans="2:27" x14ac:dyDescent="0.25">
      <c r="B1623" s="10">
        <v>1919</v>
      </c>
      <c r="C1623" s="11"/>
      <c r="D1623" s="11">
        <v>45720.769282407404</v>
      </c>
      <c r="G1623" s="3" t="s">
        <v>21</v>
      </c>
      <c r="H1623" s="3" t="s">
        <v>13046</v>
      </c>
      <c r="I1623" s="3" t="s">
        <v>15199</v>
      </c>
      <c r="J1623" s="3" t="s">
        <v>15200</v>
      </c>
      <c r="K1623" s="3" t="s">
        <v>15203</v>
      </c>
      <c r="L1623" s="3" t="s">
        <v>14831</v>
      </c>
      <c r="M1623" s="1" t="s">
        <v>14834</v>
      </c>
      <c r="N1623" s="10" t="s">
        <v>13174</v>
      </c>
      <c r="O1623" s="10">
        <v>0</v>
      </c>
      <c r="P1623" s="10" t="s">
        <v>90</v>
      </c>
      <c r="Q1623" s="10" t="s">
        <v>13051</v>
      </c>
      <c r="R1623" s="10" t="s">
        <v>91</v>
      </c>
      <c r="S1623" s="10" t="s">
        <v>91</v>
      </c>
      <c r="T1623" s="10" t="s">
        <v>90</v>
      </c>
      <c r="U1623" s="3" t="s">
        <v>13054</v>
      </c>
      <c r="V1623" s="3" t="s">
        <v>91</v>
      </c>
      <c r="W1623" s="3" t="s">
        <v>91</v>
      </c>
      <c r="X1623" s="3" t="s">
        <v>90</v>
      </c>
      <c r="Y1623" s="3" t="s">
        <v>13057</v>
      </c>
      <c r="Z1623" s="3" t="s">
        <v>91</v>
      </c>
      <c r="AA1623" s="3" t="s">
        <v>91</v>
      </c>
    </row>
    <row r="1624" spans="2:27" x14ac:dyDescent="0.25">
      <c r="B1624" s="10">
        <v>1920</v>
      </c>
      <c r="C1624" s="11"/>
      <c r="D1624" s="11">
        <v>45720.77202546296</v>
      </c>
      <c r="G1624" s="3" t="s">
        <v>21</v>
      </c>
      <c r="H1624" s="3" t="s">
        <v>13046</v>
      </c>
      <c r="I1624" s="3" t="s">
        <v>15199</v>
      </c>
      <c r="J1624" s="3" t="s">
        <v>15200</v>
      </c>
      <c r="K1624" s="3" t="s">
        <v>15207</v>
      </c>
      <c r="L1624" s="3" t="s">
        <v>14831</v>
      </c>
      <c r="M1624" s="1" t="s">
        <v>14919</v>
      </c>
      <c r="N1624" s="10" t="s">
        <v>13174</v>
      </c>
      <c r="O1624" s="10">
        <v>0</v>
      </c>
      <c r="P1624" s="10" t="s">
        <v>90</v>
      </c>
      <c r="Q1624" s="10" t="s">
        <v>13051</v>
      </c>
      <c r="R1624" s="10" t="s">
        <v>91</v>
      </c>
      <c r="S1624" s="10" t="s">
        <v>91</v>
      </c>
      <c r="T1624" s="10" t="s">
        <v>90</v>
      </c>
      <c r="U1624" s="3" t="s">
        <v>13054</v>
      </c>
      <c r="V1624" s="3" t="s">
        <v>91</v>
      </c>
      <c r="W1624" s="3" t="s">
        <v>91</v>
      </c>
      <c r="X1624" s="3" t="s">
        <v>90</v>
      </c>
      <c r="Y1624" s="3" t="s">
        <v>13057</v>
      </c>
      <c r="Z1624" s="3" t="s">
        <v>91</v>
      </c>
      <c r="AA1624" s="3" t="s">
        <v>91</v>
      </c>
    </row>
    <row r="1625" spans="2:27" x14ac:dyDescent="0.25">
      <c r="B1625" s="10">
        <v>1921</v>
      </c>
      <c r="C1625" s="11"/>
      <c r="D1625" s="11">
        <v>45720.774571759262</v>
      </c>
      <c r="G1625" s="3" t="s">
        <v>21</v>
      </c>
      <c r="H1625" s="3" t="s">
        <v>13046</v>
      </c>
      <c r="I1625" s="3" t="s">
        <v>15199</v>
      </c>
      <c r="J1625" s="3" t="s">
        <v>15200</v>
      </c>
      <c r="K1625" s="3" t="s">
        <v>15207</v>
      </c>
      <c r="L1625" s="3" t="s">
        <v>14831</v>
      </c>
      <c r="M1625" s="3" t="s">
        <v>150</v>
      </c>
      <c r="N1625" s="10" t="s">
        <v>13239</v>
      </c>
      <c r="O1625" s="10">
        <v>2</v>
      </c>
      <c r="P1625" s="10" t="s">
        <v>90</v>
      </c>
      <c r="Q1625" s="10" t="s">
        <v>13051</v>
      </c>
      <c r="R1625" s="10" t="s">
        <v>91</v>
      </c>
      <c r="S1625" s="10" t="s">
        <v>91</v>
      </c>
      <c r="T1625" s="10" t="s">
        <v>116</v>
      </c>
      <c r="U1625" s="3" t="s">
        <v>13054</v>
      </c>
      <c r="V1625" s="3" t="s">
        <v>13055</v>
      </c>
      <c r="W1625" s="3" t="s">
        <v>13240</v>
      </c>
      <c r="X1625" s="3" t="s">
        <v>90</v>
      </c>
      <c r="Y1625" s="3" t="s">
        <v>13057</v>
      </c>
      <c r="Z1625" s="3" t="s">
        <v>91</v>
      </c>
      <c r="AA1625" s="3" t="s">
        <v>91</v>
      </c>
    </row>
    <row r="1626" spans="2:27" x14ac:dyDescent="0.25">
      <c r="B1626" s="10">
        <v>1922</v>
      </c>
      <c r="C1626" s="11"/>
      <c r="D1626" s="11">
        <v>45721.709664351853</v>
      </c>
      <c r="G1626" s="3" t="s">
        <v>21</v>
      </c>
      <c r="H1626" s="3" t="s">
        <v>9731</v>
      </c>
      <c r="I1626" s="3" t="s">
        <v>15208</v>
      </c>
      <c r="J1626" s="3" t="s">
        <v>15209</v>
      </c>
      <c r="K1626" s="3" t="s">
        <v>15210</v>
      </c>
      <c r="L1626" s="3" t="s">
        <v>14826</v>
      </c>
      <c r="M1626" s="1" t="s">
        <v>14834</v>
      </c>
      <c r="N1626" s="10" t="s">
        <v>9736</v>
      </c>
      <c r="O1626" s="10">
        <v>0</v>
      </c>
      <c r="P1626" s="10" t="s">
        <v>90</v>
      </c>
      <c r="Q1626" s="10" t="s">
        <v>91</v>
      </c>
      <c r="R1626" s="10" t="s">
        <v>91</v>
      </c>
      <c r="S1626" s="10" t="s">
        <v>91</v>
      </c>
      <c r="T1626" s="10" t="s">
        <v>90</v>
      </c>
      <c r="U1626" s="3" t="s">
        <v>9737</v>
      </c>
      <c r="V1626" s="3" t="s">
        <v>91</v>
      </c>
      <c r="W1626" s="3" t="s">
        <v>91</v>
      </c>
      <c r="X1626" s="3" t="s">
        <v>90</v>
      </c>
      <c r="Y1626" s="3" t="s">
        <v>9738</v>
      </c>
      <c r="Z1626" s="3" t="s">
        <v>91</v>
      </c>
      <c r="AA1626" s="3" t="s">
        <v>91</v>
      </c>
    </row>
    <row r="1627" spans="2:27" x14ac:dyDescent="0.25">
      <c r="B1627" s="10">
        <v>1923</v>
      </c>
      <c r="C1627" s="11"/>
      <c r="D1627" s="11">
        <v>45721.712870370371</v>
      </c>
      <c r="G1627" s="3" t="s">
        <v>21</v>
      </c>
      <c r="H1627" s="3" t="s">
        <v>9731</v>
      </c>
      <c r="I1627" s="3" t="s">
        <v>15208</v>
      </c>
      <c r="J1627" s="3" t="s">
        <v>15209</v>
      </c>
      <c r="K1627" s="3" t="s">
        <v>15210</v>
      </c>
      <c r="L1627" s="3" t="s">
        <v>14831</v>
      </c>
      <c r="M1627" s="3" t="s">
        <v>15211</v>
      </c>
      <c r="N1627" s="10" t="s">
        <v>1227</v>
      </c>
      <c r="O1627" s="10">
        <v>0</v>
      </c>
      <c r="P1627" s="10" t="s">
        <v>90</v>
      </c>
      <c r="Q1627" s="10" t="s">
        <v>9761</v>
      </c>
      <c r="R1627" s="10" t="s">
        <v>91</v>
      </c>
      <c r="S1627" s="10" t="s">
        <v>91</v>
      </c>
      <c r="T1627" s="10" t="s">
        <v>90</v>
      </c>
      <c r="U1627" s="3" t="s">
        <v>91</v>
      </c>
      <c r="V1627" s="3" t="s">
        <v>91</v>
      </c>
      <c r="W1627" s="3" t="s">
        <v>91</v>
      </c>
      <c r="X1627" s="3" t="s">
        <v>90</v>
      </c>
      <c r="Y1627" s="3" t="s">
        <v>9738</v>
      </c>
      <c r="Z1627" s="3" t="s">
        <v>91</v>
      </c>
      <c r="AA1627" s="3" t="s">
        <v>91</v>
      </c>
    </row>
    <row r="1628" spans="2:27" x14ac:dyDescent="0.25">
      <c r="B1628" s="10">
        <v>1924</v>
      </c>
      <c r="C1628" s="11"/>
      <c r="D1628" s="11">
        <v>45721.713425925926</v>
      </c>
      <c r="G1628" s="3" t="s">
        <v>21</v>
      </c>
      <c r="H1628" s="3" t="s">
        <v>9731</v>
      </c>
      <c r="I1628" s="3" t="s">
        <v>15208</v>
      </c>
      <c r="J1628" s="3" t="s">
        <v>15209</v>
      </c>
      <c r="K1628" s="3" t="s">
        <v>15210</v>
      </c>
      <c r="L1628" s="3" t="s">
        <v>14831</v>
      </c>
      <c r="M1628" s="3" t="s">
        <v>166</v>
      </c>
      <c r="N1628" s="10" t="s">
        <v>9778</v>
      </c>
      <c r="O1628" s="10">
        <v>1</v>
      </c>
      <c r="P1628" s="10" t="s">
        <v>116</v>
      </c>
      <c r="Q1628" s="10" t="s">
        <v>9761</v>
      </c>
      <c r="R1628" s="10" t="s">
        <v>9779</v>
      </c>
      <c r="S1628" s="10" t="s">
        <v>9780</v>
      </c>
      <c r="T1628" s="10" t="s">
        <v>90</v>
      </c>
      <c r="U1628" s="3" t="s">
        <v>91</v>
      </c>
      <c r="V1628" s="3" t="s">
        <v>91</v>
      </c>
      <c r="W1628" s="3" t="s">
        <v>91</v>
      </c>
      <c r="X1628" s="3" t="s">
        <v>116</v>
      </c>
      <c r="Y1628" s="3" t="s">
        <v>9738</v>
      </c>
      <c r="Z1628" s="3" t="s">
        <v>9781</v>
      </c>
      <c r="AA1628" s="3" t="s">
        <v>9782</v>
      </c>
    </row>
    <row r="1629" spans="2:27" x14ac:dyDescent="0.25">
      <c r="B1629" s="10">
        <v>1925</v>
      </c>
      <c r="C1629" s="11"/>
      <c r="D1629" s="11">
        <v>45721.71434027778</v>
      </c>
      <c r="G1629" s="3" t="s">
        <v>21</v>
      </c>
      <c r="H1629" s="3" t="s">
        <v>9731</v>
      </c>
      <c r="I1629" s="3" t="s">
        <v>15208</v>
      </c>
      <c r="J1629" s="3" t="s">
        <v>15209</v>
      </c>
      <c r="K1629" s="3" t="s">
        <v>15210</v>
      </c>
      <c r="L1629" s="3" t="s">
        <v>14831</v>
      </c>
      <c r="M1629" s="3" t="s">
        <v>150</v>
      </c>
      <c r="N1629" s="10" t="s">
        <v>9784</v>
      </c>
      <c r="O1629" s="10">
        <v>2</v>
      </c>
      <c r="P1629" s="10" t="s">
        <v>116</v>
      </c>
      <c r="Q1629" s="10" t="s">
        <v>9761</v>
      </c>
      <c r="R1629" s="10" t="s">
        <v>9785</v>
      </c>
      <c r="S1629" s="10" t="s">
        <v>9786</v>
      </c>
      <c r="T1629" s="10" t="s">
        <v>90</v>
      </c>
      <c r="U1629" s="3" t="s">
        <v>91</v>
      </c>
      <c r="V1629" s="3" t="s">
        <v>91</v>
      </c>
      <c r="W1629" s="3" t="s">
        <v>91</v>
      </c>
      <c r="X1629" s="3" t="s">
        <v>116</v>
      </c>
      <c r="Y1629" s="3" t="s">
        <v>9738</v>
      </c>
      <c r="Z1629" s="3" t="s">
        <v>9781</v>
      </c>
      <c r="AA1629" s="3" t="s">
        <v>9782</v>
      </c>
    </row>
    <row r="1630" spans="2:27" x14ac:dyDescent="0.25">
      <c r="B1630" s="10">
        <v>1926</v>
      </c>
      <c r="C1630" s="11"/>
      <c r="D1630" s="11">
        <v>45721.714756944442</v>
      </c>
      <c r="G1630" s="3" t="s">
        <v>21</v>
      </c>
      <c r="H1630" s="3" t="s">
        <v>9731</v>
      </c>
      <c r="I1630" s="3" t="s">
        <v>15208</v>
      </c>
      <c r="J1630" s="3" t="s">
        <v>15209</v>
      </c>
      <c r="K1630" s="3" t="s">
        <v>15210</v>
      </c>
      <c r="L1630" s="3" t="s">
        <v>14831</v>
      </c>
      <c r="M1630" s="3" t="s">
        <v>156</v>
      </c>
      <c r="N1630" s="10" t="s">
        <v>9788</v>
      </c>
      <c r="O1630" s="10">
        <v>0</v>
      </c>
      <c r="P1630" s="10" t="s">
        <v>90</v>
      </c>
      <c r="Q1630" s="10" t="s">
        <v>9761</v>
      </c>
      <c r="R1630" s="10" t="s">
        <v>91</v>
      </c>
      <c r="S1630" s="10" t="s">
        <v>91</v>
      </c>
      <c r="T1630" s="10" t="s">
        <v>90</v>
      </c>
      <c r="U1630" s="3" t="s">
        <v>91</v>
      </c>
      <c r="V1630" s="3" t="s">
        <v>91</v>
      </c>
      <c r="W1630" s="3" t="s">
        <v>91</v>
      </c>
      <c r="X1630" s="3" t="s">
        <v>116</v>
      </c>
      <c r="Y1630" s="3" t="s">
        <v>9738</v>
      </c>
      <c r="Z1630" s="3" t="s">
        <v>9781</v>
      </c>
      <c r="AA1630" s="3" t="s">
        <v>9782</v>
      </c>
    </row>
    <row r="1631" spans="2:27" x14ac:dyDescent="0.25">
      <c r="B1631" s="10">
        <v>1927</v>
      </c>
      <c r="C1631" s="11"/>
      <c r="D1631" s="11">
        <v>45721.717881944445</v>
      </c>
      <c r="G1631" s="3" t="s">
        <v>21</v>
      </c>
      <c r="H1631" s="3" t="s">
        <v>9731</v>
      </c>
      <c r="I1631" s="3" t="s">
        <v>15208</v>
      </c>
      <c r="J1631" s="3" t="s">
        <v>15209</v>
      </c>
      <c r="K1631" s="3" t="s">
        <v>15210</v>
      </c>
      <c r="L1631" s="3" t="s">
        <v>14831</v>
      </c>
      <c r="M1631" s="3" t="s">
        <v>181</v>
      </c>
      <c r="N1631" s="10" t="s">
        <v>9790</v>
      </c>
      <c r="O1631" s="10">
        <v>2</v>
      </c>
      <c r="P1631" s="10" t="s">
        <v>116</v>
      </c>
      <c r="Q1631" s="10" t="s">
        <v>9761</v>
      </c>
      <c r="R1631" s="10" t="s">
        <v>9791</v>
      </c>
      <c r="S1631" s="10" t="s">
        <v>9792</v>
      </c>
      <c r="T1631" s="10" t="s">
        <v>90</v>
      </c>
      <c r="U1631" s="3" t="s">
        <v>91</v>
      </c>
      <c r="V1631" s="3" t="s">
        <v>91</v>
      </c>
      <c r="W1631" s="3" t="s">
        <v>91</v>
      </c>
      <c r="X1631" s="3" t="s">
        <v>116</v>
      </c>
      <c r="Y1631" s="3" t="s">
        <v>9738</v>
      </c>
      <c r="Z1631" s="3" t="s">
        <v>9781</v>
      </c>
      <c r="AA1631" s="3" t="s">
        <v>9782</v>
      </c>
    </row>
    <row r="1632" spans="2:27" x14ac:dyDescent="0.25">
      <c r="B1632" s="10">
        <v>1928</v>
      </c>
      <c r="C1632" s="11"/>
      <c r="D1632" s="11">
        <v>45721.719189814816</v>
      </c>
      <c r="G1632" s="3" t="s">
        <v>21</v>
      </c>
      <c r="H1632" s="3" t="s">
        <v>9731</v>
      </c>
      <c r="I1632" s="3" t="s">
        <v>15208</v>
      </c>
      <c r="J1632" s="3" t="s">
        <v>15209</v>
      </c>
      <c r="K1632" s="3" t="s">
        <v>15210</v>
      </c>
      <c r="L1632" s="3" t="s">
        <v>14831</v>
      </c>
      <c r="M1632" s="3" t="s">
        <v>99</v>
      </c>
      <c r="N1632" s="10" t="s">
        <v>9794</v>
      </c>
      <c r="O1632" s="10">
        <v>2</v>
      </c>
      <c r="P1632" s="10" t="s">
        <v>116</v>
      </c>
      <c r="Q1632" s="10" t="s">
        <v>9761</v>
      </c>
      <c r="R1632" s="10" t="s">
        <v>9795</v>
      </c>
      <c r="S1632" s="10" t="s">
        <v>9796</v>
      </c>
      <c r="T1632" s="10" t="s">
        <v>90</v>
      </c>
      <c r="U1632" s="3" t="s">
        <v>91</v>
      </c>
      <c r="V1632" s="3" t="s">
        <v>91</v>
      </c>
      <c r="W1632" s="3" t="s">
        <v>91</v>
      </c>
      <c r="X1632" s="3" t="s">
        <v>116</v>
      </c>
      <c r="Y1632" s="3" t="s">
        <v>9738</v>
      </c>
      <c r="Z1632" s="3" t="s">
        <v>9781</v>
      </c>
      <c r="AA1632" s="3" t="s">
        <v>9782</v>
      </c>
    </row>
    <row r="1633" spans="2:28" x14ac:dyDescent="0.25">
      <c r="B1633" s="10">
        <v>1929</v>
      </c>
      <c r="C1633" s="11"/>
      <c r="D1633" s="11">
        <v>45721.720347222225</v>
      </c>
      <c r="G1633" s="3" t="s">
        <v>21</v>
      </c>
      <c r="H1633" s="3" t="s">
        <v>9731</v>
      </c>
      <c r="I1633" s="3" t="s">
        <v>15208</v>
      </c>
      <c r="J1633" s="3" t="s">
        <v>15209</v>
      </c>
      <c r="K1633" s="3" t="s">
        <v>15210</v>
      </c>
      <c r="L1633" s="3" t="s">
        <v>14831</v>
      </c>
      <c r="M1633" s="3" t="s">
        <v>102</v>
      </c>
      <c r="N1633" s="10" t="s">
        <v>9798</v>
      </c>
      <c r="O1633" s="10">
        <v>2</v>
      </c>
      <c r="P1633" s="10" t="s">
        <v>116</v>
      </c>
      <c r="Q1633" s="10" t="s">
        <v>9761</v>
      </c>
      <c r="R1633" s="10" t="s">
        <v>9799</v>
      </c>
      <c r="S1633" s="10" t="s">
        <v>9800</v>
      </c>
      <c r="T1633" s="10" t="s">
        <v>90</v>
      </c>
      <c r="U1633" s="3" t="s">
        <v>91</v>
      </c>
      <c r="V1633" s="3" t="s">
        <v>91</v>
      </c>
      <c r="W1633" s="3" t="s">
        <v>91</v>
      </c>
      <c r="X1633" s="3" t="s">
        <v>116</v>
      </c>
      <c r="Y1633" s="3" t="s">
        <v>9738</v>
      </c>
      <c r="Z1633" s="3" t="s">
        <v>9781</v>
      </c>
      <c r="AA1633" s="3" t="s">
        <v>9782</v>
      </c>
    </row>
    <row r="1634" spans="2:28" x14ac:dyDescent="0.25">
      <c r="B1634" s="10">
        <v>1930</v>
      </c>
      <c r="C1634" s="11"/>
      <c r="D1634" s="11">
        <v>45721.730821759258</v>
      </c>
      <c r="G1634" s="3" t="s">
        <v>21</v>
      </c>
      <c r="H1634" s="3" t="s">
        <v>9731</v>
      </c>
      <c r="I1634" s="3" t="s">
        <v>15208</v>
      </c>
      <c r="J1634" s="3" t="s">
        <v>15209</v>
      </c>
      <c r="K1634" s="3" t="s">
        <v>15212</v>
      </c>
      <c r="L1634" s="3" t="s">
        <v>14831</v>
      </c>
      <c r="M1634" s="1" t="s">
        <v>14834</v>
      </c>
      <c r="N1634" s="10" t="s">
        <v>9803</v>
      </c>
      <c r="O1634" s="10">
        <v>0</v>
      </c>
      <c r="P1634" s="10" t="s">
        <v>90</v>
      </c>
      <c r="Q1634" s="10" t="s">
        <v>9804</v>
      </c>
      <c r="R1634" s="10" t="s">
        <v>91</v>
      </c>
      <c r="S1634" s="10" t="s">
        <v>91</v>
      </c>
      <c r="T1634" s="10" t="s">
        <v>90</v>
      </c>
      <c r="U1634" s="3" t="s">
        <v>9805</v>
      </c>
      <c r="V1634" s="3" t="s">
        <v>91</v>
      </c>
      <c r="W1634" s="3" t="s">
        <v>91</v>
      </c>
      <c r="X1634" s="3" t="s">
        <v>90</v>
      </c>
      <c r="Y1634" s="3" t="s">
        <v>91</v>
      </c>
      <c r="Z1634" s="3" t="s">
        <v>91</v>
      </c>
      <c r="AA1634" s="3" t="s">
        <v>91</v>
      </c>
    </row>
    <row r="1635" spans="2:28" x14ac:dyDescent="0.25">
      <c r="B1635" s="10">
        <v>1931</v>
      </c>
      <c r="C1635" s="11"/>
      <c r="D1635" s="11">
        <v>45721.733622685184</v>
      </c>
      <c r="G1635" s="3" t="s">
        <v>21</v>
      </c>
      <c r="H1635" s="3" t="s">
        <v>9731</v>
      </c>
      <c r="I1635" s="3" t="s">
        <v>15208</v>
      </c>
      <c r="J1635" s="3" t="s">
        <v>15209</v>
      </c>
      <c r="K1635" s="3" t="s">
        <v>15212</v>
      </c>
      <c r="L1635" s="3" t="s">
        <v>14826</v>
      </c>
      <c r="M1635" s="3" t="s">
        <v>161</v>
      </c>
      <c r="N1635" s="10" t="s">
        <v>9828</v>
      </c>
      <c r="O1635" s="10">
        <v>2</v>
      </c>
      <c r="P1635" s="10" t="s">
        <v>116</v>
      </c>
      <c r="Q1635" s="10" t="s">
        <v>9829</v>
      </c>
      <c r="R1635" s="10" t="s">
        <v>9830</v>
      </c>
      <c r="S1635" s="10" t="s">
        <v>9831</v>
      </c>
      <c r="T1635" s="10" t="s">
        <v>116</v>
      </c>
      <c r="U1635" s="3" t="s">
        <v>9805</v>
      </c>
      <c r="V1635" s="3" t="s">
        <v>9832</v>
      </c>
      <c r="W1635" s="3" t="s">
        <v>9833</v>
      </c>
      <c r="X1635" s="3" t="s">
        <v>90</v>
      </c>
      <c r="Y1635" s="3" t="s">
        <v>91</v>
      </c>
      <c r="Z1635" s="3" t="s">
        <v>91</v>
      </c>
      <c r="AA1635" s="3" t="s">
        <v>91</v>
      </c>
    </row>
    <row r="1636" spans="2:28" x14ac:dyDescent="0.25">
      <c r="B1636" s="10">
        <v>1932</v>
      </c>
      <c r="C1636" s="11"/>
      <c r="D1636" s="11">
        <v>45721.733946759261</v>
      </c>
      <c r="G1636" s="3" t="s">
        <v>21</v>
      </c>
      <c r="H1636" s="3" t="s">
        <v>9731</v>
      </c>
      <c r="I1636" s="3" t="s">
        <v>15208</v>
      </c>
      <c r="J1636" s="3" t="s">
        <v>15209</v>
      </c>
      <c r="K1636" s="3" t="s">
        <v>15212</v>
      </c>
      <c r="L1636" s="3" t="s">
        <v>14826</v>
      </c>
      <c r="M1636" s="1" t="s">
        <v>15213</v>
      </c>
      <c r="N1636" s="10" t="s">
        <v>2335</v>
      </c>
      <c r="O1636" s="10">
        <v>0</v>
      </c>
      <c r="P1636" s="10" t="s">
        <v>90</v>
      </c>
      <c r="Q1636" s="10" t="s">
        <v>9804</v>
      </c>
      <c r="R1636" s="10" t="s">
        <v>91</v>
      </c>
      <c r="S1636" s="10" t="s">
        <v>91</v>
      </c>
      <c r="T1636" s="10" t="s">
        <v>90</v>
      </c>
      <c r="U1636" s="3" t="s">
        <v>9805</v>
      </c>
      <c r="V1636" s="3" t="s">
        <v>91</v>
      </c>
      <c r="W1636" s="3" t="s">
        <v>91</v>
      </c>
      <c r="X1636" s="3" t="s">
        <v>90</v>
      </c>
      <c r="Y1636" s="3" t="s">
        <v>91</v>
      </c>
      <c r="Z1636" s="3" t="s">
        <v>91</v>
      </c>
      <c r="AA1636" s="3" t="s">
        <v>91</v>
      </c>
    </row>
    <row r="1637" spans="2:28" x14ac:dyDescent="0.25">
      <c r="B1637" s="10">
        <v>1933</v>
      </c>
      <c r="C1637" s="11"/>
      <c r="D1637" s="11">
        <v>45721.73909722222</v>
      </c>
      <c r="G1637" s="3" t="s">
        <v>21</v>
      </c>
      <c r="H1637" s="3" t="s">
        <v>9731</v>
      </c>
      <c r="I1637" s="3" t="s">
        <v>15208</v>
      </c>
      <c r="J1637" s="3" t="s">
        <v>15209</v>
      </c>
      <c r="K1637" s="3" t="s">
        <v>15212</v>
      </c>
      <c r="L1637" s="3" t="s">
        <v>14826</v>
      </c>
      <c r="M1637" s="3" t="s">
        <v>125</v>
      </c>
      <c r="N1637" s="10" t="s">
        <v>9851</v>
      </c>
      <c r="O1637" s="10">
        <v>1</v>
      </c>
      <c r="P1637" s="10" t="s">
        <v>116</v>
      </c>
      <c r="Q1637" s="10" t="s">
        <v>9852</v>
      </c>
      <c r="R1637" s="10" t="s">
        <v>9853</v>
      </c>
      <c r="S1637" s="10" t="s">
        <v>9854</v>
      </c>
      <c r="T1637" s="10" t="s">
        <v>116</v>
      </c>
      <c r="U1637" s="3" t="s">
        <v>9805</v>
      </c>
      <c r="V1637" s="3" t="s">
        <v>9855</v>
      </c>
      <c r="W1637" s="3" t="s">
        <v>9856</v>
      </c>
      <c r="X1637" s="3" t="s">
        <v>90</v>
      </c>
      <c r="Y1637" s="3" t="s">
        <v>91</v>
      </c>
      <c r="Z1637" s="3" t="s">
        <v>91</v>
      </c>
      <c r="AA1637" s="3" t="s">
        <v>91</v>
      </c>
    </row>
    <row r="1638" spans="2:28" x14ac:dyDescent="0.25">
      <c r="B1638" s="10">
        <v>1934</v>
      </c>
      <c r="C1638" s="11"/>
      <c r="D1638" s="11">
        <v>45721.739722222221</v>
      </c>
      <c r="G1638" s="3" t="s">
        <v>21</v>
      </c>
      <c r="H1638" s="3" t="s">
        <v>9731</v>
      </c>
      <c r="I1638" s="3" t="s">
        <v>15208</v>
      </c>
      <c r="J1638" s="3" t="s">
        <v>15209</v>
      </c>
      <c r="K1638" s="3" t="s">
        <v>15212</v>
      </c>
      <c r="L1638" s="3" t="s">
        <v>14826</v>
      </c>
      <c r="M1638" s="3" t="s">
        <v>150</v>
      </c>
      <c r="N1638" s="10" t="s">
        <v>9858</v>
      </c>
      <c r="O1638" s="10">
        <v>2</v>
      </c>
      <c r="P1638" s="10" t="s">
        <v>116</v>
      </c>
      <c r="Q1638" s="10" t="s">
        <v>9804</v>
      </c>
      <c r="R1638" s="10" t="s">
        <v>8430</v>
      </c>
      <c r="S1638" s="10" t="s">
        <v>9859</v>
      </c>
      <c r="T1638" s="10" t="s">
        <v>90</v>
      </c>
      <c r="U1638" s="3" t="s">
        <v>9805</v>
      </c>
      <c r="V1638" s="3" t="s">
        <v>91</v>
      </c>
      <c r="W1638" s="3" t="s">
        <v>91</v>
      </c>
      <c r="X1638" s="3" t="s">
        <v>90</v>
      </c>
      <c r="Y1638" s="3" t="s">
        <v>91</v>
      </c>
      <c r="Z1638" s="3" t="s">
        <v>91</v>
      </c>
      <c r="AA1638" s="3" t="s">
        <v>91</v>
      </c>
    </row>
    <row r="1639" spans="2:28" x14ac:dyDescent="0.25">
      <c r="B1639" s="10">
        <v>1935</v>
      </c>
      <c r="C1639" s="11"/>
      <c r="D1639" s="11">
        <v>45721.740381944444</v>
      </c>
      <c r="G1639" s="3" t="s">
        <v>21</v>
      </c>
      <c r="H1639" s="3" t="s">
        <v>9731</v>
      </c>
      <c r="I1639" s="3" t="s">
        <v>15208</v>
      </c>
      <c r="J1639" s="3" t="s">
        <v>15209</v>
      </c>
      <c r="K1639" s="3" t="s">
        <v>15212</v>
      </c>
      <c r="L1639" s="3" t="s">
        <v>14826</v>
      </c>
      <c r="M1639" s="3" t="s">
        <v>181</v>
      </c>
      <c r="N1639" s="10" t="s">
        <v>9861</v>
      </c>
      <c r="O1639" s="10">
        <v>1</v>
      </c>
      <c r="P1639" s="10" t="s">
        <v>116</v>
      </c>
      <c r="Q1639" s="10" t="s">
        <v>9862</v>
      </c>
      <c r="R1639" s="10" t="s">
        <v>9804</v>
      </c>
      <c r="S1639" s="10" t="s">
        <v>9863</v>
      </c>
      <c r="T1639" s="10" t="s">
        <v>90</v>
      </c>
      <c r="U1639" s="3" t="s">
        <v>9805</v>
      </c>
      <c r="V1639" s="3" t="s">
        <v>91</v>
      </c>
      <c r="W1639" s="3" t="s">
        <v>91</v>
      </c>
      <c r="X1639" s="3" t="s">
        <v>90</v>
      </c>
      <c r="Y1639" s="3" t="s">
        <v>91</v>
      </c>
      <c r="Z1639" s="3" t="s">
        <v>91</v>
      </c>
      <c r="AA1639" s="3" t="s">
        <v>91</v>
      </c>
    </row>
    <row r="1640" spans="2:28" x14ac:dyDescent="0.25">
      <c r="B1640" s="10">
        <v>1936</v>
      </c>
      <c r="C1640" s="11"/>
      <c r="D1640" s="11">
        <v>45721.743888888886</v>
      </c>
      <c r="G1640" s="3" t="s">
        <v>21</v>
      </c>
      <c r="H1640" s="3" t="s">
        <v>9731</v>
      </c>
      <c r="I1640" s="3" t="s">
        <v>15208</v>
      </c>
      <c r="J1640" s="3" t="s">
        <v>15209</v>
      </c>
      <c r="K1640" s="3" t="s">
        <v>15212</v>
      </c>
      <c r="L1640" s="3" t="s">
        <v>14826</v>
      </c>
      <c r="M1640" s="3" t="s">
        <v>99</v>
      </c>
      <c r="N1640" s="10" t="s">
        <v>2335</v>
      </c>
      <c r="O1640" s="10">
        <v>0</v>
      </c>
      <c r="P1640" s="10" t="s">
        <v>90</v>
      </c>
      <c r="Q1640" s="10" t="s">
        <v>9804</v>
      </c>
      <c r="R1640" s="10" t="s">
        <v>91</v>
      </c>
      <c r="S1640" s="10" t="s">
        <v>91</v>
      </c>
      <c r="T1640" s="10" t="s">
        <v>90</v>
      </c>
      <c r="U1640" s="3" t="s">
        <v>9805</v>
      </c>
      <c r="V1640" s="3" t="s">
        <v>91</v>
      </c>
      <c r="W1640" s="3" t="s">
        <v>91</v>
      </c>
      <c r="X1640" s="3" t="s">
        <v>90</v>
      </c>
      <c r="Y1640" s="3" t="s">
        <v>91</v>
      </c>
      <c r="Z1640" s="3" t="s">
        <v>91</v>
      </c>
      <c r="AA1640" s="3" t="s">
        <v>91</v>
      </c>
    </row>
    <row r="1641" spans="2:28" x14ac:dyDescent="0.25">
      <c r="B1641" s="10">
        <v>1937</v>
      </c>
      <c r="C1641" s="11"/>
      <c r="D1641" s="11">
        <v>45721.748171296298</v>
      </c>
      <c r="G1641" s="3" t="s">
        <v>21</v>
      </c>
      <c r="H1641" s="3" t="s">
        <v>9731</v>
      </c>
      <c r="I1641" s="3" t="s">
        <v>15208</v>
      </c>
      <c r="J1641" s="3" t="s">
        <v>15209</v>
      </c>
      <c r="K1641" s="3" t="s">
        <v>15212</v>
      </c>
      <c r="L1641" s="3" t="s">
        <v>14826</v>
      </c>
      <c r="M1641" s="3" t="s">
        <v>112</v>
      </c>
      <c r="N1641" s="10" t="s">
        <v>2335</v>
      </c>
      <c r="O1641" s="10">
        <v>0</v>
      </c>
      <c r="P1641" s="10" t="s">
        <v>90</v>
      </c>
      <c r="Q1641" s="10" t="s">
        <v>9761</v>
      </c>
      <c r="R1641" s="10" t="s">
        <v>9804</v>
      </c>
      <c r="S1641" s="10" t="s">
        <v>91</v>
      </c>
      <c r="T1641" s="10" t="s">
        <v>90</v>
      </c>
      <c r="U1641" s="3" t="s">
        <v>9805</v>
      </c>
      <c r="V1641" s="3" t="s">
        <v>91</v>
      </c>
      <c r="W1641" s="3" t="s">
        <v>91</v>
      </c>
      <c r="X1641" s="3" t="s">
        <v>90</v>
      </c>
      <c r="Y1641" s="3" t="s">
        <v>91</v>
      </c>
      <c r="Z1641" s="3" t="s">
        <v>91</v>
      </c>
      <c r="AA1641" s="3" t="s">
        <v>91</v>
      </c>
      <c r="AB1641" s="3" t="s">
        <v>9866</v>
      </c>
    </row>
    <row r="1642" spans="2:28" x14ac:dyDescent="0.25">
      <c r="B1642" s="10">
        <v>1938</v>
      </c>
      <c r="C1642" s="11"/>
      <c r="D1642" s="11">
        <v>45721.764155092591</v>
      </c>
      <c r="G1642" s="3" t="s">
        <v>21</v>
      </c>
      <c r="H1642" s="3" t="s">
        <v>9731</v>
      </c>
      <c r="I1642" s="3" t="s">
        <v>15208</v>
      </c>
      <c r="J1642" s="3" t="s">
        <v>15209</v>
      </c>
      <c r="K1642" s="3" t="s">
        <v>15214</v>
      </c>
      <c r="L1642" s="3" t="s">
        <v>14831</v>
      </c>
      <c r="M1642" s="1" t="s">
        <v>14919</v>
      </c>
      <c r="N1642" s="10" t="s">
        <v>1227</v>
      </c>
      <c r="O1642" s="10">
        <v>0</v>
      </c>
      <c r="P1642" s="10" t="s">
        <v>90</v>
      </c>
      <c r="Q1642" s="10" t="s">
        <v>9869</v>
      </c>
      <c r="R1642" s="10" t="s">
        <v>91</v>
      </c>
      <c r="S1642" s="10" t="s">
        <v>91</v>
      </c>
      <c r="T1642" s="10" t="s">
        <v>90</v>
      </c>
      <c r="U1642" s="3" t="s">
        <v>9870</v>
      </c>
      <c r="V1642" s="3" t="s">
        <v>91</v>
      </c>
      <c r="W1642" s="3" t="s">
        <v>91</v>
      </c>
      <c r="X1642" s="3" t="s">
        <v>90</v>
      </c>
      <c r="Y1642" s="3" t="s">
        <v>91</v>
      </c>
      <c r="Z1642" s="3" t="s">
        <v>91</v>
      </c>
      <c r="AA1642" s="3" t="s">
        <v>91</v>
      </c>
    </row>
    <row r="1643" spans="2:28" x14ac:dyDescent="0.25">
      <c r="B1643" s="10">
        <v>1939</v>
      </c>
      <c r="C1643" s="11"/>
      <c r="D1643" s="11">
        <v>45721.765011574076</v>
      </c>
      <c r="G1643" s="3" t="s">
        <v>21</v>
      </c>
      <c r="H1643" s="3" t="s">
        <v>9731</v>
      </c>
      <c r="I1643" s="3" t="s">
        <v>15208</v>
      </c>
      <c r="J1643" s="3" t="s">
        <v>15209</v>
      </c>
      <c r="K1643" s="3" t="s">
        <v>15214</v>
      </c>
      <c r="L1643" s="3" t="s">
        <v>14831</v>
      </c>
      <c r="M1643" s="3" t="s">
        <v>150</v>
      </c>
      <c r="N1643" s="10" t="s">
        <v>9784</v>
      </c>
      <c r="O1643" s="10">
        <v>2</v>
      </c>
      <c r="P1643" s="10" t="s">
        <v>116</v>
      </c>
      <c r="Q1643" s="10" t="s">
        <v>9892</v>
      </c>
      <c r="R1643" s="10" t="s">
        <v>9893</v>
      </c>
      <c r="S1643" s="10" t="s">
        <v>9894</v>
      </c>
      <c r="T1643" s="10" t="s">
        <v>90</v>
      </c>
      <c r="U1643" s="3" t="s">
        <v>9870</v>
      </c>
      <c r="V1643" s="3" t="s">
        <v>91</v>
      </c>
      <c r="W1643" s="3" t="s">
        <v>91</v>
      </c>
      <c r="X1643" s="3" t="s">
        <v>90</v>
      </c>
      <c r="Y1643" s="3" t="s">
        <v>91</v>
      </c>
      <c r="Z1643" s="3" t="s">
        <v>91</v>
      </c>
      <c r="AA1643" s="3" t="s">
        <v>91</v>
      </c>
    </row>
    <row r="1644" spans="2:28" x14ac:dyDescent="0.25">
      <c r="B1644" s="10">
        <v>1940</v>
      </c>
      <c r="C1644" s="11"/>
      <c r="D1644" s="11">
        <v>45721.77952546296</v>
      </c>
      <c r="G1644" s="3" t="s">
        <v>21</v>
      </c>
      <c r="H1644" s="3" t="s">
        <v>9731</v>
      </c>
      <c r="I1644" s="3" t="s">
        <v>15208</v>
      </c>
      <c r="J1644" s="3" t="s">
        <v>15209</v>
      </c>
      <c r="K1644" s="3" t="s">
        <v>15214</v>
      </c>
      <c r="L1644" s="3" t="s">
        <v>14826</v>
      </c>
      <c r="M1644" s="3" t="s">
        <v>161</v>
      </c>
      <c r="N1644" s="10" t="s">
        <v>9896</v>
      </c>
      <c r="O1644" s="10">
        <v>2</v>
      </c>
      <c r="P1644" s="10" t="s">
        <v>116</v>
      </c>
      <c r="Q1644" s="10" t="s">
        <v>9897</v>
      </c>
      <c r="R1644" s="10" t="s">
        <v>9898</v>
      </c>
      <c r="S1644" s="10" t="s">
        <v>9899</v>
      </c>
      <c r="T1644" s="10" t="s">
        <v>90</v>
      </c>
      <c r="U1644" s="3" t="s">
        <v>9870</v>
      </c>
      <c r="V1644" s="3" t="s">
        <v>91</v>
      </c>
      <c r="W1644" s="3" t="s">
        <v>91</v>
      </c>
      <c r="X1644" s="3" t="s">
        <v>90</v>
      </c>
      <c r="Y1644" s="3" t="s">
        <v>91</v>
      </c>
      <c r="Z1644" s="3" t="s">
        <v>91</v>
      </c>
      <c r="AA1644" s="3" t="s">
        <v>91</v>
      </c>
    </row>
    <row r="1645" spans="2:28" x14ac:dyDescent="0.25">
      <c r="B1645" s="10">
        <v>1941</v>
      </c>
      <c r="C1645" s="11"/>
      <c r="D1645" s="11">
        <v>45721.779930555553</v>
      </c>
      <c r="G1645" s="3" t="s">
        <v>21</v>
      </c>
      <c r="H1645" s="3" t="s">
        <v>9731</v>
      </c>
      <c r="I1645" s="3" t="s">
        <v>15208</v>
      </c>
      <c r="J1645" s="3" t="s">
        <v>15209</v>
      </c>
      <c r="K1645" s="3" t="s">
        <v>15214</v>
      </c>
      <c r="L1645" s="3" t="s">
        <v>14826</v>
      </c>
      <c r="M1645" s="1" t="s">
        <v>15215</v>
      </c>
      <c r="N1645" s="10" t="s">
        <v>2335</v>
      </c>
      <c r="O1645" s="10">
        <v>0</v>
      </c>
      <c r="P1645" s="10" t="s">
        <v>90</v>
      </c>
      <c r="Q1645" s="10" t="s">
        <v>9897</v>
      </c>
      <c r="R1645" s="10" t="s">
        <v>91</v>
      </c>
      <c r="S1645" s="10" t="s">
        <v>91</v>
      </c>
      <c r="T1645" s="10" t="s">
        <v>90</v>
      </c>
      <c r="U1645" s="3" t="s">
        <v>9870</v>
      </c>
      <c r="V1645" s="3" t="s">
        <v>91</v>
      </c>
      <c r="W1645" s="3" t="s">
        <v>91</v>
      </c>
      <c r="X1645" s="3" t="s">
        <v>90</v>
      </c>
      <c r="Y1645" s="3" t="s">
        <v>91</v>
      </c>
      <c r="Z1645" s="3" t="s">
        <v>91</v>
      </c>
      <c r="AA1645" s="3" t="s">
        <v>91</v>
      </c>
    </row>
    <row r="1646" spans="2:28" x14ac:dyDescent="0.25">
      <c r="B1646" s="10">
        <v>1942</v>
      </c>
      <c r="C1646" s="11"/>
      <c r="D1646" s="11">
        <v>45721.781747685185</v>
      </c>
      <c r="G1646" s="3" t="s">
        <v>21</v>
      </c>
      <c r="H1646" s="3" t="s">
        <v>9731</v>
      </c>
      <c r="I1646" s="3" t="s">
        <v>15208</v>
      </c>
      <c r="J1646" s="3" t="s">
        <v>15209</v>
      </c>
      <c r="K1646" s="3" t="s">
        <v>15214</v>
      </c>
      <c r="L1646" s="3" t="s">
        <v>14826</v>
      </c>
      <c r="M1646" s="3" t="s">
        <v>166</v>
      </c>
      <c r="N1646" s="10" t="s">
        <v>9910</v>
      </c>
      <c r="O1646" s="10">
        <v>0</v>
      </c>
      <c r="P1646" s="10" t="s">
        <v>90</v>
      </c>
      <c r="Q1646" s="10" t="s">
        <v>9897</v>
      </c>
      <c r="R1646" s="10" t="s">
        <v>91</v>
      </c>
      <c r="S1646" s="10" t="s">
        <v>91</v>
      </c>
      <c r="T1646" s="10" t="s">
        <v>90</v>
      </c>
      <c r="U1646" s="3" t="s">
        <v>9870</v>
      </c>
      <c r="V1646" s="3" t="s">
        <v>91</v>
      </c>
      <c r="W1646" s="3" t="s">
        <v>91</v>
      </c>
      <c r="X1646" s="3" t="s">
        <v>90</v>
      </c>
      <c r="Y1646" s="3" t="s">
        <v>91</v>
      </c>
      <c r="Z1646" s="3" t="s">
        <v>91</v>
      </c>
      <c r="AA1646" s="3" t="s">
        <v>91</v>
      </c>
      <c r="AB1646" s="3" t="s">
        <v>9911</v>
      </c>
    </row>
    <row r="1647" spans="2:28" x14ac:dyDescent="0.25">
      <c r="B1647" s="10">
        <v>1943</v>
      </c>
      <c r="C1647" s="11"/>
      <c r="D1647" s="11">
        <v>45721.78261574074</v>
      </c>
      <c r="G1647" s="3" t="s">
        <v>21</v>
      </c>
      <c r="H1647" s="3" t="s">
        <v>9731</v>
      </c>
      <c r="I1647" s="3" t="s">
        <v>15208</v>
      </c>
      <c r="J1647" s="3" t="s">
        <v>15209</v>
      </c>
      <c r="K1647" s="3" t="s">
        <v>15214</v>
      </c>
      <c r="L1647" s="3" t="s">
        <v>14826</v>
      </c>
      <c r="M1647" s="3" t="s">
        <v>170</v>
      </c>
      <c r="N1647" s="10" t="s">
        <v>9913</v>
      </c>
      <c r="O1647" s="10">
        <v>2</v>
      </c>
      <c r="P1647" s="10" t="s">
        <v>116</v>
      </c>
      <c r="Q1647" s="10" t="s">
        <v>9897</v>
      </c>
      <c r="R1647" s="10" t="s">
        <v>9914</v>
      </c>
      <c r="S1647" s="10" t="s">
        <v>9915</v>
      </c>
      <c r="T1647" s="10" t="s">
        <v>90</v>
      </c>
      <c r="U1647" s="3" t="s">
        <v>9870</v>
      </c>
      <c r="V1647" s="3" t="s">
        <v>91</v>
      </c>
      <c r="W1647" s="3" t="s">
        <v>91</v>
      </c>
      <c r="X1647" s="3" t="s">
        <v>90</v>
      </c>
      <c r="Y1647" s="3" t="s">
        <v>91</v>
      </c>
      <c r="Z1647" s="3" t="s">
        <v>91</v>
      </c>
      <c r="AA1647" s="3" t="s">
        <v>91</v>
      </c>
    </row>
    <row r="1648" spans="2:28" x14ac:dyDescent="0.25">
      <c r="B1648" s="10">
        <v>1944</v>
      </c>
      <c r="C1648" s="11"/>
      <c r="D1648" s="11">
        <v>45721.783171296294</v>
      </c>
      <c r="G1648" s="3" t="s">
        <v>21</v>
      </c>
      <c r="H1648" s="3" t="s">
        <v>9731</v>
      </c>
      <c r="I1648" s="3" t="s">
        <v>15208</v>
      </c>
      <c r="J1648" s="3" t="s">
        <v>15209</v>
      </c>
      <c r="K1648" s="3" t="s">
        <v>15214</v>
      </c>
      <c r="L1648" s="3" t="s">
        <v>14826</v>
      </c>
      <c r="M1648" s="3" t="s">
        <v>125</v>
      </c>
      <c r="N1648" s="10" t="s">
        <v>9917</v>
      </c>
      <c r="O1648" s="10">
        <v>2</v>
      </c>
      <c r="P1648" s="10" t="s">
        <v>116</v>
      </c>
      <c r="Q1648" s="10" t="s">
        <v>9897</v>
      </c>
      <c r="R1648" s="10" t="s">
        <v>9918</v>
      </c>
      <c r="S1648" s="10" t="s">
        <v>9919</v>
      </c>
      <c r="T1648" s="10" t="s">
        <v>90</v>
      </c>
      <c r="U1648" s="3" t="s">
        <v>9870</v>
      </c>
      <c r="V1648" s="3" t="s">
        <v>91</v>
      </c>
      <c r="W1648" s="3" t="s">
        <v>91</v>
      </c>
      <c r="X1648" s="3" t="s">
        <v>90</v>
      </c>
      <c r="Y1648" s="3" t="s">
        <v>91</v>
      </c>
      <c r="Z1648" s="3" t="s">
        <v>91</v>
      </c>
      <c r="AA1648" s="3" t="s">
        <v>91</v>
      </c>
    </row>
    <row r="1649" spans="2:28" x14ac:dyDescent="0.25">
      <c r="B1649" s="10">
        <v>1945</v>
      </c>
      <c r="C1649" s="11"/>
      <c r="D1649" s="11">
        <v>45721.784201388888</v>
      </c>
      <c r="G1649" s="3" t="s">
        <v>21</v>
      </c>
      <c r="H1649" s="3" t="s">
        <v>9731</v>
      </c>
      <c r="I1649" s="3" t="s">
        <v>15208</v>
      </c>
      <c r="J1649" s="3" t="s">
        <v>15209</v>
      </c>
      <c r="K1649" s="3" t="s">
        <v>15214</v>
      </c>
      <c r="L1649" s="3" t="s">
        <v>14826</v>
      </c>
      <c r="M1649" s="3" t="s">
        <v>134</v>
      </c>
      <c r="N1649" s="10" t="s">
        <v>9921</v>
      </c>
      <c r="O1649" s="10">
        <v>1</v>
      </c>
      <c r="P1649" s="10" t="s">
        <v>116</v>
      </c>
      <c r="Q1649" s="10" t="s">
        <v>9897</v>
      </c>
      <c r="R1649" s="10" t="s">
        <v>9922</v>
      </c>
      <c r="S1649" s="10" t="s">
        <v>9923</v>
      </c>
      <c r="T1649" s="10" t="s">
        <v>90</v>
      </c>
      <c r="U1649" s="3" t="s">
        <v>9870</v>
      </c>
      <c r="V1649" s="3" t="s">
        <v>91</v>
      </c>
      <c r="W1649" s="3" t="s">
        <v>91</v>
      </c>
      <c r="X1649" s="3" t="s">
        <v>90</v>
      </c>
      <c r="Y1649" s="3" t="s">
        <v>91</v>
      </c>
      <c r="Z1649" s="3" t="s">
        <v>91</v>
      </c>
      <c r="AA1649" s="3" t="s">
        <v>91</v>
      </c>
    </row>
    <row r="1650" spans="2:28" x14ac:dyDescent="0.25">
      <c r="B1650" s="10">
        <v>1946</v>
      </c>
      <c r="C1650" s="11"/>
      <c r="D1650" s="11">
        <v>45721.785324074073</v>
      </c>
      <c r="G1650" s="3" t="s">
        <v>21</v>
      </c>
      <c r="H1650" s="3" t="s">
        <v>9731</v>
      </c>
      <c r="I1650" s="3" t="s">
        <v>15208</v>
      </c>
      <c r="J1650" s="3" t="s">
        <v>15209</v>
      </c>
      <c r="K1650" s="3" t="s">
        <v>15214</v>
      </c>
      <c r="L1650" s="3" t="s">
        <v>14826</v>
      </c>
      <c r="M1650" s="3" t="s">
        <v>139</v>
      </c>
      <c r="N1650" s="10" t="s">
        <v>9925</v>
      </c>
      <c r="O1650" s="10">
        <v>2</v>
      </c>
      <c r="P1650" s="10" t="s">
        <v>116</v>
      </c>
      <c r="Q1650" s="10" t="s">
        <v>9897</v>
      </c>
      <c r="R1650" s="10" t="s">
        <v>9926</v>
      </c>
      <c r="S1650" s="10" t="s">
        <v>9927</v>
      </c>
      <c r="T1650" s="10" t="s">
        <v>90</v>
      </c>
      <c r="U1650" s="3" t="s">
        <v>9870</v>
      </c>
      <c r="V1650" s="3" t="s">
        <v>91</v>
      </c>
      <c r="W1650" s="3" t="s">
        <v>91</v>
      </c>
      <c r="X1650" s="3" t="s">
        <v>90</v>
      </c>
      <c r="Y1650" s="3" t="s">
        <v>91</v>
      </c>
      <c r="Z1650" s="3" t="s">
        <v>91</v>
      </c>
      <c r="AA1650" s="3" t="s">
        <v>91</v>
      </c>
    </row>
    <row r="1651" spans="2:28" x14ac:dyDescent="0.25">
      <c r="B1651" s="10">
        <v>1947</v>
      </c>
      <c r="C1651" s="11"/>
      <c r="D1651" s="11">
        <v>45721.786585648151</v>
      </c>
      <c r="G1651" s="3" t="s">
        <v>21</v>
      </c>
      <c r="H1651" s="3" t="s">
        <v>9731</v>
      </c>
      <c r="I1651" s="3" t="s">
        <v>15208</v>
      </c>
      <c r="J1651" s="3" t="s">
        <v>15209</v>
      </c>
      <c r="K1651" s="3" t="s">
        <v>15214</v>
      </c>
      <c r="L1651" s="3" t="s">
        <v>14826</v>
      </c>
      <c r="M1651" s="3" t="s">
        <v>145</v>
      </c>
      <c r="N1651" s="10" t="s">
        <v>9929</v>
      </c>
      <c r="O1651" s="10">
        <v>2</v>
      </c>
      <c r="P1651" s="10" t="s">
        <v>116</v>
      </c>
      <c r="Q1651" s="10" t="s">
        <v>9897</v>
      </c>
      <c r="R1651" s="10" t="s">
        <v>9930</v>
      </c>
      <c r="S1651" s="10" t="s">
        <v>9931</v>
      </c>
      <c r="T1651" s="10" t="s">
        <v>90</v>
      </c>
      <c r="U1651" s="3" t="s">
        <v>9870</v>
      </c>
      <c r="V1651" s="3" t="s">
        <v>91</v>
      </c>
      <c r="W1651" s="3" t="s">
        <v>91</v>
      </c>
      <c r="X1651" s="3" t="s">
        <v>90</v>
      </c>
      <c r="Y1651" s="3" t="s">
        <v>91</v>
      </c>
      <c r="Z1651" s="3" t="s">
        <v>91</v>
      </c>
      <c r="AA1651" s="3" t="s">
        <v>91</v>
      </c>
    </row>
    <row r="1652" spans="2:28" x14ac:dyDescent="0.25">
      <c r="B1652" s="10">
        <v>1948</v>
      </c>
      <c r="C1652" s="11"/>
      <c r="D1652" s="11">
        <v>45721.78733796296</v>
      </c>
      <c r="G1652" s="3" t="s">
        <v>21</v>
      </c>
      <c r="H1652" s="3" t="s">
        <v>9731</v>
      </c>
      <c r="I1652" s="3" t="s">
        <v>15208</v>
      </c>
      <c r="J1652" s="3" t="s">
        <v>15209</v>
      </c>
      <c r="K1652" s="3" t="s">
        <v>15214</v>
      </c>
      <c r="L1652" s="3" t="s">
        <v>14826</v>
      </c>
      <c r="M1652" s="3" t="s">
        <v>150</v>
      </c>
      <c r="N1652" s="10" t="s">
        <v>9933</v>
      </c>
      <c r="O1652" s="10">
        <v>2</v>
      </c>
      <c r="P1652" s="10" t="s">
        <v>116</v>
      </c>
      <c r="Q1652" s="10" t="s">
        <v>9897</v>
      </c>
      <c r="R1652" s="10" t="s">
        <v>9934</v>
      </c>
      <c r="S1652" s="10" t="s">
        <v>9935</v>
      </c>
      <c r="T1652" s="10" t="s">
        <v>90</v>
      </c>
      <c r="U1652" s="3" t="s">
        <v>9870</v>
      </c>
      <c r="V1652" s="3" t="s">
        <v>91</v>
      </c>
      <c r="W1652" s="3" t="s">
        <v>91</v>
      </c>
      <c r="X1652" s="3" t="s">
        <v>90</v>
      </c>
      <c r="Y1652" s="3" t="s">
        <v>91</v>
      </c>
      <c r="Z1652" s="3" t="s">
        <v>91</v>
      </c>
      <c r="AA1652" s="3" t="s">
        <v>91</v>
      </c>
    </row>
    <row r="1653" spans="2:28" x14ac:dyDescent="0.25">
      <c r="B1653" s="10">
        <v>1949</v>
      </c>
      <c r="C1653" s="11"/>
      <c r="D1653" s="11">
        <v>45721.788136574076</v>
      </c>
      <c r="G1653" s="3" t="s">
        <v>21</v>
      </c>
      <c r="H1653" s="3" t="s">
        <v>9731</v>
      </c>
      <c r="I1653" s="3" t="s">
        <v>15208</v>
      </c>
      <c r="J1653" s="3" t="s">
        <v>15209</v>
      </c>
      <c r="K1653" s="3" t="s">
        <v>15214</v>
      </c>
      <c r="L1653" s="3" t="s">
        <v>14826</v>
      </c>
      <c r="M1653" s="3" t="s">
        <v>156</v>
      </c>
      <c r="N1653" s="10" t="s">
        <v>9937</v>
      </c>
      <c r="O1653" s="10">
        <v>1</v>
      </c>
      <c r="P1653" s="10" t="s">
        <v>116</v>
      </c>
      <c r="Q1653" s="10" t="s">
        <v>9897</v>
      </c>
      <c r="R1653" s="10" t="s">
        <v>9938</v>
      </c>
      <c r="S1653" s="10" t="s">
        <v>9939</v>
      </c>
      <c r="T1653" s="10" t="s">
        <v>90</v>
      </c>
      <c r="U1653" s="3" t="s">
        <v>9870</v>
      </c>
      <c r="V1653" s="3" t="s">
        <v>91</v>
      </c>
      <c r="W1653" s="3" t="s">
        <v>91</v>
      </c>
      <c r="X1653" s="3" t="s">
        <v>90</v>
      </c>
      <c r="Y1653" s="3" t="s">
        <v>91</v>
      </c>
      <c r="Z1653" s="3" t="s">
        <v>91</v>
      </c>
      <c r="AA1653" s="3" t="s">
        <v>91</v>
      </c>
    </row>
    <row r="1654" spans="2:28" x14ac:dyDescent="0.25">
      <c r="B1654" s="10">
        <v>1950</v>
      </c>
      <c r="C1654" s="11"/>
      <c r="D1654" s="11">
        <v>45721.794398148151</v>
      </c>
      <c r="G1654" s="3" t="s">
        <v>21</v>
      </c>
      <c r="H1654" s="3" t="s">
        <v>9731</v>
      </c>
      <c r="I1654" s="3" t="s">
        <v>15208</v>
      </c>
      <c r="J1654" s="3" t="s">
        <v>15209</v>
      </c>
      <c r="K1654" s="3" t="s">
        <v>15214</v>
      </c>
      <c r="L1654" s="3" t="s">
        <v>14826</v>
      </c>
      <c r="M1654" s="3" t="s">
        <v>14874</v>
      </c>
      <c r="N1654" s="10" t="s">
        <v>9941</v>
      </c>
      <c r="O1654" s="10">
        <v>2</v>
      </c>
      <c r="P1654" s="10" t="s">
        <v>116</v>
      </c>
      <c r="Q1654" s="10" t="s">
        <v>9897</v>
      </c>
      <c r="R1654" s="10" t="s">
        <v>9942</v>
      </c>
      <c r="S1654" s="10" t="s">
        <v>91</v>
      </c>
      <c r="T1654" s="10" t="s">
        <v>90</v>
      </c>
      <c r="U1654" s="3" t="s">
        <v>9870</v>
      </c>
      <c r="V1654" s="3" t="s">
        <v>91</v>
      </c>
      <c r="W1654" s="3" t="s">
        <v>91</v>
      </c>
      <c r="X1654" s="3" t="s">
        <v>90</v>
      </c>
      <c r="Y1654" s="3" t="s">
        <v>91</v>
      </c>
      <c r="Z1654" s="3" t="s">
        <v>91</v>
      </c>
      <c r="AA1654" s="3" t="s">
        <v>91</v>
      </c>
      <c r="AB1654" s="3" t="s">
        <v>9943</v>
      </c>
    </row>
    <row r="1655" spans="2:28" x14ac:dyDescent="0.25">
      <c r="B1655" s="10">
        <v>1951</v>
      </c>
      <c r="C1655" s="11"/>
      <c r="D1655" s="11">
        <v>45721.79519675926</v>
      </c>
      <c r="G1655" s="3" t="s">
        <v>21</v>
      </c>
      <c r="H1655" s="3" t="s">
        <v>9731</v>
      </c>
      <c r="I1655" s="3" t="s">
        <v>15208</v>
      </c>
      <c r="J1655" s="3" t="s">
        <v>15209</v>
      </c>
      <c r="K1655" s="3" t="s">
        <v>15214</v>
      </c>
      <c r="L1655" s="3" t="s">
        <v>14826</v>
      </c>
      <c r="M1655" s="3" t="s">
        <v>104</v>
      </c>
      <c r="N1655" s="10" t="s">
        <v>9947</v>
      </c>
      <c r="O1655" s="10">
        <v>1</v>
      </c>
      <c r="P1655" s="10" t="s">
        <v>116</v>
      </c>
      <c r="Q1655" s="10" t="s">
        <v>9897</v>
      </c>
      <c r="R1655" s="10" t="s">
        <v>9948</v>
      </c>
      <c r="S1655" s="10" t="s">
        <v>9949</v>
      </c>
      <c r="T1655" s="10" t="s">
        <v>90</v>
      </c>
      <c r="U1655" s="3" t="s">
        <v>9870</v>
      </c>
      <c r="V1655" s="3" t="s">
        <v>91</v>
      </c>
      <c r="W1655" s="3" t="s">
        <v>91</v>
      </c>
      <c r="X1655" s="3" t="s">
        <v>90</v>
      </c>
      <c r="Y1655" s="3" t="s">
        <v>91</v>
      </c>
      <c r="Z1655" s="3" t="s">
        <v>91</v>
      </c>
      <c r="AA1655" s="3" t="s">
        <v>91</v>
      </c>
    </row>
    <row r="1656" spans="2:28" x14ac:dyDescent="0.25">
      <c r="B1656" s="10">
        <v>1952</v>
      </c>
      <c r="C1656" s="11"/>
      <c r="D1656" s="11">
        <v>45721.798344907409</v>
      </c>
      <c r="G1656" s="3" t="s">
        <v>21</v>
      </c>
      <c r="H1656" s="3" t="s">
        <v>9731</v>
      </c>
      <c r="I1656" s="3" t="s">
        <v>15208</v>
      </c>
      <c r="J1656" s="3" t="s">
        <v>15209</v>
      </c>
      <c r="K1656" s="3" t="s">
        <v>15216</v>
      </c>
      <c r="L1656" s="3" t="s">
        <v>14826</v>
      </c>
      <c r="M1656" s="1" t="s">
        <v>15217</v>
      </c>
      <c r="N1656" s="10" t="s">
        <v>1675</v>
      </c>
      <c r="O1656" s="10">
        <v>0</v>
      </c>
      <c r="P1656" s="10" t="s">
        <v>90</v>
      </c>
      <c r="Q1656" s="10" t="s">
        <v>9952</v>
      </c>
      <c r="R1656" s="10" t="s">
        <v>91</v>
      </c>
      <c r="S1656" s="10" t="s">
        <v>91</v>
      </c>
      <c r="T1656" s="10" t="s">
        <v>90</v>
      </c>
      <c r="U1656" s="3" t="s">
        <v>9953</v>
      </c>
      <c r="V1656" s="3" t="s">
        <v>91</v>
      </c>
      <c r="W1656" s="3" t="s">
        <v>91</v>
      </c>
      <c r="X1656" s="3" t="s">
        <v>90</v>
      </c>
      <c r="Y1656" s="3" t="s">
        <v>9954</v>
      </c>
      <c r="Z1656" s="3" t="s">
        <v>91</v>
      </c>
      <c r="AA1656" s="3" t="s">
        <v>91</v>
      </c>
    </row>
    <row r="1657" spans="2:28" x14ac:dyDescent="0.25">
      <c r="B1657" s="10">
        <v>1953</v>
      </c>
      <c r="C1657" s="11"/>
      <c r="D1657" s="11">
        <v>45721.799131944441</v>
      </c>
      <c r="G1657" s="3" t="s">
        <v>21</v>
      </c>
      <c r="H1657" s="3" t="s">
        <v>9731</v>
      </c>
      <c r="I1657" s="3" t="s">
        <v>15208</v>
      </c>
      <c r="J1657" s="3" t="s">
        <v>15209</v>
      </c>
      <c r="K1657" s="3" t="s">
        <v>15216</v>
      </c>
      <c r="L1657" s="3" t="s">
        <v>14826</v>
      </c>
      <c r="M1657" s="3" t="s">
        <v>166</v>
      </c>
      <c r="N1657" s="10" t="s">
        <v>9964</v>
      </c>
      <c r="O1657" s="10">
        <v>2</v>
      </c>
      <c r="P1657" s="10" t="s">
        <v>116</v>
      </c>
      <c r="Q1657" s="10" t="s">
        <v>9952</v>
      </c>
      <c r="R1657" s="10" t="s">
        <v>9965</v>
      </c>
      <c r="S1657" s="10" t="s">
        <v>9966</v>
      </c>
      <c r="T1657" s="10" t="s">
        <v>116</v>
      </c>
      <c r="U1657" s="3" t="s">
        <v>9953</v>
      </c>
      <c r="V1657" s="3" t="s">
        <v>9967</v>
      </c>
      <c r="W1657" s="3" t="s">
        <v>9968</v>
      </c>
      <c r="X1657" s="3" t="s">
        <v>116</v>
      </c>
      <c r="Y1657" s="3" t="s">
        <v>9954</v>
      </c>
      <c r="Z1657" s="3" t="s">
        <v>9969</v>
      </c>
      <c r="AA1657" s="3" t="s">
        <v>9970</v>
      </c>
    </row>
    <row r="1658" spans="2:28" x14ac:dyDescent="0.25">
      <c r="B1658" s="10">
        <v>1954</v>
      </c>
      <c r="C1658" s="11"/>
      <c r="D1658" s="11">
        <v>45721.800023148149</v>
      </c>
      <c r="G1658" s="3" t="s">
        <v>21</v>
      </c>
      <c r="H1658" s="3" t="s">
        <v>9731</v>
      </c>
      <c r="I1658" s="3" t="s">
        <v>15208</v>
      </c>
      <c r="J1658" s="3" t="s">
        <v>15209</v>
      </c>
      <c r="K1658" s="3" t="s">
        <v>15216</v>
      </c>
      <c r="L1658" s="3" t="s">
        <v>14826</v>
      </c>
      <c r="M1658" s="3" t="s">
        <v>114</v>
      </c>
      <c r="N1658" s="10" t="s">
        <v>9972</v>
      </c>
      <c r="O1658" s="10">
        <v>2</v>
      </c>
      <c r="P1658" s="10" t="s">
        <v>116</v>
      </c>
      <c r="Q1658" s="10" t="s">
        <v>9952</v>
      </c>
      <c r="R1658" s="10" t="s">
        <v>9965</v>
      </c>
      <c r="S1658" s="10" t="s">
        <v>9966</v>
      </c>
      <c r="T1658" s="10" t="s">
        <v>116</v>
      </c>
      <c r="U1658" s="3" t="s">
        <v>9953</v>
      </c>
      <c r="V1658" s="3" t="s">
        <v>9973</v>
      </c>
      <c r="W1658" s="3" t="s">
        <v>9974</v>
      </c>
      <c r="X1658" s="3" t="s">
        <v>116</v>
      </c>
      <c r="Y1658" s="3" t="s">
        <v>9954</v>
      </c>
      <c r="Z1658" s="3" t="s">
        <v>9975</v>
      </c>
      <c r="AA1658" s="3" t="s">
        <v>9976</v>
      </c>
    </row>
    <row r="1659" spans="2:28" x14ac:dyDescent="0.25">
      <c r="B1659" s="10">
        <v>1955</v>
      </c>
      <c r="C1659" s="11"/>
      <c r="D1659" s="11">
        <v>45721.801134259258</v>
      </c>
      <c r="G1659" s="3" t="s">
        <v>21</v>
      </c>
      <c r="H1659" s="3" t="s">
        <v>9731</v>
      </c>
      <c r="I1659" s="3" t="s">
        <v>15208</v>
      </c>
      <c r="J1659" s="3" t="s">
        <v>15209</v>
      </c>
      <c r="K1659" s="3" t="s">
        <v>15216</v>
      </c>
      <c r="L1659" s="3" t="s">
        <v>14826</v>
      </c>
      <c r="M1659" s="3" t="s">
        <v>170</v>
      </c>
      <c r="N1659" s="10" t="s">
        <v>9978</v>
      </c>
      <c r="O1659" s="10">
        <v>2</v>
      </c>
      <c r="P1659" s="10" t="s">
        <v>116</v>
      </c>
      <c r="Q1659" s="10" t="s">
        <v>9952</v>
      </c>
      <c r="R1659" s="10" t="s">
        <v>9965</v>
      </c>
      <c r="S1659" s="10" t="s">
        <v>9979</v>
      </c>
      <c r="T1659" s="10" t="s">
        <v>116</v>
      </c>
      <c r="U1659" s="3" t="s">
        <v>9953</v>
      </c>
      <c r="V1659" s="3" t="s">
        <v>9980</v>
      </c>
      <c r="W1659" s="3" t="s">
        <v>9981</v>
      </c>
      <c r="X1659" s="3" t="s">
        <v>116</v>
      </c>
      <c r="Y1659" s="3" t="s">
        <v>9954</v>
      </c>
      <c r="Z1659" s="3" t="s">
        <v>9975</v>
      </c>
      <c r="AA1659" s="3" t="s">
        <v>9982</v>
      </c>
    </row>
    <row r="1660" spans="2:28" x14ac:dyDescent="0.25">
      <c r="B1660" s="10">
        <v>1956</v>
      </c>
      <c r="C1660" s="11"/>
      <c r="D1660" s="11">
        <v>45721.801874999997</v>
      </c>
      <c r="G1660" s="3" t="s">
        <v>21</v>
      </c>
      <c r="H1660" s="3" t="s">
        <v>9731</v>
      </c>
      <c r="I1660" s="3" t="s">
        <v>15208</v>
      </c>
      <c r="J1660" s="3" t="s">
        <v>15209</v>
      </c>
      <c r="K1660" s="3" t="s">
        <v>15216</v>
      </c>
      <c r="L1660" s="3" t="s">
        <v>14826</v>
      </c>
      <c r="M1660" s="3" t="s">
        <v>125</v>
      </c>
      <c r="N1660" s="10" t="s">
        <v>9984</v>
      </c>
      <c r="O1660" s="10">
        <v>2</v>
      </c>
      <c r="P1660" s="10" t="s">
        <v>90</v>
      </c>
      <c r="Q1660" s="10" t="s">
        <v>9952</v>
      </c>
      <c r="R1660" s="10" t="s">
        <v>9965</v>
      </c>
      <c r="S1660" s="10" t="s">
        <v>9985</v>
      </c>
      <c r="T1660" s="10" t="s">
        <v>116</v>
      </c>
      <c r="U1660" s="3" t="s">
        <v>9953</v>
      </c>
      <c r="V1660" s="3" t="s">
        <v>9986</v>
      </c>
      <c r="W1660" s="3" t="s">
        <v>9987</v>
      </c>
      <c r="X1660" s="3" t="s">
        <v>116</v>
      </c>
      <c r="Y1660" s="3" t="s">
        <v>9954</v>
      </c>
      <c r="Z1660" s="3" t="s">
        <v>9975</v>
      </c>
      <c r="AA1660" s="3" t="s">
        <v>9988</v>
      </c>
    </row>
    <row r="1661" spans="2:28" x14ac:dyDescent="0.25">
      <c r="B1661" s="10">
        <v>1957</v>
      </c>
      <c r="C1661" s="11"/>
      <c r="D1661" s="11">
        <v>45721.802766203706</v>
      </c>
      <c r="G1661" s="3" t="s">
        <v>21</v>
      </c>
      <c r="H1661" s="3" t="s">
        <v>9731</v>
      </c>
      <c r="I1661" s="3" t="s">
        <v>15208</v>
      </c>
      <c r="J1661" s="3" t="s">
        <v>15209</v>
      </c>
      <c r="K1661" s="3" t="s">
        <v>15216</v>
      </c>
      <c r="L1661" s="3" t="s">
        <v>14826</v>
      </c>
      <c r="M1661" s="3" t="s">
        <v>134</v>
      </c>
      <c r="N1661" s="10" t="s">
        <v>9990</v>
      </c>
      <c r="O1661" s="10">
        <v>2</v>
      </c>
      <c r="P1661" s="10" t="s">
        <v>116</v>
      </c>
      <c r="Q1661" s="10" t="s">
        <v>9952</v>
      </c>
      <c r="R1661" s="10" t="s">
        <v>9965</v>
      </c>
      <c r="S1661" s="10" t="s">
        <v>9985</v>
      </c>
      <c r="T1661" s="10" t="s">
        <v>116</v>
      </c>
      <c r="U1661" s="3" t="s">
        <v>9953</v>
      </c>
      <c r="V1661" s="3" t="s">
        <v>9991</v>
      </c>
      <c r="W1661" s="3" t="s">
        <v>9992</v>
      </c>
      <c r="X1661" s="3" t="s">
        <v>116</v>
      </c>
      <c r="Y1661" s="3" t="s">
        <v>9954</v>
      </c>
      <c r="Z1661" s="3" t="s">
        <v>9993</v>
      </c>
      <c r="AA1661" s="3" t="s">
        <v>9994</v>
      </c>
    </row>
    <row r="1662" spans="2:28" x14ac:dyDescent="0.25">
      <c r="B1662" s="10">
        <v>1958</v>
      </c>
      <c r="C1662" s="11"/>
      <c r="D1662" s="11">
        <v>45721.803425925929</v>
      </c>
      <c r="G1662" s="3" t="s">
        <v>21</v>
      </c>
      <c r="H1662" s="3" t="s">
        <v>9731</v>
      </c>
      <c r="I1662" s="3" t="s">
        <v>15208</v>
      </c>
      <c r="J1662" s="3" t="s">
        <v>15209</v>
      </c>
      <c r="K1662" s="3" t="s">
        <v>15216</v>
      </c>
      <c r="L1662" s="3" t="s">
        <v>14826</v>
      </c>
      <c r="M1662" s="3" t="s">
        <v>139</v>
      </c>
      <c r="N1662" s="10" t="s">
        <v>9996</v>
      </c>
      <c r="O1662" s="10">
        <v>1</v>
      </c>
      <c r="P1662" s="10" t="s">
        <v>90</v>
      </c>
      <c r="Q1662" s="10" t="s">
        <v>9952</v>
      </c>
      <c r="R1662" s="10" t="s">
        <v>91</v>
      </c>
      <c r="S1662" s="10" t="s">
        <v>91</v>
      </c>
      <c r="T1662" s="10" t="s">
        <v>116</v>
      </c>
      <c r="U1662" s="3" t="s">
        <v>9953</v>
      </c>
      <c r="V1662" s="3" t="s">
        <v>9997</v>
      </c>
      <c r="W1662" s="3" t="s">
        <v>9998</v>
      </c>
      <c r="X1662" s="3" t="s">
        <v>116</v>
      </c>
      <c r="Y1662" s="3" t="s">
        <v>9954</v>
      </c>
      <c r="Z1662" s="3" t="s">
        <v>9999</v>
      </c>
      <c r="AA1662" s="3" t="s">
        <v>10000</v>
      </c>
    </row>
    <row r="1663" spans="2:28" x14ac:dyDescent="0.25">
      <c r="B1663" s="10">
        <v>1959</v>
      </c>
      <c r="C1663" s="11"/>
      <c r="D1663" s="11">
        <v>45721.804444444446</v>
      </c>
      <c r="G1663" s="3" t="s">
        <v>21</v>
      </c>
      <c r="H1663" s="3" t="s">
        <v>9731</v>
      </c>
      <c r="I1663" s="3" t="s">
        <v>15208</v>
      </c>
      <c r="J1663" s="3" t="s">
        <v>15209</v>
      </c>
      <c r="K1663" s="3" t="s">
        <v>15216</v>
      </c>
      <c r="L1663" s="3" t="s">
        <v>14826</v>
      </c>
      <c r="M1663" s="3" t="s">
        <v>145</v>
      </c>
      <c r="N1663" s="10" t="s">
        <v>10002</v>
      </c>
      <c r="O1663" s="10">
        <v>2</v>
      </c>
      <c r="P1663" s="10" t="s">
        <v>116</v>
      </c>
      <c r="Q1663" s="10" t="s">
        <v>9952</v>
      </c>
      <c r="R1663" s="10" t="s">
        <v>9965</v>
      </c>
      <c r="S1663" s="10" t="s">
        <v>9985</v>
      </c>
      <c r="T1663" s="10" t="s">
        <v>116</v>
      </c>
      <c r="U1663" s="3" t="s">
        <v>9953</v>
      </c>
      <c r="V1663" s="3" t="s">
        <v>9980</v>
      </c>
      <c r="W1663" s="3" t="s">
        <v>10003</v>
      </c>
      <c r="X1663" s="3" t="s">
        <v>116</v>
      </c>
      <c r="Y1663" s="3" t="s">
        <v>9954</v>
      </c>
      <c r="Z1663" s="3" t="s">
        <v>9975</v>
      </c>
      <c r="AA1663" s="3" t="s">
        <v>10004</v>
      </c>
    </row>
    <row r="1664" spans="2:28" x14ac:dyDescent="0.25">
      <c r="B1664" s="10">
        <v>1960</v>
      </c>
      <c r="C1664" s="11"/>
      <c r="D1664" s="11">
        <v>45721.805162037039</v>
      </c>
      <c r="G1664" s="3" t="s">
        <v>21</v>
      </c>
      <c r="H1664" s="3" t="s">
        <v>9731</v>
      </c>
      <c r="I1664" s="3" t="s">
        <v>15208</v>
      </c>
      <c r="J1664" s="3" t="s">
        <v>15209</v>
      </c>
      <c r="K1664" s="3" t="s">
        <v>15216</v>
      </c>
      <c r="L1664" s="3" t="s">
        <v>14826</v>
      </c>
      <c r="M1664" s="3" t="s">
        <v>96</v>
      </c>
      <c r="N1664" s="10" t="s">
        <v>10006</v>
      </c>
      <c r="O1664" s="10">
        <v>2</v>
      </c>
      <c r="P1664" s="10" t="s">
        <v>90</v>
      </c>
      <c r="Q1664" s="10" t="s">
        <v>9952</v>
      </c>
      <c r="R1664" s="10" t="s">
        <v>91</v>
      </c>
      <c r="S1664" s="10" t="s">
        <v>91</v>
      </c>
      <c r="T1664" s="10" t="s">
        <v>116</v>
      </c>
      <c r="U1664" s="3" t="s">
        <v>9953</v>
      </c>
      <c r="V1664" s="3" t="s">
        <v>10007</v>
      </c>
      <c r="W1664" s="3" t="s">
        <v>10008</v>
      </c>
      <c r="X1664" s="3" t="s">
        <v>116</v>
      </c>
      <c r="Y1664" s="3" t="s">
        <v>9954</v>
      </c>
      <c r="Z1664" s="3" t="s">
        <v>10009</v>
      </c>
      <c r="AA1664" s="3" t="s">
        <v>10010</v>
      </c>
    </row>
    <row r="1665" spans="2:28" x14ac:dyDescent="0.25">
      <c r="B1665" s="10">
        <v>1961</v>
      </c>
      <c r="C1665" s="11"/>
      <c r="D1665" s="11">
        <v>45721.805949074071</v>
      </c>
      <c r="G1665" s="3" t="s">
        <v>21</v>
      </c>
      <c r="H1665" s="3" t="s">
        <v>9731</v>
      </c>
      <c r="I1665" s="3" t="s">
        <v>15208</v>
      </c>
      <c r="J1665" s="3" t="s">
        <v>15209</v>
      </c>
      <c r="K1665" s="3" t="s">
        <v>15216</v>
      </c>
      <c r="L1665" s="3" t="s">
        <v>14826</v>
      </c>
      <c r="M1665" s="3" t="s">
        <v>150</v>
      </c>
      <c r="N1665" s="10" t="s">
        <v>10012</v>
      </c>
      <c r="O1665" s="10">
        <v>2</v>
      </c>
      <c r="P1665" s="10" t="s">
        <v>116</v>
      </c>
      <c r="Q1665" s="10" t="s">
        <v>9952</v>
      </c>
      <c r="R1665" s="10" t="s">
        <v>10013</v>
      </c>
      <c r="S1665" s="10" t="s">
        <v>10014</v>
      </c>
      <c r="T1665" s="10" t="s">
        <v>116</v>
      </c>
      <c r="U1665" s="3" t="s">
        <v>9953</v>
      </c>
      <c r="V1665" s="3" t="s">
        <v>10015</v>
      </c>
      <c r="W1665" s="3" t="s">
        <v>10016</v>
      </c>
      <c r="X1665" s="3" t="s">
        <v>116</v>
      </c>
      <c r="Y1665" s="3" t="s">
        <v>9954</v>
      </c>
      <c r="Z1665" s="3" t="s">
        <v>10017</v>
      </c>
      <c r="AA1665" s="3" t="s">
        <v>10018</v>
      </c>
    </row>
    <row r="1666" spans="2:28" x14ac:dyDescent="0.25">
      <c r="B1666" s="10">
        <v>1962</v>
      </c>
      <c r="C1666" s="11"/>
      <c r="D1666" s="11">
        <v>45721.806944444441</v>
      </c>
      <c r="G1666" s="3" t="s">
        <v>21</v>
      </c>
      <c r="H1666" s="3" t="s">
        <v>9731</v>
      </c>
      <c r="I1666" s="3" t="s">
        <v>15208</v>
      </c>
      <c r="J1666" s="3" t="s">
        <v>15209</v>
      </c>
      <c r="K1666" s="3" t="s">
        <v>15216</v>
      </c>
      <c r="L1666" s="3" t="s">
        <v>14826</v>
      </c>
      <c r="M1666" s="3" t="s">
        <v>14912</v>
      </c>
      <c r="N1666" s="10" t="s">
        <v>10020</v>
      </c>
      <c r="O1666" s="10">
        <v>2</v>
      </c>
      <c r="P1666" s="10" t="s">
        <v>116</v>
      </c>
      <c r="Q1666" s="10" t="s">
        <v>10021</v>
      </c>
      <c r="R1666" s="10" t="s">
        <v>10022</v>
      </c>
      <c r="S1666" s="10" t="s">
        <v>10023</v>
      </c>
      <c r="T1666" s="10" t="s">
        <v>116</v>
      </c>
      <c r="U1666" s="3" t="s">
        <v>9953</v>
      </c>
      <c r="V1666" s="3" t="s">
        <v>10024</v>
      </c>
      <c r="W1666" s="3" t="s">
        <v>10025</v>
      </c>
      <c r="X1666" s="3" t="s">
        <v>116</v>
      </c>
      <c r="Y1666" s="3" t="s">
        <v>9954</v>
      </c>
      <c r="Z1666" s="3" t="s">
        <v>10026</v>
      </c>
      <c r="AA1666" s="3" t="s">
        <v>10027</v>
      </c>
    </row>
    <row r="1667" spans="2:28" x14ac:dyDescent="0.25">
      <c r="B1667" s="10">
        <v>1963</v>
      </c>
      <c r="C1667" s="11"/>
      <c r="D1667" s="11">
        <v>45721.809212962966</v>
      </c>
      <c r="G1667" s="3" t="s">
        <v>21</v>
      </c>
      <c r="H1667" s="3" t="s">
        <v>9731</v>
      </c>
      <c r="I1667" s="3" t="s">
        <v>15208</v>
      </c>
      <c r="J1667" s="3" t="s">
        <v>15209</v>
      </c>
      <c r="K1667" s="3" t="s">
        <v>15216</v>
      </c>
      <c r="L1667" s="3" t="s">
        <v>14831</v>
      </c>
      <c r="M1667" s="1" t="s">
        <v>15218</v>
      </c>
      <c r="N1667" s="10" t="s">
        <v>10032</v>
      </c>
      <c r="O1667" s="10">
        <v>0</v>
      </c>
      <c r="P1667" s="10" t="s">
        <v>90</v>
      </c>
      <c r="Q1667" s="10" t="s">
        <v>10033</v>
      </c>
      <c r="R1667" s="10" t="s">
        <v>91</v>
      </c>
      <c r="S1667" s="10" t="s">
        <v>91</v>
      </c>
      <c r="T1667" s="10" t="s">
        <v>90</v>
      </c>
      <c r="U1667" s="3" t="s">
        <v>9953</v>
      </c>
      <c r="V1667" s="3" t="s">
        <v>91</v>
      </c>
      <c r="W1667" s="3" t="s">
        <v>91</v>
      </c>
      <c r="X1667" s="3" t="s">
        <v>90</v>
      </c>
      <c r="Y1667" s="3" t="s">
        <v>9954</v>
      </c>
      <c r="Z1667" s="3" t="s">
        <v>91</v>
      </c>
      <c r="AA1667" s="3" t="s">
        <v>91</v>
      </c>
    </row>
    <row r="1668" spans="2:28" x14ac:dyDescent="0.25">
      <c r="B1668" s="10">
        <v>1964</v>
      </c>
      <c r="C1668" s="11"/>
      <c r="D1668" s="11">
        <v>45721.810254629629</v>
      </c>
      <c r="G1668" s="3" t="s">
        <v>21</v>
      </c>
      <c r="H1668" s="3" t="s">
        <v>9731</v>
      </c>
      <c r="I1668" s="3" t="s">
        <v>15208</v>
      </c>
      <c r="J1668" s="3" t="s">
        <v>15209</v>
      </c>
      <c r="K1668" s="3" t="s">
        <v>15216</v>
      </c>
      <c r="L1668" s="3" t="s">
        <v>14831</v>
      </c>
      <c r="M1668" s="3" t="s">
        <v>14912</v>
      </c>
      <c r="N1668" s="10" t="s">
        <v>10051</v>
      </c>
      <c r="O1668" s="10">
        <v>2</v>
      </c>
      <c r="P1668" s="10" t="s">
        <v>116</v>
      </c>
      <c r="Q1668" s="10" t="s">
        <v>9952</v>
      </c>
      <c r="R1668" s="10" t="s">
        <v>10022</v>
      </c>
      <c r="S1668" s="10" t="s">
        <v>10023</v>
      </c>
      <c r="T1668" s="10" t="s">
        <v>116</v>
      </c>
      <c r="U1668" s="3" t="s">
        <v>9953</v>
      </c>
      <c r="V1668" s="3" t="s">
        <v>10024</v>
      </c>
      <c r="W1668" s="3" t="s">
        <v>10052</v>
      </c>
      <c r="X1668" s="3" t="s">
        <v>116</v>
      </c>
      <c r="Y1668" s="3" t="s">
        <v>9954</v>
      </c>
      <c r="Z1668" s="3" t="s">
        <v>10026</v>
      </c>
      <c r="AA1668" s="3" t="s">
        <v>10027</v>
      </c>
    </row>
    <row r="1669" spans="2:28" x14ac:dyDescent="0.25">
      <c r="B1669" s="10">
        <v>1965</v>
      </c>
      <c r="C1669" s="11"/>
      <c r="D1669" s="11">
        <v>45721.811701388891</v>
      </c>
      <c r="G1669" s="3" t="s">
        <v>21</v>
      </c>
      <c r="H1669" s="3" t="s">
        <v>9731</v>
      </c>
      <c r="I1669" s="3" t="s">
        <v>15208</v>
      </c>
      <c r="J1669" s="3" t="s">
        <v>15209</v>
      </c>
      <c r="K1669" s="3" t="s">
        <v>15216</v>
      </c>
      <c r="L1669" s="3" t="s">
        <v>14831</v>
      </c>
      <c r="M1669" s="3" t="s">
        <v>150</v>
      </c>
      <c r="N1669" s="10" t="s">
        <v>9784</v>
      </c>
      <c r="O1669" s="10">
        <v>2</v>
      </c>
      <c r="P1669" s="10" t="s">
        <v>116</v>
      </c>
      <c r="Q1669" s="10" t="s">
        <v>9892</v>
      </c>
      <c r="R1669" s="10" t="s">
        <v>10057</v>
      </c>
      <c r="S1669" s="10" t="s">
        <v>10058</v>
      </c>
      <c r="T1669" s="10" t="s">
        <v>116</v>
      </c>
      <c r="U1669" s="3" t="s">
        <v>9953</v>
      </c>
      <c r="V1669" s="3" t="s">
        <v>10059</v>
      </c>
      <c r="W1669" s="3" t="s">
        <v>10060</v>
      </c>
      <c r="X1669" s="3" t="s">
        <v>116</v>
      </c>
      <c r="Y1669" s="3" t="s">
        <v>9954</v>
      </c>
      <c r="Z1669" s="3" t="s">
        <v>10026</v>
      </c>
      <c r="AA1669" s="3" t="s">
        <v>10027</v>
      </c>
    </row>
    <row r="1670" spans="2:28" x14ac:dyDescent="0.25">
      <c r="B1670" s="10">
        <v>1966</v>
      </c>
      <c r="C1670" s="11"/>
      <c r="D1670" s="11">
        <v>45724.761377314811</v>
      </c>
      <c r="G1670" s="3" t="s">
        <v>21</v>
      </c>
      <c r="H1670" s="3" t="s">
        <v>13243</v>
      </c>
      <c r="I1670" s="3" t="s">
        <v>15219</v>
      </c>
      <c r="J1670" s="3" t="s">
        <v>15220</v>
      </c>
      <c r="K1670" s="3" t="s">
        <v>15221</v>
      </c>
      <c r="L1670" s="3" t="s">
        <v>14831</v>
      </c>
      <c r="M1670" s="1" t="s">
        <v>14834</v>
      </c>
      <c r="N1670" s="10" t="s">
        <v>13248</v>
      </c>
      <c r="O1670" s="10">
        <v>0</v>
      </c>
      <c r="P1670" s="10" t="s">
        <v>90</v>
      </c>
      <c r="Q1670" s="10" t="s">
        <v>91</v>
      </c>
      <c r="R1670" s="10" t="s">
        <v>91</v>
      </c>
      <c r="S1670" s="10" t="s">
        <v>91</v>
      </c>
      <c r="T1670" s="10" t="s">
        <v>90</v>
      </c>
      <c r="U1670" s="3" t="s">
        <v>13249</v>
      </c>
      <c r="V1670" s="3" t="s">
        <v>91</v>
      </c>
      <c r="W1670" s="3" t="s">
        <v>91</v>
      </c>
      <c r="X1670" s="3" t="s">
        <v>90</v>
      </c>
      <c r="Y1670" s="3" t="s">
        <v>13250</v>
      </c>
      <c r="Z1670" s="3" t="s">
        <v>91</v>
      </c>
      <c r="AA1670" s="3" t="s">
        <v>91</v>
      </c>
    </row>
    <row r="1671" spans="2:28" x14ac:dyDescent="0.25">
      <c r="B1671" s="10">
        <v>1967</v>
      </c>
      <c r="C1671" s="11"/>
      <c r="D1671" s="11">
        <v>45724.762638888889</v>
      </c>
      <c r="G1671" s="3" t="s">
        <v>21</v>
      </c>
      <c r="H1671" s="3" t="s">
        <v>13243</v>
      </c>
      <c r="I1671" s="3" t="s">
        <v>15219</v>
      </c>
      <c r="J1671" s="3" t="s">
        <v>15220</v>
      </c>
      <c r="K1671" s="3" t="s">
        <v>15221</v>
      </c>
      <c r="L1671" s="3" t="s">
        <v>14826</v>
      </c>
      <c r="M1671" s="3" t="s">
        <v>15222</v>
      </c>
      <c r="N1671" s="10" t="s">
        <v>13296</v>
      </c>
      <c r="O1671" s="10">
        <v>0</v>
      </c>
      <c r="P1671" s="10" t="s">
        <v>90</v>
      </c>
      <c r="Q1671" s="10" t="s">
        <v>91</v>
      </c>
      <c r="R1671" s="10" t="s">
        <v>91</v>
      </c>
      <c r="S1671" s="10" t="s">
        <v>91</v>
      </c>
      <c r="T1671" s="10" t="s">
        <v>90</v>
      </c>
      <c r="U1671" s="3" t="s">
        <v>13249</v>
      </c>
      <c r="V1671" s="3" t="s">
        <v>91</v>
      </c>
      <c r="W1671" s="3" t="s">
        <v>91</v>
      </c>
      <c r="X1671" s="3" t="s">
        <v>90</v>
      </c>
      <c r="Y1671" s="3" t="s">
        <v>13250</v>
      </c>
      <c r="Z1671" s="3" t="s">
        <v>91</v>
      </c>
      <c r="AA1671" s="3" t="s">
        <v>91</v>
      </c>
    </row>
    <row r="1672" spans="2:28" x14ac:dyDescent="0.25">
      <c r="B1672" s="10">
        <v>1968</v>
      </c>
      <c r="C1672" s="11"/>
      <c r="D1672" s="11">
        <v>45724.763923611114</v>
      </c>
      <c r="G1672" s="3" t="s">
        <v>21</v>
      </c>
      <c r="H1672" s="3" t="s">
        <v>13243</v>
      </c>
      <c r="I1672" s="3" t="s">
        <v>15219</v>
      </c>
      <c r="J1672" s="3" t="s">
        <v>15220</v>
      </c>
      <c r="K1672" s="3" t="s">
        <v>15223</v>
      </c>
      <c r="L1672" s="3" t="s">
        <v>14826</v>
      </c>
      <c r="M1672" s="3" t="s">
        <v>14862</v>
      </c>
      <c r="N1672" s="10" t="s">
        <v>13321</v>
      </c>
      <c r="O1672" s="10">
        <v>2</v>
      </c>
      <c r="P1672" s="10" t="s">
        <v>90</v>
      </c>
      <c r="Q1672" s="10" t="s">
        <v>91</v>
      </c>
      <c r="R1672" s="10" t="s">
        <v>91</v>
      </c>
      <c r="S1672" s="10" t="s">
        <v>91</v>
      </c>
      <c r="T1672" s="10" t="s">
        <v>116</v>
      </c>
      <c r="U1672" s="3" t="s">
        <v>13249</v>
      </c>
      <c r="V1672" s="3" t="s">
        <v>13322</v>
      </c>
      <c r="W1672" s="3" t="s">
        <v>13323</v>
      </c>
      <c r="X1672" s="3" t="s">
        <v>90</v>
      </c>
      <c r="Y1672" s="3" t="s">
        <v>13250</v>
      </c>
      <c r="Z1672" s="3" t="s">
        <v>91</v>
      </c>
      <c r="AA1672" s="3" t="s">
        <v>91</v>
      </c>
      <c r="AB1672" s="3" t="s">
        <v>13324</v>
      </c>
    </row>
    <row r="1673" spans="2:28" x14ac:dyDescent="0.25">
      <c r="B1673" s="10">
        <v>1969</v>
      </c>
      <c r="C1673" s="11"/>
      <c r="D1673" s="11">
        <v>45724.764687499999</v>
      </c>
      <c r="G1673" s="3" t="s">
        <v>21</v>
      </c>
      <c r="H1673" s="3" t="s">
        <v>13243</v>
      </c>
      <c r="I1673" s="3" t="s">
        <v>15219</v>
      </c>
      <c r="J1673" s="3" t="s">
        <v>15220</v>
      </c>
      <c r="K1673" s="3" t="s">
        <v>15224</v>
      </c>
      <c r="L1673" s="3" t="s">
        <v>14826</v>
      </c>
      <c r="M1673" s="3" t="s">
        <v>14862</v>
      </c>
      <c r="N1673" s="10" t="s">
        <v>13321</v>
      </c>
      <c r="O1673" s="10">
        <v>2</v>
      </c>
      <c r="P1673" s="10" t="s">
        <v>90</v>
      </c>
      <c r="Q1673" s="10" t="s">
        <v>91</v>
      </c>
      <c r="R1673" s="10" t="s">
        <v>91</v>
      </c>
      <c r="S1673" s="10" t="s">
        <v>91</v>
      </c>
      <c r="T1673" s="10" t="s">
        <v>116</v>
      </c>
      <c r="U1673" s="3" t="s">
        <v>13249</v>
      </c>
      <c r="V1673" s="3" t="s">
        <v>13327</v>
      </c>
      <c r="W1673" s="3" t="s">
        <v>13328</v>
      </c>
      <c r="X1673" s="3" t="s">
        <v>116</v>
      </c>
      <c r="Y1673" s="3" t="s">
        <v>13250</v>
      </c>
      <c r="Z1673" s="3" t="s">
        <v>13329</v>
      </c>
      <c r="AA1673" s="3" t="s">
        <v>13330</v>
      </c>
      <c r="AB1673" s="3" t="s">
        <v>13324</v>
      </c>
    </row>
    <row r="1674" spans="2:28" x14ac:dyDescent="0.25">
      <c r="B1674" s="10">
        <v>1970</v>
      </c>
      <c r="C1674" s="11"/>
      <c r="D1674" s="11">
        <v>45724.765833333331</v>
      </c>
      <c r="G1674" s="3" t="s">
        <v>21</v>
      </c>
      <c r="H1674" s="3" t="s">
        <v>13243</v>
      </c>
      <c r="I1674" s="3" t="s">
        <v>15219</v>
      </c>
      <c r="J1674" s="3" t="s">
        <v>15220</v>
      </c>
      <c r="K1674" s="3" t="s">
        <v>15223</v>
      </c>
      <c r="L1674" s="3" t="s">
        <v>14826</v>
      </c>
      <c r="M1674" s="3" t="s">
        <v>166</v>
      </c>
      <c r="N1674" s="10" t="s">
        <v>13333</v>
      </c>
      <c r="O1674" s="10">
        <v>2</v>
      </c>
      <c r="P1674" s="10" t="s">
        <v>90</v>
      </c>
      <c r="Q1674" s="10" t="s">
        <v>91</v>
      </c>
      <c r="R1674" s="10" t="s">
        <v>91</v>
      </c>
      <c r="S1674" s="10" t="s">
        <v>91</v>
      </c>
      <c r="T1674" s="10" t="s">
        <v>116</v>
      </c>
      <c r="U1674" s="3" t="s">
        <v>13249</v>
      </c>
      <c r="V1674" s="3" t="s">
        <v>13334</v>
      </c>
      <c r="W1674" s="3" t="s">
        <v>13335</v>
      </c>
      <c r="X1674" s="3" t="s">
        <v>90</v>
      </c>
      <c r="Y1674" s="3" t="s">
        <v>13250</v>
      </c>
      <c r="Z1674" s="3" t="s">
        <v>91</v>
      </c>
      <c r="AA1674" s="3" t="s">
        <v>91</v>
      </c>
    </row>
    <row r="1675" spans="2:28" x14ac:dyDescent="0.25">
      <c r="B1675" s="10">
        <v>1971</v>
      </c>
      <c r="C1675" s="11"/>
      <c r="D1675" s="11">
        <v>45724.766400462962</v>
      </c>
      <c r="G1675" s="3" t="s">
        <v>21</v>
      </c>
      <c r="H1675" s="3" t="s">
        <v>13243</v>
      </c>
      <c r="I1675" s="3" t="s">
        <v>15219</v>
      </c>
      <c r="J1675" s="3" t="s">
        <v>15220</v>
      </c>
      <c r="K1675" s="3" t="s">
        <v>15224</v>
      </c>
      <c r="L1675" s="3" t="s">
        <v>14826</v>
      </c>
      <c r="M1675" s="3" t="s">
        <v>166</v>
      </c>
      <c r="N1675" s="10" t="s">
        <v>13333</v>
      </c>
      <c r="O1675" s="10">
        <v>2</v>
      </c>
      <c r="P1675" s="10" t="s">
        <v>90</v>
      </c>
      <c r="Q1675" s="10" t="s">
        <v>91</v>
      </c>
      <c r="R1675" s="10" t="s">
        <v>91</v>
      </c>
      <c r="S1675" s="10" t="s">
        <v>91</v>
      </c>
      <c r="T1675" s="10" t="s">
        <v>116</v>
      </c>
      <c r="U1675" s="3" t="s">
        <v>13249</v>
      </c>
      <c r="V1675" s="3" t="s">
        <v>13327</v>
      </c>
      <c r="W1675" s="3" t="s">
        <v>13337</v>
      </c>
      <c r="X1675" s="3" t="s">
        <v>90</v>
      </c>
      <c r="Y1675" s="3" t="s">
        <v>13250</v>
      </c>
      <c r="Z1675" s="3" t="s">
        <v>91</v>
      </c>
      <c r="AA1675" s="3" t="s">
        <v>91</v>
      </c>
    </row>
    <row r="1676" spans="2:28" x14ac:dyDescent="0.25">
      <c r="B1676" s="10">
        <v>1972</v>
      </c>
      <c r="C1676" s="11"/>
      <c r="D1676" s="11">
        <v>45724.767083333332</v>
      </c>
      <c r="G1676" s="3" t="s">
        <v>21</v>
      </c>
      <c r="H1676" s="3" t="s">
        <v>13243</v>
      </c>
      <c r="I1676" s="3" t="s">
        <v>15219</v>
      </c>
      <c r="J1676" s="3" t="s">
        <v>15220</v>
      </c>
      <c r="K1676" s="3" t="s">
        <v>15223</v>
      </c>
      <c r="L1676" s="3" t="s">
        <v>14826</v>
      </c>
      <c r="M1676" s="3" t="s">
        <v>114</v>
      </c>
      <c r="N1676" s="10" t="s">
        <v>13339</v>
      </c>
      <c r="O1676" s="10">
        <v>1</v>
      </c>
      <c r="P1676" s="10" t="s">
        <v>90</v>
      </c>
      <c r="Q1676" s="10" t="s">
        <v>91</v>
      </c>
      <c r="R1676" s="10" t="s">
        <v>91</v>
      </c>
      <c r="S1676" s="10" t="s">
        <v>91</v>
      </c>
      <c r="T1676" s="10" t="s">
        <v>116</v>
      </c>
      <c r="U1676" s="3" t="s">
        <v>13249</v>
      </c>
      <c r="V1676" s="3" t="s">
        <v>13340</v>
      </c>
      <c r="W1676" s="3" t="s">
        <v>13341</v>
      </c>
      <c r="X1676" s="3" t="s">
        <v>116</v>
      </c>
      <c r="Y1676" s="3" t="s">
        <v>13250</v>
      </c>
      <c r="Z1676" s="3" t="s">
        <v>13342</v>
      </c>
      <c r="AA1676" s="3" t="s">
        <v>13343</v>
      </c>
    </row>
    <row r="1677" spans="2:28" x14ac:dyDescent="0.25">
      <c r="B1677" s="10">
        <v>1973</v>
      </c>
      <c r="C1677" s="11"/>
      <c r="D1677" s="11">
        <v>45724.769004629627</v>
      </c>
      <c r="G1677" s="3" t="s">
        <v>21</v>
      </c>
      <c r="H1677" s="3" t="s">
        <v>13243</v>
      </c>
      <c r="I1677" s="3" t="s">
        <v>15219</v>
      </c>
      <c r="J1677" s="3" t="s">
        <v>15220</v>
      </c>
      <c r="K1677" s="3" t="s">
        <v>15224</v>
      </c>
      <c r="L1677" s="3" t="s">
        <v>14826</v>
      </c>
      <c r="M1677" s="3" t="s">
        <v>114</v>
      </c>
      <c r="N1677" s="10" t="s">
        <v>13339</v>
      </c>
      <c r="O1677" s="10">
        <v>1</v>
      </c>
      <c r="P1677" s="10" t="s">
        <v>90</v>
      </c>
      <c r="Q1677" s="10" t="s">
        <v>91</v>
      </c>
      <c r="R1677" s="10" t="s">
        <v>91</v>
      </c>
      <c r="S1677" s="10" t="s">
        <v>91</v>
      </c>
      <c r="T1677" s="10" t="s">
        <v>116</v>
      </c>
      <c r="U1677" s="3" t="s">
        <v>13249</v>
      </c>
      <c r="V1677" s="3" t="s">
        <v>13345</v>
      </c>
      <c r="W1677" s="3" t="s">
        <v>13346</v>
      </c>
      <c r="X1677" s="3" t="s">
        <v>116</v>
      </c>
      <c r="Y1677" s="3" t="s">
        <v>13250</v>
      </c>
      <c r="Z1677" s="3" t="s">
        <v>13329</v>
      </c>
      <c r="AA1677" s="3" t="s">
        <v>13347</v>
      </c>
    </row>
    <row r="1678" spans="2:28" x14ac:dyDescent="0.25">
      <c r="B1678" s="10">
        <v>1974</v>
      </c>
      <c r="C1678" s="11"/>
      <c r="D1678" s="11">
        <v>45724.770173611112</v>
      </c>
      <c r="G1678" s="3" t="s">
        <v>21</v>
      </c>
      <c r="H1678" s="3" t="s">
        <v>13243</v>
      </c>
      <c r="I1678" s="3" t="s">
        <v>15219</v>
      </c>
      <c r="J1678" s="3" t="s">
        <v>15220</v>
      </c>
      <c r="K1678" s="3" t="s">
        <v>15221</v>
      </c>
      <c r="L1678" s="3" t="s">
        <v>14826</v>
      </c>
      <c r="M1678" s="3" t="s">
        <v>134</v>
      </c>
      <c r="N1678" s="10" t="s">
        <v>13349</v>
      </c>
      <c r="O1678" s="10">
        <v>2</v>
      </c>
      <c r="P1678" s="10" t="s">
        <v>90</v>
      </c>
      <c r="Q1678" s="10" t="s">
        <v>91</v>
      </c>
      <c r="R1678" s="10" t="s">
        <v>91</v>
      </c>
      <c r="S1678" s="10" t="s">
        <v>91</v>
      </c>
      <c r="T1678" s="10" t="s">
        <v>116</v>
      </c>
      <c r="U1678" s="3" t="s">
        <v>13249</v>
      </c>
      <c r="V1678" s="3" t="s">
        <v>13350</v>
      </c>
      <c r="W1678" s="3" t="s">
        <v>13351</v>
      </c>
      <c r="X1678" s="3" t="s">
        <v>116</v>
      </c>
      <c r="Y1678" s="3" t="s">
        <v>13250</v>
      </c>
      <c r="Z1678" s="3" t="s">
        <v>13352</v>
      </c>
      <c r="AA1678" s="3" t="s">
        <v>13353</v>
      </c>
      <c r="AB1678" s="3" t="s">
        <v>13354</v>
      </c>
    </row>
    <row r="1679" spans="2:28" x14ac:dyDescent="0.25">
      <c r="B1679" s="10">
        <v>1975</v>
      </c>
      <c r="C1679" s="11"/>
      <c r="D1679" s="11">
        <v>45724.771134259259</v>
      </c>
      <c r="G1679" s="3" t="s">
        <v>21</v>
      </c>
      <c r="H1679" s="3" t="s">
        <v>13243</v>
      </c>
      <c r="I1679" s="3" t="s">
        <v>15219</v>
      </c>
      <c r="J1679" s="3" t="s">
        <v>15220</v>
      </c>
      <c r="K1679" s="3" t="s">
        <v>15221</v>
      </c>
      <c r="L1679" s="3" t="s">
        <v>14826</v>
      </c>
      <c r="M1679" s="3" t="s">
        <v>139</v>
      </c>
      <c r="N1679" s="10" t="s">
        <v>13357</v>
      </c>
      <c r="O1679" s="10">
        <v>2</v>
      </c>
      <c r="P1679" s="10" t="s">
        <v>90</v>
      </c>
      <c r="Q1679" s="10" t="s">
        <v>91</v>
      </c>
      <c r="R1679" s="10" t="s">
        <v>91</v>
      </c>
      <c r="S1679" s="10" t="s">
        <v>91</v>
      </c>
      <c r="T1679" s="10" t="s">
        <v>116</v>
      </c>
      <c r="U1679" s="3" t="s">
        <v>13249</v>
      </c>
      <c r="V1679" s="3" t="s">
        <v>13358</v>
      </c>
      <c r="W1679" s="3" t="s">
        <v>13359</v>
      </c>
      <c r="X1679" s="3" t="s">
        <v>116</v>
      </c>
      <c r="Y1679" s="3" t="s">
        <v>13250</v>
      </c>
      <c r="Z1679" s="3" t="s">
        <v>13352</v>
      </c>
      <c r="AA1679" s="3" t="s">
        <v>13353</v>
      </c>
    </row>
    <row r="1680" spans="2:28" x14ac:dyDescent="0.25">
      <c r="B1680" s="10">
        <v>1976</v>
      </c>
      <c r="C1680" s="11"/>
      <c r="D1680" s="11">
        <v>45724.77207175926</v>
      </c>
      <c r="G1680" s="3" t="s">
        <v>21</v>
      </c>
      <c r="H1680" s="3" t="s">
        <v>13243</v>
      </c>
      <c r="I1680" s="3" t="s">
        <v>15219</v>
      </c>
      <c r="J1680" s="3" t="s">
        <v>15220</v>
      </c>
      <c r="K1680" s="3" t="s">
        <v>15223</v>
      </c>
      <c r="L1680" s="3" t="s">
        <v>14826</v>
      </c>
      <c r="M1680" s="3" t="s">
        <v>145</v>
      </c>
      <c r="N1680" s="10" t="s">
        <v>13362</v>
      </c>
      <c r="O1680" s="10">
        <v>2</v>
      </c>
      <c r="P1680" s="10" t="s">
        <v>90</v>
      </c>
      <c r="Q1680" s="10" t="s">
        <v>91</v>
      </c>
      <c r="R1680" s="10" t="s">
        <v>91</v>
      </c>
      <c r="S1680" s="10" t="s">
        <v>91</v>
      </c>
      <c r="T1680" s="10" t="s">
        <v>116</v>
      </c>
      <c r="U1680" s="3" t="s">
        <v>13249</v>
      </c>
      <c r="V1680" s="3" t="s">
        <v>13363</v>
      </c>
      <c r="W1680" s="3" t="s">
        <v>13364</v>
      </c>
      <c r="X1680" s="3" t="s">
        <v>90</v>
      </c>
      <c r="Y1680" s="3" t="s">
        <v>13250</v>
      </c>
      <c r="Z1680" s="3" t="s">
        <v>91</v>
      </c>
      <c r="AA1680" s="3" t="s">
        <v>91</v>
      </c>
    </row>
    <row r="1681" spans="2:28" x14ac:dyDescent="0.25">
      <c r="B1681" s="10">
        <v>1977</v>
      </c>
      <c r="C1681" s="11"/>
      <c r="D1681" s="11">
        <v>45724.772673611114</v>
      </c>
      <c r="G1681" s="3" t="s">
        <v>21</v>
      </c>
      <c r="H1681" s="3" t="s">
        <v>13243</v>
      </c>
      <c r="I1681" s="3" t="s">
        <v>15219</v>
      </c>
      <c r="J1681" s="3" t="s">
        <v>15220</v>
      </c>
      <c r="K1681" s="3" t="s">
        <v>15224</v>
      </c>
      <c r="L1681" s="3" t="s">
        <v>14826</v>
      </c>
      <c r="M1681" s="3" t="s">
        <v>145</v>
      </c>
      <c r="N1681" s="10" t="s">
        <v>13362</v>
      </c>
      <c r="O1681" s="10">
        <v>2</v>
      </c>
      <c r="P1681" s="10" t="s">
        <v>90</v>
      </c>
      <c r="Q1681" s="10" t="s">
        <v>91</v>
      </c>
      <c r="R1681" s="10" t="s">
        <v>91</v>
      </c>
      <c r="S1681" s="10" t="s">
        <v>91</v>
      </c>
      <c r="T1681" s="10" t="s">
        <v>116</v>
      </c>
      <c r="U1681" s="3" t="s">
        <v>13249</v>
      </c>
      <c r="V1681" s="3" t="s">
        <v>13366</v>
      </c>
      <c r="W1681" s="3" t="s">
        <v>13367</v>
      </c>
      <c r="X1681" s="3" t="s">
        <v>90</v>
      </c>
      <c r="Y1681" s="3" t="s">
        <v>13250</v>
      </c>
      <c r="Z1681" s="3" t="s">
        <v>91</v>
      </c>
      <c r="AA1681" s="3" t="s">
        <v>91</v>
      </c>
    </row>
    <row r="1682" spans="2:28" x14ac:dyDescent="0.25">
      <c r="B1682" s="10">
        <v>1978</v>
      </c>
      <c r="C1682" s="11"/>
      <c r="D1682" s="11">
        <v>45724.773518518516</v>
      </c>
      <c r="G1682" s="3" t="s">
        <v>21</v>
      </c>
      <c r="H1682" s="3" t="s">
        <v>13243</v>
      </c>
      <c r="I1682" s="3" t="s">
        <v>15219</v>
      </c>
      <c r="J1682" s="3" t="s">
        <v>15220</v>
      </c>
      <c r="K1682" s="3" t="s">
        <v>15223</v>
      </c>
      <c r="L1682" s="3" t="s">
        <v>14826</v>
      </c>
      <c r="M1682" s="3" t="s">
        <v>150</v>
      </c>
      <c r="N1682" s="10" t="s">
        <v>13369</v>
      </c>
      <c r="O1682" s="10">
        <v>2</v>
      </c>
      <c r="P1682" s="10" t="s">
        <v>90</v>
      </c>
      <c r="Q1682" s="10" t="s">
        <v>91</v>
      </c>
      <c r="R1682" s="10" t="s">
        <v>91</v>
      </c>
      <c r="S1682" s="10" t="s">
        <v>91</v>
      </c>
      <c r="T1682" s="10" t="s">
        <v>116</v>
      </c>
      <c r="U1682" s="3" t="s">
        <v>13249</v>
      </c>
      <c r="V1682" s="3" t="s">
        <v>13370</v>
      </c>
      <c r="W1682" s="3" t="s">
        <v>13371</v>
      </c>
      <c r="X1682" s="3" t="s">
        <v>116</v>
      </c>
      <c r="Y1682" s="3" t="s">
        <v>13250</v>
      </c>
      <c r="Z1682" s="3" t="s">
        <v>13342</v>
      </c>
      <c r="AA1682" s="3" t="s">
        <v>13372</v>
      </c>
    </row>
    <row r="1683" spans="2:28" x14ac:dyDescent="0.25">
      <c r="B1683" s="10">
        <v>1979</v>
      </c>
      <c r="C1683" s="11"/>
      <c r="D1683" s="11">
        <v>45724.775081018517</v>
      </c>
      <c r="G1683" s="3" t="s">
        <v>21</v>
      </c>
      <c r="H1683" s="3" t="s">
        <v>13243</v>
      </c>
      <c r="I1683" s="3" t="s">
        <v>15219</v>
      </c>
      <c r="J1683" s="3" t="s">
        <v>15220</v>
      </c>
      <c r="K1683" s="3" t="s">
        <v>15224</v>
      </c>
      <c r="L1683" s="3" t="s">
        <v>14826</v>
      </c>
      <c r="M1683" s="3" t="s">
        <v>150</v>
      </c>
      <c r="N1683" s="10" t="s">
        <v>13369</v>
      </c>
      <c r="O1683" s="10">
        <v>2</v>
      </c>
      <c r="P1683" s="10" t="s">
        <v>90</v>
      </c>
      <c r="Q1683" s="10" t="s">
        <v>91</v>
      </c>
      <c r="R1683" s="10" t="s">
        <v>91</v>
      </c>
      <c r="S1683" s="10" t="s">
        <v>91</v>
      </c>
      <c r="T1683" s="10" t="s">
        <v>116</v>
      </c>
      <c r="U1683" s="3" t="s">
        <v>13249</v>
      </c>
      <c r="V1683" s="3" t="s">
        <v>13374</v>
      </c>
      <c r="W1683" s="3" t="s">
        <v>13375</v>
      </c>
      <c r="X1683" s="3" t="s">
        <v>116</v>
      </c>
      <c r="Y1683" s="3" t="s">
        <v>13250</v>
      </c>
      <c r="Z1683" s="3" t="s">
        <v>13376</v>
      </c>
      <c r="AA1683" s="3" t="s">
        <v>13377</v>
      </c>
      <c r="AB1683" s="3" t="s">
        <v>13378</v>
      </c>
    </row>
    <row r="1684" spans="2:28" x14ac:dyDescent="0.25">
      <c r="B1684" s="10">
        <v>1980</v>
      </c>
      <c r="C1684" s="11"/>
      <c r="D1684" s="11">
        <v>45724.776261574072</v>
      </c>
      <c r="G1684" s="3" t="s">
        <v>21</v>
      </c>
      <c r="H1684" s="3" t="s">
        <v>13243</v>
      </c>
      <c r="I1684" s="3" t="s">
        <v>15219</v>
      </c>
      <c r="J1684" s="3" t="s">
        <v>15220</v>
      </c>
      <c r="K1684" s="3" t="s">
        <v>15221</v>
      </c>
      <c r="L1684" s="3" t="s">
        <v>14826</v>
      </c>
      <c r="M1684" s="3" t="s">
        <v>156</v>
      </c>
      <c r="N1684" s="10" t="s">
        <v>2409</v>
      </c>
      <c r="O1684" s="10">
        <v>1</v>
      </c>
      <c r="P1684" s="10" t="s">
        <v>90</v>
      </c>
      <c r="Q1684" s="10" t="s">
        <v>91</v>
      </c>
      <c r="R1684" s="10" t="s">
        <v>91</v>
      </c>
      <c r="S1684" s="10" t="s">
        <v>91</v>
      </c>
      <c r="T1684" s="10" t="s">
        <v>116</v>
      </c>
      <c r="U1684" s="3" t="s">
        <v>13249</v>
      </c>
      <c r="V1684" s="3" t="s">
        <v>13380</v>
      </c>
      <c r="W1684" s="3" t="s">
        <v>13381</v>
      </c>
      <c r="X1684" s="3" t="s">
        <v>90</v>
      </c>
      <c r="Y1684" s="3" t="s">
        <v>13250</v>
      </c>
      <c r="Z1684" s="3" t="s">
        <v>91</v>
      </c>
      <c r="AA1684" s="3" t="s">
        <v>91</v>
      </c>
    </row>
    <row r="1685" spans="2:28" x14ac:dyDescent="0.25">
      <c r="B1685" s="10">
        <v>1981</v>
      </c>
      <c r="C1685" s="11"/>
      <c r="D1685" s="11">
        <v>45724.777766203704</v>
      </c>
      <c r="G1685" s="3" t="s">
        <v>21</v>
      </c>
      <c r="H1685" s="3" t="s">
        <v>13243</v>
      </c>
      <c r="I1685" s="3" t="s">
        <v>15219</v>
      </c>
      <c r="J1685" s="3" t="s">
        <v>15220</v>
      </c>
      <c r="K1685" s="3" t="s">
        <v>15223</v>
      </c>
      <c r="L1685" s="3" t="s">
        <v>14826</v>
      </c>
      <c r="M1685" s="3" t="s">
        <v>181</v>
      </c>
      <c r="N1685" s="10" t="s">
        <v>13384</v>
      </c>
      <c r="O1685" s="10">
        <v>1</v>
      </c>
      <c r="P1685" s="10" t="s">
        <v>90</v>
      </c>
      <c r="Q1685" s="10" t="s">
        <v>91</v>
      </c>
      <c r="R1685" s="10" t="s">
        <v>91</v>
      </c>
      <c r="S1685" s="10" t="s">
        <v>91</v>
      </c>
      <c r="T1685" s="10" t="s">
        <v>116</v>
      </c>
      <c r="U1685" s="3" t="s">
        <v>13249</v>
      </c>
      <c r="V1685" s="3" t="s">
        <v>13340</v>
      </c>
      <c r="W1685" s="3" t="s">
        <v>13385</v>
      </c>
      <c r="X1685" s="3" t="s">
        <v>90</v>
      </c>
      <c r="Y1685" s="3" t="s">
        <v>13250</v>
      </c>
      <c r="Z1685" s="3" t="s">
        <v>91</v>
      </c>
      <c r="AA1685" s="3" t="s">
        <v>91</v>
      </c>
    </row>
    <row r="1686" spans="2:28" x14ac:dyDescent="0.25">
      <c r="B1686" s="10">
        <v>1982</v>
      </c>
      <c r="C1686" s="11"/>
      <c r="D1686" s="11">
        <v>45724.778379629628</v>
      </c>
      <c r="G1686" s="3" t="s">
        <v>21</v>
      </c>
      <c r="H1686" s="3" t="s">
        <v>13243</v>
      </c>
      <c r="I1686" s="3" t="s">
        <v>15219</v>
      </c>
      <c r="J1686" s="3" t="s">
        <v>15220</v>
      </c>
      <c r="K1686" s="3" t="s">
        <v>15224</v>
      </c>
      <c r="L1686" s="3" t="s">
        <v>14826</v>
      </c>
      <c r="M1686" s="3" t="s">
        <v>181</v>
      </c>
      <c r="N1686" s="10" t="s">
        <v>13384</v>
      </c>
      <c r="O1686" s="10">
        <v>1</v>
      </c>
      <c r="P1686" s="10" t="s">
        <v>90</v>
      </c>
      <c r="Q1686" s="10" t="s">
        <v>91</v>
      </c>
      <c r="R1686" s="10" t="s">
        <v>91</v>
      </c>
      <c r="S1686" s="10" t="s">
        <v>91</v>
      </c>
      <c r="T1686" s="10" t="s">
        <v>116</v>
      </c>
      <c r="U1686" s="3" t="s">
        <v>13249</v>
      </c>
      <c r="V1686" s="3" t="s">
        <v>13345</v>
      </c>
      <c r="W1686" s="3" t="s">
        <v>13387</v>
      </c>
      <c r="X1686" s="3" t="s">
        <v>90</v>
      </c>
      <c r="Y1686" s="3" t="s">
        <v>13250</v>
      </c>
      <c r="Z1686" s="3" t="s">
        <v>91</v>
      </c>
      <c r="AA1686" s="3" t="s">
        <v>91</v>
      </c>
    </row>
    <row r="1687" spans="2:28" x14ac:dyDescent="0.25">
      <c r="B1687" s="10">
        <v>1983</v>
      </c>
      <c r="C1687" s="11"/>
      <c r="D1687" s="11">
        <v>45725.177245370367</v>
      </c>
      <c r="G1687" s="3" t="s">
        <v>21</v>
      </c>
      <c r="H1687" s="3" t="s">
        <v>13727</v>
      </c>
      <c r="I1687" s="3" t="s">
        <v>15225</v>
      </c>
      <c r="J1687" s="3" t="s">
        <v>15226</v>
      </c>
      <c r="K1687" s="3" t="s">
        <v>15227</v>
      </c>
      <c r="L1687" s="3" t="s">
        <v>14826</v>
      </c>
      <c r="M1687" s="3" t="s">
        <v>161</v>
      </c>
      <c r="N1687" s="10" t="s">
        <v>13731</v>
      </c>
      <c r="O1687" s="10">
        <v>2</v>
      </c>
      <c r="P1687" s="10" t="s">
        <v>116</v>
      </c>
      <c r="Q1687" s="10" t="s">
        <v>13732</v>
      </c>
      <c r="R1687" s="10" t="s">
        <v>13733</v>
      </c>
      <c r="S1687" s="10" t="s">
        <v>13734</v>
      </c>
      <c r="T1687" s="10" t="s">
        <v>116</v>
      </c>
      <c r="U1687" s="3" t="s">
        <v>13735</v>
      </c>
      <c r="V1687" s="3" t="s">
        <v>13736</v>
      </c>
      <c r="W1687" s="3" t="s">
        <v>13737</v>
      </c>
      <c r="X1687" s="3" t="s">
        <v>116</v>
      </c>
      <c r="Y1687" s="3" t="s">
        <v>13738</v>
      </c>
      <c r="Z1687" s="3" t="s">
        <v>13739</v>
      </c>
      <c r="AA1687" s="3" t="s">
        <v>13740</v>
      </c>
    </row>
    <row r="1688" spans="2:28" x14ac:dyDescent="0.25">
      <c r="B1688" s="10">
        <v>1984</v>
      </c>
      <c r="C1688" s="11"/>
      <c r="D1688" s="11">
        <v>45725.177453703705</v>
      </c>
      <c r="G1688" s="3" t="s">
        <v>21</v>
      </c>
      <c r="H1688" s="3" t="s">
        <v>13727</v>
      </c>
      <c r="I1688" s="3" t="s">
        <v>15225</v>
      </c>
      <c r="J1688" s="3" t="s">
        <v>15226</v>
      </c>
      <c r="K1688" s="3" t="s">
        <v>15227</v>
      </c>
      <c r="L1688" s="3" t="s">
        <v>14826</v>
      </c>
      <c r="M1688" s="3" t="s">
        <v>15228</v>
      </c>
      <c r="N1688" s="10" t="s">
        <v>2335</v>
      </c>
      <c r="O1688" s="10">
        <v>0</v>
      </c>
      <c r="P1688" s="10" t="s">
        <v>90</v>
      </c>
      <c r="Q1688" s="10" t="s">
        <v>13732</v>
      </c>
      <c r="R1688" s="10" t="s">
        <v>91</v>
      </c>
      <c r="S1688" s="10" t="s">
        <v>91</v>
      </c>
      <c r="T1688" s="10" t="s">
        <v>90</v>
      </c>
      <c r="U1688" s="3" t="s">
        <v>13735</v>
      </c>
      <c r="V1688" s="3" t="s">
        <v>91</v>
      </c>
      <c r="W1688" s="3" t="s">
        <v>91</v>
      </c>
      <c r="X1688" s="3" t="s">
        <v>90</v>
      </c>
      <c r="Y1688" s="3" t="s">
        <v>13738</v>
      </c>
      <c r="Z1688" s="3" t="s">
        <v>91</v>
      </c>
      <c r="AA1688" s="3" t="s">
        <v>91</v>
      </c>
    </row>
    <row r="1689" spans="2:28" x14ac:dyDescent="0.25">
      <c r="B1689" s="10">
        <v>1985</v>
      </c>
      <c r="C1689" s="11"/>
      <c r="D1689" s="11">
        <v>45725.178136574075</v>
      </c>
      <c r="G1689" s="3" t="s">
        <v>21</v>
      </c>
      <c r="H1689" s="3" t="s">
        <v>13727</v>
      </c>
      <c r="I1689" s="3" t="s">
        <v>15225</v>
      </c>
      <c r="J1689" s="3" t="s">
        <v>15226</v>
      </c>
      <c r="K1689" s="3" t="s">
        <v>15227</v>
      </c>
      <c r="L1689" s="3" t="s">
        <v>14826</v>
      </c>
      <c r="M1689" s="3" t="s">
        <v>15106</v>
      </c>
      <c r="N1689" s="10" t="s">
        <v>13745</v>
      </c>
      <c r="O1689" s="10">
        <v>2</v>
      </c>
      <c r="P1689" s="10" t="s">
        <v>116</v>
      </c>
      <c r="Q1689" s="10" t="s">
        <v>13732</v>
      </c>
      <c r="R1689" s="10" t="s">
        <v>13746</v>
      </c>
      <c r="S1689" s="10" t="s">
        <v>13747</v>
      </c>
      <c r="T1689" s="10" t="s">
        <v>116</v>
      </c>
      <c r="U1689" s="3" t="s">
        <v>13735</v>
      </c>
      <c r="V1689" s="3" t="s">
        <v>13748</v>
      </c>
      <c r="W1689" s="3" t="s">
        <v>13749</v>
      </c>
      <c r="X1689" s="3" t="s">
        <v>90</v>
      </c>
      <c r="Y1689" s="3" t="s">
        <v>13738</v>
      </c>
      <c r="Z1689" s="3" t="s">
        <v>91</v>
      </c>
      <c r="AA1689" s="3" t="s">
        <v>91</v>
      </c>
    </row>
    <row r="1690" spans="2:28" x14ac:dyDescent="0.25">
      <c r="B1690" s="10">
        <v>1987</v>
      </c>
      <c r="C1690" s="11"/>
      <c r="D1690" s="11">
        <v>45725.179895833331</v>
      </c>
      <c r="G1690" s="3" t="s">
        <v>21</v>
      </c>
      <c r="H1690" s="3" t="s">
        <v>13727</v>
      </c>
      <c r="I1690" s="3" t="s">
        <v>15225</v>
      </c>
      <c r="J1690" s="3" t="s">
        <v>15226</v>
      </c>
      <c r="K1690" s="3" t="s">
        <v>15227</v>
      </c>
      <c r="L1690" s="3" t="s">
        <v>14826</v>
      </c>
      <c r="M1690" s="3" t="s">
        <v>170</v>
      </c>
      <c r="N1690" s="10" t="s">
        <v>13752</v>
      </c>
      <c r="O1690" s="10">
        <v>2</v>
      </c>
      <c r="P1690" s="10" t="s">
        <v>116</v>
      </c>
      <c r="Q1690" s="10" t="s">
        <v>13732</v>
      </c>
      <c r="R1690" s="10" t="s">
        <v>13753</v>
      </c>
      <c r="S1690" s="10" t="s">
        <v>13754</v>
      </c>
      <c r="T1690" s="10" t="s">
        <v>90</v>
      </c>
      <c r="U1690" s="3" t="s">
        <v>13735</v>
      </c>
      <c r="V1690" s="3" t="s">
        <v>91</v>
      </c>
      <c r="W1690" s="3" t="s">
        <v>91</v>
      </c>
      <c r="X1690" s="3" t="s">
        <v>90</v>
      </c>
      <c r="Y1690" s="3" t="s">
        <v>13738</v>
      </c>
      <c r="Z1690" s="3" t="s">
        <v>91</v>
      </c>
      <c r="AA1690" s="3" t="s">
        <v>91</v>
      </c>
    </row>
    <row r="1691" spans="2:28" x14ac:dyDescent="0.25">
      <c r="B1691" s="10">
        <v>1988</v>
      </c>
      <c r="C1691" s="11"/>
      <c r="D1691" s="11">
        <v>45725.18178240741</v>
      </c>
      <c r="G1691" s="3" t="s">
        <v>21</v>
      </c>
      <c r="H1691" s="3" t="s">
        <v>13727</v>
      </c>
      <c r="I1691" s="3" t="s">
        <v>15225</v>
      </c>
      <c r="J1691" s="3" t="s">
        <v>15226</v>
      </c>
      <c r="K1691" s="3" t="s">
        <v>15227</v>
      </c>
      <c r="L1691" s="3" t="s">
        <v>14826</v>
      </c>
      <c r="M1691" s="3" t="s">
        <v>114</v>
      </c>
      <c r="N1691" s="10" t="s">
        <v>13756</v>
      </c>
      <c r="O1691" s="10">
        <v>1</v>
      </c>
      <c r="P1691" s="10" t="s">
        <v>116</v>
      </c>
      <c r="Q1691" s="10" t="s">
        <v>13732</v>
      </c>
      <c r="R1691" s="10" t="s">
        <v>13757</v>
      </c>
      <c r="S1691" s="10" t="s">
        <v>13758</v>
      </c>
      <c r="T1691" s="10" t="s">
        <v>116</v>
      </c>
      <c r="U1691" s="3" t="s">
        <v>13735</v>
      </c>
      <c r="V1691" s="3" t="s">
        <v>13759</v>
      </c>
      <c r="W1691" s="3" t="s">
        <v>13760</v>
      </c>
      <c r="X1691" s="3" t="s">
        <v>90</v>
      </c>
      <c r="Y1691" s="3" t="s">
        <v>13738</v>
      </c>
      <c r="Z1691" s="3" t="s">
        <v>91</v>
      </c>
      <c r="AA1691" s="3" t="s">
        <v>91</v>
      </c>
    </row>
    <row r="1692" spans="2:28" x14ac:dyDescent="0.25">
      <c r="B1692" s="10">
        <v>1989</v>
      </c>
      <c r="C1692" s="11"/>
      <c r="D1692" s="11">
        <v>45725.182314814818</v>
      </c>
      <c r="G1692" s="3" t="s">
        <v>21</v>
      </c>
      <c r="H1692" s="3" t="s">
        <v>13727</v>
      </c>
      <c r="I1692" s="3" t="s">
        <v>15225</v>
      </c>
      <c r="J1692" s="3" t="s">
        <v>15226</v>
      </c>
      <c r="K1692" s="3" t="s">
        <v>15227</v>
      </c>
      <c r="L1692" s="3" t="s">
        <v>14826</v>
      </c>
      <c r="M1692" s="3" t="s">
        <v>125</v>
      </c>
      <c r="N1692" s="10" t="s">
        <v>13762</v>
      </c>
      <c r="O1692" s="10">
        <v>2</v>
      </c>
      <c r="P1692" s="10" t="s">
        <v>116</v>
      </c>
      <c r="Q1692" s="10" t="s">
        <v>13732</v>
      </c>
      <c r="R1692" s="10" t="s">
        <v>13753</v>
      </c>
      <c r="S1692" s="10" t="s">
        <v>13763</v>
      </c>
      <c r="T1692" s="10" t="s">
        <v>116</v>
      </c>
      <c r="U1692" s="3" t="s">
        <v>13735</v>
      </c>
      <c r="V1692" s="3" t="s">
        <v>13764</v>
      </c>
      <c r="W1692" s="3" t="s">
        <v>13765</v>
      </c>
      <c r="X1692" s="3" t="s">
        <v>90</v>
      </c>
      <c r="Y1692" s="3" t="s">
        <v>13738</v>
      </c>
      <c r="Z1692" s="3" t="s">
        <v>91</v>
      </c>
      <c r="AA1692" s="3" t="s">
        <v>91</v>
      </c>
    </row>
    <row r="1693" spans="2:28" x14ac:dyDescent="0.25">
      <c r="B1693" s="10">
        <v>1990</v>
      </c>
      <c r="C1693" s="11"/>
      <c r="D1693" s="11">
        <v>45725.18309027778</v>
      </c>
      <c r="G1693" s="3" t="s">
        <v>21</v>
      </c>
      <c r="H1693" s="3" t="s">
        <v>13727</v>
      </c>
      <c r="I1693" s="3" t="s">
        <v>15225</v>
      </c>
      <c r="J1693" s="3" t="s">
        <v>15226</v>
      </c>
      <c r="K1693" s="3" t="s">
        <v>15227</v>
      </c>
      <c r="L1693" s="3" t="s">
        <v>14826</v>
      </c>
      <c r="M1693" s="3" t="s">
        <v>134</v>
      </c>
      <c r="N1693" s="10" t="s">
        <v>13767</v>
      </c>
      <c r="O1693" s="10">
        <v>2</v>
      </c>
      <c r="P1693" s="10" t="s">
        <v>116</v>
      </c>
      <c r="Q1693" s="10" t="s">
        <v>13732</v>
      </c>
      <c r="R1693" s="10" t="s">
        <v>13768</v>
      </c>
      <c r="S1693" s="10" t="s">
        <v>13769</v>
      </c>
      <c r="T1693" s="10" t="s">
        <v>116</v>
      </c>
      <c r="U1693" s="3" t="s">
        <v>13735</v>
      </c>
      <c r="V1693" s="3" t="s">
        <v>13770</v>
      </c>
      <c r="W1693" s="3" t="s">
        <v>13771</v>
      </c>
      <c r="X1693" s="3" t="s">
        <v>116</v>
      </c>
      <c r="Y1693" s="3" t="s">
        <v>13738</v>
      </c>
      <c r="Z1693" s="3" t="s">
        <v>13772</v>
      </c>
      <c r="AA1693" s="3" t="s">
        <v>13773</v>
      </c>
    </row>
    <row r="1694" spans="2:28" x14ac:dyDescent="0.25">
      <c r="B1694" s="10">
        <v>1991</v>
      </c>
      <c r="C1694" s="11"/>
      <c r="D1694" s="11">
        <v>45725.183506944442</v>
      </c>
      <c r="G1694" s="3" t="s">
        <v>21</v>
      </c>
      <c r="H1694" s="3" t="s">
        <v>13727</v>
      </c>
      <c r="I1694" s="3" t="s">
        <v>15225</v>
      </c>
      <c r="J1694" s="3" t="s">
        <v>15226</v>
      </c>
      <c r="K1694" s="3" t="s">
        <v>15227</v>
      </c>
      <c r="L1694" s="3" t="s">
        <v>14826</v>
      </c>
      <c r="M1694" s="3" t="s">
        <v>139</v>
      </c>
      <c r="N1694" s="10" t="s">
        <v>13004</v>
      </c>
      <c r="O1694" s="10">
        <v>1</v>
      </c>
      <c r="P1694" s="10" t="s">
        <v>90</v>
      </c>
      <c r="Q1694" s="10" t="s">
        <v>13732</v>
      </c>
      <c r="R1694" s="10" t="s">
        <v>91</v>
      </c>
      <c r="S1694" s="10" t="s">
        <v>91</v>
      </c>
      <c r="T1694" s="10" t="s">
        <v>116</v>
      </c>
      <c r="U1694" s="3" t="s">
        <v>13735</v>
      </c>
      <c r="V1694" s="3" t="s">
        <v>13775</v>
      </c>
      <c r="W1694" s="3" t="s">
        <v>13776</v>
      </c>
      <c r="X1694" s="3" t="s">
        <v>90</v>
      </c>
      <c r="Y1694" s="3" t="s">
        <v>13738</v>
      </c>
      <c r="Z1694" s="3" t="s">
        <v>91</v>
      </c>
      <c r="AA1694" s="3" t="s">
        <v>91</v>
      </c>
    </row>
    <row r="1695" spans="2:28" x14ac:dyDescent="0.25">
      <c r="B1695" s="10">
        <v>1992</v>
      </c>
      <c r="C1695" s="11"/>
      <c r="D1695" s="11">
        <v>45725.184502314813</v>
      </c>
      <c r="G1695" s="3" t="s">
        <v>21</v>
      </c>
      <c r="H1695" s="3" t="s">
        <v>13727</v>
      </c>
      <c r="I1695" s="3" t="s">
        <v>15225</v>
      </c>
      <c r="J1695" s="3" t="s">
        <v>15226</v>
      </c>
      <c r="K1695" s="3" t="s">
        <v>15227</v>
      </c>
      <c r="L1695" s="3" t="s">
        <v>14826</v>
      </c>
      <c r="M1695" s="3" t="s">
        <v>145</v>
      </c>
      <c r="N1695" s="10" t="s">
        <v>13778</v>
      </c>
      <c r="O1695" s="10">
        <v>2</v>
      </c>
      <c r="P1695" s="10" t="s">
        <v>116</v>
      </c>
      <c r="Q1695" s="10" t="s">
        <v>13732</v>
      </c>
      <c r="R1695" s="10" t="s">
        <v>13753</v>
      </c>
      <c r="S1695" s="10" t="s">
        <v>13779</v>
      </c>
      <c r="T1695" s="10" t="s">
        <v>116</v>
      </c>
      <c r="U1695" s="3" t="s">
        <v>13735</v>
      </c>
      <c r="V1695" s="3" t="s">
        <v>13780</v>
      </c>
      <c r="W1695" s="3" t="s">
        <v>13781</v>
      </c>
      <c r="X1695" s="3" t="s">
        <v>90</v>
      </c>
      <c r="Y1695" s="3" t="s">
        <v>13738</v>
      </c>
      <c r="Z1695" s="3" t="s">
        <v>91</v>
      </c>
      <c r="AA1695" s="3" t="s">
        <v>91</v>
      </c>
    </row>
    <row r="1696" spans="2:28" x14ac:dyDescent="0.25">
      <c r="B1696" s="10">
        <v>1993</v>
      </c>
      <c r="C1696" s="11"/>
      <c r="D1696" s="11">
        <v>45725.185104166667</v>
      </c>
      <c r="G1696" s="3" t="s">
        <v>21</v>
      </c>
      <c r="H1696" s="3" t="s">
        <v>13727</v>
      </c>
      <c r="I1696" s="3" t="s">
        <v>15225</v>
      </c>
      <c r="J1696" s="3" t="s">
        <v>15226</v>
      </c>
      <c r="K1696" s="3" t="s">
        <v>15227</v>
      </c>
      <c r="L1696" s="3" t="s">
        <v>14826</v>
      </c>
      <c r="M1696" s="3" t="s">
        <v>96</v>
      </c>
      <c r="N1696" s="10" t="s">
        <v>13783</v>
      </c>
      <c r="O1696" s="10">
        <v>1</v>
      </c>
      <c r="P1696" s="10" t="s">
        <v>90</v>
      </c>
      <c r="Q1696" s="10" t="s">
        <v>13732</v>
      </c>
      <c r="R1696" s="10" t="s">
        <v>91</v>
      </c>
      <c r="S1696" s="10" t="s">
        <v>91</v>
      </c>
      <c r="T1696" s="10" t="s">
        <v>116</v>
      </c>
      <c r="U1696" s="3" t="s">
        <v>13735</v>
      </c>
      <c r="V1696" s="3" t="s">
        <v>13784</v>
      </c>
      <c r="W1696" s="3" t="s">
        <v>13785</v>
      </c>
      <c r="X1696" s="3" t="s">
        <v>116</v>
      </c>
      <c r="Y1696" s="3" t="s">
        <v>13738</v>
      </c>
      <c r="Z1696" s="3" t="s">
        <v>13786</v>
      </c>
      <c r="AA1696" s="3" t="s">
        <v>13787</v>
      </c>
    </row>
    <row r="1697" spans="2:28" x14ac:dyDescent="0.25">
      <c r="B1697" s="10">
        <v>1994</v>
      </c>
      <c r="C1697" s="11"/>
      <c r="D1697" s="11">
        <v>45725.186076388891</v>
      </c>
      <c r="G1697" s="3" t="s">
        <v>21</v>
      </c>
      <c r="H1697" s="3" t="s">
        <v>13727</v>
      </c>
      <c r="I1697" s="3" t="s">
        <v>15225</v>
      </c>
      <c r="J1697" s="3" t="s">
        <v>15226</v>
      </c>
      <c r="K1697" s="3" t="s">
        <v>15227</v>
      </c>
      <c r="L1697" s="3" t="s">
        <v>14826</v>
      </c>
      <c r="M1697" s="3" t="s">
        <v>177</v>
      </c>
      <c r="N1697" s="10" t="s">
        <v>13789</v>
      </c>
      <c r="O1697" s="10">
        <v>2</v>
      </c>
      <c r="P1697" s="10" t="s">
        <v>116</v>
      </c>
      <c r="Q1697" s="10" t="s">
        <v>13732</v>
      </c>
      <c r="R1697" s="10" t="s">
        <v>13790</v>
      </c>
      <c r="S1697" s="10" t="s">
        <v>13791</v>
      </c>
      <c r="T1697" s="10" t="s">
        <v>116</v>
      </c>
      <c r="U1697" s="3" t="s">
        <v>13735</v>
      </c>
      <c r="V1697" s="3" t="s">
        <v>13792</v>
      </c>
      <c r="W1697" s="3" t="s">
        <v>13793</v>
      </c>
      <c r="X1697" s="3" t="s">
        <v>116</v>
      </c>
      <c r="Y1697" s="3" t="s">
        <v>13738</v>
      </c>
      <c r="Z1697" s="3" t="s">
        <v>13794</v>
      </c>
      <c r="AA1697" s="3" t="s">
        <v>13795</v>
      </c>
    </row>
    <row r="1698" spans="2:28" x14ac:dyDescent="0.25">
      <c r="B1698" s="10">
        <v>1995</v>
      </c>
      <c r="C1698" s="11"/>
      <c r="D1698" s="11">
        <v>45725.186597222222</v>
      </c>
      <c r="G1698" s="3" t="s">
        <v>21</v>
      </c>
      <c r="H1698" s="3" t="s">
        <v>13727</v>
      </c>
      <c r="I1698" s="3" t="s">
        <v>15225</v>
      </c>
      <c r="J1698" s="3" t="s">
        <v>15226</v>
      </c>
      <c r="K1698" s="3" t="s">
        <v>15227</v>
      </c>
      <c r="L1698" s="3" t="s">
        <v>14826</v>
      </c>
      <c r="M1698" s="3" t="s">
        <v>150</v>
      </c>
      <c r="N1698" s="10" t="s">
        <v>13797</v>
      </c>
      <c r="O1698" s="10">
        <v>2</v>
      </c>
      <c r="P1698" s="10" t="s">
        <v>116</v>
      </c>
      <c r="Q1698" s="10" t="s">
        <v>13732</v>
      </c>
      <c r="R1698" s="10" t="s">
        <v>13768</v>
      </c>
      <c r="S1698" s="10" t="s">
        <v>13798</v>
      </c>
      <c r="T1698" s="10" t="s">
        <v>116</v>
      </c>
      <c r="U1698" s="3" t="s">
        <v>13735</v>
      </c>
      <c r="V1698" s="3" t="s">
        <v>13770</v>
      </c>
      <c r="W1698" s="3" t="s">
        <v>13799</v>
      </c>
      <c r="X1698" s="3" t="s">
        <v>90</v>
      </c>
      <c r="Y1698" s="3" t="s">
        <v>13738</v>
      </c>
      <c r="Z1698" s="3" t="s">
        <v>91</v>
      </c>
      <c r="AA1698" s="3" t="s">
        <v>91</v>
      </c>
    </row>
    <row r="1699" spans="2:28" x14ac:dyDescent="0.25">
      <c r="B1699" s="10">
        <v>1996</v>
      </c>
      <c r="C1699" s="11"/>
      <c r="D1699" s="11">
        <v>45725.187430555554</v>
      </c>
      <c r="G1699" s="3" t="s">
        <v>21</v>
      </c>
      <c r="H1699" s="3" t="s">
        <v>13727</v>
      </c>
      <c r="I1699" s="3" t="s">
        <v>15225</v>
      </c>
      <c r="J1699" s="3" t="s">
        <v>15226</v>
      </c>
      <c r="K1699" s="3" t="s">
        <v>15227</v>
      </c>
      <c r="L1699" s="3" t="s">
        <v>14826</v>
      </c>
      <c r="M1699" s="3" t="s">
        <v>156</v>
      </c>
      <c r="N1699" s="10" t="s">
        <v>9788</v>
      </c>
      <c r="O1699" s="10">
        <v>1</v>
      </c>
      <c r="P1699" s="10" t="s">
        <v>90</v>
      </c>
      <c r="Q1699" s="10" t="s">
        <v>13732</v>
      </c>
      <c r="R1699" s="10" t="s">
        <v>91</v>
      </c>
      <c r="S1699" s="10" t="s">
        <v>91</v>
      </c>
      <c r="T1699" s="10" t="s">
        <v>116</v>
      </c>
      <c r="U1699" s="3" t="s">
        <v>13735</v>
      </c>
      <c r="V1699" s="3" t="s">
        <v>13801</v>
      </c>
      <c r="W1699" s="3" t="s">
        <v>13802</v>
      </c>
      <c r="X1699" s="3" t="s">
        <v>90</v>
      </c>
      <c r="Y1699" s="3" t="s">
        <v>13738</v>
      </c>
      <c r="Z1699" s="3" t="s">
        <v>13739</v>
      </c>
      <c r="AA1699" s="3" t="s">
        <v>13803</v>
      </c>
    </row>
    <row r="1700" spans="2:28" x14ac:dyDescent="0.25">
      <c r="B1700" s="10">
        <v>1997</v>
      </c>
      <c r="C1700" s="11"/>
      <c r="D1700" s="11">
        <v>45725.188078703701</v>
      </c>
      <c r="G1700" s="3" t="s">
        <v>21</v>
      </c>
      <c r="H1700" s="3" t="s">
        <v>13727</v>
      </c>
      <c r="I1700" s="3" t="s">
        <v>15225</v>
      </c>
      <c r="J1700" s="3" t="s">
        <v>15226</v>
      </c>
      <c r="K1700" s="3" t="s">
        <v>15227</v>
      </c>
      <c r="L1700" s="3" t="s">
        <v>14826</v>
      </c>
      <c r="M1700" s="3" t="s">
        <v>14846</v>
      </c>
      <c r="N1700" s="10" t="s">
        <v>13805</v>
      </c>
      <c r="O1700" s="10">
        <v>2</v>
      </c>
      <c r="P1700" s="10" t="s">
        <v>116</v>
      </c>
      <c r="Q1700" s="10" t="s">
        <v>13732</v>
      </c>
      <c r="R1700" s="10" t="s">
        <v>13806</v>
      </c>
      <c r="S1700" s="10" t="s">
        <v>13807</v>
      </c>
      <c r="T1700" s="10" t="s">
        <v>116</v>
      </c>
      <c r="U1700" s="3" t="s">
        <v>13735</v>
      </c>
      <c r="V1700" s="3" t="s">
        <v>13808</v>
      </c>
      <c r="W1700" s="3" t="s">
        <v>13809</v>
      </c>
      <c r="X1700" s="3" t="s">
        <v>90</v>
      </c>
      <c r="Y1700" s="3" t="s">
        <v>13738</v>
      </c>
      <c r="Z1700" s="3" t="s">
        <v>91</v>
      </c>
      <c r="AA1700" s="3" t="s">
        <v>91</v>
      </c>
    </row>
    <row r="1701" spans="2:28" x14ac:dyDescent="0.25">
      <c r="B1701" s="10">
        <v>1998</v>
      </c>
      <c r="C1701" s="11"/>
      <c r="D1701" s="11">
        <v>45725.188738425924</v>
      </c>
      <c r="G1701" s="3" t="s">
        <v>21</v>
      </c>
      <c r="H1701" s="3" t="s">
        <v>13727</v>
      </c>
      <c r="I1701" s="3" t="s">
        <v>15225</v>
      </c>
      <c r="J1701" s="3" t="s">
        <v>15226</v>
      </c>
      <c r="K1701" s="3" t="s">
        <v>15227</v>
      </c>
      <c r="L1701" s="3" t="s">
        <v>14826</v>
      </c>
      <c r="M1701" s="3" t="s">
        <v>102</v>
      </c>
      <c r="N1701" s="10" t="s">
        <v>13812</v>
      </c>
      <c r="O1701" s="10">
        <v>2</v>
      </c>
      <c r="P1701" s="10" t="s">
        <v>116</v>
      </c>
      <c r="Q1701" s="10" t="s">
        <v>13732</v>
      </c>
      <c r="R1701" s="10" t="s">
        <v>13813</v>
      </c>
      <c r="S1701" s="10" t="s">
        <v>13814</v>
      </c>
      <c r="T1701" s="10" t="s">
        <v>116</v>
      </c>
      <c r="U1701" s="3" t="s">
        <v>13735</v>
      </c>
      <c r="V1701" s="3" t="s">
        <v>13808</v>
      </c>
      <c r="W1701" s="3" t="s">
        <v>13809</v>
      </c>
      <c r="X1701" s="3" t="s">
        <v>90</v>
      </c>
      <c r="Y1701" s="3" t="s">
        <v>13738</v>
      </c>
      <c r="Z1701" s="3" t="s">
        <v>91</v>
      </c>
      <c r="AA1701" s="3" t="s">
        <v>91</v>
      </c>
    </row>
    <row r="1702" spans="2:28" x14ac:dyDescent="0.25">
      <c r="B1702" s="10">
        <v>1999</v>
      </c>
      <c r="C1702" s="11"/>
      <c r="D1702" s="11">
        <v>45725.189421296294</v>
      </c>
      <c r="G1702" s="3" t="s">
        <v>21</v>
      </c>
      <c r="H1702" s="3" t="s">
        <v>13727</v>
      </c>
      <c r="I1702" s="3" t="s">
        <v>15225</v>
      </c>
      <c r="J1702" s="3" t="s">
        <v>15226</v>
      </c>
      <c r="K1702" s="3" t="s">
        <v>15227</v>
      </c>
      <c r="L1702" s="3" t="s">
        <v>14826</v>
      </c>
      <c r="M1702" s="3" t="s">
        <v>15229</v>
      </c>
      <c r="N1702" s="10" t="s">
        <v>13816</v>
      </c>
      <c r="O1702" s="10">
        <v>1</v>
      </c>
      <c r="P1702" s="10" t="s">
        <v>116</v>
      </c>
      <c r="Q1702" s="10" t="s">
        <v>13732</v>
      </c>
      <c r="R1702" s="10" t="s">
        <v>13768</v>
      </c>
      <c r="S1702" s="10" t="s">
        <v>13817</v>
      </c>
      <c r="T1702" s="10" t="s">
        <v>116</v>
      </c>
      <c r="U1702" s="3" t="s">
        <v>13735</v>
      </c>
      <c r="V1702" s="3" t="s">
        <v>13808</v>
      </c>
      <c r="W1702" s="3" t="s">
        <v>13809</v>
      </c>
      <c r="X1702" s="3" t="s">
        <v>90</v>
      </c>
      <c r="Y1702" s="3" t="s">
        <v>13738</v>
      </c>
      <c r="Z1702" s="3" t="s">
        <v>91</v>
      </c>
      <c r="AA1702" s="3" t="s">
        <v>91</v>
      </c>
    </row>
    <row r="1703" spans="2:28" x14ac:dyDescent="0.25">
      <c r="B1703" s="10">
        <v>2000</v>
      </c>
      <c r="C1703" s="11"/>
      <c r="D1703" s="11">
        <v>45725.190601851849</v>
      </c>
      <c r="G1703" s="3" t="s">
        <v>21</v>
      </c>
      <c r="H1703" s="3" t="s">
        <v>13727</v>
      </c>
      <c r="I1703" s="3" t="s">
        <v>15225</v>
      </c>
      <c r="J1703" s="3" t="s">
        <v>15226</v>
      </c>
      <c r="K1703" s="3" t="s">
        <v>15227</v>
      </c>
      <c r="L1703" s="3" t="s">
        <v>14831</v>
      </c>
      <c r="M1703" s="1" t="s">
        <v>14834</v>
      </c>
      <c r="N1703" s="10" t="s">
        <v>2438</v>
      </c>
      <c r="O1703" s="10">
        <v>0</v>
      </c>
      <c r="P1703" s="10" t="s">
        <v>90</v>
      </c>
      <c r="Q1703" s="10" t="s">
        <v>13732</v>
      </c>
      <c r="R1703" s="10" t="s">
        <v>91</v>
      </c>
      <c r="S1703" s="10" t="s">
        <v>91</v>
      </c>
      <c r="T1703" s="10" t="s">
        <v>90</v>
      </c>
      <c r="U1703" s="3" t="s">
        <v>13735</v>
      </c>
      <c r="V1703" s="3" t="s">
        <v>91</v>
      </c>
      <c r="W1703" s="3" t="s">
        <v>91</v>
      </c>
      <c r="X1703" s="3" t="s">
        <v>90</v>
      </c>
      <c r="Y1703" s="3" t="s">
        <v>13738</v>
      </c>
      <c r="Z1703" s="3" t="s">
        <v>91</v>
      </c>
      <c r="AA1703" s="3" t="s">
        <v>91</v>
      </c>
    </row>
    <row r="1704" spans="2:28" x14ac:dyDescent="0.25">
      <c r="B1704" s="10">
        <v>2001</v>
      </c>
      <c r="C1704" s="11"/>
      <c r="D1704" s="11">
        <v>45725.292974537035</v>
      </c>
      <c r="G1704" s="3" t="s">
        <v>21</v>
      </c>
      <c r="H1704" s="3" t="s">
        <v>13727</v>
      </c>
      <c r="I1704" s="3" t="s">
        <v>15230</v>
      </c>
      <c r="J1704" s="3" t="s">
        <v>15230</v>
      </c>
      <c r="K1704" s="3" t="s">
        <v>15231</v>
      </c>
      <c r="L1704" s="3" t="s">
        <v>14831</v>
      </c>
      <c r="M1704" s="1" t="s">
        <v>15164</v>
      </c>
      <c r="N1704" s="10" t="s">
        <v>13846</v>
      </c>
      <c r="O1704" s="10">
        <v>0</v>
      </c>
      <c r="P1704" s="10" t="s">
        <v>90</v>
      </c>
      <c r="Q1704" s="10" t="s">
        <v>13847</v>
      </c>
      <c r="R1704" s="10" t="s">
        <v>91</v>
      </c>
      <c r="S1704" s="10" t="s">
        <v>91</v>
      </c>
      <c r="T1704" s="10" t="s">
        <v>90</v>
      </c>
      <c r="U1704" s="3" t="s">
        <v>13848</v>
      </c>
      <c r="V1704" s="3" t="s">
        <v>91</v>
      </c>
      <c r="W1704" s="3" t="s">
        <v>91</v>
      </c>
      <c r="X1704" s="3" t="s">
        <v>90</v>
      </c>
      <c r="Y1704" s="3" t="s">
        <v>13849</v>
      </c>
      <c r="Z1704" s="3" t="s">
        <v>91</v>
      </c>
      <c r="AA1704" s="3" t="s">
        <v>91</v>
      </c>
    </row>
    <row r="1705" spans="2:28" x14ac:dyDescent="0.25">
      <c r="B1705" s="10">
        <v>2002</v>
      </c>
      <c r="C1705" s="11"/>
      <c r="D1705" s="11">
        <v>45725.293530092589</v>
      </c>
      <c r="G1705" s="3" t="s">
        <v>21</v>
      </c>
      <c r="H1705" s="3" t="s">
        <v>13727</v>
      </c>
      <c r="I1705" s="3" t="s">
        <v>15230</v>
      </c>
      <c r="J1705" s="3" t="s">
        <v>15230</v>
      </c>
      <c r="K1705" s="3" t="s">
        <v>15231</v>
      </c>
      <c r="L1705" s="3" t="s">
        <v>14831</v>
      </c>
      <c r="M1705" s="3" t="s">
        <v>15136</v>
      </c>
      <c r="N1705" s="10" t="s">
        <v>13867</v>
      </c>
      <c r="O1705" s="10">
        <v>2</v>
      </c>
      <c r="P1705" s="10" t="s">
        <v>116</v>
      </c>
      <c r="Q1705" s="10" t="s">
        <v>13847</v>
      </c>
      <c r="R1705" s="10" t="s">
        <v>13868</v>
      </c>
      <c r="S1705" s="10" t="s">
        <v>13869</v>
      </c>
      <c r="T1705" s="10" t="s">
        <v>116</v>
      </c>
      <c r="U1705" s="3" t="s">
        <v>13848</v>
      </c>
      <c r="V1705" s="3" t="s">
        <v>13870</v>
      </c>
      <c r="W1705" s="3" t="s">
        <v>13871</v>
      </c>
      <c r="X1705" s="3" t="s">
        <v>90</v>
      </c>
      <c r="Y1705" s="3" t="s">
        <v>13849</v>
      </c>
      <c r="Z1705" s="3" t="s">
        <v>91</v>
      </c>
      <c r="AA1705" s="3" t="s">
        <v>91</v>
      </c>
    </row>
    <row r="1706" spans="2:28" x14ac:dyDescent="0.25">
      <c r="B1706" s="10">
        <v>2003</v>
      </c>
      <c r="C1706" s="11"/>
      <c r="D1706" s="11">
        <v>45725.296180555553</v>
      </c>
      <c r="G1706" s="3" t="s">
        <v>21</v>
      </c>
      <c r="H1706" s="3" t="s">
        <v>13727</v>
      </c>
      <c r="I1706" s="3" t="s">
        <v>15230</v>
      </c>
      <c r="J1706" s="3" t="s">
        <v>15230</v>
      </c>
      <c r="K1706" s="3" t="s">
        <v>15231</v>
      </c>
      <c r="L1706" s="3" t="s">
        <v>14826</v>
      </c>
      <c r="M1706" s="3" t="s">
        <v>14862</v>
      </c>
      <c r="N1706" s="10" t="s">
        <v>13877</v>
      </c>
      <c r="O1706" s="10">
        <v>2</v>
      </c>
      <c r="P1706" s="10" t="s">
        <v>116</v>
      </c>
      <c r="Q1706" s="10" t="s">
        <v>13878</v>
      </c>
      <c r="R1706" s="10" t="s">
        <v>13879</v>
      </c>
      <c r="S1706" s="10" t="s">
        <v>13880</v>
      </c>
      <c r="T1706" s="10" t="s">
        <v>116</v>
      </c>
      <c r="U1706" s="3" t="s">
        <v>13848</v>
      </c>
      <c r="V1706" s="3" t="s">
        <v>13881</v>
      </c>
      <c r="W1706" s="3" t="s">
        <v>13882</v>
      </c>
      <c r="X1706" s="3" t="s">
        <v>90</v>
      </c>
      <c r="Y1706" s="3" t="s">
        <v>13849</v>
      </c>
      <c r="Z1706" s="3" t="s">
        <v>13883</v>
      </c>
      <c r="AA1706" s="3" t="s">
        <v>13884</v>
      </c>
      <c r="AB1706" s="3" t="s">
        <v>13885</v>
      </c>
    </row>
    <row r="1707" spans="2:28" x14ac:dyDescent="0.25">
      <c r="B1707" s="10">
        <v>2004</v>
      </c>
      <c r="C1707" s="11"/>
      <c r="D1707" s="11">
        <v>45725.297476851854</v>
      </c>
      <c r="G1707" s="3" t="s">
        <v>21</v>
      </c>
      <c r="H1707" s="3" t="s">
        <v>13727</v>
      </c>
      <c r="I1707" s="3" t="s">
        <v>15230</v>
      </c>
      <c r="J1707" s="3" t="s">
        <v>15230</v>
      </c>
      <c r="K1707" s="3" t="s">
        <v>15231</v>
      </c>
      <c r="L1707" s="3" t="s">
        <v>14826</v>
      </c>
      <c r="M1707" s="3" t="s">
        <v>166</v>
      </c>
      <c r="N1707" s="10" t="s">
        <v>13888</v>
      </c>
      <c r="O1707" s="10">
        <v>2</v>
      </c>
      <c r="P1707" s="10" t="s">
        <v>116</v>
      </c>
      <c r="Q1707" s="10" t="s">
        <v>13878</v>
      </c>
      <c r="R1707" s="10" t="s">
        <v>13889</v>
      </c>
      <c r="S1707" s="10" t="s">
        <v>13890</v>
      </c>
      <c r="T1707" s="10" t="s">
        <v>116</v>
      </c>
      <c r="U1707" s="3" t="s">
        <v>13848</v>
      </c>
      <c r="V1707" s="3" t="s">
        <v>13891</v>
      </c>
      <c r="W1707" s="3" t="s">
        <v>13892</v>
      </c>
      <c r="X1707" s="3" t="s">
        <v>116</v>
      </c>
      <c r="Y1707" s="3" t="s">
        <v>13849</v>
      </c>
      <c r="Z1707" s="3" t="s">
        <v>13883</v>
      </c>
      <c r="AA1707" s="3" t="s">
        <v>13893</v>
      </c>
    </row>
    <row r="1708" spans="2:28" x14ac:dyDescent="0.25">
      <c r="B1708" s="10">
        <v>2005</v>
      </c>
      <c r="C1708" s="11"/>
      <c r="D1708" s="11">
        <v>45725.297627314816</v>
      </c>
      <c r="G1708" s="3" t="s">
        <v>21</v>
      </c>
      <c r="H1708" s="3" t="s">
        <v>13727</v>
      </c>
      <c r="I1708" s="3" t="s">
        <v>15230</v>
      </c>
      <c r="J1708" s="3" t="s">
        <v>15230</v>
      </c>
      <c r="K1708" s="3" t="s">
        <v>15231</v>
      </c>
      <c r="L1708" s="3" t="s">
        <v>14826</v>
      </c>
      <c r="M1708" s="3" t="s">
        <v>15232</v>
      </c>
      <c r="N1708" s="10" t="s">
        <v>2335</v>
      </c>
      <c r="O1708" s="10">
        <v>0</v>
      </c>
      <c r="P1708" s="10" t="s">
        <v>90</v>
      </c>
      <c r="Q1708" s="10" t="s">
        <v>13878</v>
      </c>
      <c r="R1708" s="10" t="s">
        <v>91</v>
      </c>
      <c r="S1708" s="10" t="s">
        <v>91</v>
      </c>
      <c r="T1708" s="10" t="s">
        <v>90</v>
      </c>
      <c r="U1708" s="3" t="s">
        <v>13848</v>
      </c>
      <c r="V1708" s="3" t="s">
        <v>91</v>
      </c>
      <c r="W1708" s="3" t="s">
        <v>91</v>
      </c>
      <c r="X1708" s="3" t="s">
        <v>90</v>
      </c>
      <c r="Y1708" s="3" t="s">
        <v>13849</v>
      </c>
      <c r="Z1708" s="3" t="s">
        <v>91</v>
      </c>
      <c r="AA1708" s="3" t="s">
        <v>91</v>
      </c>
    </row>
    <row r="1709" spans="2:28" x14ac:dyDescent="0.25">
      <c r="B1709" s="10">
        <v>2006</v>
      </c>
      <c r="C1709" s="11"/>
      <c r="D1709" s="11">
        <v>45725.298657407409</v>
      </c>
      <c r="G1709" s="3" t="s">
        <v>21</v>
      </c>
      <c r="H1709" s="3" t="s">
        <v>13727</v>
      </c>
      <c r="I1709" s="3" t="s">
        <v>15230</v>
      </c>
      <c r="J1709" s="3" t="s">
        <v>15230</v>
      </c>
      <c r="K1709" s="3" t="s">
        <v>15231</v>
      </c>
      <c r="L1709" s="3" t="s">
        <v>14826</v>
      </c>
      <c r="M1709" s="3" t="s">
        <v>114</v>
      </c>
      <c r="N1709" s="10" t="s">
        <v>13905</v>
      </c>
      <c r="O1709" s="10">
        <v>2</v>
      </c>
      <c r="P1709" s="10" t="s">
        <v>116</v>
      </c>
      <c r="Q1709" s="10" t="s">
        <v>13906</v>
      </c>
      <c r="R1709" s="10" t="s">
        <v>13907</v>
      </c>
      <c r="S1709" s="10" t="s">
        <v>13908</v>
      </c>
      <c r="T1709" s="10" t="s">
        <v>116</v>
      </c>
      <c r="U1709" s="3" t="s">
        <v>13848</v>
      </c>
      <c r="V1709" s="3" t="s">
        <v>13909</v>
      </c>
      <c r="W1709" s="3" t="s">
        <v>13910</v>
      </c>
      <c r="X1709" s="3" t="s">
        <v>116</v>
      </c>
      <c r="Y1709" s="3" t="s">
        <v>13849</v>
      </c>
      <c r="Z1709" s="3" t="s">
        <v>13883</v>
      </c>
      <c r="AA1709" s="3" t="s">
        <v>13911</v>
      </c>
    </row>
    <row r="1710" spans="2:28" x14ac:dyDescent="0.25">
      <c r="B1710" s="10">
        <v>2007</v>
      </c>
      <c r="C1710" s="11"/>
      <c r="D1710" s="11">
        <v>45725.299675925926</v>
      </c>
      <c r="G1710" s="3" t="s">
        <v>21</v>
      </c>
      <c r="H1710" s="3" t="s">
        <v>13727</v>
      </c>
      <c r="I1710" s="3" t="s">
        <v>15230</v>
      </c>
      <c r="J1710" s="3" t="s">
        <v>15230</v>
      </c>
      <c r="K1710" s="3" t="s">
        <v>15231</v>
      </c>
      <c r="L1710" s="3" t="s">
        <v>14826</v>
      </c>
      <c r="M1710" s="3" t="s">
        <v>170</v>
      </c>
      <c r="N1710" s="10" t="s">
        <v>13913</v>
      </c>
      <c r="O1710" s="10">
        <v>2</v>
      </c>
      <c r="P1710" s="10" t="s">
        <v>116</v>
      </c>
      <c r="Q1710" s="10" t="s">
        <v>13906</v>
      </c>
      <c r="R1710" s="10" t="s">
        <v>13914</v>
      </c>
      <c r="S1710" s="10" t="s">
        <v>13915</v>
      </c>
      <c r="T1710" s="10" t="s">
        <v>116</v>
      </c>
      <c r="U1710" s="3" t="s">
        <v>13848</v>
      </c>
      <c r="V1710" s="3" t="s">
        <v>13916</v>
      </c>
      <c r="W1710" s="3" t="s">
        <v>13917</v>
      </c>
      <c r="X1710" s="3" t="s">
        <v>90</v>
      </c>
      <c r="Y1710" s="3" t="s">
        <v>13849</v>
      </c>
      <c r="Z1710" s="3" t="s">
        <v>91</v>
      </c>
      <c r="AA1710" s="3" t="s">
        <v>91</v>
      </c>
    </row>
    <row r="1711" spans="2:28" x14ac:dyDescent="0.25">
      <c r="B1711" s="10">
        <v>2008</v>
      </c>
      <c r="C1711" s="11"/>
      <c r="D1711" s="11">
        <v>45725.301111111112</v>
      </c>
      <c r="G1711" s="3" t="s">
        <v>21</v>
      </c>
      <c r="H1711" s="3" t="s">
        <v>13727</v>
      </c>
      <c r="I1711" s="3" t="s">
        <v>15230</v>
      </c>
      <c r="J1711" s="3" t="s">
        <v>15230</v>
      </c>
      <c r="K1711" s="3" t="s">
        <v>15231</v>
      </c>
      <c r="L1711" s="3" t="s">
        <v>14826</v>
      </c>
      <c r="M1711" s="3" t="s">
        <v>125</v>
      </c>
      <c r="N1711" s="10" t="s">
        <v>13919</v>
      </c>
      <c r="O1711" s="10">
        <v>2</v>
      </c>
      <c r="P1711" s="10" t="s">
        <v>116</v>
      </c>
      <c r="Q1711" s="10" t="s">
        <v>13906</v>
      </c>
      <c r="R1711" s="10" t="s">
        <v>13920</v>
      </c>
      <c r="S1711" s="10" t="s">
        <v>13921</v>
      </c>
      <c r="T1711" s="10" t="s">
        <v>116</v>
      </c>
      <c r="U1711" s="3" t="s">
        <v>13848</v>
      </c>
      <c r="V1711" s="3" t="s">
        <v>13922</v>
      </c>
      <c r="W1711" s="3" t="s">
        <v>13923</v>
      </c>
      <c r="X1711" s="3" t="s">
        <v>116</v>
      </c>
      <c r="Y1711" s="3" t="s">
        <v>13849</v>
      </c>
      <c r="Z1711" s="3" t="s">
        <v>13883</v>
      </c>
      <c r="AA1711" s="3" t="s">
        <v>13924</v>
      </c>
    </row>
    <row r="1712" spans="2:28" x14ac:dyDescent="0.25">
      <c r="B1712" s="10">
        <v>2009</v>
      </c>
      <c r="C1712" s="11"/>
      <c r="D1712" s="11">
        <v>45725.301817129628</v>
      </c>
      <c r="G1712" s="3" t="s">
        <v>21</v>
      </c>
      <c r="H1712" s="3" t="s">
        <v>13727</v>
      </c>
      <c r="I1712" s="3" t="s">
        <v>15230</v>
      </c>
      <c r="J1712" s="3" t="s">
        <v>15230</v>
      </c>
      <c r="K1712" s="3" t="s">
        <v>15231</v>
      </c>
      <c r="L1712" s="3" t="s">
        <v>14826</v>
      </c>
      <c r="M1712" s="3" t="s">
        <v>134</v>
      </c>
      <c r="N1712" s="10" t="s">
        <v>13926</v>
      </c>
      <c r="O1712" s="10">
        <v>2</v>
      </c>
      <c r="P1712" s="10" t="s">
        <v>90</v>
      </c>
      <c r="Q1712" s="10" t="s">
        <v>13878</v>
      </c>
      <c r="R1712" s="10" t="s">
        <v>91</v>
      </c>
      <c r="S1712" s="10" t="s">
        <v>91</v>
      </c>
      <c r="T1712" s="10" t="s">
        <v>116</v>
      </c>
      <c r="U1712" s="3" t="s">
        <v>13848</v>
      </c>
      <c r="V1712" s="3" t="s">
        <v>13927</v>
      </c>
      <c r="W1712" s="3" t="s">
        <v>13928</v>
      </c>
      <c r="X1712" s="3" t="s">
        <v>116</v>
      </c>
      <c r="Y1712" s="3" t="s">
        <v>13849</v>
      </c>
      <c r="Z1712" s="3" t="s">
        <v>13929</v>
      </c>
      <c r="AA1712" s="3" t="s">
        <v>13930</v>
      </c>
      <c r="AB1712" s="3" t="s">
        <v>13931</v>
      </c>
    </row>
    <row r="1713" spans="2:28" x14ac:dyDescent="0.25">
      <c r="B1713" s="10">
        <v>2010</v>
      </c>
      <c r="C1713" s="11"/>
      <c r="D1713" s="11">
        <v>45725.302627314813</v>
      </c>
      <c r="G1713" s="3" t="s">
        <v>21</v>
      </c>
      <c r="H1713" s="3" t="s">
        <v>13727</v>
      </c>
      <c r="I1713" s="3" t="s">
        <v>15230</v>
      </c>
      <c r="J1713" s="3" t="s">
        <v>15230</v>
      </c>
      <c r="K1713" s="3" t="s">
        <v>15231</v>
      </c>
      <c r="L1713" s="3" t="s">
        <v>14826</v>
      </c>
      <c r="M1713" s="3" t="s">
        <v>139</v>
      </c>
      <c r="N1713" s="10" t="s">
        <v>13933</v>
      </c>
      <c r="O1713" s="10">
        <v>1</v>
      </c>
      <c r="P1713" s="10" t="s">
        <v>90</v>
      </c>
      <c r="Q1713" s="10" t="s">
        <v>13878</v>
      </c>
      <c r="R1713" s="10" t="s">
        <v>91</v>
      </c>
      <c r="S1713" s="10" t="s">
        <v>91</v>
      </c>
      <c r="T1713" s="10" t="s">
        <v>116</v>
      </c>
      <c r="U1713" s="3" t="s">
        <v>13848</v>
      </c>
      <c r="V1713" s="3" t="s">
        <v>13934</v>
      </c>
      <c r="W1713" s="3" t="s">
        <v>13935</v>
      </c>
      <c r="X1713" s="3" t="s">
        <v>90</v>
      </c>
      <c r="Y1713" s="3" t="s">
        <v>13849</v>
      </c>
      <c r="Z1713" s="3" t="s">
        <v>91</v>
      </c>
      <c r="AA1713" s="3" t="s">
        <v>91</v>
      </c>
    </row>
    <row r="1714" spans="2:28" x14ac:dyDescent="0.25">
      <c r="B1714" s="10">
        <v>2011</v>
      </c>
      <c r="C1714" s="11"/>
      <c r="D1714" s="11">
        <v>45725.303854166668</v>
      </c>
      <c r="G1714" s="3" t="s">
        <v>21</v>
      </c>
      <c r="H1714" s="3" t="s">
        <v>13727</v>
      </c>
      <c r="I1714" s="3" t="s">
        <v>15230</v>
      </c>
      <c r="J1714" s="3" t="s">
        <v>15230</v>
      </c>
      <c r="K1714" s="3" t="s">
        <v>15231</v>
      </c>
      <c r="L1714" s="3" t="s">
        <v>14826</v>
      </c>
      <c r="M1714" s="3" t="s">
        <v>145</v>
      </c>
      <c r="N1714" s="10" t="s">
        <v>13937</v>
      </c>
      <c r="O1714" s="10">
        <v>2</v>
      </c>
      <c r="P1714" s="10" t="s">
        <v>116</v>
      </c>
      <c r="Q1714" s="10" t="s">
        <v>13906</v>
      </c>
      <c r="R1714" s="10" t="s">
        <v>13914</v>
      </c>
      <c r="S1714" s="10" t="s">
        <v>13938</v>
      </c>
      <c r="T1714" s="10" t="s">
        <v>116</v>
      </c>
      <c r="U1714" s="3" t="s">
        <v>13848</v>
      </c>
      <c r="V1714" s="3" t="s">
        <v>13939</v>
      </c>
      <c r="W1714" s="3" t="s">
        <v>13940</v>
      </c>
      <c r="X1714" s="3" t="s">
        <v>116</v>
      </c>
      <c r="Y1714" s="3" t="s">
        <v>13849</v>
      </c>
      <c r="Z1714" s="3" t="s">
        <v>13883</v>
      </c>
      <c r="AA1714" s="3" t="s">
        <v>13941</v>
      </c>
    </row>
    <row r="1715" spans="2:28" x14ac:dyDescent="0.25">
      <c r="B1715" s="10">
        <v>2012</v>
      </c>
      <c r="C1715" s="11"/>
      <c r="D1715" s="11">
        <v>45725.304571759261</v>
      </c>
      <c r="G1715" s="3" t="s">
        <v>21</v>
      </c>
      <c r="H1715" s="3" t="s">
        <v>13727</v>
      </c>
      <c r="I1715" s="3" t="s">
        <v>15230</v>
      </c>
      <c r="J1715" s="3" t="s">
        <v>15230</v>
      </c>
      <c r="K1715" s="3" t="s">
        <v>15231</v>
      </c>
      <c r="L1715" s="3" t="s">
        <v>14826</v>
      </c>
      <c r="M1715" s="3" t="s">
        <v>96</v>
      </c>
      <c r="N1715" s="10" t="s">
        <v>13937</v>
      </c>
      <c r="O1715" s="10">
        <v>2</v>
      </c>
      <c r="P1715" s="10" t="s">
        <v>90</v>
      </c>
      <c r="Q1715" s="10" t="s">
        <v>13878</v>
      </c>
      <c r="R1715" s="10" t="s">
        <v>91</v>
      </c>
      <c r="S1715" s="10" t="s">
        <v>91</v>
      </c>
      <c r="T1715" s="10" t="s">
        <v>116</v>
      </c>
      <c r="U1715" s="3" t="s">
        <v>13848</v>
      </c>
      <c r="V1715" s="3" t="s">
        <v>13943</v>
      </c>
      <c r="W1715" s="3" t="s">
        <v>13944</v>
      </c>
      <c r="X1715" s="3" t="s">
        <v>116</v>
      </c>
      <c r="Y1715" s="3" t="s">
        <v>13849</v>
      </c>
      <c r="Z1715" s="3" t="s">
        <v>13945</v>
      </c>
      <c r="AA1715" s="3" t="s">
        <v>13946</v>
      </c>
    </row>
    <row r="1716" spans="2:28" x14ac:dyDescent="0.25">
      <c r="B1716" s="10">
        <v>2013</v>
      </c>
      <c r="C1716" s="11"/>
      <c r="D1716" s="11">
        <v>45725.305798611109</v>
      </c>
      <c r="G1716" s="3" t="s">
        <v>21</v>
      </c>
      <c r="H1716" s="3" t="s">
        <v>13727</v>
      </c>
      <c r="I1716" s="3" t="s">
        <v>15230</v>
      </c>
      <c r="J1716" s="3" t="s">
        <v>15230</v>
      </c>
      <c r="K1716" s="3" t="s">
        <v>15231</v>
      </c>
      <c r="L1716" s="3" t="s">
        <v>14826</v>
      </c>
      <c r="M1716" s="3" t="s">
        <v>150</v>
      </c>
      <c r="N1716" s="10" t="s">
        <v>13948</v>
      </c>
      <c r="O1716" s="10">
        <v>2</v>
      </c>
      <c r="P1716" s="10" t="s">
        <v>116</v>
      </c>
      <c r="Q1716" s="10" t="s">
        <v>13878</v>
      </c>
      <c r="R1716" s="10" t="s">
        <v>13889</v>
      </c>
      <c r="S1716" s="10" t="s">
        <v>13949</v>
      </c>
      <c r="T1716" s="10" t="s">
        <v>116</v>
      </c>
      <c r="U1716" s="3" t="s">
        <v>13848</v>
      </c>
      <c r="V1716" s="3" t="s">
        <v>13870</v>
      </c>
      <c r="W1716" s="3" t="s">
        <v>13950</v>
      </c>
      <c r="X1716" s="3" t="s">
        <v>116</v>
      </c>
      <c r="Y1716" s="3" t="s">
        <v>13849</v>
      </c>
      <c r="Z1716" s="3" t="s">
        <v>13883</v>
      </c>
      <c r="AA1716" s="3" t="s">
        <v>13951</v>
      </c>
    </row>
    <row r="1717" spans="2:28" x14ac:dyDescent="0.25">
      <c r="B1717" s="10">
        <v>2014</v>
      </c>
      <c r="C1717" s="11"/>
      <c r="D1717" s="11">
        <v>45725.306712962964</v>
      </c>
      <c r="G1717" s="3" t="s">
        <v>21</v>
      </c>
      <c r="H1717" s="3" t="s">
        <v>13727</v>
      </c>
      <c r="I1717" s="3" t="s">
        <v>15230</v>
      </c>
      <c r="J1717" s="3" t="s">
        <v>15230</v>
      </c>
      <c r="K1717" s="3" t="s">
        <v>15231</v>
      </c>
      <c r="L1717" s="3" t="s">
        <v>14826</v>
      </c>
      <c r="M1717" s="3" t="s">
        <v>156</v>
      </c>
      <c r="N1717" s="10" t="s">
        <v>9788</v>
      </c>
      <c r="O1717" s="10">
        <v>1</v>
      </c>
      <c r="P1717" s="10" t="s">
        <v>90</v>
      </c>
      <c r="Q1717" s="10" t="s">
        <v>13878</v>
      </c>
      <c r="R1717" s="10" t="s">
        <v>91</v>
      </c>
      <c r="S1717" s="10" t="s">
        <v>91</v>
      </c>
      <c r="T1717" s="10" t="s">
        <v>90</v>
      </c>
      <c r="U1717" s="3" t="s">
        <v>13848</v>
      </c>
      <c r="V1717" s="3" t="s">
        <v>91</v>
      </c>
      <c r="W1717" s="3" t="s">
        <v>91</v>
      </c>
      <c r="X1717" s="3" t="s">
        <v>116</v>
      </c>
      <c r="Y1717" s="3" t="s">
        <v>13849</v>
      </c>
      <c r="Z1717" s="3" t="s">
        <v>13953</v>
      </c>
      <c r="AA1717" s="3" t="s">
        <v>13954</v>
      </c>
    </row>
    <row r="1718" spans="2:28" x14ac:dyDescent="0.25">
      <c r="B1718" s="10">
        <v>2015</v>
      </c>
      <c r="C1718" s="11"/>
      <c r="D1718" s="11">
        <v>45726.553043981483</v>
      </c>
      <c r="G1718" s="3" t="s">
        <v>21</v>
      </c>
      <c r="H1718" s="3" t="s">
        <v>11256</v>
      </c>
      <c r="I1718" s="3" t="s">
        <v>15165</v>
      </c>
      <c r="J1718" s="3" t="s">
        <v>15165</v>
      </c>
      <c r="K1718" s="3" t="s">
        <v>15233</v>
      </c>
      <c r="L1718" s="3" t="s">
        <v>14826</v>
      </c>
      <c r="M1718" s="3" t="s">
        <v>161</v>
      </c>
      <c r="N1718" s="10" t="s">
        <v>11371</v>
      </c>
      <c r="O1718" s="10">
        <v>2</v>
      </c>
      <c r="P1718" s="10" t="s">
        <v>116</v>
      </c>
      <c r="Q1718" s="10" t="s">
        <v>11372</v>
      </c>
      <c r="R1718" s="10" t="s">
        <v>11373</v>
      </c>
      <c r="S1718" s="10" t="s">
        <v>11374</v>
      </c>
      <c r="T1718" s="10" t="s">
        <v>116</v>
      </c>
      <c r="U1718" s="3" t="s">
        <v>11262</v>
      </c>
      <c r="V1718" s="3" t="s">
        <v>11375</v>
      </c>
      <c r="W1718" s="3" t="s">
        <v>11376</v>
      </c>
      <c r="X1718" s="3" t="s">
        <v>90</v>
      </c>
      <c r="Y1718" s="3" t="s">
        <v>11377</v>
      </c>
      <c r="Z1718" s="3" t="s">
        <v>91</v>
      </c>
      <c r="AA1718" s="3" t="s">
        <v>91</v>
      </c>
    </row>
    <row r="1719" spans="2:28" x14ac:dyDescent="0.25">
      <c r="B1719" s="10">
        <v>2016</v>
      </c>
      <c r="C1719" s="11"/>
      <c r="D1719" s="11">
        <v>45726.554293981484</v>
      </c>
      <c r="G1719" s="3" t="s">
        <v>21</v>
      </c>
      <c r="H1719" s="3" t="s">
        <v>11256</v>
      </c>
      <c r="I1719" s="3" t="s">
        <v>15165</v>
      </c>
      <c r="J1719" s="3" t="s">
        <v>15165</v>
      </c>
      <c r="K1719" s="3" t="s">
        <v>15233</v>
      </c>
      <c r="L1719" s="3" t="s">
        <v>14826</v>
      </c>
      <c r="M1719" s="3" t="s">
        <v>164</v>
      </c>
      <c r="N1719" s="10" t="s">
        <v>11379</v>
      </c>
      <c r="O1719" s="10">
        <v>2</v>
      </c>
      <c r="P1719" s="10" t="s">
        <v>90</v>
      </c>
      <c r="Q1719" s="10" t="s">
        <v>11372</v>
      </c>
      <c r="R1719" s="10" t="s">
        <v>91</v>
      </c>
      <c r="S1719" s="10" t="s">
        <v>91</v>
      </c>
      <c r="T1719" s="10" t="s">
        <v>116</v>
      </c>
      <c r="U1719" s="3" t="s">
        <v>11262</v>
      </c>
      <c r="V1719" s="3" t="s">
        <v>11380</v>
      </c>
      <c r="W1719" s="3" t="s">
        <v>11381</v>
      </c>
      <c r="X1719" s="3" t="s">
        <v>90</v>
      </c>
      <c r="Y1719" s="3" t="s">
        <v>11377</v>
      </c>
      <c r="Z1719" s="3" t="s">
        <v>91</v>
      </c>
      <c r="AA1719" s="3" t="s">
        <v>91</v>
      </c>
    </row>
    <row r="1720" spans="2:28" x14ac:dyDescent="0.25">
      <c r="B1720" s="10">
        <v>2017</v>
      </c>
      <c r="C1720" s="11"/>
      <c r="D1720" s="11">
        <v>45726.555023148147</v>
      </c>
      <c r="G1720" s="3" t="s">
        <v>21</v>
      </c>
      <c r="H1720" s="3" t="s">
        <v>11256</v>
      </c>
      <c r="I1720" s="3" t="s">
        <v>15165</v>
      </c>
      <c r="J1720" s="3" t="s">
        <v>15165</v>
      </c>
      <c r="K1720" s="3" t="s">
        <v>15233</v>
      </c>
      <c r="L1720" s="3" t="s">
        <v>14826</v>
      </c>
      <c r="M1720" s="3" t="s">
        <v>166</v>
      </c>
      <c r="N1720" s="10" t="s">
        <v>11383</v>
      </c>
      <c r="O1720" s="10">
        <v>2</v>
      </c>
      <c r="P1720" s="10" t="s">
        <v>116</v>
      </c>
      <c r="Q1720" s="10" t="s">
        <v>11372</v>
      </c>
      <c r="R1720" s="10" t="s">
        <v>11384</v>
      </c>
      <c r="S1720" s="10" t="s">
        <v>11385</v>
      </c>
      <c r="T1720" s="10" t="s">
        <v>116</v>
      </c>
      <c r="U1720" s="3" t="s">
        <v>11262</v>
      </c>
      <c r="V1720" s="3" t="s">
        <v>11386</v>
      </c>
      <c r="W1720" s="3" t="s">
        <v>11387</v>
      </c>
      <c r="X1720" s="3" t="s">
        <v>90</v>
      </c>
      <c r="Y1720" s="3" t="s">
        <v>11377</v>
      </c>
      <c r="Z1720" s="3" t="s">
        <v>91</v>
      </c>
      <c r="AA1720" s="3" t="s">
        <v>91</v>
      </c>
    </row>
    <row r="1721" spans="2:28" x14ac:dyDescent="0.25">
      <c r="B1721" s="10">
        <v>2018</v>
      </c>
      <c r="C1721" s="11"/>
      <c r="D1721" s="11">
        <v>45726.555856481478</v>
      </c>
      <c r="G1721" s="3" t="s">
        <v>21</v>
      </c>
      <c r="H1721" s="3" t="s">
        <v>11256</v>
      </c>
      <c r="I1721" s="3" t="s">
        <v>15165</v>
      </c>
      <c r="J1721" s="3" t="s">
        <v>15165</v>
      </c>
      <c r="K1721" s="3" t="s">
        <v>15233</v>
      </c>
      <c r="L1721" s="3" t="s">
        <v>14826</v>
      </c>
      <c r="M1721" s="3" t="s">
        <v>88</v>
      </c>
      <c r="N1721" s="10" t="s">
        <v>11389</v>
      </c>
      <c r="O1721" s="10">
        <v>2</v>
      </c>
      <c r="P1721" s="10" t="s">
        <v>116</v>
      </c>
      <c r="Q1721" s="10" t="s">
        <v>11372</v>
      </c>
      <c r="R1721" s="10" t="s">
        <v>11390</v>
      </c>
      <c r="S1721" s="10" t="s">
        <v>11391</v>
      </c>
      <c r="T1721" s="10" t="s">
        <v>116</v>
      </c>
      <c r="U1721" s="3" t="s">
        <v>11262</v>
      </c>
      <c r="V1721" s="3" t="s">
        <v>11380</v>
      </c>
      <c r="W1721" s="3" t="s">
        <v>11392</v>
      </c>
      <c r="X1721" s="3" t="s">
        <v>90</v>
      </c>
      <c r="Y1721" s="3" t="s">
        <v>11377</v>
      </c>
      <c r="Z1721" s="3" t="s">
        <v>91</v>
      </c>
      <c r="AA1721" s="3" t="s">
        <v>91</v>
      </c>
    </row>
    <row r="1722" spans="2:28" x14ac:dyDescent="0.25">
      <c r="B1722" s="10">
        <v>2019</v>
      </c>
      <c r="C1722" s="11"/>
      <c r="D1722" s="11">
        <v>45726.556712962964</v>
      </c>
      <c r="G1722" s="3" t="s">
        <v>21</v>
      </c>
      <c r="H1722" s="3" t="s">
        <v>11256</v>
      </c>
      <c r="I1722" s="3" t="s">
        <v>15165</v>
      </c>
      <c r="J1722" s="3" t="s">
        <v>15165</v>
      </c>
      <c r="K1722" s="3" t="s">
        <v>15233</v>
      </c>
      <c r="L1722" s="3" t="s">
        <v>14826</v>
      </c>
      <c r="M1722" s="3" t="s">
        <v>114</v>
      </c>
      <c r="N1722" s="10" t="s">
        <v>11394</v>
      </c>
      <c r="O1722" s="10">
        <v>1</v>
      </c>
      <c r="P1722" s="10" t="s">
        <v>116</v>
      </c>
      <c r="Q1722" s="10" t="s">
        <v>11372</v>
      </c>
      <c r="R1722" s="10" t="s">
        <v>11395</v>
      </c>
      <c r="S1722" s="10" t="s">
        <v>11396</v>
      </c>
      <c r="T1722" s="10" t="s">
        <v>116</v>
      </c>
      <c r="U1722" s="3" t="s">
        <v>11262</v>
      </c>
      <c r="V1722" s="3" t="s">
        <v>11397</v>
      </c>
      <c r="W1722" s="3" t="s">
        <v>11398</v>
      </c>
      <c r="X1722" s="3" t="s">
        <v>90</v>
      </c>
      <c r="Y1722" s="3" t="s">
        <v>11377</v>
      </c>
      <c r="Z1722" s="3" t="s">
        <v>91</v>
      </c>
      <c r="AA1722" s="3" t="s">
        <v>91</v>
      </c>
      <c r="AB1722" s="3" t="s">
        <v>11399</v>
      </c>
    </row>
    <row r="1723" spans="2:28" x14ac:dyDescent="0.25">
      <c r="B1723" s="10">
        <v>2020</v>
      </c>
      <c r="C1723" s="11"/>
      <c r="D1723" s="11">
        <v>45726.558125000003</v>
      </c>
      <c r="G1723" s="3" t="s">
        <v>21</v>
      </c>
      <c r="H1723" s="3" t="s">
        <v>11256</v>
      </c>
      <c r="I1723" s="3" t="s">
        <v>15165</v>
      </c>
      <c r="J1723" s="3" t="s">
        <v>15165</v>
      </c>
      <c r="K1723" s="3" t="s">
        <v>15233</v>
      </c>
      <c r="L1723" s="3" t="s">
        <v>14826</v>
      </c>
      <c r="M1723" s="3" t="s">
        <v>170</v>
      </c>
      <c r="N1723" s="10" t="s">
        <v>11401</v>
      </c>
      <c r="O1723" s="10">
        <v>2</v>
      </c>
      <c r="P1723" s="10" t="s">
        <v>116</v>
      </c>
      <c r="Q1723" s="10" t="s">
        <v>11372</v>
      </c>
      <c r="R1723" s="10" t="s">
        <v>11402</v>
      </c>
      <c r="S1723" s="10" t="s">
        <v>11403</v>
      </c>
      <c r="T1723" s="10" t="s">
        <v>116</v>
      </c>
      <c r="U1723" s="3" t="s">
        <v>11262</v>
      </c>
      <c r="V1723" s="3" t="s">
        <v>11380</v>
      </c>
      <c r="W1723" s="3" t="s">
        <v>11404</v>
      </c>
      <c r="X1723" s="3" t="s">
        <v>90</v>
      </c>
      <c r="Y1723" s="3" t="s">
        <v>11377</v>
      </c>
      <c r="Z1723" s="3" t="s">
        <v>91</v>
      </c>
      <c r="AA1723" s="3" t="s">
        <v>91</v>
      </c>
    </row>
    <row r="1724" spans="2:28" x14ac:dyDescent="0.25">
      <c r="B1724" s="10">
        <v>2021</v>
      </c>
      <c r="C1724" s="11"/>
      <c r="D1724" s="11">
        <v>45726.558298611111</v>
      </c>
      <c r="G1724" s="3" t="s">
        <v>21</v>
      </c>
      <c r="H1724" s="3" t="s">
        <v>11256</v>
      </c>
      <c r="I1724" s="3" t="s">
        <v>15165</v>
      </c>
      <c r="J1724" s="3" t="s">
        <v>15165</v>
      </c>
      <c r="K1724" s="3" t="s">
        <v>15233</v>
      </c>
      <c r="L1724" s="3" t="s">
        <v>14826</v>
      </c>
      <c r="M1724" s="3" t="s">
        <v>15234</v>
      </c>
      <c r="N1724" s="10" t="s">
        <v>2335</v>
      </c>
      <c r="O1724" s="10">
        <v>0</v>
      </c>
      <c r="P1724" s="10" t="s">
        <v>90</v>
      </c>
      <c r="Q1724" s="10" t="s">
        <v>11372</v>
      </c>
      <c r="R1724" s="10" t="s">
        <v>91</v>
      </c>
      <c r="S1724" s="10" t="s">
        <v>91</v>
      </c>
      <c r="T1724" s="10" t="s">
        <v>90</v>
      </c>
      <c r="U1724" s="3" t="s">
        <v>11262</v>
      </c>
      <c r="V1724" s="3" t="s">
        <v>91</v>
      </c>
      <c r="W1724" s="3" t="s">
        <v>91</v>
      </c>
      <c r="X1724" s="3" t="s">
        <v>90</v>
      </c>
      <c r="Y1724" s="3" t="s">
        <v>11377</v>
      </c>
      <c r="Z1724" s="3" t="s">
        <v>91</v>
      </c>
      <c r="AA1724" s="3" t="s">
        <v>91</v>
      </c>
    </row>
    <row r="1725" spans="2:28" x14ac:dyDescent="0.25">
      <c r="B1725" s="10">
        <v>2022</v>
      </c>
      <c r="C1725" s="11"/>
      <c r="D1725" s="11">
        <v>45726.559340277781</v>
      </c>
      <c r="G1725" s="3" t="s">
        <v>21</v>
      </c>
      <c r="H1725" s="3" t="s">
        <v>11256</v>
      </c>
      <c r="I1725" s="3" t="s">
        <v>15165</v>
      </c>
      <c r="J1725" s="3" t="s">
        <v>15165</v>
      </c>
      <c r="K1725" s="3" t="s">
        <v>15233</v>
      </c>
      <c r="L1725" s="3" t="s">
        <v>14826</v>
      </c>
      <c r="M1725" s="3" t="s">
        <v>134</v>
      </c>
      <c r="N1725" s="10" t="s">
        <v>11409</v>
      </c>
      <c r="O1725" s="10">
        <v>2</v>
      </c>
      <c r="P1725" s="10" t="s">
        <v>116</v>
      </c>
      <c r="Q1725" s="10" t="s">
        <v>11372</v>
      </c>
      <c r="R1725" s="10" t="s">
        <v>11410</v>
      </c>
      <c r="S1725" s="10" t="s">
        <v>11411</v>
      </c>
      <c r="T1725" s="10" t="s">
        <v>116</v>
      </c>
      <c r="U1725" s="3" t="s">
        <v>11262</v>
      </c>
      <c r="V1725" s="3" t="s">
        <v>11412</v>
      </c>
      <c r="W1725" s="3" t="s">
        <v>11413</v>
      </c>
      <c r="X1725" s="3" t="s">
        <v>90</v>
      </c>
      <c r="Y1725" s="3" t="s">
        <v>11377</v>
      </c>
      <c r="Z1725" s="3" t="s">
        <v>91</v>
      </c>
      <c r="AA1725" s="3" t="s">
        <v>91</v>
      </c>
    </row>
    <row r="1726" spans="2:28" x14ac:dyDescent="0.25">
      <c r="B1726" s="10">
        <v>2023</v>
      </c>
      <c r="C1726" s="11"/>
      <c r="D1726" s="11">
        <v>45726.560150462959</v>
      </c>
      <c r="G1726" s="3" t="s">
        <v>21</v>
      </c>
      <c r="H1726" s="3" t="s">
        <v>11256</v>
      </c>
      <c r="I1726" s="3" t="s">
        <v>15165</v>
      </c>
      <c r="J1726" s="3" t="s">
        <v>15165</v>
      </c>
      <c r="K1726" s="3" t="s">
        <v>15233</v>
      </c>
      <c r="L1726" s="3" t="s">
        <v>14826</v>
      </c>
      <c r="M1726" s="3" t="s">
        <v>139</v>
      </c>
      <c r="N1726" s="10" t="s">
        <v>17453</v>
      </c>
      <c r="O1726" s="10">
        <v>2</v>
      </c>
      <c r="P1726" s="10" t="s">
        <v>116</v>
      </c>
      <c r="Q1726" s="7" t="s">
        <v>17454</v>
      </c>
      <c r="R1726" s="10" t="s">
        <v>17455</v>
      </c>
      <c r="S1726" s="10" t="s">
        <v>17456</v>
      </c>
      <c r="T1726" s="10" t="s">
        <v>116</v>
      </c>
      <c r="U1726" s="3" t="s">
        <v>11262</v>
      </c>
      <c r="V1726" s="3" t="s">
        <v>11415</v>
      </c>
      <c r="W1726" s="3" t="s">
        <v>11416</v>
      </c>
      <c r="X1726" s="3" t="s">
        <v>90</v>
      </c>
      <c r="Y1726" s="3" t="s">
        <v>11377</v>
      </c>
      <c r="Z1726" s="3" t="s">
        <v>91</v>
      </c>
      <c r="AA1726" s="3" t="s">
        <v>91</v>
      </c>
    </row>
    <row r="1727" spans="2:28" x14ac:dyDescent="0.25">
      <c r="B1727" s="10">
        <v>2024</v>
      </c>
      <c r="C1727" s="11"/>
      <c r="D1727" s="11">
        <v>45726.561851851853</v>
      </c>
      <c r="G1727" s="3" t="s">
        <v>21</v>
      </c>
      <c r="H1727" s="3" t="s">
        <v>11256</v>
      </c>
      <c r="I1727" s="3" t="s">
        <v>15165</v>
      </c>
      <c r="J1727" s="3" t="s">
        <v>15165</v>
      </c>
      <c r="K1727" s="3" t="s">
        <v>15233</v>
      </c>
      <c r="L1727" s="3" t="s">
        <v>14826</v>
      </c>
      <c r="M1727" s="3" t="s">
        <v>177</v>
      </c>
      <c r="N1727" s="10" t="s">
        <v>11418</v>
      </c>
      <c r="O1727" s="10">
        <v>1</v>
      </c>
      <c r="P1727" s="10" t="s">
        <v>116</v>
      </c>
      <c r="Q1727" s="10" t="s">
        <v>11372</v>
      </c>
      <c r="R1727" s="10" t="s">
        <v>11419</v>
      </c>
      <c r="S1727" s="10" t="s">
        <v>11420</v>
      </c>
      <c r="T1727" s="10" t="s">
        <v>116</v>
      </c>
      <c r="U1727" s="3" t="s">
        <v>11262</v>
      </c>
      <c r="V1727" s="3" t="s">
        <v>11421</v>
      </c>
      <c r="W1727" s="3" t="s">
        <v>11422</v>
      </c>
      <c r="X1727" s="3" t="s">
        <v>116</v>
      </c>
      <c r="Y1727" s="3" t="s">
        <v>11377</v>
      </c>
      <c r="Z1727" s="3" t="s">
        <v>11423</v>
      </c>
      <c r="AA1727" s="3" t="s">
        <v>11424</v>
      </c>
    </row>
    <row r="1728" spans="2:28" x14ac:dyDescent="0.25">
      <c r="B1728" s="10">
        <v>2025</v>
      </c>
      <c r="C1728" s="11"/>
      <c r="D1728" s="11">
        <v>45726.56287037037</v>
      </c>
      <c r="G1728" s="3" t="s">
        <v>21</v>
      </c>
      <c r="H1728" s="3" t="s">
        <v>11256</v>
      </c>
      <c r="I1728" s="3" t="s">
        <v>15165</v>
      </c>
      <c r="J1728" s="3" t="s">
        <v>15165</v>
      </c>
      <c r="K1728" s="3" t="s">
        <v>15233</v>
      </c>
      <c r="L1728" s="3" t="s">
        <v>14826</v>
      </c>
      <c r="M1728" s="3" t="s">
        <v>150</v>
      </c>
      <c r="N1728" s="10" t="s">
        <v>11426</v>
      </c>
      <c r="O1728" s="10">
        <v>2</v>
      </c>
      <c r="P1728" s="10" t="s">
        <v>116</v>
      </c>
      <c r="Q1728" s="10" t="s">
        <v>11372</v>
      </c>
      <c r="R1728" s="10" t="s">
        <v>11427</v>
      </c>
      <c r="S1728" s="10" t="s">
        <v>11428</v>
      </c>
      <c r="T1728" s="10" t="s">
        <v>116</v>
      </c>
      <c r="U1728" s="3" t="s">
        <v>11262</v>
      </c>
      <c r="V1728" s="3" t="s">
        <v>11429</v>
      </c>
      <c r="W1728" s="3" t="s">
        <v>11430</v>
      </c>
      <c r="X1728" s="3" t="s">
        <v>90</v>
      </c>
      <c r="Y1728" s="3" t="s">
        <v>11377</v>
      </c>
      <c r="Z1728" s="3" t="s">
        <v>91</v>
      </c>
      <c r="AA1728" s="3" t="s">
        <v>91</v>
      </c>
    </row>
    <row r="1729" spans="2:28" x14ac:dyDescent="0.25">
      <c r="B1729" s="10">
        <v>2026</v>
      </c>
      <c r="C1729" s="11"/>
      <c r="D1729" s="11">
        <v>45726.563564814816</v>
      </c>
      <c r="G1729" s="3" t="s">
        <v>21</v>
      </c>
      <c r="H1729" s="3" t="s">
        <v>11256</v>
      </c>
      <c r="I1729" s="3" t="s">
        <v>15165</v>
      </c>
      <c r="J1729" s="3" t="s">
        <v>15165</v>
      </c>
      <c r="K1729" s="3" t="s">
        <v>15233</v>
      </c>
      <c r="L1729" s="3" t="s">
        <v>14826</v>
      </c>
      <c r="M1729" s="3" t="s">
        <v>181</v>
      </c>
      <c r="N1729" s="10" t="s">
        <v>11432</v>
      </c>
      <c r="O1729" s="10">
        <v>2</v>
      </c>
      <c r="P1729" s="10" t="s">
        <v>116</v>
      </c>
      <c r="Q1729" s="10" t="s">
        <v>11372</v>
      </c>
      <c r="R1729" s="10" t="s">
        <v>11433</v>
      </c>
      <c r="S1729" s="10" t="s">
        <v>11434</v>
      </c>
      <c r="T1729" s="10" t="s">
        <v>116</v>
      </c>
      <c r="U1729" s="3" t="s">
        <v>11262</v>
      </c>
      <c r="V1729" s="3" t="s">
        <v>11435</v>
      </c>
      <c r="W1729" s="3" t="s">
        <v>11436</v>
      </c>
      <c r="X1729" s="3" t="s">
        <v>90</v>
      </c>
      <c r="Y1729" s="3" t="s">
        <v>11377</v>
      </c>
      <c r="Z1729" s="3" t="s">
        <v>91</v>
      </c>
      <c r="AA1729" s="3" t="s">
        <v>91</v>
      </c>
    </row>
    <row r="1730" spans="2:28" x14ac:dyDescent="0.25">
      <c r="B1730" s="10">
        <v>2027</v>
      </c>
      <c r="C1730" s="11"/>
      <c r="D1730" s="11">
        <v>45726.564270833333</v>
      </c>
      <c r="G1730" s="3" t="s">
        <v>21</v>
      </c>
      <c r="H1730" s="3" t="s">
        <v>11256</v>
      </c>
      <c r="I1730" s="3" t="s">
        <v>15165</v>
      </c>
      <c r="J1730" s="3" t="s">
        <v>15165</v>
      </c>
      <c r="K1730" s="3" t="s">
        <v>15233</v>
      </c>
      <c r="L1730" s="3" t="s">
        <v>14826</v>
      </c>
      <c r="M1730" s="3" t="s">
        <v>15235</v>
      </c>
      <c r="N1730" s="10" t="s">
        <v>11438</v>
      </c>
      <c r="O1730" s="10">
        <v>2</v>
      </c>
      <c r="P1730" s="10" t="s">
        <v>116</v>
      </c>
      <c r="Q1730" s="10" t="s">
        <v>11372</v>
      </c>
      <c r="R1730" s="10" t="s">
        <v>11439</v>
      </c>
      <c r="S1730" s="10" t="s">
        <v>11440</v>
      </c>
      <c r="T1730" s="10" t="s">
        <v>116</v>
      </c>
      <c r="U1730" s="3" t="s">
        <v>11262</v>
      </c>
      <c r="V1730" s="3" t="s">
        <v>11441</v>
      </c>
      <c r="W1730" s="3" t="s">
        <v>11442</v>
      </c>
      <c r="X1730" s="3" t="s">
        <v>90</v>
      </c>
      <c r="Y1730" s="3" t="s">
        <v>11377</v>
      </c>
      <c r="Z1730" s="3" t="s">
        <v>91</v>
      </c>
      <c r="AA1730" s="3" t="s">
        <v>91</v>
      </c>
    </row>
    <row r="1731" spans="2:28" x14ac:dyDescent="0.25">
      <c r="B1731" s="10">
        <v>2028</v>
      </c>
      <c r="C1731" s="11"/>
      <c r="D1731" s="11">
        <v>45726.565254629626</v>
      </c>
      <c r="G1731" s="3" t="s">
        <v>21</v>
      </c>
      <c r="H1731" s="3" t="s">
        <v>11256</v>
      </c>
      <c r="I1731" s="3" t="s">
        <v>15165</v>
      </c>
      <c r="J1731" s="3" t="s">
        <v>15165</v>
      </c>
      <c r="K1731" s="3" t="s">
        <v>15233</v>
      </c>
      <c r="L1731" s="3" t="s">
        <v>14826</v>
      </c>
      <c r="M1731" s="3" t="s">
        <v>104</v>
      </c>
      <c r="N1731" s="10" t="s">
        <v>11445</v>
      </c>
      <c r="O1731" s="10">
        <v>2</v>
      </c>
      <c r="P1731" s="10" t="s">
        <v>116</v>
      </c>
      <c r="Q1731" s="10" t="s">
        <v>11372</v>
      </c>
      <c r="R1731" s="10" t="s">
        <v>11446</v>
      </c>
      <c r="S1731" s="10" t="s">
        <v>11447</v>
      </c>
      <c r="T1731" s="10" t="s">
        <v>116</v>
      </c>
      <c r="U1731" s="3" t="s">
        <v>11262</v>
      </c>
      <c r="V1731" s="3" t="s">
        <v>11441</v>
      </c>
      <c r="W1731" s="3" t="s">
        <v>11448</v>
      </c>
      <c r="X1731" s="3" t="s">
        <v>90</v>
      </c>
      <c r="Y1731" s="3" t="s">
        <v>11377</v>
      </c>
      <c r="Z1731" s="3" t="s">
        <v>91</v>
      </c>
      <c r="AA1731" s="3" t="s">
        <v>91</v>
      </c>
    </row>
    <row r="1732" spans="2:28" x14ac:dyDescent="0.25">
      <c r="B1732" s="10">
        <v>2029</v>
      </c>
      <c r="C1732" s="11"/>
      <c r="D1732" s="11">
        <v>45726.565833333334</v>
      </c>
      <c r="G1732" s="3" t="s">
        <v>21</v>
      </c>
      <c r="H1732" s="3" t="s">
        <v>11256</v>
      </c>
      <c r="I1732" s="3" t="s">
        <v>15165</v>
      </c>
      <c r="J1732" s="3" t="s">
        <v>15165</v>
      </c>
      <c r="K1732" s="3" t="s">
        <v>15233</v>
      </c>
      <c r="L1732" s="3" t="s">
        <v>14826</v>
      </c>
      <c r="M1732" s="3" t="s">
        <v>106</v>
      </c>
      <c r="N1732" s="10" t="s">
        <v>11450</v>
      </c>
      <c r="O1732" s="10">
        <v>2</v>
      </c>
      <c r="P1732" s="10" t="s">
        <v>90</v>
      </c>
      <c r="Q1732" s="10" t="s">
        <v>11372</v>
      </c>
      <c r="R1732" s="10" t="s">
        <v>91</v>
      </c>
      <c r="S1732" s="10" t="s">
        <v>91</v>
      </c>
      <c r="T1732" s="10" t="s">
        <v>116</v>
      </c>
      <c r="U1732" s="3" t="s">
        <v>11262</v>
      </c>
      <c r="V1732" s="3" t="s">
        <v>11451</v>
      </c>
      <c r="W1732" s="3" t="s">
        <v>11452</v>
      </c>
      <c r="X1732" s="3" t="s">
        <v>90</v>
      </c>
      <c r="Y1732" s="3" t="s">
        <v>11377</v>
      </c>
      <c r="Z1732" s="3" t="s">
        <v>91</v>
      </c>
      <c r="AA1732" s="3" t="s">
        <v>91</v>
      </c>
    </row>
    <row r="1733" spans="2:28" x14ac:dyDescent="0.25">
      <c r="B1733" s="10">
        <v>2030</v>
      </c>
      <c r="C1733" s="11"/>
      <c r="D1733" s="11">
        <v>45726.566319444442</v>
      </c>
      <c r="G1733" s="3" t="s">
        <v>21</v>
      </c>
      <c r="H1733" s="3" t="s">
        <v>11256</v>
      </c>
      <c r="I1733" s="3" t="s">
        <v>15165</v>
      </c>
      <c r="J1733" s="3" t="s">
        <v>15165</v>
      </c>
      <c r="K1733" s="3" t="s">
        <v>15233</v>
      </c>
      <c r="L1733" s="3" t="s">
        <v>14826</v>
      </c>
      <c r="M1733" s="3" t="s">
        <v>108</v>
      </c>
      <c r="N1733" s="10" t="s">
        <v>11454</v>
      </c>
      <c r="O1733" s="10">
        <v>2</v>
      </c>
      <c r="P1733" s="10" t="s">
        <v>90</v>
      </c>
      <c r="Q1733" s="10" t="s">
        <v>11372</v>
      </c>
      <c r="R1733" s="10" t="s">
        <v>91</v>
      </c>
      <c r="S1733" s="10" t="s">
        <v>91</v>
      </c>
      <c r="T1733" s="10" t="s">
        <v>116</v>
      </c>
      <c r="U1733" s="3" t="s">
        <v>11262</v>
      </c>
      <c r="V1733" s="3" t="s">
        <v>11455</v>
      </c>
      <c r="W1733" s="3" t="s">
        <v>11456</v>
      </c>
      <c r="X1733" s="3" t="s">
        <v>90</v>
      </c>
      <c r="Y1733" s="3" t="s">
        <v>11377</v>
      </c>
      <c r="Z1733" s="3" t="s">
        <v>91</v>
      </c>
      <c r="AA1733" s="3" t="s">
        <v>91</v>
      </c>
    </row>
    <row r="1734" spans="2:28" x14ac:dyDescent="0.25">
      <c r="B1734" s="10">
        <v>2031</v>
      </c>
      <c r="C1734" s="11"/>
      <c r="D1734" s="11">
        <v>45726.567349537036</v>
      </c>
      <c r="G1734" s="3" t="s">
        <v>21</v>
      </c>
      <c r="H1734" s="3" t="s">
        <v>11256</v>
      </c>
      <c r="I1734" s="3" t="s">
        <v>15165</v>
      </c>
      <c r="J1734" s="3" t="s">
        <v>15165</v>
      </c>
      <c r="K1734" s="3" t="s">
        <v>15233</v>
      </c>
      <c r="L1734" s="3" t="s">
        <v>14826</v>
      </c>
      <c r="M1734" s="3" t="s">
        <v>112</v>
      </c>
      <c r="N1734" s="10" t="s">
        <v>11458</v>
      </c>
      <c r="O1734" s="10">
        <v>1</v>
      </c>
      <c r="P1734" s="10" t="s">
        <v>116</v>
      </c>
      <c r="Q1734" s="10" t="s">
        <v>11372</v>
      </c>
      <c r="R1734" s="10" t="s">
        <v>11459</v>
      </c>
      <c r="S1734" s="10" t="s">
        <v>11460</v>
      </c>
      <c r="T1734" s="10" t="s">
        <v>116</v>
      </c>
      <c r="U1734" s="3" t="s">
        <v>11262</v>
      </c>
      <c r="V1734" s="3" t="s">
        <v>11455</v>
      </c>
      <c r="W1734" s="3" t="s">
        <v>11461</v>
      </c>
      <c r="X1734" s="3" t="s">
        <v>90</v>
      </c>
      <c r="Y1734" s="3" t="s">
        <v>11377</v>
      </c>
      <c r="Z1734" s="3" t="s">
        <v>91</v>
      </c>
      <c r="AA1734" s="3" t="s">
        <v>91</v>
      </c>
    </row>
    <row r="1735" spans="2:28" x14ac:dyDescent="0.25">
      <c r="B1735" s="10">
        <v>2032</v>
      </c>
      <c r="C1735" s="11"/>
      <c r="D1735" s="11">
        <v>45726.569050925929</v>
      </c>
      <c r="G1735" s="3" t="s">
        <v>21</v>
      </c>
      <c r="H1735" s="3" t="s">
        <v>11256</v>
      </c>
      <c r="I1735" s="3" t="s">
        <v>15165</v>
      </c>
      <c r="J1735" s="3" t="s">
        <v>15165</v>
      </c>
      <c r="K1735" s="3" t="s">
        <v>15233</v>
      </c>
      <c r="L1735" s="3" t="s">
        <v>14826</v>
      </c>
      <c r="M1735" s="3" t="s">
        <v>156</v>
      </c>
      <c r="N1735" s="10" t="s">
        <v>11463</v>
      </c>
      <c r="O1735" s="10">
        <v>1</v>
      </c>
      <c r="P1735" s="10" t="s">
        <v>116</v>
      </c>
      <c r="Q1735" s="10" t="s">
        <v>11372</v>
      </c>
      <c r="R1735" s="10" t="s">
        <v>11464</v>
      </c>
      <c r="S1735" s="10" t="s">
        <v>11465</v>
      </c>
      <c r="T1735" s="10" t="s">
        <v>116</v>
      </c>
      <c r="U1735" s="3" t="s">
        <v>11262</v>
      </c>
      <c r="V1735" s="3" t="s">
        <v>11466</v>
      </c>
      <c r="W1735" s="3" t="s">
        <v>11467</v>
      </c>
      <c r="X1735" s="3" t="s">
        <v>90</v>
      </c>
      <c r="Y1735" s="3" t="s">
        <v>11377</v>
      </c>
      <c r="Z1735" s="3" t="s">
        <v>91</v>
      </c>
      <c r="AA1735" s="3" t="s">
        <v>91</v>
      </c>
    </row>
    <row r="1736" spans="2:28" x14ac:dyDescent="0.25">
      <c r="B1736" s="10">
        <v>2033</v>
      </c>
      <c r="C1736" s="11"/>
      <c r="D1736" s="11">
        <v>45726.570810185185</v>
      </c>
      <c r="G1736" s="3" t="s">
        <v>21</v>
      </c>
      <c r="H1736" s="3" t="s">
        <v>11256</v>
      </c>
      <c r="I1736" s="3" t="s">
        <v>15165</v>
      </c>
      <c r="J1736" s="3" t="s">
        <v>15165</v>
      </c>
      <c r="K1736" s="3" t="s">
        <v>15233</v>
      </c>
      <c r="L1736" s="3" t="s">
        <v>14826</v>
      </c>
      <c r="M1736" s="3" t="s">
        <v>145</v>
      </c>
      <c r="N1736" s="10" t="s">
        <v>11469</v>
      </c>
      <c r="O1736" s="10">
        <v>2</v>
      </c>
      <c r="P1736" s="10" t="s">
        <v>116</v>
      </c>
      <c r="Q1736" s="10" t="s">
        <v>11372</v>
      </c>
      <c r="R1736" s="10" t="s">
        <v>11470</v>
      </c>
      <c r="S1736" s="10" t="s">
        <v>11471</v>
      </c>
      <c r="T1736" s="10" t="s">
        <v>116</v>
      </c>
      <c r="U1736" s="3" t="s">
        <v>11262</v>
      </c>
      <c r="V1736" s="3" t="s">
        <v>11472</v>
      </c>
      <c r="W1736" s="3" t="s">
        <v>11473</v>
      </c>
      <c r="X1736" s="3" t="s">
        <v>90</v>
      </c>
      <c r="Y1736" s="3" t="s">
        <v>11377</v>
      </c>
      <c r="Z1736" s="3" t="s">
        <v>91</v>
      </c>
      <c r="AA1736" s="3" t="s">
        <v>91</v>
      </c>
    </row>
    <row r="1737" spans="2:28" x14ac:dyDescent="0.25">
      <c r="B1737" s="10">
        <v>2034</v>
      </c>
      <c r="C1737" s="11"/>
      <c r="D1737" s="11">
        <v>45726.572291666664</v>
      </c>
      <c r="G1737" s="3" t="s">
        <v>21</v>
      </c>
      <c r="H1737" s="3" t="s">
        <v>11256</v>
      </c>
      <c r="I1737" s="3" t="s">
        <v>15165</v>
      </c>
      <c r="J1737" s="3" t="s">
        <v>15165</v>
      </c>
      <c r="K1737" s="3" t="s">
        <v>15236</v>
      </c>
      <c r="L1737" s="3" t="s">
        <v>14826</v>
      </c>
      <c r="M1737" s="3" t="s">
        <v>14862</v>
      </c>
      <c r="N1737" s="10" t="s">
        <v>11475</v>
      </c>
      <c r="O1737" s="10">
        <v>2</v>
      </c>
      <c r="P1737" s="10" t="s">
        <v>116</v>
      </c>
      <c r="Q1737" s="10" t="s">
        <v>11476</v>
      </c>
      <c r="R1737" s="10" t="s">
        <v>11477</v>
      </c>
      <c r="S1737" s="10" t="s">
        <v>11478</v>
      </c>
      <c r="T1737" s="10" t="s">
        <v>116</v>
      </c>
      <c r="U1737" s="3" t="s">
        <v>11262</v>
      </c>
      <c r="V1737" s="3" t="s">
        <v>11375</v>
      </c>
      <c r="W1737" s="3" t="s">
        <v>11479</v>
      </c>
      <c r="X1737" s="3" t="s">
        <v>90</v>
      </c>
      <c r="Y1737" s="3" t="s">
        <v>11377</v>
      </c>
      <c r="Z1737" s="3" t="s">
        <v>91</v>
      </c>
      <c r="AA1737" s="3" t="s">
        <v>91</v>
      </c>
    </row>
    <row r="1738" spans="2:28" x14ac:dyDescent="0.25">
      <c r="B1738" s="10">
        <v>2035</v>
      </c>
      <c r="C1738" s="11"/>
      <c r="D1738" s="11">
        <v>45726.573055555556</v>
      </c>
      <c r="G1738" s="3" t="s">
        <v>21</v>
      </c>
      <c r="H1738" s="3" t="s">
        <v>11256</v>
      </c>
      <c r="I1738" s="3" t="s">
        <v>15165</v>
      </c>
      <c r="J1738" s="3" t="s">
        <v>15165</v>
      </c>
      <c r="K1738" s="3" t="s">
        <v>15236</v>
      </c>
      <c r="L1738" s="3" t="s">
        <v>14826</v>
      </c>
      <c r="M1738" s="3" t="s">
        <v>166</v>
      </c>
      <c r="N1738" s="10" t="s">
        <v>11383</v>
      </c>
      <c r="O1738" s="10">
        <v>2</v>
      </c>
      <c r="P1738" s="10" t="s">
        <v>116</v>
      </c>
      <c r="Q1738" s="10" t="s">
        <v>11476</v>
      </c>
      <c r="R1738" s="10" t="s">
        <v>11482</v>
      </c>
      <c r="S1738" s="10" t="s">
        <v>11483</v>
      </c>
      <c r="T1738" s="10" t="s">
        <v>116</v>
      </c>
      <c r="U1738" s="3" t="s">
        <v>11262</v>
      </c>
      <c r="V1738" s="3" t="s">
        <v>11484</v>
      </c>
      <c r="W1738" s="3" t="s">
        <v>11485</v>
      </c>
      <c r="X1738" s="3" t="s">
        <v>90</v>
      </c>
      <c r="Y1738" s="3" t="s">
        <v>11377</v>
      </c>
      <c r="Z1738" s="3" t="s">
        <v>91</v>
      </c>
      <c r="AA1738" s="3" t="s">
        <v>91</v>
      </c>
    </row>
    <row r="1739" spans="2:28" x14ac:dyDescent="0.25">
      <c r="B1739" s="10">
        <v>2036</v>
      </c>
      <c r="C1739" s="11"/>
      <c r="D1739" s="11">
        <v>45726.573680555557</v>
      </c>
      <c r="G1739" s="3" t="s">
        <v>21</v>
      </c>
      <c r="H1739" s="3" t="s">
        <v>11256</v>
      </c>
      <c r="I1739" s="3" t="s">
        <v>15165</v>
      </c>
      <c r="J1739" s="3" t="s">
        <v>15165</v>
      </c>
      <c r="K1739" s="3" t="s">
        <v>15236</v>
      </c>
      <c r="L1739" s="3" t="s">
        <v>14826</v>
      </c>
      <c r="M1739" s="3" t="s">
        <v>88</v>
      </c>
      <c r="N1739" s="10" t="s">
        <v>11487</v>
      </c>
      <c r="O1739" s="10">
        <v>2</v>
      </c>
      <c r="P1739" s="10" t="s">
        <v>116</v>
      </c>
      <c r="Q1739" s="10" t="s">
        <v>11476</v>
      </c>
      <c r="R1739" s="10" t="s">
        <v>11477</v>
      </c>
      <c r="S1739" s="10" t="s">
        <v>11488</v>
      </c>
      <c r="T1739" s="10" t="s">
        <v>116</v>
      </c>
      <c r="U1739" s="3" t="s">
        <v>11262</v>
      </c>
      <c r="V1739" s="3" t="s">
        <v>11380</v>
      </c>
      <c r="W1739" s="3" t="s">
        <v>11489</v>
      </c>
      <c r="X1739" s="3" t="s">
        <v>90</v>
      </c>
      <c r="Y1739" s="3" t="s">
        <v>11377</v>
      </c>
      <c r="Z1739" s="3" t="s">
        <v>91</v>
      </c>
      <c r="AA1739" s="3" t="s">
        <v>91</v>
      </c>
    </row>
    <row r="1740" spans="2:28" x14ac:dyDescent="0.25">
      <c r="B1740" s="10">
        <v>2037</v>
      </c>
      <c r="C1740" s="11"/>
      <c r="D1740" s="11">
        <v>45726.574814814812</v>
      </c>
      <c r="G1740" s="3" t="s">
        <v>21</v>
      </c>
      <c r="H1740" s="3" t="s">
        <v>11256</v>
      </c>
      <c r="I1740" s="3" t="s">
        <v>15165</v>
      </c>
      <c r="J1740" s="3" t="s">
        <v>15165</v>
      </c>
      <c r="K1740" s="3" t="s">
        <v>15236</v>
      </c>
      <c r="L1740" s="3" t="s">
        <v>14826</v>
      </c>
      <c r="M1740" s="3" t="s">
        <v>114</v>
      </c>
      <c r="N1740" s="10" t="s">
        <v>11491</v>
      </c>
      <c r="O1740" s="10">
        <v>2</v>
      </c>
      <c r="P1740" s="10" t="s">
        <v>116</v>
      </c>
      <c r="Q1740" s="10" t="s">
        <v>11476</v>
      </c>
      <c r="R1740" s="10" t="s">
        <v>11492</v>
      </c>
      <c r="S1740" s="10" t="s">
        <v>11493</v>
      </c>
      <c r="T1740" s="10" t="s">
        <v>116</v>
      </c>
      <c r="U1740" s="3" t="s">
        <v>11262</v>
      </c>
      <c r="V1740" s="3" t="s">
        <v>11397</v>
      </c>
      <c r="W1740" s="3" t="s">
        <v>11398</v>
      </c>
      <c r="X1740" s="3" t="s">
        <v>90</v>
      </c>
      <c r="Y1740" s="3" t="s">
        <v>11377</v>
      </c>
      <c r="Z1740" s="3" t="s">
        <v>91</v>
      </c>
      <c r="AA1740" s="3" t="s">
        <v>91</v>
      </c>
    </row>
    <row r="1741" spans="2:28" x14ac:dyDescent="0.25">
      <c r="B1741" s="10">
        <v>2038</v>
      </c>
      <c r="C1741" s="11"/>
      <c r="D1741" s="11">
        <v>45726.575416666667</v>
      </c>
      <c r="G1741" s="3" t="s">
        <v>21</v>
      </c>
      <c r="H1741" s="3" t="s">
        <v>11256</v>
      </c>
      <c r="I1741" s="3" t="s">
        <v>15165</v>
      </c>
      <c r="J1741" s="3" t="s">
        <v>15165</v>
      </c>
      <c r="K1741" s="3" t="s">
        <v>15236</v>
      </c>
      <c r="L1741" s="3" t="s">
        <v>14826</v>
      </c>
      <c r="M1741" s="3" t="s">
        <v>170</v>
      </c>
      <c r="N1741" s="10" t="s">
        <v>11495</v>
      </c>
      <c r="O1741" s="10">
        <v>2</v>
      </c>
      <c r="P1741" s="10" t="s">
        <v>116</v>
      </c>
      <c r="Q1741" s="10" t="s">
        <v>11476</v>
      </c>
      <c r="R1741" s="10" t="s">
        <v>11492</v>
      </c>
      <c r="S1741" s="10" t="s">
        <v>11496</v>
      </c>
      <c r="T1741" s="10" t="s">
        <v>116</v>
      </c>
      <c r="U1741" s="3" t="s">
        <v>11262</v>
      </c>
      <c r="V1741" s="3" t="s">
        <v>11397</v>
      </c>
      <c r="W1741" s="3" t="s">
        <v>11404</v>
      </c>
      <c r="X1741" s="3" t="s">
        <v>90</v>
      </c>
      <c r="Y1741" s="3" t="s">
        <v>11377</v>
      </c>
      <c r="Z1741" s="3" t="s">
        <v>91</v>
      </c>
      <c r="AA1741" s="3" t="s">
        <v>91</v>
      </c>
    </row>
    <row r="1742" spans="2:28" x14ac:dyDescent="0.25">
      <c r="B1742" s="10">
        <v>2039</v>
      </c>
      <c r="C1742" s="11"/>
      <c r="D1742" s="11">
        <v>45726.575856481482</v>
      </c>
      <c r="G1742" s="3" t="s">
        <v>21</v>
      </c>
      <c r="H1742" s="3" t="s">
        <v>11256</v>
      </c>
      <c r="I1742" s="3" t="s">
        <v>15165</v>
      </c>
      <c r="J1742" s="3" t="s">
        <v>15165</v>
      </c>
      <c r="K1742" s="3" t="s">
        <v>15236</v>
      </c>
      <c r="L1742" s="3" t="s">
        <v>14826</v>
      </c>
      <c r="M1742" s="3" t="s">
        <v>125</v>
      </c>
      <c r="N1742" s="10" t="s">
        <v>11498</v>
      </c>
      <c r="O1742" s="10">
        <v>2</v>
      </c>
      <c r="P1742" s="10" t="s">
        <v>116</v>
      </c>
      <c r="Q1742" s="10" t="s">
        <v>11476</v>
      </c>
      <c r="R1742" s="10" t="s">
        <v>11499</v>
      </c>
      <c r="S1742" s="10" t="s">
        <v>11500</v>
      </c>
      <c r="T1742" s="10" t="s">
        <v>90</v>
      </c>
      <c r="U1742" s="3" t="s">
        <v>11262</v>
      </c>
      <c r="V1742" s="3" t="s">
        <v>91</v>
      </c>
      <c r="W1742" s="3" t="s">
        <v>91</v>
      </c>
      <c r="X1742" s="3" t="s">
        <v>90</v>
      </c>
      <c r="Y1742" s="3" t="s">
        <v>11377</v>
      </c>
      <c r="Z1742" s="3" t="s">
        <v>91</v>
      </c>
      <c r="AA1742" s="3" t="s">
        <v>91</v>
      </c>
    </row>
    <row r="1743" spans="2:28" x14ac:dyDescent="0.25">
      <c r="B1743" s="10">
        <v>2040</v>
      </c>
      <c r="C1743" s="11"/>
      <c r="D1743" s="11">
        <v>45726.576469907406</v>
      </c>
      <c r="G1743" s="3" t="s">
        <v>21</v>
      </c>
      <c r="H1743" s="3" t="s">
        <v>11256</v>
      </c>
      <c r="I1743" s="3" t="s">
        <v>15165</v>
      </c>
      <c r="J1743" s="3" t="s">
        <v>15165</v>
      </c>
      <c r="K1743" s="3" t="s">
        <v>15236</v>
      </c>
      <c r="L1743" s="3" t="s">
        <v>14826</v>
      </c>
      <c r="M1743" s="3" t="s">
        <v>134</v>
      </c>
      <c r="N1743" s="10" t="s">
        <v>17462</v>
      </c>
      <c r="O1743" s="10">
        <v>2</v>
      </c>
      <c r="P1743" s="10" t="s">
        <v>90</v>
      </c>
      <c r="Q1743" s="10" t="s">
        <v>11476</v>
      </c>
      <c r="R1743" s="10" t="s">
        <v>91</v>
      </c>
      <c r="S1743" s="10" t="s">
        <v>91</v>
      </c>
      <c r="T1743" s="10" t="s">
        <v>116</v>
      </c>
      <c r="U1743" s="3" t="s">
        <v>11262</v>
      </c>
      <c r="V1743" s="3" t="s">
        <v>11412</v>
      </c>
      <c r="W1743" s="3" t="s">
        <v>11413</v>
      </c>
      <c r="X1743" s="3" t="s">
        <v>90</v>
      </c>
      <c r="Y1743" s="3" t="s">
        <v>11377</v>
      </c>
      <c r="Z1743" s="3" t="s">
        <v>91</v>
      </c>
      <c r="AA1743" s="3" t="s">
        <v>91</v>
      </c>
    </row>
    <row r="1744" spans="2:28" x14ac:dyDescent="0.25">
      <c r="B1744" s="10">
        <v>2041</v>
      </c>
      <c r="C1744" s="11"/>
      <c r="D1744" s="11">
        <v>45726.577025462961</v>
      </c>
      <c r="G1744" s="3" t="s">
        <v>21</v>
      </c>
      <c r="H1744" s="3" t="s">
        <v>11256</v>
      </c>
      <c r="I1744" s="3" t="s">
        <v>15165</v>
      </c>
      <c r="J1744" s="3" t="s">
        <v>15165</v>
      </c>
      <c r="K1744" s="3" t="s">
        <v>15236</v>
      </c>
      <c r="L1744" s="3" t="s">
        <v>14826</v>
      </c>
      <c r="M1744" s="3" t="s">
        <v>139</v>
      </c>
      <c r="N1744" s="10" t="s">
        <v>17457</v>
      </c>
      <c r="O1744" s="10">
        <v>1</v>
      </c>
      <c r="P1744" s="10" t="s">
        <v>116</v>
      </c>
      <c r="Q1744" s="7" t="s">
        <v>17458</v>
      </c>
      <c r="R1744" s="10" t="s">
        <v>17459</v>
      </c>
      <c r="S1744" s="10" t="s">
        <v>17460</v>
      </c>
      <c r="T1744" s="10" t="s">
        <v>90</v>
      </c>
      <c r="U1744" s="7" t="s">
        <v>11262</v>
      </c>
      <c r="V1744" s="3" t="s">
        <v>91</v>
      </c>
      <c r="W1744" s="3" t="s">
        <v>91</v>
      </c>
      <c r="X1744" s="3" t="s">
        <v>90</v>
      </c>
      <c r="Y1744" s="3" t="s">
        <v>11377</v>
      </c>
      <c r="Z1744" s="3" t="s">
        <v>91</v>
      </c>
      <c r="AA1744" s="3" t="s">
        <v>91</v>
      </c>
      <c r="AB1744" s="3" t="s">
        <v>17461</v>
      </c>
    </row>
    <row r="1745" spans="2:28" x14ac:dyDescent="0.25">
      <c r="B1745" s="10">
        <v>2042</v>
      </c>
      <c r="C1745" s="11"/>
      <c r="D1745" s="11">
        <v>45726.5778587963</v>
      </c>
      <c r="G1745" s="3" t="s">
        <v>21</v>
      </c>
      <c r="H1745" s="3" t="s">
        <v>11256</v>
      </c>
      <c r="I1745" s="3" t="s">
        <v>15165</v>
      </c>
      <c r="J1745" s="3" t="s">
        <v>15165</v>
      </c>
      <c r="K1745" s="3" t="s">
        <v>15236</v>
      </c>
      <c r="L1745" s="3" t="s">
        <v>14826</v>
      </c>
      <c r="M1745" s="3" t="s">
        <v>145</v>
      </c>
      <c r="N1745" s="10" t="s">
        <v>11469</v>
      </c>
      <c r="O1745" s="10">
        <v>2</v>
      </c>
      <c r="P1745" s="10" t="s">
        <v>116</v>
      </c>
      <c r="Q1745" s="10" t="s">
        <v>11476</v>
      </c>
      <c r="R1745" s="10" t="s">
        <v>11492</v>
      </c>
      <c r="S1745" s="10" t="s">
        <v>11504</v>
      </c>
      <c r="T1745" s="10" t="s">
        <v>116</v>
      </c>
      <c r="U1745" s="3" t="s">
        <v>11262</v>
      </c>
      <c r="V1745" s="3" t="s">
        <v>11472</v>
      </c>
      <c r="W1745" s="3" t="s">
        <v>11505</v>
      </c>
      <c r="X1745" s="3" t="s">
        <v>90</v>
      </c>
      <c r="Y1745" s="3" t="s">
        <v>11377</v>
      </c>
      <c r="Z1745" s="3" t="s">
        <v>91</v>
      </c>
      <c r="AA1745" s="3" t="s">
        <v>91</v>
      </c>
    </row>
    <row r="1746" spans="2:28" x14ac:dyDescent="0.25">
      <c r="B1746" s="10">
        <v>2043</v>
      </c>
      <c r="C1746" s="11"/>
      <c r="D1746" s="11">
        <v>45726.578125</v>
      </c>
      <c r="G1746" s="3" t="s">
        <v>21</v>
      </c>
      <c r="H1746" s="3" t="s">
        <v>11256</v>
      </c>
      <c r="I1746" s="3" t="s">
        <v>15165</v>
      </c>
      <c r="J1746" s="3" t="s">
        <v>15165</v>
      </c>
      <c r="K1746" s="3" t="s">
        <v>15236</v>
      </c>
      <c r="L1746" s="3" t="s">
        <v>14826</v>
      </c>
      <c r="M1746" s="3" t="s">
        <v>15237</v>
      </c>
      <c r="N1746" s="10" t="s">
        <v>2335</v>
      </c>
      <c r="O1746" s="10">
        <v>0</v>
      </c>
      <c r="P1746" s="10" t="s">
        <v>90</v>
      </c>
      <c r="Q1746" s="10" t="s">
        <v>11476</v>
      </c>
      <c r="R1746" s="10" t="s">
        <v>91</v>
      </c>
      <c r="S1746" s="10" t="s">
        <v>91</v>
      </c>
      <c r="T1746" s="10" t="s">
        <v>90</v>
      </c>
      <c r="U1746" s="3" t="s">
        <v>11262</v>
      </c>
      <c r="V1746" s="3" t="s">
        <v>91</v>
      </c>
      <c r="W1746" s="3" t="s">
        <v>91</v>
      </c>
      <c r="X1746" s="3" t="s">
        <v>90</v>
      </c>
      <c r="Y1746" s="3" t="s">
        <v>11377</v>
      </c>
      <c r="Z1746" s="3" t="s">
        <v>91</v>
      </c>
      <c r="AA1746" s="3" t="s">
        <v>91</v>
      </c>
    </row>
    <row r="1747" spans="2:28" x14ac:dyDescent="0.25">
      <c r="B1747" s="10">
        <v>2044</v>
      </c>
      <c r="C1747" s="11"/>
      <c r="D1747" s="11">
        <v>45726.582858796297</v>
      </c>
      <c r="G1747" s="3" t="s">
        <v>21</v>
      </c>
      <c r="H1747" s="3" t="s">
        <v>11256</v>
      </c>
      <c r="I1747" s="3" t="s">
        <v>15165</v>
      </c>
      <c r="J1747" s="3" t="s">
        <v>15165</v>
      </c>
      <c r="K1747" s="3" t="s">
        <v>15236</v>
      </c>
      <c r="L1747" s="3" t="s">
        <v>14826</v>
      </c>
      <c r="M1747" s="3" t="s">
        <v>177</v>
      </c>
      <c r="N1747" s="10" t="s">
        <v>11418</v>
      </c>
      <c r="O1747" s="10">
        <v>1</v>
      </c>
      <c r="P1747" s="10" t="s">
        <v>116</v>
      </c>
      <c r="Q1747" s="10" t="s">
        <v>11512</v>
      </c>
      <c r="R1747" s="10" t="s">
        <v>11513</v>
      </c>
      <c r="S1747" s="10" t="s">
        <v>11514</v>
      </c>
      <c r="T1747" s="10" t="s">
        <v>116</v>
      </c>
      <c r="U1747" s="3" t="s">
        <v>11262</v>
      </c>
      <c r="V1747" s="3" t="s">
        <v>11515</v>
      </c>
      <c r="W1747" s="3" t="s">
        <v>11516</v>
      </c>
      <c r="X1747" s="3" t="s">
        <v>116</v>
      </c>
      <c r="Y1747" s="3" t="s">
        <v>11377</v>
      </c>
      <c r="Z1747" s="3" t="s">
        <v>11423</v>
      </c>
      <c r="AA1747" s="3" t="s">
        <v>11424</v>
      </c>
      <c r="AB1747" s="3" t="s">
        <v>11517</v>
      </c>
    </row>
    <row r="1748" spans="2:28" x14ac:dyDescent="0.25">
      <c r="B1748" s="10">
        <v>2045</v>
      </c>
      <c r="C1748" s="11"/>
      <c r="D1748" s="11">
        <v>45726.583749999998</v>
      </c>
      <c r="G1748" s="3" t="s">
        <v>21</v>
      </c>
      <c r="H1748" s="3" t="s">
        <v>11256</v>
      </c>
      <c r="I1748" s="3" t="s">
        <v>15165</v>
      </c>
      <c r="J1748" s="3" t="s">
        <v>15165</v>
      </c>
      <c r="K1748" s="3" t="s">
        <v>15236</v>
      </c>
      <c r="L1748" s="3" t="s">
        <v>14826</v>
      </c>
      <c r="M1748" s="3" t="s">
        <v>150</v>
      </c>
      <c r="N1748" s="10" t="s">
        <v>11426</v>
      </c>
      <c r="O1748" s="10">
        <v>2</v>
      </c>
      <c r="P1748" s="10" t="s">
        <v>90</v>
      </c>
      <c r="Q1748" s="10" t="s">
        <v>11476</v>
      </c>
      <c r="R1748" s="10" t="s">
        <v>91</v>
      </c>
      <c r="S1748" s="10" t="s">
        <v>91</v>
      </c>
      <c r="T1748" s="10" t="s">
        <v>116</v>
      </c>
      <c r="U1748" s="3" t="s">
        <v>11262</v>
      </c>
      <c r="V1748" s="3" t="s">
        <v>11429</v>
      </c>
      <c r="W1748" s="3" t="s">
        <v>11430</v>
      </c>
      <c r="X1748" s="3" t="s">
        <v>90</v>
      </c>
      <c r="Y1748" s="3" t="s">
        <v>11377</v>
      </c>
      <c r="Z1748" s="3" t="s">
        <v>91</v>
      </c>
      <c r="AA1748" s="3" t="s">
        <v>91</v>
      </c>
    </row>
    <row r="1749" spans="2:28" x14ac:dyDescent="0.25">
      <c r="B1749" s="10">
        <v>2046</v>
      </c>
      <c r="C1749" s="11"/>
      <c r="D1749" s="11">
        <v>45726.584236111114</v>
      </c>
      <c r="G1749" s="3" t="s">
        <v>21</v>
      </c>
      <c r="H1749" s="3" t="s">
        <v>11256</v>
      </c>
      <c r="I1749" s="3" t="s">
        <v>15165</v>
      </c>
      <c r="J1749" s="3" t="s">
        <v>15165</v>
      </c>
      <c r="K1749" s="3" t="s">
        <v>15236</v>
      </c>
      <c r="L1749" s="3" t="s">
        <v>14826</v>
      </c>
      <c r="M1749" s="3" t="s">
        <v>156</v>
      </c>
      <c r="N1749" s="10" t="s">
        <v>11463</v>
      </c>
      <c r="O1749" s="10">
        <v>1</v>
      </c>
      <c r="P1749" s="10" t="s">
        <v>90</v>
      </c>
      <c r="Q1749" s="10" t="s">
        <v>11476</v>
      </c>
      <c r="R1749" s="10" t="s">
        <v>91</v>
      </c>
      <c r="S1749" s="10" t="s">
        <v>91</v>
      </c>
      <c r="T1749" s="10" t="s">
        <v>116</v>
      </c>
      <c r="U1749" s="3" t="s">
        <v>11262</v>
      </c>
      <c r="V1749" s="3" t="s">
        <v>11466</v>
      </c>
      <c r="W1749" s="3" t="s">
        <v>11467</v>
      </c>
      <c r="X1749" s="3" t="s">
        <v>90</v>
      </c>
      <c r="Y1749" s="3" t="s">
        <v>11377</v>
      </c>
      <c r="Z1749" s="3" t="s">
        <v>91</v>
      </c>
      <c r="AA1749" s="3" t="s">
        <v>91</v>
      </c>
    </row>
    <row r="1750" spans="2:28" x14ac:dyDescent="0.25">
      <c r="B1750" s="10">
        <v>2047</v>
      </c>
      <c r="C1750" s="11"/>
      <c r="D1750" s="11">
        <v>45726.590416666666</v>
      </c>
      <c r="G1750" s="3" t="s">
        <v>21</v>
      </c>
      <c r="H1750" s="3" t="s">
        <v>11256</v>
      </c>
      <c r="I1750" s="3" t="s">
        <v>15165</v>
      </c>
      <c r="J1750" s="3" t="s">
        <v>15165</v>
      </c>
      <c r="K1750" s="3" t="s">
        <v>15236</v>
      </c>
      <c r="L1750" s="3" t="s">
        <v>14826</v>
      </c>
      <c r="M1750" s="3" t="s">
        <v>15238</v>
      </c>
      <c r="N1750" s="10" t="s">
        <v>11521</v>
      </c>
      <c r="O1750" s="10">
        <v>2</v>
      </c>
      <c r="P1750" s="10" t="s">
        <v>90</v>
      </c>
      <c r="Q1750" s="10" t="s">
        <v>11476</v>
      </c>
      <c r="R1750" s="10" t="s">
        <v>91</v>
      </c>
      <c r="S1750" s="10" t="s">
        <v>91</v>
      </c>
      <c r="T1750" s="10" t="s">
        <v>116</v>
      </c>
      <c r="U1750" s="3" t="s">
        <v>11262</v>
      </c>
      <c r="V1750" s="3" t="s">
        <v>11455</v>
      </c>
      <c r="W1750" s="3" t="s">
        <v>11522</v>
      </c>
      <c r="X1750" s="3" t="s">
        <v>90</v>
      </c>
      <c r="Y1750" s="3" t="s">
        <v>11377</v>
      </c>
      <c r="Z1750" s="3" t="s">
        <v>91</v>
      </c>
      <c r="AA1750" s="3" t="s">
        <v>91</v>
      </c>
    </row>
    <row r="1751" spans="2:28" x14ac:dyDescent="0.25">
      <c r="B1751" s="10">
        <v>2048</v>
      </c>
      <c r="C1751" s="11"/>
      <c r="D1751" s="11">
        <v>45726.595937500002</v>
      </c>
      <c r="G1751" s="3" t="s">
        <v>21</v>
      </c>
      <c r="H1751" s="3" t="s">
        <v>11256</v>
      </c>
      <c r="I1751" s="3" t="s">
        <v>15165</v>
      </c>
      <c r="J1751" s="3" t="s">
        <v>15165</v>
      </c>
      <c r="K1751" s="3" t="s">
        <v>15239</v>
      </c>
      <c r="L1751" s="3" t="s">
        <v>14826</v>
      </c>
      <c r="M1751" s="3" t="s">
        <v>14862</v>
      </c>
      <c r="N1751" s="10" t="s">
        <v>11527</v>
      </c>
      <c r="O1751" s="10">
        <v>2</v>
      </c>
      <c r="P1751" s="10" t="s">
        <v>116</v>
      </c>
      <c r="Q1751" s="10" t="s">
        <v>11528</v>
      </c>
      <c r="R1751" s="10" t="s">
        <v>11529</v>
      </c>
      <c r="S1751" s="10" t="s">
        <v>11530</v>
      </c>
      <c r="T1751" s="10" t="s">
        <v>116</v>
      </c>
      <c r="U1751" s="3" t="s">
        <v>11319</v>
      </c>
      <c r="V1751" s="3" t="s">
        <v>11531</v>
      </c>
      <c r="W1751" s="3" t="s">
        <v>11532</v>
      </c>
      <c r="X1751" s="3" t="s">
        <v>90</v>
      </c>
      <c r="Y1751" s="3" t="s">
        <v>11320</v>
      </c>
      <c r="Z1751" s="3" t="s">
        <v>91</v>
      </c>
      <c r="AA1751" s="3" t="s">
        <v>91</v>
      </c>
    </row>
    <row r="1752" spans="2:28" x14ac:dyDescent="0.25">
      <c r="B1752" s="10">
        <v>2049</v>
      </c>
      <c r="C1752" s="11"/>
      <c r="D1752" s="11">
        <v>45726.596261574072</v>
      </c>
      <c r="G1752" s="3" t="s">
        <v>21</v>
      </c>
      <c r="H1752" s="3" t="s">
        <v>11256</v>
      </c>
      <c r="I1752" s="3" t="s">
        <v>15165</v>
      </c>
      <c r="J1752" s="3" t="s">
        <v>15165</v>
      </c>
      <c r="K1752" s="3" t="s">
        <v>15240</v>
      </c>
      <c r="L1752" s="3" t="s">
        <v>14826</v>
      </c>
      <c r="M1752" s="3" t="s">
        <v>14862</v>
      </c>
      <c r="N1752" s="10" t="s">
        <v>2335</v>
      </c>
      <c r="O1752" s="10">
        <v>0</v>
      </c>
      <c r="P1752" s="10" t="s">
        <v>90</v>
      </c>
      <c r="Q1752" s="10" t="s">
        <v>11528</v>
      </c>
      <c r="R1752" s="10" t="s">
        <v>91</v>
      </c>
      <c r="S1752" s="10" t="s">
        <v>91</v>
      </c>
      <c r="T1752" s="10" t="s">
        <v>90</v>
      </c>
      <c r="U1752" s="3" t="s">
        <v>11319</v>
      </c>
      <c r="V1752" s="3" t="s">
        <v>91</v>
      </c>
      <c r="W1752" s="3" t="s">
        <v>91</v>
      </c>
      <c r="X1752" s="3" t="s">
        <v>90</v>
      </c>
      <c r="Y1752" s="3" t="s">
        <v>11320</v>
      </c>
      <c r="Z1752" s="3" t="s">
        <v>91</v>
      </c>
      <c r="AA1752" s="3" t="s">
        <v>91</v>
      </c>
    </row>
    <row r="1753" spans="2:28" x14ac:dyDescent="0.25">
      <c r="B1753" s="10">
        <v>2050</v>
      </c>
      <c r="C1753" s="11"/>
      <c r="D1753" s="11">
        <v>45726.598541666666</v>
      </c>
      <c r="G1753" s="3" t="s">
        <v>21</v>
      </c>
      <c r="H1753" s="3" t="s">
        <v>11256</v>
      </c>
      <c r="I1753" s="3" t="s">
        <v>15165</v>
      </c>
      <c r="J1753" s="3" t="s">
        <v>15165</v>
      </c>
      <c r="K1753" s="3" t="s">
        <v>15168</v>
      </c>
      <c r="L1753" s="3" t="s">
        <v>14826</v>
      </c>
      <c r="M1753" s="3" t="s">
        <v>166</v>
      </c>
      <c r="N1753" s="10" t="s">
        <v>11537</v>
      </c>
      <c r="O1753" s="10">
        <v>2</v>
      </c>
      <c r="P1753" s="10" t="s">
        <v>116</v>
      </c>
      <c r="Q1753" s="10" t="s">
        <v>11528</v>
      </c>
      <c r="R1753" s="10" t="s">
        <v>11538</v>
      </c>
      <c r="S1753" s="10" t="s">
        <v>11539</v>
      </c>
      <c r="T1753" s="10" t="s">
        <v>116</v>
      </c>
      <c r="U1753" s="3" t="s">
        <v>11319</v>
      </c>
      <c r="V1753" s="3" t="s">
        <v>11540</v>
      </c>
      <c r="W1753" s="3" t="s">
        <v>11541</v>
      </c>
      <c r="X1753" s="3" t="s">
        <v>116</v>
      </c>
      <c r="Y1753" s="3" t="s">
        <v>11320</v>
      </c>
      <c r="Z1753" s="3" t="s">
        <v>11542</v>
      </c>
      <c r="AA1753" s="3" t="s">
        <v>11543</v>
      </c>
      <c r="AB1753" s="3" t="s">
        <v>11544</v>
      </c>
    </row>
    <row r="1754" spans="2:28" x14ac:dyDescent="0.25">
      <c r="B1754" s="10">
        <v>2051</v>
      </c>
      <c r="C1754" s="11"/>
      <c r="D1754" s="11">
        <v>45726.598912037036</v>
      </c>
      <c r="G1754" s="3" t="s">
        <v>21</v>
      </c>
      <c r="H1754" s="3" t="s">
        <v>11256</v>
      </c>
      <c r="I1754" s="3" t="s">
        <v>15165</v>
      </c>
      <c r="J1754" s="3" t="s">
        <v>15165</v>
      </c>
      <c r="K1754" s="3" t="s">
        <v>15168</v>
      </c>
      <c r="L1754" s="3" t="s">
        <v>14826</v>
      </c>
      <c r="M1754" s="3" t="s">
        <v>88</v>
      </c>
      <c r="N1754" s="10" t="s">
        <v>11547</v>
      </c>
      <c r="O1754" s="10">
        <v>1</v>
      </c>
      <c r="P1754" s="10" t="s">
        <v>90</v>
      </c>
      <c r="Q1754" s="10" t="s">
        <v>11528</v>
      </c>
      <c r="R1754" s="10" t="s">
        <v>91</v>
      </c>
      <c r="S1754" s="10" t="s">
        <v>91</v>
      </c>
      <c r="T1754" s="10" t="s">
        <v>116</v>
      </c>
      <c r="U1754" s="3" t="s">
        <v>11319</v>
      </c>
      <c r="V1754" s="3" t="s">
        <v>11548</v>
      </c>
      <c r="W1754" s="3" t="s">
        <v>11549</v>
      </c>
      <c r="X1754" s="3" t="s">
        <v>90</v>
      </c>
      <c r="Y1754" s="3" t="s">
        <v>11320</v>
      </c>
      <c r="Z1754" s="3" t="s">
        <v>91</v>
      </c>
      <c r="AA1754" s="3" t="s">
        <v>91</v>
      </c>
    </row>
    <row r="1755" spans="2:28" x14ac:dyDescent="0.25">
      <c r="B1755" s="10">
        <v>2052</v>
      </c>
      <c r="C1755" s="11"/>
      <c r="D1755" s="11">
        <v>45726.599861111114</v>
      </c>
      <c r="G1755" s="3" t="s">
        <v>21</v>
      </c>
      <c r="H1755" s="3" t="s">
        <v>11256</v>
      </c>
      <c r="I1755" s="3" t="s">
        <v>15165</v>
      </c>
      <c r="J1755" s="3" t="s">
        <v>15165</v>
      </c>
      <c r="K1755" s="3" t="s">
        <v>15168</v>
      </c>
      <c r="L1755" s="3" t="s">
        <v>14826</v>
      </c>
      <c r="M1755" s="3" t="s">
        <v>114</v>
      </c>
      <c r="N1755" s="10" t="s">
        <v>11552</v>
      </c>
      <c r="O1755" s="10">
        <v>2</v>
      </c>
      <c r="P1755" s="10" t="s">
        <v>116</v>
      </c>
      <c r="Q1755" s="10" t="s">
        <v>11528</v>
      </c>
      <c r="R1755" s="10" t="s">
        <v>11553</v>
      </c>
      <c r="S1755" s="10" t="s">
        <v>11554</v>
      </c>
      <c r="T1755" s="10" t="s">
        <v>90</v>
      </c>
      <c r="U1755" s="3" t="s">
        <v>11319</v>
      </c>
      <c r="V1755" s="3" t="s">
        <v>11555</v>
      </c>
      <c r="W1755" s="3" t="s">
        <v>11556</v>
      </c>
      <c r="X1755" s="3" t="s">
        <v>116</v>
      </c>
      <c r="Y1755" s="3" t="s">
        <v>11320</v>
      </c>
      <c r="Z1755" s="3" t="s">
        <v>11557</v>
      </c>
      <c r="AA1755" s="3" t="s">
        <v>11558</v>
      </c>
    </row>
    <row r="1756" spans="2:28" x14ac:dyDescent="0.25">
      <c r="B1756" s="10">
        <v>2053</v>
      </c>
      <c r="C1756" s="11"/>
      <c r="D1756" s="11">
        <v>45726.600706018522</v>
      </c>
      <c r="G1756" s="3" t="s">
        <v>21</v>
      </c>
      <c r="H1756" s="3" t="s">
        <v>11256</v>
      </c>
      <c r="I1756" s="3" t="s">
        <v>15165</v>
      </c>
      <c r="J1756" s="3" t="s">
        <v>15165</v>
      </c>
      <c r="K1756" s="3" t="s">
        <v>15168</v>
      </c>
      <c r="L1756" s="3" t="s">
        <v>14826</v>
      </c>
      <c r="M1756" s="3" t="s">
        <v>170</v>
      </c>
      <c r="N1756" s="10" t="s">
        <v>11561</v>
      </c>
      <c r="O1756" s="10">
        <v>2</v>
      </c>
      <c r="P1756" s="10" t="s">
        <v>116</v>
      </c>
      <c r="Q1756" s="10" t="s">
        <v>11528</v>
      </c>
      <c r="R1756" s="10" t="s">
        <v>11538</v>
      </c>
      <c r="S1756" s="10" t="s">
        <v>11562</v>
      </c>
      <c r="T1756" s="10" t="s">
        <v>116</v>
      </c>
      <c r="U1756" s="3" t="s">
        <v>11319</v>
      </c>
      <c r="V1756" s="3" t="s">
        <v>11563</v>
      </c>
      <c r="W1756" s="3" t="s">
        <v>11564</v>
      </c>
      <c r="X1756" s="3" t="s">
        <v>116</v>
      </c>
      <c r="Y1756" s="3" t="s">
        <v>11320</v>
      </c>
      <c r="Z1756" s="3" t="s">
        <v>11542</v>
      </c>
      <c r="AA1756" s="3" t="s">
        <v>11543</v>
      </c>
    </row>
    <row r="1757" spans="2:28" x14ac:dyDescent="0.25">
      <c r="B1757" s="10">
        <v>2054</v>
      </c>
      <c r="C1757" s="11"/>
      <c r="D1757" s="11">
        <v>45726.601458333331</v>
      </c>
      <c r="G1757" s="3" t="s">
        <v>21</v>
      </c>
      <c r="H1757" s="3" t="s">
        <v>11256</v>
      </c>
      <c r="I1757" s="3" t="s">
        <v>15165</v>
      </c>
      <c r="J1757" s="3" t="s">
        <v>15165</v>
      </c>
      <c r="K1757" s="3" t="s">
        <v>15168</v>
      </c>
      <c r="L1757" s="3" t="s">
        <v>14826</v>
      </c>
      <c r="M1757" s="3" t="s">
        <v>125</v>
      </c>
      <c r="N1757" s="10" t="s">
        <v>11567</v>
      </c>
      <c r="O1757" s="10">
        <v>2</v>
      </c>
      <c r="P1757" s="10" t="s">
        <v>116</v>
      </c>
      <c r="Q1757" s="10" t="s">
        <v>11528</v>
      </c>
      <c r="R1757" s="10" t="s">
        <v>11538</v>
      </c>
      <c r="S1757" s="10" t="s">
        <v>11568</v>
      </c>
      <c r="T1757" s="10" t="s">
        <v>116</v>
      </c>
      <c r="U1757" s="3" t="s">
        <v>11319</v>
      </c>
      <c r="V1757" s="3" t="s">
        <v>11569</v>
      </c>
      <c r="W1757" s="3" t="s">
        <v>11570</v>
      </c>
      <c r="X1757" s="3" t="s">
        <v>116</v>
      </c>
      <c r="Y1757" s="3" t="s">
        <v>11320</v>
      </c>
      <c r="Z1757" s="3" t="s">
        <v>11542</v>
      </c>
      <c r="AA1757" s="3" t="s">
        <v>11543</v>
      </c>
    </row>
    <row r="1758" spans="2:28" x14ac:dyDescent="0.25">
      <c r="B1758" s="10">
        <v>2055</v>
      </c>
      <c r="C1758" s="11"/>
      <c r="D1758" s="11">
        <v>45726.602303240739</v>
      </c>
      <c r="G1758" s="3" t="s">
        <v>21</v>
      </c>
      <c r="H1758" s="3" t="s">
        <v>11256</v>
      </c>
      <c r="I1758" s="3" t="s">
        <v>15165</v>
      </c>
      <c r="J1758" s="3" t="s">
        <v>15165</v>
      </c>
      <c r="K1758" s="3" t="s">
        <v>15168</v>
      </c>
      <c r="L1758" s="3" t="s">
        <v>14826</v>
      </c>
      <c r="M1758" s="3" t="s">
        <v>134</v>
      </c>
      <c r="N1758" s="10" t="s">
        <v>11573</v>
      </c>
      <c r="O1758" s="10">
        <v>2</v>
      </c>
      <c r="P1758" s="10" t="s">
        <v>116</v>
      </c>
      <c r="Q1758" s="10" t="s">
        <v>11528</v>
      </c>
      <c r="R1758" s="10" t="s">
        <v>11538</v>
      </c>
      <c r="S1758" s="10" t="s">
        <v>11574</v>
      </c>
      <c r="T1758" s="10" t="s">
        <v>116</v>
      </c>
      <c r="U1758" s="3" t="s">
        <v>11319</v>
      </c>
      <c r="V1758" s="3" t="s">
        <v>11575</v>
      </c>
      <c r="W1758" s="3" t="s">
        <v>11576</v>
      </c>
      <c r="X1758" s="3" t="s">
        <v>116</v>
      </c>
      <c r="Y1758" s="3" t="s">
        <v>11320</v>
      </c>
      <c r="Z1758" s="3" t="s">
        <v>11542</v>
      </c>
      <c r="AA1758" s="3" t="s">
        <v>11577</v>
      </c>
    </row>
    <row r="1759" spans="2:28" x14ac:dyDescent="0.25">
      <c r="B1759" s="10">
        <v>2056</v>
      </c>
      <c r="C1759" s="11"/>
      <c r="D1759" s="11">
        <v>45726.602986111109</v>
      </c>
      <c r="G1759" s="3" t="s">
        <v>21</v>
      </c>
      <c r="H1759" s="3" t="s">
        <v>11256</v>
      </c>
      <c r="I1759" s="3" t="s">
        <v>15165</v>
      </c>
      <c r="J1759" s="3" t="s">
        <v>15165</v>
      </c>
      <c r="K1759" s="3" t="s">
        <v>15168</v>
      </c>
      <c r="L1759" s="3" t="s">
        <v>14826</v>
      </c>
      <c r="M1759" s="3" t="s">
        <v>139</v>
      </c>
      <c r="N1759" s="10" t="s">
        <v>11580</v>
      </c>
      <c r="O1759" s="10">
        <v>1</v>
      </c>
      <c r="P1759" s="10" t="s">
        <v>90</v>
      </c>
      <c r="Q1759" s="10" t="s">
        <v>11528</v>
      </c>
      <c r="R1759" s="10" t="s">
        <v>91</v>
      </c>
      <c r="S1759" s="10" t="s">
        <v>91</v>
      </c>
      <c r="T1759" s="10" t="s">
        <v>116</v>
      </c>
      <c r="U1759" s="3" t="s">
        <v>11319</v>
      </c>
      <c r="V1759" s="3" t="s">
        <v>11581</v>
      </c>
      <c r="W1759" s="3" t="s">
        <v>11582</v>
      </c>
      <c r="X1759" s="3" t="s">
        <v>90</v>
      </c>
      <c r="Y1759" s="3" t="s">
        <v>11320</v>
      </c>
      <c r="Z1759" s="3" t="s">
        <v>91</v>
      </c>
      <c r="AA1759" s="3" t="s">
        <v>91</v>
      </c>
      <c r="AB1759" s="3" t="s">
        <v>11583</v>
      </c>
    </row>
    <row r="1760" spans="2:28" x14ac:dyDescent="0.25">
      <c r="B1760" s="10">
        <v>2057</v>
      </c>
      <c r="C1760" s="11"/>
      <c r="D1760" s="11">
        <v>45726.604259259257</v>
      </c>
      <c r="G1760" s="3" t="s">
        <v>21</v>
      </c>
      <c r="H1760" s="3" t="s">
        <v>11256</v>
      </c>
      <c r="I1760" s="3" t="s">
        <v>15165</v>
      </c>
      <c r="J1760" s="3" t="s">
        <v>15165</v>
      </c>
      <c r="K1760" s="3" t="s">
        <v>15168</v>
      </c>
      <c r="L1760" s="3" t="s">
        <v>14826</v>
      </c>
      <c r="M1760" s="3" t="s">
        <v>145</v>
      </c>
      <c r="N1760" s="10" t="s">
        <v>11586</v>
      </c>
      <c r="O1760" s="10">
        <v>2</v>
      </c>
      <c r="P1760" s="10" t="s">
        <v>116</v>
      </c>
      <c r="Q1760" s="10" t="s">
        <v>11528</v>
      </c>
      <c r="R1760" s="10" t="s">
        <v>11538</v>
      </c>
      <c r="S1760" s="10" t="s">
        <v>11587</v>
      </c>
      <c r="T1760" s="10" t="s">
        <v>116</v>
      </c>
      <c r="U1760" s="3" t="s">
        <v>11319</v>
      </c>
      <c r="V1760" s="3" t="s">
        <v>11569</v>
      </c>
      <c r="W1760" s="3" t="s">
        <v>11588</v>
      </c>
      <c r="X1760" s="3" t="s">
        <v>116</v>
      </c>
      <c r="Y1760" s="3" t="s">
        <v>11320</v>
      </c>
      <c r="Z1760" s="3" t="s">
        <v>11589</v>
      </c>
      <c r="AA1760" s="3" t="s">
        <v>11590</v>
      </c>
    </row>
    <row r="1761" spans="2:28" x14ac:dyDescent="0.25">
      <c r="B1761" s="10">
        <v>2058</v>
      </c>
      <c r="C1761" s="11"/>
      <c r="D1761" s="11">
        <v>45726.604942129627</v>
      </c>
      <c r="G1761" s="3" t="s">
        <v>21</v>
      </c>
      <c r="H1761" s="3" t="s">
        <v>11256</v>
      </c>
      <c r="I1761" s="3" t="s">
        <v>15165</v>
      </c>
      <c r="J1761" s="3" t="s">
        <v>15165</v>
      </c>
      <c r="K1761" s="3" t="s">
        <v>15168</v>
      </c>
      <c r="L1761" s="3" t="s">
        <v>14826</v>
      </c>
      <c r="M1761" s="3" t="s">
        <v>96</v>
      </c>
      <c r="N1761" s="10" t="s">
        <v>11593</v>
      </c>
      <c r="O1761" s="10">
        <v>1</v>
      </c>
      <c r="P1761" s="10" t="s">
        <v>90</v>
      </c>
      <c r="Q1761" s="10" t="s">
        <v>11528</v>
      </c>
      <c r="R1761" s="10" t="s">
        <v>91</v>
      </c>
      <c r="S1761" s="10" t="s">
        <v>91</v>
      </c>
      <c r="T1761" s="10" t="s">
        <v>116</v>
      </c>
      <c r="U1761" s="3" t="s">
        <v>11319</v>
      </c>
      <c r="V1761" s="3" t="s">
        <v>11594</v>
      </c>
      <c r="W1761" s="3" t="s">
        <v>11595</v>
      </c>
      <c r="X1761" s="3" t="s">
        <v>116</v>
      </c>
      <c r="Y1761" s="3" t="s">
        <v>11320</v>
      </c>
      <c r="Z1761" s="3" t="s">
        <v>11596</v>
      </c>
      <c r="AA1761" s="3" t="s">
        <v>11597</v>
      </c>
      <c r="AB1761" s="3" t="s">
        <v>11598</v>
      </c>
    </row>
    <row r="1762" spans="2:28" x14ac:dyDescent="0.25">
      <c r="B1762" s="10">
        <v>2059</v>
      </c>
      <c r="C1762" s="11"/>
      <c r="D1762" s="11">
        <v>45726.605266203704</v>
      </c>
      <c r="G1762" s="3" t="s">
        <v>21</v>
      </c>
      <c r="H1762" s="3" t="s">
        <v>11256</v>
      </c>
      <c r="I1762" s="3" t="s">
        <v>15165</v>
      </c>
      <c r="J1762" s="3" t="s">
        <v>15165</v>
      </c>
      <c r="K1762" s="3" t="s">
        <v>15168</v>
      </c>
      <c r="L1762" s="3" t="s">
        <v>14826</v>
      </c>
      <c r="M1762" s="3" t="s">
        <v>15241</v>
      </c>
      <c r="N1762" s="10" t="s">
        <v>2335</v>
      </c>
      <c r="O1762" s="10">
        <v>0</v>
      </c>
      <c r="P1762" s="10" t="s">
        <v>90</v>
      </c>
      <c r="Q1762" s="10" t="s">
        <v>11528</v>
      </c>
      <c r="R1762" s="10" t="s">
        <v>91</v>
      </c>
      <c r="S1762" s="10" t="s">
        <v>91</v>
      </c>
      <c r="T1762" s="10" t="s">
        <v>90</v>
      </c>
      <c r="U1762" s="3" t="s">
        <v>11319</v>
      </c>
      <c r="V1762" s="3" t="s">
        <v>91</v>
      </c>
      <c r="W1762" s="3" t="s">
        <v>91</v>
      </c>
      <c r="X1762" s="3" t="s">
        <v>90</v>
      </c>
      <c r="Y1762" s="3" t="s">
        <v>11320</v>
      </c>
      <c r="Z1762" s="3" t="s">
        <v>91</v>
      </c>
      <c r="AA1762" s="3" t="s">
        <v>91</v>
      </c>
    </row>
    <row r="1763" spans="2:28" x14ac:dyDescent="0.25">
      <c r="B1763" s="10">
        <v>2060</v>
      </c>
      <c r="C1763" s="11"/>
      <c r="D1763" s="11">
        <v>45726.606412037036</v>
      </c>
      <c r="G1763" s="3" t="s">
        <v>21</v>
      </c>
      <c r="H1763" s="3" t="s">
        <v>11256</v>
      </c>
      <c r="I1763" s="3" t="s">
        <v>15165</v>
      </c>
      <c r="J1763" s="3" t="s">
        <v>15165</v>
      </c>
      <c r="K1763" s="3" t="s">
        <v>15168</v>
      </c>
      <c r="L1763" s="3" t="s">
        <v>14826</v>
      </c>
      <c r="M1763" s="3" t="s">
        <v>150</v>
      </c>
      <c r="N1763" s="10" t="s">
        <v>11605</v>
      </c>
      <c r="O1763" s="10">
        <v>2</v>
      </c>
      <c r="P1763" s="10" t="s">
        <v>116</v>
      </c>
      <c r="Q1763" s="10" t="s">
        <v>11528</v>
      </c>
      <c r="R1763" s="10" t="s">
        <v>11606</v>
      </c>
      <c r="S1763" s="10" t="s">
        <v>11607</v>
      </c>
      <c r="T1763" s="10" t="s">
        <v>116</v>
      </c>
      <c r="U1763" s="3" t="s">
        <v>11319</v>
      </c>
      <c r="V1763" s="3" t="s">
        <v>11608</v>
      </c>
      <c r="W1763" s="3" t="s">
        <v>11609</v>
      </c>
      <c r="X1763" s="3" t="s">
        <v>116</v>
      </c>
      <c r="Y1763" s="3" t="s">
        <v>11320</v>
      </c>
      <c r="Z1763" s="3" t="s">
        <v>11610</v>
      </c>
      <c r="AA1763" s="3" t="s">
        <v>11611</v>
      </c>
    </row>
    <row r="1764" spans="2:28" x14ac:dyDescent="0.25">
      <c r="B1764" s="10">
        <v>2061</v>
      </c>
      <c r="C1764" s="11"/>
      <c r="D1764" s="11">
        <v>45726.607071759259</v>
      </c>
      <c r="G1764" s="3" t="s">
        <v>21</v>
      </c>
      <c r="H1764" s="3" t="s">
        <v>11256</v>
      </c>
      <c r="I1764" s="3" t="s">
        <v>15165</v>
      </c>
      <c r="J1764" s="3" t="s">
        <v>15165</v>
      </c>
      <c r="K1764" s="3" t="s">
        <v>15168</v>
      </c>
      <c r="L1764" s="3" t="s">
        <v>14826</v>
      </c>
      <c r="M1764" s="3" t="s">
        <v>156</v>
      </c>
      <c r="N1764" s="10" t="s">
        <v>11614</v>
      </c>
      <c r="O1764" s="10">
        <v>1</v>
      </c>
      <c r="P1764" s="10" t="s">
        <v>90</v>
      </c>
      <c r="Q1764" s="10" t="s">
        <v>11528</v>
      </c>
      <c r="R1764" s="10" t="s">
        <v>91</v>
      </c>
      <c r="S1764" s="10" t="s">
        <v>2057</v>
      </c>
      <c r="T1764" s="10" t="s">
        <v>116</v>
      </c>
      <c r="U1764" s="3" t="s">
        <v>11319</v>
      </c>
      <c r="V1764" s="3" t="s">
        <v>11615</v>
      </c>
      <c r="W1764" s="3" t="s">
        <v>11616</v>
      </c>
      <c r="X1764" s="3" t="s">
        <v>90</v>
      </c>
      <c r="Y1764" s="3" t="s">
        <v>11320</v>
      </c>
      <c r="Z1764" s="3" t="s">
        <v>91</v>
      </c>
      <c r="AA1764" s="3" t="s">
        <v>91</v>
      </c>
    </row>
    <row r="1765" spans="2:28" x14ac:dyDescent="0.25">
      <c r="B1765" s="10">
        <v>2062</v>
      </c>
      <c r="C1765" s="11"/>
      <c r="D1765" s="11">
        <v>45726.608159722222</v>
      </c>
      <c r="G1765" s="3" t="s">
        <v>21</v>
      </c>
      <c r="H1765" s="3" t="s">
        <v>11256</v>
      </c>
      <c r="I1765" s="3" t="s">
        <v>15165</v>
      </c>
      <c r="J1765" s="3" t="s">
        <v>15165</v>
      </c>
      <c r="K1765" s="3" t="s">
        <v>15168</v>
      </c>
      <c r="L1765" s="3" t="s">
        <v>14826</v>
      </c>
      <c r="M1765" s="3" t="s">
        <v>15242</v>
      </c>
      <c r="N1765" s="10" t="s">
        <v>11619</v>
      </c>
      <c r="O1765" s="10">
        <v>2</v>
      </c>
      <c r="P1765" s="10" t="s">
        <v>116</v>
      </c>
      <c r="Q1765" s="10" t="s">
        <v>11528</v>
      </c>
      <c r="R1765" s="10" t="s">
        <v>11620</v>
      </c>
      <c r="S1765" s="10" t="s">
        <v>11621</v>
      </c>
      <c r="T1765" s="10" t="s">
        <v>90</v>
      </c>
      <c r="U1765" s="3" t="s">
        <v>11319</v>
      </c>
      <c r="V1765" s="3" t="s">
        <v>11622</v>
      </c>
      <c r="W1765" s="3" t="s">
        <v>11623</v>
      </c>
      <c r="X1765" s="3" t="s">
        <v>90</v>
      </c>
      <c r="Y1765" s="3" t="s">
        <v>11320</v>
      </c>
      <c r="Z1765" s="3" t="s">
        <v>91</v>
      </c>
      <c r="AA1765" s="3" t="s">
        <v>91</v>
      </c>
    </row>
    <row r="1766" spans="2:28" x14ac:dyDescent="0.25">
      <c r="B1766" s="10">
        <v>2063</v>
      </c>
      <c r="C1766" s="11"/>
      <c r="D1766" s="11">
        <v>45726.777743055558</v>
      </c>
      <c r="G1766" s="3" t="s">
        <v>21</v>
      </c>
      <c r="H1766" s="3" t="s">
        <v>12259</v>
      </c>
      <c r="I1766" s="3" t="s">
        <v>15243</v>
      </c>
      <c r="J1766" s="3" t="s">
        <v>15243</v>
      </c>
      <c r="K1766" s="3" t="s">
        <v>15244</v>
      </c>
      <c r="L1766" s="3" t="s">
        <v>14990</v>
      </c>
      <c r="M1766" s="3" t="s">
        <v>14862</v>
      </c>
      <c r="N1766" s="10" t="s">
        <v>12263</v>
      </c>
      <c r="O1766" s="10">
        <v>2</v>
      </c>
      <c r="P1766" s="10" t="s">
        <v>116</v>
      </c>
      <c r="Q1766" s="10" t="s">
        <v>12264</v>
      </c>
      <c r="R1766" s="10" t="s">
        <v>12265</v>
      </c>
      <c r="S1766" s="10" t="s">
        <v>12266</v>
      </c>
      <c r="T1766" s="10" t="s">
        <v>90</v>
      </c>
      <c r="U1766" s="3" t="s">
        <v>12267</v>
      </c>
      <c r="V1766" s="3" t="s">
        <v>12268</v>
      </c>
      <c r="W1766" s="3" t="s">
        <v>12269</v>
      </c>
      <c r="X1766" s="3" t="s">
        <v>90</v>
      </c>
      <c r="Y1766" s="3" t="s">
        <v>12270</v>
      </c>
      <c r="Z1766" s="3" t="s">
        <v>91</v>
      </c>
      <c r="AA1766" s="3" t="s">
        <v>91</v>
      </c>
    </row>
    <row r="1767" spans="2:28" x14ac:dyDescent="0.25">
      <c r="B1767" s="10">
        <v>2064</v>
      </c>
      <c r="C1767" s="11"/>
      <c r="D1767" s="11">
        <v>45726.779166666667</v>
      </c>
      <c r="G1767" s="3" t="s">
        <v>21</v>
      </c>
      <c r="H1767" s="3" t="s">
        <v>12259</v>
      </c>
      <c r="I1767" s="3" t="s">
        <v>15243</v>
      </c>
      <c r="J1767" s="3" t="s">
        <v>15243</v>
      </c>
      <c r="K1767" s="3" t="s">
        <v>15244</v>
      </c>
      <c r="L1767" s="3" t="s">
        <v>14990</v>
      </c>
      <c r="M1767" s="3" t="s">
        <v>166</v>
      </c>
      <c r="N1767" s="10" t="s">
        <v>12275</v>
      </c>
      <c r="O1767" s="10">
        <v>2</v>
      </c>
      <c r="P1767" s="10" t="s">
        <v>116</v>
      </c>
      <c r="Q1767" s="10" t="s">
        <v>12264</v>
      </c>
      <c r="R1767" s="10" t="s">
        <v>12265</v>
      </c>
      <c r="S1767" s="10" t="s">
        <v>12276</v>
      </c>
      <c r="T1767" s="10" t="s">
        <v>116</v>
      </c>
      <c r="U1767" s="3" t="s">
        <v>12267</v>
      </c>
      <c r="V1767" s="3" t="s">
        <v>12277</v>
      </c>
      <c r="W1767" s="3" t="s">
        <v>12278</v>
      </c>
      <c r="X1767" s="3" t="s">
        <v>90</v>
      </c>
      <c r="Y1767" s="3" t="s">
        <v>12270</v>
      </c>
      <c r="Z1767" s="3" t="s">
        <v>91</v>
      </c>
      <c r="AA1767" s="3" t="s">
        <v>91</v>
      </c>
    </row>
    <row r="1768" spans="2:28" x14ac:dyDescent="0.25">
      <c r="B1768" s="10">
        <v>2065</v>
      </c>
      <c r="C1768" s="11"/>
      <c r="D1768" s="11">
        <v>45726.779386574075</v>
      </c>
      <c r="G1768" s="3" t="s">
        <v>21</v>
      </c>
      <c r="H1768" s="3" t="s">
        <v>12259</v>
      </c>
      <c r="I1768" s="3" t="s">
        <v>15243</v>
      </c>
      <c r="J1768" s="3" t="s">
        <v>15243</v>
      </c>
      <c r="K1768" s="3" t="s">
        <v>15244</v>
      </c>
      <c r="L1768" s="3" t="s">
        <v>14990</v>
      </c>
      <c r="M1768" s="3" t="s">
        <v>15245</v>
      </c>
      <c r="N1768" s="10" t="s">
        <v>4543</v>
      </c>
      <c r="O1768" s="10">
        <v>0</v>
      </c>
      <c r="P1768" s="10" t="s">
        <v>90</v>
      </c>
      <c r="Q1768" s="10" t="s">
        <v>12264</v>
      </c>
      <c r="R1768" s="10" t="s">
        <v>91</v>
      </c>
      <c r="S1768" s="10" t="s">
        <v>91</v>
      </c>
      <c r="T1768" s="10" t="s">
        <v>90</v>
      </c>
      <c r="U1768" s="3" t="s">
        <v>12267</v>
      </c>
      <c r="V1768" s="3" t="s">
        <v>91</v>
      </c>
      <c r="W1768" s="3" t="s">
        <v>91</v>
      </c>
      <c r="X1768" s="3" t="s">
        <v>90</v>
      </c>
      <c r="Y1768" s="3" t="s">
        <v>12270</v>
      </c>
      <c r="Z1768" s="3" t="s">
        <v>91</v>
      </c>
      <c r="AA1768" s="3" t="s">
        <v>91</v>
      </c>
    </row>
    <row r="1769" spans="2:28" x14ac:dyDescent="0.25">
      <c r="B1769" s="10">
        <v>2066</v>
      </c>
      <c r="C1769" s="11"/>
      <c r="D1769" s="11">
        <v>45726.780439814815</v>
      </c>
      <c r="G1769" s="3" t="s">
        <v>21</v>
      </c>
      <c r="H1769" s="3" t="s">
        <v>12259</v>
      </c>
      <c r="I1769" s="3" t="s">
        <v>15243</v>
      </c>
      <c r="J1769" s="3" t="s">
        <v>15243</v>
      </c>
      <c r="K1769" s="3" t="s">
        <v>15244</v>
      </c>
      <c r="L1769" s="3" t="s">
        <v>14990</v>
      </c>
      <c r="M1769" s="3" t="s">
        <v>170</v>
      </c>
      <c r="N1769" s="10" t="s">
        <v>12297</v>
      </c>
      <c r="O1769" s="10">
        <v>2</v>
      </c>
      <c r="P1769" s="10" t="s">
        <v>116</v>
      </c>
      <c r="Q1769" s="10" t="s">
        <v>12264</v>
      </c>
      <c r="R1769" s="10" t="s">
        <v>12298</v>
      </c>
      <c r="S1769" s="10" t="s">
        <v>12299</v>
      </c>
      <c r="T1769" s="10" t="s">
        <v>116</v>
      </c>
      <c r="U1769" s="3" t="s">
        <v>12267</v>
      </c>
      <c r="V1769" s="3" t="s">
        <v>12300</v>
      </c>
      <c r="W1769" s="3" t="s">
        <v>12301</v>
      </c>
      <c r="X1769" s="3" t="s">
        <v>90</v>
      </c>
      <c r="Y1769" s="3" t="s">
        <v>12270</v>
      </c>
      <c r="Z1769" s="3" t="s">
        <v>91</v>
      </c>
      <c r="AA1769" s="3" t="s">
        <v>91</v>
      </c>
    </row>
    <row r="1770" spans="2:28" x14ac:dyDescent="0.25">
      <c r="B1770" s="10">
        <v>2067</v>
      </c>
      <c r="C1770" s="11"/>
      <c r="D1770" s="11">
        <v>45726.781192129631</v>
      </c>
      <c r="G1770" s="3" t="s">
        <v>21</v>
      </c>
      <c r="H1770" s="3" t="s">
        <v>12259</v>
      </c>
      <c r="I1770" s="3" t="s">
        <v>15243</v>
      </c>
      <c r="J1770" s="3" t="s">
        <v>15243</v>
      </c>
      <c r="K1770" s="3" t="s">
        <v>15244</v>
      </c>
      <c r="L1770" s="3" t="s">
        <v>14990</v>
      </c>
      <c r="M1770" s="3" t="s">
        <v>125</v>
      </c>
      <c r="N1770" s="10" t="s">
        <v>12304</v>
      </c>
      <c r="O1770" s="10">
        <v>2</v>
      </c>
      <c r="P1770" s="10" t="s">
        <v>116</v>
      </c>
      <c r="Q1770" s="10" t="s">
        <v>12305</v>
      </c>
      <c r="R1770" s="10" t="s">
        <v>12306</v>
      </c>
      <c r="S1770" s="10" t="s">
        <v>12307</v>
      </c>
      <c r="T1770" s="10" t="s">
        <v>116</v>
      </c>
      <c r="U1770" s="3" t="s">
        <v>12267</v>
      </c>
      <c r="V1770" s="3" t="s">
        <v>12308</v>
      </c>
      <c r="W1770" s="3" t="s">
        <v>12309</v>
      </c>
      <c r="X1770" s="3" t="s">
        <v>90</v>
      </c>
      <c r="Y1770" s="3" t="s">
        <v>12270</v>
      </c>
      <c r="Z1770" s="3" t="s">
        <v>91</v>
      </c>
      <c r="AA1770" s="3" t="s">
        <v>91</v>
      </c>
    </row>
    <row r="1771" spans="2:28" x14ac:dyDescent="0.25">
      <c r="B1771" s="10">
        <v>2068</v>
      </c>
      <c r="C1771" s="11"/>
      <c r="D1771" s="11">
        <v>45726.781851851854</v>
      </c>
      <c r="G1771" s="3" t="s">
        <v>21</v>
      </c>
      <c r="H1771" s="3" t="s">
        <v>12259</v>
      </c>
      <c r="I1771" s="3" t="s">
        <v>15243</v>
      </c>
      <c r="J1771" s="3" t="s">
        <v>15243</v>
      </c>
      <c r="K1771" s="3" t="s">
        <v>15244</v>
      </c>
      <c r="L1771" s="3" t="s">
        <v>14990</v>
      </c>
      <c r="M1771" s="3" t="s">
        <v>134</v>
      </c>
      <c r="N1771" s="10" t="s">
        <v>12312</v>
      </c>
      <c r="O1771" s="10">
        <v>2</v>
      </c>
      <c r="P1771" s="10" t="s">
        <v>90</v>
      </c>
      <c r="Q1771" s="10" t="s">
        <v>12264</v>
      </c>
      <c r="R1771" s="10" t="s">
        <v>12265</v>
      </c>
      <c r="S1771" s="10" t="s">
        <v>12313</v>
      </c>
      <c r="T1771" s="10" t="s">
        <v>116</v>
      </c>
      <c r="U1771" s="3" t="s">
        <v>12267</v>
      </c>
      <c r="V1771" s="3" t="s">
        <v>12314</v>
      </c>
      <c r="W1771" s="3" t="s">
        <v>12315</v>
      </c>
      <c r="X1771" s="3" t="s">
        <v>90</v>
      </c>
      <c r="Y1771" s="3" t="s">
        <v>12270</v>
      </c>
      <c r="Z1771" s="3" t="s">
        <v>91</v>
      </c>
      <c r="AA1771" s="3" t="s">
        <v>91</v>
      </c>
    </row>
    <row r="1772" spans="2:28" x14ac:dyDescent="0.25">
      <c r="B1772" s="10">
        <v>2069</v>
      </c>
      <c r="C1772" s="11"/>
      <c r="D1772" s="11">
        <v>45726.782476851855</v>
      </c>
      <c r="G1772" s="3" t="s">
        <v>21</v>
      </c>
      <c r="H1772" s="3" t="s">
        <v>12259</v>
      </c>
      <c r="I1772" s="3" t="s">
        <v>15243</v>
      </c>
      <c r="J1772" s="3" t="s">
        <v>15243</v>
      </c>
      <c r="K1772" s="3" t="s">
        <v>15244</v>
      </c>
      <c r="L1772" s="3" t="s">
        <v>14990</v>
      </c>
      <c r="M1772" s="3" t="s">
        <v>139</v>
      </c>
      <c r="N1772" s="10" t="s">
        <v>12318</v>
      </c>
      <c r="O1772" s="10">
        <v>1</v>
      </c>
      <c r="P1772" s="10" t="s">
        <v>116</v>
      </c>
      <c r="Q1772" s="10" t="s">
        <v>12264</v>
      </c>
      <c r="R1772" s="10" t="s">
        <v>12319</v>
      </c>
      <c r="S1772" s="10" t="s">
        <v>12320</v>
      </c>
      <c r="T1772" s="10" t="s">
        <v>116</v>
      </c>
      <c r="U1772" s="3" t="s">
        <v>12267</v>
      </c>
      <c r="V1772" s="3" t="s">
        <v>12321</v>
      </c>
      <c r="W1772" s="3" t="s">
        <v>12322</v>
      </c>
      <c r="X1772" s="3" t="s">
        <v>90</v>
      </c>
      <c r="Y1772" s="3" t="s">
        <v>12270</v>
      </c>
      <c r="Z1772" s="3" t="s">
        <v>91</v>
      </c>
      <c r="AA1772" s="3" t="s">
        <v>91</v>
      </c>
    </row>
    <row r="1773" spans="2:28" x14ac:dyDescent="0.25">
      <c r="B1773" s="10">
        <v>2070</v>
      </c>
      <c r="C1773" s="11"/>
      <c r="D1773" s="11">
        <v>45726.784305555557</v>
      </c>
      <c r="G1773" s="3" t="s">
        <v>21</v>
      </c>
      <c r="H1773" s="3" t="s">
        <v>12259</v>
      </c>
      <c r="I1773" s="3" t="s">
        <v>15243</v>
      </c>
      <c r="J1773" s="3" t="s">
        <v>15243</v>
      </c>
      <c r="K1773" s="3" t="s">
        <v>15244</v>
      </c>
      <c r="L1773" s="3" t="s">
        <v>14990</v>
      </c>
      <c r="M1773" s="3" t="s">
        <v>145</v>
      </c>
      <c r="N1773" s="10" t="s">
        <v>12325</v>
      </c>
      <c r="O1773" s="10">
        <v>2</v>
      </c>
      <c r="P1773" s="10" t="s">
        <v>116</v>
      </c>
      <c r="Q1773" s="10" t="s">
        <v>12264</v>
      </c>
      <c r="R1773" s="10" t="s">
        <v>12265</v>
      </c>
      <c r="S1773" s="10" t="s">
        <v>12326</v>
      </c>
      <c r="T1773" s="10" t="s">
        <v>116</v>
      </c>
      <c r="U1773" s="3" t="s">
        <v>12267</v>
      </c>
      <c r="V1773" s="3" t="s">
        <v>12327</v>
      </c>
      <c r="W1773" s="3" t="s">
        <v>12328</v>
      </c>
      <c r="X1773" s="3" t="s">
        <v>116</v>
      </c>
      <c r="Y1773" s="3" t="s">
        <v>12270</v>
      </c>
      <c r="Z1773" s="3" t="s">
        <v>12329</v>
      </c>
      <c r="AA1773" s="3" t="s">
        <v>12330</v>
      </c>
    </row>
    <row r="1774" spans="2:28" x14ac:dyDescent="0.25">
      <c r="B1774" s="10">
        <v>2071</v>
      </c>
      <c r="C1774" s="11"/>
      <c r="D1774" s="11">
        <v>45726.785081018519</v>
      </c>
      <c r="G1774" s="3" t="s">
        <v>21</v>
      </c>
      <c r="H1774" s="3" t="s">
        <v>12259</v>
      </c>
      <c r="I1774" s="3" t="s">
        <v>15243</v>
      </c>
      <c r="J1774" s="3" t="s">
        <v>15243</v>
      </c>
      <c r="K1774" s="3" t="s">
        <v>15244</v>
      </c>
      <c r="L1774" s="3" t="s">
        <v>14990</v>
      </c>
      <c r="M1774" s="3" t="s">
        <v>177</v>
      </c>
      <c r="N1774" s="10" t="s">
        <v>12333</v>
      </c>
      <c r="O1774" s="10">
        <v>2</v>
      </c>
      <c r="P1774" s="10" t="s">
        <v>116</v>
      </c>
      <c r="Q1774" s="10" t="s">
        <v>12264</v>
      </c>
      <c r="R1774" s="10" t="s">
        <v>12265</v>
      </c>
      <c r="S1774" s="10" t="s">
        <v>12334</v>
      </c>
      <c r="T1774" s="10" t="s">
        <v>116</v>
      </c>
      <c r="U1774" s="3" t="s">
        <v>12267</v>
      </c>
      <c r="V1774" s="3" t="s">
        <v>12335</v>
      </c>
      <c r="W1774" s="3" t="s">
        <v>12336</v>
      </c>
      <c r="X1774" s="3" t="s">
        <v>116</v>
      </c>
      <c r="Y1774" s="3" t="s">
        <v>12270</v>
      </c>
      <c r="Z1774" s="3" t="s">
        <v>12337</v>
      </c>
      <c r="AA1774" s="3" t="s">
        <v>12338</v>
      </c>
    </row>
    <row r="1775" spans="2:28" x14ac:dyDescent="0.25">
      <c r="B1775" s="10">
        <v>2072</v>
      </c>
      <c r="C1775" s="11"/>
      <c r="D1775" s="11">
        <v>45726.785856481481</v>
      </c>
      <c r="G1775" s="3" t="s">
        <v>21</v>
      </c>
      <c r="H1775" s="3" t="s">
        <v>12259</v>
      </c>
      <c r="I1775" s="3" t="s">
        <v>15243</v>
      </c>
      <c r="J1775" s="3" t="s">
        <v>15243</v>
      </c>
      <c r="K1775" s="3" t="s">
        <v>15244</v>
      </c>
      <c r="L1775" s="3" t="s">
        <v>14990</v>
      </c>
      <c r="M1775" s="3" t="s">
        <v>150</v>
      </c>
      <c r="N1775" s="10" t="s">
        <v>12341</v>
      </c>
      <c r="O1775" s="10">
        <v>2</v>
      </c>
      <c r="P1775" s="10" t="s">
        <v>116</v>
      </c>
      <c r="Q1775" s="10" t="s">
        <v>12264</v>
      </c>
      <c r="R1775" s="10" t="s">
        <v>12265</v>
      </c>
      <c r="S1775" s="10" t="s">
        <v>12342</v>
      </c>
      <c r="T1775" s="10" t="s">
        <v>116</v>
      </c>
      <c r="U1775" s="3" t="s">
        <v>12267</v>
      </c>
      <c r="V1775" s="3" t="s">
        <v>12343</v>
      </c>
      <c r="W1775" s="3" t="s">
        <v>12344</v>
      </c>
      <c r="X1775" s="3" t="s">
        <v>116</v>
      </c>
      <c r="Y1775" s="3" t="s">
        <v>12270</v>
      </c>
      <c r="Z1775" s="3" t="s">
        <v>12329</v>
      </c>
      <c r="AA1775" s="3" t="s">
        <v>12330</v>
      </c>
    </row>
    <row r="1776" spans="2:28" x14ac:dyDescent="0.25">
      <c r="B1776" s="10">
        <v>2073</v>
      </c>
      <c r="C1776" s="11"/>
      <c r="D1776" s="11">
        <v>45726.786678240744</v>
      </c>
      <c r="G1776" s="3" t="s">
        <v>21</v>
      </c>
      <c r="H1776" s="3" t="s">
        <v>12259</v>
      </c>
      <c r="I1776" s="3" t="s">
        <v>15243</v>
      </c>
      <c r="J1776" s="3" t="s">
        <v>15243</v>
      </c>
      <c r="K1776" s="3" t="s">
        <v>15244</v>
      </c>
      <c r="L1776" s="3" t="s">
        <v>14990</v>
      </c>
      <c r="M1776" s="3" t="s">
        <v>156</v>
      </c>
      <c r="N1776" s="10" t="s">
        <v>11463</v>
      </c>
      <c r="O1776" s="10">
        <v>1</v>
      </c>
      <c r="P1776" s="10" t="s">
        <v>90</v>
      </c>
      <c r="Q1776" s="10" t="s">
        <v>12264</v>
      </c>
      <c r="R1776" s="10" t="s">
        <v>91</v>
      </c>
      <c r="S1776" s="10" t="s">
        <v>91</v>
      </c>
      <c r="T1776" s="10" t="s">
        <v>116</v>
      </c>
      <c r="U1776" s="3" t="s">
        <v>12267</v>
      </c>
      <c r="V1776" s="3" t="s">
        <v>12347</v>
      </c>
      <c r="W1776" s="3" t="s">
        <v>12348</v>
      </c>
      <c r="X1776" s="3" t="s">
        <v>90</v>
      </c>
      <c r="Y1776" s="3" t="s">
        <v>12270</v>
      </c>
      <c r="Z1776" s="3" t="s">
        <v>91</v>
      </c>
      <c r="AA1776" s="3" t="s">
        <v>91</v>
      </c>
    </row>
    <row r="1777" spans="2:27" x14ac:dyDescent="0.25">
      <c r="B1777" s="10">
        <v>2074</v>
      </c>
      <c r="C1777" s="11"/>
      <c r="D1777" s="11">
        <v>45726.787083333336</v>
      </c>
      <c r="G1777" s="3" t="s">
        <v>21</v>
      </c>
      <c r="H1777" s="3" t="s">
        <v>12259</v>
      </c>
      <c r="I1777" s="3" t="s">
        <v>15243</v>
      </c>
      <c r="J1777" s="3" t="s">
        <v>15243</v>
      </c>
      <c r="K1777" s="3" t="s">
        <v>15244</v>
      </c>
      <c r="L1777" s="3" t="s">
        <v>14990</v>
      </c>
      <c r="M1777" s="3" t="s">
        <v>14874</v>
      </c>
      <c r="N1777" s="10" t="s">
        <v>12351</v>
      </c>
      <c r="O1777" s="10">
        <v>2</v>
      </c>
      <c r="P1777" s="10" t="s">
        <v>116</v>
      </c>
      <c r="Q1777" s="10" t="s">
        <v>12264</v>
      </c>
      <c r="R1777" s="10" t="s">
        <v>12352</v>
      </c>
      <c r="S1777" s="10" t="s">
        <v>12353</v>
      </c>
      <c r="T1777" s="10" t="s">
        <v>90</v>
      </c>
      <c r="U1777" s="3" t="s">
        <v>12267</v>
      </c>
      <c r="V1777" s="3" t="s">
        <v>91</v>
      </c>
      <c r="W1777" s="3" t="s">
        <v>91</v>
      </c>
      <c r="X1777" s="3" t="s">
        <v>90</v>
      </c>
      <c r="Y1777" s="3" t="s">
        <v>12270</v>
      </c>
      <c r="Z1777" s="3" t="s">
        <v>91</v>
      </c>
      <c r="AA1777" s="3" t="s">
        <v>91</v>
      </c>
    </row>
    <row r="1778" spans="2:27" x14ac:dyDescent="0.25">
      <c r="B1778" s="10">
        <v>2075</v>
      </c>
      <c r="C1778" s="11"/>
      <c r="D1778" s="11">
        <v>45726.822928240741</v>
      </c>
      <c r="G1778" s="3" t="s">
        <v>21</v>
      </c>
      <c r="H1778" s="3" t="s">
        <v>12259</v>
      </c>
      <c r="I1778" s="3" t="s">
        <v>15243</v>
      </c>
      <c r="J1778" s="3" t="s">
        <v>15243</v>
      </c>
      <c r="K1778" s="3" t="s">
        <v>15246</v>
      </c>
      <c r="L1778" s="3" t="s">
        <v>14826</v>
      </c>
      <c r="M1778" s="3" t="s">
        <v>14862</v>
      </c>
      <c r="N1778" s="10" t="s">
        <v>12263</v>
      </c>
      <c r="O1778" s="10">
        <v>2</v>
      </c>
      <c r="P1778" s="10" t="s">
        <v>116</v>
      </c>
      <c r="Q1778" s="10" t="s">
        <v>12361</v>
      </c>
      <c r="R1778" s="10" t="s">
        <v>12362</v>
      </c>
      <c r="S1778" s="10" t="s">
        <v>12363</v>
      </c>
      <c r="T1778" s="10" t="s">
        <v>116</v>
      </c>
      <c r="U1778" s="3" t="s">
        <v>12267</v>
      </c>
      <c r="V1778" s="3" t="s">
        <v>12268</v>
      </c>
      <c r="W1778" s="3" t="s">
        <v>12364</v>
      </c>
      <c r="X1778" s="3" t="s">
        <v>90</v>
      </c>
      <c r="Y1778" s="3" t="s">
        <v>12270</v>
      </c>
      <c r="Z1778" s="3" t="s">
        <v>91</v>
      </c>
      <c r="AA1778" s="3" t="s">
        <v>91</v>
      </c>
    </row>
    <row r="1779" spans="2:27" x14ac:dyDescent="0.25">
      <c r="B1779" s="10">
        <v>2076</v>
      </c>
      <c r="C1779" s="11"/>
      <c r="D1779" s="11">
        <v>45726.824016203704</v>
      </c>
      <c r="G1779" s="3" t="s">
        <v>21</v>
      </c>
      <c r="H1779" s="3" t="s">
        <v>12259</v>
      </c>
      <c r="I1779" s="3" t="s">
        <v>15243</v>
      </c>
      <c r="J1779" s="3" t="s">
        <v>15243</v>
      </c>
      <c r="K1779" s="3" t="s">
        <v>15246</v>
      </c>
      <c r="L1779" s="3" t="s">
        <v>14826</v>
      </c>
      <c r="M1779" s="3" t="s">
        <v>166</v>
      </c>
      <c r="N1779" s="10" t="s">
        <v>12275</v>
      </c>
      <c r="O1779" s="10">
        <v>2</v>
      </c>
      <c r="P1779" s="10" t="s">
        <v>116</v>
      </c>
      <c r="Q1779" s="10" t="s">
        <v>12361</v>
      </c>
      <c r="R1779" s="10" t="s">
        <v>12362</v>
      </c>
      <c r="S1779" s="10" t="s">
        <v>12367</v>
      </c>
      <c r="T1779" s="10" t="s">
        <v>116</v>
      </c>
      <c r="U1779" s="3" t="s">
        <v>12267</v>
      </c>
      <c r="V1779" s="3" t="s">
        <v>12277</v>
      </c>
      <c r="W1779" s="3" t="s">
        <v>12368</v>
      </c>
      <c r="X1779" s="3" t="s">
        <v>90</v>
      </c>
      <c r="Y1779" s="3" t="s">
        <v>12270</v>
      </c>
      <c r="Z1779" s="3" t="s">
        <v>91</v>
      </c>
      <c r="AA1779" s="3" t="s">
        <v>91</v>
      </c>
    </row>
    <row r="1780" spans="2:27" x14ac:dyDescent="0.25">
      <c r="B1780" s="10">
        <v>2077</v>
      </c>
      <c r="C1780" s="11"/>
      <c r="D1780" s="11">
        <v>45726.824212962965</v>
      </c>
      <c r="G1780" s="3" t="s">
        <v>21</v>
      </c>
      <c r="H1780" s="3" t="s">
        <v>12259</v>
      </c>
      <c r="I1780" s="3" t="s">
        <v>15243</v>
      </c>
      <c r="J1780" s="3" t="s">
        <v>15243</v>
      </c>
      <c r="K1780" s="3" t="s">
        <v>15246</v>
      </c>
      <c r="L1780" s="3" t="s">
        <v>14826</v>
      </c>
      <c r="M1780" s="3" t="s">
        <v>15247</v>
      </c>
      <c r="N1780" s="10" t="s">
        <v>4543</v>
      </c>
      <c r="O1780" s="10">
        <v>0</v>
      </c>
      <c r="P1780" s="10" t="s">
        <v>90</v>
      </c>
      <c r="Q1780" s="10" t="s">
        <v>12361</v>
      </c>
      <c r="R1780" s="10" t="s">
        <v>91</v>
      </c>
      <c r="S1780" s="10" t="s">
        <v>91</v>
      </c>
      <c r="T1780" s="10" t="s">
        <v>90</v>
      </c>
      <c r="U1780" s="3" t="s">
        <v>12267</v>
      </c>
      <c r="V1780" s="3" t="s">
        <v>91</v>
      </c>
      <c r="W1780" s="3" t="s">
        <v>91</v>
      </c>
      <c r="X1780" s="3" t="s">
        <v>90</v>
      </c>
      <c r="Y1780" s="3" t="s">
        <v>12270</v>
      </c>
      <c r="Z1780" s="3" t="s">
        <v>91</v>
      </c>
      <c r="AA1780" s="3" t="s">
        <v>91</v>
      </c>
    </row>
    <row r="1781" spans="2:27" x14ac:dyDescent="0.25">
      <c r="B1781" s="10">
        <v>2078</v>
      </c>
      <c r="C1781" s="11"/>
      <c r="D1781" s="11">
        <v>45726.824976851851</v>
      </c>
      <c r="G1781" s="3" t="s">
        <v>21</v>
      </c>
      <c r="H1781" s="3" t="s">
        <v>12259</v>
      </c>
      <c r="I1781" s="3" t="s">
        <v>15243</v>
      </c>
      <c r="J1781" s="3" t="s">
        <v>15243</v>
      </c>
      <c r="K1781" s="3" t="s">
        <v>15246</v>
      </c>
      <c r="L1781" s="3" t="s">
        <v>14826</v>
      </c>
      <c r="M1781" s="3" t="s">
        <v>114</v>
      </c>
      <c r="N1781" s="10" t="s">
        <v>12377</v>
      </c>
      <c r="O1781" s="10">
        <v>2</v>
      </c>
      <c r="P1781" s="10" t="s">
        <v>116</v>
      </c>
      <c r="Q1781" s="10" t="s">
        <v>12361</v>
      </c>
      <c r="R1781" s="10" t="s">
        <v>12362</v>
      </c>
      <c r="S1781" s="10" t="s">
        <v>12378</v>
      </c>
      <c r="T1781" s="10" t="s">
        <v>116</v>
      </c>
      <c r="U1781" s="3" t="s">
        <v>12267</v>
      </c>
      <c r="V1781" s="3" t="s">
        <v>12379</v>
      </c>
      <c r="W1781" s="3" t="s">
        <v>12380</v>
      </c>
      <c r="X1781" s="3" t="s">
        <v>90</v>
      </c>
      <c r="Y1781" s="3" t="s">
        <v>12270</v>
      </c>
      <c r="Z1781" s="3" t="s">
        <v>91</v>
      </c>
      <c r="AA1781" s="3" t="s">
        <v>91</v>
      </c>
    </row>
    <row r="1782" spans="2:27" x14ac:dyDescent="0.25">
      <c r="B1782" s="10">
        <v>2079</v>
      </c>
      <c r="C1782" s="11"/>
      <c r="D1782" s="11">
        <v>45726.82571759259</v>
      </c>
      <c r="G1782" s="3" t="s">
        <v>21</v>
      </c>
      <c r="H1782" s="3" t="s">
        <v>12259</v>
      </c>
      <c r="I1782" s="3" t="s">
        <v>15243</v>
      </c>
      <c r="J1782" s="3" t="s">
        <v>15243</v>
      </c>
      <c r="K1782" s="3" t="s">
        <v>15246</v>
      </c>
      <c r="L1782" s="3" t="s">
        <v>14826</v>
      </c>
      <c r="M1782" s="3" t="s">
        <v>170</v>
      </c>
      <c r="N1782" s="10" t="s">
        <v>12297</v>
      </c>
      <c r="O1782" s="10">
        <v>2</v>
      </c>
      <c r="P1782" s="10" t="s">
        <v>116</v>
      </c>
      <c r="Q1782" s="10" t="s">
        <v>12361</v>
      </c>
      <c r="R1782" s="10" t="s">
        <v>12362</v>
      </c>
      <c r="S1782" s="10" t="s">
        <v>12382</v>
      </c>
      <c r="T1782" s="10" t="s">
        <v>116</v>
      </c>
      <c r="U1782" s="3" t="s">
        <v>12267</v>
      </c>
      <c r="V1782" s="3" t="s">
        <v>12383</v>
      </c>
      <c r="W1782" s="3" t="s">
        <v>12384</v>
      </c>
      <c r="X1782" s="3" t="s">
        <v>90</v>
      </c>
      <c r="Y1782" s="3" t="s">
        <v>12270</v>
      </c>
      <c r="Z1782" s="3" t="s">
        <v>91</v>
      </c>
      <c r="AA1782" s="3" t="s">
        <v>91</v>
      </c>
    </row>
    <row r="1783" spans="2:27" x14ac:dyDescent="0.25">
      <c r="B1783" s="10">
        <v>2080</v>
      </c>
      <c r="C1783" s="11"/>
      <c r="D1783" s="11">
        <v>45726.826678240737</v>
      </c>
      <c r="G1783" s="3" t="s">
        <v>21</v>
      </c>
      <c r="H1783" s="3" t="s">
        <v>12259</v>
      </c>
      <c r="I1783" s="3" t="s">
        <v>15243</v>
      </c>
      <c r="J1783" s="3" t="s">
        <v>15243</v>
      </c>
      <c r="K1783" s="3" t="s">
        <v>15246</v>
      </c>
      <c r="L1783" s="3" t="s">
        <v>14826</v>
      </c>
      <c r="M1783" s="3" t="s">
        <v>125</v>
      </c>
      <c r="N1783" s="10" t="s">
        <v>12304</v>
      </c>
      <c r="O1783" s="10">
        <v>2</v>
      </c>
      <c r="P1783" s="10" t="s">
        <v>116</v>
      </c>
      <c r="Q1783" s="10" t="s">
        <v>12386</v>
      </c>
      <c r="R1783" s="10" t="s">
        <v>12387</v>
      </c>
      <c r="S1783" s="10" t="s">
        <v>12388</v>
      </c>
      <c r="T1783" s="10" t="s">
        <v>116</v>
      </c>
      <c r="U1783" s="3" t="s">
        <v>12267</v>
      </c>
      <c r="V1783" s="3" t="s">
        <v>12308</v>
      </c>
      <c r="W1783" s="3" t="s">
        <v>12309</v>
      </c>
      <c r="X1783" s="3" t="s">
        <v>90</v>
      </c>
      <c r="Y1783" s="3" t="s">
        <v>12270</v>
      </c>
      <c r="Z1783" s="3" t="s">
        <v>91</v>
      </c>
      <c r="AA1783" s="3" t="s">
        <v>91</v>
      </c>
    </row>
    <row r="1784" spans="2:27" x14ac:dyDescent="0.25">
      <c r="B1784" s="10">
        <v>2081</v>
      </c>
      <c r="C1784" s="11"/>
      <c r="D1784" s="11">
        <v>45726.82739583333</v>
      </c>
      <c r="G1784" s="3" t="s">
        <v>21</v>
      </c>
      <c r="H1784" s="3" t="s">
        <v>12259</v>
      </c>
      <c r="I1784" s="3" t="s">
        <v>15243</v>
      </c>
      <c r="J1784" s="3" t="s">
        <v>15243</v>
      </c>
      <c r="K1784" s="3" t="s">
        <v>15246</v>
      </c>
      <c r="L1784" s="3" t="s">
        <v>14826</v>
      </c>
      <c r="M1784" s="3" t="s">
        <v>134</v>
      </c>
      <c r="N1784" s="10" t="s">
        <v>12312</v>
      </c>
      <c r="O1784" s="10">
        <v>2</v>
      </c>
      <c r="P1784" s="10" t="s">
        <v>116</v>
      </c>
      <c r="Q1784" s="10" t="s">
        <v>12361</v>
      </c>
      <c r="R1784" s="10" t="s">
        <v>12362</v>
      </c>
      <c r="S1784" s="10" t="s">
        <v>12390</v>
      </c>
      <c r="T1784" s="10" t="s">
        <v>116</v>
      </c>
      <c r="U1784" s="3" t="s">
        <v>12267</v>
      </c>
      <c r="V1784" s="3" t="s">
        <v>12314</v>
      </c>
      <c r="W1784" s="3" t="s">
        <v>12391</v>
      </c>
      <c r="X1784" s="3" t="s">
        <v>90</v>
      </c>
      <c r="Y1784" s="3" t="s">
        <v>12270</v>
      </c>
      <c r="Z1784" s="3" t="s">
        <v>91</v>
      </c>
      <c r="AA1784" s="3" t="s">
        <v>91</v>
      </c>
    </row>
    <row r="1785" spans="2:27" x14ac:dyDescent="0.25">
      <c r="B1785" s="10">
        <v>2082</v>
      </c>
      <c r="C1785" s="11"/>
      <c r="D1785" s="11">
        <v>45726.828611111108</v>
      </c>
      <c r="G1785" s="3" t="s">
        <v>21</v>
      </c>
      <c r="H1785" s="3" t="s">
        <v>12259</v>
      </c>
      <c r="I1785" s="3" t="s">
        <v>15243</v>
      </c>
      <c r="J1785" s="3" t="s">
        <v>15243</v>
      </c>
      <c r="K1785" s="3" t="s">
        <v>15246</v>
      </c>
      <c r="L1785" s="3" t="s">
        <v>14826</v>
      </c>
      <c r="M1785" s="3" t="s">
        <v>139</v>
      </c>
      <c r="N1785" s="10" t="s">
        <v>12393</v>
      </c>
      <c r="O1785" s="10">
        <v>1</v>
      </c>
      <c r="P1785" s="10" t="s">
        <v>116</v>
      </c>
      <c r="Q1785" s="10" t="s">
        <v>12394</v>
      </c>
      <c r="R1785" s="10" t="s">
        <v>12319</v>
      </c>
      <c r="S1785" s="10" t="s">
        <v>12395</v>
      </c>
      <c r="T1785" s="10" t="s">
        <v>116</v>
      </c>
      <c r="U1785" s="3" t="s">
        <v>12267</v>
      </c>
      <c r="V1785" s="3" t="s">
        <v>12321</v>
      </c>
      <c r="W1785" s="3" t="s">
        <v>12322</v>
      </c>
      <c r="X1785" s="3" t="s">
        <v>90</v>
      </c>
      <c r="Y1785" s="3" t="s">
        <v>12270</v>
      </c>
      <c r="Z1785" s="3" t="s">
        <v>91</v>
      </c>
      <c r="AA1785" s="3" t="s">
        <v>91</v>
      </c>
    </row>
    <row r="1786" spans="2:27" x14ac:dyDescent="0.25">
      <c r="B1786" s="10">
        <v>2083</v>
      </c>
      <c r="C1786" s="11"/>
      <c r="D1786" s="11">
        <v>45726.829583333332</v>
      </c>
      <c r="G1786" s="3" t="s">
        <v>21</v>
      </c>
      <c r="H1786" s="3" t="s">
        <v>12259</v>
      </c>
      <c r="I1786" s="3" t="s">
        <v>15243</v>
      </c>
      <c r="J1786" s="3" t="s">
        <v>15243</v>
      </c>
      <c r="K1786" s="3" t="s">
        <v>15246</v>
      </c>
      <c r="L1786" s="3" t="s">
        <v>14826</v>
      </c>
      <c r="M1786" s="3" t="s">
        <v>145</v>
      </c>
      <c r="N1786" s="10" t="s">
        <v>12325</v>
      </c>
      <c r="O1786" s="10">
        <v>2</v>
      </c>
      <c r="P1786" s="10" t="s">
        <v>116</v>
      </c>
      <c r="Q1786" s="10" t="s">
        <v>12361</v>
      </c>
      <c r="R1786" s="10" t="s">
        <v>12362</v>
      </c>
      <c r="S1786" s="10" t="s">
        <v>12397</v>
      </c>
      <c r="T1786" s="10" t="s">
        <v>116</v>
      </c>
      <c r="U1786" s="3" t="s">
        <v>12267</v>
      </c>
      <c r="V1786" s="3" t="s">
        <v>12398</v>
      </c>
      <c r="W1786" s="3" t="s">
        <v>12399</v>
      </c>
      <c r="X1786" s="3" t="s">
        <v>116</v>
      </c>
      <c r="Y1786" s="3" t="s">
        <v>12270</v>
      </c>
      <c r="Z1786" s="3" t="s">
        <v>12400</v>
      </c>
      <c r="AA1786" s="3" t="s">
        <v>12330</v>
      </c>
    </row>
    <row r="1787" spans="2:27" x14ac:dyDescent="0.25">
      <c r="B1787" s="10">
        <v>2084</v>
      </c>
      <c r="C1787" s="11"/>
      <c r="D1787" s="11">
        <v>45726.83085648148</v>
      </c>
      <c r="G1787" s="3" t="s">
        <v>21</v>
      </c>
      <c r="H1787" s="3" t="s">
        <v>12259</v>
      </c>
      <c r="I1787" s="3" t="s">
        <v>15243</v>
      </c>
      <c r="J1787" s="3" t="s">
        <v>15243</v>
      </c>
      <c r="K1787" s="3" t="s">
        <v>15246</v>
      </c>
      <c r="L1787" s="3" t="s">
        <v>14826</v>
      </c>
      <c r="M1787" s="3" t="s">
        <v>177</v>
      </c>
      <c r="N1787" s="10" t="s">
        <v>12333</v>
      </c>
      <c r="O1787" s="10">
        <v>2</v>
      </c>
      <c r="P1787" s="10" t="s">
        <v>116</v>
      </c>
      <c r="Q1787" s="10" t="s">
        <v>12361</v>
      </c>
      <c r="R1787" s="10" t="s">
        <v>12362</v>
      </c>
      <c r="S1787" s="10" t="s">
        <v>12402</v>
      </c>
      <c r="T1787" s="10" t="s">
        <v>116</v>
      </c>
      <c r="U1787" s="3" t="s">
        <v>12267</v>
      </c>
      <c r="V1787" s="3" t="s">
        <v>12335</v>
      </c>
      <c r="W1787" s="3" t="s">
        <v>12336</v>
      </c>
      <c r="X1787" s="3" t="s">
        <v>116</v>
      </c>
      <c r="Y1787" s="3" t="s">
        <v>12270</v>
      </c>
      <c r="Z1787" s="3" t="s">
        <v>12337</v>
      </c>
      <c r="AA1787" s="3" t="s">
        <v>12338</v>
      </c>
    </row>
    <row r="1788" spans="2:27" x14ac:dyDescent="0.25">
      <c r="B1788" s="10">
        <v>2085</v>
      </c>
      <c r="C1788" s="11"/>
      <c r="D1788" s="11">
        <v>45726.831550925926</v>
      </c>
      <c r="G1788" s="3" t="s">
        <v>21</v>
      </c>
      <c r="H1788" s="3" t="s">
        <v>12259</v>
      </c>
      <c r="I1788" s="3" t="s">
        <v>15243</v>
      </c>
      <c r="J1788" s="3" t="s">
        <v>15243</v>
      </c>
      <c r="K1788" s="3" t="s">
        <v>15246</v>
      </c>
      <c r="L1788" s="3" t="s">
        <v>14826</v>
      </c>
      <c r="M1788" s="3" t="s">
        <v>150</v>
      </c>
      <c r="N1788" s="10" t="s">
        <v>12404</v>
      </c>
      <c r="O1788" s="10">
        <v>2</v>
      </c>
      <c r="P1788" s="10" t="s">
        <v>116</v>
      </c>
      <c r="Q1788" s="10" t="s">
        <v>12361</v>
      </c>
      <c r="R1788" s="10" t="s">
        <v>12362</v>
      </c>
      <c r="S1788" s="10" t="s">
        <v>12405</v>
      </c>
      <c r="T1788" s="10" t="s">
        <v>116</v>
      </c>
      <c r="U1788" s="3" t="s">
        <v>12267</v>
      </c>
      <c r="V1788" s="3" t="s">
        <v>12343</v>
      </c>
      <c r="W1788" s="3" t="s">
        <v>12344</v>
      </c>
      <c r="X1788" s="3" t="s">
        <v>116</v>
      </c>
      <c r="Y1788" s="3" t="s">
        <v>12270</v>
      </c>
      <c r="Z1788" s="3" t="s">
        <v>12329</v>
      </c>
      <c r="AA1788" s="3" t="s">
        <v>12330</v>
      </c>
    </row>
    <row r="1789" spans="2:27" x14ac:dyDescent="0.25">
      <c r="B1789" s="10">
        <v>2086</v>
      </c>
      <c r="C1789" s="11"/>
      <c r="D1789" s="11">
        <v>45726.83253472222</v>
      </c>
      <c r="G1789" s="3" t="s">
        <v>21</v>
      </c>
      <c r="H1789" s="3" t="s">
        <v>12259</v>
      </c>
      <c r="I1789" s="3" t="s">
        <v>15243</v>
      </c>
      <c r="J1789" s="3" t="s">
        <v>15243</v>
      </c>
      <c r="K1789" s="3" t="s">
        <v>15246</v>
      </c>
      <c r="L1789" s="3" t="s">
        <v>14826</v>
      </c>
      <c r="M1789" s="3" t="s">
        <v>156</v>
      </c>
      <c r="N1789" s="10" t="s">
        <v>11463</v>
      </c>
      <c r="O1789" s="10">
        <v>1</v>
      </c>
      <c r="P1789" s="10" t="s">
        <v>90</v>
      </c>
      <c r="Q1789" s="10" t="s">
        <v>12361</v>
      </c>
      <c r="R1789" s="10" t="s">
        <v>91</v>
      </c>
      <c r="S1789" s="10" t="s">
        <v>91</v>
      </c>
      <c r="T1789" s="10" t="s">
        <v>116</v>
      </c>
      <c r="U1789" s="3" t="s">
        <v>12267</v>
      </c>
      <c r="V1789" s="3" t="s">
        <v>12343</v>
      </c>
      <c r="W1789" s="3" t="s">
        <v>12348</v>
      </c>
      <c r="X1789" s="3" t="s">
        <v>90</v>
      </c>
      <c r="Y1789" s="3" t="s">
        <v>12270</v>
      </c>
      <c r="Z1789" s="3" t="s">
        <v>91</v>
      </c>
      <c r="AA1789" s="3" t="s">
        <v>91</v>
      </c>
    </row>
    <row r="1790" spans="2:27" x14ac:dyDescent="0.25">
      <c r="B1790" s="10">
        <v>2087</v>
      </c>
      <c r="C1790" s="11"/>
      <c r="D1790" s="11">
        <v>45726.832951388889</v>
      </c>
      <c r="G1790" s="3" t="s">
        <v>21</v>
      </c>
      <c r="H1790" s="3" t="s">
        <v>12259</v>
      </c>
      <c r="I1790" s="3" t="s">
        <v>15243</v>
      </c>
      <c r="J1790" s="3" t="s">
        <v>15243</v>
      </c>
      <c r="K1790" s="3" t="s">
        <v>15246</v>
      </c>
      <c r="L1790" s="3" t="s">
        <v>14826</v>
      </c>
      <c r="M1790" s="3" t="s">
        <v>14874</v>
      </c>
      <c r="N1790" s="10" t="s">
        <v>12351</v>
      </c>
      <c r="O1790" s="10">
        <v>2</v>
      </c>
      <c r="P1790" s="10" t="s">
        <v>116</v>
      </c>
      <c r="Q1790" s="10" t="s">
        <v>12361</v>
      </c>
      <c r="R1790" s="10" t="s">
        <v>12408</v>
      </c>
      <c r="S1790" s="10" t="s">
        <v>12409</v>
      </c>
      <c r="T1790" s="10" t="s">
        <v>90</v>
      </c>
      <c r="U1790" s="3" t="s">
        <v>12267</v>
      </c>
      <c r="V1790" s="3" t="s">
        <v>91</v>
      </c>
      <c r="W1790" s="3" t="s">
        <v>91</v>
      </c>
      <c r="X1790" s="3" t="s">
        <v>90</v>
      </c>
      <c r="Y1790" s="3" t="s">
        <v>12270</v>
      </c>
      <c r="Z1790" s="3" t="s">
        <v>91</v>
      </c>
      <c r="AA1790" s="3" t="s">
        <v>91</v>
      </c>
    </row>
    <row r="1791" spans="2:27" x14ac:dyDescent="0.25">
      <c r="B1791" s="10">
        <v>2088</v>
      </c>
      <c r="C1791" s="11"/>
      <c r="D1791" s="11">
        <v>45726.83425925926</v>
      </c>
      <c r="G1791" s="3" t="s">
        <v>21</v>
      </c>
      <c r="H1791" s="3" t="s">
        <v>12259</v>
      </c>
      <c r="I1791" s="3" t="s">
        <v>15243</v>
      </c>
      <c r="J1791" s="3" t="s">
        <v>15243</v>
      </c>
      <c r="K1791" s="3" t="s">
        <v>15246</v>
      </c>
      <c r="L1791" s="3" t="s">
        <v>14831</v>
      </c>
      <c r="M1791" s="3" t="s">
        <v>14834</v>
      </c>
      <c r="N1791" s="10" t="s">
        <v>12413</v>
      </c>
      <c r="O1791" s="10">
        <v>0</v>
      </c>
      <c r="P1791" s="10" t="s">
        <v>90</v>
      </c>
      <c r="Q1791" s="10" t="s">
        <v>12361</v>
      </c>
      <c r="R1791" s="10" t="s">
        <v>91</v>
      </c>
      <c r="S1791" s="10" t="s">
        <v>91</v>
      </c>
      <c r="T1791" s="10" t="s">
        <v>90</v>
      </c>
      <c r="U1791" s="3" t="s">
        <v>12267</v>
      </c>
      <c r="V1791" s="3" t="s">
        <v>91</v>
      </c>
      <c r="W1791" s="3" t="s">
        <v>91</v>
      </c>
      <c r="X1791" s="3" t="s">
        <v>90</v>
      </c>
      <c r="Y1791" s="3" t="s">
        <v>12270</v>
      </c>
      <c r="Z1791" s="3" t="s">
        <v>91</v>
      </c>
      <c r="AA1791" s="3" t="s">
        <v>91</v>
      </c>
    </row>
    <row r="1792" spans="2:27" x14ac:dyDescent="0.25">
      <c r="B1792" s="10">
        <v>2089</v>
      </c>
      <c r="C1792" s="11"/>
      <c r="D1792" s="11">
        <v>45727.552314814813</v>
      </c>
      <c r="G1792" s="3" t="s">
        <v>21</v>
      </c>
      <c r="H1792" s="3" t="s">
        <v>11977</v>
      </c>
      <c r="I1792" s="3" t="s">
        <v>15169</v>
      </c>
      <c r="J1792" s="3" t="s">
        <v>15170</v>
      </c>
      <c r="K1792" s="3" t="s">
        <v>15174</v>
      </c>
      <c r="L1792" s="3" t="s">
        <v>14826</v>
      </c>
      <c r="M1792" s="3" t="s">
        <v>14862</v>
      </c>
      <c r="N1792" s="10" t="s">
        <v>12108</v>
      </c>
      <c r="O1792" s="10">
        <v>2</v>
      </c>
      <c r="P1792" s="10" t="s">
        <v>116</v>
      </c>
      <c r="Q1792" s="10" t="s">
        <v>12109</v>
      </c>
      <c r="R1792" s="10" t="s">
        <v>12110</v>
      </c>
      <c r="S1792" s="10" t="s">
        <v>12111</v>
      </c>
      <c r="T1792" s="10" t="s">
        <v>116</v>
      </c>
      <c r="U1792" s="3" t="s">
        <v>12085</v>
      </c>
      <c r="V1792" s="3" t="s">
        <v>12112</v>
      </c>
      <c r="W1792" s="3" t="s">
        <v>12113</v>
      </c>
      <c r="X1792" s="3" t="s">
        <v>90</v>
      </c>
      <c r="Y1792" s="3" t="s">
        <v>11983</v>
      </c>
      <c r="Z1792" s="3" t="s">
        <v>91</v>
      </c>
      <c r="AA1792" s="3" t="s">
        <v>91</v>
      </c>
    </row>
    <row r="1793" spans="2:28" x14ac:dyDescent="0.25">
      <c r="B1793" s="10">
        <v>2090</v>
      </c>
      <c r="C1793" s="11"/>
      <c r="D1793" s="11">
        <v>45727.553414351853</v>
      </c>
      <c r="G1793" s="3" t="s">
        <v>21</v>
      </c>
      <c r="H1793" s="3" t="s">
        <v>11977</v>
      </c>
      <c r="I1793" s="3" t="s">
        <v>15169</v>
      </c>
      <c r="J1793" s="3" t="s">
        <v>15170</v>
      </c>
      <c r="K1793" s="3" t="s">
        <v>15174</v>
      </c>
      <c r="L1793" s="3" t="s">
        <v>14826</v>
      </c>
      <c r="M1793" s="3" t="s">
        <v>166</v>
      </c>
      <c r="N1793" s="10" t="s">
        <v>12116</v>
      </c>
      <c r="O1793" s="10">
        <v>2</v>
      </c>
      <c r="P1793" s="10" t="s">
        <v>116</v>
      </c>
      <c r="Q1793" s="10" t="s">
        <v>12109</v>
      </c>
      <c r="R1793" s="10" t="s">
        <v>12110</v>
      </c>
      <c r="S1793" s="10" t="s">
        <v>12117</v>
      </c>
      <c r="T1793" s="10" t="s">
        <v>90</v>
      </c>
      <c r="U1793" s="3" t="s">
        <v>12085</v>
      </c>
      <c r="V1793" s="3" t="s">
        <v>12112</v>
      </c>
      <c r="W1793" s="3" t="s">
        <v>12118</v>
      </c>
      <c r="X1793" s="3" t="s">
        <v>90</v>
      </c>
      <c r="Y1793" s="3" t="s">
        <v>11983</v>
      </c>
      <c r="Z1793" s="3" t="s">
        <v>91</v>
      </c>
      <c r="AA1793" s="3" t="s">
        <v>91</v>
      </c>
    </row>
    <row r="1794" spans="2:28" x14ac:dyDescent="0.25">
      <c r="B1794" s="10">
        <v>2091</v>
      </c>
      <c r="C1794" s="11"/>
      <c r="D1794" s="11">
        <v>45727.553587962961</v>
      </c>
      <c r="G1794" s="3" t="s">
        <v>21</v>
      </c>
      <c r="H1794" s="3" t="s">
        <v>11977</v>
      </c>
      <c r="I1794" s="3" t="s">
        <v>15169</v>
      </c>
      <c r="J1794" s="3" t="s">
        <v>15170</v>
      </c>
      <c r="K1794" s="3" t="s">
        <v>15174</v>
      </c>
      <c r="L1794" s="3" t="s">
        <v>14826</v>
      </c>
      <c r="M1794" s="3" t="s">
        <v>15248</v>
      </c>
      <c r="N1794" s="10" t="s">
        <v>2335</v>
      </c>
      <c r="O1794" s="10">
        <v>0</v>
      </c>
      <c r="P1794" s="10" t="s">
        <v>90</v>
      </c>
      <c r="Q1794" s="10" t="s">
        <v>12109</v>
      </c>
      <c r="R1794" s="10" t="s">
        <v>91</v>
      </c>
      <c r="S1794" s="10" t="s">
        <v>91</v>
      </c>
      <c r="T1794" s="10" t="s">
        <v>90</v>
      </c>
      <c r="U1794" s="3" t="s">
        <v>12085</v>
      </c>
      <c r="V1794" s="3" t="s">
        <v>91</v>
      </c>
      <c r="W1794" s="3" t="s">
        <v>91</v>
      </c>
      <c r="X1794" s="3" t="s">
        <v>90</v>
      </c>
      <c r="Y1794" s="3" t="s">
        <v>11983</v>
      </c>
      <c r="Z1794" s="3" t="s">
        <v>91</v>
      </c>
      <c r="AA1794" s="3" t="s">
        <v>91</v>
      </c>
    </row>
    <row r="1795" spans="2:28" x14ac:dyDescent="0.25">
      <c r="B1795" s="10">
        <v>2092</v>
      </c>
      <c r="C1795" s="11"/>
      <c r="D1795" s="11">
        <v>45727.554293981484</v>
      </c>
      <c r="G1795" s="3" t="s">
        <v>21</v>
      </c>
      <c r="H1795" s="3" t="s">
        <v>11977</v>
      </c>
      <c r="I1795" s="3" t="s">
        <v>15169</v>
      </c>
      <c r="J1795" s="3" t="s">
        <v>15170</v>
      </c>
      <c r="K1795" s="3" t="s">
        <v>15174</v>
      </c>
      <c r="L1795" s="3" t="s">
        <v>14826</v>
      </c>
      <c r="M1795" s="3" t="s">
        <v>114</v>
      </c>
      <c r="N1795" s="10" t="s">
        <v>12125</v>
      </c>
      <c r="O1795" s="10">
        <v>2</v>
      </c>
      <c r="P1795" s="10" t="s">
        <v>116</v>
      </c>
      <c r="Q1795" s="10" t="s">
        <v>12109</v>
      </c>
      <c r="R1795" s="10" t="s">
        <v>12126</v>
      </c>
      <c r="S1795" s="10" t="s">
        <v>12127</v>
      </c>
      <c r="T1795" s="10" t="s">
        <v>116</v>
      </c>
      <c r="U1795" s="3" t="s">
        <v>12085</v>
      </c>
      <c r="V1795" s="3" t="s">
        <v>12112</v>
      </c>
      <c r="W1795" s="3" t="s">
        <v>12128</v>
      </c>
      <c r="X1795" s="3" t="s">
        <v>90</v>
      </c>
      <c r="Y1795" s="3" t="s">
        <v>11983</v>
      </c>
      <c r="Z1795" s="3" t="s">
        <v>91</v>
      </c>
      <c r="AA1795" s="3" t="s">
        <v>91</v>
      </c>
    </row>
    <row r="1796" spans="2:28" x14ac:dyDescent="0.25">
      <c r="B1796" s="10">
        <v>2093</v>
      </c>
      <c r="C1796" s="11"/>
      <c r="D1796" s="11">
        <v>45727.554872685185</v>
      </c>
      <c r="G1796" s="3" t="s">
        <v>21</v>
      </c>
      <c r="H1796" s="3" t="s">
        <v>11977</v>
      </c>
      <c r="I1796" s="3" t="s">
        <v>15169</v>
      </c>
      <c r="J1796" s="3" t="s">
        <v>15170</v>
      </c>
      <c r="K1796" s="3" t="s">
        <v>15174</v>
      </c>
      <c r="L1796" s="3" t="s">
        <v>14826</v>
      </c>
      <c r="M1796" s="3" t="s">
        <v>170</v>
      </c>
      <c r="N1796" s="10" t="s">
        <v>12130</v>
      </c>
      <c r="O1796" s="10">
        <v>2</v>
      </c>
      <c r="P1796" s="10" t="s">
        <v>116</v>
      </c>
      <c r="Q1796" s="10" t="s">
        <v>12109</v>
      </c>
      <c r="R1796" s="10" t="s">
        <v>12110</v>
      </c>
      <c r="S1796" s="10" t="s">
        <v>12131</v>
      </c>
      <c r="T1796" s="10" t="s">
        <v>116</v>
      </c>
      <c r="U1796" s="3" t="s">
        <v>12085</v>
      </c>
      <c r="V1796" s="3" t="s">
        <v>12112</v>
      </c>
      <c r="W1796" s="3" t="s">
        <v>12132</v>
      </c>
      <c r="X1796" s="3" t="s">
        <v>90</v>
      </c>
      <c r="Y1796" s="3" t="s">
        <v>11983</v>
      </c>
      <c r="Z1796" s="3" t="s">
        <v>91</v>
      </c>
      <c r="AA1796" s="3" t="s">
        <v>91</v>
      </c>
    </row>
    <row r="1797" spans="2:28" x14ac:dyDescent="0.25">
      <c r="B1797" s="10">
        <v>2094</v>
      </c>
      <c r="C1797" s="11"/>
      <c r="D1797" s="11">
        <v>45727.557025462964</v>
      </c>
      <c r="G1797" s="3" t="s">
        <v>21</v>
      </c>
      <c r="H1797" s="3" t="s">
        <v>11977</v>
      </c>
      <c r="I1797" s="3" t="s">
        <v>15169</v>
      </c>
      <c r="J1797" s="3" t="s">
        <v>15170</v>
      </c>
      <c r="K1797" s="3" t="s">
        <v>15174</v>
      </c>
      <c r="L1797" s="3" t="s">
        <v>14826</v>
      </c>
      <c r="M1797" s="3" t="s">
        <v>125</v>
      </c>
      <c r="N1797" s="10" t="s">
        <v>12134</v>
      </c>
      <c r="O1797" s="10">
        <v>2</v>
      </c>
      <c r="P1797" s="10" t="s">
        <v>116</v>
      </c>
      <c r="Q1797" s="10" t="s">
        <v>12109</v>
      </c>
      <c r="R1797" s="10" t="s">
        <v>12110</v>
      </c>
      <c r="S1797" s="10" t="s">
        <v>12117</v>
      </c>
      <c r="T1797" s="10" t="s">
        <v>116</v>
      </c>
      <c r="U1797" s="3" t="s">
        <v>12085</v>
      </c>
      <c r="V1797" s="3" t="s">
        <v>12112</v>
      </c>
      <c r="W1797" s="3" t="s">
        <v>12135</v>
      </c>
      <c r="X1797" s="3" t="s">
        <v>90</v>
      </c>
      <c r="Y1797" s="3" t="s">
        <v>11983</v>
      </c>
      <c r="Z1797" s="3" t="s">
        <v>91</v>
      </c>
      <c r="AA1797" s="3" t="s">
        <v>91</v>
      </c>
    </row>
    <row r="1798" spans="2:28" x14ac:dyDescent="0.25">
      <c r="B1798" s="10">
        <v>2095</v>
      </c>
      <c r="C1798" s="11"/>
      <c r="D1798" s="11">
        <v>45727.559756944444</v>
      </c>
      <c r="G1798" s="3" t="s">
        <v>21</v>
      </c>
      <c r="H1798" s="3" t="s">
        <v>11977</v>
      </c>
      <c r="I1798" s="3" t="s">
        <v>15169</v>
      </c>
      <c r="J1798" s="3" t="s">
        <v>15170</v>
      </c>
      <c r="K1798" s="3" t="s">
        <v>15174</v>
      </c>
      <c r="L1798" s="3" t="s">
        <v>14826</v>
      </c>
      <c r="M1798" s="3" t="s">
        <v>134</v>
      </c>
      <c r="N1798" s="10" t="s">
        <v>12134</v>
      </c>
      <c r="O1798" s="10">
        <v>2</v>
      </c>
      <c r="P1798" s="10" t="s">
        <v>116</v>
      </c>
      <c r="Q1798" s="10" t="s">
        <v>12109</v>
      </c>
      <c r="R1798" s="10" t="s">
        <v>12110</v>
      </c>
      <c r="S1798" s="10" t="s">
        <v>12117</v>
      </c>
      <c r="T1798" s="10" t="s">
        <v>116</v>
      </c>
      <c r="U1798" s="3" t="s">
        <v>12085</v>
      </c>
      <c r="V1798" s="3" t="s">
        <v>12112</v>
      </c>
      <c r="W1798" s="3" t="s">
        <v>12137</v>
      </c>
      <c r="X1798" s="3" t="s">
        <v>116</v>
      </c>
      <c r="Y1798" s="3" t="s">
        <v>11983</v>
      </c>
      <c r="Z1798" s="3" t="s">
        <v>12138</v>
      </c>
      <c r="AA1798" s="3" t="s">
        <v>12139</v>
      </c>
      <c r="AB1798" s="3" t="s">
        <v>12140</v>
      </c>
    </row>
    <row r="1799" spans="2:28" x14ac:dyDescent="0.25">
      <c r="B1799" s="10">
        <v>2096</v>
      </c>
      <c r="C1799" s="11"/>
      <c r="D1799" s="11">
        <v>45727.563425925924</v>
      </c>
      <c r="G1799" s="3" t="s">
        <v>21</v>
      </c>
      <c r="H1799" s="3" t="s">
        <v>11977</v>
      </c>
      <c r="I1799" s="3" t="s">
        <v>15169</v>
      </c>
      <c r="J1799" s="3" t="s">
        <v>15170</v>
      </c>
      <c r="K1799" s="3" t="s">
        <v>15174</v>
      </c>
      <c r="L1799" s="3" t="s">
        <v>14826</v>
      </c>
      <c r="M1799" s="3" t="s">
        <v>139</v>
      </c>
      <c r="N1799" s="10" t="s">
        <v>12142</v>
      </c>
      <c r="O1799" s="10">
        <v>2</v>
      </c>
      <c r="P1799" s="10" t="s">
        <v>116</v>
      </c>
      <c r="Q1799" s="10" t="s">
        <v>12109</v>
      </c>
      <c r="R1799" s="10" t="s">
        <v>12110</v>
      </c>
      <c r="S1799" s="10" t="s">
        <v>12143</v>
      </c>
      <c r="T1799" s="10" t="s">
        <v>116</v>
      </c>
      <c r="U1799" s="3" t="s">
        <v>12085</v>
      </c>
      <c r="V1799" s="3" t="s">
        <v>12112</v>
      </c>
      <c r="W1799" s="3" t="s">
        <v>12144</v>
      </c>
      <c r="X1799" s="3" t="s">
        <v>116</v>
      </c>
      <c r="Y1799" s="3" t="s">
        <v>11983</v>
      </c>
      <c r="Z1799" s="3" t="s">
        <v>12138</v>
      </c>
      <c r="AA1799" s="3" t="s">
        <v>12145</v>
      </c>
      <c r="AB1799" s="3" t="s">
        <v>12146</v>
      </c>
    </row>
    <row r="1800" spans="2:28" x14ac:dyDescent="0.25">
      <c r="B1800" s="10">
        <v>2097</v>
      </c>
      <c r="C1800" s="11"/>
      <c r="D1800" s="11">
        <v>45727.567083333335</v>
      </c>
      <c r="G1800" s="3" t="s">
        <v>21</v>
      </c>
      <c r="H1800" s="3" t="s">
        <v>11977</v>
      </c>
      <c r="I1800" s="3" t="s">
        <v>15169</v>
      </c>
      <c r="J1800" s="3" t="s">
        <v>15170</v>
      </c>
      <c r="K1800" s="3" t="s">
        <v>15174</v>
      </c>
      <c r="L1800" s="3" t="s">
        <v>14826</v>
      </c>
      <c r="M1800" s="3" t="s">
        <v>145</v>
      </c>
      <c r="N1800" s="10" t="s">
        <v>12148</v>
      </c>
      <c r="O1800" s="10">
        <v>2</v>
      </c>
      <c r="P1800" s="10" t="s">
        <v>116</v>
      </c>
      <c r="Q1800" s="10" t="s">
        <v>12109</v>
      </c>
      <c r="R1800" s="10" t="s">
        <v>12110</v>
      </c>
      <c r="S1800" s="10" t="s">
        <v>12131</v>
      </c>
      <c r="T1800" s="10" t="s">
        <v>116</v>
      </c>
      <c r="U1800" s="3" t="s">
        <v>12085</v>
      </c>
      <c r="V1800" s="3" t="s">
        <v>12112</v>
      </c>
      <c r="W1800" s="3" t="s">
        <v>12149</v>
      </c>
      <c r="X1800" s="3" t="s">
        <v>90</v>
      </c>
      <c r="Y1800" s="3" t="s">
        <v>11983</v>
      </c>
      <c r="Z1800" s="3" t="s">
        <v>91</v>
      </c>
      <c r="AA1800" s="3" t="s">
        <v>91</v>
      </c>
    </row>
    <row r="1801" spans="2:28" x14ac:dyDescent="0.25">
      <c r="B1801" s="10">
        <v>2098</v>
      </c>
      <c r="C1801" s="11"/>
      <c r="D1801" s="11">
        <v>45727.573125000003</v>
      </c>
      <c r="G1801" s="3" t="s">
        <v>21</v>
      </c>
      <c r="H1801" s="3" t="s">
        <v>11977</v>
      </c>
      <c r="I1801" s="3" t="s">
        <v>15169</v>
      </c>
      <c r="J1801" s="3" t="s">
        <v>15170</v>
      </c>
      <c r="K1801" s="3" t="s">
        <v>15174</v>
      </c>
      <c r="L1801" s="3" t="s">
        <v>14826</v>
      </c>
      <c r="M1801" s="3" t="s">
        <v>177</v>
      </c>
      <c r="N1801" s="10" t="s">
        <v>12151</v>
      </c>
      <c r="O1801" s="10">
        <v>2</v>
      </c>
      <c r="P1801" s="10" t="s">
        <v>116</v>
      </c>
      <c r="Q1801" s="10" t="s">
        <v>12109</v>
      </c>
      <c r="R1801" s="10" t="s">
        <v>12110</v>
      </c>
      <c r="S1801" s="10" t="s">
        <v>12152</v>
      </c>
      <c r="T1801" s="10" t="s">
        <v>116</v>
      </c>
      <c r="U1801" s="3" t="s">
        <v>12085</v>
      </c>
      <c r="V1801" s="3" t="s">
        <v>12112</v>
      </c>
      <c r="W1801" s="3" t="s">
        <v>12153</v>
      </c>
      <c r="X1801" s="3" t="s">
        <v>90</v>
      </c>
      <c r="Y1801" s="3" t="s">
        <v>11983</v>
      </c>
      <c r="Z1801" s="3" t="s">
        <v>91</v>
      </c>
      <c r="AA1801" s="3" t="s">
        <v>91</v>
      </c>
    </row>
    <row r="1802" spans="2:28" x14ac:dyDescent="0.25">
      <c r="B1802" s="10">
        <v>2099</v>
      </c>
      <c r="C1802" s="11"/>
      <c r="D1802" s="11">
        <v>45727.574189814812</v>
      </c>
      <c r="G1802" s="3" t="s">
        <v>21</v>
      </c>
      <c r="H1802" s="3" t="s">
        <v>11977</v>
      </c>
      <c r="I1802" s="3" t="s">
        <v>15169</v>
      </c>
      <c r="J1802" s="3" t="s">
        <v>15170</v>
      </c>
      <c r="K1802" s="3" t="s">
        <v>15174</v>
      </c>
      <c r="L1802" s="3" t="s">
        <v>14826</v>
      </c>
      <c r="M1802" s="3" t="s">
        <v>150</v>
      </c>
      <c r="N1802" s="10" t="s">
        <v>12155</v>
      </c>
      <c r="O1802" s="10">
        <v>2</v>
      </c>
      <c r="P1802" s="10" t="s">
        <v>116</v>
      </c>
      <c r="Q1802" s="10" t="s">
        <v>12109</v>
      </c>
      <c r="R1802" s="10" t="s">
        <v>12110</v>
      </c>
      <c r="S1802" s="10" t="s">
        <v>12156</v>
      </c>
      <c r="T1802" s="10" t="s">
        <v>116</v>
      </c>
      <c r="U1802" s="3" t="s">
        <v>12085</v>
      </c>
      <c r="V1802" s="3" t="s">
        <v>12112</v>
      </c>
      <c r="W1802" s="3" t="s">
        <v>12157</v>
      </c>
      <c r="X1802" s="3" t="s">
        <v>90</v>
      </c>
      <c r="Y1802" s="3" t="s">
        <v>11983</v>
      </c>
      <c r="Z1802" s="3" t="s">
        <v>91</v>
      </c>
      <c r="AA1802" s="3" t="s">
        <v>91</v>
      </c>
    </row>
    <row r="1803" spans="2:28" x14ac:dyDescent="0.25">
      <c r="B1803" s="10">
        <v>2100</v>
      </c>
      <c r="C1803" s="11"/>
      <c r="D1803" s="11">
        <v>45727.576412037037</v>
      </c>
      <c r="G1803" s="3" t="s">
        <v>21</v>
      </c>
      <c r="H1803" s="3" t="s">
        <v>11977</v>
      </c>
      <c r="I1803" s="3" t="s">
        <v>15169</v>
      </c>
      <c r="J1803" s="3" t="s">
        <v>15170</v>
      </c>
      <c r="K1803" s="3" t="s">
        <v>15174</v>
      </c>
      <c r="L1803" s="3" t="s">
        <v>14826</v>
      </c>
      <c r="M1803" s="3" t="s">
        <v>156</v>
      </c>
      <c r="N1803" s="10" t="s">
        <v>2409</v>
      </c>
      <c r="O1803" s="10">
        <v>1</v>
      </c>
      <c r="P1803" s="10" t="s">
        <v>90</v>
      </c>
      <c r="Q1803" s="10" t="s">
        <v>12109</v>
      </c>
      <c r="R1803" s="10" t="s">
        <v>91</v>
      </c>
      <c r="S1803" s="10" t="s">
        <v>91</v>
      </c>
      <c r="T1803" s="10" t="s">
        <v>116</v>
      </c>
      <c r="U1803" s="3" t="s">
        <v>12085</v>
      </c>
      <c r="V1803" s="3" t="s">
        <v>12159</v>
      </c>
      <c r="W1803" s="3" t="s">
        <v>12160</v>
      </c>
      <c r="X1803" s="3" t="s">
        <v>90</v>
      </c>
      <c r="Y1803" s="3" t="s">
        <v>11983</v>
      </c>
      <c r="Z1803" s="3" t="s">
        <v>91</v>
      </c>
      <c r="AA1803" s="3" t="s">
        <v>91</v>
      </c>
    </row>
    <row r="1804" spans="2:28" x14ac:dyDescent="0.25">
      <c r="B1804" s="10">
        <v>2101</v>
      </c>
      <c r="C1804" s="11"/>
      <c r="D1804" s="11">
        <v>45727.584814814814</v>
      </c>
      <c r="G1804" s="3" t="s">
        <v>21</v>
      </c>
      <c r="H1804" s="3" t="s">
        <v>11977</v>
      </c>
      <c r="I1804" s="3" t="s">
        <v>15169</v>
      </c>
      <c r="J1804" s="3" t="s">
        <v>15170</v>
      </c>
      <c r="K1804" s="3" t="s">
        <v>15174</v>
      </c>
      <c r="L1804" s="3" t="s">
        <v>14826</v>
      </c>
      <c r="M1804" s="1" t="s">
        <v>15249</v>
      </c>
      <c r="N1804" s="10" t="s">
        <v>12162</v>
      </c>
      <c r="O1804" s="10">
        <v>2</v>
      </c>
      <c r="P1804" s="10" t="s">
        <v>116</v>
      </c>
      <c r="Q1804" s="10" t="s">
        <v>12163</v>
      </c>
      <c r="R1804" s="10" t="s">
        <v>12164</v>
      </c>
      <c r="S1804" s="10" t="s">
        <v>12165</v>
      </c>
      <c r="T1804" s="10" t="s">
        <v>116</v>
      </c>
      <c r="U1804" s="3" t="s">
        <v>12085</v>
      </c>
      <c r="V1804" s="3" t="s">
        <v>12166</v>
      </c>
      <c r="W1804" s="3" t="s">
        <v>12167</v>
      </c>
      <c r="X1804" s="3" t="s">
        <v>90</v>
      </c>
      <c r="Y1804" s="3" t="s">
        <v>11983</v>
      </c>
      <c r="Z1804" s="3" t="s">
        <v>91</v>
      </c>
      <c r="AA1804" s="3" t="s">
        <v>91</v>
      </c>
    </row>
    <row r="1805" spans="2:28" x14ac:dyDescent="0.25">
      <c r="B1805" s="10">
        <v>2102</v>
      </c>
      <c r="C1805" s="11"/>
      <c r="D1805" s="11">
        <v>45727.772974537038</v>
      </c>
      <c r="G1805" s="3" t="s">
        <v>21</v>
      </c>
      <c r="H1805" s="3" t="s">
        <v>11977</v>
      </c>
      <c r="I1805" s="3" t="s">
        <v>15169</v>
      </c>
      <c r="J1805" s="3" t="s">
        <v>15170</v>
      </c>
      <c r="K1805" s="3" t="s">
        <v>15250</v>
      </c>
      <c r="L1805" s="3" t="s">
        <v>14826</v>
      </c>
      <c r="M1805" s="3" t="s">
        <v>14862</v>
      </c>
      <c r="N1805" s="10" t="s">
        <v>12174</v>
      </c>
      <c r="O1805" s="10">
        <v>2</v>
      </c>
      <c r="P1805" s="10" t="s">
        <v>90</v>
      </c>
      <c r="Q1805" s="10" t="s">
        <v>91</v>
      </c>
      <c r="R1805" s="10" t="s">
        <v>91</v>
      </c>
      <c r="S1805" s="10" t="s">
        <v>91</v>
      </c>
      <c r="T1805" s="10" t="s">
        <v>90</v>
      </c>
      <c r="U1805" s="3" t="s">
        <v>11984</v>
      </c>
      <c r="V1805" s="3" t="s">
        <v>12175</v>
      </c>
      <c r="W1805" s="3" t="s">
        <v>12176</v>
      </c>
      <c r="X1805" s="3" t="s">
        <v>90</v>
      </c>
      <c r="Y1805" s="3" t="s">
        <v>11984</v>
      </c>
      <c r="Z1805" s="3" t="s">
        <v>91</v>
      </c>
      <c r="AA1805" s="3" t="s">
        <v>91</v>
      </c>
    </row>
    <row r="1806" spans="2:28" x14ac:dyDescent="0.25">
      <c r="B1806" s="10">
        <v>2103</v>
      </c>
      <c r="C1806" s="11"/>
      <c r="D1806" s="11">
        <v>45727.775555555556</v>
      </c>
      <c r="G1806" s="3" t="s">
        <v>21</v>
      </c>
      <c r="H1806" s="3" t="s">
        <v>11977</v>
      </c>
      <c r="I1806" s="3" t="s">
        <v>15169</v>
      </c>
      <c r="J1806" s="3" t="s">
        <v>15170</v>
      </c>
      <c r="K1806" s="3" t="s">
        <v>15250</v>
      </c>
      <c r="L1806" s="3" t="s">
        <v>14826</v>
      </c>
      <c r="M1806" s="3" t="s">
        <v>15106</v>
      </c>
      <c r="N1806" s="10" t="s">
        <v>12179</v>
      </c>
      <c r="O1806" s="10">
        <v>2</v>
      </c>
      <c r="P1806" s="10" t="s">
        <v>90</v>
      </c>
      <c r="Q1806" s="10" t="s">
        <v>91</v>
      </c>
      <c r="R1806" s="10" t="s">
        <v>91</v>
      </c>
      <c r="S1806" s="10" t="s">
        <v>91</v>
      </c>
      <c r="T1806" s="10" t="s">
        <v>116</v>
      </c>
      <c r="U1806" s="3" t="s">
        <v>11984</v>
      </c>
      <c r="V1806" s="3" t="s">
        <v>12175</v>
      </c>
      <c r="W1806" s="3" t="s">
        <v>12180</v>
      </c>
      <c r="X1806" s="3" t="s">
        <v>90</v>
      </c>
      <c r="Y1806" s="3" t="s">
        <v>11984</v>
      </c>
      <c r="Z1806" s="3" t="s">
        <v>91</v>
      </c>
      <c r="AA1806" s="3" t="s">
        <v>91</v>
      </c>
    </row>
    <row r="1807" spans="2:28" x14ac:dyDescent="0.25">
      <c r="B1807" s="10">
        <v>2104</v>
      </c>
      <c r="C1807" s="11"/>
      <c r="D1807" s="11">
        <v>45727.777777777781</v>
      </c>
      <c r="G1807" s="3" t="s">
        <v>21</v>
      </c>
      <c r="H1807" s="3" t="s">
        <v>11977</v>
      </c>
      <c r="I1807" s="3" t="s">
        <v>15169</v>
      </c>
      <c r="J1807" s="3" t="s">
        <v>15170</v>
      </c>
      <c r="K1807" s="3" t="s">
        <v>15250</v>
      </c>
      <c r="L1807" s="3" t="s">
        <v>14826</v>
      </c>
      <c r="M1807" s="3" t="s">
        <v>114</v>
      </c>
      <c r="N1807" s="10" t="s">
        <v>12183</v>
      </c>
      <c r="O1807" s="10">
        <v>1</v>
      </c>
      <c r="P1807" s="10" t="s">
        <v>90</v>
      </c>
      <c r="Q1807" s="10" t="s">
        <v>12184</v>
      </c>
      <c r="R1807" s="10" t="s">
        <v>12185</v>
      </c>
      <c r="S1807" s="10" t="s">
        <v>12186</v>
      </c>
      <c r="T1807" s="10" t="s">
        <v>90</v>
      </c>
      <c r="U1807" s="3" t="s">
        <v>11984</v>
      </c>
      <c r="V1807" s="3" t="s">
        <v>91</v>
      </c>
      <c r="W1807" s="3" t="s">
        <v>91</v>
      </c>
      <c r="X1807" s="3" t="s">
        <v>90</v>
      </c>
      <c r="Y1807" s="3" t="s">
        <v>11984</v>
      </c>
      <c r="Z1807" s="3" t="s">
        <v>91</v>
      </c>
      <c r="AA1807" s="3" t="s">
        <v>91</v>
      </c>
    </row>
    <row r="1808" spans="2:28" x14ac:dyDescent="0.25">
      <c r="B1808" s="10">
        <v>2105</v>
      </c>
      <c r="C1808" s="11"/>
      <c r="D1808" s="11">
        <v>45727.780451388891</v>
      </c>
      <c r="G1808" s="3" t="s">
        <v>21</v>
      </c>
      <c r="H1808" s="3" t="s">
        <v>11977</v>
      </c>
      <c r="I1808" s="3" t="s">
        <v>15169</v>
      </c>
      <c r="J1808" s="3" t="s">
        <v>15170</v>
      </c>
      <c r="K1808" s="3" t="s">
        <v>15250</v>
      </c>
      <c r="L1808" s="3" t="s">
        <v>14826</v>
      </c>
      <c r="M1808" s="3" t="s">
        <v>170</v>
      </c>
      <c r="N1808" s="10" t="s">
        <v>12188</v>
      </c>
      <c r="O1808" s="10">
        <v>2</v>
      </c>
      <c r="P1808" s="10" t="s">
        <v>90</v>
      </c>
      <c r="Q1808" s="10" t="s">
        <v>91</v>
      </c>
      <c r="R1808" s="10" t="s">
        <v>91</v>
      </c>
      <c r="S1808" s="10" t="s">
        <v>91</v>
      </c>
      <c r="T1808" s="10" t="s">
        <v>116</v>
      </c>
      <c r="U1808" s="3" t="s">
        <v>11984</v>
      </c>
      <c r="V1808" s="3" t="s">
        <v>12175</v>
      </c>
      <c r="W1808" s="3" t="s">
        <v>12186</v>
      </c>
      <c r="X1808" s="3" t="s">
        <v>90</v>
      </c>
      <c r="Y1808" s="3" t="s">
        <v>11984</v>
      </c>
      <c r="Z1808" s="3" t="s">
        <v>91</v>
      </c>
      <c r="AA1808" s="3" t="s">
        <v>91</v>
      </c>
    </row>
    <row r="1809" spans="2:28" x14ac:dyDescent="0.25">
      <c r="B1809" s="10">
        <v>2106</v>
      </c>
      <c r="C1809" s="11"/>
      <c r="D1809" s="11">
        <v>45727.781099537038</v>
      </c>
      <c r="G1809" s="3" t="s">
        <v>21</v>
      </c>
      <c r="H1809" s="3" t="s">
        <v>11977</v>
      </c>
      <c r="I1809" s="3" t="s">
        <v>15169</v>
      </c>
      <c r="J1809" s="3" t="s">
        <v>15170</v>
      </c>
      <c r="K1809" s="3" t="s">
        <v>15250</v>
      </c>
      <c r="L1809" s="3" t="s">
        <v>14826</v>
      </c>
      <c r="M1809" s="3" t="s">
        <v>125</v>
      </c>
      <c r="N1809" s="10" t="s">
        <v>12190</v>
      </c>
      <c r="O1809" s="10">
        <v>2</v>
      </c>
      <c r="P1809" s="10" t="s">
        <v>90</v>
      </c>
      <c r="Q1809" s="10" t="s">
        <v>91</v>
      </c>
      <c r="R1809" s="10" t="s">
        <v>91</v>
      </c>
      <c r="S1809" s="10" t="s">
        <v>91</v>
      </c>
      <c r="T1809" s="10" t="s">
        <v>116</v>
      </c>
      <c r="U1809" s="3" t="s">
        <v>11984</v>
      </c>
      <c r="V1809" s="3" t="s">
        <v>12191</v>
      </c>
      <c r="W1809" s="3" t="s">
        <v>12192</v>
      </c>
      <c r="X1809" s="3" t="s">
        <v>90</v>
      </c>
      <c r="Y1809" s="3" t="s">
        <v>11984</v>
      </c>
      <c r="Z1809" s="3" t="s">
        <v>91</v>
      </c>
      <c r="AA1809" s="3" t="s">
        <v>91</v>
      </c>
    </row>
    <row r="1810" spans="2:28" x14ac:dyDescent="0.25">
      <c r="B1810" s="10">
        <v>2107</v>
      </c>
      <c r="C1810" s="11"/>
      <c r="D1810" s="11">
        <v>45727.786643518521</v>
      </c>
      <c r="G1810" s="3" t="s">
        <v>21</v>
      </c>
      <c r="H1810" s="3" t="s">
        <v>11977</v>
      </c>
      <c r="I1810" s="3" t="s">
        <v>15169</v>
      </c>
      <c r="J1810" s="3" t="s">
        <v>15170</v>
      </c>
      <c r="K1810" s="3" t="s">
        <v>15250</v>
      </c>
      <c r="L1810" s="3" t="s">
        <v>14826</v>
      </c>
      <c r="M1810" s="3" t="s">
        <v>134</v>
      </c>
      <c r="N1810" s="10" t="s">
        <v>12194</v>
      </c>
      <c r="O1810" s="10">
        <v>2</v>
      </c>
      <c r="P1810" s="10" t="s">
        <v>90</v>
      </c>
      <c r="Q1810" s="10" t="s">
        <v>91</v>
      </c>
      <c r="R1810" s="10" t="s">
        <v>91</v>
      </c>
      <c r="S1810" s="10" t="s">
        <v>91</v>
      </c>
      <c r="T1810" s="10" t="s">
        <v>116</v>
      </c>
      <c r="U1810" s="3" t="s">
        <v>11984</v>
      </c>
      <c r="V1810" s="3" t="s">
        <v>12191</v>
      </c>
      <c r="W1810" s="3" t="s">
        <v>12195</v>
      </c>
      <c r="X1810" s="3" t="s">
        <v>116</v>
      </c>
      <c r="Y1810" s="3" t="s">
        <v>11984</v>
      </c>
      <c r="Z1810" s="3" t="s">
        <v>12138</v>
      </c>
      <c r="AA1810" s="3" t="s">
        <v>12145</v>
      </c>
      <c r="AB1810" s="3" t="s">
        <v>12140</v>
      </c>
    </row>
    <row r="1811" spans="2:28" x14ac:dyDescent="0.25">
      <c r="B1811" s="10">
        <v>2108</v>
      </c>
      <c r="C1811" s="11"/>
      <c r="D1811" s="11">
        <v>45727.78833333333</v>
      </c>
      <c r="G1811" s="3" t="s">
        <v>21</v>
      </c>
      <c r="H1811" s="3" t="s">
        <v>11977</v>
      </c>
      <c r="I1811" s="3" t="s">
        <v>15169</v>
      </c>
      <c r="J1811" s="3" t="s">
        <v>15170</v>
      </c>
      <c r="K1811" s="3" t="s">
        <v>15250</v>
      </c>
      <c r="L1811" s="3" t="s">
        <v>14826</v>
      </c>
      <c r="M1811" s="3" t="s">
        <v>139</v>
      </c>
      <c r="N1811" s="10" t="s">
        <v>12197</v>
      </c>
      <c r="O1811" s="10">
        <v>1</v>
      </c>
      <c r="P1811" s="10" t="s">
        <v>90</v>
      </c>
      <c r="Q1811" s="10" t="s">
        <v>91</v>
      </c>
      <c r="R1811" s="10" t="s">
        <v>91</v>
      </c>
      <c r="S1811" s="10" t="s">
        <v>91</v>
      </c>
      <c r="T1811" s="10" t="s">
        <v>116</v>
      </c>
      <c r="U1811" s="3" t="s">
        <v>11984</v>
      </c>
      <c r="V1811" s="3" t="s">
        <v>12198</v>
      </c>
      <c r="W1811" s="3" t="s">
        <v>12199</v>
      </c>
      <c r="X1811" s="3" t="s">
        <v>116</v>
      </c>
      <c r="Y1811" s="3" t="s">
        <v>11984</v>
      </c>
      <c r="Z1811" s="3" t="s">
        <v>12138</v>
      </c>
      <c r="AA1811" s="3" t="s">
        <v>12145</v>
      </c>
    </row>
    <row r="1812" spans="2:28" x14ac:dyDescent="0.25">
      <c r="B1812" s="10">
        <v>2109</v>
      </c>
      <c r="C1812" s="11"/>
      <c r="D1812" s="11">
        <v>45727.788842592592</v>
      </c>
      <c r="G1812" s="3" t="s">
        <v>21</v>
      </c>
      <c r="H1812" s="3" t="s">
        <v>11977</v>
      </c>
      <c r="I1812" s="3" t="s">
        <v>15169</v>
      </c>
      <c r="J1812" s="3" t="s">
        <v>15170</v>
      </c>
      <c r="K1812" s="3" t="s">
        <v>15250</v>
      </c>
      <c r="L1812" s="3" t="s">
        <v>14826</v>
      </c>
      <c r="M1812" s="3" t="s">
        <v>145</v>
      </c>
      <c r="N1812" s="10" t="s">
        <v>12201</v>
      </c>
      <c r="O1812" s="10">
        <v>2</v>
      </c>
      <c r="P1812" s="10" t="s">
        <v>90</v>
      </c>
      <c r="Q1812" s="10" t="s">
        <v>91</v>
      </c>
      <c r="R1812" s="10" t="s">
        <v>91</v>
      </c>
      <c r="S1812" s="10" t="s">
        <v>91</v>
      </c>
      <c r="T1812" s="10" t="s">
        <v>116</v>
      </c>
      <c r="U1812" s="3" t="s">
        <v>11984</v>
      </c>
      <c r="V1812" s="3" t="s">
        <v>12191</v>
      </c>
      <c r="W1812" s="3" t="s">
        <v>12202</v>
      </c>
      <c r="X1812" s="3" t="s">
        <v>90</v>
      </c>
      <c r="Y1812" s="3" t="s">
        <v>11984</v>
      </c>
      <c r="Z1812" s="3" t="s">
        <v>91</v>
      </c>
      <c r="AA1812" s="3" t="s">
        <v>91</v>
      </c>
    </row>
    <row r="1813" spans="2:28" x14ac:dyDescent="0.25">
      <c r="B1813" s="10">
        <v>2110</v>
      </c>
      <c r="C1813" s="11"/>
      <c r="D1813" s="11">
        <v>45727.789166666669</v>
      </c>
      <c r="G1813" s="3" t="s">
        <v>21</v>
      </c>
      <c r="H1813" s="3" t="s">
        <v>11977</v>
      </c>
      <c r="I1813" s="3" t="s">
        <v>15169</v>
      </c>
      <c r="J1813" s="3" t="s">
        <v>15170</v>
      </c>
      <c r="K1813" s="3" t="s">
        <v>15250</v>
      </c>
      <c r="L1813" s="3" t="s">
        <v>14826</v>
      </c>
      <c r="M1813" s="3" t="s">
        <v>15251</v>
      </c>
      <c r="N1813" s="10" t="s">
        <v>2335</v>
      </c>
      <c r="O1813" s="10">
        <v>0</v>
      </c>
      <c r="P1813" s="10" t="s">
        <v>90</v>
      </c>
      <c r="Q1813" s="10" t="s">
        <v>91</v>
      </c>
      <c r="R1813" s="10" t="s">
        <v>91</v>
      </c>
      <c r="S1813" s="10" t="s">
        <v>91</v>
      </c>
      <c r="T1813" s="10" t="s">
        <v>90</v>
      </c>
      <c r="U1813" s="3" t="s">
        <v>11984</v>
      </c>
      <c r="V1813" s="3" t="s">
        <v>91</v>
      </c>
      <c r="W1813" s="3" t="s">
        <v>91</v>
      </c>
      <c r="X1813" s="3" t="s">
        <v>90</v>
      </c>
      <c r="Y1813" s="3" t="s">
        <v>11984</v>
      </c>
      <c r="Z1813" s="3" t="s">
        <v>91</v>
      </c>
      <c r="AA1813" s="3" t="s">
        <v>91</v>
      </c>
    </row>
    <row r="1814" spans="2:28" x14ac:dyDescent="0.25">
      <c r="B1814" s="10">
        <v>2111</v>
      </c>
      <c r="C1814" s="11"/>
      <c r="D1814" s="11">
        <v>45727.789837962962</v>
      </c>
      <c r="G1814" s="3" t="s">
        <v>21</v>
      </c>
      <c r="H1814" s="3" t="s">
        <v>11977</v>
      </c>
      <c r="I1814" s="3" t="s">
        <v>15169</v>
      </c>
      <c r="J1814" s="3" t="s">
        <v>15170</v>
      </c>
      <c r="K1814" s="3" t="s">
        <v>15250</v>
      </c>
      <c r="L1814" s="3" t="s">
        <v>14826</v>
      </c>
      <c r="M1814" s="3" t="s">
        <v>177</v>
      </c>
      <c r="N1814" s="10" t="s">
        <v>12212</v>
      </c>
      <c r="O1814" s="10">
        <v>1</v>
      </c>
      <c r="P1814" s="10" t="s">
        <v>90</v>
      </c>
      <c r="Q1814" s="10" t="s">
        <v>91</v>
      </c>
      <c r="R1814" s="10" t="s">
        <v>91</v>
      </c>
      <c r="S1814" s="10" t="s">
        <v>91</v>
      </c>
      <c r="T1814" s="10" t="s">
        <v>116</v>
      </c>
      <c r="U1814" s="3" t="s">
        <v>11984</v>
      </c>
      <c r="V1814" s="3" t="s">
        <v>12213</v>
      </c>
      <c r="W1814" s="3" t="s">
        <v>12214</v>
      </c>
      <c r="X1814" s="3" t="s">
        <v>90</v>
      </c>
      <c r="Y1814" s="3" t="s">
        <v>11984</v>
      </c>
      <c r="Z1814" s="3" t="s">
        <v>91</v>
      </c>
      <c r="AA1814" s="3" t="s">
        <v>91</v>
      </c>
    </row>
    <row r="1815" spans="2:28" x14ac:dyDescent="0.25">
      <c r="B1815" s="10">
        <v>2112</v>
      </c>
      <c r="C1815" s="11"/>
      <c r="D1815" s="11">
        <v>45727.790405092594</v>
      </c>
      <c r="G1815" s="3" t="s">
        <v>21</v>
      </c>
      <c r="H1815" s="3" t="s">
        <v>11977</v>
      </c>
      <c r="I1815" s="3" t="s">
        <v>15169</v>
      </c>
      <c r="J1815" s="3" t="s">
        <v>15170</v>
      </c>
      <c r="K1815" s="3" t="s">
        <v>15250</v>
      </c>
      <c r="L1815" s="3" t="s">
        <v>14826</v>
      </c>
      <c r="M1815" s="3" t="s">
        <v>150</v>
      </c>
      <c r="N1815" s="10" t="s">
        <v>12216</v>
      </c>
      <c r="O1815" s="10">
        <v>2</v>
      </c>
      <c r="P1815" s="10" t="s">
        <v>90</v>
      </c>
      <c r="Q1815" s="10" t="s">
        <v>91</v>
      </c>
      <c r="R1815" s="10" t="s">
        <v>91</v>
      </c>
      <c r="S1815" s="10" t="s">
        <v>91</v>
      </c>
      <c r="T1815" s="10" t="s">
        <v>116</v>
      </c>
      <c r="U1815" s="3" t="s">
        <v>11984</v>
      </c>
      <c r="V1815" s="3" t="s">
        <v>12175</v>
      </c>
      <c r="W1815" s="3" t="s">
        <v>12217</v>
      </c>
      <c r="X1815" s="3" t="s">
        <v>90</v>
      </c>
      <c r="Y1815" s="3" t="s">
        <v>11984</v>
      </c>
      <c r="Z1815" s="3" t="s">
        <v>91</v>
      </c>
      <c r="AA1815" s="3" t="s">
        <v>91</v>
      </c>
    </row>
    <row r="1816" spans="2:28" x14ac:dyDescent="0.25">
      <c r="B1816" s="10">
        <v>2113</v>
      </c>
      <c r="C1816" s="11"/>
      <c r="D1816" s="11">
        <v>45727.790821759256</v>
      </c>
      <c r="G1816" s="3" t="s">
        <v>21</v>
      </c>
      <c r="H1816" s="3" t="s">
        <v>11977</v>
      </c>
      <c r="I1816" s="3" t="s">
        <v>15169</v>
      </c>
      <c r="J1816" s="3" t="s">
        <v>15170</v>
      </c>
      <c r="K1816" s="3" t="s">
        <v>15250</v>
      </c>
      <c r="L1816" s="3" t="s">
        <v>14826</v>
      </c>
      <c r="M1816" s="3" t="s">
        <v>156</v>
      </c>
      <c r="N1816" s="10" t="s">
        <v>2409</v>
      </c>
      <c r="O1816" s="10">
        <v>1</v>
      </c>
      <c r="P1816" s="10" t="s">
        <v>90</v>
      </c>
      <c r="Q1816" s="10" t="s">
        <v>91</v>
      </c>
      <c r="R1816" s="10" t="s">
        <v>91</v>
      </c>
      <c r="S1816" s="10" t="s">
        <v>91</v>
      </c>
      <c r="T1816" s="10" t="s">
        <v>116</v>
      </c>
      <c r="U1816" s="3" t="s">
        <v>11984</v>
      </c>
      <c r="V1816" s="3" t="s">
        <v>12219</v>
      </c>
      <c r="W1816" s="3" t="s">
        <v>12220</v>
      </c>
      <c r="X1816" s="3" t="s">
        <v>90</v>
      </c>
      <c r="Y1816" s="3" t="s">
        <v>11984</v>
      </c>
      <c r="Z1816" s="3" t="s">
        <v>91</v>
      </c>
      <c r="AA1816" s="3" t="s">
        <v>91</v>
      </c>
    </row>
    <row r="1817" spans="2:28" x14ac:dyDescent="0.25">
      <c r="B1817" s="10">
        <v>2114</v>
      </c>
      <c r="C1817" s="11"/>
      <c r="D1817" s="11">
        <v>45727.791643518518</v>
      </c>
      <c r="G1817" s="3" t="s">
        <v>21</v>
      </c>
      <c r="H1817" s="3" t="s">
        <v>11977</v>
      </c>
      <c r="I1817" s="3" t="s">
        <v>15169</v>
      </c>
      <c r="J1817" s="3" t="s">
        <v>15170</v>
      </c>
      <c r="K1817" s="3" t="s">
        <v>15250</v>
      </c>
      <c r="L1817" s="3" t="s">
        <v>14826</v>
      </c>
      <c r="M1817" s="3" t="s">
        <v>181</v>
      </c>
      <c r="N1817" s="10" t="s">
        <v>12222</v>
      </c>
      <c r="O1817" s="10">
        <v>2</v>
      </c>
      <c r="P1817" s="10" t="s">
        <v>90</v>
      </c>
      <c r="Q1817" s="10" t="s">
        <v>91</v>
      </c>
      <c r="R1817" s="10" t="s">
        <v>91</v>
      </c>
      <c r="S1817" s="10" t="s">
        <v>91</v>
      </c>
      <c r="T1817" s="10" t="s">
        <v>116</v>
      </c>
      <c r="U1817" s="3" t="s">
        <v>11984</v>
      </c>
      <c r="V1817" s="3" t="s">
        <v>12191</v>
      </c>
      <c r="W1817" s="3" t="s">
        <v>12223</v>
      </c>
      <c r="X1817" s="3" t="s">
        <v>90</v>
      </c>
      <c r="Y1817" s="3" t="s">
        <v>11984</v>
      </c>
      <c r="Z1817" s="3" t="s">
        <v>91</v>
      </c>
      <c r="AA1817" s="3" t="s">
        <v>91</v>
      </c>
    </row>
    <row r="1818" spans="2:28" x14ac:dyDescent="0.25">
      <c r="B1818" s="10">
        <v>2115</v>
      </c>
      <c r="C1818" s="11"/>
      <c r="D1818" s="11">
        <v>45727.816689814812</v>
      </c>
      <c r="G1818" s="3" t="s">
        <v>21</v>
      </c>
      <c r="H1818" s="3" t="s">
        <v>11977</v>
      </c>
      <c r="I1818" s="3" t="s">
        <v>15169</v>
      </c>
      <c r="J1818" s="3" t="s">
        <v>15170</v>
      </c>
      <c r="K1818" s="3" t="s">
        <v>15250</v>
      </c>
      <c r="L1818" s="3" t="s">
        <v>14831</v>
      </c>
      <c r="M1818" s="1" t="s">
        <v>15252</v>
      </c>
      <c r="N1818" s="10" t="s">
        <v>2335</v>
      </c>
      <c r="O1818" s="10">
        <v>0</v>
      </c>
      <c r="P1818" s="10" t="s">
        <v>90</v>
      </c>
      <c r="Q1818" s="10" t="s">
        <v>12225</v>
      </c>
      <c r="R1818" s="10" t="s">
        <v>91</v>
      </c>
      <c r="S1818" s="10" t="s">
        <v>91</v>
      </c>
      <c r="T1818" s="10" t="s">
        <v>90</v>
      </c>
      <c r="U1818" s="3" t="s">
        <v>11984</v>
      </c>
      <c r="V1818" s="3" t="s">
        <v>91</v>
      </c>
      <c r="W1818" s="3" t="s">
        <v>91</v>
      </c>
      <c r="X1818" s="3" t="s">
        <v>90</v>
      </c>
      <c r="Y1818" s="3" t="s">
        <v>11984</v>
      </c>
      <c r="Z1818" s="3" t="s">
        <v>91</v>
      </c>
      <c r="AA1818" s="3" t="s">
        <v>91</v>
      </c>
    </row>
    <row r="1819" spans="2:28" x14ac:dyDescent="0.25">
      <c r="B1819" s="10">
        <v>2116</v>
      </c>
      <c r="C1819" s="11"/>
      <c r="D1819" s="11">
        <v>45727.817326388889</v>
      </c>
      <c r="G1819" s="3" t="s">
        <v>21</v>
      </c>
      <c r="H1819" s="3" t="s">
        <v>11977</v>
      </c>
      <c r="I1819" s="3" t="s">
        <v>15169</v>
      </c>
      <c r="J1819" s="3" t="s">
        <v>15170</v>
      </c>
      <c r="K1819" s="3" t="s">
        <v>15250</v>
      </c>
      <c r="L1819" s="3" t="s">
        <v>14831</v>
      </c>
      <c r="M1819" s="3" t="s">
        <v>15011</v>
      </c>
      <c r="N1819" s="10" t="s">
        <v>12239</v>
      </c>
      <c r="O1819" s="10">
        <v>1</v>
      </c>
      <c r="P1819" s="10" t="s">
        <v>90</v>
      </c>
      <c r="Q1819" s="10" t="s">
        <v>12240</v>
      </c>
      <c r="R1819" s="10" t="s">
        <v>91</v>
      </c>
      <c r="S1819" s="10" t="s">
        <v>91</v>
      </c>
      <c r="T1819" s="10" t="s">
        <v>116</v>
      </c>
      <c r="U1819" s="3" t="s">
        <v>11984</v>
      </c>
      <c r="V1819" s="3" t="s">
        <v>12241</v>
      </c>
      <c r="W1819" s="3" t="s">
        <v>12242</v>
      </c>
      <c r="X1819" s="3" t="s">
        <v>90</v>
      </c>
      <c r="Y1819" s="3" t="s">
        <v>11984</v>
      </c>
      <c r="Z1819" s="3" t="s">
        <v>91</v>
      </c>
      <c r="AA1819" s="3" t="s">
        <v>91</v>
      </c>
    </row>
    <row r="1820" spans="2:28" x14ac:dyDescent="0.25">
      <c r="B1820" s="10">
        <v>2117</v>
      </c>
      <c r="C1820" s="11"/>
      <c r="D1820" s="11">
        <v>45727.818483796298</v>
      </c>
      <c r="G1820" s="3" t="s">
        <v>21</v>
      </c>
      <c r="H1820" s="3" t="s">
        <v>11977</v>
      </c>
      <c r="I1820" s="3" t="s">
        <v>15169</v>
      </c>
      <c r="J1820" s="3" t="s">
        <v>15170</v>
      </c>
      <c r="K1820" s="3" t="s">
        <v>15250</v>
      </c>
      <c r="L1820" s="3" t="s">
        <v>14831</v>
      </c>
      <c r="M1820" s="3" t="s">
        <v>177</v>
      </c>
      <c r="N1820" s="10" t="s">
        <v>12245</v>
      </c>
      <c r="O1820" s="10">
        <v>1</v>
      </c>
      <c r="P1820" s="10" t="s">
        <v>90</v>
      </c>
      <c r="Q1820" s="10" t="s">
        <v>12225</v>
      </c>
      <c r="R1820" s="10" t="s">
        <v>91</v>
      </c>
      <c r="S1820" s="10" t="s">
        <v>91</v>
      </c>
      <c r="T1820" s="10" t="s">
        <v>116</v>
      </c>
      <c r="U1820" s="3" t="s">
        <v>11984</v>
      </c>
      <c r="V1820" s="3" t="s">
        <v>12241</v>
      </c>
      <c r="W1820" s="3" t="s">
        <v>12246</v>
      </c>
      <c r="X1820" s="3" t="s">
        <v>90</v>
      </c>
      <c r="Y1820" s="3" t="s">
        <v>11984</v>
      </c>
      <c r="Z1820" s="3" t="s">
        <v>91</v>
      </c>
      <c r="AA1820" s="3" t="s">
        <v>91</v>
      </c>
    </row>
    <row r="1821" spans="2:28" x14ac:dyDescent="0.25">
      <c r="B1821" s="10">
        <v>2118</v>
      </c>
      <c r="C1821" s="11"/>
      <c r="D1821" s="11">
        <v>45727.819155092591</v>
      </c>
      <c r="G1821" s="3" t="s">
        <v>21</v>
      </c>
      <c r="H1821" s="3" t="s">
        <v>11977</v>
      </c>
      <c r="I1821" s="3" t="s">
        <v>15169</v>
      </c>
      <c r="J1821" s="3" t="s">
        <v>15170</v>
      </c>
      <c r="K1821" s="3" t="s">
        <v>15250</v>
      </c>
      <c r="L1821" s="3" t="s">
        <v>14831</v>
      </c>
      <c r="M1821" s="3" t="s">
        <v>150</v>
      </c>
      <c r="N1821" s="10" t="s">
        <v>12248</v>
      </c>
      <c r="O1821" s="10">
        <v>2</v>
      </c>
      <c r="P1821" s="10" t="s">
        <v>90</v>
      </c>
      <c r="Q1821" s="10" t="s">
        <v>12225</v>
      </c>
      <c r="R1821" s="10" t="s">
        <v>91</v>
      </c>
      <c r="S1821" s="10" t="s">
        <v>91</v>
      </c>
      <c r="T1821" s="10" t="s">
        <v>116</v>
      </c>
      <c r="U1821" s="3" t="s">
        <v>11984</v>
      </c>
      <c r="V1821" s="3" t="s">
        <v>12241</v>
      </c>
      <c r="W1821" s="3" t="s">
        <v>12249</v>
      </c>
      <c r="X1821" s="3" t="s">
        <v>90</v>
      </c>
      <c r="Y1821" s="3" t="s">
        <v>11984</v>
      </c>
      <c r="Z1821" s="3" t="s">
        <v>91</v>
      </c>
      <c r="AA1821" s="3" t="s">
        <v>91</v>
      </c>
    </row>
    <row r="1822" spans="2:28" x14ac:dyDescent="0.25">
      <c r="B1822" s="10">
        <v>2119</v>
      </c>
      <c r="C1822" s="11"/>
      <c r="D1822" s="11">
        <v>45727.820405092592</v>
      </c>
      <c r="G1822" s="3" t="s">
        <v>21</v>
      </c>
      <c r="H1822" s="3" t="s">
        <v>11977</v>
      </c>
      <c r="I1822" s="3" t="s">
        <v>15169</v>
      </c>
      <c r="J1822" s="3" t="s">
        <v>15170</v>
      </c>
      <c r="K1822" s="3" t="s">
        <v>15250</v>
      </c>
      <c r="L1822" s="3" t="s">
        <v>14831</v>
      </c>
      <c r="M1822" s="1" t="s">
        <v>15249</v>
      </c>
      <c r="N1822" s="10" t="s">
        <v>12162</v>
      </c>
      <c r="O1822" s="10">
        <v>2</v>
      </c>
      <c r="P1822" s="10" t="s">
        <v>116</v>
      </c>
      <c r="Q1822" s="10" t="s">
        <v>12225</v>
      </c>
      <c r="R1822" s="10" t="s">
        <v>12251</v>
      </c>
      <c r="S1822" s="10" t="s">
        <v>12252</v>
      </c>
      <c r="T1822" s="10" t="s">
        <v>116</v>
      </c>
      <c r="U1822" s="3" t="s">
        <v>11984</v>
      </c>
      <c r="V1822" s="3" t="s">
        <v>12241</v>
      </c>
      <c r="W1822" s="3" t="s">
        <v>12253</v>
      </c>
      <c r="X1822" s="3" t="s">
        <v>90</v>
      </c>
      <c r="Y1822" s="3" t="s">
        <v>11984</v>
      </c>
      <c r="Z1822" s="3" t="s">
        <v>91</v>
      </c>
      <c r="AA1822" s="3" t="s">
        <v>91</v>
      </c>
    </row>
    <row r="1823" spans="2:28" x14ac:dyDescent="0.25">
      <c r="B1823" s="10">
        <v>2120</v>
      </c>
      <c r="C1823" s="11"/>
      <c r="D1823" s="11">
        <v>45730.687418981484</v>
      </c>
      <c r="G1823" s="3" t="s">
        <v>21</v>
      </c>
      <c r="H1823" s="3" t="s">
        <v>2577</v>
      </c>
      <c r="I1823" s="3" t="s">
        <v>15253</v>
      </c>
      <c r="J1823" s="3" t="s">
        <v>15254</v>
      </c>
      <c r="K1823" s="3" t="s">
        <v>15255</v>
      </c>
      <c r="L1823" s="3" t="s">
        <v>14831</v>
      </c>
      <c r="M1823" s="1" t="s">
        <v>15256</v>
      </c>
      <c r="N1823" s="10" t="s">
        <v>1227</v>
      </c>
      <c r="O1823" s="10">
        <v>0</v>
      </c>
      <c r="P1823" s="10" t="s">
        <v>90</v>
      </c>
      <c r="Q1823" s="10" t="s">
        <v>2583</v>
      </c>
      <c r="R1823" s="10" t="s">
        <v>91</v>
      </c>
      <c r="S1823" s="10" t="s">
        <v>91</v>
      </c>
      <c r="T1823" s="10" t="s">
        <v>90</v>
      </c>
      <c r="U1823" s="3" t="s">
        <v>2584</v>
      </c>
      <c r="V1823" s="3" t="s">
        <v>91</v>
      </c>
      <c r="W1823" s="3" t="s">
        <v>91</v>
      </c>
      <c r="X1823" s="3" t="s">
        <v>90</v>
      </c>
      <c r="Y1823" s="3" t="s">
        <v>2585</v>
      </c>
      <c r="Z1823" s="3" t="s">
        <v>91</v>
      </c>
      <c r="AA1823" s="3" t="s">
        <v>91</v>
      </c>
    </row>
    <row r="1824" spans="2:28" x14ac:dyDescent="0.25">
      <c r="B1824" s="10">
        <v>2121</v>
      </c>
      <c r="C1824" s="11"/>
      <c r="D1824" s="11">
        <v>45730.688437500001</v>
      </c>
      <c r="G1824" s="3" t="s">
        <v>21</v>
      </c>
      <c r="H1824" s="3" t="s">
        <v>2577</v>
      </c>
      <c r="I1824" s="3" t="s">
        <v>15253</v>
      </c>
      <c r="J1824" s="3" t="s">
        <v>15254</v>
      </c>
      <c r="K1824" s="3" t="s">
        <v>15255</v>
      </c>
      <c r="L1824" s="3" t="s">
        <v>14831</v>
      </c>
      <c r="M1824" s="3" t="s">
        <v>15249</v>
      </c>
      <c r="N1824" s="10" t="s">
        <v>2660</v>
      </c>
      <c r="O1824" s="10">
        <v>2</v>
      </c>
      <c r="P1824" s="10" t="s">
        <v>116</v>
      </c>
      <c r="Q1824" s="10" t="s">
        <v>2583</v>
      </c>
      <c r="R1824" s="10" t="s">
        <v>2661</v>
      </c>
      <c r="S1824" s="10" t="s">
        <v>2662</v>
      </c>
      <c r="T1824" s="10" t="s">
        <v>116</v>
      </c>
      <c r="U1824" s="3" t="s">
        <v>2584</v>
      </c>
      <c r="V1824" s="3" t="s">
        <v>2663</v>
      </c>
      <c r="W1824" s="3" t="s">
        <v>2664</v>
      </c>
      <c r="X1824" s="3" t="s">
        <v>116</v>
      </c>
      <c r="Y1824" s="3" t="s">
        <v>2585</v>
      </c>
      <c r="Z1824" s="3" t="s">
        <v>2665</v>
      </c>
      <c r="AA1824" s="3" t="s">
        <v>2666</v>
      </c>
    </row>
    <row r="1825" spans="2:28" x14ac:dyDescent="0.25">
      <c r="B1825" s="10">
        <v>2122</v>
      </c>
      <c r="C1825" s="11"/>
      <c r="D1825" s="11">
        <v>45730.767731481479</v>
      </c>
      <c r="G1825" s="3" t="s">
        <v>21</v>
      </c>
      <c r="H1825" s="3" t="s">
        <v>2577</v>
      </c>
      <c r="I1825" s="3" t="s">
        <v>15253</v>
      </c>
      <c r="J1825" s="3" t="s">
        <v>15254</v>
      </c>
      <c r="K1825" s="3" t="s">
        <v>15257</v>
      </c>
      <c r="L1825" s="3" t="s">
        <v>14826</v>
      </c>
      <c r="M1825" s="3" t="s">
        <v>14862</v>
      </c>
      <c r="N1825" s="10" t="s">
        <v>2687</v>
      </c>
      <c r="O1825" s="10">
        <v>2</v>
      </c>
      <c r="P1825" s="10" t="s">
        <v>116</v>
      </c>
      <c r="Q1825" s="10" t="s">
        <v>2688</v>
      </c>
      <c r="R1825" s="10" t="s">
        <v>2689</v>
      </c>
      <c r="S1825" s="10" t="s">
        <v>2690</v>
      </c>
      <c r="T1825" s="10" t="s">
        <v>116</v>
      </c>
      <c r="U1825" s="3" t="s">
        <v>2584</v>
      </c>
      <c r="V1825" s="3" t="s">
        <v>2691</v>
      </c>
      <c r="W1825" s="3" t="s">
        <v>2692</v>
      </c>
      <c r="X1825" s="3" t="s">
        <v>116</v>
      </c>
      <c r="Y1825" s="3" t="s">
        <v>2585</v>
      </c>
      <c r="Z1825" s="3" t="s">
        <v>2693</v>
      </c>
      <c r="AA1825" s="3" t="s">
        <v>2694</v>
      </c>
    </row>
    <row r="1826" spans="2:28" x14ac:dyDescent="0.25">
      <c r="B1826" s="10">
        <v>2123</v>
      </c>
      <c r="C1826" s="11"/>
      <c r="D1826" s="11">
        <v>45730.769131944442</v>
      </c>
      <c r="G1826" s="3" t="s">
        <v>21</v>
      </c>
      <c r="H1826" s="3" t="s">
        <v>2577</v>
      </c>
      <c r="I1826" s="3" t="s">
        <v>15253</v>
      </c>
      <c r="J1826" s="3" t="s">
        <v>15254</v>
      </c>
      <c r="K1826" s="3" t="s">
        <v>15258</v>
      </c>
      <c r="L1826" s="3" t="s">
        <v>14826</v>
      </c>
      <c r="M1826" s="3" t="s">
        <v>14862</v>
      </c>
      <c r="N1826" s="10" t="s">
        <v>2699</v>
      </c>
      <c r="O1826" s="10">
        <v>1</v>
      </c>
      <c r="P1826" s="10" t="s">
        <v>116</v>
      </c>
      <c r="Q1826" s="10" t="s">
        <v>2688</v>
      </c>
      <c r="R1826" s="10" t="s">
        <v>2689</v>
      </c>
      <c r="S1826" s="10" t="s">
        <v>2690</v>
      </c>
      <c r="T1826" s="10" t="s">
        <v>116</v>
      </c>
      <c r="U1826" s="3" t="s">
        <v>2584</v>
      </c>
      <c r="V1826" s="3" t="s">
        <v>2691</v>
      </c>
      <c r="W1826" s="3" t="s">
        <v>2700</v>
      </c>
      <c r="X1826" s="3" t="s">
        <v>116</v>
      </c>
      <c r="Y1826" s="3" t="s">
        <v>2585</v>
      </c>
      <c r="Z1826" s="3" t="s">
        <v>2693</v>
      </c>
      <c r="AA1826" s="3" t="s">
        <v>2694</v>
      </c>
      <c r="AB1826" s="3" t="s">
        <v>2701</v>
      </c>
    </row>
    <row r="1827" spans="2:28" x14ac:dyDescent="0.25">
      <c r="B1827" s="10">
        <v>2124</v>
      </c>
      <c r="C1827" s="11"/>
      <c r="D1827" s="11">
        <v>45730.774606481478</v>
      </c>
      <c r="G1827" s="3" t="s">
        <v>21</v>
      </c>
      <c r="H1827" s="3" t="s">
        <v>2577</v>
      </c>
      <c r="I1827" s="3" t="s">
        <v>15253</v>
      </c>
      <c r="J1827" s="3" t="s">
        <v>15254</v>
      </c>
      <c r="K1827" s="3" t="s">
        <v>15255</v>
      </c>
      <c r="L1827" s="3" t="s">
        <v>14826</v>
      </c>
      <c r="M1827" s="3" t="s">
        <v>166</v>
      </c>
      <c r="N1827" s="10" t="s">
        <v>2706</v>
      </c>
      <c r="O1827" s="10">
        <v>2</v>
      </c>
      <c r="P1827" s="10" t="s">
        <v>116</v>
      </c>
      <c r="Q1827" s="10" t="s">
        <v>2688</v>
      </c>
      <c r="R1827" s="10" t="s">
        <v>2707</v>
      </c>
      <c r="S1827" s="10" t="s">
        <v>2708</v>
      </c>
      <c r="T1827" s="10" t="s">
        <v>116</v>
      </c>
      <c r="U1827" s="3" t="s">
        <v>2584</v>
      </c>
      <c r="V1827" s="3" t="s">
        <v>2709</v>
      </c>
      <c r="W1827" s="3" t="s">
        <v>2710</v>
      </c>
      <c r="X1827" s="3" t="s">
        <v>116</v>
      </c>
      <c r="Y1827" s="3" t="s">
        <v>2585</v>
      </c>
      <c r="Z1827" s="3" t="s">
        <v>2693</v>
      </c>
      <c r="AA1827" s="3" t="s">
        <v>2711</v>
      </c>
      <c r="AB1827" s="3" t="s">
        <v>2712</v>
      </c>
    </row>
    <row r="1828" spans="2:28" x14ac:dyDescent="0.25">
      <c r="B1828" s="10">
        <v>2125</v>
      </c>
      <c r="C1828" s="11"/>
      <c r="D1828" s="11">
        <v>45730.774733796294</v>
      </c>
      <c r="G1828" s="3" t="s">
        <v>21</v>
      </c>
      <c r="H1828" s="3" t="s">
        <v>2577</v>
      </c>
      <c r="I1828" s="3" t="s">
        <v>15253</v>
      </c>
      <c r="J1828" s="3" t="s">
        <v>15254</v>
      </c>
      <c r="K1828" s="3" t="s">
        <v>15255</v>
      </c>
      <c r="L1828" s="3" t="s">
        <v>14826</v>
      </c>
      <c r="M1828" s="3" t="s">
        <v>88</v>
      </c>
      <c r="N1828" s="10" t="s">
        <v>2335</v>
      </c>
      <c r="O1828" s="10">
        <v>0</v>
      </c>
      <c r="P1828" s="10" t="s">
        <v>90</v>
      </c>
      <c r="Q1828" s="10" t="s">
        <v>2717</v>
      </c>
      <c r="R1828" s="10" t="s">
        <v>91</v>
      </c>
      <c r="S1828" s="10" t="s">
        <v>91</v>
      </c>
      <c r="T1828" s="10" t="s">
        <v>90</v>
      </c>
      <c r="U1828" s="3" t="s">
        <v>2584</v>
      </c>
      <c r="V1828" s="3" t="s">
        <v>91</v>
      </c>
      <c r="W1828" s="3" t="s">
        <v>91</v>
      </c>
      <c r="X1828" s="3" t="s">
        <v>90</v>
      </c>
      <c r="Y1828" s="3" t="s">
        <v>2585</v>
      </c>
      <c r="Z1828" s="3" t="s">
        <v>91</v>
      </c>
      <c r="AA1828" s="3" t="s">
        <v>91</v>
      </c>
    </row>
    <row r="1829" spans="2:28" x14ac:dyDescent="0.25">
      <c r="B1829" s="10">
        <v>2126</v>
      </c>
      <c r="C1829" s="11"/>
      <c r="D1829" s="11">
        <v>45730.775960648149</v>
      </c>
      <c r="G1829" s="3" t="s">
        <v>21</v>
      </c>
      <c r="H1829" s="3" t="s">
        <v>2577</v>
      </c>
      <c r="I1829" s="3" t="s">
        <v>15253</v>
      </c>
      <c r="J1829" s="3" t="s">
        <v>15254</v>
      </c>
      <c r="K1829" s="3" t="s">
        <v>15255</v>
      </c>
      <c r="L1829" s="3" t="s">
        <v>14826</v>
      </c>
      <c r="M1829" s="3" t="s">
        <v>114</v>
      </c>
      <c r="N1829" s="10" t="s">
        <v>2722</v>
      </c>
      <c r="O1829" s="10">
        <v>2</v>
      </c>
      <c r="P1829" s="10" t="s">
        <v>116</v>
      </c>
      <c r="Q1829" s="10" t="s">
        <v>2723</v>
      </c>
      <c r="R1829" s="10" t="s">
        <v>2724</v>
      </c>
      <c r="S1829" s="10" t="s">
        <v>2725</v>
      </c>
      <c r="T1829" s="10" t="s">
        <v>116</v>
      </c>
      <c r="U1829" s="3" t="s">
        <v>2584</v>
      </c>
      <c r="V1829" s="3" t="s">
        <v>2691</v>
      </c>
      <c r="W1829" s="3" t="s">
        <v>2726</v>
      </c>
      <c r="X1829" s="3" t="s">
        <v>90</v>
      </c>
      <c r="Y1829" s="3" t="s">
        <v>2585</v>
      </c>
      <c r="Z1829" s="3" t="s">
        <v>91</v>
      </c>
      <c r="AA1829" s="3" t="s">
        <v>91</v>
      </c>
      <c r="AB1829" s="3" t="s">
        <v>2727</v>
      </c>
    </row>
    <row r="1830" spans="2:28" x14ac:dyDescent="0.25">
      <c r="B1830" s="10">
        <v>2127</v>
      </c>
      <c r="C1830" s="11"/>
      <c r="D1830" s="11">
        <v>45730.779606481483</v>
      </c>
      <c r="G1830" s="3" t="s">
        <v>21</v>
      </c>
      <c r="H1830" s="3" t="s">
        <v>2577</v>
      </c>
      <c r="I1830" s="3" t="s">
        <v>15253</v>
      </c>
      <c r="J1830" s="3" t="s">
        <v>15254</v>
      </c>
      <c r="K1830" s="3" t="s">
        <v>15255</v>
      </c>
      <c r="L1830" s="3" t="s">
        <v>14826</v>
      </c>
      <c r="M1830" s="3" t="s">
        <v>170</v>
      </c>
      <c r="N1830" s="10" t="s">
        <v>2732</v>
      </c>
      <c r="O1830" s="10">
        <v>2</v>
      </c>
      <c r="P1830" s="10" t="s">
        <v>116</v>
      </c>
      <c r="Q1830" s="10" t="s">
        <v>2733</v>
      </c>
      <c r="R1830" s="10" t="s">
        <v>2734</v>
      </c>
      <c r="S1830" s="10" t="s">
        <v>91</v>
      </c>
      <c r="T1830" s="10" t="s">
        <v>116</v>
      </c>
      <c r="U1830" s="3" t="s">
        <v>2584</v>
      </c>
      <c r="V1830" s="3" t="s">
        <v>2691</v>
      </c>
      <c r="W1830" s="3" t="s">
        <v>2735</v>
      </c>
      <c r="X1830" s="3" t="s">
        <v>116</v>
      </c>
      <c r="Y1830" s="3" t="s">
        <v>2585</v>
      </c>
      <c r="Z1830" s="3" t="s">
        <v>2693</v>
      </c>
      <c r="AA1830" s="3" t="s">
        <v>2711</v>
      </c>
    </row>
    <row r="1831" spans="2:28" x14ac:dyDescent="0.25">
      <c r="B1831" s="10">
        <v>2128</v>
      </c>
      <c r="C1831" s="11"/>
      <c r="D1831" s="11">
        <v>45730.7815162037</v>
      </c>
      <c r="G1831" s="3" t="s">
        <v>21</v>
      </c>
      <c r="H1831" s="3" t="s">
        <v>2577</v>
      </c>
      <c r="I1831" s="3" t="s">
        <v>15253</v>
      </c>
      <c r="J1831" s="3" t="s">
        <v>15254</v>
      </c>
      <c r="K1831" s="3" t="s">
        <v>15255</v>
      </c>
      <c r="L1831" s="3" t="s">
        <v>14826</v>
      </c>
      <c r="M1831" s="3" t="s">
        <v>125</v>
      </c>
      <c r="N1831" s="10" t="s">
        <v>2740</v>
      </c>
      <c r="O1831" s="10">
        <v>2</v>
      </c>
      <c r="P1831" s="10" t="s">
        <v>116</v>
      </c>
      <c r="Q1831" s="10" t="s">
        <v>2688</v>
      </c>
      <c r="R1831" s="10" t="s">
        <v>2707</v>
      </c>
      <c r="S1831" s="10" t="s">
        <v>2741</v>
      </c>
      <c r="T1831" s="10" t="s">
        <v>116</v>
      </c>
      <c r="U1831" s="3" t="s">
        <v>2584</v>
      </c>
      <c r="V1831" s="3" t="s">
        <v>2663</v>
      </c>
      <c r="W1831" s="3" t="s">
        <v>2742</v>
      </c>
      <c r="X1831" s="3" t="s">
        <v>116</v>
      </c>
      <c r="Y1831" s="3" t="s">
        <v>2585</v>
      </c>
      <c r="Z1831" s="3" t="s">
        <v>2693</v>
      </c>
      <c r="AA1831" s="3" t="s">
        <v>2743</v>
      </c>
    </row>
    <row r="1832" spans="2:28" x14ac:dyDescent="0.25">
      <c r="B1832" s="10">
        <v>2129</v>
      </c>
      <c r="C1832" s="11"/>
      <c r="D1832" s="11">
        <v>45730.782685185186</v>
      </c>
      <c r="G1832" s="3" t="s">
        <v>21</v>
      </c>
      <c r="H1832" s="3" t="s">
        <v>2577</v>
      </c>
      <c r="I1832" s="3" t="s">
        <v>15253</v>
      </c>
      <c r="J1832" s="3" t="s">
        <v>15254</v>
      </c>
      <c r="K1832" s="3" t="s">
        <v>15255</v>
      </c>
      <c r="L1832" s="3" t="s">
        <v>14826</v>
      </c>
      <c r="M1832" s="3" t="s">
        <v>134</v>
      </c>
      <c r="N1832" s="10" t="s">
        <v>2748</v>
      </c>
      <c r="O1832" s="10">
        <v>2</v>
      </c>
      <c r="P1832" s="10" t="s">
        <v>116</v>
      </c>
      <c r="Q1832" s="10" t="s">
        <v>2688</v>
      </c>
      <c r="R1832" s="10" t="s">
        <v>2707</v>
      </c>
      <c r="S1832" s="10" t="s">
        <v>2749</v>
      </c>
      <c r="T1832" s="10" t="s">
        <v>116</v>
      </c>
      <c r="U1832" s="3" t="s">
        <v>2584</v>
      </c>
      <c r="V1832" s="3" t="s">
        <v>2750</v>
      </c>
      <c r="W1832" s="3" t="s">
        <v>2751</v>
      </c>
      <c r="X1832" s="3" t="s">
        <v>116</v>
      </c>
      <c r="Y1832" s="3" t="s">
        <v>2585</v>
      </c>
      <c r="Z1832" s="3" t="s">
        <v>2752</v>
      </c>
      <c r="AA1832" s="3" t="s">
        <v>2753</v>
      </c>
    </row>
    <row r="1833" spans="2:28" x14ac:dyDescent="0.25">
      <c r="B1833" s="10">
        <v>2130</v>
      </c>
      <c r="C1833" s="11"/>
      <c r="D1833" s="11">
        <v>45730.783900462964</v>
      </c>
      <c r="G1833" s="3" t="s">
        <v>21</v>
      </c>
      <c r="H1833" s="3" t="s">
        <v>2577</v>
      </c>
      <c r="I1833" s="3" t="s">
        <v>15253</v>
      </c>
      <c r="J1833" s="3" t="s">
        <v>15254</v>
      </c>
      <c r="K1833" s="3" t="s">
        <v>15255</v>
      </c>
      <c r="L1833" s="3" t="s">
        <v>14826</v>
      </c>
      <c r="M1833" s="3" t="s">
        <v>145</v>
      </c>
      <c r="N1833" s="10" t="s">
        <v>2758</v>
      </c>
      <c r="O1833" s="10">
        <v>2</v>
      </c>
      <c r="P1833" s="10" t="s">
        <v>116</v>
      </c>
      <c r="Q1833" s="10" t="s">
        <v>2759</v>
      </c>
      <c r="R1833" s="10" t="s">
        <v>2760</v>
      </c>
      <c r="S1833" s="10" t="s">
        <v>2761</v>
      </c>
      <c r="T1833" s="10" t="s">
        <v>116</v>
      </c>
      <c r="U1833" s="3" t="s">
        <v>2584</v>
      </c>
      <c r="V1833" s="3" t="s">
        <v>2762</v>
      </c>
      <c r="W1833" s="3" t="s">
        <v>2763</v>
      </c>
      <c r="X1833" s="3" t="s">
        <v>116</v>
      </c>
      <c r="Y1833" s="3" t="s">
        <v>2585</v>
      </c>
      <c r="Z1833" s="3" t="s">
        <v>2693</v>
      </c>
      <c r="AA1833" s="3" t="s">
        <v>2764</v>
      </c>
    </row>
    <row r="1834" spans="2:28" x14ac:dyDescent="0.25">
      <c r="B1834" s="10">
        <v>2131</v>
      </c>
      <c r="C1834" s="11"/>
      <c r="D1834" s="11">
        <v>45730.784259259257</v>
      </c>
      <c r="G1834" s="3" t="s">
        <v>21</v>
      </c>
      <c r="H1834" s="3" t="s">
        <v>2577</v>
      </c>
      <c r="I1834" s="3" t="s">
        <v>15253</v>
      </c>
      <c r="J1834" s="3" t="s">
        <v>15254</v>
      </c>
      <c r="K1834" s="3" t="s">
        <v>15259</v>
      </c>
      <c r="L1834" s="3" t="s">
        <v>14826</v>
      </c>
      <c r="M1834" s="3" t="s">
        <v>96</v>
      </c>
      <c r="N1834" s="10" t="s">
        <v>2335</v>
      </c>
      <c r="O1834" s="10">
        <v>0</v>
      </c>
      <c r="P1834" s="10" t="s">
        <v>90</v>
      </c>
      <c r="Q1834" s="10" t="s">
        <v>2717</v>
      </c>
      <c r="R1834" s="10" t="s">
        <v>91</v>
      </c>
      <c r="S1834" s="10" t="s">
        <v>91</v>
      </c>
      <c r="T1834" s="10" t="s">
        <v>90</v>
      </c>
      <c r="U1834" s="3" t="s">
        <v>2584</v>
      </c>
      <c r="V1834" s="3" t="s">
        <v>91</v>
      </c>
      <c r="W1834" s="3" t="s">
        <v>91</v>
      </c>
      <c r="X1834" s="3" t="s">
        <v>90</v>
      </c>
      <c r="Y1834" s="3" t="s">
        <v>2585</v>
      </c>
      <c r="Z1834" s="3" t="s">
        <v>91</v>
      </c>
      <c r="AA1834" s="3" t="s">
        <v>91</v>
      </c>
    </row>
    <row r="1835" spans="2:28" x14ac:dyDescent="0.25">
      <c r="B1835" s="10">
        <v>2132</v>
      </c>
      <c r="C1835" s="11"/>
      <c r="D1835" s="11">
        <v>45730.801435185182</v>
      </c>
      <c r="G1835" s="3" t="s">
        <v>21</v>
      </c>
      <c r="H1835" s="3" t="s">
        <v>2577</v>
      </c>
      <c r="I1835" s="3" t="s">
        <v>15253</v>
      </c>
      <c r="J1835" s="3" t="s">
        <v>15254</v>
      </c>
      <c r="K1835" s="3" t="s">
        <v>15260</v>
      </c>
      <c r="L1835" s="3" t="s">
        <v>14826</v>
      </c>
      <c r="M1835" s="3" t="s">
        <v>96</v>
      </c>
      <c r="N1835" s="10" t="s">
        <v>2771</v>
      </c>
      <c r="O1835" s="10">
        <v>2</v>
      </c>
      <c r="P1835" s="10" t="s">
        <v>116</v>
      </c>
      <c r="Q1835" s="10" t="s">
        <v>2717</v>
      </c>
      <c r="R1835" s="10" t="s">
        <v>2772</v>
      </c>
      <c r="S1835" s="10" t="s">
        <v>2773</v>
      </c>
      <c r="T1835" s="10" t="s">
        <v>116</v>
      </c>
      <c r="U1835" s="3" t="s">
        <v>2584</v>
      </c>
      <c r="V1835" s="3" t="s">
        <v>2774</v>
      </c>
      <c r="W1835" s="3" t="s">
        <v>2775</v>
      </c>
      <c r="X1835" s="3" t="s">
        <v>116</v>
      </c>
      <c r="Y1835" s="3" t="s">
        <v>2585</v>
      </c>
      <c r="Z1835" s="3" t="s">
        <v>2776</v>
      </c>
      <c r="AA1835" s="3" t="s">
        <v>2777</v>
      </c>
    </row>
    <row r="1836" spans="2:28" x14ac:dyDescent="0.25">
      <c r="B1836" s="10">
        <v>2133</v>
      </c>
      <c r="C1836" s="11"/>
      <c r="D1836" s="11">
        <v>45730.804108796299</v>
      </c>
      <c r="G1836" s="3" t="s">
        <v>21</v>
      </c>
      <c r="H1836" s="3" t="s">
        <v>2577</v>
      </c>
      <c r="I1836" s="3" t="s">
        <v>15253</v>
      </c>
      <c r="J1836" s="3" t="s">
        <v>15254</v>
      </c>
      <c r="K1836" s="3" t="s">
        <v>15255</v>
      </c>
      <c r="L1836" s="3" t="s">
        <v>14826</v>
      </c>
      <c r="M1836" s="3" t="s">
        <v>177</v>
      </c>
      <c r="N1836" s="10" t="s">
        <v>2335</v>
      </c>
      <c r="O1836" s="10">
        <v>0</v>
      </c>
      <c r="P1836" s="10" t="s">
        <v>90</v>
      </c>
      <c r="Q1836" s="10" t="s">
        <v>2717</v>
      </c>
      <c r="R1836" s="10" t="s">
        <v>91</v>
      </c>
      <c r="S1836" s="10" t="s">
        <v>91</v>
      </c>
      <c r="T1836" s="10" t="s">
        <v>90</v>
      </c>
      <c r="U1836" s="3" t="s">
        <v>2584</v>
      </c>
      <c r="V1836" s="3" t="s">
        <v>91</v>
      </c>
      <c r="W1836" s="3" t="s">
        <v>91</v>
      </c>
      <c r="X1836" s="3" t="s">
        <v>90</v>
      </c>
      <c r="Y1836" s="3" t="s">
        <v>2585</v>
      </c>
      <c r="Z1836" s="3" t="s">
        <v>91</v>
      </c>
      <c r="AA1836" s="3" t="s">
        <v>91</v>
      </c>
    </row>
    <row r="1837" spans="2:28" x14ac:dyDescent="0.25">
      <c r="B1837" s="10">
        <v>2134</v>
      </c>
      <c r="C1837" s="11"/>
      <c r="D1837" s="11">
        <v>45730.805405092593</v>
      </c>
      <c r="G1837" s="3" t="s">
        <v>21</v>
      </c>
      <c r="H1837" s="3" t="s">
        <v>2577</v>
      </c>
      <c r="I1837" s="3" t="s">
        <v>15253</v>
      </c>
      <c r="J1837" s="3" t="s">
        <v>15254</v>
      </c>
      <c r="K1837" s="3" t="s">
        <v>15255</v>
      </c>
      <c r="L1837" s="3" t="s">
        <v>14826</v>
      </c>
      <c r="M1837" s="3" t="s">
        <v>150</v>
      </c>
      <c r="N1837" s="10" t="s">
        <v>2784</v>
      </c>
      <c r="O1837" s="10">
        <v>2</v>
      </c>
      <c r="P1837" s="10" t="s">
        <v>116</v>
      </c>
      <c r="Q1837" s="10" t="s">
        <v>2785</v>
      </c>
      <c r="R1837" s="10" t="s">
        <v>2786</v>
      </c>
      <c r="S1837" s="10" t="s">
        <v>2787</v>
      </c>
      <c r="T1837" s="10" t="s">
        <v>116</v>
      </c>
      <c r="U1837" s="3" t="s">
        <v>2584</v>
      </c>
      <c r="V1837" s="3" t="s">
        <v>2788</v>
      </c>
      <c r="W1837" s="3" t="s">
        <v>2789</v>
      </c>
      <c r="X1837" s="3" t="s">
        <v>116</v>
      </c>
      <c r="Y1837" s="3" t="s">
        <v>2585</v>
      </c>
      <c r="Z1837" s="3" t="s">
        <v>2790</v>
      </c>
      <c r="AA1837" s="3" t="s">
        <v>2791</v>
      </c>
    </row>
    <row r="1838" spans="2:28" x14ac:dyDescent="0.25">
      <c r="B1838" s="10">
        <v>2135</v>
      </c>
      <c r="C1838" s="11"/>
      <c r="D1838" s="11">
        <v>45730.805833333332</v>
      </c>
      <c r="G1838" s="3" t="s">
        <v>21</v>
      </c>
      <c r="H1838" s="3" t="s">
        <v>2577</v>
      </c>
      <c r="I1838" s="3" t="s">
        <v>15253</v>
      </c>
      <c r="J1838" s="3" t="s">
        <v>15254</v>
      </c>
      <c r="K1838" s="3" t="s">
        <v>15255</v>
      </c>
      <c r="L1838" s="3" t="s">
        <v>14826</v>
      </c>
      <c r="M1838" s="3" t="s">
        <v>156</v>
      </c>
      <c r="N1838" s="10" t="s">
        <v>2409</v>
      </c>
      <c r="O1838" s="10">
        <v>1</v>
      </c>
      <c r="P1838" s="10" t="s">
        <v>90</v>
      </c>
      <c r="Q1838" s="10" t="s">
        <v>2717</v>
      </c>
      <c r="R1838" s="10" t="s">
        <v>91</v>
      </c>
      <c r="S1838" s="10" t="s">
        <v>91</v>
      </c>
      <c r="T1838" s="10" t="s">
        <v>116</v>
      </c>
      <c r="U1838" s="3" t="s">
        <v>2584</v>
      </c>
      <c r="V1838" s="3" t="s">
        <v>2796</v>
      </c>
      <c r="W1838" s="3" t="s">
        <v>2797</v>
      </c>
      <c r="X1838" s="3" t="s">
        <v>90</v>
      </c>
      <c r="Y1838" s="3" t="s">
        <v>2585</v>
      </c>
      <c r="Z1838" s="3" t="s">
        <v>91</v>
      </c>
      <c r="AA1838" s="3" t="s">
        <v>91</v>
      </c>
      <c r="AB1838" s="3" t="s">
        <v>2798</v>
      </c>
    </row>
    <row r="1839" spans="2:28" x14ac:dyDescent="0.25">
      <c r="B1839" s="10">
        <v>2136</v>
      </c>
      <c r="C1839" s="11"/>
      <c r="D1839" s="11">
        <v>45730.806759259256</v>
      </c>
      <c r="G1839" s="3" t="s">
        <v>21</v>
      </c>
      <c r="H1839" s="3" t="s">
        <v>2577</v>
      </c>
      <c r="I1839" s="3" t="s">
        <v>15253</v>
      </c>
      <c r="J1839" s="3" t="s">
        <v>15254</v>
      </c>
      <c r="K1839" s="3" t="s">
        <v>15261</v>
      </c>
      <c r="L1839" s="3" t="s">
        <v>14826</v>
      </c>
      <c r="M1839" s="3" t="s">
        <v>181</v>
      </c>
      <c r="N1839" s="10" t="s">
        <v>2335</v>
      </c>
      <c r="O1839" s="10">
        <v>0</v>
      </c>
      <c r="P1839" s="10" t="s">
        <v>90</v>
      </c>
      <c r="Q1839" s="10" t="s">
        <v>2717</v>
      </c>
      <c r="R1839" s="10" t="s">
        <v>91</v>
      </c>
      <c r="S1839" s="10" t="s">
        <v>91</v>
      </c>
      <c r="T1839" s="10" t="s">
        <v>90</v>
      </c>
      <c r="U1839" s="3" t="s">
        <v>2584</v>
      </c>
      <c r="V1839" s="3" t="s">
        <v>91</v>
      </c>
      <c r="W1839" s="3" t="s">
        <v>91</v>
      </c>
      <c r="X1839" s="3" t="s">
        <v>90</v>
      </c>
      <c r="Y1839" s="3" t="s">
        <v>2585</v>
      </c>
      <c r="Z1839" s="3" t="s">
        <v>91</v>
      </c>
      <c r="AA1839" s="3" t="s">
        <v>91</v>
      </c>
      <c r="AB1839" s="3" t="s">
        <v>2803</v>
      </c>
    </row>
    <row r="1840" spans="2:28" x14ac:dyDescent="0.25">
      <c r="B1840" s="10">
        <v>2137</v>
      </c>
      <c r="C1840" s="11"/>
      <c r="D1840" s="11">
        <v>45730.808078703703</v>
      </c>
      <c r="G1840" s="3" t="s">
        <v>21</v>
      </c>
      <c r="H1840" s="3" t="s">
        <v>2577</v>
      </c>
      <c r="I1840" s="3" t="s">
        <v>15253</v>
      </c>
      <c r="J1840" s="3" t="s">
        <v>15254</v>
      </c>
      <c r="K1840" s="3" t="s">
        <v>15257</v>
      </c>
      <c r="L1840" s="3" t="s">
        <v>14826</v>
      </c>
      <c r="M1840" s="3" t="s">
        <v>14906</v>
      </c>
      <c r="N1840" s="10" t="s">
        <v>2808</v>
      </c>
      <c r="O1840" s="10">
        <v>2</v>
      </c>
      <c r="P1840" s="10" t="s">
        <v>116</v>
      </c>
      <c r="Q1840" s="10" t="s">
        <v>2809</v>
      </c>
      <c r="R1840" s="10" t="s">
        <v>2810</v>
      </c>
      <c r="S1840" s="10" t="s">
        <v>2811</v>
      </c>
      <c r="T1840" s="10" t="s">
        <v>116</v>
      </c>
      <c r="U1840" s="3" t="s">
        <v>2584</v>
      </c>
      <c r="V1840" s="3" t="s">
        <v>2788</v>
      </c>
      <c r="W1840" s="3" t="s">
        <v>2812</v>
      </c>
      <c r="X1840" s="3" t="s">
        <v>116</v>
      </c>
      <c r="Y1840" s="3" t="s">
        <v>2585</v>
      </c>
      <c r="Z1840" s="3" t="s">
        <v>2813</v>
      </c>
      <c r="AA1840" s="3" t="s">
        <v>2814</v>
      </c>
    </row>
    <row r="1841" spans="2:28" x14ac:dyDescent="0.25">
      <c r="B1841" s="10">
        <v>2138</v>
      </c>
      <c r="C1841" s="11"/>
      <c r="D1841" s="11">
        <v>45730.809351851851</v>
      </c>
      <c r="G1841" s="3" t="s">
        <v>21</v>
      </c>
      <c r="H1841" s="3" t="s">
        <v>2577</v>
      </c>
      <c r="I1841" s="3" t="s">
        <v>15253</v>
      </c>
      <c r="J1841" s="3" t="s">
        <v>15254</v>
      </c>
      <c r="K1841" s="3" t="s">
        <v>15258</v>
      </c>
      <c r="L1841" s="3" t="s">
        <v>14826</v>
      </c>
      <c r="M1841" s="1" t="s">
        <v>15262</v>
      </c>
      <c r="N1841" s="10" t="s">
        <v>2335</v>
      </c>
      <c r="O1841" s="10">
        <v>0</v>
      </c>
      <c r="P1841" s="10" t="s">
        <v>90</v>
      </c>
      <c r="Q1841" s="10" t="s">
        <v>2809</v>
      </c>
      <c r="R1841" s="10" t="s">
        <v>91</v>
      </c>
      <c r="S1841" s="10" t="s">
        <v>91</v>
      </c>
      <c r="T1841" s="10" t="s">
        <v>90</v>
      </c>
      <c r="U1841" s="3" t="s">
        <v>2584</v>
      </c>
      <c r="V1841" s="3" t="s">
        <v>91</v>
      </c>
      <c r="W1841" s="3" t="s">
        <v>91</v>
      </c>
      <c r="X1841" s="3" t="s">
        <v>90</v>
      </c>
      <c r="Y1841" s="3" t="s">
        <v>2585</v>
      </c>
      <c r="Z1841" s="3" t="s">
        <v>91</v>
      </c>
      <c r="AA1841" s="3" t="s">
        <v>91</v>
      </c>
    </row>
    <row r="1842" spans="2:28" x14ac:dyDescent="0.25">
      <c r="B1842" s="10">
        <v>2139</v>
      </c>
      <c r="C1842" s="11"/>
      <c r="D1842" s="11">
        <v>45730.810787037037</v>
      </c>
      <c r="G1842" s="3" t="s">
        <v>21</v>
      </c>
      <c r="H1842" s="3" t="s">
        <v>2577</v>
      </c>
      <c r="I1842" s="3" t="s">
        <v>15253</v>
      </c>
      <c r="J1842" s="3" t="s">
        <v>15254</v>
      </c>
      <c r="K1842" s="3" t="s">
        <v>15257</v>
      </c>
      <c r="L1842" s="3" t="s">
        <v>14826</v>
      </c>
      <c r="M1842" s="3" t="s">
        <v>15263</v>
      </c>
      <c r="N1842" s="10" t="s">
        <v>2335</v>
      </c>
      <c r="O1842" s="10">
        <v>0</v>
      </c>
      <c r="P1842" s="10" t="s">
        <v>90</v>
      </c>
      <c r="Q1842" s="10" t="s">
        <v>2717</v>
      </c>
      <c r="R1842" s="10" t="s">
        <v>91</v>
      </c>
      <c r="S1842" s="10" t="s">
        <v>91</v>
      </c>
      <c r="T1842" s="10" t="s">
        <v>90</v>
      </c>
      <c r="U1842" s="3" t="s">
        <v>2584</v>
      </c>
      <c r="V1842" s="3" t="s">
        <v>91</v>
      </c>
      <c r="W1842" s="3" t="s">
        <v>91</v>
      </c>
      <c r="X1842" s="3" t="s">
        <v>90</v>
      </c>
      <c r="Y1842" s="3" t="s">
        <v>2585</v>
      </c>
      <c r="Z1842" s="3" t="s">
        <v>91</v>
      </c>
      <c r="AA1842" s="3" t="s">
        <v>91</v>
      </c>
    </row>
    <row r="1843" spans="2:28" x14ac:dyDescent="0.25">
      <c r="B1843" s="10">
        <v>2140</v>
      </c>
      <c r="C1843" s="11"/>
      <c r="D1843" s="11">
        <v>45730.812407407408</v>
      </c>
      <c r="G1843" s="3" t="s">
        <v>21</v>
      </c>
      <c r="H1843" s="3" t="s">
        <v>2577</v>
      </c>
      <c r="I1843" s="3" t="s">
        <v>15253</v>
      </c>
      <c r="J1843" s="3" t="s">
        <v>15254</v>
      </c>
      <c r="K1843" s="3" t="s">
        <v>15255</v>
      </c>
      <c r="L1843" s="3" t="s">
        <v>14826</v>
      </c>
      <c r="M1843" s="3" t="s">
        <v>139</v>
      </c>
      <c r="N1843" s="10" t="s">
        <v>2843</v>
      </c>
      <c r="O1843" s="10">
        <v>1</v>
      </c>
      <c r="P1843" s="10" t="s">
        <v>90</v>
      </c>
      <c r="Q1843" s="10" t="s">
        <v>2717</v>
      </c>
      <c r="R1843" s="10" t="s">
        <v>91</v>
      </c>
      <c r="S1843" s="10" t="s">
        <v>91</v>
      </c>
      <c r="T1843" s="10" t="s">
        <v>116</v>
      </c>
      <c r="U1843" s="3" t="s">
        <v>2584</v>
      </c>
      <c r="V1843" s="3" t="s">
        <v>2844</v>
      </c>
      <c r="W1843" s="3" t="s">
        <v>2845</v>
      </c>
      <c r="X1843" s="3" t="s">
        <v>116</v>
      </c>
      <c r="Y1843" s="3" t="s">
        <v>2585</v>
      </c>
      <c r="Z1843" s="3" t="s">
        <v>2752</v>
      </c>
      <c r="AA1843" s="3" t="s">
        <v>2753</v>
      </c>
    </row>
    <row r="1844" spans="2:28" x14ac:dyDescent="0.25">
      <c r="B1844" s="10">
        <v>2141</v>
      </c>
      <c r="C1844" s="11"/>
      <c r="D1844" s="11">
        <v>45730.840462962966</v>
      </c>
      <c r="G1844" s="3" t="s">
        <v>21</v>
      </c>
      <c r="H1844" s="3" t="s">
        <v>2577</v>
      </c>
      <c r="I1844" s="3" t="s">
        <v>15253</v>
      </c>
      <c r="J1844" s="3" t="s">
        <v>15254</v>
      </c>
      <c r="K1844" s="3" t="s">
        <v>15264</v>
      </c>
      <c r="L1844" s="3" t="s">
        <v>14826</v>
      </c>
      <c r="M1844" s="3" t="s">
        <v>14862</v>
      </c>
      <c r="N1844" s="10" t="s">
        <v>2852</v>
      </c>
      <c r="O1844" s="10">
        <v>2</v>
      </c>
      <c r="P1844" s="10" t="s">
        <v>116</v>
      </c>
      <c r="Q1844" s="10" t="s">
        <v>2853</v>
      </c>
      <c r="R1844" s="10" t="s">
        <v>2854</v>
      </c>
      <c r="S1844" s="10" t="s">
        <v>2855</v>
      </c>
      <c r="T1844" s="10" t="s">
        <v>116</v>
      </c>
      <c r="U1844" s="3" t="s">
        <v>2584</v>
      </c>
      <c r="V1844" s="3" t="s">
        <v>2691</v>
      </c>
      <c r="W1844" s="3" t="s">
        <v>2856</v>
      </c>
      <c r="X1844" s="3" t="s">
        <v>116</v>
      </c>
      <c r="Y1844" s="3" t="s">
        <v>2585</v>
      </c>
      <c r="Z1844" s="3" t="s">
        <v>2857</v>
      </c>
      <c r="AA1844" s="3" t="s">
        <v>2858</v>
      </c>
    </row>
    <row r="1845" spans="2:28" x14ac:dyDescent="0.25">
      <c r="B1845" s="10">
        <v>2142</v>
      </c>
      <c r="C1845" s="11"/>
      <c r="D1845" s="11">
        <v>45730.847488425927</v>
      </c>
      <c r="G1845" s="3" t="s">
        <v>21</v>
      </c>
      <c r="H1845" s="3" t="s">
        <v>2577</v>
      </c>
      <c r="I1845" s="3" t="s">
        <v>15253</v>
      </c>
      <c r="J1845" s="3" t="s">
        <v>15254</v>
      </c>
      <c r="K1845" s="3" t="s">
        <v>15264</v>
      </c>
      <c r="L1845" s="3" t="s">
        <v>14826</v>
      </c>
      <c r="M1845" s="3" t="s">
        <v>166</v>
      </c>
      <c r="N1845" s="10" t="s">
        <v>2706</v>
      </c>
      <c r="O1845" s="10">
        <v>2</v>
      </c>
      <c r="P1845" s="10" t="s">
        <v>116</v>
      </c>
      <c r="Q1845" s="10" t="s">
        <v>2865</v>
      </c>
      <c r="R1845" s="10" t="s">
        <v>2772</v>
      </c>
      <c r="S1845" s="10" t="s">
        <v>2866</v>
      </c>
      <c r="T1845" s="10" t="s">
        <v>116</v>
      </c>
      <c r="U1845" s="3" t="s">
        <v>2584</v>
      </c>
      <c r="V1845" s="3" t="s">
        <v>2709</v>
      </c>
      <c r="W1845" s="3" t="s">
        <v>2867</v>
      </c>
      <c r="X1845" s="3" t="s">
        <v>116</v>
      </c>
      <c r="Y1845" s="3" t="s">
        <v>2585</v>
      </c>
      <c r="Z1845" s="3" t="s">
        <v>2868</v>
      </c>
      <c r="AA1845" s="3" t="s">
        <v>2711</v>
      </c>
      <c r="AB1845" s="3" t="s">
        <v>2712</v>
      </c>
    </row>
    <row r="1846" spans="2:28" x14ac:dyDescent="0.25">
      <c r="B1846" s="10">
        <v>2143</v>
      </c>
      <c r="C1846" s="11"/>
      <c r="D1846" s="11">
        <v>45730.848287037035</v>
      </c>
      <c r="G1846" s="3" t="s">
        <v>21</v>
      </c>
      <c r="H1846" s="3" t="s">
        <v>2577</v>
      </c>
      <c r="I1846" s="3" t="s">
        <v>15253</v>
      </c>
      <c r="J1846" s="3" t="s">
        <v>15254</v>
      </c>
      <c r="K1846" s="3" t="s">
        <v>15264</v>
      </c>
      <c r="L1846" s="3" t="s">
        <v>14826</v>
      </c>
      <c r="M1846" s="3" t="s">
        <v>15265</v>
      </c>
      <c r="N1846" s="10" t="s">
        <v>2335</v>
      </c>
      <c r="O1846" s="10">
        <v>0</v>
      </c>
      <c r="P1846" s="10" t="s">
        <v>90</v>
      </c>
      <c r="Q1846" s="10" t="s">
        <v>2871</v>
      </c>
      <c r="R1846" s="10" t="s">
        <v>91</v>
      </c>
      <c r="S1846" s="10" t="s">
        <v>91</v>
      </c>
      <c r="T1846" s="10" t="s">
        <v>90</v>
      </c>
      <c r="U1846" s="3" t="s">
        <v>2584</v>
      </c>
      <c r="V1846" s="3" t="s">
        <v>91</v>
      </c>
      <c r="W1846" s="3" t="s">
        <v>91</v>
      </c>
      <c r="X1846" s="3" t="s">
        <v>90</v>
      </c>
      <c r="Y1846" s="3" t="s">
        <v>2585</v>
      </c>
      <c r="Z1846" s="3" t="s">
        <v>91</v>
      </c>
      <c r="AA1846" s="3" t="s">
        <v>91</v>
      </c>
    </row>
    <row r="1847" spans="2:28" x14ac:dyDescent="0.25">
      <c r="B1847" s="10">
        <v>2144</v>
      </c>
      <c r="C1847" s="11"/>
      <c r="D1847" s="11">
        <v>45730.853275462963</v>
      </c>
      <c r="G1847" s="3" t="s">
        <v>21</v>
      </c>
      <c r="H1847" s="3" t="s">
        <v>2577</v>
      </c>
      <c r="I1847" s="3" t="s">
        <v>15253</v>
      </c>
      <c r="J1847" s="3" t="s">
        <v>15254</v>
      </c>
      <c r="K1847" s="3" t="s">
        <v>15264</v>
      </c>
      <c r="L1847" s="3" t="s">
        <v>14826</v>
      </c>
      <c r="M1847" s="3" t="s">
        <v>170</v>
      </c>
      <c r="N1847" s="10" t="s">
        <v>2894</v>
      </c>
      <c r="O1847" s="10">
        <v>2</v>
      </c>
      <c r="P1847" s="10" t="s">
        <v>116</v>
      </c>
      <c r="Q1847" s="10" t="s">
        <v>2871</v>
      </c>
      <c r="R1847" s="10" t="s">
        <v>2895</v>
      </c>
      <c r="S1847" s="10" t="s">
        <v>2866</v>
      </c>
      <c r="T1847" s="10" t="s">
        <v>116</v>
      </c>
      <c r="U1847" s="3" t="s">
        <v>2584</v>
      </c>
      <c r="V1847" s="3" t="s">
        <v>2762</v>
      </c>
      <c r="W1847" s="3" t="s">
        <v>2896</v>
      </c>
      <c r="X1847" s="3" t="s">
        <v>116</v>
      </c>
      <c r="Y1847" s="3" t="s">
        <v>2585</v>
      </c>
      <c r="Z1847" s="3" t="s">
        <v>2693</v>
      </c>
      <c r="AA1847" s="3" t="s">
        <v>2711</v>
      </c>
    </row>
    <row r="1848" spans="2:28" x14ac:dyDescent="0.25">
      <c r="B1848" s="10">
        <v>2145</v>
      </c>
      <c r="C1848" s="11"/>
      <c r="D1848" s="11">
        <v>45730.854791666665</v>
      </c>
      <c r="G1848" s="3" t="s">
        <v>21</v>
      </c>
      <c r="H1848" s="3" t="s">
        <v>2577</v>
      </c>
      <c r="I1848" s="3" t="s">
        <v>15253</v>
      </c>
      <c r="J1848" s="3" t="s">
        <v>15254</v>
      </c>
      <c r="K1848" s="3" t="s">
        <v>15264</v>
      </c>
      <c r="L1848" s="3" t="s">
        <v>14826</v>
      </c>
      <c r="M1848" s="3" t="s">
        <v>125</v>
      </c>
      <c r="N1848" s="10" t="s">
        <v>2740</v>
      </c>
      <c r="O1848" s="10">
        <v>2</v>
      </c>
      <c r="P1848" s="10" t="s">
        <v>116</v>
      </c>
      <c r="Q1848" s="10" t="s">
        <v>2871</v>
      </c>
      <c r="R1848" s="10" t="s">
        <v>2899</v>
      </c>
      <c r="S1848" s="10" t="s">
        <v>2866</v>
      </c>
      <c r="T1848" s="10" t="s">
        <v>116</v>
      </c>
      <c r="U1848" s="3" t="s">
        <v>2584</v>
      </c>
      <c r="V1848" s="3" t="s">
        <v>2663</v>
      </c>
      <c r="W1848" s="3" t="s">
        <v>2742</v>
      </c>
      <c r="X1848" s="3" t="s">
        <v>116</v>
      </c>
      <c r="Y1848" s="3" t="s">
        <v>2585</v>
      </c>
      <c r="Z1848" s="3" t="s">
        <v>2693</v>
      </c>
      <c r="AA1848" s="3" t="s">
        <v>2743</v>
      </c>
    </row>
    <row r="1849" spans="2:28" x14ac:dyDescent="0.25">
      <c r="B1849" s="10">
        <v>2146</v>
      </c>
      <c r="C1849" s="11"/>
      <c r="D1849" s="11">
        <v>45730.85738425926</v>
      </c>
      <c r="G1849" s="3" t="s">
        <v>21</v>
      </c>
      <c r="H1849" s="3" t="s">
        <v>2577</v>
      </c>
      <c r="I1849" s="3" t="s">
        <v>15253</v>
      </c>
      <c r="J1849" s="3" t="s">
        <v>15254</v>
      </c>
      <c r="K1849" s="3" t="s">
        <v>15264</v>
      </c>
      <c r="L1849" s="3" t="s">
        <v>14826</v>
      </c>
      <c r="M1849" s="3" t="s">
        <v>134</v>
      </c>
      <c r="N1849" s="10" t="s">
        <v>2748</v>
      </c>
      <c r="O1849" s="10">
        <v>2</v>
      </c>
      <c r="P1849" s="10" t="s">
        <v>116</v>
      </c>
      <c r="Q1849" s="10" t="s">
        <v>2871</v>
      </c>
      <c r="R1849" s="10" t="s">
        <v>2895</v>
      </c>
      <c r="S1849" s="10" t="s">
        <v>2866</v>
      </c>
      <c r="T1849" s="10" t="s">
        <v>116</v>
      </c>
      <c r="U1849" s="3" t="s">
        <v>2584</v>
      </c>
      <c r="V1849" s="3" t="s">
        <v>2750</v>
      </c>
      <c r="W1849" s="3" t="s">
        <v>2902</v>
      </c>
      <c r="X1849" s="3" t="s">
        <v>116</v>
      </c>
      <c r="Y1849" s="3" t="s">
        <v>2585</v>
      </c>
      <c r="Z1849" s="3" t="s">
        <v>2903</v>
      </c>
      <c r="AA1849" s="3" t="s">
        <v>2904</v>
      </c>
    </row>
    <row r="1850" spans="2:28" x14ac:dyDescent="0.25">
      <c r="B1850" s="10">
        <v>2147</v>
      </c>
      <c r="C1850" s="11"/>
      <c r="D1850" s="11">
        <v>45730.858171296299</v>
      </c>
      <c r="G1850" s="3" t="s">
        <v>21</v>
      </c>
      <c r="H1850" s="3" t="s">
        <v>2577</v>
      </c>
      <c r="I1850" s="3" t="s">
        <v>15253</v>
      </c>
      <c r="J1850" s="3" t="s">
        <v>15254</v>
      </c>
      <c r="K1850" s="3" t="s">
        <v>15264</v>
      </c>
      <c r="L1850" s="3" t="s">
        <v>14826</v>
      </c>
      <c r="M1850" s="3" t="s">
        <v>139</v>
      </c>
      <c r="N1850" s="10" t="s">
        <v>2843</v>
      </c>
      <c r="O1850" s="10">
        <v>1</v>
      </c>
      <c r="P1850" s="10" t="s">
        <v>90</v>
      </c>
      <c r="Q1850" s="10" t="s">
        <v>2871</v>
      </c>
      <c r="R1850" s="10" t="s">
        <v>91</v>
      </c>
      <c r="S1850" s="10" t="s">
        <v>91</v>
      </c>
      <c r="T1850" s="10" t="s">
        <v>116</v>
      </c>
      <c r="U1850" s="3" t="s">
        <v>2584</v>
      </c>
      <c r="V1850" s="3" t="s">
        <v>2844</v>
      </c>
      <c r="W1850" s="3" t="s">
        <v>2845</v>
      </c>
      <c r="X1850" s="3" t="s">
        <v>116</v>
      </c>
      <c r="Y1850" s="3" t="s">
        <v>2585</v>
      </c>
      <c r="Z1850" s="3" t="s">
        <v>2752</v>
      </c>
      <c r="AA1850" s="3" t="s">
        <v>2753</v>
      </c>
    </row>
    <row r="1851" spans="2:28" x14ac:dyDescent="0.25">
      <c r="B1851" s="10">
        <v>2148</v>
      </c>
      <c r="C1851" s="11"/>
      <c r="D1851" s="11">
        <v>45730.866620370369</v>
      </c>
      <c r="G1851" s="3" t="s">
        <v>21</v>
      </c>
      <c r="H1851" s="3" t="s">
        <v>2577</v>
      </c>
      <c r="I1851" s="3" t="s">
        <v>15253</v>
      </c>
      <c r="J1851" s="3" t="s">
        <v>15254</v>
      </c>
      <c r="K1851" s="3" t="s">
        <v>15264</v>
      </c>
      <c r="L1851" s="3" t="s">
        <v>14826</v>
      </c>
      <c r="M1851" s="3" t="s">
        <v>145</v>
      </c>
      <c r="N1851" s="10" t="s">
        <v>2909</v>
      </c>
      <c r="O1851" s="10">
        <v>2</v>
      </c>
      <c r="P1851" s="10" t="s">
        <v>116</v>
      </c>
      <c r="Q1851" s="10" t="s">
        <v>2871</v>
      </c>
      <c r="R1851" s="10" t="s">
        <v>2895</v>
      </c>
      <c r="S1851" s="10" t="s">
        <v>2866</v>
      </c>
      <c r="T1851" s="10" t="s">
        <v>116</v>
      </c>
      <c r="U1851" s="3" t="s">
        <v>2584</v>
      </c>
      <c r="V1851" s="3" t="s">
        <v>2762</v>
      </c>
      <c r="W1851" s="3" t="s">
        <v>2910</v>
      </c>
      <c r="X1851" s="3" t="s">
        <v>116</v>
      </c>
      <c r="Y1851" s="3" t="s">
        <v>2585</v>
      </c>
      <c r="Z1851" s="3" t="s">
        <v>2857</v>
      </c>
      <c r="AA1851" s="3" t="s">
        <v>2911</v>
      </c>
    </row>
    <row r="1852" spans="2:28" x14ac:dyDescent="0.25">
      <c r="B1852" s="10">
        <v>2149</v>
      </c>
      <c r="C1852" s="11"/>
      <c r="D1852" s="11">
        <v>45730.869479166664</v>
      </c>
      <c r="G1852" s="3" t="s">
        <v>21</v>
      </c>
      <c r="H1852" s="3" t="s">
        <v>2577</v>
      </c>
      <c r="I1852" s="3" t="s">
        <v>15253</v>
      </c>
      <c r="J1852" s="3" t="s">
        <v>15254</v>
      </c>
      <c r="K1852" s="3" t="s">
        <v>15266</v>
      </c>
      <c r="L1852" s="3" t="s">
        <v>14826</v>
      </c>
      <c r="M1852" s="3" t="s">
        <v>96</v>
      </c>
      <c r="N1852" s="10" t="s">
        <v>2771</v>
      </c>
      <c r="O1852" s="10">
        <v>2</v>
      </c>
      <c r="P1852" s="10" t="s">
        <v>116</v>
      </c>
      <c r="Q1852" s="10" t="s">
        <v>2871</v>
      </c>
      <c r="R1852" s="10" t="s">
        <v>2895</v>
      </c>
      <c r="S1852" s="10" t="s">
        <v>2914</v>
      </c>
      <c r="T1852" s="10" t="s">
        <v>116</v>
      </c>
      <c r="U1852" s="3" t="s">
        <v>2584</v>
      </c>
      <c r="V1852" s="3" t="s">
        <v>2774</v>
      </c>
      <c r="W1852" s="3" t="s">
        <v>2775</v>
      </c>
      <c r="X1852" s="3" t="s">
        <v>116</v>
      </c>
      <c r="Y1852" s="3" t="s">
        <v>2585</v>
      </c>
      <c r="Z1852" s="3" t="s">
        <v>2776</v>
      </c>
      <c r="AA1852" s="3" t="s">
        <v>2777</v>
      </c>
    </row>
    <row r="1853" spans="2:28" x14ac:dyDescent="0.25">
      <c r="B1853" s="10">
        <v>2150</v>
      </c>
      <c r="C1853" s="11"/>
      <c r="D1853" s="11">
        <v>45730.870729166665</v>
      </c>
      <c r="G1853" s="3" t="s">
        <v>21</v>
      </c>
      <c r="H1853" s="3" t="s">
        <v>2577</v>
      </c>
      <c r="I1853" s="3" t="s">
        <v>15253</v>
      </c>
      <c r="J1853" s="3" t="s">
        <v>15254</v>
      </c>
      <c r="K1853" s="3" t="s">
        <v>15267</v>
      </c>
      <c r="L1853" s="3" t="s">
        <v>14826</v>
      </c>
      <c r="M1853" s="3" t="s">
        <v>96</v>
      </c>
      <c r="N1853" s="10" t="s">
        <v>2335</v>
      </c>
      <c r="O1853" s="10">
        <v>0</v>
      </c>
      <c r="P1853" s="10" t="s">
        <v>90</v>
      </c>
      <c r="Q1853" s="10" t="s">
        <v>2871</v>
      </c>
      <c r="R1853" s="10" t="s">
        <v>91</v>
      </c>
      <c r="S1853" s="10" t="s">
        <v>91</v>
      </c>
      <c r="T1853" s="10" t="s">
        <v>90</v>
      </c>
      <c r="U1853" s="3" t="s">
        <v>2584</v>
      </c>
      <c r="V1853" s="3" t="s">
        <v>91</v>
      </c>
      <c r="W1853" s="3" t="s">
        <v>91</v>
      </c>
      <c r="X1853" s="3" t="s">
        <v>90</v>
      </c>
      <c r="Y1853" s="3" t="s">
        <v>2585</v>
      </c>
      <c r="Z1853" s="3" t="s">
        <v>91</v>
      </c>
      <c r="AA1853" s="3" t="s">
        <v>91</v>
      </c>
    </row>
    <row r="1854" spans="2:28" x14ac:dyDescent="0.25">
      <c r="B1854" s="10">
        <v>2151</v>
      </c>
      <c r="C1854" s="11"/>
      <c r="D1854" s="11">
        <v>45730.876064814816</v>
      </c>
      <c r="G1854" s="3" t="s">
        <v>21</v>
      </c>
      <c r="H1854" s="3" t="s">
        <v>2577</v>
      </c>
      <c r="I1854" s="3" t="s">
        <v>15253</v>
      </c>
      <c r="J1854" s="3" t="s">
        <v>15254</v>
      </c>
      <c r="K1854" s="3" t="s">
        <v>15264</v>
      </c>
      <c r="L1854" s="3" t="s">
        <v>14826</v>
      </c>
      <c r="M1854" s="3" t="s">
        <v>150</v>
      </c>
      <c r="N1854" s="10" t="s">
        <v>2784</v>
      </c>
      <c r="O1854" s="10">
        <v>2</v>
      </c>
      <c r="P1854" s="10" t="s">
        <v>116</v>
      </c>
      <c r="Q1854" s="10" t="s">
        <v>2917</v>
      </c>
      <c r="R1854" s="10" t="s">
        <v>2918</v>
      </c>
      <c r="S1854" s="10" t="s">
        <v>2919</v>
      </c>
      <c r="T1854" s="10" t="s">
        <v>116</v>
      </c>
      <c r="U1854" s="3" t="s">
        <v>2584</v>
      </c>
      <c r="V1854" s="3" t="s">
        <v>2788</v>
      </c>
      <c r="W1854" s="3" t="s">
        <v>2920</v>
      </c>
      <c r="X1854" s="3" t="s">
        <v>116</v>
      </c>
      <c r="Y1854" s="3" t="s">
        <v>2585</v>
      </c>
      <c r="Z1854" s="3" t="s">
        <v>2921</v>
      </c>
      <c r="AA1854" s="3" t="s">
        <v>2922</v>
      </c>
    </row>
    <row r="1855" spans="2:28" x14ac:dyDescent="0.25">
      <c r="B1855" s="10">
        <v>2152</v>
      </c>
      <c r="C1855" s="11"/>
      <c r="D1855" s="11">
        <v>45730.876782407409</v>
      </c>
      <c r="G1855" s="3" t="s">
        <v>21</v>
      </c>
      <c r="H1855" s="3" t="s">
        <v>2577</v>
      </c>
      <c r="I1855" s="3" t="s">
        <v>15253</v>
      </c>
      <c r="J1855" s="3" t="s">
        <v>15254</v>
      </c>
      <c r="K1855" s="3" t="s">
        <v>15264</v>
      </c>
      <c r="L1855" s="3" t="s">
        <v>14826</v>
      </c>
      <c r="M1855" s="3" t="s">
        <v>156</v>
      </c>
      <c r="N1855" s="10" t="s">
        <v>2409</v>
      </c>
      <c r="O1855" s="10">
        <v>1</v>
      </c>
      <c r="P1855" s="10" t="s">
        <v>90</v>
      </c>
      <c r="Q1855" s="10" t="s">
        <v>2871</v>
      </c>
      <c r="R1855" s="10" t="s">
        <v>91</v>
      </c>
      <c r="S1855" s="10" t="s">
        <v>91</v>
      </c>
      <c r="T1855" s="10" t="s">
        <v>116</v>
      </c>
      <c r="U1855" s="3" t="s">
        <v>2584</v>
      </c>
      <c r="V1855" s="3" t="s">
        <v>2796</v>
      </c>
      <c r="W1855" s="3" t="s">
        <v>2797</v>
      </c>
      <c r="X1855" s="3" t="s">
        <v>90</v>
      </c>
      <c r="Y1855" s="3" t="s">
        <v>2585</v>
      </c>
      <c r="Z1855" s="3" t="s">
        <v>91</v>
      </c>
      <c r="AA1855" s="3" t="s">
        <v>91</v>
      </c>
      <c r="AB1855" s="3" t="s">
        <v>2798</v>
      </c>
    </row>
    <row r="1856" spans="2:28" x14ac:dyDescent="0.25">
      <c r="B1856" s="10">
        <v>2153</v>
      </c>
      <c r="C1856" s="11"/>
      <c r="D1856" s="11">
        <v>45730.898055555554</v>
      </c>
      <c r="G1856" s="3" t="s">
        <v>21</v>
      </c>
      <c r="H1856" s="3" t="s">
        <v>2577</v>
      </c>
      <c r="I1856" s="3" t="s">
        <v>15253</v>
      </c>
      <c r="J1856" s="3" t="s">
        <v>15254</v>
      </c>
      <c r="K1856" s="3" t="s">
        <v>15264</v>
      </c>
      <c r="L1856" s="3" t="s">
        <v>14831</v>
      </c>
      <c r="M1856" s="3" t="s">
        <v>14862</v>
      </c>
      <c r="N1856" s="10" t="s">
        <v>2927</v>
      </c>
      <c r="O1856" s="10">
        <v>2</v>
      </c>
      <c r="P1856" s="10" t="s">
        <v>90</v>
      </c>
      <c r="Q1856" s="10" t="s">
        <v>2583</v>
      </c>
      <c r="R1856" s="10" t="s">
        <v>91</v>
      </c>
      <c r="S1856" s="10" t="s">
        <v>91</v>
      </c>
      <c r="T1856" s="10" t="s">
        <v>116</v>
      </c>
      <c r="U1856" s="3" t="s">
        <v>2584</v>
      </c>
      <c r="V1856" s="3" t="s">
        <v>2691</v>
      </c>
      <c r="W1856" s="3" t="s">
        <v>2928</v>
      </c>
      <c r="X1856" s="3" t="s">
        <v>116</v>
      </c>
      <c r="Y1856" s="3" t="s">
        <v>2585</v>
      </c>
      <c r="Z1856" s="3" t="s">
        <v>2857</v>
      </c>
      <c r="AA1856" s="3" t="s">
        <v>2858</v>
      </c>
    </row>
    <row r="1857" spans="2:28" x14ac:dyDescent="0.25">
      <c r="B1857" s="10">
        <v>2154</v>
      </c>
      <c r="C1857" s="11"/>
      <c r="D1857" s="11">
        <v>45730.899131944447</v>
      </c>
      <c r="G1857" s="3" t="s">
        <v>21</v>
      </c>
      <c r="H1857" s="3" t="s">
        <v>2577</v>
      </c>
      <c r="I1857" s="3" t="s">
        <v>15253</v>
      </c>
      <c r="J1857" s="3" t="s">
        <v>15254</v>
      </c>
      <c r="K1857" s="3" t="s">
        <v>15264</v>
      </c>
      <c r="L1857" s="3" t="s">
        <v>14831</v>
      </c>
      <c r="M1857" s="3" t="s">
        <v>166</v>
      </c>
      <c r="N1857" s="10" t="s">
        <v>2706</v>
      </c>
      <c r="O1857" s="10">
        <v>2</v>
      </c>
      <c r="P1857" s="10" t="s">
        <v>90</v>
      </c>
      <c r="Q1857" s="10" t="s">
        <v>2583</v>
      </c>
      <c r="R1857" s="10" t="s">
        <v>91</v>
      </c>
      <c r="S1857" s="10" t="s">
        <v>91</v>
      </c>
      <c r="T1857" s="10" t="s">
        <v>116</v>
      </c>
      <c r="U1857" s="3" t="s">
        <v>2584</v>
      </c>
      <c r="V1857" s="3" t="s">
        <v>2691</v>
      </c>
      <c r="W1857" s="3" t="s">
        <v>2933</v>
      </c>
      <c r="X1857" s="3" t="s">
        <v>116</v>
      </c>
      <c r="Y1857" s="3" t="s">
        <v>2585</v>
      </c>
      <c r="Z1857" s="3" t="s">
        <v>2857</v>
      </c>
      <c r="AA1857" s="3" t="s">
        <v>2858</v>
      </c>
      <c r="AB1857" s="3" t="s">
        <v>2934</v>
      </c>
    </row>
    <row r="1858" spans="2:28" x14ac:dyDescent="0.25">
      <c r="B1858" s="10">
        <v>2155</v>
      </c>
      <c r="C1858" s="11"/>
      <c r="D1858" s="11">
        <v>45730.899363425924</v>
      </c>
      <c r="G1858" s="3" t="s">
        <v>21</v>
      </c>
      <c r="H1858" s="3" t="s">
        <v>2577</v>
      </c>
      <c r="I1858" s="3" t="s">
        <v>15253</v>
      </c>
      <c r="J1858" s="3" t="s">
        <v>15254</v>
      </c>
      <c r="K1858" s="3" t="s">
        <v>15264</v>
      </c>
      <c r="L1858" s="3" t="s">
        <v>14831</v>
      </c>
      <c r="M1858" s="3" t="s">
        <v>15268</v>
      </c>
      <c r="N1858" s="10" t="s">
        <v>1227</v>
      </c>
      <c r="O1858" s="10">
        <v>0</v>
      </c>
      <c r="P1858" s="10" t="s">
        <v>90</v>
      </c>
      <c r="Q1858" s="10" t="s">
        <v>2871</v>
      </c>
      <c r="R1858" s="10" t="s">
        <v>2937</v>
      </c>
      <c r="S1858" s="10" t="s">
        <v>91</v>
      </c>
      <c r="T1858" s="10" t="s">
        <v>90</v>
      </c>
      <c r="U1858" s="3" t="s">
        <v>2584</v>
      </c>
      <c r="V1858" s="3" t="s">
        <v>91</v>
      </c>
      <c r="W1858" s="3" t="s">
        <v>91</v>
      </c>
      <c r="X1858" s="3" t="s">
        <v>90</v>
      </c>
      <c r="Y1858" s="3" t="s">
        <v>2585</v>
      </c>
      <c r="Z1858" s="3" t="s">
        <v>91</v>
      </c>
      <c r="AA1858" s="3" t="s">
        <v>91</v>
      </c>
    </row>
    <row r="1859" spans="2:28" x14ac:dyDescent="0.25">
      <c r="B1859" s="10">
        <v>2156</v>
      </c>
      <c r="C1859" s="11"/>
      <c r="D1859" s="11">
        <v>45730.900034722225</v>
      </c>
      <c r="G1859" s="3" t="s">
        <v>21</v>
      </c>
      <c r="H1859" s="3" t="s">
        <v>2577</v>
      </c>
      <c r="I1859" s="3" t="s">
        <v>15253</v>
      </c>
      <c r="J1859" s="3" t="s">
        <v>15254</v>
      </c>
      <c r="K1859" s="3" t="s">
        <v>15264</v>
      </c>
      <c r="L1859" s="3" t="s">
        <v>14831</v>
      </c>
      <c r="M1859" s="3" t="s">
        <v>134</v>
      </c>
      <c r="N1859" s="10" t="s">
        <v>2962</v>
      </c>
      <c r="O1859" s="10">
        <v>2</v>
      </c>
      <c r="P1859" s="10" t="s">
        <v>90</v>
      </c>
      <c r="Q1859" s="10" t="s">
        <v>2583</v>
      </c>
      <c r="R1859" s="10" t="s">
        <v>91</v>
      </c>
      <c r="S1859" s="10" t="s">
        <v>91</v>
      </c>
      <c r="T1859" s="10" t="s">
        <v>116</v>
      </c>
      <c r="U1859" s="3" t="s">
        <v>2584</v>
      </c>
      <c r="V1859" s="3" t="s">
        <v>2963</v>
      </c>
      <c r="W1859" s="3" t="s">
        <v>2964</v>
      </c>
      <c r="X1859" s="3" t="s">
        <v>116</v>
      </c>
      <c r="Y1859" s="3" t="s">
        <v>2585</v>
      </c>
      <c r="Z1859" s="3" t="s">
        <v>2921</v>
      </c>
      <c r="AA1859" s="3" t="s">
        <v>2965</v>
      </c>
    </row>
    <row r="1860" spans="2:28" x14ac:dyDescent="0.25">
      <c r="B1860" s="10">
        <v>2157</v>
      </c>
      <c r="C1860" s="11"/>
      <c r="D1860" s="11">
        <v>45730.900775462964</v>
      </c>
      <c r="G1860" s="3" t="s">
        <v>21</v>
      </c>
      <c r="H1860" s="3" t="s">
        <v>2577</v>
      </c>
      <c r="I1860" s="3" t="s">
        <v>15253</v>
      </c>
      <c r="J1860" s="3" t="s">
        <v>15254</v>
      </c>
      <c r="K1860" s="3" t="s">
        <v>15264</v>
      </c>
      <c r="L1860" s="3" t="s">
        <v>14831</v>
      </c>
      <c r="M1860" s="3" t="s">
        <v>150</v>
      </c>
      <c r="N1860" s="10" t="s">
        <v>2784</v>
      </c>
      <c r="O1860" s="10">
        <v>2</v>
      </c>
      <c r="P1860" s="10" t="s">
        <v>116</v>
      </c>
      <c r="Q1860" s="10" t="s">
        <v>2968</v>
      </c>
      <c r="R1860" s="10" t="s">
        <v>2969</v>
      </c>
      <c r="S1860" s="10" t="s">
        <v>2970</v>
      </c>
      <c r="T1860" s="10" t="s">
        <v>116</v>
      </c>
      <c r="U1860" s="3" t="s">
        <v>2584</v>
      </c>
      <c r="V1860" s="3" t="s">
        <v>2963</v>
      </c>
      <c r="W1860" s="3" t="s">
        <v>2964</v>
      </c>
      <c r="X1860" s="3" t="s">
        <v>116</v>
      </c>
      <c r="Y1860" s="3" t="s">
        <v>2585</v>
      </c>
      <c r="Z1860" s="3" t="s">
        <v>2921</v>
      </c>
      <c r="AA1860" s="3" t="s">
        <v>2965</v>
      </c>
    </row>
    <row r="1861" spans="2:28" x14ac:dyDescent="0.25">
      <c r="B1861" s="10">
        <v>2158</v>
      </c>
      <c r="C1861" s="11"/>
      <c r="D1861" s="11">
        <v>45730.905914351853</v>
      </c>
      <c r="G1861" s="3" t="s">
        <v>21</v>
      </c>
      <c r="H1861" s="3" t="s">
        <v>2577</v>
      </c>
      <c r="I1861" s="3" t="s">
        <v>15253</v>
      </c>
      <c r="J1861" s="3" t="s">
        <v>15254</v>
      </c>
      <c r="K1861" s="3" t="s">
        <v>15264</v>
      </c>
      <c r="L1861" s="3" t="s">
        <v>14831</v>
      </c>
      <c r="M1861" s="1" t="s">
        <v>15249</v>
      </c>
      <c r="N1861" s="10" t="s">
        <v>2660</v>
      </c>
      <c r="O1861" s="10">
        <v>2</v>
      </c>
      <c r="P1861" s="10" t="s">
        <v>116</v>
      </c>
      <c r="Q1861" s="10" t="s">
        <v>2583</v>
      </c>
      <c r="R1861" s="10" t="s">
        <v>2661</v>
      </c>
      <c r="S1861" s="10" t="s">
        <v>2662</v>
      </c>
      <c r="T1861" s="10" t="s">
        <v>116</v>
      </c>
      <c r="U1861" s="3" t="s">
        <v>2584</v>
      </c>
      <c r="V1861" s="3" t="s">
        <v>2788</v>
      </c>
      <c r="W1861" s="3" t="s">
        <v>2973</v>
      </c>
      <c r="X1861" s="3" t="s">
        <v>116</v>
      </c>
      <c r="Y1861" s="3" t="s">
        <v>2585</v>
      </c>
      <c r="Z1861" s="3" t="s">
        <v>2974</v>
      </c>
      <c r="AA1861" s="3" t="s">
        <v>2975</v>
      </c>
      <c r="AB1861" s="3" t="s">
        <v>2976</v>
      </c>
    </row>
    <row r="1862" spans="2:28" x14ac:dyDescent="0.25">
      <c r="B1862" s="10">
        <v>2159</v>
      </c>
      <c r="C1862" s="11"/>
      <c r="D1862" s="11">
        <v>45731.659791666665</v>
      </c>
      <c r="G1862" s="3" t="s">
        <v>21</v>
      </c>
      <c r="H1862" s="3" t="s">
        <v>13389</v>
      </c>
      <c r="I1862" s="3" t="s">
        <v>15269</v>
      </c>
      <c r="J1862" s="3" t="s">
        <v>15269</v>
      </c>
      <c r="K1862" s="3" t="s">
        <v>15270</v>
      </c>
      <c r="L1862" s="3" t="s">
        <v>14826</v>
      </c>
      <c r="M1862" s="3" t="s">
        <v>161</v>
      </c>
      <c r="N1862" s="10" t="s">
        <v>13393</v>
      </c>
      <c r="O1862" s="10">
        <v>2</v>
      </c>
      <c r="P1862" s="10" t="s">
        <v>116</v>
      </c>
      <c r="Q1862" s="10" t="s">
        <v>13394</v>
      </c>
      <c r="R1862" s="10" t="s">
        <v>13395</v>
      </c>
      <c r="S1862" s="10" t="s">
        <v>13396</v>
      </c>
      <c r="T1862" s="10" t="s">
        <v>116</v>
      </c>
      <c r="U1862" s="3" t="s">
        <v>13397</v>
      </c>
      <c r="V1862" s="3" t="s">
        <v>13398</v>
      </c>
      <c r="W1862" s="3" t="s">
        <v>13399</v>
      </c>
      <c r="X1862" s="3" t="s">
        <v>116</v>
      </c>
      <c r="Y1862" s="3" t="s">
        <v>13400</v>
      </c>
      <c r="Z1862" s="3" t="s">
        <v>13401</v>
      </c>
      <c r="AA1862" s="3" t="s">
        <v>13402</v>
      </c>
      <c r="AB1862" s="3" t="s">
        <v>13403</v>
      </c>
    </row>
    <row r="1863" spans="2:28" x14ac:dyDescent="0.25">
      <c r="B1863" s="10">
        <v>2160</v>
      </c>
      <c r="C1863" s="11"/>
      <c r="D1863" s="11">
        <v>45731.660393518519</v>
      </c>
      <c r="G1863" s="3" t="s">
        <v>21</v>
      </c>
      <c r="H1863" s="3" t="s">
        <v>13389</v>
      </c>
      <c r="I1863" s="3" t="s">
        <v>15269</v>
      </c>
      <c r="J1863" s="3" t="s">
        <v>15269</v>
      </c>
      <c r="K1863" s="3" t="s">
        <v>15270</v>
      </c>
      <c r="L1863" s="3" t="s">
        <v>14826</v>
      </c>
      <c r="M1863" s="3" t="s">
        <v>164</v>
      </c>
      <c r="N1863" s="10" t="s">
        <v>2335</v>
      </c>
      <c r="O1863" s="10">
        <v>0</v>
      </c>
      <c r="P1863" s="10" t="s">
        <v>90</v>
      </c>
      <c r="Q1863" s="10" t="s">
        <v>13405</v>
      </c>
      <c r="R1863" s="10" t="s">
        <v>91</v>
      </c>
      <c r="S1863" s="10" t="s">
        <v>91</v>
      </c>
      <c r="T1863" s="10" t="s">
        <v>90</v>
      </c>
      <c r="U1863" s="3" t="s">
        <v>13397</v>
      </c>
      <c r="V1863" s="3" t="s">
        <v>91</v>
      </c>
      <c r="W1863" s="3" t="s">
        <v>91</v>
      </c>
      <c r="X1863" s="3" t="s">
        <v>90</v>
      </c>
      <c r="Y1863" s="3" t="s">
        <v>13400</v>
      </c>
      <c r="Z1863" s="3" t="s">
        <v>91</v>
      </c>
      <c r="AA1863" s="3" t="s">
        <v>91</v>
      </c>
      <c r="AB1863" s="3" t="s">
        <v>13406</v>
      </c>
    </row>
    <row r="1864" spans="2:28" x14ac:dyDescent="0.25">
      <c r="B1864" s="10">
        <v>2161</v>
      </c>
      <c r="C1864" s="11"/>
      <c r="D1864" s="11">
        <v>45731.662268518521</v>
      </c>
      <c r="G1864" s="3" t="s">
        <v>21</v>
      </c>
      <c r="H1864" s="3" t="s">
        <v>13389</v>
      </c>
      <c r="I1864" s="3" t="s">
        <v>15269</v>
      </c>
      <c r="J1864" s="3" t="s">
        <v>15269</v>
      </c>
      <c r="K1864" s="3" t="s">
        <v>15270</v>
      </c>
      <c r="L1864" s="3" t="s">
        <v>14826</v>
      </c>
      <c r="M1864" s="3" t="s">
        <v>166</v>
      </c>
      <c r="N1864" s="10" t="s">
        <v>10565</v>
      </c>
      <c r="O1864" s="10">
        <v>2</v>
      </c>
      <c r="P1864" s="10" t="s">
        <v>116</v>
      </c>
      <c r="Q1864" s="10" t="s">
        <v>13405</v>
      </c>
      <c r="R1864" s="10" t="s">
        <v>13408</v>
      </c>
      <c r="S1864" s="10" t="s">
        <v>13409</v>
      </c>
      <c r="T1864" s="10" t="s">
        <v>116</v>
      </c>
      <c r="U1864" s="3" t="s">
        <v>13397</v>
      </c>
      <c r="V1864" s="3" t="s">
        <v>13410</v>
      </c>
      <c r="W1864" s="3" t="s">
        <v>13411</v>
      </c>
      <c r="X1864" s="3" t="s">
        <v>90</v>
      </c>
      <c r="Y1864" s="3" t="s">
        <v>13400</v>
      </c>
      <c r="Z1864" s="3" t="s">
        <v>91</v>
      </c>
      <c r="AA1864" s="3" t="s">
        <v>91</v>
      </c>
    </row>
    <row r="1865" spans="2:28" x14ac:dyDescent="0.25">
      <c r="B1865" s="10">
        <v>2162</v>
      </c>
      <c r="C1865" s="11"/>
      <c r="D1865" s="11">
        <v>45731.662743055553</v>
      </c>
      <c r="G1865" s="3" t="s">
        <v>21</v>
      </c>
      <c r="H1865" s="3" t="s">
        <v>13389</v>
      </c>
      <c r="I1865" s="3" t="s">
        <v>15269</v>
      </c>
      <c r="J1865" s="3" t="s">
        <v>15269</v>
      </c>
      <c r="K1865" s="3" t="s">
        <v>15270</v>
      </c>
      <c r="L1865" s="3" t="s">
        <v>14826</v>
      </c>
      <c r="M1865" s="3" t="s">
        <v>88</v>
      </c>
      <c r="N1865" s="10" t="s">
        <v>2335</v>
      </c>
      <c r="O1865" s="10">
        <v>0</v>
      </c>
      <c r="P1865" s="10" t="s">
        <v>90</v>
      </c>
      <c r="Q1865" s="10" t="s">
        <v>13413</v>
      </c>
      <c r="R1865" s="10" t="s">
        <v>91</v>
      </c>
      <c r="S1865" s="10" t="s">
        <v>91</v>
      </c>
      <c r="T1865" s="10" t="s">
        <v>90</v>
      </c>
      <c r="U1865" s="3" t="s">
        <v>13397</v>
      </c>
      <c r="V1865" s="3" t="s">
        <v>91</v>
      </c>
      <c r="W1865" s="3" t="s">
        <v>91</v>
      </c>
      <c r="X1865" s="3" t="s">
        <v>90</v>
      </c>
      <c r="Y1865" s="3" t="s">
        <v>13400</v>
      </c>
      <c r="Z1865" s="3" t="s">
        <v>91</v>
      </c>
      <c r="AA1865" s="3" t="s">
        <v>91</v>
      </c>
      <c r="AB1865" s="3" t="s">
        <v>13414</v>
      </c>
    </row>
    <row r="1866" spans="2:28" x14ac:dyDescent="0.25">
      <c r="B1866" s="10">
        <v>2163</v>
      </c>
      <c r="C1866" s="11"/>
      <c r="D1866" s="11">
        <v>45731.66443287037</v>
      </c>
      <c r="G1866" s="3" t="s">
        <v>21</v>
      </c>
      <c r="H1866" s="3" t="s">
        <v>13389</v>
      </c>
      <c r="I1866" s="3" t="s">
        <v>15269</v>
      </c>
      <c r="J1866" s="3" t="s">
        <v>15269</v>
      </c>
      <c r="K1866" s="3" t="s">
        <v>15270</v>
      </c>
      <c r="L1866" s="3" t="s">
        <v>14826</v>
      </c>
      <c r="M1866" s="3" t="s">
        <v>114</v>
      </c>
      <c r="N1866" s="10" t="s">
        <v>13416</v>
      </c>
      <c r="O1866" s="10">
        <v>2</v>
      </c>
      <c r="P1866" s="10" t="s">
        <v>116</v>
      </c>
      <c r="Q1866" s="10" t="s">
        <v>13417</v>
      </c>
      <c r="R1866" s="10" t="s">
        <v>13418</v>
      </c>
      <c r="S1866" s="10" t="s">
        <v>13419</v>
      </c>
      <c r="T1866" s="10" t="s">
        <v>116</v>
      </c>
      <c r="U1866" s="3" t="s">
        <v>13397</v>
      </c>
      <c r="V1866" s="3" t="s">
        <v>13420</v>
      </c>
      <c r="W1866" s="3" t="s">
        <v>13421</v>
      </c>
      <c r="X1866" s="3" t="s">
        <v>116</v>
      </c>
      <c r="Y1866" s="3" t="s">
        <v>13400</v>
      </c>
      <c r="Z1866" s="3" t="s">
        <v>13422</v>
      </c>
      <c r="AA1866" s="3" t="s">
        <v>13423</v>
      </c>
      <c r="AB1866" s="3" t="s">
        <v>13424</v>
      </c>
    </row>
    <row r="1867" spans="2:28" x14ac:dyDescent="0.25">
      <c r="B1867" s="10">
        <v>2164</v>
      </c>
      <c r="C1867" s="11"/>
      <c r="D1867" s="11">
        <v>45731.665289351855</v>
      </c>
      <c r="G1867" s="3" t="s">
        <v>21</v>
      </c>
      <c r="H1867" s="3" t="s">
        <v>13389</v>
      </c>
      <c r="I1867" s="3" t="s">
        <v>15269</v>
      </c>
      <c r="J1867" s="3" t="s">
        <v>15269</v>
      </c>
      <c r="K1867" s="3" t="s">
        <v>15270</v>
      </c>
      <c r="L1867" s="3" t="s">
        <v>14826</v>
      </c>
      <c r="M1867" s="3" t="s">
        <v>170</v>
      </c>
      <c r="N1867" s="10" t="s">
        <v>13426</v>
      </c>
      <c r="O1867" s="10">
        <v>2</v>
      </c>
      <c r="P1867" s="10" t="s">
        <v>116</v>
      </c>
      <c r="Q1867" s="10" t="s">
        <v>13427</v>
      </c>
      <c r="R1867" s="10" t="s">
        <v>13428</v>
      </c>
      <c r="S1867" s="10" t="s">
        <v>13429</v>
      </c>
      <c r="T1867" s="10" t="s">
        <v>116</v>
      </c>
      <c r="U1867" s="3" t="s">
        <v>13397</v>
      </c>
      <c r="V1867" s="3" t="s">
        <v>13430</v>
      </c>
      <c r="W1867" s="3" t="s">
        <v>13431</v>
      </c>
      <c r="X1867" s="3" t="s">
        <v>90</v>
      </c>
      <c r="Y1867" s="3" t="s">
        <v>13400</v>
      </c>
      <c r="Z1867" s="3" t="s">
        <v>91</v>
      </c>
      <c r="AA1867" s="3" t="s">
        <v>91</v>
      </c>
    </row>
    <row r="1868" spans="2:28" x14ac:dyDescent="0.25">
      <c r="B1868" s="10">
        <v>2165</v>
      </c>
      <c r="C1868" s="11"/>
      <c r="D1868" s="11">
        <v>45731.670497685183</v>
      </c>
      <c r="G1868" s="3" t="s">
        <v>21</v>
      </c>
      <c r="H1868" s="3" t="s">
        <v>13389</v>
      </c>
      <c r="I1868" s="3" t="s">
        <v>15269</v>
      </c>
      <c r="J1868" s="3" t="s">
        <v>15269</v>
      </c>
      <c r="K1868" s="3" t="s">
        <v>15270</v>
      </c>
      <c r="L1868" s="3" t="s">
        <v>14826</v>
      </c>
      <c r="M1868" s="3" t="s">
        <v>125</v>
      </c>
      <c r="N1868" s="10" t="s">
        <v>13433</v>
      </c>
      <c r="O1868" s="10">
        <v>2</v>
      </c>
      <c r="P1868" s="10" t="s">
        <v>116</v>
      </c>
      <c r="Q1868" s="10" t="s">
        <v>13427</v>
      </c>
      <c r="R1868" s="10" t="s">
        <v>13428</v>
      </c>
      <c r="S1868" s="10" t="s">
        <v>13434</v>
      </c>
      <c r="T1868" s="10" t="s">
        <v>116</v>
      </c>
      <c r="U1868" s="3" t="s">
        <v>13397</v>
      </c>
      <c r="V1868" s="3" t="s">
        <v>13430</v>
      </c>
      <c r="W1868" s="3" t="s">
        <v>13435</v>
      </c>
      <c r="X1868" s="3" t="s">
        <v>90</v>
      </c>
      <c r="Y1868" s="3" t="s">
        <v>13400</v>
      </c>
      <c r="Z1868" s="3" t="s">
        <v>91</v>
      </c>
      <c r="AA1868" s="3" t="s">
        <v>91</v>
      </c>
    </row>
    <row r="1869" spans="2:28" x14ac:dyDescent="0.25">
      <c r="B1869" s="10">
        <v>2166</v>
      </c>
      <c r="C1869" s="11"/>
      <c r="D1869" s="11">
        <v>45731.672280092593</v>
      </c>
      <c r="G1869" s="3" t="s">
        <v>21</v>
      </c>
      <c r="H1869" s="3" t="s">
        <v>13389</v>
      </c>
      <c r="I1869" s="3" t="s">
        <v>15269</v>
      </c>
      <c r="J1869" s="3" t="s">
        <v>15269</v>
      </c>
      <c r="K1869" s="3" t="s">
        <v>15270</v>
      </c>
      <c r="L1869" s="3" t="s">
        <v>14826</v>
      </c>
      <c r="M1869" s="3" t="s">
        <v>134</v>
      </c>
      <c r="N1869" s="10" t="s">
        <v>13437</v>
      </c>
      <c r="O1869" s="10">
        <v>2</v>
      </c>
      <c r="P1869" s="10" t="s">
        <v>116</v>
      </c>
      <c r="Q1869" s="10" t="s">
        <v>13438</v>
      </c>
      <c r="R1869" s="10" t="s">
        <v>13439</v>
      </c>
      <c r="S1869" s="10" t="s">
        <v>13440</v>
      </c>
      <c r="T1869" s="10" t="s">
        <v>116</v>
      </c>
      <c r="U1869" s="3" t="s">
        <v>13397</v>
      </c>
      <c r="V1869" s="3" t="s">
        <v>13441</v>
      </c>
      <c r="W1869" s="3" t="s">
        <v>13442</v>
      </c>
      <c r="X1869" s="3" t="s">
        <v>116</v>
      </c>
      <c r="Y1869" s="3" t="s">
        <v>13400</v>
      </c>
      <c r="Z1869" s="3" t="s">
        <v>13443</v>
      </c>
      <c r="AA1869" s="3" t="s">
        <v>13444</v>
      </c>
      <c r="AB1869" s="3" t="s">
        <v>13445</v>
      </c>
    </row>
    <row r="1870" spans="2:28" x14ac:dyDescent="0.25">
      <c r="B1870" s="10">
        <v>2167</v>
      </c>
      <c r="C1870" s="11"/>
      <c r="D1870" s="11">
        <v>45731.676307870373</v>
      </c>
      <c r="G1870" s="3" t="s">
        <v>21</v>
      </c>
      <c r="H1870" s="3" t="s">
        <v>13389</v>
      </c>
      <c r="I1870" s="3" t="s">
        <v>15269</v>
      </c>
      <c r="J1870" s="3" t="s">
        <v>15269</v>
      </c>
      <c r="K1870" s="3" t="s">
        <v>15270</v>
      </c>
      <c r="L1870" s="3" t="s">
        <v>14826</v>
      </c>
      <c r="M1870" s="3" t="s">
        <v>139</v>
      </c>
      <c r="N1870" s="10" t="s">
        <v>13447</v>
      </c>
      <c r="O1870" s="10">
        <v>1</v>
      </c>
      <c r="P1870" s="10" t="s">
        <v>90</v>
      </c>
      <c r="Q1870" s="10" t="s">
        <v>13405</v>
      </c>
      <c r="R1870" s="10" t="s">
        <v>91</v>
      </c>
      <c r="S1870" s="10" t="s">
        <v>91</v>
      </c>
      <c r="T1870" s="10" t="s">
        <v>116</v>
      </c>
      <c r="U1870" s="3" t="s">
        <v>13397</v>
      </c>
      <c r="V1870" s="3" t="s">
        <v>13448</v>
      </c>
      <c r="W1870" s="3" t="s">
        <v>13449</v>
      </c>
      <c r="X1870" s="3" t="s">
        <v>116</v>
      </c>
      <c r="Y1870" s="3" t="s">
        <v>13400</v>
      </c>
      <c r="Z1870" s="3" t="s">
        <v>13450</v>
      </c>
      <c r="AA1870" s="3" t="s">
        <v>13451</v>
      </c>
    </row>
    <row r="1871" spans="2:28" x14ac:dyDescent="0.25">
      <c r="B1871" s="10">
        <v>2168</v>
      </c>
      <c r="C1871" s="11"/>
      <c r="D1871" s="11">
        <v>45731.680706018517</v>
      </c>
      <c r="G1871" s="3" t="s">
        <v>21</v>
      </c>
      <c r="H1871" s="3" t="s">
        <v>13389</v>
      </c>
      <c r="I1871" s="3" t="s">
        <v>15269</v>
      </c>
      <c r="J1871" s="3" t="s">
        <v>15269</v>
      </c>
      <c r="K1871" s="3" t="s">
        <v>15270</v>
      </c>
      <c r="L1871" s="3" t="s">
        <v>14826</v>
      </c>
      <c r="M1871" s="3" t="s">
        <v>145</v>
      </c>
      <c r="N1871" s="10" t="s">
        <v>13453</v>
      </c>
      <c r="O1871" s="10">
        <v>2</v>
      </c>
      <c r="P1871" s="10" t="s">
        <v>116</v>
      </c>
      <c r="Q1871" s="10" t="s">
        <v>13454</v>
      </c>
      <c r="R1871" s="10" t="s">
        <v>13455</v>
      </c>
      <c r="S1871" s="10" t="s">
        <v>13456</v>
      </c>
      <c r="T1871" s="10" t="s">
        <v>116</v>
      </c>
      <c r="U1871" s="3" t="s">
        <v>13397</v>
      </c>
      <c r="V1871" s="3" t="s">
        <v>13457</v>
      </c>
      <c r="W1871" s="3" t="s">
        <v>13458</v>
      </c>
      <c r="X1871" s="3" t="s">
        <v>116</v>
      </c>
      <c r="Y1871" s="3" t="s">
        <v>13400</v>
      </c>
      <c r="Z1871" s="3" t="s">
        <v>13459</v>
      </c>
      <c r="AA1871" s="3" t="s">
        <v>13460</v>
      </c>
    </row>
    <row r="1872" spans="2:28" x14ac:dyDescent="0.25">
      <c r="B1872" s="10">
        <v>2169</v>
      </c>
      <c r="C1872" s="11"/>
      <c r="D1872" s="11">
        <v>45731.680995370371</v>
      </c>
      <c r="G1872" s="3" t="s">
        <v>21</v>
      </c>
      <c r="H1872" s="3" t="s">
        <v>13389</v>
      </c>
      <c r="I1872" s="3" t="s">
        <v>15269</v>
      </c>
      <c r="J1872" s="3" t="s">
        <v>15269</v>
      </c>
      <c r="K1872" s="3" t="s">
        <v>15270</v>
      </c>
      <c r="L1872" s="3" t="s">
        <v>14826</v>
      </c>
      <c r="M1872" s="3" t="s">
        <v>96</v>
      </c>
      <c r="N1872" s="10" t="s">
        <v>2335</v>
      </c>
      <c r="O1872" s="10">
        <v>0</v>
      </c>
      <c r="P1872" s="10" t="s">
        <v>90</v>
      </c>
      <c r="Q1872" s="10" t="s">
        <v>13405</v>
      </c>
      <c r="R1872" s="10" t="s">
        <v>91</v>
      </c>
      <c r="S1872" s="10" t="s">
        <v>91</v>
      </c>
      <c r="T1872" s="10" t="s">
        <v>90</v>
      </c>
      <c r="U1872" s="3" t="s">
        <v>13397</v>
      </c>
      <c r="V1872" s="3" t="s">
        <v>91</v>
      </c>
      <c r="W1872" s="3" t="s">
        <v>91</v>
      </c>
      <c r="X1872" s="3" t="s">
        <v>90</v>
      </c>
      <c r="Y1872" s="3" t="s">
        <v>13400</v>
      </c>
      <c r="Z1872" s="3" t="s">
        <v>91</v>
      </c>
      <c r="AA1872" s="3" t="s">
        <v>91</v>
      </c>
      <c r="AB1872" s="3" t="s">
        <v>13462</v>
      </c>
    </row>
    <row r="1873" spans="2:28" x14ac:dyDescent="0.25">
      <c r="B1873" s="10">
        <v>2170</v>
      </c>
      <c r="C1873" s="11"/>
      <c r="D1873" s="11">
        <v>45731.683900462966</v>
      </c>
      <c r="G1873" s="3" t="s">
        <v>21</v>
      </c>
      <c r="H1873" s="3" t="s">
        <v>13389</v>
      </c>
      <c r="I1873" s="3" t="s">
        <v>15269</v>
      </c>
      <c r="J1873" s="3" t="s">
        <v>15269</v>
      </c>
      <c r="K1873" s="3" t="s">
        <v>15270</v>
      </c>
      <c r="L1873" s="3" t="s">
        <v>14826</v>
      </c>
      <c r="M1873" s="3" t="s">
        <v>177</v>
      </c>
      <c r="N1873" s="10" t="s">
        <v>13464</v>
      </c>
      <c r="O1873" s="10">
        <v>1</v>
      </c>
      <c r="P1873" s="10" t="s">
        <v>116</v>
      </c>
      <c r="Q1873" s="10" t="s">
        <v>13465</v>
      </c>
      <c r="R1873" s="10" t="s">
        <v>13466</v>
      </c>
      <c r="S1873" s="10" t="s">
        <v>13467</v>
      </c>
      <c r="T1873" s="10" t="s">
        <v>116</v>
      </c>
      <c r="U1873" s="3" t="s">
        <v>13397</v>
      </c>
      <c r="V1873" s="3" t="s">
        <v>13468</v>
      </c>
      <c r="W1873" s="3" t="s">
        <v>13469</v>
      </c>
      <c r="X1873" s="3" t="s">
        <v>90</v>
      </c>
      <c r="Y1873" s="3" t="s">
        <v>13400</v>
      </c>
      <c r="Z1873" s="3" t="s">
        <v>91</v>
      </c>
      <c r="AA1873" s="3" t="s">
        <v>91</v>
      </c>
      <c r="AB1873" s="3" t="s">
        <v>13470</v>
      </c>
    </row>
    <row r="1874" spans="2:28" x14ac:dyDescent="0.25">
      <c r="B1874" s="10">
        <v>2171</v>
      </c>
      <c r="C1874" s="11"/>
      <c r="D1874" s="11">
        <v>45731.684907407405</v>
      </c>
      <c r="G1874" s="3" t="s">
        <v>21</v>
      </c>
      <c r="H1874" s="3" t="s">
        <v>13389</v>
      </c>
      <c r="I1874" s="3" t="s">
        <v>15269</v>
      </c>
      <c r="J1874" s="3" t="s">
        <v>15269</v>
      </c>
      <c r="K1874" s="3" t="s">
        <v>15270</v>
      </c>
      <c r="L1874" s="3" t="s">
        <v>14826</v>
      </c>
      <c r="M1874" s="3" t="s">
        <v>150</v>
      </c>
      <c r="N1874" s="10" t="s">
        <v>13472</v>
      </c>
      <c r="O1874" s="10">
        <v>2</v>
      </c>
      <c r="P1874" s="10" t="s">
        <v>116</v>
      </c>
      <c r="Q1874" s="10" t="s">
        <v>13473</v>
      </c>
      <c r="R1874" s="10" t="s">
        <v>13474</v>
      </c>
      <c r="S1874" s="10" t="s">
        <v>13475</v>
      </c>
      <c r="T1874" s="10" t="s">
        <v>116</v>
      </c>
      <c r="U1874" s="3" t="s">
        <v>13397</v>
      </c>
      <c r="V1874" s="3" t="s">
        <v>13457</v>
      </c>
      <c r="W1874" s="3" t="s">
        <v>13476</v>
      </c>
      <c r="X1874" s="3" t="s">
        <v>90</v>
      </c>
      <c r="Y1874" s="3" t="s">
        <v>13400</v>
      </c>
      <c r="Z1874" s="3" t="s">
        <v>91</v>
      </c>
      <c r="AA1874" s="3" t="s">
        <v>91</v>
      </c>
    </row>
    <row r="1875" spans="2:28" x14ac:dyDescent="0.25">
      <c r="B1875" s="10">
        <v>2172</v>
      </c>
      <c r="C1875" s="11"/>
      <c r="D1875" s="11">
        <v>45731.685787037037</v>
      </c>
      <c r="G1875" s="3" t="s">
        <v>21</v>
      </c>
      <c r="H1875" s="3" t="s">
        <v>13389</v>
      </c>
      <c r="I1875" s="3" t="s">
        <v>15269</v>
      </c>
      <c r="J1875" s="3" t="s">
        <v>15269</v>
      </c>
      <c r="K1875" s="3" t="s">
        <v>15270</v>
      </c>
      <c r="L1875" s="3" t="s">
        <v>14826</v>
      </c>
      <c r="M1875" s="3" t="s">
        <v>156</v>
      </c>
      <c r="N1875" s="10" t="s">
        <v>2335</v>
      </c>
      <c r="O1875" s="10">
        <v>0</v>
      </c>
      <c r="P1875" s="10" t="s">
        <v>90</v>
      </c>
      <c r="Q1875" s="10" t="s">
        <v>13405</v>
      </c>
      <c r="R1875" s="10" t="s">
        <v>91</v>
      </c>
      <c r="S1875" s="10" t="s">
        <v>91</v>
      </c>
      <c r="T1875" s="10" t="s">
        <v>90</v>
      </c>
      <c r="U1875" s="3" t="s">
        <v>13397</v>
      </c>
      <c r="V1875" s="3" t="s">
        <v>91</v>
      </c>
      <c r="W1875" s="3" t="s">
        <v>91</v>
      </c>
      <c r="X1875" s="3" t="s">
        <v>90</v>
      </c>
      <c r="Y1875" s="3" t="s">
        <v>13400</v>
      </c>
      <c r="Z1875" s="3" t="s">
        <v>91</v>
      </c>
      <c r="AA1875" s="3" t="s">
        <v>91</v>
      </c>
      <c r="AB1875" s="3" t="s">
        <v>13478</v>
      </c>
    </row>
    <row r="1876" spans="2:28" x14ac:dyDescent="0.25">
      <c r="B1876" s="10">
        <v>2173</v>
      </c>
      <c r="C1876" s="11"/>
      <c r="D1876" s="11">
        <v>45731.686990740738</v>
      </c>
      <c r="G1876" s="3" t="s">
        <v>21</v>
      </c>
      <c r="H1876" s="3" t="s">
        <v>13389</v>
      </c>
      <c r="I1876" s="3" t="s">
        <v>15269</v>
      </c>
      <c r="J1876" s="3" t="s">
        <v>15269</v>
      </c>
      <c r="K1876" s="3" t="s">
        <v>15270</v>
      </c>
      <c r="L1876" s="3" t="s">
        <v>14826</v>
      </c>
      <c r="M1876" s="3" t="s">
        <v>181</v>
      </c>
      <c r="N1876" s="10" t="s">
        <v>13480</v>
      </c>
      <c r="O1876" s="10">
        <v>2</v>
      </c>
      <c r="P1876" s="10" t="s">
        <v>116</v>
      </c>
      <c r="Q1876" s="10" t="s">
        <v>13481</v>
      </c>
      <c r="R1876" s="10" t="s">
        <v>13482</v>
      </c>
      <c r="S1876" s="10" t="s">
        <v>13483</v>
      </c>
      <c r="T1876" s="10" t="s">
        <v>116</v>
      </c>
      <c r="U1876" s="3" t="s">
        <v>13397</v>
      </c>
      <c r="V1876" s="3" t="s">
        <v>13484</v>
      </c>
      <c r="W1876" s="3" t="s">
        <v>13485</v>
      </c>
      <c r="X1876" s="3" t="s">
        <v>90</v>
      </c>
      <c r="Y1876" s="3" t="s">
        <v>13400</v>
      </c>
      <c r="Z1876" s="3" t="s">
        <v>91</v>
      </c>
      <c r="AA1876" s="3" t="s">
        <v>91</v>
      </c>
    </row>
    <row r="1877" spans="2:28" x14ac:dyDescent="0.25">
      <c r="B1877" s="10">
        <v>2174</v>
      </c>
      <c r="C1877" s="11"/>
      <c r="D1877" s="11">
        <v>45731.689120370371</v>
      </c>
      <c r="G1877" s="3" t="s">
        <v>21</v>
      </c>
      <c r="H1877" s="3" t="s">
        <v>13389</v>
      </c>
      <c r="I1877" s="3" t="s">
        <v>15269</v>
      </c>
      <c r="J1877" s="3" t="s">
        <v>15269</v>
      </c>
      <c r="K1877" s="3" t="s">
        <v>15271</v>
      </c>
      <c r="L1877" s="3" t="s">
        <v>14826</v>
      </c>
      <c r="M1877" s="3" t="s">
        <v>99</v>
      </c>
      <c r="N1877" s="10" t="s">
        <v>13487</v>
      </c>
      <c r="O1877" s="10">
        <v>2</v>
      </c>
      <c r="P1877" s="10" t="s">
        <v>116</v>
      </c>
      <c r="Q1877" s="10" t="s">
        <v>13488</v>
      </c>
      <c r="R1877" s="10" t="s">
        <v>13489</v>
      </c>
      <c r="S1877" s="10" t="s">
        <v>13490</v>
      </c>
      <c r="T1877" s="10" t="s">
        <v>116</v>
      </c>
      <c r="U1877" s="3" t="s">
        <v>13397</v>
      </c>
      <c r="V1877" s="3" t="s">
        <v>13484</v>
      </c>
      <c r="W1877" s="3" t="s">
        <v>13485</v>
      </c>
      <c r="X1877" s="3" t="s">
        <v>90</v>
      </c>
      <c r="Y1877" s="3" t="s">
        <v>13400</v>
      </c>
      <c r="Z1877" s="3" t="s">
        <v>91</v>
      </c>
      <c r="AA1877" s="3" t="s">
        <v>91</v>
      </c>
    </row>
    <row r="1878" spans="2:28" x14ac:dyDescent="0.25">
      <c r="B1878" s="10">
        <v>2175</v>
      </c>
      <c r="C1878" s="11"/>
      <c r="D1878" s="11">
        <v>45731.690023148149</v>
      </c>
      <c r="G1878" s="3" t="s">
        <v>21</v>
      </c>
      <c r="H1878" s="3" t="s">
        <v>13389</v>
      </c>
      <c r="I1878" s="3" t="s">
        <v>15269</v>
      </c>
      <c r="J1878" s="3" t="s">
        <v>15269</v>
      </c>
      <c r="K1878" s="3" t="s">
        <v>15271</v>
      </c>
      <c r="L1878" s="3" t="s">
        <v>14826</v>
      </c>
      <c r="M1878" s="3" t="s">
        <v>102</v>
      </c>
      <c r="N1878" s="10" t="s">
        <v>13494</v>
      </c>
      <c r="O1878" s="10">
        <v>2</v>
      </c>
      <c r="P1878" s="10" t="s">
        <v>116</v>
      </c>
      <c r="Q1878" s="10" t="s">
        <v>13495</v>
      </c>
      <c r="R1878" s="10" t="s">
        <v>13496</v>
      </c>
      <c r="S1878" s="10" t="s">
        <v>13497</v>
      </c>
      <c r="T1878" s="10" t="s">
        <v>116</v>
      </c>
      <c r="U1878" s="3" t="s">
        <v>13397</v>
      </c>
      <c r="V1878" s="3" t="s">
        <v>13498</v>
      </c>
      <c r="W1878" s="3" t="s">
        <v>13499</v>
      </c>
      <c r="X1878" s="3" t="s">
        <v>90</v>
      </c>
      <c r="Y1878" s="3" t="s">
        <v>13400</v>
      </c>
      <c r="Z1878" s="3" t="s">
        <v>91</v>
      </c>
      <c r="AA1878" s="3" t="s">
        <v>91</v>
      </c>
    </row>
    <row r="1879" spans="2:28" x14ac:dyDescent="0.25">
      <c r="B1879" s="10">
        <v>2176</v>
      </c>
      <c r="C1879" s="11"/>
      <c r="D1879" s="11">
        <v>45731.690694444442</v>
      </c>
      <c r="G1879" s="3" t="s">
        <v>21</v>
      </c>
      <c r="H1879" s="3" t="s">
        <v>13389</v>
      </c>
      <c r="I1879" s="3" t="s">
        <v>15269</v>
      </c>
      <c r="J1879" s="3" t="s">
        <v>15269</v>
      </c>
      <c r="K1879" s="3" t="s">
        <v>15271</v>
      </c>
      <c r="L1879" s="3" t="s">
        <v>14826</v>
      </c>
      <c r="M1879" s="3" t="s">
        <v>104</v>
      </c>
      <c r="N1879" s="10" t="s">
        <v>13502</v>
      </c>
      <c r="O1879" s="10">
        <v>2</v>
      </c>
      <c r="P1879" s="10" t="s">
        <v>116</v>
      </c>
      <c r="Q1879" s="10" t="s">
        <v>13503</v>
      </c>
      <c r="R1879" s="10" t="s">
        <v>13504</v>
      </c>
      <c r="S1879" s="10" t="s">
        <v>13505</v>
      </c>
      <c r="T1879" s="10" t="s">
        <v>90</v>
      </c>
      <c r="U1879" s="3" t="s">
        <v>13397</v>
      </c>
      <c r="V1879" s="3" t="s">
        <v>91</v>
      </c>
      <c r="W1879" s="3" t="s">
        <v>91</v>
      </c>
      <c r="X1879" s="3" t="s">
        <v>90</v>
      </c>
      <c r="Y1879" s="3" t="s">
        <v>13400</v>
      </c>
      <c r="Z1879" s="3" t="s">
        <v>91</v>
      </c>
      <c r="AA1879" s="3" t="s">
        <v>91</v>
      </c>
    </row>
    <row r="1880" spans="2:28" x14ac:dyDescent="0.25">
      <c r="B1880" s="10">
        <v>2177</v>
      </c>
      <c r="C1880" s="11"/>
      <c r="D1880" s="11">
        <v>45731.691481481481</v>
      </c>
      <c r="G1880" s="3" t="s">
        <v>21</v>
      </c>
      <c r="H1880" s="3" t="s">
        <v>13389</v>
      </c>
      <c r="I1880" s="3" t="s">
        <v>15269</v>
      </c>
      <c r="J1880" s="3" t="s">
        <v>15269</v>
      </c>
      <c r="K1880" s="3" t="s">
        <v>15271</v>
      </c>
      <c r="L1880" s="3" t="s">
        <v>14826</v>
      </c>
      <c r="M1880" s="3" t="s">
        <v>106</v>
      </c>
      <c r="N1880" s="10" t="s">
        <v>2335</v>
      </c>
      <c r="O1880" s="10">
        <v>0</v>
      </c>
      <c r="P1880" s="10" t="s">
        <v>90</v>
      </c>
      <c r="Q1880" s="10" t="s">
        <v>13405</v>
      </c>
      <c r="R1880" s="10" t="s">
        <v>91</v>
      </c>
      <c r="S1880" s="10" t="s">
        <v>91</v>
      </c>
      <c r="T1880" s="10" t="s">
        <v>90</v>
      </c>
      <c r="U1880" s="3" t="s">
        <v>13397</v>
      </c>
      <c r="V1880" s="3" t="s">
        <v>91</v>
      </c>
      <c r="W1880" s="3" t="s">
        <v>91</v>
      </c>
      <c r="X1880" s="3" t="s">
        <v>90</v>
      </c>
      <c r="Y1880" s="3" t="s">
        <v>13400</v>
      </c>
      <c r="Z1880" s="3" t="s">
        <v>91</v>
      </c>
      <c r="AA1880" s="3" t="s">
        <v>91</v>
      </c>
    </row>
    <row r="1881" spans="2:28" x14ac:dyDescent="0.25">
      <c r="B1881" s="10">
        <v>2178</v>
      </c>
      <c r="C1881" s="11"/>
      <c r="D1881" s="11">
        <v>45731.69159722222</v>
      </c>
      <c r="G1881" s="3" t="s">
        <v>21</v>
      </c>
      <c r="H1881" s="3" t="s">
        <v>13389</v>
      </c>
      <c r="I1881" s="3" t="s">
        <v>15269</v>
      </c>
      <c r="J1881" s="3" t="s">
        <v>15269</v>
      </c>
      <c r="K1881" s="3" t="s">
        <v>15271</v>
      </c>
      <c r="L1881" s="3" t="s">
        <v>14826</v>
      </c>
      <c r="M1881" s="3" t="s">
        <v>108</v>
      </c>
      <c r="N1881" s="10" t="s">
        <v>2335</v>
      </c>
      <c r="O1881" s="10">
        <v>0</v>
      </c>
      <c r="P1881" s="10" t="s">
        <v>90</v>
      </c>
      <c r="Q1881" s="10" t="s">
        <v>13405</v>
      </c>
      <c r="R1881" s="10" t="s">
        <v>91</v>
      </c>
      <c r="S1881" s="10" t="s">
        <v>91</v>
      </c>
      <c r="T1881" s="10" t="s">
        <v>90</v>
      </c>
      <c r="U1881" s="3" t="s">
        <v>13397</v>
      </c>
      <c r="V1881" s="3" t="s">
        <v>91</v>
      </c>
      <c r="W1881" s="3" t="s">
        <v>91</v>
      </c>
      <c r="X1881" s="3" t="s">
        <v>90</v>
      </c>
      <c r="Y1881" s="3" t="s">
        <v>13400</v>
      </c>
      <c r="Z1881" s="3" t="s">
        <v>91</v>
      </c>
      <c r="AA1881" s="3" t="s">
        <v>91</v>
      </c>
    </row>
    <row r="1882" spans="2:28" x14ac:dyDescent="0.25">
      <c r="B1882" s="10">
        <v>2179</v>
      </c>
      <c r="C1882" s="11"/>
      <c r="D1882" s="11">
        <v>45731.691851851851</v>
      </c>
      <c r="G1882" s="3" t="s">
        <v>21</v>
      </c>
      <c r="H1882" s="3" t="s">
        <v>13389</v>
      </c>
      <c r="I1882" s="3" t="s">
        <v>15269</v>
      </c>
      <c r="J1882" s="3" t="s">
        <v>15269</v>
      </c>
      <c r="K1882" s="3" t="s">
        <v>15271</v>
      </c>
      <c r="L1882" s="3" t="s">
        <v>14826</v>
      </c>
      <c r="M1882" s="3" t="s">
        <v>110</v>
      </c>
      <c r="N1882" s="10" t="s">
        <v>2335</v>
      </c>
      <c r="O1882" s="10">
        <v>0</v>
      </c>
      <c r="P1882" s="10" t="s">
        <v>90</v>
      </c>
      <c r="Q1882" s="10" t="s">
        <v>13405</v>
      </c>
      <c r="R1882" s="10" t="s">
        <v>91</v>
      </c>
      <c r="S1882" s="10" t="s">
        <v>91</v>
      </c>
      <c r="T1882" s="10" t="s">
        <v>90</v>
      </c>
      <c r="U1882" s="3" t="s">
        <v>13397</v>
      </c>
      <c r="V1882" s="3" t="s">
        <v>91</v>
      </c>
      <c r="W1882" s="3" t="s">
        <v>91</v>
      </c>
      <c r="X1882" s="3" t="s">
        <v>90</v>
      </c>
      <c r="Y1882" s="3" t="s">
        <v>13400</v>
      </c>
      <c r="Z1882" s="3" t="s">
        <v>91</v>
      </c>
      <c r="AA1882" s="3" t="s">
        <v>91</v>
      </c>
      <c r="AB1882" s="3" t="s">
        <v>13512</v>
      </c>
    </row>
    <row r="1883" spans="2:28" x14ac:dyDescent="0.25">
      <c r="B1883" s="10">
        <v>2180</v>
      </c>
      <c r="C1883" s="11"/>
      <c r="D1883" s="11">
        <v>45731.692743055559</v>
      </c>
      <c r="G1883" s="3" t="s">
        <v>21</v>
      </c>
      <c r="H1883" s="3" t="s">
        <v>13389</v>
      </c>
      <c r="I1883" s="3" t="s">
        <v>15269</v>
      </c>
      <c r="J1883" s="3" t="s">
        <v>15269</v>
      </c>
      <c r="K1883" s="3" t="s">
        <v>15270</v>
      </c>
      <c r="L1883" s="3" t="s">
        <v>14826</v>
      </c>
      <c r="M1883" s="3" t="s">
        <v>112</v>
      </c>
      <c r="N1883" s="10" t="s">
        <v>13515</v>
      </c>
      <c r="O1883" s="10">
        <v>2</v>
      </c>
      <c r="P1883" s="10" t="s">
        <v>116</v>
      </c>
      <c r="Q1883" s="10" t="s">
        <v>13516</v>
      </c>
      <c r="R1883" s="10" t="s">
        <v>13517</v>
      </c>
      <c r="S1883" s="10" t="s">
        <v>13518</v>
      </c>
      <c r="T1883" s="10" t="s">
        <v>116</v>
      </c>
      <c r="U1883" s="3" t="s">
        <v>13397</v>
      </c>
      <c r="V1883" s="3" t="s">
        <v>13519</v>
      </c>
      <c r="W1883" s="3" t="s">
        <v>13520</v>
      </c>
      <c r="X1883" s="3" t="s">
        <v>90</v>
      </c>
      <c r="Y1883" s="3" t="s">
        <v>13400</v>
      </c>
      <c r="Z1883" s="3" t="s">
        <v>91</v>
      </c>
      <c r="AA1883" s="3" t="s">
        <v>91</v>
      </c>
    </row>
    <row r="1884" spans="2:28" x14ac:dyDescent="0.25">
      <c r="B1884" s="10">
        <v>2181</v>
      </c>
      <c r="C1884" s="11"/>
      <c r="D1884" s="11">
        <v>45731.693067129629</v>
      </c>
      <c r="G1884" s="3" t="s">
        <v>21</v>
      </c>
      <c r="H1884" s="3" t="s">
        <v>13389</v>
      </c>
      <c r="I1884" s="3" t="s">
        <v>15269</v>
      </c>
      <c r="J1884" s="3" t="s">
        <v>15269</v>
      </c>
      <c r="K1884" s="3" t="s">
        <v>15272</v>
      </c>
      <c r="L1884" s="3" t="s">
        <v>14831</v>
      </c>
      <c r="M1884" s="1" t="s">
        <v>14834</v>
      </c>
      <c r="N1884" s="10" t="s">
        <v>13522</v>
      </c>
      <c r="O1884" s="10">
        <v>0</v>
      </c>
      <c r="P1884" s="10" t="s">
        <v>90</v>
      </c>
      <c r="Q1884" s="10" t="s">
        <v>13405</v>
      </c>
      <c r="R1884" s="10" t="s">
        <v>91</v>
      </c>
      <c r="S1884" s="10" t="s">
        <v>91</v>
      </c>
      <c r="T1884" s="10" t="s">
        <v>90</v>
      </c>
      <c r="U1884" s="3" t="s">
        <v>13397</v>
      </c>
      <c r="V1884" s="3" t="s">
        <v>91</v>
      </c>
      <c r="W1884" s="3" t="s">
        <v>91</v>
      </c>
      <c r="X1884" s="3" t="s">
        <v>90</v>
      </c>
      <c r="Y1884" s="3" t="s">
        <v>13400</v>
      </c>
      <c r="Z1884" s="3" t="s">
        <v>91</v>
      </c>
      <c r="AA1884" s="3" t="s">
        <v>91</v>
      </c>
    </row>
    <row r="1885" spans="2:28" x14ac:dyDescent="0.25">
      <c r="B1885" s="10">
        <v>2182</v>
      </c>
      <c r="C1885" s="11"/>
      <c r="D1885" s="11">
        <v>45731.69939814815</v>
      </c>
      <c r="G1885" s="3" t="s">
        <v>21</v>
      </c>
      <c r="H1885" s="3" t="s">
        <v>13389</v>
      </c>
      <c r="I1885" s="3" t="s">
        <v>15269</v>
      </c>
      <c r="J1885" s="3" t="s">
        <v>15269</v>
      </c>
      <c r="K1885" s="3" t="s">
        <v>15273</v>
      </c>
      <c r="L1885" s="3" t="s">
        <v>14826</v>
      </c>
      <c r="M1885" s="3" t="s">
        <v>161</v>
      </c>
      <c r="N1885" s="10" t="s">
        <v>13590</v>
      </c>
      <c r="O1885" s="10">
        <v>1</v>
      </c>
      <c r="P1885" s="10" t="s">
        <v>116</v>
      </c>
      <c r="Q1885" s="10" t="s">
        <v>13405</v>
      </c>
      <c r="R1885" s="10" t="s">
        <v>13591</v>
      </c>
      <c r="S1885" s="10" t="s">
        <v>13592</v>
      </c>
      <c r="T1885" s="10" t="s">
        <v>90</v>
      </c>
      <c r="U1885" s="3" t="s">
        <v>13397</v>
      </c>
      <c r="V1885" s="3" t="s">
        <v>91</v>
      </c>
      <c r="W1885" s="3" t="s">
        <v>91</v>
      </c>
      <c r="X1885" s="3" t="s">
        <v>90</v>
      </c>
      <c r="Y1885" s="3" t="s">
        <v>13400</v>
      </c>
      <c r="Z1885" s="3" t="s">
        <v>91</v>
      </c>
      <c r="AA1885" s="3" t="s">
        <v>91</v>
      </c>
      <c r="AB1885" s="3" t="s">
        <v>13593</v>
      </c>
    </row>
    <row r="1886" spans="2:28" x14ac:dyDescent="0.25">
      <c r="B1886" s="10">
        <v>2183</v>
      </c>
      <c r="C1886" s="11"/>
      <c r="D1886" s="11">
        <v>45731.699780092589</v>
      </c>
      <c r="G1886" s="3" t="s">
        <v>21</v>
      </c>
      <c r="H1886" s="3" t="s">
        <v>13389</v>
      </c>
      <c r="I1886" s="3" t="s">
        <v>15269</v>
      </c>
      <c r="J1886" s="3" t="s">
        <v>15269</v>
      </c>
      <c r="K1886" s="3" t="s">
        <v>15273</v>
      </c>
      <c r="L1886" s="3" t="s">
        <v>14826</v>
      </c>
      <c r="M1886" s="3" t="s">
        <v>164</v>
      </c>
      <c r="N1886" s="10" t="s">
        <v>2335</v>
      </c>
      <c r="O1886" s="10">
        <v>0</v>
      </c>
      <c r="P1886" s="10" t="s">
        <v>90</v>
      </c>
      <c r="Q1886" s="10" t="s">
        <v>13405</v>
      </c>
      <c r="R1886" s="10" t="s">
        <v>91</v>
      </c>
      <c r="S1886" s="10" t="s">
        <v>91</v>
      </c>
      <c r="T1886" s="10" t="s">
        <v>90</v>
      </c>
      <c r="U1886" s="3" t="s">
        <v>13397</v>
      </c>
      <c r="V1886" s="3" t="s">
        <v>91</v>
      </c>
      <c r="W1886" s="3" t="s">
        <v>91</v>
      </c>
      <c r="X1886" s="3" t="s">
        <v>90</v>
      </c>
      <c r="Y1886" s="3" t="s">
        <v>13400</v>
      </c>
      <c r="Z1886" s="3" t="s">
        <v>91</v>
      </c>
      <c r="AA1886" s="3" t="s">
        <v>91</v>
      </c>
    </row>
    <row r="1887" spans="2:28" x14ac:dyDescent="0.25">
      <c r="B1887" s="10">
        <v>2184</v>
      </c>
      <c r="C1887" s="11"/>
      <c r="D1887" s="11">
        <v>45731.700729166667</v>
      </c>
      <c r="G1887" s="3" t="s">
        <v>21</v>
      </c>
      <c r="H1887" s="3" t="s">
        <v>13389</v>
      </c>
      <c r="I1887" s="3" t="s">
        <v>15269</v>
      </c>
      <c r="J1887" s="3" t="s">
        <v>15269</v>
      </c>
      <c r="K1887" s="3" t="s">
        <v>15273</v>
      </c>
      <c r="L1887" s="3" t="s">
        <v>14826</v>
      </c>
      <c r="M1887" s="3" t="s">
        <v>166</v>
      </c>
      <c r="N1887" s="10" t="s">
        <v>10565</v>
      </c>
      <c r="O1887" s="10">
        <v>2</v>
      </c>
      <c r="P1887" s="10" t="s">
        <v>116</v>
      </c>
      <c r="Q1887" s="10" t="s">
        <v>13596</v>
      </c>
      <c r="R1887" s="10" t="s">
        <v>13597</v>
      </c>
      <c r="S1887" s="10" t="s">
        <v>13598</v>
      </c>
      <c r="T1887" s="10" t="s">
        <v>116</v>
      </c>
      <c r="U1887" s="3" t="s">
        <v>13397</v>
      </c>
      <c r="V1887" s="3" t="s">
        <v>13599</v>
      </c>
      <c r="W1887" s="3" t="s">
        <v>13600</v>
      </c>
      <c r="X1887" s="3" t="s">
        <v>90</v>
      </c>
      <c r="Y1887" s="3" t="s">
        <v>13400</v>
      </c>
      <c r="Z1887" s="3" t="s">
        <v>91</v>
      </c>
      <c r="AA1887" s="3" t="s">
        <v>91</v>
      </c>
    </row>
    <row r="1888" spans="2:28" x14ac:dyDescent="0.25">
      <c r="B1888" s="10">
        <v>2185</v>
      </c>
      <c r="C1888" s="11"/>
      <c r="D1888" s="11">
        <v>45731.702893518515</v>
      </c>
      <c r="G1888" s="3" t="s">
        <v>21</v>
      </c>
      <c r="H1888" s="3" t="s">
        <v>13389</v>
      </c>
      <c r="I1888" s="3" t="s">
        <v>15269</v>
      </c>
      <c r="J1888" s="3" t="s">
        <v>15269</v>
      </c>
      <c r="K1888" s="3" t="s">
        <v>15273</v>
      </c>
      <c r="L1888" s="3" t="s">
        <v>14826</v>
      </c>
      <c r="M1888" s="3" t="s">
        <v>88</v>
      </c>
      <c r="N1888" s="10" t="s">
        <v>13602</v>
      </c>
      <c r="O1888" s="10">
        <v>1</v>
      </c>
      <c r="P1888" s="10" t="s">
        <v>116</v>
      </c>
      <c r="Q1888" s="10" t="s">
        <v>13405</v>
      </c>
      <c r="R1888" s="10" t="s">
        <v>13603</v>
      </c>
      <c r="S1888" s="10" t="s">
        <v>13604</v>
      </c>
      <c r="T1888" s="10" t="s">
        <v>90</v>
      </c>
      <c r="U1888" s="3" t="s">
        <v>13397</v>
      </c>
      <c r="V1888" s="3" t="s">
        <v>91</v>
      </c>
      <c r="W1888" s="3" t="s">
        <v>91</v>
      </c>
      <c r="X1888" s="3" t="s">
        <v>90</v>
      </c>
      <c r="Y1888" s="3" t="s">
        <v>13400</v>
      </c>
      <c r="Z1888" s="3" t="s">
        <v>91</v>
      </c>
      <c r="AA1888" s="3" t="s">
        <v>91</v>
      </c>
      <c r="AB1888" s="3" t="s">
        <v>13605</v>
      </c>
    </row>
    <row r="1889" spans="2:28" x14ac:dyDescent="0.25">
      <c r="B1889" s="10">
        <v>2186</v>
      </c>
      <c r="C1889" s="11"/>
      <c r="D1889" s="11">
        <v>45731.704212962963</v>
      </c>
      <c r="G1889" s="3" t="s">
        <v>21</v>
      </c>
      <c r="H1889" s="3" t="s">
        <v>13389</v>
      </c>
      <c r="I1889" s="3" t="s">
        <v>15269</v>
      </c>
      <c r="J1889" s="3" t="s">
        <v>15269</v>
      </c>
      <c r="K1889" s="3" t="s">
        <v>15273</v>
      </c>
      <c r="L1889" s="3" t="s">
        <v>14826</v>
      </c>
      <c r="M1889" s="3" t="s">
        <v>114</v>
      </c>
      <c r="N1889" s="10" t="s">
        <v>13607</v>
      </c>
      <c r="O1889" s="10">
        <v>2</v>
      </c>
      <c r="P1889" s="10" t="s">
        <v>116</v>
      </c>
      <c r="Q1889" s="10" t="s">
        <v>13608</v>
      </c>
      <c r="R1889" s="10" t="s">
        <v>13609</v>
      </c>
      <c r="S1889" s="10" t="s">
        <v>13610</v>
      </c>
      <c r="T1889" s="10" t="s">
        <v>116</v>
      </c>
      <c r="U1889" s="3" t="s">
        <v>13397</v>
      </c>
      <c r="V1889" s="3" t="s">
        <v>13611</v>
      </c>
      <c r="W1889" s="3" t="s">
        <v>13612</v>
      </c>
      <c r="X1889" s="3" t="s">
        <v>116</v>
      </c>
      <c r="Y1889" s="3" t="s">
        <v>13400</v>
      </c>
      <c r="Z1889" s="3" t="s">
        <v>13422</v>
      </c>
      <c r="AA1889" s="3" t="s">
        <v>13423</v>
      </c>
      <c r="AB1889" s="3" t="s">
        <v>13613</v>
      </c>
    </row>
    <row r="1890" spans="2:28" x14ac:dyDescent="0.25">
      <c r="B1890" s="10">
        <v>2187</v>
      </c>
      <c r="C1890" s="11"/>
      <c r="D1890" s="11">
        <v>45731.705069444448</v>
      </c>
      <c r="G1890" s="3" t="s">
        <v>21</v>
      </c>
      <c r="H1890" s="3" t="s">
        <v>13389</v>
      </c>
      <c r="I1890" s="3" t="s">
        <v>15269</v>
      </c>
      <c r="J1890" s="3" t="s">
        <v>15269</v>
      </c>
      <c r="K1890" s="3" t="s">
        <v>15273</v>
      </c>
      <c r="L1890" s="3" t="s">
        <v>14826</v>
      </c>
      <c r="M1890" s="3" t="s">
        <v>170</v>
      </c>
      <c r="N1890" s="10" t="s">
        <v>13426</v>
      </c>
      <c r="O1890" s="10">
        <v>2</v>
      </c>
      <c r="P1890" s="10" t="s">
        <v>116</v>
      </c>
      <c r="Q1890" s="10" t="s">
        <v>13615</v>
      </c>
      <c r="R1890" s="10" t="s">
        <v>13616</v>
      </c>
      <c r="S1890" s="10" t="s">
        <v>13617</v>
      </c>
      <c r="T1890" s="10" t="s">
        <v>116</v>
      </c>
      <c r="U1890" s="3" t="s">
        <v>13397</v>
      </c>
      <c r="V1890" s="3" t="s">
        <v>13457</v>
      </c>
      <c r="W1890" s="3" t="s">
        <v>13618</v>
      </c>
      <c r="X1890" s="3" t="s">
        <v>90</v>
      </c>
      <c r="Y1890" s="3" t="s">
        <v>13400</v>
      </c>
      <c r="Z1890" s="3" t="s">
        <v>91</v>
      </c>
      <c r="AA1890" s="3" t="s">
        <v>91</v>
      </c>
    </row>
    <row r="1891" spans="2:28" x14ac:dyDescent="0.25">
      <c r="B1891" s="10">
        <v>2188</v>
      </c>
      <c r="C1891" s="11"/>
      <c r="D1891" s="11">
        <v>45731.705891203703</v>
      </c>
      <c r="G1891" s="3" t="s">
        <v>21</v>
      </c>
      <c r="H1891" s="3" t="s">
        <v>13389</v>
      </c>
      <c r="I1891" s="3" t="s">
        <v>15269</v>
      </c>
      <c r="J1891" s="3" t="s">
        <v>15269</v>
      </c>
      <c r="K1891" s="3" t="s">
        <v>15273</v>
      </c>
      <c r="L1891" s="3" t="s">
        <v>14826</v>
      </c>
      <c r="M1891" s="3" t="s">
        <v>125</v>
      </c>
      <c r="N1891" s="10" t="s">
        <v>13433</v>
      </c>
      <c r="O1891" s="10">
        <v>2</v>
      </c>
      <c r="P1891" s="10" t="s">
        <v>116</v>
      </c>
      <c r="Q1891" s="10" t="s">
        <v>13615</v>
      </c>
      <c r="R1891" s="10" t="s">
        <v>13616</v>
      </c>
      <c r="S1891" s="10" t="s">
        <v>13620</v>
      </c>
      <c r="T1891" s="10" t="s">
        <v>116</v>
      </c>
      <c r="U1891" s="3" t="s">
        <v>13397</v>
      </c>
      <c r="V1891" s="3" t="s">
        <v>13457</v>
      </c>
      <c r="W1891" s="3" t="s">
        <v>13621</v>
      </c>
      <c r="X1891" s="3" t="s">
        <v>90</v>
      </c>
      <c r="Y1891" s="3" t="s">
        <v>13400</v>
      </c>
      <c r="Z1891" s="3" t="s">
        <v>91</v>
      </c>
      <c r="AA1891" s="3" t="s">
        <v>91</v>
      </c>
    </row>
    <row r="1892" spans="2:28" x14ac:dyDescent="0.25">
      <c r="B1892" s="10">
        <v>2189</v>
      </c>
      <c r="C1892" s="11"/>
      <c r="D1892" s="11">
        <v>45731.707789351851</v>
      </c>
      <c r="G1892" s="3" t="s">
        <v>21</v>
      </c>
      <c r="H1892" s="3" t="s">
        <v>13389</v>
      </c>
      <c r="I1892" s="3" t="s">
        <v>15269</v>
      </c>
      <c r="J1892" s="3" t="s">
        <v>15269</v>
      </c>
      <c r="K1892" s="3" t="s">
        <v>15273</v>
      </c>
      <c r="L1892" s="3" t="s">
        <v>14826</v>
      </c>
      <c r="M1892" s="3" t="s">
        <v>134</v>
      </c>
      <c r="N1892" s="10" t="s">
        <v>13437</v>
      </c>
      <c r="O1892" s="10">
        <v>2</v>
      </c>
      <c r="P1892" s="10" t="s">
        <v>116</v>
      </c>
      <c r="Q1892" s="10" t="s">
        <v>13623</v>
      </c>
      <c r="R1892" s="10" t="s">
        <v>13624</v>
      </c>
      <c r="S1892" s="10" t="s">
        <v>13625</v>
      </c>
      <c r="T1892" s="10" t="s">
        <v>116</v>
      </c>
      <c r="U1892" s="3" t="s">
        <v>13397</v>
      </c>
      <c r="V1892" s="3" t="s">
        <v>13441</v>
      </c>
      <c r="W1892" s="3" t="s">
        <v>13626</v>
      </c>
      <c r="X1892" s="3" t="s">
        <v>116</v>
      </c>
      <c r="Y1892" s="3" t="s">
        <v>13400</v>
      </c>
      <c r="Z1892" s="3" t="s">
        <v>13443</v>
      </c>
      <c r="AA1892" s="3" t="s">
        <v>13444</v>
      </c>
    </row>
    <row r="1893" spans="2:28" x14ac:dyDescent="0.25">
      <c r="B1893" s="10">
        <v>2190</v>
      </c>
      <c r="C1893" s="11"/>
      <c r="D1893" s="11">
        <v>45731.709131944444</v>
      </c>
      <c r="G1893" s="3" t="s">
        <v>21</v>
      </c>
      <c r="H1893" s="3" t="s">
        <v>13389</v>
      </c>
      <c r="I1893" s="3" t="s">
        <v>15269</v>
      </c>
      <c r="J1893" s="3" t="s">
        <v>15269</v>
      </c>
      <c r="K1893" s="3" t="s">
        <v>15273</v>
      </c>
      <c r="L1893" s="3" t="s">
        <v>14826</v>
      </c>
      <c r="M1893" s="3" t="s">
        <v>139</v>
      </c>
      <c r="N1893" s="10" t="s">
        <v>13447</v>
      </c>
      <c r="O1893" s="10">
        <v>1</v>
      </c>
      <c r="P1893" s="10" t="s">
        <v>90</v>
      </c>
      <c r="Q1893" s="10" t="s">
        <v>13405</v>
      </c>
      <c r="R1893" s="10" t="s">
        <v>91</v>
      </c>
      <c r="S1893" s="10" t="s">
        <v>91</v>
      </c>
      <c r="T1893" s="10" t="s">
        <v>116</v>
      </c>
      <c r="U1893" s="3" t="s">
        <v>13397</v>
      </c>
      <c r="V1893" s="3" t="s">
        <v>13448</v>
      </c>
      <c r="W1893" s="3" t="s">
        <v>13449</v>
      </c>
      <c r="X1893" s="3" t="s">
        <v>116</v>
      </c>
      <c r="Y1893" s="3" t="s">
        <v>13400</v>
      </c>
      <c r="Z1893" s="3" t="s">
        <v>13450</v>
      </c>
      <c r="AA1893" s="3" t="s">
        <v>13451</v>
      </c>
    </row>
    <row r="1894" spans="2:28" x14ac:dyDescent="0.25">
      <c r="B1894" s="10">
        <v>2191</v>
      </c>
      <c r="C1894" s="11"/>
      <c r="D1894" s="11">
        <v>45731.710381944446</v>
      </c>
      <c r="G1894" s="3" t="s">
        <v>21</v>
      </c>
      <c r="H1894" s="3" t="s">
        <v>13389</v>
      </c>
      <c r="I1894" s="3" t="s">
        <v>15269</v>
      </c>
      <c r="J1894" s="3" t="s">
        <v>15269</v>
      </c>
      <c r="K1894" s="3" t="s">
        <v>15273</v>
      </c>
      <c r="L1894" s="3" t="s">
        <v>14826</v>
      </c>
      <c r="M1894" s="3" t="s">
        <v>145</v>
      </c>
      <c r="N1894" s="10" t="s">
        <v>10608</v>
      </c>
      <c r="O1894" s="10">
        <v>2</v>
      </c>
      <c r="P1894" s="10" t="s">
        <v>116</v>
      </c>
      <c r="Q1894" s="10" t="s">
        <v>13629</v>
      </c>
      <c r="R1894" s="10" t="s">
        <v>13630</v>
      </c>
      <c r="S1894" s="10" t="s">
        <v>13631</v>
      </c>
      <c r="T1894" s="10" t="s">
        <v>116</v>
      </c>
      <c r="U1894" s="3" t="s">
        <v>13397</v>
      </c>
      <c r="V1894" s="3" t="s">
        <v>13457</v>
      </c>
      <c r="W1894" s="3" t="s">
        <v>13458</v>
      </c>
      <c r="X1894" s="3" t="s">
        <v>116</v>
      </c>
      <c r="Y1894" s="3" t="s">
        <v>13400</v>
      </c>
      <c r="Z1894" s="3" t="s">
        <v>13459</v>
      </c>
      <c r="AA1894" s="3" t="s">
        <v>13460</v>
      </c>
    </row>
    <row r="1895" spans="2:28" x14ac:dyDescent="0.25">
      <c r="B1895" s="10">
        <v>2192</v>
      </c>
      <c r="C1895" s="11"/>
      <c r="D1895" s="11">
        <v>45731.7106712963</v>
      </c>
      <c r="G1895" s="3" t="s">
        <v>21</v>
      </c>
      <c r="H1895" s="3" t="s">
        <v>13389</v>
      </c>
      <c r="I1895" s="3" t="s">
        <v>15269</v>
      </c>
      <c r="J1895" s="3" t="s">
        <v>15269</v>
      </c>
      <c r="K1895" s="3" t="s">
        <v>15273</v>
      </c>
      <c r="L1895" s="3" t="s">
        <v>14826</v>
      </c>
      <c r="M1895" s="3" t="s">
        <v>96</v>
      </c>
      <c r="N1895" s="10" t="s">
        <v>2335</v>
      </c>
      <c r="O1895" s="10">
        <v>0</v>
      </c>
      <c r="P1895" s="10" t="s">
        <v>90</v>
      </c>
      <c r="Q1895" s="10" t="s">
        <v>13405</v>
      </c>
      <c r="R1895" s="10" t="s">
        <v>91</v>
      </c>
      <c r="S1895" s="10" t="s">
        <v>91</v>
      </c>
      <c r="T1895" s="10" t="s">
        <v>90</v>
      </c>
      <c r="U1895" s="3" t="s">
        <v>13397</v>
      </c>
      <c r="V1895" s="3" t="s">
        <v>91</v>
      </c>
      <c r="W1895" s="3" t="s">
        <v>91</v>
      </c>
      <c r="X1895" s="3" t="s">
        <v>90</v>
      </c>
      <c r="Y1895" s="3" t="s">
        <v>13400</v>
      </c>
      <c r="Z1895" s="3" t="s">
        <v>91</v>
      </c>
      <c r="AA1895" s="3" t="s">
        <v>91</v>
      </c>
      <c r="AB1895" s="3" t="s">
        <v>13462</v>
      </c>
    </row>
    <row r="1896" spans="2:28" x14ac:dyDescent="0.25">
      <c r="B1896" s="10">
        <v>2193</v>
      </c>
      <c r="C1896" s="11"/>
      <c r="D1896" s="11">
        <v>45731.712766203702</v>
      </c>
      <c r="G1896" s="3" t="s">
        <v>21</v>
      </c>
      <c r="H1896" s="3" t="s">
        <v>13389</v>
      </c>
      <c r="I1896" s="3" t="s">
        <v>15269</v>
      </c>
      <c r="J1896" s="3" t="s">
        <v>15269</v>
      </c>
      <c r="K1896" s="3" t="s">
        <v>15273</v>
      </c>
      <c r="L1896" s="3" t="s">
        <v>14826</v>
      </c>
      <c r="M1896" s="3" t="s">
        <v>177</v>
      </c>
      <c r="N1896" s="10" t="s">
        <v>13464</v>
      </c>
      <c r="O1896" s="10">
        <v>1</v>
      </c>
      <c r="P1896" s="10" t="s">
        <v>116</v>
      </c>
      <c r="Q1896" s="10" t="s">
        <v>13634</v>
      </c>
      <c r="R1896" s="10" t="s">
        <v>13635</v>
      </c>
      <c r="S1896" s="10" t="s">
        <v>13636</v>
      </c>
      <c r="T1896" s="10" t="s">
        <v>116</v>
      </c>
      <c r="U1896" s="3" t="s">
        <v>13397</v>
      </c>
      <c r="V1896" s="3" t="s">
        <v>13468</v>
      </c>
      <c r="W1896" s="3" t="s">
        <v>13469</v>
      </c>
      <c r="X1896" s="3" t="s">
        <v>90</v>
      </c>
      <c r="Y1896" s="3" t="s">
        <v>13400</v>
      </c>
      <c r="Z1896" s="3" t="s">
        <v>91</v>
      </c>
      <c r="AA1896" s="3" t="s">
        <v>91</v>
      </c>
      <c r="AB1896" s="3" t="s">
        <v>13470</v>
      </c>
    </row>
    <row r="1897" spans="2:28" x14ac:dyDescent="0.25">
      <c r="B1897" s="10">
        <v>2194</v>
      </c>
      <c r="C1897" s="11"/>
      <c r="D1897" s="11">
        <v>45731.71366898148</v>
      </c>
      <c r="G1897" s="3" t="s">
        <v>21</v>
      </c>
      <c r="H1897" s="3" t="s">
        <v>13389</v>
      </c>
      <c r="I1897" s="3" t="s">
        <v>15269</v>
      </c>
      <c r="J1897" s="3" t="s">
        <v>15269</v>
      </c>
      <c r="K1897" s="3" t="s">
        <v>15273</v>
      </c>
      <c r="L1897" s="3" t="s">
        <v>14826</v>
      </c>
      <c r="M1897" s="3" t="s">
        <v>150</v>
      </c>
      <c r="N1897" s="10" t="s">
        <v>13638</v>
      </c>
      <c r="O1897" s="10">
        <v>2</v>
      </c>
      <c r="P1897" s="10" t="s">
        <v>116</v>
      </c>
      <c r="Q1897" s="10" t="s">
        <v>13639</v>
      </c>
      <c r="R1897" s="10" t="s">
        <v>13640</v>
      </c>
      <c r="S1897" s="10" t="s">
        <v>13641</v>
      </c>
      <c r="T1897" s="10" t="s">
        <v>116</v>
      </c>
      <c r="U1897" s="3" t="s">
        <v>13397</v>
      </c>
      <c r="V1897" s="3" t="s">
        <v>13457</v>
      </c>
      <c r="W1897" s="3" t="s">
        <v>13476</v>
      </c>
      <c r="X1897" s="3" t="s">
        <v>90</v>
      </c>
      <c r="Y1897" s="3" t="s">
        <v>13400</v>
      </c>
      <c r="Z1897" s="3" t="s">
        <v>91</v>
      </c>
      <c r="AA1897" s="3" t="s">
        <v>91</v>
      </c>
    </row>
    <row r="1898" spans="2:28" x14ac:dyDescent="0.25">
      <c r="B1898" s="10">
        <v>2195</v>
      </c>
      <c r="C1898" s="11"/>
      <c r="D1898" s="11">
        <v>45731.714166666665</v>
      </c>
      <c r="G1898" s="3" t="s">
        <v>21</v>
      </c>
      <c r="H1898" s="3" t="s">
        <v>13389</v>
      </c>
      <c r="I1898" s="3" t="s">
        <v>15269</v>
      </c>
      <c r="J1898" s="3" t="s">
        <v>15269</v>
      </c>
      <c r="K1898" s="3" t="s">
        <v>15273</v>
      </c>
      <c r="L1898" s="3" t="s">
        <v>14826</v>
      </c>
      <c r="M1898" s="3" t="s">
        <v>156</v>
      </c>
      <c r="N1898" s="10" t="s">
        <v>2335</v>
      </c>
      <c r="O1898" s="10">
        <v>0</v>
      </c>
      <c r="P1898" s="10" t="s">
        <v>90</v>
      </c>
      <c r="Q1898" s="10" t="s">
        <v>13405</v>
      </c>
      <c r="R1898" s="10" t="s">
        <v>91</v>
      </c>
      <c r="S1898" s="10" t="s">
        <v>91</v>
      </c>
      <c r="T1898" s="10" t="s">
        <v>90</v>
      </c>
      <c r="U1898" s="3" t="s">
        <v>13397</v>
      </c>
      <c r="V1898" s="3" t="s">
        <v>91</v>
      </c>
      <c r="W1898" s="3" t="s">
        <v>91</v>
      </c>
      <c r="X1898" s="3" t="s">
        <v>90</v>
      </c>
      <c r="Y1898" s="3" t="s">
        <v>13400</v>
      </c>
      <c r="Z1898" s="3" t="s">
        <v>91</v>
      </c>
      <c r="AA1898" s="3" t="s">
        <v>91</v>
      </c>
      <c r="AB1898" s="3" t="s">
        <v>13643</v>
      </c>
    </row>
    <row r="1899" spans="2:28" x14ac:dyDescent="0.25">
      <c r="B1899" s="10">
        <v>2196</v>
      </c>
      <c r="C1899" s="11"/>
      <c r="D1899" s="11">
        <v>45731.715937499997</v>
      </c>
      <c r="G1899" s="3" t="s">
        <v>21</v>
      </c>
      <c r="H1899" s="3" t="s">
        <v>13389</v>
      </c>
      <c r="I1899" s="3" t="s">
        <v>15269</v>
      </c>
      <c r="J1899" s="3" t="s">
        <v>15269</v>
      </c>
      <c r="K1899" s="3" t="s">
        <v>15273</v>
      </c>
      <c r="L1899" s="3" t="s">
        <v>14826</v>
      </c>
      <c r="M1899" s="3" t="s">
        <v>181</v>
      </c>
      <c r="N1899" s="10" t="s">
        <v>13480</v>
      </c>
      <c r="O1899" s="10">
        <v>2</v>
      </c>
      <c r="P1899" s="10" t="s">
        <v>116</v>
      </c>
      <c r="Q1899" s="10" t="s">
        <v>13645</v>
      </c>
      <c r="R1899" s="10" t="s">
        <v>13646</v>
      </c>
      <c r="S1899" s="10" t="s">
        <v>13647</v>
      </c>
      <c r="T1899" s="10" t="s">
        <v>116</v>
      </c>
      <c r="U1899" s="3" t="s">
        <v>13397</v>
      </c>
      <c r="V1899" s="3" t="s">
        <v>13484</v>
      </c>
      <c r="W1899" s="3" t="s">
        <v>13485</v>
      </c>
      <c r="X1899" s="3" t="s">
        <v>90</v>
      </c>
      <c r="Y1899" s="3" t="s">
        <v>13400</v>
      </c>
      <c r="Z1899" s="3" t="s">
        <v>91</v>
      </c>
      <c r="AA1899" s="3" t="s">
        <v>91</v>
      </c>
    </row>
    <row r="1900" spans="2:28" x14ac:dyDescent="0.25">
      <c r="B1900" s="10">
        <v>2197</v>
      </c>
      <c r="C1900" s="11"/>
      <c r="D1900" s="11">
        <v>45731.719733796293</v>
      </c>
      <c r="G1900" s="3" t="s">
        <v>21</v>
      </c>
      <c r="H1900" s="3" t="s">
        <v>13389</v>
      </c>
      <c r="I1900" s="3" t="s">
        <v>15269</v>
      </c>
      <c r="J1900" s="3" t="s">
        <v>15269</v>
      </c>
      <c r="K1900" s="3" t="s">
        <v>15273</v>
      </c>
      <c r="L1900" s="3" t="s">
        <v>14826</v>
      </c>
      <c r="M1900" s="3" t="s">
        <v>112</v>
      </c>
      <c r="N1900" s="10" t="s">
        <v>13515</v>
      </c>
      <c r="O1900" s="10">
        <v>2</v>
      </c>
      <c r="P1900" s="10" t="s">
        <v>116</v>
      </c>
      <c r="Q1900" s="10" t="s">
        <v>13649</v>
      </c>
      <c r="R1900" s="10" t="s">
        <v>13650</v>
      </c>
      <c r="S1900" s="10" t="s">
        <v>13651</v>
      </c>
      <c r="T1900" s="10" t="s">
        <v>116</v>
      </c>
      <c r="U1900" s="3" t="s">
        <v>13397</v>
      </c>
      <c r="V1900" s="3" t="s">
        <v>13519</v>
      </c>
      <c r="W1900" s="3" t="s">
        <v>13520</v>
      </c>
      <c r="X1900" s="3" t="s">
        <v>90</v>
      </c>
      <c r="Y1900" s="3" t="s">
        <v>13400</v>
      </c>
      <c r="Z1900" s="3" t="s">
        <v>91</v>
      </c>
      <c r="AA1900" s="3" t="s">
        <v>91</v>
      </c>
    </row>
    <row r="1901" spans="2:28" x14ac:dyDescent="0.25">
      <c r="B1901" s="10">
        <v>2198</v>
      </c>
      <c r="C1901" s="11"/>
      <c r="D1901" s="11">
        <v>45731.724560185183</v>
      </c>
      <c r="G1901" s="3" t="s">
        <v>21</v>
      </c>
      <c r="H1901" s="3" t="s">
        <v>13389</v>
      </c>
      <c r="I1901" s="3" t="s">
        <v>15269</v>
      </c>
      <c r="J1901" s="3" t="s">
        <v>15269</v>
      </c>
      <c r="K1901" s="3" t="s">
        <v>15274</v>
      </c>
      <c r="L1901" s="3" t="s">
        <v>14826</v>
      </c>
      <c r="M1901" s="3" t="s">
        <v>161</v>
      </c>
      <c r="N1901" s="10" t="s">
        <v>13653</v>
      </c>
      <c r="O1901" s="10">
        <v>2</v>
      </c>
      <c r="P1901" s="10" t="s">
        <v>116</v>
      </c>
      <c r="Q1901" s="10" t="s">
        <v>13654</v>
      </c>
      <c r="R1901" s="10" t="s">
        <v>13655</v>
      </c>
      <c r="S1901" s="10" t="s">
        <v>13656</v>
      </c>
      <c r="T1901" s="10" t="s">
        <v>116</v>
      </c>
      <c r="U1901" s="3" t="s">
        <v>13397</v>
      </c>
      <c r="V1901" s="3" t="s">
        <v>13657</v>
      </c>
      <c r="W1901" s="3" t="s">
        <v>13658</v>
      </c>
      <c r="X1901" s="3" t="s">
        <v>116</v>
      </c>
      <c r="Y1901" s="3" t="s">
        <v>13400</v>
      </c>
      <c r="Z1901" s="3" t="s">
        <v>13659</v>
      </c>
      <c r="AA1901" s="3" t="s">
        <v>13660</v>
      </c>
    </row>
    <row r="1902" spans="2:28" x14ac:dyDescent="0.25">
      <c r="B1902" s="10">
        <v>2199</v>
      </c>
      <c r="C1902" s="11"/>
      <c r="D1902" s="11">
        <v>45731.726006944446</v>
      </c>
      <c r="G1902" s="3" t="s">
        <v>21</v>
      </c>
      <c r="H1902" s="3" t="s">
        <v>13389</v>
      </c>
      <c r="I1902" s="3" t="s">
        <v>15269</v>
      </c>
      <c r="J1902" s="3" t="s">
        <v>15269</v>
      </c>
      <c r="K1902" s="3" t="s">
        <v>15274</v>
      </c>
      <c r="L1902" s="3" t="s">
        <v>14826</v>
      </c>
      <c r="M1902" s="3" t="s">
        <v>15275</v>
      </c>
      <c r="N1902" s="10" t="s">
        <v>2335</v>
      </c>
      <c r="O1902" s="10">
        <v>0</v>
      </c>
      <c r="P1902" s="10" t="s">
        <v>90</v>
      </c>
      <c r="Q1902" s="10" t="s">
        <v>13654</v>
      </c>
      <c r="R1902" s="10" t="s">
        <v>91</v>
      </c>
      <c r="S1902" s="10" t="s">
        <v>91</v>
      </c>
      <c r="T1902" s="10" t="s">
        <v>90</v>
      </c>
      <c r="U1902" s="3" t="s">
        <v>13662</v>
      </c>
      <c r="V1902" s="3" t="s">
        <v>91</v>
      </c>
      <c r="W1902" s="3" t="s">
        <v>91</v>
      </c>
      <c r="X1902" s="3" t="s">
        <v>90</v>
      </c>
      <c r="Y1902" s="3" t="s">
        <v>13400</v>
      </c>
      <c r="Z1902" s="3" t="s">
        <v>91</v>
      </c>
      <c r="AA1902" s="3" t="s">
        <v>91</v>
      </c>
    </row>
    <row r="1903" spans="2:28" x14ac:dyDescent="0.25">
      <c r="B1903" s="10">
        <v>2200</v>
      </c>
      <c r="C1903" s="11"/>
      <c r="D1903" s="11">
        <v>45731.727511574078</v>
      </c>
      <c r="G1903" s="3" t="s">
        <v>21</v>
      </c>
      <c r="H1903" s="3" t="s">
        <v>13389</v>
      </c>
      <c r="I1903" s="3" t="s">
        <v>15269</v>
      </c>
      <c r="J1903" s="3" t="s">
        <v>15269</v>
      </c>
      <c r="K1903" s="3" t="s">
        <v>15274</v>
      </c>
      <c r="L1903" s="3" t="s">
        <v>14826</v>
      </c>
      <c r="M1903" s="3" t="s">
        <v>166</v>
      </c>
      <c r="N1903" s="10" t="s">
        <v>13665</v>
      </c>
      <c r="O1903" s="10">
        <v>2</v>
      </c>
      <c r="P1903" s="10" t="s">
        <v>90</v>
      </c>
      <c r="Q1903" s="10" t="s">
        <v>13654</v>
      </c>
      <c r="R1903" s="10" t="s">
        <v>91</v>
      </c>
      <c r="S1903" s="10" t="s">
        <v>91</v>
      </c>
      <c r="T1903" s="10" t="s">
        <v>116</v>
      </c>
      <c r="U1903" s="3" t="s">
        <v>13662</v>
      </c>
      <c r="V1903" s="3" t="s">
        <v>13457</v>
      </c>
      <c r="W1903" s="3" t="s">
        <v>13666</v>
      </c>
      <c r="X1903" s="3" t="s">
        <v>90</v>
      </c>
      <c r="Y1903" s="3" t="s">
        <v>13400</v>
      </c>
      <c r="Z1903" s="3" t="s">
        <v>91</v>
      </c>
      <c r="AA1903" s="3" t="s">
        <v>91</v>
      </c>
      <c r="AB1903" s="3" t="s">
        <v>13667</v>
      </c>
    </row>
    <row r="1904" spans="2:28" x14ac:dyDescent="0.25">
      <c r="B1904" s="10">
        <v>2201</v>
      </c>
      <c r="C1904" s="11"/>
      <c r="D1904" s="11">
        <v>45731.72896990741</v>
      </c>
      <c r="G1904" s="3" t="s">
        <v>21</v>
      </c>
      <c r="H1904" s="3" t="s">
        <v>13389</v>
      </c>
      <c r="I1904" s="3" t="s">
        <v>15269</v>
      </c>
      <c r="J1904" s="3" t="s">
        <v>15269</v>
      </c>
      <c r="K1904" s="3" t="s">
        <v>15274</v>
      </c>
      <c r="L1904" s="3" t="s">
        <v>14826</v>
      </c>
      <c r="M1904" s="3" t="s">
        <v>114</v>
      </c>
      <c r="N1904" s="10" t="s">
        <v>13669</v>
      </c>
      <c r="O1904" s="10">
        <v>2</v>
      </c>
      <c r="P1904" s="10" t="s">
        <v>90</v>
      </c>
      <c r="Q1904" s="10" t="s">
        <v>13654</v>
      </c>
      <c r="R1904" s="10" t="s">
        <v>91</v>
      </c>
      <c r="S1904" s="10" t="s">
        <v>91</v>
      </c>
      <c r="T1904" s="10" t="s">
        <v>116</v>
      </c>
      <c r="U1904" s="3" t="s">
        <v>13662</v>
      </c>
      <c r="V1904" s="3" t="s">
        <v>13457</v>
      </c>
      <c r="W1904" s="3" t="s">
        <v>13670</v>
      </c>
      <c r="X1904" s="3" t="s">
        <v>116</v>
      </c>
      <c r="Y1904" s="3" t="s">
        <v>13400</v>
      </c>
      <c r="Z1904" s="3" t="s">
        <v>13671</v>
      </c>
      <c r="AA1904" s="3" t="s">
        <v>13672</v>
      </c>
      <c r="AB1904" s="3" t="s">
        <v>13673</v>
      </c>
    </row>
    <row r="1905" spans="2:28" x14ac:dyDescent="0.25">
      <c r="B1905" s="10">
        <v>2202</v>
      </c>
      <c r="C1905" s="11"/>
      <c r="D1905" s="11">
        <v>45731.730324074073</v>
      </c>
      <c r="G1905" s="3" t="s">
        <v>21</v>
      </c>
      <c r="H1905" s="3" t="s">
        <v>13389</v>
      </c>
      <c r="I1905" s="3" t="s">
        <v>15269</v>
      </c>
      <c r="J1905" s="3" t="s">
        <v>15269</v>
      </c>
      <c r="K1905" s="3" t="s">
        <v>15274</v>
      </c>
      <c r="L1905" s="3" t="s">
        <v>14826</v>
      </c>
      <c r="M1905" s="3" t="s">
        <v>170</v>
      </c>
      <c r="N1905" s="10" t="s">
        <v>13675</v>
      </c>
      <c r="O1905" s="10">
        <v>1</v>
      </c>
      <c r="P1905" s="10" t="s">
        <v>90</v>
      </c>
      <c r="Q1905" s="10" t="s">
        <v>13654</v>
      </c>
      <c r="R1905" s="10" t="s">
        <v>91</v>
      </c>
      <c r="S1905" s="10" t="s">
        <v>91</v>
      </c>
      <c r="T1905" s="10" t="s">
        <v>116</v>
      </c>
      <c r="U1905" s="3" t="s">
        <v>13662</v>
      </c>
      <c r="V1905" s="3" t="s">
        <v>13457</v>
      </c>
      <c r="W1905" s="3" t="s">
        <v>13676</v>
      </c>
      <c r="X1905" s="3" t="s">
        <v>116</v>
      </c>
      <c r="Y1905" s="3" t="s">
        <v>13400</v>
      </c>
      <c r="Z1905" s="3" t="s">
        <v>13671</v>
      </c>
      <c r="AA1905" s="3" t="s">
        <v>13672</v>
      </c>
      <c r="AB1905" s="3" t="s">
        <v>13677</v>
      </c>
    </row>
    <row r="1906" spans="2:28" x14ac:dyDescent="0.25">
      <c r="B1906" s="10">
        <v>2203</v>
      </c>
      <c r="C1906" s="11"/>
      <c r="D1906" s="11">
        <v>45731.73201388889</v>
      </c>
      <c r="G1906" s="3" t="s">
        <v>21</v>
      </c>
      <c r="H1906" s="3" t="s">
        <v>13389</v>
      </c>
      <c r="I1906" s="3" t="s">
        <v>15269</v>
      </c>
      <c r="J1906" s="3" t="s">
        <v>15269</v>
      </c>
      <c r="K1906" s="3" t="s">
        <v>15274</v>
      </c>
      <c r="L1906" s="3" t="s">
        <v>14826</v>
      </c>
      <c r="M1906" s="3" t="s">
        <v>125</v>
      </c>
      <c r="N1906" s="10" t="s">
        <v>13679</v>
      </c>
      <c r="O1906" s="10">
        <v>2</v>
      </c>
      <c r="P1906" s="10" t="s">
        <v>116</v>
      </c>
      <c r="Q1906" s="10" t="s">
        <v>13654</v>
      </c>
      <c r="R1906" s="10" t="s">
        <v>13680</v>
      </c>
      <c r="S1906" s="10" t="s">
        <v>13681</v>
      </c>
      <c r="T1906" s="10" t="s">
        <v>116</v>
      </c>
      <c r="U1906" s="3" t="s">
        <v>13682</v>
      </c>
      <c r="V1906" s="3" t="s">
        <v>13683</v>
      </c>
      <c r="W1906" s="3" t="s">
        <v>13684</v>
      </c>
      <c r="X1906" s="3" t="s">
        <v>116</v>
      </c>
      <c r="Y1906" s="3" t="s">
        <v>13400</v>
      </c>
      <c r="Z1906" s="3" t="s">
        <v>13671</v>
      </c>
      <c r="AA1906" s="3" t="s">
        <v>13672</v>
      </c>
      <c r="AB1906" s="3" t="s">
        <v>13685</v>
      </c>
    </row>
    <row r="1907" spans="2:28" x14ac:dyDescent="0.25">
      <c r="B1907" s="10">
        <v>2204</v>
      </c>
      <c r="C1907" s="11"/>
      <c r="D1907" s="11">
        <v>45731.733657407407</v>
      </c>
      <c r="G1907" s="3" t="s">
        <v>21</v>
      </c>
      <c r="H1907" s="3" t="s">
        <v>13389</v>
      </c>
      <c r="I1907" s="3" t="s">
        <v>15269</v>
      </c>
      <c r="J1907" s="3" t="s">
        <v>15269</v>
      </c>
      <c r="K1907" s="3" t="s">
        <v>15274</v>
      </c>
      <c r="L1907" s="3" t="s">
        <v>14826</v>
      </c>
      <c r="M1907" s="3" t="s">
        <v>134</v>
      </c>
      <c r="N1907" s="10" t="s">
        <v>13687</v>
      </c>
      <c r="O1907" s="10">
        <v>1</v>
      </c>
      <c r="P1907" s="10" t="s">
        <v>90</v>
      </c>
      <c r="Q1907" s="10" t="s">
        <v>13654</v>
      </c>
      <c r="R1907" s="10" t="s">
        <v>91</v>
      </c>
      <c r="S1907" s="10" t="s">
        <v>91</v>
      </c>
      <c r="T1907" s="10" t="s">
        <v>116</v>
      </c>
      <c r="U1907" s="3" t="s">
        <v>13662</v>
      </c>
      <c r="V1907" s="3" t="s">
        <v>13688</v>
      </c>
      <c r="W1907" s="3" t="s">
        <v>13689</v>
      </c>
      <c r="X1907" s="3" t="s">
        <v>116</v>
      </c>
      <c r="Y1907" s="3" t="s">
        <v>13400</v>
      </c>
      <c r="Z1907" s="3" t="s">
        <v>13690</v>
      </c>
      <c r="AA1907" s="3" t="s">
        <v>13691</v>
      </c>
      <c r="AB1907" s="3" t="s">
        <v>13692</v>
      </c>
    </row>
    <row r="1908" spans="2:28" x14ac:dyDescent="0.25">
      <c r="B1908" s="10">
        <v>2205</v>
      </c>
      <c r="C1908" s="11"/>
      <c r="D1908" s="11">
        <v>45731.734594907408</v>
      </c>
      <c r="G1908" s="3" t="s">
        <v>21</v>
      </c>
      <c r="H1908" s="3" t="s">
        <v>13389</v>
      </c>
      <c r="I1908" s="3" t="s">
        <v>15269</v>
      </c>
      <c r="J1908" s="3" t="s">
        <v>15269</v>
      </c>
      <c r="K1908" s="3" t="s">
        <v>15274</v>
      </c>
      <c r="L1908" s="3" t="s">
        <v>14826</v>
      </c>
      <c r="M1908" s="3" t="s">
        <v>139</v>
      </c>
      <c r="N1908" s="10" t="s">
        <v>13694</v>
      </c>
      <c r="O1908" s="10">
        <v>1</v>
      </c>
      <c r="P1908" s="10" t="s">
        <v>90</v>
      </c>
      <c r="Q1908" s="10" t="s">
        <v>13654</v>
      </c>
      <c r="R1908" s="10" t="s">
        <v>91</v>
      </c>
      <c r="S1908" s="10" t="s">
        <v>91</v>
      </c>
      <c r="T1908" s="10" t="s">
        <v>116</v>
      </c>
      <c r="U1908" s="3" t="s">
        <v>13662</v>
      </c>
      <c r="V1908" s="3" t="s">
        <v>13457</v>
      </c>
      <c r="W1908" s="3" t="s">
        <v>13695</v>
      </c>
      <c r="X1908" s="3" t="s">
        <v>116</v>
      </c>
      <c r="Y1908" s="3" t="s">
        <v>13400</v>
      </c>
      <c r="Z1908" s="3" t="s">
        <v>13696</v>
      </c>
      <c r="AA1908" s="3" t="s">
        <v>13697</v>
      </c>
    </row>
    <row r="1909" spans="2:28" x14ac:dyDescent="0.25">
      <c r="B1909" s="10">
        <v>2206</v>
      </c>
      <c r="C1909" s="11"/>
      <c r="D1909" s="11">
        <v>45731.735717592594</v>
      </c>
      <c r="G1909" s="3" t="s">
        <v>21</v>
      </c>
      <c r="H1909" s="3" t="s">
        <v>13389</v>
      </c>
      <c r="I1909" s="3" t="s">
        <v>15269</v>
      </c>
      <c r="J1909" s="3" t="s">
        <v>15269</v>
      </c>
      <c r="K1909" s="3" t="s">
        <v>15274</v>
      </c>
      <c r="L1909" s="3" t="s">
        <v>14826</v>
      </c>
      <c r="M1909" s="3" t="s">
        <v>145</v>
      </c>
      <c r="N1909" s="10" t="s">
        <v>13699</v>
      </c>
      <c r="O1909" s="10">
        <v>1</v>
      </c>
      <c r="P1909" s="10" t="s">
        <v>90</v>
      </c>
      <c r="Q1909" s="10" t="s">
        <v>13654</v>
      </c>
      <c r="R1909" s="10" t="s">
        <v>91</v>
      </c>
      <c r="S1909" s="10" t="s">
        <v>91</v>
      </c>
      <c r="T1909" s="10" t="s">
        <v>116</v>
      </c>
      <c r="U1909" s="3" t="s">
        <v>13662</v>
      </c>
      <c r="V1909" s="3" t="s">
        <v>13457</v>
      </c>
      <c r="W1909" s="3" t="s">
        <v>13700</v>
      </c>
      <c r="X1909" s="3" t="s">
        <v>116</v>
      </c>
      <c r="Y1909" s="3" t="s">
        <v>13400</v>
      </c>
      <c r="Z1909" s="3" t="s">
        <v>13701</v>
      </c>
      <c r="AA1909" s="3" t="s">
        <v>13702</v>
      </c>
      <c r="AB1909" s="3" t="s">
        <v>13703</v>
      </c>
    </row>
    <row r="1910" spans="2:28" x14ac:dyDescent="0.25">
      <c r="B1910" s="10">
        <v>2207</v>
      </c>
      <c r="C1910" s="11"/>
      <c r="D1910" s="11">
        <v>45731.736030092594</v>
      </c>
      <c r="G1910" s="3" t="s">
        <v>21</v>
      </c>
      <c r="H1910" s="3" t="s">
        <v>13389</v>
      </c>
      <c r="I1910" s="3" t="s">
        <v>15269</v>
      </c>
      <c r="J1910" s="3" t="s">
        <v>15269</v>
      </c>
      <c r="K1910" s="3" t="s">
        <v>15274</v>
      </c>
      <c r="L1910" s="3" t="s">
        <v>14826</v>
      </c>
      <c r="M1910" s="3" t="s">
        <v>96</v>
      </c>
      <c r="N1910" s="10" t="s">
        <v>1743</v>
      </c>
      <c r="O1910" s="10">
        <v>0</v>
      </c>
      <c r="P1910" s="10" t="s">
        <v>90</v>
      </c>
      <c r="Q1910" s="10" t="s">
        <v>13654</v>
      </c>
      <c r="R1910" s="10" t="s">
        <v>91</v>
      </c>
      <c r="S1910" s="10" t="s">
        <v>91</v>
      </c>
      <c r="T1910" s="10" t="s">
        <v>90</v>
      </c>
      <c r="U1910" s="3" t="s">
        <v>13662</v>
      </c>
      <c r="V1910" s="3" t="s">
        <v>91</v>
      </c>
      <c r="W1910" s="3" t="s">
        <v>91</v>
      </c>
      <c r="X1910" s="3" t="s">
        <v>90</v>
      </c>
      <c r="Y1910" s="3" t="s">
        <v>13400</v>
      </c>
      <c r="Z1910" s="3" t="s">
        <v>91</v>
      </c>
      <c r="AA1910" s="3" t="s">
        <v>91</v>
      </c>
      <c r="AB1910" s="3" t="s">
        <v>13705</v>
      </c>
    </row>
    <row r="1911" spans="2:28" x14ac:dyDescent="0.25">
      <c r="B1911" s="10">
        <v>2208</v>
      </c>
      <c r="C1911" s="11"/>
      <c r="D1911" s="11">
        <v>45731.737025462964</v>
      </c>
      <c r="G1911" s="3" t="s">
        <v>21</v>
      </c>
      <c r="H1911" s="3" t="s">
        <v>13389</v>
      </c>
      <c r="I1911" s="3" t="s">
        <v>15269</v>
      </c>
      <c r="J1911" s="3" t="s">
        <v>15269</v>
      </c>
      <c r="K1911" s="3" t="s">
        <v>15274</v>
      </c>
      <c r="L1911" s="3" t="s">
        <v>14826</v>
      </c>
      <c r="M1911" s="3" t="s">
        <v>177</v>
      </c>
      <c r="N1911" s="10" t="s">
        <v>13707</v>
      </c>
      <c r="O1911" s="10">
        <v>1</v>
      </c>
      <c r="P1911" s="10" t="s">
        <v>90</v>
      </c>
      <c r="Q1911" s="10" t="s">
        <v>13654</v>
      </c>
      <c r="R1911" s="10" t="s">
        <v>91</v>
      </c>
      <c r="S1911" s="10" t="s">
        <v>91</v>
      </c>
      <c r="T1911" s="10" t="s">
        <v>116</v>
      </c>
      <c r="U1911" s="3" t="s">
        <v>13662</v>
      </c>
      <c r="V1911" s="3" t="s">
        <v>13457</v>
      </c>
      <c r="W1911" s="3" t="s">
        <v>13708</v>
      </c>
      <c r="X1911" s="3" t="s">
        <v>90</v>
      </c>
      <c r="Y1911" s="3" t="s">
        <v>13400</v>
      </c>
      <c r="Z1911" s="3" t="s">
        <v>91</v>
      </c>
      <c r="AA1911" s="3" t="s">
        <v>91</v>
      </c>
      <c r="AB1911" s="3" t="s">
        <v>13709</v>
      </c>
    </row>
    <row r="1912" spans="2:28" x14ac:dyDescent="0.25">
      <c r="B1912" s="10">
        <v>2209</v>
      </c>
      <c r="C1912" s="11"/>
      <c r="D1912" s="11">
        <v>45731.738043981481</v>
      </c>
      <c r="G1912" s="3" t="s">
        <v>21</v>
      </c>
      <c r="H1912" s="3" t="s">
        <v>13389</v>
      </c>
      <c r="I1912" s="3" t="s">
        <v>15269</v>
      </c>
      <c r="J1912" s="3" t="s">
        <v>15269</v>
      </c>
      <c r="K1912" s="3" t="s">
        <v>15274</v>
      </c>
      <c r="L1912" s="3" t="s">
        <v>14826</v>
      </c>
      <c r="M1912" s="3" t="s">
        <v>150</v>
      </c>
      <c r="N1912" s="10" t="s">
        <v>13711</v>
      </c>
      <c r="O1912" s="10">
        <v>2</v>
      </c>
      <c r="P1912" s="10" t="s">
        <v>116</v>
      </c>
      <c r="Q1912" s="10" t="s">
        <v>13712</v>
      </c>
      <c r="R1912" s="10" t="s">
        <v>13713</v>
      </c>
      <c r="S1912" s="10" t="s">
        <v>13714</v>
      </c>
      <c r="T1912" s="10" t="s">
        <v>116</v>
      </c>
      <c r="U1912" s="3" t="s">
        <v>13715</v>
      </c>
      <c r="V1912" s="3" t="s">
        <v>13457</v>
      </c>
      <c r="W1912" s="3" t="s">
        <v>13716</v>
      </c>
      <c r="X1912" s="3" t="s">
        <v>90</v>
      </c>
      <c r="Y1912" s="3" t="s">
        <v>13400</v>
      </c>
      <c r="Z1912" s="3" t="s">
        <v>91</v>
      </c>
      <c r="AA1912" s="3" t="s">
        <v>91</v>
      </c>
      <c r="AB1912" s="3" t="s">
        <v>13685</v>
      </c>
    </row>
    <row r="1913" spans="2:28" x14ac:dyDescent="0.25">
      <c r="B1913" s="10">
        <v>2210</v>
      </c>
      <c r="C1913" s="11"/>
      <c r="D1913" s="11">
        <v>45731.73841435185</v>
      </c>
      <c r="G1913" s="3" t="s">
        <v>21</v>
      </c>
      <c r="H1913" s="3" t="s">
        <v>13389</v>
      </c>
      <c r="I1913" s="3" t="s">
        <v>15269</v>
      </c>
      <c r="J1913" s="3" t="s">
        <v>15269</v>
      </c>
      <c r="K1913" s="3" t="s">
        <v>15274</v>
      </c>
      <c r="L1913" s="3" t="s">
        <v>14826</v>
      </c>
      <c r="M1913" s="3" t="s">
        <v>15276</v>
      </c>
      <c r="N1913" s="10" t="s">
        <v>1743</v>
      </c>
      <c r="O1913" s="10">
        <v>0</v>
      </c>
      <c r="P1913" s="10" t="s">
        <v>90</v>
      </c>
      <c r="Q1913" s="10" t="s">
        <v>13654</v>
      </c>
      <c r="R1913" s="10" t="s">
        <v>91</v>
      </c>
      <c r="S1913" s="10" t="s">
        <v>91</v>
      </c>
      <c r="T1913" s="10" t="s">
        <v>90</v>
      </c>
      <c r="U1913" s="3" t="s">
        <v>13662</v>
      </c>
      <c r="V1913" s="3" t="s">
        <v>91</v>
      </c>
      <c r="W1913" s="3" t="s">
        <v>91</v>
      </c>
      <c r="X1913" s="3" t="s">
        <v>90</v>
      </c>
      <c r="Y1913" s="3" t="s">
        <v>13400</v>
      </c>
      <c r="Z1913" s="3" t="s">
        <v>91</v>
      </c>
      <c r="AA1913" s="3" t="s">
        <v>91</v>
      </c>
    </row>
    <row r="1914" spans="2:28" x14ac:dyDescent="0.25">
      <c r="B1914" s="10">
        <v>2211</v>
      </c>
      <c r="C1914" s="11"/>
      <c r="D1914" s="11">
        <v>45733.662893518522</v>
      </c>
      <c r="G1914" s="3" t="s">
        <v>21</v>
      </c>
      <c r="H1914" s="3" t="s">
        <v>12499</v>
      </c>
      <c r="I1914" s="3" t="s">
        <v>15175</v>
      </c>
      <c r="J1914" s="3" t="s">
        <v>15175</v>
      </c>
      <c r="K1914" s="3" t="s">
        <v>15277</v>
      </c>
      <c r="L1914" s="3" t="s">
        <v>14826</v>
      </c>
      <c r="M1914" s="3" t="s">
        <v>161</v>
      </c>
      <c r="N1914" s="10" t="s">
        <v>12584</v>
      </c>
      <c r="O1914" s="10">
        <v>2</v>
      </c>
      <c r="P1914" s="10" t="s">
        <v>116</v>
      </c>
      <c r="Q1914" s="10" t="s">
        <v>12585</v>
      </c>
      <c r="R1914" s="10" t="s">
        <v>12586</v>
      </c>
      <c r="S1914" s="10" t="s">
        <v>12587</v>
      </c>
      <c r="T1914" s="10" t="s">
        <v>116</v>
      </c>
      <c r="U1914" s="3" t="s">
        <v>12561</v>
      </c>
      <c r="V1914" s="3" t="s">
        <v>12588</v>
      </c>
      <c r="W1914" s="3" t="s">
        <v>12589</v>
      </c>
      <c r="X1914" s="3" t="s">
        <v>116</v>
      </c>
      <c r="Y1914" s="3" t="s">
        <v>12590</v>
      </c>
      <c r="Z1914" s="3" t="s">
        <v>12591</v>
      </c>
      <c r="AA1914" s="3" t="s">
        <v>12592</v>
      </c>
    </row>
    <row r="1915" spans="2:28" x14ac:dyDescent="0.25">
      <c r="B1915" s="10">
        <v>2212</v>
      </c>
      <c r="C1915" s="11"/>
      <c r="D1915" s="11">
        <v>45733.664166666669</v>
      </c>
      <c r="G1915" s="3" t="s">
        <v>21</v>
      </c>
      <c r="H1915" s="3" t="s">
        <v>12499</v>
      </c>
      <c r="I1915" s="3" t="s">
        <v>15175</v>
      </c>
      <c r="J1915" s="3" t="s">
        <v>15175</v>
      </c>
      <c r="K1915" s="3" t="s">
        <v>15277</v>
      </c>
      <c r="L1915" s="3" t="s">
        <v>14826</v>
      </c>
      <c r="M1915" s="3" t="s">
        <v>164</v>
      </c>
      <c r="N1915" s="10" t="s">
        <v>12594</v>
      </c>
      <c r="O1915" s="10">
        <v>1</v>
      </c>
      <c r="P1915" s="10" t="s">
        <v>116</v>
      </c>
      <c r="Q1915" s="10" t="s">
        <v>12595</v>
      </c>
      <c r="R1915" s="10" t="s">
        <v>12596</v>
      </c>
      <c r="S1915" s="10" t="s">
        <v>12597</v>
      </c>
      <c r="T1915" s="10" t="s">
        <v>116</v>
      </c>
      <c r="U1915" s="3" t="s">
        <v>12561</v>
      </c>
      <c r="V1915" s="3" t="s">
        <v>12598</v>
      </c>
      <c r="W1915" s="3" t="s">
        <v>12599</v>
      </c>
      <c r="X1915" s="3" t="s">
        <v>116</v>
      </c>
      <c r="Y1915" s="3" t="s">
        <v>12590</v>
      </c>
      <c r="Z1915" s="3" t="s">
        <v>12591</v>
      </c>
      <c r="AA1915" s="3" t="s">
        <v>12592</v>
      </c>
    </row>
    <row r="1916" spans="2:28" x14ac:dyDescent="0.25">
      <c r="B1916" s="10">
        <v>2213</v>
      </c>
      <c r="C1916" s="11"/>
      <c r="D1916" s="11">
        <v>45733.664421296293</v>
      </c>
      <c r="G1916" s="3" t="s">
        <v>21</v>
      </c>
      <c r="H1916" s="3" t="s">
        <v>12499</v>
      </c>
      <c r="I1916" s="3" t="s">
        <v>15175</v>
      </c>
      <c r="J1916" s="3" t="s">
        <v>15175</v>
      </c>
      <c r="K1916" s="3" t="s">
        <v>15278</v>
      </c>
      <c r="L1916" s="3" t="s">
        <v>14826</v>
      </c>
      <c r="M1916" s="3" t="s">
        <v>14862</v>
      </c>
      <c r="N1916" s="10" t="s">
        <v>2335</v>
      </c>
      <c r="O1916" s="10">
        <v>0</v>
      </c>
      <c r="P1916" s="10" t="s">
        <v>90</v>
      </c>
      <c r="Q1916" s="10" t="s">
        <v>12585</v>
      </c>
      <c r="R1916" s="10" t="s">
        <v>91</v>
      </c>
      <c r="S1916" s="10" t="s">
        <v>91</v>
      </c>
      <c r="T1916" s="10" t="s">
        <v>90</v>
      </c>
      <c r="U1916" s="3" t="s">
        <v>12561</v>
      </c>
      <c r="V1916" s="3" t="s">
        <v>91</v>
      </c>
      <c r="W1916" s="3" t="s">
        <v>91</v>
      </c>
      <c r="X1916" s="3" t="s">
        <v>90</v>
      </c>
      <c r="Y1916" s="3" t="s">
        <v>12590</v>
      </c>
      <c r="Z1916" s="3" t="s">
        <v>91</v>
      </c>
      <c r="AA1916" s="3" t="s">
        <v>91</v>
      </c>
    </row>
    <row r="1917" spans="2:28" x14ac:dyDescent="0.25">
      <c r="B1917" s="10">
        <v>2214</v>
      </c>
      <c r="C1917" s="11"/>
      <c r="D1917" s="11">
        <v>45733.666956018518</v>
      </c>
      <c r="G1917" s="3" t="s">
        <v>21</v>
      </c>
      <c r="H1917" s="3" t="s">
        <v>12499</v>
      </c>
      <c r="I1917" s="3" t="s">
        <v>15175</v>
      </c>
      <c r="J1917" s="3" t="s">
        <v>15175</v>
      </c>
      <c r="K1917" s="3" t="s">
        <v>15178</v>
      </c>
      <c r="L1917" s="3" t="s">
        <v>14826</v>
      </c>
      <c r="M1917" s="3" t="s">
        <v>166</v>
      </c>
      <c r="N1917" s="10" t="s">
        <v>12603</v>
      </c>
      <c r="O1917" s="10">
        <v>2</v>
      </c>
      <c r="P1917" s="10" t="s">
        <v>116</v>
      </c>
      <c r="Q1917" s="10" t="s">
        <v>12585</v>
      </c>
      <c r="R1917" s="10" t="s">
        <v>12604</v>
      </c>
      <c r="S1917" s="10" t="s">
        <v>12605</v>
      </c>
      <c r="T1917" s="10" t="s">
        <v>116</v>
      </c>
      <c r="U1917" s="3" t="s">
        <v>12561</v>
      </c>
      <c r="V1917" s="3" t="s">
        <v>12606</v>
      </c>
      <c r="W1917" s="3" t="s">
        <v>12607</v>
      </c>
      <c r="X1917" s="3" t="s">
        <v>116</v>
      </c>
      <c r="Y1917" s="3" t="s">
        <v>12590</v>
      </c>
      <c r="Z1917" s="3" t="s">
        <v>12608</v>
      </c>
      <c r="AA1917" s="3" t="s">
        <v>12609</v>
      </c>
    </row>
    <row r="1918" spans="2:28" x14ac:dyDescent="0.25">
      <c r="B1918" s="10">
        <v>2215</v>
      </c>
      <c r="C1918" s="11"/>
      <c r="D1918" s="11">
        <v>45733.66710648148</v>
      </c>
      <c r="G1918" s="3" t="s">
        <v>21</v>
      </c>
      <c r="H1918" s="3" t="s">
        <v>12499</v>
      </c>
      <c r="I1918" s="3" t="s">
        <v>15175</v>
      </c>
      <c r="J1918" s="3" t="s">
        <v>15175</v>
      </c>
      <c r="K1918" s="3" t="s">
        <v>15178</v>
      </c>
      <c r="L1918" s="3" t="s">
        <v>14826</v>
      </c>
      <c r="M1918" s="3" t="s">
        <v>15279</v>
      </c>
      <c r="N1918" s="10" t="s">
        <v>2335</v>
      </c>
      <c r="O1918" s="10">
        <v>0</v>
      </c>
      <c r="P1918" s="10" t="s">
        <v>90</v>
      </c>
      <c r="Q1918" s="10" t="s">
        <v>12585</v>
      </c>
      <c r="R1918" s="10" t="s">
        <v>91</v>
      </c>
      <c r="S1918" s="10" t="s">
        <v>91</v>
      </c>
      <c r="T1918" s="10" t="s">
        <v>90</v>
      </c>
      <c r="U1918" s="3" t="s">
        <v>12561</v>
      </c>
      <c r="V1918" s="3" t="s">
        <v>91</v>
      </c>
      <c r="W1918" s="3" t="s">
        <v>91</v>
      </c>
      <c r="X1918" s="3" t="s">
        <v>90</v>
      </c>
      <c r="Y1918" s="3" t="s">
        <v>12590</v>
      </c>
      <c r="Z1918" s="3" t="s">
        <v>91</v>
      </c>
      <c r="AA1918" s="3" t="s">
        <v>91</v>
      </c>
    </row>
    <row r="1919" spans="2:28" x14ac:dyDescent="0.25">
      <c r="B1919" s="10">
        <v>2216</v>
      </c>
      <c r="C1919" s="11"/>
      <c r="D1919" s="11">
        <v>45733.668495370373</v>
      </c>
      <c r="G1919" s="3" t="s">
        <v>21</v>
      </c>
      <c r="H1919" s="3" t="s">
        <v>12499</v>
      </c>
      <c r="I1919" s="3" t="s">
        <v>15175</v>
      </c>
      <c r="J1919" s="3" t="s">
        <v>15175</v>
      </c>
      <c r="K1919" s="3" t="s">
        <v>15178</v>
      </c>
      <c r="L1919" s="3" t="s">
        <v>14826</v>
      </c>
      <c r="M1919" s="3" t="s">
        <v>114</v>
      </c>
      <c r="N1919" s="10" t="s">
        <v>12618</v>
      </c>
      <c r="O1919" s="10">
        <v>2</v>
      </c>
      <c r="P1919" s="10" t="s">
        <v>116</v>
      </c>
      <c r="Q1919" s="10" t="s">
        <v>12585</v>
      </c>
      <c r="R1919" s="10" t="s">
        <v>12619</v>
      </c>
      <c r="S1919" s="10" t="s">
        <v>12620</v>
      </c>
      <c r="T1919" s="10" t="s">
        <v>116</v>
      </c>
      <c r="U1919" s="3" t="s">
        <v>12561</v>
      </c>
      <c r="V1919" s="3" t="s">
        <v>12621</v>
      </c>
      <c r="W1919" s="3" t="s">
        <v>12622</v>
      </c>
      <c r="X1919" s="3" t="s">
        <v>116</v>
      </c>
      <c r="Y1919" s="3" t="s">
        <v>12590</v>
      </c>
      <c r="Z1919" s="3" t="s">
        <v>12623</v>
      </c>
      <c r="AA1919" s="3" t="s">
        <v>12624</v>
      </c>
      <c r="AB1919" s="3" t="s">
        <v>12625</v>
      </c>
    </row>
    <row r="1920" spans="2:28" x14ac:dyDescent="0.25">
      <c r="B1920" s="10">
        <v>2217</v>
      </c>
      <c r="C1920" s="11"/>
      <c r="D1920" s="11">
        <v>45733.669571759259</v>
      </c>
      <c r="G1920" s="3" t="s">
        <v>21</v>
      </c>
      <c r="H1920" s="3" t="s">
        <v>12499</v>
      </c>
      <c r="I1920" s="3" t="s">
        <v>15175</v>
      </c>
      <c r="J1920" s="3" t="s">
        <v>15175</v>
      </c>
      <c r="K1920" s="3" t="s">
        <v>15178</v>
      </c>
      <c r="L1920" s="3" t="s">
        <v>14826</v>
      </c>
      <c r="M1920" s="3" t="s">
        <v>170</v>
      </c>
      <c r="N1920" s="10" t="s">
        <v>12628</v>
      </c>
      <c r="O1920" s="10">
        <v>2</v>
      </c>
      <c r="P1920" s="10" t="s">
        <v>116</v>
      </c>
      <c r="Q1920" s="10" t="s">
        <v>12585</v>
      </c>
      <c r="R1920" s="10" t="s">
        <v>12629</v>
      </c>
      <c r="S1920" s="10" t="s">
        <v>12630</v>
      </c>
      <c r="T1920" s="10" t="s">
        <v>116</v>
      </c>
      <c r="U1920" s="3" t="s">
        <v>12561</v>
      </c>
      <c r="V1920" s="3" t="s">
        <v>12631</v>
      </c>
      <c r="W1920" s="3" t="s">
        <v>12632</v>
      </c>
      <c r="X1920" s="3" t="s">
        <v>116</v>
      </c>
      <c r="Y1920" s="3" t="s">
        <v>12590</v>
      </c>
      <c r="Z1920" s="3" t="s">
        <v>12633</v>
      </c>
      <c r="AA1920" s="3" t="s">
        <v>12634</v>
      </c>
    </row>
    <row r="1921" spans="2:28" x14ac:dyDescent="0.25">
      <c r="B1921" s="10">
        <v>2218</v>
      </c>
      <c r="C1921" s="11"/>
      <c r="D1921" s="11">
        <v>45733.670497685183</v>
      </c>
      <c r="G1921" s="3" t="s">
        <v>21</v>
      </c>
      <c r="H1921" s="3" t="s">
        <v>12499</v>
      </c>
      <c r="I1921" s="3" t="s">
        <v>15175</v>
      </c>
      <c r="J1921" s="3" t="s">
        <v>15175</v>
      </c>
      <c r="K1921" s="3" t="s">
        <v>15178</v>
      </c>
      <c r="L1921" s="3" t="s">
        <v>14826</v>
      </c>
      <c r="M1921" s="3" t="s">
        <v>125</v>
      </c>
      <c r="N1921" s="10" t="s">
        <v>12637</v>
      </c>
      <c r="O1921" s="10">
        <v>2</v>
      </c>
      <c r="P1921" s="10" t="s">
        <v>116</v>
      </c>
      <c r="Q1921" s="10" t="s">
        <v>12585</v>
      </c>
      <c r="R1921" s="10" t="s">
        <v>12638</v>
      </c>
      <c r="S1921" s="10" t="s">
        <v>12639</v>
      </c>
      <c r="T1921" s="10" t="s">
        <v>116</v>
      </c>
      <c r="U1921" s="3" t="s">
        <v>12561</v>
      </c>
      <c r="V1921" s="3" t="s">
        <v>12640</v>
      </c>
      <c r="W1921" s="3" t="s">
        <v>12641</v>
      </c>
      <c r="X1921" s="3" t="s">
        <v>116</v>
      </c>
      <c r="Y1921" s="3" t="s">
        <v>12590</v>
      </c>
      <c r="Z1921" s="3" t="s">
        <v>12642</v>
      </c>
      <c r="AA1921" s="3" t="s">
        <v>12643</v>
      </c>
      <c r="AB1921" s="3" t="s">
        <v>12644</v>
      </c>
    </row>
    <row r="1922" spans="2:28" x14ac:dyDescent="0.25">
      <c r="B1922" s="10">
        <v>2219</v>
      </c>
      <c r="C1922" s="11"/>
      <c r="D1922" s="11">
        <v>45733.671354166669</v>
      </c>
      <c r="G1922" s="3" t="s">
        <v>21</v>
      </c>
      <c r="H1922" s="3" t="s">
        <v>12499</v>
      </c>
      <c r="I1922" s="3" t="s">
        <v>15175</v>
      </c>
      <c r="J1922" s="3" t="s">
        <v>15175</v>
      </c>
      <c r="K1922" s="3" t="s">
        <v>15178</v>
      </c>
      <c r="L1922" s="3" t="s">
        <v>14826</v>
      </c>
      <c r="M1922" s="3" t="s">
        <v>134</v>
      </c>
      <c r="N1922" s="10" t="s">
        <v>12647</v>
      </c>
      <c r="O1922" s="10">
        <v>2</v>
      </c>
      <c r="P1922" s="10" t="s">
        <v>116</v>
      </c>
      <c r="Q1922" s="10" t="s">
        <v>12585</v>
      </c>
      <c r="R1922" s="10" t="s">
        <v>12648</v>
      </c>
      <c r="S1922" s="10" t="s">
        <v>12649</v>
      </c>
      <c r="T1922" s="10" t="s">
        <v>116</v>
      </c>
      <c r="U1922" s="3" t="s">
        <v>12561</v>
      </c>
      <c r="V1922" s="3" t="s">
        <v>12650</v>
      </c>
      <c r="W1922" s="3" t="s">
        <v>12651</v>
      </c>
      <c r="X1922" s="3" t="s">
        <v>116</v>
      </c>
      <c r="Y1922" s="3" t="s">
        <v>12590</v>
      </c>
      <c r="Z1922" s="3" t="s">
        <v>12652</v>
      </c>
      <c r="AA1922" s="3" t="s">
        <v>12653</v>
      </c>
    </row>
    <row r="1923" spans="2:28" x14ac:dyDescent="0.25">
      <c r="B1923" s="10">
        <v>2220</v>
      </c>
      <c r="C1923" s="11"/>
      <c r="D1923" s="11">
        <v>45733.671967592592</v>
      </c>
      <c r="G1923" s="3" t="s">
        <v>21</v>
      </c>
      <c r="H1923" s="3" t="s">
        <v>12499</v>
      </c>
      <c r="I1923" s="3" t="s">
        <v>15175</v>
      </c>
      <c r="J1923" s="3" t="s">
        <v>15175</v>
      </c>
      <c r="K1923" s="3" t="s">
        <v>15178</v>
      </c>
      <c r="L1923" s="3" t="s">
        <v>14826</v>
      </c>
      <c r="M1923" s="3" t="s">
        <v>139</v>
      </c>
      <c r="N1923" s="10" t="s">
        <v>12656</v>
      </c>
      <c r="O1923" s="10">
        <v>1</v>
      </c>
      <c r="P1923" s="10" t="s">
        <v>90</v>
      </c>
      <c r="Q1923" s="10" t="s">
        <v>12585</v>
      </c>
      <c r="R1923" s="10" t="s">
        <v>91</v>
      </c>
      <c r="S1923" s="10" t="s">
        <v>91</v>
      </c>
      <c r="T1923" s="10" t="s">
        <v>116</v>
      </c>
      <c r="U1923" s="3" t="s">
        <v>12561</v>
      </c>
      <c r="V1923" s="3" t="s">
        <v>12657</v>
      </c>
      <c r="W1923" s="3" t="s">
        <v>12658</v>
      </c>
      <c r="X1923" s="3" t="s">
        <v>116</v>
      </c>
      <c r="Y1923" s="3" t="s">
        <v>12590</v>
      </c>
      <c r="Z1923" s="3" t="s">
        <v>12659</v>
      </c>
      <c r="AA1923" s="3" t="s">
        <v>12660</v>
      </c>
    </row>
    <row r="1924" spans="2:28" x14ac:dyDescent="0.25">
      <c r="B1924" s="10">
        <v>2221</v>
      </c>
      <c r="C1924" s="11"/>
      <c r="D1924" s="11">
        <v>45733.672835648147</v>
      </c>
      <c r="G1924" s="3" t="s">
        <v>21</v>
      </c>
      <c r="H1924" s="3" t="s">
        <v>12499</v>
      </c>
      <c r="I1924" s="3" t="s">
        <v>15175</v>
      </c>
      <c r="J1924" s="3" t="s">
        <v>15175</v>
      </c>
      <c r="K1924" s="3" t="s">
        <v>15178</v>
      </c>
      <c r="L1924" s="3" t="s">
        <v>14826</v>
      </c>
      <c r="M1924" s="3" t="s">
        <v>145</v>
      </c>
      <c r="N1924" s="10" t="s">
        <v>12663</v>
      </c>
      <c r="O1924" s="10">
        <v>2</v>
      </c>
      <c r="P1924" s="10" t="s">
        <v>116</v>
      </c>
      <c r="Q1924" s="10" t="s">
        <v>12585</v>
      </c>
      <c r="R1924" s="10" t="s">
        <v>12664</v>
      </c>
      <c r="S1924" s="10" t="s">
        <v>12665</v>
      </c>
      <c r="T1924" s="10" t="s">
        <v>116</v>
      </c>
      <c r="U1924" s="3" t="s">
        <v>12561</v>
      </c>
      <c r="V1924" s="3" t="s">
        <v>12640</v>
      </c>
      <c r="W1924" s="3" t="s">
        <v>12666</v>
      </c>
      <c r="X1924" s="3" t="s">
        <v>116</v>
      </c>
      <c r="Y1924" s="3" t="s">
        <v>12590</v>
      </c>
      <c r="Z1924" s="3" t="s">
        <v>12652</v>
      </c>
      <c r="AA1924" s="3" t="s">
        <v>12667</v>
      </c>
      <c r="AB1924" s="3" t="s">
        <v>12668</v>
      </c>
    </row>
    <row r="1925" spans="2:28" x14ac:dyDescent="0.25">
      <c r="B1925" s="10">
        <v>2222</v>
      </c>
      <c r="C1925" s="11"/>
      <c r="D1925" s="11">
        <v>45733.673321759263</v>
      </c>
      <c r="G1925" s="3" t="s">
        <v>21</v>
      </c>
      <c r="H1925" s="3" t="s">
        <v>12499</v>
      </c>
      <c r="I1925" s="3" t="s">
        <v>15175</v>
      </c>
      <c r="J1925" s="3" t="s">
        <v>15175</v>
      </c>
      <c r="K1925" s="3" t="s">
        <v>15178</v>
      </c>
      <c r="L1925" s="3" t="s">
        <v>14826</v>
      </c>
      <c r="M1925" s="3" t="s">
        <v>96</v>
      </c>
      <c r="N1925" s="10" t="s">
        <v>12671</v>
      </c>
      <c r="O1925" s="10">
        <v>1</v>
      </c>
      <c r="P1925" s="10" t="s">
        <v>90</v>
      </c>
      <c r="Q1925" s="10" t="s">
        <v>12585</v>
      </c>
      <c r="R1925" s="10" t="s">
        <v>91</v>
      </c>
      <c r="S1925" s="10" t="s">
        <v>91</v>
      </c>
      <c r="T1925" s="10" t="s">
        <v>90</v>
      </c>
      <c r="U1925" s="3" t="s">
        <v>12561</v>
      </c>
      <c r="V1925" s="3" t="s">
        <v>91</v>
      </c>
      <c r="W1925" s="3" t="s">
        <v>91</v>
      </c>
      <c r="X1925" s="3" t="s">
        <v>116</v>
      </c>
      <c r="Y1925" s="3" t="s">
        <v>12590</v>
      </c>
      <c r="Z1925" s="3" t="s">
        <v>12672</v>
      </c>
      <c r="AA1925" s="3" t="s">
        <v>12673</v>
      </c>
      <c r="AB1925" s="3" t="s">
        <v>12674</v>
      </c>
    </row>
    <row r="1926" spans="2:28" x14ac:dyDescent="0.25">
      <c r="B1926" s="10">
        <v>2223</v>
      </c>
      <c r="C1926" s="11"/>
      <c r="D1926" s="11">
        <v>45733.674247685187</v>
      </c>
      <c r="G1926" s="3" t="s">
        <v>21</v>
      </c>
      <c r="H1926" s="3" t="s">
        <v>12499</v>
      </c>
      <c r="I1926" s="3" t="s">
        <v>15175</v>
      </c>
      <c r="J1926" s="3" t="s">
        <v>15175</v>
      </c>
      <c r="K1926" s="3" t="s">
        <v>15178</v>
      </c>
      <c r="L1926" s="3" t="s">
        <v>14826</v>
      </c>
      <c r="M1926" s="3" t="s">
        <v>177</v>
      </c>
      <c r="N1926" s="10" t="s">
        <v>12677</v>
      </c>
      <c r="O1926" s="10">
        <v>2</v>
      </c>
      <c r="P1926" s="10" t="s">
        <v>116</v>
      </c>
      <c r="Q1926" s="10" t="s">
        <v>12585</v>
      </c>
      <c r="R1926" s="10" t="s">
        <v>12678</v>
      </c>
      <c r="S1926" s="10" t="s">
        <v>12679</v>
      </c>
      <c r="T1926" s="10" t="s">
        <v>116</v>
      </c>
      <c r="U1926" s="3" t="s">
        <v>12561</v>
      </c>
      <c r="V1926" s="3" t="s">
        <v>12680</v>
      </c>
      <c r="W1926" s="3" t="s">
        <v>12681</v>
      </c>
      <c r="X1926" s="3" t="s">
        <v>116</v>
      </c>
      <c r="Y1926" s="3" t="s">
        <v>12590</v>
      </c>
      <c r="Z1926" s="3" t="s">
        <v>12682</v>
      </c>
      <c r="AA1926" s="3" t="s">
        <v>12683</v>
      </c>
      <c r="AB1926" s="3" t="s">
        <v>12684</v>
      </c>
    </row>
    <row r="1927" spans="2:28" x14ac:dyDescent="0.25">
      <c r="B1927" s="10">
        <v>2224</v>
      </c>
      <c r="C1927" s="11"/>
      <c r="D1927" s="11">
        <v>45733.675185185188</v>
      </c>
      <c r="G1927" s="3" t="s">
        <v>21</v>
      </c>
      <c r="H1927" s="3" t="s">
        <v>12499</v>
      </c>
      <c r="I1927" s="3" t="s">
        <v>15175</v>
      </c>
      <c r="J1927" s="3" t="s">
        <v>15175</v>
      </c>
      <c r="K1927" s="3" t="s">
        <v>15178</v>
      </c>
      <c r="L1927" s="3" t="s">
        <v>14826</v>
      </c>
      <c r="M1927" s="3" t="s">
        <v>150</v>
      </c>
      <c r="N1927" s="10" t="s">
        <v>12687</v>
      </c>
      <c r="O1927" s="10">
        <v>2</v>
      </c>
      <c r="P1927" s="10" t="s">
        <v>116</v>
      </c>
      <c r="Q1927" s="10" t="s">
        <v>12585</v>
      </c>
      <c r="R1927" s="10" t="s">
        <v>12688</v>
      </c>
      <c r="S1927" s="10" t="s">
        <v>12689</v>
      </c>
      <c r="T1927" s="10" t="s">
        <v>116</v>
      </c>
      <c r="U1927" s="3" t="s">
        <v>12561</v>
      </c>
      <c r="V1927" s="3" t="s">
        <v>12690</v>
      </c>
      <c r="W1927" s="3" t="s">
        <v>12691</v>
      </c>
      <c r="X1927" s="3" t="s">
        <v>116</v>
      </c>
      <c r="Y1927" s="3" t="s">
        <v>12590</v>
      </c>
      <c r="Z1927" s="3" t="s">
        <v>12652</v>
      </c>
      <c r="AA1927" s="3" t="s">
        <v>12692</v>
      </c>
    </row>
    <row r="1928" spans="2:28" x14ac:dyDescent="0.25">
      <c r="B1928" s="10">
        <v>2225</v>
      </c>
      <c r="C1928" s="11"/>
      <c r="D1928" s="11">
        <v>45733.676863425928</v>
      </c>
      <c r="G1928" s="3" t="s">
        <v>21</v>
      </c>
      <c r="H1928" s="3" t="s">
        <v>12499</v>
      </c>
      <c r="I1928" s="3" t="s">
        <v>15175</v>
      </c>
      <c r="J1928" s="3" t="s">
        <v>15175</v>
      </c>
      <c r="K1928" s="3" t="s">
        <v>15178</v>
      </c>
      <c r="L1928" s="3" t="s">
        <v>14826</v>
      </c>
      <c r="M1928" s="3" t="s">
        <v>156</v>
      </c>
      <c r="N1928" s="10" t="s">
        <v>9788</v>
      </c>
      <c r="O1928" s="10">
        <v>1</v>
      </c>
      <c r="P1928" s="10" t="s">
        <v>90</v>
      </c>
      <c r="Q1928" s="10" t="s">
        <v>12585</v>
      </c>
      <c r="R1928" s="10" t="s">
        <v>91</v>
      </c>
      <c r="S1928" s="10" t="s">
        <v>91</v>
      </c>
      <c r="T1928" s="10" t="s">
        <v>116</v>
      </c>
      <c r="U1928" s="3" t="s">
        <v>12561</v>
      </c>
      <c r="V1928" s="3" t="s">
        <v>12695</v>
      </c>
      <c r="W1928" s="3" t="s">
        <v>12696</v>
      </c>
      <c r="X1928" s="3" t="s">
        <v>90</v>
      </c>
      <c r="Y1928" s="3" t="s">
        <v>12590</v>
      </c>
      <c r="Z1928" s="3" t="s">
        <v>91</v>
      </c>
      <c r="AA1928" s="3" t="s">
        <v>91</v>
      </c>
    </row>
    <row r="1929" spans="2:28" x14ac:dyDescent="0.25">
      <c r="B1929" s="10">
        <v>2226</v>
      </c>
      <c r="C1929" s="11"/>
      <c r="D1929" s="11">
        <v>45733.677175925928</v>
      </c>
      <c r="G1929" s="3" t="s">
        <v>21</v>
      </c>
      <c r="H1929" s="3" t="s">
        <v>12499</v>
      </c>
      <c r="I1929" s="3" t="s">
        <v>15175</v>
      </c>
      <c r="J1929" s="3" t="s">
        <v>15175</v>
      </c>
      <c r="K1929" s="3" t="s">
        <v>15178</v>
      </c>
      <c r="L1929" s="3" t="s">
        <v>14826</v>
      </c>
      <c r="M1929" s="3" t="s">
        <v>15280</v>
      </c>
      <c r="N1929" s="10" t="s">
        <v>2335</v>
      </c>
      <c r="O1929" s="10">
        <v>0</v>
      </c>
      <c r="P1929" s="10" t="s">
        <v>90</v>
      </c>
      <c r="Q1929" s="10" t="s">
        <v>12585</v>
      </c>
      <c r="R1929" s="10" t="s">
        <v>91</v>
      </c>
      <c r="S1929" s="10" t="s">
        <v>91</v>
      </c>
      <c r="T1929" s="10" t="s">
        <v>90</v>
      </c>
      <c r="U1929" s="3" t="s">
        <v>12561</v>
      </c>
      <c r="V1929" s="3" t="s">
        <v>91</v>
      </c>
      <c r="W1929" s="3" t="s">
        <v>91</v>
      </c>
      <c r="X1929" s="3" t="s">
        <v>90</v>
      </c>
      <c r="Y1929" s="3" t="s">
        <v>12590</v>
      </c>
      <c r="Z1929" s="3" t="s">
        <v>91</v>
      </c>
      <c r="AA1929" s="3" t="s">
        <v>91</v>
      </c>
      <c r="AB1929" s="3" t="s">
        <v>12699</v>
      </c>
    </row>
    <row r="1930" spans="2:28" x14ac:dyDescent="0.25">
      <c r="B1930" s="10">
        <v>2227</v>
      </c>
      <c r="C1930" s="11"/>
      <c r="D1930" s="11">
        <v>45733.678171296298</v>
      </c>
      <c r="G1930" s="3" t="s">
        <v>21</v>
      </c>
      <c r="H1930" s="3" t="s">
        <v>12499</v>
      </c>
      <c r="I1930" s="3" t="s">
        <v>15175</v>
      </c>
      <c r="J1930" s="3" t="s">
        <v>15175</v>
      </c>
      <c r="K1930" s="3" t="s">
        <v>15178</v>
      </c>
      <c r="L1930" s="3" t="s">
        <v>14826</v>
      </c>
      <c r="M1930" s="3" t="s">
        <v>15281</v>
      </c>
      <c r="N1930" s="10" t="s">
        <v>12708</v>
      </c>
      <c r="O1930" s="10">
        <v>1</v>
      </c>
      <c r="P1930" s="10" t="s">
        <v>116</v>
      </c>
      <c r="Q1930" s="10" t="s">
        <v>12709</v>
      </c>
      <c r="R1930" s="10" t="s">
        <v>12710</v>
      </c>
      <c r="S1930" s="10" t="s">
        <v>12711</v>
      </c>
      <c r="T1930" s="10" t="s">
        <v>116</v>
      </c>
      <c r="U1930" s="3" t="s">
        <v>12561</v>
      </c>
      <c r="V1930" s="3" t="s">
        <v>12712</v>
      </c>
      <c r="W1930" s="3" t="s">
        <v>12713</v>
      </c>
      <c r="X1930" s="3" t="s">
        <v>90</v>
      </c>
      <c r="Y1930" s="3" t="s">
        <v>12590</v>
      </c>
      <c r="Z1930" s="3" t="s">
        <v>91</v>
      </c>
      <c r="AA1930" s="3" t="s">
        <v>91</v>
      </c>
      <c r="AB1930" s="3" t="s">
        <v>12714</v>
      </c>
    </row>
    <row r="1931" spans="2:28" x14ac:dyDescent="0.25">
      <c r="B1931" s="10">
        <v>2228</v>
      </c>
      <c r="C1931" s="11"/>
      <c r="D1931" s="11">
        <v>45733.693749999999</v>
      </c>
      <c r="G1931" s="3" t="s">
        <v>21</v>
      </c>
      <c r="H1931" s="3" t="s">
        <v>12499</v>
      </c>
      <c r="I1931" s="3" t="s">
        <v>15175</v>
      </c>
      <c r="J1931" s="3" t="s">
        <v>15175</v>
      </c>
      <c r="K1931" s="3" t="s">
        <v>15177</v>
      </c>
      <c r="L1931" s="3" t="s">
        <v>14826</v>
      </c>
      <c r="M1931" s="3" t="s">
        <v>161</v>
      </c>
      <c r="N1931" s="10" t="s">
        <v>12719</v>
      </c>
      <c r="O1931" s="10">
        <v>2</v>
      </c>
      <c r="P1931" s="10" t="s">
        <v>116</v>
      </c>
      <c r="Q1931" s="10" t="s">
        <v>12720</v>
      </c>
      <c r="R1931" s="10" t="s">
        <v>12721</v>
      </c>
      <c r="S1931" s="10" t="s">
        <v>12722</v>
      </c>
      <c r="T1931" s="10" t="s">
        <v>116</v>
      </c>
      <c r="U1931" s="3" t="s">
        <v>12723</v>
      </c>
      <c r="V1931" s="3" t="s">
        <v>12724</v>
      </c>
      <c r="W1931" s="3" t="s">
        <v>12725</v>
      </c>
      <c r="X1931" s="3" t="s">
        <v>116</v>
      </c>
      <c r="Y1931" s="3" t="s">
        <v>12564</v>
      </c>
      <c r="Z1931" s="3" t="s">
        <v>12726</v>
      </c>
      <c r="AA1931" s="3" t="s">
        <v>12727</v>
      </c>
    </row>
    <row r="1932" spans="2:28" x14ac:dyDescent="0.25">
      <c r="B1932" s="10">
        <v>2229</v>
      </c>
      <c r="C1932" s="11"/>
      <c r="D1932" s="11">
        <v>45733.694247685184</v>
      </c>
      <c r="G1932" s="3" t="s">
        <v>21</v>
      </c>
      <c r="H1932" s="3" t="s">
        <v>12499</v>
      </c>
      <c r="I1932" s="3" t="s">
        <v>15175</v>
      </c>
      <c r="J1932" s="3" t="s">
        <v>15175</v>
      </c>
      <c r="K1932" s="3" t="s">
        <v>15177</v>
      </c>
      <c r="L1932" s="3" t="s">
        <v>14826</v>
      </c>
      <c r="M1932" s="3" t="s">
        <v>164</v>
      </c>
      <c r="N1932" s="10" t="s">
        <v>12729</v>
      </c>
      <c r="O1932" s="10">
        <v>1</v>
      </c>
      <c r="P1932" s="10" t="s">
        <v>116</v>
      </c>
      <c r="Q1932" s="10" t="s">
        <v>12720</v>
      </c>
      <c r="R1932" s="10" t="s">
        <v>12730</v>
      </c>
      <c r="S1932" s="10" t="s">
        <v>12731</v>
      </c>
      <c r="T1932" s="10" t="s">
        <v>90</v>
      </c>
      <c r="U1932" s="3" t="s">
        <v>12723</v>
      </c>
      <c r="V1932" s="3" t="s">
        <v>91</v>
      </c>
      <c r="W1932" s="3" t="s">
        <v>91</v>
      </c>
      <c r="X1932" s="3" t="s">
        <v>90</v>
      </c>
      <c r="Y1932" s="3" t="s">
        <v>12564</v>
      </c>
      <c r="Z1932" s="3" t="s">
        <v>91</v>
      </c>
      <c r="AA1932" s="3" t="s">
        <v>91</v>
      </c>
    </row>
    <row r="1933" spans="2:28" x14ac:dyDescent="0.25">
      <c r="B1933" s="10">
        <v>2230</v>
      </c>
      <c r="C1933" s="11"/>
      <c r="D1933" s="11">
        <v>45733.694398148145</v>
      </c>
      <c r="G1933" s="3" t="s">
        <v>21</v>
      </c>
      <c r="H1933" s="3" t="s">
        <v>12499</v>
      </c>
      <c r="I1933" s="3" t="s">
        <v>15175</v>
      </c>
      <c r="J1933" s="3" t="s">
        <v>15175</v>
      </c>
      <c r="K1933" s="3" t="s">
        <v>15177</v>
      </c>
      <c r="L1933" s="3" t="s">
        <v>14826</v>
      </c>
      <c r="M1933" s="3" t="s">
        <v>15282</v>
      </c>
      <c r="N1933" s="10" t="s">
        <v>2335</v>
      </c>
      <c r="O1933" s="10">
        <v>0</v>
      </c>
      <c r="P1933" s="10" t="s">
        <v>90</v>
      </c>
      <c r="Q1933" s="10" t="s">
        <v>12720</v>
      </c>
      <c r="R1933" s="10" t="s">
        <v>91</v>
      </c>
      <c r="S1933" s="10" t="s">
        <v>91</v>
      </c>
      <c r="T1933" s="10" t="s">
        <v>90</v>
      </c>
      <c r="U1933" s="3" t="s">
        <v>12723</v>
      </c>
      <c r="V1933" s="3" t="s">
        <v>91</v>
      </c>
      <c r="W1933" s="3" t="s">
        <v>91</v>
      </c>
      <c r="X1933" s="3" t="s">
        <v>90</v>
      </c>
      <c r="Y1933" s="3" t="s">
        <v>12564</v>
      </c>
      <c r="Z1933" s="3" t="s">
        <v>91</v>
      </c>
      <c r="AA1933" s="3" t="s">
        <v>91</v>
      </c>
    </row>
    <row r="1934" spans="2:28" x14ac:dyDescent="0.25">
      <c r="B1934" s="10">
        <v>2231</v>
      </c>
      <c r="C1934" s="11"/>
      <c r="D1934" s="11">
        <v>45733.695185185185</v>
      </c>
      <c r="G1934" s="3" t="s">
        <v>21</v>
      </c>
      <c r="H1934" s="3" t="s">
        <v>12499</v>
      </c>
      <c r="I1934" s="3" t="s">
        <v>15175</v>
      </c>
      <c r="J1934" s="3" t="s">
        <v>15175</v>
      </c>
      <c r="K1934" s="3" t="s">
        <v>15177</v>
      </c>
      <c r="L1934" s="3" t="s">
        <v>14826</v>
      </c>
      <c r="M1934" s="3" t="s">
        <v>170</v>
      </c>
      <c r="N1934" s="10" t="s">
        <v>12741</v>
      </c>
      <c r="O1934" s="10">
        <v>2</v>
      </c>
      <c r="P1934" s="10" t="s">
        <v>116</v>
      </c>
      <c r="Q1934" s="10" t="s">
        <v>12720</v>
      </c>
      <c r="R1934" s="10" t="s">
        <v>12742</v>
      </c>
      <c r="S1934" s="10" t="s">
        <v>12743</v>
      </c>
      <c r="T1934" s="10" t="s">
        <v>116</v>
      </c>
      <c r="U1934" s="3" t="s">
        <v>12723</v>
      </c>
      <c r="V1934" s="3" t="s">
        <v>12724</v>
      </c>
      <c r="W1934" s="3" t="s">
        <v>12744</v>
      </c>
      <c r="X1934" s="3" t="s">
        <v>116</v>
      </c>
      <c r="Y1934" s="3" t="s">
        <v>12564</v>
      </c>
      <c r="Z1934" s="3" t="s">
        <v>12726</v>
      </c>
      <c r="AA1934" s="3" t="s">
        <v>12745</v>
      </c>
    </row>
    <row r="1935" spans="2:28" x14ac:dyDescent="0.25">
      <c r="B1935" s="10">
        <v>2232</v>
      </c>
      <c r="C1935" s="11"/>
      <c r="D1935" s="11">
        <v>45733.69599537037</v>
      </c>
      <c r="G1935" s="3" t="s">
        <v>21</v>
      </c>
      <c r="H1935" s="3" t="s">
        <v>12499</v>
      </c>
      <c r="I1935" s="3" t="s">
        <v>15175</v>
      </c>
      <c r="J1935" s="3" t="s">
        <v>15175</v>
      </c>
      <c r="K1935" s="3" t="s">
        <v>15177</v>
      </c>
      <c r="L1935" s="3" t="s">
        <v>14826</v>
      </c>
      <c r="M1935" s="3" t="s">
        <v>125</v>
      </c>
      <c r="N1935" s="10" t="s">
        <v>12747</v>
      </c>
      <c r="O1935" s="10">
        <v>2</v>
      </c>
      <c r="P1935" s="10" t="s">
        <v>116</v>
      </c>
      <c r="Q1935" s="10" t="s">
        <v>12720</v>
      </c>
      <c r="R1935" s="10" t="s">
        <v>12748</v>
      </c>
      <c r="S1935" s="10" t="s">
        <v>12749</v>
      </c>
      <c r="T1935" s="10" t="s">
        <v>116</v>
      </c>
      <c r="U1935" s="3" t="s">
        <v>12723</v>
      </c>
      <c r="V1935" s="3" t="s">
        <v>12724</v>
      </c>
      <c r="W1935" s="3" t="s">
        <v>12750</v>
      </c>
      <c r="X1935" s="3" t="s">
        <v>116</v>
      </c>
      <c r="Y1935" s="3" t="s">
        <v>12564</v>
      </c>
      <c r="Z1935" s="3" t="s">
        <v>12726</v>
      </c>
      <c r="AA1935" s="3" t="s">
        <v>12751</v>
      </c>
    </row>
    <row r="1936" spans="2:28" x14ac:dyDescent="0.25">
      <c r="B1936" s="10">
        <v>2233</v>
      </c>
      <c r="C1936" s="11"/>
      <c r="D1936" s="11">
        <v>45733.698067129626</v>
      </c>
      <c r="G1936" s="3" t="s">
        <v>21</v>
      </c>
      <c r="H1936" s="3" t="s">
        <v>12499</v>
      </c>
      <c r="I1936" s="3" t="s">
        <v>15175</v>
      </c>
      <c r="J1936" s="3" t="s">
        <v>15175</v>
      </c>
      <c r="K1936" s="3" t="s">
        <v>15177</v>
      </c>
      <c r="L1936" s="3" t="s">
        <v>14826</v>
      </c>
      <c r="M1936" s="3" t="s">
        <v>96</v>
      </c>
      <c r="N1936" s="10" t="s">
        <v>12671</v>
      </c>
      <c r="O1936" s="10">
        <v>1</v>
      </c>
      <c r="P1936" s="10" t="s">
        <v>90</v>
      </c>
      <c r="Q1936" s="10" t="s">
        <v>12720</v>
      </c>
      <c r="R1936" s="10" t="s">
        <v>91</v>
      </c>
      <c r="S1936" s="10" t="s">
        <v>91</v>
      </c>
      <c r="T1936" s="10" t="s">
        <v>90</v>
      </c>
      <c r="U1936" s="3" t="s">
        <v>12723</v>
      </c>
      <c r="V1936" s="3" t="s">
        <v>91</v>
      </c>
      <c r="W1936" s="3" t="s">
        <v>91</v>
      </c>
      <c r="X1936" s="3" t="s">
        <v>116</v>
      </c>
      <c r="Y1936" s="3" t="s">
        <v>12564</v>
      </c>
      <c r="Z1936" s="3" t="s">
        <v>12672</v>
      </c>
      <c r="AA1936" s="3" t="s">
        <v>12673</v>
      </c>
    </row>
    <row r="1937" spans="2:28" x14ac:dyDescent="0.25">
      <c r="B1937" s="10">
        <v>2234</v>
      </c>
      <c r="C1937" s="11"/>
      <c r="D1937" s="11">
        <v>45733.698946759258</v>
      </c>
      <c r="G1937" s="3" t="s">
        <v>21</v>
      </c>
      <c r="H1937" s="3" t="s">
        <v>12499</v>
      </c>
      <c r="I1937" s="3" t="s">
        <v>15175</v>
      </c>
      <c r="J1937" s="3" t="s">
        <v>15175</v>
      </c>
      <c r="K1937" s="3" t="s">
        <v>15177</v>
      </c>
      <c r="L1937" s="3" t="s">
        <v>14826</v>
      </c>
      <c r="M1937" s="3" t="s">
        <v>177</v>
      </c>
      <c r="N1937" s="10" t="s">
        <v>12677</v>
      </c>
      <c r="O1937" s="10">
        <v>2</v>
      </c>
      <c r="P1937" s="10" t="s">
        <v>116</v>
      </c>
      <c r="Q1937" s="10" t="s">
        <v>12720</v>
      </c>
      <c r="R1937" s="10" t="s">
        <v>12754</v>
      </c>
      <c r="S1937" s="10" t="s">
        <v>12755</v>
      </c>
      <c r="T1937" s="10" t="s">
        <v>116</v>
      </c>
      <c r="U1937" s="3" t="s">
        <v>12723</v>
      </c>
      <c r="V1937" s="3" t="s">
        <v>12724</v>
      </c>
      <c r="W1937" s="3" t="s">
        <v>12756</v>
      </c>
      <c r="X1937" s="3" t="s">
        <v>116</v>
      </c>
      <c r="Y1937" s="3" t="s">
        <v>12564</v>
      </c>
      <c r="Z1937" s="3" t="s">
        <v>12682</v>
      </c>
      <c r="AA1937" s="3" t="s">
        <v>12683</v>
      </c>
    </row>
    <row r="1938" spans="2:28" x14ac:dyDescent="0.25">
      <c r="B1938" s="10">
        <v>2235</v>
      </c>
      <c r="C1938" s="11"/>
      <c r="D1938" s="11">
        <v>45733.699178240742</v>
      </c>
      <c r="G1938" s="3" t="s">
        <v>21</v>
      </c>
      <c r="H1938" s="3" t="s">
        <v>12499</v>
      </c>
      <c r="I1938" s="3" t="s">
        <v>15175</v>
      </c>
      <c r="J1938" s="3" t="s">
        <v>15175</v>
      </c>
      <c r="K1938" s="3" t="s">
        <v>15177</v>
      </c>
      <c r="L1938" s="3" t="s">
        <v>14826</v>
      </c>
      <c r="M1938" s="3" t="s">
        <v>150</v>
      </c>
      <c r="N1938" s="10" t="s">
        <v>2335</v>
      </c>
      <c r="O1938" s="10">
        <v>0</v>
      </c>
      <c r="P1938" s="10" t="s">
        <v>90</v>
      </c>
      <c r="Q1938" s="10" t="s">
        <v>12720</v>
      </c>
      <c r="R1938" s="10" t="s">
        <v>91</v>
      </c>
      <c r="S1938" s="10" t="s">
        <v>91</v>
      </c>
      <c r="T1938" s="10" t="s">
        <v>90</v>
      </c>
      <c r="U1938" s="3" t="s">
        <v>12723</v>
      </c>
      <c r="V1938" s="3" t="s">
        <v>91</v>
      </c>
      <c r="W1938" s="3" t="s">
        <v>91</v>
      </c>
      <c r="X1938" s="3" t="s">
        <v>90</v>
      </c>
      <c r="Y1938" s="3" t="s">
        <v>12564</v>
      </c>
      <c r="Z1938" s="3" t="s">
        <v>91</v>
      </c>
      <c r="AA1938" s="3" t="s">
        <v>91</v>
      </c>
      <c r="AB1938" s="3" t="s">
        <v>12758</v>
      </c>
    </row>
    <row r="1939" spans="2:28" x14ac:dyDescent="0.25">
      <c r="B1939" s="10">
        <v>2236</v>
      </c>
      <c r="C1939" s="11"/>
      <c r="D1939" s="11">
        <v>45733.699479166666</v>
      </c>
      <c r="G1939" s="3" t="s">
        <v>21</v>
      </c>
      <c r="H1939" s="3" t="s">
        <v>12499</v>
      </c>
      <c r="I1939" s="3" t="s">
        <v>15175</v>
      </c>
      <c r="J1939" s="3" t="s">
        <v>15175</v>
      </c>
      <c r="K1939" s="3" t="s">
        <v>15177</v>
      </c>
      <c r="L1939" s="3" t="s">
        <v>14826</v>
      </c>
      <c r="M1939" s="3" t="s">
        <v>15100</v>
      </c>
      <c r="N1939" s="10" t="s">
        <v>2335</v>
      </c>
      <c r="O1939" s="10">
        <v>0</v>
      </c>
      <c r="P1939" s="10" t="s">
        <v>90</v>
      </c>
      <c r="Q1939" s="10" t="s">
        <v>12720</v>
      </c>
      <c r="R1939" s="10" t="s">
        <v>91</v>
      </c>
      <c r="S1939" s="10" t="s">
        <v>91</v>
      </c>
      <c r="T1939" s="10" t="s">
        <v>90</v>
      </c>
      <c r="U1939" s="3" t="s">
        <v>12723</v>
      </c>
      <c r="V1939" s="3" t="s">
        <v>91</v>
      </c>
      <c r="W1939" s="3" t="s">
        <v>91</v>
      </c>
      <c r="X1939" s="3" t="s">
        <v>90</v>
      </c>
      <c r="Y1939" s="3" t="s">
        <v>12564</v>
      </c>
      <c r="Z1939" s="3" t="s">
        <v>91</v>
      </c>
      <c r="AA1939" s="3" t="s">
        <v>91</v>
      </c>
      <c r="AB1939" s="3" t="s">
        <v>12760</v>
      </c>
    </row>
    <row r="1940" spans="2:28" x14ac:dyDescent="0.25">
      <c r="B1940" s="10">
        <v>2237</v>
      </c>
      <c r="C1940" s="11"/>
      <c r="D1940" s="11">
        <v>45733.700416666667</v>
      </c>
      <c r="G1940" s="3" t="s">
        <v>21</v>
      </c>
      <c r="H1940" s="3" t="s">
        <v>12499</v>
      </c>
      <c r="I1940" s="3" t="s">
        <v>15175</v>
      </c>
      <c r="J1940" s="3" t="s">
        <v>15175</v>
      </c>
      <c r="K1940" s="3" t="s">
        <v>15177</v>
      </c>
      <c r="L1940" s="3" t="s">
        <v>14826</v>
      </c>
      <c r="M1940" s="3" t="s">
        <v>106</v>
      </c>
      <c r="N1940" s="10" t="s">
        <v>12767</v>
      </c>
      <c r="O1940" s="10">
        <v>2</v>
      </c>
      <c r="P1940" s="10" t="s">
        <v>116</v>
      </c>
      <c r="Q1940" s="10" t="s">
        <v>12720</v>
      </c>
      <c r="R1940" s="10" t="s">
        <v>12742</v>
      </c>
      <c r="S1940" s="10" t="s">
        <v>12768</v>
      </c>
      <c r="T1940" s="10" t="s">
        <v>116</v>
      </c>
      <c r="U1940" s="3" t="s">
        <v>12723</v>
      </c>
      <c r="V1940" s="3" t="s">
        <v>12724</v>
      </c>
      <c r="W1940" s="3" t="s">
        <v>12769</v>
      </c>
      <c r="X1940" s="3" t="s">
        <v>116</v>
      </c>
      <c r="Y1940" s="3" t="s">
        <v>12564</v>
      </c>
      <c r="Z1940" s="3" t="s">
        <v>12726</v>
      </c>
      <c r="AA1940" s="3" t="s">
        <v>12770</v>
      </c>
    </row>
    <row r="1941" spans="2:28" x14ac:dyDescent="0.25">
      <c r="B1941" s="10">
        <v>2238</v>
      </c>
      <c r="C1941" s="11"/>
      <c r="D1941" s="11">
        <v>45745.651412037034</v>
      </c>
      <c r="G1941" s="3" t="s">
        <v>21</v>
      </c>
      <c r="H1941" s="3" t="s">
        <v>14502</v>
      </c>
      <c r="I1941" s="3" t="s">
        <v>15283</v>
      </c>
      <c r="J1941" s="3" t="s">
        <v>15284</v>
      </c>
      <c r="K1941" s="3" t="s">
        <v>15285</v>
      </c>
      <c r="L1941" s="3" t="s">
        <v>14826</v>
      </c>
      <c r="M1941" s="3" t="s">
        <v>161</v>
      </c>
      <c r="N1941" s="10" t="s">
        <v>14506</v>
      </c>
      <c r="O1941" s="10">
        <v>2</v>
      </c>
      <c r="P1941" s="10" t="s">
        <v>116</v>
      </c>
      <c r="Q1941" s="10" t="s">
        <v>14507</v>
      </c>
      <c r="R1941" s="10" t="s">
        <v>14508</v>
      </c>
      <c r="S1941" s="10" t="s">
        <v>14509</v>
      </c>
      <c r="T1941" s="10" t="s">
        <v>90</v>
      </c>
      <c r="U1941" s="3" t="s">
        <v>14510</v>
      </c>
      <c r="V1941" s="3" t="s">
        <v>91</v>
      </c>
      <c r="W1941" s="3" t="s">
        <v>91</v>
      </c>
      <c r="X1941" s="3" t="s">
        <v>116</v>
      </c>
      <c r="Y1941" s="3" t="s">
        <v>14511</v>
      </c>
      <c r="Z1941" s="3" t="s">
        <v>14512</v>
      </c>
      <c r="AA1941" s="3" t="s">
        <v>14513</v>
      </c>
      <c r="AB1941" s="3" t="s">
        <v>14514</v>
      </c>
    </row>
    <row r="1942" spans="2:28" x14ac:dyDescent="0.25">
      <c r="B1942" s="10">
        <v>2239</v>
      </c>
      <c r="C1942" s="11"/>
      <c r="D1942" s="11">
        <v>45745.651562500003</v>
      </c>
      <c r="G1942" s="3" t="s">
        <v>21</v>
      </c>
      <c r="H1942" s="3" t="s">
        <v>14502</v>
      </c>
      <c r="I1942" s="3" t="s">
        <v>15283</v>
      </c>
      <c r="J1942" s="3" t="s">
        <v>15284</v>
      </c>
      <c r="K1942" s="3" t="s">
        <v>15285</v>
      </c>
      <c r="L1942" s="3" t="s">
        <v>14826</v>
      </c>
      <c r="M1942" s="3" t="s">
        <v>15286</v>
      </c>
      <c r="N1942" s="10" t="s">
        <v>2335</v>
      </c>
      <c r="O1942" s="10">
        <v>0</v>
      </c>
      <c r="P1942" s="10" t="s">
        <v>90</v>
      </c>
      <c r="Q1942" s="10" t="s">
        <v>14516</v>
      </c>
      <c r="R1942" s="10" t="s">
        <v>91</v>
      </c>
      <c r="S1942" s="10" t="s">
        <v>91</v>
      </c>
      <c r="T1942" s="10" t="s">
        <v>90</v>
      </c>
      <c r="U1942" s="3" t="s">
        <v>14510</v>
      </c>
      <c r="V1942" s="3" t="s">
        <v>91</v>
      </c>
      <c r="W1942" s="3" t="s">
        <v>91</v>
      </c>
      <c r="X1942" s="3" t="s">
        <v>90</v>
      </c>
      <c r="Y1942" s="3" t="s">
        <v>14511</v>
      </c>
      <c r="Z1942" s="3" t="s">
        <v>91</v>
      </c>
      <c r="AA1942" s="3" t="s">
        <v>91</v>
      </c>
    </row>
    <row r="1943" spans="2:28" x14ac:dyDescent="0.25">
      <c r="B1943" s="10">
        <v>2240</v>
      </c>
      <c r="C1943" s="11"/>
      <c r="D1943" s="11">
        <v>45745.652673611112</v>
      </c>
      <c r="G1943" s="3" t="s">
        <v>21</v>
      </c>
      <c r="H1943" s="3" t="s">
        <v>14502</v>
      </c>
      <c r="I1943" s="3" t="s">
        <v>15283</v>
      </c>
      <c r="J1943" s="3" t="s">
        <v>15284</v>
      </c>
      <c r="K1943" s="3" t="s">
        <v>15285</v>
      </c>
      <c r="L1943" s="3" t="s">
        <v>14826</v>
      </c>
      <c r="M1943" s="3" t="s">
        <v>166</v>
      </c>
      <c r="N1943" s="10" t="s">
        <v>14522</v>
      </c>
      <c r="O1943" s="10">
        <v>2</v>
      </c>
      <c r="P1943" s="10" t="s">
        <v>116</v>
      </c>
      <c r="Q1943" s="10" t="s">
        <v>14523</v>
      </c>
      <c r="R1943" s="10" t="s">
        <v>14524</v>
      </c>
      <c r="S1943" s="10" t="s">
        <v>14525</v>
      </c>
      <c r="T1943" s="10" t="s">
        <v>116</v>
      </c>
      <c r="U1943" s="3" t="s">
        <v>14510</v>
      </c>
      <c r="V1943" s="3" t="s">
        <v>14526</v>
      </c>
      <c r="W1943" s="3" t="s">
        <v>14527</v>
      </c>
      <c r="X1943" s="3" t="s">
        <v>90</v>
      </c>
      <c r="Y1943" s="3" t="s">
        <v>14511</v>
      </c>
      <c r="Z1943" s="3" t="s">
        <v>91</v>
      </c>
      <c r="AA1943" s="3" t="s">
        <v>91</v>
      </c>
      <c r="AB1943" s="3" t="s">
        <v>14528</v>
      </c>
    </row>
    <row r="1944" spans="2:28" x14ac:dyDescent="0.25">
      <c r="B1944" s="10">
        <v>2241</v>
      </c>
      <c r="C1944" s="11"/>
      <c r="D1944" s="11">
        <v>45745.654131944444</v>
      </c>
      <c r="G1944" s="3" t="s">
        <v>21</v>
      </c>
      <c r="H1944" s="3" t="s">
        <v>14502</v>
      </c>
      <c r="I1944" s="3" t="s">
        <v>15283</v>
      </c>
      <c r="J1944" s="3" t="s">
        <v>15284</v>
      </c>
      <c r="K1944" s="3" t="s">
        <v>15285</v>
      </c>
      <c r="L1944" s="3" t="s">
        <v>14826</v>
      </c>
      <c r="M1944" s="3" t="s">
        <v>114</v>
      </c>
      <c r="N1944" s="10" t="s">
        <v>14530</v>
      </c>
      <c r="O1944" s="10">
        <v>1</v>
      </c>
      <c r="P1944" s="10" t="s">
        <v>116</v>
      </c>
      <c r="Q1944" s="10" t="s">
        <v>14516</v>
      </c>
      <c r="R1944" s="10" t="s">
        <v>14531</v>
      </c>
      <c r="S1944" s="10" t="s">
        <v>14532</v>
      </c>
      <c r="T1944" s="10" t="s">
        <v>90</v>
      </c>
      <c r="U1944" s="3" t="s">
        <v>14510</v>
      </c>
      <c r="V1944" s="3" t="s">
        <v>91</v>
      </c>
      <c r="W1944" s="3" t="s">
        <v>91</v>
      </c>
      <c r="X1944" s="3" t="s">
        <v>90</v>
      </c>
      <c r="Y1944" s="3" t="s">
        <v>14511</v>
      </c>
      <c r="Z1944" s="3" t="s">
        <v>91</v>
      </c>
      <c r="AA1944" s="3" t="s">
        <v>91</v>
      </c>
      <c r="AB1944" s="3" t="s">
        <v>14533</v>
      </c>
    </row>
    <row r="1945" spans="2:28" x14ac:dyDescent="0.25">
      <c r="B1945" s="10">
        <v>2242</v>
      </c>
      <c r="C1945" s="11"/>
      <c r="D1945" s="11">
        <v>45745.654826388891</v>
      </c>
      <c r="G1945" s="3" t="s">
        <v>21</v>
      </c>
      <c r="H1945" s="3" t="s">
        <v>14502</v>
      </c>
      <c r="I1945" s="3" t="s">
        <v>15283</v>
      </c>
      <c r="J1945" s="3" t="s">
        <v>15284</v>
      </c>
      <c r="K1945" s="3" t="s">
        <v>15285</v>
      </c>
      <c r="L1945" s="3" t="s">
        <v>14826</v>
      </c>
      <c r="M1945" s="3" t="s">
        <v>170</v>
      </c>
      <c r="N1945" s="10" t="s">
        <v>14535</v>
      </c>
      <c r="O1945" s="10">
        <v>2</v>
      </c>
      <c r="P1945" s="10" t="s">
        <v>116</v>
      </c>
      <c r="Q1945" s="10" t="s">
        <v>14523</v>
      </c>
      <c r="R1945" s="10" t="s">
        <v>14524</v>
      </c>
      <c r="S1945" s="10" t="s">
        <v>14536</v>
      </c>
      <c r="T1945" s="10" t="s">
        <v>116</v>
      </c>
      <c r="U1945" s="3" t="s">
        <v>14510</v>
      </c>
      <c r="V1945" s="3" t="s">
        <v>14537</v>
      </c>
      <c r="W1945" s="3" t="s">
        <v>14538</v>
      </c>
      <c r="X1945" s="3" t="s">
        <v>90</v>
      </c>
      <c r="Y1945" s="3" t="s">
        <v>14511</v>
      </c>
      <c r="Z1945" s="3" t="s">
        <v>91</v>
      </c>
      <c r="AA1945" s="3" t="s">
        <v>91</v>
      </c>
    </row>
    <row r="1946" spans="2:28" x14ac:dyDescent="0.25">
      <c r="B1946" s="10">
        <v>2243</v>
      </c>
      <c r="C1946" s="11"/>
      <c r="D1946" s="11">
        <v>45745.655729166669</v>
      </c>
      <c r="G1946" s="3" t="s">
        <v>21</v>
      </c>
      <c r="H1946" s="3" t="s">
        <v>14502</v>
      </c>
      <c r="I1946" s="3" t="s">
        <v>15283</v>
      </c>
      <c r="J1946" s="3" t="s">
        <v>15284</v>
      </c>
      <c r="K1946" s="3" t="s">
        <v>15285</v>
      </c>
      <c r="L1946" s="3" t="s">
        <v>14826</v>
      </c>
      <c r="M1946" s="3" t="s">
        <v>125</v>
      </c>
      <c r="N1946" s="10" t="s">
        <v>14540</v>
      </c>
      <c r="O1946" s="10">
        <v>2</v>
      </c>
      <c r="P1946" s="10" t="s">
        <v>116</v>
      </c>
      <c r="Q1946" s="10" t="s">
        <v>14523</v>
      </c>
      <c r="R1946" s="10" t="s">
        <v>14524</v>
      </c>
      <c r="S1946" s="10" t="s">
        <v>14541</v>
      </c>
      <c r="T1946" s="10" t="s">
        <v>116</v>
      </c>
      <c r="U1946" s="3" t="s">
        <v>14510</v>
      </c>
      <c r="V1946" s="3" t="s">
        <v>14537</v>
      </c>
      <c r="W1946" s="3" t="s">
        <v>14542</v>
      </c>
      <c r="X1946" s="3" t="s">
        <v>90</v>
      </c>
      <c r="Y1946" s="3" t="s">
        <v>14511</v>
      </c>
      <c r="Z1946" s="3" t="s">
        <v>91</v>
      </c>
      <c r="AA1946" s="3" t="s">
        <v>91</v>
      </c>
      <c r="AB1946" s="3" t="s">
        <v>14543</v>
      </c>
    </row>
    <row r="1947" spans="2:28" x14ac:dyDescent="0.25">
      <c r="B1947" s="10">
        <v>2244</v>
      </c>
      <c r="C1947" s="11"/>
      <c r="D1947" s="11">
        <v>45745.656550925924</v>
      </c>
      <c r="G1947" s="3" t="s">
        <v>21</v>
      </c>
      <c r="H1947" s="3" t="s">
        <v>14502</v>
      </c>
      <c r="I1947" s="3" t="s">
        <v>15283</v>
      </c>
      <c r="J1947" s="3" t="s">
        <v>15284</v>
      </c>
      <c r="K1947" s="3" t="s">
        <v>15285</v>
      </c>
      <c r="L1947" s="3" t="s">
        <v>14826</v>
      </c>
      <c r="M1947" s="3" t="s">
        <v>134</v>
      </c>
      <c r="N1947" s="10" t="s">
        <v>14545</v>
      </c>
      <c r="O1947" s="10">
        <v>2</v>
      </c>
      <c r="P1947" s="10" t="s">
        <v>116</v>
      </c>
      <c r="Q1947" s="10" t="s">
        <v>14523</v>
      </c>
      <c r="R1947" s="10" t="s">
        <v>14524</v>
      </c>
      <c r="S1947" s="10" t="s">
        <v>14546</v>
      </c>
      <c r="T1947" s="10" t="s">
        <v>116</v>
      </c>
      <c r="U1947" s="3" t="s">
        <v>14510</v>
      </c>
      <c r="V1947" s="3" t="s">
        <v>14547</v>
      </c>
      <c r="W1947" s="3" t="s">
        <v>14548</v>
      </c>
      <c r="X1947" s="3" t="s">
        <v>116</v>
      </c>
      <c r="Y1947" s="3" t="s">
        <v>14511</v>
      </c>
      <c r="Z1947" s="3" t="s">
        <v>14549</v>
      </c>
      <c r="AA1947" s="3" t="s">
        <v>14550</v>
      </c>
      <c r="AB1947" s="3" t="s">
        <v>14551</v>
      </c>
    </row>
    <row r="1948" spans="2:28" x14ac:dyDescent="0.25">
      <c r="B1948" s="10">
        <v>2245</v>
      </c>
      <c r="C1948" s="11"/>
      <c r="D1948" s="11">
        <v>45745.657696759263</v>
      </c>
      <c r="G1948" s="3" t="s">
        <v>21</v>
      </c>
      <c r="H1948" s="3" t="s">
        <v>14502</v>
      </c>
      <c r="I1948" s="3" t="s">
        <v>15283</v>
      </c>
      <c r="J1948" s="3" t="s">
        <v>15284</v>
      </c>
      <c r="K1948" s="3" t="s">
        <v>15285</v>
      </c>
      <c r="L1948" s="3" t="s">
        <v>14826</v>
      </c>
      <c r="M1948" s="3" t="s">
        <v>139</v>
      </c>
      <c r="N1948" s="10" t="s">
        <v>14553</v>
      </c>
      <c r="O1948" s="10">
        <v>1</v>
      </c>
      <c r="P1948" s="10" t="s">
        <v>90</v>
      </c>
      <c r="Q1948" s="10" t="s">
        <v>14516</v>
      </c>
      <c r="R1948" s="10" t="s">
        <v>91</v>
      </c>
      <c r="S1948" s="10" t="s">
        <v>91</v>
      </c>
      <c r="T1948" s="10" t="s">
        <v>116</v>
      </c>
      <c r="U1948" s="3" t="s">
        <v>14510</v>
      </c>
      <c r="V1948" s="3" t="s">
        <v>14554</v>
      </c>
      <c r="W1948" s="3" t="s">
        <v>14555</v>
      </c>
      <c r="X1948" s="3" t="s">
        <v>116</v>
      </c>
      <c r="Y1948" s="3" t="s">
        <v>14511</v>
      </c>
      <c r="Z1948" s="3" t="s">
        <v>14556</v>
      </c>
      <c r="AA1948" s="3" t="s">
        <v>14557</v>
      </c>
      <c r="AB1948" s="3" t="s">
        <v>14558</v>
      </c>
    </row>
    <row r="1949" spans="2:28" x14ac:dyDescent="0.25">
      <c r="B1949" s="10">
        <v>2246</v>
      </c>
      <c r="C1949" s="11"/>
      <c r="D1949" s="11">
        <v>45745.658854166664</v>
      </c>
      <c r="G1949" s="3" t="s">
        <v>21</v>
      </c>
      <c r="H1949" s="3" t="s">
        <v>14502</v>
      </c>
      <c r="I1949" s="3" t="s">
        <v>15283</v>
      </c>
      <c r="J1949" s="3" t="s">
        <v>15284</v>
      </c>
      <c r="K1949" s="3" t="s">
        <v>15285</v>
      </c>
      <c r="L1949" s="3" t="s">
        <v>14826</v>
      </c>
      <c r="M1949" s="3" t="s">
        <v>145</v>
      </c>
      <c r="N1949" s="10" t="s">
        <v>14560</v>
      </c>
      <c r="O1949" s="10">
        <v>2</v>
      </c>
      <c r="P1949" s="10" t="s">
        <v>116</v>
      </c>
      <c r="Q1949" s="10" t="s">
        <v>14523</v>
      </c>
      <c r="R1949" s="10" t="s">
        <v>14524</v>
      </c>
      <c r="S1949" s="10" t="s">
        <v>14561</v>
      </c>
      <c r="T1949" s="10" t="s">
        <v>116</v>
      </c>
      <c r="U1949" s="3" t="s">
        <v>14510</v>
      </c>
      <c r="V1949" s="3" t="s">
        <v>14562</v>
      </c>
      <c r="W1949" s="3" t="s">
        <v>14563</v>
      </c>
      <c r="X1949" s="3" t="s">
        <v>116</v>
      </c>
      <c r="Y1949" s="3" t="s">
        <v>14511</v>
      </c>
      <c r="Z1949" s="3" t="s">
        <v>14564</v>
      </c>
      <c r="AA1949" s="3" t="s">
        <v>14565</v>
      </c>
    </row>
    <row r="1950" spans="2:28" x14ac:dyDescent="0.25">
      <c r="B1950" s="10">
        <v>2247</v>
      </c>
      <c r="C1950" s="11"/>
      <c r="D1950" s="11">
        <v>45745.659456018519</v>
      </c>
      <c r="G1950" s="3" t="s">
        <v>21</v>
      </c>
      <c r="H1950" s="3" t="s">
        <v>14502</v>
      </c>
      <c r="I1950" s="3" t="s">
        <v>15283</v>
      </c>
      <c r="J1950" s="3" t="s">
        <v>15284</v>
      </c>
      <c r="K1950" s="3" t="s">
        <v>15285</v>
      </c>
      <c r="L1950" s="3" t="s">
        <v>14826</v>
      </c>
      <c r="M1950" s="3" t="s">
        <v>96</v>
      </c>
      <c r="N1950" s="10" t="s">
        <v>14567</v>
      </c>
      <c r="O1950" s="10">
        <v>2</v>
      </c>
      <c r="P1950" s="10" t="s">
        <v>90</v>
      </c>
      <c r="Q1950" s="10" t="s">
        <v>14516</v>
      </c>
      <c r="R1950" s="10" t="s">
        <v>91</v>
      </c>
      <c r="S1950" s="10" t="s">
        <v>91</v>
      </c>
      <c r="T1950" s="10" t="s">
        <v>116</v>
      </c>
      <c r="U1950" s="3" t="s">
        <v>14510</v>
      </c>
      <c r="V1950" s="3" t="s">
        <v>14568</v>
      </c>
      <c r="W1950" s="3" t="s">
        <v>14569</v>
      </c>
      <c r="X1950" s="3" t="s">
        <v>116</v>
      </c>
      <c r="Y1950" s="3" t="s">
        <v>14511</v>
      </c>
      <c r="Z1950" s="3" t="s">
        <v>14570</v>
      </c>
      <c r="AA1950" s="3" t="s">
        <v>14571</v>
      </c>
      <c r="AB1950" s="3" t="s">
        <v>14572</v>
      </c>
    </row>
    <row r="1951" spans="2:28" x14ac:dyDescent="0.25">
      <c r="B1951" s="10">
        <v>2248</v>
      </c>
      <c r="C1951" s="11"/>
      <c r="D1951" s="11">
        <v>45745.660462962966</v>
      </c>
      <c r="G1951" s="3" t="s">
        <v>21</v>
      </c>
      <c r="H1951" s="3" t="s">
        <v>14502</v>
      </c>
      <c r="I1951" s="3" t="s">
        <v>15283</v>
      </c>
      <c r="J1951" s="3" t="s">
        <v>15284</v>
      </c>
      <c r="K1951" s="3" t="s">
        <v>15285</v>
      </c>
      <c r="L1951" s="3" t="s">
        <v>14826</v>
      </c>
      <c r="M1951" s="3" t="s">
        <v>177</v>
      </c>
      <c r="N1951" s="10" t="s">
        <v>14574</v>
      </c>
      <c r="O1951" s="10">
        <v>2</v>
      </c>
      <c r="P1951" s="10" t="s">
        <v>116</v>
      </c>
      <c r="Q1951" s="10" t="s">
        <v>14516</v>
      </c>
      <c r="R1951" s="10" t="s">
        <v>14575</v>
      </c>
      <c r="S1951" s="10" t="s">
        <v>14576</v>
      </c>
      <c r="T1951" s="10" t="s">
        <v>90</v>
      </c>
      <c r="U1951" s="3" t="s">
        <v>14510</v>
      </c>
      <c r="V1951" s="3" t="s">
        <v>14568</v>
      </c>
      <c r="W1951" s="3" t="s">
        <v>14577</v>
      </c>
      <c r="X1951" s="3" t="s">
        <v>116</v>
      </c>
      <c r="Y1951" s="3" t="s">
        <v>14511</v>
      </c>
      <c r="Z1951" s="3" t="s">
        <v>14578</v>
      </c>
      <c r="AA1951" s="3" t="s">
        <v>14579</v>
      </c>
      <c r="AB1951" s="3" t="s">
        <v>14580</v>
      </c>
    </row>
    <row r="1952" spans="2:28" x14ac:dyDescent="0.25">
      <c r="B1952" s="10">
        <v>2249</v>
      </c>
      <c r="C1952" s="11"/>
      <c r="D1952" s="11">
        <v>45745.661574074074</v>
      </c>
      <c r="G1952" s="3" t="s">
        <v>21</v>
      </c>
      <c r="H1952" s="3" t="s">
        <v>14502</v>
      </c>
      <c r="I1952" s="3" t="s">
        <v>15283</v>
      </c>
      <c r="J1952" s="3" t="s">
        <v>15284</v>
      </c>
      <c r="K1952" s="3" t="s">
        <v>15285</v>
      </c>
      <c r="L1952" s="3" t="s">
        <v>14826</v>
      </c>
      <c r="M1952" s="3" t="s">
        <v>150</v>
      </c>
      <c r="N1952" s="10" t="s">
        <v>14582</v>
      </c>
      <c r="O1952" s="10">
        <v>1</v>
      </c>
      <c r="P1952" s="10" t="s">
        <v>116</v>
      </c>
      <c r="Q1952" s="10" t="s">
        <v>14583</v>
      </c>
      <c r="R1952" s="10" t="s">
        <v>14584</v>
      </c>
      <c r="S1952" s="10" t="s">
        <v>14585</v>
      </c>
      <c r="T1952" s="10" t="s">
        <v>116</v>
      </c>
      <c r="U1952" s="3" t="s">
        <v>14510</v>
      </c>
      <c r="V1952" s="3" t="s">
        <v>14586</v>
      </c>
      <c r="W1952" s="3" t="s">
        <v>14587</v>
      </c>
      <c r="X1952" s="3" t="s">
        <v>116</v>
      </c>
      <c r="Y1952" s="3" t="s">
        <v>14511</v>
      </c>
      <c r="Z1952" s="3" t="s">
        <v>14588</v>
      </c>
      <c r="AA1952" s="3" t="s">
        <v>14589</v>
      </c>
    </row>
    <row r="1953" spans="2:28" x14ac:dyDescent="0.25">
      <c r="B1953" s="10">
        <v>2250</v>
      </c>
      <c r="C1953" s="11"/>
      <c r="D1953" s="11">
        <v>45745.662233796298</v>
      </c>
      <c r="G1953" s="3" t="s">
        <v>21</v>
      </c>
      <c r="H1953" s="3" t="s">
        <v>14502</v>
      </c>
      <c r="I1953" s="3" t="s">
        <v>15283</v>
      </c>
      <c r="J1953" s="3" t="s">
        <v>15284</v>
      </c>
      <c r="K1953" s="3" t="s">
        <v>15285</v>
      </c>
      <c r="L1953" s="3" t="s">
        <v>14826</v>
      </c>
      <c r="M1953" s="3" t="s">
        <v>156</v>
      </c>
      <c r="N1953" s="10" t="s">
        <v>14591</v>
      </c>
      <c r="O1953" s="10">
        <v>2</v>
      </c>
      <c r="P1953" s="10" t="s">
        <v>116</v>
      </c>
      <c r="Q1953" s="10" t="s">
        <v>14592</v>
      </c>
      <c r="R1953" s="10" t="s">
        <v>14593</v>
      </c>
      <c r="S1953" s="10" t="s">
        <v>14594</v>
      </c>
      <c r="T1953" s="10" t="s">
        <v>90</v>
      </c>
      <c r="U1953" s="3" t="s">
        <v>14510</v>
      </c>
      <c r="V1953" s="3" t="s">
        <v>91</v>
      </c>
      <c r="W1953" s="3" t="s">
        <v>91</v>
      </c>
      <c r="X1953" s="3" t="s">
        <v>90</v>
      </c>
      <c r="Y1953" s="3" t="s">
        <v>14511</v>
      </c>
      <c r="Z1953" s="3" t="s">
        <v>91</v>
      </c>
      <c r="AA1953" s="3" t="s">
        <v>91</v>
      </c>
      <c r="AB1953" s="3" t="s">
        <v>14595</v>
      </c>
    </row>
    <row r="1954" spans="2:28" x14ac:dyDescent="0.25">
      <c r="B1954" s="10">
        <v>2251</v>
      </c>
      <c r="C1954" s="11"/>
      <c r="D1954" s="11">
        <v>45745.663298611114</v>
      </c>
      <c r="G1954" s="3" t="s">
        <v>21</v>
      </c>
      <c r="H1954" s="3" t="s">
        <v>14502</v>
      </c>
      <c r="I1954" s="3" t="s">
        <v>15283</v>
      </c>
      <c r="J1954" s="3" t="s">
        <v>15284</v>
      </c>
      <c r="K1954" s="3" t="s">
        <v>15285</v>
      </c>
      <c r="L1954" s="3" t="s">
        <v>14826</v>
      </c>
      <c r="M1954" s="3" t="s">
        <v>181</v>
      </c>
      <c r="N1954" s="10" t="s">
        <v>14597</v>
      </c>
      <c r="O1954" s="10">
        <v>2</v>
      </c>
      <c r="P1954" s="10" t="s">
        <v>116</v>
      </c>
      <c r="Q1954" s="10" t="s">
        <v>14516</v>
      </c>
      <c r="R1954" s="10" t="s">
        <v>14598</v>
      </c>
      <c r="S1954" s="10" t="s">
        <v>14599</v>
      </c>
      <c r="T1954" s="10" t="s">
        <v>116</v>
      </c>
      <c r="U1954" s="3" t="s">
        <v>14510</v>
      </c>
      <c r="V1954" s="3" t="s">
        <v>14600</v>
      </c>
      <c r="W1954" s="3" t="s">
        <v>14601</v>
      </c>
      <c r="X1954" s="3" t="s">
        <v>116</v>
      </c>
      <c r="Y1954" s="3" t="s">
        <v>14511</v>
      </c>
      <c r="Z1954" s="3" t="s">
        <v>14602</v>
      </c>
      <c r="AA1954" s="3" t="s">
        <v>14603</v>
      </c>
      <c r="AB1954" s="3" t="s">
        <v>14604</v>
      </c>
    </row>
    <row r="1955" spans="2:28" x14ac:dyDescent="0.25">
      <c r="B1955" s="10">
        <v>2252</v>
      </c>
      <c r="C1955" s="11"/>
      <c r="D1955" s="11">
        <v>45745.664236111108</v>
      </c>
      <c r="G1955" s="3" t="s">
        <v>21</v>
      </c>
      <c r="H1955" s="3" t="s">
        <v>14502</v>
      </c>
      <c r="I1955" s="3" t="s">
        <v>15283</v>
      </c>
      <c r="J1955" s="3" t="s">
        <v>15284</v>
      </c>
      <c r="K1955" s="3" t="s">
        <v>15285</v>
      </c>
      <c r="L1955" s="3" t="s">
        <v>14826</v>
      </c>
      <c r="M1955" s="3" t="s">
        <v>15235</v>
      </c>
      <c r="N1955" s="10" t="s">
        <v>14606</v>
      </c>
      <c r="O1955" s="10">
        <v>2</v>
      </c>
      <c r="P1955" s="10" t="s">
        <v>116</v>
      </c>
      <c r="Q1955" s="10" t="s">
        <v>14516</v>
      </c>
      <c r="R1955" s="10" t="s">
        <v>14607</v>
      </c>
      <c r="S1955" s="10" t="s">
        <v>14608</v>
      </c>
      <c r="T1955" s="10" t="s">
        <v>116</v>
      </c>
      <c r="U1955" s="3" t="s">
        <v>14510</v>
      </c>
      <c r="V1955" s="3" t="s">
        <v>14609</v>
      </c>
      <c r="W1955" s="3" t="s">
        <v>14610</v>
      </c>
      <c r="X1955" s="3" t="s">
        <v>116</v>
      </c>
      <c r="Y1955" s="3" t="s">
        <v>14511</v>
      </c>
      <c r="Z1955" s="3" t="s">
        <v>14602</v>
      </c>
      <c r="AA1955" s="3" t="s">
        <v>14603</v>
      </c>
    </row>
    <row r="1956" spans="2:28" x14ac:dyDescent="0.25">
      <c r="B1956" s="10">
        <v>2253</v>
      </c>
      <c r="C1956" s="11"/>
      <c r="D1956" s="11">
        <v>45745.665671296294</v>
      </c>
      <c r="G1956" s="3" t="s">
        <v>21</v>
      </c>
      <c r="H1956" s="3" t="s">
        <v>14502</v>
      </c>
      <c r="I1956" s="3" t="s">
        <v>15283</v>
      </c>
      <c r="J1956" s="3" t="s">
        <v>15284</v>
      </c>
      <c r="K1956" s="3" t="s">
        <v>15285</v>
      </c>
      <c r="L1956" s="3" t="s">
        <v>14826</v>
      </c>
      <c r="M1956" s="3" t="s">
        <v>104</v>
      </c>
      <c r="N1956" s="10" t="s">
        <v>14613</v>
      </c>
      <c r="O1956" s="10">
        <v>2</v>
      </c>
      <c r="P1956" s="10" t="s">
        <v>116</v>
      </c>
      <c r="Q1956" s="10" t="s">
        <v>14516</v>
      </c>
      <c r="R1956" s="10" t="s">
        <v>14607</v>
      </c>
      <c r="S1956" s="10" t="s">
        <v>14614</v>
      </c>
      <c r="T1956" s="10" t="s">
        <v>116</v>
      </c>
      <c r="U1956" s="3" t="s">
        <v>14510</v>
      </c>
      <c r="V1956" s="3" t="s">
        <v>14615</v>
      </c>
      <c r="W1956" s="3" t="s">
        <v>14616</v>
      </c>
      <c r="X1956" s="3" t="s">
        <v>116</v>
      </c>
      <c r="Y1956" s="3" t="s">
        <v>14511</v>
      </c>
      <c r="Z1956" s="3" t="s">
        <v>14570</v>
      </c>
      <c r="AA1956" s="3" t="s">
        <v>14617</v>
      </c>
      <c r="AB1956" s="3" t="s">
        <v>14618</v>
      </c>
    </row>
    <row r="1957" spans="2:28" x14ac:dyDescent="0.25">
      <c r="B1957" s="10">
        <v>2254</v>
      </c>
      <c r="C1957" s="11"/>
      <c r="D1957" s="11">
        <v>45745.666168981479</v>
      </c>
      <c r="G1957" s="3" t="s">
        <v>21</v>
      </c>
      <c r="H1957" s="3" t="s">
        <v>14502</v>
      </c>
      <c r="I1957" s="3" t="s">
        <v>15283</v>
      </c>
      <c r="J1957" s="3" t="s">
        <v>15284</v>
      </c>
      <c r="K1957" s="3" t="s">
        <v>15285</v>
      </c>
      <c r="L1957" s="3" t="s">
        <v>14826</v>
      </c>
      <c r="M1957" s="3" t="s">
        <v>106</v>
      </c>
      <c r="N1957" s="10" t="s">
        <v>14620</v>
      </c>
      <c r="O1957" s="10">
        <v>1</v>
      </c>
      <c r="P1957" s="10" t="s">
        <v>116</v>
      </c>
      <c r="Q1957" s="10" t="s">
        <v>14516</v>
      </c>
      <c r="R1957" s="10" t="s">
        <v>14621</v>
      </c>
      <c r="S1957" s="10" t="s">
        <v>14622</v>
      </c>
      <c r="T1957" s="10" t="s">
        <v>90</v>
      </c>
      <c r="U1957" s="3" t="s">
        <v>14510</v>
      </c>
      <c r="V1957" s="3" t="s">
        <v>91</v>
      </c>
      <c r="W1957" s="3" t="s">
        <v>91</v>
      </c>
      <c r="X1957" s="3" t="s">
        <v>90</v>
      </c>
      <c r="Y1957" s="3" t="s">
        <v>14511</v>
      </c>
      <c r="Z1957" s="3" t="s">
        <v>91</v>
      </c>
      <c r="AA1957" s="3" t="s">
        <v>91</v>
      </c>
      <c r="AB1957" s="3" t="s">
        <v>14623</v>
      </c>
    </row>
    <row r="1958" spans="2:28" x14ac:dyDescent="0.25">
      <c r="B1958" s="10">
        <v>2255</v>
      </c>
      <c r="C1958" s="11"/>
      <c r="D1958" s="11">
        <v>45745.666458333333</v>
      </c>
      <c r="G1958" s="3" t="s">
        <v>21</v>
      </c>
      <c r="H1958" s="3" t="s">
        <v>14502</v>
      </c>
      <c r="I1958" s="3" t="s">
        <v>15283</v>
      </c>
      <c r="J1958" s="3" t="s">
        <v>15284</v>
      </c>
      <c r="K1958" s="3" t="s">
        <v>15285</v>
      </c>
      <c r="L1958" s="3" t="s">
        <v>14831</v>
      </c>
      <c r="M1958" s="1" t="s">
        <v>14834</v>
      </c>
      <c r="N1958" s="10" t="s">
        <v>2438</v>
      </c>
      <c r="O1958" s="10">
        <v>0</v>
      </c>
      <c r="P1958" s="10" t="s">
        <v>90</v>
      </c>
      <c r="Q1958" s="10" t="s">
        <v>14516</v>
      </c>
      <c r="R1958" s="10" t="s">
        <v>91</v>
      </c>
      <c r="S1958" s="10" t="s">
        <v>91</v>
      </c>
      <c r="T1958" s="10" t="s">
        <v>90</v>
      </c>
      <c r="U1958" s="3" t="s">
        <v>14510</v>
      </c>
      <c r="V1958" s="3" t="s">
        <v>91</v>
      </c>
      <c r="W1958" s="3" t="s">
        <v>91</v>
      </c>
      <c r="X1958" s="3" t="s">
        <v>90</v>
      </c>
      <c r="Y1958" s="3" t="s">
        <v>14511</v>
      </c>
      <c r="Z1958" s="3" t="s">
        <v>91</v>
      </c>
      <c r="AA1958" s="3" t="s">
        <v>91</v>
      </c>
    </row>
    <row r="1959" spans="2:28" x14ac:dyDescent="0.25">
      <c r="B1959" s="10">
        <v>2256</v>
      </c>
      <c r="C1959" s="11"/>
      <c r="D1959" s="11">
        <v>45753.606111111112</v>
      </c>
      <c r="G1959" s="3" t="s">
        <v>21</v>
      </c>
      <c r="H1959" s="3" t="s">
        <v>4712</v>
      </c>
      <c r="I1959" s="3" t="s">
        <v>15287</v>
      </c>
      <c r="J1959" s="3" t="s">
        <v>15287</v>
      </c>
      <c r="K1959" s="3" t="s">
        <v>15288</v>
      </c>
      <c r="L1959" s="3" t="s">
        <v>14826</v>
      </c>
      <c r="M1959" s="3" t="s">
        <v>161</v>
      </c>
      <c r="N1959" s="10" t="s">
        <v>4716</v>
      </c>
      <c r="O1959" s="10">
        <v>2</v>
      </c>
      <c r="P1959" s="10" t="s">
        <v>90</v>
      </c>
      <c r="Q1959" s="10" t="s">
        <v>91</v>
      </c>
      <c r="R1959" s="10" t="s">
        <v>91</v>
      </c>
      <c r="S1959" s="10" t="s">
        <v>91</v>
      </c>
      <c r="T1959" s="10" t="s">
        <v>116</v>
      </c>
      <c r="U1959" s="3" t="s">
        <v>4717</v>
      </c>
      <c r="V1959" s="3" t="s">
        <v>4718</v>
      </c>
      <c r="W1959" s="3" t="s">
        <v>4719</v>
      </c>
      <c r="X1959" s="3" t="s">
        <v>116</v>
      </c>
      <c r="Y1959" s="3" t="s">
        <v>4720</v>
      </c>
      <c r="Z1959" s="3" t="s">
        <v>4721</v>
      </c>
      <c r="AA1959" s="3" t="s">
        <v>4722</v>
      </c>
      <c r="AB1959" s="3" t="s">
        <v>4723</v>
      </c>
    </row>
    <row r="1960" spans="2:28" x14ac:dyDescent="0.25">
      <c r="B1960" s="10">
        <v>2257</v>
      </c>
      <c r="C1960" s="11"/>
      <c r="D1960" s="11">
        <v>45753.606400462966</v>
      </c>
      <c r="G1960" s="3" t="s">
        <v>21</v>
      </c>
      <c r="H1960" s="3" t="s">
        <v>4712</v>
      </c>
      <c r="I1960" s="3" t="s">
        <v>15287</v>
      </c>
      <c r="J1960" s="3" t="s">
        <v>15287</v>
      </c>
      <c r="K1960" s="3" t="s">
        <v>15289</v>
      </c>
      <c r="L1960" s="3" t="s">
        <v>14826</v>
      </c>
      <c r="M1960" s="3" t="s">
        <v>161</v>
      </c>
      <c r="N1960" s="10" t="s">
        <v>2335</v>
      </c>
      <c r="O1960" s="10">
        <v>0</v>
      </c>
      <c r="P1960" s="10" t="s">
        <v>90</v>
      </c>
      <c r="Q1960" s="10" t="s">
        <v>91</v>
      </c>
      <c r="R1960" s="10" t="s">
        <v>91</v>
      </c>
      <c r="S1960" s="10" t="s">
        <v>91</v>
      </c>
      <c r="T1960" s="10" t="s">
        <v>90</v>
      </c>
      <c r="U1960" s="3" t="s">
        <v>4717</v>
      </c>
      <c r="V1960" s="3" t="s">
        <v>91</v>
      </c>
      <c r="W1960" s="3" t="s">
        <v>91</v>
      </c>
      <c r="X1960" s="3" t="s">
        <v>90</v>
      </c>
      <c r="Y1960" s="3" t="s">
        <v>4726</v>
      </c>
      <c r="Z1960" s="3" t="s">
        <v>91</v>
      </c>
      <c r="AA1960" s="3" t="s">
        <v>91</v>
      </c>
    </row>
    <row r="1961" spans="2:28" x14ac:dyDescent="0.25">
      <c r="B1961" s="10">
        <v>2258</v>
      </c>
      <c r="C1961" s="11"/>
      <c r="D1961" s="11">
        <v>45753.606527777774</v>
      </c>
      <c r="G1961" s="3" t="s">
        <v>21</v>
      </c>
      <c r="H1961" s="3" t="s">
        <v>4712</v>
      </c>
      <c r="I1961" s="3" t="s">
        <v>15287</v>
      </c>
      <c r="J1961" s="3" t="s">
        <v>15287</v>
      </c>
      <c r="K1961" s="3" t="s">
        <v>15290</v>
      </c>
      <c r="L1961" s="3" t="s">
        <v>14826</v>
      </c>
      <c r="M1961" s="1" t="s">
        <v>15291</v>
      </c>
      <c r="N1961" s="10" t="s">
        <v>2335</v>
      </c>
      <c r="O1961" s="10">
        <v>0</v>
      </c>
      <c r="P1961" s="10" t="s">
        <v>90</v>
      </c>
      <c r="Q1961" s="10" t="s">
        <v>91</v>
      </c>
      <c r="R1961" s="10" t="s">
        <v>91</v>
      </c>
      <c r="S1961" s="10" t="s">
        <v>91</v>
      </c>
      <c r="T1961" s="10" t="s">
        <v>90</v>
      </c>
      <c r="U1961" s="3" t="s">
        <v>4717</v>
      </c>
      <c r="V1961" s="3" t="s">
        <v>91</v>
      </c>
      <c r="W1961" s="3" t="s">
        <v>91</v>
      </c>
      <c r="X1961" s="3" t="s">
        <v>90</v>
      </c>
      <c r="Y1961" s="3" t="s">
        <v>4726</v>
      </c>
      <c r="Z1961" s="3" t="s">
        <v>91</v>
      </c>
      <c r="AA1961" s="3" t="s">
        <v>91</v>
      </c>
    </row>
    <row r="1962" spans="2:28" x14ac:dyDescent="0.25">
      <c r="B1962" s="10">
        <v>2259</v>
      </c>
      <c r="C1962" s="11"/>
      <c r="D1962" s="11">
        <v>45753.609513888892</v>
      </c>
      <c r="G1962" s="3" t="s">
        <v>21</v>
      </c>
      <c r="H1962" s="3" t="s">
        <v>4712</v>
      </c>
      <c r="I1962" s="3" t="s">
        <v>15287</v>
      </c>
      <c r="J1962" s="3" t="s">
        <v>15287</v>
      </c>
      <c r="K1962" s="3" t="s">
        <v>15290</v>
      </c>
      <c r="L1962" s="3" t="s">
        <v>14826</v>
      </c>
      <c r="M1962" s="3" t="s">
        <v>166</v>
      </c>
      <c r="N1962" s="10" t="s">
        <v>4740</v>
      </c>
      <c r="O1962" s="10">
        <v>2</v>
      </c>
      <c r="P1962" s="10" t="s">
        <v>90</v>
      </c>
      <c r="Q1962" s="10" t="s">
        <v>91</v>
      </c>
      <c r="R1962" s="10" t="s">
        <v>91</v>
      </c>
      <c r="S1962" s="10" t="s">
        <v>91</v>
      </c>
      <c r="T1962" s="10" t="s">
        <v>116</v>
      </c>
      <c r="U1962" s="3" t="s">
        <v>4717</v>
      </c>
      <c r="V1962" s="3" t="s">
        <v>4741</v>
      </c>
      <c r="W1962" s="3" t="s">
        <v>4742</v>
      </c>
      <c r="X1962" s="3" t="s">
        <v>116</v>
      </c>
      <c r="Y1962" s="3" t="s">
        <v>4726</v>
      </c>
      <c r="Z1962" s="3" t="s">
        <v>4743</v>
      </c>
      <c r="AA1962" s="3" t="s">
        <v>4744</v>
      </c>
    </row>
    <row r="1963" spans="2:28" x14ac:dyDescent="0.25">
      <c r="B1963" s="10">
        <v>2260</v>
      </c>
      <c r="C1963" s="11"/>
      <c r="D1963" s="11">
        <v>45753.610405092593</v>
      </c>
      <c r="G1963" s="3" t="s">
        <v>21</v>
      </c>
      <c r="H1963" s="3" t="s">
        <v>4712</v>
      </c>
      <c r="I1963" s="3" t="s">
        <v>15287</v>
      </c>
      <c r="J1963" s="3" t="s">
        <v>15287</v>
      </c>
      <c r="K1963" s="3" t="s">
        <v>15290</v>
      </c>
      <c r="L1963" s="3" t="s">
        <v>14826</v>
      </c>
      <c r="M1963" s="3" t="s">
        <v>114</v>
      </c>
      <c r="N1963" s="10" t="s">
        <v>4747</v>
      </c>
      <c r="O1963" s="10">
        <v>2</v>
      </c>
      <c r="P1963" s="10" t="s">
        <v>90</v>
      </c>
      <c r="Q1963" s="10" t="s">
        <v>91</v>
      </c>
      <c r="R1963" s="10" t="s">
        <v>91</v>
      </c>
      <c r="S1963" s="10" t="s">
        <v>91</v>
      </c>
      <c r="T1963" s="10" t="s">
        <v>116</v>
      </c>
      <c r="U1963" s="3" t="s">
        <v>4717</v>
      </c>
      <c r="V1963" s="3" t="s">
        <v>4748</v>
      </c>
      <c r="W1963" s="3" t="s">
        <v>4749</v>
      </c>
      <c r="X1963" s="3" t="s">
        <v>116</v>
      </c>
      <c r="Y1963" s="3" t="s">
        <v>4750</v>
      </c>
      <c r="Z1963" s="3" t="s">
        <v>4743</v>
      </c>
      <c r="AA1963" s="3" t="s">
        <v>4751</v>
      </c>
      <c r="AB1963" s="3" t="s">
        <v>4752</v>
      </c>
    </row>
    <row r="1964" spans="2:28" x14ac:dyDescent="0.25">
      <c r="B1964" s="10">
        <v>2261</v>
      </c>
      <c r="C1964" s="11"/>
      <c r="D1964" s="11">
        <v>45753.611446759256</v>
      </c>
      <c r="G1964" s="3" t="s">
        <v>21</v>
      </c>
      <c r="H1964" s="3" t="s">
        <v>4712</v>
      </c>
      <c r="I1964" s="3" t="s">
        <v>15287</v>
      </c>
      <c r="J1964" s="3" t="s">
        <v>15287</v>
      </c>
      <c r="K1964" s="3" t="s">
        <v>15290</v>
      </c>
      <c r="L1964" s="3" t="s">
        <v>14826</v>
      </c>
      <c r="M1964" s="3" t="s">
        <v>170</v>
      </c>
      <c r="N1964" s="10" t="s">
        <v>4755</v>
      </c>
      <c r="O1964" s="10">
        <v>2</v>
      </c>
      <c r="P1964" s="10" t="s">
        <v>90</v>
      </c>
      <c r="Q1964" s="10" t="s">
        <v>91</v>
      </c>
      <c r="R1964" s="10" t="s">
        <v>91</v>
      </c>
      <c r="S1964" s="10" t="s">
        <v>91</v>
      </c>
      <c r="T1964" s="10" t="s">
        <v>116</v>
      </c>
      <c r="U1964" s="3" t="s">
        <v>4717</v>
      </c>
      <c r="V1964" s="3" t="s">
        <v>4756</v>
      </c>
      <c r="W1964" s="3" t="s">
        <v>4757</v>
      </c>
      <c r="X1964" s="3" t="s">
        <v>116</v>
      </c>
      <c r="Y1964" s="3" t="s">
        <v>4726</v>
      </c>
      <c r="Z1964" s="3" t="s">
        <v>4758</v>
      </c>
      <c r="AA1964" s="3" t="s">
        <v>4759</v>
      </c>
    </row>
    <row r="1965" spans="2:28" x14ac:dyDescent="0.25">
      <c r="B1965" s="10">
        <v>2262</v>
      </c>
      <c r="C1965" s="11"/>
      <c r="D1965" s="11">
        <v>45753.621365740742</v>
      </c>
      <c r="G1965" s="3" t="s">
        <v>21</v>
      </c>
      <c r="H1965" s="3" t="s">
        <v>4712</v>
      </c>
      <c r="I1965" s="3" t="s">
        <v>15287</v>
      </c>
      <c r="J1965" s="3" t="s">
        <v>15287</v>
      </c>
      <c r="K1965" s="3" t="s">
        <v>15290</v>
      </c>
      <c r="L1965" s="3" t="s">
        <v>14826</v>
      </c>
      <c r="M1965" s="3" t="s">
        <v>125</v>
      </c>
      <c r="N1965" s="10" t="s">
        <v>4762</v>
      </c>
      <c r="O1965" s="10">
        <v>2</v>
      </c>
      <c r="P1965" s="10" t="s">
        <v>90</v>
      </c>
      <c r="Q1965" s="10" t="s">
        <v>91</v>
      </c>
      <c r="R1965" s="10" t="s">
        <v>91</v>
      </c>
      <c r="S1965" s="10" t="s">
        <v>91</v>
      </c>
      <c r="T1965" s="10" t="s">
        <v>116</v>
      </c>
      <c r="U1965" s="3" t="s">
        <v>4717</v>
      </c>
      <c r="V1965" s="3" t="s">
        <v>4763</v>
      </c>
      <c r="W1965" s="3" t="s">
        <v>4764</v>
      </c>
      <c r="X1965" s="3" t="s">
        <v>116</v>
      </c>
      <c r="Y1965" s="3" t="s">
        <v>4726</v>
      </c>
      <c r="Z1965" s="3" t="s">
        <v>4765</v>
      </c>
      <c r="AA1965" s="3" t="s">
        <v>4766</v>
      </c>
    </row>
    <row r="1966" spans="2:28" x14ac:dyDescent="0.25">
      <c r="B1966" s="10">
        <v>2263</v>
      </c>
      <c r="C1966" s="11"/>
      <c r="D1966" s="11">
        <v>45753.622210648151</v>
      </c>
      <c r="G1966" s="3" t="s">
        <v>21</v>
      </c>
      <c r="H1966" s="3" t="s">
        <v>4712</v>
      </c>
      <c r="I1966" s="3" t="s">
        <v>15287</v>
      </c>
      <c r="J1966" s="3" t="s">
        <v>15287</v>
      </c>
      <c r="K1966" s="3" t="s">
        <v>15290</v>
      </c>
      <c r="L1966" s="3" t="s">
        <v>14826</v>
      </c>
      <c r="M1966" s="3" t="s">
        <v>134</v>
      </c>
      <c r="N1966" s="10" t="s">
        <v>4769</v>
      </c>
      <c r="O1966" s="10">
        <v>2</v>
      </c>
      <c r="P1966" s="10" t="s">
        <v>90</v>
      </c>
      <c r="Q1966" s="10" t="s">
        <v>91</v>
      </c>
      <c r="R1966" s="10" t="s">
        <v>91</v>
      </c>
      <c r="S1966" s="10" t="s">
        <v>91</v>
      </c>
      <c r="T1966" s="10" t="s">
        <v>116</v>
      </c>
      <c r="U1966" s="3" t="s">
        <v>4717</v>
      </c>
      <c r="V1966" s="3" t="s">
        <v>4770</v>
      </c>
      <c r="W1966" s="3" t="s">
        <v>4771</v>
      </c>
      <c r="X1966" s="3" t="s">
        <v>116</v>
      </c>
      <c r="Y1966" s="3" t="s">
        <v>4726</v>
      </c>
      <c r="Z1966" s="3" t="s">
        <v>4772</v>
      </c>
      <c r="AA1966" s="3" t="s">
        <v>4773</v>
      </c>
    </row>
    <row r="1967" spans="2:28" x14ac:dyDescent="0.25">
      <c r="B1967" s="10">
        <v>2264</v>
      </c>
      <c r="C1967" s="11"/>
      <c r="D1967" s="11">
        <v>45753.622870370367</v>
      </c>
      <c r="G1967" s="3" t="s">
        <v>21</v>
      </c>
      <c r="H1967" s="3" t="s">
        <v>4712</v>
      </c>
      <c r="I1967" s="3" t="s">
        <v>15287</v>
      </c>
      <c r="J1967" s="3" t="s">
        <v>15287</v>
      </c>
      <c r="K1967" s="3" t="s">
        <v>15290</v>
      </c>
      <c r="L1967" s="3" t="s">
        <v>14826</v>
      </c>
      <c r="M1967" s="3" t="s">
        <v>139</v>
      </c>
      <c r="N1967" s="10" t="s">
        <v>4776</v>
      </c>
      <c r="O1967" s="10">
        <v>1</v>
      </c>
      <c r="P1967" s="10" t="s">
        <v>90</v>
      </c>
      <c r="Q1967" s="10" t="s">
        <v>91</v>
      </c>
      <c r="R1967" s="10" t="s">
        <v>91</v>
      </c>
      <c r="S1967" s="10" t="s">
        <v>91</v>
      </c>
      <c r="T1967" s="10" t="s">
        <v>116</v>
      </c>
      <c r="U1967" s="3" t="s">
        <v>4717</v>
      </c>
      <c r="V1967" s="3" t="s">
        <v>4777</v>
      </c>
      <c r="W1967" s="3" t="s">
        <v>4778</v>
      </c>
      <c r="X1967" s="3" t="s">
        <v>116</v>
      </c>
      <c r="Y1967" s="3" t="s">
        <v>4726</v>
      </c>
      <c r="Z1967" s="3" t="s">
        <v>4779</v>
      </c>
      <c r="AA1967" s="3" t="s">
        <v>4780</v>
      </c>
    </row>
    <row r="1968" spans="2:28" x14ac:dyDescent="0.25">
      <c r="B1968" s="10">
        <v>2265</v>
      </c>
      <c r="C1968" s="11"/>
      <c r="D1968" s="11">
        <v>45753.624305555553</v>
      </c>
      <c r="G1968" s="3" t="s">
        <v>21</v>
      </c>
      <c r="H1968" s="3" t="s">
        <v>4712</v>
      </c>
      <c r="I1968" s="3" t="s">
        <v>15287</v>
      </c>
      <c r="J1968" s="3" t="s">
        <v>15287</v>
      </c>
      <c r="K1968" s="3" t="s">
        <v>15290</v>
      </c>
      <c r="L1968" s="3" t="s">
        <v>14826</v>
      </c>
      <c r="M1968" s="3" t="s">
        <v>145</v>
      </c>
      <c r="N1968" s="10" t="s">
        <v>4783</v>
      </c>
      <c r="O1968" s="10">
        <v>2</v>
      </c>
      <c r="P1968" s="10" t="s">
        <v>90</v>
      </c>
      <c r="Q1968" s="10" t="s">
        <v>91</v>
      </c>
      <c r="R1968" s="10" t="s">
        <v>91</v>
      </c>
      <c r="S1968" s="10" t="s">
        <v>91</v>
      </c>
      <c r="T1968" s="10" t="s">
        <v>116</v>
      </c>
      <c r="U1968" s="3" t="s">
        <v>4717</v>
      </c>
      <c r="V1968" s="3" t="s">
        <v>4784</v>
      </c>
      <c r="W1968" s="3" t="s">
        <v>4785</v>
      </c>
      <c r="X1968" s="3" t="s">
        <v>116</v>
      </c>
      <c r="Y1968" s="3" t="s">
        <v>4750</v>
      </c>
      <c r="Z1968" s="3" t="s">
        <v>4786</v>
      </c>
      <c r="AA1968" s="3" t="s">
        <v>4787</v>
      </c>
    </row>
    <row r="1969" spans="2:28" x14ac:dyDescent="0.25">
      <c r="B1969" s="10">
        <v>2266</v>
      </c>
      <c r="C1969" s="11"/>
      <c r="D1969" s="11">
        <v>45753.624930555554</v>
      </c>
      <c r="G1969" s="3" t="s">
        <v>21</v>
      </c>
      <c r="H1969" s="3" t="s">
        <v>4712</v>
      </c>
      <c r="I1969" s="3" t="s">
        <v>15287</v>
      </c>
      <c r="J1969" s="3" t="s">
        <v>15287</v>
      </c>
      <c r="K1969" s="3" t="s">
        <v>15290</v>
      </c>
      <c r="L1969" s="3" t="s">
        <v>14826</v>
      </c>
      <c r="M1969" s="3" t="s">
        <v>177</v>
      </c>
      <c r="N1969" s="10" t="s">
        <v>4790</v>
      </c>
      <c r="O1969" s="10">
        <v>1</v>
      </c>
      <c r="P1969" s="10" t="s">
        <v>90</v>
      </c>
      <c r="Q1969" s="10" t="s">
        <v>91</v>
      </c>
      <c r="R1969" s="10" t="s">
        <v>91</v>
      </c>
      <c r="S1969" s="10" t="s">
        <v>91</v>
      </c>
      <c r="T1969" s="10" t="s">
        <v>116</v>
      </c>
      <c r="U1969" s="3" t="s">
        <v>4717</v>
      </c>
      <c r="V1969" s="3" t="s">
        <v>4791</v>
      </c>
      <c r="W1969" s="3" t="s">
        <v>4792</v>
      </c>
      <c r="X1969" s="3" t="s">
        <v>116</v>
      </c>
      <c r="Y1969" s="3" t="s">
        <v>4726</v>
      </c>
      <c r="Z1969" s="3" t="s">
        <v>4793</v>
      </c>
      <c r="AA1969" s="3" t="s">
        <v>4794</v>
      </c>
    </row>
    <row r="1970" spans="2:28" x14ac:dyDescent="0.25">
      <c r="B1970" s="10">
        <v>2267</v>
      </c>
      <c r="C1970" s="11"/>
      <c r="D1970" s="11">
        <v>45753.625810185185</v>
      </c>
      <c r="G1970" s="3" t="s">
        <v>21</v>
      </c>
      <c r="H1970" s="3" t="s">
        <v>4712</v>
      </c>
      <c r="I1970" s="3" t="s">
        <v>15287</v>
      </c>
      <c r="J1970" s="3" t="s">
        <v>15287</v>
      </c>
      <c r="K1970" s="3" t="s">
        <v>15290</v>
      </c>
      <c r="L1970" s="3" t="s">
        <v>14826</v>
      </c>
      <c r="M1970" s="3" t="s">
        <v>150</v>
      </c>
      <c r="N1970" s="10" t="s">
        <v>4797</v>
      </c>
      <c r="O1970" s="10">
        <v>2</v>
      </c>
      <c r="P1970" s="10" t="s">
        <v>90</v>
      </c>
      <c r="Q1970" s="10" t="s">
        <v>91</v>
      </c>
      <c r="R1970" s="10" t="s">
        <v>91</v>
      </c>
      <c r="S1970" s="10" t="s">
        <v>91</v>
      </c>
      <c r="T1970" s="10" t="s">
        <v>116</v>
      </c>
      <c r="U1970" s="3" t="s">
        <v>4717</v>
      </c>
      <c r="V1970" s="3" t="s">
        <v>4798</v>
      </c>
      <c r="W1970" s="3" t="s">
        <v>4799</v>
      </c>
      <c r="X1970" s="3" t="s">
        <v>116</v>
      </c>
      <c r="Y1970" s="3" t="s">
        <v>4726</v>
      </c>
      <c r="Z1970" s="3" t="s">
        <v>4800</v>
      </c>
      <c r="AA1970" s="3" t="s">
        <v>4801</v>
      </c>
    </row>
    <row r="1971" spans="2:28" x14ac:dyDescent="0.25">
      <c r="B1971" s="10">
        <v>2268</v>
      </c>
      <c r="C1971" s="11"/>
      <c r="D1971" s="11">
        <v>45753.626238425924</v>
      </c>
      <c r="G1971" s="3" t="s">
        <v>21</v>
      </c>
      <c r="H1971" s="3" t="s">
        <v>4712</v>
      </c>
      <c r="I1971" s="3" t="s">
        <v>15287</v>
      </c>
      <c r="J1971" s="3" t="s">
        <v>15287</v>
      </c>
      <c r="K1971" s="3" t="s">
        <v>15290</v>
      </c>
      <c r="L1971" s="3" t="s">
        <v>14826</v>
      </c>
      <c r="M1971" s="3" t="s">
        <v>156</v>
      </c>
      <c r="N1971" s="10" t="s">
        <v>4804</v>
      </c>
      <c r="O1971" s="10">
        <v>2</v>
      </c>
      <c r="P1971" s="10" t="s">
        <v>90</v>
      </c>
      <c r="Q1971" s="10" t="s">
        <v>91</v>
      </c>
      <c r="R1971" s="10" t="s">
        <v>91</v>
      </c>
      <c r="S1971" s="10" t="s">
        <v>91</v>
      </c>
      <c r="T1971" s="10" t="s">
        <v>116</v>
      </c>
      <c r="U1971" s="3" t="s">
        <v>4717</v>
      </c>
      <c r="V1971" s="3" t="s">
        <v>4805</v>
      </c>
      <c r="W1971" s="3" t="s">
        <v>4806</v>
      </c>
      <c r="X1971" s="3" t="s">
        <v>90</v>
      </c>
      <c r="Y1971" s="3" t="s">
        <v>4726</v>
      </c>
      <c r="Z1971" s="3" t="s">
        <v>91</v>
      </c>
      <c r="AA1971" s="3" t="s">
        <v>91</v>
      </c>
      <c r="AB1971" s="3" t="s">
        <v>4807</v>
      </c>
    </row>
    <row r="1972" spans="2:28" x14ac:dyDescent="0.25">
      <c r="B1972" s="10">
        <v>2269</v>
      </c>
      <c r="C1972" s="11"/>
      <c r="D1972" s="11">
        <v>45753.626886574071</v>
      </c>
      <c r="G1972" s="3" t="s">
        <v>21</v>
      </c>
      <c r="H1972" s="3" t="s">
        <v>4712</v>
      </c>
      <c r="I1972" s="3" t="s">
        <v>15287</v>
      </c>
      <c r="J1972" s="3" t="s">
        <v>15287</v>
      </c>
      <c r="K1972" s="3" t="s">
        <v>15290</v>
      </c>
      <c r="L1972" s="3" t="s">
        <v>14826</v>
      </c>
      <c r="M1972" s="3" t="s">
        <v>181</v>
      </c>
      <c r="N1972" s="10" t="s">
        <v>4810</v>
      </c>
      <c r="O1972" s="10">
        <v>1</v>
      </c>
      <c r="P1972" s="10" t="s">
        <v>90</v>
      </c>
      <c r="Q1972" s="10" t="s">
        <v>91</v>
      </c>
      <c r="R1972" s="10" t="s">
        <v>91</v>
      </c>
      <c r="S1972" s="10" t="s">
        <v>91</v>
      </c>
      <c r="T1972" s="10" t="s">
        <v>90</v>
      </c>
      <c r="U1972" s="3" t="s">
        <v>4717</v>
      </c>
      <c r="V1972" s="3" t="s">
        <v>91</v>
      </c>
      <c r="W1972" s="3" t="s">
        <v>91</v>
      </c>
      <c r="X1972" s="3" t="s">
        <v>116</v>
      </c>
      <c r="Y1972" s="3" t="s">
        <v>4726</v>
      </c>
      <c r="Z1972" s="3" t="s">
        <v>4811</v>
      </c>
      <c r="AA1972" s="3" t="s">
        <v>4812</v>
      </c>
      <c r="AB1972" s="3" t="s">
        <v>4813</v>
      </c>
    </row>
    <row r="1973" spans="2:28" x14ac:dyDescent="0.25">
      <c r="B1973" s="10">
        <v>2270</v>
      </c>
      <c r="C1973" s="11"/>
      <c r="D1973" s="11">
        <v>45753.628298611111</v>
      </c>
      <c r="G1973" s="3" t="s">
        <v>21</v>
      </c>
      <c r="H1973" s="3" t="s">
        <v>4712</v>
      </c>
      <c r="I1973" s="3" t="s">
        <v>15287</v>
      </c>
      <c r="J1973" s="3" t="s">
        <v>15287</v>
      </c>
      <c r="K1973" s="3" t="s">
        <v>15290</v>
      </c>
      <c r="L1973" s="3" t="s">
        <v>14826</v>
      </c>
      <c r="M1973" s="1" t="s">
        <v>15238</v>
      </c>
      <c r="N1973" s="10" t="s">
        <v>4816</v>
      </c>
      <c r="O1973" s="10">
        <v>1</v>
      </c>
      <c r="P1973" s="10" t="s">
        <v>90</v>
      </c>
      <c r="Q1973" s="10" t="s">
        <v>91</v>
      </c>
      <c r="R1973" s="10" t="s">
        <v>91</v>
      </c>
      <c r="S1973" s="10" t="s">
        <v>91</v>
      </c>
      <c r="T1973" s="10" t="s">
        <v>90</v>
      </c>
      <c r="U1973" s="3" t="s">
        <v>4717</v>
      </c>
      <c r="V1973" s="3" t="s">
        <v>91</v>
      </c>
      <c r="W1973" s="3" t="s">
        <v>91</v>
      </c>
      <c r="X1973" s="3" t="s">
        <v>116</v>
      </c>
      <c r="Y1973" s="3" t="s">
        <v>4750</v>
      </c>
      <c r="Z1973" s="3" t="s">
        <v>4817</v>
      </c>
      <c r="AA1973" s="3" t="s">
        <v>4818</v>
      </c>
    </row>
    <row r="1974" spans="2:28" x14ac:dyDescent="0.25">
      <c r="B1974" s="10">
        <v>2271</v>
      </c>
      <c r="C1974" s="11"/>
      <c r="D1974" s="11">
        <v>45753.629212962966</v>
      </c>
      <c r="G1974" s="3" t="s">
        <v>21</v>
      </c>
      <c r="H1974" s="3" t="s">
        <v>4712</v>
      </c>
      <c r="I1974" s="3" t="s">
        <v>15287</v>
      </c>
      <c r="J1974" s="3" t="s">
        <v>15287</v>
      </c>
      <c r="K1974" s="3" t="s">
        <v>15290</v>
      </c>
      <c r="L1974" s="3" t="s">
        <v>14831</v>
      </c>
      <c r="M1974" s="1" t="s">
        <v>14834</v>
      </c>
      <c r="N1974" s="10" t="s">
        <v>4827</v>
      </c>
      <c r="O1974" s="10">
        <v>0</v>
      </c>
      <c r="P1974" s="10" t="s">
        <v>90</v>
      </c>
      <c r="Q1974" s="10" t="s">
        <v>91</v>
      </c>
      <c r="R1974" s="10" t="s">
        <v>91</v>
      </c>
      <c r="S1974" s="10" t="s">
        <v>91</v>
      </c>
      <c r="T1974" s="10" t="s">
        <v>90</v>
      </c>
      <c r="U1974" s="3" t="s">
        <v>4717</v>
      </c>
      <c r="V1974" s="3" t="s">
        <v>91</v>
      </c>
      <c r="W1974" s="3" t="s">
        <v>91</v>
      </c>
      <c r="X1974" s="3" t="s">
        <v>90</v>
      </c>
      <c r="Y1974" s="3" t="s">
        <v>4726</v>
      </c>
      <c r="Z1974" s="3" t="s">
        <v>91</v>
      </c>
      <c r="AA1974" s="3" t="s">
        <v>91</v>
      </c>
    </row>
    <row r="1975" spans="2:28" x14ac:dyDescent="0.25">
      <c r="B1975" s="10">
        <v>2272</v>
      </c>
      <c r="C1975" s="11"/>
      <c r="D1975" s="11">
        <v>45759.841215277775</v>
      </c>
      <c r="G1975" s="3" t="s">
        <v>21</v>
      </c>
      <c r="H1975" s="3" t="s">
        <v>2313</v>
      </c>
      <c r="I1975" s="3" t="s">
        <v>15292</v>
      </c>
      <c r="J1975" s="3" t="s">
        <v>15293</v>
      </c>
      <c r="K1975" s="3" t="s">
        <v>15294</v>
      </c>
      <c r="L1975" s="3" t="s">
        <v>14826</v>
      </c>
      <c r="M1975" s="3" t="s">
        <v>161</v>
      </c>
      <c r="N1975" s="10" t="s">
        <v>2319</v>
      </c>
      <c r="O1975" s="10">
        <v>2</v>
      </c>
      <c r="P1975" s="10" t="s">
        <v>116</v>
      </c>
      <c r="Q1975" s="10" t="s">
        <v>2320</v>
      </c>
      <c r="R1975" s="10" t="s">
        <v>2321</v>
      </c>
      <c r="S1975" s="10" t="s">
        <v>2322</v>
      </c>
      <c r="T1975" s="10" t="s">
        <v>116</v>
      </c>
      <c r="U1975" s="3" t="s">
        <v>2323</v>
      </c>
      <c r="V1975" s="3" t="s">
        <v>2324</v>
      </c>
      <c r="W1975" s="3" t="s">
        <v>2325</v>
      </c>
      <c r="X1975" s="3" t="s">
        <v>116</v>
      </c>
      <c r="Y1975" s="3" t="s">
        <v>2326</v>
      </c>
      <c r="Z1975" s="3" t="s">
        <v>2327</v>
      </c>
      <c r="AA1975" s="3" t="s">
        <v>2328</v>
      </c>
      <c r="AB1975" s="3" t="s">
        <v>2329</v>
      </c>
    </row>
    <row r="1976" spans="2:28" x14ac:dyDescent="0.25">
      <c r="B1976" s="10">
        <v>2273</v>
      </c>
      <c r="C1976" s="11"/>
      <c r="D1976" s="11">
        <v>45759.842372685183</v>
      </c>
      <c r="G1976" s="3" t="s">
        <v>21</v>
      </c>
      <c r="H1976" s="3" t="s">
        <v>2313</v>
      </c>
      <c r="I1976" s="3" t="s">
        <v>15292</v>
      </c>
      <c r="J1976" s="3" t="s">
        <v>15293</v>
      </c>
      <c r="K1976" s="3" t="s">
        <v>15295</v>
      </c>
      <c r="L1976" s="3" t="s">
        <v>14826</v>
      </c>
      <c r="M1976" s="3" t="s">
        <v>161</v>
      </c>
      <c r="N1976" s="10" t="s">
        <v>2319</v>
      </c>
      <c r="O1976" s="10">
        <v>2</v>
      </c>
      <c r="P1976" s="10" t="s">
        <v>116</v>
      </c>
      <c r="Q1976" s="10" t="s">
        <v>2320</v>
      </c>
      <c r="R1976" s="10" t="s">
        <v>2321</v>
      </c>
      <c r="S1976" s="10" t="s">
        <v>2322</v>
      </c>
      <c r="T1976" s="10" t="s">
        <v>116</v>
      </c>
      <c r="U1976" s="3" t="s">
        <v>2323</v>
      </c>
      <c r="V1976" s="3" t="s">
        <v>2332</v>
      </c>
      <c r="W1976" s="3" t="s">
        <v>2333</v>
      </c>
      <c r="X1976" s="3" t="s">
        <v>116</v>
      </c>
      <c r="Y1976" s="3" t="s">
        <v>2326</v>
      </c>
      <c r="Z1976" s="3" t="s">
        <v>2327</v>
      </c>
      <c r="AA1976" s="3" t="s">
        <v>2328</v>
      </c>
      <c r="AB1976" s="3" t="s">
        <v>2329</v>
      </c>
    </row>
    <row r="1977" spans="2:28" x14ac:dyDescent="0.25">
      <c r="B1977" s="10">
        <v>2274</v>
      </c>
      <c r="C1977" s="11"/>
      <c r="D1977" s="11">
        <v>45759.842581018522</v>
      </c>
      <c r="G1977" s="3" t="s">
        <v>21</v>
      </c>
      <c r="H1977" s="3" t="s">
        <v>2313</v>
      </c>
      <c r="I1977" s="3" t="s">
        <v>15292</v>
      </c>
      <c r="J1977" s="3" t="s">
        <v>15293</v>
      </c>
      <c r="K1977" s="3" t="s">
        <v>15296</v>
      </c>
      <c r="L1977" s="3" t="s">
        <v>14826</v>
      </c>
      <c r="M1977" s="3" t="s">
        <v>15297</v>
      </c>
      <c r="N1977" s="10" t="s">
        <v>2335</v>
      </c>
      <c r="O1977" s="10">
        <v>0</v>
      </c>
      <c r="P1977" s="10" t="s">
        <v>90</v>
      </c>
      <c r="Q1977" s="10" t="s">
        <v>2320</v>
      </c>
      <c r="R1977" s="10" t="s">
        <v>91</v>
      </c>
      <c r="S1977" s="10" t="s">
        <v>91</v>
      </c>
      <c r="T1977" s="10" t="s">
        <v>90</v>
      </c>
      <c r="U1977" s="3" t="s">
        <v>2323</v>
      </c>
      <c r="V1977" s="3" t="s">
        <v>91</v>
      </c>
      <c r="W1977" s="3" t="s">
        <v>91</v>
      </c>
      <c r="X1977" s="3" t="s">
        <v>90</v>
      </c>
      <c r="Y1977" s="3" t="s">
        <v>2326</v>
      </c>
      <c r="Z1977" s="3" t="s">
        <v>91</v>
      </c>
      <c r="AA1977" s="3" t="s">
        <v>91</v>
      </c>
    </row>
    <row r="1978" spans="2:28" x14ac:dyDescent="0.25">
      <c r="B1978" s="10">
        <v>2275</v>
      </c>
      <c r="C1978" s="11"/>
      <c r="D1978" s="11">
        <v>45759.866284722222</v>
      </c>
      <c r="G1978" s="3" t="s">
        <v>21</v>
      </c>
      <c r="H1978" s="3" t="s">
        <v>2313</v>
      </c>
      <c r="I1978" s="3" t="s">
        <v>15292</v>
      </c>
      <c r="J1978" s="3" t="s">
        <v>15293</v>
      </c>
      <c r="K1978" s="3" t="s">
        <v>15296</v>
      </c>
      <c r="L1978" s="3" t="s">
        <v>14826</v>
      </c>
      <c r="M1978" s="3" t="s">
        <v>166</v>
      </c>
      <c r="N1978" s="10" t="s">
        <v>2344</v>
      </c>
      <c r="O1978" s="10">
        <v>2</v>
      </c>
      <c r="P1978" s="10" t="s">
        <v>116</v>
      </c>
      <c r="Q1978" s="10" t="s">
        <v>2320</v>
      </c>
      <c r="R1978" s="10" t="s">
        <v>2345</v>
      </c>
      <c r="S1978" s="10" t="s">
        <v>2346</v>
      </c>
      <c r="T1978" s="10" t="s">
        <v>116</v>
      </c>
      <c r="U1978" s="3" t="s">
        <v>2323</v>
      </c>
      <c r="V1978" s="3" t="s">
        <v>2332</v>
      </c>
      <c r="W1978" s="3" t="s">
        <v>2347</v>
      </c>
      <c r="X1978" s="3" t="s">
        <v>116</v>
      </c>
      <c r="Y1978" s="3" t="s">
        <v>2326</v>
      </c>
      <c r="Z1978" s="3" t="s">
        <v>2348</v>
      </c>
      <c r="AA1978" s="3" t="s">
        <v>2349</v>
      </c>
    </row>
    <row r="1979" spans="2:28" x14ac:dyDescent="0.25">
      <c r="B1979" s="10">
        <v>2276</v>
      </c>
      <c r="C1979" s="11"/>
      <c r="D1979" s="11">
        <v>45759.866956018515</v>
      </c>
      <c r="G1979" s="3" t="s">
        <v>21</v>
      </c>
      <c r="H1979" s="3" t="s">
        <v>2313</v>
      </c>
      <c r="I1979" s="3" t="s">
        <v>15292</v>
      </c>
      <c r="J1979" s="3" t="s">
        <v>15293</v>
      </c>
      <c r="K1979" s="3" t="s">
        <v>15296</v>
      </c>
      <c r="L1979" s="3" t="s">
        <v>14826</v>
      </c>
      <c r="M1979" s="3" t="s">
        <v>88</v>
      </c>
      <c r="N1979" s="10" t="s">
        <v>2352</v>
      </c>
      <c r="O1979" s="10">
        <v>2</v>
      </c>
      <c r="P1979" s="10" t="s">
        <v>116</v>
      </c>
      <c r="Q1979" s="10" t="s">
        <v>2320</v>
      </c>
      <c r="R1979" s="10" t="s">
        <v>2345</v>
      </c>
      <c r="S1979" s="10" t="s">
        <v>2353</v>
      </c>
      <c r="T1979" s="10" t="s">
        <v>116</v>
      </c>
      <c r="U1979" s="3" t="s">
        <v>2323</v>
      </c>
      <c r="V1979" s="3" t="s">
        <v>2354</v>
      </c>
      <c r="W1979" s="3" t="s">
        <v>2355</v>
      </c>
      <c r="X1979" s="3" t="s">
        <v>90</v>
      </c>
      <c r="Y1979" s="3" t="s">
        <v>2326</v>
      </c>
      <c r="Z1979" s="3" t="s">
        <v>91</v>
      </c>
      <c r="AA1979" s="3" t="s">
        <v>91</v>
      </c>
    </row>
    <row r="1980" spans="2:28" x14ac:dyDescent="0.25">
      <c r="B1980" s="10">
        <v>2277</v>
      </c>
      <c r="C1980" s="11"/>
      <c r="D1980" s="11">
        <v>45759.867129629631</v>
      </c>
      <c r="G1980" s="3" t="s">
        <v>21</v>
      </c>
      <c r="H1980" s="3" t="s">
        <v>2313</v>
      </c>
      <c r="I1980" s="3" t="s">
        <v>15292</v>
      </c>
      <c r="J1980" s="3" t="s">
        <v>15293</v>
      </c>
      <c r="K1980" s="3" t="s">
        <v>15296</v>
      </c>
      <c r="L1980" s="3" t="s">
        <v>14826</v>
      </c>
      <c r="M1980" s="3" t="s">
        <v>114</v>
      </c>
      <c r="N1980" s="10" t="s">
        <v>2335</v>
      </c>
      <c r="O1980" s="10">
        <v>0</v>
      </c>
      <c r="P1980" s="10" t="s">
        <v>90</v>
      </c>
      <c r="Q1980" s="10" t="s">
        <v>2320</v>
      </c>
      <c r="R1980" s="10" t="s">
        <v>91</v>
      </c>
      <c r="S1980" s="10" t="s">
        <v>91</v>
      </c>
      <c r="T1980" s="10" t="s">
        <v>90</v>
      </c>
      <c r="U1980" s="3" t="s">
        <v>2323</v>
      </c>
      <c r="V1980" s="3" t="s">
        <v>91</v>
      </c>
      <c r="W1980" s="3" t="s">
        <v>91</v>
      </c>
      <c r="X1980" s="3" t="s">
        <v>90</v>
      </c>
      <c r="Y1980" s="3" t="s">
        <v>2326</v>
      </c>
      <c r="Z1980" s="3" t="s">
        <v>91</v>
      </c>
      <c r="AA1980" s="3" t="s">
        <v>91</v>
      </c>
      <c r="AB1980" s="3" t="s">
        <v>2358</v>
      </c>
    </row>
    <row r="1981" spans="2:28" x14ac:dyDescent="0.25">
      <c r="B1981" s="10">
        <v>2278</v>
      </c>
      <c r="C1981" s="11"/>
      <c r="D1981" s="11">
        <v>45759.867534722223</v>
      </c>
      <c r="G1981" s="3" t="s">
        <v>21</v>
      </c>
      <c r="H1981" s="3" t="s">
        <v>2313</v>
      </c>
      <c r="I1981" s="3" t="s">
        <v>15292</v>
      </c>
      <c r="J1981" s="3" t="s">
        <v>15293</v>
      </c>
      <c r="K1981" s="3" t="s">
        <v>15296</v>
      </c>
      <c r="L1981" s="3" t="s">
        <v>14826</v>
      </c>
      <c r="M1981" s="3" t="s">
        <v>170</v>
      </c>
      <c r="N1981" s="10" t="s">
        <v>2361</v>
      </c>
      <c r="O1981" s="10">
        <v>2</v>
      </c>
      <c r="P1981" s="10" t="s">
        <v>116</v>
      </c>
      <c r="Q1981" s="10" t="s">
        <v>2320</v>
      </c>
      <c r="R1981" s="10" t="s">
        <v>2345</v>
      </c>
      <c r="S1981" s="10" t="s">
        <v>2362</v>
      </c>
      <c r="T1981" s="10" t="s">
        <v>90</v>
      </c>
      <c r="U1981" s="3" t="s">
        <v>2323</v>
      </c>
      <c r="V1981" s="3" t="s">
        <v>91</v>
      </c>
      <c r="W1981" s="3" t="s">
        <v>91</v>
      </c>
      <c r="X1981" s="3" t="s">
        <v>90</v>
      </c>
      <c r="Y1981" s="3" t="s">
        <v>2326</v>
      </c>
      <c r="Z1981" s="3" t="s">
        <v>91</v>
      </c>
      <c r="AA1981" s="3" t="s">
        <v>91</v>
      </c>
      <c r="AB1981" s="3" t="s">
        <v>2363</v>
      </c>
    </row>
    <row r="1982" spans="2:28" x14ac:dyDescent="0.25">
      <c r="B1982" s="10">
        <v>2279</v>
      </c>
      <c r="C1982" s="11"/>
      <c r="D1982" s="11">
        <v>45760.069687499999</v>
      </c>
      <c r="G1982" s="3" t="s">
        <v>21</v>
      </c>
      <c r="H1982" s="3" t="s">
        <v>2313</v>
      </c>
      <c r="I1982" s="3" t="s">
        <v>15292</v>
      </c>
      <c r="J1982" s="3" t="s">
        <v>15293</v>
      </c>
      <c r="K1982" s="3" t="s">
        <v>15296</v>
      </c>
      <c r="L1982" s="3" t="s">
        <v>14826</v>
      </c>
      <c r="M1982" s="3" t="s">
        <v>125</v>
      </c>
      <c r="N1982" s="10" t="s">
        <v>2366</v>
      </c>
      <c r="O1982" s="10">
        <v>2</v>
      </c>
      <c r="P1982" s="10" t="s">
        <v>116</v>
      </c>
      <c r="Q1982" s="10" t="s">
        <v>2320</v>
      </c>
      <c r="R1982" s="10" t="s">
        <v>2345</v>
      </c>
      <c r="S1982" s="10" t="s">
        <v>2367</v>
      </c>
      <c r="T1982" s="10" t="s">
        <v>90</v>
      </c>
      <c r="U1982" s="3" t="s">
        <v>2323</v>
      </c>
      <c r="V1982" s="3" t="s">
        <v>91</v>
      </c>
      <c r="W1982" s="3" t="s">
        <v>91</v>
      </c>
      <c r="X1982" s="3" t="s">
        <v>90</v>
      </c>
      <c r="Y1982" s="3" t="s">
        <v>2326</v>
      </c>
      <c r="Z1982" s="3" t="s">
        <v>91</v>
      </c>
      <c r="AA1982" s="3" t="s">
        <v>91</v>
      </c>
      <c r="AB1982" s="3" t="s">
        <v>2368</v>
      </c>
    </row>
    <row r="1983" spans="2:28" x14ac:dyDescent="0.25">
      <c r="B1983" s="10">
        <v>2280</v>
      </c>
      <c r="C1983" s="11"/>
      <c r="D1983" s="11">
        <v>45760.070856481485</v>
      </c>
      <c r="G1983" s="3" t="s">
        <v>21</v>
      </c>
      <c r="H1983" s="3" t="s">
        <v>2313</v>
      </c>
      <c r="I1983" s="3" t="s">
        <v>15292</v>
      </c>
      <c r="J1983" s="3" t="s">
        <v>15293</v>
      </c>
      <c r="K1983" s="3" t="s">
        <v>15296</v>
      </c>
      <c r="L1983" s="3" t="s">
        <v>14826</v>
      </c>
      <c r="M1983" s="3" t="s">
        <v>134</v>
      </c>
      <c r="N1983" s="10" t="s">
        <v>2371</v>
      </c>
      <c r="O1983" s="10">
        <v>2</v>
      </c>
      <c r="P1983" s="10" t="s">
        <v>116</v>
      </c>
      <c r="Q1983" s="10" t="s">
        <v>2320</v>
      </c>
      <c r="R1983" s="10" t="s">
        <v>2345</v>
      </c>
      <c r="S1983" s="10" t="s">
        <v>2372</v>
      </c>
      <c r="T1983" s="10" t="s">
        <v>90</v>
      </c>
      <c r="U1983" s="3" t="s">
        <v>2323</v>
      </c>
      <c r="V1983" s="3" t="s">
        <v>91</v>
      </c>
      <c r="W1983" s="3" t="s">
        <v>91</v>
      </c>
      <c r="X1983" s="3" t="s">
        <v>116</v>
      </c>
      <c r="Y1983" s="3" t="s">
        <v>2373</v>
      </c>
      <c r="Z1983" s="3" t="s">
        <v>2374</v>
      </c>
      <c r="AA1983" s="3" t="s">
        <v>2375</v>
      </c>
    </row>
    <row r="1984" spans="2:28" x14ac:dyDescent="0.25">
      <c r="B1984" s="10">
        <v>2281</v>
      </c>
      <c r="C1984" s="11"/>
      <c r="D1984" s="11">
        <v>45760.072164351855</v>
      </c>
      <c r="G1984" s="3" t="s">
        <v>21</v>
      </c>
      <c r="H1984" s="3" t="s">
        <v>2313</v>
      </c>
      <c r="I1984" s="3" t="s">
        <v>15292</v>
      </c>
      <c r="J1984" s="3" t="s">
        <v>15293</v>
      </c>
      <c r="K1984" s="3" t="s">
        <v>15296</v>
      </c>
      <c r="L1984" s="3" t="s">
        <v>14826</v>
      </c>
      <c r="M1984" s="3" t="s">
        <v>139</v>
      </c>
      <c r="N1984" s="10" t="s">
        <v>2378</v>
      </c>
      <c r="O1984" s="10">
        <v>2</v>
      </c>
      <c r="P1984" s="10" t="s">
        <v>116</v>
      </c>
      <c r="Q1984" s="10" t="s">
        <v>2320</v>
      </c>
      <c r="R1984" s="10" t="s">
        <v>2379</v>
      </c>
      <c r="S1984" s="10" t="s">
        <v>2380</v>
      </c>
      <c r="T1984" s="10" t="s">
        <v>116</v>
      </c>
      <c r="U1984" s="3" t="s">
        <v>2323</v>
      </c>
      <c r="V1984" s="3" t="s">
        <v>2381</v>
      </c>
      <c r="W1984" s="3" t="s">
        <v>2382</v>
      </c>
      <c r="X1984" s="3" t="s">
        <v>116</v>
      </c>
      <c r="Y1984" s="3" t="s">
        <v>2373</v>
      </c>
      <c r="Z1984" s="3" t="s">
        <v>2374</v>
      </c>
      <c r="AA1984" s="3" t="s">
        <v>2383</v>
      </c>
      <c r="AB1984" s="3" t="s">
        <v>2384</v>
      </c>
    </row>
    <row r="1985" spans="2:28" x14ac:dyDescent="0.25">
      <c r="B1985" s="10">
        <v>2282</v>
      </c>
      <c r="C1985" s="11"/>
      <c r="D1985" s="11">
        <v>45760.074305555558</v>
      </c>
      <c r="G1985" s="3" t="s">
        <v>21</v>
      </c>
      <c r="H1985" s="3" t="s">
        <v>2313</v>
      </c>
      <c r="I1985" s="3" t="s">
        <v>15292</v>
      </c>
      <c r="J1985" s="3" t="s">
        <v>15293</v>
      </c>
      <c r="K1985" s="3" t="s">
        <v>15296</v>
      </c>
      <c r="L1985" s="3" t="s">
        <v>14826</v>
      </c>
      <c r="M1985" s="3" t="s">
        <v>145</v>
      </c>
      <c r="N1985" s="10" t="s">
        <v>2361</v>
      </c>
      <c r="O1985" s="10">
        <v>2</v>
      </c>
      <c r="P1985" s="10" t="s">
        <v>116</v>
      </c>
      <c r="Q1985" s="10" t="s">
        <v>2320</v>
      </c>
      <c r="R1985" s="10" t="s">
        <v>2345</v>
      </c>
      <c r="S1985" s="10" t="s">
        <v>2387</v>
      </c>
      <c r="T1985" s="10" t="s">
        <v>90</v>
      </c>
      <c r="U1985" s="3" t="s">
        <v>2323</v>
      </c>
      <c r="V1985" s="3" t="s">
        <v>91</v>
      </c>
      <c r="W1985" s="3" t="s">
        <v>91</v>
      </c>
      <c r="X1985" s="3" t="s">
        <v>116</v>
      </c>
      <c r="Y1985" s="3" t="s">
        <v>2326</v>
      </c>
      <c r="Z1985" s="3" t="s">
        <v>2388</v>
      </c>
      <c r="AA1985" s="3" t="s">
        <v>2389</v>
      </c>
    </row>
    <row r="1986" spans="2:28" x14ac:dyDescent="0.25">
      <c r="B1986" s="10">
        <v>2283</v>
      </c>
      <c r="C1986" s="11"/>
      <c r="D1986" s="11">
        <v>45760.077037037037</v>
      </c>
      <c r="G1986" s="3" t="s">
        <v>21</v>
      </c>
      <c r="H1986" s="3" t="s">
        <v>2313</v>
      </c>
      <c r="I1986" s="3" t="s">
        <v>15292</v>
      </c>
      <c r="J1986" s="3" t="s">
        <v>15293</v>
      </c>
      <c r="K1986" s="3" t="s">
        <v>15296</v>
      </c>
      <c r="L1986" s="3" t="s">
        <v>14826</v>
      </c>
      <c r="M1986" s="3" t="s">
        <v>177</v>
      </c>
      <c r="N1986" s="10" t="s">
        <v>2392</v>
      </c>
      <c r="O1986" s="10">
        <v>1</v>
      </c>
      <c r="P1986" s="10" t="s">
        <v>116</v>
      </c>
      <c r="Q1986" s="10" t="s">
        <v>2320</v>
      </c>
      <c r="R1986" s="10" t="s">
        <v>2393</v>
      </c>
      <c r="S1986" s="10" t="s">
        <v>2394</v>
      </c>
      <c r="T1986" s="10" t="s">
        <v>116</v>
      </c>
      <c r="U1986" s="3" t="s">
        <v>2323</v>
      </c>
      <c r="V1986" s="3" t="s">
        <v>2395</v>
      </c>
      <c r="W1986" s="3" t="s">
        <v>2396</v>
      </c>
      <c r="X1986" s="3" t="s">
        <v>116</v>
      </c>
      <c r="Y1986" s="3" t="s">
        <v>2326</v>
      </c>
      <c r="Z1986" s="3" t="s">
        <v>2348</v>
      </c>
      <c r="AA1986" s="3" t="s">
        <v>2397</v>
      </c>
      <c r="AB1986" s="3" t="s">
        <v>2398</v>
      </c>
    </row>
    <row r="1987" spans="2:28" x14ac:dyDescent="0.25">
      <c r="B1987" s="10">
        <v>2284</v>
      </c>
      <c r="C1987" s="11"/>
      <c r="D1987" s="11">
        <v>45760.07912037037</v>
      </c>
      <c r="G1987" s="3" t="s">
        <v>21</v>
      </c>
      <c r="H1987" s="3" t="s">
        <v>2313</v>
      </c>
      <c r="I1987" s="3" t="s">
        <v>15292</v>
      </c>
      <c r="J1987" s="3" t="s">
        <v>15293</v>
      </c>
      <c r="K1987" s="3" t="s">
        <v>15296</v>
      </c>
      <c r="L1987" s="3" t="s">
        <v>14826</v>
      </c>
      <c r="M1987" s="3" t="s">
        <v>150</v>
      </c>
      <c r="N1987" s="10" t="s">
        <v>2401</v>
      </c>
      <c r="O1987" s="10">
        <v>2</v>
      </c>
      <c r="P1987" s="10" t="s">
        <v>116</v>
      </c>
      <c r="Q1987" s="10" t="s">
        <v>2320</v>
      </c>
      <c r="R1987" s="10" t="s">
        <v>2402</v>
      </c>
      <c r="S1987" s="10" t="s">
        <v>2403</v>
      </c>
      <c r="T1987" s="10" t="s">
        <v>116</v>
      </c>
      <c r="U1987" s="3" t="s">
        <v>2323</v>
      </c>
      <c r="V1987" s="3" t="s">
        <v>2404</v>
      </c>
      <c r="W1987" s="3" t="s">
        <v>2405</v>
      </c>
      <c r="X1987" s="3" t="s">
        <v>116</v>
      </c>
      <c r="Y1987" s="3" t="s">
        <v>2326</v>
      </c>
      <c r="Z1987" s="3" t="s">
        <v>2388</v>
      </c>
      <c r="AA1987" s="3" t="s">
        <v>2406</v>
      </c>
    </row>
    <row r="1988" spans="2:28" x14ac:dyDescent="0.25">
      <c r="B1988" s="10">
        <v>2285</v>
      </c>
      <c r="C1988" s="11"/>
      <c r="D1988" s="11">
        <v>45760.079976851855</v>
      </c>
      <c r="G1988" s="3" t="s">
        <v>21</v>
      </c>
      <c r="H1988" s="3" t="s">
        <v>2313</v>
      </c>
      <c r="I1988" s="3" t="s">
        <v>15292</v>
      </c>
      <c r="J1988" s="3" t="s">
        <v>15293</v>
      </c>
      <c r="K1988" s="3" t="s">
        <v>15294</v>
      </c>
      <c r="L1988" s="3" t="s">
        <v>14826</v>
      </c>
      <c r="M1988" s="3" t="s">
        <v>156</v>
      </c>
      <c r="N1988" s="10" t="s">
        <v>2409</v>
      </c>
      <c r="O1988" s="10">
        <v>1</v>
      </c>
      <c r="P1988" s="10" t="s">
        <v>116</v>
      </c>
      <c r="Q1988" s="10" t="s">
        <v>2320</v>
      </c>
      <c r="R1988" s="10" t="s">
        <v>2410</v>
      </c>
      <c r="S1988" s="10" t="s">
        <v>2411</v>
      </c>
      <c r="T1988" s="10" t="s">
        <v>116</v>
      </c>
      <c r="U1988" s="3" t="s">
        <v>2323</v>
      </c>
      <c r="V1988" s="3" t="s">
        <v>2412</v>
      </c>
      <c r="W1988" s="3" t="s">
        <v>2413</v>
      </c>
      <c r="X1988" s="3" t="s">
        <v>116</v>
      </c>
      <c r="Y1988" s="3" t="s">
        <v>2326</v>
      </c>
      <c r="Z1988" s="3" t="s">
        <v>2388</v>
      </c>
      <c r="AA1988" s="3" t="s">
        <v>2414</v>
      </c>
    </row>
    <row r="1989" spans="2:28" x14ac:dyDescent="0.25">
      <c r="B1989" s="10">
        <v>2286</v>
      </c>
      <c r="C1989" s="11"/>
      <c r="D1989" s="11">
        <v>45760.080740740741</v>
      </c>
      <c r="G1989" s="3" t="s">
        <v>21</v>
      </c>
      <c r="H1989" s="3" t="s">
        <v>2313</v>
      </c>
      <c r="I1989" s="3" t="s">
        <v>15292</v>
      </c>
      <c r="J1989" s="3" t="s">
        <v>15293</v>
      </c>
      <c r="K1989" s="3" t="s">
        <v>15295</v>
      </c>
      <c r="L1989" s="3" t="s">
        <v>14826</v>
      </c>
      <c r="M1989" s="3" t="s">
        <v>156</v>
      </c>
      <c r="N1989" s="10" t="s">
        <v>2409</v>
      </c>
      <c r="O1989" s="10">
        <v>1</v>
      </c>
      <c r="P1989" s="10" t="s">
        <v>116</v>
      </c>
      <c r="Q1989" s="10" t="s">
        <v>2320</v>
      </c>
      <c r="R1989" s="10" t="s">
        <v>2410</v>
      </c>
      <c r="S1989" s="10" t="s">
        <v>2411</v>
      </c>
      <c r="T1989" s="10" t="s">
        <v>90</v>
      </c>
      <c r="U1989" s="3" t="s">
        <v>2323</v>
      </c>
      <c r="V1989" s="3" t="s">
        <v>91</v>
      </c>
      <c r="W1989" s="3" t="s">
        <v>91</v>
      </c>
      <c r="X1989" s="3" t="s">
        <v>116</v>
      </c>
      <c r="Y1989" s="3" t="s">
        <v>2326</v>
      </c>
      <c r="Z1989" s="3" t="s">
        <v>2388</v>
      </c>
      <c r="AA1989" s="3" t="s">
        <v>2414</v>
      </c>
    </row>
    <row r="1990" spans="2:28" x14ac:dyDescent="0.25">
      <c r="B1990" s="10">
        <v>2287</v>
      </c>
      <c r="C1990" s="11"/>
      <c r="D1990" s="11">
        <v>45760.097384259258</v>
      </c>
      <c r="G1990" s="3" t="s">
        <v>21</v>
      </c>
      <c r="H1990" s="3" t="s">
        <v>2313</v>
      </c>
      <c r="I1990" s="3" t="s">
        <v>15292</v>
      </c>
      <c r="J1990" s="3" t="s">
        <v>15293</v>
      </c>
      <c r="K1990" s="3" t="s">
        <v>15296</v>
      </c>
      <c r="L1990" s="3" t="s">
        <v>14826</v>
      </c>
      <c r="M1990" s="3" t="s">
        <v>181</v>
      </c>
      <c r="N1990" s="10" t="s">
        <v>2417</v>
      </c>
      <c r="O1990" s="10">
        <v>2</v>
      </c>
      <c r="P1990" s="10" t="s">
        <v>116</v>
      </c>
      <c r="Q1990" s="10" t="s">
        <v>2320</v>
      </c>
      <c r="R1990" s="10" t="s">
        <v>2345</v>
      </c>
      <c r="S1990" s="10" t="s">
        <v>2418</v>
      </c>
      <c r="T1990" s="10" t="s">
        <v>90</v>
      </c>
      <c r="U1990" s="3" t="s">
        <v>2323</v>
      </c>
      <c r="V1990" s="3" t="s">
        <v>91</v>
      </c>
      <c r="W1990" s="3" t="s">
        <v>91</v>
      </c>
      <c r="X1990" s="3" t="s">
        <v>90</v>
      </c>
      <c r="Y1990" s="3" t="s">
        <v>2326</v>
      </c>
      <c r="Z1990" s="3" t="s">
        <v>91</v>
      </c>
      <c r="AA1990" s="3" t="s">
        <v>91</v>
      </c>
    </row>
    <row r="1991" spans="2:28" x14ac:dyDescent="0.25">
      <c r="B1991" s="10">
        <v>2288</v>
      </c>
      <c r="C1991" s="11"/>
      <c r="D1991" s="11">
        <v>45760.097800925927</v>
      </c>
      <c r="G1991" s="3" t="s">
        <v>21</v>
      </c>
      <c r="H1991" s="3" t="s">
        <v>2313</v>
      </c>
      <c r="I1991" s="3" t="s">
        <v>15292</v>
      </c>
      <c r="J1991" s="3" t="s">
        <v>15293</v>
      </c>
      <c r="K1991" s="3" t="s">
        <v>15296</v>
      </c>
      <c r="L1991" s="3" t="s">
        <v>14826</v>
      </c>
      <c r="M1991" s="3" t="s">
        <v>15235</v>
      </c>
      <c r="N1991" s="10" t="s">
        <v>2421</v>
      </c>
      <c r="O1991" s="10">
        <v>1</v>
      </c>
      <c r="P1991" s="10" t="s">
        <v>116</v>
      </c>
      <c r="Q1991" s="10" t="s">
        <v>2320</v>
      </c>
      <c r="R1991" s="10" t="s">
        <v>2345</v>
      </c>
      <c r="S1991" s="10" t="s">
        <v>2422</v>
      </c>
      <c r="T1991" s="10" t="s">
        <v>90</v>
      </c>
      <c r="U1991" s="3" t="s">
        <v>2323</v>
      </c>
      <c r="V1991" s="3" t="s">
        <v>91</v>
      </c>
      <c r="W1991" s="3" t="s">
        <v>91</v>
      </c>
      <c r="X1991" s="3" t="s">
        <v>90</v>
      </c>
      <c r="Y1991" s="3" t="s">
        <v>2326</v>
      </c>
      <c r="Z1991" s="3" t="s">
        <v>91</v>
      </c>
      <c r="AA1991" s="3" t="s">
        <v>91</v>
      </c>
    </row>
    <row r="1992" spans="2:28" x14ac:dyDescent="0.25">
      <c r="B1992" s="10">
        <v>2289</v>
      </c>
      <c r="C1992" s="11"/>
      <c r="D1992" s="11">
        <v>45760.098043981481</v>
      </c>
      <c r="G1992" s="3" t="s">
        <v>21</v>
      </c>
      <c r="H1992" s="3" t="s">
        <v>2313</v>
      </c>
      <c r="I1992" s="3" t="s">
        <v>15292</v>
      </c>
      <c r="J1992" s="3" t="s">
        <v>15293</v>
      </c>
      <c r="K1992" s="3" t="s">
        <v>15296</v>
      </c>
      <c r="L1992" s="3" t="s">
        <v>14826</v>
      </c>
      <c r="M1992" s="3" t="s">
        <v>104</v>
      </c>
      <c r="N1992" s="10" t="s">
        <v>2335</v>
      </c>
      <c r="O1992" s="10">
        <v>0</v>
      </c>
      <c r="P1992" s="10" t="s">
        <v>90</v>
      </c>
      <c r="Q1992" s="10" t="s">
        <v>2320</v>
      </c>
      <c r="R1992" s="10" t="s">
        <v>91</v>
      </c>
      <c r="S1992" s="10" t="s">
        <v>91</v>
      </c>
      <c r="T1992" s="10" t="s">
        <v>90</v>
      </c>
      <c r="U1992" s="3" t="s">
        <v>2323</v>
      </c>
      <c r="V1992" s="3" t="s">
        <v>91</v>
      </c>
      <c r="W1992" s="3" t="s">
        <v>91</v>
      </c>
      <c r="X1992" s="3" t="s">
        <v>90</v>
      </c>
      <c r="Y1992" s="3" t="s">
        <v>2326</v>
      </c>
      <c r="Z1992" s="3" t="s">
        <v>91</v>
      </c>
      <c r="AA1992" s="3" t="s">
        <v>91</v>
      </c>
      <c r="AB1992" s="3" t="s">
        <v>2427</v>
      </c>
    </row>
    <row r="1993" spans="2:28" x14ac:dyDescent="0.25">
      <c r="B1993" s="10">
        <v>2290</v>
      </c>
      <c r="C1993" s="11"/>
      <c r="D1993" s="11">
        <v>45760.098425925928</v>
      </c>
      <c r="G1993" s="3" t="s">
        <v>21</v>
      </c>
      <c r="H1993" s="3" t="s">
        <v>2313</v>
      </c>
      <c r="I1993" s="3" t="s">
        <v>15292</v>
      </c>
      <c r="J1993" s="3" t="s">
        <v>15293</v>
      </c>
      <c r="K1993" s="3" t="s">
        <v>15296</v>
      </c>
      <c r="L1993" s="3" t="s">
        <v>14826</v>
      </c>
      <c r="M1993" s="3" t="s">
        <v>106</v>
      </c>
      <c r="N1993" s="10" t="s">
        <v>2430</v>
      </c>
      <c r="O1993" s="10">
        <v>1</v>
      </c>
      <c r="P1993" s="10" t="s">
        <v>116</v>
      </c>
      <c r="Q1993" s="10" t="s">
        <v>2320</v>
      </c>
      <c r="R1993" s="10" t="s">
        <v>2345</v>
      </c>
      <c r="S1993" s="10" t="s">
        <v>2431</v>
      </c>
      <c r="T1993" s="10" t="s">
        <v>90</v>
      </c>
      <c r="U1993" s="3" t="s">
        <v>2323</v>
      </c>
      <c r="V1993" s="3" t="s">
        <v>91</v>
      </c>
      <c r="W1993" s="3" t="s">
        <v>91</v>
      </c>
      <c r="X1993" s="3" t="s">
        <v>90</v>
      </c>
      <c r="Y1993" s="3" t="s">
        <v>2326</v>
      </c>
      <c r="Z1993" s="3" t="s">
        <v>91</v>
      </c>
      <c r="AA1993" s="3" t="s">
        <v>91</v>
      </c>
    </row>
    <row r="1994" spans="2:28" x14ac:dyDescent="0.25">
      <c r="B1994" s="10">
        <v>2291</v>
      </c>
      <c r="C1994" s="11"/>
      <c r="D1994" s="11">
        <v>45760.099745370368</v>
      </c>
      <c r="G1994" s="3" t="s">
        <v>21</v>
      </c>
      <c r="H1994" s="3" t="s">
        <v>2313</v>
      </c>
      <c r="I1994" s="3" t="s">
        <v>15292</v>
      </c>
      <c r="J1994" s="3" t="s">
        <v>15293</v>
      </c>
      <c r="K1994" s="3" t="s">
        <v>15296</v>
      </c>
      <c r="L1994" s="3" t="s">
        <v>14826</v>
      </c>
      <c r="M1994" s="3" t="s">
        <v>112</v>
      </c>
      <c r="N1994" s="10" t="s">
        <v>2434</v>
      </c>
      <c r="O1994" s="10">
        <v>1</v>
      </c>
      <c r="P1994" s="10" t="s">
        <v>116</v>
      </c>
      <c r="Q1994" s="10" t="s">
        <v>2320</v>
      </c>
      <c r="R1994" s="10" t="s">
        <v>2345</v>
      </c>
      <c r="S1994" s="10" t="s">
        <v>2435</v>
      </c>
      <c r="T1994" s="10" t="s">
        <v>90</v>
      </c>
      <c r="U1994" s="3" t="s">
        <v>2323</v>
      </c>
      <c r="V1994" s="3" t="s">
        <v>91</v>
      </c>
      <c r="W1994" s="3" t="s">
        <v>91</v>
      </c>
      <c r="X1994" s="3" t="s">
        <v>90</v>
      </c>
      <c r="Y1994" s="3" t="s">
        <v>2326</v>
      </c>
      <c r="Z1994" s="3" t="s">
        <v>91</v>
      </c>
      <c r="AA1994" s="3" t="s">
        <v>91</v>
      </c>
    </row>
    <row r="1995" spans="2:28" x14ac:dyDescent="0.25">
      <c r="B1995" s="10">
        <v>2292</v>
      </c>
      <c r="C1995" s="11"/>
      <c r="D1995" s="11">
        <v>45760.100046296298</v>
      </c>
      <c r="G1995" s="3" t="s">
        <v>21</v>
      </c>
      <c r="H1995" s="3" t="s">
        <v>2313</v>
      </c>
      <c r="I1995" s="3" t="s">
        <v>15292</v>
      </c>
      <c r="J1995" s="3" t="s">
        <v>15293</v>
      </c>
      <c r="K1995" s="3" t="s">
        <v>15296</v>
      </c>
      <c r="L1995" s="3" t="s">
        <v>14831</v>
      </c>
      <c r="M1995" s="1" t="s">
        <v>14834</v>
      </c>
      <c r="N1995" s="10" t="s">
        <v>2438</v>
      </c>
      <c r="O1995" s="10">
        <v>0</v>
      </c>
      <c r="P1995" s="10" t="s">
        <v>90</v>
      </c>
      <c r="Q1995" s="10" t="s">
        <v>2320</v>
      </c>
      <c r="R1995" s="10" t="s">
        <v>91</v>
      </c>
      <c r="S1995" s="10" t="s">
        <v>91</v>
      </c>
      <c r="T1995" s="10" t="s">
        <v>90</v>
      </c>
      <c r="U1995" s="3" t="s">
        <v>2323</v>
      </c>
      <c r="V1995" s="3" t="s">
        <v>91</v>
      </c>
      <c r="W1995" s="3" t="s">
        <v>91</v>
      </c>
      <c r="X1995" s="3" t="s">
        <v>90</v>
      </c>
      <c r="Y1995" s="3" t="s">
        <v>2326</v>
      </c>
      <c r="Z1995" s="3" t="s">
        <v>91</v>
      </c>
      <c r="AA1995" s="3" t="s">
        <v>91</v>
      </c>
    </row>
    <row r="1996" spans="2:28" x14ac:dyDescent="0.25">
      <c r="B1996" s="10">
        <v>2293</v>
      </c>
      <c r="C1996" s="11"/>
      <c r="D1996" s="11">
        <v>45760.139606481483</v>
      </c>
      <c r="G1996" s="3" t="s">
        <v>21</v>
      </c>
      <c r="H1996" s="3" t="s">
        <v>2313</v>
      </c>
      <c r="I1996" s="3" t="s">
        <v>15292</v>
      </c>
      <c r="J1996" s="3" t="s">
        <v>15293</v>
      </c>
      <c r="K1996" s="3" t="s">
        <v>15298</v>
      </c>
      <c r="L1996" s="3" t="s">
        <v>14826</v>
      </c>
      <c r="M1996" s="3" t="s">
        <v>161</v>
      </c>
      <c r="N1996" s="10" t="s">
        <v>2484</v>
      </c>
      <c r="O1996" s="10">
        <v>1</v>
      </c>
      <c r="P1996" s="10" t="s">
        <v>90</v>
      </c>
      <c r="Q1996" s="10" t="s">
        <v>2485</v>
      </c>
      <c r="R1996" s="10" t="s">
        <v>2486</v>
      </c>
      <c r="S1996" s="10" t="s">
        <v>2487</v>
      </c>
      <c r="T1996" s="10" t="s">
        <v>90</v>
      </c>
      <c r="U1996" s="3" t="s">
        <v>2488</v>
      </c>
      <c r="V1996" s="3" t="s">
        <v>91</v>
      </c>
      <c r="W1996" s="3" t="s">
        <v>91</v>
      </c>
      <c r="X1996" s="3" t="s">
        <v>90</v>
      </c>
      <c r="Y1996" s="3" t="s">
        <v>2489</v>
      </c>
      <c r="Z1996" s="3" t="s">
        <v>91</v>
      </c>
      <c r="AA1996" s="3" t="s">
        <v>91</v>
      </c>
      <c r="AB1996" s="3" t="s">
        <v>2490</v>
      </c>
    </row>
    <row r="1997" spans="2:28" x14ac:dyDescent="0.25">
      <c r="B1997" s="10">
        <v>2294</v>
      </c>
      <c r="C1997" s="11"/>
      <c r="D1997" s="11">
        <v>45760.139791666668</v>
      </c>
      <c r="G1997" s="3" t="s">
        <v>21</v>
      </c>
      <c r="H1997" s="3" t="s">
        <v>2313</v>
      </c>
      <c r="I1997" s="3" t="s">
        <v>15292</v>
      </c>
      <c r="J1997" s="3" t="s">
        <v>15293</v>
      </c>
      <c r="K1997" s="3" t="s">
        <v>15298</v>
      </c>
      <c r="L1997" s="3" t="s">
        <v>14826</v>
      </c>
      <c r="M1997" s="3" t="s">
        <v>15299</v>
      </c>
      <c r="N1997" s="10" t="s">
        <v>2335</v>
      </c>
      <c r="O1997" s="10">
        <v>0</v>
      </c>
      <c r="P1997" s="10" t="s">
        <v>90</v>
      </c>
      <c r="Q1997" s="10" t="s">
        <v>2485</v>
      </c>
      <c r="R1997" s="10" t="s">
        <v>91</v>
      </c>
      <c r="S1997" s="10" t="s">
        <v>91</v>
      </c>
      <c r="T1997" s="10" t="s">
        <v>90</v>
      </c>
      <c r="U1997" s="3" t="s">
        <v>2488</v>
      </c>
      <c r="V1997" s="3" t="s">
        <v>91</v>
      </c>
      <c r="W1997" s="3" t="s">
        <v>91</v>
      </c>
      <c r="X1997" s="3" t="s">
        <v>90</v>
      </c>
      <c r="Y1997" s="3" t="s">
        <v>2489</v>
      </c>
      <c r="Z1997" s="3" t="s">
        <v>91</v>
      </c>
      <c r="AA1997" s="3" t="s">
        <v>91</v>
      </c>
    </row>
    <row r="1998" spans="2:28" x14ac:dyDescent="0.25">
      <c r="B1998" s="10">
        <v>2295</v>
      </c>
      <c r="C1998" s="11"/>
      <c r="D1998" s="11">
        <v>45760.140625</v>
      </c>
      <c r="G1998" s="3" t="s">
        <v>21</v>
      </c>
      <c r="H1998" s="3" t="s">
        <v>2313</v>
      </c>
      <c r="I1998" s="3" t="s">
        <v>15292</v>
      </c>
      <c r="J1998" s="3" t="s">
        <v>15293</v>
      </c>
      <c r="K1998" s="3" t="s">
        <v>15298</v>
      </c>
      <c r="L1998" s="3" t="s">
        <v>14826</v>
      </c>
      <c r="M1998" s="3" t="s">
        <v>166</v>
      </c>
      <c r="N1998" s="10" t="s">
        <v>2502</v>
      </c>
      <c r="O1998" s="10">
        <v>2</v>
      </c>
      <c r="P1998" s="10" t="s">
        <v>116</v>
      </c>
      <c r="Q1998" s="10" t="s">
        <v>2503</v>
      </c>
      <c r="R1998" s="10" t="s">
        <v>2504</v>
      </c>
      <c r="S1998" s="10" t="s">
        <v>2505</v>
      </c>
      <c r="T1998" s="10" t="s">
        <v>116</v>
      </c>
      <c r="U1998" s="3" t="s">
        <v>2488</v>
      </c>
      <c r="V1998" s="3" t="s">
        <v>2506</v>
      </c>
      <c r="W1998" s="3" t="s">
        <v>2507</v>
      </c>
      <c r="X1998" s="3" t="s">
        <v>90</v>
      </c>
      <c r="Y1998" s="3" t="s">
        <v>2489</v>
      </c>
      <c r="Z1998" s="3" t="s">
        <v>91</v>
      </c>
      <c r="AA1998" s="3" t="s">
        <v>91</v>
      </c>
    </row>
    <row r="1999" spans="2:28" x14ac:dyDescent="0.25">
      <c r="B1999" s="10">
        <v>2296</v>
      </c>
      <c r="C1999" s="11"/>
      <c r="D1999" s="11">
        <v>45760.141724537039</v>
      </c>
      <c r="G1999" s="3" t="s">
        <v>21</v>
      </c>
      <c r="H1999" s="3" t="s">
        <v>2313</v>
      </c>
      <c r="I1999" s="3" t="s">
        <v>15292</v>
      </c>
      <c r="J1999" s="3" t="s">
        <v>15293</v>
      </c>
      <c r="K1999" s="3" t="s">
        <v>15298</v>
      </c>
      <c r="L1999" s="3" t="s">
        <v>14826</v>
      </c>
      <c r="M1999" s="3" t="s">
        <v>114</v>
      </c>
      <c r="N1999" s="10" t="s">
        <v>2509</v>
      </c>
      <c r="O1999" s="10">
        <v>1</v>
      </c>
      <c r="P1999" s="10" t="s">
        <v>116</v>
      </c>
      <c r="Q1999" s="10" t="s">
        <v>2485</v>
      </c>
      <c r="R1999" s="10" t="s">
        <v>2486</v>
      </c>
      <c r="S1999" s="10" t="s">
        <v>2510</v>
      </c>
      <c r="T1999" s="10" t="s">
        <v>90</v>
      </c>
      <c r="U1999" s="3" t="s">
        <v>2488</v>
      </c>
      <c r="V1999" s="3" t="s">
        <v>91</v>
      </c>
      <c r="W1999" s="3" t="s">
        <v>91</v>
      </c>
      <c r="X1999" s="3" t="s">
        <v>90</v>
      </c>
      <c r="Y1999" s="3" t="s">
        <v>2489</v>
      </c>
      <c r="Z1999" s="3" t="s">
        <v>91</v>
      </c>
      <c r="AA1999" s="3" t="s">
        <v>91</v>
      </c>
    </row>
    <row r="2000" spans="2:28" x14ac:dyDescent="0.25">
      <c r="B2000" s="10">
        <v>2297</v>
      </c>
      <c r="C2000" s="11"/>
      <c r="D2000" s="11">
        <v>45760.142268518517</v>
      </c>
      <c r="G2000" s="3" t="s">
        <v>21</v>
      </c>
      <c r="H2000" s="3" t="s">
        <v>2313</v>
      </c>
      <c r="I2000" s="3" t="s">
        <v>15292</v>
      </c>
      <c r="J2000" s="3" t="s">
        <v>15293</v>
      </c>
      <c r="K2000" s="3" t="s">
        <v>15298</v>
      </c>
      <c r="L2000" s="3" t="s">
        <v>14826</v>
      </c>
      <c r="M2000" s="3" t="s">
        <v>170</v>
      </c>
      <c r="N2000" s="10" t="s">
        <v>2361</v>
      </c>
      <c r="O2000" s="10">
        <v>2</v>
      </c>
      <c r="P2000" s="10" t="s">
        <v>116</v>
      </c>
      <c r="Q2000" s="10" t="s">
        <v>2503</v>
      </c>
      <c r="R2000" s="10" t="s">
        <v>2504</v>
      </c>
      <c r="S2000" s="10" t="s">
        <v>2512</v>
      </c>
      <c r="T2000" s="10" t="s">
        <v>90</v>
      </c>
      <c r="U2000" s="3" t="s">
        <v>2488</v>
      </c>
      <c r="V2000" s="3" t="s">
        <v>91</v>
      </c>
      <c r="W2000" s="3" t="s">
        <v>91</v>
      </c>
      <c r="X2000" s="3" t="s">
        <v>90</v>
      </c>
      <c r="Y2000" s="3" t="s">
        <v>2489</v>
      </c>
      <c r="Z2000" s="3" t="s">
        <v>91</v>
      </c>
      <c r="AA2000" s="3" t="s">
        <v>91</v>
      </c>
    </row>
    <row r="2001" spans="2:28" x14ac:dyDescent="0.25">
      <c r="B2001" s="10">
        <v>2298</v>
      </c>
      <c r="C2001" s="11"/>
      <c r="D2001" s="11">
        <v>45760.179895833331</v>
      </c>
      <c r="G2001" s="3" t="s">
        <v>21</v>
      </c>
      <c r="H2001" s="3" t="s">
        <v>2313</v>
      </c>
      <c r="I2001" s="3" t="s">
        <v>15292</v>
      </c>
      <c r="J2001" s="3" t="s">
        <v>15293</v>
      </c>
      <c r="K2001" s="3" t="s">
        <v>15298</v>
      </c>
      <c r="L2001" s="3" t="s">
        <v>14826</v>
      </c>
      <c r="M2001" s="3" t="s">
        <v>125</v>
      </c>
      <c r="N2001" s="10" t="s">
        <v>2514</v>
      </c>
      <c r="O2001" s="10">
        <v>2</v>
      </c>
      <c r="P2001" s="10" t="s">
        <v>116</v>
      </c>
      <c r="Q2001" s="10" t="s">
        <v>2503</v>
      </c>
      <c r="R2001" s="10" t="s">
        <v>2504</v>
      </c>
      <c r="S2001" s="10" t="s">
        <v>2515</v>
      </c>
      <c r="T2001" s="10" t="s">
        <v>116</v>
      </c>
      <c r="U2001" s="3" t="s">
        <v>2488</v>
      </c>
      <c r="V2001" s="3" t="s">
        <v>2506</v>
      </c>
      <c r="W2001" s="3" t="s">
        <v>2516</v>
      </c>
      <c r="X2001" s="3" t="s">
        <v>90</v>
      </c>
      <c r="Y2001" s="3" t="s">
        <v>2489</v>
      </c>
      <c r="Z2001" s="3" t="s">
        <v>91</v>
      </c>
      <c r="AA2001" s="3" t="s">
        <v>91</v>
      </c>
    </row>
    <row r="2002" spans="2:28" x14ac:dyDescent="0.25">
      <c r="B2002" s="10">
        <v>2299</v>
      </c>
      <c r="C2002" s="11"/>
      <c r="D2002" s="11">
        <v>45760.180844907409</v>
      </c>
      <c r="G2002" s="3" t="s">
        <v>21</v>
      </c>
      <c r="H2002" s="3" t="s">
        <v>2313</v>
      </c>
      <c r="I2002" s="3" t="s">
        <v>15292</v>
      </c>
      <c r="J2002" s="3" t="s">
        <v>15293</v>
      </c>
      <c r="K2002" s="3" t="s">
        <v>15298</v>
      </c>
      <c r="L2002" s="3" t="s">
        <v>14826</v>
      </c>
      <c r="M2002" s="3" t="s">
        <v>134</v>
      </c>
      <c r="N2002" s="10" t="s">
        <v>2518</v>
      </c>
      <c r="O2002" s="10">
        <v>2</v>
      </c>
      <c r="P2002" s="10" t="s">
        <v>116</v>
      </c>
      <c r="Q2002" s="10" t="s">
        <v>2485</v>
      </c>
      <c r="R2002" s="10" t="s">
        <v>2519</v>
      </c>
      <c r="S2002" s="10" t="s">
        <v>2520</v>
      </c>
      <c r="T2002" s="10" t="s">
        <v>90</v>
      </c>
      <c r="U2002" s="3" t="s">
        <v>2488</v>
      </c>
      <c r="V2002" s="3" t="s">
        <v>91</v>
      </c>
      <c r="W2002" s="3" t="s">
        <v>91</v>
      </c>
      <c r="X2002" s="3" t="s">
        <v>116</v>
      </c>
      <c r="Y2002" s="3" t="s">
        <v>2521</v>
      </c>
      <c r="Z2002" s="3" t="s">
        <v>2522</v>
      </c>
      <c r="AA2002" s="3" t="s">
        <v>2523</v>
      </c>
      <c r="AB2002" s="3" t="s">
        <v>2524</v>
      </c>
    </row>
    <row r="2003" spans="2:28" x14ac:dyDescent="0.25">
      <c r="B2003" s="10">
        <v>2300</v>
      </c>
      <c r="C2003" s="11"/>
      <c r="D2003" s="11">
        <v>45760.182083333333</v>
      </c>
      <c r="G2003" s="3" t="s">
        <v>21</v>
      </c>
      <c r="H2003" s="3" t="s">
        <v>2313</v>
      </c>
      <c r="I2003" s="3" t="s">
        <v>15292</v>
      </c>
      <c r="J2003" s="3" t="s">
        <v>15293</v>
      </c>
      <c r="K2003" s="3" t="s">
        <v>15298</v>
      </c>
      <c r="L2003" s="3" t="s">
        <v>14826</v>
      </c>
      <c r="M2003" s="3" t="s">
        <v>139</v>
      </c>
      <c r="N2003" s="10" t="s">
        <v>2526</v>
      </c>
      <c r="O2003" s="10">
        <v>1</v>
      </c>
      <c r="P2003" s="10" t="s">
        <v>116</v>
      </c>
      <c r="Q2003" s="10" t="s">
        <v>2485</v>
      </c>
      <c r="R2003" s="10" t="s">
        <v>2519</v>
      </c>
      <c r="S2003" s="10" t="s">
        <v>2527</v>
      </c>
      <c r="T2003" s="10" t="s">
        <v>90</v>
      </c>
      <c r="U2003" s="3" t="s">
        <v>2488</v>
      </c>
      <c r="V2003" s="3" t="s">
        <v>91</v>
      </c>
      <c r="W2003" s="3" t="s">
        <v>91</v>
      </c>
      <c r="X2003" s="3" t="s">
        <v>116</v>
      </c>
      <c r="Y2003" s="3" t="s">
        <v>2521</v>
      </c>
      <c r="Z2003" s="3" t="s">
        <v>2522</v>
      </c>
      <c r="AA2003" s="3" t="s">
        <v>2523</v>
      </c>
    </row>
    <row r="2004" spans="2:28" x14ac:dyDescent="0.25">
      <c r="B2004" s="10">
        <v>2301</v>
      </c>
      <c r="C2004" s="11"/>
      <c r="D2004" s="11">
        <v>45760.183055555557</v>
      </c>
      <c r="G2004" s="3" t="s">
        <v>21</v>
      </c>
      <c r="H2004" s="3" t="s">
        <v>2313</v>
      </c>
      <c r="I2004" s="3" t="s">
        <v>15292</v>
      </c>
      <c r="J2004" s="3" t="s">
        <v>15293</v>
      </c>
      <c r="K2004" s="3" t="s">
        <v>15298</v>
      </c>
      <c r="L2004" s="3" t="s">
        <v>14826</v>
      </c>
      <c r="M2004" s="3" t="s">
        <v>145</v>
      </c>
      <c r="N2004" s="10" t="s">
        <v>2529</v>
      </c>
      <c r="O2004" s="10">
        <v>2</v>
      </c>
      <c r="P2004" s="10" t="s">
        <v>116</v>
      </c>
      <c r="Q2004" s="10" t="s">
        <v>2485</v>
      </c>
      <c r="R2004" s="10" t="s">
        <v>2504</v>
      </c>
      <c r="S2004" s="10" t="s">
        <v>2530</v>
      </c>
      <c r="T2004" s="10" t="s">
        <v>90</v>
      </c>
      <c r="U2004" s="3" t="s">
        <v>2488</v>
      </c>
      <c r="V2004" s="3" t="s">
        <v>91</v>
      </c>
      <c r="W2004" s="3" t="s">
        <v>91</v>
      </c>
      <c r="X2004" s="3" t="s">
        <v>116</v>
      </c>
      <c r="Y2004" s="3" t="s">
        <v>2489</v>
      </c>
      <c r="Z2004" s="3" t="s">
        <v>2531</v>
      </c>
      <c r="AA2004" s="3" t="s">
        <v>2532</v>
      </c>
    </row>
    <row r="2005" spans="2:28" x14ac:dyDescent="0.25">
      <c r="B2005" s="10">
        <v>2302</v>
      </c>
      <c r="C2005" s="11"/>
      <c r="D2005" s="11">
        <v>45760.184895833336</v>
      </c>
      <c r="G2005" s="3" t="s">
        <v>21</v>
      </c>
      <c r="H2005" s="3" t="s">
        <v>2313</v>
      </c>
      <c r="I2005" s="3" t="s">
        <v>15292</v>
      </c>
      <c r="J2005" s="3" t="s">
        <v>15293</v>
      </c>
      <c r="K2005" s="3" t="s">
        <v>15298</v>
      </c>
      <c r="L2005" s="3" t="s">
        <v>14826</v>
      </c>
      <c r="M2005" s="3" t="s">
        <v>177</v>
      </c>
      <c r="N2005" s="10" t="s">
        <v>2534</v>
      </c>
      <c r="O2005" s="10">
        <v>2</v>
      </c>
      <c r="P2005" s="10" t="s">
        <v>116</v>
      </c>
      <c r="Q2005" s="10" t="s">
        <v>2485</v>
      </c>
      <c r="R2005" s="10" t="s">
        <v>2535</v>
      </c>
      <c r="S2005" s="10" t="s">
        <v>2536</v>
      </c>
      <c r="T2005" s="10" t="s">
        <v>116</v>
      </c>
      <c r="U2005" s="3" t="s">
        <v>2488</v>
      </c>
      <c r="V2005" s="3" t="s">
        <v>2537</v>
      </c>
      <c r="W2005" s="3" t="s">
        <v>2538</v>
      </c>
      <c r="X2005" s="3" t="s">
        <v>116</v>
      </c>
      <c r="Y2005" s="3" t="s">
        <v>2489</v>
      </c>
      <c r="Z2005" s="3" t="s">
        <v>2531</v>
      </c>
      <c r="AA2005" s="3" t="s">
        <v>2539</v>
      </c>
    </row>
    <row r="2006" spans="2:28" x14ac:dyDescent="0.25">
      <c r="B2006" s="10">
        <v>2303</v>
      </c>
      <c r="C2006" s="11"/>
      <c r="D2006" s="11">
        <v>45760.185497685183</v>
      </c>
      <c r="G2006" s="3" t="s">
        <v>21</v>
      </c>
      <c r="H2006" s="3" t="s">
        <v>2313</v>
      </c>
      <c r="I2006" s="3" t="s">
        <v>15292</v>
      </c>
      <c r="J2006" s="3" t="s">
        <v>15293</v>
      </c>
      <c r="K2006" s="3" t="s">
        <v>15298</v>
      </c>
      <c r="L2006" s="3" t="s">
        <v>14826</v>
      </c>
      <c r="M2006" s="3" t="s">
        <v>150</v>
      </c>
      <c r="N2006" s="10" t="s">
        <v>2401</v>
      </c>
      <c r="O2006" s="10">
        <v>2</v>
      </c>
      <c r="P2006" s="10" t="s">
        <v>116</v>
      </c>
      <c r="Q2006" s="10" t="s">
        <v>2485</v>
      </c>
      <c r="R2006" s="10" t="s">
        <v>2486</v>
      </c>
      <c r="S2006" s="10" t="s">
        <v>2541</v>
      </c>
      <c r="T2006" s="10" t="s">
        <v>90</v>
      </c>
      <c r="U2006" s="3" t="s">
        <v>2488</v>
      </c>
      <c r="V2006" s="3" t="s">
        <v>91</v>
      </c>
      <c r="W2006" s="3" t="s">
        <v>91</v>
      </c>
      <c r="X2006" s="3" t="s">
        <v>116</v>
      </c>
      <c r="Y2006" s="3" t="s">
        <v>2489</v>
      </c>
      <c r="Z2006" s="3" t="s">
        <v>2542</v>
      </c>
      <c r="AA2006" s="3" t="s">
        <v>2543</v>
      </c>
    </row>
    <row r="2007" spans="2:28" x14ac:dyDescent="0.25">
      <c r="B2007" s="10">
        <v>2304</v>
      </c>
      <c r="C2007" s="11"/>
      <c r="D2007" s="11">
        <v>45760.186226851853</v>
      </c>
      <c r="G2007" s="3" t="s">
        <v>21</v>
      </c>
      <c r="H2007" s="3" t="s">
        <v>2313</v>
      </c>
      <c r="I2007" s="3" t="s">
        <v>15292</v>
      </c>
      <c r="J2007" s="3" t="s">
        <v>15293</v>
      </c>
      <c r="K2007" s="3" t="s">
        <v>15298</v>
      </c>
      <c r="L2007" s="3" t="s">
        <v>14826</v>
      </c>
      <c r="M2007" s="3" t="s">
        <v>156</v>
      </c>
      <c r="N2007" s="10" t="s">
        <v>2409</v>
      </c>
      <c r="O2007" s="10">
        <v>1</v>
      </c>
      <c r="P2007" s="10" t="s">
        <v>116</v>
      </c>
      <c r="Q2007" s="10" t="s">
        <v>2485</v>
      </c>
      <c r="R2007" s="10" t="s">
        <v>2545</v>
      </c>
      <c r="S2007" s="10" t="s">
        <v>2546</v>
      </c>
      <c r="T2007" s="10" t="s">
        <v>116</v>
      </c>
      <c r="U2007" s="3" t="s">
        <v>2488</v>
      </c>
      <c r="V2007" s="3" t="s">
        <v>2547</v>
      </c>
      <c r="W2007" s="3" t="s">
        <v>2548</v>
      </c>
      <c r="X2007" s="3" t="s">
        <v>116</v>
      </c>
      <c r="Y2007" s="3" t="s">
        <v>2489</v>
      </c>
      <c r="Z2007" s="3" t="s">
        <v>2549</v>
      </c>
      <c r="AA2007" s="3" t="s">
        <v>2550</v>
      </c>
    </row>
    <row r="2008" spans="2:28" x14ac:dyDescent="0.25">
      <c r="B2008" s="10">
        <v>2305</v>
      </c>
      <c r="C2008" s="11"/>
      <c r="D2008" s="11">
        <v>45760.18681712963</v>
      </c>
      <c r="G2008" s="3" t="s">
        <v>21</v>
      </c>
      <c r="H2008" s="3" t="s">
        <v>2313</v>
      </c>
      <c r="I2008" s="3" t="s">
        <v>15292</v>
      </c>
      <c r="J2008" s="3" t="s">
        <v>15293</v>
      </c>
      <c r="K2008" s="3" t="s">
        <v>15298</v>
      </c>
      <c r="L2008" s="3" t="s">
        <v>14826</v>
      </c>
      <c r="M2008" s="3" t="s">
        <v>181</v>
      </c>
      <c r="N2008" s="10" t="s">
        <v>2552</v>
      </c>
      <c r="O2008" s="10">
        <v>1</v>
      </c>
      <c r="P2008" s="10" t="s">
        <v>116</v>
      </c>
      <c r="Q2008" s="10" t="s">
        <v>2485</v>
      </c>
      <c r="R2008" s="10" t="s">
        <v>2486</v>
      </c>
      <c r="S2008" s="10" t="s">
        <v>2553</v>
      </c>
      <c r="T2008" s="10" t="s">
        <v>90</v>
      </c>
      <c r="U2008" s="3" t="s">
        <v>2488</v>
      </c>
      <c r="V2008" s="3" t="s">
        <v>91</v>
      </c>
      <c r="W2008" s="3" t="s">
        <v>91</v>
      </c>
      <c r="X2008" s="3" t="s">
        <v>90</v>
      </c>
      <c r="Y2008" s="3" t="s">
        <v>2489</v>
      </c>
      <c r="Z2008" s="3" t="s">
        <v>91</v>
      </c>
      <c r="AA2008" s="3" t="s">
        <v>91</v>
      </c>
    </row>
    <row r="2009" spans="2:28" x14ac:dyDescent="0.25">
      <c r="B2009" s="10">
        <v>2306</v>
      </c>
      <c r="C2009" s="11"/>
      <c r="D2009" s="11">
        <v>45760.187152777777</v>
      </c>
      <c r="G2009" s="3" t="s">
        <v>21</v>
      </c>
      <c r="H2009" s="3" t="s">
        <v>2313</v>
      </c>
      <c r="I2009" s="3" t="s">
        <v>15292</v>
      </c>
      <c r="J2009" s="3" t="s">
        <v>15293</v>
      </c>
      <c r="K2009" s="3" t="s">
        <v>15298</v>
      </c>
      <c r="L2009" s="3" t="s">
        <v>14831</v>
      </c>
      <c r="M2009" s="1" t="s">
        <v>14834</v>
      </c>
      <c r="N2009" s="10" t="s">
        <v>2438</v>
      </c>
      <c r="O2009" s="10">
        <v>0</v>
      </c>
      <c r="P2009" s="10" t="s">
        <v>90</v>
      </c>
      <c r="Q2009" s="10" t="s">
        <v>2485</v>
      </c>
      <c r="R2009" s="10" t="s">
        <v>91</v>
      </c>
      <c r="S2009" s="10" t="s">
        <v>91</v>
      </c>
      <c r="T2009" s="10" t="s">
        <v>90</v>
      </c>
      <c r="U2009" s="3" t="s">
        <v>2488</v>
      </c>
      <c r="V2009" s="3" t="s">
        <v>91</v>
      </c>
      <c r="W2009" s="3" t="s">
        <v>91</v>
      </c>
      <c r="X2009" s="3" t="s">
        <v>90</v>
      </c>
      <c r="Y2009" s="3" t="s">
        <v>2489</v>
      </c>
      <c r="Z2009" s="3" t="s">
        <v>91</v>
      </c>
      <c r="AA2009" s="3" t="s">
        <v>91</v>
      </c>
    </row>
    <row r="2012" spans="2:28" x14ac:dyDescent="0.25">
      <c r="M2012" s="1"/>
    </row>
    <row r="2013" spans="2:28" x14ac:dyDescent="0.25">
      <c r="M2013" s="1"/>
    </row>
    <row r="2018" spans="13:13" x14ac:dyDescent="0.25">
      <c r="M2018" s="1"/>
    </row>
    <row r="2026" spans="13:13" x14ac:dyDescent="0.25">
      <c r="M2026" s="1"/>
    </row>
  </sheetData>
  <mergeCells count="3">
    <mergeCell ref="A1:AB1"/>
    <mergeCell ref="A2:AB2"/>
    <mergeCell ref="A3:AB3"/>
  </mergeCells>
  <hyperlinks>
    <hyperlink ref="Y483" r:id="rId1" display="https://web.archive.org/web/20231224125303/https:/nebraskalegislature.gov/laws/search_range_statute.php?begin_section=85-1601&amp;end_section=85-1658" xr:uid="{55C99871-C7DE-48CF-9DE3-8971E36290B5}"/>
    <hyperlink ref="Y474" r:id="rId2" display="https://web.archive.org/web/20231224125303/https:/nebraskalegislature.gov/laws/search_range_statute.php?begin_section=85-1601&amp;end_section=85-1658" xr:uid="{9C3268F5-B8C4-4B0D-9F63-85C475DDF55B}"/>
    <hyperlink ref="Y475" r:id="rId3" display="https://web.archive.org/web/20231224125303/https:/nebraskalegislature.gov/laws/search_range_statute.php?begin_section=85-1601&amp;end_section=85-1658" xr:uid="{45C9D87A-EAD2-4896-B3B6-10CBD8DFF64E}"/>
    <hyperlink ref="Y476" r:id="rId4" display="https://web.archive.org/web/20231224125303/https:/nebraskalegislature.gov/laws/search_range_statute.php?begin_section=85-1601&amp;end_section=85-1658" xr:uid="{5BFFCA8F-BB98-42D1-953B-2BCD2A5CBE9D}"/>
    <hyperlink ref="Y477" r:id="rId5" display="https://web.archive.org/web/20231224125303/https:/nebraskalegislature.gov/laws/search_range_statute.php?begin_section=85-1601&amp;end_section=85-1658" xr:uid="{AF3C6C9C-21A6-478C-90A0-DBDE8CD365C4}"/>
    <hyperlink ref="Y479" r:id="rId6" display="https://web.archive.org/web/20231224125303/https:/nebraskalegislature.gov/laws/search_range_statute.php?begin_section=85-1601&amp;end_section=85-1658" xr:uid="{446850A4-FC32-4EE9-8E6C-FC7943A24083}"/>
    <hyperlink ref="U215" r:id="rId7" xr:uid="{019D6FD2-E86F-4E8D-8EAE-51CDFAAE30A1}"/>
    <hyperlink ref="Y576" r:id="rId8" display="https://web.archive.org/web/20240611165110/https:/www.ncleg.gov/EnactedLegislation/Statutes/HTML/BySection/Chapter_116/GS_116-15.html" xr:uid="{E3D7504E-B507-41DE-A1AD-977C71ECB739}"/>
    <hyperlink ref="Q766" r:id="rId9" xr:uid="{A2202AA3-F06F-4FB6-B87A-28D0ED85E33B}"/>
    <hyperlink ref="U766" r:id="rId10" xr:uid="{87D62E3C-0AF8-46BC-A239-F0571B7CEF2A}"/>
    <hyperlink ref="Y766" r:id="rId11" xr:uid="{F9D1D2B5-CEFA-47FE-B6CE-954BAE64E42E}"/>
    <hyperlink ref="Y897" r:id="rId12" xr:uid="{40B5106C-8275-4A31-B8BD-A7584A513298}"/>
    <hyperlink ref="Q678" r:id="rId13" xr:uid="{67BF98E2-FDC5-41E7-B970-BE5AA3A5912C}"/>
    <hyperlink ref="Q587" r:id="rId14" xr:uid="{8233059F-367A-49F1-96FB-21B49FACB1C8}"/>
    <hyperlink ref="Q588" r:id="rId15" xr:uid="{75A71DFF-5367-4A1E-B1BC-BDA3CE7C7E21}"/>
    <hyperlink ref="Q589" r:id="rId16" xr:uid="{83E02AA7-1A6B-44B5-8EF5-4F1D4FCDB1BB}"/>
    <hyperlink ref="Q590" r:id="rId17" xr:uid="{BAB53719-4CAF-4B58-AC8E-223B0029C8F7}"/>
    <hyperlink ref="Q591" r:id="rId18" xr:uid="{8080436E-50F2-4B7D-B6B2-73DA130B5FF2}"/>
    <hyperlink ref="Q592" r:id="rId19" xr:uid="{C1723C21-DF0A-4817-A350-2579BFE6FD69}"/>
    <hyperlink ref="Q584" r:id="rId20" xr:uid="{96370B22-7AAA-4F60-9151-994A8C7D971B}"/>
    <hyperlink ref="Q585" r:id="rId21" xr:uid="{17ABBB82-5FF3-4920-AD59-01D6ACB7FF7E}"/>
    <hyperlink ref="Q593" r:id="rId22" xr:uid="{EDA6BF42-9F09-4D5C-BD57-754C636DB6B6}"/>
    <hyperlink ref="Q594" r:id="rId23" xr:uid="{FC9454E7-C6A1-4137-A421-A0BBCC826E0F}"/>
    <hyperlink ref="Q595" r:id="rId24" xr:uid="{41476598-15B2-44D8-A683-ACAB9CD3C0EF}"/>
    <hyperlink ref="Q596" r:id="rId25" xr:uid="{DFFCC511-BAA1-4929-8B2B-F656DFE93044}"/>
    <hyperlink ref="Q597" r:id="rId26" xr:uid="{A1F142C0-D9AE-4228-9DC4-C515C06551F2}"/>
    <hyperlink ref="Q598" r:id="rId27" xr:uid="{BE22448A-2FBB-4CA3-8B76-D8EBB09676F1}"/>
    <hyperlink ref="Q1046" r:id="rId28" xr:uid="{41DA7517-BD9E-4316-8ACC-B627FF5E8D11}"/>
    <hyperlink ref="Q1098" r:id="rId29" display="https://archive.ph/9WGoL" xr:uid="{E5CB6E95-3B2D-4254-94E7-2D12057AAAFB}"/>
    <hyperlink ref="Q1176" r:id="rId30" xr:uid="{3EC189D5-3EC3-4F46-AC81-966DD9657142}"/>
    <hyperlink ref="U1123" r:id="rId31" xr:uid="{5571BFA5-31DD-4AC2-8CF2-84744FC0B224}"/>
    <hyperlink ref="Q1123" r:id="rId32" xr:uid="{D83CBF93-D650-4CE9-8A30-860A559CD82A}"/>
    <hyperlink ref="U1043" r:id="rId33" xr:uid="{430B70F6-5A29-488C-9B98-0907F04887B8}"/>
    <hyperlink ref="Y1043" r:id="rId34" xr:uid="{2B3A7811-55C2-440D-84B3-794F34F1B40F}"/>
    <hyperlink ref="Q1726" r:id="rId35" xr:uid="{A67C06BA-B56D-4FC1-BDAF-BE5BA9A26FAF}"/>
    <hyperlink ref="Q1744" r:id="rId36" xr:uid="{3814BC39-9A5A-4D47-8976-F5345B9B60E8}"/>
    <hyperlink ref="U1744" r:id="rId37" xr:uid="{AAA1DCF3-FD26-43D7-BCC8-7533CB85C85C}"/>
  </hyperlinks>
  <pageMargins left="0.7" right="0.7" top="0.75" bottom="0.75" header="0.3" footer="0.3"/>
  <pageSetup paperSize="9" orientation="portrait" r:id="rId38"/>
  <tableParts count="1">
    <tablePart r:id="rId39"/>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8D93F-765C-4354-8AAB-8286B53821B0}">
  <sheetPr>
    <tabColor theme="4"/>
  </sheetPr>
  <dimension ref="A1:V174"/>
  <sheetViews>
    <sheetView showGridLines="0" zoomScaleNormal="100" workbookViewId="0">
      <selection activeCell="B8" sqref="B8"/>
    </sheetView>
  </sheetViews>
  <sheetFormatPr defaultColWidth="9.140625" defaultRowHeight="15" x14ac:dyDescent="0.25"/>
  <cols>
    <col min="1" max="1" width="1.42578125" style="31" customWidth="1"/>
    <col min="2" max="2" width="16.5703125" style="31" bestFit="1" customWidth="1"/>
    <col min="3" max="3" width="14.42578125" style="31" bestFit="1" customWidth="1"/>
    <col min="4" max="5" width="81.140625" style="31" bestFit="1" customWidth="1"/>
    <col min="6" max="6" width="13.5703125" style="31" bestFit="1" customWidth="1"/>
    <col min="7" max="7" width="20.85546875" style="31" bestFit="1" customWidth="1"/>
    <col min="8" max="8" width="25.28515625" style="31" bestFit="1" customWidth="1"/>
    <col min="9" max="10" width="25.5703125" style="31" bestFit="1" customWidth="1"/>
    <col min="11" max="11" width="23.42578125" style="31" bestFit="1" customWidth="1"/>
    <col min="12" max="12" width="27.85546875" style="31" bestFit="1" customWidth="1"/>
    <col min="13" max="14" width="28" style="31" bestFit="1" customWidth="1"/>
    <col min="15" max="15" width="25.5703125" style="31" bestFit="1" customWidth="1"/>
    <col min="16" max="16" width="30" style="31" bestFit="1" customWidth="1"/>
    <col min="17" max="18" width="30.140625" style="31" bestFit="1" customWidth="1"/>
    <col min="19" max="19" width="28" style="31" bestFit="1" customWidth="1"/>
    <col min="20" max="20" width="32.42578125" style="31" bestFit="1" customWidth="1"/>
    <col min="21" max="22" width="32.7109375" style="31" bestFit="1" customWidth="1"/>
    <col min="23" max="23" width="24.7109375" style="31" customWidth="1"/>
    <col min="24" max="24" width="20.28515625" style="31" customWidth="1"/>
    <col min="25" max="25" width="64.7109375" style="31" bestFit="1" customWidth="1"/>
    <col min="26" max="26" width="9.140625" style="31"/>
    <col min="27" max="27" width="11.42578125" style="31" bestFit="1" customWidth="1"/>
    <col min="28" max="16384" width="9.140625" style="31"/>
  </cols>
  <sheetData>
    <row r="1" spans="1:22" s="16" customFormat="1" ht="5.25" customHeight="1" x14ac:dyDescent="0.25"/>
    <row r="2" spans="1:22" s="16" customFormat="1" ht="36.75" customHeight="1" x14ac:dyDescent="0.25">
      <c r="A2" s="17" t="s">
        <v>15301</v>
      </c>
      <c r="B2" s="17"/>
      <c r="C2" s="17"/>
      <c r="D2" s="17"/>
    </row>
    <row r="3" spans="1:22" x14ac:dyDescent="0.25">
      <c r="B3" s="34" t="s">
        <v>51</v>
      </c>
    </row>
    <row r="4" spans="1:22" ht="15" customHeight="1" x14ac:dyDescent="0.25">
      <c r="B4" s="90" t="s">
        <v>15302</v>
      </c>
      <c r="C4" s="90"/>
      <c r="D4" s="90"/>
      <c r="E4" s="90"/>
      <c r="F4" s="90"/>
      <c r="G4" s="90"/>
      <c r="H4" s="90"/>
      <c r="I4" s="36"/>
      <c r="J4" s="36"/>
      <c r="K4" s="36"/>
      <c r="L4" s="36"/>
      <c r="M4" s="36"/>
      <c r="N4" s="36"/>
      <c r="O4" s="36"/>
      <c r="P4" s="36"/>
    </row>
    <row r="5" spans="1:22" x14ac:dyDescent="0.25">
      <c r="B5" s="90"/>
      <c r="C5" s="90"/>
      <c r="D5" s="90"/>
      <c r="E5" s="90"/>
      <c r="F5" s="90"/>
      <c r="G5" s="90"/>
      <c r="H5" s="90"/>
      <c r="I5" s="36"/>
      <c r="J5" s="36"/>
      <c r="K5" s="36"/>
      <c r="L5" s="36"/>
      <c r="M5" s="36"/>
      <c r="N5" s="36"/>
      <c r="O5" s="36"/>
      <c r="P5" s="36"/>
    </row>
    <row r="6" spans="1:22" x14ac:dyDescent="0.25">
      <c r="B6" s="35"/>
      <c r="C6" s="35"/>
      <c r="D6" s="35"/>
      <c r="E6" s="35"/>
      <c r="F6" s="35"/>
      <c r="G6" s="35"/>
      <c r="H6" s="35"/>
      <c r="I6" s="36"/>
      <c r="J6" s="36"/>
      <c r="K6" s="36"/>
      <c r="L6" s="36"/>
      <c r="M6" s="36"/>
      <c r="N6" s="36"/>
      <c r="O6" s="36"/>
      <c r="P6" s="36"/>
    </row>
    <row r="7" spans="1:22" x14ac:dyDescent="0.25">
      <c r="B7" s="41" t="s">
        <v>45</v>
      </c>
      <c r="C7" s="35"/>
      <c r="D7" s="35"/>
      <c r="E7" s="35"/>
      <c r="F7" s="35"/>
      <c r="G7" s="35"/>
      <c r="H7" s="35"/>
      <c r="I7" s="35"/>
      <c r="J7" s="35"/>
      <c r="K7" s="35"/>
      <c r="L7" s="35"/>
      <c r="M7" s="35"/>
      <c r="N7" s="35"/>
      <c r="O7" s="35"/>
      <c r="P7" s="35"/>
      <c r="Q7" s="35"/>
      <c r="R7" s="35"/>
      <c r="S7" s="35"/>
    </row>
    <row r="8" spans="1:22" x14ac:dyDescent="0.25">
      <c r="B8" s="84" t="s">
        <v>17530</v>
      </c>
      <c r="C8" s="35"/>
      <c r="D8" s="35"/>
      <c r="E8" s="35"/>
      <c r="F8" s="35"/>
      <c r="G8" s="35"/>
      <c r="H8" s="35"/>
      <c r="I8" s="35"/>
      <c r="J8" s="35"/>
      <c r="K8" s="35"/>
      <c r="L8" s="35"/>
      <c r="M8" s="35"/>
      <c r="N8" s="35"/>
      <c r="O8" s="35"/>
      <c r="P8" s="35"/>
      <c r="Q8" s="35"/>
      <c r="R8" s="35"/>
      <c r="S8" s="35"/>
    </row>
    <row r="10" spans="1:22" s="32" customFormat="1" x14ac:dyDescent="0.25">
      <c r="B10" s="32" t="s">
        <v>58</v>
      </c>
      <c r="C10" s="31" t="s">
        <v>56</v>
      </c>
      <c r="D10" s="31" t="s">
        <v>57</v>
      </c>
      <c r="E10" s="31" t="s">
        <v>60</v>
      </c>
      <c r="F10" s="31" t="s">
        <v>15303</v>
      </c>
      <c r="G10" s="32" t="s">
        <v>15304</v>
      </c>
      <c r="H10" s="32" t="s">
        <v>15305</v>
      </c>
      <c r="I10" s="32" t="s">
        <v>15306</v>
      </c>
      <c r="J10" s="32" t="s">
        <v>15307</v>
      </c>
      <c r="K10" s="32" t="s">
        <v>15308</v>
      </c>
      <c r="L10" s="32" t="s">
        <v>15309</v>
      </c>
      <c r="M10" s="32" t="s">
        <v>15310</v>
      </c>
      <c r="N10" s="32" t="s">
        <v>15311</v>
      </c>
      <c r="O10" s="32" t="s">
        <v>15312</v>
      </c>
      <c r="P10" s="32" t="s">
        <v>15313</v>
      </c>
      <c r="Q10" s="32" t="s">
        <v>15314</v>
      </c>
      <c r="R10" s="32" t="s">
        <v>15315</v>
      </c>
      <c r="S10" s="32" t="s">
        <v>15316</v>
      </c>
      <c r="T10" s="32" t="s">
        <v>15317</v>
      </c>
      <c r="U10" s="32" t="s">
        <v>15318</v>
      </c>
      <c r="V10" s="32" t="s">
        <v>15319</v>
      </c>
    </row>
    <row r="11" spans="1:22" x14ac:dyDescent="0.25">
      <c r="B11" s="31" t="s">
        <v>286</v>
      </c>
      <c r="C11" s="31" t="s">
        <v>284</v>
      </c>
      <c r="D11" s="31" t="s">
        <v>285</v>
      </c>
      <c r="E11" s="31" t="s">
        <v>285</v>
      </c>
      <c r="F11" s="31" t="s">
        <v>15320</v>
      </c>
      <c r="G11" s="31">
        <v>20</v>
      </c>
      <c r="H11" s="31">
        <v>7</v>
      </c>
      <c r="I11" s="31">
        <v>13</v>
      </c>
      <c r="J11" s="31">
        <v>0</v>
      </c>
      <c r="K11" s="31">
        <v>22</v>
      </c>
      <c r="L11" s="31">
        <v>6</v>
      </c>
      <c r="M11" s="31">
        <v>7</v>
      </c>
      <c r="N11" s="31">
        <v>9</v>
      </c>
      <c r="O11" s="31" t="s">
        <v>15321</v>
      </c>
      <c r="P11" s="31" t="s">
        <v>15322</v>
      </c>
      <c r="Q11" s="31" t="s">
        <v>15323</v>
      </c>
      <c r="R11" s="31" t="s">
        <v>15324</v>
      </c>
      <c r="S11" s="31" t="s">
        <v>15322</v>
      </c>
      <c r="T11" s="31" t="s">
        <v>15322</v>
      </c>
      <c r="U11" s="31" t="s">
        <v>15321</v>
      </c>
      <c r="V11" s="31" t="s">
        <v>15322</v>
      </c>
    </row>
    <row r="12" spans="1:22" x14ac:dyDescent="0.25">
      <c r="B12" s="31" t="s">
        <v>468</v>
      </c>
      <c r="C12" s="31" t="s">
        <v>284</v>
      </c>
      <c r="D12" s="31" t="s">
        <v>285</v>
      </c>
      <c r="E12" s="31" t="s">
        <v>285</v>
      </c>
      <c r="F12" s="31" t="s">
        <v>15320</v>
      </c>
      <c r="G12" s="31">
        <v>22</v>
      </c>
      <c r="H12" s="31">
        <v>9</v>
      </c>
      <c r="I12" s="31">
        <v>13</v>
      </c>
      <c r="J12" s="31">
        <v>0</v>
      </c>
      <c r="K12" s="31">
        <v>25</v>
      </c>
      <c r="L12" s="31">
        <v>6</v>
      </c>
      <c r="M12" s="31">
        <v>10</v>
      </c>
      <c r="N12" s="31">
        <v>9</v>
      </c>
      <c r="O12" s="31" t="s">
        <v>15322</v>
      </c>
      <c r="P12" s="31" t="s">
        <v>15323</v>
      </c>
      <c r="Q12" s="31" t="s">
        <v>15323</v>
      </c>
      <c r="R12" s="31" t="s">
        <v>15324</v>
      </c>
      <c r="S12" s="31" t="s">
        <v>15322</v>
      </c>
      <c r="T12" s="31" t="s">
        <v>15322</v>
      </c>
      <c r="U12" s="31" t="s">
        <v>15322</v>
      </c>
      <c r="V12" s="31" t="s">
        <v>15322</v>
      </c>
    </row>
    <row r="13" spans="1:22" x14ac:dyDescent="0.25">
      <c r="B13" s="31" t="s">
        <v>192</v>
      </c>
      <c r="C13" s="31" t="s">
        <v>190</v>
      </c>
      <c r="D13" s="31" t="s">
        <v>191</v>
      </c>
      <c r="E13" s="31" t="s">
        <v>194</v>
      </c>
      <c r="F13" s="31" t="s">
        <v>15325</v>
      </c>
      <c r="G13" s="31">
        <v>19</v>
      </c>
      <c r="H13" s="31">
        <v>8</v>
      </c>
      <c r="I13" s="31">
        <v>11</v>
      </c>
      <c r="J13" s="31">
        <v>0</v>
      </c>
      <c r="K13" s="31">
        <v>0</v>
      </c>
      <c r="L13" s="31">
        <v>0</v>
      </c>
      <c r="M13" s="31">
        <v>0</v>
      </c>
      <c r="N13" s="31">
        <v>0</v>
      </c>
      <c r="O13" s="31" t="s">
        <v>15321</v>
      </c>
      <c r="P13" s="31" t="s">
        <v>15322</v>
      </c>
      <c r="Q13" s="31" t="s">
        <v>15322</v>
      </c>
      <c r="R13" s="31" t="s">
        <v>15324</v>
      </c>
      <c r="S13" s="31" t="s">
        <v>15324</v>
      </c>
      <c r="T13" s="31" t="s">
        <v>15324</v>
      </c>
      <c r="U13" s="31" t="s">
        <v>15324</v>
      </c>
      <c r="V13" s="31" t="s">
        <v>15324</v>
      </c>
    </row>
    <row r="14" spans="1:22" x14ac:dyDescent="0.25">
      <c r="B14" s="31" t="s">
        <v>84</v>
      </c>
      <c r="C14" s="31" t="s">
        <v>82</v>
      </c>
      <c r="D14" s="31" t="s">
        <v>83</v>
      </c>
      <c r="E14" s="31" t="s">
        <v>86</v>
      </c>
      <c r="F14" s="31" t="s">
        <v>15325</v>
      </c>
      <c r="G14" s="31">
        <v>22</v>
      </c>
      <c r="H14" s="31">
        <v>10</v>
      </c>
      <c r="I14" s="31">
        <v>11</v>
      </c>
      <c r="J14" s="31">
        <v>1</v>
      </c>
      <c r="K14" s="31">
        <v>0</v>
      </c>
      <c r="L14" s="31">
        <v>0</v>
      </c>
      <c r="M14" s="31">
        <v>0</v>
      </c>
      <c r="N14" s="31">
        <v>0</v>
      </c>
      <c r="O14" s="31" t="s">
        <v>15322</v>
      </c>
      <c r="P14" s="31" t="s">
        <v>15323</v>
      </c>
      <c r="Q14" s="31" t="s">
        <v>15322</v>
      </c>
      <c r="R14" s="31" t="s">
        <v>15324</v>
      </c>
      <c r="S14" s="31" t="s">
        <v>15324</v>
      </c>
      <c r="T14" s="31" t="s">
        <v>15324</v>
      </c>
      <c r="U14" s="31" t="s">
        <v>15324</v>
      </c>
      <c r="V14" s="31" t="s">
        <v>15324</v>
      </c>
    </row>
    <row r="15" spans="1:22" x14ac:dyDescent="0.25">
      <c r="B15" s="31" t="s">
        <v>873</v>
      </c>
      <c r="C15" s="31" t="s">
        <v>873</v>
      </c>
      <c r="D15" s="31" t="s">
        <v>874</v>
      </c>
      <c r="E15" s="31" t="s">
        <v>876</v>
      </c>
      <c r="F15" s="31" t="s">
        <v>15326</v>
      </c>
      <c r="G15" s="31">
        <v>3</v>
      </c>
      <c r="H15" s="31">
        <v>2</v>
      </c>
      <c r="I15" s="31">
        <v>1</v>
      </c>
      <c r="J15" s="31">
        <v>0</v>
      </c>
      <c r="K15" s="31">
        <v>2</v>
      </c>
      <c r="L15" s="31">
        <v>0</v>
      </c>
      <c r="M15" s="31">
        <v>2</v>
      </c>
      <c r="N15" s="31">
        <v>0</v>
      </c>
      <c r="O15" s="31" t="s">
        <v>15324</v>
      </c>
      <c r="P15" s="31" t="s">
        <v>15324</v>
      </c>
      <c r="Q15" s="31" t="s">
        <v>15324</v>
      </c>
      <c r="R15" s="31" t="s">
        <v>15324</v>
      </c>
      <c r="S15" s="31" t="s">
        <v>15324</v>
      </c>
      <c r="T15" s="31" t="s">
        <v>15324</v>
      </c>
      <c r="U15" s="31" t="s">
        <v>15324</v>
      </c>
      <c r="V15" s="31" t="s">
        <v>15324</v>
      </c>
    </row>
    <row r="16" spans="1:22" x14ac:dyDescent="0.25">
      <c r="B16" s="31" t="s">
        <v>622</v>
      </c>
      <c r="C16" s="31" t="s">
        <v>620</v>
      </c>
      <c r="D16" s="31" t="s">
        <v>621</v>
      </c>
      <c r="E16" s="31" t="s">
        <v>621</v>
      </c>
      <c r="F16" s="31" t="s">
        <v>15327</v>
      </c>
      <c r="G16" s="31">
        <v>37</v>
      </c>
      <c r="H16" s="31">
        <v>10</v>
      </c>
      <c r="I16" s="31">
        <v>15</v>
      </c>
      <c r="J16" s="31">
        <v>12</v>
      </c>
      <c r="K16" s="31">
        <v>0</v>
      </c>
      <c r="L16" s="31">
        <v>0</v>
      </c>
      <c r="M16" s="31">
        <v>0</v>
      </c>
      <c r="N16" s="31">
        <v>0</v>
      </c>
      <c r="O16" s="31" t="s">
        <v>15323</v>
      </c>
      <c r="P16" s="31" t="s">
        <v>15323</v>
      </c>
      <c r="Q16" s="31" t="s">
        <v>15323</v>
      </c>
      <c r="R16" s="31" t="s">
        <v>15323</v>
      </c>
      <c r="S16" s="31" t="s">
        <v>15324</v>
      </c>
      <c r="T16" s="31" t="s">
        <v>15324</v>
      </c>
      <c r="U16" s="31" t="s">
        <v>15324</v>
      </c>
      <c r="V16" s="31" t="s">
        <v>15324</v>
      </c>
    </row>
    <row r="17" spans="2:22" x14ac:dyDescent="0.25">
      <c r="B17" s="31" t="s">
        <v>636</v>
      </c>
      <c r="C17" s="31" t="s">
        <v>620</v>
      </c>
      <c r="D17" s="31" t="s">
        <v>621</v>
      </c>
      <c r="E17" s="31" t="s">
        <v>621</v>
      </c>
      <c r="F17" s="31" t="s">
        <v>15327</v>
      </c>
      <c r="G17" s="31">
        <v>31</v>
      </c>
      <c r="H17" s="31">
        <v>6</v>
      </c>
      <c r="I17" s="31">
        <v>15</v>
      </c>
      <c r="J17" s="31">
        <v>10</v>
      </c>
      <c r="K17" s="31">
        <v>0</v>
      </c>
      <c r="L17" s="31">
        <v>0</v>
      </c>
      <c r="M17" s="31">
        <v>0</v>
      </c>
      <c r="N17" s="31">
        <v>0</v>
      </c>
      <c r="O17" s="31" t="s">
        <v>15322</v>
      </c>
      <c r="P17" s="31" t="s">
        <v>15322</v>
      </c>
      <c r="Q17" s="31" t="s">
        <v>15323</v>
      </c>
      <c r="R17" s="31" t="s">
        <v>15322</v>
      </c>
      <c r="S17" s="31" t="s">
        <v>15324</v>
      </c>
      <c r="T17" s="31" t="s">
        <v>15324</v>
      </c>
      <c r="U17" s="31" t="s">
        <v>15324</v>
      </c>
      <c r="V17" s="31" t="s">
        <v>15324</v>
      </c>
    </row>
    <row r="18" spans="2:22" x14ac:dyDescent="0.25">
      <c r="B18" s="31" t="s">
        <v>979</v>
      </c>
      <c r="C18" s="31" t="s">
        <v>979</v>
      </c>
      <c r="D18" s="31" t="s">
        <v>874</v>
      </c>
      <c r="E18" s="31" t="s">
        <v>980</v>
      </c>
      <c r="F18" s="31" t="s">
        <v>15326</v>
      </c>
      <c r="G18" s="31">
        <v>12</v>
      </c>
      <c r="H18" s="31">
        <v>2</v>
      </c>
      <c r="I18" s="31">
        <v>8</v>
      </c>
      <c r="J18" s="31">
        <v>2</v>
      </c>
      <c r="K18" s="31">
        <v>0</v>
      </c>
      <c r="L18" s="31">
        <v>0</v>
      </c>
      <c r="M18" s="31">
        <v>0</v>
      </c>
      <c r="N18" s="31">
        <v>0</v>
      </c>
      <c r="O18" s="31" t="s">
        <v>15321</v>
      </c>
      <c r="P18" s="31" t="s">
        <v>15324</v>
      </c>
      <c r="Q18" s="31" t="s">
        <v>15322</v>
      </c>
      <c r="R18" s="31" t="s">
        <v>15324</v>
      </c>
      <c r="S18" s="31" t="s">
        <v>15324</v>
      </c>
      <c r="T18" s="31" t="s">
        <v>15324</v>
      </c>
      <c r="U18" s="31" t="s">
        <v>15324</v>
      </c>
      <c r="V18" s="31" t="s">
        <v>15324</v>
      </c>
    </row>
    <row r="19" spans="2:22" x14ac:dyDescent="0.25">
      <c r="B19" s="31" t="s">
        <v>1204</v>
      </c>
      <c r="C19" s="31" t="s">
        <v>1088</v>
      </c>
      <c r="D19" s="31" t="s">
        <v>1089</v>
      </c>
      <c r="E19" s="31" t="s">
        <v>1092</v>
      </c>
      <c r="F19" s="31" t="s">
        <v>15328</v>
      </c>
      <c r="G19" s="31">
        <v>2</v>
      </c>
      <c r="H19" s="31">
        <v>2</v>
      </c>
      <c r="I19" s="31">
        <v>0</v>
      </c>
      <c r="J19" s="31">
        <v>0</v>
      </c>
      <c r="K19" s="31">
        <v>34</v>
      </c>
      <c r="L19" s="31">
        <v>10</v>
      </c>
      <c r="M19" s="31">
        <v>12</v>
      </c>
      <c r="N19" s="31">
        <v>12</v>
      </c>
      <c r="O19" s="31" t="s">
        <v>15324</v>
      </c>
      <c r="P19" s="31" t="s">
        <v>15324</v>
      </c>
      <c r="Q19" s="31" t="s">
        <v>15324</v>
      </c>
      <c r="R19" s="31" t="s">
        <v>15324</v>
      </c>
      <c r="S19" s="31" t="s">
        <v>15323</v>
      </c>
      <c r="T19" s="31" t="s">
        <v>15323</v>
      </c>
      <c r="U19" s="31" t="s">
        <v>15323</v>
      </c>
      <c r="V19" s="31" t="s">
        <v>15323</v>
      </c>
    </row>
    <row r="20" spans="2:22" x14ac:dyDescent="0.25">
      <c r="B20" s="31" t="s">
        <v>1090</v>
      </c>
      <c r="C20" s="31" t="s">
        <v>1088</v>
      </c>
      <c r="D20" s="31" t="s">
        <v>1089</v>
      </c>
      <c r="E20" s="31" t="s">
        <v>1092</v>
      </c>
      <c r="F20" s="31" t="s">
        <v>15328</v>
      </c>
      <c r="G20" s="31">
        <v>29</v>
      </c>
      <c r="H20" s="31">
        <v>6</v>
      </c>
      <c r="I20" s="31">
        <v>13</v>
      </c>
      <c r="J20" s="31">
        <v>10</v>
      </c>
      <c r="K20" s="31">
        <v>34</v>
      </c>
      <c r="L20" s="31">
        <v>10</v>
      </c>
      <c r="M20" s="31">
        <v>12</v>
      </c>
      <c r="N20" s="31">
        <v>12</v>
      </c>
      <c r="O20" s="31" t="s">
        <v>15322</v>
      </c>
      <c r="P20" s="31" t="s">
        <v>15322</v>
      </c>
      <c r="Q20" s="31" t="s">
        <v>15323</v>
      </c>
      <c r="R20" s="31" t="s">
        <v>15322</v>
      </c>
      <c r="S20" s="31" t="s">
        <v>15323</v>
      </c>
      <c r="T20" s="31" t="s">
        <v>15323</v>
      </c>
      <c r="U20" s="31" t="s">
        <v>15323</v>
      </c>
      <c r="V20" s="31" t="s">
        <v>15323</v>
      </c>
    </row>
    <row r="21" spans="2:22" x14ac:dyDescent="0.25">
      <c r="B21" s="31" t="s">
        <v>1371</v>
      </c>
      <c r="C21" s="31" t="s">
        <v>1088</v>
      </c>
      <c r="D21" s="31" t="s">
        <v>1089</v>
      </c>
      <c r="E21" s="31" t="s">
        <v>1092</v>
      </c>
      <c r="F21" s="31" t="s">
        <v>15328</v>
      </c>
      <c r="G21" s="31">
        <v>11</v>
      </c>
      <c r="H21" s="31">
        <v>6</v>
      </c>
      <c r="I21" s="31">
        <v>5</v>
      </c>
      <c r="J21" s="31">
        <v>0</v>
      </c>
      <c r="K21" s="31">
        <v>0</v>
      </c>
      <c r="L21" s="31">
        <v>0</v>
      </c>
      <c r="M21" s="31">
        <v>0</v>
      </c>
      <c r="N21" s="31">
        <v>0</v>
      </c>
      <c r="O21" s="31" t="s">
        <v>15321</v>
      </c>
      <c r="P21" s="31" t="s">
        <v>15322</v>
      </c>
      <c r="Q21" s="31" t="s">
        <v>15321</v>
      </c>
      <c r="R21" s="31" t="s">
        <v>15324</v>
      </c>
      <c r="S21" s="31" t="s">
        <v>15324</v>
      </c>
      <c r="T21" s="31" t="s">
        <v>15324</v>
      </c>
      <c r="U21" s="31" t="s">
        <v>15324</v>
      </c>
      <c r="V21" s="31" t="s">
        <v>15324</v>
      </c>
    </row>
    <row r="22" spans="2:22" x14ac:dyDescent="0.25">
      <c r="B22" s="31" t="s">
        <v>1455</v>
      </c>
      <c r="C22" s="31" t="s">
        <v>1453</v>
      </c>
      <c r="D22" s="31" t="s">
        <v>1454</v>
      </c>
      <c r="E22" s="31" t="s">
        <v>1457</v>
      </c>
      <c r="F22" s="31" t="s">
        <v>15329</v>
      </c>
      <c r="G22" s="31">
        <v>22</v>
      </c>
      <c r="H22" s="31">
        <v>10</v>
      </c>
      <c r="I22" s="31">
        <v>12</v>
      </c>
      <c r="J22" s="31">
        <v>0</v>
      </c>
      <c r="K22" s="31">
        <v>5</v>
      </c>
      <c r="L22" s="31">
        <v>1</v>
      </c>
      <c r="M22" s="31">
        <v>0</v>
      </c>
      <c r="N22" s="31">
        <v>4</v>
      </c>
      <c r="O22" s="31" t="s">
        <v>15322</v>
      </c>
      <c r="P22" s="31" t="s">
        <v>15323</v>
      </c>
      <c r="Q22" s="31" t="s">
        <v>15323</v>
      </c>
      <c r="R22" s="31" t="s">
        <v>15324</v>
      </c>
      <c r="S22" s="31" t="s">
        <v>15324</v>
      </c>
      <c r="T22" s="31" t="s">
        <v>15324</v>
      </c>
      <c r="U22" s="31" t="s">
        <v>15324</v>
      </c>
      <c r="V22" s="31" t="s">
        <v>15321</v>
      </c>
    </row>
    <row r="23" spans="2:22" x14ac:dyDescent="0.25">
      <c r="B23" s="31" t="s">
        <v>1570</v>
      </c>
      <c r="C23" s="31" t="s">
        <v>1558</v>
      </c>
      <c r="D23" s="31" t="s">
        <v>1454</v>
      </c>
      <c r="E23" s="31" t="s">
        <v>1561</v>
      </c>
      <c r="F23" s="31" t="s">
        <v>15329</v>
      </c>
      <c r="G23" s="31">
        <v>24</v>
      </c>
      <c r="H23" s="31">
        <v>8</v>
      </c>
      <c r="I23" s="31">
        <v>13</v>
      </c>
      <c r="J23" s="31">
        <v>3</v>
      </c>
      <c r="K23" s="31">
        <v>3</v>
      </c>
      <c r="L23" s="31">
        <v>0</v>
      </c>
      <c r="M23" s="31">
        <v>0</v>
      </c>
      <c r="N23" s="31">
        <v>3</v>
      </c>
      <c r="O23" s="31" t="s">
        <v>15322</v>
      </c>
      <c r="P23" s="31" t="s">
        <v>15322</v>
      </c>
      <c r="Q23" s="31" t="s">
        <v>15323</v>
      </c>
      <c r="R23" s="31" t="s">
        <v>15324</v>
      </c>
      <c r="S23" s="31" t="s">
        <v>15324</v>
      </c>
      <c r="T23" s="31" t="s">
        <v>15324</v>
      </c>
      <c r="U23" s="31" t="s">
        <v>15324</v>
      </c>
      <c r="V23" s="31" t="s">
        <v>15324</v>
      </c>
    </row>
    <row r="24" spans="2:22" x14ac:dyDescent="0.25">
      <c r="B24" s="31" t="s">
        <v>1559</v>
      </c>
      <c r="C24" s="31" t="s">
        <v>1558</v>
      </c>
      <c r="D24" s="31" t="s">
        <v>1454</v>
      </c>
      <c r="E24" s="31" t="s">
        <v>1561</v>
      </c>
      <c r="F24" s="31" t="s">
        <v>15329</v>
      </c>
      <c r="G24" s="31">
        <v>21</v>
      </c>
      <c r="H24" s="31">
        <v>7</v>
      </c>
      <c r="I24" s="31">
        <v>13</v>
      </c>
      <c r="J24" s="31">
        <v>1</v>
      </c>
      <c r="K24" s="31">
        <v>3</v>
      </c>
      <c r="L24" s="31">
        <v>0</v>
      </c>
      <c r="M24" s="31">
        <v>0</v>
      </c>
      <c r="N24" s="31">
        <v>3</v>
      </c>
      <c r="O24" s="31" t="s">
        <v>15321</v>
      </c>
      <c r="P24" s="31" t="s">
        <v>15322</v>
      </c>
      <c r="Q24" s="31" t="s">
        <v>15323</v>
      </c>
      <c r="R24" s="31" t="s">
        <v>15324</v>
      </c>
      <c r="S24" s="31" t="s">
        <v>15324</v>
      </c>
      <c r="T24" s="31" t="s">
        <v>15324</v>
      </c>
      <c r="U24" s="31" t="s">
        <v>15324</v>
      </c>
      <c r="V24" s="31" t="s">
        <v>15324</v>
      </c>
    </row>
    <row r="25" spans="2:22" x14ac:dyDescent="0.25">
      <c r="B25" s="31" t="s">
        <v>1735</v>
      </c>
      <c r="C25" s="31" t="s">
        <v>1558</v>
      </c>
      <c r="D25" s="31" t="s">
        <v>1454</v>
      </c>
      <c r="E25" s="31" t="s">
        <v>1561</v>
      </c>
      <c r="F25" s="31" t="s">
        <v>15329</v>
      </c>
      <c r="G25" s="31">
        <v>18</v>
      </c>
      <c r="H25" s="31">
        <v>7</v>
      </c>
      <c r="I25" s="31">
        <v>11</v>
      </c>
      <c r="J25" s="31">
        <v>0</v>
      </c>
      <c r="K25" s="31">
        <v>0</v>
      </c>
      <c r="L25" s="31">
        <v>0</v>
      </c>
      <c r="M25" s="31">
        <v>0</v>
      </c>
      <c r="N25" s="31">
        <v>0</v>
      </c>
      <c r="O25" s="31" t="s">
        <v>15321</v>
      </c>
      <c r="P25" s="31" t="s">
        <v>15322</v>
      </c>
      <c r="Q25" s="31" t="s">
        <v>15322</v>
      </c>
      <c r="R25" s="31" t="s">
        <v>15324</v>
      </c>
      <c r="S25" s="31" t="s">
        <v>15324</v>
      </c>
      <c r="T25" s="31" t="s">
        <v>15324</v>
      </c>
      <c r="U25" s="31" t="s">
        <v>15324</v>
      </c>
      <c r="V25" s="31" t="s">
        <v>15324</v>
      </c>
    </row>
    <row r="26" spans="2:22" x14ac:dyDescent="0.25">
      <c r="B26" s="31" t="s">
        <v>1841</v>
      </c>
      <c r="C26" s="31" t="s">
        <v>1839</v>
      </c>
      <c r="D26" s="31" t="s">
        <v>1840</v>
      </c>
      <c r="E26" s="31" t="s">
        <v>1092</v>
      </c>
      <c r="F26" s="31" t="s">
        <v>15330</v>
      </c>
      <c r="G26" s="31">
        <v>18</v>
      </c>
      <c r="H26" s="31">
        <v>8</v>
      </c>
      <c r="I26" s="31">
        <v>9</v>
      </c>
      <c r="J26" s="31">
        <v>1</v>
      </c>
      <c r="K26" s="31">
        <v>0</v>
      </c>
      <c r="L26" s="31">
        <v>0</v>
      </c>
      <c r="M26" s="31">
        <v>0</v>
      </c>
      <c r="N26" s="31">
        <v>0</v>
      </c>
      <c r="O26" s="31" t="s">
        <v>15321</v>
      </c>
      <c r="P26" s="31" t="s">
        <v>15322</v>
      </c>
      <c r="Q26" s="31" t="s">
        <v>15322</v>
      </c>
      <c r="R26" s="31" t="s">
        <v>15324</v>
      </c>
      <c r="S26" s="31" t="s">
        <v>15324</v>
      </c>
      <c r="T26" s="31" t="s">
        <v>15324</v>
      </c>
      <c r="U26" s="31" t="s">
        <v>15324</v>
      </c>
      <c r="V26" s="31" t="s">
        <v>15324</v>
      </c>
    </row>
    <row r="27" spans="2:22" x14ac:dyDescent="0.25">
      <c r="B27" s="31" t="s">
        <v>1863</v>
      </c>
      <c r="C27" s="31" t="s">
        <v>1839</v>
      </c>
      <c r="D27" s="31" t="s">
        <v>1840</v>
      </c>
      <c r="E27" s="31" t="s">
        <v>1092</v>
      </c>
      <c r="F27" s="31" t="s">
        <v>15330</v>
      </c>
      <c r="G27" s="31">
        <v>18</v>
      </c>
      <c r="H27" s="31">
        <v>8</v>
      </c>
      <c r="I27" s="31">
        <v>9</v>
      </c>
      <c r="J27" s="31">
        <v>1</v>
      </c>
      <c r="K27" s="31">
        <v>0</v>
      </c>
      <c r="L27" s="31">
        <v>0</v>
      </c>
      <c r="M27" s="31">
        <v>0</v>
      </c>
      <c r="N27" s="31">
        <v>0</v>
      </c>
      <c r="O27" s="31" t="s">
        <v>15321</v>
      </c>
      <c r="P27" s="31" t="s">
        <v>15322</v>
      </c>
      <c r="Q27" s="31" t="s">
        <v>15322</v>
      </c>
      <c r="R27" s="31" t="s">
        <v>15324</v>
      </c>
      <c r="S27" s="31" t="s">
        <v>15324</v>
      </c>
      <c r="T27" s="31" t="s">
        <v>15324</v>
      </c>
      <c r="U27" s="31" t="s">
        <v>15324</v>
      </c>
      <c r="V27" s="31" t="s">
        <v>15324</v>
      </c>
    </row>
    <row r="28" spans="2:22" x14ac:dyDescent="0.25">
      <c r="B28" s="31" t="s">
        <v>2012</v>
      </c>
      <c r="C28" s="31" t="s">
        <v>1839</v>
      </c>
      <c r="D28" s="31" t="s">
        <v>1840</v>
      </c>
      <c r="E28" s="31" t="s">
        <v>1092</v>
      </c>
      <c r="F28" s="31" t="s">
        <v>15330</v>
      </c>
      <c r="G28" s="31">
        <v>17</v>
      </c>
      <c r="H28" s="31">
        <v>7</v>
      </c>
      <c r="I28" s="31">
        <v>9</v>
      </c>
      <c r="J28" s="31">
        <v>1</v>
      </c>
      <c r="K28" s="31">
        <v>0</v>
      </c>
      <c r="L28" s="31">
        <v>0</v>
      </c>
      <c r="M28" s="31">
        <v>0</v>
      </c>
      <c r="N28" s="31">
        <v>0</v>
      </c>
      <c r="O28" s="31" t="s">
        <v>15321</v>
      </c>
      <c r="P28" s="31" t="s">
        <v>15322</v>
      </c>
      <c r="Q28" s="31" t="s">
        <v>15322</v>
      </c>
      <c r="R28" s="31" t="s">
        <v>15324</v>
      </c>
      <c r="S28" s="31" t="s">
        <v>15324</v>
      </c>
      <c r="T28" s="31" t="s">
        <v>15324</v>
      </c>
      <c r="U28" s="31" t="s">
        <v>15324</v>
      </c>
      <c r="V28" s="31" t="s">
        <v>15324</v>
      </c>
    </row>
    <row r="29" spans="2:22" x14ac:dyDescent="0.25">
      <c r="B29" s="31" t="s">
        <v>2070</v>
      </c>
      <c r="C29" s="31" t="s">
        <v>1839</v>
      </c>
      <c r="D29" s="31" t="s">
        <v>1840</v>
      </c>
      <c r="E29" s="31" t="s">
        <v>1092</v>
      </c>
      <c r="F29" s="31" t="s">
        <v>15330</v>
      </c>
      <c r="G29" s="31">
        <v>22</v>
      </c>
      <c r="H29" s="31">
        <v>7</v>
      </c>
      <c r="I29" s="31">
        <v>13</v>
      </c>
      <c r="J29" s="31">
        <v>2</v>
      </c>
      <c r="K29" s="31">
        <v>2</v>
      </c>
      <c r="L29" s="31">
        <v>0</v>
      </c>
      <c r="M29" s="31">
        <v>2</v>
      </c>
      <c r="N29" s="31">
        <v>0</v>
      </c>
      <c r="O29" s="31" t="s">
        <v>15322</v>
      </c>
      <c r="P29" s="31" t="s">
        <v>15322</v>
      </c>
      <c r="Q29" s="31" t="s">
        <v>15323</v>
      </c>
      <c r="R29" s="31" t="s">
        <v>15324</v>
      </c>
      <c r="S29" s="31" t="s">
        <v>15324</v>
      </c>
      <c r="T29" s="31" t="s">
        <v>15324</v>
      </c>
      <c r="U29" s="31" t="s">
        <v>15324</v>
      </c>
      <c r="V29" s="31" t="s">
        <v>15324</v>
      </c>
    </row>
    <row r="30" spans="2:22" x14ac:dyDescent="0.25">
      <c r="B30" s="31" t="s">
        <v>2188</v>
      </c>
      <c r="C30" s="31" t="s">
        <v>1839</v>
      </c>
      <c r="D30" s="31" t="s">
        <v>1840</v>
      </c>
      <c r="E30" s="31" t="s">
        <v>1092</v>
      </c>
      <c r="F30" s="31" t="s">
        <v>15330</v>
      </c>
      <c r="G30" s="31">
        <v>24</v>
      </c>
      <c r="H30" s="31">
        <v>9</v>
      </c>
      <c r="I30" s="31">
        <v>13</v>
      </c>
      <c r="J30" s="31">
        <v>2</v>
      </c>
      <c r="K30" s="31">
        <v>0</v>
      </c>
      <c r="L30" s="31">
        <v>0</v>
      </c>
      <c r="M30" s="31">
        <v>0</v>
      </c>
      <c r="N30" s="31">
        <v>0</v>
      </c>
      <c r="O30" s="31" t="s">
        <v>15322</v>
      </c>
      <c r="P30" s="31" t="s">
        <v>15323</v>
      </c>
      <c r="Q30" s="31" t="s">
        <v>15323</v>
      </c>
      <c r="R30" s="31" t="s">
        <v>15324</v>
      </c>
      <c r="S30" s="31" t="s">
        <v>15324</v>
      </c>
      <c r="T30" s="31" t="s">
        <v>15324</v>
      </c>
      <c r="U30" s="31" t="s">
        <v>15324</v>
      </c>
      <c r="V30" s="31" t="s">
        <v>15324</v>
      </c>
    </row>
    <row r="31" spans="2:22" x14ac:dyDescent="0.25">
      <c r="B31" s="31" t="s">
        <v>2316</v>
      </c>
      <c r="C31" s="31" t="s">
        <v>2314</v>
      </c>
      <c r="D31" s="31" t="s">
        <v>2315</v>
      </c>
      <c r="E31" s="31" t="s">
        <v>2318</v>
      </c>
      <c r="F31" s="31" t="s">
        <v>15331</v>
      </c>
      <c r="G31" s="31">
        <v>26</v>
      </c>
      <c r="H31" s="31">
        <v>8</v>
      </c>
      <c r="I31" s="31">
        <v>12</v>
      </c>
      <c r="J31" s="31">
        <v>6</v>
      </c>
      <c r="K31" s="31">
        <v>0</v>
      </c>
      <c r="L31" s="31">
        <v>0</v>
      </c>
      <c r="M31" s="31">
        <v>0</v>
      </c>
      <c r="N31" s="31">
        <v>0</v>
      </c>
      <c r="O31" s="31" t="s">
        <v>15322</v>
      </c>
      <c r="P31" s="31" t="s">
        <v>15322</v>
      </c>
      <c r="Q31" s="31" t="s">
        <v>15323</v>
      </c>
      <c r="R31" s="31" t="s">
        <v>15321</v>
      </c>
      <c r="S31" s="31" t="s">
        <v>15324</v>
      </c>
      <c r="T31" s="31" t="s">
        <v>15324</v>
      </c>
      <c r="U31" s="31" t="s">
        <v>15324</v>
      </c>
      <c r="V31" s="31" t="s">
        <v>15324</v>
      </c>
    </row>
    <row r="32" spans="2:22" x14ac:dyDescent="0.25">
      <c r="B32" s="31" t="s">
        <v>2331</v>
      </c>
      <c r="C32" s="31" t="s">
        <v>2314</v>
      </c>
      <c r="D32" s="31" t="s">
        <v>2315</v>
      </c>
      <c r="E32" s="31" t="s">
        <v>2318</v>
      </c>
      <c r="F32" s="31" t="s">
        <v>15331</v>
      </c>
      <c r="G32" s="31">
        <v>26</v>
      </c>
      <c r="H32" s="31">
        <v>8</v>
      </c>
      <c r="I32" s="31">
        <v>12</v>
      </c>
      <c r="J32" s="31">
        <v>6</v>
      </c>
      <c r="K32" s="31">
        <v>0</v>
      </c>
      <c r="L32" s="31">
        <v>0</v>
      </c>
      <c r="M32" s="31">
        <v>0</v>
      </c>
      <c r="N32" s="31">
        <v>0</v>
      </c>
      <c r="O32" s="31" t="s">
        <v>15322</v>
      </c>
      <c r="P32" s="31" t="s">
        <v>15322</v>
      </c>
      <c r="Q32" s="31" t="s">
        <v>15323</v>
      </c>
      <c r="R32" s="31" t="s">
        <v>15321</v>
      </c>
      <c r="S32" s="31" t="s">
        <v>15324</v>
      </c>
      <c r="T32" s="31" t="s">
        <v>15324</v>
      </c>
      <c r="U32" s="31" t="s">
        <v>15324</v>
      </c>
      <c r="V32" s="31" t="s">
        <v>15324</v>
      </c>
    </row>
    <row r="33" spans="2:22" x14ac:dyDescent="0.25">
      <c r="B33" s="31" t="s">
        <v>2483</v>
      </c>
      <c r="C33" s="31" t="s">
        <v>2314</v>
      </c>
      <c r="D33" s="31" t="s">
        <v>2315</v>
      </c>
      <c r="E33" s="31" t="s">
        <v>2318</v>
      </c>
      <c r="F33" s="31" t="s">
        <v>15331</v>
      </c>
      <c r="G33" s="31">
        <v>19</v>
      </c>
      <c r="H33" s="31">
        <v>6</v>
      </c>
      <c r="I33" s="31">
        <v>12</v>
      </c>
      <c r="J33" s="31">
        <v>1</v>
      </c>
      <c r="K33" s="31">
        <v>0</v>
      </c>
      <c r="L33" s="31">
        <v>0</v>
      </c>
      <c r="M33" s="31">
        <v>0</v>
      </c>
      <c r="N33" s="31">
        <v>0</v>
      </c>
      <c r="O33" s="31" t="s">
        <v>15321</v>
      </c>
      <c r="P33" s="31" t="s">
        <v>15322</v>
      </c>
      <c r="Q33" s="31" t="s">
        <v>15323</v>
      </c>
      <c r="R33" s="31" t="s">
        <v>15324</v>
      </c>
      <c r="S33" s="31" t="s">
        <v>15324</v>
      </c>
      <c r="T33" s="31" t="s">
        <v>15324</v>
      </c>
      <c r="U33" s="31" t="s">
        <v>15324</v>
      </c>
      <c r="V33" s="31" t="s">
        <v>15324</v>
      </c>
    </row>
    <row r="34" spans="2:22" x14ac:dyDescent="0.25">
      <c r="B34" s="31" t="s">
        <v>13959</v>
      </c>
      <c r="C34" s="31" t="s">
        <v>13957</v>
      </c>
      <c r="D34" s="31" t="s">
        <v>13958</v>
      </c>
      <c r="E34" s="31" t="s">
        <v>13960</v>
      </c>
      <c r="F34" s="31" t="s">
        <v>15332</v>
      </c>
      <c r="G34" s="31">
        <v>27</v>
      </c>
      <c r="H34" s="31">
        <v>6</v>
      </c>
      <c r="I34" s="31">
        <v>13</v>
      </c>
      <c r="J34" s="31">
        <v>8</v>
      </c>
      <c r="K34" s="31">
        <v>6</v>
      </c>
      <c r="L34" s="31">
        <v>2</v>
      </c>
      <c r="M34" s="31">
        <v>1</v>
      </c>
      <c r="N34" s="31">
        <v>3</v>
      </c>
      <c r="O34" s="31" t="s">
        <v>15322</v>
      </c>
      <c r="P34" s="31" t="s">
        <v>15322</v>
      </c>
      <c r="Q34" s="31" t="s">
        <v>15323</v>
      </c>
      <c r="R34" s="31" t="s">
        <v>15322</v>
      </c>
      <c r="S34" s="31" t="s">
        <v>15324</v>
      </c>
      <c r="T34" s="31" t="s">
        <v>15324</v>
      </c>
      <c r="U34" s="31" t="s">
        <v>15324</v>
      </c>
      <c r="V34" s="31" t="s">
        <v>15324</v>
      </c>
    </row>
    <row r="35" spans="2:22" x14ac:dyDescent="0.25">
      <c r="B35" s="31" t="s">
        <v>13973</v>
      </c>
      <c r="C35" s="31" t="s">
        <v>13957</v>
      </c>
      <c r="D35" s="31" t="s">
        <v>13958</v>
      </c>
      <c r="E35" s="31" t="s">
        <v>13960</v>
      </c>
      <c r="F35" s="31" t="s">
        <v>15332</v>
      </c>
      <c r="G35" s="31">
        <v>25</v>
      </c>
      <c r="H35" s="31">
        <v>6</v>
      </c>
      <c r="I35" s="31">
        <v>11</v>
      </c>
      <c r="J35" s="31">
        <v>8</v>
      </c>
      <c r="K35" s="31">
        <v>6</v>
      </c>
      <c r="L35" s="31">
        <v>2</v>
      </c>
      <c r="M35" s="31">
        <v>1</v>
      </c>
      <c r="N35" s="31">
        <v>3</v>
      </c>
      <c r="O35" s="31" t="s">
        <v>15322</v>
      </c>
      <c r="P35" s="31" t="s">
        <v>15322</v>
      </c>
      <c r="Q35" s="31" t="s">
        <v>15322</v>
      </c>
      <c r="R35" s="31" t="s">
        <v>15322</v>
      </c>
      <c r="S35" s="31" t="s">
        <v>15324</v>
      </c>
      <c r="T35" s="31" t="s">
        <v>15324</v>
      </c>
      <c r="U35" s="31" t="s">
        <v>15324</v>
      </c>
      <c r="V35" s="31" t="s">
        <v>15324</v>
      </c>
    </row>
    <row r="36" spans="2:22" x14ac:dyDescent="0.25">
      <c r="B36" s="31" t="s">
        <v>14141</v>
      </c>
      <c r="C36" s="31" t="s">
        <v>13957</v>
      </c>
      <c r="D36" s="31" t="s">
        <v>13958</v>
      </c>
      <c r="E36" s="31" t="s">
        <v>13960</v>
      </c>
      <c r="F36" s="31" t="s">
        <v>15332</v>
      </c>
      <c r="G36" s="31">
        <v>28</v>
      </c>
      <c r="H36" s="31">
        <v>7</v>
      </c>
      <c r="I36" s="31">
        <v>13</v>
      </c>
      <c r="J36" s="31">
        <v>8</v>
      </c>
      <c r="K36" s="31">
        <v>6</v>
      </c>
      <c r="L36" s="31">
        <v>1</v>
      </c>
      <c r="M36" s="31">
        <v>2</v>
      </c>
      <c r="N36" s="31">
        <v>3</v>
      </c>
      <c r="O36" s="31" t="s">
        <v>15322</v>
      </c>
      <c r="P36" s="31" t="s">
        <v>15322</v>
      </c>
      <c r="Q36" s="31" t="s">
        <v>15323</v>
      </c>
      <c r="R36" s="31" t="s">
        <v>15322</v>
      </c>
      <c r="S36" s="31" t="s">
        <v>15324</v>
      </c>
      <c r="T36" s="31" t="s">
        <v>15324</v>
      </c>
      <c r="U36" s="31" t="s">
        <v>15324</v>
      </c>
      <c r="V36" s="31" t="s">
        <v>15324</v>
      </c>
    </row>
    <row r="37" spans="2:22" x14ac:dyDescent="0.25">
      <c r="B37" s="31" t="s">
        <v>14148</v>
      </c>
      <c r="C37" s="31" t="s">
        <v>13957</v>
      </c>
      <c r="D37" s="31" t="s">
        <v>13958</v>
      </c>
      <c r="E37" s="31" t="s">
        <v>13960</v>
      </c>
      <c r="F37" s="31" t="s">
        <v>15332</v>
      </c>
      <c r="G37" s="31">
        <v>26</v>
      </c>
      <c r="H37" s="31">
        <v>7</v>
      </c>
      <c r="I37" s="31">
        <v>11</v>
      </c>
      <c r="J37" s="31">
        <v>8</v>
      </c>
      <c r="K37" s="31">
        <v>6</v>
      </c>
      <c r="L37" s="31">
        <v>1</v>
      </c>
      <c r="M37" s="31">
        <v>2</v>
      </c>
      <c r="N37" s="31">
        <v>3</v>
      </c>
      <c r="O37" s="31" t="s">
        <v>15322</v>
      </c>
      <c r="P37" s="31" t="s">
        <v>15322</v>
      </c>
      <c r="Q37" s="31" t="s">
        <v>15322</v>
      </c>
      <c r="R37" s="31" t="s">
        <v>15322</v>
      </c>
      <c r="S37" s="31" t="s">
        <v>15324</v>
      </c>
      <c r="T37" s="31" t="s">
        <v>15324</v>
      </c>
      <c r="U37" s="31" t="s">
        <v>15324</v>
      </c>
      <c r="V37" s="31" t="s">
        <v>15324</v>
      </c>
    </row>
    <row r="38" spans="2:22" x14ac:dyDescent="0.25">
      <c r="B38" s="31" t="s">
        <v>2580</v>
      </c>
      <c r="C38" s="31" t="s">
        <v>2578</v>
      </c>
      <c r="D38" s="31" t="s">
        <v>2579</v>
      </c>
      <c r="E38" s="31" t="s">
        <v>2582</v>
      </c>
      <c r="F38" s="31" t="s">
        <v>15333</v>
      </c>
      <c r="G38" s="31">
        <v>26</v>
      </c>
      <c r="H38" s="31">
        <v>10</v>
      </c>
      <c r="I38" s="31">
        <v>10</v>
      </c>
      <c r="J38" s="31">
        <v>6</v>
      </c>
      <c r="K38" s="31">
        <v>10</v>
      </c>
      <c r="L38" s="31">
        <v>0</v>
      </c>
      <c r="M38" s="31">
        <v>0</v>
      </c>
      <c r="N38" s="31">
        <v>10</v>
      </c>
      <c r="O38" s="31" t="s">
        <v>15322</v>
      </c>
      <c r="P38" s="31" t="s">
        <v>15323</v>
      </c>
      <c r="Q38" s="31" t="s">
        <v>15322</v>
      </c>
      <c r="R38" s="31" t="s">
        <v>15321</v>
      </c>
      <c r="S38" s="31" t="s">
        <v>15324</v>
      </c>
      <c r="T38" s="31" t="s">
        <v>15324</v>
      </c>
      <c r="U38" s="31" t="s">
        <v>15324</v>
      </c>
      <c r="V38" s="31" t="s">
        <v>15322</v>
      </c>
    </row>
    <row r="39" spans="2:22" x14ac:dyDescent="0.25">
      <c r="B39" s="31" t="s">
        <v>2603</v>
      </c>
      <c r="C39" s="31" t="s">
        <v>2578</v>
      </c>
      <c r="D39" s="31" t="s">
        <v>2579</v>
      </c>
      <c r="E39" s="31" t="s">
        <v>2582</v>
      </c>
      <c r="F39" s="31" t="s">
        <v>15333</v>
      </c>
      <c r="G39" s="31">
        <v>18</v>
      </c>
      <c r="H39" s="31">
        <v>8</v>
      </c>
      <c r="I39" s="31">
        <v>10</v>
      </c>
      <c r="J39" s="31">
        <v>0</v>
      </c>
      <c r="K39" s="31">
        <v>10</v>
      </c>
      <c r="L39" s="31">
        <v>0</v>
      </c>
      <c r="M39" s="31">
        <v>0</v>
      </c>
      <c r="N39" s="31">
        <v>10</v>
      </c>
      <c r="O39" s="31" t="s">
        <v>15321</v>
      </c>
      <c r="P39" s="31" t="s">
        <v>15322</v>
      </c>
      <c r="Q39" s="31" t="s">
        <v>15322</v>
      </c>
      <c r="R39" s="31" t="s">
        <v>15324</v>
      </c>
      <c r="S39" s="31" t="s">
        <v>15324</v>
      </c>
      <c r="T39" s="31" t="s">
        <v>15324</v>
      </c>
      <c r="U39" s="31" t="s">
        <v>15324</v>
      </c>
      <c r="V39" s="31" t="s">
        <v>15322</v>
      </c>
    </row>
    <row r="40" spans="2:22" x14ac:dyDescent="0.25">
      <c r="B40" s="31" t="s">
        <v>2622</v>
      </c>
      <c r="C40" s="31" t="s">
        <v>2578</v>
      </c>
      <c r="D40" s="31" t="s">
        <v>2579</v>
      </c>
      <c r="E40" s="31" t="s">
        <v>2582</v>
      </c>
      <c r="F40" s="31" t="s">
        <v>15333</v>
      </c>
      <c r="G40" s="31">
        <v>28</v>
      </c>
      <c r="H40" s="31">
        <v>10</v>
      </c>
      <c r="I40" s="31">
        <v>12</v>
      </c>
      <c r="J40" s="31">
        <v>6</v>
      </c>
      <c r="K40" s="31">
        <v>10</v>
      </c>
      <c r="L40" s="31">
        <v>0</v>
      </c>
      <c r="M40" s="31">
        <v>0</v>
      </c>
      <c r="N40" s="31">
        <v>10</v>
      </c>
      <c r="O40" s="31" t="s">
        <v>15322</v>
      </c>
      <c r="P40" s="31" t="s">
        <v>15323</v>
      </c>
      <c r="Q40" s="31" t="s">
        <v>15323</v>
      </c>
      <c r="R40" s="31" t="s">
        <v>15321</v>
      </c>
      <c r="S40" s="31" t="s">
        <v>15324</v>
      </c>
      <c r="T40" s="31" t="s">
        <v>15324</v>
      </c>
      <c r="U40" s="31" t="s">
        <v>15324</v>
      </c>
      <c r="V40" s="31" t="s">
        <v>15322</v>
      </c>
    </row>
    <row r="41" spans="2:22" x14ac:dyDescent="0.25">
      <c r="B41" s="31" t="s">
        <v>2641</v>
      </c>
      <c r="C41" s="31" t="s">
        <v>2578</v>
      </c>
      <c r="D41" s="31" t="s">
        <v>2579</v>
      </c>
      <c r="E41" s="31" t="s">
        <v>2582</v>
      </c>
      <c r="F41" s="31" t="s">
        <v>15333</v>
      </c>
      <c r="G41" s="31">
        <v>20</v>
      </c>
      <c r="H41" s="31">
        <v>8</v>
      </c>
      <c r="I41" s="31">
        <v>12</v>
      </c>
      <c r="J41" s="31">
        <v>0</v>
      </c>
      <c r="K41" s="31">
        <v>10</v>
      </c>
      <c r="L41" s="31">
        <v>0</v>
      </c>
      <c r="M41" s="31">
        <v>0</v>
      </c>
      <c r="N41" s="31">
        <v>10</v>
      </c>
      <c r="O41" s="31" t="s">
        <v>15321</v>
      </c>
      <c r="P41" s="31" t="s">
        <v>15322</v>
      </c>
      <c r="Q41" s="31" t="s">
        <v>15323</v>
      </c>
      <c r="R41" s="31" t="s">
        <v>15324</v>
      </c>
      <c r="S41" s="31" t="s">
        <v>15324</v>
      </c>
      <c r="T41" s="31" t="s">
        <v>15324</v>
      </c>
      <c r="U41" s="31" t="s">
        <v>15324</v>
      </c>
      <c r="V41" s="31" t="s">
        <v>15322</v>
      </c>
    </row>
    <row r="42" spans="2:22" x14ac:dyDescent="0.25">
      <c r="B42" s="31" t="s">
        <v>2850</v>
      </c>
      <c r="C42" s="31" t="s">
        <v>2578</v>
      </c>
      <c r="D42" s="31" t="s">
        <v>2579</v>
      </c>
      <c r="E42" s="31" t="s">
        <v>2582</v>
      </c>
      <c r="F42" s="31" t="s">
        <v>15333</v>
      </c>
      <c r="G42" s="31">
        <v>18</v>
      </c>
      <c r="H42" s="31">
        <v>8</v>
      </c>
      <c r="I42" s="31">
        <v>10</v>
      </c>
      <c r="J42" s="31">
        <v>0</v>
      </c>
      <c r="K42" s="31">
        <v>20</v>
      </c>
      <c r="L42" s="31">
        <v>6</v>
      </c>
      <c r="M42" s="31">
        <v>4</v>
      </c>
      <c r="N42" s="31">
        <v>10</v>
      </c>
      <c r="O42" s="31" t="s">
        <v>15321</v>
      </c>
      <c r="P42" s="31" t="s">
        <v>15322</v>
      </c>
      <c r="Q42" s="31" t="s">
        <v>15322</v>
      </c>
      <c r="R42" s="31" t="s">
        <v>15324</v>
      </c>
      <c r="S42" s="31" t="s">
        <v>15321</v>
      </c>
      <c r="T42" s="31" t="s">
        <v>15322</v>
      </c>
      <c r="U42" s="31" t="s">
        <v>15321</v>
      </c>
      <c r="V42" s="31" t="s">
        <v>15322</v>
      </c>
    </row>
    <row r="43" spans="2:22" x14ac:dyDescent="0.25">
      <c r="B43" s="31" t="s">
        <v>2861</v>
      </c>
      <c r="C43" s="31" t="s">
        <v>2578</v>
      </c>
      <c r="D43" s="31" t="s">
        <v>2579</v>
      </c>
      <c r="E43" s="31" t="s">
        <v>2582</v>
      </c>
      <c r="F43" s="31" t="s">
        <v>15333</v>
      </c>
      <c r="G43" s="31">
        <v>20</v>
      </c>
      <c r="H43" s="31">
        <v>8</v>
      </c>
      <c r="I43" s="31">
        <v>12</v>
      </c>
      <c r="J43" s="31">
        <v>0</v>
      </c>
      <c r="K43" s="31">
        <v>20</v>
      </c>
      <c r="L43" s="31">
        <v>6</v>
      </c>
      <c r="M43" s="31">
        <v>4</v>
      </c>
      <c r="N43" s="31">
        <v>10</v>
      </c>
      <c r="O43" s="31" t="s">
        <v>15321</v>
      </c>
      <c r="P43" s="31" t="s">
        <v>15322</v>
      </c>
      <c r="Q43" s="31" t="s">
        <v>15323</v>
      </c>
      <c r="R43" s="31" t="s">
        <v>15324</v>
      </c>
      <c r="S43" s="31" t="s">
        <v>15321</v>
      </c>
      <c r="T43" s="31" t="s">
        <v>15322</v>
      </c>
      <c r="U43" s="31" t="s">
        <v>15321</v>
      </c>
      <c r="V43" s="31" t="s">
        <v>15322</v>
      </c>
    </row>
    <row r="44" spans="2:22" x14ac:dyDescent="0.25">
      <c r="B44" s="31" t="s">
        <v>2990</v>
      </c>
      <c r="C44" s="31" t="s">
        <v>2988</v>
      </c>
      <c r="D44" s="31" t="s">
        <v>2989</v>
      </c>
      <c r="E44" s="31" t="s">
        <v>2989</v>
      </c>
      <c r="F44" s="31" t="s">
        <v>15334</v>
      </c>
      <c r="G44" s="31">
        <v>30</v>
      </c>
      <c r="H44" s="31">
        <v>10</v>
      </c>
      <c r="I44" s="31">
        <v>14</v>
      </c>
      <c r="J44" s="31">
        <v>6</v>
      </c>
      <c r="K44" s="31">
        <v>0</v>
      </c>
      <c r="L44" s="31">
        <v>0</v>
      </c>
      <c r="M44" s="31">
        <v>0</v>
      </c>
      <c r="N44" s="31">
        <v>0</v>
      </c>
      <c r="O44" s="31" t="s">
        <v>15322</v>
      </c>
      <c r="P44" s="31" t="s">
        <v>15323</v>
      </c>
      <c r="Q44" s="31" t="s">
        <v>15323</v>
      </c>
      <c r="R44" s="31" t="s">
        <v>15321</v>
      </c>
      <c r="S44" s="31" t="s">
        <v>15324</v>
      </c>
      <c r="T44" s="31" t="s">
        <v>15324</v>
      </c>
      <c r="U44" s="31" t="s">
        <v>15324</v>
      </c>
      <c r="V44" s="31" t="s">
        <v>15324</v>
      </c>
    </row>
    <row r="45" spans="2:22" x14ac:dyDescent="0.25">
      <c r="B45" s="31" t="s">
        <v>3011</v>
      </c>
      <c r="C45" s="31" t="s">
        <v>2988</v>
      </c>
      <c r="D45" s="31" t="s">
        <v>2989</v>
      </c>
      <c r="E45" s="31" t="s">
        <v>2989</v>
      </c>
      <c r="F45" s="31" t="s">
        <v>15334</v>
      </c>
      <c r="G45" s="31">
        <v>32</v>
      </c>
      <c r="H45" s="31">
        <v>10</v>
      </c>
      <c r="I45" s="31">
        <v>14</v>
      </c>
      <c r="J45" s="31">
        <v>8</v>
      </c>
      <c r="K45" s="31">
        <v>0</v>
      </c>
      <c r="L45" s="31">
        <v>0</v>
      </c>
      <c r="M45" s="31">
        <v>0</v>
      </c>
      <c r="N45" s="31">
        <v>0</v>
      </c>
      <c r="O45" s="31" t="s">
        <v>15322</v>
      </c>
      <c r="P45" s="31" t="s">
        <v>15323</v>
      </c>
      <c r="Q45" s="31" t="s">
        <v>15323</v>
      </c>
      <c r="R45" s="31" t="s">
        <v>15322</v>
      </c>
      <c r="S45" s="31" t="s">
        <v>15324</v>
      </c>
      <c r="T45" s="31" t="s">
        <v>15324</v>
      </c>
      <c r="U45" s="31" t="s">
        <v>15324</v>
      </c>
      <c r="V45" s="31" t="s">
        <v>15324</v>
      </c>
    </row>
    <row r="46" spans="2:22" x14ac:dyDescent="0.25">
      <c r="B46" s="31" t="s">
        <v>3306</v>
      </c>
      <c r="C46" s="31" t="s">
        <v>3304</v>
      </c>
      <c r="D46" s="31" t="s">
        <v>3305</v>
      </c>
      <c r="E46" s="31" t="s">
        <v>3307</v>
      </c>
      <c r="F46" s="31" t="s">
        <v>15335</v>
      </c>
      <c r="G46" s="31">
        <v>18</v>
      </c>
      <c r="H46" s="31">
        <v>7</v>
      </c>
      <c r="I46" s="31">
        <v>11</v>
      </c>
      <c r="J46" s="31">
        <v>0</v>
      </c>
      <c r="K46" s="31">
        <v>0</v>
      </c>
      <c r="L46" s="31">
        <v>0</v>
      </c>
      <c r="M46" s="31">
        <v>0</v>
      </c>
      <c r="N46" s="31">
        <v>0</v>
      </c>
      <c r="O46" s="31" t="s">
        <v>15321</v>
      </c>
      <c r="P46" s="31" t="s">
        <v>15322</v>
      </c>
      <c r="Q46" s="31" t="s">
        <v>15322</v>
      </c>
      <c r="R46" s="31" t="s">
        <v>15324</v>
      </c>
      <c r="S46" s="31" t="s">
        <v>15324</v>
      </c>
      <c r="T46" s="31" t="s">
        <v>15324</v>
      </c>
      <c r="U46" s="31" t="s">
        <v>15324</v>
      </c>
      <c r="V46" s="31" t="s">
        <v>15324</v>
      </c>
    </row>
    <row r="47" spans="2:22" x14ac:dyDescent="0.25">
      <c r="B47" s="31" t="s">
        <v>3180</v>
      </c>
      <c r="C47" s="31" t="s">
        <v>3178</v>
      </c>
      <c r="D47" s="31" t="s">
        <v>3179</v>
      </c>
      <c r="E47" s="31" t="s">
        <v>1092</v>
      </c>
      <c r="F47" s="31" t="s">
        <v>15335</v>
      </c>
      <c r="G47" s="31">
        <v>20</v>
      </c>
      <c r="H47" s="31">
        <v>7</v>
      </c>
      <c r="I47" s="31">
        <v>13</v>
      </c>
      <c r="J47" s="31">
        <v>0</v>
      </c>
      <c r="K47" s="31">
        <v>0</v>
      </c>
      <c r="L47" s="31">
        <v>0</v>
      </c>
      <c r="M47" s="31">
        <v>0</v>
      </c>
      <c r="N47" s="31">
        <v>0</v>
      </c>
      <c r="O47" s="31" t="s">
        <v>15321</v>
      </c>
      <c r="P47" s="31" t="s">
        <v>15322</v>
      </c>
      <c r="Q47" s="31" t="s">
        <v>15323</v>
      </c>
      <c r="R47" s="31" t="s">
        <v>15324</v>
      </c>
      <c r="S47" s="31" t="s">
        <v>15324</v>
      </c>
      <c r="T47" s="31" t="s">
        <v>15324</v>
      </c>
      <c r="U47" s="31" t="s">
        <v>15324</v>
      </c>
      <c r="V47" s="31" t="s">
        <v>15324</v>
      </c>
    </row>
    <row r="48" spans="2:22" x14ac:dyDescent="0.25">
      <c r="B48" s="31" t="s">
        <v>3508</v>
      </c>
      <c r="C48" s="31" t="s">
        <v>3416</v>
      </c>
      <c r="D48" s="31" t="s">
        <v>3417</v>
      </c>
      <c r="E48" s="31" t="s">
        <v>3417</v>
      </c>
      <c r="F48" s="31" t="s">
        <v>14797</v>
      </c>
      <c r="G48" s="31">
        <v>16</v>
      </c>
      <c r="H48" s="31">
        <v>6</v>
      </c>
      <c r="I48" s="31">
        <v>10</v>
      </c>
      <c r="J48" s="31">
        <v>0</v>
      </c>
      <c r="K48" s="31">
        <v>0</v>
      </c>
      <c r="L48" s="31">
        <v>0</v>
      </c>
      <c r="M48" s="31">
        <v>0</v>
      </c>
      <c r="N48" s="31">
        <v>0</v>
      </c>
      <c r="O48" s="31" t="s">
        <v>15321</v>
      </c>
      <c r="P48" s="31" t="s">
        <v>15322</v>
      </c>
      <c r="Q48" s="31" t="s">
        <v>15322</v>
      </c>
      <c r="R48" s="31" t="s">
        <v>15324</v>
      </c>
      <c r="S48" s="31" t="s">
        <v>15324</v>
      </c>
      <c r="T48" s="31" t="s">
        <v>15324</v>
      </c>
      <c r="U48" s="31" t="s">
        <v>15324</v>
      </c>
      <c r="V48" s="31" t="s">
        <v>15324</v>
      </c>
    </row>
    <row r="49" spans="2:22" x14ac:dyDescent="0.25">
      <c r="B49" s="31" t="s">
        <v>3418</v>
      </c>
      <c r="C49" s="31" t="s">
        <v>3416</v>
      </c>
      <c r="D49" s="31" t="s">
        <v>3417</v>
      </c>
      <c r="E49" s="31" t="s">
        <v>3417</v>
      </c>
      <c r="F49" s="31" t="s">
        <v>14797</v>
      </c>
      <c r="G49" s="31">
        <v>20</v>
      </c>
      <c r="H49" s="31">
        <v>6</v>
      </c>
      <c r="I49" s="31">
        <v>8</v>
      </c>
      <c r="J49" s="31">
        <v>6</v>
      </c>
      <c r="K49" s="31">
        <v>0</v>
      </c>
      <c r="L49" s="31">
        <v>0</v>
      </c>
      <c r="M49" s="31">
        <v>0</v>
      </c>
      <c r="N49" s="31">
        <v>0</v>
      </c>
      <c r="O49" s="31" t="s">
        <v>15321</v>
      </c>
      <c r="P49" s="31" t="s">
        <v>15322</v>
      </c>
      <c r="Q49" s="31" t="s">
        <v>15322</v>
      </c>
      <c r="R49" s="31" t="s">
        <v>15321</v>
      </c>
      <c r="S49" s="31" t="s">
        <v>15324</v>
      </c>
      <c r="T49" s="31" t="s">
        <v>15324</v>
      </c>
      <c r="U49" s="31" t="s">
        <v>15324</v>
      </c>
      <c r="V49" s="31" t="s">
        <v>15324</v>
      </c>
    </row>
    <row r="50" spans="2:22" x14ac:dyDescent="0.25">
      <c r="B50" s="31" t="s">
        <v>3430</v>
      </c>
      <c r="C50" s="31" t="s">
        <v>3416</v>
      </c>
      <c r="D50" s="31" t="s">
        <v>3417</v>
      </c>
      <c r="E50" s="31" t="s">
        <v>3417</v>
      </c>
      <c r="F50" s="31" t="s">
        <v>14797</v>
      </c>
      <c r="G50" s="31">
        <v>22</v>
      </c>
      <c r="H50" s="31">
        <v>6</v>
      </c>
      <c r="I50" s="31">
        <v>10</v>
      </c>
      <c r="J50" s="31">
        <v>6</v>
      </c>
      <c r="K50" s="31">
        <v>0</v>
      </c>
      <c r="L50" s="31">
        <v>0</v>
      </c>
      <c r="M50" s="31">
        <v>0</v>
      </c>
      <c r="N50" s="31">
        <v>0</v>
      </c>
      <c r="O50" s="31" t="s">
        <v>15322</v>
      </c>
      <c r="P50" s="31" t="s">
        <v>15322</v>
      </c>
      <c r="Q50" s="31" t="s">
        <v>15322</v>
      </c>
      <c r="R50" s="31" t="s">
        <v>15321</v>
      </c>
      <c r="S50" s="31" t="s">
        <v>15324</v>
      </c>
      <c r="T50" s="31" t="s">
        <v>15324</v>
      </c>
      <c r="U50" s="31" t="s">
        <v>15324</v>
      </c>
      <c r="V50" s="31" t="s">
        <v>15324</v>
      </c>
    </row>
    <row r="51" spans="2:22" x14ac:dyDescent="0.25">
      <c r="B51" s="31" t="s">
        <v>3640</v>
      </c>
      <c r="C51" s="31" t="s">
        <v>3638</v>
      </c>
      <c r="D51" s="31" t="s">
        <v>3639</v>
      </c>
      <c r="E51" s="31" t="s">
        <v>3639</v>
      </c>
      <c r="F51" s="31" t="s">
        <v>15336</v>
      </c>
      <c r="G51" s="31">
        <v>28</v>
      </c>
      <c r="H51" s="31">
        <v>8</v>
      </c>
      <c r="I51" s="31">
        <v>10</v>
      </c>
      <c r="J51" s="31">
        <v>10</v>
      </c>
      <c r="K51" s="31">
        <v>10</v>
      </c>
      <c r="L51" s="31">
        <v>6</v>
      </c>
      <c r="M51" s="31">
        <v>0</v>
      </c>
      <c r="N51" s="31">
        <v>4</v>
      </c>
      <c r="O51" s="31" t="s">
        <v>15322</v>
      </c>
      <c r="P51" s="31" t="s">
        <v>15322</v>
      </c>
      <c r="Q51" s="31" t="s">
        <v>15322</v>
      </c>
      <c r="R51" s="31" t="s">
        <v>15322</v>
      </c>
      <c r="S51" s="31" t="s">
        <v>15324</v>
      </c>
      <c r="T51" s="31" t="s">
        <v>15322</v>
      </c>
      <c r="U51" s="31" t="s">
        <v>15324</v>
      </c>
      <c r="V51" s="31" t="s">
        <v>15321</v>
      </c>
    </row>
    <row r="52" spans="2:22" x14ac:dyDescent="0.25">
      <c r="B52" s="31" t="s">
        <v>3800</v>
      </c>
      <c r="C52" s="31" t="s">
        <v>3638</v>
      </c>
      <c r="D52" s="31" t="s">
        <v>3639</v>
      </c>
      <c r="E52" s="31" t="s">
        <v>3639</v>
      </c>
      <c r="F52" s="31" t="s">
        <v>15336</v>
      </c>
      <c r="G52" s="31">
        <v>31</v>
      </c>
      <c r="H52" s="31">
        <v>9</v>
      </c>
      <c r="I52" s="31">
        <v>10</v>
      </c>
      <c r="J52" s="31">
        <v>12</v>
      </c>
      <c r="K52" s="31">
        <v>23</v>
      </c>
      <c r="L52" s="31">
        <v>9</v>
      </c>
      <c r="M52" s="31">
        <v>2</v>
      </c>
      <c r="N52" s="31">
        <v>12</v>
      </c>
      <c r="O52" s="31" t="s">
        <v>15322</v>
      </c>
      <c r="P52" s="31" t="s">
        <v>15323</v>
      </c>
      <c r="Q52" s="31" t="s">
        <v>15322</v>
      </c>
      <c r="R52" s="31" t="s">
        <v>15323</v>
      </c>
      <c r="S52" s="31" t="s">
        <v>15322</v>
      </c>
      <c r="T52" s="31" t="s">
        <v>15323</v>
      </c>
      <c r="U52" s="31" t="s">
        <v>15324</v>
      </c>
      <c r="V52" s="31" t="s">
        <v>15323</v>
      </c>
    </row>
    <row r="53" spans="2:22" x14ac:dyDescent="0.25">
      <c r="B53" s="31" t="s">
        <v>4001</v>
      </c>
      <c r="C53" s="31" t="s">
        <v>3999</v>
      </c>
      <c r="D53" s="31" t="s">
        <v>4000</v>
      </c>
      <c r="E53" s="31" t="s">
        <v>4002</v>
      </c>
      <c r="F53" s="31" t="s">
        <v>15337</v>
      </c>
      <c r="G53" s="31">
        <v>14</v>
      </c>
      <c r="H53" s="31">
        <v>5</v>
      </c>
      <c r="I53" s="31">
        <v>7</v>
      </c>
      <c r="J53" s="31">
        <v>2</v>
      </c>
      <c r="K53" s="31">
        <v>20</v>
      </c>
      <c r="L53" s="31">
        <v>7</v>
      </c>
      <c r="M53" s="31">
        <v>7</v>
      </c>
      <c r="N53" s="31">
        <v>6</v>
      </c>
      <c r="O53" s="31" t="s">
        <v>15321</v>
      </c>
      <c r="P53" s="31" t="s">
        <v>15321</v>
      </c>
      <c r="Q53" s="31" t="s">
        <v>15321</v>
      </c>
      <c r="R53" s="31" t="s">
        <v>15324</v>
      </c>
      <c r="S53" s="31" t="s">
        <v>15321</v>
      </c>
      <c r="T53" s="31" t="s">
        <v>15322</v>
      </c>
      <c r="U53" s="31" t="s">
        <v>15321</v>
      </c>
      <c r="V53" s="31" t="s">
        <v>15321</v>
      </c>
    </row>
    <row r="54" spans="2:22" x14ac:dyDescent="0.25">
      <c r="B54" s="31" t="s">
        <v>4131</v>
      </c>
      <c r="C54" s="31" t="s">
        <v>3999</v>
      </c>
      <c r="D54" s="31" t="s">
        <v>4000</v>
      </c>
      <c r="E54" s="31" t="s">
        <v>4002</v>
      </c>
      <c r="F54" s="31" t="s">
        <v>15337</v>
      </c>
      <c r="G54" s="31">
        <v>5</v>
      </c>
      <c r="H54" s="31">
        <v>2</v>
      </c>
      <c r="I54" s="31">
        <v>3</v>
      </c>
      <c r="J54" s="31">
        <v>0</v>
      </c>
      <c r="K54" s="31">
        <v>0</v>
      </c>
      <c r="L54" s="31">
        <v>0</v>
      </c>
      <c r="M54" s="31">
        <v>0</v>
      </c>
      <c r="N54" s="31">
        <v>0</v>
      </c>
      <c r="O54" s="31" t="s">
        <v>15324</v>
      </c>
      <c r="P54" s="31" t="s">
        <v>15324</v>
      </c>
      <c r="Q54" s="31" t="s">
        <v>15324</v>
      </c>
      <c r="R54" s="31" t="s">
        <v>15324</v>
      </c>
      <c r="S54" s="31" t="s">
        <v>15324</v>
      </c>
      <c r="T54" s="31" t="s">
        <v>15324</v>
      </c>
      <c r="U54" s="31" t="s">
        <v>15324</v>
      </c>
      <c r="V54" s="31" t="s">
        <v>15324</v>
      </c>
    </row>
    <row r="55" spans="2:22" x14ac:dyDescent="0.25">
      <c r="B55" s="31" t="s">
        <v>4168</v>
      </c>
      <c r="C55" s="31" t="s">
        <v>4166</v>
      </c>
      <c r="D55" s="31" t="s">
        <v>4167</v>
      </c>
      <c r="E55" s="31" t="s">
        <v>1092</v>
      </c>
      <c r="F55" s="31" t="s">
        <v>15337</v>
      </c>
      <c r="G55" s="31">
        <v>28</v>
      </c>
      <c r="H55" s="31">
        <v>8</v>
      </c>
      <c r="I55" s="31">
        <v>11</v>
      </c>
      <c r="J55" s="31">
        <v>9</v>
      </c>
      <c r="K55" s="31">
        <v>4</v>
      </c>
      <c r="L55" s="31">
        <v>2</v>
      </c>
      <c r="M55" s="31">
        <v>0</v>
      </c>
      <c r="N55" s="31">
        <v>2</v>
      </c>
      <c r="O55" s="31" t="s">
        <v>15322</v>
      </c>
      <c r="P55" s="31" t="s">
        <v>15322</v>
      </c>
      <c r="Q55" s="31" t="s">
        <v>15322</v>
      </c>
      <c r="R55" s="31" t="s">
        <v>15322</v>
      </c>
      <c r="S55" s="31" t="s">
        <v>15324</v>
      </c>
      <c r="T55" s="31" t="s">
        <v>15324</v>
      </c>
      <c r="U55" s="31" t="s">
        <v>15324</v>
      </c>
      <c r="V55" s="31" t="s">
        <v>15324</v>
      </c>
    </row>
    <row r="56" spans="2:22" x14ac:dyDescent="0.25">
      <c r="B56" s="31" t="s">
        <v>4357</v>
      </c>
      <c r="C56" s="31" t="s">
        <v>4355</v>
      </c>
      <c r="D56" s="31" t="s">
        <v>4356</v>
      </c>
      <c r="E56" s="31" t="s">
        <v>4359</v>
      </c>
      <c r="F56" s="31" t="s">
        <v>15338</v>
      </c>
      <c r="G56" s="31">
        <v>20</v>
      </c>
      <c r="H56" s="31">
        <v>7</v>
      </c>
      <c r="I56" s="31">
        <v>13</v>
      </c>
      <c r="J56" s="31">
        <v>0</v>
      </c>
      <c r="K56" s="31">
        <v>0</v>
      </c>
      <c r="L56" s="31">
        <v>0</v>
      </c>
      <c r="M56" s="31">
        <v>0</v>
      </c>
      <c r="N56" s="31">
        <v>0</v>
      </c>
      <c r="O56" s="31" t="s">
        <v>15321</v>
      </c>
      <c r="P56" s="31" t="s">
        <v>15322</v>
      </c>
      <c r="Q56" s="31" t="s">
        <v>15323</v>
      </c>
      <c r="R56" s="31" t="s">
        <v>15324</v>
      </c>
      <c r="S56" s="31" t="s">
        <v>15324</v>
      </c>
      <c r="T56" s="31" t="s">
        <v>15324</v>
      </c>
      <c r="U56" s="31" t="s">
        <v>15324</v>
      </c>
      <c r="V56" s="31" t="s">
        <v>15324</v>
      </c>
    </row>
    <row r="57" spans="2:22" x14ac:dyDescent="0.25">
      <c r="B57" s="31" t="s">
        <v>4383</v>
      </c>
      <c r="C57" s="31" t="s">
        <v>4355</v>
      </c>
      <c r="D57" s="31" t="s">
        <v>4356</v>
      </c>
      <c r="E57" s="31" t="s">
        <v>4359</v>
      </c>
      <c r="F57" s="31" t="s">
        <v>15338</v>
      </c>
      <c r="G57" s="31">
        <v>28</v>
      </c>
      <c r="H57" s="31">
        <v>7</v>
      </c>
      <c r="I57" s="31">
        <v>13</v>
      </c>
      <c r="J57" s="31">
        <v>8</v>
      </c>
      <c r="K57" s="31">
        <v>0</v>
      </c>
      <c r="L57" s="31">
        <v>0</v>
      </c>
      <c r="M57" s="31">
        <v>0</v>
      </c>
      <c r="N57" s="31">
        <v>0</v>
      </c>
      <c r="O57" s="31" t="s">
        <v>15322</v>
      </c>
      <c r="P57" s="31" t="s">
        <v>15322</v>
      </c>
      <c r="Q57" s="31" t="s">
        <v>15323</v>
      </c>
      <c r="R57" s="31" t="s">
        <v>15322</v>
      </c>
      <c r="S57" s="31" t="s">
        <v>15324</v>
      </c>
      <c r="T57" s="31" t="s">
        <v>15324</v>
      </c>
      <c r="U57" s="31" t="s">
        <v>15324</v>
      </c>
      <c r="V57" s="31" t="s">
        <v>15324</v>
      </c>
    </row>
    <row r="58" spans="2:22" x14ac:dyDescent="0.25">
      <c r="B58" s="31" t="s">
        <v>4407</v>
      </c>
      <c r="C58" s="31" t="s">
        <v>4355</v>
      </c>
      <c r="D58" s="31" t="s">
        <v>4356</v>
      </c>
      <c r="E58" s="31" t="s">
        <v>4359</v>
      </c>
      <c r="F58" s="31" t="s">
        <v>15338</v>
      </c>
      <c r="G58" s="31">
        <v>20</v>
      </c>
      <c r="H58" s="31">
        <v>7</v>
      </c>
      <c r="I58" s="31">
        <v>13</v>
      </c>
      <c r="J58" s="31">
        <v>0</v>
      </c>
      <c r="K58" s="31">
        <v>0</v>
      </c>
      <c r="L58" s="31">
        <v>0</v>
      </c>
      <c r="M58" s="31">
        <v>0</v>
      </c>
      <c r="N58" s="31">
        <v>0</v>
      </c>
      <c r="O58" s="31" t="s">
        <v>15321</v>
      </c>
      <c r="P58" s="31" t="s">
        <v>15322</v>
      </c>
      <c r="Q58" s="31" t="s">
        <v>15323</v>
      </c>
      <c r="R58" s="31" t="s">
        <v>15324</v>
      </c>
      <c r="S58" s="31" t="s">
        <v>15324</v>
      </c>
      <c r="T58" s="31" t="s">
        <v>15324</v>
      </c>
      <c r="U58" s="31" t="s">
        <v>15324</v>
      </c>
      <c r="V58" s="31" t="s">
        <v>15324</v>
      </c>
    </row>
    <row r="59" spans="2:22" x14ac:dyDescent="0.25">
      <c r="B59" s="31" t="s">
        <v>4431</v>
      </c>
      <c r="C59" s="31" t="s">
        <v>4355</v>
      </c>
      <c r="D59" s="31" t="s">
        <v>4356</v>
      </c>
      <c r="E59" s="31" t="s">
        <v>4359</v>
      </c>
      <c r="F59" s="31" t="s">
        <v>15338</v>
      </c>
      <c r="G59" s="31">
        <v>28</v>
      </c>
      <c r="H59" s="31">
        <v>7</v>
      </c>
      <c r="I59" s="31">
        <v>13</v>
      </c>
      <c r="J59" s="31">
        <v>8</v>
      </c>
      <c r="K59" s="31">
        <v>0</v>
      </c>
      <c r="L59" s="31">
        <v>0</v>
      </c>
      <c r="M59" s="31">
        <v>0</v>
      </c>
      <c r="N59" s="31">
        <v>0</v>
      </c>
      <c r="O59" s="31" t="s">
        <v>15322</v>
      </c>
      <c r="P59" s="31" t="s">
        <v>15322</v>
      </c>
      <c r="Q59" s="31" t="s">
        <v>15323</v>
      </c>
      <c r="R59" s="31" t="s">
        <v>15322</v>
      </c>
      <c r="S59" s="31" t="s">
        <v>15324</v>
      </c>
      <c r="T59" s="31" t="s">
        <v>15324</v>
      </c>
      <c r="U59" s="31" t="s">
        <v>15324</v>
      </c>
      <c r="V59" s="31" t="s">
        <v>15324</v>
      </c>
    </row>
    <row r="60" spans="2:22" x14ac:dyDescent="0.25">
      <c r="B60" s="31" t="s">
        <v>4455</v>
      </c>
      <c r="C60" s="31" t="s">
        <v>4355</v>
      </c>
      <c r="D60" s="31" t="s">
        <v>4356</v>
      </c>
      <c r="E60" s="31" t="s">
        <v>4359</v>
      </c>
      <c r="F60" s="31" t="s">
        <v>15338</v>
      </c>
      <c r="G60" s="31">
        <v>20</v>
      </c>
      <c r="H60" s="31">
        <v>7</v>
      </c>
      <c r="I60" s="31">
        <v>13</v>
      </c>
      <c r="J60" s="31">
        <v>0</v>
      </c>
      <c r="K60" s="31">
        <v>0</v>
      </c>
      <c r="L60" s="31">
        <v>0</v>
      </c>
      <c r="M60" s="31">
        <v>0</v>
      </c>
      <c r="N60" s="31">
        <v>0</v>
      </c>
      <c r="O60" s="31" t="s">
        <v>15321</v>
      </c>
      <c r="P60" s="31" t="s">
        <v>15322</v>
      </c>
      <c r="Q60" s="31" t="s">
        <v>15323</v>
      </c>
      <c r="R60" s="31" t="s">
        <v>15324</v>
      </c>
      <c r="S60" s="31" t="s">
        <v>15324</v>
      </c>
      <c r="T60" s="31" t="s">
        <v>15324</v>
      </c>
      <c r="U60" s="31" t="s">
        <v>15324</v>
      </c>
      <c r="V60" s="31" t="s">
        <v>15324</v>
      </c>
    </row>
    <row r="61" spans="2:22" x14ac:dyDescent="0.25">
      <c r="B61" s="31" t="s">
        <v>4479</v>
      </c>
      <c r="C61" s="31" t="s">
        <v>4355</v>
      </c>
      <c r="D61" s="31" t="s">
        <v>4356</v>
      </c>
      <c r="E61" s="31" t="s">
        <v>4359</v>
      </c>
      <c r="F61" s="31" t="s">
        <v>15338</v>
      </c>
      <c r="G61" s="31">
        <v>28</v>
      </c>
      <c r="H61" s="31">
        <v>7</v>
      </c>
      <c r="I61" s="31">
        <v>13</v>
      </c>
      <c r="J61" s="31">
        <v>8</v>
      </c>
      <c r="K61" s="31">
        <v>0</v>
      </c>
      <c r="L61" s="31">
        <v>0</v>
      </c>
      <c r="M61" s="31">
        <v>0</v>
      </c>
      <c r="N61" s="31">
        <v>0</v>
      </c>
      <c r="O61" s="31" t="s">
        <v>15322</v>
      </c>
      <c r="P61" s="31" t="s">
        <v>15322</v>
      </c>
      <c r="Q61" s="31" t="s">
        <v>15323</v>
      </c>
      <c r="R61" s="31" t="s">
        <v>15322</v>
      </c>
      <c r="S61" s="31" t="s">
        <v>15324</v>
      </c>
      <c r="T61" s="31" t="s">
        <v>15324</v>
      </c>
      <c r="U61" s="31" t="s">
        <v>15324</v>
      </c>
      <c r="V61" s="31" t="s">
        <v>15324</v>
      </c>
    </row>
    <row r="62" spans="2:22" x14ac:dyDescent="0.25">
      <c r="B62" s="31" t="s">
        <v>4715</v>
      </c>
      <c r="C62" s="31" t="s">
        <v>4713</v>
      </c>
      <c r="D62" s="31" t="s">
        <v>4714</v>
      </c>
      <c r="E62" s="31" t="s">
        <v>4714</v>
      </c>
      <c r="F62" s="31" t="s">
        <v>15339</v>
      </c>
      <c r="G62" s="31">
        <v>25</v>
      </c>
      <c r="H62" s="31">
        <v>8</v>
      </c>
      <c r="I62" s="31">
        <v>12</v>
      </c>
      <c r="J62" s="31">
        <v>5</v>
      </c>
      <c r="K62" s="31">
        <v>0</v>
      </c>
      <c r="L62" s="31">
        <v>0</v>
      </c>
      <c r="M62" s="31">
        <v>0</v>
      </c>
      <c r="N62" s="31">
        <v>0</v>
      </c>
      <c r="O62" s="31" t="s">
        <v>15322</v>
      </c>
      <c r="P62" s="31" t="s">
        <v>15322</v>
      </c>
      <c r="Q62" s="31" t="s">
        <v>15323</v>
      </c>
      <c r="R62" s="31" t="s">
        <v>15321</v>
      </c>
      <c r="S62" s="31" t="s">
        <v>15324</v>
      </c>
      <c r="T62" s="31" t="s">
        <v>15324</v>
      </c>
      <c r="U62" s="31" t="s">
        <v>15324</v>
      </c>
      <c r="V62" s="31" t="s">
        <v>15324</v>
      </c>
    </row>
    <row r="63" spans="2:22" x14ac:dyDescent="0.25">
      <c r="B63" s="31" t="s">
        <v>4725</v>
      </c>
      <c r="C63" s="31" t="s">
        <v>4713</v>
      </c>
      <c r="D63" s="31" t="s">
        <v>4714</v>
      </c>
      <c r="E63" s="31" t="s">
        <v>4714</v>
      </c>
      <c r="F63" s="31" t="s">
        <v>15339</v>
      </c>
      <c r="G63" s="31">
        <v>23</v>
      </c>
      <c r="H63" s="31">
        <v>6</v>
      </c>
      <c r="I63" s="31">
        <v>12</v>
      </c>
      <c r="J63" s="31">
        <v>5</v>
      </c>
      <c r="K63" s="31">
        <v>0</v>
      </c>
      <c r="L63" s="31">
        <v>0</v>
      </c>
      <c r="M63" s="31">
        <v>0</v>
      </c>
      <c r="N63" s="31">
        <v>0</v>
      </c>
      <c r="O63" s="31" t="s">
        <v>15322</v>
      </c>
      <c r="P63" s="31" t="s">
        <v>15322</v>
      </c>
      <c r="Q63" s="31" t="s">
        <v>15323</v>
      </c>
      <c r="R63" s="31" t="s">
        <v>15321</v>
      </c>
      <c r="S63" s="31" t="s">
        <v>15324</v>
      </c>
      <c r="T63" s="31" t="s">
        <v>15324</v>
      </c>
      <c r="U63" s="31" t="s">
        <v>15324</v>
      </c>
      <c r="V63" s="31" t="s">
        <v>15324</v>
      </c>
    </row>
    <row r="64" spans="2:22" x14ac:dyDescent="0.25">
      <c r="B64" s="31" t="s">
        <v>4875</v>
      </c>
      <c r="C64" s="31" t="s">
        <v>4873</v>
      </c>
      <c r="D64" s="31" t="s">
        <v>4874</v>
      </c>
      <c r="E64" s="31" t="s">
        <v>4874</v>
      </c>
      <c r="F64" s="31" t="s">
        <v>15340</v>
      </c>
      <c r="G64" s="31">
        <v>17</v>
      </c>
      <c r="H64" s="31">
        <v>8</v>
      </c>
      <c r="I64" s="31">
        <v>9</v>
      </c>
      <c r="J64" s="31">
        <v>0</v>
      </c>
      <c r="K64" s="31">
        <v>2</v>
      </c>
      <c r="L64" s="31">
        <v>0</v>
      </c>
      <c r="M64" s="31">
        <v>0</v>
      </c>
      <c r="N64" s="31">
        <v>2</v>
      </c>
      <c r="O64" s="31" t="s">
        <v>15321</v>
      </c>
      <c r="P64" s="31" t="s">
        <v>15322</v>
      </c>
      <c r="Q64" s="31" t="s">
        <v>15322</v>
      </c>
      <c r="R64" s="31" t="s">
        <v>15324</v>
      </c>
      <c r="S64" s="31" t="s">
        <v>15324</v>
      </c>
      <c r="T64" s="31" t="s">
        <v>15324</v>
      </c>
      <c r="U64" s="31" t="s">
        <v>15324</v>
      </c>
      <c r="V64" s="31" t="s">
        <v>15324</v>
      </c>
    </row>
    <row r="65" spans="2:22" x14ac:dyDescent="0.25">
      <c r="B65" s="31" t="s">
        <v>4960</v>
      </c>
      <c r="C65" s="31" t="s">
        <v>4958</v>
      </c>
      <c r="D65" s="31" t="s">
        <v>4959</v>
      </c>
      <c r="E65" s="31" t="s">
        <v>4959</v>
      </c>
      <c r="F65" s="31" t="s">
        <v>15340</v>
      </c>
      <c r="G65" s="31">
        <v>24</v>
      </c>
      <c r="H65" s="31">
        <v>7</v>
      </c>
      <c r="I65" s="31">
        <v>14</v>
      </c>
      <c r="J65" s="31">
        <v>3</v>
      </c>
      <c r="K65" s="31">
        <v>23</v>
      </c>
      <c r="L65" s="31">
        <v>7</v>
      </c>
      <c r="M65" s="31">
        <v>14</v>
      </c>
      <c r="N65" s="31">
        <v>2</v>
      </c>
      <c r="O65" s="31" t="s">
        <v>15322</v>
      </c>
      <c r="P65" s="31" t="s">
        <v>15322</v>
      </c>
      <c r="Q65" s="31" t="s">
        <v>15323</v>
      </c>
      <c r="R65" s="31" t="s">
        <v>15324</v>
      </c>
      <c r="S65" s="31" t="s">
        <v>15322</v>
      </c>
      <c r="T65" s="31" t="s">
        <v>15322</v>
      </c>
      <c r="U65" s="31" t="s">
        <v>15323</v>
      </c>
      <c r="V65" s="31" t="s">
        <v>15324</v>
      </c>
    </row>
    <row r="66" spans="2:22" x14ac:dyDescent="0.25">
      <c r="B66" s="31" t="s">
        <v>5140</v>
      </c>
      <c r="C66" s="31" t="s">
        <v>4958</v>
      </c>
      <c r="D66" s="31" t="s">
        <v>4959</v>
      </c>
      <c r="E66" s="31" t="s">
        <v>4959</v>
      </c>
      <c r="F66" s="31" t="s">
        <v>15340</v>
      </c>
      <c r="G66" s="31">
        <v>20</v>
      </c>
      <c r="H66" s="31">
        <v>7</v>
      </c>
      <c r="I66" s="31">
        <v>11</v>
      </c>
      <c r="J66" s="31">
        <v>2</v>
      </c>
      <c r="K66" s="31">
        <v>17</v>
      </c>
      <c r="L66" s="31">
        <v>6</v>
      </c>
      <c r="M66" s="31">
        <v>9</v>
      </c>
      <c r="N66" s="31">
        <v>2</v>
      </c>
      <c r="O66" s="31" t="s">
        <v>15321</v>
      </c>
      <c r="P66" s="31" t="s">
        <v>15322</v>
      </c>
      <c r="Q66" s="31" t="s">
        <v>15322</v>
      </c>
      <c r="R66" s="31" t="s">
        <v>15324</v>
      </c>
      <c r="S66" s="31" t="s">
        <v>15321</v>
      </c>
      <c r="T66" s="31" t="s">
        <v>15322</v>
      </c>
      <c r="U66" s="31" t="s">
        <v>15322</v>
      </c>
      <c r="V66" s="31" t="s">
        <v>15324</v>
      </c>
    </row>
    <row r="67" spans="2:22" x14ac:dyDescent="0.25">
      <c r="B67" s="31" t="s">
        <v>5300</v>
      </c>
      <c r="C67" s="31" t="s">
        <v>5298</v>
      </c>
      <c r="D67" s="31" t="s">
        <v>5299</v>
      </c>
      <c r="E67" s="31" t="s">
        <v>5299</v>
      </c>
      <c r="F67" s="31" t="s">
        <v>15341</v>
      </c>
      <c r="G67" s="31">
        <v>22</v>
      </c>
      <c r="H67" s="31">
        <v>7</v>
      </c>
      <c r="I67" s="31">
        <v>8</v>
      </c>
      <c r="J67" s="31">
        <v>7</v>
      </c>
      <c r="K67" s="31">
        <v>11</v>
      </c>
      <c r="L67" s="31">
        <v>5</v>
      </c>
      <c r="M67" s="31">
        <v>0</v>
      </c>
      <c r="N67" s="31">
        <v>6</v>
      </c>
      <c r="O67" s="31" t="s">
        <v>15322</v>
      </c>
      <c r="P67" s="31" t="s">
        <v>15322</v>
      </c>
      <c r="Q67" s="31" t="s">
        <v>15322</v>
      </c>
      <c r="R67" s="31" t="s">
        <v>15321</v>
      </c>
      <c r="S67" s="31" t="s">
        <v>15321</v>
      </c>
      <c r="T67" s="31" t="s">
        <v>15321</v>
      </c>
      <c r="U67" s="31" t="s">
        <v>15324</v>
      </c>
      <c r="V67" s="31" t="s">
        <v>15321</v>
      </c>
    </row>
    <row r="68" spans="2:22" x14ac:dyDescent="0.25">
      <c r="B68" s="31" t="s">
        <v>5313</v>
      </c>
      <c r="C68" s="31" t="s">
        <v>5298</v>
      </c>
      <c r="D68" s="31" t="s">
        <v>5299</v>
      </c>
      <c r="E68" s="31" t="s">
        <v>5299</v>
      </c>
      <c r="F68" s="31" t="s">
        <v>15341</v>
      </c>
      <c r="G68" s="31">
        <v>23</v>
      </c>
      <c r="H68" s="31">
        <v>7</v>
      </c>
      <c r="I68" s="31">
        <v>9</v>
      </c>
      <c r="J68" s="31">
        <v>7</v>
      </c>
      <c r="K68" s="31">
        <v>11</v>
      </c>
      <c r="L68" s="31">
        <v>5</v>
      </c>
      <c r="M68" s="31">
        <v>0</v>
      </c>
      <c r="N68" s="31">
        <v>6</v>
      </c>
      <c r="O68" s="31" t="s">
        <v>15322</v>
      </c>
      <c r="P68" s="31" t="s">
        <v>15322</v>
      </c>
      <c r="Q68" s="31" t="s">
        <v>15322</v>
      </c>
      <c r="R68" s="31" t="s">
        <v>15321</v>
      </c>
      <c r="S68" s="31" t="s">
        <v>15321</v>
      </c>
      <c r="T68" s="31" t="s">
        <v>15321</v>
      </c>
      <c r="U68" s="31" t="s">
        <v>15324</v>
      </c>
      <c r="V68" s="31" t="s">
        <v>15321</v>
      </c>
    </row>
    <row r="69" spans="2:22" x14ac:dyDescent="0.25">
      <c r="B69" s="31" t="s">
        <v>5508</v>
      </c>
      <c r="C69" s="31" t="s">
        <v>5298</v>
      </c>
      <c r="D69" s="31" t="s">
        <v>5299</v>
      </c>
      <c r="E69" s="31" t="s">
        <v>5299</v>
      </c>
      <c r="F69" s="31" t="s">
        <v>15341</v>
      </c>
      <c r="G69" s="31">
        <v>29</v>
      </c>
      <c r="H69" s="31">
        <v>8</v>
      </c>
      <c r="I69" s="31">
        <v>14</v>
      </c>
      <c r="J69" s="31">
        <v>7</v>
      </c>
      <c r="K69" s="31">
        <v>0</v>
      </c>
      <c r="L69" s="31">
        <v>0</v>
      </c>
      <c r="M69" s="31">
        <v>0</v>
      </c>
      <c r="N69" s="31">
        <v>0</v>
      </c>
      <c r="O69" s="31" t="s">
        <v>15322</v>
      </c>
      <c r="P69" s="31" t="s">
        <v>15322</v>
      </c>
      <c r="Q69" s="31" t="s">
        <v>15323</v>
      </c>
      <c r="R69" s="31" t="s">
        <v>15321</v>
      </c>
      <c r="S69" s="31" t="s">
        <v>15324</v>
      </c>
      <c r="T69" s="31" t="s">
        <v>15324</v>
      </c>
      <c r="U69" s="31" t="s">
        <v>15324</v>
      </c>
      <c r="V69" s="31" t="s">
        <v>15324</v>
      </c>
    </row>
    <row r="70" spans="2:22" x14ac:dyDescent="0.25">
      <c r="B70" s="31" t="s">
        <v>5641</v>
      </c>
      <c r="C70" s="31" t="s">
        <v>5639</v>
      </c>
      <c r="D70" s="31" t="s">
        <v>5640</v>
      </c>
      <c r="E70" s="31" t="s">
        <v>5643</v>
      </c>
      <c r="F70" s="31" t="s">
        <v>15342</v>
      </c>
      <c r="G70" s="31">
        <v>0</v>
      </c>
      <c r="H70" s="31">
        <v>0</v>
      </c>
      <c r="I70" s="31">
        <v>0</v>
      </c>
      <c r="J70" s="31">
        <v>0</v>
      </c>
      <c r="K70" s="31">
        <v>0</v>
      </c>
      <c r="L70" s="31">
        <v>0</v>
      </c>
      <c r="M70" s="31">
        <v>0</v>
      </c>
      <c r="N70" s="31">
        <v>0</v>
      </c>
      <c r="O70" s="31" t="s">
        <v>15324</v>
      </c>
      <c r="P70" s="31" t="s">
        <v>15324</v>
      </c>
      <c r="Q70" s="31" t="s">
        <v>15324</v>
      </c>
      <c r="R70" s="31" t="s">
        <v>15324</v>
      </c>
      <c r="S70" s="31" t="s">
        <v>15324</v>
      </c>
      <c r="T70" s="31" t="s">
        <v>15324</v>
      </c>
      <c r="U70" s="31" t="s">
        <v>15324</v>
      </c>
      <c r="V70" s="31" t="s">
        <v>15324</v>
      </c>
    </row>
    <row r="71" spans="2:22" x14ac:dyDescent="0.25">
      <c r="B71" s="31" t="s">
        <v>5691</v>
      </c>
      <c r="C71" s="31" t="s">
        <v>5639</v>
      </c>
      <c r="D71" s="31" t="s">
        <v>5640</v>
      </c>
      <c r="E71" s="31" t="s">
        <v>5643</v>
      </c>
      <c r="F71" s="31" t="s">
        <v>15342</v>
      </c>
      <c r="G71" s="31">
        <v>0</v>
      </c>
      <c r="H71" s="31">
        <v>0</v>
      </c>
      <c r="I71" s="31">
        <v>0</v>
      </c>
      <c r="J71" s="31">
        <v>0</v>
      </c>
      <c r="K71" s="31">
        <v>10</v>
      </c>
      <c r="L71" s="31">
        <v>1</v>
      </c>
      <c r="M71" s="31">
        <v>3</v>
      </c>
      <c r="N71" s="31">
        <v>6</v>
      </c>
      <c r="O71" s="31" t="s">
        <v>15324</v>
      </c>
      <c r="P71" s="31" t="s">
        <v>15324</v>
      </c>
      <c r="Q71" s="31" t="s">
        <v>15324</v>
      </c>
      <c r="R71" s="31" t="s">
        <v>15324</v>
      </c>
      <c r="S71" s="31" t="s">
        <v>15324</v>
      </c>
      <c r="T71" s="31" t="s">
        <v>15324</v>
      </c>
      <c r="U71" s="31" t="s">
        <v>15324</v>
      </c>
      <c r="V71" s="31" t="s">
        <v>15321</v>
      </c>
    </row>
    <row r="72" spans="2:22" x14ac:dyDescent="0.25">
      <c r="B72" s="31" t="s">
        <v>5717</v>
      </c>
      <c r="C72" s="31" t="s">
        <v>5639</v>
      </c>
      <c r="D72" s="31" t="s">
        <v>5640</v>
      </c>
      <c r="E72" s="31" t="s">
        <v>5643</v>
      </c>
      <c r="F72" s="31" t="s">
        <v>15342</v>
      </c>
      <c r="G72" s="31">
        <v>5</v>
      </c>
      <c r="H72" s="31">
        <v>2</v>
      </c>
      <c r="I72" s="31">
        <v>3</v>
      </c>
      <c r="J72" s="31">
        <v>0</v>
      </c>
      <c r="K72" s="31">
        <v>0</v>
      </c>
      <c r="L72" s="31">
        <v>0</v>
      </c>
      <c r="M72" s="31">
        <v>0</v>
      </c>
      <c r="N72" s="31">
        <v>0</v>
      </c>
      <c r="O72" s="31" t="s">
        <v>15324</v>
      </c>
      <c r="P72" s="31" t="s">
        <v>15324</v>
      </c>
      <c r="Q72" s="31" t="s">
        <v>15324</v>
      </c>
      <c r="R72" s="31" t="s">
        <v>15324</v>
      </c>
      <c r="S72" s="31" t="s">
        <v>15324</v>
      </c>
      <c r="T72" s="31" t="s">
        <v>15324</v>
      </c>
      <c r="U72" s="31" t="s">
        <v>15324</v>
      </c>
      <c r="V72" s="31" t="s">
        <v>15324</v>
      </c>
    </row>
    <row r="73" spans="2:22" x14ac:dyDescent="0.25">
      <c r="B73" s="31" t="s">
        <v>5750</v>
      </c>
      <c r="C73" s="31" t="s">
        <v>5639</v>
      </c>
      <c r="D73" s="31" t="s">
        <v>5640</v>
      </c>
      <c r="E73" s="31" t="s">
        <v>5643</v>
      </c>
      <c r="F73" s="31" t="s">
        <v>15342</v>
      </c>
      <c r="G73" s="31">
        <v>22</v>
      </c>
      <c r="H73" s="31">
        <v>8</v>
      </c>
      <c r="I73" s="31">
        <v>12</v>
      </c>
      <c r="J73" s="31">
        <v>2</v>
      </c>
      <c r="K73" s="31">
        <v>10</v>
      </c>
      <c r="L73" s="31">
        <v>1</v>
      </c>
      <c r="M73" s="31">
        <v>3</v>
      </c>
      <c r="N73" s="31">
        <v>6</v>
      </c>
      <c r="O73" s="31" t="s">
        <v>15322</v>
      </c>
      <c r="P73" s="31" t="s">
        <v>15322</v>
      </c>
      <c r="Q73" s="31" t="s">
        <v>15323</v>
      </c>
      <c r="R73" s="31" t="s">
        <v>15324</v>
      </c>
      <c r="S73" s="31" t="s">
        <v>15324</v>
      </c>
      <c r="T73" s="31" t="s">
        <v>15324</v>
      </c>
      <c r="U73" s="31" t="s">
        <v>15324</v>
      </c>
      <c r="V73" s="31" t="s">
        <v>15321</v>
      </c>
    </row>
    <row r="74" spans="2:22" x14ac:dyDescent="0.25">
      <c r="B74" s="31" t="s">
        <v>5909</v>
      </c>
      <c r="C74" s="31" t="s">
        <v>5907</v>
      </c>
      <c r="D74" s="31" t="s">
        <v>5908</v>
      </c>
      <c r="E74" s="31" t="s">
        <v>5908</v>
      </c>
      <c r="F74" s="31" t="s">
        <v>15343</v>
      </c>
      <c r="G74" s="31">
        <v>0</v>
      </c>
      <c r="H74" s="31">
        <v>0</v>
      </c>
      <c r="I74" s="31">
        <v>0</v>
      </c>
      <c r="J74" s="31">
        <v>0</v>
      </c>
      <c r="K74" s="31">
        <v>0</v>
      </c>
      <c r="L74" s="31">
        <v>0</v>
      </c>
      <c r="M74" s="31">
        <v>0</v>
      </c>
      <c r="N74" s="31">
        <v>0</v>
      </c>
      <c r="O74" s="31" t="s">
        <v>15324</v>
      </c>
      <c r="P74" s="31" t="s">
        <v>15324</v>
      </c>
      <c r="Q74" s="31" t="s">
        <v>15324</v>
      </c>
      <c r="R74" s="31" t="s">
        <v>15324</v>
      </c>
      <c r="S74" s="31" t="s">
        <v>15324</v>
      </c>
      <c r="T74" s="31" t="s">
        <v>15324</v>
      </c>
      <c r="U74" s="31" t="s">
        <v>15324</v>
      </c>
      <c r="V74" s="31" t="s">
        <v>15324</v>
      </c>
    </row>
    <row r="75" spans="2:22" x14ac:dyDescent="0.25">
      <c r="B75" s="31" t="s">
        <v>5957</v>
      </c>
      <c r="C75" s="31" t="s">
        <v>5907</v>
      </c>
      <c r="D75" s="31" t="s">
        <v>5908</v>
      </c>
      <c r="E75" s="31" t="s">
        <v>5908</v>
      </c>
      <c r="F75" s="31" t="s">
        <v>15343</v>
      </c>
      <c r="G75" s="31">
        <v>0</v>
      </c>
      <c r="H75" s="31">
        <v>0</v>
      </c>
      <c r="I75" s="31">
        <v>0</v>
      </c>
      <c r="J75" s="31">
        <v>0</v>
      </c>
      <c r="K75" s="31">
        <v>9</v>
      </c>
      <c r="L75" s="31">
        <v>2</v>
      </c>
      <c r="M75" s="31">
        <v>3</v>
      </c>
      <c r="N75" s="31">
        <v>4</v>
      </c>
      <c r="O75" s="31" t="s">
        <v>15324</v>
      </c>
      <c r="P75" s="31" t="s">
        <v>15324</v>
      </c>
      <c r="Q75" s="31" t="s">
        <v>15324</v>
      </c>
      <c r="R75" s="31" t="s">
        <v>15324</v>
      </c>
      <c r="S75" s="31" t="s">
        <v>15324</v>
      </c>
      <c r="T75" s="31" t="s">
        <v>15324</v>
      </c>
      <c r="U75" s="31" t="s">
        <v>15324</v>
      </c>
      <c r="V75" s="31" t="s">
        <v>15321</v>
      </c>
    </row>
    <row r="76" spans="2:22" x14ac:dyDescent="0.25">
      <c r="B76" s="31" t="s">
        <v>6048</v>
      </c>
      <c r="C76" s="31" t="s">
        <v>5907</v>
      </c>
      <c r="D76" s="31" t="s">
        <v>5908</v>
      </c>
      <c r="E76" s="31" t="s">
        <v>5908</v>
      </c>
      <c r="F76" s="31" t="s">
        <v>15343</v>
      </c>
      <c r="G76" s="31">
        <v>24</v>
      </c>
      <c r="H76" s="31">
        <v>10</v>
      </c>
      <c r="I76" s="31">
        <v>10</v>
      </c>
      <c r="J76" s="31">
        <v>4</v>
      </c>
      <c r="K76" s="31">
        <v>12</v>
      </c>
      <c r="L76" s="31">
        <v>4</v>
      </c>
      <c r="M76" s="31">
        <v>4</v>
      </c>
      <c r="N76" s="31">
        <v>4</v>
      </c>
      <c r="O76" s="31" t="s">
        <v>15322</v>
      </c>
      <c r="P76" s="31" t="s">
        <v>15323</v>
      </c>
      <c r="Q76" s="31" t="s">
        <v>15322</v>
      </c>
      <c r="R76" s="31" t="s">
        <v>15321</v>
      </c>
      <c r="S76" s="31" t="s">
        <v>15321</v>
      </c>
      <c r="T76" s="31" t="s">
        <v>15321</v>
      </c>
      <c r="U76" s="31" t="s">
        <v>15321</v>
      </c>
      <c r="V76" s="31" t="s">
        <v>15321</v>
      </c>
    </row>
    <row r="77" spans="2:22" x14ac:dyDescent="0.25">
      <c r="B77" s="31" t="s">
        <v>6019</v>
      </c>
      <c r="C77" s="31" t="s">
        <v>5907</v>
      </c>
      <c r="D77" s="31" t="s">
        <v>5908</v>
      </c>
      <c r="E77" s="31" t="s">
        <v>5908</v>
      </c>
      <c r="F77" s="31" t="s">
        <v>15343</v>
      </c>
      <c r="G77" s="31">
        <v>18</v>
      </c>
      <c r="H77" s="31">
        <v>8</v>
      </c>
      <c r="I77" s="31">
        <v>6</v>
      </c>
      <c r="J77" s="31">
        <v>4</v>
      </c>
      <c r="K77" s="31">
        <v>4</v>
      </c>
      <c r="L77" s="31">
        <v>0</v>
      </c>
      <c r="M77" s="31">
        <v>0</v>
      </c>
      <c r="N77" s="31">
        <v>4</v>
      </c>
      <c r="O77" s="31" t="s">
        <v>15321</v>
      </c>
      <c r="P77" s="31" t="s">
        <v>15322</v>
      </c>
      <c r="Q77" s="31" t="s">
        <v>15321</v>
      </c>
      <c r="R77" s="31" t="s">
        <v>15321</v>
      </c>
      <c r="S77" s="31" t="s">
        <v>15324</v>
      </c>
      <c r="T77" s="31" t="s">
        <v>15324</v>
      </c>
      <c r="U77" s="31" t="s">
        <v>15324</v>
      </c>
      <c r="V77" s="31" t="s">
        <v>15321</v>
      </c>
    </row>
    <row r="78" spans="2:22" x14ac:dyDescent="0.25">
      <c r="B78" s="31" t="s">
        <v>6185</v>
      </c>
      <c r="C78" s="31" t="s">
        <v>5907</v>
      </c>
      <c r="D78" s="31" t="s">
        <v>5908</v>
      </c>
      <c r="E78" s="31" t="s">
        <v>5908</v>
      </c>
      <c r="F78" s="31" t="s">
        <v>15343</v>
      </c>
      <c r="G78" s="31">
        <v>13</v>
      </c>
      <c r="H78" s="31">
        <v>6</v>
      </c>
      <c r="I78" s="31">
        <v>6</v>
      </c>
      <c r="J78" s="31">
        <v>1</v>
      </c>
      <c r="K78" s="31">
        <v>0</v>
      </c>
      <c r="L78" s="31">
        <v>0</v>
      </c>
      <c r="M78" s="31">
        <v>0</v>
      </c>
      <c r="N78" s="31">
        <v>0</v>
      </c>
      <c r="O78" s="31" t="s">
        <v>15321</v>
      </c>
      <c r="P78" s="31" t="s">
        <v>15322</v>
      </c>
      <c r="Q78" s="31" t="s">
        <v>15321</v>
      </c>
      <c r="R78" s="31" t="s">
        <v>15324</v>
      </c>
      <c r="S78" s="31" t="s">
        <v>15324</v>
      </c>
      <c r="T78" s="31" t="s">
        <v>15324</v>
      </c>
      <c r="U78" s="31" t="s">
        <v>15324</v>
      </c>
      <c r="V78" s="31" t="s">
        <v>15324</v>
      </c>
    </row>
    <row r="79" spans="2:22" x14ac:dyDescent="0.25">
      <c r="B79" s="31" t="s">
        <v>6209</v>
      </c>
      <c r="C79" s="31" t="s">
        <v>5907</v>
      </c>
      <c r="D79" s="31" t="s">
        <v>5908</v>
      </c>
      <c r="E79" s="31" t="s">
        <v>5908</v>
      </c>
      <c r="F79" s="31" t="s">
        <v>15343</v>
      </c>
      <c r="G79" s="31">
        <v>15</v>
      </c>
      <c r="H79" s="31">
        <v>6</v>
      </c>
      <c r="I79" s="31">
        <v>8</v>
      </c>
      <c r="J79" s="31">
        <v>1</v>
      </c>
      <c r="K79" s="31">
        <v>0</v>
      </c>
      <c r="L79" s="31">
        <v>0</v>
      </c>
      <c r="M79" s="31">
        <v>0</v>
      </c>
      <c r="N79" s="31">
        <v>0</v>
      </c>
      <c r="O79" s="31" t="s">
        <v>15321</v>
      </c>
      <c r="P79" s="31" t="s">
        <v>15322</v>
      </c>
      <c r="Q79" s="31" t="s">
        <v>15322</v>
      </c>
      <c r="R79" s="31" t="s">
        <v>15324</v>
      </c>
      <c r="S79" s="31" t="s">
        <v>15324</v>
      </c>
      <c r="T79" s="31" t="s">
        <v>15324</v>
      </c>
      <c r="U79" s="31" t="s">
        <v>15324</v>
      </c>
      <c r="V79" s="31" t="s">
        <v>15324</v>
      </c>
    </row>
    <row r="80" spans="2:22" x14ac:dyDescent="0.25">
      <c r="B80" s="31" t="s">
        <v>6233</v>
      </c>
      <c r="C80" s="31" t="s">
        <v>5907</v>
      </c>
      <c r="D80" s="31" t="s">
        <v>5908</v>
      </c>
      <c r="E80" s="31" t="s">
        <v>5908</v>
      </c>
      <c r="F80" s="31" t="s">
        <v>15343</v>
      </c>
      <c r="G80" s="31">
        <v>0</v>
      </c>
      <c r="H80" s="31">
        <v>0</v>
      </c>
      <c r="I80" s="31">
        <v>0</v>
      </c>
      <c r="J80" s="31">
        <v>0</v>
      </c>
      <c r="K80" s="31">
        <v>27</v>
      </c>
      <c r="L80" s="31">
        <v>8</v>
      </c>
      <c r="M80" s="31">
        <v>13</v>
      </c>
      <c r="N80" s="31">
        <v>6</v>
      </c>
      <c r="O80" s="31" t="s">
        <v>15324</v>
      </c>
      <c r="P80" s="31" t="s">
        <v>15324</v>
      </c>
      <c r="Q80" s="31" t="s">
        <v>15324</v>
      </c>
      <c r="R80" s="31" t="s">
        <v>15324</v>
      </c>
      <c r="S80" s="31" t="s">
        <v>15322</v>
      </c>
      <c r="T80" s="31" t="s">
        <v>15322</v>
      </c>
      <c r="U80" s="31" t="s">
        <v>15323</v>
      </c>
      <c r="V80" s="31" t="s">
        <v>15321</v>
      </c>
    </row>
    <row r="81" spans="2:22" x14ac:dyDescent="0.25">
      <c r="B81" s="31" t="s">
        <v>6484</v>
      </c>
      <c r="C81" s="31" t="s">
        <v>6434</v>
      </c>
      <c r="D81" s="31" t="s">
        <v>6435</v>
      </c>
      <c r="E81" s="31" t="s">
        <v>6437</v>
      </c>
      <c r="F81" s="31" t="s">
        <v>15344</v>
      </c>
      <c r="G81" s="31">
        <v>0</v>
      </c>
      <c r="H81" s="31">
        <v>0</v>
      </c>
      <c r="I81" s="31">
        <v>0</v>
      </c>
      <c r="J81" s="31">
        <v>0</v>
      </c>
      <c r="K81" s="31">
        <v>7</v>
      </c>
      <c r="L81" s="31">
        <v>0</v>
      </c>
      <c r="M81" s="31">
        <v>4</v>
      </c>
      <c r="N81" s="31">
        <v>3</v>
      </c>
      <c r="O81" s="31" t="s">
        <v>15324</v>
      </c>
      <c r="P81" s="31" t="s">
        <v>15324</v>
      </c>
      <c r="Q81" s="31" t="s">
        <v>15324</v>
      </c>
      <c r="R81" s="31" t="s">
        <v>15324</v>
      </c>
      <c r="S81" s="31" t="s">
        <v>15324</v>
      </c>
      <c r="T81" s="31" t="s">
        <v>15324</v>
      </c>
      <c r="U81" s="31" t="s">
        <v>15321</v>
      </c>
      <c r="V81" s="31" t="s">
        <v>15324</v>
      </c>
    </row>
    <row r="82" spans="2:22" x14ac:dyDescent="0.25">
      <c r="B82" s="31" t="s">
        <v>6509</v>
      </c>
      <c r="C82" s="31" t="s">
        <v>6434</v>
      </c>
      <c r="D82" s="31" t="s">
        <v>6435</v>
      </c>
      <c r="E82" s="31" t="s">
        <v>6437</v>
      </c>
      <c r="F82" s="31" t="s">
        <v>15344</v>
      </c>
      <c r="G82" s="31">
        <v>0</v>
      </c>
      <c r="H82" s="31">
        <v>0</v>
      </c>
      <c r="I82" s="31">
        <v>0</v>
      </c>
      <c r="J82" s="31">
        <v>0</v>
      </c>
      <c r="K82" s="31">
        <v>10</v>
      </c>
      <c r="L82" s="31">
        <v>0</v>
      </c>
      <c r="M82" s="31">
        <v>6</v>
      </c>
      <c r="N82" s="31">
        <v>4</v>
      </c>
      <c r="O82" s="31" t="s">
        <v>15324</v>
      </c>
      <c r="P82" s="31" t="s">
        <v>15324</v>
      </c>
      <c r="Q82" s="31" t="s">
        <v>15324</v>
      </c>
      <c r="R82" s="31" t="s">
        <v>15324</v>
      </c>
      <c r="S82" s="31" t="s">
        <v>15324</v>
      </c>
      <c r="T82" s="31" t="s">
        <v>15324</v>
      </c>
      <c r="U82" s="31" t="s">
        <v>15321</v>
      </c>
      <c r="V82" s="31" t="s">
        <v>15321</v>
      </c>
    </row>
    <row r="83" spans="2:22" x14ac:dyDescent="0.25">
      <c r="B83" s="31" t="s">
        <v>6436</v>
      </c>
      <c r="C83" s="31" t="s">
        <v>6434</v>
      </c>
      <c r="D83" s="31" t="s">
        <v>6435</v>
      </c>
      <c r="E83" s="31" t="s">
        <v>6437</v>
      </c>
      <c r="F83" s="31" t="s">
        <v>15344</v>
      </c>
      <c r="G83" s="31">
        <v>0</v>
      </c>
      <c r="H83" s="31">
        <v>0</v>
      </c>
      <c r="I83" s="31">
        <v>0</v>
      </c>
      <c r="J83" s="31">
        <v>0</v>
      </c>
      <c r="K83" s="31">
        <v>0</v>
      </c>
      <c r="L83" s="31">
        <v>0</v>
      </c>
      <c r="M83" s="31">
        <v>0</v>
      </c>
      <c r="N83" s="31">
        <v>0</v>
      </c>
      <c r="O83" s="31" t="s">
        <v>15324</v>
      </c>
      <c r="P83" s="31" t="s">
        <v>15324</v>
      </c>
      <c r="Q83" s="31" t="s">
        <v>15324</v>
      </c>
      <c r="R83" s="31" t="s">
        <v>15324</v>
      </c>
      <c r="S83" s="31" t="s">
        <v>15324</v>
      </c>
      <c r="T83" s="31" t="s">
        <v>15324</v>
      </c>
      <c r="U83" s="31" t="s">
        <v>15324</v>
      </c>
      <c r="V83" s="31" t="s">
        <v>15324</v>
      </c>
    </row>
    <row r="84" spans="2:22" x14ac:dyDescent="0.25">
      <c r="B84" s="31" t="s">
        <v>6615</v>
      </c>
      <c r="C84" s="31" t="s">
        <v>6613</v>
      </c>
      <c r="D84" s="31" t="s">
        <v>6614</v>
      </c>
      <c r="E84" s="31" t="s">
        <v>1092</v>
      </c>
      <c r="F84" s="31" t="s">
        <v>15344</v>
      </c>
      <c r="G84" s="31">
        <v>28</v>
      </c>
      <c r="H84" s="31">
        <v>8</v>
      </c>
      <c r="I84" s="31">
        <v>11</v>
      </c>
      <c r="J84" s="31">
        <v>9</v>
      </c>
      <c r="K84" s="31">
        <v>0</v>
      </c>
      <c r="L84" s="31">
        <v>0</v>
      </c>
      <c r="M84" s="31">
        <v>0</v>
      </c>
      <c r="N84" s="31">
        <v>0</v>
      </c>
      <c r="O84" s="31" t="s">
        <v>15322</v>
      </c>
      <c r="P84" s="31" t="s">
        <v>15322</v>
      </c>
      <c r="Q84" s="31" t="s">
        <v>15322</v>
      </c>
      <c r="R84" s="31" t="s">
        <v>15322</v>
      </c>
      <c r="S84" s="31" t="s">
        <v>15324</v>
      </c>
      <c r="T84" s="31" t="s">
        <v>15324</v>
      </c>
      <c r="U84" s="31" t="s">
        <v>15324</v>
      </c>
      <c r="V84" s="31" t="s">
        <v>15324</v>
      </c>
    </row>
    <row r="85" spans="2:22" x14ac:dyDescent="0.25">
      <c r="B85" s="31" t="s">
        <v>6742</v>
      </c>
      <c r="C85" s="31" t="s">
        <v>6740</v>
      </c>
      <c r="D85" s="31" t="s">
        <v>6741</v>
      </c>
      <c r="E85" s="31" t="s">
        <v>1092</v>
      </c>
      <c r="F85" s="31" t="s">
        <v>15345</v>
      </c>
      <c r="G85" s="31">
        <v>12</v>
      </c>
      <c r="H85" s="31">
        <v>4</v>
      </c>
      <c r="I85" s="31">
        <v>8</v>
      </c>
      <c r="J85" s="31">
        <v>0</v>
      </c>
      <c r="K85" s="31">
        <v>0</v>
      </c>
      <c r="L85" s="31">
        <v>0</v>
      </c>
      <c r="M85" s="31">
        <v>0</v>
      </c>
      <c r="N85" s="31">
        <v>0</v>
      </c>
      <c r="O85" s="31" t="s">
        <v>15321</v>
      </c>
      <c r="P85" s="31" t="s">
        <v>15321</v>
      </c>
      <c r="Q85" s="31" t="s">
        <v>15322</v>
      </c>
      <c r="R85" s="31" t="s">
        <v>15324</v>
      </c>
      <c r="S85" s="31" t="s">
        <v>15324</v>
      </c>
      <c r="T85" s="31" t="s">
        <v>15324</v>
      </c>
      <c r="U85" s="31" t="s">
        <v>15324</v>
      </c>
      <c r="V85" s="31" t="s">
        <v>15324</v>
      </c>
    </row>
    <row r="86" spans="2:22" x14ac:dyDescent="0.25">
      <c r="B86" s="31" t="s">
        <v>6752</v>
      </c>
      <c r="C86" s="31" t="s">
        <v>6740</v>
      </c>
      <c r="D86" s="31" t="s">
        <v>6741</v>
      </c>
      <c r="E86" s="31" t="s">
        <v>1092</v>
      </c>
      <c r="F86" s="31" t="s">
        <v>15345</v>
      </c>
      <c r="G86" s="31">
        <v>10</v>
      </c>
      <c r="H86" s="31">
        <v>2</v>
      </c>
      <c r="I86" s="31">
        <v>8</v>
      </c>
      <c r="J86" s="31">
        <v>0</v>
      </c>
      <c r="K86" s="31">
        <v>0</v>
      </c>
      <c r="L86" s="31">
        <v>0</v>
      </c>
      <c r="M86" s="31">
        <v>0</v>
      </c>
      <c r="N86" s="31">
        <v>0</v>
      </c>
      <c r="O86" s="31" t="s">
        <v>15324</v>
      </c>
      <c r="P86" s="31" t="s">
        <v>15324</v>
      </c>
      <c r="Q86" s="31" t="s">
        <v>15322</v>
      </c>
      <c r="R86" s="31" t="s">
        <v>15324</v>
      </c>
      <c r="S86" s="31" t="s">
        <v>15324</v>
      </c>
      <c r="T86" s="31" t="s">
        <v>15324</v>
      </c>
      <c r="U86" s="31" t="s">
        <v>15324</v>
      </c>
      <c r="V86" s="31" t="s">
        <v>15324</v>
      </c>
    </row>
    <row r="87" spans="2:22" x14ac:dyDescent="0.25">
      <c r="B87" s="31" t="s">
        <v>6759</v>
      </c>
      <c r="C87" s="31" t="s">
        <v>6740</v>
      </c>
      <c r="D87" s="31" t="s">
        <v>6741</v>
      </c>
      <c r="E87" s="31" t="s">
        <v>1092</v>
      </c>
      <c r="F87" s="31" t="s">
        <v>15345</v>
      </c>
      <c r="G87" s="31">
        <v>12</v>
      </c>
      <c r="H87" s="31">
        <v>4</v>
      </c>
      <c r="I87" s="31">
        <v>8</v>
      </c>
      <c r="J87" s="31">
        <v>0</v>
      </c>
      <c r="K87" s="31">
        <v>0</v>
      </c>
      <c r="L87" s="31">
        <v>0</v>
      </c>
      <c r="M87" s="31">
        <v>0</v>
      </c>
      <c r="N87" s="31">
        <v>0</v>
      </c>
      <c r="O87" s="31" t="s">
        <v>15321</v>
      </c>
      <c r="P87" s="31" t="s">
        <v>15321</v>
      </c>
      <c r="Q87" s="31" t="s">
        <v>15322</v>
      </c>
      <c r="R87" s="31" t="s">
        <v>15324</v>
      </c>
      <c r="S87" s="31" t="s">
        <v>15324</v>
      </c>
      <c r="T87" s="31" t="s">
        <v>15324</v>
      </c>
      <c r="U87" s="31" t="s">
        <v>15324</v>
      </c>
      <c r="V87" s="31" t="s">
        <v>15324</v>
      </c>
    </row>
    <row r="88" spans="2:22" x14ac:dyDescent="0.25">
      <c r="B88" s="31" t="s">
        <v>6766</v>
      </c>
      <c r="C88" s="31" t="s">
        <v>6740</v>
      </c>
      <c r="D88" s="31" t="s">
        <v>6741</v>
      </c>
      <c r="E88" s="31" t="s">
        <v>1092</v>
      </c>
      <c r="F88" s="31" t="s">
        <v>15345</v>
      </c>
      <c r="G88" s="31">
        <v>10</v>
      </c>
      <c r="H88" s="31">
        <v>2</v>
      </c>
      <c r="I88" s="31">
        <v>8</v>
      </c>
      <c r="J88" s="31">
        <v>0</v>
      </c>
      <c r="K88" s="31">
        <v>0</v>
      </c>
      <c r="L88" s="31">
        <v>0</v>
      </c>
      <c r="M88" s="31">
        <v>0</v>
      </c>
      <c r="N88" s="31">
        <v>0</v>
      </c>
      <c r="O88" s="31" t="s">
        <v>15324</v>
      </c>
      <c r="P88" s="31" t="s">
        <v>15324</v>
      </c>
      <c r="Q88" s="31" t="s">
        <v>15322</v>
      </c>
      <c r="R88" s="31" t="s">
        <v>15324</v>
      </c>
      <c r="S88" s="31" t="s">
        <v>15324</v>
      </c>
      <c r="T88" s="31" t="s">
        <v>15324</v>
      </c>
      <c r="U88" s="31" t="s">
        <v>15324</v>
      </c>
      <c r="V88" s="31" t="s">
        <v>15324</v>
      </c>
    </row>
    <row r="89" spans="2:22" x14ac:dyDescent="0.25">
      <c r="B89" s="31" t="s">
        <v>6965</v>
      </c>
      <c r="C89" s="31" t="s">
        <v>6740</v>
      </c>
      <c r="D89" s="31" t="s">
        <v>6741</v>
      </c>
      <c r="E89" s="31" t="s">
        <v>1092</v>
      </c>
      <c r="F89" s="31" t="s">
        <v>15345</v>
      </c>
      <c r="G89" s="31">
        <v>1</v>
      </c>
      <c r="H89" s="31">
        <v>0</v>
      </c>
      <c r="I89" s="31">
        <v>1</v>
      </c>
      <c r="J89" s="31">
        <v>0</v>
      </c>
      <c r="K89" s="31">
        <v>1</v>
      </c>
      <c r="L89" s="31">
        <v>0</v>
      </c>
      <c r="M89" s="31">
        <v>0</v>
      </c>
      <c r="N89" s="31">
        <v>1</v>
      </c>
      <c r="O89" s="31" t="s">
        <v>15324</v>
      </c>
      <c r="P89" s="31" t="s">
        <v>15324</v>
      </c>
      <c r="Q89" s="31" t="s">
        <v>15324</v>
      </c>
      <c r="R89" s="31" t="s">
        <v>15324</v>
      </c>
      <c r="S89" s="31" t="s">
        <v>15324</v>
      </c>
      <c r="T89" s="31" t="s">
        <v>15324</v>
      </c>
      <c r="U89" s="31" t="s">
        <v>15324</v>
      </c>
      <c r="V89" s="31" t="s">
        <v>15324</v>
      </c>
    </row>
    <row r="90" spans="2:22" x14ac:dyDescent="0.25">
      <c r="B90" s="31" t="s">
        <v>7018</v>
      </c>
      <c r="C90" s="31" t="s">
        <v>6740</v>
      </c>
      <c r="D90" s="31" t="s">
        <v>6741</v>
      </c>
      <c r="E90" s="31" t="s">
        <v>1092</v>
      </c>
      <c r="F90" s="31" t="s">
        <v>15345</v>
      </c>
      <c r="G90" s="31">
        <v>8</v>
      </c>
      <c r="H90" s="31">
        <v>2</v>
      </c>
      <c r="I90" s="31">
        <v>5</v>
      </c>
      <c r="J90" s="31">
        <v>1</v>
      </c>
      <c r="K90" s="31">
        <v>0</v>
      </c>
      <c r="L90" s="31">
        <v>0</v>
      </c>
      <c r="M90" s="31">
        <v>0</v>
      </c>
      <c r="N90" s="31">
        <v>0</v>
      </c>
      <c r="O90" s="31" t="s">
        <v>15324</v>
      </c>
      <c r="P90" s="31" t="s">
        <v>15324</v>
      </c>
      <c r="Q90" s="31" t="s">
        <v>15321</v>
      </c>
      <c r="R90" s="31" t="s">
        <v>15324</v>
      </c>
      <c r="S90" s="31" t="s">
        <v>15324</v>
      </c>
      <c r="T90" s="31" t="s">
        <v>15324</v>
      </c>
      <c r="U90" s="31" t="s">
        <v>15324</v>
      </c>
      <c r="V90" s="31" t="s">
        <v>15324</v>
      </c>
    </row>
    <row r="91" spans="2:22" x14ac:dyDescent="0.25">
      <c r="B91" s="31" t="s">
        <v>7085</v>
      </c>
      <c r="C91" s="31" t="s">
        <v>7083</v>
      </c>
      <c r="D91" s="31" t="s">
        <v>7084</v>
      </c>
      <c r="E91" s="31" t="s">
        <v>1092</v>
      </c>
      <c r="F91" s="31" t="s">
        <v>15346</v>
      </c>
      <c r="G91" s="31">
        <v>18</v>
      </c>
      <c r="H91" s="31">
        <v>7</v>
      </c>
      <c r="I91" s="31">
        <v>11</v>
      </c>
      <c r="J91" s="31">
        <v>0</v>
      </c>
      <c r="K91" s="31">
        <v>0</v>
      </c>
      <c r="L91" s="31">
        <v>0</v>
      </c>
      <c r="M91" s="31">
        <v>0</v>
      </c>
      <c r="N91" s="31">
        <v>0</v>
      </c>
      <c r="O91" s="31" t="s">
        <v>15321</v>
      </c>
      <c r="P91" s="31" t="s">
        <v>15322</v>
      </c>
      <c r="Q91" s="31" t="s">
        <v>15322</v>
      </c>
      <c r="R91" s="31" t="s">
        <v>15324</v>
      </c>
      <c r="S91" s="31" t="s">
        <v>15324</v>
      </c>
      <c r="T91" s="31" t="s">
        <v>15324</v>
      </c>
      <c r="U91" s="31" t="s">
        <v>15324</v>
      </c>
      <c r="V91" s="31" t="s">
        <v>15324</v>
      </c>
    </row>
    <row r="92" spans="2:22" x14ac:dyDescent="0.25">
      <c r="B92" s="31" t="s">
        <v>7165</v>
      </c>
      <c r="C92" s="31" t="s">
        <v>7083</v>
      </c>
      <c r="D92" s="31" t="s">
        <v>7084</v>
      </c>
      <c r="E92" s="31" t="s">
        <v>1092</v>
      </c>
      <c r="F92" s="31" t="s">
        <v>15346</v>
      </c>
      <c r="G92" s="31">
        <v>24</v>
      </c>
      <c r="H92" s="31">
        <v>7</v>
      </c>
      <c r="I92" s="31">
        <v>10</v>
      </c>
      <c r="J92" s="31">
        <v>7</v>
      </c>
      <c r="K92" s="31">
        <v>0</v>
      </c>
      <c r="L92" s="31">
        <v>0</v>
      </c>
      <c r="M92" s="31">
        <v>0</v>
      </c>
      <c r="N92" s="31">
        <v>0</v>
      </c>
      <c r="O92" s="31" t="s">
        <v>15322</v>
      </c>
      <c r="P92" s="31" t="s">
        <v>15322</v>
      </c>
      <c r="Q92" s="31" t="s">
        <v>15322</v>
      </c>
      <c r="R92" s="31" t="s">
        <v>15321</v>
      </c>
      <c r="S92" s="31" t="s">
        <v>15324</v>
      </c>
      <c r="T92" s="31" t="s">
        <v>15324</v>
      </c>
      <c r="U92" s="31" t="s">
        <v>15324</v>
      </c>
      <c r="V92" s="31" t="s">
        <v>15324</v>
      </c>
    </row>
    <row r="93" spans="2:22" x14ac:dyDescent="0.25">
      <c r="B93" s="31" t="s">
        <v>7587</v>
      </c>
      <c r="C93" s="31" t="s">
        <v>7585</v>
      </c>
      <c r="D93" s="31" t="s">
        <v>7586</v>
      </c>
      <c r="E93" s="31" t="s">
        <v>7588</v>
      </c>
      <c r="F93" s="31" t="s">
        <v>15347</v>
      </c>
      <c r="G93" s="31">
        <v>36</v>
      </c>
      <c r="H93" s="31">
        <v>11</v>
      </c>
      <c r="I93" s="31">
        <v>10</v>
      </c>
      <c r="J93" s="31">
        <v>15</v>
      </c>
      <c r="K93" s="31">
        <v>0</v>
      </c>
      <c r="L93" s="31">
        <v>0</v>
      </c>
      <c r="M93" s="31">
        <v>0</v>
      </c>
      <c r="N93" s="31">
        <v>0</v>
      </c>
      <c r="O93" s="31" t="s">
        <v>15323</v>
      </c>
      <c r="P93" s="31" t="s">
        <v>15323</v>
      </c>
      <c r="Q93" s="31" t="s">
        <v>15322</v>
      </c>
      <c r="R93" s="31" t="s">
        <v>15323</v>
      </c>
      <c r="S93" s="31" t="s">
        <v>15324</v>
      </c>
      <c r="T93" s="31" t="s">
        <v>15324</v>
      </c>
      <c r="U93" s="31" t="s">
        <v>15324</v>
      </c>
      <c r="V93" s="31" t="s">
        <v>15324</v>
      </c>
    </row>
    <row r="94" spans="2:22" x14ac:dyDescent="0.25">
      <c r="B94" s="31" t="s">
        <v>7303</v>
      </c>
      <c r="C94" s="31" t="s">
        <v>7301</v>
      </c>
      <c r="D94" s="31" t="s">
        <v>7302</v>
      </c>
      <c r="E94" s="31" t="s">
        <v>7304</v>
      </c>
      <c r="F94" s="31" t="s">
        <v>15348</v>
      </c>
      <c r="G94" s="31">
        <v>10</v>
      </c>
      <c r="H94" s="31">
        <v>4</v>
      </c>
      <c r="I94" s="31">
        <v>4</v>
      </c>
      <c r="J94" s="31">
        <v>2</v>
      </c>
      <c r="K94" s="31">
        <v>0</v>
      </c>
      <c r="L94" s="31">
        <v>0</v>
      </c>
      <c r="M94" s="31">
        <v>0</v>
      </c>
      <c r="N94" s="31">
        <v>0</v>
      </c>
      <c r="O94" s="31" t="s">
        <v>15324</v>
      </c>
      <c r="P94" s="31" t="s">
        <v>15321</v>
      </c>
      <c r="Q94" s="31" t="s">
        <v>15321</v>
      </c>
      <c r="R94" s="31" t="s">
        <v>15324</v>
      </c>
      <c r="S94" s="31" t="s">
        <v>15324</v>
      </c>
      <c r="T94" s="31" t="s">
        <v>15324</v>
      </c>
      <c r="U94" s="31" t="s">
        <v>15324</v>
      </c>
      <c r="V94" s="31" t="s">
        <v>15324</v>
      </c>
    </row>
    <row r="95" spans="2:22" x14ac:dyDescent="0.25">
      <c r="B95" s="31" t="s">
        <v>7607</v>
      </c>
      <c r="C95" s="31" t="s">
        <v>7585</v>
      </c>
      <c r="D95" s="31" t="s">
        <v>7586</v>
      </c>
      <c r="E95" s="31" t="s">
        <v>7588</v>
      </c>
      <c r="F95" s="31" t="s">
        <v>15347</v>
      </c>
      <c r="G95" s="31">
        <v>36</v>
      </c>
      <c r="H95" s="31">
        <v>11</v>
      </c>
      <c r="I95" s="31">
        <v>10</v>
      </c>
      <c r="J95" s="31">
        <v>15</v>
      </c>
      <c r="K95" s="31">
        <v>0</v>
      </c>
      <c r="L95" s="31">
        <v>0</v>
      </c>
      <c r="M95" s="31">
        <v>0</v>
      </c>
      <c r="N95" s="31">
        <v>0</v>
      </c>
      <c r="O95" s="31" t="s">
        <v>15323</v>
      </c>
      <c r="P95" s="31" t="s">
        <v>15323</v>
      </c>
      <c r="Q95" s="31" t="s">
        <v>15322</v>
      </c>
      <c r="R95" s="31" t="s">
        <v>15323</v>
      </c>
      <c r="S95" s="31" t="s">
        <v>15324</v>
      </c>
      <c r="T95" s="31" t="s">
        <v>15324</v>
      </c>
      <c r="U95" s="31" t="s">
        <v>15324</v>
      </c>
      <c r="V95" s="31" t="s">
        <v>15324</v>
      </c>
    </row>
    <row r="96" spans="2:22" x14ac:dyDescent="0.25">
      <c r="B96" s="31" t="s">
        <v>7314</v>
      </c>
      <c r="C96" s="31" t="s">
        <v>7301</v>
      </c>
      <c r="D96" s="31" t="s">
        <v>7302</v>
      </c>
      <c r="E96" s="31" t="s">
        <v>7304</v>
      </c>
      <c r="F96" s="31" t="s">
        <v>15348</v>
      </c>
      <c r="G96" s="31">
        <v>10</v>
      </c>
      <c r="H96" s="31">
        <v>4</v>
      </c>
      <c r="I96" s="31">
        <v>4</v>
      </c>
      <c r="J96" s="31">
        <v>2</v>
      </c>
      <c r="K96" s="31">
        <v>0</v>
      </c>
      <c r="L96" s="31">
        <v>0</v>
      </c>
      <c r="M96" s="31">
        <v>0</v>
      </c>
      <c r="N96" s="31">
        <v>0</v>
      </c>
      <c r="O96" s="31" t="s">
        <v>15324</v>
      </c>
      <c r="P96" s="31" t="s">
        <v>15321</v>
      </c>
      <c r="Q96" s="31" t="s">
        <v>15321</v>
      </c>
      <c r="R96" s="31" t="s">
        <v>15324</v>
      </c>
      <c r="S96" s="31" t="s">
        <v>15324</v>
      </c>
      <c r="T96" s="31" t="s">
        <v>15324</v>
      </c>
      <c r="U96" s="31" t="s">
        <v>15324</v>
      </c>
      <c r="V96" s="31" t="s">
        <v>15324</v>
      </c>
    </row>
    <row r="97" spans="2:22" x14ac:dyDescent="0.25">
      <c r="B97" s="31" t="s">
        <v>7415</v>
      </c>
      <c r="C97" s="31" t="s">
        <v>7413</v>
      </c>
      <c r="D97" s="31" t="s">
        <v>7414</v>
      </c>
      <c r="E97" s="31" t="s">
        <v>7417</v>
      </c>
      <c r="F97" s="31" t="s">
        <v>15348</v>
      </c>
      <c r="G97" s="31">
        <v>28</v>
      </c>
      <c r="H97" s="31">
        <v>8</v>
      </c>
      <c r="I97" s="31">
        <v>13</v>
      </c>
      <c r="J97" s="31">
        <v>7</v>
      </c>
      <c r="K97" s="31">
        <v>4</v>
      </c>
      <c r="L97" s="31">
        <v>0</v>
      </c>
      <c r="M97" s="31">
        <v>0</v>
      </c>
      <c r="N97" s="31">
        <v>4</v>
      </c>
      <c r="O97" s="31" t="s">
        <v>15322</v>
      </c>
      <c r="P97" s="31" t="s">
        <v>15322</v>
      </c>
      <c r="Q97" s="31" t="s">
        <v>15323</v>
      </c>
      <c r="R97" s="31" t="s">
        <v>15321</v>
      </c>
      <c r="S97" s="31" t="s">
        <v>15324</v>
      </c>
      <c r="T97" s="31" t="s">
        <v>15324</v>
      </c>
      <c r="U97" s="31" t="s">
        <v>15324</v>
      </c>
      <c r="V97" s="31" t="s">
        <v>15321</v>
      </c>
    </row>
    <row r="98" spans="2:22" x14ac:dyDescent="0.25">
      <c r="B98" s="31" t="s">
        <v>7442</v>
      </c>
      <c r="C98" s="31" t="s">
        <v>7413</v>
      </c>
      <c r="D98" s="31" t="s">
        <v>7414</v>
      </c>
      <c r="E98" s="31" t="s">
        <v>7417</v>
      </c>
      <c r="F98" s="31" t="s">
        <v>15348</v>
      </c>
      <c r="G98" s="31">
        <v>28</v>
      </c>
      <c r="H98" s="31">
        <v>8</v>
      </c>
      <c r="I98" s="31">
        <v>13</v>
      </c>
      <c r="J98" s="31">
        <v>7</v>
      </c>
      <c r="K98" s="31">
        <v>4</v>
      </c>
      <c r="L98" s="31">
        <v>0</v>
      </c>
      <c r="M98" s="31">
        <v>0</v>
      </c>
      <c r="N98" s="31">
        <v>4</v>
      </c>
      <c r="O98" s="31" t="s">
        <v>15322</v>
      </c>
      <c r="P98" s="31" t="s">
        <v>15322</v>
      </c>
      <c r="Q98" s="31" t="s">
        <v>15323</v>
      </c>
      <c r="R98" s="31" t="s">
        <v>15321</v>
      </c>
      <c r="S98" s="31" t="s">
        <v>15324</v>
      </c>
      <c r="T98" s="31" t="s">
        <v>15324</v>
      </c>
      <c r="U98" s="31" t="s">
        <v>15324</v>
      </c>
      <c r="V98" s="31" t="s">
        <v>15321</v>
      </c>
    </row>
    <row r="99" spans="2:22" x14ac:dyDescent="0.25">
      <c r="B99" s="31" t="s">
        <v>7757</v>
      </c>
      <c r="C99" s="31" t="s">
        <v>7755</v>
      </c>
      <c r="D99" s="31" t="s">
        <v>7756</v>
      </c>
      <c r="E99" s="31" t="s">
        <v>7759</v>
      </c>
      <c r="F99" s="31" t="s">
        <v>15349</v>
      </c>
      <c r="G99" s="31">
        <v>0</v>
      </c>
      <c r="H99" s="31">
        <v>0</v>
      </c>
      <c r="I99" s="31">
        <v>0</v>
      </c>
      <c r="J99" s="31">
        <v>0</v>
      </c>
      <c r="K99" s="31">
        <v>0</v>
      </c>
      <c r="L99" s="31">
        <v>0</v>
      </c>
      <c r="M99" s="31">
        <v>0</v>
      </c>
      <c r="N99" s="31">
        <v>0</v>
      </c>
      <c r="O99" s="31" t="s">
        <v>15324</v>
      </c>
      <c r="P99" s="31" t="s">
        <v>15324</v>
      </c>
      <c r="Q99" s="31" t="s">
        <v>15324</v>
      </c>
      <c r="R99" s="31" t="s">
        <v>15324</v>
      </c>
      <c r="S99" s="31" t="s">
        <v>15324</v>
      </c>
      <c r="T99" s="31" t="s">
        <v>15324</v>
      </c>
      <c r="U99" s="31" t="s">
        <v>15324</v>
      </c>
      <c r="V99" s="31" t="s">
        <v>15324</v>
      </c>
    </row>
    <row r="100" spans="2:22" x14ac:dyDescent="0.25">
      <c r="B100" s="31" t="s">
        <v>7807</v>
      </c>
      <c r="C100" s="31" t="s">
        <v>7755</v>
      </c>
      <c r="D100" s="31" t="s">
        <v>7756</v>
      </c>
      <c r="E100" s="31" t="s">
        <v>7759</v>
      </c>
      <c r="F100" s="31" t="s">
        <v>15349</v>
      </c>
      <c r="G100" s="31">
        <v>0</v>
      </c>
      <c r="H100" s="31">
        <v>0</v>
      </c>
      <c r="I100" s="31">
        <v>0</v>
      </c>
      <c r="J100" s="31">
        <v>0</v>
      </c>
      <c r="K100" s="31">
        <v>0</v>
      </c>
      <c r="L100" s="31">
        <v>0</v>
      </c>
      <c r="M100" s="31">
        <v>0</v>
      </c>
      <c r="N100" s="31">
        <v>0</v>
      </c>
      <c r="O100" s="31" t="s">
        <v>15324</v>
      </c>
      <c r="P100" s="31" t="s">
        <v>15324</v>
      </c>
      <c r="Q100" s="31" t="s">
        <v>15324</v>
      </c>
      <c r="R100" s="31" t="s">
        <v>15324</v>
      </c>
      <c r="S100" s="31" t="s">
        <v>15324</v>
      </c>
      <c r="T100" s="31" t="s">
        <v>15324</v>
      </c>
      <c r="U100" s="31" t="s">
        <v>15324</v>
      </c>
      <c r="V100" s="31" t="s">
        <v>15324</v>
      </c>
    </row>
    <row r="101" spans="2:22" x14ac:dyDescent="0.25">
      <c r="B101" s="31" t="s">
        <v>10274</v>
      </c>
      <c r="C101" s="31" t="s">
        <v>10272</v>
      </c>
      <c r="D101" s="31" t="s">
        <v>10273</v>
      </c>
      <c r="E101" s="31" t="s">
        <v>10275</v>
      </c>
      <c r="F101" s="31" t="s">
        <v>15350</v>
      </c>
      <c r="G101" s="31">
        <v>28</v>
      </c>
      <c r="H101" s="31">
        <v>8</v>
      </c>
      <c r="I101" s="31">
        <v>12</v>
      </c>
      <c r="J101" s="31">
        <v>8</v>
      </c>
      <c r="K101" s="31">
        <v>0</v>
      </c>
      <c r="L101" s="31">
        <v>0</v>
      </c>
      <c r="M101" s="31">
        <v>0</v>
      </c>
      <c r="N101" s="31">
        <v>0</v>
      </c>
      <c r="O101" s="31" t="s">
        <v>15322</v>
      </c>
      <c r="P101" s="31" t="s">
        <v>15322</v>
      </c>
      <c r="Q101" s="31" t="s">
        <v>15323</v>
      </c>
      <c r="R101" s="31" t="s">
        <v>15322</v>
      </c>
      <c r="S101" s="31" t="s">
        <v>15324</v>
      </c>
      <c r="T101" s="31" t="s">
        <v>15324</v>
      </c>
      <c r="U101" s="31" t="s">
        <v>15324</v>
      </c>
      <c r="V101" s="31" t="s">
        <v>15324</v>
      </c>
    </row>
    <row r="102" spans="2:22" x14ac:dyDescent="0.25">
      <c r="B102" s="31" t="s">
        <v>7856</v>
      </c>
      <c r="C102" s="31" t="s">
        <v>7854</v>
      </c>
      <c r="D102" s="31" t="s">
        <v>7855</v>
      </c>
      <c r="E102" s="31" t="s">
        <v>7855</v>
      </c>
      <c r="F102" s="31" t="s">
        <v>15351</v>
      </c>
      <c r="G102" s="31">
        <v>13</v>
      </c>
      <c r="H102" s="31">
        <v>5</v>
      </c>
      <c r="I102" s="31">
        <v>4</v>
      </c>
      <c r="J102" s="31">
        <v>4</v>
      </c>
      <c r="K102" s="31">
        <v>8</v>
      </c>
      <c r="L102" s="31">
        <v>4</v>
      </c>
      <c r="M102" s="31">
        <v>0</v>
      </c>
      <c r="N102" s="31">
        <v>4</v>
      </c>
      <c r="O102" s="31" t="s">
        <v>15321</v>
      </c>
      <c r="P102" s="31" t="s">
        <v>15321</v>
      </c>
      <c r="Q102" s="31" t="s">
        <v>15321</v>
      </c>
      <c r="R102" s="31" t="s">
        <v>15321</v>
      </c>
      <c r="S102" s="31" t="s">
        <v>15324</v>
      </c>
      <c r="T102" s="31" t="s">
        <v>15321</v>
      </c>
      <c r="U102" s="31" t="s">
        <v>15324</v>
      </c>
      <c r="V102" s="31" t="s">
        <v>15321</v>
      </c>
    </row>
    <row r="103" spans="2:22" x14ac:dyDescent="0.25">
      <c r="B103" s="31" t="s">
        <v>10065</v>
      </c>
      <c r="C103" s="31" t="s">
        <v>10063</v>
      </c>
      <c r="D103" s="31" t="s">
        <v>10064</v>
      </c>
      <c r="E103" s="31" t="s">
        <v>10066</v>
      </c>
      <c r="F103" s="31" t="s">
        <v>15350</v>
      </c>
      <c r="G103" s="31">
        <v>21</v>
      </c>
      <c r="H103" s="31">
        <v>4</v>
      </c>
      <c r="I103" s="31">
        <v>13</v>
      </c>
      <c r="J103" s="31">
        <v>4</v>
      </c>
      <c r="K103" s="31">
        <v>30</v>
      </c>
      <c r="L103" s="31">
        <v>9</v>
      </c>
      <c r="M103" s="31">
        <v>11</v>
      </c>
      <c r="N103" s="31">
        <v>10</v>
      </c>
      <c r="O103" s="31" t="s">
        <v>15321</v>
      </c>
      <c r="P103" s="31" t="s">
        <v>15321</v>
      </c>
      <c r="Q103" s="31" t="s">
        <v>15323</v>
      </c>
      <c r="R103" s="31" t="s">
        <v>15321</v>
      </c>
      <c r="S103" s="31" t="s">
        <v>15322</v>
      </c>
      <c r="T103" s="31" t="s">
        <v>15323</v>
      </c>
      <c r="U103" s="31" t="s">
        <v>15322</v>
      </c>
      <c r="V103" s="31" t="s">
        <v>15322</v>
      </c>
    </row>
    <row r="104" spans="2:22" x14ac:dyDescent="0.25">
      <c r="B104" s="31" t="s">
        <v>7866</v>
      </c>
      <c r="C104" s="31" t="s">
        <v>7854</v>
      </c>
      <c r="D104" s="31" t="s">
        <v>7855</v>
      </c>
      <c r="E104" s="31" t="s">
        <v>7855</v>
      </c>
      <c r="F104" s="31" t="s">
        <v>15351</v>
      </c>
      <c r="G104" s="31">
        <v>16</v>
      </c>
      <c r="H104" s="31">
        <v>5</v>
      </c>
      <c r="I104" s="31">
        <v>7</v>
      </c>
      <c r="J104" s="31">
        <v>4</v>
      </c>
      <c r="K104" s="31">
        <v>8</v>
      </c>
      <c r="L104" s="31">
        <v>4</v>
      </c>
      <c r="M104" s="31">
        <v>0</v>
      </c>
      <c r="N104" s="31">
        <v>4</v>
      </c>
      <c r="O104" s="31" t="s">
        <v>15321</v>
      </c>
      <c r="P104" s="31" t="s">
        <v>15321</v>
      </c>
      <c r="Q104" s="31" t="s">
        <v>15321</v>
      </c>
      <c r="R104" s="31" t="s">
        <v>15321</v>
      </c>
      <c r="S104" s="31" t="s">
        <v>15324</v>
      </c>
      <c r="T104" s="31" t="s">
        <v>15321</v>
      </c>
      <c r="U104" s="31" t="s">
        <v>15324</v>
      </c>
      <c r="V104" s="31" t="s">
        <v>15321</v>
      </c>
    </row>
    <row r="105" spans="2:22" x14ac:dyDescent="0.25">
      <c r="B105" s="31" t="s">
        <v>10070</v>
      </c>
      <c r="C105" s="31" t="s">
        <v>10063</v>
      </c>
      <c r="D105" s="31" t="s">
        <v>10064</v>
      </c>
      <c r="E105" s="31" t="s">
        <v>10066</v>
      </c>
      <c r="F105" s="31" t="s">
        <v>15350</v>
      </c>
      <c r="G105" s="31">
        <v>21</v>
      </c>
      <c r="H105" s="31">
        <v>4</v>
      </c>
      <c r="I105" s="31">
        <v>13</v>
      </c>
      <c r="J105" s="31">
        <v>4</v>
      </c>
      <c r="K105" s="31">
        <v>30</v>
      </c>
      <c r="L105" s="31">
        <v>9</v>
      </c>
      <c r="M105" s="31">
        <v>11</v>
      </c>
      <c r="N105" s="31">
        <v>10</v>
      </c>
      <c r="O105" s="31" t="s">
        <v>15321</v>
      </c>
      <c r="P105" s="31" t="s">
        <v>15321</v>
      </c>
      <c r="Q105" s="31" t="s">
        <v>15323</v>
      </c>
      <c r="R105" s="31" t="s">
        <v>15321</v>
      </c>
      <c r="S105" s="31" t="s">
        <v>15322</v>
      </c>
      <c r="T105" s="31" t="s">
        <v>15323</v>
      </c>
      <c r="U105" s="31" t="s">
        <v>15322</v>
      </c>
      <c r="V105" s="31" t="s">
        <v>15322</v>
      </c>
    </row>
    <row r="106" spans="2:22" x14ac:dyDescent="0.25">
      <c r="B106" s="31" t="s">
        <v>8034</v>
      </c>
      <c r="C106" s="31" t="s">
        <v>8032</v>
      </c>
      <c r="D106" s="31" t="s">
        <v>8033</v>
      </c>
      <c r="E106" s="31" t="s">
        <v>8036</v>
      </c>
      <c r="F106" s="31" t="s">
        <v>15351</v>
      </c>
      <c r="G106" s="31">
        <v>22</v>
      </c>
      <c r="H106" s="31">
        <v>8</v>
      </c>
      <c r="I106" s="31">
        <v>8</v>
      </c>
      <c r="J106" s="31">
        <v>6</v>
      </c>
      <c r="K106" s="31">
        <v>16</v>
      </c>
      <c r="L106" s="31">
        <v>5</v>
      </c>
      <c r="M106" s="31">
        <v>11</v>
      </c>
      <c r="N106" s="31">
        <v>0</v>
      </c>
      <c r="O106" s="31" t="s">
        <v>15322</v>
      </c>
      <c r="P106" s="31" t="s">
        <v>15322</v>
      </c>
      <c r="Q106" s="31" t="s">
        <v>15322</v>
      </c>
      <c r="R106" s="31" t="s">
        <v>15321</v>
      </c>
      <c r="S106" s="31" t="s">
        <v>15321</v>
      </c>
      <c r="T106" s="31" t="s">
        <v>15321</v>
      </c>
      <c r="U106" s="31" t="s">
        <v>15322</v>
      </c>
      <c r="V106" s="31" t="s">
        <v>15324</v>
      </c>
    </row>
    <row r="107" spans="2:22" x14ac:dyDescent="0.25">
      <c r="B107" s="31" t="s">
        <v>10503</v>
      </c>
      <c r="C107" s="31" t="s">
        <v>10501</v>
      </c>
      <c r="D107" s="31" t="s">
        <v>10502</v>
      </c>
      <c r="E107" s="31" t="s">
        <v>10504</v>
      </c>
      <c r="F107" s="31" t="s">
        <v>15352</v>
      </c>
      <c r="G107" s="31">
        <v>18</v>
      </c>
      <c r="H107" s="31">
        <v>5</v>
      </c>
      <c r="I107" s="31">
        <v>9</v>
      </c>
      <c r="J107" s="31">
        <v>4</v>
      </c>
      <c r="K107" s="31">
        <v>0</v>
      </c>
      <c r="L107" s="31">
        <v>0</v>
      </c>
      <c r="M107" s="31">
        <v>0</v>
      </c>
      <c r="N107" s="31">
        <v>0</v>
      </c>
      <c r="O107" s="31" t="s">
        <v>15321</v>
      </c>
      <c r="P107" s="31" t="s">
        <v>15321</v>
      </c>
      <c r="Q107" s="31" t="s">
        <v>15322</v>
      </c>
      <c r="R107" s="31" t="s">
        <v>15321</v>
      </c>
      <c r="S107" s="31" t="s">
        <v>15324</v>
      </c>
      <c r="T107" s="31" t="s">
        <v>15324</v>
      </c>
      <c r="U107" s="31" t="s">
        <v>15324</v>
      </c>
      <c r="V107" s="31" t="s">
        <v>15324</v>
      </c>
    </row>
    <row r="108" spans="2:22" x14ac:dyDescent="0.25">
      <c r="B108" s="31" t="s">
        <v>8225</v>
      </c>
      <c r="C108" s="31" t="s">
        <v>8032</v>
      </c>
      <c r="D108" s="31" t="s">
        <v>8033</v>
      </c>
      <c r="E108" s="31" t="s">
        <v>8036</v>
      </c>
      <c r="F108" s="31" t="s">
        <v>15351</v>
      </c>
      <c r="G108" s="31">
        <v>16</v>
      </c>
      <c r="H108" s="31">
        <v>6</v>
      </c>
      <c r="I108" s="31">
        <v>10</v>
      </c>
      <c r="J108" s="31">
        <v>0</v>
      </c>
      <c r="K108" s="31">
        <v>0</v>
      </c>
      <c r="L108" s="31">
        <v>0</v>
      </c>
      <c r="M108" s="31">
        <v>0</v>
      </c>
      <c r="N108" s="31">
        <v>0</v>
      </c>
      <c r="O108" s="31" t="s">
        <v>15321</v>
      </c>
      <c r="P108" s="31" t="s">
        <v>15322</v>
      </c>
      <c r="Q108" s="31" t="s">
        <v>15322</v>
      </c>
      <c r="R108" s="31" t="s">
        <v>15324</v>
      </c>
      <c r="S108" s="31" t="s">
        <v>15324</v>
      </c>
      <c r="T108" s="31" t="s">
        <v>15324</v>
      </c>
      <c r="U108" s="31" t="s">
        <v>15324</v>
      </c>
      <c r="V108" s="31" t="s">
        <v>15324</v>
      </c>
    </row>
    <row r="109" spans="2:22" x14ac:dyDescent="0.25">
      <c r="B109" s="31" t="s">
        <v>10527</v>
      </c>
      <c r="C109" s="31" t="s">
        <v>10501</v>
      </c>
      <c r="D109" s="31" t="s">
        <v>10502</v>
      </c>
      <c r="E109" s="31" t="s">
        <v>10504</v>
      </c>
      <c r="F109" s="31" t="s">
        <v>15352</v>
      </c>
      <c r="G109" s="31">
        <v>20</v>
      </c>
      <c r="H109" s="31">
        <v>7</v>
      </c>
      <c r="I109" s="31">
        <v>9</v>
      </c>
      <c r="J109" s="31">
        <v>4</v>
      </c>
      <c r="K109" s="31">
        <v>0</v>
      </c>
      <c r="L109" s="31">
        <v>0</v>
      </c>
      <c r="M109" s="31">
        <v>0</v>
      </c>
      <c r="N109" s="31">
        <v>0</v>
      </c>
      <c r="O109" s="31" t="s">
        <v>15321</v>
      </c>
      <c r="P109" s="31" t="s">
        <v>15322</v>
      </c>
      <c r="Q109" s="31" t="s">
        <v>15322</v>
      </c>
      <c r="R109" s="31" t="s">
        <v>15321</v>
      </c>
      <c r="S109" s="31" t="s">
        <v>15324</v>
      </c>
      <c r="T109" s="31" t="s">
        <v>15324</v>
      </c>
      <c r="U109" s="31" t="s">
        <v>15324</v>
      </c>
      <c r="V109" s="31" t="s">
        <v>15324</v>
      </c>
    </row>
    <row r="110" spans="2:22" x14ac:dyDescent="0.25">
      <c r="B110" s="31" t="s">
        <v>8346</v>
      </c>
      <c r="C110" s="31" t="s">
        <v>8344</v>
      </c>
      <c r="D110" s="31" t="s">
        <v>8345</v>
      </c>
      <c r="E110" s="31" t="s">
        <v>8345</v>
      </c>
      <c r="F110" s="31" t="s">
        <v>15353</v>
      </c>
      <c r="G110" s="31">
        <v>21</v>
      </c>
      <c r="H110" s="31">
        <v>11</v>
      </c>
      <c r="I110" s="31">
        <v>10</v>
      </c>
      <c r="J110" s="31">
        <v>0</v>
      </c>
      <c r="K110" s="31">
        <v>9</v>
      </c>
      <c r="L110" s="31">
        <v>1</v>
      </c>
      <c r="M110" s="31">
        <v>0</v>
      </c>
      <c r="N110" s="31">
        <v>8</v>
      </c>
      <c r="O110" s="31" t="s">
        <v>15321</v>
      </c>
      <c r="P110" s="31" t="s">
        <v>15323</v>
      </c>
      <c r="Q110" s="31" t="s">
        <v>15322</v>
      </c>
      <c r="R110" s="31" t="s">
        <v>15324</v>
      </c>
      <c r="S110" s="31" t="s">
        <v>15324</v>
      </c>
      <c r="T110" s="31" t="s">
        <v>15324</v>
      </c>
      <c r="U110" s="31" t="s">
        <v>15324</v>
      </c>
      <c r="V110" s="31" t="s">
        <v>15322</v>
      </c>
    </row>
    <row r="111" spans="2:22" x14ac:dyDescent="0.25">
      <c r="B111" s="31" t="s">
        <v>10397</v>
      </c>
      <c r="C111" s="31" t="s">
        <v>10395</v>
      </c>
      <c r="D111" s="31" t="s">
        <v>10396</v>
      </c>
      <c r="E111" s="31" t="s">
        <v>10398</v>
      </c>
      <c r="F111" s="31" t="s">
        <v>15352</v>
      </c>
      <c r="G111" s="31">
        <v>4</v>
      </c>
      <c r="H111" s="31">
        <v>2</v>
      </c>
      <c r="I111" s="31">
        <v>2</v>
      </c>
      <c r="J111" s="31">
        <v>0</v>
      </c>
      <c r="K111" s="31">
        <v>0</v>
      </c>
      <c r="L111" s="31">
        <v>0</v>
      </c>
      <c r="M111" s="31">
        <v>0</v>
      </c>
      <c r="N111" s="31">
        <v>0</v>
      </c>
      <c r="O111" s="31" t="s">
        <v>15324</v>
      </c>
      <c r="P111" s="31" t="s">
        <v>15324</v>
      </c>
      <c r="Q111" s="31" t="s">
        <v>15324</v>
      </c>
      <c r="R111" s="31" t="s">
        <v>15324</v>
      </c>
      <c r="S111" s="31" t="s">
        <v>15324</v>
      </c>
      <c r="T111" s="31" t="s">
        <v>15324</v>
      </c>
      <c r="U111" s="31" t="s">
        <v>15324</v>
      </c>
      <c r="V111" s="31" t="s">
        <v>15324</v>
      </c>
    </row>
    <row r="112" spans="2:22" x14ac:dyDescent="0.25">
      <c r="B112" s="31" t="s">
        <v>8367</v>
      </c>
      <c r="C112" s="31" t="s">
        <v>8344</v>
      </c>
      <c r="D112" s="31" t="s">
        <v>8345</v>
      </c>
      <c r="E112" s="31" t="s">
        <v>8345</v>
      </c>
      <c r="F112" s="31" t="s">
        <v>15353</v>
      </c>
      <c r="G112" s="31">
        <v>21</v>
      </c>
      <c r="H112" s="31">
        <v>11</v>
      </c>
      <c r="I112" s="31">
        <v>10</v>
      </c>
      <c r="J112" s="31">
        <v>0</v>
      </c>
      <c r="K112" s="31">
        <v>9</v>
      </c>
      <c r="L112" s="31">
        <v>1</v>
      </c>
      <c r="M112" s="31">
        <v>0</v>
      </c>
      <c r="N112" s="31">
        <v>8</v>
      </c>
      <c r="O112" s="31" t="s">
        <v>15321</v>
      </c>
      <c r="P112" s="31" t="s">
        <v>15323</v>
      </c>
      <c r="Q112" s="31" t="s">
        <v>15322</v>
      </c>
      <c r="R112" s="31" t="s">
        <v>15324</v>
      </c>
      <c r="S112" s="31" t="s">
        <v>15324</v>
      </c>
      <c r="T112" s="31" t="s">
        <v>15324</v>
      </c>
      <c r="U112" s="31" t="s">
        <v>15324</v>
      </c>
      <c r="V112" s="31" t="s">
        <v>15322</v>
      </c>
    </row>
    <row r="113" spans="2:22" x14ac:dyDescent="0.25">
      <c r="B113" s="31" t="s">
        <v>10407</v>
      </c>
      <c r="C113" s="31" t="s">
        <v>10395</v>
      </c>
      <c r="D113" s="31" t="s">
        <v>10396</v>
      </c>
      <c r="E113" s="31" t="s">
        <v>10398</v>
      </c>
      <c r="F113" s="31" t="s">
        <v>15352</v>
      </c>
      <c r="G113" s="31">
        <v>2</v>
      </c>
      <c r="H113" s="31">
        <v>2</v>
      </c>
      <c r="I113" s="31">
        <v>0</v>
      </c>
      <c r="J113" s="31">
        <v>0</v>
      </c>
      <c r="K113" s="31">
        <v>0</v>
      </c>
      <c r="L113" s="31">
        <v>0</v>
      </c>
      <c r="M113" s="31">
        <v>0</v>
      </c>
      <c r="N113" s="31">
        <v>0</v>
      </c>
      <c r="O113" s="31" t="s">
        <v>15324</v>
      </c>
      <c r="P113" s="31" t="s">
        <v>15324</v>
      </c>
      <c r="Q113" s="31" t="s">
        <v>15324</v>
      </c>
      <c r="R113" s="31" t="s">
        <v>15324</v>
      </c>
      <c r="S113" s="31" t="s">
        <v>15324</v>
      </c>
      <c r="T113" s="31" t="s">
        <v>15324</v>
      </c>
      <c r="U113" s="31" t="s">
        <v>15324</v>
      </c>
      <c r="V113" s="31" t="s">
        <v>15324</v>
      </c>
    </row>
    <row r="114" spans="2:22" x14ac:dyDescent="0.25">
      <c r="B114" s="31" t="s">
        <v>8385</v>
      </c>
      <c r="C114" s="31" t="s">
        <v>8344</v>
      </c>
      <c r="D114" s="31" t="s">
        <v>8345</v>
      </c>
      <c r="E114" s="31" t="s">
        <v>8345</v>
      </c>
      <c r="F114" s="31" t="s">
        <v>15353</v>
      </c>
      <c r="G114" s="31">
        <v>29</v>
      </c>
      <c r="H114" s="31">
        <v>9</v>
      </c>
      <c r="I114" s="31">
        <v>10</v>
      </c>
      <c r="J114" s="31">
        <v>10</v>
      </c>
      <c r="K114" s="31">
        <v>9</v>
      </c>
      <c r="L114" s="31">
        <v>1</v>
      </c>
      <c r="M114" s="31">
        <v>0</v>
      </c>
      <c r="N114" s="31">
        <v>8</v>
      </c>
      <c r="O114" s="31" t="s">
        <v>15322</v>
      </c>
      <c r="P114" s="31" t="s">
        <v>15323</v>
      </c>
      <c r="Q114" s="31" t="s">
        <v>15322</v>
      </c>
      <c r="R114" s="31" t="s">
        <v>15322</v>
      </c>
      <c r="S114" s="31" t="s">
        <v>15324</v>
      </c>
      <c r="T114" s="31" t="s">
        <v>15324</v>
      </c>
      <c r="U114" s="31" t="s">
        <v>15324</v>
      </c>
      <c r="V114" s="31" t="s">
        <v>15322</v>
      </c>
    </row>
    <row r="115" spans="2:22" x14ac:dyDescent="0.25">
      <c r="B115" s="31" t="s">
        <v>8563</v>
      </c>
      <c r="C115" s="31" t="s">
        <v>8561</v>
      </c>
      <c r="D115" s="31" t="s">
        <v>8562</v>
      </c>
      <c r="E115" s="31" t="s">
        <v>8565</v>
      </c>
      <c r="F115" s="31" t="s">
        <v>15354</v>
      </c>
      <c r="G115" s="31">
        <v>0</v>
      </c>
      <c r="H115" s="31">
        <v>0</v>
      </c>
      <c r="I115" s="31">
        <v>0</v>
      </c>
      <c r="J115" s="31">
        <v>0</v>
      </c>
      <c r="K115" s="31">
        <v>2</v>
      </c>
      <c r="L115" s="31">
        <v>2</v>
      </c>
      <c r="M115" s="31">
        <v>0</v>
      </c>
      <c r="N115" s="31">
        <v>0</v>
      </c>
      <c r="O115" s="31" t="s">
        <v>15324</v>
      </c>
      <c r="P115" s="31" t="s">
        <v>15324</v>
      </c>
      <c r="Q115" s="31" t="s">
        <v>15324</v>
      </c>
      <c r="R115" s="31" t="s">
        <v>15324</v>
      </c>
      <c r="S115" s="31" t="s">
        <v>15324</v>
      </c>
      <c r="T115" s="31" t="s">
        <v>15324</v>
      </c>
      <c r="U115" s="31" t="s">
        <v>15324</v>
      </c>
      <c r="V115" s="31" t="s">
        <v>15324</v>
      </c>
    </row>
    <row r="116" spans="2:22" x14ac:dyDescent="0.25">
      <c r="B116" s="31" t="s">
        <v>8593</v>
      </c>
      <c r="C116" s="31" t="s">
        <v>8561</v>
      </c>
      <c r="D116" s="31" t="s">
        <v>8562</v>
      </c>
      <c r="E116" s="31" t="s">
        <v>8565</v>
      </c>
      <c r="F116" s="31" t="s">
        <v>15354</v>
      </c>
      <c r="G116" s="31">
        <v>0</v>
      </c>
      <c r="H116" s="31">
        <v>0</v>
      </c>
      <c r="I116" s="31">
        <v>0</v>
      </c>
      <c r="J116" s="31">
        <v>0</v>
      </c>
      <c r="K116" s="31">
        <v>2</v>
      </c>
      <c r="L116" s="31">
        <v>2</v>
      </c>
      <c r="M116" s="31">
        <v>0</v>
      </c>
      <c r="N116" s="31">
        <v>0</v>
      </c>
      <c r="O116" s="31" t="s">
        <v>15324</v>
      </c>
      <c r="P116" s="31" t="s">
        <v>15324</v>
      </c>
      <c r="Q116" s="31" t="s">
        <v>15324</v>
      </c>
      <c r="R116" s="31" t="s">
        <v>15324</v>
      </c>
      <c r="S116" s="31" t="s">
        <v>15324</v>
      </c>
      <c r="T116" s="31" t="s">
        <v>15324</v>
      </c>
      <c r="U116" s="31" t="s">
        <v>15324</v>
      </c>
      <c r="V116" s="31" t="s">
        <v>15324</v>
      </c>
    </row>
    <row r="117" spans="2:22" x14ac:dyDescent="0.25">
      <c r="B117" s="31" t="s">
        <v>8668</v>
      </c>
      <c r="C117" s="31" t="s">
        <v>8561</v>
      </c>
      <c r="D117" s="31" t="s">
        <v>8562</v>
      </c>
      <c r="E117" s="31" t="s">
        <v>8565</v>
      </c>
      <c r="F117" s="31" t="s">
        <v>15354</v>
      </c>
      <c r="G117" s="31">
        <v>19</v>
      </c>
      <c r="H117" s="31">
        <v>6</v>
      </c>
      <c r="I117" s="31">
        <v>11</v>
      </c>
      <c r="J117" s="31">
        <v>2</v>
      </c>
      <c r="K117" s="31">
        <v>4</v>
      </c>
      <c r="L117" s="31">
        <v>0</v>
      </c>
      <c r="M117" s="31">
        <v>2</v>
      </c>
      <c r="N117" s="31">
        <v>2</v>
      </c>
      <c r="O117" s="31" t="s">
        <v>15321</v>
      </c>
      <c r="P117" s="31" t="s">
        <v>15322</v>
      </c>
      <c r="Q117" s="31" t="s">
        <v>15322</v>
      </c>
      <c r="R117" s="31" t="s">
        <v>15324</v>
      </c>
      <c r="S117" s="31" t="s">
        <v>15324</v>
      </c>
      <c r="T117" s="31" t="s">
        <v>15324</v>
      </c>
      <c r="U117" s="31" t="s">
        <v>15324</v>
      </c>
      <c r="V117" s="31" t="s">
        <v>15324</v>
      </c>
    </row>
    <row r="118" spans="2:22" x14ac:dyDescent="0.25">
      <c r="B118" s="31" t="s">
        <v>8895</v>
      </c>
      <c r="C118" s="31" t="s">
        <v>8893</v>
      </c>
      <c r="D118" s="31" t="s">
        <v>8894</v>
      </c>
      <c r="E118" s="31" t="s">
        <v>1092</v>
      </c>
      <c r="F118" s="31" t="s">
        <v>15355</v>
      </c>
      <c r="G118" s="31">
        <v>19</v>
      </c>
      <c r="H118" s="31">
        <v>9</v>
      </c>
      <c r="I118" s="31">
        <v>8</v>
      </c>
      <c r="J118" s="31">
        <v>2</v>
      </c>
      <c r="K118" s="31">
        <v>0</v>
      </c>
      <c r="L118" s="31">
        <v>0</v>
      </c>
      <c r="M118" s="31">
        <v>0</v>
      </c>
      <c r="N118" s="31">
        <v>0</v>
      </c>
      <c r="O118" s="31" t="s">
        <v>15321</v>
      </c>
      <c r="P118" s="31" t="s">
        <v>15323</v>
      </c>
      <c r="Q118" s="31" t="s">
        <v>15322</v>
      </c>
      <c r="R118" s="31" t="s">
        <v>15324</v>
      </c>
      <c r="S118" s="31" t="s">
        <v>15324</v>
      </c>
      <c r="T118" s="31" t="s">
        <v>15324</v>
      </c>
      <c r="U118" s="31" t="s">
        <v>15324</v>
      </c>
      <c r="V118" s="31" t="s">
        <v>15324</v>
      </c>
    </row>
    <row r="119" spans="2:22" x14ac:dyDescent="0.25">
      <c r="B119" s="31" t="s">
        <v>8905</v>
      </c>
      <c r="C119" s="31" t="s">
        <v>8893</v>
      </c>
      <c r="D119" s="31" t="s">
        <v>8894</v>
      </c>
      <c r="E119" s="31" t="s">
        <v>1092</v>
      </c>
      <c r="F119" s="31" t="s">
        <v>15355</v>
      </c>
      <c r="G119" s="31">
        <v>19</v>
      </c>
      <c r="H119" s="31">
        <v>9</v>
      </c>
      <c r="I119" s="31">
        <v>8</v>
      </c>
      <c r="J119" s="31">
        <v>2</v>
      </c>
      <c r="K119" s="31">
        <v>0</v>
      </c>
      <c r="L119" s="31">
        <v>0</v>
      </c>
      <c r="M119" s="31">
        <v>0</v>
      </c>
      <c r="N119" s="31">
        <v>0</v>
      </c>
      <c r="O119" s="31" t="s">
        <v>15321</v>
      </c>
      <c r="P119" s="31" t="s">
        <v>15323</v>
      </c>
      <c r="Q119" s="31" t="s">
        <v>15322</v>
      </c>
      <c r="R119" s="31" t="s">
        <v>15324</v>
      </c>
      <c r="S119" s="31" t="s">
        <v>15324</v>
      </c>
      <c r="T119" s="31" t="s">
        <v>15324</v>
      </c>
      <c r="U119" s="31" t="s">
        <v>15324</v>
      </c>
      <c r="V119" s="31" t="s">
        <v>15324</v>
      </c>
    </row>
    <row r="120" spans="2:22" x14ac:dyDescent="0.25">
      <c r="B120" s="31" t="s">
        <v>8910</v>
      </c>
      <c r="C120" s="31" t="s">
        <v>8893</v>
      </c>
      <c r="D120" s="31" t="s">
        <v>8894</v>
      </c>
      <c r="E120" s="31" t="s">
        <v>1092</v>
      </c>
      <c r="F120" s="31" t="s">
        <v>15355</v>
      </c>
      <c r="G120" s="31">
        <v>19</v>
      </c>
      <c r="H120" s="31">
        <v>9</v>
      </c>
      <c r="I120" s="31">
        <v>8</v>
      </c>
      <c r="J120" s="31">
        <v>2</v>
      </c>
      <c r="K120" s="31">
        <v>19</v>
      </c>
      <c r="L120" s="31">
        <v>8</v>
      </c>
      <c r="M120" s="31">
        <v>4</v>
      </c>
      <c r="N120" s="31">
        <v>7</v>
      </c>
      <c r="O120" s="31" t="s">
        <v>15321</v>
      </c>
      <c r="P120" s="31" t="s">
        <v>15323</v>
      </c>
      <c r="Q120" s="31" t="s">
        <v>15322</v>
      </c>
      <c r="R120" s="31" t="s">
        <v>15324</v>
      </c>
      <c r="S120" s="31" t="s">
        <v>15321</v>
      </c>
      <c r="T120" s="31" t="s">
        <v>15322</v>
      </c>
      <c r="U120" s="31" t="s">
        <v>15321</v>
      </c>
      <c r="V120" s="31" t="s">
        <v>15321</v>
      </c>
    </row>
    <row r="121" spans="2:22" x14ac:dyDescent="0.25">
      <c r="B121" s="31" t="s">
        <v>9160</v>
      </c>
      <c r="C121" s="31" t="s">
        <v>8893</v>
      </c>
      <c r="D121" s="31" t="s">
        <v>8894</v>
      </c>
      <c r="E121" s="31" t="s">
        <v>1092</v>
      </c>
      <c r="F121" s="31" t="s">
        <v>15355</v>
      </c>
      <c r="G121" s="31">
        <v>3</v>
      </c>
      <c r="H121" s="31">
        <v>2</v>
      </c>
      <c r="I121" s="31">
        <v>0</v>
      </c>
      <c r="J121" s="31">
        <v>1</v>
      </c>
      <c r="K121" s="31">
        <v>0</v>
      </c>
      <c r="L121" s="31">
        <v>0</v>
      </c>
      <c r="M121" s="31">
        <v>0</v>
      </c>
      <c r="N121" s="31">
        <v>0</v>
      </c>
      <c r="O121" s="31" t="s">
        <v>15324</v>
      </c>
      <c r="P121" s="31" t="s">
        <v>15324</v>
      </c>
      <c r="Q121" s="31" t="s">
        <v>15324</v>
      </c>
      <c r="R121" s="31" t="s">
        <v>15324</v>
      </c>
      <c r="S121" s="31" t="s">
        <v>15324</v>
      </c>
      <c r="T121" s="31" t="s">
        <v>15324</v>
      </c>
      <c r="U121" s="31" t="s">
        <v>15324</v>
      </c>
      <c r="V121" s="31" t="s">
        <v>15324</v>
      </c>
    </row>
    <row r="122" spans="2:22" x14ac:dyDescent="0.25">
      <c r="B122" s="31" t="s">
        <v>8774</v>
      </c>
      <c r="C122" s="31" t="s">
        <v>8772</v>
      </c>
      <c r="D122" s="31" t="s">
        <v>8773</v>
      </c>
      <c r="E122" s="31" t="s">
        <v>8776</v>
      </c>
      <c r="F122" s="31" t="s">
        <v>15355</v>
      </c>
      <c r="G122" s="31">
        <v>25</v>
      </c>
      <c r="H122" s="31">
        <v>7</v>
      </c>
      <c r="I122" s="31">
        <v>14</v>
      </c>
      <c r="J122" s="31">
        <v>4</v>
      </c>
      <c r="K122" s="31">
        <v>14</v>
      </c>
      <c r="L122" s="31">
        <v>0</v>
      </c>
      <c r="M122" s="31">
        <v>2</v>
      </c>
      <c r="N122" s="31">
        <v>12</v>
      </c>
      <c r="O122" s="31" t="s">
        <v>15322</v>
      </c>
      <c r="P122" s="31" t="s">
        <v>15322</v>
      </c>
      <c r="Q122" s="31" t="s">
        <v>15323</v>
      </c>
      <c r="R122" s="31" t="s">
        <v>15321</v>
      </c>
      <c r="S122" s="31" t="s">
        <v>15321</v>
      </c>
      <c r="T122" s="31" t="s">
        <v>15324</v>
      </c>
      <c r="U122" s="31" t="s">
        <v>15324</v>
      </c>
      <c r="V122" s="31" t="s">
        <v>15323</v>
      </c>
    </row>
    <row r="123" spans="2:22" x14ac:dyDescent="0.25">
      <c r="B123" s="31" t="s">
        <v>9214</v>
      </c>
      <c r="C123" s="31" t="s">
        <v>9212</v>
      </c>
      <c r="D123" s="31" t="s">
        <v>9213</v>
      </c>
      <c r="E123" s="31" t="s">
        <v>1092</v>
      </c>
      <c r="F123" s="31" t="s">
        <v>15356</v>
      </c>
      <c r="G123" s="31">
        <v>21</v>
      </c>
      <c r="H123" s="31">
        <v>9</v>
      </c>
      <c r="I123" s="31">
        <v>12</v>
      </c>
      <c r="J123" s="31">
        <v>0</v>
      </c>
      <c r="K123" s="31">
        <v>15</v>
      </c>
      <c r="L123" s="31">
        <v>4</v>
      </c>
      <c r="M123" s="31">
        <v>0</v>
      </c>
      <c r="N123" s="31">
        <v>11</v>
      </c>
      <c r="O123" s="31" t="s">
        <v>15321</v>
      </c>
      <c r="P123" s="31" t="s">
        <v>15323</v>
      </c>
      <c r="Q123" s="31" t="s">
        <v>15323</v>
      </c>
      <c r="R123" s="31" t="s">
        <v>15324</v>
      </c>
      <c r="S123" s="31" t="s">
        <v>15321</v>
      </c>
      <c r="T123" s="31" t="s">
        <v>15321</v>
      </c>
      <c r="U123" s="31" t="s">
        <v>15324</v>
      </c>
      <c r="V123" s="31" t="s">
        <v>15322</v>
      </c>
    </row>
    <row r="124" spans="2:22" x14ac:dyDescent="0.25">
      <c r="B124" s="31" t="s">
        <v>9355</v>
      </c>
      <c r="C124" s="31" t="s">
        <v>9212</v>
      </c>
      <c r="D124" s="31" t="s">
        <v>9213</v>
      </c>
      <c r="E124" s="31" t="s">
        <v>1092</v>
      </c>
      <c r="F124" s="31" t="s">
        <v>15356</v>
      </c>
      <c r="G124" s="31">
        <v>27</v>
      </c>
      <c r="H124" s="31">
        <v>10</v>
      </c>
      <c r="I124" s="31">
        <v>13</v>
      </c>
      <c r="J124" s="31">
        <v>4</v>
      </c>
      <c r="K124" s="31">
        <v>15</v>
      </c>
      <c r="L124" s="31">
        <v>4</v>
      </c>
      <c r="M124" s="31">
        <v>0</v>
      </c>
      <c r="N124" s="31">
        <v>11</v>
      </c>
      <c r="O124" s="31" t="s">
        <v>15322</v>
      </c>
      <c r="P124" s="31" t="s">
        <v>15323</v>
      </c>
      <c r="Q124" s="31" t="s">
        <v>15323</v>
      </c>
      <c r="R124" s="31" t="s">
        <v>15321</v>
      </c>
      <c r="S124" s="31" t="s">
        <v>15321</v>
      </c>
      <c r="T124" s="31" t="s">
        <v>15321</v>
      </c>
      <c r="U124" s="31" t="s">
        <v>15324</v>
      </c>
      <c r="V124" s="31" t="s">
        <v>15322</v>
      </c>
    </row>
    <row r="125" spans="2:22" x14ac:dyDescent="0.25">
      <c r="B125" s="31" t="s">
        <v>9455</v>
      </c>
      <c r="C125" s="31" t="s">
        <v>9212</v>
      </c>
      <c r="D125" s="31" t="s">
        <v>9213</v>
      </c>
      <c r="E125" s="31" t="s">
        <v>1092</v>
      </c>
      <c r="F125" s="31" t="s">
        <v>15356</v>
      </c>
      <c r="G125" s="31">
        <v>29</v>
      </c>
      <c r="H125" s="31">
        <v>10</v>
      </c>
      <c r="I125" s="31">
        <v>13</v>
      </c>
      <c r="J125" s="31">
        <v>6</v>
      </c>
      <c r="K125" s="31">
        <v>15</v>
      </c>
      <c r="L125" s="31">
        <v>4</v>
      </c>
      <c r="M125" s="31">
        <v>0</v>
      </c>
      <c r="N125" s="31">
        <v>11</v>
      </c>
      <c r="O125" s="31" t="s">
        <v>15322</v>
      </c>
      <c r="P125" s="31" t="s">
        <v>15323</v>
      </c>
      <c r="Q125" s="31" t="s">
        <v>15323</v>
      </c>
      <c r="R125" s="31" t="s">
        <v>15321</v>
      </c>
      <c r="S125" s="31" t="s">
        <v>15321</v>
      </c>
      <c r="T125" s="31" t="s">
        <v>15321</v>
      </c>
      <c r="U125" s="31" t="s">
        <v>15324</v>
      </c>
      <c r="V125" s="31" t="s">
        <v>15322</v>
      </c>
    </row>
    <row r="126" spans="2:22" x14ac:dyDescent="0.25">
      <c r="B126" s="31" t="s">
        <v>9510</v>
      </c>
      <c r="C126" s="31" t="s">
        <v>9212</v>
      </c>
      <c r="D126" s="31" t="s">
        <v>9213</v>
      </c>
      <c r="E126" s="31" t="s">
        <v>1092</v>
      </c>
      <c r="F126" s="31" t="s">
        <v>15356</v>
      </c>
      <c r="G126" s="31">
        <v>20</v>
      </c>
      <c r="H126" s="31">
        <v>9</v>
      </c>
      <c r="I126" s="31">
        <v>11</v>
      </c>
      <c r="J126" s="31">
        <v>0</v>
      </c>
      <c r="K126" s="31">
        <v>15</v>
      </c>
      <c r="L126" s="31">
        <v>4</v>
      </c>
      <c r="M126" s="31">
        <v>0</v>
      </c>
      <c r="N126" s="31">
        <v>11</v>
      </c>
      <c r="O126" s="31" t="s">
        <v>15321</v>
      </c>
      <c r="P126" s="31" t="s">
        <v>15323</v>
      </c>
      <c r="Q126" s="31" t="s">
        <v>15322</v>
      </c>
      <c r="R126" s="31" t="s">
        <v>15324</v>
      </c>
      <c r="S126" s="31" t="s">
        <v>15321</v>
      </c>
      <c r="T126" s="31" t="s">
        <v>15321</v>
      </c>
      <c r="U126" s="31" t="s">
        <v>15324</v>
      </c>
      <c r="V126" s="31" t="s">
        <v>15322</v>
      </c>
    </row>
    <row r="127" spans="2:22" x14ac:dyDescent="0.25">
      <c r="B127" s="31" t="s">
        <v>9539</v>
      </c>
      <c r="C127" s="31" t="s">
        <v>9212</v>
      </c>
      <c r="D127" s="31" t="s">
        <v>9213</v>
      </c>
      <c r="E127" s="31" t="s">
        <v>1092</v>
      </c>
      <c r="F127" s="31" t="s">
        <v>15356</v>
      </c>
      <c r="G127" s="31">
        <v>7</v>
      </c>
      <c r="H127" s="31">
        <v>3</v>
      </c>
      <c r="I127" s="31">
        <v>4</v>
      </c>
      <c r="J127" s="31">
        <v>0</v>
      </c>
      <c r="K127" s="31">
        <v>0</v>
      </c>
      <c r="L127" s="31">
        <v>0</v>
      </c>
      <c r="M127" s="31">
        <v>0</v>
      </c>
      <c r="N127" s="31">
        <v>0</v>
      </c>
      <c r="O127" s="31" t="s">
        <v>15324</v>
      </c>
      <c r="P127" s="31" t="s">
        <v>15321</v>
      </c>
      <c r="Q127" s="31" t="s">
        <v>15321</v>
      </c>
      <c r="R127" s="31" t="s">
        <v>15324</v>
      </c>
      <c r="S127" s="31" t="s">
        <v>15324</v>
      </c>
      <c r="T127" s="31" t="s">
        <v>15324</v>
      </c>
      <c r="U127" s="31" t="s">
        <v>15324</v>
      </c>
      <c r="V127" s="31" t="s">
        <v>15324</v>
      </c>
    </row>
    <row r="128" spans="2:22" x14ac:dyDescent="0.25">
      <c r="B128" s="31" t="s">
        <v>9734</v>
      </c>
      <c r="C128" s="31" t="s">
        <v>9732</v>
      </c>
      <c r="D128" s="31" t="s">
        <v>9733</v>
      </c>
      <c r="E128" s="31" t="s">
        <v>9735</v>
      </c>
      <c r="F128" s="31" t="s">
        <v>15357</v>
      </c>
      <c r="G128" s="31">
        <v>0</v>
      </c>
      <c r="H128" s="31">
        <v>0</v>
      </c>
      <c r="I128" s="31">
        <v>0</v>
      </c>
      <c r="J128" s="31">
        <v>0</v>
      </c>
      <c r="K128" s="31">
        <v>9</v>
      </c>
      <c r="L128" s="31">
        <v>1</v>
      </c>
      <c r="M128" s="31">
        <v>2</v>
      </c>
      <c r="N128" s="31">
        <v>6</v>
      </c>
      <c r="O128" s="31" t="s">
        <v>15324</v>
      </c>
      <c r="P128" s="31" t="s">
        <v>15324</v>
      </c>
      <c r="Q128" s="31" t="s">
        <v>15324</v>
      </c>
      <c r="R128" s="31" t="s">
        <v>15324</v>
      </c>
      <c r="S128" s="31" t="s">
        <v>15324</v>
      </c>
      <c r="T128" s="31" t="s">
        <v>15324</v>
      </c>
      <c r="U128" s="31" t="s">
        <v>15324</v>
      </c>
      <c r="V128" s="31" t="s">
        <v>15321</v>
      </c>
    </row>
    <row r="129" spans="2:22" x14ac:dyDescent="0.25">
      <c r="B129" s="31" t="s">
        <v>9802</v>
      </c>
      <c r="C129" s="31" t="s">
        <v>9732</v>
      </c>
      <c r="D129" s="31" t="s">
        <v>9733</v>
      </c>
      <c r="E129" s="31" t="s">
        <v>9735</v>
      </c>
      <c r="F129" s="31" t="s">
        <v>15357</v>
      </c>
      <c r="G129" s="31">
        <v>6</v>
      </c>
      <c r="H129" s="31">
        <v>2</v>
      </c>
      <c r="I129" s="31">
        <v>3</v>
      </c>
      <c r="J129" s="31">
        <v>1</v>
      </c>
      <c r="K129" s="31">
        <v>0</v>
      </c>
      <c r="L129" s="31">
        <v>0</v>
      </c>
      <c r="M129" s="31">
        <v>0</v>
      </c>
      <c r="N129" s="31">
        <v>0</v>
      </c>
      <c r="O129" s="31" t="s">
        <v>15324</v>
      </c>
      <c r="P129" s="31" t="s">
        <v>15324</v>
      </c>
      <c r="Q129" s="31" t="s">
        <v>15324</v>
      </c>
      <c r="R129" s="31" t="s">
        <v>15324</v>
      </c>
      <c r="S129" s="31" t="s">
        <v>15324</v>
      </c>
      <c r="T129" s="31" t="s">
        <v>15324</v>
      </c>
      <c r="U129" s="31" t="s">
        <v>15324</v>
      </c>
      <c r="V129" s="31" t="s">
        <v>15324</v>
      </c>
    </row>
    <row r="130" spans="2:22" x14ac:dyDescent="0.25">
      <c r="B130" s="31" t="s">
        <v>9868</v>
      </c>
      <c r="C130" s="31" t="s">
        <v>9732</v>
      </c>
      <c r="D130" s="31" t="s">
        <v>9733</v>
      </c>
      <c r="E130" s="31" t="s">
        <v>9735</v>
      </c>
      <c r="F130" s="31" t="s">
        <v>15357</v>
      </c>
      <c r="G130" s="31">
        <v>21</v>
      </c>
      <c r="H130" s="31">
        <v>4</v>
      </c>
      <c r="I130" s="31">
        <v>10</v>
      </c>
      <c r="J130" s="31">
        <v>7</v>
      </c>
      <c r="K130" s="31">
        <v>2</v>
      </c>
      <c r="L130" s="31">
        <v>0</v>
      </c>
      <c r="M130" s="31">
        <v>2</v>
      </c>
      <c r="N130" s="31">
        <v>0</v>
      </c>
      <c r="O130" s="31" t="s">
        <v>15321</v>
      </c>
      <c r="P130" s="31" t="s">
        <v>15321</v>
      </c>
      <c r="Q130" s="31" t="s">
        <v>15322</v>
      </c>
      <c r="R130" s="31" t="s">
        <v>15321</v>
      </c>
      <c r="S130" s="31" t="s">
        <v>15324</v>
      </c>
      <c r="T130" s="31" t="s">
        <v>15324</v>
      </c>
      <c r="U130" s="31" t="s">
        <v>15324</v>
      </c>
      <c r="V130" s="31" t="s">
        <v>15324</v>
      </c>
    </row>
    <row r="131" spans="2:22" x14ac:dyDescent="0.25">
      <c r="B131" s="31" t="s">
        <v>9951</v>
      </c>
      <c r="C131" s="31" t="s">
        <v>9732</v>
      </c>
      <c r="D131" s="31" t="s">
        <v>9733</v>
      </c>
      <c r="E131" s="31" t="s">
        <v>9735</v>
      </c>
      <c r="F131" s="31" t="s">
        <v>15357</v>
      </c>
      <c r="G131" s="31">
        <v>25</v>
      </c>
      <c r="H131" s="31">
        <v>6</v>
      </c>
      <c r="I131" s="31">
        <v>11</v>
      </c>
      <c r="J131" s="31">
        <v>8</v>
      </c>
      <c r="K131" s="31">
        <v>10</v>
      </c>
      <c r="L131" s="31">
        <v>0</v>
      </c>
      <c r="M131" s="31">
        <v>2</v>
      </c>
      <c r="N131" s="31">
        <v>8</v>
      </c>
      <c r="O131" s="31" t="s">
        <v>15322</v>
      </c>
      <c r="P131" s="31" t="s">
        <v>15322</v>
      </c>
      <c r="Q131" s="31" t="s">
        <v>15322</v>
      </c>
      <c r="R131" s="31" t="s">
        <v>15322</v>
      </c>
      <c r="S131" s="31" t="s">
        <v>15324</v>
      </c>
      <c r="T131" s="31" t="s">
        <v>15324</v>
      </c>
      <c r="U131" s="31" t="s">
        <v>15324</v>
      </c>
      <c r="V131" s="31" t="s">
        <v>15322</v>
      </c>
    </row>
    <row r="132" spans="2:22" x14ac:dyDescent="0.25">
      <c r="B132" s="31" t="s">
        <v>10701</v>
      </c>
      <c r="C132" s="31" t="s">
        <v>10699</v>
      </c>
      <c r="D132" s="31" t="s">
        <v>10700</v>
      </c>
      <c r="E132" s="31" t="s">
        <v>1092</v>
      </c>
      <c r="F132" s="31" t="s">
        <v>15358</v>
      </c>
      <c r="G132" s="31">
        <v>11</v>
      </c>
      <c r="H132" s="31">
        <v>5</v>
      </c>
      <c r="I132" s="31">
        <v>5</v>
      </c>
      <c r="J132" s="31">
        <v>1</v>
      </c>
      <c r="K132" s="31">
        <v>0</v>
      </c>
      <c r="L132" s="31">
        <v>0</v>
      </c>
      <c r="M132" s="31">
        <v>0</v>
      </c>
      <c r="N132" s="31">
        <v>0</v>
      </c>
      <c r="O132" s="31" t="s">
        <v>15321</v>
      </c>
      <c r="P132" s="31" t="s">
        <v>15321</v>
      </c>
      <c r="Q132" s="31" t="s">
        <v>15321</v>
      </c>
      <c r="R132" s="31" t="s">
        <v>15324</v>
      </c>
      <c r="S132" s="31" t="s">
        <v>15324</v>
      </c>
      <c r="T132" s="31" t="s">
        <v>15324</v>
      </c>
      <c r="U132" s="31" t="s">
        <v>15324</v>
      </c>
      <c r="V132" s="31" t="s">
        <v>15324</v>
      </c>
    </row>
    <row r="133" spans="2:22" x14ac:dyDescent="0.25">
      <c r="B133" s="31" t="s">
        <v>10725</v>
      </c>
      <c r="C133" s="31" t="s">
        <v>10699</v>
      </c>
      <c r="D133" s="31" t="s">
        <v>10700</v>
      </c>
      <c r="E133" s="31" t="s">
        <v>1092</v>
      </c>
      <c r="F133" s="31" t="s">
        <v>15358</v>
      </c>
      <c r="G133" s="31">
        <v>12</v>
      </c>
      <c r="H133" s="31">
        <v>5</v>
      </c>
      <c r="I133" s="31">
        <v>5</v>
      </c>
      <c r="J133" s="31">
        <v>2</v>
      </c>
      <c r="K133" s="31">
        <v>0</v>
      </c>
      <c r="L133" s="31">
        <v>0</v>
      </c>
      <c r="M133" s="31">
        <v>0</v>
      </c>
      <c r="N133" s="31">
        <v>0</v>
      </c>
      <c r="O133" s="31" t="s">
        <v>15321</v>
      </c>
      <c r="P133" s="31" t="s">
        <v>15321</v>
      </c>
      <c r="Q133" s="31" t="s">
        <v>15321</v>
      </c>
      <c r="R133" s="31" t="s">
        <v>15324</v>
      </c>
      <c r="S133" s="31" t="s">
        <v>15324</v>
      </c>
      <c r="T133" s="31" t="s">
        <v>15324</v>
      </c>
      <c r="U133" s="31" t="s">
        <v>15324</v>
      </c>
      <c r="V133" s="31" t="s">
        <v>15324</v>
      </c>
    </row>
    <row r="134" spans="2:22" x14ac:dyDescent="0.25">
      <c r="B134" s="31" t="s">
        <v>10749</v>
      </c>
      <c r="C134" s="31" t="s">
        <v>10699</v>
      </c>
      <c r="D134" s="31" t="s">
        <v>10700</v>
      </c>
      <c r="E134" s="31" t="s">
        <v>1092</v>
      </c>
      <c r="F134" s="31" t="s">
        <v>15358</v>
      </c>
      <c r="G134" s="31">
        <v>7</v>
      </c>
      <c r="H134" s="31">
        <v>4</v>
      </c>
      <c r="I134" s="31">
        <v>3</v>
      </c>
      <c r="J134" s="31">
        <v>0</v>
      </c>
      <c r="K134" s="31">
        <v>0</v>
      </c>
      <c r="L134" s="31">
        <v>0</v>
      </c>
      <c r="M134" s="31">
        <v>0</v>
      </c>
      <c r="N134" s="31">
        <v>0</v>
      </c>
      <c r="O134" s="31" t="s">
        <v>15324</v>
      </c>
      <c r="P134" s="31" t="s">
        <v>15321</v>
      </c>
      <c r="Q134" s="31" t="s">
        <v>15324</v>
      </c>
      <c r="R134" s="31" t="s">
        <v>15324</v>
      </c>
      <c r="S134" s="31" t="s">
        <v>15324</v>
      </c>
      <c r="T134" s="31" t="s">
        <v>15324</v>
      </c>
      <c r="U134" s="31" t="s">
        <v>15324</v>
      </c>
      <c r="V134" s="31" t="s">
        <v>15324</v>
      </c>
    </row>
    <row r="135" spans="2:22" x14ac:dyDescent="0.25">
      <c r="B135" s="31" t="s">
        <v>10889</v>
      </c>
      <c r="C135" s="31" t="s">
        <v>10887</v>
      </c>
      <c r="D135" s="31" t="s">
        <v>10888</v>
      </c>
      <c r="E135" s="31" t="s">
        <v>10888</v>
      </c>
      <c r="F135" s="31" t="s">
        <v>15358</v>
      </c>
      <c r="G135" s="31">
        <v>29</v>
      </c>
      <c r="H135" s="31">
        <v>8</v>
      </c>
      <c r="I135" s="31">
        <v>13</v>
      </c>
      <c r="J135" s="31">
        <v>8</v>
      </c>
      <c r="K135" s="31">
        <v>5</v>
      </c>
      <c r="L135" s="31">
        <v>0</v>
      </c>
      <c r="M135" s="31">
        <v>0</v>
      </c>
      <c r="N135" s="31">
        <v>5</v>
      </c>
      <c r="O135" s="31" t="s">
        <v>15322</v>
      </c>
      <c r="P135" s="31" t="s">
        <v>15322</v>
      </c>
      <c r="Q135" s="31" t="s">
        <v>15323</v>
      </c>
      <c r="R135" s="31" t="s">
        <v>15322</v>
      </c>
      <c r="S135" s="31" t="s">
        <v>15324</v>
      </c>
      <c r="T135" s="31" t="s">
        <v>15324</v>
      </c>
      <c r="U135" s="31" t="s">
        <v>15324</v>
      </c>
      <c r="V135" s="31" t="s">
        <v>15321</v>
      </c>
    </row>
    <row r="136" spans="2:22" x14ac:dyDescent="0.25">
      <c r="B136" s="31" t="s">
        <v>11098</v>
      </c>
      <c r="C136" s="31" t="s">
        <v>11096</v>
      </c>
      <c r="D136" s="31" t="s">
        <v>11097</v>
      </c>
      <c r="E136" s="31" t="s">
        <v>11097</v>
      </c>
      <c r="F136" s="31" t="s">
        <v>15359</v>
      </c>
      <c r="G136" s="31">
        <v>28</v>
      </c>
      <c r="H136" s="31">
        <v>7</v>
      </c>
      <c r="I136" s="31">
        <v>13</v>
      </c>
      <c r="J136" s="31">
        <v>8</v>
      </c>
      <c r="K136" s="31">
        <v>0</v>
      </c>
      <c r="L136" s="31">
        <v>0</v>
      </c>
      <c r="M136" s="31">
        <v>0</v>
      </c>
      <c r="N136" s="31">
        <v>0</v>
      </c>
      <c r="O136" s="31" t="s">
        <v>15322</v>
      </c>
      <c r="P136" s="31" t="s">
        <v>15322</v>
      </c>
      <c r="Q136" s="31" t="s">
        <v>15323</v>
      </c>
      <c r="R136" s="31" t="s">
        <v>15322</v>
      </c>
      <c r="S136" s="31" t="s">
        <v>15324</v>
      </c>
      <c r="T136" s="31" t="s">
        <v>15324</v>
      </c>
      <c r="U136" s="31" t="s">
        <v>15324</v>
      </c>
      <c r="V136" s="31" t="s">
        <v>15324</v>
      </c>
    </row>
    <row r="137" spans="2:22" x14ac:dyDescent="0.25">
      <c r="B137" s="31" t="s">
        <v>11034</v>
      </c>
      <c r="C137" s="31" t="s">
        <v>11032</v>
      </c>
      <c r="D137" s="31" t="s">
        <v>11033</v>
      </c>
      <c r="E137" s="31" t="s">
        <v>11035</v>
      </c>
      <c r="F137" s="31" t="s">
        <v>15359</v>
      </c>
      <c r="G137" s="31">
        <v>17</v>
      </c>
      <c r="H137" s="31">
        <v>6</v>
      </c>
      <c r="I137" s="31">
        <v>7</v>
      </c>
      <c r="J137" s="31">
        <v>4</v>
      </c>
      <c r="K137" s="31">
        <v>0</v>
      </c>
      <c r="L137" s="31">
        <v>0</v>
      </c>
      <c r="M137" s="31">
        <v>0</v>
      </c>
      <c r="N137" s="31">
        <v>0</v>
      </c>
      <c r="O137" s="31" t="s">
        <v>15321</v>
      </c>
      <c r="P137" s="31" t="s">
        <v>15322</v>
      </c>
      <c r="Q137" s="31" t="s">
        <v>15321</v>
      </c>
      <c r="R137" s="31" t="s">
        <v>15321</v>
      </c>
      <c r="S137" s="31" t="s">
        <v>15324</v>
      </c>
      <c r="T137" s="31" t="s">
        <v>15324</v>
      </c>
      <c r="U137" s="31" t="s">
        <v>15324</v>
      </c>
      <c r="V137" s="31" t="s">
        <v>15324</v>
      </c>
    </row>
    <row r="138" spans="2:22" x14ac:dyDescent="0.25">
      <c r="B138" s="31" t="s">
        <v>11259</v>
      </c>
      <c r="C138" s="31" t="s">
        <v>11257</v>
      </c>
      <c r="D138" s="31" t="s">
        <v>11258</v>
      </c>
      <c r="E138" s="31" t="s">
        <v>11258</v>
      </c>
      <c r="F138" s="31" t="s">
        <v>15360</v>
      </c>
      <c r="G138" s="31">
        <v>34</v>
      </c>
      <c r="H138" s="31">
        <v>11</v>
      </c>
      <c r="I138" s="31">
        <v>10</v>
      </c>
      <c r="J138" s="31">
        <v>13</v>
      </c>
      <c r="K138" s="31">
        <v>9</v>
      </c>
      <c r="L138" s="31">
        <v>1</v>
      </c>
      <c r="M138" s="31">
        <v>2</v>
      </c>
      <c r="N138" s="31">
        <v>6</v>
      </c>
      <c r="O138" s="31" t="s">
        <v>15323</v>
      </c>
      <c r="P138" s="31" t="s">
        <v>15323</v>
      </c>
      <c r="Q138" s="31" t="s">
        <v>15322</v>
      </c>
      <c r="R138" s="31" t="s">
        <v>15323</v>
      </c>
      <c r="S138" s="31" t="s">
        <v>15324</v>
      </c>
      <c r="T138" s="31" t="s">
        <v>15324</v>
      </c>
      <c r="U138" s="31" t="s">
        <v>15324</v>
      </c>
      <c r="V138" s="31" t="s">
        <v>15321</v>
      </c>
    </row>
    <row r="139" spans="2:22" x14ac:dyDescent="0.25">
      <c r="B139" s="31" t="s">
        <v>11268</v>
      </c>
      <c r="C139" s="31" t="s">
        <v>11257</v>
      </c>
      <c r="D139" s="31" t="s">
        <v>11258</v>
      </c>
      <c r="E139" s="31" t="s">
        <v>11258</v>
      </c>
      <c r="F139" s="31" t="s">
        <v>15360</v>
      </c>
      <c r="G139" s="31">
        <v>31</v>
      </c>
      <c r="H139" s="31">
        <v>12</v>
      </c>
      <c r="I139" s="31">
        <v>11</v>
      </c>
      <c r="J139" s="31">
        <v>8</v>
      </c>
      <c r="K139" s="31">
        <v>9</v>
      </c>
      <c r="L139" s="31">
        <v>1</v>
      </c>
      <c r="M139" s="31">
        <v>2</v>
      </c>
      <c r="N139" s="31">
        <v>6</v>
      </c>
      <c r="O139" s="31" t="s">
        <v>15322</v>
      </c>
      <c r="P139" s="31" t="s">
        <v>15323</v>
      </c>
      <c r="Q139" s="31" t="s">
        <v>15322</v>
      </c>
      <c r="R139" s="31" t="s">
        <v>15322</v>
      </c>
      <c r="S139" s="31" t="s">
        <v>15324</v>
      </c>
      <c r="T139" s="31" t="s">
        <v>15324</v>
      </c>
      <c r="U139" s="31" t="s">
        <v>15324</v>
      </c>
      <c r="V139" s="31" t="s">
        <v>15321</v>
      </c>
    </row>
    <row r="140" spans="2:22" x14ac:dyDescent="0.25">
      <c r="B140" s="31" t="s">
        <v>11318</v>
      </c>
      <c r="C140" s="31" t="s">
        <v>11257</v>
      </c>
      <c r="D140" s="31" t="s">
        <v>11258</v>
      </c>
      <c r="E140" s="31" t="s">
        <v>11258</v>
      </c>
      <c r="F140" s="31" t="s">
        <v>15360</v>
      </c>
      <c r="G140" s="31">
        <v>36</v>
      </c>
      <c r="H140" s="31">
        <v>11</v>
      </c>
      <c r="I140" s="31">
        <v>11</v>
      </c>
      <c r="J140" s="31">
        <v>14</v>
      </c>
      <c r="K140" s="31">
        <v>4</v>
      </c>
      <c r="L140" s="31">
        <v>0</v>
      </c>
      <c r="M140" s="31">
        <v>0</v>
      </c>
      <c r="N140" s="31">
        <v>4</v>
      </c>
      <c r="O140" s="31" t="s">
        <v>15323</v>
      </c>
      <c r="P140" s="31" t="s">
        <v>15323</v>
      </c>
      <c r="Q140" s="31" t="s">
        <v>15322</v>
      </c>
      <c r="R140" s="31" t="s">
        <v>15323</v>
      </c>
      <c r="S140" s="31" t="s">
        <v>15324</v>
      </c>
      <c r="T140" s="31" t="s">
        <v>15324</v>
      </c>
      <c r="U140" s="31" t="s">
        <v>15324</v>
      </c>
      <c r="V140" s="31" t="s">
        <v>15321</v>
      </c>
    </row>
    <row r="141" spans="2:22" x14ac:dyDescent="0.25">
      <c r="B141" s="31" t="s">
        <v>11341</v>
      </c>
      <c r="C141" s="31" t="s">
        <v>11257</v>
      </c>
      <c r="D141" s="31" t="s">
        <v>11258</v>
      </c>
      <c r="E141" s="31" t="s">
        <v>11258</v>
      </c>
      <c r="F141" s="31" t="s">
        <v>15360</v>
      </c>
      <c r="G141" s="31">
        <v>32</v>
      </c>
      <c r="H141" s="31">
        <v>7</v>
      </c>
      <c r="I141" s="31">
        <v>11</v>
      </c>
      <c r="J141" s="31">
        <v>14</v>
      </c>
      <c r="K141" s="31">
        <v>4</v>
      </c>
      <c r="L141" s="31">
        <v>0</v>
      </c>
      <c r="M141" s="31">
        <v>0</v>
      </c>
      <c r="N141" s="31">
        <v>4</v>
      </c>
      <c r="O141" s="31" t="s">
        <v>15322</v>
      </c>
      <c r="P141" s="31" t="s">
        <v>15322</v>
      </c>
      <c r="Q141" s="31" t="s">
        <v>15322</v>
      </c>
      <c r="R141" s="31" t="s">
        <v>15323</v>
      </c>
      <c r="S141" s="31" t="s">
        <v>15324</v>
      </c>
      <c r="T141" s="31" t="s">
        <v>15324</v>
      </c>
      <c r="U141" s="31" t="s">
        <v>15324</v>
      </c>
      <c r="V141" s="31" t="s">
        <v>15321</v>
      </c>
    </row>
    <row r="142" spans="2:22" x14ac:dyDescent="0.25">
      <c r="B142" s="31" t="s">
        <v>11639</v>
      </c>
      <c r="C142" s="31" t="s">
        <v>11639</v>
      </c>
      <c r="D142" s="31" t="s">
        <v>11640</v>
      </c>
      <c r="E142" s="31" t="s">
        <v>17448</v>
      </c>
      <c r="F142" s="31" t="s">
        <v>15361</v>
      </c>
      <c r="G142" s="31">
        <v>4</v>
      </c>
      <c r="H142" s="31">
        <v>4</v>
      </c>
      <c r="I142" s="31">
        <v>0</v>
      </c>
      <c r="J142" s="31">
        <v>0</v>
      </c>
      <c r="K142" s="31">
        <v>0</v>
      </c>
      <c r="L142" s="31">
        <v>0</v>
      </c>
      <c r="M142" s="31">
        <v>0</v>
      </c>
      <c r="N142" s="31">
        <v>0</v>
      </c>
      <c r="O142" s="31" t="s">
        <v>15324</v>
      </c>
      <c r="P142" s="31" t="s">
        <v>15321</v>
      </c>
      <c r="Q142" s="31" t="s">
        <v>15324</v>
      </c>
      <c r="R142" s="31" t="s">
        <v>15324</v>
      </c>
      <c r="S142" s="31" t="s">
        <v>15324</v>
      </c>
      <c r="T142" s="31" t="s">
        <v>15324</v>
      </c>
      <c r="U142" s="31" t="s">
        <v>15324</v>
      </c>
      <c r="V142" s="31" t="s">
        <v>15324</v>
      </c>
    </row>
    <row r="143" spans="2:22" x14ac:dyDescent="0.25">
      <c r="B143" s="31" t="s">
        <v>11679</v>
      </c>
      <c r="C143" s="31" t="s">
        <v>11639</v>
      </c>
      <c r="D143" s="31" t="s">
        <v>11640</v>
      </c>
      <c r="E143" s="31" t="s">
        <v>17448</v>
      </c>
      <c r="F143" s="31" t="s">
        <v>15361</v>
      </c>
      <c r="G143" s="31">
        <v>4</v>
      </c>
      <c r="H143" s="31">
        <v>2</v>
      </c>
      <c r="I143" s="31">
        <v>2</v>
      </c>
      <c r="J143" s="31">
        <v>0</v>
      </c>
      <c r="K143" s="31">
        <v>0</v>
      </c>
      <c r="L143" s="31">
        <v>0</v>
      </c>
      <c r="M143" s="31">
        <v>0</v>
      </c>
      <c r="N143" s="31">
        <v>0</v>
      </c>
      <c r="O143" s="31" t="s">
        <v>15324</v>
      </c>
      <c r="P143" s="31" t="s">
        <v>15324</v>
      </c>
      <c r="Q143" s="31" t="s">
        <v>15324</v>
      </c>
      <c r="R143" s="31" t="s">
        <v>15324</v>
      </c>
      <c r="S143" s="31" t="s">
        <v>15324</v>
      </c>
      <c r="T143" s="31" t="s">
        <v>15324</v>
      </c>
      <c r="U143" s="31" t="s">
        <v>15324</v>
      </c>
      <c r="V143" s="31" t="s">
        <v>15324</v>
      </c>
    </row>
    <row r="144" spans="2:22" x14ac:dyDescent="0.25">
      <c r="B144" s="31" t="s">
        <v>11681</v>
      </c>
      <c r="C144" s="31" t="s">
        <v>11679</v>
      </c>
      <c r="D144" s="31" t="s">
        <v>11680</v>
      </c>
      <c r="E144" s="31" t="s">
        <v>17449</v>
      </c>
      <c r="F144" s="31" t="s">
        <v>15361</v>
      </c>
      <c r="G144" s="31">
        <v>34</v>
      </c>
      <c r="H144" s="31">
        <v>10</v>
      </c>
      <c r="I144" s="31">
        <v>14</v>
      </c>
      <c r="J144" s="31">
        <v>10</v>
      </c>
      <c r="K144" s="31">
        <v>10</v>
      </c>
      <c r="L144" s="31">
        <v>0</v>
      </c>
      <c r="M144" s="31">
        <v>2</v>
      </c>
      <c r="N144" s="31">
        <v>8</v>
      </c>
      <c r="O144" s="31" t="s">
        <v>15323</v>
      </c>
      <c r="P144" s="31" t="s">
        <v>15323</v>
      </c>
      <c r="Q144" s="31" t="s">
        <v>15323</v>
      </c>
      <c r="R144" s="31" t="s">
        <v>15322</v>
      </c>
      <c r="S144" s="31" t="s">
        <v>15324</v>
      </c>
      <c r="T144" s="31" t="s">
        <v>15324</v>
      </c>
      <c r="U144" s="31" t="s">
        <v>15324</v>
      </c>
      <c r="V144" s="31" t="s">
        <v>15322</v>
      </c>
    </row>
    <row r="145" spans="2:22" x14ac:dyDescent="0.25">
      <c r="B145" s="31" t="s">
        <v>11688</v>
      </c>
      <c r="C145" s="31" t="s">
        <v>11679</v>
      </c>
      <c r="D145" s="31" t="s">
        <v>11680</v>
      </c>
      <c r="E145" s="31" t="s">
        <v>17449</v>
      </c>
      <c r="F145" s="31" t="s">
        <v>15361</v>
      </c>
      <c r="G145" s="31">
        <v>34</v>
      </c>
      <c r="H145" s="31">
        <v>10</v>
      </c>
      <c r="I145" s="31">
        <v>14</v>
      </c>
      <c r="J145" s="31">
        <v>10</v>
      </c>
      <c r="K145" s="31">
        <v>10</v>
      </c>
      <c r="L145" s="31">
        <v>0</v>
      </c>
      <c r="M145" s="31">
        <v>2</v>
      </c>
      <c r="N145" s="31">
        <v>8</v>
      </c>
      <c r="O145" s="31" t="s">
        <v>15323</v>
      </c>
      <c r="P145" s="31" t="s">
        <v>15323</v>
      </c>
      <c r="Q145" s="31" t="s">
        <v>15323</v>
      </c>
      <c r="R145" s="31" t="s">
        <v>15322</v>
      </c>
      <c r="S145" s="31" t="s">
        <v>15324</v>
      </c>
      <c r="T145" s="31" t="s">
        <v>15324</v>
      </c>
      <c r="U145" s="31" t="s">
        <v>15324</v>
      </c>
      <c r="V145" s="31" t="s">
        <v>15322</v>
      </c>
    </row>
    <row r="146" spans="2:22" x14ac:dyDescent="0.25">
      <c r="B146" s="31" t="s">
        <v>11980</v>
      </c>
      <c r="C146" s="31" t="s">
        <v>11978</v>
      </c>
      <c r="D146" s="31" t="s">
        <v>11979</v>
      </c>
      <c r="E146" s="31" t="s">
        <v>11981</v>
      </c>
      <c r="F146" s="31" t="s">
        <v>15362</v>
      </c>
      <c r="G146" s="31">
        <v>0</v>
      </c>
      <c r="H146" s="31">
        <v>0</v>
      </c>
      <c r="I146" s="31">
        <v>0</v>
      </c>
      <c r="J146" s="31">
        <v>0</v>
      </c>
      <c r="K146" s="31">
        <v>0</v>
      </c>
      <c r="L146" s="31">
        <v>0</v>
      </c>
      <c r="M146" s="31">
        <v>0</v>
      </c>
      <c r="N146" s="31">
        <v>0</v>
      </c>
      <c r="O146" s="31" t="s">
        <v>15324</v>
      </c>
      <c r="P146" s="31" t="s">
        <v>15324</v>
      </c>
      <c r="Q146" s="31" t="s">
        <v>15324</v>
      </c>
      <c r="R146" s="31" t="s">
        <v>15324</v>
      </c>
      <c r="S146" s="31" t="s">
        <v>15324</v>
      </c>
      <c r="T146" s="31" t="s">
        <v>15324</v>
      </c>
      <c r="U146" s="31" t="s">
        <v>15324</v>
      </c>
      <c r="V146" s="31" t="s">
        <v>15324</v>
      </c>
    </row>
    <row r="147" spans="2:22" x14ac:dyDescent="0.25">
      <c r="B147" s="31" t="s">
        <v>12173</v>
      </c>
      <c r="C147" s="31" t="s">
        <v>11978</v>
      </c>
      <c r="D147" s="31" t="s">
        <v>11979</v>
      </c>
      <c r="E147" s="31" t="s">
        <v>11981</v>
      </c>
      <c r="F147" s="31" t="s">
        <v>15362</v>
      </c>
      <c r="G147" s="31">
        <v>24</v>
      </c>
      <c r="H147" s="31">
        <v>11</v>
      </c>
      <c r="I147" s="31">
        <v>11</v>
      </c>
      <c r="J147" s="31">
        <v>2</v>
      </c>
      <c r="K147" s="31">
        <v>15</v>
      </c>
      <c r="L147" s="31">
        <v>2</v>
      </c>
      <c r="M147" s="31">
        <v>3</v>
      </c>
      <c r="N147" s="31">
        <v>10</v>
      </c>
      <c r="O147" s="31" t="s">
        <v>15322</v>
      </c>
      <c r="P147" s="31" t="s">
        <v>15323</v>
      </c>
      <c r="Q147" s="31" t="s">
        <v>15322</v>
      </c>
      <c r="R147" s="31" t="s">
        <v>15324</v>
      </c>
      <c r="S147" s="31" t="s">
        <v>15321</v>
      </c>
      <c r="T147" s="31" t="s">
        <v>15324</v>
      </c>
      <c r="U147" s="31" t="s">
        <v>15324</v>
      </c>
      <c r="V147" s="31" t="s">
        <v>15322</v>
      </c>
    </row>
    <row r="148" spans="2:22" x14ac:dyDescent="0.25">
      <c r="B148" s="31" t="s">
        <v>12029</v>
      </c>
      <c r="C148" s="31" t="s">
        <v>11978</v>
      </c>
      <c r="D148" s="31" t="s">
        <v>11979</v>
      </c>
      <c r="E148" s="31" t="s">
        <v>11981</v>
      </c>
      <c r="F148" s="31" t="s">
        <v>15362</v>
      </c>
      <c r="G148" s="31">
        <v>2</v>
      </c>
      <c r="H148" s="31">
        <v>1</v>
      </c>
      <c r="I148" s="31">
        <v>0</v>
      </c>
      <c r="J148" s="31">
        <v>1</v>
      </c>
      <c r="K148" s="31">
        <v>0</v>
      </c>
      <c r="L148" s="31">
        <v>0</v>
      </c>
      <c r="M148" s="31">
        <v>0</v>
      </c>
      <c r="N148" s="31">
        <v>0</v>
      </c>
      <c r="O148" s="31" t="s">
        <v>15324</v>
      </c>
      <c r="P148" s="31" t="s">
        <v>15324</v>
      </c>
      <c r="Q148" s="31" t="s">
        <v>15324</v>
      </c>
      <c r="R148" s="31" t="s">
        <v>15324</v>
      </c>
      <c r="S148" s="31" t="s">
        <v>15324</v>
      </c>
      <c r="T148" s="31" t="s">
        <v>15324</v>
      </c>
      <c r="U148" s="31" t="s">
        <v>15324</v>
      </c>
      <c r="V148" s="31" t="s">
        <v>15324</v>
      </c>
    </row>
    <row r="149" spans="2:22" x14ac:dyDescent="0.25">
      <c r="B149" s="31" t="s">
        <v>12084</v>
      </c>
      <c r="C149" s="31" t="s">
        <v>11978</v>
      </c>
      <c r="D149" s="31" t="s">
        <v>11979</v>
      </c>
      <c r="E149" s="31" t="s">
        <v>11981</v>
      </c>
      <c r="F149" s="31" t="s">
        <v>15362</v>
      </c>
      <c r="G149" s="31">
        <v>33</v>
      </c>
      <c r="H149" s="31">
        <v>10</v>
      </c>
      <c r="I149" s="31">
        <v>13</v>
      </c>
      <c r="J149" s="31">
        <v>10</v>
      </c>
      <c r="K149" s="31">
        <v>0</v>
      </c>
      <c r="L149" s="31">
        <v>0</v>
      </c>
      <c r="M149" s="31">
        <v>0</v>
      </c>
      <c r="N149" s="31">
        <v>0</v>
      </c>
      <c r="O149" s="31" t="s">
        <v>15323</v>
      </c>
      <c r="P149" s="31" t="s">
        <v>15323</v>
      </c>
      <c r="Q149" s="31" t="s">
        <v>15323</v>
      </c>
      <c r="R149" s="31" t="s">
        <v>15322</v>
      </c>
      <c r="S149" s="31" t="s">
        <v>15324</v>
      </c>
      <c r="T149" s="31" t="s">
        <v>15324</v>
      </c>
      <c r="U149" s="31" t="s">
        <v>15324</v>
      </c>
      <c r="V149" s="31" t="s">
        <v>15324</v>
      </c>
    </row>
    <row r="150" spans="2:22" x14ac:dyDescent="0.25">
      <c r="B150" s="31" t="s">
        <v>12262</v>
      </c>
      <c r="C150" s="31" t="s">
        <v>12260</v>
      </c>
      <c r="D150" s="31" t="s">
        <v>12261</v>
      </c>
      <c r="E150" s="31" t="s">
        <v>12261</v>
      </c>
      <c r="F150" s="31" t="s">
        <v>15363</v>
      </c>
      <c r="G150" s="31">
        <v>26</v>
      </c>
      <c r="H150" s="31">
        <v>8</v>
      </c>
      <c r="I150" s="31">
        <v>12</v>
      </c>
      <c r="J150" s="31">
        <v>6</v>
      </c>
      <c r="K150" s="31">
        <v>26</v>
      </c>
      <c r="L150" s="31">
        <v>8</v>
      </c>
      <c r="M150" s="31">
        <v>12</v>
      </c>
      <c r="N150" s="31">
        <v>6</v>
      </c>
      <c r="O150" s="31" t="s">
        <v>15322</v>
      </c>
      <c r="P150" s="31" t="s">
        <v>15322</v>
      </c>
      <c r="Q150" s="31" t="s">
        <v>15323</v>
      </c>
      <c r="R150" s="31" t="s">
        <v>15321</v>
      </c>
      <c r="S150" s="31" t="s">
        <v>15322</v>
      </c>
      <c r="T150" s="31" t="s">
        <v>15322</v>
      </c>
      <c r="U150" s="31" t="s">
        <v>15323</v>
      </c>
      <c r="V150" s="31" t="s">
        <v>15321</v>
      </c>
    </row>
    <row r="151" spans="2:22" x14ac:dyDescent="0.25">
      <c r="B151" s="31" t="s">
        <v>12360</v>
      </c>
      <c r="C151" s="31" t="s">
        <v>12260</v>
      </c>
      <c r="D151" s="31" t="s">
        <v>12261</v>
      </c>
      <c r="E151" s="31" t="s">
        <v>12261</v>
      </c>
      <c r="F151" s="31" t="s">
        <v>15363</v>
      </c>
      <c r="G151" s="31">
        <v>28</v>
      </c>
      <c r="H151" s="31">
        <v>10</v>
      </c>
      <c r="I151" s="31">
        <v>12</v>
      </c>
      <c r="J151" s="31">
        <v>6</v>
      </c>
      <c r="K151" s="31">
        <v>0</v>
      </c>
      <c r="L151" s="31">
        <v>0</v>
      </c>
      <c r="M151" s="31">
        <v>0</v>
      </c>
      <c r="N151" s="31">
        <v>0</v>
      </c>
      <c r="O151" s="31" t="s">
        <v>15322</v>
      </c>
      <c r="P151" s="31" t="s">
        <v>15323</v>
      </c>
      <c r="Q151" s="31" t="s">
        <v>15323</v>
      </c>
      <c r="R151" s="31" t="s">
        <v>15321</v>
      </c>
      <c r="S151" s="31" t="s">
        <v>15324</v>
      </c>
      <c r="T151" s="31" t="s">
        <v>15324</v>
      </c>
      <c r="U151" s="31" t="s">
        <v>15324</v>
      </c>
      <c r="V151" s="31" t="s">
        <v>15324</v>
      </c>
    </row>
    <row r="152" spans="2:22" x14ac:dyDescent="0.25">
      <c r="B152" s="31" t="s">
        <v>12439</v>
      </c>
      <c r="C152" s="31" t="s">
        <v>12437</v>
      </c>
      <c r="D152" s="31" t="s">
        <v>12438</v>
      </c>
      <c r="E152" s="31" t="s">
        <v>1092</v>
      </c>
      <c r="F152" s="31" t="s">
        <v>15364</v>
      </c>
      <c r="G152" s="31">
        <v>4</v>
      </c>
      <c r="H152" s="31">
        <v>4</v>
      </c>
      <c r="I152" s="31">
        <v>0</v>
      </c>
      <c r="J152" s="31">
        <v>0</v>
      </c>
      <c r="K152" s="31">
        <v>0</v>
      </c>
      <c r="L152" s="31">
        <v>0</v>
      </c>
      <c r="M152" s="31">
        <v>0</v>
      </c>
      <c r="N152" s="31">
        <v>0</v>
      </c>
      <c r="O152" s="31" t="s">
        <v>15324</v>
      </c>
      <c r="P152" s="31" t="s">
        <v>15321</v>
      </c>
      <c r="Q152" s="31" t="s">
        <v>15324</v>
      </c>
      <c r="R152" s="31" t="s">
        <v>15324</v>
      </c>
      <c r="S152" s="31" t="s">
        <v>15324</v>
      </c>
      <c r="T152" s="31" t="s">
        <v>15324</v>
      </c>
      <c r="U152" s="31" t="s">
        <v>15324</v>
      </c>
      <c r="V152" s="31" t="s">
        <v>15324</v>
      </c>
    </row>
    <row r="153" spans="2:22" x14ac:dyDescent="0.25">
      <c r="B153" s="31" t="s">
        <v>12502</v>
      </c>
      <c r="C153" s="31" t="s">
        <v>12500</v>
      </c>
      <c r="D153" s="31" t="s">
        <v>12501</v>
      </c>
      <c r="E153" s="31" t="s">
        <v>12501</v>
      </c>
      <c r="F153" s="31" t="s">
        <v>15365</v>
      </c>
      <c r="G153" s="31">
        <v>24</v>
      </c>
      <c r="H153" s="31">
        <v>9</v>
      </c>
      <c r="I153" s="31">
        <v>13</v>
      </c>
      <c r="J153" s="31">
        <v>2</v>
      </c>
      <c r="K153" s="31">
        <v>10</v>
      </c>
      <c r="L153" s="31">
        <v>0</v>
      </c>
      <c r="M153" s="31">
        <v>0</v>
      </c>
      <c r="N153" s="31">
        <v>10</v>
      </c>
      <c r="O153" s="31" t="s">
        <v>15322</v>
      </c>
      <c r="P153" s="31" t="s">
        <v>15323</v>
      </c>
      <c r="Q153" s="31" t="s">
        <v>15323</v>
      </c>
      <c r="R153" s="31" t="s">
        <v>15324</v>
      </c>
      <c r="S153" s="31" t="s">
        <v>15324</v>
      </c>
      <c r="T153" s="31" t="s">
        <v>15324</v>
      </c>
      <c r="U153" s="31" t="s">
        <v>15324</v>
      </c>
      <c r="V153" s="31" t="s">
        <v>15322</v>
      </c>
    </row>
    <row r="154" spans="2:22" x14ac:dyDescent="0.25">
      <c r="B154" s="31" t="s">
        <v>12520</v>
      </c>
      <c r="C154" s="31" t="s">
        <v>12500</v>
      </c>
      <c r="D154" s="31" t="s">
        <v>12501</v>
      </c>
      <c r="E154" s="31" t="s">
        <v>12501</v>
      </c>
      <c r="F154" s="31" t="s">
        <v>15365</v>
      </c>
      <c r="G154" s="31">
        <v>21</v>
      </c>
      <c r="H154" s="31">
        <v>6</v>
      </c>
      <c r="I154" s="31">
        <v>13</v>
      </c>
      <c r="J154" s="31">
        <v>2</v>
      </c>
      <c r="K154" s="31">
        <v>10</v>
      </c>
      <c r="L154" s="31">
        <v>0</v>
      </c>
      <c r="M154" s="31">
        <v>0</v>
      </c>
      <c r="N154" s="31">
        <v>10</v>
      </c>
      <c r="O154" s="31" t="s">
        <v>15321</v>
      </c>
      <c r="P154" s="31" t="s">
        <v>15322</v>
      </c>
      <c r="Q154" s="31" t="s">
        <v>15323</v>
      </c>
      <c r="R154" s="31" t="s">
        <v>15324</v>
      </c>
      <c r="S154" s="31" t="s">
        <v>15324</v>
      </c>
      <c r="T154" s="31" t="s">
        <v>15324</v>
      </c>
      <c r="U154" s="31" t="s">
        <v>15324</v>
      </c>
      <c r="V154" s="31" t="s">
        <v>15322</v>
      </c>
    </row>
    <row r="155" spans="2:22" x14ac:dyDescent="0.25">
      <c r="B155" s="31" t="s">
        <v>12538</v>
      </c>
      <c r="C155" s="31" t="s">
        <v>12500</v>
      </c>
      <c r="D155" s="31" t="s">
        <v>12501</v>
      </c>
      <c r="E155" s="31" t="s">
        <v>12501</v>
      </c>
      <c r="F155" s="31" t="s">
        <v>15365</v>
      </c>
      <c r="G155" s="31">
        <v>12</v>
      </c>
      <c r="H155" s="31">
        <v>5</v>
      </c>
      <c r="I155" s="31">
        <v>5</v>
      </c>
      <c r="J155" s="31">
        <v>2</v>
      </c>
      <c r="K155" s="31">
        <v>10</v>
      </c>
      <c r="L155" s="31">
        <v>0</v>
      </c>
      <c r="M155" s="31">
        <v>0</v>
      </c>
      <c r="N155" s="31">
        <v>10</v>
      </c>
      <c r="O155" s="31" t="s">
        <v>15321</v>
      </c>
      <c r="P155" s="31" t="s">
        <v>15321</v>
      </c>
      <c r="Q155" s="31" t="s">
        <v>15321</v>
      </c>
      <c r="R155" s="31" t="s">
        <v>15324</v>
      </c>
      <c r="S155" s="31" t="s">
        <v>15324</v>
      </c>
      <c r="T155" s="31" t="s">
        <v>15324</v>
      </c>
      <c r="U155" s="31" t="s">
        <v>15324</v>
      </c>
      <c r="V155" s="31" t="s">
        <v>15322</v>
      </c>
    </row>
    <row r="156" spans="2:22" x14ac:dyDescent="0.25">
      <c r="B156" s="31" t="s">
        <v>12775</v>
      </c>
      <c r="C156" s="31" t="s">
        <v>12773</v>
      </c>
      <c r="D156" s="31" t="s">
        <v>12774</v>
      </c>
      <c r="E156" s="31" t="s">
        <v>12774</v>
      </c>
      <c r="F156" s="31" t="s">
        <v>15366</v>
      </c>
      <c r="G156" s="31">
        <v>19</v>
      </c>
      <c r="H156" s="31">
        <v>8</v>
      </c>
      <c r="I156" s="31">
        <v>11</v>
      </c>
      <c r="J156" s="31">
        <v>0</v>
      </c>
      <c r="K156" s="31">
        <v>8</v>
      </c>
      <c r="L156" s="31">
        <v>0</v>
      </c>
      <c r="M156" s="31">
        <v>0</v>
      </c>
      <c r="N156" s="31">
        <v>8</v>
      </c>
      <c r="O156" s="31" t="s">
        <v>15321</v>
      </c>
      <c r="P156" s="31" t="s">
        <v>15322</v>
      </c>
      <c r="Q156" s="31" t="s">
        <v>15322</v>
      </c>
      <c r="R156" s="31" t="s">
        <v>15324</v>
      </c>
      <c r="S156" s="31" t="s">
        <v>15324</v>
      </c>
      <c r="T156" s="31" t="s">
        <v>15324</v>
      </c>
      <c r="U156" s="31" t="s">
        <v>15324</v>
      </c>
      <c r="V156" s="31" t="s">
        <v>15322</v>
      </c>
    </row>
    <row r="157" spans="2:22" x14ac:dyDescent="0.25">
      <c r="B157" s="31" t="s">
        <v>12868</v>
      </c>
      <c r="C157" s="31" t="s">
        <v>12773</v>
      </c>
      <c r="D157" s="31" t="s">
        <v>12774</v>
      </c>
      <c r="E157" s="31" t="s">
        <v>12774</v>
      </c>
      <c r="F157" s="31" t="s">
        <v>15366</v>
      </c>
      <c r="G157" s="31">
        <v>23</v>
      </c>
      <c r="H157" s="31">
        <v>8</v>
      </c>
      <c r="I157" s="31">
        <v>13</v>
      </c>
      <c r="J157" s="31">
        <v>2</v>
      </c>
      <c r="K157" s="31">
        <v>8</v>
      </c>
      <c r="L157" s="31">
        <v>0</v>
      </c>
      <c r="M157" s="31">
        <v>0</v>
      </c>
      <c r="N157" s="31">
        <v>8</v>
      </c>
      <c r="O157" s="31" t="s">
        <v>15322</v>
      </c>
      <c r="P157" s="31" t="s">
        <v>15322</v>
      </c>
      <c r="Q157" s="31" t="s">
        <v>15323</v>
      </c>
      <c r="R157" s="31" t="s">
        <v>15324</v>
      </c>
      <c r="S157" s="31" t="s">
        <v>15324</v>
      </c>
      <c r="T157" s="31" t="s">
        <v>15324</v>
      </c>
      <c r="U157" s="31" t="s">
        <v>15324</v>
      </c>
      <c r="V157" s="31" t="s">
        <v>15322</v>
      </c>
    </row>
    <row r="158" spans="2:22" x14ac:dyDescent="0.25">
      <c r="B158" s="31" t="s">
        <v>12971</v>
      </c>
      <c r="C158" s="31" t="s">
        <v>12969</v>
      </c>
      <c r="D158" s="31" t="s">
        <v>12970</v>
      </c>
      <c r="E158" s="31" t="s">
        <v>12970</v>
      </c>
      <c r="F158" s="31" t="s">
        <v>15366</v>
      </c>
      <c r="G158" s="31">
        <v>5</v>
      </c>
      <c r="H158" s="31">
        <v>0</v>
      </c>
      <c r="I158" s="31">
        <v>5</v>
      </c>
      <c r="J158" s="31">
        <v>0</v>
      </c>
      <c r="K158" s="31">
        <v>10</v>
      </c>
      <c r="L158" s="31">
        <v>0</v>
      </c>
      <c r="M158" s="31">
        <v>0</v>
      </c>
      <c r="N158" s="31">
        <v>10</v>
      </c>
      <c r="O158" s="31" t="s">
        <v>15324</v>
      </c>
      <c r="P158" s="31" t="s">
        <v>15324</v>
      </c>
      <c r="Q158" s="31" t="s">
        <v>15321</v>
      </c>
      <c r="R158" s="31" t="s">
        <v>15324</v>
      </c>
      <c r="S158" s="31" t="s">
        <v>15324</v>
      </c>
      <c r="T158" s="31" t="s">
        <v>15324</v>
      </c>
      <c r="U158" s="31" t="s">
        <v>15324</v>
      </c>
      <c r="V158" s="31" t="s">
        <v>15322</v>
      </c>
    </row>
    <row r="159" spans="2:22" x14ac:dyDescent="0.25">
      <c r="B159" s="31" t="s">
        <v>13049</v>
      </c>
      <c r="C159" s="31" t="s">
        <v>13047</v>
      </c>
      <c r="D159" s="31" t="s">
        <v>13048</v>
      </c>
      <c r="E159" s="31" t="s">
        <v>1092</v>
      </c>
      <c r="F159" s="31" t="s">
        <v>15367</v>
      </c>
      <c r="G159" s="31">
        <v>25</v>
      </c>
      <c r="H159" s="31">
        <v>7</v>
      </c>
      <c r="I159" s="31">
        <v>10</v>
      </c>
      <c r="J159" s="31">
        <v>8</v>
      </c>
      <c r="K159" s="31">
        <v>2</v>
      </c>
      <c r="L159" s="31">
        <v>0</v>
      </c>
      <c r="M159" s="31">
        <v>2</v>
      </c>
      <c r="N159" s="31">
        <v>0</v>
      </c>
      <c r="O159" s="31" t="s">
        <v>15322</v>
      </c>
      <c r="P159" s="31" t="s">
        <v>15322</v>
      </c>
      <c r="Q159" s="31" t="s">
        <v>15322</v>
      </c>
      <c r="R159" s="31" t="s">
        <v>15322</v>
      </c>
      <c r="S159" s="31" t="s">
        <v>15324</v>
      </c>
      <c r="T159" s="31" t="s">
        <v>15324</v>
      </c>
      <c r="U159" s="31" t="s">
        <v>15324</v>
      </c>
      <c r="V159" s="31" t="s">
        <v>15324</v>
      </c>
    </row>
    <row r="160" spans="2:22" x14ac:dyDescent="0.25">
      <c r="B160" s="31" t="s">
        <v>13061</v>
      </c>
      <c r="C160" s="31" t="s">
        <v>13047</v>
      </c>
      <c r="D160" s="31" t="s">
        <v>13048</v>
      </c>
      <c r="E160" s="31" t="s">
        <v>1092</v>
      </c>
      <c r="F160" s="31" t="s">
        <v>15367</v>
      </c>
      <c r="G160" s="31">
        <v>25</v>
      </c>
      <c r="H160" s="31">
        <v>7</v>
      </c>
      <c r="I160" s="31">
        <v>10</v>
      </c>
      <c r="J160" s="31">
        <v>8</v>
      </c>
      <c r="K160" s="31">
        <v>2</v>
      </c>
      <c r="L160" s="31">
        <v>0</v>
      </c>
      <c r="M160" s="31">
        <v>2</v>
      </c>
      <c r="N160" s="31">
        <v>0</v>
      </c>
      <c r="O160" s="31" t="s">
        <v>15322</v>
      </c>
      <c r="P160" s="31" t="s">
        <v>15322</v>
      </c>
      <c r="Q160" s="31" t="s">
        <v>15322</v>
      </c>
      <c r="R160" s="31" t="s">
        <v>15322</v>
      </c>
      <c r="S160" s="31" t="s">
        <v>15324</v>
      </c>
      <c r="T160" s="31" t="s">
        <v>15324</v>
      </c>
      <c r="U160" s="31" t="s">
        <v>15324</v>
      </c>
      <c r="V160" s="31" t="s">
        <v>15324</v>
      </c>
    </row>
    <row r="161" spans="2:22" x14ac:dyDescent="0.25">
      <c r="B161" s="31" t="s">
        <v>13065</v>
      </c>
      <c r="C161" s="31" t="s">
        <v>13047</v>
      </c>
      <c r="D161" s="31" t="s">
        <v>13048</v>
      </c>
      <c r="E161" s="31" t="s">
        <v>1092</v>
      </c>
      <c r="F161" s="31" t="s">
        <v>15367</v>
      </c>
      <c r="G161" s="31">
        <v>25</v>
      </c>
      <c r="H161" s="31">
        <v>7</v>
      </c>
      <c r="I161" s="31">
        <v>10</v>
      </c>
      <c r="J161" s="31">
        <v>8</v>
      </c>
      <c r="K161" s="31">
        <v>0</v>
      </c>
      <c r="L161" s="31">
        <v>0</v>
      </c>
      <c r="M161" s="31">
        <v>0</v>
      </c>
      <c r="N161" s="31">
        <v>0</v>
      </c>
      <c r="O161" s="31" t="s">
        <v>15322</v>
      </c>
      <c r="P161" s="31" t="s">
        <v>15322</v>
      </c>
      <c r="Q161" s="31" t="s">
        <v>15322</v>
      </c>
      <c r="R161" s="31" t="s">
        <v>15322</v>
      </c>
      <c r="S161" s="31" t="s">
        <v>15324</v>
      </c>
      <c r="T161" s="31" t="s">
        <v>15324</v>
      </c>
      <c r="U161" s="31" t="s">
        <v>15324</v>
      </c>
      <c r="V161" s="31" t="s">
        <v>15324</v>
      </c>
    </row>
    <row r="162" spans="2:22" x14ac:dyDescent="0.25">
      <c r="B162" s="31" t="s">
        <v>13392</v>
      </c>
      <c r="C162" s="31" t="s">
        <v>13390</v>
      </c>
      <c r="D162" s="31" t="s">
        <v>13391</v>
      </c>
      <c r="E162" s="31" t="s">
        <v>13391</v>
      </c>
      <c r="F162" s="31" t="s">
        <v>15368</v>
      </c>
      <c r="G162" s="31">
        <v>28</v>
      </c>
      <c r="H162" s="31">
        <v>8</v>
      </c>
      <c r="I162" s="31">
        <v>10</v>
      </c>
      <c r="J162" s="31">
        <v>10</v>
      </c>
      <c r="K162" s="31">
        <v>0</v>
      </c>
      <c r="L162" s="31">
        <v>0</v>
      </c>
      <c r="M162" s="31">
        <v>0</v>
      </c>
      <c r="N162" s="31">
        <v>0</v>
      </c>
      <c r="O162" s="31" t="s">
        <v>15322</v>
      </c>
      <c r="P162" s="31" t="s">
        <v>15322</v>
      </c>
      <c r="Q162" s="31" t="s">
        <v>15322</v>
      </c>
      <c r="R162" s="31" t="s">
        <v>15322</v>
      </c>
      <c r="S162" s="31" t="s">
        <v>15324</v>
      </c>
      <c r="T162" s="31" t="s">
        <v>15324</v>
      </c>
      <c r="U162" s="31" t="s">
        <v>15324</v>
      </c>
      <c r="V162" s="31" t="s">
        <v>15324</v>
      </c>
    </row>
    <row r="163" spans="2:22" x14ac:dyDescent="0.25">
      <c r="B163" s="31" t="s">
        <v>13246</v>
      </c>
      <c r="C163" s="31" t="s">
        <v>13244</v>
      </c>
      <c r="D163" s="31" t="s">
        <v>13245</v>
      </c>
      <c r="E163" s="31" t="s">
        <v>13247</v>
      </c>
      <c r="F163" s="31" t="s">
        <v>15369</v>
      </c>
      <c r="G163" s="31">
        <v>17</v>
      </c>
      <c r="H163" s="31">
        <v>7</v>
      </c>
      <c r="I163" s="31">
        <v>9</v>
      </c>
      <c r="J163" s="31">
        <v>1</v>
      </c>
      <c r="K163" s="31">
        <v>0</v>
      </c>
      <c r="L163" s="31">
        <v>0</v>
      </c>
      <c r="M163" s="31">
        <v>0</v>
      </c>
      <c r="N163" s="31">
        <v>0</v>
      </c>
      <c r="O163" s="31" t="s">
        <v>15321</v>
      </c>
      <c r="P163" s="31" t="s">
        <v>15322</v>
      </c>
      <c r="Q163" s="31" t="s">
        <v>15322</v>
      </c>
      <c r="R163" s="31" t="s">
        <v>15324</v>
      </c>
      <c r="S163" s="31" t="s">
        <v>15324</v>
      </c>
      <c r="T163" s="31" t="s">
        <v>15324</v>
      </c>
      <c r="U163" s="31" t="s">
        <v>15324</v>
      </c>
      <c r="V163" s="31" t="s">
        <v>15324</v>
      </c>
    </row>
    <row r="164" spans="2:22" x14ac:dyDescent="0.25">
      <c r="B164" s="31" t="s">
        <v>13492</v>
      </c>
      <c r="C164" s="31" t="s">
        <v>13390</v>
      </c>
      <c r="D164" s="31" t="s">
        <v>13391</v>
      </c>
      <c r="E164" s="31" t="s">
        <v>13391</v>
      </c>
      <c r="F164" s="31" t="s">
        <v>15368</v>
      </c>
      <c r="G164" s="31">
        <v>28</v>
      </c>
      <c r="H164" s="31">
        <v>8</v>
      </c>
      <c r="I164" s="31">
        <v>10</v>
      </c>
      <c r="J164" s="31">
        <v>10</v>
      </c>
      <c r="K164" s="31">
        <v>0</v>
      </c>
      <c r="L164" s="31">
        <v>0</v>
      </c>
      <c r="M164" s="31">
        <v>0</v>
      </c>
      <c r="N164" s="31">
        <v>0</v>
      </c>
      <c r="O164" s="31" t="s">
        <v>15322</v>
      </c>
      <c r="P164" s="31" t="s">
        <v>15322</v>
      </c>
      <c r="Q164" s="31" t="s">
        <v>15322</v>
      </c>
      <c r="R164" s="31" t="s">
        <v>15322</v>
      </c>
      <c r="S164" s="31" t="s">
        <v>15324</v>
      </c>
      <c r="T164" s="31" t="s">
        <v>15324</v>
      </c>
      <c r="U164" s="31" t="s">
        <v>15324</v>
      </c>
      <c r="V164" s="31" t="s">
        <v>15324</v>
      </c>
    </row>
    <row r="165" spans="2:22" x14ac:dyDescent="0.25">
      <c r="B165" s="31" t="s">
        <v>13273</v>
      </c>
      <c r="C165" s="31" t="s">
        <v>13244</v>
      </c>
      <c r="D165" s="31" t="s">
        <v>13245</v>
      </c>
      <c r="E165" s="31" t="s">
        <v>13247</v>
      </c>
      <c r="F165" s="31" t="s">
        <v>15369</v>
      </c>
      <c r="G165" s="31">
        <v>17</v>
      </c>
      <c r="H165" s="31">
        <v>7</v>
      </c>
      <c r="I165" s="31">
        <v>9</v>
      </c>
      <c r="J165" s="31">
        <v>1</v>
      </c>
      <c r="K165" s="31">
        <v>0</v>
      </c>
      <c r="L165" s="31">
        <v>0</v>
      </c>
      <c r="M165" s="31">
        <v>0</v>
      </c>
      <c r="N165" s="31">
        <v>0</v>
      </c>
      <c r="O165" s="31" t="s">
        <v>15321</v>
      </c>
      <c r="P165" s="31" t="s">
        <v>15322</v>
      </c>
      <c r="Q165" s="31" t="s">
        <v>15322</v>
      </c>
      <c r="R165" s="31" t="s">
        <v>15324</v>
      </c>
      <c r="S165" s="31" t="s">
        <v>15324</v>
      </c>
      <c r="T165" s="31" t="s">
        <v>15324</v>
      </c>
      <c r="U165" s="31" t="s">
        <v>15324</v>
      </c>
      <c r="V165" s="31" t="s">
        <v>15324</v>
      </c>
    </row>
    <row r="166" spans="2:22" x14ac:dyDescent="0.25">
      <c r="B166" s="31" t="s">
        <v>13567</v>
      </c>
      <c r="C166" s="31" t="s">
        <v>13390</v>
      </c>
      <c r="D166" s="31" t="s">
        <v>13391</v>
      </c>
      <c r="E166" s="31" t="s">
        <v>13391</v>
      </c>
      <c r="F166" s="31" t="s">
        <v>15368</v>
      </c>
      <c r="G166" s="31">
        <v>15</v>
      </c>
      <c r="H166" s="31">
        <v>7</v>
      </c>
      <c r="I166" s="31">
        <v>8</v>
      </c>
      <c r="J166" s="31">
        <v>0</v>
      </c>
      <c r="K166" s="31">
        <v>0</v>
      </c>
      <c r="L166" s="31">
        <v>0</v>
      </c>
      <c r="M166" s="31">
        <v>0</v>
      </c>
      <c r="N166" s="31">
        <v>0</v>
      </c>
      <c r="O166" s="31" t="s">
        <v>15321</v>
      </c>
      <c r="P166" s="31" t="s">
        <v>15322</v>
      </c>
      <c r="Q166" s="31" t="s">
        <v>15322</v>
      </c>
      <c r="R166" s="31" t="s">
        <v>15324</v>
      </c>
      <c r="S166" s="31" t="s">
        <v>15324</v>
      </c>
      <c r="T166" s="31" t="s">
        <v>15324</v>
      </c>
      <c r="U166" s="31" t="s">
        <v>15324</v>
      </c>
      <c r="V166" s="31" t="s">
        <v>15324</v>
      </c>
    </row>
    <row r="167" spans="2:22" x14ac:dyDescent="0.25">
      <c r="B167" s="31" t="s">
        <v>13730</v>
      </c>
      <c r="C167" s="31" t="s">
        <v>13728</v>
      </c>
      <c r="D167" s="31" t="s">
        <v>13729</v>
      </c>
      <c r="E167" s="31" t="s">
        <v>1092</v>
      </c>
      <c r="F167" s="31" t="s">
        <v>15370</v>
      </c>
      <c r="G167" s="31">
        <v>31</v>
      </c>
      <c r="H167" s="31">
        <v>9</v>
      </c>
      <c r="I167" s="31">
        <v>13</v>
      </c>
      <c r="J167" s="31">
        <v>9</v>
      </c>
      <c r="K167" s="31">
        <v>0</v>
      </c>
      <c r="L167" s="31">
        <v>0</v>
      </c>
      <c r="M167" s="31">
        <v>0</v>
      </c>
      <c r="N167" s="31">
        <v>0</v>
      </c>
      <c r="O167" s="31" t="s">
        <v>15322</v>
      </c>
      <c r="P167" s="31" t="s">
        <v>15323</v>
      </c>
      <c r="Q167" s="31" t="s">
        <v>15323</v>
      </c>
      <c r="R167" s="31" t="s">
        <v>15322</v>
      </c>
      <c r="S167" s="31" t="s">
        <v>15324</v>
      </c>
      <c r="T167" s="31" t="s">
        <v>15324</v>
      </c>
      <c r="U167" s="31" t="s">
        <v>15324</v>
      </c>
      <c r="V167" s="31" t="s">
        <v>15324</v>
      </c>
    </row>
    <row r="168" spans="2:22" x14ac:dyDescent="0.25">
      <c r="B168" s="31" t="s">
        <v>13845</v>
      </c>
      <c r="C168" s="31" t="s">
        <v>13843</v>
      </c>
      <c r="D168" s="31" t="s">
        <v>13844</v>
      </c>
      <c r="E168" s="31" t="s">
        <v>13844</v>
      </c>
      <c r="F168" s="31" t="s">
        <v>15370</v>
      </c>
      <c r="G168" s="31">
        <v>22</v>
      </c>
      <c r="H168" s="31">
        <v>10</v>
      </c>
      <c r="I168" s="31">
        <v>12</v>
      </c>
      <c r="J168" s="31">
        <v>0</v>
      </c>
      <c r="K168" s="31">
        <v>10</v>
      </c>
      <c r="L168" s="31">
        <v>0</v>
      </c>
      <c r="M168" s="31">
        <v>0</v>
      </c>
      <c r="N168" s="31">
        <v>10</v>
      </c>
      <c r="O168" s="31" t="s">
        <v>15322</v>
      </c>
      <c r="P168" s="31" t="s">
        <v>15323</v>
      </c>
      <c r="Q168" s="31" t="s">
        <v>15323</v>
      </c>
      <c r="R168" s="31" t="s">
        <v>15324</v>
      </c>
      <c r="S168" s="31" t="s">
        <v>15324</v>
      </c>
      <c r="T168" s="31" t="s">
        <v>15324</v>
      </c>
      <c r="U168" s="31" t="s">
        <v>15324</v>
      </c>
      <c r="V168" s="31" t="s">
        <v>15322</v>
      </c>
    </row>
    <row r="169" spans="2:22" x14ac:dyDescent="0.25">
      <c r="B169" s="31" t="s">
        <v>14505</v>
      </c>
      <c r="C169" s="31" t="s">
        <v>14503</v>
      </c>
      <c r="D169" s="31" t="s">
        <v>14504</v>
      </c>
      <c r="E169" s="31" t="s">
        <v>1092</v>
      </c>
      <c r="F169" s="31" t="s">
        <v>15371</v>
      </c>
      <c r="G169" s="31">
        <v>30</v>
      </c>
      <c r="H169" s="31">
        <v>7</v>
      </c>
      <c r="I169" s="31">
        <v>14</v>
      </c>
      <c r="J169" s="31">
        <v>9</v>
      </c>
      <c r="K169" s="31">
        <v>0</v>
      </c>
      <c r="L169" s="31">
        <v>0</v>
      </c>
      <c r="M169" s="31">
        <v>0</v>
      </c>
      <c r="N169" s="31">
        <v>0</v>
      </c>
      <c r="O169" s="31" t="s">
        <v>15322</v>
      </c>
      <c r="P169" s="31" t="s">
        <v>15322</v>
      </c>
      <c r="Q169" s="31" t="s">
        <v>15323</v>
      </c>
      <c r="R169" s="31" t="s">
        <v>15322</v>
      </c>
      <c r="S169" s="31" t="s">
        <v>15324</v>
      </c>
      <c r="T169" s="31" t="s">
        <v>15324</v>
      </c>
      <c r="U169" s="31" t="s">
        <v>15324</v>
      </c>
      <c r="V169" s="31" t="s">
        <v>15324</v>
      </c>
    </row>
    <row r="170" spans="2:22" x14ac:dyDescent="0.25">
      <c r="B170" s="31" t="s">
        <v>14353</v>
      </c>
      <c r="C170" s="31" t="s">
        <v>14351</v>
      </c>
      <c r="D170" s="31" t="s">
        <v>14352</v>
      </c>
      <c r="E170" s="31" t="s">
        <v>14352</v>
      </c>
      <c r="F170" s="31" t="s">
        <v>15372</v>
      </c>
      <c r="G170" s="31">
        <v>15</v>
      </c>
      <c r="H170" s="31">
        <v>7</v>
      </c>
      <c r="I170" s="31">
        <v>8</v>
      </c>
      <c r="J170" s="31">
        <v>0</v>
      </c>
      <c r="K170" s="31">
        <v>0</v>
      </c>
      <c r="L170" s="31">
        <v>0</v>
      </c>
      <c r="M170" s="31">
        <v>0</v>
      </c>
      <c r="N170" s="31">
        <v>0</v>
      </c>
      <c r="O170" s="31" t="s">
        <v>15321</v>
      </c>
      <c r="P170" s="31" t="s">
        <v>15322</v>
      </c>
      <c r="Q170" s="31" t="s">
        <v>15322</v>
      </c>
      <c r="R170" s="31" t="s">
        <v>15324</v>
      </c>
      <c r="S170" s="31" t="s">
        <v>15324</v>
      </c>
      <c r="T170" s="31" t="s">
        <v>15324</v>
      </c>
      <c r="U170" s="31" t="s">
        <v>15324</v>
      </c>
      <c r="V170" s="31" t="s">
        <v>15324</v>
      </c>
    </row>
    <row r="171" spans="2:22" x14ac:dyDescent="0.25">
      <c r="B171" s="31" t="s">
        <v>14379</v>
      </c>
      <c r="C171" s="31" t="s">
        <v>14351</v>
      </c>
      <c r="D171" s="31" t="s">
        <v>14352</v>
      </c>
      <c r="E171" s="31" t="s">
        <v>14352</v>
      </c>
      <c r="F171" s="31" t="s">
        <v>15372</v>
      </c>
      <c r="G171" s="31">
        <v>16</v>
      </c>
      <c r="H171" s="31">
        <v>5</v>
      </c>
      <c r="I171" s="31">
        <v>8</v>
      </c>
      <c r="J171" s="31">
        <v>3</v>
      </c>
      <c r="K171" s="31">
        <v>0</v>
      </c>
      <c r="L171" s="31">
        <v>0</v>
      </c>
      <c r="M171" s="31">
        <v>0</v>
      </c>
      <c r="N171" s="31">
        <v>0</v>
      </c>
      <c r="O171" s="31" t="s">
        <v>15321</v>
      </c>
      <c r="P171" s="31" t="s">
        <v>15321</v>
      </c>
      <c r="Q171" s="31" t="s">
        <v>15322</v>
      </c>
      <c r="R171" s="31" t="s">
        <v>15324</v>
      </c>
      <c r="S171" s="31" t="s">
        <v>15324</v>
      </c>
      <c r="T171" s="31" t="s">
        <v>15324</v>
      </c>
      <c r="U171" s="31" t="s">
        <v>15324</v>
      </c>
      <c r="V171" s="31" t="s">
        <v>15324</v>
      </c>
    </row>
    <row r="172" spans="2:22" x14ac:dyDescent="0.25">
      <c r="B172" s="31" t="s">
        <v>14274</v>
      </c>
      <c r="C172" s="31" t="s">
        <v>14272</v>
      </c>
      <c r="D172" s="31" t="s">
        <v>14273</v>
      </c>
      <c r="E172" s="31" t="s">
        <v>14273</v>
      </c>
      <c r="F172" s="31" t="s">
        <v>15372</v>
      </c>
      <c r="G172" s="31">
        <v>21</v>
      </c>
      <c r="H172" s="31">
        <v>3</v>
      </c>
      <c r="I172" s="31">
        <v>8</v>
      </c>
      <c r="J172" s="31">
        <v>10</v>
      </c>
      <c r="K172" s="31">
        <v>0</v>
      </c>
      <c r="L172" s="31">
        <v>0</v>
      </c>
      <c r="M172" s="31">
        <v>0</v>
      </c>
      <c r="N172" s="31">
        <v>0</v>
      </c>
      <c r="O172" s="31" t="s">
        <v>15321</v>
      </c>
      <c r="P172" s="31" t="s">
        <v>15321</v>
      </c>
      <c r="Q172" s="31" t="s">
        <v>15322</v>
      </c>
      <c r="R172" s="31" t="s">
        <v>15322</v>
      </c>
      <c r="S172" s="31" t="s">
        <v>15324</v>
      </c>
      <c r="T172" s="31" t="s">
        <v>15324</v>
      </c>
      <c r="U172" s="31" t="s">
        <v>15324</v>
      </c>
      <c r="V172" s="31" t="s">
        <v>15324</v>
      </c>
    </row>
    <row r="173" spans="2:22" x14ac:dyDescent="0.25">
      <c r="B173" s="31" t="s">
        <v>14650</v>
      </c>
      <c r="C173" s="31" t="s">
        <v>14648</v>
      </c>
      <c r="D173" s="31" t="s">
        <v>14649</v>
      </c>
      <c r="E173" s="31" t="s">
        <v>14651</v>
      </c>
      <c r="F173" s="31" t="s">
        <v>15373</v>
      </c>
      <c r="G173" s="31">
        <v>1</v>
      </c>
      <c r="H173" s="31">
        <v>1</v>
      </c>
      <c r="I173" s="31">
        <v>0</v>
      </c>
      <c r="J173" s="31">
        <v>0</v>
      </c>
      <c r="K173" s="31">
        <v>0</v>
      </c>
      <c r="L173" s="31">
        <v>0</v>
      </c>
      <c r="M173" s="31">
        <v>0</v>
      </c>
      <c r="N173" s="31">
        <v>0</v>
      </c>
      <c r="O173" s="31" t="s">
        <v>15324</v>
      </c>
      <c r="P173" s="31" t="s">
        <v>15324</v>
      </c>
      <c r="Q173" s="31" t="s">
        <v>15324</v>
      </c>
      <c r="R173" s="31" t="s">
        <v>15324</v>
      </c>
      <c r="S173" s="31" t="s">
        <v>15324</v>
      </c>
      <c r="T173" s="31" t="s">
        <v>15324</v>
      </c>
      <c r="U173" s="31" t="s">
        <v>15324</v>
      </c>
      <c r="V173" s="31" t="s">
        <v>15324</v>
      </c>
    </row>
    <row r="174" spans="2:22" x14ac:dyDescent="0.25">
      <c r="B174" s="31" t="s">
        <v>14707</v>
      </c>
      <c r="C174" s="31" t="s">
        <v>14648</v>
      </c>
      <c r="D174" s="31" t="s">
        <v>14649</v>
      </c>
      <c r="E174" s="31" t="s">
        <v>14651</v>
      </c>
      <c r="F174" s="31" t="s">
        <v>15373</v>
      </c>
      <c r="G174" s="31">
        <v>12</v>
      </c>
      <c r="H174" s="31">
        <v>5</v>
      </c>
      <c r="I174" s="31">
        <v>7</v>
      </c>
      <c r="J174" s="31">
        <v>0</v>
      </c>
      <c r="K174" s="31">
        <v>0</v>
      </c>
      <c r="L174" s="31">
        <v>0</v>
      </c>
      <c r="M174" s="31">
        <v>0</v>
      </c>
      <c r="N174" s="31">
        <v>0</v>
      </c>
      <c r="O174" s="31" t="s">
        <v>15321</v>
      </c>
      <c r="P174" s="31" t="s">
        <v>15321</v>
      </c>
      <c r="Q174" s="31" t="s">
        <v>15321</v>
      </c>
      <c r="R174" s="31" t="s">
        <v>15324</v>
      </c>
      <c r="S174" s="31" t="s">
        <v>15324</v>
      </c>
      <c r="T174" s="31" t="s">
        <v>15324</v>
      </c>
      <c r="U174" s="31" t="s">
        <v>15324</v>
      </c>
      <c r="V174" s="31" t="s">
        <v>15324</v>
      </c>
    </row>
  </sheetData>
  <mergeCells count="1">
    <mergeCell ref="B4:H5"/>
  </mergeCells>
  <phoneticPr fontId="5" type="noConversion"/>
  <hyperlinks>
    <hyperlink ref="B8" location="'cbook_databyProcess'!A1" display="Codebook" xr:uid="{C8E01860-6933-4B6D-AB29-F459BC20077B}"/>
  </hyperlinks>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1E139-1EFA-4DAA-B47E-9C7CA792EA10}">
  <sheetPr>
    <tabColor theme="4"/>
  </sheetPr>
  <dimension ref="A1:U79"/>
  <sheetViews>
    <sheetView showGridLines="0" zoomScaleNormal="100" workbookViewId="0">
      <selection activeCell="B8" sqref="B8"/>
    </sheetView>
  </sheetViews>
  <sheetFormatPr defaultColWidth="9.140625" defaultRowHeight="15" x14ac:dyDescent="0.25"/>
  <cols>
    <col min="1" max="1" width="1.7109375" style="31" customWidth="1"/>
    <col min="2" max="2" width="14.42578125" style="31" bestFit="1" customWidth="1"/>
    <col min="3" max="4" width="81.140625" style="31" bestFit="1" customWidth="1"/>
    <col min="5" max="5" width="13.5703125" style="31" bestFit="1" customWidth="1"/>
    <col min="6" max="6" width="28.5703125" style="31" bestFit="1" customWidth="1"/>
    <col min="7" max="7" width="33" style="31" bestFit="1" customWidth="1"/>
    <col min="8" max="9" width="33.140625" style="31" bestFit="1" customWidth="1"/>
    <col min="10" max="10" width="31" style="31" bestFit="1" customWidth="1"/>
    <col min="11" max="11" width="35.5703125" style="31" bestFit="1" customWidth="1"/>
    <col min="12" max="13" width="35.7109375" style="31" bestFit="1" customWidth="1"/>
    <col min="14" max="14" width="33.140625" style="31" bestFit="1" customWidth="1"/>
    <col min="15" max="15" width="37.7109375" style="31" bestFit="1" customWidth="1"/>
    <col min="16" max="17" width="37.85546875" style="31" bestFit="1" customWidth="1"/>
    <col min="18" max="18" width="35.7109375" style="31" bestFit="1" customWidth="1"/>
    <col min="19" max="19" width="40.140625" style="31" bestFit="1" customWidth="1"/>
    <col min="20" max="21" width="40.28515625" style="31" bestFit="1" customWidth="1"/>
    <col min="22" max="16384" width="9.140625" style="31"/>
  </cols>
  <sheetData>
    <row r="1" spans="1:21" s="16" customFormat="1" ht="5.25" customHeight="1" x14ac:dyDescent="0.25"/>
    <row r="2" spans="1:21" s="16" customFormat="1" ht="36.75" customHeight="1" x14ac:dyDescent="0.25">
      <c r="A2" s="17" t="s">
        <v>15374</v>
      </c>
      <c r="B2" s="17"/>
      <c r="C2" s="17"/>
      <c r="D2" s="17"/>
    </row>
    <row r="3" spans="1:21" x14ac:dyDescent="0.25">
      <c r="B3" s="34" t="s">
        <v>51</v>
      </c>
    </row>
    <row r="4" spans="1:21" ht="15" customHeight="1" x14ac:dyDescent="0.25">
      <c r="B4" s="90" t="s">
        <v>15375</v>
      </c>
      <c r="C4" s="90"/>
      <c r="D4" s="90"/>
      <c r="E4" s="90"/>
      <c r="F4" s="36"/>
      <c r="G4" s="36"/>
      <c r="H4" s="36"/>
      <c r="I4" s="36"/>
      <c r="J4" s="36"/>
      <c r="K4" s="36"/>
      <c r="L4" s="36"/>
      <c r="M4" s="36"/>
      <c r="N4" s="36"/>
      <c r="O4" s="36"/>
      <c r="P4" s="36"/>
      <c r="Q4" s="36"/>
      <c r="R4" s="36"/>
      <c r="S4" s="36"/>
      <c r="T4" s="36"/>
      <c r="U4" s="36"/>
    </row>
    <row r="5" spans="1:21" x14ac:dyDescent="0.25">
      <c r="B5" s="90"/>
      <c r="C5" s="90"/>
      <c r="D5" s="90"/>
      <c r="E5" s="90"/>
      <c r="F5" s="36"/>
      <c r="G5" s="36"/>
      <c r="H5" s="36"/>
      <c r="I5" s="36"/>
      <c r="J5" s="36"/>
      <c r="K5" s="36"/>
      <c r="L5" s="36"/>
      <c r="M5" s="36"/>
      <c r="N5" s="36"/>
      <c r="O5" s="36"/>
      <c r="P5" s="36"/>
      <c r="Q5" s="36"/>
      <c r="R5" s="36"/>
      <c r="S5" s="36"/>
      <c r="T5" s="36"/>
      <c r="U5" s="36"/>
    </row>
    <row r="6" spans="1:21" x14ac:dyDescent="0.25">
      <c r="B6" s="35"/>
      <c r="C6" s="35"/>
      <c r="D6" s="35"/>
      <c r="E6" s="35"/>
      <c r="F6" s="36"/>
      <c r="G6" s="36"/>
      <c r="H6" s="36"/>
      <c r="I6" s="36"/>
      <c r="J6" s="36"/>
      <c r="K6" s="36"/>
      <c r="L6" s="36"/>
      <c r="M6" s="36"/>
      <c r="N6" s="36"/>
      <c r="O6" s="36"/>
      <c r="P6" s="36"/>
      <c r="Q6" s="36"/>
      <c r="R6" s="36"/>
      <c r="S6" s="36"/>
      <c r="T6" s="36"/>
      <c r="U6" s="36"/>
    </row>
    <row r="7" spans="1:21" x14ac:dyDescent="0.25">
      <c r="B7" s="41" t="s">
        <v>45</v>
      </c>
      <c r="C7" s="35"/>
      <c r="D7" s="35"/>
      <c r="E7" s="35"/>
      <c r="F7" s="35"/>
      <c r="G7" s="35"/>
      <c r="H7" s="35"/>
      <c r="I7" s="35"/>
      <c r="J7" s="35"/>
      <c r="K7" s="35"/>
      <c r="L7" s="35"/>
      <c r="M7" s="35"/>
      <c r="N7" s="35"/>
      <c r="O7" s="35"/>
      <c r="P7" s="35"/>
      <c r="Q7" s="35"/>
      <c r="R7" s="35"/>
      <c r="S7" s="35"/>
    </row>
    <row r="8" spans="1:21" x14ac:dyDescent="0.25">
      <c r="B8" s="84" t="s">
        <v>17530</v>
      </c>
      <c r="C8" s="35"/>
      <c r="D8" s="35"/>
      <c r="E8" s="35"/>
      <c r="F8" s="35"/>
      <c r="G8" s="35"/>
      <c r="H8" s="35"/>
      <c r="I8" s="35"/>
      <c r="J8" s="35"/>
      <c r="K8" s="35"/>
      <c r="L8" s="35"/>
      <c r="M8" s="35"/>
      <c r="N8" s="35"/>
      <c r="O8" s="35"/>
      <c r="P8" s="35"/>
      <c r="Q8" s="35"/>
      <c r="R8" s="35"/>
      <c r="S8" s="35"/>
    </row>
    <row r="10" spans="1:21" s="32" customFormat="1" x14ac:dyDescent="0.25">
      <c r="B10" s="32" t="s">
        <v>56</v>
      </c>
      <c r="C10" s="31" t="s">
        <v>57</v>
      </c>
      <c r="D10" s="31" t="s">
        <v>60</v>
      </c>
      <c r="E10" s="31" t="s">
        <v>15303</v>
      </c>
      <c r="F10" t="s">
        <v>15376</v>
      </c>
      <c r="G10" t="s">
        <v>15377</v>
      </c>
      <c r="H10" t="s">
        <v>15378</v>
      </c>
      <c r="I10" t="s">
        <v>15379</v>
      </c>
      <c r="J10" t="s">
        <v>15380</v>
      </c>
      <c r="K10" t="s">
        <v>15381</v>
      </c>
      <c r="L10" t="s">
        <v>15382</v>
      </c>
      <c r="M10" t="s">
        <v>15383</v>
      </c>
      <c r="N10" t="s">
        <v>15384</v>
      </c>
      <c r="O10" t="s">
        <v>15385</v>
      </c>
      <c r="P10" t="s">
        <v>15386</v>
      </c>
      <c r="Q10" t="s">
        <v>15387</v>
      </c>
      <c r="R10" t="s">
        <v>15388</v>
      </c>
      <c r="S10" t="s">
        <v>15389</v>
      </c>
      <c r="T10" t="s">
        <v>15390</v>
      </c>
      <c r="U10" t="s">
        <v>15391</v>
      </c>
    </row>
    <row r="11" spans="1:21" x14ac:dyDescent="0.25">
      <c r="B11" s="31" t="s">
        <v>284</v>
      </c>
      <c r="C11" s="31" t="s">
        <v>285</v>
      </c>
      <c r="D11" s="31" t="s">
        <v>285</v>
      </c>
      <c r="E11" s="31" t="s">
        <v>15320</v>
      </c>
      <c r="F11">
        <v>21</v>
      </c>
      <c r="G11">
        <v>8</v>
      </c>
      <c r="H11">
        <v>13</v>
      </c>
      <c r="I11">
        <v>0</v>
      </c>
      <c r="J11">
        <v>23.5</v>
      </c>
      <c r="K11">
        <v>6</v>
      </c>
      <c r="L11">
        <v>8.5</v>
      </c>
      <c r="M11">
        <v>9</v>
      </c>
      <c r="N11" t="s">
        <v>15321</v>
      </c>
      <c r="O11" t="s">
        <v>15322</v>
      </c>
      <c r="P11" t="s">
        <v>15323</v>
      </c>
      <c r="Q11" t="s">
        <v>15324</v>
      </c>
      <c r="R11" t="s">
        <v>15322</v>
      </c>
      <c r="S11" t="s">
        <v>15322</v>
      </c>
      <c r="T11" t="s">
        <v>15322</v>
      </c>
      <c r="U11" t="s">
        <v>15322</v>
      </c>
    </row>
    <row r="12" spans="1:21" x14ac:dyDescent="0.25">
      <c r="B12" s="31" t="s">
        <v>190</v>
      </c>
      <c r="C12" s="31" t="s">
        <v>191</v>
      </c>
      <c r="D12" s="31" t="s">
        <v>194</v>
      </c>
      <c r="E12" s="31" t="s">
        <v>15325</v>
      </c>
      <c r="F12">
        <v>19</v>
      </c>
      <c r="G12">
        <v>8</v>
      </c>
      <c r="H12">
        <v>11</v>
      </c>
      <c r="I12">
        <v>0</v>
      </c>
      <c r="J12">
        <v>0</v>
      </c>
      <c r="K12">
        <v>0</v>
      </c>
      <c r="L12">
        <v>0</v>
      </c>
      <c r="M12">
        <v>0</v>
      </c>
      <c r="N12" t="s">
        <v>15321</v>
      </c>
      <c r="O12" t="s">
        <v>15322</v>
      </c>
      <c r="P12" t="s">
        <v>15322</v>
      </c>
      <c r="Q12" t="s">
        <v>15324</v>
      </c>
      <c r="R12" t="s">
        <v>15324</v>
      </c>
      <c r="S12" t="s">
        <v>15324</v>
      </c>
      <c r="T12" t="s">
        <v>15324</v>
      </c>
      <c r="U12" t="s">
        <v>15324</v>
      </c>
    </row>
    <row r="13" spans="1:21" x14ac:dyDescent="0.25">
      <c r="B13" s="31" t="s">
        <v>82</v>
      </c>
      <c r="C13" s="31" t="s">
        <v>83</v>
      </c>
      <c r="D13" s="31" t="s">
        <v>86</v>
      </c>
      <c r="E13" s="31" t="s">
        <v>15325</v>
      </c>
      <c r="F13">
        <v>22</v>
      </c>
      <c r="G13">
        <v>10</v>
      </c>
      <c r="H13">
        <v>11</v>
      </c>
      <c r="I13">
        <v>1</v>
      </c>
      <c r="J13">
        <v>0</v>
      </c>
      <c r="K13">
        <v>0</v>
      </c>
      <c r="L13">
        <v>0</v>
      </c>
      <c r="M13">
        <v>0</v>
      </c>
      <c r="N13" t="s">
        <v>15322</v>
      </c>
      <c r="O13" t="s">
        <v>15323</v>
      </c>
      <c r="P13" t="s">
        <v>15322</v>
      </c>
      <c r="Q13" t="s">
        <v>15324</v>
      </c>
      <c r="R13" t="s">
        <v>15324</v>
      </c>
      <c r="S13" t="s">
        <v>15324</v>
      </c>
      <c r="T13" t="s">
        <v>15324</v>
      </c>
      <c r="U13" t="s">
        <v>15324</v>
      </c>
    </row>
    <row r="14" spans="1:21" x14ac:dyDescent="0.25">
      <c r="B14" s="31" t="s">
        <v>873</v>
      </c>
      <c r="C14" s="31" t="s">
        <v>874</v>
      </c>
      <c r="D14" s="31" t="s">
        <v>876</v>
      </c>
      <c r="E14" s="31" t="s">
        <v>15326</v>
      </c>
      <c r="F14">
        <v>3</v>
      </c>
      <c r="G14">
        <v>2</v>
      </c>
      <c r="H14">
        <v>1</v>
      </c>
      <c r="I14">
        <v>0</v>
      </c>
      <c r="J14">
        <v>2</v>
      </c>
      <c r="K14">
        <v>0</v>
      </c>
      <c r="L14">
        <v>2</v>
      </c>
      <c r="M14">
        <v>0</v>
      </c>
      <c r="N14" t="s">
        <v>15324</v>
      </c>
      <c r="O14" t="s">
        <v>15324</v>
      </c>
      <c r="P14" t="s">
        <v>15324</v>
      </c>
      <c r="Q14" t="s">
        <v>15324</v>
      </c>
      <c r="R14" t="s">
        <v>15324</v>
      </c>
      <c r="S14" t="s">
        <v>15324</v>
      </c>
      <c r="T14" t="s">
        <v>15324</v>
      </c>
      <c r="U14" t="s">
        <v>15324</v>
      </c>
    </row>
    <row r="15" spans="1:21" x14ac:dyDescent="0.25">
      <c r="B15" s="31" t="s">
        <v>979</v>
      </c>
      <c r="C15" s="31" t="s">
        <v>874</v>
      </c>
      <c r="D15" s="31" t="s">
        <v>980</v>
      </c>
      <c r="E15" s="31" t="s">
        <v>15326</v>
      </c>
      <c r="F15">
        <v>12</v>
      </c>
      <c r="G15">
        <v>2</v>
      </c>
      <c r="H15">
        <v>8</v>
      </c>
      <c r="I15">
        <v>2</v>
      </c>
      <c r="J15">
        <v>0</v>
      </c>
      <c r="K15">
        <v>0</v>
      </c>
      <c r="L15">
        <v>0</v>
      </c>
      <c r="M15">
        <v>0</v>
      </c>
      <c r="N15" t="s">
        <v>15321</v>
      </c>
      <c r="O15" t="s">
        <v>15324</v>
      </c>
      <c r="P15" t="s">
        <v>15322</v>
      </c>
      <c r="Q15" t="s">
        <v>15324</v>
      </c>
      <c r="R15" t="s">
        <v>15324</v>
      </c>
      <c r="S15" t="s">
        <v>15324</v>
      </c>
      <c r="T15" t="s">
        <v>15324</v>
      </c>
      <c r="U15" t="s">
        <v>15324</v>
      </c>
    </row>
    <row r="16" spans="1:21" x14ac:dyDescent="0.25">
      <c r="B16" s="31" t="s">
        <v>620</v>
      </c>
      <c r="C16" s="31" t="s">
        <v>621</v>
      </c>
      <c r="D16" s="31" t="s">
        <v>621</v>
      </c>
      <c r="E16" s="31" t="s">
        <v>15327</v>
      </c>
      <c r="F16">
        <v>34</v>
      </c>
      <c r="G16">
        <v>8</v>
      </c>
      <c r="H16">
        <v>15</v>
      </c>
      <c r="I16">
        <v>11</v>
      </c>
      <c r="J16">
        <v>0</v>
      </c>
      <c r="K16">
        <v>0</v>
      </c>
      <c r="L16">
        <v>0</v>
      </c>
      <c r="M16">
        <v>0</v>
      </c>
      <c r="N16" t="s">
        <v>15323</v>
      </c>
      <c r="O16" t="s">
        <v>15322</v>
      </c>
      <c r="P16" t="s">
        <v>15323</v>
      </c>
      <c r="Q16" t="s">
        <v>15322</v>
      </c>
      <c r="R16" t="s">
        <v>15324</v>
      </c>
      <c r="S16" t="s">
        <v>15324</v>
      </c>
      <c r="T16" t="s">
        <v>15324</v>
      </c>
      <c r="U16" t="s">
        <v>15324</v>
      </c>
    </row>
    <row r="17" spans="2:21" x14ac:dyDescent="0.25">
      <c r="B17" s="31" t="s">
        <v>1088</v>
      </c>
      <c r="C17" s="31" t="s">
        <v>1089</v>
      </c>
      <c r="D17" s="31" t="s">
        <v>1092</v>
      </c>
      <c r="E17" s="31" t="s">
        <v>15328</v>
      </c>
      <c r="F17">
        <v>14</v>
      </c>
      <c r="G17">
        <v>4.6666666666666661</v>
      </c>
      <c r="H17">
        <v>6</v>
      </c>
      <c r="I17">
        <v>3.3333333333333335</v>
      </c>
      <c r="J17">
        <v>22.666666666666664</v>
      </c>
      <c r="K17">
        <v>6.6666666666666661</v>
      </c>
      <c r="L17">
        <v>8</v>
      </c>
      <c r="M17">
        <v>8</v>
      </c>
      <c r="N17" t="s">
        <v>15321</v>
      </c>
      <c r="O17" t="s">
        <v>15321</v>
      </c>
      <c r="P17" t="s">
        <v>15321</v>
      </c>
      <c r="Q17" t="s">
        <v>15324</v>
      </c>
      <c r="R17" t="s">
        <v>15322</v>
      </c>
      <c r="S17" t="s">
        <v>15322</v>
      </c>
      <c r="T17" t="s">
        <v>15322</v>
      </c>
      <c r="U17" t="s">
        <v>15322</v>
      </c>
    </row>
    <row r="18" spans="2:21" x14ac:dyDescent="0.25">
      <c r="B18" s="31" t="s">
        <v>1453</v>
      </c>
      <c r="C18" s="31" t="s">
        <v>1454</v>
      </c>
      <c r="D18" s="31" t="s">
        <v>1457</v>
      </c>
      <c r="E18" s="31" t="s">
        <v>15329</v>
      </c>
      <c r="F18">
        <v>22</v>
      </c>
      <c r="G18">
        <v>10</v>
      </c>
      <c r="H18">
        <v>12</v>
      </c>
      <c r="I18">
        <v>0</v>
      </c>
      <c r="J18">
        <v>5</v>
      </c>
      <c r="K18">
        <v>1</v>
      </c>
      <c r="L18">
        <v>0</v>
      </c>
      <c r="M18">
        <v>4</v>
      </c>
      <c r="N18" t="s">
        <v>15322</v>
      </c>
      <c r="O18" t="s">
        <v>15323</v>
      </c>
      <c r="P18" t="s">
        <v>15323</v>
      </c>
      <c r="Q18" t="s">
        <v>15324</v>
      </c>
      <c r="R18" t="s">
        <v>15324</v>
      </c>
      <c r="S18" t="s">
        <v>15324</v>
      </c>
      <c r="T18" t="s">
        <v>15324</v>
      </c>
      <c r="U18" t="s">
        <v>15321</v>
      </c>
    </row>
    <row r="19" spans="2:21" x14ac:dyDescent="0.25">
      <c r="B19" s="31" t="s">
        <v>1558</v>
      </c>
      <c r="C19" s="31" t="s">
        <v>1454</v>
      </c>
      <c r="D19" s="31" t="s">
        <v>1561</v>
      </c>
      <c r="E19" s="31" t="s">
        <v>15329</v>
      </c>
      <c r="F19">
        <v>21</v>
      </c>
      <c r="G19">
        <v>7.333333333333333</v>
      </c>
      <c r="H19">
        <v>12.333333333333334</v>
      </c>
      <c r="I19">
        <v>1.3333333333333333</v>
      </c>
      <c r="J19">
        <v>2</v>
      </c>
      <c r="K19">
        <v>0</v>
      </c>
      <c r="L19">
        <v>0</v>
      </c>
      <c r="M19">
        <v>2</v>
      </c>
      <c r="N19" t="s">
        <v>15321</v>
      </c>
      <c r="O19" t="s">
        <v>15322</v>
      </c>
      <c r="P19" t="s">
        <v>15323</v>
      </c>
      <c r="Q19" t="s">
        <v>15324</v>
      </c>
      <c r="R19" t="s">
        <v>15324</v>
      </c>
      <c r="S19" t="s">
        <v>15324</v>
      </c>
      <c r="T19" t="s">
        <v>15324</v>
      </c>
      <c r="U19" t="s">
        <v>15324</v>
      </c>
    </row>
    <row r="20" spans="2:21" x14ac:dyDescent="0.25">
      <c r="B20" s="31" t="s">
        <v>1839</v>
      </c>
      <c r="C20" s="31" t="s">
        <v>1840</v>
      </c>
      <c r="D20" s="31" t="s">
        <v>1092</v>
      </c>
      <c r="E20" s="31" t="s">
        <v>15330</v>
      </c>
      <c r="F20">
        <v>19.799999999999997</v>
      </c>
      <c r="G20">
        <v>7.8</v>
      </c>
      <c r="H20">
        <v>10.6</v>
      </c>
      <c r="I20">
        <v>1.4</v>
      </c>
      <c r="J20">
        <v>0.4</v>
      </c>
      <c r="K20">
        <v>0</v>
      </c>
      <c r="L20">
        <v>0.4</v>
      </c>
      <c r="M20">
        <v>0</v>
      </c>
      <c r="N20" t="s">
        <v>15321</v>
      </c>
      <c r="O20" t="s">
        <v>15322</v>
      </c>
      <c r="P20" t="s">
        <v>15322</v>
      </c>
      <c r="Q20" t="s">
        <v>15324</v>
      </c>
      <c r="R20" t="s">
        <v>15324</v>
      </c>
      <c r="S20" t="s">
        <v>15324</v>
      </c>
      <c r="T20" t="s">
        <v>15324</v>
      </c>
      <c r="U20" t="s">
        <v>15324</v>
      </c>
    </row>
    <row r="21" spans="2:21" x14ac:dyDescent="0.25">
      <c r="B21" s="31" t="s">
        <v>13957</v>
      </c>
      <c r="C21" s="31" t="s">
        <v>13958</v>
      </c>
      <c r="D21" s="31" t="s">
        <v>13960</v>
      </c>
      <c r="E21" s="31" t="s">
        <v>15332</v>
      </c>
      <c r="F21">
        <v>26.5</v>
      </c>
      <c r="G21">
        <v>6.5</v>
      </c>
      <c r="H21">
        <v>12</v>
      </c>
      <c r="I21">
        <v>8</v>
      </c>
      <c r="J21">
        <v>6</v>
      </c>
      <c r="K21">
        <v>1.5</v>
      </c>
      <c r="L21">
        <v>1.5</v>
      </c>
      <c r="M21">
        <v>3</v>
      </c>
      <c r="N21" t="s">
        <v>15322</v>
      </c>
      <c r="O21" t="s">
        <v>15322</v>
      </c>
      <c r="P21" t="s">
        <v>15323</v>
      </c>
      <c r="Q21" t="s">
        <v>15322</v>
      </c>
      <c r="R21" t="s">
        <v>15324</v>
      </c>
      <c r="S21" t="s">
        <v>15324</v>
      </c>
      <c r="T21" t="s">
        <v>15324</v>
      </c>
      <c r="U21" t="s">
        <v>15324</v>
      </c>
    </row>
    <row r="22" spans="2:21" x14ac:dyDescent="0.25">
      <c r="B22" s="31" t="s">
        <v>2314</v>
      </c>
      <c r="C22" s="31" t="s">
        <v>2315</v>
      </c>
      <c r="D22" s="31" t="s">
        <v>2318</v>
      </c>
      <c r="E22" s="31" t="s">
        <v>15331</v>
      </c>
      <c r="F22">
        <v>23.666666666666664</v>
      </c>
      <c r="G22">
        <v>7.333333333333333</v>
      </c>
      <c r="H22">
        <v>12</v>
      </c>
      <c r="I22">
        <v>4.333333333333333</v>
      </c>
      <c r="J22">
        <v>0</v>
      </c>
      <c r="K22">
        <v>0</v>
      </c>
      <c r="L22">
        <v>0</v>
      </c>
      <c r="M22">
        <v>0</v>
      </c>
      <c r="N22" t="s">
        <v>15322</v>
      </c>
      <c r="O22" t="s">
        <v>15322</v>
      </c>
      <c r="P22" t="s">
        <v>15323</v>
      </c>
      <c r="Q22" t="s">
        <v>15321</v>
      </c>
      <c r="R22" t="s">
        <v>15324</v>
      </c>
      <c r="S22" t="s">
        <v>15324</v>
      </c>
      <c r="T22" t="s">
        <v>15324</v>
      </c>
      <c r="U22" t="s">
        <v>15324</v>
      </c>
    </row>
    <row r="23" spans="2:21" x14ac:dyDescent="0.25">
      <c r="B23" s="31" t="s">
        <v>2578</v>
      </c>
      <c r="C23" s="31" t="s">
        <v>2579</v>
      </c>
      <c r="D23" s="31" t="s">
        <v>2582</v>
      </c>
      <c r="E23" s="31" t="s">
        <v>15333</v>
      </c>
      <c r="F23">
        <v>21.666666666666664</v>
      </c>
      <c r="G23">
        <v>8.6666666666666661</v>
      </c>
      <c r="H23">
        <v>11</v>
      </c>
      <c r="I23">
        <v>2</v>
      </c>
      <c r="J23">
        <v>13.333333333333332</v>
      </c>
      <c r="K23">
        <v>2</v>
      </c>
      <c r="L23">
        <v>1.3333333333333333</v>
      </c>
      <c r="M23">
        <v>10</v>
      </c>
      <c r="N23" t="s">
        <v>15321</v>
      </c>
      <c r="O23" t="s">
        <v>15322</v>
      </c>
      <c r="P23" t="s">
        <v>15322</v>
      </c>
      <c r="Q23" t="s">
        <v>15324</v>
      </c>
      <c r="R23" t="s">
        <v>15321</v>
      </c>
      <c r="S23" t="s">
        <v>15324</v>
      </c>
      <c r="T23" t="s">
        <v>15324</v>
      </c>
      <c r="U23" t="s">
        <v>15322</v>
      </c>
    </row>
    <row r="24" spans="2:21" x14ac:dyDescent="0.25">
      <c r="B24" s="31" t="s">
        <v>2988</v>
      </c>
      <c r="C24" s="31" t="s">
        <v>2989</v>
      </c>
      <c r="D24" s="31" t="s">
        <v>2989</v>
      </c>
      <c r="E24" s="31" t="s">
        <v>15334</v>
      </c>
      <c r="F24">
        <v>31</v>
      </c>
      <c r="G24">
        <v>10</v>
      </c>
      <c r="H24">
        <v>14</v>
      </c>
      <c r="I24">
        <v>7</v>
      </c>
      <c r="J24">
        <v>0</v>
      </c>
      <c r="K24">
        <v>0</v>
      </c>
      <c r="L24">
        <v>0</v>
      </c>
      <c r="M24">
        <v>0</v>
      </c>
      <c r="N24" t="s">
        <v>15322</v>
      </c>
      <c r="O24" t="s">
        <v>15323</v>
      </c>
      <c r="P24" t="s">
        <v>15323</v>
      </c>
      <c r="Q24" t="s">
        <v>15321</v>
      </c>
      <c r="R24" t="s">
        <v>15324</v>
      </c>
      <c r="S24" t="s">
        <v>15324</v>
      </c>
      <c r="T24" t="s">
        <v>15324</v>
      </c>
      <c r="U24" t="s">
        <v>15324</v>
      </c>
    </row>
    <row r="25" spans="2:21" x14ac:dyDescent="0.25">
      <c r="B25" s="31" t="s">
        <v>3304</v>
      </c>
      <c r="C25" s="31" t="s">
        <v>3305</v>
      </c>
      <c r="D25" s="31" t="s">
        <v>3307</v>
      </c>
      <c r="E25" s="31" t="s">
        <v>15335</v>
      </c>
      <c r="F25">
        <v>18</v>
      </c>
      <c r="G25">
        <v>7</v>
      </c>
      <c r="H25">
        <v>11</v>
      </c>
      <c r="I25">
        <v>0</v>
      </c>
      <c r="J25">
        <v>0</v>
      </c>
      <c r="K25">
        <v>0</v>
      </c>
      <c r="L25">
        <v>0</v>
      </c>
      <c r="M25">
        <v>0</v>
      </c>
      <c r="N25" t="s">
        <v>15321</v>
      </c>
      <c r="O25" t="s">
        <v>15322</v>
      </c>
      <c r="P25" t="s">
        <v>15322</v>
      </c>
      <c r="Q25" t="s">
        <v>15324</v>
      </c>
      <c r="R25" t="s">
        <v>15324</v>
      </c>
      <c r="S25" t="s">
        <v>15324</v>
      </c>
      <c r="T25" t="s">
        <v>15324</v>
      </c>
      <c r="U25" t="s">
        <v>15324</v>
      </c>
    </row>
    <row r="26" spans="2:21" x14ac:dyDescent="0.25">
      <c r="B26" s="31" t="s">
        <v>3178</v>
      </c>
      <c r="C26" s="31" t="s">
        <v>3179</v>
      </c>
      <c r="D26" s="31" t="s">
        <v>1092</v>
      </c>
      <c r="E26" s="31" t="s">
        <v>15335</v>
      </c>
      <c r="F26">
        <v>20</v>
      </c>
      <c r="G26">
        <v>7</v>
      </c>
      <c r="H26">
        <v>13</v>
      </c>
      <c r="I26">
        <v>0</v>
      </c>
      <c r="J26">
        <v>0</v>
      </c>
      <c r="K26">
        <v>0</v>
      </c>
      <c r="L26">
        <v>0</v>
      </c>
      <c r="M26">
        <v>0</v>
      </c>
      <c r="N26" t="s">
        <v>15321</v>
      </c>
      <c r="O26" t="s">
        <v>15322</v>
      </c>
      <c r="P26" t="s">
        <v>15323</v>
      </c>
      <c r="Q26" t="s">
        <v>15324</v>
      </c>
      <c r="R26" t="s">
        <v>15324</v>
      </c>
      <c r="S26" t="s">
        <v>15324</v>
      </c>
      <c r="T26" t="s">
        <v>15324</v>
      </c>
      <c r="U26" t="s">
        <v>15324</v>
      </c>
    </row>
    <row r="27" spans="2:21" x14ac:dyDescent="0.25">
      <c r="B27" s="31" t="s">
        <v>4355</v>
      </c>
      <c r="C27" s="31" t="s">
        <v>4356</v>
      </c>
      <c r="D27" s="31" t="s">
        <v>4359</v>
      </c>
      <c r="E27" s="31" t="s">
        <v>15338</v>
      </c>
      <c r="F27">
        <v>24</v>
      </c>
      <c r="G27">
        <v>7</v>
      </c>
      <c r="H27">
        <v>13</v>
      </c>
      <c r="I27">
        <v>4</v>
      </c>
      <c r="J27">
        <v>0</v>
      </c>
      <c r="K27">
        <v>0</v>
      </c>
      <c r="L27">
        <v>0</v>
      </c>
      <c r="M27">
        <v>0</v>
      </c>
      <c r="N27" t="s">
        <v>15322</v>
      </c>
      <c r="O27" t="s">
        <v>15322</v>
      </c>
      <c r="P27" t="s">
        <v>15323</v>
      </c>
      <c r="Q27" t="s">
        <v>15321</v>
      </c>
      <c r="R27" t="s">
        <v>15324</v>
      </c>
      <c r="S27" t="s">
        <v>15324</v>
      </c>
      <c r="T27" t="s">
        <v>15324</v>
      </c>
      <c r="U27" t="s">
        <v>15324</v>
      </c>
    </row>
    <row r="28" spans="2:21" x14ac:dyDescent="0.25">
      <c r="B28" s="31" t="s">
        <v>3416</v>
      </c>
      <c r="C28" s="31" t="s">
        <v>3417</v>
      </c>
      <c r="D28" s="31" t="s">
        <v>3417</v>
      </c>
      <c r="E28" s="31" t="s">
        <v>14797</v>
      </c>
      <c r="F28">
        <v>19.333333333333336</v>
      </c>
      <c r="G28">
        <v>6</v>
      </c>
      <c r="H28">
        <v>9.3333333333333339</v>
      </c>
      <c r="I28">
        <v>4</v>
      </c>
      <c r="J28">
        <v>0</v>
      </c>
      <c r="K28">
        <v>0</v>
      </c>
      <c r="L28">
        <v>0</v>
      </c>
      <c r="M28">
        <v>0</v>
      </c>
      <c r="N28" t="s">
        <v>15321</v>
      </c>
      <c r="O28" t="s">
        <v>15322</v>
      </c>
      <c r="P28" t="s">
        <v>15322</v>
      </c>
      <c r="Q28" t="s">
        <v>15321</v>
      </c>
      <c r="R28" t="s">
        <v>15324</v>
      </c>
      <c r="S28" t="s">
        <v>15324</v>
      </c>
      <c r="T28" t="s">
        <v>15324</v>
      </c>
      <c r="U28" t="s">
        <v>15324</v>
      </c>
    </row>
    <row r="29" spans="2:21" x14ac:dyDescent="0.25">
      <c r="B29" s="31" t="s">
        <v>3638</v>
      </c>
      <c r="C29" s="31" t="s">
        <v>3639</v>
      </c>
      <c r="D29" s="31" t="s">
        <v>3639</v>
      </c>
      <c r="E29" s="31" t="s">
        <v>15336</v>
      </c>
      <c r="F29">
        <v>29.5</v>
      </c>
      <c r="G29">
        <v>8.5</v>
      </c>
      <c r="H29">
        <v>10</v>
      </c>
      <c r="I29">
        <v>11</v>
      </c>
      <c r="J29">
        <v>16.5</v>
      </c>
      <c r="K29">
        <v>7.5</v>
      </c>
      <c r="L29">
        <v>1</v>
      </c>
      <c r="M29">
        <v>8</v>
      </c>
      <c r="N29" t="s">
        <v>15322</v>
      </c>
      <c r="O29" t="s">
        <v>15322</v>
      </c>
      <c r="P29" t="s">
        <v>15322</v>
      </c>
      <c r="Q29" t="s">
        <v>15322</v>
      </c>
      <c r="R29" t="s">
        <v>15321</v>
      </c>
      <c r="S29" t="s">
        <v>15322</v>
      </c>
      <c r="T29" t="s">
        <v>15324</v>
      </c>
      <c r="U29" t="s">
        <v>15322</v>
      </c>
    </row>
    <row r="30" spans="2:21" x14ac:dyDescent="0.25">
      <c r="B30" s="31" t="s">
        <v>4166</v>
      </c>
      <c r="C30" s="31" t="s">
        <v>4167</v>
      </c>
      <c r="D30" s="31" t="s">
        <v>1092</v>
      </c>
      <c r="E30" s="31" t="s">
        <v>15337</v>
      </c>
      <c r="F30">
        <v>28</v>
      </c>
      <c r="G30">
        <v>8</v>
      </c>
      <c r="H30">
        <v>11</v>
      </c>
      <c r="I30">
        <v>9</v>
      </c>
      <c r="J30">
        <v>4</v>
      </c>
      <c r="K30">
        <v>2</v>
      </c>
      <c r="L30">
        <v>0</v>
      </c>
      <c r="M30">
        <v>2</v>
      </c>
      <c r="N30" t="s">
        <v>15322</v>
      </c>
      <c r="O30" t="s">
        <v>15322</v>
      </c>
      <c r="P30" t="s">
        <v>15322</v>
      </c>
      <c r="Q30" t="s">
        <v>15322</v>
      </c>
      <c r="R30" t="s">
        <v>15324</v>
      </c>
      <c r="S30" t="s">
        <v>15324</v>
      </c>
      <c r="T30" t="s">
        <v>15324</v>
      </c>
      <c r="U30" t="s">
        <v>15324</v>
      </c>
    </row>
    <row r="31" spans="2:21" x14ac:dyDescent="0.25">
      <c r="B31" s="31" t="s">
        <v>3999</v>
      </c>
      <c r="C31" s="31" t="s">
        <v>4000</v>
      </c>
      <c r="D31" s="31" t="s">
        <v>4002</v>
      </c>
      <c r="E31" s="31" t="s">
        <v>15337</v>
      </c>
      <c r="F31">
        <v>9.5</v>
      </c>
      <c r="G31">
        <v>3.5</v>
      </c>
      <c r="H31">
        <v>5</v>
      </c>
      <c r="I31">
        <v>1</v>
      </c>
      <c r="J31">
        <v>10</v>
      </c>
      <c r="K31">
        <v>3.5</v>
      </c>
      <c r="L31">
        <v>3.5</v>
      </c>
      <c r="M31">
        <v>3</v>
      </c>
      <c r="N31" t="s">
        <v>15324</v>
      </c>
      <c r="O31" t="s">
        <v>15321</v>
      </c>
      <c r="P31" t="s">
        <v>15321</v>
      </c>
      <c r="Q31" t="s">
        <v>15324</v>
      </c>
      <c r="R31" t="s">
        <v>15324</v>
      </c>
      <c r="S31" t="s">
        <v>15321</v>
      </c>
      <c r="T31" t="s">
        <v>15324</v>
      </c>
      <c r="U31" t="s">
        <v>15324</v>
      </c>
    </row>
    <row r="32" spans="2:21" x14ac:dyDescent="0.25">
      <c r="B32" s="31" t="s">
        <v>4713</v>
      </c>
      <c r="C32" s="31" t="s">
        <v>4714</v>
      </c>
      <c r="D32" s="31" t="s">
        <v>4714</v>
      </c>
      <c r="E32" s="31" t="s">
        <v>15339</v>
      </c>
      <c r="F32">
        <v>24</v>
      </c>
      <c r="G32">
        <v>7</v>
      </c>
      <c r="H32">
        <v>12</v>
      </c>
      <c r="I32">
        <v>5</v>
      </c>
      <c r="J32">
        <v>0</v>
      </c>
      <c r="K32">
        <v>0</v>
      </c>
      <c r="L32">
        <v>0</v>
      </c>
      <c r="M32">
        <v>0</v>
      </c>
      <c r="N32" t="s">
        <v>15322</v>
      </c>
      <c r="O32" t="s">
        <v>15322</v>
      </c>
      <c r="P32" t="s">
        <v>15323</v>
      </c>
      <c r="Q32" t="s">
        <v>15321</v>
      </c>
      <c r="R32" t="s">
        <v>15324</v>
      </c>
      <c r="S32" t="s">
        <v>15324</v>
      </c>
      <c r="T32" t="s">
        <v>15324</v>
      </c>
      <c r="U32" t="s">
        <v>15324</v>
      </c>
    </row>
    <row r="33" spans="2:21" x14ac:dyDescent="0.25">
      <c r="B33" s="31" t="s">
        <v>4873</v>
      </c>
      <c r="C33" s="31" t="s">
        <v>4874</v>
      </c>
      <c r="D33" s="31" t="s">
        <v>4874</v>
      </c>
      <c r="E33" s="31" t="s">
        <v>15340</v>
      </c>
      <c r="F33">
        <v>17</v>
      </c>
      <c r="G33">
        <v>8</v>
      </c>
      <c r="H33">
        <v>9</v>
      </c>
      <c r="I33">
        <v>0</v>
      </c>
      <c r="J33">
        <v>2</v>
      </c>
      <c r="K33">
        <v>0</v>
      </c>
      <c r="L33">
        <v>0</v>
      </c>
      <c r="M33">
        <v>2</v>
      </c>
      <c r="N33" t="s">
        <v>15321</v>
      </c>
      <c r="O33" t="s">
        <v>15322</v>
      </c>
      <c r="P33" t="s">
        <v>15322</v>
      </c>
      <c r="Q33" t="s">
        <v>15324</v>
      </c>
      <c r="R33" t="s">
        <v>15324</v>
      </c>
      <c r="S33" t="s">
        <v>15324</v>
      </c>
      <c r="T33" t="s">
        <v>15324</v>
      </c>
      <c r="U33" t="s">
        <v>15324</v>
      </c>
    </row>
    <row r="34" spans="2:21" x14ac:dyDescent="0.25">
      <c r="B34" s="31" t="s">
        <v>4958</v>
      </c>
      <c r="C34" s="31" t="s">
        <v>4959</v>
      </c>
      <c r="D34" s="31" t="s">
        <v>4959</v>
      </c>
      <c r="E34" s="31" t="s">
        <v>15340</v>
      </c>
      <c r="F34">
        <v>22</v>
      </c>
      <c r="G34">
        <v>7</v>
      </c>
      <c r="H34">
        <v>12.5</v>
      </c>
      <c r="I34">
        <v>2.5</v>
      </c>
      <c r="J34">
        <v>20</v>
      </c>
      <c r="K34">
        <v>6.5</v>
      </c>
      <c r="L34">
        <v>11.5</v>
      </c>
      <c r="M34">
        <v>2</v>
      </c>
      <c r="N34" t="s">
        <v>15322</v>
      </c>
      <c r="O34" t="s">
        <v>15322</v>
      </c>
      <c r="P34" t="s">
        <v>15323</v>
      </c>
      <c r="Q34" t="s">
        <v>15324</v>
      </c>
      <c r="R34" t="s">
        <v>15321</v>
      </c>
      <c r="S34" t="s">
        <v>15322</v>
      </c>
      <c r="T34" t="s">
        <v>15322</v>
      </c>
      <c r="U34" t="s">
        <v>15324</v>
      </c>
    </row>
    <row r="35" spans="2:21" x14ac:dyDescent="0.25">
      <c r="B35" s="31" t="s">
        <v>5298</v>
      </c>
      <c r="C35" s="31" t="s">
        <v>5299</v>
      </c>
      <c r="D35" s="31" t="s">
        <v>5299</v>
      </c>
      <c r="E35" s="31" t="s">
        <v>15341</v>
      </c>
      <c r="F35">
        <v>24.666666666666668</v>
      </c>
      <c r="G35">
        <v>7.333333333333333</v>
      </c>
      <c r="H35">
        <v>10.333333333333334</v>
      </c>
      <c r="I35">
        <v>7</v>
      </c>
      <c r="J35">
        <v>7.333333333333333</v>
      </c>
      <c r="K35">
        <v>3.333333333333333</v>
      </c>
      <c r="L35">
        <v>0</v>
      </c>
      <c r="M35">
        <v>4</v>
      </c>
      <c r="N35" t="s">
        <v>15322</v>
      </c>
      <c r="O35" t="s">
        <v>15322</v>
      </c>
      <c r="P35" t="s">
        <v>15322</v>
      </c>
      <c r="Q35" t="s">
        <v>15321</v>
      </c>
      <c r="R35" t="s">
        <v>15324</v>
      </c>
      <c r="S35" t="s">
        <v>15321</v>
      </c>
      <c r="T35" t="s">
        <v>15324</v>
      </c>
      <c r="U35" t="s">
        <v>15321</v>
      </c>
    </row>
    <row r="36" spans="2:21" x14ac:dyDescent="0.25">
      <c r="B36" s="31" t="s">
        <v>6434</v>
      </c>
      <c r="C36" s="31" t="s">
        <v>6435</v>
      </c>
      <c r="D36" s="31" t="s">
        <v>6437</v>
      </c>
      <c r="E36" s="31" t="s">
        <v>15344</v>
      </c>
      <c r="F36">
        <v>0</v>
      </c>
      <c r="G36">
        <v>0</v>
      </c>
      <c r="H36">
        <v>0</v>
      </c>
      <c r="I36">
        <v>0</v>
      </c>
      <c r="J36">
        <v>5.666666666666667</v>
      </c>
      <c r="K36">
        <v>0</v>
      </c>
      <c r="L36">
        <v>3.3333333333333335</v>
      </c>
      <c r="M36">
        <v>2.3333333333333335</v>
      </c>
      <c r="N36" t="s">
        <v>15324</v>
      </c>
      <c r="O36" t="s">
        <v>15324</v>
      </c>
      <c r="P36" t="s">
        <v>15324</v>
      </c>
      <c r="Q36" t="s">
        <v>15324</v>
      </c>
      <c r="R36" t="s">
        <v>15324</v>
      </c>
      <c r="S36" t="s">
        <v>15324</v>
      </c>
      <c r="T36" t="s">
        <v>15324</v>
      </c>
      <c r="U36" t="s">
        <v>15324</v>
      </c>
    </row>
    <row r="37" spans="2:21" x14ac:dyDescent="0.25">
      <c r="B37" s="31" t="s">
        <v>6613</v>
      </c>
      <c r="C37" s="31" t="s">
        <v>6614</v>
      </c>
      <c r="D37" s="31" t="s">
        <v>1092</v>
      </c>
      <c r="E37" s="31" t="s">
        <v>15344</v>
      </c>
      <c r="F37">
        <v>28</v>
      </c>
      <c r="G37">
        <v>8</v>
      </c>
      <c r="H37">
        <v>11</v>
      </c>
      <c r="I37">
        <v>9</v>
      </c>
      <c r="J37">
        <v>0</v>
      </c>
      <c r="K37">
        <v>0</v>
      </c>
      <c r="L37">
        <v>0</v>
      </c>
      <c r="M37">
        <v>0</v>
      </c>
      <c r="N37" t="s">
        <v>15322</v>
      </c>
      <c r="O37" t="s">
        <v>15322</v>
      </c>
      <c r="P37" t="s">
        <v>15322</v>
      </c>
      <c r="Q37" t="s">
        <v>15322</v>
      </c>
      <c r="R37" t="s">
        <v>15324</v>
      </c>
      <c r="S37" t="s">
        <v>15324</v>
      </c>
      <c r="T37" t="s">
        <v>15324</v>
      </c>
      <c r="U37" t="s">
        <v>15324</v>
      </c>
    </row>
    <row r="38" spans="2:21" x14ac:dyDescent="0.25">
      <c r="B38" s="31" t="s">
        <v>5907</v>
      </c>
      <c r="C38" s="31" t="s">
        <v>5908</v>
      </c>
      <c r="D38" s="31" t="s">
        <v>5908</v>
      </c>
      <c r="E38" s="31" t="s">
        <v>15343</v>
      </c>
      <c r="F38">
        <v>10</v>
      </c>
      <c r="G38">
        <v>4.2857142857142856</v>
      </c>
      <c r="H38">
        <v>4.2857142857142856</v>
      </c>
      <c r="I38">
        <v>1.4285714285714286</v>
      </c>
      <c r="J38">
        <v>7.4285714285714288</v>
      </c>
      <c r="K38">
        <v>2</v>
      </c>
      <c r="L38">
        <v>2.8571428571428572</v>
      </c>
      <c r="M38">
        <v>2.5714285714285716</v>
      </c>
      <c r="N38" t="s">
        <v>15324</v>
      </c>
      <c r="O38" t="s">
        <v>15321</v>
      </c>
      <c r="P38" t="s">
        <v>15321</v>
      </c>
      <c r="Q38" t="s">
        <v>15324</v>
      </c>
      <c r="R38" t="s">
        <v>15324</v>
      </c>
      <c r="S38" t="s">
        <v>15324</v>
      </c>
      <c r="T38" t="s">
        <v>15324</v>
      </c>
      <c r="U38" t="s">
        <v>15324</v>
      </c>
    </row>
    <row r="39" spans="2:21" x14ac:dyDescent="0.25">
      <c r="B39" s="31" t="s">
        <v>5639</v>
      </c>
      <c r="C39" s="31" t="s">
        <v>5640</v>
      </c>
      <c r="D39" s="31" t="s">
        <v>5643</v>
      </c>
      <c r="E39" s="31" t="s">
        <v>15342</v>
      </c>
      <c r="F39">
        <v>6.75</v>
      </c>
      <c r="G39">
        <v>2.5</v>
      </c>
      <c r="H39">
        <v>3.75</v>
      </c>
      <c r="I39">
        <v>0.5</v>
      </c>
      <c r="J39">
        <v>5</v>
      </c>
      <c r="K39">
        <v>0.5</v>
      </c>
      <c r="L39">
        <v>1.5</v>
      </c>
      <c r="M39">
        <v>3</v>
      </c>
      <c r="N39" t="s">
        <v>15324</v>
      </c>
      <c r="O39" t="s">
        <v>15324</v>
      </c>
      <c r="P39" t="s">
        <v>15324</v>
      </c>
      <c r="Q39" t="s">
        <v>15324</v>
      </c>
      <c r="R39" t="s">
        <v>15324</v>
      </c>
      <c r="S39" t="s">
        <v>15324</v>
      </c>
      <c r="T39" t="s">
        <v>15324</v>
      </c>
      <c r="U39" t="s">
        <v>15324</v>
      </c>
    </row>
    <row r="40" spans="2:21" x14ac:dyDescent="0.25">
      <c r="B40" s="31" t="s">
        <v>6740</v>
      </c>
      <c r="C40" s="31" t="s">
        <v>6741</v>
      </c>
      <c r="D40" s="31" t="s">
        <v>1092</v>
      </c>
      <c r="E40" s="31" t="s">
        <v>15345</v>
      </c>
      <c r="F40">
        <v>8.8333333333333321</v>
      </c>
      <c r="G40">
        <v>2.333333333333333</v>
      </c>
      <c r="H40">
        <v>6.333333333333333</v>
      </c>
      <c r="I40">
        <v>0.16666666666666666</v>
      </c>
      <c r="J40">
        <v>0.16666666666666666</v>
      </c>
      <c r="K40">
        <v>0</v>
      </c>
      <c r="L40">
        <v>0</v>
      </c>
      <c r="M40">
        <v>0.16666666666666666</v>
      </c>
      <c r="N40" t="s">
        <v>15324</v>
      </c>
      <c r="O40" t="s">
        <v>15324</v>
      </c>
      <c r="P40" t="s">
        <v>15321</v>
      </c>
      <c r="Q40" t="s">
        <v>15324</v>
      </c>
      <c r="R40" t="s">
        <v>15324</v>
      </c>
      <c r="S40" t="s">
        <v>15324</v>
      </c>
      <c r="T40" t="s">
        <v>15324</v>
      </c>
      <c r="U40" t="s">
        <v>15324</v>
      </c>
    </row>
    <row r="41" spans="2:21" x14ac:dyDescent="0.25">
      <c r="B41" s="31" t="s">
        <v>7083</v>
      </c>
      <c r="C41" s="31" t="s">
        <v>7084</v>
      </c>
      <c r="D41" s="31" t="s">
        <v>1092</v>
      </c>
      <c r="E41" s="31" t="s">
        <v>15346</v>
      </c>
      <c r="F41">
        <v>21</v>
      </c>
      <c r="G41">
        <v>7</v>
      </c>
      <c r="H41">
        <v>10.5</v>
      </c>
      <c r="I41">
        <v>3.5</v>
      </c>
      <c r="J41">
        <v>0</v>
      </c>
      <c r="K41">
        <v>0</v>
      </c>
      <c r="L41">
        <v>0</v>
      </c>
      <c r="M41">
        <v>0</v>
      </c>
      <c r="N41" t="s">
        <v>15321</v>
      </c>
      <c r="O41" t="s">
        <v>15322</v>
      </c>
      <c r="P41" t="s">
        <v>15322</v>
      </c>
      <c r="Q41" t="s">
        <v>15324</v>
      </c>
      <c r="R41" t="s">
        <v>15324</v>
      </c>
      <c r="S41" t="s">
        <v>15324</v>
      </c>
      <c r="T41" t="s">
        <v>15324</v>
      </c>
      <c r="U41" t="s">
        <v>15324</v>
      </c>
    </row>
    <row r="42" spans="2:21" x14ac:dyDescent="0.25">
      <c r="B42" s="31" t="s">
        <v>7585</v>
      </c>
      <c r="C42" s="31" t="s">
        <v>7586</v>
      </c>
      <c r="D42" s="31" t="s">
        <v>7588</v>
      </c>
      <c r="E42" s="31" t="s">
        <v>15347</v>
      </c>
      <c r="F42">
        <v>36</v>
      </c>
      <c r="G42">
        <v>11</v>
      </c>
      <c r="H42">
        <v>10</v>
      </c>
      <c r="I42">
        <v>15</v>
      </c>
      <c r="J42">
        <v>0</v>
      </c>
      <c r="K42">
        <v>0</v>
      </c>
      <c r="L42">
        <v>0</v>
      </c>
      <c r="M42">
        <v>0</v>
      </c>
      <c r="N42" t="s">
        <v>15323</v>
      </c>
      <c r="O42" t="s">
        <v>15323</v>
      </c>
      <c r="P42" t="s">
        <v>15322</v>
      </c>
      <c r="Q42" t="s">
        <v>15323</v>
      </c>
      <c r="R42" t="s">
        <v>15324</v>
      </c>
      <c r="S42" t="s">
        <v>15324</v>
      </c>
      <c r="T42" t="s">
        <v>15324</v>
      </c>
      <c r="U42" t="s">
        <v>15324</v>
      </c>
    </row>
    <row r="43" spans="2:21" x14ac:dyDescent="0.25">
      <c r="B43" s="31" t="s">
        <v>7413</v>
      </c>
      <c r="C43" s="31" t="s">
        <v>7414</v>
      </c>
      <c r="D43" s="31" t="s">
        <v>7417</v>
      </c>
      <c r="E43" s="31" t="s">
        <v>15348</v>
      </c>
      <c r="F43">
        <v>28</v>
      </c>
      <c r="G43">
        <v>8</v>
      </c>
      <c r="H43">
        <v>13</v>
      </c>
      <c r="I43">
        <v>7</v>
      </c>
      <c r="J43">
        <v>4</v>
      </c>
      <c r="K43">
        <v>0</v>
      </c>
      <c r="L43">
        <v>0</v>
      </c>
      <c r="M43">
        <v>4</v>
      </c>
      <c r="N43" t="s">
        <v>15322</v>
      </c>
      <c r="O43" t="s">
        <v>15322</v>
      </c>
      <c r="P43" t="s">
        <v>15323</v>
      </c>
      <c r="Q43" t="s">
        <v>15321</v>
      </c>
      <c r="R43" t="s">
        <v>15324</v>
      </c>
      <c r="S43" t="s">
        <v>15324</v>
      </c>
      <c r="T43" t="s">
        <v>15324</v>
      </c>
      <c r="U43" t="s">
        <v>15321</v>
      </c>
    </row>
    <row r="44" spans="2:21" x14ac:dyDescent="0.25">
      <c r="B44" s="31" t="s">
        <v>7301</v>
      </c>
      <c r="C44" s="31" t="s">
        <v>7302</v>
      </c>
      <c r="D44" s="31" t="s">
        <v>7304</v>
      </c>
      <c r="E44" s="31" t="s">
        <v>15348</v>
      </c>
      <c r="F44">
        <v>10</v>
      </c>
      <c r="G44">
        <v>4</v>
      </c>
      <c r="H44">
        <v>4</v>
      </c>
      <c r="I44">
        <v>2</v>
      </c>
      <c r="J44">
        <v>0</v>
      </c>
      <c r="K44">
        <v>0</v>
      </c>
      <c r="L44">
        <v>0</v>
      </c>
      <c r="M44">
        <v>0</v>
      </c>
      <c r="N44" t="s">
        <v>15324</v>
      </c>
      <c r="O44" t="s">
        <v>15321</v>
      </c>
      <c r="P44" t="s">
        <v>15321</v>
      </c>
      <c r="Q44" t="s">
        <v>15324</v>
      </c>
      <c r="R44" t="s">
        <v>15324</v>
      </c>
      <c r="S44" t="s">
        <v>15324</v>
      </c>
      <c r="T44" t="s">
        <v>15324</v>
      </c>
      <c r="U44" t="s">
        <v>15324</v>
      </c>
    </row>
    <row r="45" spans="2:21" x14ac:dyDescent="0.25">
      <c r="B45" s="31" t="s">
        <v>7755</v>
      </c>
      <c r="C45" s="31" t="s">
        <v>7756</v>
      </c>
      <c r="D45" s="31" t="s">
        <v>7759</v>
      </c>
      <c r="E45" s="31" t="s">
        <v>15349</v>
      </c>
      <c r="F45">
        <v>0</v>
      </c>
      <c r="G45">
        <v>0</v>
      </c>
      <c r="H45">
        <v>0</v>
      </c>
      <c r="I45">
        <v>0</v>
      </c>
      <c r="J45">
        <v>0</v>
      </c>
      <c r="K45">
        <v>0</v>
      </c>
      <c r="L45">
        <v>0</v>
      </c>
      <c r="M45">
        <v>0</v>
      </c>
      <c r="N45" t="s">
        <v>15324</v>
      </c>
      <c r="O45" t="s">
        <v>15324</v>
      </c>
      <c r="P45" t="s">
        <v>15324</v>
      </c>
      <c r="Q45" t="s">
        <v>15324</v>
      </c>
      <c r="R45" t="s">
        <v>15324</v>
      </c>
      <c r="S45" t="s">
        <v>15324</v>
      </c>
      <c r="T45" t="s">
        <v>15324</v>
      </c>
      <c r="U45" t="s">
        <v>15324</v>
      </c>
    </row>
    <row r="46" spans="2:21" x14ac:dyDescent="0.25">
      <c r="B46" s="31" t="s">
        <v>10272</v>
      </c>
      <c r="C46" s="31" t="s">
        <v>10273</v>
      </c>
      <c r="D46" s="31" t="s">
        <v>10275</v>
      </c>
      <c r="E46" s="31" t="s">
        <v>15350</v>
      </c>
      <c r="F46">
        <v>28</v>
      </c>
      <c r="G46">
        <v>8</v>
      </c>
      <c r="H46">
        <v>12</v>
      </c>
      <c r="I46">
        <v>8</v>
      </c>
      <c r="J46">
        <v>0</v>
      </c>
      <c r="K46">
        <v>0</v>
      </c>
      <c r="L46">
        <v>0</v>
      </c>
      <c r="M46">
        <v>0</v>
      </c>
      <c r="N46" t="s">
        <v>15322</v>
      </c>
      <c r="O46" t="s">
        <v>15322</v>
      </c>
      <c r="P46" t="s">
        <v>15323</v>
      </c>
      <c r="Q46" t="s">
        <v>15322</v>
      </c>
      <c r="R46" t="s">
        <v>15324</v>
      </c>
      <c r="S46" t="s">
        <v>15324</v>
      </c>
      <c r="T46" t="s">
        <v>15324</v>
      </c>
      <c r="U46" t="s">
        <v>15324</v>
      </c>
    </row>
    <row r="47" spans="2:21" x14ac:dyDescent="0.25">
      <c r="B47" s="31" t="s">
        <v>10063</v>
      </c>
      <c r="C47" s="31" t="s">
        <v>10064</v>
      </c>
      <c r="D47" s="31" t="s">
        <v>10066</v>
      </c>
      <c r="E47" s="31" t="s">
        <v>15350</v>
      </c>
      <c r="F47">
        <v>21</v>
      </c>
      <c r="G47">
        <v>4</v>
      </c>
      <c r="H47">
        <v>13</v>
      </c>
      <c r="I47">
        <v>4</v>
      </c>
      <c r="J47">
        <v>30</v>
      </c>
      <c r="K47">
        <v>9</v>
      </c>
      <c r="L47">
        <v>11</v>
      </c>
      <c r="M47">
        <v>10</v>
      </c>
      <c r="N47" t="s">
        <v>15321</v>
      </c>
      <c r="O47" t="s">
        <v>15321</v>
      </c>
      <c r="P47" t="s">
        <v>15323</v>
      </c>
      <c r="Q47" t="s">
        <v>15321</v>
      </c>
      <c r="R47" t="s">
        <v>15322</v>
      </c>
      <c r="S47" t="s">
        <v>15323</v>
      </c>
      <c r="T47" t="s">
        <v>15322</v>
      </c>
      <c r="U47" t="s">
        <v>15322</v>
      </c>
    </row>
    <row r="48" spans="2:21" x14ac:dyDescent="0.25">
      <c r="B48" s="31" t="s">
        <v>10501</v>
      </c>
      <c r="C48" s="31" t="s">
        <v>10502</v>
      </c>
      <c r="D48" s="31" t="s">
        <v>10504</v>
      </c>
      <c r="E48" s="31" t="s">
        <v>15352</v>
      </c>
      <c r="F48">
        <v>19</v>
      </c>
      <c r="G48">
        <v>6</v>
      </c>
      <c r="H48">
        <v>9</v>
      </c>
      <c r="I48">
        <v>4</v>
      </c>
      <c r="J48">
        <v>0</v>
      </c>
      <c r="K48">
        <v>0</v>
      </c>
      <c r="L48">
        <v>0</v>
      </c>
      <c r="M48">
        <v>0</v>
      </c>
      <c r="N48" t="s">
        <v>15321</v>
      </c>
      <c r="O48" t="s">
        <v>15322</v>
      </c>
      <c r="P48" t="s">
        <v>15322</v>
      </c>
      <c r="Q48" t="s">
        <v>15321</v>
      </c>
      <c r="R48" t="s">
        <v>15324</v>
      </c>
      <c r="S48" t="s">
        <v>15324</v>
      </c>
      <c r="T48" t="s">
        <v>15324</v>
      </c>
      <c r="U48" t="s">
        <v>15324</v>
      </c>
    </row>
    <row r="49" spans="2:21" x14ac:dyDescent="0.25">
      <c r="B49" s="31" t="s">
        <v>7854</v>
      </c>
      <c r="C49" s="31" t="s">
        <v>7855</v>
      </c>
      <c r="D49" s="31" t="s">
        <v>7855</v>
      </c>
      <c r="E49" s="31" t="s">
        <v>15351</v>
      </c>
      <c r="F49">
        <v>14.5</v>
      </c>
      <c r="G49">
        <v>5</v>
      </c>
      <c r="H49">
        <v>5.5</v>
      </c>
      <c r="I49">
        <v>4</v>
      </c>
      <c r="J49">
        <v>8</v>
      </c>
      <c r="K49">
        <v>4</v>
      </c>
      <c r="L49">
        <v>0</v>
      </c>
      <c r="M49">
        <v>4</v>
      </c>
      <c r="N49" t="s">
        <v>15321</v>
      </c>
      <c r="O49" t="s">
        <v>15321</v>
      </c>
      <c r="P49" t="s">
        <v>15321</v>
      </c>
      <c r="Q49" t="s">
        <v>15321</v>
      </c>
      <c r="R49" t="s">
        <v>15324</v>
      </c>
      <c r="S49" t="s">
        <v>15321</v>
      </c>
      <c r="T49" t="s">
        <v>15324</v>
      </c>
      <c r="U49" t="s">
        <v>15321</v>
      </c>
    </row>
    <row r="50" spans="2:21" x14ac:dyDescent="0.25">
      <c r="B50" s="31" t="s">
        <v>10395</v>
      </c>
      <c r="C50" s="31" t="s">
        <v>10396</v>
      </c>
      <c r="D50" s="31" t="s">
        <v>10398</v>
      </c>
      <c r="E50" s="31" t="s">
        <v>15352</v>
      </c>
      <c r="F50">
        <v>3</v>
      </c>
      <c r="G50">
        <v>2</v>
      </c>
      <c r="H50">
        <v>1</v>
      </c>
      <c r="I50">
        <v>0</v>
      </c>
      <c r="J50">
        <v>0</v>
      </c>
      <c r="K50">
        <v>0</v>
      </c>
      <c r="L50">
        <v>0</v>
      </c>
      <c r="M50">
        <v>0</v>
      </c>
      <c r="N50" t="s">
        <v>15324</v>
      </c>
      <c r="O50" t="s">
        <v>15324</v>
      </c>
      <c r="P50" t="s">
        <v>15324</v>
      </c>
      <c r="Q50" t="s">
        <v>15324</v>
      </c>
      <c r="R50" t="s">
        <v>15324</v>
      </c>
      <c r="S50" t="s">
        <v>15324</v>
      </c>
      <c r="T50" t="s">
        <v>15324</v>
      </c>
      <c r="U50" t="s">
        <v>15324</v>
      </c>
    </row>
    <row r="51" spans="2:21" x14ac:dyDescent="0.25">
      <c r="B51" s="31" t="s">
        <v>8032</v>
      </c>
      <c r="C51" s="31" t="s">
        <v>8033</v>
      </c>
      <c r="D51" s="31" t="s">
        <v>8036</v>
      </c>
      <c r="E51" s="31" t="s">
        <v>15351</v>
      </c>
      <c r="F51">
        <v>19</v>
      </c>
      <c r="G51">
        <v>7</v>
      </c>
      <c r="H51">
        <v>9</v>
      </c>
      <c r="I51">
        <v>3</v>
      </c>
      <c r="J51">
        <v>8</v>
      </c>
      <c r="K51">
        <v>2.5</v>
      </c>
      <c r="L51">
        <v>5.5</v>
      </c>
      <c r="M51">
        <v>0</v>
      </c>
      <c r="N51" t="s">
        <v>15321</v>
      </c>
      <c r="O51" t="s">
        <v>15322</v>
      </c>
      <c r="P51" t="s">
        <v>15322</v>
      </c>
      <c r="Q51" t="s">
        <v>15324</v>
      </c>
      <c r="R51" t="s">
        <v>15324</v>
      </c>
      <c r="S51" t="s">
        <v>15324</v>
      </c>
      <c r="T51" t="s">
        <v>15321</v>
      </c>
      <c r="U51" t="s">
        <v>15324</v>
      </c>
    </row>
    <row r="52" spans="2:21" x14ac:dyDescent="0.25">
      <c r="B52" s="31" t="s">
        <v>8344</v>
      </c>
      <c r="C52" s="31" t="s">
        <v>8345</v>
      </c>
      <c r="D52" s="31" t="s">
        <v>8345</v>
      </c>
      <c r="E52" s="31" t="s">
        <v>15353</v>
      </c>
      <c r="F52">
        <v>23.666666666666668</v>
      </c>
      <c r="G52">
        <v>10.333333333333334</v>
      </c>
      <c r="H52">
        <v>10</v>
      </c>
      <c r="I52">
        <v>3.3333333333333335</v>
      </c>
      <c r="J52">
        <v>9</v>
      </c>
      <c r="K52">
        <v>1</v>
      </c>
      <c r="L52">
        <v>0</v>
      </c>
      <c r="M52">
        <v>8</v>
      </c>
      <c r="N52" t="s">
        <v>15322</v>
      </c>
      <c r="O52" t="s">
        <v>15323</v>
      </c>
      <c r="P52" t="s">
        <v>15322</v>
      </c>
      <c r="Q52" t="s">
        <v>15324</v>
      </c>
      <c r="R52" t="s">
        <v>15324</v>
      </c>
      <c r="S52" t="s">
        <v>15324</v>
      </c>
      <c r="T52" t="s">
        <v>15324</v>
      </c>
      <c r="U52" t="s">
        <v>15322</v>
      </c>
    </row>
    <row r="53" spans="2:21" x14ac:dyDescent="0.25">
      <c r="B53" s="31" t="s">
        <v>8561</v>
      </c>
      <c r="C53" s="31" t="s">
        <v>8562</v>
      </c>
      <c r="D53" s="31" t="s">
        <v>8565</v>
      </c>
      <c r="E53" s="31" t="s">
        <v>15354</v>
      </c>
      <c r="F53">
        <v>6.333333333333333</v>
      </c>
      <c r="G53">
        <v>2</v>
      </c>
      <c r="H53">
        <v>3.6666666666666665</v>
      </c>
      <c r="I53">
        <v>0.66666666666666663</v>
      </c>
      <c r="J53">
        <v>2.6666666666666665</v>
      </c>
      <c r="K53">
        <v>1.3333333333333335</v>
      </c>
      <c r="L53">
        <v>0.66666666666666663</v>
      </c>
      <c r="M53">
        <v>0.66666666666666663</v>
      </c>
      <c r="N53" t="s">
        <v>15324</v>
      </c>
      <c r="O53" t="s">
        <v>15324</v>
      </c>
      <c r="P53" t="s">
        <v>15324</v>
      </c>
      <c r="Q53" t="s">
        <v>15324</v>
      </c>
      <c r="R53" t="s">
        <v>15324</v>
      </c>
      <c r="S53" t="s">
        <v>15324</v>
      </c>
      <c r="T53" t="s">
        <v>15324</v>
      </c>
      <c r="U53" t="s">
        <v>15324</v>
      </c>
    </row>
    <row r="54" spans="2:21" x14ac:dyDescent="0.25">
      <c r="B54" s="31" t="s">
        <v>8772</v>
      </c>
      <c r="C54" s="31" t="s">
        <v>8773</v>
      </c>
      <c r="D54" s="31" t="s">
        <v>8776</v>
      </c>
      <c r="E54" s="31" t="s">
        <v>15355</v>
      </c>
      <c r="F54">
        <v>25</v>
      </c>
      <c r="G54">
        <v>7</v>
      </c>
      <c r="H54">
        <v>14</v>
      </c>
      <c r="I54">
        <v>4</v>
      </c>
      <c r="J54">
        <v>14</v>
      </c>
      <c r="K54">
        <v>0</v>
      </c>
      <c r="L54">
        <v>2</v>
      </c>
      <c r="M54">
        <v>12</v>
      </c>
      <c r="N54" t="s">
        <v>15322</v>
      </c>
      <c r="O54" t="s">
        <v>15322</v>
      </c>
      <c r="P54" t="s">
        <v>15323</v>
      </c>
      <c r="Q54" t="s">
        <v>15321</v>
      </c>
      <c r="R54" t="s">
        <v>15321</v>
      </c>
      <c r="S54" t="s">
        <v>15324</v>
      </c>
      <c r="T54" t="s">
        <v>15324</v>
      </c>
      <c r="U54" t="s">
        <v>15323</v>
      </c>
    </row>
    <row r="55" spans="2:21" x14ac:dyDescent="0.25">
      <c r="B55" s="31" t="s">
        <v>8893</v>
      </c>
      <c r="C55" s="31" t="s">
        <v>8894</v>
      </c>
      <c r="D55" s="31" t="s">
        <v>1092</v>
      </c>
      <c r="E55" s="31" t="s">
        <v>15355</v>
      </c>
      <c r="F55">
        <v>15</v>
      </c>
      <c r="G55">
        <v>7.25</v>
      </c>
      <c r="H55">
        <v>6</v>
      </c>
      <c r="I55">
        <v>1.75</v>
      </c>
      <c r="J55">
        <v>4.75</v>
      </c>
      <c r="K55">
        <v>2</v>
      </c>
      <c r="L55">
        <v>1</v>
      </c>
      <c r="M55">
        <v>1.75</v>
      </c>
      <c r="N55" t="s">
        <v>15321</v>
      </c>
      <c r="O55" t="s">
        <v>15322</v>
      </c>
      <c r="P55" t="s">
        <v>15321</v>
      </c>
      <c r="Q55" t="s">
        <v>15324</v>
      </c>
      <c r="R55" t="s">
        <v>15324</v>
      </c>
      <c r="S55" t="s">
        <v>15324</v>
      </c>
      <c r="T55" t="s">
        <v>15324</v>
      </c>
      <c r="U55" t="s">
        <v>15324</v>
      </c>
    </row>
    <row r="56" spans="2:21" x14ac:dyDescent="0.25">
      <c r="B56" s="31" t="s">
        <v>9212</v>
      </c>
      <c r="C56" s="31" t="s">
        <v>9213</v>
      </c>
      <c r="D56" s="31" t="s">
        <v>1092</v>
      </c>
      <c r="E56" s="31" t="s">
        <v>15356</v>
      </c>
      <c r="F56">
        <v>20.799999999999997</v>
      </c>
      <c r="G56">
        <v>8.1999999999999993</v>
      </c>
      <c r="H56">
        <v>10.6</v>
      </c>
      <c r="I56">
        <v>2</v>
      </c>
      <c r="J56">
        <v>12</v>
      </c>
      <c r="K56">
        <v>3.2</v>
      </c>
      <c r="L56">
        <v>0</v>
      </c>
      <c r="M56">
        <v>8.8000000000000007</v>
      </c>
      <c r="N56" t="s">
        <v>15321</v>
      </c>
      <c r="O56" t="s">
        <v>15322</v>
      </c>
      <c r="P56" t="s">
        <v>15322</v>
      </c>
      <c r="Q56" t="s">
        <v>15324</v>
      </c>
      <c r="R56" t="s">
        <v>15321</v>
      </c>
      <c r="S56" t="s">
        <v>15321</v>
      </c>
      <c r="T56" t="s">
        <v>15324</v>
      </c>
      <c r="U56" t="s">
        <v>15322</v>
      </c>
    </row>
    <row r="57" spans="2:21" x14ac:dyDescent="0.25">
      <c r="B57" s="31" t="s">
        <v>9732</v>
      </c>
      <c r="C57" s="31" t="s">
        <v>9733</v>
      </c>
      <c r="D57" s="31" t="s">
        <v>9735</v>
      </c>
      <c r="E57" s="31" t="s">
        <v>15357</v>
      </c>
      <c r="F57">
        <v>13</v>
      </c>
      <c r="G57">
        <v>3</v>
      </c>
      <c r="H57">
        <v>6</v>
      </c>
      <c r="I57">
        <v>4</v>
      </c>
      <c r="J57">
        <v>5.25</v>
      </c>
      <c r="K57">
        <v>0.25</v>
      </c>
      <c r="L57">
        <v>1.5</v>
      </c>
      <c r="M57">
        <v>3.5</v>
      </c>
      <c r="N57" t="s">
        <v>15321</v>
      </c>
      <c r="O57" t="s">
        <v>15321</v>
      </c>
      <c r="P57" t="s">
        <v>15321</v>
      </c>
      <c r="Q57" t="s">
        <v>15321</v>
      </c>
      <c r="R57" t="s">
        <v>15324</v>
      </c>
      <c r="S57" t="s">
        <v>15324</v>
      </c>
      <c r="T57" t="s">
        <v>15324</v>
      </c>
      <c r="U57" t="s">
        <v>15324</v>
      </c>
    </row>
    <row r="58" spans="2:21" x14ac:dyDescent="0.25">
      <c r="B58" s="31" t="s">
        <v>10699</v>
      </c>
      <c r="C58" s="31" t="s">
        <v>10700</v>
      </c>
      <c r="D58" s="31" t="s">
        <v>1092</v>
      </c>
      <c r="E58" s="31" t="s">
        <v>15358</v>
      </c>
      <c r="F58">
        <v>10</v>
      </c>
      <c r="G58">
        <v>4.666666666666667</v>
      </c>
      <c r="H58">
        <v>4.333333333333333</v>
      </c>
      <c r="I58">
        <v>1</v>
      </c>
      <c r="J58">
        <v>0</v>
      </c>
      <c r="K58">
        <v>0</v>
      </c>
      <c r="L58">
        <v>0</v>
      </c>
      <c r="M58">
        <v>0</v>
      </c>
      <c r="N58" t="s">
        <v>15324</v>
      </c>
      <c r="O58" t="s">
        <v>15321</v>
      </c>
      <c r="P58" t="s">
        <v>15321</v>
      </c>
      <c r="Q58" t="s">
        <v>15324</v>
      </c>
      <c r="R58" t="s">
        <v>15324</v>
      </c>
      <c r="S58" t="s">
        <v>15324</v>
      </c>
      <c r="T58" t="s">
        <v>15324</v>
      </c>
      <c r="U58" t="s">
        <v>15324</v>
      </c>
    </row>
    <row r="59" spans="2:21" x14ac:dyDescent="0.25">
      <c r="B59" s="31" t="s">
        <v>10887</v>
      </c>
      <c r="C59" s="31" t="s">
        <v>10888</v>
      </c>
      <c r="D59" s="31" t="s">
        <v>10888</v>
      </c>
      <c r="E59" s="31" t="s">
        <v>15358</v>
      </c>
      <c r="F59">
        <v>29</v>
      </c>
      <c r="G59">
        <v>8</v>
      </c>
      <c r="H59">
        <v>13</v>
      </c>
      <c r="I59">
        <v>8</v>
      </c>
      <c r="J59">
        <v>5</v>
      </c>
      <c r="K59">
        <v>0</v>
      </c>
      <c r="L59">
        <v>0</v>
      </c>
      <c r="M59">
        <v>5</v>
      </c>
      <c r="N59" t="s">
        <v>15322</v>
      </c>
      <c r="O59" t="s">
        <v>15322</v>
      </c>
      <c r="P59" t="s">
        <v>15323</v>
      </c>
      <c r="Q59" t="s">
        <v>15322</v>
      </c>
      <c r="R59" t="s">
        <v>15324</v>
      </c>
      <c r="S59" t="s">
        <v>15324</v>
      </c>
      <c r="T59" t="s">
        <v>15324</v>
      </c>
      <c r="U59" t="s">
        <v>15321</v>
      </c>
    </row>
    <row r="60" spans="2:21" x14ac:dyDescent="0.25">
      <c r="B60" s="31" t="s">
        <v>11096</v>
      </c>
      <c r="C60" s="31" t="s">
        <v>11097</v>
      </c>
      <c r="D60" s="31" t="s">
        <v>11097</v>
      </c>
      <c r="E60" s="31" t="s">
        <v>15359</v>
      </c>
      <c r="F60">
        <v>28</v>
      </c>
      <c r="G60">
        <v>7</v>
      </c>
      <c r="H60">
        <v>13</v>
      </c>
      <c r="I60">
        <v>8</v>
      </c>
      <c r="J60">
        <v>0</v>
      </c>
      <c r="K60">
        <v>0</v>
      </c>
      <c r="L60">
        <v>0</v>
      </c>
      <c r="M60">
        <v>0</v>
      </c>
      <c r="N60" t="s">
        <v>15322</v>
      </c>
      <c r="O60" t="s">
        <v>15322</v>
      </c>
      <c r="P60" t="s">
        <v>15323</v>
      </c>
      <c r="Q60" t="s">
        <v>15322</v>
      </c>
      <c r="R60" t="s">
        <v>15324</v>
      </c>
      <c r="S60" t="s">
        <v>15324</v>
      </c>
      <c r="T60" t="s">
        <v>15324</v>
      </c>
      <c r="U60" t="s">
        <v>15324</v>
      </c>
    </row>
    <row r="61" spans="2:21" x14ac:dyDescent="0.25">
      <c r="B61" s="31" t="s">
        <v>11032</v>
      </c>
      <c r="C61" s="31" t="s">
        <v>11033</v>
      </c>
      <c r="D61" s="31" t="s">
        <v>11035</v>
      </c>
      <c r="E61" s="31" t="s">
        <v>15359</v>
      </c>
      <c r="F61">
        <v>17</v>
      </c>
      <c r="G61">
        <v>6</v>
      </c>
      <c r="H61">
        <v>7</v>
      </c>
      <c r="I61">
        <v>4</v>
      </c>
      <c r="J61">
        <v>0</v>
      </c>
      <c r="K61">
        <v>0</v>
      </c>
      <c r="L61">
        <v>0</v>
      </c>
      <c r="M61">
        <v>0</v>
      </c>
      <c r="N61" t="s">
        <v>15321</v>
      </c>
      <c r="O61" t="s">
        <v>15322</v>
      </c>
      <c r="P61" t="s">
        <v>15321</v>
      </c>
      <c r="Q61" t="s">
        <v>15321</v>
      </c>
      <c r="R61" t="s">
        <v>15324</v>
      </c>
      <c r="S61" t="s">
        <v>15324</v>
      </c>
      <c r="T61" t="s">
        <v>15324</v>
      </c>
      <c r="U61" t="s">
        <v>15324</v>
      </c>
    </row>
    <row r="62" spans="2:21" x14ac:dyDescent="0.25">
      <c r="B62" s="31" t="s">
        <v>11257</v>
      </c>
      <c r="C62" s="31" t="s">
        <v>11258</v>
      </c>
      <c r="D62" s="31" t="s">
        <v>11258</v>
      </c>
      <c r="E62" s="31" t="s">
        <v>15360</v>
      </c>
      <c r="F62">
        <v>33.25</v>
      </c>
      <c r="G62">
        <v>10.25</v>
      </c>
      <c r="H62">
        <v>10.75</v>
      </c>
      <c r="I62">
        <v>12.25</v>
      </c>
      <c r="J62">
        <v>6.5</v>
      </c>
      <c r="K62">
        <v>0.5</v>
      </c>
      <c r="L62">
        <v>1</v>
      </c>
      <c r="M62">
        <v>5</v>
      </c>
      <c r="N62" t="s">
        <v>15323</v>
      </c>
      <c r="O62" t="s">
        <v>15323</v>
      </c>
      <c r="P62" t="s">
        <v>15322</v>
      </c>
      <c r="Q62" t="s">
        <v>15323</v>
      </c>
      <c r="R62" t="s">
        <v>15324</v>
      </c>
      <c r="S62" t="s">
        <v>15324</v>
      </c>
      <c r="T62" t="s">
        <v>15324</v>
      </c>
      <c r="U62" t="s">
        <v>15321</v>
      </c>
    </row>
    <row r="63" spans="2:21" x14ac:dyDescent="0.25">
      <c r="B63" s="31" t="s">
        <v>11639</v>
      </c>
      <c r="C63" s="31" t="s">
        <v>11640</v>
      </c>
      <c r="D63" s="31" t="s">
        <v>17448</v>
      </c>
      <c r="E63" s="31" t="s">
        <v>15361</v>
      </c>
      <c r="F63">
        <v>4</v>
      </c>
      <c r="G63">
        <v>3</v>
      </c>
      <c r="H63">
        <v>1</v>
      </c>
      <c r="I63">
        <v>0</v>
      </c>
      <c r="J63">
        <v>0</v>
      </c>
      <c r="K63">
        <v>0</v>
      </c>
      <c r="L63">
        <v>0</v>
      </c>
      <c r="M63">
        <v>0</v>
      </c>
      <c r="N63" t="s">
        <v>15324</v>
      </c>
      <c r="O63" t="s">
        <v>15321</v>
      </c>
      <c r="P63" t="s">
        <v>15324</v>
      </c>
      <c r="Q63" t="s">
        <v>15324</v>
      </c>
      <c r="R63" t="s">
        <v>15324</v>
      </c>
      <c r="S63" t="s">
        <v>15324</v>
      </c>
      <c r="T63" t="s">
        <v>15324</v>
      </c>
      <c r="U63" t="s">
        <v>15324</v>
      </c>
    </row>
    <row r="64" spans="2:21" x14ac:dyDescent="0.25">
      <c r="B64" s="31" t="s">
        <v>11679</v>
      </c>
      <c r="C64" s="31" t="s">
        <v>11680</v>
      </c>
      <c r="D64" s="31" t="s">
        <v>17449</v>
      </c>
      <c r="E64" s="31" t="s">
        <v>15361</v>
      </c>
      <c r="F64">
        <v>34</v>
      </c>
      <c r="G64">
        <v>10</v>
      </c>
      <c r="H64">
        <v>14</v>
      </c>
      <c r="I64">
        <v>10</v>
      </c>
      <c r="J64">
        <v>10</v>
      </c>
      <c r="K64">
        <v>0</v>
      </c>
      <c r="L64">
        <v>2</v>
      </c>
      <c r="M64">
        <v>8</v>
      </c>
      <c r="N64" t="s">
        <v>15323</v>
      </c>
      <c r="O64" t="s">
        <v>15323</v>
      </c>
      <c r="P64" t="s">
        <v>15323</v>
      </c>
      <c r="Q64" t="s">
        <v>15322</v>
      </c>
      <c r="R64" t="s">
        <v>15324</v>
      </c>
      <c r="S64" t="s">
        <v>15324</v>
      </c>
      <c r="T64" t="s">
        <v>15324</v>
      </c>
      <c r="U64" t="s">
        <v>15322</v>
      </c>
    </row>
    <row r="65" spans="2:21" x14ac:dyDescent="0.25">
      <c r="B65" s="31" t="s">
        <v>11978</v>
      </c>
      <c r="C65" s="31" t="s">
        <v>11979</v>
      </c>
      <c r="D65" s="31" t="s">
        <v>11981</v>
      </c>
      <c r="E65" s="31" t="s">
        <v>15362</v>
      </c>
      <c r="F65">
        <v>14.75</v>
      </c>
      <c r="G65">
        <v>5.5</v>
      </c>
      <c r="H65">
        <v>6</v>
      </c>
      <c r="I65">
        <v>3.25</v>
      </c>
      <c r="J65">
        <v>3.75</v>
      </c>
      <c r="K65">
        <v>0.5</v>
      </c>
      <c r="L65">
        <v>0.75</v>
      </c>
      <c r="M65">
        <v>2.5</v>
      </c>
      <c r="N65" t="s">
        <v>15321</v>
      </c>
      <c r="O65" t="s">
        <v>15321</v>
      </c>
      <c r="P65" t="s">
        <v>15321</v>
      </c>
      <c r="Q65" t="s">
        <v>15324</v>
      </c>
      <c r="R65" t="s">
        <v>15324</v>
      </c>
      <c r="S65" t="s">
        <v>15324</v>
      </c>
      <c r="T65" t="s">
        <v>15324</v>
      </c>
      <c r="U65" t="s">
        <v>15324</v>
      </c>
    </row>
    <row r="66" spans="2:21" x14ac:dyDescent="0.25">
      <c r="B66" s="31" t="s">
        <v>12260</v>
      </c>
      <c r="C66" s="31" t="s">
        <v>12261</v>
      </c>
      <c r="D66" s="31" t="s">
        <v>12261</v>
      </c>
      <c r="E66" s="31" t="s">
        <v>15363</v>
      </c>
      <c r="F66">
        <v>27</v>
      </c>
      <c r="G66">
        <v>9</v>
      </c>
      <c r="H66">
        <v>12</v>
      </c>
      <c r="I66">
        <v>6</v>
      </c>
      <c r="J66">
        <v>13</v>
      </c>
      <c r="K66">
        <v>4</v>
      </c>
      <c r="L66">
        <v>6</v>
      </c>
      <c r="M66">
        <v>3</v>
      </c>
      <c r="N66" t="s">
        <v>15322</v>
      </c>
      <c r="O66" t="s">
        <v>15323</v>
      </c>
      <c r="P66" t="s">
        <v>15323</v>
      </c>
      <c r="Q66" t="s">
        <v>15321</v>
      </c>
      <c r="R66" t="s">
        <v>15321</v>
      </c>
      <c r="S66" t="s">
        <v>15321</v>
      </c>
      <c r="T66" t="s">
        <v>15321</v>
      </c>
      <c r="U66" t="s">
        <v>15324</v>
      </c>
    </row>
    <row r="67" spans="2:21" x14ac:dyDescent="0.25">
      <c r="B67" s="31" t="s">
        <v>12437</v>
      </c>
      <c r="C67" s="31" t="s">
        <v>12438</v>
      </c>
      <c r="D67" s="31" t="s">
        <v>1092</v>
      </c>
      <c r="E67" s="31" t="s">
        <v>15364</v>
      </c>
      <c r="F67">
        <v>4</v>
      </c>
      <c r="G67">
        <v>4</v>
      </c>
      <c r="H67">
        <v>0</v>
      </c>
      <c r="I67">
        <v>0</v>
      </c>
      <c r="J67">
        <v>0</v>
      </c>
      <c r="K67">
        <v>0</v>
      </c>
      <c r="L67">
        <v>0</v>
      </c>
      <c r="M67">
        <v>0</v>
      </c>
      <c r="N67" t="s">
        <v>15324</v>
      </c>
      <c r="O67" t="s">
        <v>15321</v>
      </c>
      <c r="P67" t="s">
        <v>15324</v>
      </c>
      <c r="Q67" t="s">
        <v>15324</v>
      </c>
      <c r="R67" t="s">
        <v>15324</v>
      </c>
      <c r="S67" t="s">
        <v>15324</v>
      </c>
      <c r="T67" t="s">
        <v>15324</v>
      </c>
      <c r="U67" t="s">
        <v>15324</v>
      </c>
    </row>
    <row r="68" spans="2:21" x14ac:dyDescent="0.25">
      <c r="B68" s="31" t="s">
        <v>12500</v>
      </c>
      <c r="C68" s="31" t="s">
        <v>12501</v>
      </c>
      <c r="D68" s="31" t="s">
        <v>12501</v>
      </c>
      <c r="E68" s="31" t="s">
        <v>15365</v>
      </c>
      <c r="F68">
        <v>19</v>
      </c>
      <c r="G68">
        <v>6.6666666666666661</v>
      </c>
      <c r="H68">
        <v>10.333333333333334</v>
      </c>
      <c r="I68">
        <v>2</v>
      </c>
      <c r="J68">
        <v>10</v>
      </c>
      <c r="K68">
        <v>0</v>
      </c>
      <c r="L68">
        <v>0</v>
      </c>
      <c r="M68">
        <v>10</v>
      </c>
      <c r="N68" t="s">
        <v>15321</v>
      </c>
      <c r="O68" t="s">
        <v>15322</v>
      </c>
      <c r="P68" t="s">
        <v>15322</v>
      </c>
      <c r="Q68" t="s">
        <v>15324</v>
      </c>
      <c r="R68" t="s">
        <v>15324</v>
      </c>
      <c r="S68" t="s">
        <v>15324</v>
      </c>
      <c r="T68" t="s">
        <v>15324</v>
      </c>
      <c r="U68" t="s">
        <v>15322</v>
      </c>
    </row>
    <row r="69" spans="2:21" x14ac:dyDescent="0.25">
      <c r="B69" s="31" t="s">
        <v>12773</v>
      </c>
      <c r="C69" s="31" t="s">
        <v>12774</v>
      </c>
      <c r="D69" s="31" t="s">
        <v>12774</v>
      </c>
      <c r="E69" s="31" t="s">
        <v>15366</v>
      </c>
      <c r="F69">
        <v>21</v>
      </c>
      <c r="G69">
        <v>8</v>
      </c>
      <c r="H69">
        <v>12</v>
      </c>
      <c r="I69">
        <v>1</v>
      </c>
      <c r="J69">
        <v>8</v>
      </c>
      <c r="K69">
        <v>0</v>
      </c>
      <c r="L69">
        <v>0</v>
      </c>
      <c r="M69">
        <v>8</v>
      </c>
      <c r="N69" t="s">
        <v>15321</v>
      </c>
      <c r="O69" t="s">
        <v>15322</v>
      </c>
      <c r="P69" t="s">
        <v>15323</v>
      </c>
      <c r="Q69" t="s">
        <v>15324</v>
      </c>
      <c r="R69" t="s">
        <v>15324</v>
      </c>
      <c r="S69" t="s">
        <v>15324</v>
      </c>
      <c r="T69" t="s">
        <v>15324</v>
      </c>
      <c r="U69" t="s">
        <v>15322</v>
      </c>
    </row>
    <row r="70" spans="2:21" x14ac:dyDescent="0.25">
      <c r="B70" s="31" t="s">
        <v>12969</v>
      </c>
      <c r="C70" s="31" t="s">
        <v>12970</v>
      </c>
      <c r="D70" s="31" t="s">
        <v>12970</v>
      </c>
      <c r="E70" s="31" t="s">
        <v>15366</v>
      </c>
      <c r="F70">
        <v>5</v>
      </c>
      <c r="G70">
        <v>0</v>
      </c>
      <c r="H70">
        <v>5</v>
      </c>
      <c r="I70">
        <v>0</v>
      </c>
      <c r="J70">
        <v>10</v>
      </c>
      <c r="K70">
        <v>0</v>
      </c>
      <c r="L70">
        <v>0</v>
      </c>
      <c r="M70">
        <v>10</v>
      </c>
      <c r="N70" t="s">
        <v>15324</v>
      </c>
      <c r="O70" t="s">
        <v>15324</v>
      </c>
      <c r="P70" t="s">
        <v>15321</v>
      </c>
      <c r="Q70" t="s">
        <v>15324</v>
      </c>
      <c r="R70" t="s">
        <v>15324</v>
      </c>
      <c r="S70" t="s">
        <v>15324</v>
      </c>
      <c r="T70" t="s">
        <v>15324</v>
      </c>
      <c r="U70" t="s">
        <v>15322</v>
      </c>
    </row>
    <row r="71" spans="2:21" x14ac:dyDescent="0.25">
      <c r="B71" s="31" t="s">
        <v>13047</v>
      </c>
      <c r="C71" s="31" t="s">
        <v>13048</v>
      </c>
      <c r="D71" s="31" t="s">
        <v>1092</v>
      </c>
      <c r="E71" s="31" t="s">
        <v>15367</v>
      </c>
      <c r="F71">
        <v>25</v>
      </c>
      <c r="G71">
        <v>7</v>
      </c>
      <c r="H71">
        <v>10</v>
      </c>
      <c r="I71">
        <v>8</v>
      </c>
      <c r="J71">
        <v>1.3333333333333335</v>
      </c>
      <c r="K71">
        <v>0</v>
      </c>
      <c r="L71">
        <v>1.3333333333333335</v>
      </c>
      <c r="M71">
        <v>0</v>
      </c>
      <c r="N71" t="s">
        <v>15322</v>
      </c>
      <c r="O71" t="s">
        <v>15322</v>
      </c>
      <c r="P71" t="s">
        <v>15322</v>
      </c>
      <c r="Q71" t="s">
        <v>15322</v>
      </c>
      <c r="R71" t="s">
        <v>15324</v>
      </c>
      <c r="S71" t="s">
        <v>15324</v>
      </c>
      <c r="T71" t="s">
        <v>15324</v>
      </c>
      <c r="U71" t="s">
        <v>15324</v>
      </c>
    </row>
    <row r="72" spans="2:21" x14ac:dyDescent="0.25">
      <c r="B72" s="31" t="s">
        <v>13390</v>
      </c>
      <c r="C72" s="31" t="s">
        <v>13391</v>
      </c>
      <c r="D72" s="31" t="s">
        <v>13391</v>
      </c>
      <c r="E72" s="31" t="s">
        <v>15368</v>
      </c>
      <c r="F72">
        <v>23.666666666666664</v>
      </c>
      <c r="G72">
        <v>7.666666666666667</v>
      </c>
      <c r="H72">
        <v>9.3333333333333339</v>
      </c>
      <c r="I72">
        <v>6.6666666666666661</v>
      </c>
      <c r="J72">
        <v>0</v>
      </c>
      <c r="K72">
        <v>0</v>
      </c>
      <c r="L72">
        <v>0</v>
      </c>
      <c r="M72">
        <v>0</v>
      </c>
      <c r="N72" t="s">
        <v>15322</v>
      </c>
      <c r="O72" t="s">
        <v>15322</v>
      </c>
      <c r="P72" t="s">
        <v>15322</v>
      </c>
      <c r="Q72" t="s">
        <v>15321</v>
      </c>
      <c r="R72" t="s">
        <v>15324</v>
      </c>
      <c r="S72" t="s">
        <v>15324</v>
      </c>
      <c r="T72" t="s">
        <v>15324</v>
      </c>
      <c r="U72" t="s">
        <v>15324</v>
      </c>
    </row>
    <row r="73" spans="2:21" x14ac:dyDescent="0.25">
      <c r="B73" s="31" t="s">
        <v>13244</v>
      </c>
      <c r="C73" s="31" t="s">
        <v>13245</v>
      </c>
      <c r="D73" s="31" t="s">
        <v>13247</v>
      </c>
      <c r="E73" s="31" t="s">
        <v>15369</v>
      </c>
      <c r="F73">
        <v>17</v>
      </c>
      <c r="G73">
        <v>7</v>
      </c>
      <c r="H73">
        <v>9</v>
      </c>
      <c r="I73">
        <v>1</v>
      </c>
      <c r="J73">
        <v>0</v>
      </c>
      <c r="K73">
        <v>0</v>
      </c>
      <c r="L73">
        <v>0</v>
      </c>
      <c r="M73">
        <v>0</v>
      </c>
      <c r="N73" t="s">
        <v>15321</v>
      </c>
      <c r="O73" t="s">
        <v>15322</v>
      </c>
      <c r="P73" t="s">
        <v>15322</v>
      </c>
      <c r="Q73" t="s">
        <v>15324</v>
      </c>
      <c r="R73" t="s">
        <v>15324</v>
      </c>
      <c r="S73" t="s">
        <v>15324</v>
      </c>
      <c r="T73" t="s">
        <v>15324</v>
      </c>
      <c r="U73" t="s">
        <v>15324</v>
      </c>
    </row>
    <row r="74" spans="2:21" x14ac:dyDescent="0.25">
      <c r="B74" s="31" t="s">
        <v>13728</v>
      </c>
      <c r="C74" s="31" t="s">
        <v>13729</v>
      </c>
      <c r="D74" s="31" t="s">
        <v>1092</v>
      </c>
      <c r="E74" s="31" t="s">
        <v>15370</v>
      </c>
      <c r="F74">
        <v>31</v>
      </c>
      <c r="G74">
        <v>9</v>
      </c>
      <c r="H74">
        <v>13</v>
      </c>
      <c r="I74">
        <v>9</v>
      </c>
      <c r="J74">
        <v>0</v>
      </c>
      <c r="K74">
        <v>0</v>
      </c>
      <c r="L74">
        <v>0</v>
      </c>
      <c r="M74">
        <v>0</v>
      </c>
      <c r="N74" t="s">
        <v>15322</v>
      </c>
      <c r="O74" t="s">
        <v>15323</v>
      </c>
      <c r="P74" t="s">
        <v>15323</v>
      </c>
      <c r="Q74" t="s">
        <v>15322</v>
      </c>
      <c r="R74" t="s">
        <v>15324</v>
      </c>
      <c r="S74" t="s">
        <v>15324</v>
      </c>
      <c r="T74" t="s">
        <v>15324</v>
      </c>
      <c r="U74" t="s">
        <v>15324</v>
      </c>
    </row>
    <row r="75" spans="2:21" x14ac:dyDescent="0.25">
      <c r="B75" s="31" t="s">
        <v>13843</v>
      </c>
      <c r="C75" s="31" t="s">
        <v>13844</v>
      </c>
      <c r="D75" s="31" t="s">
        <v>13844</v>
      </c>
      <c r="E75" s="31" t="s">
        <v>15370</v>
      </c>
      <c r="F75">
        <v>22</v>
      </c>
      <c r="G75">
        <v>10</v>
      </c>
      <c r="H75">
        <v>12</v>
      </c>
      <c r="I75">
        <v>0</v>
      </c>
      <c r="J75">
        <v>10</v>
      </c>
      <c r="K75">
        <v>0</v>
      </c>
      <c r="L75">
        <v>0</v>
      </c>
      <c r="M75">
        <v>10</v>
      </c>
      <c r="N75" t="s">
        <v>15322</v>
      </c>
      <c r="O75" t="s">
        <v>15323</v>
      </c>
      <c r="P75" t="s">
        <v>15323</v>
      </c>
      <c r="Q75" t="s">
        <v>15324</v>
      </c>
      <c r="R75" t="s">
        <v>15324</v>
      </c>
      <c r="S75" t="s">
        <v>15324</v>
      </c>
      <c r="T75" t="s">
        <v>15324</v>
      </c>
      <c r="U75" t="s">
        <v>15322</v>
      </c>
    </row>
    <row r="76" spans="2:21" x14ac:dyDescent="0.25">
      <c r="B76" s="31" t="s">
        <v>14351</v>
      </c>
      <c r="C76" s="31" t="s">
        <v>14352</v>
      </c>
      <c r="D76" s="31" t="s">
        <v>14352</v>
      </c>
      <c r="E76" s="31" t="s">
        <v>15372</v>
      </c>
      <c r="F76">
        <v>15.5</v>
      </c>
      <c r="G76">
        <v>6</v>
      </c>
      <c r="H76">
        <v>8</v>
      </c>
      <c r="I76">
        <v>1.5</v>
      </c>
      <c r="J76">
        <v>0</v>
      </c>
      <c r="K76">
        <v>0</v>
      </c>
      <c r="L76">
        <v>0</v>
      </c>
      <c r="M76">
        <v>0</v>
      </c>
      <c r="N76" t="s">
        <v>15321</v>
      </c>
      <c r="O76" t="s">
        <v>15322</v>
      </c>
      <c r="P76" t="s">
        <v>15322</v>
      </c>
      <c r="Q76" t="s">
        <v>15324</v>
      </c>
      <c r="R76" t="s">
        <v>15324</v>
      </c>
      <c r="S76" t="s">
        <v>15324</v>
      </c>
      <c r="T76" t="s">
        <v>15324</v>
      </c>
      <c r="U76" t="s">
        <v>15324</v>
      </c>
    </row>
    <row r="77" spans="2:21" x14ac:dyDescent="0.25">
      <c r="B77" s="31" t="s">
        <v>14272</v>
      </c>
      <c r="C77" s="31" t="s">
        <v>14273</v>
      </c>
      <c r="D77" s="31" t="s">
        <v>14273</v>
      </c>
      <c r="E77" s="31" t="s">
        <v>15372</v>
      </c>
      <c r="F77">
        <v>21</v>
      </c>
      <c r="G77">
        <v>3</v>
      </c>
      <c r="H77">
        <v>8</v>
      </c>
      <c r="I77">
        <v>10</v>
      </c>
      <c r="J77">
        <v>0</v>
      </c>
      <c r="K77">
        <v>0</v>
      </c>
      <c r="L77">
        <v>0</v>
      </c>
      <c r="M77">
        <v>0</v>
      </c>
      <c r="N77" t="s">
        <v>15321</v>
      </c>
      <c r="O77" t="s">
        <v>15321</v>
      </c>
      <c r="P77" t="s">
        <v>15322</v>
      </c>
      <c r="Q77" t="s">
        <v>15322</v>
      </c>
      <c r="R77" t="s">
        <v>15324</v>
      </c>
      <c r="S77" t="s">
        <v>15324</v>
      </c>
      <c r="T77" t="s">
        <v>15324</v>
      </c>
      <c r="U77" t="s">
        <v>15324</v>
      </c>
    </row>
    <row r="78" spans="2:21" x14ac:dyDescent="0.25">
      <c r="B78" s="31" t="s">
        <v>14503</v>
      </c>
      <c r="C78" s="31" t="s">
        <v>14504</v>
      </c>
      <c r="D78" s="31" t="s">
        <v>1092</v>
      </c>
      <c r="E78" s="31" t="s">
        <v>15371</v>
      </c>
      <c r="F78">
        <v>30</v>
      </c>
      <c r="G78">
        <v>7</v>
      </c>
      <c r="H78">
        <v>14</v>
      </c>
      <c r="I78">
        <v>9</v>
      </c>
      <c r="J78">
        <v>0</v>
      </c>
      <c r="K78">
        <v>0</v>
      </c>
      <c r="L78">
        <v>0</v>
      </c>
      <c r="M78">
        <v>0</v>
      </c>
      <c r="N78" t="s">
        <v>15322</v>
      </c>
      <c r="O78" t="s">
        <v>15322</v>
      </c>
      <c r="P78" t="s">
        <v>15323</v>
      </c>
      <c r="Q78" t="s">
        <v>15322</v>
      </c>
      <c r="R78" t="s">
        <v>15324</v>
      </c>
      <c r="S78" t="s">
        <v>15324</v>
      </c>
      <c r="T78" t="s">
        <v>15324</v>
      </c>
      <c r="U78" t="s">
        <v>15324</v>
      </c>
    </row>
    <row r="79" spans="2:21" x14ac:dyDescent="0.25">
      <c r="B79" s="31" t="s">
        <v>14648</v>
      </c>
      <c r="C79" s="31" t="s">
        <v>14649</v>
      </c>
      <c r="D79" s="31" t="s">
        <v>14651</v>
      </c>
      <c r="E79" s="31" t="s">
        <v>15373</v>
      </c>
      <c r="F79">
        <v>6.5</v>
      </c>
      <c r="G79">
        <v>3</v>
      </c>
      <c r="H79">
        <v>3.5</v>
      </c>
      <c r="I79">
        <v>0</v>
      </c>
      <c r="J79">
        <v>0</v>
      </c>
      <c r="K79">
        <v>0</v>
      </c>
      <c r="L79">
        <v>0</v>
      </c>
      <c r="M79">
        <v>0</v>
      </c>
      <c r="N79" t="s">
        <v>15324</v>
      </c>
      <c r="O79" t="s">
        <v>15321</v>
      </c>
      <c r="P79" t="s">
        <v>15324</v>
      </c>
      <c r="Q79" t="s">
        <v>15324</v>
      </c>
      <c r="R79" t="s">
        <v>15324</v>
      </c>
      <c r="S79" t="s">
        <v>15324</v>
      </c>
      <c r="T79" t="s">
        <v>15324</v>
      </c>
      <c r="U79" t="s">
        <v>15324</v>
      </c>
    </row>
  </sheetData>
  <mergeCells count="1">
    <mergeCell ref="B4:E5"/>
  </mergeCells>
  <phoneticPr fontId="5" type="noConversion"/>
  <hyperlinks>
    <hyperlink ref="B8" location="'cbook_databyAgency'!A1" display="Codebook" xr:uid="{B38B0B65-87FC-429B-95AB-BB59F6172383}"/>
  </hyperlinks>
  <pageMargins left="0.7" right="0.7" top="0.75" bottom="0.75" header="0.3" footer="0.3"/>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895C4-6B19-4EA0-AD29-C81F1D9D095C}">
  <sheetPr>
    <tabColor theme="4"/>
  </sheetPr>
  <dimension ref="A1:S61"/>
  <sheetViews>
    <sheetView showGridLines="0" zoomScaleNormal="100" workbookViewId="0">
      <selection activeCell="B8" sqref="B8"/>
    </sheetView>
  </sheetViews>
  <sheetFormatPr defaultColWidth="9.140625" defaultRowHeight="15" x14ac:dyDescent="0.25"/>
  <cols>
    <col min="1" max="1" width="2" style="31" customWidth="1"/>
    <col min="2" max="2" width="12.7109375" style="31" bestFit="1" customWidth="1"/>
    <col min="3" max="3" width="25.85546875" style="31" bestFit="1" customWidth="1"/>
    <col min="4" max="4" width="30.140625" style="31" bestFit="1" customWidth="1"/>
    <col min="5" max="6" width="30.5703125" style="31" bestFit="1" customWidth="1"/>
    <col min="7" max="7" width="28.42578125" style="31" bestFit="1" customWidth="1"/>
    <col min="8" max="8" width="32.7109375" style="31" bestFit="1" customWidth="1"/>
    <col min="9" max="10" width="33.140625" style="31" bestFit="1" customWidth="1"/>
    <col min="11" max="11" width="30.42578125" style="31" bestFit="1" customWidth="1"/>
    <col min="12" max="12" width="34.7109375" style="31" bestFit="1" customWidth="1"/>
    <col min="13" max="14" width="35.140625" style="31" bestFit="1" customWidth="1"/>
    <col min="15" max="15" width="33" style="31" bestFit="1" customWidth="1"/>
    <col min="16" max="16" width="37.28515625" style="31" bestFit="1" customWidth="1"/>
    <col min="17" max="18" width="37.7109375" style="31" bestFit="1" customWidth="1"/>
    <col min="19" max="16384" width="9.140625" style="31"/>
  </cols>
  <sheetData>
    <row r="1" spans="1:19" s="16" customFormat="1" ht="5.25" customHeight="1" x14ac:dyDescent="0.25"/>
    <row r="2" spans="1:19" s="16" customFormat="1" ht="36.75" customHeight="1" x14ac:dyDescent="0.25">
      <c r="A2" s="17" t="s">
        <v>15392</v>
      </c>
      <c r="B2" s="17"/>
      <c r="C2" s="17"/>
      <c r="D2" s="17"/>
      <c r="E2" s="17"/>
      <c r="F2" s="17"/>
      <c r="G2" s="17"/>
      <c r="H2" s="17"/>
      <c r="I2" s="17"/>
      <c r="J2" s="17"/>
      <c r="K2" s="17"/>
      <c r="L2" s="17"/>
      <c r="M2" s="17"/>
      <c r="N2" s="17"/>
      <c r="O2" s="17"/>
      <c r="P2" s="17"/>
      <c r="Q2" s="17"/>
      <c r="R2" s="17"/>
    </row>
    <row r="3" spans="1:19" x14ac:dyDescent="0.25">
      <c r="B3" s="34" t="s">
        <v>51</v>
      </c>
      <c r="C3" s="34"/>
      <c r="D3" s="34"/>
      <c r="E3" s="34"/>
      <c r="F3" s="34"/>
      <c r="G3" s="34"/>
      <c r="H3" s="34"/>
      <c r="I3" s="34"/>
      <c r="J3" s="34"/>
      <c r="K3" s="34"/>
      <c r="L3" s="34"/>
      <c r="M3" s="34"/>
      <c r="N3" s="34"/>
      <c r="O3" s="34"/>
      <c r="P3" s="34"/>
      <c r="Q3" s="34"/>
      <c r="R3" s="34"/>
    </row>
    <row r="4" spans="1:19" ht="15" customHeight="1" x14ac:dyDescent="0.25">
      <c r="B4" s="90" t="s">
        <v>15393</v>
      </c>
      <c r="C4" s="90"/>
      <c r="D4" s="90"/>
      <c r="E4" s="90"/>
      <c r="F4" s="90"/>
      <c r="G4" s="90"/>
      <c r="H4" s="90"/>
      <c r="I4" s="90"/>
      <c r="J4" s="36"/>
      <c r="K4" s="36"/>
      <c r="L4" s="36"/>
      <c r="M4" s="36"/>
      <c r="N4" s="36"/>
      <c r="O4" s="36"/>
      <c r="P4" s="36"/>
      <c r="Q4" s="36"/>
      <c r="R4" s="36"/>
    </row>
    <row r="5" spans="1:19" x14ac:dyDescent="0.25">
      <c r="B5" s="90"/>
      <c r="C5" s="90"/>
      <c r="D5" s="90"/>
      <c r="E5" s="90"/>
      <c r="F5" s="90"/>
      <c r="G5" s="90"/>
      <c r="H5" s="90"/>
      <c r="I5" s="90"/>
      <c r="J5" s="36"/>
      <c r="K5" s="36"/>
      <c r="L5" s="36"/>
      <c r="M5" s="36"/>
      <c r="N5" s="36"/>
      <c r="O5" s="36"/>
      <c r="P5" s="36"/>
      <c r="Q5" s="36"/>
      <c r="R5" s="36"/>
    </row>
    <row r="6" spans="1:19" x14ac:dyDescent="0.25">
      <c r="B6" s="35"/>
      <c r="C6" s="35"/>
      <c r="D6" s="35"/>
      <c r="E6" s="35"/>
      <c r="F6" s="35"/>
      <c r="G6" s="35"/>
      <c r="H6" s="35"/>
      <c r="I6" s="35"/>
      <c r="J6" s="36"/>
      <c r="K6" s="36"/>
      <c r="L6" s="36"/>
      <c r="M6" s="36"/>
      <c r="N6" s="36"/>
      <c r="O6" s="36"/>
      <c r="P6" s="36"/>
      <c r="Q6" s="36"/>
      <c r="R6" s="36"/>
    </row>
    <row r="7" spans="1:19" x14ac:dyDescent="0.25">
      <c r="B7" s="41" t="s">
        <v>45</v>
      </c>
      <c r="C7" s="35"/>
      <c r="D7" s="35"/>
      <c r="E7" s="35"/>
      <c r="F7" s="35"/>
      <c r="G7" s="35"/>
      <c r="H7" s="35"/>
      <c r="I7" s="35"/>
      <c r="J7" s="35"/>
      <c r="K7" s="35"/>
      <c r="L7" s="35"/>
      <c r="M7" s="35"/>
      <c r="N7" s="35"/>
      <c r="O7" s="35"/>
      <c r="P7" s="35"/>
      <c r="Q7" s="35"/>
      <c r="R7" s="35"/>
      <c r="S7" s="35"/>
    </row>
    <row r="8" spans="1:19" x14ac:dyDescent="0.25">
      <c r="B8" s="84" t="s">
        <v>17530</v>
      </c>
      <c r="C8" s="35"/>
      <c r="D8" s="35"/>
      <c r="E8" s="35"/>
      <c r="F8" s="35"/>
      <c r="G8" s="35"/>
      <c r="H8" s="35"/>
      <c r="I8" s="35"/>
      <c r="J8" s="35"/>
      <c r="K8" s="35"/>
      <c r="L8" s="35"/>
      <c r="M8" s="35"/>
      <c r="N8" s="35"/>
      <c r="O8" s="35"/>
      <c r="P8" s="35"/>
      <c r="Q8" s="35"/>
      <c r="R8" s="35"/>
      <c r="S8" s="35"/>
    </row>
    <row r="10" spans="1:19" s="32" customFormat="1" x14ac:dyDescent="0.25">
      <c r="B10" s="32" t="s">
        <v>15303</v>
      </c>
      <c r="C10" t="s">
        <v>15394</v>
      </c>
      <c r="D10" t="s">
        <v>15395</v>
      </c>
      <c r="E10" t="s">
        <v>15396</v>
      </c>
      <c r="F10" t="s">
        <v>15397</v>
      </c>
      <c r="G10" t="s">
        <v>15398</v>
      </c>
      <c r="H10" t="s">
        <v>15399</v>
      </c>
      <c r="I10" t="s">
        <v>15400</v>
      </c>
      <c r="J10" t="s">
        <v>15401</v>
      </c>
      <c r="K10" t="s">
        <v>15402</v>
      </c>
      <c r="L10" t="s">
        <v>15403</v>
      </c>
      <c r="M10" t="s">
        <v>15404</v>
      </c>
      <c r="N10" t="s">
        <v>15405</v>
      </c>
      <c r="O10" t="s">
        <v>15406</v>
      </c>
      <c r="P10" t="s">
        <v>15407</v>
      </c>
      <c r="Q10" t="s">
        <v>15408</v>
      </c>
      <c r="R10" t="s">
        <v>15409</v>
      </c>
    </row>
    <row r="11" spans="1:19" x14ac:dyDescent="0.25">
      <c r="B11" t="s">
        <v>15325</v>
      </c>
      <c r="C11">
        <v>20.5</v>
      </c>
      <c r="D11">
        <v>9</v>
      </c>
      <c r="E11">
        <v>11</v>
      </c>
      <c r="F11">
        <v>0.5</v>
      </c>
      <c r="G11">
        <v>0</v>
      </c>
      <c r="H11">
        <v>0</v>
      </c>
      <c r="I11">
        <v>0</v>
      </c>
      <c r="J11">
        <v>0</v>
      </c>
      <c r="K11" t="s">
        <v>15321</v>
      </c>
      <c r="L11" t="s">
        <v>15323</v>
      </c>
      <c r="M11" t="s">
        <v>15322</v>
      </c>
      <c r="N11" t="s">
        <v>15324</v>
      </c>
      <c r="O11" t="s">
        <v>15324</v>
      </c>
      <c r="P11" t="s">
        <v>15324</v>
      </c>
      <c r="Q11" t="s">
        <v>15324</v>
      </c>
      <c r="R11" t="s">
        <v>15324</v>
      </c>
    </row>
    <row r="12" spans="1:19" x14ac:dyDescent="0.25">
      <c r="B12" t="s">
        <v>15320</v>
      </c>
      <c r="C12">
        <v>21</v>
      </c>
      <c r="D12">
        <v>8</v>
      </c>
      <c r="E12">
        <v>13</v>
      </c>
      <c r="F12">
        <v>0</v>
      </c>
      <c r="G12">
        <v>23.5</v>
      </c>
      <c r="H12">
        <v>6</v>
      </c>
      <c r="I12">
        <v>8.5</v>
      </c>
      <c r="J12">
        <v>9</v>
      </c>
      <c r="K12" t="s">
        <v>15321</v>
      </c>
      <c r="L12" t="s">
        <v>15322</v>
      </c>
      <c r="M12" t="s">
        <v>15323</v>
      </c>
      <c r="N12" t="s">
        <v>15324</v>
      </c>
      <c r="O12" t="s">
        <v>15322</v>
      </c>
      <c r="P12" t="s">
        <v>15322</v>
      </c>
      <c r="Q12" t="s">
        <v>15322</v>
      </c>
      <c r="R12" t="s">
        <v>15322</v>
      </c>
    </row>
    <row r="13" spans="1:19" x14ac:dyDescent="0.25">
      <c r="B13" t="s">
        <v>15327</v>
      </c>
      <c r="C13">
        <v>34</v>
      </c>
      <c r="D13">
        <v>8</v>
      </c>
      <c r="E13">
        <v>15</v>
      </c>
      <c r="F13">
        <v>11</v>
      </c>
      <c r="G13">
        <v>0</v>
      </c>
      <c r="H13">
        <v>0</v>
      </c>
      <c r="I13">
        <v>0</v>
      </c>
      <c r="J13">
        <v>0</v>
      </c>
      <c r="K13" t="s">
        <v>15323</v>
      </c>
      <c r="L13" t="s">
        <v>15322</v>
      </c>
      <c r="M13" t="s">
        <v>15323</v>
      </c>
      <c r="N13" t="s">
        <v>15322</v>
      </c>
      <c r="O13" t="s">
        <v>15324</v>
      </c>
      <c r="P13" t="s">
        <v>15324</v>
      </c>
      <c r="Q13" t="s">
        <v>15324</v>
      </c>
      <c r="R13" t="s">
        <v>15324</v>
      </c>
    </row>
    <row r="14" spans="1:19" x14ac:dyDescent="0.25">
      <c r="B14" t="s">
        <v>15326</v>
      </c>
      <c r="C14">
        <v>7.5</v>
      </c>
      <c r="D14">
        <v>2</v>
      </c>
      <c r="E14">
        <v>4.5</v>
      </c>
      <c r="F14">
        <v>1</v>
      </c>
      <c r="G14">
        <v>1</v>
      </c>
      <c r="H14">
        <v>0</v>
      </c>
      <c r="I14">
        <v>1</v>
      </c>
      <c r="J14">
        <v>0</v>
      </c>
      <c r="K14" t="s">
        <v>15324</v>
      </c>
      <c r="L14" t="s">
        <v>15324</v>
      </c>
      <c r="M14" t="s">
        <v>15321</v>
      </c>
      <c r="N14" t="s">
        <v>15324</v>
      </c>
      <c r="O14" t="s">
        <v>15324</v>
      </c>
      <c r="P14" t="s">
        <v>15324</v>
      </c>
      <c r="Q14" t="s">
        <v>15324</v>
      </c>
      <c r="R14" t="s">
        <v>15324</v>
      </c>
    </row>
    <row r="15" spans="1:19" x14ac:dyDescent="0.25">
      <c r="B15" t="s">
        <v>15328</v>
      </c>
      <c r="C15">
        <v>14</v>
      </c>
      <c r="D15">
        <v>4.6666666666666661</v>
      </c>
      <c r="E15">
        <v>6</v>
      </c>
      <c r="F15">
        <v>3.3333333333333335</v>
      </c>
      <c r="G15">
        <v>22.666666666666664</v>
      </c>
      <c r="H15">
        <v>6.6666666666666661</v>
      </c>
      <c r="I15">
        <v>8</v>
      </c>
      <c r="J15">
        <v>8</v>
      </c>
      <c r="K15" t="s">
        <v>15321</v>
      </c>
      <c r="L15" t="s">
        <v>15321</v>
      </c>
      <c r="M15" t="s">
        <v>15321</v>
      </c>
      <c r="N15" t="s">
        <v>15324</v>
      </c>
      <c r="O15" t="s">
        <v>15322</v>
      </c>
      <c r="P15" t="s">
        <v>15322</v>
      </c>
      <c r="Q15" t="s">
        <v>15322</v>
      </c>
      <c r="R15" t="s">
        <v>15322</v>
      </c>
    </row>
    <row r="16" spans="1:19" x14ac:dyDescent="0.25">
      <c r="B16" t="s">
        <v>15329</v>
      </c>
      <c r="C16">
        <v>21.25</v>
      </c>
      <c r="D16">
        <v>8</v>
      </c>
      <c r="E16">
        <v>12.25</v>
      </c>
      <c r="F16">
        <v>1</v>
      </c>
      <c r="G16">
        <v>2.75</v>
      </c>
      <c r="H16">
        <v>0.25</v>
      </c>
      <c r="I16">
        <v>0</v>
      </c>
      <c r="J16">
        <v>2.5</v>
      </c>
      <c r="K16" t="s">
        <v>15321</v>
      </c>
      <c r="L16" t="s">
        <v>15322</v>
      </c>
      <c r="M16" t="s">
        <v>15323</v>
      </c>
      <c r="N16" t="s">
        <v>15324</v>
      </c>
      <c r="O16" t="s">
        <v>15324</v>
      </c>
      <c r="P16" t="s">
        <v>15324</v>
      </c>
      <c r="Q16" t="s">
        <v>15324</v>
      </c>
      <c r="R16" t="s">
        <v>15324</v>
      </c>
    </row>
    <row r="17" spans="2:18" x14ac:dyDescent="0.25">
      <c r="B17" t="s">
        <v>15330</v>
      </c>
      <c r="C17">
        <v>19.799999999999997</v>
      </c>
      <c r="D17">
        <v>7.8</v>
      </c>
      <c r="E17">
        <v>10.6</v>
      </c>
      <c r="F17">
        <v>1.4</v>
      </c>
      <c r="G17">
        <v>0.4</v>
      </c>
      <c r="H17">
        <v>0</v>
      </c>
      <c r="I17">
        <v>0.4</v>
      </c>
      <c r="J17">
        <v>0</v>
      </c>
      <c r="K17" t="s">
        <v>15321</v>
      </c>
      <c r="L17" t="s">
        <v>15322</v>
      </c>
      <c r="M17" t="s">
        <v>15322</v>
      </c>
      <c r="N17" t="s">
        <v>15324</v>
      </c>
      <c r="O17" t="s">
        <v>15324</v>
      </c>
      <c r="P17" t="s">
        <v>15324</v>
      </c>
      <c r="Q17" t="s">
        <v>15324</v>
      </c>
      <c r="R17" t="s">
        <v>15324</v>
      </c>
    </row>
    <row r="18" spans="2:18" x14ac:dyDescent="0.25">
      <c r="B18" t="s">
        <v>15331</v>
      </c>
      <c r="C18">
        <v>23.666666666666664</v>
      </c>
      <c r="D18">
        <v>7.333333333333333</v>
      </c>
      <c r="E18">
        <v>12</v>
      </c>
      <c r="F18">
        <v>4.333333333333333</v>
      </c>
      <c r="G18">
        <v>0</v>
      </c>
      <c r="H18">
        <v>0</v>
      </c>
      <c r="I18">
        <v>0</v>
      </c>
      <c r="J18">
        <v>0</v>
      </c>
      <c r="K18" t="s">
        <v>15322</v>
      </c>
      <c r="L18" t="s">
        <v>15322</v>
      </c>
      <c r="M18" t="s">
        <v>15323</v>
      </c>
      <c r="N18" t="s">
        <v>15321</v>
      </c>
      <c r="O18" t="s">
        <v>15324</v>
      </c>
      <c r="P18" t="s">
        <v>15324</v>
      </c>
      <c r="Q18" t="s">
        <v>15324</v>
      </c>
      <c r="R18" t="s">
        <v>15324</v>
      </c>
    </row>
    <row r="19" spans="2:18" x14ac:dyDescent="0.25">
      <c r="B19" t="s">
        <v>15332</v>
      </c>
      <c r="C19">
        <v>26.5</v>
      </c>
      <c r="D19">
        <v>6.5</v>
      </c>
      <c r="E19">
        <v>12</v>
      </c>
      <c r="F19">
        <v>8</v>
      </c>
      <c r="G19">
        <v>6</v>
      </c>
      <c r="H19">
        <v>1.5</v>
      </c>
      <c r="I19">
        <v>1.5</v>
      </c>
      <c r="J19">
        <v>3</v>
      </c>
      <c r="K19" t="s">
        <v>15322</v>
      </c>
      <c r="L19" t="s">
        <v>15322</v>
      </c>
      <c r="M19" t="s">
        <v>15323</v>
      </c>
      <c r="N19" t="s">
        <v>15322</v>
      </c>
      <c r="O19" t="s">
        <v>15324</v>
      </c>
      <c r="P19" t="s">
        <v>15324</v>
      </c>
      <c r="Q19" t="s">
        <v>15324</v>
      </c>
      <c r="R19" t="s">
        <v>15324</v>
      </c>
    </row>
    <row r="20" spans="2:18" x14ac:dyDescent="0.25">
      <c r="B20" t="s">
        <v>15333</v>
      </c>
      <c r="C20">
        <v>21.666666666666664</v>
      </c>
      <c r="D20">
        <v>8.6666666666666661</v>
      </c>
      <c r="E20">
        <v>11</v>
      </c>
      <c r="F20">
        <v>2</v>
      </c>
      <c r="G20">
        <v>13.333333333333332</v>
      </c>
      <c r="H20">
        <v>2</v>
      </c>
      <c r="I20">
        <v>1.3333333333333333</v>
      </c>
      <c r="J20">
        <v>10</v>
      </c>
      <c r="K20" t="s">
        <v>15321</v>
      </c>
      <c r="L20" t="s">
        <v>15322</v>
      </c>
      <c r="M20" t="s">
        <v>15322</v>
      </c>
      <c r="N20" t="s">
        <v>15324</v>
      </c>
      <c r="O20" t="s">
        <v>15321</v>
      </c>
      <c r="P20" t="s">
        <v>15324</v>
      </c>
      <c r="Q20" t="s">
        <v>15324</v>
      </c>
      <c r="R20" t="s">
        <v>15322</v>
      </c>
    </row>
    <row r="21" spans="2:18" x14ac:dyDescent="0.25">
      <c r="B21" t="s">
        <v>15334</v>
      </c>
      <c r="C21">
        <v>31</v>
      </c>
      <c r="D21">
        <v>10</v>
      </c>
      <c r="E21">
        <v>14</v>
      </c>
      <c r="F21">
        <v>7</v>
      </c>
      <c r="G21">
        <v>0</v>
      </c>
      <c r="H21">
        <v>0</v>
      </c>
      <c r="I21">
        <v>0</v>
      </c>
      <c r="J21">
        <v>0</v>
      </c>
      <c r="K21" t="s">
        <v>15322</v>
      </c>
      <c r="L21" t="s">
        <v>15323</v>
      </c>
      <c r="M21" t="s">
        <v>15323</v>
      </c>
      <c r="N21" t="s">
        <v>15321</v>
      </c>
      <c r="O21" t="s">
        <v>15324</v>
      </c>
      <c r="P21" t="s">
        <v>15324</v>
      </c>
      <c r="Q21" t="s">
        <v>15324</v>
      </c>
      <c r="R21" t="s">
        <v>15324</v>
      </c>
    </row>
    <row r="22" spans="2:18" x14ac:dyDescent="0.25">
      <c r="B22" t="s">
        <v>15335</v>
      </c>
      <c r="C22">
        <v>19</v>
      </c>
      <c r="D22">
        <v>7</v>
      </c>
      <c r="E22">
        <v>12</v>
      </c>
      <c r="F22">
        <v>0</v>
      </c>
      <c r="G22">
        <v>0</v>
      </c>
      <c r="H22">
        <v>0</v>
      </c>
      <c r="I22">
        <v>0</v>
      </c>
      <c r="J22">
        <v>0</v>
      </c>
      <c r="K22" t="s">
        <v>15321</v>
      </c>
      <c r="L22" t="s">
        <v>15322</v>
      </c>
      <c r="M22" t="s">
        <v>15323</v>
      </c>
      <c r="N22" t="s">
        <v>15324</v>
      </c>
      <c r="O22" t="s">
        <v>15324</v>
      </c>
      <c r="P22" t="s">
        <v>15324</v>
      </c>
      <c r="Q22" t="s">
        <v>15324</v>
      </c>
      <c r="R22" t="s">
        <v>15324</v>
      </c>
    </row>
    <row r="23" spans="2:18" x14ac:dyDescent="0.25">
      <c r="B23" t="s">
        <v>14797</v>
      </c>
      <c r="C23">
        <v>19.333333333333336</v>
      </c>
      <c r="D23">
        <v>6</v>
      </c>
      <c r="E23">
        <v>9.3333333333333339</v>
      </c>
      <c r="F23">
        <v>4</v>
      </c>
      <c r="G23">
        <v>0</v>
      </c>
      <c r="H23">
        <v>0</v>
      </c>
      <c r="I23">
        <v>0</v>
      </c>
      <c r="J23">
        <v>0</v>
      </c>
      <c r="K23" t="s">
        <v>15321</v>
      </c>
      <c r="L23" t="s">
        <v>15322</v>
      </c>
      <c r="M23" t="s">
        <v>15322</v>
      </c>
      <c r="N23" t="s">
        <v>15321</v>
      </c>
      <c r="O23" t="s">
        <v>15324</v>
      </c>
      <c r="P23" t="s">
        <v>15324</v>
      </c>
      <c r="Q23" t="s">
        <v>15324</v>
      </c>
      <c r="R23" t="s">
        <v>15324</v>
      </c>
    </row>
    <row r="24" spans="2:18" x14ac:dyDescent="0.25">
      <c r="B24" t="s">
        <v>15336</v>
      </c>
      <c r="C24">
        <v>29.5</v>
      </c>
      <c r="D24">
        <v>8.5</v>
      </c>
      <c r="E24">
        <v>10</v>
      </c>
      <c r="F24">
        <v>11</v>
      </c>
      <c r="G24">
        <v>16.5</v>
      </c>
      <c r="H24">
        <v>7.5</v>
      </c>
      <c r="I24">
        <v>1</v>
      </c>
      <c r="J24">
        <v>8</v>
      </c>
      <c r="K24" t="s">
        <v>15322</v>
      </c>
      <c r="L24" t="s">
        <v>15322</v>
      </c>
      <c r="M24" t="s">
        <v>15322</v>
      </c>
      <c r="N24" t="s">
        <v>15322</v>
      </c>
      <c r="O24" t="s">
        <v>15321</v>
      </c>
      <c r="P24" t="s">
        <v>15322</v>
      </c>
      <c r="Q24" t="s">
        <v>15324</v>
      </c>
      <c r="R24" t="s">
        <v>15322</v>
      </c>
    </row>
    <row r="25" spans="2:18" x14ac:dyDescent="0.25">
      <c r="B25" t="s">
        <v>15338</v>
      </c>
      <c r="C25">
        <v>24</v>
      </c>
      <c r="D25">
        <v>7</v>
      </c>
      <c r="E25">
        <v>13</v>
      </c>
      <c r="F25">
        <v>4</v>
      </c>
      <c r="G25">
        <v>0</v>
      </c>
      <c r="H25">
        <v>0</v>
      </c>
      <c r="I25">
        <v>0</v>
      </c>
      <c r="J25">
        <v>0</v>
      </c>
      <c r="K25" t="s">
        <v>15322</v>
      </c>
      <c r="L25" t="s">
        <v>15322</v>
      </c>
      <c r="M25" t="s">
        <v>15323</v>
      </c>
      <c r="N25" t="s">
        <v>15321</v>
      </c>
      <c r="O25" t="s">
        <v>15324</v>
      </c>
      <c r="P25" t="s">
        <v>15324</v>
      </c>
      <c r="Q25" t="s">
        <v>15324</v>
      </c>
      <c r="R25" t="s">
        <v>15324</v>
      </c>
    </row>
    <row r="26" spans="2:18" x14ac:dyDescent="0.25">
      <c r="B26" t="s">
        <v>15337</v>
      </c>
      <c r="C26">
        <v>15.666666666666668</v>
      </c>
      <c r="D26">
        <v>5</v>
      </c>
      <c r="E26">
        <v>7</v>
      </c>
      <c r="F26">
        <v>3.666666666666667</v>
      </c>
      <c r="G26">
        <v>8</v>
      </c>
      <c r="H26">
        <v>3</v>
      </c>
      <c r="I26">
        <v>2.3333333333333335</v>
      </c>
      <c r="J26">
        <v>2.6666666666666665</v>
      </c>
      <c r="K26" t="s">
        <v>15321</v>
      </c>
      <c r="L26" t="s">
        <v>15321</v>
      </c>
      <c r="M26" t="s">
        <v>15321</v>
      </c>
      <c r="N26" t="s">
        <v>15324</v>
      </c>
      <c r="O26" t="s">
        <v>15324</v>
      </c>
      <c r="P26" t="s">
        <v>15321</v>
      </c>
      <c r="Q26" t="s">
        <v>15324</v>
      </c>
      <c r="R26" t="s">
        <v>15324</v>
      </c>
    </row>
    <row r="27" spans="2:18" x14ac:dyDescent="0.25">
      <c r="B27" t="s">
        <v>15339</v>
      </c>
      <c r="C27">
        <v>24</v>
      </c>
      <c r="D27">
        <v>7</v>
      </c>
      <c r="E27">
        <v>12</v>
      </c>
      <c r="F27">
        <v>5</v>
      </c>
      <c r="G27">
        <v>0</v>
      </c>
      <c r="H27">
        <v>0</v>
      </c>
      <c r="I27">
        <v>0</v>
      </c>
      <c r="J27">
        <v>0</v>
      </c>
      <c r="K27" t="s">
        <v>15322</v>
      </c>
      <c r="L27" t="s">
        <v>15322</v>
      </c>
      <c r="M27" t="s">
        <v>15323</v>
      </c>
      <c r="N27" t="s">
        <v>15321</v>
      </c>
      <c r="O27" t="s">
        <v>15324</v>
      </c>
      <c r="P27" t="s">
        <v>15324</v>
      </c>
      <c r="Q27" t="s">
        <v>15324</v>
      </c>
      <c r="R27" t="s">
        <v>15324</v>
      </c>
    </row>
    <row r="28" spans="2:18" x14ac:dyDescent="0.25">
      <c r="B28" t="s">
        <v>15340</v>
      </c>
      <c r="C28">
        <v>20.333333333333336</v>
      </c>
      <c r="D28">
        <v>7.333333333333333</v>
      </c>
      <c r="E28">
        <v>11.333333333333334</v>
      </c>
      <c r="F28">
        <v>1.6666666666666667</v>
      </c>
      <c r="G28">
        <v>14</v>
      </c>
      <c r="H28">
        <v>4.333333333333333</v>
      </c>
      <c r="I28">
        <v>7.666666666666667</v>
      </c>
      <c r="J28">
        <v>2</v>
      </c>
      <c r="K28" t="s">
        <v>15321</v>
      </c>
      <c r="L28" t="s">
        <v>15322</v>
      </c>
      <c r="M28" t="s">
        <v>15322</v>
      </c>
      <c r="N28" t="s">
        <v>15324</v>
      </c>
      <c r="O28" t="s">
        <v>15321</v>
      </c>
      <c r="P28" t="s">
        <v>15321</v>
      </c>
      <c r="Q28" t="s">
        <v>15321</v>
      </c>
      <c r="R28" t="s">
        <v>15324</v>
      </c>
    </row>
    <row r="29" spans="2:18" x14ac:dyDescent="0.25">
      <c r="B29" t="s">
        <v>15341</v>
      </c>
      <c r="C29">
        <v>24.666666666666668</v>
      </c>
      <c r="D29">
        <v>7.333333333333333</v>
      </c>
      <c r="E29">
        <v>10.333333333333334</v>
      </c>
      <c r="F29">
        <v>7</v>
      </c>
      <c r="G29">
        <v>7.333333333333333</v>
      </c>
      <c r="H29">
        <v>3.333333333333333</v>
      </c>
      <c r="I29">
        <v>0</v>
      </c>
      <c r="J29">
        <v>4</v>
      </c>
      <c r="K29" t="s">
        <v>15322</v>
      </c>
      <c r="L29" t="s">
        <v>15322</v>
      </c>
      <c r="M29" t="s">
        <v>15322</v>
      </c>
      <c r="N29" t="s">
        <v>15321</v>
      </c>
      <c r="O29" t="s">
        <v>15324</v>
      </c>
      <c r="P29" t="s">
        <v>15321</v>
      </c>
      <c r="Q29" t="s">
        <v>15324</v>
      </c>
      <c r="R29" t="s">
        <v>15321</v>
      </c>
    </row>
    <row r="30" spans="2:18" x14ac:dyDescent="0.25">
      <c r="B30" t="s">
        <v>15342</v>
      </c>
      <c r="C30">
        <v>6.75</v>
      </c>
      <c r="D30">
        <v>2.5</v>
      </c>
      <c r="E30">
        <v>3.75</v>
      </c>
      <c r="F30">
        <v>0.5</v>
      </c>
      <c r="G30">
        <v>5</v>
      </c>
      <c r="H30">
        <v>0.5</v>
      </c>
      <c r="I30">
        <v>1.5</v>
      </c>
      <c r="J30">
        <v>3</v>
      </c>
      <c r="K30" t="s">
        <v>15324</v>
      </c>
      <c r="L30" t="s">
        <v>15324</v>
      </c>
      <c r="M30" t="s">
        <v>15324</v>
      </c>
      <c r="N30" t="s">
        <v>15324</v>
      </c>
      <c r="O30" t="s">
        <v>15324</v>
      </c>
      <c r="P30" t="s">
        <v>15324</v>
      </c>
      <c r="Q30" t="s">
        <v>15324</v>
      </c>
      <c r="R30" t="s">
        <v>15324</v>
      </c>
    </row>
    <row r="31" spans="2:18" x14ac:dyDescent="0.25">
      <c r="B31" t="s">
        <v>15343</v>
      </c>
      <c r="C31">
        <v>10</v>
      </c>
      <c r="D31">
        <v>4.2857142857142856</v>
      </c>
      <c r="E31">
        <v>4.2857142857142856</v>
      </c>
      <c r="F31">
        <v>1.4285714285714286</v>
      </c>
      <c r="G31">
        <v>7.4285714285714288</v>
      </c>
      <c r="H31">
        <v>2</v>
      </c>
      <c r="I31">
        <v>2.8571428571428572</v>
      </c>
      <c r="J31">
        <v>2.5714285714285716</v>
      </c>
      <c r="K31" t="s">
        <v>15324</v>
      </c>
      <c r="L31" t="s">
        <v>15321</v>
      </c>
      <c r="M31" t="s">
        <v>15321</v>
      </c>
      <c r="N31" t="s">
        <v>15324</v>
      </c>
      <c r="O31" t="s">
        <v>15324</v>
      </c>
      <c r="P31" t="s">
        <v>15324</v>
      </c>
      <c r="Q31" t="s">
        <v>15324</v>
      </c>
      <c r="R31" t="s">
        <v>15324</v>
      </c>
    </row>
    <row r="32" spans="2:18" x14ac:dyDescent="0.25">
      <c r="B32" t="s">
        <v>15344</v>
      </c>
      <c r="C32">
        <v>7</v>
      </c>
      <c r="D32">
        <v>2</v>
      </c>
      <c r="E32">
        <v>2.75</v>
      </c>
      <c r="F32">
        <v>2.25</v>
      </c>
      <c r="G32">
        <v>4.25</v>
      </c>
      <c r="H32">
        <v>0</v>
      </c>
      <c r="I32">
        <v>2.5</v>
      </c>
      <c r="J32">
        <v>1.75</v>
      </c>
      <c r="K32" t="s">
        <v>15324</v>
      </c>
      <c r="L32" t="s">
        <v>15324</v>
      </c>
      <c r="M32" t="s">
        <v>15324</v>
      </c>
      <c r="N32" t="s">
        <v>15324</v>
      </c>
      <c r="O32" t="s">
        <v>15324</v>
      </c>
      <c r="P32" t="s">
        <v>15324</v>
      </c>
      <c r="Q32" t="s">
        <v>15324</v>
      </c>
      <c r="R32" t="s">
        <v>15324</v>
      </c>
    </row>
    <row r="33" spans="2:18" x14ac:dyDescent="0.25">
      <c r="B33" t="s">
        <v>15345</v>
      </c>
      <c r="C33">
        <v>8.8333333333333321</v>
      </c>
      <c r="D33">
        <v>2.333333333333333</v>
      </c>
      <c r="E33">
        <v>6.333333333333333</v>
      </c>
      <c r="F33">
        <v>0.16666666666666666</v>
      </c>
      <c r="G33">
        <v>0.16666666666666666</v>
      </c>
      <c r="H33">
        <v>0</v>
      </c>
      <c r="I33">
        <v>0</v>
      </c>
      <c r="J33">
        <v>0.16666666666666666</v>
      </c>
      <c r="K33" t="s">
        <v>15324</v>
      </c>
      <c r="L33" t="s">
        <v>15324</v>
      </c>
      <c r="M33" t="s">
        <v>15321</v>
      </c>
      <c r="N33" t="s">
        <v>15324</v>
      </c>
      <c r="O33" t="s">
        <v>15324</v>
      </c>
      <c r="P33" t="s">
        <v>15324</v>
      </c>
      <c r="Q33" t="s">
        <v>15324</v>
      </c>
      <c r="R33" t="s">
        <v>15324</v>
      </c>
    </row>
    <row r="34" spans="2:18" x14ac:dyDescent="0.25">
      <c r="B34" t="s">
        <v>15346</v>
      </c>
      <c r="C34">
        <v>21</v>
      </c>
      <c r="D34">
        <v>7</v>
      </c>
      <c r="E34">
        <v>10.5</v>
      </c>
      <c r="F34">
        <v>3.5</v>
      </c>
      <c r="G34">
        <v>0</v>
      </c>
      <c r="H34">
        <v>0</v>
      </c>
      <c r="I34">
        <v>0</v>
      </c>
      <c r="J34">
        <v>0</v>
      </c>
      <c r="K34" t="s">
        <v>15321</v>
      </c>
      <c r="L34" t="s">
        <v>15322</v>
      </c>
      <c r="M34" t="s">
        <v>15322</v>
      </c>
      <c r="N34" t="s">
        <v>15324</v>
      </c>
      <c r="O34" t="s">
        <v>15324</v>
      </c>
      <c r="P34" t="s">
        <v>15324</v>
      </c>
      <c r="Q34" t="s">
        <v>15324</v>
      </c>
      <c r="R34" t="s">
        <v>15324</v>
      </c>
    </row>
    <row r="35" spans="2:18" x14ac:dyDescent="0.25">
      <c r="B35" t="s">
        <v>15348</v>
      </c>
      <c r="C35">
        <v>19</v>
      </c>
      <c r="D35">
        <v>6</v>
      </c>
      <c r="E35">
        <v>8.5</v>
      </c>
      <c r="F35">
        <v>4.5</v>
      </c>
      <c r="G35">
        <v>2</v>
      </c>
      <c r="H35">
        <v>0</v>
      </c>
      <c r="I35">
        <v>0</v>
      </c>
      <c r="J35">
        <v>2</v>
      </c>
      <c r="K35" t="s">
        <v>15321</v>
      </c>
      <c r="L35" t="s">
        <v>15322</v>
      </c>
      <c r="M35" t="s">
        <v>15322</v>
      </c>
      <c r="N35" t="s">
        <v>15321</v>
      </c>
      <c r="O35" t="s">
        <v>15324</v>
      </c>
      <c r="P35" t="s">
        <v>15324</v>
      </c>
      <c r="Q35" t="s">
        <v>15324</v>
      </c>
      <c r="R35" t="s">
        <v>15324</v>
      </c>
    </row>
    <row r="36" spans="2:18" x14ac:dyDescent="0.25">
      <c r="B36" t="s">
        <v>15347</v>
      </c>
      <c r="C36">
        <v>36</v>
      </c>
      <c r="D36">
        <v>11</v>
      </c>
      <c r="E36">
        <v>10</v>
      </c>
      <c r="F36">
        <v>15</v>
      </c>
      <c r="G36">
        <v>0</v>
      </c>
      <c r="H36">
        <v>0</v>
      </c>
      <c r="I36">
        <v>0</v>
      </c>
      <c r="J36">
        <v>0</v>
      </c>
      <c r="K36" t="s">
        <v>15323</v>
      </c>
      <c r="L36" t="s">
        <v>15323</v>
      </c>
      <c r="M36" t="s">
        <v>15322</v>
      </c>
      <c r="N36" t="s">
        <v>15323</v>
      </c>
      <c r="O36" t="s">
        <v>15324</v>
      </c>
      <c r="P36" t="s">
        <v>15324</v>
      </c>
      <c r="Q36" t="s">
        <v>15324</v>
      </c>
      <c r="R36" t="s">
        <v>15324</v>
      </c>
    </row>
    <row r="37" spans="2:18" x14ac:dyDescent="0.25">
      <c r="B37" t="s">
        <v>15349</v>
      </c>
      <c r="C37">
        <v>0</v>
      </c>
      <c r="D37">
        <v>0</v>
      </c>
      <c r="E37">
        <v>0</v>
      </c>
      <c r="F37">
        <v>0</v>
      </c>
      <c r="G37">
        <v>0</v>
      </c>
      <c r="H37">
        <v>0</v>
      </c>
      <c r="I37">
        <v>0</v>
      </c>
      <c r="J37">
        <v>0</v>
      </c>
      <c r="K37" t="s">
        <v>15324</v>
      </c>
      <c r="L37" t="s">
        <v>15324</v>
      </c>
      <c r="M37" t="s">
        <v>15324</v>
      </c>
      <c r="N37" t="s">
        <v>15324</v>
      </c>
      <c r="O37" t="s">
        <v>15324</v>
      </c>
      <c r="P37" t="s">
        <v>15324</v>
      </c>
      <c r="Q37" t="s">
        <v>15324</v>
      </c>
      <c r="R37" t="s">
        <v>15324</v>
      </c>
    </row>
    <row r="38" spans="2:18" x14ac:dyDescent="0.25">
      <c r="B38" t="s">
        <v>15351</v>
      </c>
      <c r="C38">
        <v>16.75</v>
      </c>
      <c r="D38">
        <v>6</v>
      </c>
      <c r="E38">
        <v>7.25</v>
      </c>
      <c r="F38">
        <v>3.5</v>
      </c>
      <c r="G38">
        <v>8</v>
      </c>
      <c r="H38">
        <v>3.25</v>
      </c>
      <c r="I38">
        <v>2.75</v>
      </c>
      <c r="J38">
        <v>2</v>
      </c>
      <c r="K38" t="s">
        <v>15321</v>
      </c>
      <c r="L38" t="s">
        <v>15322</v>
      </c>
      <c r="M38" t="s">
        <v>15321</v>
      </c>
      <c r="N38" t="s">
        <v>15324</v>
      </c>
      <c r="O38" t="s">
        <v>15324</v>
      </c>
      <c r="P38" t="s">
        <v>15321</v>
      </c>
      <c r="Q38" t="s">
        <v>15324</v>
      </c>
      <c r="R38" t="s">
        <v>15324</v>
      </c>
    </row>
    <row r="39" spans="2:18" x14ac:dyDescent="0.25">
      <c r="B39" t="s">
        <v>15353</v>
      </c>
      <c r="C39">
        <v>23.666666666666668</v>
      </c>
      <c r="D39">
        <v>10.333333333333334</v>
      </c>
      <c r="E39">
        <v>10</v>
      </c>
      <c r="F39">
        <v>3.3333333333333335</v>
      </c>
      <c r="G39">
        <v>9</v>
      </c>
      <c r="H39">
        <v>1</v>
      </c>
      <c r="I39">
        <v>0</v>
      </c>
      <c r="J39">
        <v>8</v>
      </c>
      <c r="K39" t="s">
        <v>15322</v>
      </c>
      <c r="L39" t="s">
        <v>15323</v>
      </c>
      <c r="M39" t="s">
        <v>15322</v>
      </c>
      <c r="N39" t="s">
        <v>15324</v>
      </c>
      <c r="O39" t="s">
        <v>15324</v>
      </c>
      <c r="P39" t="s">
        <v>15324</v>
      </c>
      <c r="Q39" t="s">
        <v>15324</v>
      </c>
      <c r="R39" t="s">
        <v>15322</v>
      </c>
    </row>
    <row r="40" spans="2:18" x14ac:dyDescent="0.25">
      <c r="B40" t="s">
        <v>15350</v>
      </c>
      <c r="C40">
        <v>23.333333333333336</v>
      </c>
      <c r="D40">
        <v>5.3333333333333339</v>
      </c>
      <c r="E40">
        <v>12.666666666666666</v>
      </c>
      <c r="F40">
        <v>5.3333333333333339</v>
      </c>
      <c r="G40">
        <v>20</v>
      </c>
      <c r="H40">
        <v>6</v>
      </c>
      <c r="I40">
        <v>7.333333333333333</v>
      </c>
      <c r="J40">
        <v>6.666666666666667</v>
      </c>
      <c r="K40" t="s">
        <v>15322</v>
      </c>
      <c r="L40" t="s">
        <v>15321</v>
      </c>
      <c r="M40" t="s">
        <v>15323</v>
      </c>
      <c r="N40" t="s">
        <v>15321</v>
      </c>
      <c r="O40" t="s">
        <v>15321</v>
      </c>
      <c r="P40" t="s">
        <v>15322</v>
      </c>
      <c r="Q40" t="s">
        <v>15321</v>
      </c>
      <c r="R40" t="s">
        <v>15321</v>
      </c>
    </row>
    <row r="41" spans="2:18" x14ac:dyDescent="0.25">
      <c r="B41" t="s">
        <v>15354</v>
      </c>
      <c r="C41">
        <v>6.333333333333333</v>
      </c>
      <c r="D41">
        <v>2</v>
      </c>
      <c r="E41">
        <v>3.6666666666666665</v>
      </c>
      <c r="F41">
        <v>0.66666666666666663</v>
      </c>
      <c r="G41">
        <v>2.6666666666666665</v>
      </c>
      <c r="H41">
        <v>1.3333333333333335</v>
      </c>
      <c r="I41">
        <v>0.66666666666666663</v>
      </c>
      <c r="J41">
        <v>0.66666666666666663</v>
      </c>
      <c r="K41" t="s">
        <v>15324</v>
      </c>
      <c r="L41" t="s">
        <v>15324</v>
      </c>
      <c r="M41" t="s">
        <v>15324</v>
      </c>
      <c r="N41" t="s">
        <v>15324</v>
      </c>
      <c r="O41" t="s">
        <v>15324</v>
      </c>
      <c r="P41" t="s">
        <v>15324</v>
      </c>
      <c r="Q41" t="s">
        <v>15324</v>
      </c>
      <c r="R41" t="s">
        <v>15324</v>
      </c>
    </row>
    <row r="42" spans="2:18" x14ac:dyDescent="0.25">
      <c r="B42" t="s">
        <v>15352</v>
      </c>
      <c r="C42">
        <v>11</v>
      </c>
      <c r="D42">
        <v>4</v>
      </c>
      <c r="E42">
        <v>5</v>
      </c>
      <c r="F42">
        <v>2</v>
      </c>
      <c r="G42">
        <v>0</v>
      </c>
      <c r="H42">
        <v>0</v>
      </c>
      <c r="I42">
        <v>0</v>
      </c>
      <c r="J42">
        <v>0</v>
      </c>
      <c r="K42" t="s">
        <v>15321</v>
      </c>
      <c r="L42" t="s">
        <v>15321</v>
      </c>
      <c r="M42" t="s">
        <v>15321</v>
      </c>
      <c r="N42" t="s">
        <v>15324</v>
      </c>
      <c r="O42" t="s">
        <v>15324</v>
      </c>
      <c r="P42" t="s">
        <v>15324</v>
      </c>
      <c r="Q42" t="s">
        <v>15324</v>
      </c>
      <c r="R42" t="s">
        <v>15324</v>
      </c>
    </row>
    <row r="43" spans="2:18" x14ac:dyDescent="0.25">
      <c r="B43" t="s">
        <v>15355</v>
      </c>
      <c r="C43">
        <v>17</v>
      </c>
      <c r="D43">
        <v>7.2</v>
      </c>
      <c r="E43">
        <v>7.6</v>
      </c>
      <c r="F43">
        <v>2.2000000000000002</v>
      </c>
      <c r="G43">
        <v>6.6000000000000005</v>
      </c>
      <c r="H43">
        <v>1.6</v>
      </c>
      <c r="I43">
        <v>1.2</v>
      </c>
      <c r="J43">
        <v>3.8000000000000007</v>
      </c>
      <c r="K43" t="s">
        <v>15321</v>
      </c>
      <c r="L43" t="s">
        <v>15322</v>
      </c>
      <c r="M43" t="s">
        <v>15321</v>
      </c>
      <c r="N43" t="s">
        <v>15324</v>
      </c>
      <c r="O43" t="s">
        <v>15324</v>
      </c>
      <c r="P43" t="s">
        <v>15324</v>
      </c>
      <c r="Q43" t="s">
        <v>15324</v>
      </c>
      <c r="R43" t="s">
        <v>15324</v>
      </c>
    </row>
    <row r="44" spans="2:18" x14ac:dyDescent="0.25">
      <c r="B44" t="s">
        <v>15356</v>
      </c>
      <c r="C44">
        <v>20.799999999999997</v>
      </c>
      <c r="D44">
        <v>8.1999999999999993</v>
      </c>
      <c r="E44">
        <v>10.6</v>
      </c>
      <c r="F44">
        <v>2</v>
      </c>
      <c r="G44">
        <v>12</v>
      </c>
      <c r="H44">
        <v>3.2</v>
      </c>
      <c r="I44">
        <v>0</v>
      </c>
      <c r="J44">
        <v>8.8000000000000007</v>
      </c>
      <c r="K44" t="s">
        <v>15321</v>
      </c>
      <c r="L44" t="s">
        <v>15322</v>
      </c>
      <c r="M44" t="s">
        <v>15322</v>
      </c>
      <c r="N44" t="s">
        <v>15324</v>
      </c>
      <c r="O44" t="s">
        <v>15321</v>
      </c>
      <c r="P44" t="s">
        <v>15321</v>
      </c>
      <c r="Q44" t="s">
        <v>15324</v>
      </c>
      <c r="R44" t="s">
        <v>15322</v>
      </c>
    </row>
    <row r="45" spans="2:18" x14ac:dyDescent="0.25">
      <c r="B45" t="s">
        <v>15357</v>
      </c>
      <c r="C45">
        <v>13</v>
      </c>
      <c r="D45">
        <v>3</v>
      </c>
      <c r="E45">
        <v>6</v>
      </c>
      <c r="F45">
        <v>4</v>
      </c>
      <c r="G45">
        <v>5.25</v>
      </c>
      <c r="H45">
        <v>0.25</v>
      </c>
      <c r="I45">
        <v>1.5</v>
      </c>
      <c r="J45">
        <v>3.5</v>
      </c>
      <c r="K45" t="s">
        <v>15321</v>
      </c>
      <c r="L45" t="s">
        <v>15321</v>
      </c>
      <c r="M45" t="s">
        <v>15321</v>
      </c>
      <c r="N45" t="s">
        <v>15321</v>
      </c>
      <c r="O45" t="s">
        <v>15324</v>
      </c>
      <c r="P45" t="s">
        <v>15324</v>
      </c>
      <c r="Q45" t="s">
        <v>15324</v>
      </c>
      <c r="R45" t="s">
        <v>15324</v>
      </c>
    </row>
    <row r="46" spans="2:18" x14ac:dyDescent="0.25">
      <c r="B46" t="s">
        <v>15358</v>
      </c>
      <c r="C46">
        <v>14.75</v>
      </c>
      <c r="D46">
        <v>5.5</v>
      </c>
      <c r="E46">
        <v>6.5</v>
      </c>
      <c r="F46">
        <v>2.75</v>
      </c>
      <c r="G46">
        <v>1.25</v>
      </c>
      <c r="H46">
        <v>0</v>
      </c>
      <c r="I46">
        <v>0</v>
      </c>
      <c r="J46">
        <v>1.25</v>
      </c>
      <c r="K46" t="s">
        <v>15321</v>
      </c>
      <c r="L46" t="s">
        <v>15321</v>
      </c>
      <c r="M46" t="s">
        <v>15321</v>
      </c>
      <c r="N46" t="s">
        <v>15324</v>
      </c>
      <c r="O46" t="s">
        <v>15324</v>
      </c>
      <c r="P46" t="s">
        <v>15324</v>
      </c>
      <c r="Q46" t="s">
        <v>15324</v>
      </c>
      <c r="R46" t="s">
        <v>15324</v>
      </c>
    </row>
    <row r="47" spans="2:18" x14ac:dyDescent="0.25">
      <c r="B47" t="s">
        <v>15359</v>
      </c>
      <c r="C47">
        <v>22.5</v>
      </c>
      <c r="D47">
        <v>6.5</v>
      </c>
      <c r="E47">
        <v>10</v>
      </c>
      <c r="F47">
        <v>6</v>
      </c>
      <c r="G47">
        <v>0</v>
      </c>
      <c r="H47">
        <v>0</v>
      </c>
      <c r="I47">
        <v>0</v>
      </c>
      <c r="J47">
        <v>0</v>
      </c>
      <c r="K47" t="s">
        <v>15322</v>
      </c>
      <c r="L47" t="s">
        <v>15322</v>
      </c>
      <c r="M47" t="s">
        <v>15322</v>
      </c>
      <c r="N47" t="s">
        <v>15321</v>
      </c>
      <c r="O47" t="s">
        <v>15324</v>
      </c>
      <c r="P47" t="s">
        <v>15324</v>
      </c>
      <c r="Q47" t="s">
        <v>15324</v>
      </c>
      <c r="R47" t="s">
        <v>15324</v>
      </c>
    </row>
    <row r="48" spans="2:18" x14ac:dyDescent="0.25">
      <c r="B48" t="s">
        <v>15360</v>
      </c>
      <c r="C48">
        <v>33.25</v>
      </c>
      <c r="D48">
        <v>10.25</v>
      </c>
      <c r="E48">
        <v>10.75</v>
      </c>
      <c r="F48">
        <v>12.25</v>
      </c>
      <c r="G48">
        <v>6.5</v>
      </c>
      <c r="H48">
        <v>0.5</v>
      </c>
      <c r="I48">
        <v>1</v>
      </c>
      <c r="J48">
        <v>5</v>
      </c>
      <c r="K48" t="s">
        <v>15323</v>
      </c>
      <c r="L48" t="s">
        <v>15323</v>
      </c>
      <c r="M48" t="s">
        <v>15322</v>
      </c>
      <c r="N48" t="s">
        <v>15323</v>
      </c>
      <c r="O48" t="s">
        <v>15324</v>
      </c>
      <c r="P48" t="s">
        <v>15324</v>
      </c>
      <c r="Q48" t="s">
        <v>15324</v>
      </c>
      <c r="R48" t="s">
        <v>15321</v>
      </c>
    </row>
    <row r="49" spans="2:18" x14ac:dyDescent="0.25">
      <c r="B49" t="s">
        <v>15361</v>
      </c>
      <c r="C49">
        <v>19</v>
      </c>
      <c r="D49">
        <v>6.5</v>
      </c>
      <c r="E49">
        <v>7.5</v>
      </c>
      <c r="F49">
        <v>5</v>
      </c>
      <c r="G49">
        <v>5</v>
      </c>
      <c r="H49">
        <v>0</v>
      </c>
      <c r="I49">
        <v>1</v>
      </c>
      <c r="J49">
        <v>4</v>
      </c>
      <c r="K49" t="s">
        <v>15321</v>
      </c>
      <c r="L49" t="s">
        <v>15322</v>
      </c>
      <c r="M49" t="s">
        <v>15321</v>
      </c>
      <c r="N49" t="s">
        <v>15321</v>
      </c>
      <c r="O49" t="s">
        <v>15324</v>
      </c>
      <c r="P49" t="s">
        <v>15324</v>
      </c>
      <c r="Q49" t="s">
        <v>15324</v>
      </c>
      <c r="R49" t="s">
        <v>15321</v>
      </c>
    </row>
    <row r="50" spans="2:18" x14ac:dyDescent="0.25">
      <c r="B50" t="s">
        <v>15362</v>
      </c>
      <c r="C50">
        <v>14.75</v>
      </c>
      <c r="D50">
        <v>5.5</v>
      </c>
      <c r="E50">
        <v>6</v>
      </c>
      <c r="F50">
        <v>3.25</v>
      </c>
      <c r="G50">
        <v>3.75</v>
      </c>
      <c r="H50">
        <v>0.5</v>
      </c>
      <c r="I50">
        <v>0.75</v>
      </c>
      <c r="J50">
        <v>2.5</v>
      </c>
      <c r="K50" t="s">
        <v>15321</v>
      </c>
      <c r="L50" t="s">
        <v>15321</v>
      </c>
      <c r="M50" t="s">
        <v>15321</v>
      </c>
      <c r="N50" t="s">
        <v>15324</v>
      </c>
      <c r="O50" t="s">
        <v>15324</v>
      </c>
      <c r="P50" t="s">
        <v>15324</v>
      </c>
      <c r="Q50" t="s">
        <v>15324</v>
      </c>
      <c r="R50" t="s">
        <v>15324</v>
      </c>
    </row>
    <row r="51" spans="2:18" x14ac:dyDescent="0.25">
      <c r="B51" t="s">
        <v>15363</v>
      </c>
      <c r="C51">
        <v>27</v>
      </c>
      <c r="D51">
        <v>9</v>
      </c>
      <c r="E51">
        <v>12</v>
      </c>
      <c r="F51">
        <v>6</v>
      </c>
      <c r="G51">
        <v>13</v>
      </c>
      <c r="H51">
        <v>4</v>
      </c>
      <c r="I51">
        <v>6</v>
      </c>
      <c r="J51">
        <v>3</v>
      </c>
      <c r="K51" t="s">
        <v>15322</v>
      </c>
      <c r="L51" t="s">
        <v>15323</v>
      </c>
      <c r="M51" t="s">
        <v>15323</v>
      </c>
      <c r="N51" t="s">
        <v>15321</v>
      </c>
      <c r="O51" t="s">
        <v>15321</v>
      </c>
      <c r="P51" t="s">
        <v>15321</v>
      </c>
      <c r="Q51" t="s">
        <v>15321</v>
      </c>
      <c r="R51" t="s">
        <v>15324</v>
      </c>
    </row>
    <row r="52" spans="2:18" x14ac:dyDescent="0.25">
      <c r="B52" t="s">
        <v>15364</v>
      </c>
      <c r="C52">
        <v>4</v>
      </c>
      <c r="D52">
        <v>4</v>
      </c>
      <c r="E52">
        <v>0</v>
      </c>
      <c r="F52">
        <v>0</v>
      </c>
      <c r="G52">
        <v>0</v>
      </c>
      <c r="H52">
        <v>0</v>
      </c>
      <c r="I52">
        <v>0</v>
      </c>
      <c r="J52">
        <v>0</v>
      </c>
      <c r="K52" t="s">
        <v>15324</v>
      </c>
      <c r="L52" t="s">
        <v>15321</v>
      </c>
      <c r="M52" t="s">
        <v>15324</v>
      </c>
      <c r="N52" t="s">
        <v>15324</v>
      </c>
      <c r="O52" t="s">
        <v>15324</v>
      </c>
      <c r="P52" t="s">
        <v>15324</v>
      </c>
      <c r="Q52" t="s">
        <v>15324</v>
      </c>
      <c r="R52" t="s">
        <v>15324</v>
      </c>
    </row>
    <row r="53" spans="2:18" x14ac:dyDescent="0.25">
      <c r="B53" t="s">
        <v>15365</v>
      </c>
      <c r="C53">
        <v>19</v>
      </c>
      <c r="D53">
        <v>6.6666666666666661</v>
      </c>
      <c r="E53">
        <v>10.333333333333334</v>
      </c>
      <c r="F53">
        <v>2</v>
      </c>
      <c r="G53">
        <v>10</v>
      </c>
      <c r="H53">
        <v>0</v>
      </c>
      <c r="I53">
        <v>0</v>
      </c>
      <c r="J53">
        <v>10</v>
      </c>
      <c r="K53" t="s">
        <v>15321</v>
      </c>
      <c r="L53" t="s">
        <v>15322</v>
      </c>
      <c r="M53" t="s">
        <v>15322</v>
      </c>
      <c r="N53" t="s">
        <v>15324</v>
      </c>
      <c r="O53" t="s">
        <v>15324</v>
      </c>
      <c r="P53" t="s">
        <v>15324</v>
      </c>
      <c r="Q53" t="s">
        <v>15324</v>
      </c>
      <c r="R53" t="s">
        <v>15322</v>
      </c>
    </row>
    <row r="54" spans="2:18" x14ac:dyDescent="0.25">
      <c r="B54" t="s">
        <v>15366</v>
      </c>
      <c r="C54">
        <v>15.666666666666666</v>
      </c>
      <c r="D54">
        <v>5.3333333333333339</v>
      </c>
      <c r="E54">
        <v>9.6666666666666661</v>
      </c>
      <c r="F54">
        <v>0.66666666666666663</v>
      </c>
      <c r="G54">
        <v>8.6666666666666661</v>
      </c>
      <c r="H54">
        <v>0</v>
      </c>
      <c r="I54">
        <v>0</v>
      </c>
      <c r="J54">
        <v>8.6666666666666661</v>
      </c>
      <c r="K54" t="s">
        <v>15321</v>
      </c>
      <c r="L54" t="s">
        <v>15321</v>
      </c>
      <c r="M54" t="s">
        <v>15322</v>
      </c>
      <c r="N54" t="s">
        <v>15324</v>
      </c>
      <c r="O54" t="s">
        <v>15324</v>
      </c>
      <c r="P54" t="s">
        <v>15324</v>
      </c>
      <c r="Q54" t="s">
        <v>15324</v>
      </c>
      <c r="R54" t="s">
        <v>15322</v>
      </c>
    </row>
    <row r="55" spans="2:18" x14ac:dyDescent="0.25">
      <c r="B55" t="s">
        <v>15367</v>
      </c>
      <c r="C55">
        <v>25</v>
      </c>
      <c r="D55">
        <v>7</v>
      </c>
      <c r="E55">
        <v>10</v>
      </c>
      <c r="F55">
        <v>8</v>
      </c>
      <c r="G55">
        <v>1.3333333333333335</v>
      </c>
      <c r="H55">
        <v>0</v>
      </c>
      <c r="I55">
        <v>1.3333333333333335</v>
      </c>
      <c r="J55">
        <v>0</v>
      </c>
      <c r="K55" t="s">
        <v>15322</v>
      </c>
      <c r="L55" t="s">
        <v>15322</v>
      </c>
      <c r="M55" t="s">
        <v>15322</v>
      </c>
      <c r="N55" t="s">
        <v>15322</v>
      </c>
      <c r="O55" t="s">
        <v>15324</v>
      </c>
      <c r="P55" t="s">
        <v>15324</v>
      </c>
      <c r="Q55" t="s">
        <v>15324</v>
      </c>
      <c r="R55" t="s">
        <v>15324</v>
      </c>
    </row>
    <row r="56" spans="2:18" x14ac:dyDescent="0.25">
      <c r="B56" t="s">
        <v>15369</v>
      </c>
      <c r="C56">
        <v>17</v>
      </c>
      <c r="D56">
        <v>7</v>
      </c>
      <c r="E56">
        <v>9</v>
      </c>
      <c r="F56">
        <v>1</v>
      </c>
      <c r="G56">
        <v>0</v>
      </c>
      <c r="H56">
        <v>0</v>
      </c>
      <c r="I56">
        <v>0</v>
      </c>
      <c r="J56">
        <v>0</v>
      </c>
      <c r="K56" t="s">
        <v>15321</v>
      </c>
      <c r="L56" t="s">
        <v>15322</v>
      </c>
      <c r="M56" t="s">
        <v>15322</v>
      </c>
      <c r="N56" t="s">
        <v>15324</v>
      </c>
      <c r="O56" t="s">
        <v>15324</v>
      </c>
      <c r="P56" t="s">
        <v>15324</v>
      </c>
      <c r="Q56" t="s">
        <v>15324</v>
      </c>
      <c r="R56" t="s">
        <v>15324</v>
      </c>
    </row>
    <row r="57" spans="2:18" x14ac:dyDescent="0.25">
      <c r="B57" t="s">
        <v>15368</v>
      </c>
      <c r="C57">
        <v>23.666666666666664</v>
      </c>
      <c r="D57">
        <v>7.666666666666667</v>
      </c>
      <c r="E57">
        <v>9.3333333333333339</v>
      </c>
      <c r="F57">
        <v>6.6666666666666661</v>
      </c>
      <c r="G57">
        <v>0</v>
      </c>
      <c r="H57">
        <v>0</v>
      </c>
      <c r="I57">
        <v>0</v>
      </c>
      <c r="J57">
        <v>0</v>
      </c>
      <c r="K57" t="s">
        <v>15322</v>
      </c>
      <c r="L57" t="s">
        <v>15322</v>
      </c>
      <c r="M57" t="s">
        <v>15322</v>
      </c>
      <c r="N57" t="s">
        <v>15321</v>
      </c>
      <c r="O57" t="s">
        <v>15324</v>
      </c>
      <c r="P57" t="s">
        <v>15324</v>
      </c>
      <c r="Q57" t="s">
        <v>15324</v>
      </c>
      <c r="R57" t="s">
        <v>15324</v>
      </c>
    </row>
    <row r="58" spans="2:18" x14ac:dyDescent="0.25">
      <c r="B58" t="s">
        <v>15370</v>
      </c>
      <c r="C58">
        <v>26.5</v>
      </c>
      <c r="D58">
        <v>9.5</v>
      </c>
      <c r="E58">
        <v>12.5</v>
      </c>
      <c r="F58">
        <v>4.5</v>
      </c>
      <c r="G58">
        <v>5</v>
      </c>
      <c r="H58">
        <v>0</v>
      </c>
      <c r="I58">
        <v>0</v>
      </c>
      <c r="J58">
        <v>5</v>
      </c>
      <c r="K58" t="s">
        <v>15322</v>
      </c>
      <c r="L58" t="s">
        <v>15323</v>
      </c>
      <c r="M58" t="s">
        <v>15323</v>
      </c>
      <c r="N58" t="s">
        <v>15321</v>
      </c>
      <c r="O58" t="s">
        <v>15324</v>
      </c>
      <c r="P58" t="s">
        <v>15324</v>
      </c>
      <c r="Q58" t="s">
        <v>15324</v>
      </c>
      <c r="R58" t="s">
        <v>15321</v>
      </c>
    </row>
    <row r="59" spans="2:18" x14ac:dyDescent="0.25">
      <c r="B59" t="s">
        <v>15372</v>
      </c>
      <c r="C59">
        <v>17.333333333333332</v>
      </c>
      <c r="D59">
        <v>5</v>
      </c>
      <c r="E59">
        <v>8</v>
      </c>
      <c r="F59">
        <v>4.333333333333333</v>
      </c>
      <c r="G59">
        <v>0</v>
      </c>
      <c r="H59">
        <v>0</v>
      </c>
      <c r="I59">
        <v>0</v>
      </c>
      <c r="J59">
        <v>0</v>
      </c>
      <c r="K59" t="s">
        <v>15321</v>
      </c>
      <c r="L59" t="s">
        <v>15321</v>
      </c>
      <c r="M59" t="s">
        <v>15322</v>
      </c>
      <c r="N59" t="s">
        <v>15321</v>
      </c>
      <c r="O59" t="s">
        <v>15324</v>
      </c>
      <c r="P59" t="s">
        <v>15324</v>
      </c>
      <c r="Q59" t="s">
        <v>15324</v>
      </c>
      <c r="R59" t="s">
        <v>15324</v>
      </c>
    </row>
    <row r="60" spans="2:18" x14ac:dyDescent="0.25">
      <c r="B60" t="s">
        <v>15371</v>
      </c>
      <c r="C60">
        <v>30</v>
      </c>
      <c r="D60">
        <v>7</v>
      </c>
      <c r="E60">
        <v>14</v>
      </c>
      <c r="F60">
        <v>9</v>
      </c>
      <c r="G60">
        <v>0</v>
      </c>
      <c r="H60">
        <v>0</v>
      </c>
      <c r="I60">
        <v>0</v>
      </c>
      <c r="J60">
        <v>0</v>
      </c>
      <c r="K60" t="s">
        <v>15322</v>
      </c>
      <c r="L60" t="s">
        <v>15322</v>
      </c>
      <c r="M60" t="s">
        <v>15323</v>
      </c>
      <c r="N60" t="s">
        <v>15322</v>
      </c>
      <c r="O60" t="s">
        <v>15324</v>
      </c>
      <c r="P60" t="s">
        <v>15324</v>
      </c>
      <c r="Q60" t="s">
        <v>15324</v>
      </c>
      <c r="R60" t="s">
        <v>15324</v>
      </c>
    </row>
    <row r="61" spans="2:18" x14ac:dyDescent="0.25">
      <c r="B61" t="s">
        <v>15373</v>
      </c>
      <c r="C61">
        <v>6.5</v>
      </c>
      <c r="D61">
        <v>3</v>
      </c>
      <c r="E61">
        <v>3.5</v>
      </c>
      <c r="F61">
        <v>0</v>
      </c>
      <c r="G61">
        <v>0</v>
      </c>
      <c r="H61">
        <v>0</v>
      </c>
      <c r="I61">
        <v>0</v>
      </c>
      <c r="J61">
        <v>0</v>
      </c>
      <c r="K61" t="s">
        <v>15324</v>
      </c>
      <c r="L61" t="s">
        <v>15321</v>
      </c>
      <c r="M61" t="s">
        <v>15324</v>
      </c>
      <c r="N61" t="s">
        <v>15324</v>
      </c>
      <c r="O61" t="s">
        <v>15324</v>
      </c>
      <c r="P61" t="s">
        <v>15324</v>
      </c>
      <c r="Q61" t="s">
        <v>15324</v>
      </c>
      <c r="R61" t="s">
        <v>15324</v>
      </c>
    </row>
  </sheetData>
  <mergeCells count="1">
    <mergeCell ref="B4:I5"/>
  </mergeCells>
  <phoneticPr fontId="5" type="noConversion"/>
  <hyperlinks>
    <hyperlink ref="B8" location="'cbook_databyState'!A1" display="Codebook" xr:uid="{7C3E18A5-6483-49F5-9CF2-B9FF19CFDE70}"/>
  </hyperlink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C092D-A396-4B94-8D23-78940B02A214}">
  <sheetPr>
    <tabColor theme="2"/>
  </sheetPr>
  <dimension ref="A1:BA194"/>
  <sheetViews>
    <sheetView showGridLines="0" zoomScaleNormal="100" workbookViewId="0">
      <selection activeCell="B8" sqref="B8"/>
    </sheetView>
  </sheetViews>
  <sheetFormatPr defaultColWidth="9.140625" defaultRowHeight="15" x14ac:dyDescent="0.25"/>
  <cols>
    <col min="1" max="1" width="1.140625" style="37" customWidth="1"/>
    <col min="2" max="2" width="16.5703125" style="37" customWidth="1"/>
    <col min="3" max="3" width="10.42578125" style="37" customWidth="1"/>
    <col min="4" max="4" width="50.7109375" style="37" customWidth="1"/>
    <col min="5" max="5" width="23.140625" style="37" customWidth="1"/>
    <col min="6" max="6" width="45.85546875" style="37" customWidth="1"/>
    <col min="7" max="7" width="40" style="37" customWidth="1"/>
    <col min="8" max="8" width="9.140625" style="37" customWidth="1"/>
    <col min="9" max="9" width="11" style="37" customWidth="1"/>
    <col min="10" max="10" width="42.7109375" style="37" customWidth="1"/>
    <col min="11" max="11" width="26.140625" style="37" customWidth="1"/>
    <col min="12" max="12" width="12.42578125" style="37" customWidth="1"/>
    <col min="13" max="18" width="6.140625" style="37" customWidth="1"/>
    <col min="19" max="19" width="7.42578125" style="37" customWidth="1"/>
    <col min="20" max="21" width="6.140625" style="37" customWidth="1"/>
    <col min="22" max="23" width="48.28515625" style="37" customWidth="1"/>
    <col min="24" max="24" width="6.140625" style="37" customWidth="1"/>
    <col min="25" max="25" width="8.140625" style="37" customWidth="1"/>
    <col min="26" max="28" width="6.140625" style="37" customWidth="1"/>
    <col min="29" max="29" width="17.42578125" style="37" customWidth="1"/>
    <col min="30" max="30" width="14.7109375" style="37" customWidth="1"/>
    <col min="31" max="46" width="9.140625" style="37"/>
    <col min="47" max="48" width="9" style="37" customWidth="1"/>
    <col min="49" max="16384" width="9.140625" style="37"/>
  </cols>
  <sheetData>
    <row r="1" spans="1:53" s="16" customFormat="1" ht="5.25" customHeight="1" x14ac:dyDescent="0.25"/>
    <row r="2" spans="1:53" s="16" customFormat="1" ht="36.75" customHeight="1" x14ac:dyDescent="0.25">
      <c r="A2" s="17" t="s">
        <v>15410</v>
      </c>
      <c r="B2" s="17"/>
      <c r="C2" s="17"/>
      <c r="D2" s="17"/>
    </row>
    <row r="3" spans="1:53" s="31" customFormat="1" x14ac:dyDescent="0.25">
      <c r="B3" s="34" t="s">
        <v>51</v>
      </c>
    </row>
    <row r="4" spans="1:53" s="31" customFormat="1" ht="15" customHeight="1" x14ac:dyDescent="0.25">
      <c r="B4" s="90" t="s">
        <v>15411</v>
      </c>
      <c r="C4" s="90"/>
      <c r="D4" s="90"/>
      <c r="E4" s="90"/>
      <c r="F4" s="90"/>
      <c r="G4" s="90"/>
      <c r="H4" s="90"/>
      <c r="I4" s="36"/>
      <c r="J4" s="36"/>
      <c r="K4" s="36"/>
      <c r="L4" s="36"/>
      <c r="M4" s="36"/>
      <c r="N4" s="36"/>
      <c r="O4" s="36"/>
      <c r="P4" s="36"/>
    </row>
    <row r="5" spans="1:53" s="31" customFormat="1" ht="35.25" customHeight="1" x14ac:dyDescent="0.25">
      <c r="B5" s="90"/>
      <c r="C5" s="90"/>
      <c r="D5" s="90"/>
      <c r="E5" s="90"/>
      <c r="F5" s="90"/>
      <c r="G5" s="90"/>
      <c r="H5" s="90"/>
      <c r="I5" s="36"/>
      <c r="J5" s="36"/>
      <c r="K5" s="36"/>
      <c r="L5" s="36"/>
      <c r="M5" s="36"/>
      <c r="N5" s="36"/>
      <c r="O5" s="36"/>
      <c r="P5" s="36"/>
    </row>
    <row r="6" spans="1:53" s="31" customFormat="1" x14ac:dyDescent="0.25">
      <c r="B6" s="35"/>
      <c r="C6" s="35"/>
      <c r="D6" s="35"/>
      <c r="E6" s="35"/>
      <c r="F6" s="35"/>
      <c r="G6" s="35"/>
      <c r="H6" s="35"/>
      <c r="I6" s="35"/>
      <c r="J6" s="35"/>
      <c r="K6" s="35"/>
      <c r="L6" s="36"/>
      <c r="M6" s="36"/>
      <c r="N6" s="36"/>
      <c r="O6" s="36"/>
      <c r="P6" s="36"/>
    </row>
    <row r="7" spans="1:53" s="31" customFormat="1" x14ac:dyDescent="0.25">
      <c r="B7" s="41" t="s">
        <v>45</v>
      </c>
      <c r="C7" s="35"/>
      <c r="D7" s="35"/>
      <c r="E7" s="35"/>
      <c r="F7" s="35"/>
      <c r="G7" s="35"/>
      <c r="H7" s="35"/>
      <c r="I7" s="35"/>
      <c r="J7" s="35"/>
      <c r="K7" s="35"/>
      <c r="L7" s="35"/>
      <c r="M7" s="35"/>
      <c r="N7" s="35"/>
      <c r="O7" s="35"/>
      <c r="P7" s="35"/>
      <c r="Q7" s="35"/>
      <c r="R7" s="35"/>
      <c r="S7" s="35"/>
    </row>
    <row r="8" spans="1:53" s="31" customFormat="1" x14ac:dyDescent="0.25">
      <c r="B8" s="84" t="s">
        <v>17530</v>
      </c>
      <c r="C8" s="35"/>
      <c r="D8" s="35"/>
      <c r="E8" s="35"/>
      <c r="F8" s="35"/>
      <c r="G8" s="35"/>
      <c r="H8" s="35"/>
      <c r="I8" s="35"/>
      <c r="J8" s="35"/>
      <c r="K8" s="35"/>
      <c r="L8" s="35"/>
      <c r="M8" s="35"/>
      <c r="N8" s="35"/>
      <c r="O8" s="35"/>
      <c r="P8" s="35"/>
      <c r="Q8" s="35"/>
      <c r="R8" s="35"/>
      <c r="S8" s="35"/>
    </row>
    <row r="9" spans="1:53" s="31" customFormat="1" x14ac:dyDescent="0.25"/>
    <row r="10" spans="1:53" x14ac:dyDescent="0.25">
      <c r="B10" s="38" t="s">
        <v>58</v>
      </c>
      <c r="C10" s="38" t="s">
        <v>15303</v>
      </c>
      <c r="D10" s="38" t="s">
        <v>15412</v>
      </c>
      <c r="E10" s="38" t="s">
        <v>15413</v>
      </c>
      <c r="F10" s="38" t="s">
        <v>15414</v>
      </c>
      <c r="G10" s="38" t="s">
        <v>57</v>
      </c>
      <c r="H10" s="38" t="s">
        <v>15415</v>
      </c>
      <c r="I10" s="37" t="s">
        <v>15416</v>
      </c>
      <c r="J10" s="37" t="s">
        <v>59</v>
      </c>
      <c r="K10" s="37" t="s">
        <v>15417</v>
      </c>
      <c r="L10" s="37" t="s">
        <v>15418</v>
      </c>
      <c r="M10" s="37" t="s">
        <v>15419</v>
      </c>
      <c r="N10" s="37" t="s">
        <v>15420</v>
      </c>
      <c r="O10" s="37" t="s">
        <v>15421</v>
      </c>
      <c r="P10" s="37" t="s">
        <v>74</v>
      </c>
      <c r="Q10" s="37" t="s">
        <v>70</v>
      </c>
      <c r="R10" s="37" t="s">
        <v>66</v>
      </c>
      <c r="S10" s="37" t="s">
        <v>15422</v>
      </c>
      <c r="T10" s="37" t="s">
        <v>15423</v>
      </c>
      <c r="U10" s="37" t="s">
        <v>15424</v>
      </c>
      <c r="V10" s="37" t="s">
        <v>15425</v>
      </c>
      <c r="W10" s="37" t="s">
        <v>15426</v>
      </c>
      <c r="X10" s="37" t="s">
        <v>15427</v>
      </c>
      <c r="Y10" s="37" t="s">
        <v>15428</v>
      </c>
      <c r="Z10" s="37" t="s">
        <v>15429</v>
      </c>
      <c r="AA10" s="37" t="s">
        <v>15430</v>
      </c>
      <c r="AB10" s="37" t="s">
        <v>15431</v>
      </c>
      <c r="AC10" s="37" t="s">
        <v>15432</v>
      </c>
      <c r="AD10" s="37" t="s">
        <v>15433</v>
      </c>
      <c r="AE10" s="37" t="s">
        <v>15434</v>
      </c>
      <c r="AF10" s="37" t="s">
        <v>15435</v>
      </c>
      <c r="AG10" s="37" t="s">
        <v>15436</v>
      </c>
      <c r="AH10" s="37" t="s">
        <v>15437</v>
      </c>
      <c r="AI10" s="37" t="s">
        <v>15438</v>
      </c>
      <c r="AJ10" s="37" t="s">
        <v>15439</v>
      </c>
      <c r="AK10" s="37" t="s">
        <v>15440</v>
      </c>
      <c r="AL10" s="37" t="s">
        <v>15441</v>
      </c>
      <c r="AM10" s="37" t="s">
        <v>15442</v>
      </c>
      <c r="AN10" s="37" t="s">
        <v>15443</v>
      </c>
      <c r="AO10" s="37" t="s">
        <v>15444</v>
      </c>
      <c r="AP10" s="37" t="s">
        <v>15445</v>
      </c>
      <c r="AQ10" s="37" t="s">
        <v>15446</v>
      </c>
      <c r="AR10" s="37" t="s">
        <v>15447</v>
      </c>
      <c r="AS10" s="37" t="s">
        <v>15448</v>
      </c>
      <c r="AT10" s="37" t="s">
        <v>15449</v>
      </c>
      <c r="AU10" s="37" t="s">
        <v>15450</v>
      </c>
      <c r="AV10" s="37" t="s">
        <v>15451</v>
      </c>
      <c r="AW10" s="37" t="s">
        <v>15452</v>
      </c>
      <c r="AX10" s="37" t="s">
        <v>15453</v>
      </c>
      <c r="AY10" s="37" t="s">
        <v>15454</v>
      </c>
      <c r="AZ10" s="37" t="s">
        <v>15455</v>
      </c>
      <c r="BA10" s="37" t="s">
        <v>15456</v>
      </c>
    </row>
    <row r="11" spans="1:53" x14ac:dyDescent="0.25">
      <c r="B11" s="37" t="s">
        <v>286</v>
      </c>
      <c r="C11" s="37" t="s">
        <v>15320</v>
      </c>
      <c r="D11" s="37" t="str">
        <f>B11&amp;": " &amp;J11</f>
        <v>ak_ACPE_1: Accredited Degree-Granting Institutions</v>
      </c>
      <c r="E11" s="37" t="s">
        <v>15457</v>
      </c>
      <c r="F11" s="37" t="s">
        <v>285</v>
      </c>
      <c r="G11" s="37" t="s">
        <v>285</v>
      </c>
      <c r="J11" s="37" t="s">
        <v>85</v>
      </c>
      <c r="K11" s="37" t="s">
        <v>15458</v>
      </c>
      <c r="L11" s="37" t="s">
        <v>116</v>
      </c>
      <c r="M11" s="46" t="s">
        <v>15459</v>
      </c>
      <c r="N11" s="46" t="s">
        <v>15460</v>
      </c>
      <c r="O11" s="46" t="s">
        <v>15461</v>
      </c>
      <c r="P11" s="46" t="s">
        <v>15462</v>
      </c>
      <c r="Q11" s="46" t="s">
        <v>15463</v>
      </c>
      <c r="R11" s="46" t="s">
        <v>15464</v>
      </c>
      <c r="S11" s="47" t="s">
        <v>402</v>
      </c>
      <c r="T11" s="46" t="s">
        <v>15465</v>
      </c>
      <c r="U11" s="37" t="s">
        <v>116</v>
      </c>
      <c r="V11" s="37" t="s">
        <v>15466</v>
      </c>
      <c r="W11" s="37" t="s">
        <v>15467</v>
      </c>
      <c r="X11" s="37" t="s">
        <v>116</v>
      </c>
      <c r="Y11" s="37" t="s">
        <v>15468</v>
      </c>
      <c r="Z11" s="37" t="s">
        <v>116</v>
      </c>
      <c r="AA11" s="37" t="s">
        <v>116</v>
      </c>
      <c r="AB11" s="37" t="s">
        <v>116</v>
      </c>
      <c r="AC11" s="48" t="s">
        <v>15469</v>
      </c>
      <c r="AD11" s="48" t="s">
        <v>15470</v>
      </c>
      <c r="AE11" s="37" t="s">
        <v>15471</v>
      </c>
      <c r="AF11" s="37" t="s">
        <v>116</v>
      </c>
      <c r="AG11" s="37" t="s">
        <v>116</v>
      </c>
      <c r="AH11" s="37" t="s">
        <v>116</v>
      </c>
      <c r="AI11" s="37" t="s">
        <v>116</v>
      </c>
      <c r="AJ11" s="37" t="s">
        <v>116</v>
      </c>
      <c r="AK11" s="37" t="s">
        <v>15471</v>
      </c>
      <c r="AL11" s="37" t="s">
        <v>90</v>
      </c>
      <c r="AM11" s="37" t="s">
        <v>90</v>
      </c>
      <c r="AN11" s="37" t="s">
        <v>90</v>
      </c>
      <c r="AO11" s="37" t="s">
        <v>90</v>
      </c>
      <c r="AP11" s="37" t="s">
        <v>90</v>
      </c>
      <c r="AQ11" s="37" t="s">
        <v>90</v>
      </c>
      <c r="AR11" s="37" t="s">
        <v>90</v>
      </c>
      <c r="AS11" s="37" t="s">
        <v>90</v>
      </c>
      <c r="AT11" s="37" t="s">
        <v>90</v>
      </c>
      <c r="AU11" s="37" t="s">
        <v>15472</v>
      </c>
      <c r="AX11" s="37" t="s">
        <v>15473</v>
      </c>
      <c r="AY11" s="37" t="s">
        <v>91</v>
      </c>
      <c r="AZ11" s="37" t="s">
        <v>15473</v>
      </c>
      <c r="BA11" s="37" t="s">
        <v>91</v>
      </c>
    </row>
    <row r="12" spans="1:53" x14ac:dyDescent="0.25">
      <c r="B12" s="37" t="s">
        <v>468</v>
      </c>
      <c r="C12" s="37" t="s">
        <v>15320</v>
      </c>
      <c r="D12" s="37" t="str">
        <f t="shared" ref="D12:D75" si="0">B12&amp;": " &amp;J12</f>
        <v>ak_ACPE_2: Nondegree-Granting Institutions</v>
      </c>
      <c r="E12" s="37" t="s">
        <v>15474</v>
      </c>
      <c r="F12" s="37" t="s">
        <v>285</v>
      </c>
      <c r="G12" s="37" t="s">
        <v>285</v>
      </c>
      <c r="J12" s="37" t="s">
        <v>193</v>
      </c>
      <c r="K12" s="37" t="s">
        <v>15458</v>
      </c>
      <c r="L12" s="37" t="s">
        <v>116</v>
      </c>
      <c r="M12" s="46" t="s">
        <v>15459</v>
      </c>
      <c r="N12" s="46" t="s">
        <v>15460</v>
      </c>
      <c r="O12" s="46" t="s">
        <v>15461</v>
      </c>
      <c r="P12" s="46" t="s">
        <v>15462</v>
      </c>
      <c r="Q12" s="46" t="s">
        <v>15463</v>
      </c>
      <c r="R12" s="46" t="s">
        <v>15464</v>
      </c>
      <c r="S12" s="47" t="s">
        <v>402</v>
      </c>
      <c r="T12" s="46" t="s">
        <v>15465</v>
      </c>
      <c r="U12" s="37" t="s">
        <v>116</v>
      </c>
      <c r="V12" s="37" t="s">
        <v>15466</v>
      </c>
      <c r="W12" s="37" t="s">
        <v>15467</v>
      </c>
      <c r="X12" s="37" t="s">
        <v>116</v>
      </c>
      <c r="Y12" s="37" t="s">
        <v>15468</v>
      </c>
      <c r="Z12" s="37" t="s">
        <v>116</v>
      </c>
      <c r="AA12" s="37" t="s">
        <v>116</v>
      </c>
      <c r="AB12" s="37" t="s">
        <v>90</v>
      </c>
      <c r="AC12" s="48" t="s">
        <v>15469</v>
      </c>
      <c r="AD12" s="48" t="s">
        <v>15470</v>
      </c>
      <c r="AE12" s="37" t="s">
        <v>15471</v>
      </c>
      <c r="AF12" s="37" t="s">
        <v>90</v>
      </c>
      <c r="AG12" s="37" t="s">
        <v>90</v>
      </c>
      <c r="AH12" s="37" t="s">
        <v>90</v>
      </c>
      <c r="AI12" s="37" t="s">
        <v>90</v>
      </c>
      <c r="AJ12" s="37" t="s">
        <v>90</v>
      </c>
      <c r="AK12" s="37" t="s">
        <v>15471</v>
      </c>
      <c r="AL12" s="37" t="s">
        <v>116</v>
      </c>
      <c r="AM12" s="37" t="s">
        <v>116</v>
      </c>
      <c r="AN12" s="37" t="s">
        <v>116</v>
      </c>
      <c r="AO12" s="37" t="s">
        <v>116</v>
      </c>
      <c r="AP12" s="37" t="s">
        <v>116</v>
      </c>
      <c r="AQ12" s="37" t="s">
        <v>90</v>
      </c>
      <c r="AR12" s="37" t="s">
        <v>90</v>
      </c>
      <c r="AS12" s="37" t="s">
        <v>90</v>
      </c>
      <c r="AT12" s="37" t="s">
        <v>90</v>
      </c>
      <c r="AU12" s="37" t="s">
        <v>15475</v>
      </c>
      <c r="AW12" s="37" t="s">
        <v>15476</v>
      </c>
      <c r="AX12" s="37" t="s">
        <v>15473</v>
      </c>
      <c r="AY12" s="37" t="s">
        <v>91</v>
      </c>
      <c r="AZ12" s="37" t="s">
        <v>15473</v>
      </c>
      <c r="BA12" s="37" t="s">
        <v>91</v>
      </c>
    </row>
    <row r="13" spans="1:53" x14ac:dyDescent="0.25">
      <c r="B13" s="49" t="s">
        <v>84</v>
      </c>
      <c r="C13" s="37" t="s">
        <v>15325</v>
      </c>
      <c r="D13" s="37" t="str">
        <f t="shared" si="0"/>
        <v>al_ACCS-ACHE_1: Accredited Degree-Granting Institutions</v>
      </c>
      <c r="E13" s="37" t="s">
        <v>15477</v>
      </c>
      <c r="F13" s="37" t="s">
        <v>86</v>
      </c>
      <c r="G13" s="49" t="s">
        <v>83</v>
      </c>
      <c r="H13" s="37" t="s">
        <v>15478</v>
      </c>
      <c r="J13" s="37" t="s">
        <v>85</v>
      </c>
      <c r="K13" s="37" t="s">
        <v>15479</v>
      </c>
      <c r="L13" s="37" t="s">
        <v>15480</v>
      </c>
      <c r="M13" s="46" t="s">
        <v>15481</v>
      </c>
      <c r="N13" s="46" t="s">
        <v>15482</v>
      </c>
      <c r="O13" s="46" t="s">
        <v>15483</v>
      </c>
      <c r="P13" s="48" t="s">
        <v>15484</v>
      </c>
      <c r="Q13" s="48" t="s">
        <v>15485</v>
      </c>
      <c r="R13" s="48" t="s">
        <v>15486</v>
      </c>
      <c r="S13" s="37" t="s">
        <v>91</v>
      </c>
      <c r="T13" s="46" t="s">
        <v>15487</v>
      </c>
      <c r="U13" s="50" t="s">
        <v>116</v>
      </c>
      <c r="V13" s="50" t="s">
        <v>15488</v>
      </c>
      <c r="W13" s="37" t="s">
        <v>15489</v>
      </c>
      <c r="X13" s="50" t="s">
        <v>90</v>
      </c>
      <c r="Y13" s="50" t="s">
        <v>91</v>
      </c>
      <c r="Z13" s="37" t="s">
        <v>116</v>
      </c>
      <c r="AA13" s="37" t="s">
        <v>116</v>
      </c>
      <c r="AB13" s="37" t="s">
        <v>116</v>
      </c>
      <c r="AC13" s="48" t="s">
        <v>15490</v>
      </c>
      <c r="AD13" s="48" t="s">
        <v>15491</v>
      </c>
      <c r="AE13" s="37" t="s">
        <v>15471</v>
      </c>
      <c r="AF13" s="37" t="s">
        <v>116</v>
      </c>
      <c r="AG13" s="37" t="s">
        <v>116</v>
      </c>
      <c r="AH13" s="37" t="s">
        <v>116</v>
      </c>
      <c r="AI13" s="37" t="s">
        <v>116</v>
      </c>
      <c r="AJ13" s="37" t="s">
        <v>116</v>
      </c>
      <c r="AK13" s="37" t="s">
        <v>15471</v>
      </c>
      <c r="AL13" s="37" t="s">
        <v>116</v>
      </c>
      <c r="AM13" s="37" t="s">
        <v>116</v>
      </c>
      <c r="AN13" s="37" t="s">
        <v>116</v>
      </c>
      <c r="AO13" s="37" t="s">
        <v>116</v>
      </c>
      <c r="AP13" s="37" t="s">
        <v>116</v>
      </c>
      <c r="AQ13" s="37" t="s">
        <v>90</v>
      </c>
      <c r="AR13" s="37" t="s">
        <v>90</v>
      </c>
      <c r="AS13" s="37" t="s">
        <v>90</v>
      </c>
      <c r="AT13" s="37" t="s">
        <v>90</v>
      </c>
      <c r="AU13" s="37" t="s">
        <v>15492</v>
      </c>
      <c r="AV13" s="37" t="s">
        <v>15493</v>
      </c>
      <c r="AW13" s="37" t="s">
        <v>15494</v>
      </c>
      <c r="AX13" s="37" t="s">
        <v>15495</v>
      </c>
      <c r="AY13" s="37" t="s">
        <v>15496</v>
      </c>
      <c r="AZ13" s="37" t="s">
        <v>91</v>
      </c>
      <c r="BA13" s="37" t="s">
        <v>91</v>
      </c>
    </row>
    <row r="14" spans="1:53" x14ac:dyDescent="0.25">
      <c r="B14" s="49" t="s">
        <v>192</v>
      </c>
      <c r="C14" s="37" t="s">
        <v>15325</v>
      </c>
      <c r="D14" s="37" t="str">
        <f t="shared" si="0"/>
        <v>al_ACCS_2: Nondegree-Granting Institutions</v>
      </c>
      <c r="E14" s="37" t="s">
        <v>15477</v>
      </c>
      <c r="F14" s="37" t="s">
        <v>194</v>
      </c>
      <c r="G14" s="49" t="s">
        <v>15497</v>
      </c>
      <c r="H14" s="37" t="s">
        <v>15478</v>
      </c>
      <c r="J14" s="37" t="s">
        <v>193</v>
      </c>
      <c r="K14" s="37" t="s">
        <v>15498</v>
      </c>
      <c r="L14" s="37" t="s">
        <v>90</v>
      </c>
      <c r="M14" s="46" t="s">
        <v>15499</v>
      </c>
      <c r="N14" s="46" t="s">
        <v>15500</v>
      </c>
      <c r="O14" s="46" t="s">
        <v>15483</v>
      </c>
      <c r="P14" s="46" t="s">
        <v>15501</v>
      </c>
      <c r="Q14" s="46" t="s">
        <v>15502</v>
      </c>
      <c r="R14" s="46" t="s">
        <v>15503</v>
      </c>
      <c r="S14" s="37" t="s">
        <v>91</v>
      </c>
      <c r="T14" s="46" t="s">
        <v>15487</v>
      </c>
      <c r="U14" s="50" t="s">
        <v>116</v>
      </c>
      <c r="V14" s="50" t="s">
        <v>15488</v>
      </c>
      <c r="W14" s="37" t="s">
        <v>15489</v>
      </c>
      <c r="X14" s="50" t="s">
        <v>90</v>
      </c>
      <c r="Y14" s="50" t="s">
        <v>91</v>
      </c>
      <c r="Z14" s="37" t="s">
        <v>116</v>
      </c>
      <c r="AA14" s="37" t="s">
        <v>116</v>
      </c>
      <c r="AB14" s="37" t="s">
        <v>90</v>
      </c>
      <c r="AC14" s="46" t="s">
        <v>15490</v>
      </c>
      <c r="AD14" s="46" t="s">
        <v>15491</v>
      </c>
      <c r="AE14" s="37" t="s">
        <v>15471</v>
      </c>
      <c r="AF14" s="37" t="s">
        <v>90</v>
      </c>
      <c r="AG14" s="37" t="s">
        <v>90</v>
      </c>
      <c r="AH14" s="37" t="s">
        <v>90</v>
      </c>
      <c r="AI14" s="37" t="s">
        <v>90</v>
      </c>
      <c r="AJ14" s="37" t="s">
        <v>90</v>
      </c>
      <c r="AK14" s="37" t="s">
        <v>15471</v>
      </c>
      <c r="AL14" s="37" t="s">
        <v>116</v>
      </c>
      <c r="AM14" s="37" t="s">
        <v>116</v>
      </c>
      <c r="AN14" s="37" t="s">
        <v>116</v>
      </c>
      <c r="AO14" s="37" t="s">
        <v>116</v>
      </c>
      <c r="AP14" s="37" t="s">
        <v>116</v>
      </c>
      <c r="AQ14" s="37" t="s">
        <v>90</v>
      </c>
      <c r="AR14" s="37" t="s">
        <v>90</v>
      </c>
      <c r="AS14" s="37" t="s">
        <v>90</v>
      </c>
      <c r="AT14" s="37" t="s">
        <v>90</v>
      </c>
      <c r="AU14" s="37" t="s">
        <v>15504</v>
      </c>
      <c r="AV14" s="37" t="s">
        <v>15505</v>
      </c>
      <c r="AW14" s="37" t="s">
        <v>15506</v>
      </c>
      <c r="AX14" s="37" t="s">
        <v>15495</v>
      </c>
      <c r="AY14" s="37" t="s">
        <v>15496</v>
      </c>
      <c r="AZ14" s="37" t="s">
        <v>91</v>
      </c>
      <c r="BA14" s="37" t="s">
        <v>91</v>
      </c>
    </row>
    <row r="15" spans="1:53" x14ac:dyDescent="0.25">
      <c r="B15" s="49" t="s">
        <v>873</v>
      </c>
      <c r="C15" s="37" t="s">
        <v>15326</v>
      </c>
      <c r="D15" s="37" t="str">
        <f t="shared" si="0"/>
        <v>ar_ADHE_1: Accredited Out-of-State or Private Degree-Granting Institutions</v>
      </c>
      <c r="E15" s="37" t="s">
        <v>15507</v>
      </c>
      <c r="F15" s="37" t="s">
        <v>876</v>
      </c>
      <c r="G15" s="37" t="s">
        <v>874</v>
      </c>
      <c r="H15" s="37" t="s">
        <v>15508</v>
      </c>
      <c r="I15" s="37" t="s">
        <v>15509</v>
      </c>
      <c r="J15" s="37" t="s">
        <v>875</v>
      </c>
      <c r="K15" s="37" t="s">
        <v>15510</v>
      </c>
      <c r="L15" s="37" t="s">
        <v>116</v>
      </c>
      <c r="M15" s="46" t="s">
        <v>15511</v>
      </c>
      <c r="N15" s="46" t="s">
        <v>15512</v>
      </c>
      <c r="O15" s="46" t="s">
        <v>15513</v>
      </c>
      <c r="P15" s="46" t="s">
        <v>15514</v>
      </c>
      <c r="Q15" s="46" t="s">
        <v>15515</v>
      </c>
      <c r="R15" s="46" t="s">
        <v>15516</v>
      </c>
      <c r="S15" s="46" t="s">
        <v>15517</v>
      </c>
      <c r="T15" s="46" t="s">
        <v>15518</v>
      </c>
      <c r="U15" s="37" t="s">
        <v>116</v>
      </c>
      <c r="V15" s="37" t="s">
        <v>15519</v>
      </c>
      <c r="W15" s="37" t="s">
        <v>15489</v>
      </c>
      <c r="X15" s="37" t="s">
        <v>116</v>
      </c>
      <c r="Y15" s="37" t="s">
        <v>91</v>
      </c>
      <c r="Z15" s="37" t="s">
        <v>116</v>
      </c>
      <c r="AA15" s="37" t="s">
        <v>116</v>
      </c>
      <c r="AB15" s="37" t="s">
        <v>116</v>
      </c>
      <c r="AC15" s="48" t="s">
        <v>15520</v>
      </c>
      <c r="AD15" s="48" t="s">
        <v>15520</v>
      </c>
      <c r="AE15" s="37" t="s">
        <v>15471</v>
      </c>
      <c r="AF15" s="37" t="s">
        <v>116</v>
      </c>
      <c r="AG15" s="37" t="s">
        <v>15471</v>
      </c>
      <c r="AH15" s="37" t="s">
        <v>116</v>
      </c>
      <c r="AI15" s="37" t="s">
        <v>116</v>
      </c>
      <c r="AJ15" s="37" t="s">
        <v>116</v>
      </c>
      <c r="AK15" s="37" t="s">
        <v>15471</v>
      </c>
      <c r="AL15" s="37" t="s">
        <v>90</v>
      </c>
      <c r="AM15" s="37" t="s">
        <v>90</v>
      </c>
      <c r="AN15" s="37" t="s">
        <v>90</v>
      </c>
      <c r="AO15" s="37" t="s">
        <v>90</v>
      </c>
      <c r="AP15" s="37" t="s">
        <v>90</v>
      </c>
      <c r="AQ15" s="37" t="s">
        <v>90</v>
      </c>
      <c r="AR15" s="37" t="s">
        <v>90</v>
      </c>
      <c r="AS15" s="37" t="s">
        <v>90</v>
      </c>
      <c r="AT15" s="37" t="s">
        <v>90</v>
      </c>
      <c r="AU15" s="37" t="s">
        <v>15521</v>
      </c>
      <c r="AV15" s="37" t="s">
        <v>15522</v>
      </c>
      <c r="AW15" s="37" t="s">
        <v>15523</v>
      </c>
      <c r="AX15" s="37" t="s">
        <v>15524</v>
      </c>
      <c r="AY15" s="37" t="s">
        <v>91</v>
      </c>
      <c r="AZ15" s="37" t="s">
        <v>15524</v>
      </c>
      <c r="BA15" s="37" t="s">
        <v>91</v>
      </c>
    </row>
    <row r="16" spans="1:53" x14ac:dyDescent="0.25">
      <c r="B16" s="49" t="s">
        <v>979</v>
      </c>
      <c r="C16" s="37" t="s">
        <v>15326</v>
      </c>
      <c r="D16" s="37" t="str">
        <f t="shared" si="0"/>
        <v>ar_ADHE_2: Nondegree-Granting Institutions</v>
      </c>
      <c r="E16" s="37" t="s">
        <v>15525</v>
      </c>
      <c r="F16" s="37" t="s">
        <v>876</v>
      </c>
      <c r="G16" s="37" t="s">
        <v>874</v>
      </c>
      <c r="H16" s="37" t="s">
        <v>15508</v>
      </c>
      <c r="I16" s="37" t="s">
        <v>980</v>
      </c>
      <c r="J16" s="37" t="s">
        <v>193</v>
      </c>
      <c r="K16" s="37" t="s">
        <v>15510</v>
      </c>
      <c r="L16" s="37" t="s">
        <v>116</v>
      </c>
      <c r="M16" s="46" t="s">
        <v>15511</v>
      </c>
      <c r="N16" s="46" t="s">
        <v>15512</v>
      </c>
      <c r="O16" s="46" t="s">
        <v>15526</v>
      </c>
      <c r="P16" s="46" t="s">
        <v>15527</v>
      </c>
      <c r="Q16" s="46" t="s">
        <v>15528</v>
      </c>
      <c r="R16" s="46" t="s">
        <v>982</v>
      </c>
      <c r="S16" s="46" t="s">
        <v>91</v>
      </c>
      <c r="T16" s="46" t="s">
        <v>15518</v>
      </c>
      <c r="U16" s="37" t="s">
        <v>116</v>
      </c>
      <c r="V16" s="37" t="s">
        <v>15468</v>
      </c>
      <c r="W16" s="37" t="s">
        <v>15529</v>
      </c>
      <c r="X16" s="37" t="s">
        <v>116</v>
      </c>
      <c r="Y16" s="37" t="s">
        <v>91</v>
      </c>
      <c r="Z16" s="37" t="s">
        <v>116</v>
      </c>
      <c r="AA16" s="37" t="s">
        <v>116</v>
      </c>
      <c r="AB16" s="37" t="s">
        <v>90</v>
      </c>
      <c r="AC16" s="48" t="s">
        <v>15530</v>
      </c>
      <c r="AD16" s="48" t="s">
        <v>15531</v>
      </c>
      <c r="AE16" s="37" t="s">
        <v>15471</v>
      </c>
      <c r="AF16" s="37" t="s">
        <v>90</v>
      </c>
      <c r="AG16" s="37" t="s">
        <v>90</v>
      </c>
      <c r="AH16" s="37" t="s">
        <v>90</v>
      </c>
      <c r="AI16" s="37" t="s">
        <v>90</v>
      </c>
      <c r="AJ16" s="37" t="s">
        <v>90</v>
      </c>
      <c r="AK16" s="37" t="s">
        <v>15471</v>
      </c>
      <c r="AL16" s="37" t="s">
        <v>90</v>
      </c>
      <c r="AM16" s="37" t="s">
        <v>116</v>
      </c>
      <c r="AN16" s="37" t="s">
        <v>116</v>
      </c>
      <c r="AO16" s="37" t="s">
        <v>116</v>
      </c>
      <c r="AP16" s="37" t="s">
        <v>116</v>
      </c>
      <c r="AQ16" s="37" t="s">
        <v>90</v>
      </c>
      <c r="AR16" s="37" t="s">
        <v>90</v>
      </c>
      <c r="AS16" s="37" t="s">
        <v>90</v>
      </c>
      <c r="AT16" s="37" t="s">
        <v>90</v>
      </c>
      <c r="AU16" s="37" t="s">
        <v>15532</v>
      </c>
      <c r="AX16" s="37" t="s">
        <v>15533</v>
      </c>
      <c r="AY16" s="37" t="s">
        <v>15534</v>
      </c>
      <c r="AZ16" s="37" t="s">
        <v>91</v>
      </c>
      <c r="BA16" s="37" t="s">
        <v>91</v>
      </c>
    </row>
    <row r="17" spans="2:53" x14ac:dyDescent="0.25">
      <c r="B17" s="37" t="s">
        <v>622</v>
      </c>
      <c r="C17" s="37" t="s">
        <v>15327</v>
      </c>
      <c r="D17" s="37" t="str">
        <f t="shared" si="0"/>
        <v>az_APPSE_1: Accredited Private Institutions</v>
      </c>
      <c r="E17" s="37" t="s">
        <v>15535</v>
      </c>
      <c r="F17" s="37" t="s">
        <v>621</v>
      </c>
      <c r="G17" s="37" t="s">
        <v>621</v>
      </c>
      <c r="J17" s="37" t="s">
        <v>623</v>
      </c>
      <c r="K17" s="37" t="s">
        <v>15536</v>
      </c>
      <c r="L17" s="37" t="s">
        <v>90</v>
      </c>
      <c r="M17" s="46" t="s">
        <v>15537</v>
      </c>
      <c r="N17" s="46" t="s">
        <v>15538</v>
      </c>
      <c r="O17" s="46" t="s">
        <v>15539</v>
      </c>
      <c r="P17" s="46" t="s">
        <v>15540</v>
      </c>
      <c r="Q17" s="46" t="s">
        <v>15541</v>
      </c>
      <c r="R17" s="46" t="s">
        <v>15542</v>
      </c>
      <c r="S17" s="46" t="s">
        <v>91</v>
      </c>
      <c r="T17" s="46" t="s">
        <v>15543</v>
      </c>
      <c r="U17" s="37" t="s">
        <v>116</v>
      </c>
      <c r="V17" s="37" t="s">
        <v>15468</v>
      </c>
      <c r="W17" s="37" t="s">
        <v>15529</v>
      </c>
      <c r="X17" s="37" t="s">
        <v>90</v>
      </c>
      <c r="Y17" s="37" t="s">
        <v>91</v>
      </c>
      <c r="Z17" s="37" t="s">
        <v>116</v>
      </c>
      <c r="AA17" s="37" t="s">
        <v>116</v>
      </c>
      <c r="AB17" s="37" t="s">
        <v>116</v>
      </c>
      <c r="AC17" s="48" t="s">
        <v>15544</v>
      </c>
      <c r="AD17" s="48" t="s">
        <v>15545</v>
      </c>
      <c r="AE17" s="37" t="s">
        <v>15471</v>
      </c>
      <c r="AF17" s="37" t="s">
        <v>90</v>
      </c>
      <c r="AG17" s="37" t="s">
        <v>116</v>
      </c>
      <c r="AH17" s="37" t="s">
        <v>116</v>
      </c>
      <c r="AI17" s="37" t="s">
        <v>116</v>
      </c>
      <c r="AJ17" s="37" t="s">
        <v>116</v>
      </c>
      <c r="AK17" s="37" t="s">
        <v>15471</v>
      </c>
      <c r="AL17" s="37" t="s">
        <v>90</v>
      </c>
      <c r="AM17" s="37" t="s">
        <v>116</v>
      </c>
      <c r="AN17" s="37" t="s">
        <v>116</v>
      </c>
      <c r="AO17" s="37" t="s">
        <v>116</v>
      </c>
      <c r="AP17" s="37" t="s">
        <v>116</v>
      </c>
      <c r="AQ17" s="37" t="s">
        <v>90</v>
      </c>
      <c r="AR17" s="37" t="s">
        <v>90</v>
      </c>
      <c r="AS17" s="37" t="s">
        <v>90</v>
      </c>
      <c r="AT17" s="37" t="s">
        <v>90</v>
      </c>
      <c r="AU17" s="37" t="s">
        <v>15546</v>
      </c>
      <c r="AV17" s="37" t="s">
        <v>15547</v>
      </c>
      <c r="AX17" s="37" t="s">
        <v>15533</v>
      </c>
      <c r="AY17" s="37" t="s">
        <v>15496</v>
      </c>
      <c r="AZ17" s="37" t="s">
        <v>91</v>
      </c>
      <c r="BA17" s="37" t="s">
        <v>91</v>
      </c>
    </row>
    <row r="18" spans="2:53" x14ac:dyDescent="0.25">
      <c r="B18" s="37" t="s">
        <v>636</v>
      </c>
      <c r="C18" s="37" t="s">
        <v>15327</v>
      </c>
      <c r="D18" s="37" t="str">
        <f t="shared" si="0"/>
        <v>az_APPSE_2: Nonaccredited Private Nondegree-Granting Institutions</v>
      </c>
      <c r="E18" s="37" t="s">
        <v>15535</v>
      </c>
      <c r="F18" s="37" t="s">
        <v>621</v>
      </c>
      <c r="G18" s="37" t="s">
        <v>621</v>
      </c>
      <c r="J18" s="37" t="s">
        <v>637</v>
      </c>
      <c r="K18" s="37" t="s">
        <v>15536</v>
      </c>
      <c r="L18" s="37" t="s">
        <v>90</v>
      </c>
      <c r="M18" s="46" t="s">
        <v>15537</v>
      </c>
      <c r="N18" s="46" t="s">
        <v>15538</v>
      </c>
      <c r="O18" s="46" t="s">
        <v>15539</v>
      </c>
      <c r="P18" s="46" t="s">
        <v>15540</v>
      </c>
      <c r="Q18" s="46" t="s">
        <v>15541</v>
      </c>
      <c r="R18" s="46" t="s">
        <v>15542</v>
      </c>
      <c r="S18" s="46" t="s">
        <v>91</v>
      </c>
      <c r="T18" s="46" t="s">
        <v>15543</v>
      </c>
      <c r="U18" s="37" t="s">
        <v>116</v>
      </c>
      <c r="V18" s="37" t="s">
        <v>15468</v>
      </c>
      <c r="W18" s="37" t="s">
        <v>15529</v>
      </c>
      <c r="X18" s="37" t="s">
        <v>90</v>
      </c>
      <c r="Y18" s="37" t="s">
        <v>91</v>
      </c>
      <c r="Z18" s="37" t="s">
        <v>116</v>
      </c>
      <c r="AA18" s="37" t="s">
        <v>116</v>
      </c>
      <c r="AB18" s="37" t="s">
        <v>90</v>
      </c>
      <c r="AC18" s="48" t="s">
        <v>15544</v>
      </c>
      <c r="AD18" s="48" t="s">
        <v>15545</v>
      </c>
      <c r="AE18" s="37" t="s">
        <v>15471</v>
      </c>
      <c r="AF18" s="37" t="s">
        <v>90</v>
      </c>
      <c r="AG18" s="37" t="s">
        <v>90</v>
      </c>
      <c r="AH18" s="37" t="s">
        <v>90</v>
      </c>
      <c r="AI18" s="37" t="s">
        <v>90</v>
      </c>
      <c r="AJ18" s="37" t="s">
        <v>90</v>
      </c>
      <c r="AK18" s="37" t="s">
        <v>15471</v>
      </c>
      <c r="AL18" s="37" t="s">
        <v>90</v>
      </c>
      <c r="AM18" s="37" t="s">
        <v>116</v>
      </c>
      <c r="AN18" s="37" t="s">
        <v>116</v>
      </c>
      <c r="AO18" s="37" t="s">
        <v>116</v>
      </c>
      <c r="AP18" s="37" t="s">
        <v>116</v>
      </c>
      <c r="AQ18" s="37" t="s">
        <v>90</v>
      </c>
      <c r="AR18" s="37" t="s">
        <v>90</v>
      </c>
      <c r="AS18" s="37" t="s">
        <v>90</v>
      </c>
      <c r="AT18" s="37" t="s">
        <v>90</v>
      </c>
      <c r="AU18" s="37" t="s">
        <v>15548</v>
      </c>
      <c r="AV18" s="37" t="s">
        <v>15547</v>
      </c>
      <c r="AX18" s="37" t="s">
        <v>15533</v>
      </c>
      <c r="AY18" s="37" t="s">
        <v>15496</v>
      </c>
      <c r="AZ18" s="37" t="s">
        <v>91</v>
      </c>
      <c r="BA18" s="37" t="s">
        <v>91</v>
      </c>
    </row>
    <row r="19" spans="2:53" x14ac:dyDescent="0.25">
      <c r="B19" s="49" t="s">
        <v>1204</v>
      </c>
      <c r="C19" s="37" t="s">
        <v>15328</v>
      </c>
      <c r="D19" s="37" t="str">
        <f t="shared" si="0"/>
        <v>ca_BPPE_1: Accredited Institutions</v>
      </c>
      <c r="E19" s="37" t="s">
        <v>15549</v>
      </c>
      <c r="F19" s="37" t="s">
        <v>15550</v>
      </c>
      <c r="G19" s="37" t="s">
        <v>1089</v>
      </c>
      <c r="I19" s="37" t="s">
        <v>15551</v>
      </c>
      <c r="J19" s="37" t="s">
        <v>1205</v>
      </c>
      <c r="K19" s="37" t="s">
        <v>15550</v>
      </c>
      <c r="L19" s="37" t="s">
        <v>90</v>
      </c>
      <c r="M19" s="46" t="s">
        <v>15552</v>
      </c>
      <c r="N19" s="46" t="s">
        <v>15553</v>
      </c>
      <c r="O19" s="46" t="s">
        <v>15554</v>
      </c>
      <c r="P19" s="46" t="s">
        <v>1112</v>
      </c>
      <c r="Q19" s="46" t="s">
        <v>15555</v>
      </c>
      <c r="R19" s="46" t="s">
        <v>15556</v>
      </c>
      <c r="S19" s="46" t="s">
        <v>15557</v>
      </c>
      <c r="T19" s="46" t="s">
        <v>15558</v>
      </c>
      <c r="U19" s="37" t="s">
        <v>116</v>
      </c>
      <c r="V19" s="37" t="s">
        <v>15559</v>
      </c>
      <c r="W19" s="37" t="s">
        <v>15560</v>
      </c>
      <c r="X19" s="37" t="s">
        <v>116</v>
      </c>
      <c r="Y19" s="37" t="s">
        <v>15468</v>
      </c>
      <c r="Z19" s="37" t="s">
        <v>116</v>
      </c>
      <c r="AA19" s="37" t="s">
        <v>116</v>
      </c>
      <c r="AB19" s="37" t="s">
        <v>116</v>
      </c>
      <c r="AC19" s="48" t="s">
        <v>15561</v>
      </c>
      <c r="AD19" s="48" t="s">
        <v>15562</v>
      </c>
      <c r="AE19" s="37" t="s">
        <v>15471</v>
      </c>
      <c r="AF19" s="37" t="s">
        <v>90</v>
      </c>
      <c r="AG19" s="37" t="s">
        <v>116</v>
      </c>
      <c r="AH19" s="37" t="s">
        <v>116</v>
      </c>
      <c r="AI19" s="37" t="s">
        <v>116</v>
      </c>
      <c r="AJ19" s="37" t="s">
        <v>116</v>
      </c>
      <c r="AK19" s="37" t="s">
        <v>15471</v>
      </c>
      <c r="AL19" s="37" t="s">
        <v>90</v>
      </c>
      <c r="AM19" s="37" t="s">
        <v>90</v>
      </c>
      <c r="AN19" s="37" t="s">
        <v>90</v>
      </c>
      <c r="AO19" s="37" t="s">
        <v>90</v>
      </c>
      <c r="AP19" s="37" t="s">
        <v>90</v>
      </c>
      <c r="AQ19" s="37" t="s">
        <v>90</v>
      </c>
      <c r="AR19" s="37" t="s">
        <v>90</v>
      </c>
      <c r="AS19" s="37" t="s">
        <v>90</v>
      </c>
      <c r="AT19" s="37" t="s">
        <v>90</v>
      </c>
      <c r="AU19" s="37" t="s">
        <v>15563</v>
      </c>
      <c r="AW19" s="37" t="s">
        <v>15564</v>
      </c>
      <c r="AX19" s="37" t="s">
        <v>15473</v>
      </c>
      <c r="AY19" s="37" t="s">
        <v>15496</v>
      </c>
      <c r="AZ19" s="37" t="s">
        <v>15565</v>
      </c>
      <c r="BA19" s="37" t="s">
        <v>15566</v>
      </c>
    </row>
    <row r="20" spans="2:53" x14ac:dyDescent="0.25">
      <c r="B20" s="49" t="s">
        <v>1090</v>
      </c>
      <c r="C20" s="37" t="s">
        <v>15328</v>
      </c>
      <c r="D20" s="37" t="str">
        <f t="shared" si="0"/>
        <v>ca_BPPE_2: Nonaccredited Institutions</v>
      </c>
      <c r="E20" s="37" t="s">
        <v>15567</v>
      </c>
      <c r="F20" s="37" t="s">
        <v>15550</v>
      </c>
      <c r="G20" s="37" t="s">
        <v>1089</v>
      </c>
      <c r="I20" s="37" t="s">
        <v>15551</v>
      </c>
      <c r="J20" s="37" t="s">
        <v>1091</v>
      </c>
      <c r="K20" s="37" t="s">
        <v>15550</v>
      </c>
      <c r="L20" s="37" t="s">
        <v>90</v>
      </c>
      <c r="M20" s="46" t="s">
        <v>15552</v>
      </c>
      <c r="N20" s="46" t="s">
        <v>15553</v>
      </c>
      <c r="O20" s="46" t="s">
        <v>15554</v>
      </c>
      <c r="P20" s="46" t="s">
        <v>1112</v>
      </c>
      <c r="Q20" s="46" t="s">
        <v>15555</v>
      </c>
      <c r="R20" s="46" t="s">
        <v>15568</v>
      </c>
      <c r="S20" s="46" t="s">
        <v>15557</v>
      </c>
      <c r="T20" s="46" t="s">
        <v>15558</v>
      </c>
      <c r="U20" s="37" t="s">
        <v>116</v>
      </c>
      <c r="V20" s="37" t="s">
        <v>15559</v>
      </c>
      <c r="W20" s="37" t="s">
        <v>15560</v>
      </c>
      <c r="X20" s="37" t="s">
        <v>116</v>
      </c>
      <c r="Y20" s="37" t="s">
        <v>15468</v>
      </c>
      <c r="Z20" s="37" t="s">
        <v>116</v>
      </c>
      <c r="AA20" s="37" t="s">
        <v>116</v>
      </c>
      <c r="AB20" s="37" t="s">
        <v>90</v>
      </c>
      <c r="AC20" s="48" t="s">
        <v>15561</v>
      </c>
      <c r="AD20" s="48" t="s">
        <v>15562</v>
      </c>
      <c r="AE20" s="37" t="s">
        <v>15471</v>
      </c>
      <c r="AF20" s="37" t="s">
        <v>90</v>
      </c>
      <c r="AG20" s="37" t="s">
        <v>90</v>
      </c>
      <c r="AH20" s="37" t="s">
        <v>90</v>
      </c>
      <c r="AI20" s="37" t="s">
        <v>90</v>
      </c>
      <c r="AJ20" s="37" t="s">
        <v>116</v>
      </c>
      <c r="AK20" s="37" t="s">
        <v>15471</v>
      </c>
      <c r="AL20" s="37" t="s">
        <v>90</v>
      </c>
      <c r="AM20" s="37" t="s">
        <v>116</v>
      </c>
      <c r="AN20" s="37" t="s">
        <v>116</v>
      </c>
      <c r="AO20" s="37" t="s">
        <v>116</v>
      </c>
      <c r="AP20" s="37" t="s">
        <v>116</v>
      </c>
      <c r="AQ20" s="37" t="s">
        <v>90</v>
      </c>
      <c r="AR20" s="37" t="s">
        <v>90</v>
      </c>
      <c r="AS20" s="37" t="s">
        <v>90</v>
      </c>
      <c r="AT20" s="37" t="s">
        <v>90</v>
      </c>
      <c r="AU20" s="37" t="s">
        <v>15569</v>
      </c>
      <c r="AW20" s="37" t="s">
        <v>15570</v>
      </c>
      <c r="AX20" s="37" t="s">
        <v>15473</v>
      </c>
      <c r="AY20" s="37" t="s">
        <v>15496</v>
      </c>
      <c r="AZ20" s="37" t="s">
        <v>15565</v>
      </c>
      <c r="BA20" s="37" t="s">
        <v>15566</v>
      </c>
    </row>
    <row r="21" spans="2:53" x14ac:dyDescent="0.25">
      <c r="B21" s="49" t="s">
        <v>1371</v>
      </c>
      <c r="C21" s="37" t="s">
        <v>15328</v>
      </c>
      <c r="D21" s="37" t="str">
        <f t="shared" si="0"/>
        <v>ca_BPPE_3: Accredited Out-of-State Institutions</v>
      </c>
      <c r="E21" s="37" t="s">
        <v>15571</v>
      </c>
      <c r="F21" s="37" t="s">
        <v>15550</v>
      </c>
      <c r="G21" s="37" t="s">
        <v>1089</v>
      </c>
      <c r="I21" s="37" t="s">
        <v>15551</v>
      </c>
      <c r="J21" s="37" t="s">
        <v>1372</v>
      </c>
      <c r="K21" s="37" t="s">
        <v>15550</v>
      </c>
      <c r="L21" s="37" t="s">
        <v>90</v>
      </c>
      <c r="M21" s="46" t="s">
        <v>15552</v>
      </c>
      <c r="N21" s="46" t="s">
        <v>15553</v>
      </c>
      <c r="O21" s="46" t="s">
        <v>15554</v>
      </c>
      <c r="P21" s="46" t="s">
        <v>1112</v>
      </c>
      <c r="Q21" s="46" t="s">
        <v>15555</v>
      </c>
      <c r="R21" s="46" t="s">
        <v>15572</v>
      </c>
      <c r="S21" s="37" t="s">
        <v>91</v>
      </c>
      <c r="T21" s="46" t="s">
        <v>15558</v>
      </c>
      <c r="U21" s="37" t="s">
        <v>116</v>
      </c>
      <c r="V21" s="37" t="s">
        <v>15559</v>
      </c>
      <c r="W21" s="37" t="s">
        <v>15560</v>
      </c>
      <c r="X21" s="37" t="s">
        <v>90</v>
      </c>
      <c r="Y21" s="37" t="s">
        <v>91</v>
      </c>
      <c r="Z21" s="37" t="s">
        <v>116</v>
      </c>
      <c r="AA21" s="37" t="s">
        <v>116</v>
      </c>
      <c r="AB21" s="37" t="s">
        <v>116</v>
      </c>
      <c r="AC21" s="48" t="s">
        <v>15573</v>
      </c>
      <c r="AD21" s="48" t="s">
        <v>15574</v>
      </c>
      <c r="AE21" s="37" t="s">
        <v>15471</v>
      </c>
      <c r="AF21" s="37" t="s">
        <v>90</v>
      </c>
      <c r="AG21" s="37" t="s">
        <v>90</v>
      </c>
      <c r="AH21" s="37" t="s">
        <v>90</v>
      </c>
      <c r="AI21" s="37" t="s">
        <v>90</v>
      </c>
      <c r="AJ21" s="37" t="s">
        <v>116</v>
      </c>
      <c r="AK21" s="37" t="s">
        <v>15471</v>
      </c>
      <c r="AL21" s="37" t="s">
        <v>90</v>
      </c>
      <c r="AM21" s="37" t="s">
        <v>90</v>
      </c>
      <c r="AN21" s="37" t="s">
        <v>90</v>
      </c>
      <c r="AO21" s="37" t="s">
        <v>90</v>
      </c>
      <c r="AP21" s="37" t="s">
        <v>116</v>
      </c>
      <c r="AQ21" s="37" t="s">
        <v>90</v>
      </c>
      <c r="AR21" s="37" t="s">
        <v>90</v>
      </c>
      <c r="AS21" s="37" t="s">
        <v>90</v>
      </c>
      <c r="AT21" s="37" t="s">
        <v>116</v>
      </c>
      <c r="AU21" s="37" t="s">
        <v>15575</v>
      </c>
      <c r="AV21" s="37" t="s">
        <v>15576</v>
      </c>
      <c r="AW21" s="37" t="s">
        <v>15564</v>
      </c>
      <c r="AX21" s="37" t="s">
        <v>15473</v>
      </c>
      <c r="AY21" s="37" t="s">
        <v>15496</v>
      </c>
      <c r="AZ21" s="37" t="s">
        <v>91</v>
      </c>
      <c r="BA21" s="37" t="s">
        <v>91</v>
      </c>
    </row>
    <row r="22" spans="2:53" x14ac:dyDescent="0.25">
      <c r="B22" s="49" t="s">
        <v>1455</v>
      </c>
      <c r="C22" s="37" t="s">
        <v>15329</v>
      </c>
      <c r="D22" s="37" t="str">
        <f t="shared" si="0"/>
        <v>co_DHE_1: Accredited Degree-granting Institutions</v>
      </c>
      <c r="E22" s="37" t="s">
        <v>15577</v>
      </c>
      <c r="F22" s="37" t="s">
        <v>1457</v>
      </c>
      <c r="G22" s="37" t="s">
        <v>1454</v>
      </c>
      <c r="J22" s="37" t="s">
        <v>1456</v>
      </c>
      <c r="K22" s="37" t="s">
        <v>15510</v>
      </c>
      <c r="L22" s="37" t="s">
        <v>116</v>
      </c>
      <c r="M22" s="46" t="s">
        <v>15578</v>
      </c>
      <c r="N22" s="46" t="s">
        <v>15579</v>
      </c>
      <c r="O22" s="46" t="s">
        <v>15580</v>
      </c>
      <c r="P22" s="48" t="s">
        <v>15581</v>
      </c>
      <c r="Q22" s="46" t="s">
        <v>15582</v>
      </c>
      <c r="R22" s="37" t="s">
        <v>15583</v>
      </c>
      <c r="S22" s="47" t="s">
        <v>15584</v>
      </c>
      <c r="T22" s="46" t="s">
        <v>15585</v>
      </c>
      <c r="U22" s="37" t="s">
        <v>116</v>
      </c>
      <c r="V22" s="37" t="s">
        <v>15586</v>
      </c>
      <c r="W22" s="37" t="s">
        <v>15587</v>
      </c>
      <c r="X22" s="37" t="s">
        <v>116</v>
      </c>
      <c r="Y22" s="37" t="s">
        <v>15468</v>
      </c>
      <c r="Z22" s="37" t="s">
        <v>116</v>
      </c>
      <c r="AA22" s="37" t="s">
        <v>90</v>
      </c>
      <c r="AB22" s="37" t="s">
        <v>116</v>
      </c>
      <c r="AC22" s="48" t="s">
        <v>15588</v>
      </c>
      <c r="AD22" s="48" t="s">
        <v>15588</v>
      </c>
      <c r="AE22" s="37" t="s">
        <v>15471</v>
      </c>
      <c r="AF22" s="37" t="s">
        <v>116</v>
      </c>
      <c r="AG22" s="37" t="s">
        <v>116</v>
      </c>
      <c r="AH22" s="37" t="s">
        <v>116</v>
      </c>
      <c r="AI22" s="37" t="s">
        <v>116</v>
      </c>
      <c r="AJ22" s="37" t="s">
        <v>116</v>
      </c>
      <c r="AK22" s="37" t="s">
        <v>90</v>
      </c>
      <c r="AL22" s="37" t="s">
        <v>90</v>
      </c>
      <c r="AM22" s="37" t="s">
        <v>90</v>
      </c>
      <c r="AN22" s="37" t="s">
        <v>90</v>
      </c>
      <c r="AO22" s="37" t="s">
        <v>90</v>
      </c>
      <c r="AP22" s="37" t="s">
        <v>90</v>
      </c>
      <c r="AQ22" s="37" t="s">
        <v>90</v>
      </c>
      <c r="AR22" s="37" t="s">
        <v>90</v>
      </c>
      <c r="AS22" s="37" t="s">
        <v>90</v>
      </c>
      <c r="AT22" s="37" t="s">
        <v>90</v>
      </c>
      <c r="AU22" s="37" t="s">
        <v>15589</v>
      </c>
      <c r="AW22" s="37" t="s">
        <v>15590</v>
      </c>
      <c r="AX22" s="37" t="s">
        <v>15591</v>
      </c>
      <c r="AY22" s="37" t="s">
        <v>91</v>
      </c>
      <c r="AZ22" s="37" t="s">
        <v>15592</v>
      </c>
      <c r="BA22" s="37" t="s">
        <v>15496</v>
      </c>
    </row>
    <row r="23" spans="2:53" x14ac:dyDescent="0.25">
      <c r="B23" s="49" t="s">
        <v>1570</v>
      </c>
      <c r="C23" s="37" t="s">
        <v>15329</v>
      </c>
      <c r="D23" s="37" t="str">
        <f>B23&amp;": " &amp;J23</f>
        <v>co_DHE_2: Accredited Private In-state Associate and Nondegree Institutions</v>
      </c>
      <c r="E23" s="37" t="s">
        <v>15593</v>
      </c>
      <c r="F23" s="37" t="s">
        <v>1561</v>
      </c>
      <c r="G23" s="37" t="s">
        <v>1454</v>
      </c>
      <c r="H23" s="37" t="s">
        <v>15594</v>
      </c>
      <c r="J23" s="37" t="s">
        <v>1571</v>
      </c>
      <c r="K23" s="37" t="s">
        <v>15510</v>
      </c>
      <c r="L23" s="37" t="s">
        <v>116</v>
      </c>
      <c r="M23" s="46" t="s">
        <v>15578</v>
      </c>
      <c r="N23" s="46" t="s">
        <v>15579</v>
      </c>
      <c r="O23" s="46" t="s">
        <v>15595</v>
      </c>
      <c r="P23" s="48" t="s">
        <v>15596</v>
      </c>
      <c r="Q23" s="46" t="s">
        <v>15597</v>
      </c>
      <c r="R23" s="48" t="s">
        <v>15598</v>
      </c>
      <c r="S23" s="48" t="s">
        <v>15599</v>
      </c>
      <c r="T23" s="46" t="s">
        <v>15600</v>
      </c>
      <c r="U23" s="37" t="s">
        <v>116</v>
      </c>
      <c r="V23" s="37" t="s">
        <v>15601</v>
      </c>
      <c r="W23" s="37" t="s">
        <v>15489</v>
      </c>
      <c r="X23" s="37" t="s">
        <v>116</v>
      </c>
      <c r="Y23" s="37" t="s">
        <v>15468</v>
      </c>
      <c r="Z23" s="37" t="s">
        <v>116</v>
      </c>
      <c r="AA23" s="37" t="s">
        <v>116</v>
      </c>
      <c r="AB23" s="37" t="s">
        <v>116</v>
      </c>
      <c r="AC23" s="48" t="s">
        <v>15602</v>
      </c>
      <c r="AD23" s="48" t="s">
        <v>15603</v>
      </c>
      <c r="AE23" s="37" t="s">
        <v>15471</v>
      </c>
      <c r="AF23" s="37" t="s">
        <v>90</v>
      </c>
      <c r="AG23" s="37" t="s">
        <v>116</v>
      </c>
      <c r="AH23" s="37" t="s">
        <v>90</v>
      </c>
      <c r="AI23" s="37" t="s">
        <v>116</v>
      </c>
      <c r="AJ23" s="37" t="s">
        <v>90</v>
      </c>
      <c r="AK23" s="37" t="s">
        <v>90</v>
      </c>
      <c r="AL23" s="37" t="s">
        <v>90</v>
      </c>
      <c r="AM23" s="37" t="s">
        <v>116</v>
      </c>
      <c r="AN23" s="37" t="s">
        <v>90</v>
      </c>
      <c r="AO23" s="37" t="s">
        <v>116</v>
      </c>
      <c r="AP23" s="37" t="s">
        <v>90</v>
      </c>
      <c r="AQ23" s="37" t="s">
        <v>90</v>
      </c>
      <c r="AR23" s="37" t="s">
        <v>90</v>
      </c>
      <c r="AS23" s="37" t="s">
        <v>90</v>
      </c>
      <c r="AT23" s="37" t="s">
        <v>90</v>
      </c>
      <c r="AU23" s="37" t="s">
        <v>15604</v>
      </c>
      <c r="AV23" s="37" t="s">
        <v>15605</v>
      </c>
      <c r="AW23" s="37" t="s">
        <v>15606</v>
      </c>
      <c r="AX23" s="37" t="s">
        <v>15533</v>
      </c>
      <c r="AY23" s="37" t="s">
        <v>15496</v>
      </c>
      <c r="AZ23" s="37" t="s">
        <v>15592</v>
      </c>
      <c r="BA23" s="37" t="s">
        <v>15496</v>
      </c>
    </row>
    <row r="24" spans="2:53" x14ac:dyDescent="0.25">
      <c r="B24" s="49" t="s">
        <v>1559</v>
      </c>
      <c r="C24" s="37" t="s">
        <v>15329</v>
      </c>
      <c r="D24" s="37" t="str">
        <f t="shared" si="0"/>
        <v>co_DHE_3: Nonaccredited Private In-state Associate and Nondegree Institutions</v>
      </c>
      <c r="E24" s="37" t="s">
        <v>15593</v>
      </c>
      <c r="F24" s="37" t="s">
        <v>1561</v>
      </c>
      <c r="G24" s="37" t="s">
        <v>1454</v>
      </c>
      <c r="H24" s="37" t="s">
        <v>15594</v>
      </c>
      <c r="J24" s="37" t="s">
        <v>1560</v>
      </c>
      <c r="K24" s="37" t="s">
        <v>15510</v>
      </c>
      <c r="L24" s="37" t="s">
        <v>116</v>
      </c>
      <c r="M24" s="46" t="s">
        <v>15578</v>
      </c>
      <c r="N24" s="46" t="s">
        <v>15579</v>
      </c>
      <c r="O24" s="46" t="s">
        <v>15595</v>
      </c>
      <c r="P24" s="48" t="s">
        <v>15596</v>
      </c>
      <c r="Q24" s="46" t="s">
        <v>15597</v>
      </c>
      <c r="R24" s="48" t="s">
        <v>15598</v>
      </c>
      <c r="S24" s="48" t="s">
        <v>15599</v>
      </c>
      <c r="T24" s="46" t="s">
        <v>15600</v>
      </c>
      <c r="U24" s="37" t="s">
        <v>116</v>
      </c>
      <c r="V24" s="37" t="s">
        <v>15601</v>
      </c>
      <c r="W24" s="37" t="s">
        <v>15489</v>
      </c>
      <c r="X24" s="37" t="s">
        <v>116</v>
      </c>
      <c r="Y24" s="37" t="s">
        <v>15468</v>
      </c>
      <c r="Z24" s="37" t="s">
        <v>116</v>
      </c>
      <c r="AA24" s="37" t="s">
        <v>116</v>
      </c>
      <c r="AB24" s="37" t="s">
        <v>90</v>
      </c>
      <c r="AC24" s="48" t="s">
        <v>15602</v>
      </c>
      <c r="AD24" s="48" t="s">
        <v>15603</v>
      </c>
      <c r="AE24" s="37" t="s">
        <v>15471</v>
      </c>
      <c r="AF24" s="37" t="s">
        <v>90</v>
      </c>
      <c r="AG24" s="37" t="s">
        <v>116</v>
      </c>
      <c r="AH24" s="37" t="s">
        <v>90</v>
      </c>
      <c r="AI24" s="37" t="s">
        <v>116</v>
      </c>
      <c r="AJ24" s="37" t="s">
        <v>90</v>
      </c>
      <c r="AK24" s="37" t="s">
        <v>90</v>
      </c>
      <c r="AL24" s="37" t="s">
        <v>90</v>
      </c>
      <c r="AM24" s="37" t="s">
        <v>116</v>
      </c>
      <c r="AN24" s="37" t="s">
        <v>90</v>
      </c>
      <c r="AO24" s="37" t="s">
        <v>116</v>
      </c>
      <c r="AP24" s="37" t="s">
        <v>90</v>
      </c>
      <c r="AQ24" s="37" t="s">
        <v>90</v>
      </c>
      <c r="AR24" s="37" t="s">
        <v>90</v>
      </c>
      <c r="AS24" s="37" t="s">
        <v>90</v>
      </c>
      <c r="AT24" s="37" t="s">
        <v>90</v>
      </c>
      <c r="AU24" s="37" t="s">
        <v>15604</v>
      </c>
      <c r="AV24" s="37" t="s">
        <v>15605</v>
      </c>
      <c r="AW24" s="37" t="s">
        <v>15606</v>
      </c>
      <c r="AX24" s="37" t="s">
        <v>15533</v>
      </c>
      <c r="AY24" s="37" t="s">
        <v>15496</v>
      </c>
      <c r="AZ24" s="37" t="s">
        <v>15592</v>
      </c>
      <c r="BA24" s="37" t="s">
        <v>15496</v>
      </c>
    </row>
    <row r="25" spans="2:53" x14ac:dyDescent="0.25">
      <c r="B25" s="49" t="s">
        <v>1735</v>
      </c>
      <c r="C25" s="37" t="s">
        <v>15329</v>
      </c>
      <c r="D25" s="37" t="str">
        <f t="shared" si="0"/>
        <v>co_DHE_4: Private Out-of-State Associate and Nondegree Institutions</v>
      </c>
      <c r="E25" s="37" t="s">
        <v>15593</v>
      </c>
      <c r="F25" s="37" t="s">
        <v>1561</v>
      </c>
      <c r="G25" s="37" t="s">
        <v>1454</v>
      </c>
      <c r="H25" s="37" t="s">
        <v>15594</v>
      </c>
      <c r="J25" s="37" t="s">
        <v>1736</v>
      </c>
      <c r="K25" s="37" t="s">
        <v>15510</v>
      </c>
      <c r="L25" s="37" t="s">
        <v>116</v>
      </c>
      <c r="M25" s="46" t="s">
        <v>15578</v>
      </c>
      <c r="N25" s="46" t="s">
        <v>15579</v>
      </c>
      <c r="O25" s="46" t="s">
        <v>15595</v>
      </c>
      <c r="P25" s="48" t="s">
        <v>15596</v>
      </c>
      <c r="Q25" s="46" t="s">
        <v>15597</v>
      </c>
      <c r="R25" s="48" t="s">
        <v>15607</v>
      </c>
      <c r="S25" s="37" t="s">
        <v>91</v>
      </c>
      <c r="T25" s="46" t="s">
        <v>15600</v>
      </c>
      <c r="U25" s="37" t="s">
        <v>116</v>
      </c>
      <c r="V25" s="37" t="s">
        <v>15468</v>
      </c>
      <c r="W25" s="37" t="s">
        <v>15529</v>
      </c>
      <c r="X25" s="37" t="s">
        <v>90</v>
      </c>
      <c r="Y25" s="37" t="s">
        <v>91</v>
      </c>
      <c r="Z25" s="37" t="s">
        <v>116</v>
      </c>
      <c r="AA25" s="37" t="s">
        <v>116</v>
      </c>
      <c r="AB25" s="37" t="s">
        <v>90</v>
      </c>
      <c r="AC25" s="48" t="s">
        <v>15602</v>
      </c>
      <c r="AD25" s="48" t="s">
        <v>15603</v>
      </c>
      <c r="AE25" s="37" t="s">
        <v>15471</v>
      </c>
      <c r="AF25" s="37" t="s">
        <v>90</v>
      </c>
      <c r="AG25" s="37" t="s">
        <v>90</v>
      </c>
      <c r="AH25" s="37" t="s">
        <v>116</v>
      </c>
      <c r="AI25" s="37" t="s">
        <v>90</v>
      </c>
      <c r="AJ25" s="37" t="s">
        <v>116</v>
      </c>
      <c r="AK25" s="37" t="s">
        <v>90</v>
      </c>
      <c r="AL25" s="37" t="s">
        <v>90</v>
      </c>
      <c r="AM25" s="37" t="s">
        <v>90</v>
      </c>
      <c r="AN25" s="37" t="s">
        <v>116</v>
      </c>
      <c r="AO25" s="37" t="s">
        <v>90</v>
      </c>
      <c r="AP25" s="37" t="s">
        <v>116</v>
      </c>
      <c r="AQ25" s="37" t="s">
        <v>90</v>
      </c>
      <c r="AR25" s="37" t="s">
        <v>90</v>
      </c>
      <c r="AS25" s="37" t="s">
        <v>90</v>
      </c>
      <c r="AT25" s="37" t="s">
        <v>116</v>
      </c>
      <c r="AU25" s="37" t="s">
        <v>15608</v>
      </c>
      <c r="AV25" s="37" t="s">
        <v>15609</v>
      </c>
      <c r="AX25" s="37" t="s">
        <v>15533</v>
      </c>
      <c r="AY25" s="37" t="s">
        <v>15496</v>
      </c>
      <c r="AZ25" s="37" t="s">
        <v>91</v>
      </c>
      <c r="BA25" s="37" t="s">
        <v>91</v>
      </c>
    </row>
    <row r="26" spans="2:53" x14ac:dyDescent="0.25">
      <c r="B26" s="49" t="s">
        <v>1841</v>
      </c>
      <c r="C26" s="37" t="s">
        <v>15330</v>
      </c>
      <c r="D26" s="37" t="str">
        <f t="shared" si="0"/>
        <v>ct_COHE_1: In-State Degree-Granting Institutions</v>
      </c>
      <c r="E26" s="37" t="s">
        <v>15610</v>
      </c>
      <c r="F26" s="37" t="s">
        <v>1092</v>
      </c>
      <c r="G26" s="37" t="s">
        <v>15611</v>
      </c>
      <c r="H26" s="37" t="s">
        <v>15508</v>
      </c>
      <c r="I26" s="41"/>
      <c r="J26" s="37" t="s">
        <v>1842</v>
      </c>
      <c r="K26" s="37" t="s">
        <v>15458</v>
      </c>
      <c r="L26" s="37" t="s">
        <v>116</v>
      </c>
      <c r="M26" s="46" t="s">
        <v>15612</v>
      </c>
      <c r="N26" s="46" t="s">
        <v>15613</v>
      </c>
      <c r="O26" s="46" t="s">
        <v>15614</v>
      </c>
      <c r="P26" s="47" t="s">
        <v>15615</v>
      </c>
      <c r="Q26" s="46" t="s">
        <v>15616</v>
      </c>
      <c r="R26" s="46" t="s">
        <v>15617</v>
      </c>
      <c r="S26" s="37" t="s">
        <v>91</v>
      </c>
      <c r="T26" s="46" t="s">
        <v>15618</v>
      </c>
      <c r="U26" s="37" t="s">
        <v>116</v>
      </c>
      <c r="V26" s="37" t="s">
        <v>15601</v>
      </c>
      <c r="W26" s="37" t="s">
        <v>15489</v>
      </c>
      <c r="X26" s="37" t="s">
        <v>90</v>
      </c>
      <c r="Y26" s="37" t="s">
        <v>91</v>
      </c>
      <c r="Z26" s="37" t="s">
        <v>116</v>
      </c>
      <c r="AA26" s="37" t="s">
        <v>116</v>
      </c>
      <c r="AB26" s="37" t="s">
        <v>90</v>
      </c>
      <c r="AC26" s="48" t="s">
        <v>15619</v>
      </c>
      <c r="AD26" s="48" t="s">
        <v>15619</v>
      </c>
      <c r="AE26" s="37" t="s">
        <v>15471</v>
      </c>
      <c r="AF26" s="37" t="s">
        <v>90</v>
      </c>
      <c r="AG26" s="37" t="s">
        <v>116</v>
      </c>
      <c r="AH26" s="37" t="s">
        <v>90</v>
      </c>
      <c r="AI26" s="37" t="s">
        <v>116</v>
      </c>
      <c r="AJ26" s="37" t="s">
        <v>90</v>
      </c>
      <c r="AK26" s="37" t="s">
        <v>15471</v>
      </c>
      <c r="AL26" s="37" t="s">
        <v>90</v>
      </c>
      <c r="AM26" s="37" t="s">
        <v>90</v>
      </c>
      <c r="AN26" s="37" t="s">
        <v>90</v>
      </c>
      <c r="AO26" s="37" t="s">
        <v>90</v>
      </c>
      <c r="AP26" s="37" t="s">
        <v>90</v>
      </c>
      <c r="AQ26" s="37" t="s">
        <v>90</v>
      </c>
      <c r="AR26" s="37" t="s">
        <v>90</v>
      </c>
      <c r="AS26" s="37" t="s">
        <v>90</v>
      </c>
      <c r="AT26" s="37" t="s">
        <v>90</v>
      </c>
      <c r="AU26" s="37" t="s">
        <v>15620</v>
      </c>
      <c r="AV26" s="37" t="s">
        <v>15621</v>
      </c>
      <c r="AW26" s="37" t="s">
        <v>15622</v>
      </c>
      <c r="AX26" s="37" t="s">
        <v>15533</v>
      </c>
      <c r="AY26" s="37" t="s">
        <v>15623</v>
      </c>
      <c r="AZ26" s="37" t="s">
        <v>91</v>
      </c>
      <c r="BA26" s="37" t="s">
        <v>91</v>
      </c>
    </row>
    <row r="27" spans="2:53" x14ac:dyDescent="0.25">
      <c r="B27" s="49" t="s">
        <v>1863</v>
      </c>
      <c r="C27" s="37" t="s">
        <v>15330</v>
      </c>
      <c r="D27" s="37" t="str">
        <f t="shared" si="0"/>
        <v>ct_COHE_2: Accredited Out-of-State Degree-granting Institutions (Physical Presence)</v>
      </c>
      <c r="E27" s="37" t="s">
        <v>15624</v>
      </c>
      <c r="F27" s="37" t="s">
        <v>1092</v>
      </c>
      <c r="G27" s="37" t="s">
        <v>15611</v>
      </c>
      <c r="H27" s="37" t="s">
        <v>15508</v>
      </c>
      <c r="J27" s="37" t="s">
        <v>1864</v>
      </c>
      <c r="K27" s="37" t="s">
        <v>15458</v>
      </c>
      <c r="L27" s="37" t="s">
        <v>116</v>
      </c>
      <c r="M27" s="46" t="s">
        <v>15612</v>
      </c>
      <c r="N27" s="46" t="s">
        <v>15613</v>
      </c>
      <c r="O27" s="46" t="s">
        <v>15625</v>
      </c>
      <c r="P27" s="47" t="s">
        <v>15615</v>
      </c>
      <c r="Q27" s="46" t="s">
        <v>15616</v>
      </c>
      <c r="R27" s="46" t="s">
        <v>15617</v>
      </c>
      <c r="S27" s="37" t="s">
        <v>91</v>
      </c>
      <c r="T27" s="46" t="s">
        <v>15618</v>
      </c>
      <c r="U27" s="37" t="s">
        <v>116</v>
      </c>
      <c r="V27" s="37" t="s">
        <v>15601</v>
      </c>
      <c r="W27" s="37" t="s">
        <v>15489</v>
      </c>
      <c r="X27" s="37" t="s">
        <v>90</v>
      </c>
      <c r="Y27" s="37" t="s">
        <v>91</v>
      </c>
      <c r="Z27" s="37" t="s">
        <v>116</v>
      </c>
      <c r="AA27" s="37" t="s">
        <v>116</v>
      </c>
      <c r="AB27" s="37" t="s">
        <v>116</v>
      </c>
      <c r="AC27" s="48" t="s">
        <v>15619</v>
      </c>
      <c r="AD27" s="48" t="s">
        <v>15619</v>
      </c>
      <c r="AE27" s="37" t="s">
        <v>15471</v>
      </c>
      <c r="AF27" s="37" t="s">
        <v>116</v>
      </c>
      <c r="AG27" s="37" t="s">
        <v>90</v>
      </c>
      <c r="AH27" s="37" t="s">
        <v>116</v>
      </c>
      <c r="AI27" s="37" t="s">
        <v>90</v>
      </c>
      <c r="AJ27" s="37" t="s">
        <v>116</v>
      </c>
      <c r="AK27" s="37" t="s">
        <v>15471</v>
      </c>
      <c r="AL27" s="37" t="s">
        <v>90</v>
      </c>
      <c r="AM27" s="37" t="s">
        <v>90</v>
      </c>
      <c r="AN27" s="37" t="s">
        <v>90</v>
      </c>
      <c r="AO27" s="37" t="s">
        <v>90</v>
      </c>
      <c r="AP27" s="37" t="s">
        <v>90</v>
      </c>
      <c r="AQ27" s="37" t="s">
        <v>90</v>
      </c>
      <c r="AR27" s="37" t="s">
        <v>90</v>
      </c>
      <c r="AS27" s="37" t="s">
        <v>90</v>
      </c>
      <c r="AT27" s="37" t="s">
        <v>90</v>
      </c>
      <c r="AU27" s="37" t="s">
        <v>15626</v>
      </c>
      <c r="AV27" s="37" t="s">
        <v>15627</v>
      </c>
      <c r="AW27" s="37" t="s">
        <v>15628</v>
      </c>
      <c r="AX27" s="37" t="s">
        <v>15533</v>
      </c>
      <c r="AY27" s="37" t="s">
        <v>15623</v>
      </c>
      <c r="AZ27" s="37" t="s">
        <v>91</v>
      </c>
      <c r="BA27" s="37" t="s">
        <v>91</v>
      </c>
    </row>
    <row r="28" spans="2:53" x14ac:dyDescent="0.25">
      <c r="B28" s="49" t="s">
        <v>2012</v>
      </c>
      <c r="C28" s="37" t="s">
        <v>15330</v>
      </c>
      <c r="D28" s="37" t="str">
        <f t="shared" si="0"/>
        <v>ct_COHE_3: Accredited Out-of-State Degree-Granting Institutions (Distance)</v>
      </c>
      <c r="E28" s="37" t="s">
        <v>15629</v>
      </c>
      <c r="F28" s="37" t="s">
        <v>1092</v>
      </c>
      <c r="G28" s="37" t="s">
        <v>15611</v>
      </c>
      <c r="H28" s="37" t="s">
        <v>15508</v>
      </c>
      <c r="J28" s="37" t="s">
        <v>2013</v>
      </c>
      <c r="K28" s="37" t="s">
        <v>15458</v>
      </c>
      <c r="L28" s="37" t="s">
        <v>116</v>
      </c>
      <c r="M28" s="46" t="s">
        <v>15612</v>
      </c>
      <c r="N28" s="46" t="s">
        <v>15613</v>
      </c>
      <c r="O28" s="46" t="s">
        <v>15630</v>
      </c>
      <c r="P28" s="47" t="s">
        <v>15615</v>
      </c>
      <c r="Q28" s="46" t="s">
        <v>15616</v>
      </c>
      <c r="R28" s="46" t="s">
        <v>15631</v>
      </c>
      <c r="S28" s="37" t="s">
        <v>91</v>
      </c>
      <c r="T28" s="46" t="s">
        <v>15618</v>
      </c>
      <c r="U28" s="37" t="s">
        <v>116</v>
      </c>
      <c r="V28" s="37" t="s">
        <v>15468</v>
      </c>
      <c r="W28" s="37" t="s">
        <v>15529</v>
      </c>
      <c r="X28" s="37" t="s">
        <v>90</v>
      </c>
      <c r="Y28" s="37" t="s">
        <v>91</v>
      </c>
      <c r="Z28" s="37" t="s">
        <v>116</v>
      </c>
      <c r="AA28" s="37" t="s">
        <v>116</v>
      </c>
      <c r="AB28" s="37" t="s">
        <v>116</v>
      </c>
      <c r="AC28" s="48" t="s">
        <v>15619</v>
      </c>
      <c r="AD28" s="48" t="s">
        <v>15619</v>
      </c>
      <c r="AE28" s="37" t="s">
        <v>15471</v>
      </c>
      <c r="AF28" s="37" t="s">
        <v>116</v>
      </c>
      <c r="AG28" s="37" t="s">
        <v>90</v>
      </c>
      <c r="AH28" s="37" t="s">
        <v>116</v>
      </c>
      <c r="AI28" s="37" t="s">
        <v>90</v>
      </c>
      <c r="AJ28" s="37" t="s">
        <v>116</v>
      </c>
      <c r="AK28" s="37" t="s">
        <v>15471</v>
      </c>
      <c r="AL28" s="37" t="s">
        <v>90</v>
      </c>
      <c r="AM28" s="37" t="s">
        <v>90</v>
      </c>
      <c r="AN28" s="37" t="s">
        <v>90</v>
      </c>
      <c r="AO28" s="37" t="s">
        <v>90</v>
      </c>
      <c r="AP28" s="37" t="s">
        <v>90</v>
      </c>
      <c r="AQ28" s="37" t="s">
        <v>90</v>
      </c>
      <c r="AR28" s="37" t="s">
        <v>90</v>
      </c>
      <c r="AS28" s="37" t="s">
        <v>90</v>
      </c>
      <c r="AT28" s="37" t="s">
        <v>116</v>
      </c>
      <c r="AU28" s="37" t="s">
        <v>15632</v>
      </c>
      <c r="AW28" s="37" t="s">
        <v>15633</v>
      </c>
      <c r="AX28" s="37" t="s">
        <v>15533</v>
      </c>
      <c r="AY28" s="37" t="s">
        <v>15623</v>
      </c>
      <c r="AZ28" s="37" t="s">
        <v>91</v>
      </c>
      <c r="BA28" s="37" t="s">
        <v>91</v>
      </c>
    </row>
    <row r="29" spans="2:53" x14ac:dyDescent="0.25">
      <c r="B29" s="49" t="s">
        <v>2070</v>
      </c>
      <c r="C29" s="37" t="s">
        <v>15330</v>
      </c>
      <c r="D29" s="37" t="str">
        <f t="shared" si="0"/>
        <v>ct_COHE_4: Private Nondegree-Granting Institutions ("Career Schools")</v>
      </c>
      <c r="E29" s="37" t="s">
        <v>15634</v>
      </c>
      <c r="F29" s="37" t="s">
        <v>1092</v>
      </c>
      <c r="G29" s="37" t="s">
        <v>15611</v>
      </c>
      <c r="H29" s="37" t="s">
        <v>15508</v>
      </c>
      <c r="J29" s="37" t="s">
        <v>2071</v>
      </c>
      <c r="K29" s="37" t="s">
        <v>15458</v>
      </c>
      <c r="L29" s="37" t="s">
        <v>116</v>
      </c>
      <c r="M29" s="46" t="s">
        <v>15612</v>
      </c>
      <c r="N29" s="46" t="s">
        <v>15613</v>
      </c>
      <c r="O29" s="46" t="s">
        <v>15635</v>
      </c>
      <c r="P29" s="47" t="s">
        <v>15615</v>
      </c>
      <c r="Q29" s="47" t="s">
        <v>15636</v>
      </c>
      <c r="R29" s="46" t="s">
        <v>15635</v>
      </c>
      <c r="S29" s="48" t="s">
        <v>15637</v>
      </c>
      <c r="T29" s="46" t="s">
        <v>15618</v>
      </c>
      <c r="U29" s="37" t="s">
        <v>116</v>
      </c>
      <c r="V29" s="37" t="s">
        <v>15559</v>
      </c>
      <c r="W29" s="37" t="s">
        <v>15560</v>
      </c>
      <c r="X29" s="37" t="s">
        <v>116</v>
      </c>
      <c r="Y29" s="37" t="s">
        <v>15468</v>
      </c>
      <c r="Z29" s="37" t="s">
        <v>116</v>
      </c>
      <c r="AA29" s="37" t="s">
        <v>116</v>
      </c>
      <c r="AB29" s="37" t="s">
        <v>90</v>
      </c>
      <c r="AC29" s="48" t="s">
        <v>15638</v>
      </c>
      <c r="AD29" s="48" t="s">
        <v>15638</v>
      </c>
      <c r="AE29" s="37" t="s">
        <v>15471</v>
      </c>
      <c r="AF29" s="37" t="s">
        <v>90</v>
      </c>
      <c r="AG29" s="37" t="s">
        <v>90</v>
      </c>
      <c r="AH29" s="37" t="s">
        <v>90</v>
      </c>
      <c r="AI29" s="37" t="s">
        <v>90</v>
      </c>
      <c r="AJ29" s="37" t="s">
        <v>90</v>
      </c>
      <c r="AK29" s="37" t="s">
        <v>15471</v>
      </c>
      <c r="AL29" s="37" t="s">
        <v>90</v>
      </c>
      <c r="AM29" s="37" t="s">
        <v>116</v>
      </c>
      <c r="AN29" s="37" t="s">
        <v>116</v>
      </c>
      <c r="AO29" s="37" t="s">
        <v>116</v>
      </c>
      <c r="AP29" s="37" t="s">
        <v>116</v>
      </c>
      <c r="AQ29" s="37" t="s">
        <v>90</v>
      </c>
      <c r="AR29" s="37" t="s">
        <v>90</v>
      </c>
      <c r="AS29" s="37" t="s">
        <v>90</v>
      </c>
      <c r="AT29" s="37" t="s">
        <v>90</v>
      </c>
      <c r="AU29" s="37" t="s">
        <v>15639</v>
      </c>
      <c r="AV29" s="37" t="s">
        <v>15640</v>
      </c>
      <c r="AW29" s="37" t="s">
        <v>15641</v>
      </c>
      <c r="AX29" s="37" t="s">
        <v>15533</v>
      </c>
      <c r="AY29" s="37" t="s">
        <v>15623</v>
      </c>
      <c r="AZ29" s="37" t="s">
        <v>15533</v>
      </c>
      <c r="BA29" s="37" t="s">
        <v>15623</v>
      </c>
    </row>
    <row r="30" spans="2:53" x14ac:dyDescent="0.25">
      <c r="B30" s="49" t="s">
        <v>2188</v>
      </c>
      <c r="C30" s="37" t="s">
        <v>15330</v>
      </c>
      <c r="D30" s="37" t="str">
        <f t="shared" si="0"/>
        <v>ct_COHE_5: Private Nondegree-granting Institutions (“Hospital Based Schools”)</v>
      </c>
      <c r="E30" s="37" t="s">
        <v>15642</v>
      </c>
      <c r="F30" s="37" t="s">
        <v>1092</v>
      </c>
      <c r="G30" s="37" t="s">
        <v>15611</v>
      </c>
      <c r="H30" s="37" t="s">
        <v>15508</v>
      </c>
      <c r="J30" s="37" t="s">
        <v>2189</v>
      </c>
      <c r="K30" s="37" t="s">
        <v>15458</v>
      </c>
      <c r="L30" s="37" t="s">
        <v>116</v>
      </c>
      <c r="M30" s="46" t="s">
        <v>15612</v>
      </c>
      <c r="N30" s="46" t="s">
        <v>15613</v>
      </c>
      <c r="O30" s="46" t="s">
        <v>15643</v>
      </c>
      <c r="P30" s="47" t="s">
        <v>15644</v>
      </c>
      <c r="Q30" s="47" t="s">
        <v>15636</v>
      </c>
      <c r="R30" s="46" t="s">
        <v>15643</v>
      </c>
      <c r="S30" s="37" t="s">
        <v>91</v>
      </c>
      <c r="T30" s="46" t="s">
        <v>15618</v>
      </c>
      <c r="U30" s="37" t="s">
        <v>116</v>
      </c>
      <c r="V30" s="37" t="s">
        <v>15601</v>
      </c>
      <c r="W30" s="37" t="s">
        <v>15489</v>
      </c>
      <c r="X30" s="37" t="s">
        <v>90</v>
      </c>
      <c r="Y30" s="37" t="s">
        <v>91</v>
      </c>
      <c r="Z30" s="37" t="s">
        <v>116</v>
      </c>
      <c r="AA30" s="37" t="s">
        <v>116</v>
      </c>
      <c r="AB30" s="37" t="s">
        <v>90</v>
      </c>
      <c r="AC30" s="48" t="s">
        <v>15638</v>
      </c>
      <c r="AD30" s="48" t="s">
        <v>15638</v>
      </c>
      <c r="AE30" s="37" t="s">
        <v>15471</v>
      </c>
      <c r="AF30" s="37" t="s">
        <v>90</v>
      </c>
      <c r="AG30" s="37" t="s">
        <v>90</v>
      </c>
      <c r="AH30" s="37" t="s">
        <v>90</v>
      </c>
      <c r="AI30" s="37" t="s">
        <v>90</v>
      </c>
      <c r="AJ30" s="37" t="s">
        <v>90</v>
      </c>
      <c r="AK30" s="37" t="s">
        <v>15471</v>
      </c>
      <c r="AL30" s="37" t="s">
        <v>90</v>
      </c>
      <c r="AM30" s="37" t="s">
        <v>116</v>
      </c>
      <c r="AN30" s="37" t="s">
        <v>116</v>
      </c>
      <c r="AO30" s="37" t="s">
        <v>116</v>
      </c>
      <c r="AP30" s="37" t="s">
        <v>116</v>
      </c>
      <c r="AQ30" s="37" t="s">
        <v>90</v>
      </c>
      <c r="AR30" s="37" t="s">
        <v>90</v>
      </c>
      <c r="AS30" s="37" t="s">
        <v>90</v>
      </c>
      <c r="AT30" s="37" t="s">
        <v>90</v>
      </c>
      <c r="AU30" s="37" t="s">
        <v>15645</v>
      </c>
      <c r="AW30" s="37" t="s">
        <v>15646</v>
      </c>
      <c r="AX30" s="37" t="s">
        <v>15533</v>
      </c>
      <c r="AY30" s="37" t="s">
        <v>15623</v>
      </c>
      <c r="AZ30" s="37" t="s">
        <v>91</v>
      </c>
      <c r="BA30" s="37" t="s">
        <v>91</v>
      </c>
    </row>
    <row r="31" spans="2:53" x14ac:dyDescent="0.25">
      <c r="B31" s="49" t="s">
        <v>13959</v>
      </c>
      <c r="C31" s="37" t="s">
        <v>15332</v>
      </c>
      <c r="D31" s="37" t="str">
        <f t="shared" si="0"/>
        <v>dc_OSSE_1: Accredited Degree-Granting Institutions (Physical Presence)</v>
      </c>
      <c r="E31" s="37" t="s">
        <v>15647</v>
      </c>
      <c r="F31" s="37" t="s">
        <v>13960</v>
      </c>
      <c r="G31" s="37" t="s">
        <v>13958</v>
      </c>
      <c r="J31" s="37" t="s">
        <v>2317</v>
      </c>
      <c r="K31" s="37" t="s">
        <v>15458</v>
      </c>
      <c r="L31" s="37" t="s">
        <v>116</v>
      </c>
      <c r="M31" s="46" t="s">
        <v>15648</v>
      </c>
      <c r="N31" s="46" t="s">
        <v>15649</v>
      </c>
      <c r="O31" s="46" t="s">
        <v>15650</v>
      </c>
      <c r="P31" s="48" t="s">
        <v>15651</v>
      </c>
      <c r="Q31" s="48" t="s">
        <v>15652</v>
      </c>
      <c r="R31" s="48" t="s">
        <v>15653</v>
      </c>
      <c r="S31" s="46" t="s">
        <v>15654</v>
      </c>
      <c r="T31" s="46" t="s">
        <v>15655</v>
      </c>
      <c r="U31" s="37" t="s">
        <v>116</v>
      </c>
      <c r="V31" s="37" t="s">
        <v>15466</v>
      </c>
      <c r="W31" s="37" t="s">
        <v>15467</v>
      </c>
      <c r="X31" s="37" t="s">
        <v>116</v>
      </c>
      <c r="Y31" s="37" t="s">
        <v>15468</v>
      </c>
      <c r="Z31" s="37" t="s">
        <v>116</v>
      </c>
      <c r="AA31" s="37" t="s">
        <v>116</v>
      </c>
      <c r="AB31" s="37" t="s">
        <v>116</v>
      </c>
      <c r="AC31" s="46" t="s">
        <v>15656</v>
      </c>
      <c r="AD31" s="46" t="s">
        <v>15657</v>
      </c>
      <c r="AE31" s="37" t="s">
        <v>15471</v>
      </c>
      <c r="AF31" s="37" t="s">
        <v>116</v>
      </c>
      <c r="AG31" s="37" t="s">
        <v>116</v>
      </c>
      <c r="AH31" s="37" t="s">
        <v>116</v>
      </c>
      <c r="AI31" s="37" t="s">
        <v>116</v>
      </c>
      <c r="AJ31" s="37" t="s">
        <v>116</v>
      </c>
      <c r="AK31" s="37" t="s">
        <v>15471</v>
      </c>
      <c r="AL31" s="37" t="s">
        <v>90</v>
      </c>
      <c r="AM31" s="37" t="s">
        <v>90</v>
      </c>
      <c r="AN31" s="37" t="s">
        <v>90</v>
      </c>
      <c r="AO31" s="37" t="s">
        <v>90</v>
      </c>
      <c r="AP31" s="37" t="s">
        <v>90</v>
      </c>
      <c r="AQ31" s="37" t="s">
        <v>116</v>
      </c>
      <c r="AR31" s="37" t="s">
        <v>15471</v>
      </c>
      <c r="AS31" s="37" t="s">
        <v>90</v>
      </c>
      <c r="AT31" s="37" t="s">
        <v>90</v>
      </c>
      <c r="AU31" s="37" t="s">
        <v>15658</v>
      </c>
      <c r="AX31" s="37" t="s">
        <v>15524</v>
      </c>
      <c r="AY31" s="37" t="s">
        <v>91</v>
      </c>
      <c r="AZ31" s="37" t="s">
        <v>15565</v>
      </c>
      <c r="BA31" s="37" t="s">
        <v>15496</v>
      </c>
    </row>
    <row r="32" spans="2:53" x14ac:dyDescent="0.25">
      <c r="B32" s="49" t="s">
        <v>13973</v>
      </c>
      <c r="C32" s="37" t="s">
        <v>15332</v>
      </c>
      <c r="D32" s="37" t="str">
        <f t="shared" si="0"/>
        <v>dc_OSSE_2: Accredited Degree-Granting Institutions (Distance)</v>
      </c>
      <c r="E32" s="37" t="s">
        <v>15647</v>
      </c>
      <c r="F32" s="37" t="s">
        <v>13960</v>
      </c>
      <c r="G32" s="37" t="s">
        <v>13958</v>
      </c>
      <c r="J32" s="37" t="s">
        <v>4132</v>
      </c>
      <c r="K32" s="37" t="s">
        <v>15458</v>
      </c>
      <c r="L32" s="37" t="s">
        <v>116</v>
      </c>
      <c r="M32" s="46" t="s">
        <v>15648</v>
      </c>
      <c r="N32" s="46" t="s">
        <v>15649</v>
      </c>
      <c r="O32" s="46" t="s">
        <v>15650</v>
      </c>
      <c r="P32" s="48" t="s">
        <v>15651</v>
      </c>
      <c r="Q32" s="48" t="s">
        <v>15652</v>
      </c>
      <c r="R32" s="48" t="s">
        <v>15653</v>
      </c>
      <c r="S32" s="46" t="s">
        <v>15654</v>
      </c>
      <c r="T32" s="46" t="s">
        <v>15655</v>
      </c>
      <c r="U32" s="37" t="s">
        <v>116</v>
      </c>
      <c r="V32" s="37" t="s">
        <v>15466</v>
      </c>
      <c r="W32" s="37" t="s">
        <v>15467</v>
      </c>
      <c r="X32" s="37" t="s">
        <v>116</v>
      </c>
      <c r="Y32" s="37" t="s">
        <v>15468</v>
      </c>
      <c r="Z32" s="37" t="s">
        <v>116</v>
      </c>
      <c r="AA32" s="37" t="s">
        <v>116</v>
      </c>
      <c r="AB32" s="37" t="s">
        <v>116</v>
      </c>
      <c r="AC32" s="46" t="s">
        <v>15656</v>
      </c>
      <c r="AD32" s="46" t="s">
        <v>15657</v>
      </c>
      <c r="AE32" s="37" t="s">
        <v>15471</v>
      </c>
      <c r="AF32" s="37" t="s">
        <v>116</v>
      </c>
      <c r="AG32" s="37" t="s">
        <v>90</v>
      </c>
      <c r="AH32" s="37" t="s">
        <v>116</v>
      </c>
      <c r="AI32" s="37" t="s">
        <v>90</v>
      </c>
      <c r="AJ32" s="37" t="s">
        <v>116</v>
      </c>
      <c r="AK32" s="37" t="s">
        <v>15471</v>
      </c>
      <c r="AL32" s="37" t="s">
        <v>90</v>
      </c>
      <c r="AM32" s="37" t="s">
        <v>90</v>
      </c>
      <c r="AN32" s="37" t="s">
        <v>90</v>
      </c>
      <c r="AO32" s="37" t="s">
        <v>90</v>
      </c>
      <c r="AP32" s="37" t="s">
        <v>90</v>
      </c>
      <c r="AQ32" s="37" t="s">
        <v>116</v>
      </c>
      <c r="AR32" s="37" t="s">
        <v>15471</v>
      </c>
      <c r="AS32" s="37" t="s">
        <v>90</v>
      </c>
      <c r="AT32" s="37" t="s">
        <v>116</v>
      </c>
      <c r="AU32" s="37" t="s">
        <v>15659</v>
      </c>
      <c r="AV32" s="37" t="s">
        <v>15660</v>
      </c>
      <c r="AW32" s="37" t="s">
        <v>15661</v>
      </c>
      <c r="AX32" s="37" t="s">
        <v>15524</v>
      </c>
      <c r="AY32" s="37" t="s">
        <v>91</v>
      </c>
      <c r="AZ32" s="37" t="s">
        <v>15565</v>
      </c>
      <c r="BA32" s="37" t="s">
        <v>15496</v>
      </c>
    </row>
    <row r="33" spans="2:53" x14ac:dyDescent="0.25">
      <c r="B33" s="49" t="s">
        <v>14141</v>
      </c>
      <c r="C33" s="37" t="s">
        <v>15332</v>
      </c>
      <c r="D33" s="37" t="str">
        <f t="shared" si="0"/>
        <v>dc_OSSE_3: Nondegree-Granting Institutions (Physical Presence)</v>
      </c>
      <c r="E33" s="37" t="s">
        <v>15662</v>
      </c>
      <c r="F33" s="37" t="s">
        <v>13960</v>
      </c>
      <c r="G33" s="37" t="s">
        <v>13958</v>
      </c>
      <c r="J33" s="37" t="s">
        <v>14142</v>
      </c>
      <c r="K33" s="37" t="s">
        <v>15458</v>
      </c>
      <c r="L33" s="37" t="s">
        <v>116</v>
      </c>
      <c r="M33" s="46" t="s">
        <v>15648</v>
      </c>
      <c r="N33" s="46" t="s">
        <v>15649</v>
      </c>
      <c r="O33" s="46" t="s">
        <v>15650</v>
      </c>
      <c r="P33" s="48" t="s">
        <v>15651</v>
      </c>
      <c r="Q33" s="46" t="s">
        <v>15663</v>
      </c>
      <c r="R33" s="48" t="s">
        <v>15653</v>
      </c>
      <c r="S33" s="46" t="s">
        <v>15654</v>
      </c>
      <c r="T33" s="46" t="s">
        <v>15655</v>
      </c>
      <c r="U33" s="37" t="s">
        <v>116</v>
      </c>
      <c r="V33" s="37" t="s">
        <v>15664</v>
      </c>
      <c r="W33" s="37" t="s">
        <v>15489</v>
      </c>
      <c r="X33" s="37" t="s">
        <v>116</v>
      </c>
      <c r="Y33" s="37" t="s">
        <v>15468</v>
      </c>
      <c r="Z33" s="37" t="s">
        <v>116</v>
      </c>
      <c r="AA33" s="37" t="s">
        <v>116</v>
      </c>
      <c r="AB33" s="37" t="s">
        <v>90</v>
      </c>
      <c r="AC33" s="46" t="s">
        <v>15656</v>
      </c>
      <c r="AD33" s="46" t="s">
        <v>15665</v>
      </c>
      <c r="AE33" s="37" t="s">
        <v>15471</v>
      </c>
      <c r="AF33" s="37" t="s">
        <v>90</v>
      </c>
      <c r="AG33" s="37" t="s">
        <v>90</v>
      </c>
      <c r="AH33" s="37" t="s">
        <v>90</v>
      </c>
      <c r="AI33" s="37" t="s">
        <v>90</v>
      </c>
      <c r="AJ33" s="37" t="s">
        <v>90</v>
      </c>
      <c r="AK33" s="37" t="s">
        <v>15471</v>
      </c>
      <c r="AL33" s="37" t="s">
        <v>116</v>
      </c>
      <c r="AM33" s="37" t="s">
        <v>116</v>
      </c>
      <c r="AN33" s="37" t="s">
        <v>116</v>
      </c>
      <c r="AO33" s="37" t="s">
        <v>116</v>
      </c>
      <c r="AP33" s="37" t="s">
        <v>116</v>
      </c>
      <c r="AQ33" s="37" t="s">
        <v>116</v>
      </c>
      <c r="AR33" s="37" t="s">
        <v>15471</v>
      </c>
      <c r="AS33" s="37" t="s">
        <v>90</v>
      </c>
      <c r="AT33" s="37" t="s">
        <v>90</v>
      </c>
      <c r="AU33" s="37" t="s">
        <v>15666</v>
      </c>
      <c r="AX33" s="37" t="s">
        <v>15524</v>
      </c>
      <c r="AY33" s="37" t="s">
        <v>91</v>
      </c>
      <c r="AZ33" s="37" t="s">
        <v>15565</v>
      </c>
      <c r="BA33" s="37" t="s">
        <v>15496</v>
      </c>
    </row>
    <row r="34" spans="2:53" x14ac:dyDescent="0.25">
      <c r="B34" s="49" t="s">
        <v>14148</v>
      </c>
      <c r="C34" s="37" t="s">
        <v>15332</v>
      </c>
      <c r="D34" s="37" t="str">
        <f t="shared" si="0"/>
        <v>dc_OSSE_4: Nondegree-Granting Institutions (Distance)</v>
      </c>
      <c r="E34" s="37" t="s">
        <v>15662</v>
      </c>
      <c r="F34" s="37" t="s">
        <v>13960</v>
      </c>
      <c r="G34" s="37" t="s">
        <v>13958</v>
      </c>
      <c r="J34" s="37" t="s">
        <v>14149</v>
      </c>
      <c r="K34" s="37" t="s">
        <v>15458</v>
      </c>
      <c r="L34" s="37" t="s">
        <v>116</v>
      </c>
      <c r="M34" s="46" t="s">
        <v>15648</v>
      </c>
      <c r="N34" s="46" t="s">
        <v>15649</v>
      </c>
      <c r="O34" s="46" t="s">
        <v>15650</v>
      </c>
      <c r="P34" s="48" t="s">
        <v>15651</v>
      </c>
      <c r="Q34" s="46" t="s">
        <v>15663</v>
      </c>
      <c r="R34" s="48" t="s">
        <v>15653</v>
      </c>
      <c r="S34" s="46" t="s">
        <v>15654</v>
      </c>
      <c r="T34" s="46" t="s">
        <v>15655</v>
      </c>
      <c r="U34" s="37" t="s">
        <v>116</v>
      </c>
      <c r="V34" s="37" t="s">
        <v>15664</v>
      </c>
      <c r="W34" s="37" t="s">
        <v>15489</v>
      </c>
      <c r="X34" s="37" t="s">
        <v>116</v>
      </c>
      <c r="Y34" s="37" t="s">
        <v>15468</v>
      </c>
      <c r="Z34" s="37" t="s">
        <v>116</v>
      </c>
      <c r="AA34" s="37" t="s">
        <v>116</v>
      </c>
      <c r="AB34" s="37" t="s">
        <v>90</v>
      </c>
      <c r="AC34" s="46" t="s">
        <v>15656</v>
      </c>
      <c r="AD34" s="46" t="s">
        <v>15665</v>
      </c>
      <c r="AE34" s="37" t="s">
        <v>15471</v>
      </c>
      <c r="AF34" s="37" t="s">
        <v>90</v>
      </c>
      <c r="AG34" s="37" t="s">
        <v>90</v>
      </c>
      <c r="AH34" s="37" t="s">
        <v>90</v>
      </c>
      <c r="AI34" s="37" t="s">
        <v>90</v>
      </c>
      <c r="AJ34" s="37" t="s">
        <v>90</v>
      </c>
      <c r="AK34" s="37" t="s">
        <v>15471</v>
      </c>
      <c r="AL34" s="37" t="s">
        <v>116</v>
      </c>
      <c r="AM34" s="37" t="s">
        <v>90</v>
      </c>
      <c r="AN34" s="37" t="s">
        <v>116</v>
      </c>
      <c r="AO34" s="37" t="s">
        <v>90</v>
      </c>
      <c r="AP34" s="37" t="s">
        <v>116</v>
      </c>
      <c r="AQ34" s="37" t="s">
        <v>116</v>
      </c>
      <c r="AR34" s="37" t="s">
        <v>15471</v>
      </c>
      <c r="AS34" s="37" t="s">
        <v>90</v>
      </c>
      <c r="AT34" s="37" t="s">
        <v>116</v>
      </c>
      <c r="AU34" s="37" t="s">
        <v>15667</v>
      </c>
      <c r="AV34" s="37" t="s">
        <v>15660</v>
      </c>
      <c r="AW34" s="37" t="s">
        <v>15661</v>
      </c>
      <c r="AX34" s="37" t="s">
        <v>15524</v>
      </c>
      <c r="AY34" s="37" t="s">
        <v>91</v>
      </c>
      <c r="AZ34" s="37" t="s">
        <v>15565</v>
      </c>
      <c r="BA34" s="37" t="s">
        <v>15496</v>
      </c>
    </row>
    <row r="35" spans="2:53" x14ac:dyDescent="0.25">
      <c r="B35" s="49" t="s">
        <v>2316</v>
      </c>
      <c r="C35" s="37" t="s">
        <v>15331</v>
      </c>
      <c r="D35" s="37" t="str">
        <f t="shared" si="0"/>
        <v>de_DOE_1: Accredited Degree-Granting Institutions (Physical Presence)</v>
      </c>
      <c r="E35" s="37" t="s">
        <v>15668</v>
      </c>
      <c r="F35" s="37" t="s">
        <v>2318</v>
      </c>
      <c r="G35" s="37" t="s">
        <v>2315</v>
      </c>
      <c r="H35" s="37" t="s">
        <v>15669</v>
      </c>
      <c r="J35" s="37" t="s">
        <v>2317</v>
      </c>
      <c r="K35" s="37" t="s">
        <v>15458</v>
      </c>
      <c r="L35" s="37" t="s">
        <v>116</v>
      </c>
      <c r="M35" s="46" t="s">
        <v>15670</v>
      </c>
      <c r="N35" s="46" t="s">
        <v>15671</v>
      </c>
      <c r="O35" s="46" t="s">
        <v>15672</v>
      </c>
      <c r="P35" s="46" t="s">
        <v>15673</v>
      </c>
      <c r="Q35" s="46" t="s">
        <v>15674</v>
      </c>
      <c r="R35" s="50" t="s">
        <v>15675</v>
      </c>
      <c r="S35" s="37" t="s">
        <v>91</v>
      </c>
      <c r="T35" s="46" t="s">
        <v>15676</v>
      </c>
      <c r="U35" s="37" t="s">
        <v>116</v>
      </c>
      <c r="V35" s="50" t="s">
        <v>15559</v>
      </c>
      <c r="W35" s="37" t="s">
        <v>15560</v>
      </c>
      <c r="X35" s="50" t="s">
        <v>90</v>
      </c>
      <c r="Y35" s="50" t="s">
        <v>91</v>
      </c>
      <c r="Z35" s="50" t="s">
        <v>116</v>
      </c>
      <c r="AA35" s="50" t="s">
        <v>116</v>
      </c>
      <c r="AB35" s="37" t="s">
        <v>116</v>
      </c>
      <c r="AC35" s="46" t="s">
        <v>15677</v>
      </c>
      <c r="AD35" s="46" t="s">
        <v>15678</v>
      </c>
      <c r="AE35" s="37" t="s">
        <v>15471</v>
      </c>
      <c r="AF35" s="37" t="s">
        <v>116</v>
      </c>
      <c r="AG35" s="37" t="s">
        <v>116</v>
      </c>
      <c r="AH35" s="37" t="s">
        <v>116</v>
      </c>
      <c r="AI35" s="37" t="s">
        <v>116</v>
      </c>
      <c r="AJ35" s="37" t="s">
        <v>116</v>
      </c>
      <c r="AK35" s="37" t="s">
        <v>15471</v>
      </c>
      <c r="AL35" s="37" t="s">
        <v>90</v>
      </c>
      <c r="AM35" s="37" t="s">
        <v>90</v>
      </c>
      <c r="AN35" s="37" t="s">
        <v>90</v>
      </c>
      <c r="AO35" s="37" t="s">
        <v>90</v>
      </c>
      <c r="AP35" s="37" t="s">
        <v>90</v>
      </c>
      <c r="AQ35" s="37" t="s">
        <v>90</v>
      </c>
      <c r="AR35" s="37" t="s">
        <v>90</v>
      </c>
      <c r="AS35" s="37" t="s">
        <v>90</v>
      </c>
      <c r="AT35" s="37" t="s">
        <v>90</v>
      </c>
      <c r="AU35" s="51" t="s">
        <v>15679</v>
      </c>
      <c r="AV35" s="51" t="s">
        <v>15680</v>
      </c>
      <c r="AW35" s="51" t="s">
        <v>15681</v>
      </c>
      <c r="AX35" s="37" t="s">
        <v>15524</v>
      </c>
      <c r="AY35" s="37" t="s">
        <v>91</v>
      </c>
      <c r="AZ35" s="37" t="s">
        <v>91</v>
      </c>
      <c r="BA35" s="37" t="s">
        <v>91</v>
      </c>
    </row>
    <row r="36" spans="2:53" x14ac:dyDescent="0.25">
      <c r="B36" s="49" t="s">
        <v>2331</v>
      </c>
      <c r="C36" s="37" t="s">
        <v>15331</v>
      </c>
      <c r="D36" s="37" t="str">
        <f t="shared" si="0"/>
        <v>de_DOE_2: Accredited Out-of-State Degree-Granting Institutions (Distance)</v>
      </c>
      <c r="E36" s="37" t="s">
        <v>15668</v>
      </c>
      <c r="F36" s="37" t="s">
        <v>2318</v>
      </c>
      <c r="G36" s="37" t="s">
        <v>2315</v>
      </c>
      <c r="H36" s="37" t="s">
        <v>15669</v>
      </c>
      <c r="J36" s="37" t="s">
        <v>2013</v>
      </c>
      <c r="K36" s="37" t="s">
        <v>15458</v>
      </c>
      <c r="L36" s="37" t="s">
        <v>116</v>
      </c>
      <c r="M36" s="46" t="s">
        <v>15670</v>
      </c>
      <c r="N36" s="46" t="s">
        <v>15671</v>
      </c>
      <c r="O36" s="46" t="s">
        <v>15672</v>
      </c>
      <c r="P36" s="46" t="s">
        <v>15682</v>
      </c>
      <c r="Q36" s="46" t="s">
        <v>15674</v>
      </c>
      <c r="R36" s="50" t="s">
        <v>15675</v>
      </c>
      <c r="S36" s="37" t="s">
        <v>91</v>
      </c>
      <c r="T36" s="46" t="s">
        <v>15676</v>
      </c>
      <c r="U36" s="37" t="s">
        <v>116</v>
      </c>
      <c r="V36" s="50" t="s">
        <v>15559</v>
      </c>
      <c r="W36" s="37" t="s">
        <v>15560</v>
      </c>
      <c r="X36" s="50" t="s">
        <v>90</v>
      </c>
      <c r="Y36" s="50" t="s">
        <v>91</v>
      </c>
      <c r="Z36" s="50" t="s">
        <v>116</v>
      </c>
      <c r="AA36" s="50" t="s">
        <v>116</v>
      </c>
      <c r="AB36" s="37" t="s">
        <v>116</v>
      </c>
      <c r="AC36" s="46" t="s">
        <v>15677</v>
      </c>
      <c r="AD36" s="46" t="s">
        <v>15678</v>
      </c>
      <c r="AE36" s="37" t="s">
        <v>15471</v>
      </c>
      <c r="AF36" s="37" t="s">
        <v>116</v>
      </c>
      <c r="AG36" s="37" t="s">
        <v>90</v>
      </c>
      <c r="AH36" s="37" t="s">
        <v>116</v>
      </c>
      <c r="AI36" s="37" t="s">
        <v>90</v>
      </c>
      <c r="AJ36" s="37" t="s">
        <v>116</v>
      </c>
      <c r="AK36" s="37" t="s">
        <v>15471</v>
      </c>
      <c r="AL36" s="37" t="s">
        <v>90</v>
      </c>
      <c r="AM36" s="37" t="s">
        <v>90</v>
      </c>
      <c r="AN36" s="37" t="s">
        <v>90</v>
      </c>
      <c r="AO36" s="37" t="s">
        <v>90</v>
      </c>
      <c r="AP36" s="37" t="s">
        <v>90</v>
      </c>
      <c r="AQ36" s="37" t="s">
        <v>90</v>
      </c>
      <c r="AR36" s="37" t="s">
        <v>90</v>
      </c>
      <c r="AS36" s="37" t="s">
        <v>90</v>
      </c>
      <c r="AT36" s="37" t="s">
        <v>116</v>
      </c>
      <c r="AU36" s="51" t="s">
        <v>15679</v>
      </c>
      <c r="AV36" s="51" t="s">
        <v>15680</v>
      </c>
      <c r="AW36" s="51"/>
      <c r="AX36" s="37" t="s">
        <v>15524</v>
      </c>
      <c r="AY36" s="37" t="s">
        <v>91</v>
      </c>
      <c r="AZ36" s="37" t="s">
        <v>91</v>
      </c>
      <c r="BA36" s="37" t="s">
        <v>91</v>
      </c>
    </row>
    <row r="37" spans="2:53" x14ac:dyDescent="0.25">
      <c r="B37" s="49" t="s">
        <v>2483</v>
      </c>
      <c r="C37" s="37" t="s">
        <v>15331</v>
      </c>
      <c r="D37" s="37" t="str">
        <f t="shared" si="0"/>
        <v>de_DOE_3: Nondegree-Granting Institutions</v>
      </c>
      <c r="E37" s="37" t="s">
        <v>15683</v>
      </c>
      <c r="F37" s="37" t="s">
        <v>2318</v>
      </c>
      <c r="G37" s="37" t="s">
        <v>2315</v>
      </c>
      <c r="H37" s="37" t="s">
        <v>15684</v>
      </c>
      <c r="I37" s="37" t="s">
        <v>15685</v>
      </c>
      <c r="J37" s="37" t="s">
        <v>193</v>
      </c>
      <c r="K37" s="37" t="s">
        <v>15458</v>
      </c>
      <c r="L37" s="37" t="s">
        <v>116</v>
      </c>
      <c r="M37" s="46" t="s">
        <v>15670</v>
      </c>
      <c r="N37" s="46" t="s">
        <v>15671</v>
      </c>
      <c r="O37" s="46" t="s">
        <v>15686</v>
      </c>
      <c r="P37" s="46" t="s">
        <v>15687</v>
      </c>
      <c r="Q37" s="46" t="s">
        <v>15688</v>
      </c>
      <c r="R37" s="50" t="s">
        <v>15689</v>
      </c>
      <c r="S37" s="37" t="s">
        <v>15689</v>
      </c>
      <c r="T37" s="46" t="s">
        <v>15676</v>
      </c>
      <c r="U37" s="37" t="s">
        <v>116</v>
      </c>
      <c r="V37" s="50" t="s">
        <v>15468</v>
      </c>
      <c r="W37" s="37" t="s">
        <v>15529</v>
      </c>
      <c r="X37" s="50" t="s">
        <v>90</v>
      </c>
      <c r="Y37" s="50" t="s">
        <v>91</v>
      </c>
      <c r="Z37" s="50" t="s">
        <v>116</v>
      </c>
      <c r="AA37" s="50" t="s">
        <v>116</v>
      </c>
      <c r="AB37" s="37" t="s">
        <v>90</v>
      </c>
      <c r="AC37" s="46" t="s">
        <v>15690</v>
      </c>
      <c r="AD37" s="46" t="s">
        <v>15691</v>
      </c>
      <c r="AE37" s="37" t="s">
        <v>15471</v>
      </c>
      <c r="AF37" s="37" t="s">
        <v>90</v>
      </c>
      <c r="AG37" s="37" t="s">
        <v>90</v>
      </c>
      <c r="AH37" s="37" t="s">
        <v>90</v>
      </c>
      <c r="AI37" s="37" t="s">
        <v>90</v>
      </c>
      <c r="AJ37" s="37" t="s">
        <v>90</v>
      </c>
      <c r="AK37" s="37" t="s">
        <v>15471</v>
      </c>
      <c r="AL37" s="37" t="s">
        <v>116</v>
      </c>
      <c r="AM37" s="37" t="s">
        <v>116</v>
      </c>
      <c r="AN37" s="37" t="s">
        <v>116</v>
      </c>
      <c r="AO37" s="37" t="s">
        <v>116</v>
      </c>
      <c r="AP37" s="37" t="s">
        <v>116</v>
      </c>
      <c r="AQ37" s="37" t="s">
        <v>90</v>
      </c>
      <c r="AR37" s="37" t="s">
        <v>90</v>
      </c>
      <c r="AS37" s="37" t="s">
        <v>90</v>
      </c>
      <c r="AT37" s="37" t="s">
        <v>90</v>
      </c>
      <c r="AU37" s="51" t="s">
        <v>15692</v>
      </c>
      <c r="AV37" s="51" t="s">
        <v>15693</v>
      </c>
      <c r="AW37" s="51" t="s">
        <v>15694</v>
      </c>
      <c r="AX37" s="37" t="s">
        <v>15524</v>
      </c>
      <c r="AY37" s="37" t="s">
        <v>91</v>
      </c>
      <c r="AZ37" s="37" t="s">
        <v>91</v>
      </c>
      <c r="BA37" s="37" t="s">
        <v>91</v>
      </c>
    </row>
    <row r="38" spans="2:53" x14ac:dyDescent="0.25">
      <c r="B38" s="49" t="s">
        <v>2580</v>
      </c>
      <c r="C38" s="37" t="s">
        <v>15333</v>
      </c>
      <c r="D38" s="37" t="str">
        <f t="shared" si="0"/>
        <v>fl_CIE_1: Accredited Degree-Granting Institutions (Annual License)</v>
      </c>
      <c r="E38" s="37" t="s">
        <v>15695</v>
      </c>
      <c r="F38" s="37" t="s">
        <v>2582</v>
      </c>
      <c r="G38" s="37" t="s">
        <v>2579</v>
      </c>
      <c r="J38" s="37" t="s">
        <v>2581</v>
      </c>
      <c r="K38" s="37" t="s">
        <v>15696</v>
      </c>
      <c r="L38" s="37" t="s">
        <v>90</v>
      </c>
      <c r="M38" s="46" t="s">
        <v>15697</v>
      </c>
      <c r="N38" s="46" t="s">
        <v>15697</v>
      </c>
      <c r="O38" s="46" t="s">
        <v>15697</v>
      </c>
      <c r="P38" s="46" t="s">
        <v>15698</v>
      </c>
      <c r="Q38" s="46" t="s">
        <v>15699</v>
      </c>
      <c r="R38" s="46" t="s">
        <v>2717</v>
      </c>
      <c r="S38" s="46" t="s">
        <v>15700</v>
      </c>
      <c r="T38" s="46" t="s">
        <v>15701</v>
      </c>
      <c r="U38" s="37" t="s">
        <v>116</v>
      </c>
      <c r="V38" s="37" t="s">
        <v>15468</v>
      </c>
      <c r="W38" s="37" t="s">
        <v>15529</v>
      </c>
      <c r="X38" s="37" t="s">
        <v>116</v>
      </c>
      <c r="Y38" s="37" t="s">
        <v>15468</v>
      </c>
      <c r="Z38" s="37" t="s">
        <v>116</v>
      </c>
      <c r="AA38" s="37" t="s">
        <v>116</v>
      </c>
      <c r="AB38" s="37" t="s">
        <v>116</v>
      </c>
      <c r="AC38" s="46" t="s">
        <v>15702</v>
      </c>
      <c r="AD38" s="46" t="s">
        <v>15703</v>
      </c>
      <c r="AE38" s="37" t="s">
        <v>15471</v>
      </c>
      <c r="AF38" s="37" t="s">
        <v>116</v>
      </c>
      <c r="AG38" s="37" t="s">
        <v>116</v>
      </c>
      <c r="AH38" s="37" t="s">
        <v>116</v>
      </c>
      <c r="AI38" s="37" t="s">
        <v>116</v>
      </c>
      <c r="AJ38" s="37" t="s">
        <v>116</v>
      </c>
      <c r="AK38" s="37" t="s">
        <v>15471</v>
      </c>
      <c r="AL38" s="37" t="s">
        <v>90</v>
      </c>
      <c r="AM38" s="37" t="s">
        <v>90</v>
      </c>
      <c r="AN38" s="37" t="s">
        <v>90</v>
      </c>
      <c r="AO38" s="37" t="s">
        <v>90</v>
      </c>
      <c r="AP38" s="37" t="s">
        <v>90</v>
      </c>
      <c r="AQ38" s="37" t="s">
        <v>90</v>
      </c>
      <c r="AR38" s="37" t="s">
        <v>90</v>
      </c>
      <c r="AS38" s="37" t="s">
        <v>90</v>
      </c>
      <c r="AT38" s="37" t="s">
        <v>90</v>
      </c>
      <c r="AU38" s="37" t="s">
        <v>15704</v>
      </c>
      <c r="AV38" s="37" t="s">
        <v>15705</v>
      </c>
      <c r="AW38" s="37" t="s">
        <v>15706</v>
      </c>
      <c r="AX38" s="37" t="s">
        <v>15707</v>
      </c>
      <c r="AY38" s="37" t="s">
        <v>15496</v>
      </c>
      <c r="AZ38" s="37" t="s">
        <v>15707</v>
      </c>
      <c r="BA38" s="37" t="s">
        <v>15496</v>
      </c>
    </row>
    <row r="39" spans="2:53" x14ac:dyDescent="0.25">
      <c r="B39" s="49" t="s">
        <v>2603</v>
      </c>
      <c r="C39" s="37" t="s">
        <v>15333</v>
      </c>
      <c r="D39" s="37" t="str">
        <f t="shared" si="0"/>
        <v>fl_CIE_2: Nonaccredited Degree-Granting Institutions (Annual License)</v>
      </c>
      <c r="E39" s="37" t="s">
        <v>15695</v>
      </c>
      <c r="F39" s="37" t="s">
        <v>2582</v>
      </c>
      <c r="G39" s="37" t="s">
        <v>2579</v>
      </c>
      <c r="J39" s="37" t="s">
        <v>2604</v>
      </c>
      <c r="K39" s="37" t="s">
        <v>15696</v>
      </c>
      <c r="L39" s="37" t="s">
        <v>90</v>
      </c>
      <c r="M39" s="46" t="s">
        <v>15697</v>
      </c>
      <c r="N39" s="46" t="s">
        <v>15697</v>
      </c>
      <c r="O39" s="46" t="s">
        <v>15697</v>
      </c>
      <c r="P39" s="46" t="s">
        <v>15698</v>
      </c>
      <c r="Q39" s="46" t="s">
        <v>15699</v>
      </c>
      <c r="R39" s="46" t="s">
        <v>2717</v>
      </c>
      <c r="S39" s="46" t="s">
        <v>15700</v>
      </c>
      <c r="T39" s="46" t="s">
        <v>15701</v>
      </c>
      <c r="U39" s="37" t="s">
        <v>116</v>
      </c>
      <c r="V39" s="37" t="s">
        <v>15468</v>
      </c>
      <c r="W39" s="37" t="s">
        <v>15529</v>
      </c>
      <c r="X39" s="37" t="s">
        <v>116</v>
      </c>
      <c r="Y39" s="37" t="s">
        <v>15468</v>
      </c>
      <c r="Z39" s="37" t="s">
        <v>116</v>
      </c>
      <c r="AA39" s="37" t="s">
        <v>116</v>
      </c>
      <c r="AB39" s="37" t="s">
        <v>90</v>
      </c>
      <c r="AC39" s="46" t="s">
        <v>15702</v>
      </c>
      <c r="AD39" s="46" t="s">
        <v>15703</v>
      </c>
      <c r="AE39" s="37" t="s">
        <v>15471</v>
      </c>
      <c r="AF39" s="37" t="s">
        <v>116</v>
      </c>
      <c r="AG39" s="37" t="s">
        <v>116</v>
      </c>
      <c r="AH39" s="37" t="s">
        <v>116</v>
      </c>
      <c r="AI39" s="37" t="s">
        <v>116</v>
      </c>
      <c r="AJ39" s="37" t="s">
        <v>116</v>
      </c>
      <c r="AK39" s="37" t="s">
        <v>15471</v>
      </c>
      <c r="AL39" s="37" t="s">
        <v>90</v>
      </c>
      <c r="AM39" s="37" t="s">
        <v>90</v>
      </c>
      <c r="AN39" s="37" t="s">
        <v>90</v>
      </c>
      <c r="AO39" s="37" t="s">
        <v>90</v>
      </c>
      <c r="AP39" s="37" t="s">
        <v>90</v>
      </c>
      <c r="AQ39" s="37" t="s">
        <v>90</v>
      </c>
      <c r="AR39" s="37" t="s">
        <v>90</v>
      </c>
      <c r="AS39" s="37" t="s">
        <v>90</v>
      </c>
      <c r="AT39" s="37" t="s">
        <v>90</v>
      </c>
      <c r="AU39" s="37" t="s">
        <v>15708</v>
      </c>
      <c r="AV39" s="37" t="s">
        <v>15705</v>
      </c>
      <c r="AW39" s="37" t="s">
        <v>15706</v>
      </c>
      <c r="AX39" s="37" t="s">
        <v>15707</v>
      </c>
      <c r="AY39" s="37" t="s">
        <v>15496</v>
      </c>
      <c r="AZ39" s="37" t="s">
        <v>15707</v>
      </c>
      <c r="BA39" s="37" t="s">
        <v>15496</v>
      </c>
    </row>
    <row r="40" spans="2:53" x14ac:dyDescent="0.25">
      <c r="B40" s="49" t="s">
        <v>2622</v>
      </c>
      <c r="C40" s="37" t="s">
        <v>15333</v>
      </c>
      <c r="D40" s="37" t="str">
        <f t="shared" si="0"/>
        <v>fl_CIE_3: Accredited Nondegree-Granting Institutions (Annual License)</v>
      </c>
      <c r="E40" s="37" t="s">
        <v>15695</v>
      </c>
      <c r="F40" s="37" t="s">
        <v>2582</v>
      </c>
      <c r="G40" s="37" t="s">
        <v>2579</v>
      </c>
      <c r="J40" s="37" t="s">
        <v>2623</v>
      </c>
      <c r="K40" s="37" t="s">
        <v>15696</v>
      </c>
      <c r="L40" s="37" t="s">
        <v>90</v>
      </c>
      <c r="M40" s="46" t="s">
        <v>15697</v>
      </c>
      <c r="N40" s="46" t="s">
        <v>15697</v>
      </c>
      <c r="O40" s="46" t="s">
        <v>15697</v>
      </c>
      <c r="P40" s="46" t="s">
        <v>15698</v>
      </c>
      <c r="Q40" s="46" t="s">
        <v>15699</v>
      </c>
      <c r="R40" s="46" t="s">
        <v>2717</v>
      </c>
      <c r="S40" s="46" t="s">
        <v>15700</v>
      </c>
      <c r="T40" s="46" t="s">
        <v>15701</v>
      </c>
      <c r="U40" s="37" t="s">
        <v>116</v>
      </c>
      <c r="V40" s="37" t="s">
        <v>15468</v>
      </c>
      <c r="W40" s="37" t="s">
        <v>15529</v>
      </c>
      <c r="X40" s="37" t="s">
        <v>116</v>
      </c>
      <c r="Y40" s="37" t="s">
        <v>15468</v>
      </c>
      <c r="Z40" s="37" t="s">
        <v>116</v>
      </c>
      <c r="AA40" s="37" t="s">
        <v>116</v>
      </c>
      <c r="AB40" s="37" t="s">
        <v>116</v>
      </c>
      <c r="AC40" s="46" t="s">
        <v>15702</v>
      </c>
      <c r="AD40" s="46" t="s">
        <v>15703</v>
      </c>
      <c r="AE40" s="37" t="s">
        <v>15471</v>
      </c>
      <c r="AF40" s="37" t="s">
        <v>90</v>
      </c>
      <c r="AG40" s="37" t="s">
        <v>90</v>
      </c>
      <c r="AH40" s="37" t="s">
        <v>90</v>
      </c>
      <c r="AI40" s="37" t="s">
        <v>90</v>
      </c>
      <c r="AJ40" s="37" t="s">
        <v>90</v>
      </c>
      <c r="AK40" s="37" t="s">
        <v>15471</v>
      </c>
      <c r="AL40" s="37" t="s">
        <v>116</v>
      </c>
      <c r="AM40" s="37" t="s">
        <v>116</v>
      </c>
      <c r="AN40" s="37" t="s">
        <v>116</v>
      </c>
      <c r="AO40" s="37" t="s">
        <v>116</v>
      </c>
      <c r="AP40" s="37" t="s">
        <v>116</v>
      </c>
      <c r="AQ40" s="37" t="s">
        <v>90</v>
      </c>
      <c r="AR40" s="37" t="s">
        <v>90</v>
      </c>
      <c r="AS40" s="37" t="s">
        <v>90</v>
      </c>
      <c r="AT40" s="37" t="s">
        <v>90</v>
      </c>
      <c r="AU40" s="37" t="s">
        <v>15709</v>
      </c>
      <c r="AV40" s="37" t="s">
        <v>15705</v>
      </c>
      <c r="AW40" s="37" t="s">
        <v>15706</v>
      </c>
      <c r="AX40" s="37" t="s">
        <v>15707</v>
      </c>
      <c r="AY40" s="37" t="s">
        <v>15496</v>
      </c>
      <c r="AZ40" s="37" t="s">
        <v>15707</v>
      </c>
      <c r="BA40" s="37" t="s">
        <v>15496</v>
      </c>
    </row>
    <row r="41" spans="2:53" x14ac:dyDescent="0.25">
      <c r="B41" s="49" t="s">
        <v>2641</v>
      </c>
      <c r="C41" s="37" t="s">
        <v>15333</v>
      </c>
      <c r="D41" s="37" t="str">
        <f t="shared" si="0"/>
        <v>fl_CIE_4: Nonaccredited Nondegree-Granting Institutions (Annual License)</v>
      </c>
      <c r="E41" s="37" t="s">
        <v>15695</v>
      </c>
      <c r="F41" s="37" t="s">
        <v>2582</v>
      </c>
      <c r="G41" s="37" t="s">
        <v>2579</v>
      </c>
      <c r="J41" s="37" t="s">
        <v>2642</v>
      </c>
      <c r="K41" s="37" t="s">
        <v>15696</v>
      </c>
      <c r="L41" s="37" t="s">
        <v>90</v>
      </c>
      <c r="M41" s="46" t="s">
        <v>15697</v>
      </c>
      <c r="N41" s="46" t="s">
        <v>15697</v>
      </c>
      <c r="O41" s="46" t="s">
        <v>15697</v>
      </c>
      <c r="P41" s="46" t="s">
        <v>15698</v>
      </c>
      <c r="Q41" s="46" t="s">
        <v>15699</v>
      </c>
      <c r="R41" s="46" t="s">
        <v>2717</v>
      </c>
      <c r="S41" s="46" t="s">
        <v>15700</v>
      </c>
      <c r="T41" s="46" t="s">
        <v>15701</v>
      </c>
      <c r="U41" s="37" t="s">
        <v>116</v>
      </c>
      <c r="V41" s="37" t="s">
        <v>15468</v>
      </c>
      <c r="W41" s="37" t="s">
        <v>15529</v>
      </c>
      <c r="X41" s="37" t="s">
        <v>116</v>
      </c>
      <c r="Y41" s="37" t="s">
        <v>15468</v>
      </c>
      <c r="Z41" s="37" t="s">
        <v>116</v>
      </c>
      <c r="AA41" s="37" t="s">
        <v>116</v>
      </c>
      <c r="AB41" s="37" t="s">
        <v>90</v>
      </c>
      <c r="AC41" s="46" t="s">
        <v>15702</v>
      </c>
      <c r="AD41" s="46" t="s">
        <v>15703</v>
      </c>
      <c r="AE41" s="37" t="s">
        <v>15471</v>
      </c>
      <c r="AF41" s="37" t="s">
        <v>90</v>
      </c>
      <c r="AG41" s="37" t="s">
        <v>90</v>
      </c>
      <c r="AH41" s="37" t="s">
        <v>90</v>
      </c>
      <c r="AI41" s="37" t="s">
        <v>90</v>
      </c>
      <c r="AJ41" s="37" t="s">
        <v>90</v>
      </c>
      <c r="AK41" s="37" t="s">
        <v>15471</v>
      </c>
      <c r="AL41" s="37" t="s">
        <v>116</v>
      </c>
      <c r="AM41" s="37" t="s">
        <v>116</v>
      </c>
      <c r="AN41" s="37" t="s">
        <v>116</v>
      </c>
      <c r="AO41" s="37" t="s">
        <v>116</v>
      </c>
      <c r="AP41" s="37" t="s">
        <v>116</v>
      </c>
      <c r="AQ41" s="37" t="s">
        <v>90</v>
      </c>
      <c r="AR41" s="37" t="s">
        <v>90</v>
      </c>
      <c r="AS41" s="37" t="s">
        <v>90</v>
      </c>
      <c r="AT41" s="37" t="s">
        <v>90</v>
      </c>
      <c r="AU41" s="37" t="s">
        <v>15710</v>
      </c>
      <c r="AV41" s="37" t="s">
        <v>15705</v>
      </c>
      <c r="AW41" s="37" t="s">
        <v>15706</v>
      </c>
      <c r="AX41" s="37" t="s">
        <v>15707</v>
      </c>
      <c r="AY41" s="37" t="s">
        <v>15496</v>
      </c>
      <c r="AZ41" s="37" t="s">
        <v>15707</v>
      </c>
      <c r="BA41" s="37" t="s">
        <v>15496</v>
      </c>
    </row>
    <row r="42" spans="2:53" x14ac:dyDescent="0.25">
      <c r="B42" s="49" t="s">
        <v>2850</v>
      </c>
      <c r="C42" s="37" t="s">
        <v>15333</v>
      </c>
      <c r="D42" s="37" t="str">
        <f t="shared" si="0"/>
        <v>fl_CIE_5: Accredited Degree-Granting Institutions (Licensed by Means of Accreditation)</v>
      </c>
      <c r="E42" s="37" t="s">
        <v>15695</v>
      </c>
      <c r="F42" s="37" t="s">
        <v>2582</v>
      </c>
      <c r="G42" s="37" t="s">
        <v>2579</v>
      </c>
      <c r="J42" s="37" t="s">
        <v>2851</v>
      </c>
      <c r="K42" s="37" t="s">
        <v>15696</v>
      </c>
      <c r="L42" s="37" t="s">
        <v>90</v>
      </c>
      <c r="M42" s="46" t="s">
        <v>15697</v>
      </c>
      <c r="N42" s="46" t="s">
        <v>15697</v>
      </c>
      <c r="O42" s="46" t="s">
        <v>15697</v>
      </c>
      <c r="P42" s="46" t="s">
        <v>15698</v>
      </c>
      <c r="Q42" s="46" t="s">
        <v>15699</v>
      </c>
      <c r="R42" s="46" t="s">
        <v>2871</v>
      </c>
      <c r="S42" s="46" t="s">
        <v>15700</v>
      </c>
      <c r="T42" s="46" t="s">
        <v>15701</v>
      </c>
      <c r="U42" s="37" t="s">
        <v>116</v>
      </c>
      <c r="V42" s="37" t="s">
        <v>15711</v>
      </c>
      <c r="W42" s="37" t="s">
        <v>15587</v>
      </c>
      <c r="X42" s="37" t="s">
        <v>116</v>
      </c>
      <c r="Y42" s="37" t="s">
        <v>15468</v>
      </c>
      <c r="Z42" s="37" t="s">
        <v>116</v>
      </c>
      <c r="AA42" s="37" t="s">
        <v>116</v>
      </c>
      <c r="AB42" s="37" t="s">
        <v>116</v>
      </c>
      <c r="AC42" s="46" t="s">
        <v>15702</v>
      </c>
      <c r="AD42" s="46" t="s">
        <v>15703</v>
      </c>
      <c r="AE42" s="37" t="s">
        <v>15471</v>
      </c>
      <c r="AF42" s="37" t="s">
        <v>90</v>
      </c>
      <c r="AG42" s="37" t="s">
        <v>116</v>
      </c>
      <c r="AH42" s="37" t="s">
        <v>90</v>
      </c>
      <c r="AI42" s="37" t="s">
        <v>116</v>
      </c>
      <c r="AJ42" s="37" t="s">
        <v>90</v>
      </c>
      <c r="AK42" s="37" t="s">
        <v>15471</v>
      </c>
      <c r="AL42" s="37" t="s">
        <v>90</v>
      </c>
      <c r="AM42" s="37" t="s">
        <v>116</v>
      </c>
      <c r="AN42" s="37" t="s">
        <v>90</v>
      </c>
      <c r="AO42" s="37" t="s">
        <v>116</v>
      </c>
      <c r="AP42" s="37" t="s">
        <v>90</v>
      </c>
      <c r="AQ42" s="37" t="s">
        <v>90</v>
      </c>
      <c r="AR42" s="37" t="s">
        <v>90</v>
      </c>
      <c r="AS42" s="37" t="s">
        <v>90</v>
      </c>
      <c r="AT42" s="37" t="s">
        <v>90</v>
      </c>
      <c r="AU42" s="37" t="s">
        <v>15712</v>
      </c>
      <c r="AV42" s="37" t="s">
        <v>15713</v>
      </c>
      <c r="AX42" s="37" t="s">
        <v>15707</v>
      </c>
      <c r="AY42" s="37" t="s">
        <v>15496</v>
      </c>
      <c r="AZ42" s="37" t="s">
        <v>15707</v>
      </c>
      <c r="BA42" s="37" t="s">
        <v>15496</v>
      </c>
    </row>
    <row r="43" spans="2:53" x14ac:dyDescent="0.25">
      <c r="B43" s="49" t="s">
        <v>2861</v>
      </c>
      <c r="C43" s="37" t="s">
        <v>15333</v>
      </c>
      <c r="D43" s="37" t="str">
        <f t="shared" si="0"/>
        <v>fl_CIE_6: Accredited Nondegree-Granting Institutions (Licensed by Means of Accreditation)</v>
      </c>
      <c r="E43" s="37" t="s">
        <v>15695</v>
      </c>
      <c r="F43" s="37" t="s">
        <v>2582</v>
      </c>
      <c r="G43" s="37" t="s">
        <v>2579</v>
      </c>
      <c r="J43" s="37" t="s">
        <v>2862</v>
      </c>
      <c r="K43" s="37" t="s">
        <v>15696</v>
      </c>
      <c r="L43" s="37" t="s">
        <v>90</v>
      </c>
      <c r="M43" s="46" t="s">
        <v>15697</v>
      </c>
      <c r="N43" s="46" t="s">
        <v>15697</v>
      </c>
      <c r="O43" s="46" t="s">
        <v>15697</v>
      </c>
      <c r="P43" s="46" t="s">
        <v>15698</v>
      </c>
      <c r="Q43" s="46" t="s">
        <v>15699</v>
      </c>
      <c r="R43" s="46" t="s">
        <v>2871</v>
      </c>
      <c r="S43" s="46" t="s">
        <v>15700</v>
      </c>
      <c r="T43" s="46" t="s">
        <v>15701</v>
      </c>
      <c r="U43" s="37" t="s">
        <v>116</v>
      </c>
      <c r="V43" s="37" t="s">
        <v>15711</v>
      </c>
      <c r="W43" s="37" t="s">
        <v>15587</v>
      </c>
      <c r="X43" s="37" t="s">
        <v>116</v>
      </c>
      <c r="Y43" s="37" t="s">
        <v>15468</v>
      </c>
      <c r="Z43" s="37" t="s">
        <v>116</v>
      </c>
      <c r="AA43" s="37" t="s">
        <v>116</v>
      </c>
      <c r="AB43" s="37" t="s">
        <v>116</v>
      </c>
      <c r="AC43" s="46" t="s">
        <v>15702</v>
      </c>
      <c r="AD43" s="46" t="s">
        <v>15703</v>
      </c>
      <c r="AE43" s="37" t="s">
        <v>15471</v>
      </c>
      <c r="AF43" s="37" t="s">
        <v>90</v>
      </c>
      <c r="AG43" s="37" t="s">
        <v>116</v>
      </c>
      <c r="AH43" s="37" t="s">
        <v>90</v>
      </c>
      <c r="AI43" s="37" t="s">
        <v>116</v>
      </c>
      <c r="AJ43" s="37" t="s">
        <v>90</v>
      </c>
      <c r="AK43" s="37" t="s">
        <v>15471</v>
      </c>
      <c r="AL43" s="37" t="s">
        <v>90</v>
      </c>
      <c r="AM43" s="37" t="s">
        <v>116</v>
      </c>
      <c r="AN43" s="37" t="s">
        <v>90</v>
      </c>
      <c r="AO43" s="37" t="s">
        <v>116</v>
      </c>
      <c r="AP43" s="37" t="s">
        <v>90</v>
      </c>
      <c r="AQ43" s="37" t="s">
        <v>90</v>
      </c>
      <c r="AR43" s="37" t="s">
        <v>90</v>
      </c>
      <c r="AS43" s="37" t="s">
        <v>90</v>
      </c>
      <c r="AT43" s="37" t="s">
        <v>90</v>
      </c>
      <c r="AU43" s="37" t="s">
        <v>15714</v>
      </c>
      <c r="AV43" s="37" t="s">
        <v>15713</v>
      </c>
      <c r="AX43" s="37" t="s">
        <v>15707</v>
      </c>
      <c r="AY43" s="37" t="s">
        <v>15496</v>
      </c>
      <c r="AZ43" s="37" t="s">
        <v>15707</v>
      </c>
      <c r="BA43" s="37" t="s">
        <v>15496</v>
      </c>
    </row>
    <row r="44" spans="2:53" x14ac:dyDescent="0.25">
      <c r="B44" s="49" t="s">
        <v>2990</v>
      </c>
      <c r="C44" s="52" t="s">
        <v>15334</v>
      </c>
      <c r="D44" s="37" t="str">
        <f t="shared" si="0"/>
        <v>ga_GNPEC_1: Accredited Institutions</v>
      </c>
      <c r="E44" s="37" t="s">
        <v>15715</v>
      </c>
      <c r="F44" s="37" t="s">
        <v>15716</v>
      </c>
      <c r="G44" s="37" t="s">
        <v>15716</v>
      </c>
      <c r="H44" s="37" t="s">
        <v>15508</v>
      </c>
      <c r="J44" s="37" t="s">
        <v>1205</v>
      </c>
      <c r="K44" s="37" t="s">
        <v>15536</v>
      </c>
      <c r="L44" s="37" t="s">
        <v>90</v>
      </c>
      <c r="M44" s="46" t="s">
        <v>15717</v>
      </c>
      <c r="N44" s="46" t="s">
        <v>15718</v>
      </c>
      <c r="O44" s="46" t="s">
        <v>15719</v>
      </c>
      <c r="P44" s="48" t="s">
        <v>15720</v>
      </c>
      <c r="Q44" s="48" t="s">
        <v>15721</v>
      </c>
      <c r="R44" s="46" t="s">
        <v>15719</v>
      </c>
      <c r="S44" s="37" t="s">
        <v>91</v>
      </c>
      <c r="T44" s="46" t="s">
        <v>15722</v>
      </c>
      <c r="U44" s="37" t="s">
        <v>116</v>
      </c>
      <c r="V44" s="37" t="s">
        <v>15468</v>
      </c>
      <c r="W44" s="37" t="s">
        <v>15529</v>
      </c>
      <c r="X44" s="37" t="s">
        <v>90</v>
      </c>
      <c r="Y44" s="37" t="s">
        <v>91</v>
      </c>
      <c r="Z44" s="37" t="s">
        <v>116</v>
      </c>
      <c r="AA44" s="37" t="s">
        <v>116</v>
      </c>
      <c r="AB44" s="37" t="s">
        <v>116</v>
      </c>
      <c r="AC44" s="48" t="s">
        <v>15723</v>
      </c>
      <c r="AD44" s="48" t="s">
        <v>15724</v>
      </c>
      <c r="AE44" s="37" t="s">
        <v>15471</v>
      </c>
      <c r="AF44" s="37" t="s">
        <v>116</v>
      </c>
      <c r="AG44" s="37" t="s">
        <v>116</v>
      </c>
      <c r="AH44" s="37" t="s">
        <v>116</v>
      </c>
      <c r="AI44" s="37" t="s">
        <v>116</v>
      </c>
      <c r="AJ44" s="37" t="s">
        <v>116</v>
      </c>
      <c r="AK44" s="37" t="s">
        <v>15471</v>
      </c>
      <c r="AL44" s="37" t="s">
        <v>90</v>
      </c>
      <c r="AM44" s="37" t="s">
        <v>90</v>
      </c>
      <c r="AN44" s="37" t="s">
        <v>90</v>
      </c>
      <c r="AO44" s="37" t="s">
        <v>90</v>
      </c>
      <c r="AP44" s="37" t="s">
        <v>90</v>
      </c>
      <c r="AQ44" s="37" t="s">
        <v>116</v>
      </c>
      <c r="AR44" s="37" t="s">
        <v>90</v>
      </c>
      <c r="AS44" s="37" t="s">
        <v>90</v>
      </c>
      <c r="AT44" s="37" t="s">
        <v>116</v>
      </c>
      <c r="AU44" s="37" t="s">
        <v>15725</v>
      </c>
      <c r="AW44" s="37" t="s">
        <v>15726</v>
      </c>
      <c r="AX44" s="37" t="s">
        <v>15533</v>
      </c>
      <c r="AY44" s="37" t="s">
        <v>15727</v>
      </c>
      <c r="AZ44" s="37" t="s">
        <v>91</v>
      </c>
      <c r="BA44" s="37" t="s">
        <v>91</v>
      </c>
    </row>
    <row r="45" spans="2:53" x14ac:dyDescent="0.25">
      <c r="B45" s="49" t="s">
        <v>3011</v>
      </c>
      <c r="C45" s="52" t="s">
        <v>15334</v>
      </c>
      <c r="D45" s="37" t="str">
        <f t="shared" si="0"/>
        <v>ga_GNPEC_2: Nonaccredited Institutions</v>
      </c>
      <c r="E45" s="37" t="s">
        <v>15642</v>
      </c>
      <c r="F45" s="37" t="s">
        <v>15716</v>
      </c>
      <c r="G45" s="37" t="s">
        <v>15716</v>
      </c>
      <c r="H45" s="37" t="s">
        <v>15508</v>
      </c>
      <c r="J45" s="37" t="s">
        <v>1091</v>
      </c>
      <c r="K45" s="37" t="s">
        <v>15536</v>
      </c>
      <c r="L45" s="37" t="s">
        <v>90</v>
      </c>
      <c r="M45" s="46" t="s">
        <v>15717</v>
      </c>
      <c r="N45" s="46" t="s">
        <v>15718</v>
      </c>
      <c r="O45" s="46" t="s">
        <v>15719</v>
      </c>
      <c r="P45" s="48" t="s">
        <v>15720</v>
      </c>
      <c r="Q45" s="48" t="s">
        <v>15721</v>
      </c>
      <c r="R45" s="46" t="s">
        <v>15719</v>
      </c>
      <c r="S45" s="37" t="s">
        <v>91</v>
      </c>
      <c r="T45" s="46" t="s">
        <v>15722</v>
      </c>
      <c r="U45" s="37" t="s">
        <v>116</v>
      </c>
      <c r="V45" s="37" t="s">
        <v>15468</v>
      </c>
      <c r="W45" s="37" t="s">
        <v>15529</v>
      </c>
      <c r="X45" s="37" t="s">
        <v>90</v>
      </c>
      <c r="Y45" s="37" t="s">
        <v>91</v>
      </c>
      <c r="Z45" s="37" t="s">
        <v>116</v>
      </c>
      <c r="AA45" s="37" t="s">
        <v>116</v>
      </c>
      <c r="AB45" s="37" t="s">
        <v>90</v>
      </c>
      <c r="AC45" s="48" t="s">
        <v>15723</v>
      </c>
      <c r="AD45" s="48" t="s">
        <v>15724</v>
      </c>
      <c r="AE45" s="37" t="s">
        <v>15471</v>
      </c>
      <c r="AF45" s="37" t="s">
        <v>90</v>
      </c>
      <c r="AG45" s="37" t="s">
        <v>90</v>
      </c>
      <c r="AH45" s="37" t="s">
        <v>90</v>
      </c>
      <c r="AI45" s="37" t="s">
        <v>90</v>
      </c>
      <c r="AJ45" s="37" t="s">
        <v>90</v>
      </c>
      <c r="AK45" s="37" t="s">
        <v>15471</v>
      </c>
      <c r="AL45" s="37" t="s">
        <v>116</v>
      </c>
      <c r="AM45" s="37" t="s">
        <v>116</v>
      </c>
      <c r="AN45" s="37" t="s">
        <v>116</v>
      </c>
      <c r="AO45" s="37" t="s">
        <v>116</v>
      </c>
      <c r="AP45" s="37" t="s">
        <v>116</v>
      </c>
      <c r="AQ45" s="37" t="s">
        <v>116</v>
      </c>
      <c r="AR45" s="37" t="s">
        <v>90</v>
      </c>
      <c r="AS45" s="37" t="s">
        <v>90</v>
      </c>
      <c r="AT45" s="37" t="s">
        <v>116</v>
      </c>
      <c r="AU45" s="37" t="s">
        <v>15728</v>
      </c>
      <c r="AW45" s="37" t="s">
        <v>15729</v>
      </c>
      <c r="AX45" s="37" t="s">
        <v>15533</v>
      </c>
      <c r="AY45" s="37" t="s">
        <v>15727</v>
      </c>
      <c r="AZ45" s="37" t="s">
        <v>91</v>
      </c>
      <c r="BA45" s="37" t="s">
        <v>91</v>
      </c>
    </row>
    <row r="46" spans="2:53" x14ac:dyDescent="0.25">
      <c r="B46" s="49" t="s">
        <v>3306</v>
      </c>
      <c r="C46" s="52" t="s">
        <v>15335</v>
      </c>
      <c r="D46" s="37" t="str">
        <f t="shared" si="0"/>
        <v>hi_HDOE_1: Nondegree-Granting Institutions</v>
      </c>
      <c r="E46" s="37" t="s">
        <v>15730</v>
      </c>
      <c r="F46" s="37" t="s">
        <v>3307</v>
      </c>
      <c r="G46" s="37" t="s">
        <v>3305</v>
      </c>
      <c r="H46" s="37" t="s">
        <v>15731</v>
      </c>
      <c r="J46" s="37" t="s">
        <v>193</v>
      </c>
      <c r="K46" s="37" t="s">
        <v>15696</v>
      </c>
      <c r="L46" s="37" t="s">
        <v>90</v>
      </c>
      <c r="M46" s="46" t="s">
        <v>15732</v>
      </c>
      <c r="N46" s="46" t="s">
        <v>15733</v>
      </c>
      <c r="O46" s="46" t="s">
        <v>15734</v>
      </c>
      <c r="P46" s="46" t="s">
        <v>15735</v>
      </c>
      <c r="Q46" s="47" t="s">
        <v>15736</v>
      </c>
      <c r="R46" s="46" t="s">
        <v>15737</v>
      </c>
      <c r="S46" s="37" t="s">
        <v>91</v>
      </c>
      <c r="T46" s="37" t="s">
        <v>91</v>
      </c>
      <c r="U46" s="37" t="s">
        <v>116</v>
      </c>
      <c r="V46" s="37" t="s">
        <v>15488</v>
      </c>
      <c r="W46" s="37" t="s">
        <v>15489</v>
      </c>
      <c r="X46" s="37" t="s">
        <v>90</v>
      </c>
      <c r="Y46" s="37" t="s">
        <v>91</v>
      </c>
      <c r="Z46" s="37" t="s">
        <v>116</v>
      </c>
      <c r="AA46" s="37" t="s">
        <v>90</v>
      </c>
      <c r="AB46" s="37" t="s">
        <v>90</v>
      </c>
      <c r="AC46" s="46" t="s">
        <v>15738</v>
      </c>
      <c r="AD46" s="46" t="s">
        <v>15739</v>
      </c>
      <c r="AE46" s="37" t="s">
        <v>15471</v>
      </c>
      <c r="AF46" s="37" t="s">
        <v>116</v>
      </c>
      <c r="AG46" s="37" t="s">
        <v>116</v>
      </c>
      <c r="AH46" s="37" t="s">
        <v>116</v>
      </c>
      <c r="AI46" s="37" t="s">
        <v>116</v>
      </c>
      <c r="AJ46" s="37" t="s">
        <v>116</v>
      </c>
      <c r="AK46" s="37" t="s">
        <v>15471</v>
      </c>
      <c r="AL46" s="37" t="s">
        <v>90</v>
      </c>
      <c r="AM46" s="37" t="s">
        <v>90</v>
      </c>
      <c r="AN46" s="37" t="s">
        <v>90</v>
      </c>
      <c r="AO46" s="37" t="s">
        <v>90</v>
      </c>
      <c r="AP46" s="37" t="s">
        <v>90</v>
      </c>
      <c r="AQ46" s="37" t="s">
        <v>90</v>
      </c>
      <c r="AR46" s="37" t="s">
        <v>90</v>
      </c>
      <c r="AS46" s="37" t="s">
        <v>90</v>
      </c>
      <c r="AT46" s="37" t="s">
        <v>90</v>
      </c>
      <c r="AU46" s="37" t="s">
        <v>15740</v>
      </c>
      <c r="AX46" s="37" t="s">
        <v>15473</v>
      </c>
      <c r="AY46" s="37" t="s">
        <v>91</v>
      </c>
      <c r="AZ46" s="37" t="s">
        <v>91</v>
      </c>
      <c r="BA46" s="37" t="s">
        <v>91</v>
      </c>
    </row>
    <row r="47" spans="2:53" x14ac:dyDescent="0.25">
      <c r="B47" s="49" t="s">
        <v>3180</v>
      </c>
      <c r="C47" s="52" t="s">
        <v>15335</v>
      </c>
      <c r="D47" s="37" t="str">
        <f t="shared" si="0"/>
        <v>hi_HPEAP_1: Accredited Degree-Granting Institutions</v>
      </c>
      <c r="E47" s="37" t="s">
        <v>15741</v>
      </c>
      <c r="F47" s="37" t="s">
        <v>1092</v>
      </c>
      <c r="G47" s="37" t="s">
        <v>3179</v>
      </c>
      <c r="H47" s="37" t="s">
        <v>15742</v>
      </c>
      <c r="J47" s="37" t="s">
        <v>85</v>
      </c>
      <c r="K47" s="37" t="s">
        <v>15550</v>
      </c>
      <c r="L47" s="37" t="s">
        <v>90</v>
      </c>
      <c r="M47" s="46" t="s">
        <v>15743</v>
      </c>
      <c r="N47" s="46" t="s">
        <v>15744</v>
      </c>
      <c r="O47" s="46" t="s">
        <v>15745</v>
      </c>
      <c r="P47" s="46" t="s">
        <v>15746</v>
      </c>
      <c r="Q47" s="46" t="s">
        <v>15747</v>
      </c>
      <c r="R47" s="46" t="s">
        <v>15748</v>
      </c>
      <c r="S47" s="37" t="s">
        <v>91</v>
      </c>
      <c r="T47" s="46" t="s">
        <v>15749</v>
      </c>
      <c r="U47" s="37" t="s">
        <v>116</v>
      </c>
      <c r="V47" s="37" t="s">
        <v>15488</v>
      </c>
      <c r="W47" s="37" t="s">
        <v>15489</v>
      </c>
      <c r="X47" s="37" t="s">
        <v>90</v>
      </c>
      <c r="Y47" s="37" t="s">
        <v>91</v>
      </c>
      <c r="Z47" s="37" t="s">
        <v>116</v>
      </c>
      <c r="AA47" s="37" t="s">
        <v>90</v>
      </c>
      <c r="AB47" s="37" t="s">
        <v>116</v>
      </c>
      <c r="AC47" s="46" t="s">
        <v>15750</v>
      </c>
      <c r="AD47" s="46" t="s">
        <v>15750</v>
      </c>
      <c r="AE47" s="37" t="s">
        <v>15471</v>
      </c>
      <c r="AF47" s="37" t="s">
        <v>90</v>
      </c>
      <c r="AG47" s="37" t="s">
        <v>90</v>
      </c>
      <c r="AH47" s="37" t="s">
        <v>90</v>
      </c>
      <c r="AI47" s="37" t="s">
        <v>90</v>
      </c>
      <c r="AJ47" s="37" t="s">
        <v>90</v>
      </c>
      <c r="AK47" s="37" t="s">
        <v>15471</v>
      </c>
      <c r="AL47" s="37" t="s">
        <v>90</v>
      </c>
      <c r="AM47" s="37" t="s">
        <v>116</v>
      </c>
      <c r="AN47" s="37" t="s">
        <v>116</v>
      </c>
      <c r="AO47" s="37" t="s">
        <v>116</v>
      </c>
      <c r="AP47" s="37" t="s">
        <v>116</v>
      </c>
      <c r="AQ47" s="37" t="s">
        <v>90</v>
      </c>
      <c r="AR47" s="37" t="s">
        <v>90</v>
      </c>
      <c r="AS47" s="37" t="s">
        <v>90</v>
      </c>
      <c r="AT47" s="37" t="s">
        <v>90</v>
      </c>
      <c r="AU47" s="37" t="s">
        <v>15751</v>
      </c>
      <c r="AV47" s="37" t="s">
        <v>15752</v>
      </c>
      <c r="AW47" s="37" t="s">
        <v>15564</v>
      </c>
      <c r="AX47" s="37" t="s">
        <v>15473</v>
      </c>
      <c r="AY47" s="37" t="s">
        <v>91</v>
      </c>
      <c r="AZ47" s="37" t="s">
        <v>91</v>
      </c>
      <c r="BA47" s="37" t="s">
        <v>91</v>
      </c>
    </row>
    <row r="48" spans="2:53" x14ac:dyDescent="0.25">
      <c r="B48" s="49" t="s">
        <v>4357</v>
      </c>
      <c r="C48" s="37" t="s">
        <v>15338</v>
      </c>
      <c r="D48" s="37" t="str">
        <f t="shared" si="0"/>
        <v>ia_DOE_1: Accredited Nonprofit Degree-Granting Institutions</v>
      </c>
      <c r="E48" s="37" t="s">
        <v>15753</v>
      </c>
      <c r="F48" s="37" t="s">
        <v>4359</v>
      </c>
      <c r="G48" s="37" t="s">
        <v>15754</v>
      </c>
      <c r="H48" s="37" t="s">
        <v>15755</v>
      </c>
      <c r="J48" s="37" t="s">
        <v>4358</v>
      </c>
      <c r="K48" s="37" t="s">
        <v>15696</v>
      </c>
      <c r="L48" s="37" t="s">
        <v>116</v>
      </c>
      <c r="M48" s="46" t="s">
        <v>15756</v>
      </c>
      <c r="N48" s="46" t="s">
        <v>15757</v>
      </c>
      <c r="O48" s="46" t="s">
        <v>15758</v>
      </c>
      <c r="P48" s="46" t="s">
        <v>4622</v>
      </c>
      <c r="Q48" s="46" t="s">
        <v>4508</v>
      </c>
      <c r="R48" s="48" t="s">
        <v>4520</v>
      </c>
      <c r="S48" s="50" t="s">
        <v>91</v>
      </c>
      <c r="T48" s="46" t="s">
        <v>15759</v>
      </c>
      <c r="U48" s="37" t="s">
        <v>116</v>
      </c>
      <c r="V48" s="37" t="s">
        <v>15488</v>
      </c>
      <c r="W48" s="37" t="s">
        <v>15489</v>
      </c>
      <c r="X48" s="37" t="s">
        <v>90</v>
      </c>
      <c r="Y48" s="37" t="s">
        <v>91</v>
      </c>
      <c r="Z48" s="37" t="s">
        <v>116</v>
      </c>
      <c r="AA48" s="37" t="s">
        <v>90</v>
      </c>
      <c r="AB48" s="37" t="s">
        <v>116</v>
      </c>
      <c r="AC48" s="48" t="s">
        <v>15760</v>
      </c>
      <c r="AD48" s="48" t="s">
        <v>15760</v>
      </c>
      <c r="AE48" s="37" t="s">
        <v>15471</v>
      </c>
      <c r="AF48" s="37" t="s">
        <v>116</v>
      </c>
      <c r="AG48" s="37" t="s">
        <v>116</v>
      </c>
      <c r="AH48" s="37" t="s">
        <v>116</v>
      </c>
      <c r="AI48" s="37" t="s">
        <v>90</v>
      </c>
      <c r="AJ48" s="37" t="s">
        <v>90</v>
      </c>
      <c r="AK48" s="37" t="s">
        <v>15471</v>
      </c>
      <c r="AL48" s="37" t="s">
        <v>90</v>
      </c>
      <c r="AM48" s="37" t="s">
        <v>90</v>
      </c>
      <c r="AN48" s="37" t="s">
        <v>90</v>
      </c>
      <c r="AO48" s="37" t="s">
        <v>90</v>
      </c>
      <c r="AP48" s="37" t="s">
        <v>90</v>
      </c>
      <c r="AQ48" s="37" t="s">
        <v>90</v>
      </c>
      <c r="AR48" s="37" t="s">
        <v>90</v>
      </c>
      <c r="AS48" s="37" t="s">
        <v>90</v>
      </c>
      <c r="AT48" s="37" t="s">
        <v>90</v>
      </c>
      <c r="AU48" s="37" t="s">
        <v>15761</v>
      </c>
      <c r="AW48" s="37" t="s">
        <v>15762</v>
      </c>
      <c r="AX48" s="37" t="s">
        <v>15533</v>
      </c>
      <c r="AY48" s="37" t="s">
        <v>15534</v>
      </c>
      <c r="AZ48" s="37" t="s">
        <v>91</v>
      </c>
      <c r="BA48" s="37" t="s">
        <v>91</v>
      </c>
    </row>
    <row r="49" spans="2:53" x14ac:dyDescent="0.25">
      <c r="B49" s="49" t="s">
        <v>4383</v>
      </c>
      <c r="C49" s="37" t="s">
        <v>15338</v>
      </c>
      <c r="D49" s="37" t="str">
        <f t="shared" si="0"/>
        <v>ia_DOE_2: Accredited For-profit Degree-Granting Institutions</v>
      </c>
      <c r="E49" s="37" t="s">
        <v>15753</v>
      </c>
      <c r="F49" s="37" t="s">
        <v>4359</v>
      </c>
      <c r="G49" s="37" t="s">
        <v>15754</v>
      </c>
      <c r="H49" s="37" t="s">
        <v>15755</v>
      </c>
      <c r="J49" s="37" t="s">
        <v>4384</v>
      </c>
      <c r="K49" s="37" t="s">
        <v>15696</v>
      </c>
      <c r="L49" s="37" t="s">
        <v>116</v>
      </c>
      <c r="M49" s="46" t="s">
        <v>15756</v>
      </c>
      <c r="N49" s="46" t="s">
        <v>15757</v>
      </c>
      <c r="O49" s="46" t="s">
        <v>15758</v>
      </c>
      <c r="P49" s="46" t="s">
        <v>4622</v>
      </c>
      <c r="Q49" s="46" t="s">
        <v>4508</v>
      </c>
      <c r="R49" s="48" t="s">
        <v>4520</v>
      </c>
      <c r="S49" s="50" t="s">
        <v>91</v>
      </c>
      <c r="T49" s="46" t="s">
        <v>15759</v>
      </c>
      <c r="U49" s="37" t="s">
        <v>116</v>
      </c>
      <c r="V49" s="37" t="s">
        <v>15488</v>
      </c>
      <c r="W49" s="37" t="s">
        <v>15489</v>
      </c>
      <c r="X49" s="37" t="s">
        <v>90</v>
      </c>
      <c r="Y49" s="37" t="s">
        <v>91</v>
      </c>
      <c r="Z49" s="37" t="s">
        <v>116</v>
      </c>
      <c r="AA49" s="37" t="s">
        <v>90</v>
      </c>
      <c r="AB49" s="37" t="s">
        <v>116</v>
      </c>
      <c r="AC49" s="48" t="s">
        <v>15760</v>
      </c>
      <c r="AD49" s="48" t="s">
        <v>15760</v>
      </c>
      <c r="AE49" s="37" t="s">
        <v>15471</v>
      </c>
      <c r="AF49" s="37" t="s">
        <v>90</v>
      </c>
      <c r="AG49" s="37" t="s">
        <v>90</v>
      </c>
      <c r="AH49" s="37" t="s">
        <v>90</v>
      </c>
      <c r="AI49" s="37" t="s">
        <v>116</v>
      </c>
      <c r="AJ49" s="37" t="s">
        <v>116</v>
      </c>
      <c r="AK49" s="37" t="s">
        <v>15471</v>
      </c>
      <c r="AL49" s="37" t="s">
        <v>90</v>
      </c>
      <c r="AM49" s="37" t="s">
        <v>90</v>
      </c>
      <c r="AN49" s="37" t="s">
        <v>90</v>
      </c>
      <c r="AO49" s="37" t="s">
        <v>90</v>
      </c>
      <c r="AP49" s="37" t="s">
        <v>90</v>
      </c>
      <c r="AQ49" s="37" t="s">
        <v>90</v>
      </c>
      <c r="AR49" s="37" t="s">
        <v>90</v>
      </c>
      <c r="AS49" s="37" t="s">
        <v>90</v>
      </c>
      <c r="AT49" s="37" t="s">
        <v>90</v>
      </c>
      <c r="AU49" s="37" t="s">
        <v>15763</v>
      </c>
      <c r="AV49" s="37" t="s">
        <v>15764</v>
      </c>
      <c r="AW49" s="37" t="s">
        <v>15762</v>
      </c>
      <c r="AX49" s="37" t="s">
        <v>15533</v>
      </c>
      <c r="AY49" s="37" t="s">
        <v>15534</v>
      </c>
      <c r="AZ49" s="37" t="s">
        <v>91</v>
      </c>
      <c r="BA49" s="37" t="s">
        <v>91</v>
      </c>
    </row>
    <row r="50" spans="2:53" x14ac:dyDescent="0.25">
      <c r="B50" s="49" t="s">
        <v>4407</v>
      </c>
      <c r="C50" s="37" t="s">
        <v>15338</v>
      </c>
      <c r="D50" s="37" t="str">
        <f t="shared" si="0"/>
        <v>ia_DOE_3: Nonprofit Nondegree-Granting Institutions</v>
      </c>
      <c r="E50" s="37" t="s">
        <v>15765</v>
      </c>
      <c r="F50" s="37" t="s">
        <v>4359</v>
      </c>
      <c r="G50" s="37" t="s">
        <v>15754</v>
      </c>
      <c r="H50" s="37" t="s">
        <v>15755</v>
      </c>
      <c r="J50" s="37" t="s">
        <v>4408</v>
      </c>
      <c r="K50" s="37" t="s">
        <v>15696</v>
      </c>
      <c r="L50" s="37" t="s">
        <v>116</v>
      </c>
      <c r="M50" s="46" t="s">
        <v>15756</v>
      </c>
      <c r="N50" s="46" t="s">
        <v>15757</v>
      </c>
      <c r="O50" s="46" t="s">
        <v>15758</v>
      </c>
      <c r="P50" s="46" t="s">
        <v>4622</v>
      </c>
      <c r="Q50" s="46" t="s">
        <v>4508</v>
      </c>
      <c r="R50" s="48" t="s">
        <v>4520</v>
      </c>
      <c r="S50" s="50" t="s">
        <v>91</v>
      </c>
      <c r="T50" s="46" t="s">
        <v>15759</v>
      </c>
      <c r="U50" s="37" t="s">
        <v>116</v>
      </c>
      <c r="V50" s="50" t="s">
        <v>15488</v>
      </c>
      <c r="W50" s="37" t="s">
        <v>15489</v>
      </c>
      <c r="X50" s="50" t="s">
        <v>90</v>
      </c>
      <c r="Y50" s="50" t="s">
        <v>91</v>
      </c>
      <c r="Z50" s="50" t="s">
        <v>116</v>
      </c>
      <c r="AA50" s="50" t="s">
        <v>90</v>
      </c>
      <c r="AB50" s="37" t="s">
        <v>90</v>
      </c>
      <c r="AC50" s="48" t="s">
        <v>15760</v>
      </c>
      <c r="AD50" s="48" t="s">
        <v>15760</v>
      </c>
      <c r="AE50" s="37" t="s">
        <v>15471</v>
      </c>
      <c r="AF50" s="37" t="s">
        <v>90</v>
      </c>
      <c r="AG50" s="37" t="s">
        <v>90</v>
      </c>
      <c r="AH50" s="37" t="s">
        <v>90</v>
      </c>
      <c r="AI50" s="37" t="s">
        <v>90</v>
      </c>
      <c r="AJ50" s="37" t="s">
        <v>90</v>
      </c>
      <c r="AK50" s="37" t="s">
        <v>15471</v>
      </c>
      <c r="AL50" s="37" t="s">
        <v>116</v>
      </c>
      <c r="AM50" s="37" t="s">
        <v>116</v>
      </c>
      <c r="AN50" s="37" t="s">
        <v>116</v>
      </c>
      <c r="AO50" s="37" t="s">
        <v>90</v>
      </c>
      <c r="AP50" s="37" t="s">
        <v>90</v>
      </c>
      <c r="AQ50" s="37" t="s">
        <v>90</v>
      </c>
      <c r="AR50" s="37" t="s">
        <v>90</v>
      </c>
      <c r="AS50" s="37" t="s">
        <v>90</v>
      </c>
      <c r="AT50" s="37" t="s">
        <v>90</v>
      </c>
      <c r="AU50" s="37" t="s">
        <v>15766</v>
      </c>
      <c r="AV50" s="37" t="s">
        <v>15767</v>
      </c>
      <c r="AW50" s="37" t="s">
        <v>15762</v>
      </c>
      <c r="AX50" s="37" t="s">
        <v>15533</v>
      </c>
      <c r="AY50" s="37" t="s">
        <v>15534</v>
      </c>
      <c r="AZ50" s="37" t="s">
        <v>91</v>
      </c>
      <c r="BA50" s="37" t="s">
        <v>91</v>
      </c>
    </row>
    <row r="51" spans="2:53" x14ac:dyDescent="0.25">
      <c r="B51" s="49" t="s">
        <v>4431</v>
      </c>
      <c r="C51" s="37" t="s">
        <v>15338</v>
      </c>
      <c r="D51" s="37" t="str">
        <f t="shared" si="0"/>
        <v>ia_DOE_4: For-profit Nondegree-Granting Institutions</v>
      </c>
      <c r="E51" s="37" t="s">
        <v>15765</v>
      </c>
      <c r="F51" s="37" t="s">
        <v>4359</v>
      </c>
      <c r="G51" s="37" t="s">
        <v>15754</v>
      </c>
      <c r="H51" s="37" t="s">
        <v>15755</v>
      </c>
      <c r="J51" s="37" t="s">
        <v>4432</v>
      </c>
      <c r="K51" s="37" t="s">
        <v>15696</v>
      </c>
      <c r="L51" s="37" t="s">
        <v>116</v>
      </c>
      <c r="M51" s="46" t="s">
        <v>15756</v>
      </c>
      <c r="N51" s="46" t="s">
        <v>15757</v>
      </c>
      <c r="O51" s="46" t="s">
        <v>15758</v>
      </c>
      <c r="P51" s="46" t="s">
        <v>4622</v>
      </c>
      <c r="Q51" s="46" t="s">
        <v>4508</v>
      </c>
      <c r="R51" s="48" t="s">
        <v>4520</v>
      </c>
      <c r="S51" s="50" t="s">
        <v>91</v>
      </c>
      <c r="T51" s="46" t="s">
        <v>15759</v>
      </c>
      <c r="U51" s="37" t="s">
        <v>116</v>
      </c>
      <c r="V51" s="50" t="s">
        <v>15488</v>
      </c>
      <c r="W51" s="37" t="s">
        <v>15489</v>
      </c>
      <c r="X51" s="50" t="s">
        <v>90</v>
      </c>
      <c r="Y51" s="50" t="s">
        <v>91</v>
      </c>
      <c r="Z51" s="50" t="s">
        <v>116</v>
      </c>
      <c r="AA51" s="50" t="s">
        <v>90</v>
      </c>
      <c r="AB51" s="37" t="s">
        <v>90</v>
      </c>
      <c r="AC51" s="48" t="s">
        <v>15760</v>
      </c>
      <c r="AD51" s="48" t="s">
        <v>15760</v>
      </c>
      <c r="AE51" s="37" t="s">
        <v>15471</v>
      </c>
      <c r="AF51" s="37" t="s">
        <v>90</v>
      </c>
      <c r="AG51" s="37" t="s">
        <v>90</v>
      </c>
      <c r="AH51" s="37" t="s">
        <v>90</v>
      </c>
      <c r="AI51" s="37" t="s">
        <v>90</v>
      </c>
      <c r="AJ51" s="37" t="s">
        <v>90</v>
      </c>
      <c r="AK51" s="37" t="s">
        <v>15471</v>
      </c>
      <c r="AL51" s="37" t="s">
        <v>90</v>
      </c>
      <c r="AM51" s="37" t="s">
        <v>90</v>
      </c>
      <c r="AN51" s="37" t="s">
        <v>90</v>
      </c>
      <c r="AO51" s="37" t="s">
        <v>116</v>
      </c>
      <c r="AP51" s="37" t="s">
        <v>116</v>
      </c>
      <c r="AQ51" s="37" t="s">
        <v>90</v>
      </c>
      <c r="AR51" s="37" t="s">
        <v>90</v>
      </c>
      <c r="AS51" s="37" t="s">
        <v>90</v>
      </c>
      <c r="AT51" s="37" t="s">
        <v>90</v>
      </c>
      <c r="AU51" s="37" t="s">
        <v>15763</v>
      </c>
      <c r="AV51" s="37" t="s">
        <v>15768</v>
      </c>
      <c r="AW51" s="37" t="s">
        <v>15762</v>
      </c>
      <c r="AX51" s="37" t="s">
        <v>15533</v>
      </c>
      <c r="AY51" s="37" t="s">
        <v>15534</v>
      </c>
      <c r="AZ51" s="37" t="s">
        <v>91</v>
      </c>
      <c r="BA51" s="37" t="s">
        <v>91</v>
      </c>
    </row>
    <row r="52" spans="2:53" x14ac:dyDescent="0.25">
      <c r="B52" s="49" t="s">
        <v>4455</v>
      </c>
      <c r="C52" s="37" t="s">
        <v>15338</v>
      </c>
      <c r="D52" s="37" t="str">
        <f t="shared" si="0"/>
        <v>ia_DOE_5: Accredited Nonprofit Out-of-State Institutions (Distance)</v>
      </c>
      <c r="E52" s="37" t="s">
        <v>91</v>
      </c>
      <c r="F52" s="37" t="s">
        <v>4359</v>
      </c>
      <c r="G52" s="37" t="s">
        <v>15754</v>
      </c>
      <c r="H52" s="37" t="s">
        <v>15755</v>
      </c>
      <c r="J52" s="37" t="s">
        <v>4456</v>
      </c>
      <c r="K52" s="37" t="s">
        <v>15696</v>
      </c>
      <c r="L52" s="37" t="s">
        <v>116</v>
      </c>
      <c r="M52" s="46" t="s">
        <v>15756</v>
      </c>
      <c r="N52" s="46" t="s">
        <v>15757</v>
      </c>
      <c r="O52" s="46" t="s">
        <v>15769</v>
      </c>
      <c r="P52" s="46" t="s">
        <v>4622</v>
      </c>
      <c r="Q52" s="46" t="s">
        <v>4508</v>
      </c>
      <c r="R52" s="48" t="s">
        <v>4520</v>
      </c>
      <c r="S52" s="50" t="s">
        <v>91</v>
      </c>
      <c r="T52" s="46" t="s">
        <v>15759</v>
      </c>
      <c r="U52" s="37" t="s">
        <v>116</v>
      </c>
      <c r="V52" s="50" t="s">
        <v>15488</v>
      </c>
      <c r="W52" s="37" t="s">
        <v>15489</v>
      </c>
      <c r="X52" s="50" t="s">
        <v>90</v>
      </c>
      <c r="Y52" s="50" t="s">
        <v>91</v>
      </c>
      <c r="Z52" s="50" t="s">
        <v>116</v>
      </c>
      <c r="AA52" s="50" t="s">
        <v>90</v>
      </c>
      <c r="AB52" s="37" t="s">
        <v>116</v>
      </c>
      <c r="AC52" s="48" t="s">
        <v>15760</v>
      </c>
      <c r="AD52" s="48" t="s">
        <v>15760</v>
      </c>
      <c r="AE52" s="37" t="s">
        <v>15471</v>
      </c>
      <c r="AF52" s="37" t="s">
        <v>116</v>
      </c>
      <c r="AG52" s="37" t="s">
        <v>90</v>
      </c>
      <c r="AH52" s="37" t="s">
        <v>116</v>
      </c>
      <c r="AI52" s="37" t="s">
        <v>90</v>
      </c>
      <c r="AJ52" s="37" t="s">
        <v>90</v>
      </c>
      <c r="AK52" s="37" t="s">
        <v>15471</v>
      </c>
      <c r="AL52" s="37" t="s">
        <v>116</v>
      </c>
      <c r="AM52" s="37" t="s">
        <v>90</v>
      </c>
      <c r="AN52" s="37" t="s">
        <v>116</v>
      </c>
      <c r="AO52" s="37" t="s">
        <v>90</v>
      </c>
      <c r="AP52" s="37" t="s">
        <v>90</v>
      </c>
      <c r="AQ52" s="37" t="s">
        <v>90</v>
      </c>
      <c r="AR52" s="37" t="s">
        <v>90</v>
      </c>
      <c r="AS52" s="37" t="s">
        <v>90</v>
      </c>
      <c r="AT52" s="37" t="s">
        <v>116</v>
      </c>
      <c r="AU52" s="37" t="s">
        <v>15770</v>
      </c>
      <c r="AV52" s="37" t="s">
        <v>15771</v>
      </c>
      <c r="AW52" s="37" t="s">
        <v>15772</v>
      </c>
      <c r="AX52" s="37" t="s">
        <v>15533</v>
      </c>
      <c r="AY52" s="37" t="s">
        <v>15534</v>
      </c>
      <c r="AZ52" s="37" t="s">
        <v>91</v>
      </c>
      <c r="BA52" s="37" t="s">
        <v>91</v>
      </c>
    </row>
    <row r="53" spans="2:53" x14ac:dyDescent="0.25">
      <c r="B53" s="49" t="s">
        <v>4479</v>
      </c>
      <c r="C53" s="37" t="s">
        <v>15338</v>
      </c>
      <c r="D53" s="37" t="str">
        <f t="shared" si="0"/>
        <v>ia_DOE_6: Accredited For-Profit Out-of-State Institutions (Distance)</v>
      </c>
      <c r="E53" s="37" t="s">
        <v>91</v>
      </c>
      <c r="F53" s="37" t="s">
        <v>4359</v>
      </c>
      <c r="G53" s="37" t="s">
        <v>15754</v>
      </c>
      <c r="H53" s="37" t="s">
        <v>15755</v>
      </c>
      <c r="J53" s="37" t="s">
        <v>4480</v>
      </c>
      <c r="K53" s="37" t="s">
        <v>15696</v>
      </c>
      <c r="L53" s="37" t="s">
        <v>116</v>
      </c>
      <c r="M53" s="46" t="s">
        <v>15756</v>
      </c>
      <c r="N53" s="46" t="s">
        <v>15757</v>
      </c>
      <c r="O53" s="46" t="s">
        <v>15769</v>
      </c>
      <c r="P53" s="46" t="s">
        <v>4622</v>
      </c>
      <c r="Q53" s="46" t="s">
        <v>4508</v>
      </c>
      <c r="R53" s="48" t="s">
        <v>4520</v>
      </c>
      <c r="S53" s="50" t="s">
        <v>91</v>
      </c>
      <c r="T53" s="46" t="s">
        <v>15759</v>
      </c>
      <c r="U53" s="37" t="s">
        <v>116</v>
      </c>
      <c r="V53" s="50" t="s">
        <v>15488</v>
      </c>
      <c r="W53" s="37" t="s">
        <v>15489</v>
      </c>
      <c r="X53" s="50" t="s">
        <v>90</v>
      </c>
      <c r="Y53" s="50" t="s">
        <v>91</v>
      </c>
      <c r="Z53" s="50" t="s">
        <v>116</v>
      </c>
      <c r="AA53" s="50" t="s">
        <v>90</v>
      </c>
      <c r="AB53" s="37" t="s">
        <v>116</v>
      </c>
      <c r="AC53" s="48" t="s">
        <v>15760</v>
      </c>
      <c r="AD53" s="48" t="s">
        <v>15760</v>
      </c>
      <c r="AE53" s="37" t="s">
        <v>15471</v>
      </c>
      <c r="AF53" s="37" t="s">
        <v>90</v>
      </c>
      <c r="AG53" s="37" t="s">
        <v>90</v>
      </c>
      <c r="AH53" s="37" t="s">
        <v>90</v>
      </c>
      <c r="AI53" s="37" t="s">
        <v>90</v>
      </c>
      <c r="AJ53" s="37" t="s">
        <v>116</v>
      </c>
      <c r="AK53" s="37" t="s">
        <v>15471</v>
      </c>
      <c r="AL53" s="37" t="s">
        <v>90</v>
      </c>
      <c r="AM53" s="37" t="s">
        <v>90</v>
      </c>
      <c r="AN53" s="37" t="s">
        <v>90</v>
      </c>
      <c r="AO53" s="37" t="s">
        <v>90</v>
      </c>
      <c r="AP53" s="37" t="s">
        <v>116</v>
      </c>
      <c r="AQ53" s="37" t="s">
        <v>90</v>
      </c>
      <c r="AR53" s="37" t="s">
        <v>90</v>
      </c>
      <c r="AS53" s="37" t="s">
        <v>90</v>
      </c>
      <c r="AT53" s="37" t="s">
        <v>116</v>
      </c>
      <c r="AU53" s="37" t="s">
        <v>15770</v>
      </c>
      <c r="AV53" s="37" t="s">
        <v>15771</v>
      </c>
      <c r="AW53" s="37" t="s">
        <v>15773</v>
      </c>
      <c r="AX53" s="37" t="s">
        <v>15533</v>
      </c>
      <c r="AY53" s="37" t="s">
        <v>15534</v>
      </c>
      <c r="AZ53" s="37" t="s">
        <v>91</v>
      </c>
      <c r="BA53" s="37" t="s">
        <v>91</v>
      </c>
    </row>
    <row r="54" spans="2:53" x14ac:dyDescent="0.25">
      <c r="B54" s="49" t="s">
        <v>3508</v>
      </c>
      <c r="C54" s="52" t="s">
        <v>14797</v>
      </c>
      <c r="D54" s="37" t="str">
        <f t="shared" si="0"/>
        <v>id_ISBE_1: Accredited Degree-Granting Institutions ("Private Colleges")</v>
      </c>
      <c r="E54" s="37" t="s">
        <v>3417</v>
      </c>
      <c r="F54" s="37" t="s">
        <v>3417</v>
      </c>
      <c r="G54" s="37" t="s">
        <v>15774</v>
      </c>
      <c r="H54" s="37" t="s">
        <v>15508</v>
      </c>
      <c r="J54" s="37" t="s">
        <v>3509</v>
      </c>
      <c r="K54" s="37" t="s">
        <v>15498</v>
      </c>
      <c r="L54" s="37" t="s">
        <v>116</v>
      </c>
      <c r="M54" s="46" t="s">
        <v>15775</v>
      </c>
      <c r="N54" s="46" t="s">
        <v>15776</v>
      </c>
      <c r="O54" s="46" t="s">
        <v>15777</v>
      </c>
      <c r="P54" s="46" t="s">
        <v>15778</v>
      </c>
      <c r="Q54" s="46" t="s">
        <v>15779</v>
      </c>
      <c r="R54" s="46" t="s">
        <v>15780</v>
      </c>
      <c r="S54" s="37" t="s">
        <v>91</v>
      </c>
      <c r="T54" s="46" t="s">
        <v>15781</v>
      </c>
      <c r="U54" s="37" t="s">
        <v>116</v>
      </c>
      <c r="V54" s="37" t="s">
        <v>15468</v>
      </c>
      <c r="W54" s="37" t="s">
        <v>15529</v>
      </c>
      <c r="X54" s="37" t="s">
        <v>90</v>
      </c>
      <c r="Y54" s="37" t="s">
        <v>91</v>
      </c>
      <c r="Z54" s="37" t="s">
        <v>116</v>
      </c>
      <c r="AA54" s="37" t="s">
        <v>90</v>
      </c>
      <c r="AB54" s="37" t="s">
        <v>116</v>
      </c>
      <c r="AC54" s="48" t="s">
        <v>15782</v>
      </c>
      <c r="AD54" s="48" t="s">
        <v>15783</v>
      </c>
      <c r="AE54" s="37" t="s">
        <v>15471</v>
      </c>
      <c r="AF54" s="37" t="s">
        <v>116</v>
      </c>
      <c r="AG54" s="37" t="s">
        <v>116</v>
      </c>
      <c r="AH54" s="37" t="s">
        <v>116</v>
      </c>
      <c r="AI54" s="37" t="s">
        <v>116</v>
      </c>
      <c r="AJ54" s="37" t="s">
        <v>116</v>
      </c>
      <c r="AK54" s="37" t="s">
        <v>15471</v>
      </c>
      <c r="AL54" s="37" t="s">
        <v>90</v>
      </c>
      <c r="AM54" s="37" t="s">
        <v>90</v>
      </c>
      <c r="AN54" s="37" t="s">
        <v>90</v>
      </c>
      <c r="AO54" s="37" t="s">
        <v>90</v>
      </c>
      <c r="AP54" s="37" t="s">
        <v>90</v>
      </c>
      <c r="AQ54" s="37" t="s">
        <v>90</v>
      </c>
      <c r="AR54" s="37" t="s">
        <v>90</v>
      </c>
      <c r="AS54" s="37" t="s">
        <v>90</v>
      </c>
      <c r="AT54" s="37" t="s">
        <v>90</v>
      </c>
      <c r="AU54" s="37" t="s">
        <v>15784</v>
      </c>
      <c r="AW54" s="37" t="s">
        <v>15785</v>
      </c>
      <c r="AX54" s="37" t="s">
        <v>15473</v>
      </c>
      <c r="AY54" s="37" t="s">
        <v>91</v>
      </c>
      <c r="AZ54" s="37" t="s">
        <v>15473</v>
      </c>
      <c r="BA54" s="37" t="s">
        <v>91</v>
      </c>
    </row>
    <row r="55" spans="2:53" x14ac:dyDescent="0.25">
      <c r="B55" s="49" t="s">
        <v>3418</v>
      </c>
      <c r="C55" s="52" t="s">
        <v>14797</v>
      </c>
      <c r="D55" s="37" t="str">
        <f t="shared" si="0"/>
        <v>id_ISBE_2: Accredited Nondegree-granting Institutions ("Proprietary School")</v>
      </c>
      <c r="E55" s="37" t="s">
        <v>3417</v>
      </c>
      <c r="F55" s="37" t="s">
        <v>3417</v>
      </c>
      <c r="G55" s="37" t="s">
        <v>15774</v>
      </c>
      <c r="H55" s="37" t="s">
        <v>15508</v>
      </c>
      <c r="J55" s="37" t="s">
        <v>17424</v>
      </c>
      <c r="K55" s="37" t="s">
        <v>15498</v>
      </c>
      <c r="L55" s="37" t="s">
        <v>116</v>
      </c>
      <c r="M55" s="46" t="s">
        <v>15775</v>
      </c>
      <c r="N55" s="46" t="s">
        <v>15776</v>
      </c>
      <c r="O55" s="46" t="s">
        <v>15786</v>
      </c>
      <c r="P55" s="46" t="s">
        <v>15778</v>
      </c>
      <c r="Q55" s="46" t="s">
        <v>15779</v>
      </c>
      <c r="R55" s="46" t="s">
        <v>15787</v>
      </c>
      <c r="S55" s="37" t="s">
        <v>91</v>
      </c>
      <c r="T55" s="46" t="s">
        <v>15781</v>
      </c>
      <c r="U55" s="37" t="s">
        <v>116</v>
      </c>
      <c r="V55" s="37" t="s">
        <v>15468</v>
      </c>
      <c r="W55" s="37" t="s">
        <v>15529</v>
      </c>
      <c r="X55" s="37" t="s">
        <v>90</v>
      </c>
      <c r="Y55" s="37" t="s">
        <v>91</v>
      </c>
      <c r="Z55" s="37" t="s">
        <v>116</v>
      </c>
      <c r="AA55" s="37" t="s">
        <v>90</v>
      </c>
      <c r="AB55" s="37" t="s">
        <v>116</v>
      </c>
      <c r="AC55" s="48" t="s">
        <v>15788</v>
      </c>
      <c r="AD55" s="48" t="s">
        <v>15783</v>
      </c>
      <c r="AE55" s="37" t="s">
        <v>15471</v>
      </c>
      <c r="AF55" s="37" t="s">
        <v>90</v>
      </c>
      <c r="AG55" s="37" t="s">
        <v>90</v>
      </c>
      <c r="AH55" s="37" t="s">
        <v>90</v>
      </c>
      <c r="AI55" s="37" t="s">
        <v>90</v>
      </c>
      <c r="AJ55" s="37" t="s">
        <v>90</v>
      </c>
      <c r="AK55" s="37" t="s">
        <v>15471</v>
      </c>
      <c r="AL55" s="37" t="s">
        <v>116</v>
      </c>
      <c r="AM55" s="37" t="s">
        <v>116</v>
      </c>
      <c r="AN55" s="37" t="s">
        <v>116</v>
      </c>
      <c r="AO55" s="37" t="s">
        <v>116</v>
      </c>
      <c r="AP55" s="37" t="s">
        <v>116</v>
      </c>
      <c r="AQ55" s="37" t="s">
        <v>90</v>
      </c>
      <c r="AR55" s="37" t="s">
        <v>90</v>
      </c>
      <c r="AS55" s="37" t="s">
        <v>90</v>
      </c>
      <c r="AT55" s="37" t="s">
        <v>90</v>
      </c>
      <c r="AU55" s="37" t="s">
        <v>15789</v>
      </c>
      <c r="AW55" s="37" t="s">
        <v>15564</v>
      </c>
      <c r="AX55" s="37" t="s">
        <v>15473</v>
      </c>
      <c r="AY55" s="37" t="s">
        <v>91</v>
      </c>
      <c r="AZ55" s="37" t="s">
        <v>15473</v>
      </c>
      <c r="BA55" s="37" t="s">
        <v>91</v>
      </c>
    </row>
    <row r="56" spans="2:53" x14ac:dyDescent="0.25">
      <c r="B56" s="49" t="s">
        <v>3430</v>
      </c>
      <c r="C56" s="52" t="s">
        <v>14797</v>
      </c>
      <c r="D56" s="37" t="str">
        <f t="shared" si="0"/>
        <v>id_ISBE_3: Nonaccredited Nondegree-Granting Institutions ("Proprietary School")</v>
      </c>
      <c r="E56" s="37" t="s">
        <v>3417</v>
      </c>
      <c r="F56" s="37" t="s">
        <v>3417</v>
      </c>
      <c r="G56" s="37" t="s">
        <v>15774</v>
      </c>
      <c r="H56" s="37" t="s">
        <v>15508</v>
      </c>
      <c r="J56" s="37" t="s">
        <v>3431</v>
      </c>
      <c r="K56" s="37" t="s">
        <v>15498</v>
      </c>
      <c r="L56" s="37" t="s">
        <v>116</v>
      </c>
      <c r="M56" s="46" t="s">
        <v>15775</v>
      </c>
      <c r="N56" s="46" t="s">
        <v>15776</v>
      </c>
      <c r="O56" s="46" t="s">
        <v>15786</v>
      </c>
      <c r="P56" s="46" t="s">
        <v>15778</v>
      </c>
      <c r="Q56" s="46" t="s">
        <v>15779</v>
      </c>
      <c r="R56" s="46" t="s">
        <v>15787</v>
      </c>
      <c r="S56" s="37" t="s">
        <v>91</v>
      </c>
      <c r="T56" s="46" t="s">
        <v>15781</v>
      </c>
      <c r="U56" s="37" t="s">
        <v>116</v>
      </c>
      <c r="V56" s="37" t="s">
        <v>15468</v>
      </c>
      <c r="W56" s="37" t="s">
        <v>15529</v>
      </c>
      <c r="X56" s="37" t="s">
        <v>90</v>
      </c>
      <c r="Y56" s="37" t="s">
        <v>91</v>
      </c>
      <c r="Z56" s="37" t="s">
        <v>116</v>
      </c>
      <c r="AA56" s="37" t="s">
        <v>90</v>
      </c>
      <c r="AB56" s="37" t="s">
        <v>90</v>
      </c>
      <c r="AC56" s="48" t="s">
        <v>15788</v>
      </c>
      <c r="AD56" s="48" t="s">
        <v>15783</v>
      </c>
      <c r="AE56" s="37" t="s">
        <v>15471</v>
      </c>
      <c r="AF56" s="37" t="s">
        <v>90</v>
      </c>
      <c r="AG56" s="37" t="s">
        <v>90</v>
      </c>
      <c r="AH56" s="37" t="s">
        <v>90</v>
      </c>
      <c r="AI56" s="37" t="s">
        <v>90</v>
      </c>
      <c r="AJ56" s="37" t="s">
        <v>90</v>
      </c>
      <c r="AK56" s="37" t="s">
        <v>15471</v>
      </c>
      <c r="AL56" s="37" t="s">
        <v>116</v>
      </c>
      <c r="AM56" s="37" t="s">
        <v>116</v>
      </c>
      <c r="AN56" s="37" t="s">
        <v>116</v>
      </c>
      <c r="AO56" s="37" t="s">
        <v>116</v>
      </c>
      <c r="AP56" s="37" t="s">
        <v>116</v>
      </c>
      <c r="AQ56" s="37" t="s">
        <v>90</v>
      </c>
      <c r="AR56" s="37" t="s">
        <v>90</v>
      </c>
      <c r="AS56" s="37" t="s">
        <v>90</v>
      </c>
      <c r="AT56" s="37" t="s">
        <v>90</v>
      </c>
      <c r="AU56" s="37" t="s">
        <v>15789</v>
      </c>
      <c r="AX56" s="37" t="s">
        <v>15473</v>
      </c>
      <c r="AY56" s="37" t="s">
        <v>91</v>
      </c>
      <c r="AZ56" s="37" t="s">
        <v>15473</v>
      </c>
      <c r="BA56" s="37" t="s">
        <v>91</v>
      </c>
    </row>
    <row r="57" spans="2:53" x14ac:dyDescent="0.25">
      <c r="B57" s="49" t="s">
        <v>3640</v>
      </c>
      <c r="C57" s="52" t="s">
        <v>15336</v>
      </c>
      <c r="D57" s="37" t="str">
        <f t="shared" si="0"/>
        <v>il_IBHE_1: Accredited Degree-Granting Institutions</v>
      </c>
      <c r="E57" s="37" t="s">
        <v>15790</v>
      </c>
      <c r="F57" s="37" t="s">
        <v>3639</v>
      </c>
      <c r="G57" s="37" t="s">
        <v>15791</v>
      </c>
      <c r="H57" s="37" t="s">
        <v>15792</v>
      </c>
      <c r="J57" s="37" t="s">
        <v>85</v>
      </c>
      <c r="K57" s="37" t="s">
        <v>15510</v>
      </c>
      <c r="L57" s="37" t="s">
        <v>116</v>
      </c>
      <c r="M57" s="46" t="s">
        <v>15793</v>
      </c>
      <c r="N57" s="46" t="s">
        <v>15794</v>
      </c>
      <c r="O57" s="46" t="s">
        <v>15795</v>
      </c>
      <c r="P57" s="46" t="s">
        <v>15796</v>
      </c>
      <c r="Q57" s="46" t="s">
        <v>15797</v>
      </c>
      <c r="R57" s="46" t="s">
        <v>15798</v>
      </c>
      <c r="S57" s="46" t="s">
        <v>15799</v>
      </c>
      <c r="T57" s="46" t="s">
        <v>15800</v>
      </c>
      <c r="U57" s="37" t="s">
        <v>116</v>
      </c>
      <c r="V57" s="37" t="s">
        <v>15559</v>
      </c>
      <c r="W57" s="37" t="s">
        <v>15560</v>
      </c>
      <c r="X57" s="37" t="s">
        <v>116</v>
      </c>
      <c r="Y57" s="37" t="s">
        <v>15468</v>
      </c>
      <c r="Z57" s="37" t="s">
        <v>116</v>
      </c>
      <c r="AA57" s="37" t="s">
        <v>116</v>
      </c>
      <c r="AB57" s="37" t="s">
        <v>116</v>
      </c>
      <c r="AC57" s="48" t="s">
        <v>15801</v>
      </c>
      <c r="AD57" s="48" t="s">
        <v>15802</v>
      </c>
      <c r="AE57" s="37" t="s">
        <v>15471</v>
      </c>
      <c r="AF57" s="37" t="s">
        <v>116</v>
      </c>
      <c r="AG57" s="37" t="s">
        <v>116</v>
      </c>
      <c r="AH57" s="37" t="s">
        <v>116</v>
      </c>
      <c r="AI57" s="37" t="s">
        <v>116</v>
      </c>
      <c r="AJ57" s="37" t="s">
        <v>116</v>
      </c>
      <c r="AK57" s="37" t="s">
        <v>15471</v>
      </c>
      <c r="AL57" s="37" t="s">
        <v>90</v>
      </c>
      <c r="AM57" s="37" t="s">
        <v>90</v>
      </c>
      <c r="AN57" s="37" t="s">
        <v>90</v>
      </c>
      <c r="AO57" s="37" t="s">
        <v>90</v>
      </c>
      <c r="AP57" s="37" t="s">
        <v>90</v>
      </c>
      <c r="AQ57" s="37" t="s">
        <v>90</v>
      </c>
      <c r="AR57" s="37" t="s">
        <v>90</v>
      </c>
      <c r="AS57" s="37" t="s">
        <v>90</v>
      </c>
      <c r="AT57" s="37" t="s">
        <v>90</v>
      </c>
      <c r="AU57" s="37" t="s">
        <v>15803</v>
      </c>
      <c r="AW57" s="37" t="s">
        <v>15564</v>
      </c>
      <c r="AX57" s="37" t="s">
        <v>15473</v>
      </c>
      <c r="AY57" s="37" t="s">
        <v>91</v>
      </c>
      <c r="AZ57" s="37" t="s">
        <v>15473</v>
      </c>
      <c r="BA57" s="37" t="s">
        <v>91</v>
      </c>
    </row>
    <row r="58" spans="2:53" x14ac:dyDescent="0.25">
      <c r="B58" s="49" t="s">
        <v>3800</v>
      </c>
      <c r="C58" s="52" t="s">
        <v>15336</v>
      </c>
      <c r="D58" s="37" t="str">
        <f t="shared" si="0"/>
        <v>il_IBHE_2: Nondegree-Granting Institutions</v>
      </c>
      <c r="E58" s="37" t="s">
        <v>15804</v>
      </c>
      <c r="F58" s="37" t="s">
        <v>3639</v>
      </c>
      <c r="G58" s="37" t="s">
        <v>15791</v>
      </c>
      <c r="H58" s="37" t="s">
        <v>15805</v>
      </c>
      <c r="J58" s="37" t="s">
        <v>193</v>
      </c>
      <c r="K58" s="37" t="s">
        <v>15510</v>
      </c>
      <c r="L58" s="37" t="s">
        <v>116</v>
      </c>
      <c r="M58" s="46" t="s">
        <v>15793</v>
      </c>
      <c r="N58" s="46" t="s">
        <v>15806</v>
      </c>
      <c r="O58" s="46" t="s">
        <v>15807</v>
      </c>
      <c r="P58" s="46" t="s">
        <v>15808</v>
      </c>
      <c r="Q58" s="46" t="s">
        <v>15809</v>
      </c>
      <c r="R58" s="47" t="s">
        <v>15810</v>
      </c>
      <c r="S58" s="48" t="s">
        <v>15811</v>
      </c>
      <c r="T58" s="46" t="s">
        <v>15800</v>
      </c>
      <c r="U58" s="37" t="s">
        <v>116</v>
      </c>
      <c r="V58" s="37" t="s">
        <v>15559</v>
      </c>
      <c r="W58" s="37" t="s">
        <v>15560</v>
      </c>
      <c r="X58" s="37" t="s">
        <v>116</v>
      </c>
      <c r="Y58" s="37" t="s">
        <v>15468</v>
      </c>
      <c r="Z58" s="37" t="s">
        <v>116</v>
      </c>
      <c r="AA58" s="37" t="s">
        <v>116</v>
      </c>
      <c r="AB58" s="37" t="s">
        <v>90</v>
      </c>
      <c r="AC58" s="48" t="s">
        <v>15812</v>
      </c>
      <c r="AD58" s="48" t="s">
        <v>15813</v>
      </c>
      <c r="AE58" s="37" t="s">
        <v>15471</v>
      </c>
      <c r="AF58" s="37" t="s">
        <v>90</v>
      </c>
      <c r="AG58" s="37" t="s">
        <v>90</v>
      </c>
      <c r="AH58" s="37" t="s">
        <v>90</v>
      </c>
      <c r="AI58" s="37" t="s">
        <v>90</v>
      </c>
      <c r="AJ58" s="37" t="s">
        <v>90</v>
      </c>
      <c r="AK58" s="37" t="s">
        <v>15471</v>
      </c>
      <c r="AL58" s="37" t="s">
        <v>90</v>
      </c>
      <c r="AM58" s="37" t="s">
        <v>116</v>
      </c>
      <c r="AN58" s="37" t="s">
        <v>116</v>
      </c>
      <c r="AO58" s="37" t="s">
        <v>116</v>
      </c>
      <c r="AP58" s="37" t="s">
        <v>116</v>
      </c>
      <c r="AQ58" s="37" t="s">
        <v>90</v>
      </c>
      <c r="AR58" s="37" t="s">
        <v>90</v>
      </c>
      <c r="AS58" s="37" t="s">
        <v>90</v>
      </c>
      <c r="AT58" s="37" t="s">
        <v>90</v>
      </c>
      <c r="AU58" s="37" t="s">
        <v>15814</v>
      </c>
      <c r="AW58" s="37" t="s">
        <v>15815</v>
      </c>
      <c r="AX58" s="37" t="s">
        <v>15473</v>
      </c>
      <c r="AY58" s="37" t="s">
        <v>91</v>
      </c>
      <c r="AZ58" s="37" t="s">
        <v>15473</v>
      </c>
      <c r="BA58" s="37" t="s">
        <v>91</v>
      </c>
    </row>
    <row r="59" spans="2:53" x14ac:dyDescent="0.25">
      <c r="B59" s="49" t="s">
        <v>4001</v>
      </c>
      <c r="C59" s="52" t="s">
        <v>15337</v>
      </c>
      <c r="D59" s="37" t="str">
        <f t="shared" si="0"/>
        <v>in_ICHE_1: Accredited Degree-Granting Institutions (Physical Presence)</v>
      </c>
      <c r="E59" s="37" t="s">
        <v>15816</v>
      </c>
      <c r="F59" s="37" t="s">
        <v>15817</v>
      </c>
      <c r="G59" s="37" t="s">
        <v>4000</v>
      </c>
      <c r="J59" s="37" t="s">
        <v>2317</v>
      </c>
      <c r="K59" s="37" t="s">
        <v>15510</v>
      </c>
      <c r="L59" s="37" t="s">
        <v>116</v>
      </c>
      <c r="M59" s="46" t="s">
        <v>15818</v>
      </c>
      <c r="N59" s="46" t="s">
        <v>15819</v>
      </c>
      <c r="O59" s="46" t="s">
        <v>15819</v>
      </c>
      <c r="P59" s="46" t="s">
        <v>15820</v>
      </c>
      <c r="Q59" s="46" t="s">
        <v>15821</v>
      </c>
      <c r="R59" s="46" t="s">
        <v>15822</v>
      </c>
      <c r="S59" s="46" t="s">
        <v>15823</v>
      </c>
      <c r="T59" s="46" t="s">
        <v>15824</v>
      </c>
      <c r="U59" s="37" t="s">
        <v>116</v>
      </c>
      <c r="V59" s="37" t="s">
        <v>15559</v>
      </c>
      <c r="W59" s="37" t="s">
        <v>15560</v>
      </c>
      <c r="X59" s="50" t="s">
        <v>116</v>
      </c>
      <c r="Y59" s="50" t="s">
        <v>15468</v>
      </c>
      <c r="Z59" s="37" t="s">
        <v>116</v>
      </c>
      <c r="AA59" s="37" t="s">
        <v>116</v>
      </c>
      <c r="AB59" s="37" t="s">
        <v>116</v>
      </c>
      <c r="AC59" s="48" t="s">
        <v>15825</v>
      </c>
      <c r="AD59" s="48" t="s">
        <v>15826</v>
      </c>
      <c r="AE59" s="37" t="s">
        <v>15471</v>
      </c>
      <c r="AF59" s="37" t="s">
        <v>116</v>
      </c>
      <c r="AG59" s="37" t="s">
        <v>116</v>
      </c>
      <c r="AH59" s="37" t="s">
        <v>116</v>
      </c>
      <c r="AI59" s="37" t="s">
        <v>116</v>
      </c>
      <c r="AJ59" s="37" t="s">
        <v>116</v>
      </c>
      <c r="AK59" s="37" t="s">
        <v>15471</v>
      </c>
      <c r="AL59" s="37" t="s">
        <v>90</v>
      </c>
      <c r="AM59" s="37" t="s">
        <v>90</v>
      </c>
      <c r="AN59" s="37" t="s">
        <v>90</v>
      </c>
      <c r="AO59" s="37" t="s">
        <v>90</v>
      </c>
      <c r="AP59" s="37" t="s">
        <v>90</v>
      </c>
      <c r="AQ59" s="37" t="s">
        <v>90</v>
      </c>
      <c r="AR59" s="37" t="s">
        <v>90</v>
      </c>
      <c r="AS59" s="37" t="s">
        <v>90</v>
      </c>
      <c r="AT59" s="37" t="s">
        <v>90</v>
      </c>
      <c r="AU59" s="37" t="s">
        <v>15827</v>
      </c>
      <c r="AW59" s="37" t="s">
        <v>15726</v>
      </c>
      <c r="AX59" s="37" t="s">
        <v>15828</v>
      </c>
      <c r="AY59" s="37" t="s">
        <v>91</v>
      </c>
      <c r="AZ59" s="37" t="s">
        <v>15828</v>
      </c>
      <c r="BA59" s="37" t="s">
        <v>91</v>
      </c>
    </row>
    <row r="60" spans="2:53" x14ac:dyDescent="0.25">
      <c r="B60" s="49" t="s">
        <v>4131</v>
      </c>
      <c r="C60" s="52" t="s">
        <v>15337</v>
      </c>
      <c r="D60" s="37" t="str">
        <f t="shared" si="0"/>
        <v>in_ICHE_2: Accredited Degree-Granting Institutions (Distance)</v>
      </c>
      <c r="E60" s="37" t="s">
        <v>15816</v>
      </c>
      <c r="F60" s="37" t="s">
        <v>15817</v>
      </c>
      <c r="G60" s="37" t="s">
        <v>4000</v>
      </c>
      <c r="J60" s="37" t="s">
        <v>4132</v>
      </c>
      <c r="K60" s="37" t="s">
        <v>15510</v>
      </c>
      <c r="L60" s="37" t="s">
        <v>116</v>
      </c>
      <c r="M60" s="46" t="s">
        <v>15818</v>
      </c>
      <c r="N60" s="46" t="s">
        <v>15819</v>
      </c>
      <c r="O60" s="46" t="s">
        <v>15819</v>
      </c>
      <c r="P60" s="46" t="s">
        <v>15820</v>
      </c>
      <c r="Q60" s="46" t="s">
        <v>15821</v>
      </c>
      <c r="R60" s="48" t="s">
        <v>15829</v>
      </c>
      <c r="S60" s="46" t="s">
        <v>15829</v>
      </c>
      <c r="T60" s="46" t="s">
        <v>15824</v>
      </c>
      <c r="U60" s="50" t="s">
        <v>116</v>
      </c>
      <c r="V60" s="50" t="s">
        <v>15468</v>
      </c>
      <c r="W60" s="37" t="s">
        <v>15529</v>
      </c>
      <c r="X60" s="50" t="s">
        <v>90</v>
      </c>
      <c r="Y60" s="50" t="s">
        <v>91</v>
      </c>
      <c r="Z60" s="37" t="s">
        <v>116</v>
      </c>
      <c r="AA60" s="37" t="s">
        <v>116</v>
      </c>
      <c r="AB60" s="37" t="s">
        <v>116</v>
      </c>
      <c r="AC60" s="48" t="s">
        <v>15825</v>
      </c>
      <c r="AD60" s="48" t="s">
        <v>15826</v>
      </c>
      <c r="AE60" s="37" t="s">
        <v>15471</v>
      </c>
      <c r="AF60" s="37" t="s">
        <v>116</v>
      </c>
      <c r="AG60" s="37" t="s">
        <v>90</v>
      </c>
      <c r="AH60" s="37" t="s">
        <v>116</v>
      </c>
      <c r="AI60" s="37" t="s">
        <v>90</v>
      </c>
      <c r="AJ60" s="37" t="s">
        <v>116</v>
      </c>
      <c r="AK60" s="37" t="s">
        <v>15471</v>
      </c>
      <c r="AL60" s="37" t="s">
        <v>90</v>
      </c>
      <c r="AM60" s="37" t="s">
        <v>90</v>
      </c>
      <c r="AN60" s="37" t="s">
        <v>90</v>
      </c>
      <c r="AO60" s="37" t="s">
        <v>90</v>
      </c>
      <c r="AP60" s="37" t="s">
        <v>90</v>
      </c>
      <c r="AQ60" s="37" t="s">
        <v>90</v>
      </c>
      <c r="AR60" s="37" t="s">
        <v>90</v>
      </c>
      <c r="AS60" s="37" t="s">
        <v>90</v>
      </c>
      <c r="AT60" s="37" t="s">
        <v>116</v>
      </c>
      <c r="AU60" s="37" t="s">
        <v>15830</v>
      </c>
      <c r="AW60" s="37" t="s">
        <v>15726</v>
      </c>
      <c r="AX60" s="37" t="s">
        <v>15828</v>
      </c>
      <c r="AY60" s="37" t="s">
        <v>91</v>
      </c>
      <c r="AZ60" s="37" t="s">
        <v>91</v>
      </c>
      <c r="BA60" s="37" t="s">
        <v>91</v>
      </c>
    </row>
    <row r="61" spans="2:53" x14ac:dyDescent="0.25">
      <c r="B61" s="49" t="s">
        <v>4168</v>
      </c>
      <c r="C61" s="52" t="s">
        <v>15337</v>
      </c>
      <c r="D61" s="37" t="str">
        <f t="shared" si="0"/>
        <v>in_DWD_3: Nondegree-Granting Institutions</v>
      </c>
      <c r="E61" s="37" t="s">
        <v>15831</v>
      </c>
      <c r="F61" s="37" t="s">
        <v>15832</v>
      </c>
      <c r="G61" s="37" t="s">
        <v>15833</v>
      </c>
      <c r="H61" s="37" t="s">
        <v>15834</v>
      </c>
      <c r="J61" s="37" t="s">
        <v>193</v>
      </c>
      <c r="K61" s="37" t="s">
        <v>15835</v>
      </c>
      <c r="L61" s="37" t="s">
        <v>90</v>
      </c>
      <c r="M61" s="46" t="s">
        <v>15836</v>
      </c>
      <c r="N61" s="46" t="s">
        <v>15837</v>
      </c>
      <c r="O61" s="46" t="s">
        <v>15838</v>
      </c>
      <c r="P61" s="46" t="s">
        <v>15839</v>
      </c>
      <c r="Q61" s="46" t="s">
        <v>15840</v>
      </c>
      <c r="R61" s="46" t="s">
        <v>15841</v>
      </c>
      <c r="S61" s="46" t="s">
        <v>15842</v>
      </c>
      <c r="T61" s="46" t="s">
        <v>15843</v>
      </c>
      <c r="U61" s="50" t="s">
        <v>116</v>
      </c>
      <c r="V61" s="50" t="s">
        <v>15468</v>
      </c>
      <c r="W61" s="37" t="s">
        <v>15529</v>
      </c>
      <c r="X61" s="50" t="s">
        <v>116</v>
      </c>
      <c r="Y61" s="50" t="s">
        <v>15844</v>
      </c>
      <c r="Z61" s="37" t="s">
        <v>116</v>
      </c>
      <c r="AA61" s="37" t="s">
        <v>90</v>
      </c>
      <c r="AB61" s="37" t="s">
        <v>90</v>
      </c>
      <c r="AC61" s="48" t="s">
        <v>15845</v>
      </c>
      <c r="AD61" s="48" t="s">
        <v>15845</v>
      </c>
      <c r="AE61" s="37" t="s">
        <v>15471</v>
      </c>
      <c r="AF61" s="37" t="s">
        <v>90</v>
      </c>
      <c r="AG61" s="37" t="s">
        <v>90</v>
      </c>
      <c r="AH61" s="37" t="s">
        <v>90</v>
      </c>
      <c r="AI61" s="37" t="s">
        <v>90</v>
      </c>
      <c r="AJ61" s="37" t="s">
        <v>90</v>
      </c>
      <c r="AK61" s="37" t="s">
        <v>15471</v>
      </c>
      <c r="AL61" s="37" t="s">
        <v>116</v>
      </c>
      <c r="AM61" s="37" t="s">
        <v>90</v>
      </c>
      <c r="AN61" s="37" t="s">
        <v>90</v>
      </c>
      <c r="AO61" s="37" t="s">
        <v>116</v>
      </c>
      <c r="AP61" s="37" t="s">
        <v>116</v>
      </c>
      <c r="AQ61" s="37" t="s">
        <v>90</v>
      </c>
      <c r="AR61" s="37" t="s">
        <v>90</v>
      </c>
      <c r="AS61" s="37" t="s">
        <v>90</v>
      </c>
      <c r="AT61" s="37" t="s">
        <v>90</v>
      </c>
      <c r="AU61" s="37" t="s">
        <v>15846</v>
      </c>
      <c r="AW61" s="37" t="s">
        <v>15847</v>
      </c>
      <c r="AX61" s="37" t="s">
        <v>15828</v>
      </c>
      <c r="AY61" s="37" t="s">
        <v>91</v>
      </c>
      <c r="AZ61" s="37" t="s">
        <v>15848</v>
      </c>
      <c r="BA61" s="37" t="s">
        <v>91</v>
      </c>
    </row>
    <row r="62" spans="2:53" x14ac:dyDescent="0.25">
      <c r="B62" s="49" t="s">
        <v>4715</v>
      </c>
      <c r="C62" s="37" t="s">
        <v>15339</v>
      </c>
      <c r="D62" s="37" t="str">
        <f t="shared" si="0"/>
        <v>ks_BOR_1: Accredited Degree-Granting Institutions</v>
      </c>
      <c r="E62" s="37" t="s">
        <v>15849</v>
      </c>
      <c r="F62" s="37" t="s">
        <v>4714</v>
      </c>
      <c r="G62" s="37" t="s">
        <v>4714</v>
      </c>
      <c r="H62" s="37" t="s">
        <v>15850</v>
      </c>
      <c r="J62" s="37" t="s">
        <v>85</v>
      </c>
      <c r="K62" s="37" t="s">
        <v>15498</v>
      </c>
      <c r="L62" s="37" t="s">
        <v>116</v>
      </c>
      <c r="M62" s="46" t="s">
        <v>15851</v>
      </c>
      <c r="N62" s="46" t="s">
        <v>15852</v>
      </c>
      <c r="O62" s="46" t="s">
        <v>15853</v>
      </c>
      <c r="P62" s="46" t="s">
        <v>15854</v>
      </c>
      <c r="Q62" s="46" t="s">
        <v>15855</v>
      </c>
      <c r="R62" s="50" t="s">
        <v>15856</v>
      </c>
      <c r="T62" s="46" t="s">
        <v>15857</v>
      </c>
      <c r="U62" s="37" t="s">
        <v>116</v>
      </c>
      <c r="V62" s="50" t="s">
        <v>15468</v>
      </c>
      <c r="W62" s="37" t="s">
        <v>15529</v>
      </c>
      <c r="X62" s="50" t="s">
        <v>90</v>
      </c>
      <c r="Y62" s="50" t="s">
        <v>91</v>
      </c>
      <c r="Z62" s="50" t="s">
        <v>116</v>
      </c>
      <c r="AA62" s="50" t="s">
        <v>116</v>
      </c>
      <c r="AB62" s="37" t="s">
        <v>116</v>
      </c>
      <c r="AC62" s="46" t="s">
        <v>15858</v>
      </c>
      <c r="AD62" s="46" t="s">
        <v>15859</v>
      </c>
      <c r="AE62" s="37" t="s">
        <v>15471</v>
      </c>
      <c r="AF62" s="37" t="s">
        <v>116</v>
      </c>
      <c r="AG62" s="37" t="s">
        <v>116</v>
      </c>
      <c r="AH62" s="37" t="s">
        <v>116</v>
      </c>
      <c r="AI62" s="37" t="s">
        <v>116</v>
      </c>
      <c r="AJ62" s="37" t="s">
        <v>116</v>
      </c>
      <c r="AK62" s="37" t="s">
        <v>15471</v>
      </c>
      <c r="AL62" s="37" t="s">
        <v>90</v>
      </c>
      <c r="AM62" s="37" t="s">
        <v>90</v>
      </c>
      <c r="AN62" s="37" t="s">
        <v>90</v>
      </c>
      <c r="AO62" s="37" t="s">
        <v>90</v>
      </c>
      <c r="AP62" s="37" t="s">
        <v>90</v>
      </c>
      <c r="AQ62" s="37" t="s">
        <v>90</v>
      </c>
      <c r="AR62" s="37" t="s">
        <v>90</v>
      </c>
      <c r="AS62" s="37" t="s">
        <v>90</v>
      </c>
      <c r="AT62" s="37" t="s">
        <v>90</v>
      </c>
      <c r="AU62" s="51" t="s">
        <v>15860</v>
      </c>
      <c r="AV62" s="51" t="s">
        <v>15861</v>
      </c>
      <c r="AW62" s="51" t="s">
        <v>15862</v>
      </c>
      <c r="AX62" s="37" t="s">
        <v>15863</v>
      </c>
      <c r="AY62" s="37" t="s">
        <v>91</v>
      </c>
      <c r="AZ62" s="37" t="s">
        <v>91</v>
      </c>
      <c r="BA62" s="37" t="s">
        <v>91</v>
      </c>
    </row>
    <row r="63" spans="2:53" x14ac:dyDescent="0.25">
      <c r="B63" s="49" t="s">
        <v>4725</v>
      </c>
      <c r="C63" s="37" t="s">
        <v>15339</v>
      </c>
      <c r="D63" s="37" t="str">
        <f t="shared" si="0"/>
        <v>ks_BOR_2: Nondegree-Granting Institutions</v>
      </c>
      <c r="E63" s="37" t="s">
        <v>15849</v>
      </c>
      <c r="F63" s="37" t="s">
        <v>4714</v>
      </c>
      <c r="G63" s="37" t="s">
        <v>4714</v>
      </c>
      <c r="H63" s="37" t="s">
        <v>15850</v>
      </c>
      <c r="J63" s="37" t="s">
        <v>193</v>
      </c>
      <c r="K63" s="37" t="s">
        <v>15498</v>
      </c>
      <c r="L63" s="37" t="s">
        <v>116</v>
      </c>
      <c r="M63" s="46" t="s">
        <v>15851</v>
      </c>
      <c r="N63" s="46" t="s">
        <v>15852</v>
      </c>
      <c r="O63" s="46" t="s">
        <v>15853</v>
      </c>
      <c r="P63" s="46" t="s">
        <v>15854</v>
      </c>
      <c r="Q63" s="46" t="s">
        <v>15855</v>
      </c>
      <c r="R63" s="50" t="s">
        <v>15856</v>
      </c>
      <c r="T63" s="46" t="s">
        <v>15857</v>
      </c>
      <c r="U63" s="37" t="s">
        <v>116</v>
      </c>
      <c r="V63" s="50" t="s">
        <v>15468</v>
      </c>
      <c r="W63" s="37" t="s">
        <v>15529</v>
      </c>
      <c r="X63" s="50" t="s">
        <v>90</v>
      </c>
      <c r="Y63" s="50" t="s">
        <v>91</v>
      </c>
      <c r="Z63" s="50" t="s">
        <v>116</v>
      </c>
      <c r="AA63" s="50" t="s">
        <v>116</v>
      </c>
      <c r="AB63" s="37" t="s">
        <v>90</v>
      </c>
      <c r="AC63" s="46" t="s">
        <v>15858</v>
      </c>
      <c r="AD63" s="46" t="s">
        <v>15859</v>
      </c>
      <c r="AE63" s="37" t="s">
        <v>15471</v>
      </c>
      <c r="AF63" s="37" t="s">
        <v>90</v>
      </c>
      <c r="AG63" s="37" t="s">
        <v>90</v>
      </c>
      <c r="AH63" s="37" t="s">
        <v>90</v>
      </c>
      <c r="AI63" s="37" t="s">
        <v>90</v>
      </c>
      <c r="AJ63" s="37" t="s">
        <v>90</v>
      </c>
      <c r="AK63" s="37" t="s">
        <v>15471</v>
      </c>
      <c r="AL63" s="37" t="s">
        <v>116</v>
      </c>
      <c r="AM63" s="37" t="s">
        <v>116</v>
      </c>
      <c r="AN63" s="37" t="s">
        <v>116</v>
      </c>
      <c r="AO63" s="37" t="s">
        <v>116</v>
      </c>
      <c r="AP63" s="37" t="s">
        <v>116</v>
      </c>
      <c r="AQ63" s="37" t="s">
        <v>90</v>
      </c>
      <c r="AR63" s="37" t="s">
        <v>90</v>
      </c>
      <c r="AS63" s="37" t="s">
        <v>90</v>
      </c>
      <c r="AT63" s="37" t="s">
        <v>90</v>
      </c>
      <c r="AU63" s="51" t="s">
        <v>15860</v>
      </c>
      <c r="AV63" s="51" t="s">
        <v>15861</v>
      </c>
      <c r="AW63" s="51" t="s">
        <v>15864</v>
      </c>
      <c r="AX63" s="37" t="s">
        <v>15863</v>
      </c>
      <c r="AY63" s="37" t="s">
        <v>91</v>
      </c>
      <c r="AZ63" s="37" t="s">
        <v>91</v>
      </c>
      <c r="BA63" s="37" t="s">
        <v>91</v>
      </c>
    </row>
    <row r="64" spans="2:53" x14ac:dyDescent="0.25">
      <c r="B64" s="49" t="s">
        <v>4875</v>
      </c>
      <c r="C64" s="52" t="s">
        <v>15340</v>
      </c>
      <c r="D64" s="37" t="str">
        <f t="shared" si="0"/>
        <v>ky_CPE_1: Accredited Degree-Granting Institutions</v>
      </c>
      <c r="E64" s="37" t="s">
        <v>15865</v>
      </c>
      <c r="F64" s="37" t="s">
        <v>4874</v>
      </c>
      <c r="G64" s="37" t="s">
        <v>4874</v>
      </c>
      <c r="J64" s="37" t="s">
        <v>85</v>
      </c>
      <c r="K64" s="37" t="s">
        <v>15510</v>
      </c>
      <c r="L64" s="37" t="s">
        <v>116</v>
      </c>
      <c r="M64" s="46" t="s">
        <v>15866</v>
      </c>
      <c r="N64" s="46" t="s">
        <v>15867</v>
      </c>
      <c r="O64" s="46" t="s">
        <v>15868</v>
      </c>
      <c r="P64" s="46" t="s">
        <v>15869</v>
      </c>
      <c r="Q64" s="46" t="s">
        <v>15870</v>
      </c>
      <c r="R64" s="46" t="s">
        <v>15871</v>
      </c>
      <c r="S64" s="46" t="s">
        <v>15872</v>
      </c>
      <c r="T64" s="46" t="s">
        <v>15873</v>
      </c>
      <c r="U64" s="37" t="s">
        <v>116</v>
      </c>
      <c r="V64" s="37" t="s">
        <v>15468</v>
      </c>
      <c r="W64" s="37" t="s">
        <v>15529</v>
      </c>
      <c r="X64" s="37" t="s">
        <v>116</v>
      </c>
      <c r="Y64" s="37" t="s">
        <v>15468</v>
      </c>
      <c r="Z64" s="37" t="s">
        <v>116</v>
      </c>
      <c r="AA64" s="37" t="s">
        <v>116</v>
      </c>
      <c r="AB64" s="37" t="s">
        <v>116</v>
      </c>
      <c r="AC64" s="46" t="s">
        <v>15874</v>
      </c>
      <c r="AD64" s="46" t="s">
        <v>15875</v>
      </c>
      <c r="AE64" s="37" t="s">
        <v>15471</v>
      </c>
      <c r="AF64" s="37" t="s">
        <v>116</v>
      </c>
      <c r="AG64" s="37" t="s">
        <v>116</v>
      </c>
      <c r="AH64" s="37" t="s">
        <v>116</v>
      </c>
      <c r="AI64" s="37" t="s">
        <v>116</v>
      </c>
      <c r="AJ64" s="37" t="s">
        <v>116</v>
      </c>
      <c r="AK64" s="37" t="s">
        <v>15471</v>
      </c>
      <c r="AL64" s="37" t="s">
        <v>90</v>
      </c>
      <c r="AM64" s="37" t="s">
        <v>90</v>
      </c>
      <c r="AN64" s="37" t="s">
        <v>90</v>
      </c>
      <c r="AO64" s="37" t="s">
        <v>90</v>
      </c>
      <c r="AP64" s="37" t="s">
        <v>90</v>
      </c>
      <c r="AQ64" s="37" t="s">
        <v>90</v>
      </c>
      <c r="AR64" s="37" t="s">
        <v>90</v>
      </c>
      <c r="AS64" s="37" t="s">
        <v>90</v>
      </c>
      <c r="AT64" s="37" t="s">
        <v>90</v>
      </c>
      <c r="AU64" s="37" t="s">
        <v>15876</v>
      </c>
      <c r="AW64" s="37" t="s">
        <v>15877</v>
      </c>
      <c r="AX64" s="37" t="s">
        <v>15524</v>
      </c>
      <c r="AY64" s="37" t="s">
        <v>15496</v>
      </c>
      <c r="AZ64" s="37" t="s">
        <v>15878</v>
      </c>
      <c r="BA64" s="37" t="s">
        <v>91</v>
      </c>
    </row>
    <row r="65" spans="2:53" x14ac:dyDescent="0.25">
      <c r="B65" s="49" t="s">
        <v>4960</v>
      </c>
      <c r="C65" s="52" t="s">
        <v>15340</v>
      </c>
      <c r="D65" s="37" t="str">
        <f t="shared" si="0"/>
        <v>ky_KCPE_2: Nondegree-Granting Institutions ("Proprietary School")</v>
      </c>
      <c r="E65" s="37" t="s">
        <v>4959</v>
      </c>
      <c r="F65" s="37" t="s">
        <v>4959</v>
      </c>
      <c r="G65" s="37" t="s">
        <v>4959</v>
      </c>
      <c r="J65" s="37" t="s">
        <v>4961</v>
      </c>
      <c r="K65" s="37" t="s">
        <v>15536</v>
      </c>
      <c r="L65" s="37" t="s">
        <v>90</v>
      </c>
      <c r="M65" s="46" t="s">
        <v>15879</v>
      </c>
      <c r="N65" s="46" t="s">
        <v>15880</v>
      </c>
      <c r="O65" s="46" t="s">
        <v>15881</v>
      </c>
      <c r="P65" s="46" t="s">
        <v>15882</v>
      </c>
      <c r="Q65" s="46" t="s">
        <v>15883</v>
      </c>
      <c r="R65" s="46" t="s">
        <v>15884</v>
      </c>
      <c r="S65" s="48" t="s">
        <v>15885</v>
      </c>
      <c r="T65" s="37" t="s">
        <v>91</v>
      </c>
      <c r="U65" s="37" t="s">
        <v>116</v>
      </c>
      <c r="V65" s="37" t="s">
        <v>15468</v>
      </c>
      <c r="W65" s="37" t="s">
        <v>15529</v>
      </c>
      <c r="X65" s="37" t="s">
        <v>116</v>
      </c>
      <c r="Y65" s="37" t="s">
        <v>15468</v>
      </c>
      <c r="Z65" s="37" t="s">
        <v>116</v>
      </c>
      <c r="AA65" s="37" t="s">
        <v>116</v>
      </c>
      <c r="AB65" s="37" t="s">
        <v>90</v>
      </c>
      <c r="AC65" s="46" t="s">
        <v>15886</v>
      </c>
      <c r="AD65" s="46" t="s">
        <v>15886</v>
      </c>
      <c r="AE65" s="37" t="s">
        <v>15471</v>
      </c>
      <c r="AF65" s="37" t="s">
        <v>90</v>
      </c>
      <c r="AG65" s="37" t="s">
        <v>90</v>
      </c>
      <c r="AH65" s="37" t="s">
        <v>90</v>
      </c>
      <c r="AI65" s="37" t="s">
        <v>90</v>
      </c>
      <c r="AJ65" s="37" t="s">
        <v>90</v>
      </c>
      <c r="AK65" s="37" t="s">
        <v>15471</v>
      </c>
      <c r="AL65" s="37" t="s">
        <v>116</v>
      </c>
      <c r="AM65" s="37" t="s">
        <v>116</v>
      </c>
      <c r="AN65" s="37" t="s">
        <v>116</v>
      </c>
      <c r="AO65" s="37" t="s">
        <v>116</v>
      </c>
      <c r="AP65" s="37" t="s">
        <v>116</v>
      </c>
      <c r="AQ65" s="37" t="s">
        <v>90</v>
      </c>
      <c r="AR65" s="37" t="s">
        <v>90</v>
      </c>
      <c r="AS65" s="37" t="s">
        <v>90</v>
      </c>
      <c r="AT65" s="37" t="s">
        <v>90</v>
      </c>
      <c r="AU65" s="37" t="s">
        <v>15887</v>
      </c>
      <c r="AX65" s="37" t="s">
        <v>15533</v>
      </c>
      <c r="AY65" s="37" t="s">
        <v>15727</v>
      </c>
      <c r="AZ65" s="37" t="s">
        <v>15533</v>
      </c>
      <c r="BA65" s="37" t="s">
        <v>15727</v>
      </c>
    </row>
    <row r="66" spans="2:53" x14ac:dyDescent="0.25">
      <c r="B66" s="49" t="s">
        <v>5140</v>
      </c>
      <c r="C66" s="52" t="s">
        <v>15340</v>
      </c>
      <c r="D66" s="37" t="str">
        <f t="shared" si="0"/>
        <v>ky_KCPE_3: Nondegree-granting Institution ("Commercial Driving")</v>
      </c>
      <c r="E66" s="37" t="s">
        <v>4959</v>
      </c>
      <c r="F66" s="37" t="s">
        <v>4959</v>
      </c>
      <c r="G66" s="37" t="s">
        <v>4959</v>
      </c>
      <c r="J66" s="37" t="s">
        <v>5141</v>
      </c>
      <c r="K66" s="37" t="s">
        <v>15536</v>
      </c>
      <c r="L66" s="37" t="s">
        <v>90</v>
      </c>
      <c r="M66" s="46" t="s">
        <v>15879</v>
      </c>
      <c r="N66" s="46" t="s">
        <v>15880</v>
      </c>
      <c r="O66" s="46" t="s">
        <v>15888</v>
      </c>
      <c r="P66" s="46" t="s">
        <v>15882</v>
      </c>
      <c r="Q66" s="46" t="s">
        <v>15883</v>
      </c>
      <c r="R66" s="46" t="s">
        <v>15889</v>
      </c>
      <c r="S66" s="48" t="s">
        <v>15885</v>
      </c>
      <c r="T66" s="37" t="s">
        <v>91</v>
      </c>
      <c r="U66" s="37" t="s">
        <v>116</v>
      </c>
      <c r="V66" s="37" t="s">
        <v>15468</v>
      </c>
      <c r="W66" s="37" t="s">
        <v>15529</v>
      </c>
      <c r="X66" s="37" t="s">
        <v>116</v>
      </c>
      <c r="Y66" s="37" t="s">
        <v>15468</v>
      </c>
      <c r="Z66" s="37" t="s">
        <v>116</v>
      </c>
      <c r="AA66" s="37" t="s">
        <v>116</v>
      </c>
      <c r="AB66" s="37" t="s">
        <v>90</v>
      </c>
      <c r="AC66" s="46" t="s">
        <v>15890</v>
      </c>
      <c r="AD66" s="46" t="s">
        <v>15890</v>
      </c>
      <c r="AE66" s="37" t="s">
        <v>15471</v>
      </c>
      <c r="AF66" s="37" t="s">
        <v>90</v>
      </c>
      <c r="AG66" s="37" t="s">
        <v>90</v>
      </c>
      <c r="AH66" s="37" t="s">
        <v>90</v>
      </c>
      <c r="AI66" s="37" t="s">
        <v>90</v>
      </c>
      <c r="AJ66" s="37" t="s">
        <v>90</v>
      </c>
      <c r="AK66" s="37" t="s">
        <v>15471</v>
      </c>
      <c r="AL66" s="37" t="s">
        <v>116</v>
      </c>
      <c r="AM66" s="37" t="s">
        <v>116</v>
      </c>
      <c r="AN66" s="37" t="s">
        <v>116</v>
      </c>
      <c r="AO66" s="37" t="s">
        <v>116</v>
      </c>
      <c r="AP66" s="37" t="s">
        <v>116</v>
      </c>
      <c r="AQ66" s="37" t="s">
        <v>90</v>
      </c>
      <c r="AR66" s="37" t="s">
        <v>90</v>
      </c>
      <c r="AS66" s="37" t="s">
        <v>90</v>
      </c>
      <c r="AT66" s="37" t="s">
        <v>90</v>
      </c>
      <c r="AU66" s="37" t="s">
        <v>15891</v>
      </c>
      <c r="AX66" s="37" t="s">
        <v>15533</v>
      </c>
      <c r="AY66" s="37" t="s">
        <v>15727</v>
      </c>
      <c r="AZ66" s="37" t="s">
        <v>15533</v>
      </c>
      <c r="BA66" s="37" t="s">
        <v>15727</v>
      </c>
    </row>
    <row r="67" spans="2:53" x14ac:dyDescent="0.25">
      <c r="B67" s="49" t="s">
        <v>5300</v>
      </c>
      <c r="C67" s="52" t="s">
        <v>15341</v>
      </c>
      <c r="D67" s="37" t="str">
        <f t="shared" si="0"/>
        <v>la_LBOR_1: Accredited Degree-Granting Institutions</v>
      </c>
      <c r="E67" s="37" t="s">
        <v>5299</v>
      </c>
      <c r="F67" s="37" t="s">
        <v>5299</v>
      </c>
      <c r="G67" s="37" t="s">
        <v>5299</v>
      </c>
      <c r="H67" s="37" t="s">
        <v>15892</v>
      </c>
      <c r="J67" s="37" t="s">
        <v>85</v>
      </c>
      <c r="K67" s="37" t="s">
        <v>15510</v>
      </c>
      <c r="L67" s="37" t="s">
        <v>116</v>
      </c>
      <c r="M67" s="46" t="s">
        <v>15893</v>
      </c>
      <c r="N67" s="46" t="s">
        <v>15894</v>
      </c>
      <c r="O67" s="46" t="s">
        <v>15895</v>
      </c>
      <c r="P67" s="46" t="s">
        <v>15896</v>
      </c>
      <c r="Q67" s="46" t="s">
        <v>15897</v>
      </c>
      <c r="R67" s="46" t="s">
        <v>15898</v>
      </c>
      <c r="S67" s="46"/>
      <c r="T67" s="46" t="s">
        <v>15899</v>
      </c>
      <c r="U67" s="37" t="s">
        <v>116</v>
      </c>
      <c r="V67" s="37" t="s">
        <v>15488</v>
      </c>
      <c r="W67" s="37" t="s">
        <v>15489</v>
      </c>
      <c r="X67" s="37" t="s">
        <v>116</v>
      </c>
      <c r="Y67" s="37" t="s">
        <v>15468</v>
      </c>
      <c r="Z67" s="37" t="s">
        <v>116</v>
      </c>
      <c r="AA67" s="37" t="s">
        <v>90</v>
      </c>
      <c r="AB67" s="37" t="s">
        <v>116</v>
      </c>
      <c r="AC67" s="46" t="s">
        <v>15900</v>
      </c>
      <c r="AD67" s="46" t="s">
        <v>15901</v>
      </c>
      <c r="AE67" s="37" t="s">
        <v>15471</v>
      </c>
      <c r="AF67" s="37" t="s">
        <v>116</v>
      </c>
      <c r="AG67" s="37" t="s">
        <v>116</v>
      </c>
      <c r="AH67" s="37" t="s">
        <v>116</v>
      </c>
      <c r="AI67" s="37" t="s">
        <v>116</v>
      </c>
      <c r="AJ67" s="37" t="s">
        <v>116</v>
      </c>
      <c r="AK67" s="37" t="s">
        <v>15471</v>
      </c>
      <c r="AL67" s="37" t="s">
        <v>90</v>
      </c>
      <c r="AM67" s="37" t="s">
        <v>90</v>
      </c>
      <c r="AN67" s="37" t="s">
        <v>90</v>
      </c>
      <c r="AO67" s="37" t="s">
        <v>90</v>
      </c>
      <c r="AP67" s="37" t="s">
        <v>90</v>
      </c>
      <c r="AQ67" s="37" t="s">
        <v>90</v>
      </c>
      <c r="AR67" s="37" t="s">
        <v>90</v>
      </c>
      <c r="AS67" s="37" t="s">
        <v>90</v>
      </c>
      <c r="AT67" s="37" t="s">
        <v>90</v>
      </c>
      <c r="AU67" s="37" t="s">
        <v>15902</v>
      </c>
      <c r="AV67" s="37" t="s">
        <v>15903</v>
      </c>
      <c r="AW67" s="37" t="s">
        <v>15564</v>
      </c>
      <c r="AX67" s="37" t="s">
        <v>15473</v>
      </c>
      <c r="AY67" s="37" t="s">
        <v>91</v>
      </c>
      <c r="AZ67" s="37" t="s">
        <v>15863</v>
      </c>
      <c r="BA67" s="37" t="s">
        <v>15863</v>
      </c>
    </row>
    <row r="68" spans="2:53" x14ac:dyDescent="0.25">
      <c r="B68" s="49" t="s">
        <v>5313</v>
      </c>
      <c r="C68" s="52" t="s">
        <v>15341</v>
      </c>
      <c r="D68" s="37" t="str">
        <f t="shared" si="0"/>
        <v>la_LBOR_2: Nonaccredited Degree-Granting Institutions</v>
      </c>
      <c r="E68" s="37" t="s">
        <v>5299</v>
      </c>
      <c r="F68" s="37" t="s">
        <v>5299</v>
      </c>
      <c r="G68" s="37" t="s">
        <v>5299</v>
      </c>
      <c r="H68" s="37" t="s">
        <v>15892</v>
      </c>
      <c r="J68" s="37" t="s">
        <v>5314</v>
      </c>
      <c r="K68" s="37" t="s">
        <v>15510</v>
      </c>
      <c r="L68" s="37" t="s">
        <v>116</v>
      </c>
      <c r="M68" s="46" t="s">
        <v>15893</v>
      </c>
      <c r="N68" s="46" t="s">
        <v>15894</v>
      </c>
      <c r="O68" s="46" t="s">
        <v>15895</v>
      </c>
      <c r="P68" s="46" t="s">
        <v>15896</v>
      </c>
      <c r="Q68" s="46" t="s">
        <v>15897</v>
      </c>
      <c r="R68" s="46" t="s">
        <v>15898</v>
      </c>
      <c r="S68" s="46"/>
      <c r="T68" s="46" t="s">
        <v>15899</v>
      </c>
      <c r="U68" s="37" t="s">
        <v>116</v>
      </c>
      <c r="V68" s="37" t="s">
        <v>15488</v>
      </c>
      <c r="W68" s="37" t="s">
        <v>15489</v>
      </c>
      <c r="X68" s="37" t="s">
        <v>116</v>
      </c>
      <c r="Y68" s="37" t="s">
        <v>15468</v>
      </c>
      <c r="Z68" s="37" t="s">
        <v>116</v>
      </c>
      <c r="AA68" s="37" t="s">
        <v>90</v>
      </c>
      <c r="AB68" s="37" t="s">
        <v>90</v>
      </c>
      <c r="AC68" s="46" t="s">
        <v>15900</v>
      </c>
      <c r="AD68" s="46" t="s">
        <v>15901</v>
      </c>
      <c r="AE68" s="37" t="s">
        <v>15471</v>
      </c>
      <c r="AF68" s="37" t="s">
        <v>116</v>
      </c>
      <c r="AG68" s="37" t="s">
        <v>116</v>
      </c>
      <c r="AH68" s="37" t="s">
        <v>116</v>
      </c>
      <c r="AI68" s="37" t="s">
        <v>116</v>
      </c>
      <c r="AJ68" s="37" t="s">
        <v>116</v>
      </c>
      <c r="AK68" s="37" t="s">
        <v>15471</v>
      </c>
      <c r="AL68" s="37" t="s">
        <v>90</v>
      </c>
      <c r="AM68" s="37" t="s">
        <v>90</v>
      </c>
      <c r="AN68" s="37" t="s">
        <v>90</v>
      </c>
      <c r="AO68" s="37" t="s">
        <v>90</v>
      </c>
      <c r="AP68" s="37" t="s">
        <v>90</v>
      </c>
      <c r="AQ68" s="37" t="s">
        <v>90</v>
      </c>
      <c r="AR68" s="37" t="s">
        <v>90</v>
      </c>
      <c r="AS68" s="37" t="s">
        <v>90</v>
      </c>
      <c r="AT68" s="37" t="s">
        <v>90</v>
      </c>
      <c r="AU68" s="37" t="s">
        <v>15904</v>
      </c>
      <c r="AV68" s="37" t="s">
        <v>15903</v>
      </c>
      <c r="AW68" s="37" t="s">
        <v>15729</v>
      </c>
      <c r="AX68" s="37" t="s">
        <v>15473</v>
      </c>
      <c r="AY68" s="37" t="s">
        <v>91</v>
      </c>
      <c r="AZ68" s="37" t="s">
        <v>15863</v>
      </c>
      <c r="BA68" s="37" t="s">
        <v>15863</v>
      </c>
    </row>
    <row r="69" spans="2:53" x14ac:dyDescent="0.25">
      <c r="B69" s="49" t="s">
        <v>5508</v>
      </c>
      <c r="C69" s="52" t="s">
        <v>15341</v>
      </c>
      <c r="D69" s="37" t="str">
        <f t="shared" si="0"/>
        <v>la_LBOR_3: Nondegree-Granting Institutions</v>
      </c>
      <c r="E69" s="37" t="s">
        <v>15905</v>
      </c>
      <c r="F69" s="37" t="s">
        <v>5299</v>
      </c>
      <c r="G69" s="37" t="s">
        <v>5299</v>
      </c>
      <c r="I69" s="37" t="s">
        <v>15906</v>
      </c>
      <c r="J69" s="37" t="s">
        <v>193</v>
      </c>
      <c r="K69" s="37" t="s">
        <v>15510</v>
      </c>
      <c r="L69" s="37" t="s">
        <v>116</v>
      </c>
      <c r="M69" s="46" t="s">
        <v>15893</v>
      </c>
      <c r="N69" s="46" t="s">
        <v>15907</v>
      </c>
      <c r="O69" s="46" t="s">
        <v>15908</v>
      </c>
      <c r="P69" s="46" t="s">
        <v>15909</v>
      </c>
      <c r="Q69" s="46" t="s">
        <v>15910</v>
      </c>
      <c r="R69" s="46" t="s">
        <v>15911</v>
      </c>
      <c r="S69" s="48" t="s">
        <v>15912</v>
      </c>
      <c r="T69" s="46" t="s">
        <v>15899</v>
      </c>
      <c r="U69" s="37" t="s">
        <v>116</v>
      </c>
      <c r="V69" s="37" t="s">
        <v>15468</v>
      </c>
      <c r="W69" s="37" t="s">
        <v>15529</v>
      </c>
      <c r="X69" s="37" t="s">
        <v>90</v>
      </c>
      <c r="Y69" s="37" t="s">
        <v>91</v>
      </c>
      <c r="Z69" s="37" t="s">
        <v>116</v>
      </c>
      <c r="AA69" s="37" t="s">
        <v>116</v>
      </c>
      <c r="AB69" s="37" t="s">
        <v>90</v>
      </c>
      <c r="AC69" s="46" t="s">
        <v>15913</v>
      </c>
      <c r="AD69" s="46" t="s">
        <v>15913</v>
      </c>
      <c r="AE69" s="37" t="s">
        <v>15471</v>
      </c>
      <c r="AF69" s="37" t="s">
        <v>90</v>
      </c>
      <c r="AG69" s="37" t="s">
        <v>90</v>
      </c>
      <c r="AH69" s="37" t="s">
        <v>90</v>
      </c>
      <c r="AI69" s="37" t="s">
        <v>90</v>
      </c>
      <c r="AJ69" s="37" t="s">
        <v>90</v>
      </c>
      <c r="AK69" s="37" t="s">
        <v>15471</v>
      </c>
      <c r="AL69" s="37" t="s">
        <v>90</v>
      </c>
      <c r="AM69" s="37" t="s">
        <v>116</v>
      </c>
      <c r="AN69" s="37" t="s">
        <v>116</v>
      </c>
      <c r="AO69" s="37" t="s">
        <v>116</v>
      </c>
      <c r="AP69" s="37" t="s">
        <v>116</v>
      </c>
      <c r="AQ69" s="37" t="s">
        <v>90</v>
      </c>
      <c r="AR69" s="37" t="s">
        <v>90</v>
      </c>
      <c r="AS69" s="37" t="s">
        <v>90</v>
      </c>
      <c r="AT69" s="37" t="s">
        <v>90</v>
      </c>
      <c r="AU69" s="37" t="s">
        <v>15914</v>
      </c>
      <c r="AX69" s="37" t="s">
        <v>15524</v>
      </c>
      <c r="AY69" s="37" t="s">
        <v>91</v>
      </c>
      <c r="AZ69" s="37" t="s">
        <v>15524</v>
      </c>
      <c r="BA69" s="37" t="s">
        <v>91</v>
      </c>
    </row>
    <row r="70" spans="2:53" x14ac:dyDescent="0.25">
      <c r="B70" s="49" t="s">
        <v>6484</v>
      </c>
      <c r="C70" s="37" t="s">
        <v>15344</v>
      </c>
      <c r="D70" s="37" t="str">
        <f t="shared" si="0"/>
        <v>ma_DHE_1: Nonprofit In-State Degree-Granting Institutions</v>
      </c>
      <c r="E70" s="37" t="s">
        <v>6435</v>
      </c>
      <c r="F70" s="37" t="s">
        <v>15915</v>
      </c>
      <c r="G70" s="37" t="s">
        <v>15916</v>
      </c>
      <c r="J70" s="37" t="s">
        <v>6485</v>
      </c>
      <c r="K70" s="37" t="s">
        <v>15458</v>
      </c>
      <c r="L70" s="37" t="s">
        <v>116</v>
      </c>
      <c r="M70" s="46" t="s">
        <v>15917</v>
      </c>
      <c r="N70" s="46" t="s">
        <v>15918</v>
      </c>
      <c r="O70" s="46" t="s">
        <v>15919</v>
      </c>
      <c r="P70" s="46" t="s">
        <v>15920</v>
      </c>
      <c r="Q70" s="48" t="s">
        <v>15921</v>
      </c>
      <c r="R70" s="50" t="s">
        <v>15642</v>
      </c>
      <c r="S70" s="47" t="s">
        <v>15922</v>
      </c>
      <c r="T70" s="46" t="s">
        <v>15923</v>
      </c>
      <c r="U70" s="50" t="s">
        <v>90</v>
      </c>
      <c r="V70" s="50" t="s">
        <v>91</v>
      </c>
      <c r="W70" s="37" t="s">
        <v>15924</v>
      </c>
      <c r="X70" s="50" t="s">
        <v>116</v>
      </c>
      <c r="Y70" s="50" t="s">
        <v>15468</v>
      </c>
      <c r="Z70" s="50" t="s">
        <v>116</v>
      </c>
      <c r="AA70" s="50" t="s">
        <v>116</v>
      </c>
      <c r="AB70" s="37" t="s">
        <v>90</v>
      </c>
      <c r="AC70" s="46" t="s">
        <v>15925</v>
      </c>
      <c r="AD70" s="46" t="s">
        <v>15926</v>
      </c>
      <c r="AE70" s="37" t="s">
        <v>15471</v>
      </c>
      <c r="AF70" s="37" t="s">
        <v>116</v>
      </c>
      <c r="AG70" s="37" t="s">
        <v>116</v>
      </c>
      <c r="AH70" s="37" t="s">
        <v>90</v>
      </c>
      <c r="AI70" s="37" t="s">
        <v>90</v>
      </c>
      <c r="AJ70" s="37" t="s">
        <v>90</v>
      </c>
      <c r="AK70" s="37" t="s">
        <v>15471</v>
      </c>
      <c r="AL70" s="37" t="s">
        <v>90</v>
      </c>
      <c r="AM70" s="37" t="s">
        <v>90</v>
      </c>
      <c r="AN70" s="37" t="s">
        <v>90</v>
      </c>
      <c r="AO70" s="37" t="s">
        <v>90</v>
      </c>
      <c r="AP70" s="37" t="s">
        <v>90</v>
      </c>
      <c r="AQ70" s="37" t="s">
        <v>90</v>
      </c>
      <c r="AR70" s="37" t="s">
        <v>90</v>
      </c>
      <c r="AS70" s="37" t="s">
        <v>90</v>
      </c>
      <c r="AT70" s="37" t="s">
        <v>90</v>
      </c>
      <c r="AU70" s="37" t="s">
        <v>15927</v>
      </c>
      <c r="AV70" s="37" t="s">
        <v>15928</v>
      </c>
      <c r="AW70" s="37" t="s">
        <v>15929</v>
      </c>
      <c r="AX70" s="37" t="s">
        <v>91</v>
      </c>
      <c r="AY70" s="37" t="s">
        <v>91</v>
      </c>
      <c r="AZ70" s="48" t="s">
        <v>15565</v>
      </c>
      <c r="BA70" s="37" t="s">
        <v>15496</v>
      </c>
    </row>
    <row r="71" spans="2:53" x14ac:dyDescent="0.25">
      <c r="B71" s="49" t="s">
        <v>6509</v>
      </c>
      <c r="C71" s="37" t="s">
        <v>15344</v>
      </c>
      <c r="D71" s="37" t="str">
        <f t="shared" si="0"/>
        <v>ma_DHE_2: For-Profit In-State Degree-Granting Institutions</v>
      </c>
      <c r="E71" s="37" t="s">
        <v>6435</v>
      </c>
      <c r="F71" s="37" t="s">
        <v>15915</v>
      </c>
      <c r="G71" s="37" t="s">
        <v>15916</v>
      </c>
      <c r="J71" s="37" t="s">
        <v>6510</v>
      </c>
      <c r="K71" s="37" t="s">
        <v>15458</v>
      </c>
      <c r="L71" s="37" t="s">
        <v>116</v>
      </c>
      <c r="M71" s="46" t="s">
        <v>15917</v>
      </c>
      <c r="N71" s="46" t="s">
        <v>15918</v>
      </c>
      <c r="O71" s="46" t="s">
        <v>15919</v>
      </c>
      <c r="P71" s="46" t="s">
        <v>15920</v>
      </c>
      <c r="Q71" s="48" t="s">
        <v>15921</v>
      </c>
      <c r="R71" s="50" t="s">
        <v>15642</v>
      </c>
      <c r="S71" s="47" t="s">
        <v>15922</v>
      </c>
      <c r="T71" s="46" t="s">
        <v>15923</v>
      </c>
      <c r="U71" s="50" t="s">
        <v>90</v>
      </c>
      <c r="V71" s="50" t="s">
        <v>91</v>
      </c>
      <c r="W71" s="37" t="s">
        <v>15924</v>
      </c>
      <c r="X71" s="50" t="s">
        <v>116</v>
      </c>
      <c r="Y71" s="50" t="s">
        <v>15468</v>
      </c>
      <c r="Z71" s="50" t="s">
        <v>116</v>
      </c>
      <c r="AA71" s="50" t="s">
        <v>116</v>
      </c>
      <c r="AB71" s="37" t="s">
        <v>90</v>
      </c>
      <c r="AC71" s="46" t="s">
        <v>15925</v>
      </c>
      <c r="AD71" s="46" t="s">
        <v>15926</v>
      </c>
      <c r="AE71" s="37" t="s">
        <v>15471</v>
      </c>
      <c r="AF71" s="37" t="s">
        <v>90</v>
      </c>
      <c r="AG71" s="37" t="s">
        <v>90</v>
      </c>
      <c r="AH71" s="37" t="s">
        <v>90</v>
      </c>
      <c r="AI71" s="37" t="s">
        <v>116</v>
      </c>
      <c r="AJ71" s="37" t="s">
        <v>90</v>
      </c>
      <c r="AK71" s="37" t="s">
        <v>15471</v>
      </c>
      <c r="AL71" s="37" t="s">
        <v>90</v>
      </c>
      <c r="AM71" s="37" t="s">
        <v>90</v>
      </c>
      <c r="AN71" s="37" t="s">
        <v>90</v>
      </c>
      <c r="AO71" s="37" t="s">
        <v>90</v>
      </c>
      <c r="AP71" s="37" t="s">
        <v>90</v>
      </c>
      <c r="AQ71" s="37" t="s">
        <v>90</v>
      </c>
      <c r="AR71" s="37" t="s">
        <v>90</v>
      </c>
      <c r="AS71" s="37" t="s">
        <v>90</v>
      </c>
      <c r="AT71" s="37" t="s">
        <v>90</v>
      </c>
      <c r="AU71" s="37" t="s">
        <v>15930</v>
      </c>
      <c r="AV71" s="37" t="s">
        <v>15931</v>
      </c>
      <c r="AW71" s="37" t="s">
        <v>15929</v>
      </c>
      <c r="AX71" s="37" t="s">
        <v>91</v>
      </c>
      <c r="AY71" s="37" t="s">
        <v>91</v>
      </c>
      <c r="AZ71" s="48" t="s">
        <v>15565</v>
      </c>
      <c r="BA71" s="37" t="s">
        <v>15496</v>
      </c>
    </row>
    <row r="72" spans="2:53" x14ac:dyDescent="0.25">
      <c r="B72" s="49" t="s">
        <v>6436</v>
      </c>
      <c r="C72" s="37" t="s">
        <v>15344</v>
      </c>
      <c r="D72" s="37" t="str">
        <f t="shared" si="0"/>
        <v>ma_DHE_3: Accredited Out-of-State Degree-Granting Institutions (Distance)</v>
      </c>
      <c r="E72" s="37" t="s">
        <v>91</v>
      </c>
      <c r="F72" s="37" t="s">
        <v>15915</v>
      </c>
      <c r="G72" s="37" t="s">
        <v>15916</v>
      </c>
      <c r="J72" s="37" t="s">
        <v>2013</v>
      </c>
      <c r="K72" s="37" t="s">
        <v>15458</v>
      </c>
      <c r="L72" s="37" t="s">
        <v>116</v>
      </c>
      <c r="M72" s="46" t="s">
        <v>15917</v>
      </c>
      <c r="N72" s="46" t="s">
        <v>15918</v>
      </c>
      <c r="O72" s="46" t="s">
        <v>15932</v>
      </c>
      <c r="P72" s="46" t="s">
        <v>15933</v>
      </c>
      <c r="Q72" s="48" t="s">
        <v>15934</v>
      </c>
      <c r="R72" s="50" t="s">
        <v>15642</v>
      </c>
      <c r="S72" s="50" t="s">
        <v>15642</v>
      </c>
      <c r="T72" s="46" t="s">
        <v>15923</v>
      </c>
      <c r="U72" s="50" t="s">
        <v>90</v>
      </c>
      <c r="V72" s="50" t="s">
        <v>91</v>
      </c>
      <c r="W72" s="37" t="s">
        <v>15924</v>
      </c>
      <c r="X72" s="50" t="s">
        <v>90</v>
      </c>
      <c r="Y72" s="50" t="s">
        <v>91</v>
      </c>
      <c r="Z72" s="50" t="s">
        <v>116</v>
      </c>
      <c r="AA72" s="50" t="s">
        <v>116</v>
      </c>
      <c r="AB72" s="37" t="s">
        <v>116</v>
      </c>
      <c r="AC72" s="46" t="s">
        <v>15925</v>
      </c>
      <c r="AD72" s="46" t="s">
        <v>15926</v>
      </c>
      <c r="AE72" s="37" t="s">
        <v>15471</v>
      </c>
      <c r="AF72" s="37" t="s">
        <v>116</v>
      </c>
      <c r="AG72" s="37" t="s">
        <v>90</v>
      </c>
      <c r="AH72" s="37" t="s">
        <v>116</v>
      </c>
      <c r="AI72" s="37" t="s">
        <v>90</v>
      </c>
      <c r="AJ72" s="37" t="s">
        <v>116</v>
      </c>
      <c r="AK72" s="37" t="s">
        <v>15471</v>
      </c>
      <c r="AL72" s="37" t="s">
        <v>90</v>
      </c>
      <c r="AM72" s="37" t="s">
        <v>90</v>
      </c>
      <c r="AN72" s="37" t="s">
        <v>90</v>
      </c>
      <c r="AO72" s="37" t="s">
        <v>90</v>
      </c>
      <c r="AP72" s="37" t="s">
        <v>90</v>
      </c>
      <c r="AQ72" s="37" t="s">
        <v>90</v>
      </c>
      <c r="AR72" s="37" t="s">
        <v>90</v>
      </c>
      <c r="AS72" s="37" t="s">
        <v>90</v>
      </c>
      <c r="AT72" s="37" t="s">
        <v>116</v>
      </c>
      <c r="AU72" s="37" t="s">
        <v>15935</v>
      </c>
      <c r="AV72" s="37" t="s">
        <v>15936</v>
      </c>
      <c r="AW72" s="37" t="s">
        <v>15937</v>
      </c>
      <c r="AX72" s="37" t="s">
        <v>91</v>
      </c>
      <c r="AY72" s="37" t="s">
        <v>91</v>
      </c>
      <c r="AZ72" s="37" t="s">
        <v>91</v>
      </c>
      <c r="BA72" s="37" t="s">
        <v>91</v>
      </c>
    </row>
    <row r="73" spans="2:53" x14ac:dyDescent="0.25">
      <c r="B73" s="49" t="s">
        <v>6615</v>
      </c>
      <c r="C73" s="37" t="s">
        <v>15344</v>
      </c>
      <c r="D73" s="37" t="str">
        <f t="shared" si="0"/>
        <v>ma_DPL_4: Nondegree-Granting Institutions</v>
      </c>
      <c r="E73" s="37" t="s">
        <v>15938</v>
      </c>
      <c r="F73" s="37" t="s">
        <v>1092</v>
      </c>
      <c r="G73" s="37" t="s">
        <v>15916</v>
      </c>
      <c r="H73" s="37" t="s">
        <v>15939</v>
      </c>
      <c r="I73" s="37" t="s">
        <v>15940</v>
      </c>
      <c r="J73" s="37" t="s">
        <v>193</v>
      </c>
      <c r="K73" s="37" t="s">
        <v>15550</v>
      </c>
      <c r="L73" s="37" t="s">
        <v>90</v>
      </c>
      <c r="M73" s="46" t="s">
        <v>15941</v>
      </c>
      <c r="N73" s="46" t="s">
        <v>15941</v>
      </c>
      <c r="O73" s="46" t="s">
        <v>15942</v>
      </c>
      <c r="P73" s="46" t="s">
        <v>15943</v>
      </c>
      <c r="Q73" s="46" t="s">
        <v>15944</v>
      </c>
      <c r="R73" s="46" t="s">
        <v>15945</v>
      </c>
      <c r="S73" s="50" t="s">
        <v>15642</v>
      </c>
      <c r="T73" s="46" t="s">
        <v>15946</v>
      </c>
      <c r="U73" s="50" t="s">
        <v>116</v>
      </c>
      <c r="V73" s="50" t="s">
        <v>15488</v>
      </c>
      <c r="W73" s="37" t="s">
        <v>15489</v>
      </c>
      <c r="X73" s="50" t="s">
        <v>90</v>
      </c>
      <c r="Y73" s="50" t="s">
        <v>91</v>
      </c>
      <c r="Z73" s="50" t="s">
        <v>116</v>
      </c>
      <c r="AA73" s="50" t="s">
        <v>116</v>
      </c>
      <c r="AB73" s="37" t="s">
        <v>90</v>
      </c>
      <c r="AC73" s="46" t="s">
        <v>15947</v>
      </c>
      <c r="AD73" s="48" t="s">
        <v>15948</v>
      </c>
      <c r="AE73" s="37" t="s">
        <v>15471</v>
      </c>
      <c r="AF73" s="37" t="s">
        <v>90</v>
      </c>
      <c r="AG73" s="37" t="s">
        <v>90</v>
      </c>
      <c r="AH73" s="37" t="s">
        <v>90</v>
      </c>
      <c r="AI73" s="37" t="s">
        <v>90</v>
      </c>
      <c r="AJ73" s="37" t="s">
        <v>90</v>
      </c>
      <c r="AK73" s="37" t="s">
        <v>15471</v>
      </c>
      <c r="AL73" s="37" t="s">
        <v>116</v>
      </c>
      <c r="AM73" s="37" t="s">
        <v>116</v>
      </c>
      <c r="AN73" s="37" t="s">
        <v>116</v>
      </c>
      <c r="AO73" s="37" t="s">
        <v>116</v>
      </c>
      <c r="AP73" s="37" t="s">
        <v>116</v>
      </c>
      <c r="AQ73" s="37" t="s">
        <v>90</v>
      </c>
      <c r="AR73" s="37" t="s">
        <v>90</v>
      </c>
      <c r="AS73" s="37" t="s">
        <v>90</v>
      </c>
      <c r="AT73" s="37" t="s">
        <v>90</v>
      </c>
      <c r="AU73" s="37" t="s">
        <v>15949</v>
      </c>
      <c r="AV73" s="37" t="s">
        <v>15950</v>
      </c>
      <c r="AW73" s="37" t="s">
        <v>15951</v>
      </c>
      <c r="AX73" s="37" t="s">
        <v>15565</v>
      </c>
      <c r="AY73" s="46" t="s">
        <v>15952</v>
      </c>
      <c r="AZ73" s="37" t="s">
        <v>91</v>
      </c>
      <c r="BA73" s="37" t="s">
        <v>91</v>
      </c>
    </row>
    <row r="74" spans="2:53" x14ac:dyDescent="0.25">
      <c r="B74" s="49" t="s">
        <v>5909</v>
      </c>
      <c r="C74" s="37" t="s">
        <v>15343</v>
      </c>
      <c r="D74" s="37" t="str">
        <f t="shared" si="0"/>
        <v>md_MHEC_1: Accredited Nonprofit In-State Degree-Granting Institutions</v>
      </c>
      <c r="E74" s="37" t="s">
        <v>15953</v>
      </c>
      <c r="F74" s="37" t="s">
        <v>15954</v>
      </c>
      <c r="G74" s="37" t="s">
        <v>15954</v>
      </c>
      <c r="H74" s="37" t="s">
        <v>15508</v>
      </c>
      <c r="I74" s="37" t="s">
        <v>15955</v>
      </c>
      <c r="J74" s="37" t="s">
        <v>5910</v>
      </c>
      <c r="K74" s="37" t="s">
        <v>15510</v>
      </c>
      <c r="L74" s="37" t="s">
        <v>116</v>
      </c>
      <c r="M74" s="46" t="s">
        <v>15956</v>
      </c>
      <c r="N74" s="46" t="s">
        <v>15957</v>
      </c>
      <c r="O74" s="46" t="s">
        <v>15958</v>
      </c>
      <c r="P74" s="48" t="s">
        <v>15959</v>
      </c>
      <c r="Q74" s="48" t="s">
        <v>15960</v>
      </c>
      <c r="R74" s="37" t="s">
        <v>91</v>
      </c>
      <c r="S74" s="37" t="s">
        <v>91</v>
      </c>
      <c r="T74" s="46" t="s">
        <v>15961</v>
      </c>
      <c r="U74" s="37" t="s">
        <v>15962</v>
      </c>
      <c r="V74" s="37" t="s">
        <v>15467</v>
      </c>
      <c r="W74" s="37" t="s">
        <v>15467</v>
      </c>
      <c r="X74" s="37" t="s">
        <v>90</v>
      </c>
      <c r="Y74" s="37" t="s">
        <v>91</v>
      </c>
      <c r="Z74" s="37" t="s">
        <v>116</v>
      </c>
      <c r="AA74" s="37" t="s">
        <v>116</v>
      </c>
      <c r="AB74" s="37" t="s">
        <v>116</v>
      </c>
      <c r="AC74" s="48" t="s">
        <v>15963</v>
      </c>
      <c r="AD74" s="48" t="s">
        <v>15964</v>
      </c>
      <c r="AE74" s="37" t="s">
        <v>15471</v>
      </c>
      <c r="AF74" s="37" t="s">
        <v>90</v>
      </c>
      <c r="AG74" s="37" t="s">
        <v>116</v>
      </c>
      <c r="AH74" s="37" t="s">
        <v>90</v>
      </c>
      <c r="AI74" s="37" t="s">
        <v>90</v>
      </c>
      <c r="AJ74" s="37" t="s">
        <v>90</v>
      </c>
      <c r="AK74" s="37" t="s">
        <v>15471</v>
      </c>
      <c r="AL74" s="37" t="s">
        <v>90</v>
      </c>
      <c r="AM74" s="37" t="s">
        <v>90</v>
      </c>
      <c r="AN74" s="37" t="s">
        <v>90</v>
      </c>
      <c r="AO74" s="37" t="s">
        <v>90</v>
      </c>
      <c r="AP74" s="37" t="s">
        <v>90</v>
      </c>
      <c r="AQ74" s="37" t="s">
        <v>90</v>
      </c>
      <c r="AR74" s="37" t="s">
        <v>90</v>
      </c>
      <c r="AS74" s="37" t="s">
        <v>90</v>
      </c>
      <c r="AT74" s="37" t="s">
        <v>90</v>
      </c>
      <c r="AU74" s="37" t="s">
        <v>15965</v>
      </c>
      <c r="AV74" s="37" t="s">
        <v>15966</v>
      </c>
      <c r="AW74" s="37" t="s">
        <v>15967</v>
      </c>
      <c r="AX74" s="37" t="s">
        <v>91</v>
      </c>
      <c r="AY74" s="37" t="s">
        <v>91</v>
      </c>
      <c r="AZ74" s="37" t="s">
        <v>91</v>
      </c>
      <c r="BA74" s="37" t="s">
        <v>91</v>
      </c>
    </row>
    <row r="75" spans="2:53" x14ac:dyDescent="0.25">
      <c r="B75" s="49" t="s">
        <v>5957</v>
      </c>
      <c r="C75" s="37" t="s">
        <v>15343</v>
      </c>
      <c r="D75" s="37" t="str">
        <f t="shared" si="0"/>
        <v>md_MHEC_2: Accredited For-Profit In-State Degree-Granting Institutions</v>
      </c>
      <c r="E75" s="37" t="s">
        <v>15953</v>
      </c>
      <c r="F75" s="37" t="s">
        <v>15954</v>
      </c>
      <c r="G75" s="37" t="s">
        <v>15954</v>
      </c>
      <c r="H75" s="37" t="s">
        <v>15508</v>
      </c>
      <c r="I75" s="37" t="s">
        <v>15955</v>
      </c>
      <c r="J75" s="37" t="s">
        <v>5958</v>
      </c>
      <c r="K75" s="37" t="s">
        <v>15510</v>
      </c>
      <c r="L75" s="37" t="s">
        <v>116</v>
      </c>
      <c r="M75" s="46" t="s">
        <v>15956</v>
      </c>
      <c r="N75" s="46" t="s">
        <v>15957</v>
      </c>
      <c r="O75" s="46" t="s">
        <v>15958</v>
      </c>
      <c r="P75" s="48" t="s">
        <v>15959</v>
      </c>
      <c r="Q75" s="48" t="s">
        <v>15960</v>
      </c>
      <c r="R75" s="37" t="s">
        <v>91</v>
      </c>
      <c r="S75" s="48" t="s">
        <v>15968</v>
      </c>
      <c r="T75" s="46" t="s">
        <v>15961</v>
      </c>
      <c r="U75" s="37" t="s">
        <v>15962</v>
      </c>
      <c r="V75" s="37" t="s">
        <v>15467</v>
      </c>
      <c r="W75" s="37" t="s">
        <v>15467</v>
      </c>
      <c r="X75" s="37" t="s">
        <v>116</v>
      </c>
      <c r="Y75" s="37" t="s">
        <v>15468</v>
      </c>
      <c r="Z75" s="37" t="s">
        <v>116</v>
      </c>
      <c r="AA75" s="37" t="s">
        <v>116</v>
      </c>
      <c r="AB75" s="37" t="s">
        <v>116</v>
      </c>
      <c r="AC75" s="48" t="s">
        <v>15963</v>
      </c>
      <c r="AD75" s="48" t="s">
        <v>15964</v>
      </c>
      <c r="AE75" s="37" t="s">
        <v>15471</v>
      </c>
      <c r="AF75" s="37" t="s">
        <v>90</v>
      </c>
      <c r="AG75" s="37" t="s">
        <v>90</v>
      </c>
      <c r="AH75" s="37" t="s">
        <v>90</v>
      </c>
      <c r="AI75" s="37" t="s">
        <v>116</v>
      </c>
      <c r="AJ75" s="37" t="s">
        <v>90</v>
      </c>
      <c r="AK75" s="37" t="s">
        <v>15471</v>
      </c>
      <c r="AL75" s="37" t="s">
        <v>90</v>
      </c>
      <c r="AM75" s="37" t="s">
        <v>90</v>
      </c>
      <c r="AN75" s="37" t="s">
        <v>90</v>
      </c>
      <c r="AO75" s="37" t="s">
        <v>90</v>
      </c>
      <c r="AP75" s="37" t="s">
        <v>90</v>
      </c>
      <c r="AQ75" s="37" t="s">
        <v>90</v>
      </c>
      <c r="AR75" s="37" t="s">
        <v>90</v>
      </c>
      <c r="AS75" s="37" t="s">
        <v>90</v>
      </c>
      <c r="AT75" s="37" t="s">
        <v>90</v>
      </c>
      <c r="AU75" s="37" t="s">
        <v>15969</v>
      </c>
      <c r="AV75" s="37" t="s">
        <v>15966</v>
      </c>
      <c r="AW75" s="37" t="s">
        <v>15970</v>
      </c>
      <c r="AX75" s="37" t="s">
        <v>91</v>
      </c>
      <c r="AY75" s="37" t="s">
        <v>91</v>
      </c>
      <c r="AZ75" s="37" t="s">
        <v>15878</v>
      </c>
      <c r="BA75" s="37" t="s">
        <v>91</v>
      </c>
    </row>
    <row r="76" spans="2:53" x14ac:dyDescent="0.25">
      <c r="B76" s="49" t="s">
        <v>6048</v>
      </c>
      <c r="C76" s="37" t="s">
        <v>15343</v>
      </c>
      <c r="D76" s="37" t="str">
        <f t="shared" ref="D76:D139" si="1">B76&amp;": " &amp;J76</f>
        <v>md_MHEC_3: Accredited Nonprofit Out-of-State Degree-Granting Institutions (Physical Presence)</v>
      </c>
      <c r="E76" s="37" t="s">
        <v>91</v>
      </c>
      <c r="F76" s="37" t="s">
        <v>15954</v>
      </c>
      <c r="G76" s="37" t="s">
        <v>15954</v>
      </c>
      <c r="H76" s="37" t="s">
        <v>15508</v>
      </c>
      <c r="I76" s="37" t="s">
        <v>15955</v>
      </c>
      <c r="J76" s="37" t="s">
        <v>6049</v>
      </c>
      <c r="K76" s="37" t="s">
        <v>15510</v>
      </c>
      <c r="L76" s="37" t="s">
        <v>116</v>
      </c>
      <c r="M76" s="46" t="s">
        <v>15956</v>
      </c>
      <c r="N76" s="46" t="s">
        <v>15957</v>
      </c>
      <c r="O76" s="46" t="s">
        <v>15971</v>
      </c>
      <c r="P76" s="48" t="s">
        <v>15959</v>
      </c>
      <c r="Q76" s="48" t="s">
        <v>15972</v>
      </c>
      <c r="R76" s="46" t="s">
        <v>15973</v>
      </c>
      <c r="S76" s="46" t="s">
        <v>15974</v>
      </c>
      <c r="T76" s="46" t="s">
        <v>15961</v>
      </c>
      <c r="U76" s="37" t="s">
        <v>116</v>
      </c>
      <c r="V76" s="37" t="s">
        <v>15975</v>
      </c>
      <c r="W76" s="37" t="s">
        <v>15560</v>
      </c>
      <c r="X76" s="37" t="s">
        <v>116</v>
      </c>
      <c r="Y76" s="37" t="s">
        <v>15468</v>
      </c>
      <c r="Z76" s="37" t="s">
        <v>116</v>
      </c>
      <c r="AA76" s="37" t="s">
        <v>116</v>
      </c>
      <c r="AB76" s="37" t="s">
        <v>116</v>
      </c>
      <c r="AC76" s="48" t="s">
        <v>15976</v>
      </c>
      <c r="AD76" s="48" t="s">
        <v>15977</v>
      </c>
      <c r="AE76" s="37" t="s">
        <v>15471</v>
      </c>
      <c r="AF76" s="37" t="s">
        <v>116</v>
      </c>
      <c r="AG76" s="37" t="s">
        <v>90</v>
      </c>
      <c r="AH76" s="37" t="s">
        <v>116</v>
      </c>
      <c r="AI76" s="37" t="s">
        <v>90</v>
      </c>
      <c r="AJ76" s="37" t="s">
        <v>90</v>
      </c>
      <c r="AK76" s="37" t="s">
        <v>15471</v>
      </c>
      <c r="AL76" s="37" t="s">
        <v>90</v>
      </c>
      <c r="AM76" s="37" t="s">
        <v>90</v>
      </c>
      <c r="AN76" s="37" t="s">
        <v>90</v>
      </c>
      <c r="AO76" s="37" t="s">
        <v>90</v>
      </c>
      <c r="AP76" s="37" t="s">
        <v>90</v>
      </c>
      <c r="AQ76" s="37" t="s">
        <v>90</v>
      </c>
      <c r="AR76" s="37" t="s">
        <v>90</v>
      </c>
      <c r="AS76" s="37" t="s">
        <v>90</v>
      </c>
      <c r="AT76" s="37" t="s">
        <v>90</v>
      </c>
      <c r="AU76" s="37" t="s">
        <v>15978</v>
      </c>
      <c r="AV76" s="37" t="s">
        <v>15979</v>
      </c>
      <c r="AW76" s="37" t="s">
        <v>15980</v>
      </c>
      <c r="AX76" s="37" t="s">
        <v>15473</v>
      </c>
      <c r="AY76" s="37" t="s">
        <v>91</v>
      </c>
      <c r="AZ76" s="37" t="s">
        <v>15473</v>
      </c>
      <c r="BA76" s="37" t="s">
        <v>91</v>
      </c>
    </row>
    <row r="77" spans="2:53" x14ac:dyDescent="0.25">
      <c r="B77" s="49" t="s">
        <v>6019</v>
      </c>
      <c r="C77" s="37" t="s">
        <v>15343</v>
      </c>
      <c r="D77" s="37" t="str">
        <f t="shared" si="1"/>
        <v>md_MHEC_4: Accredited For-profit Out-of-State Degree-Granting Institutions (Physical Presence)</v>
      </c>
      <c r="E77" s="37" t="s">
        <v>91</v>
      </c>
      <c r="F77" s="37" t="s">
        <v>15954</v>
      </c>
      <c r="G77" s="37" t="s">
        <v>15954</v>
      </c>
      <c r="H77" s="37" t="s">
        <v>15508</v>
      </c>
      <c r="I77" s="37" t="s">
        <v>15955</v>
      </c>
      <c r="J77" s="37" t="s">
        <v>6020</v>
      </c>
      <c r="K77" s="37" t="s">
        <v>15510</v>
      </c>
      <c r="L77" s="37" t="s">
        <v>116</v>
      </c>
      <c r="M77" s="46" t="s">
        <v>15956</v>
      </c>
      <c r="N77" s="46" t="s">
        <v>15957</v>
      </c>
      <c r="O77" s="46" t="s">
        <v>15971</v>
      </c>
      <c r="P77" s="48" t="s">
        <v>15959</v>
      </c>
      <c r="Q77" s="48" t="s">
        <v>15972</v>
      </c>
      <c r="R77" s="46" t="s">
        <v>15973</v>
      </c>
      <c r="S77" s="46" t="s">
        <v>15974</v>
      </c>
      <c r="T77" s="46" t="s">
        <v>15961</v>
      </c>
      <c r="U77" s="37" t="s">
        <v>116</v>
      </c>
      <c r="V77" s="37" t="s">
        <v>15975</v>
      </c>
      <c r="W77" s="37" t="s">
        <v>15560</v>
      </c>
      <c r="X77" s="37" t="s">
        <v>116</v>
      </c>
      <c r="Y77" s="37" t="s">
        <v>15468</v>
      </c>
      <c r="Z77" s="37" t="s">
        <v>116</v>
      </c>
      <c r="AA77" s="37" t="s">
        <v>116</v>
      </c>
      <c r="AB77" s="37" t="s">
        <v>116</v>
      </c>
      <c r="AC77" s="48" t="s">
        <v>15976</v>
      </c>
      <c r="AD77" s="48" t="s">
        <v>15977</v>
      </c>
      <c r="AE77" s="37" t="s">
        <v>15471</v>
      </c>
      <c r="AF77" s="37" t="s">
        <v>90</v>
      </c>
      <c r="AG77" s="37" t="s">
        <v>90</v>
      </c>
      <c r="AH77" s="37" t="s">
        <v>90</v>
      </c>
      <c r="AI77" s="37" t="s">
        <v>90</v>
      </c>
      <c r="AJ77" s="37" t="s">
        <v>116</v>
      </c>
      <c r="AK77" s="37" t="s">
        <v>15471</v>
      </c>
      <c r="AL77" s="37" t="s">
        <v>90</v>
      </c>
      <c r="AM77" s="37" t="s">
        <v>90</v>
      </c>
      <c r="AN77" s="37" t="s">
        <v>90</v>
      </c>
      <c r="AO77" s="37" t="s">
        <v>90</v>
      </c>
      <c r="AP77" s="37" t="s">
        <v>90</v>
      </c>
      <c r="AQ77" s="37" t="s">
        <v>90</v>
      </c>
      <c r="AR77" s="37" t="s">
        <v>90</v>
      </c>
      <c r="AS77" s="37" t="s">
        <v>90</v>
      </c>
      <c r="AT77" s="37" t="s">
        <v>90</v>
      </c>
      <c r="AU77" s="37" t="s">
        <v>15981</v>
      </c>
      <c r="AV77" s="37" t="s">
        <v>15979</v>
      </c>
      <c r="AW77" s="37" t="s">
        <v>15982</v>
      </c>
      <c r="AX77" s="37" t="s">
        <v>15473</v>
      </c>
      <c r="AY77" s="37" t="s">
        <v>91</v>
      </c>
      <c r="AZ77" s="37" t="s">
        <v>15473</v>
      </c>
      <c r="BA77" s="37" t="s">
        <v>91</v>
      </c>
    </row>
    <row r="78" spans="2:53" x14ac:dyDescent="0.25">
      <c r="B78" s="49" t="s">
        <v>6185</v>
      </c>
      <c r="C78" s="37" t="s">
        <v>15343</v>
      </c>
      <c r="D78" s="37" t="str">
        <f t="shared" si="1"/>
        <v>md_MHEC_5: Accredited Nonprofit Out-of-State Degree-Granting Institutions (Distance)</v>
      </c>
      <c r="E78" s="37" t="s">
        <v>91</v>
      </c>
      <c r="F78" s="37" t="s">
        <v>15954</v>
      </c>
      <c r="G78" s="37" t="s">
        <v>15954</v>
      </c>
      <c r="H78" s="37" t="s">
        <v>15508</v>
      </c>
      <c r="I78" s="37" t="s">
        <v>15955</v>
      </c>
      <c r="J78" s="37" t="s">
        <v>6186</v>
      </c>
      <c r="K78" s="37" t="s">
        <v>15510</v>
      </c>
      <c r="L78" s="37" t="s">
        <v>116</v>
      </c>
      <c r="M78" s="46" t="s">
        <v>15956</v>
      </c>
      <c r="N78" s="46" t="s">
        <v>15957</v>
      </c>
      <c r="O78" s="46" t="s">
        <v>15983</v>
      </c>
      <c r="P78" s="48" t="s">
        <v>6263</v>
      </c>
      <c r="Q78" s="48" t="s">
        <v>15984</v>
      </c>
      <c r="R78" s="46" t="s">
        <v>15985</v>
      </c>
      <c r="S78" s="46"/>
      <c r="T78" s="46" t="s">
        <v>15961</v>
      </c>
      <c r="U78" s="37" t="s">
        <v>116</v>
      </c>
      <c r="V78" s="37" t="s">
        <v>15468</v>
      </c>
      <c r="W78" s="37" t="s">
        <v>15529</v>
      </c>
      <c r="X78" s="37" t="s">
        <v>90</v>
      </c>
      <c r="Y78" s="37" t="s">
        <v>91</v>
      </c>
      <c r="Z78" s="37" t="s">
        <v>116</v>
      </c>
      <c r="AA78" s="37" t="s">
        <v>116</v>
      </c>
      <c r="AB78" s="37" t="s">
        <v>116</v>
      </c>
      <c r="AC78" s="48" t="s">
        <v>6263</v>
      </c>
      <c r="AD78" s="48" t="s">
        <v>6263</v>
      </c>
      <c r="AE78" s="37" t="s">
        <v>15471</v>
      </c>
      <c r="AF78" s="37" t="s">
        <v>116</v>
      </c>
      <c r="AG78" s="37" t="s">
        <v>90</v>
      </c>
      <c r="AH78" s="37" t="s">
        <v>116</v>
      </c>
      <c r="AI78" s="37" t="s">
        <v>90</v>
      </c>
      <c r="AJ78" s="37" t="s">
        <v>90</v>
      </c>
      <c r="AK78" s="37" t="s">
        <v>15471</v>
      </c>
      <c r="AL78" s="37" t="s">
        <v>90</v>
      </c>
      <c r="AM78" s="37" t="s">
        <v>90</v>
      </c>
      <c r="AN78" s="37" t="s">
        <v>90</v>
      </c>
      <c r="AO78" s="37" t="s">
        <v>90</v>
      </c>
      <c r="AP78" s="37" t="s">
        <v>90</v>
      </c>
      <c r="AQ78" s="37" t="s">
        <v>90</v>
      </c>
      <c r="AR78" s="37" t="s">
        <v>90</v>
      </c>
      <c r="AS78" s="37" t="s">
        <v>90</v>
      </c>
      <c r="AT78" s="37" t="s">
        <v>116</v>
      </c>
      <c r="AU78" s="37" t="s">
        <v>15986</v>
      </c>
      <c r="AV78" s="37" t="s">
        <v>15987</v>
      </c>
      <c r="AX78" s="37" t="s">
        <v>15533</v>
      </c>
      <c r="AY78" s="37" t="s">
        <v>15988</v>
      </c>
      <c r="AZ78" s="37" t="s">
        <v>91</v>
      </c>
      <c r="BA78" s="37" t="s">
        <v>91</v>
      </c>
    </row>
    <row r="79" spans="2:53" x14ac:dyDescent="0.25">
      <c r="B79" s="49" t="s">
        <v>6209</v>
      </c>
      <c r="C79" s="37" t="s">
        <v>15343</v>
      </c>
      <c r="D79" s="37" t="str">
        <f t="shared" si="1"/>
        <v>md_MHEC_6: Accredited For-profit Out-of-State Degree-Granting Institutions (Distance)</v>
      </c>
      <c r="E79" s="37" t="s">
        <v>91</v>
      </c>
      <c r="F79" s="37" t="s">
        <v>15954</v>
      </c>
      <c r="G79" s="37" t="s">
        <v>15954</v>
      </c>
      <c r="H79" s="37" t="s">
        <v>15508</v>
      </c>
      <c r="I79" s="37" t="s">
        <v>15955</v>
      </c>
      <c r="J79" s="37" t="s">
        <v>6210</v>
      </c>
      <c r="K79" s="37" t="s">
        <v>15510</v>
      </c>
      <c r="L79" s="37" t="s">
        <v>116</v>
      </c>
      <c r="M79" s="46" t="s">
        <v>15956</v>
      </c>
      <c r="N79" s="46" t="s">
        <v>15957</v>
      </c>
      <c r="O79" s="46" t="s">
        <v>15983</v>
      </c>
      <c r="P79" s="48" t="s">
        <v>6263</v>
      </c>
      <c r="Q79" s="48" t="s">
        <v>15984</v>
      </c>
      <c r="R79" s="46" t="s">
        <v>15985</v>
      </c>
      <c r="S79" s="46"/>
      <c r="T79" s="46" t="s">
        <v>15961</v>
      </c>
      <c r="U79" s="37" t="s">
        <v>116</v>
      </c>
      <c r="V79" s="37" t="s">
        <v>15468</v>
      </c>
      <c r="W79" s="37" t="s">
        <v>15529</v>
      </c>
      <c r="X79" s="37" t="s">
        <v>90</v>
      </c>
      <c r="Y79" s="37" t="s">
        <v>91</v>
      </c>
      <c r="Z79" s="37" t="s">
        <v>116</v>
      </c>
      <c r="AA79" s="37" t="s">
        <v>116</v>
      </c>
      <c r="AB79" s="37" t="s">
        <v>116</v>
      </c>
      <c r="AC79" s="48" t="s">
        <v>6263</v>
      </c>
      <c r="AD79" s="48" t="s">
        <v>6263</v>
      </c>
      <c r="AE79" s="37" t="s">
        <v>15471</v>
      </c>
      <c r="AF79" s="37" t="s">
        <v>90</v>
      </c>
      <c r="AG79" s="37" t="s">
        <v>90</v>
      </c>
      <c r="AH79" s="37" t="s">
        <v>90</v>
      </c>
      <c r="AI79" s="37" t="s">
        <v>90</v>
      </c>
      <c r="AJ79" s="37" t="s">
        <v>116</v>
      </c>
      <c r="AK79" s="37" t="s">
        <v>15471</v>
      </c>
      <c r="AL79" s="37" t="s">
        <v>90</v>
      </c>
      <c r="AM79" s="37" t="s">
        <v>90</v>
      </c>
      <c r="AN79" s="37" t="s">
        <v>90</v>
      </c>
      <c r="AO79" s="37" t="s">
        <v>90</v>
      </c>
      <c r="AP79" s="37" t="s">
        <v>90</v>
      </c>
      <c r="AQ79" s="37" t="s">
        <v>90</v>
      </c>
      <c r="AR79" s="37" t="s">
        <v>90</v>
      </c>
      <c r="AS79" s="37" t="s">
        <v>90</v>
      </c>
      <c r="AT79" s="37" t="s">
        <v>116</v>
      </c>
      <c r="AU79" s="37" t="s">
        <v>15989</v>
      </c>
      <c r="AV79" s="37" t="s">
        <v>15987</v>
      </c>
      <c r="AX79" s="37" t="s">
        <v>15533</v>
      </c>
      <c r="AY79" s="37" t="s">
        <v>15988</v>
      </c>
      <c r="AZ79" s="37" t="s">
        <v>91</v>
      </c>
      <c r="BA79" s="37" t="s">
        <v>91</v>
      </c>
    </row>
    <row r="80" spans="2:53" x14ac:dyDescent="0.25">
      <c r="B80" s="49" t="s">
        <v>6233</v>
      </c>
      <c r="C80" s="37" t="s">
        <v>15343</v>
      </c>
      <c r="D80" s="37" t="str">
        <f t="shared" si="1"/>
        <v>md_MHEC_7: Nondegree-Granting Institutions</v>
      </c>
      <c r="E80" s="37" t="s">
        <v>15990</v>
      </c>
      <c r="F80" s="37" t="s">
        <v>15954</v>
      </c>
      <c r="G80" s="37" t="s">
        <v>15954</v>
      </c>
      <c r="H80" s="37" t="s">
        <v>15508</v>
      </c>
      <c r="J80" s="37" t="s">
        <v>193</v>
      </c>
      <c r="K80" s="37" t="s">
        <v>15510</v>
      </c>
      <c r="L80" s="37" t="s">
        <v>116</v>
      </c>
      <c r="M80" s="46" t="s">
        <v>15956</v>
      </c>
      <c r="N80" s="46" t="s">
        <v>15957</v>
      </c>
      <c r="O80" s="46" t="s">
        <v>15991</v>
      </c>
      <c r="P80" s="48" t="s">
        <v>15992</v>
      </c>
      <c r="Q80" s="48" t="s">
        <v>15993</v>
      </c>
      <c r="R80" s="37" t="s">
        <v>91</v>
      </c>
      <c r="S80" s="46" t="s">
        <v>15994</v>
      </c>
      <c r="T80" s="46" t="s">
        <v>15961</v>
      </c>
      <c r="U80" s="37" t="s">
        <v>90</v>
      </c>
      <c r="V80" s="37" t="s">
        <v>91</v>
      </c>
      <c r="W80" s="37" t="s">
        <v>15924</v>
      </c>
      <c r="X80" s="37" t="s">
        <v>116</v>
      </c>
      <c r="Y80" s="37" t="s">
        <v>15468</v>
      </c>
      <c r="Z80" s="37" t="s">
        <v>116</v>
      </c>
      <c r="AA80" s="37" t="s">
        <v>116</v>
      </c>
      <c r="AB80" s="37" t="s">
        <v>90</v>
      </c>
      <c r="AC80" s="48" t="s">
        <v>15995</v>
      </c>
      <c r="AD80" s="48" t="s">
        <v>15996</v>
      </c>
      <c r="AE80" s="37" t="s">
        <v>15471</v>
      </c>
      <c r="AF80" s="37" t="s">
        <v>90</v>
      </c>
      <c r="AG80" s="37" t="s">
        <v>90</v>
      </c>
      <c r="AH80" s="37" t="s">
        <v>90</v>
      </c>
      <c r="AI80" s="37" t="s">
        <v>90</v>
      </c>
      <c r="AJ80" s="37" t="s">
        <v>90</v>
      </c>
      <c r="AK80" s="37" t="s">
        <v>15471</v>
      </c>
      <c r="AL80" s="37" t="s">
        <v>116</v>
      </c>
      <c r="AM80" s="37" t="s">
        <v>116</v>
      </c>
      <c r="AN80" s="37" t="s">
        <v>116</v>
      </c>
      <c r="AO80" s="37" t="s">
        <v>116</v>
      </c>
      <c r="AP80" s="37" t="s">
        <v>116</v>
      </c>
      <c r="AQ80" s="37" t="s">
        <v>90</v>
      </c>
      <c r="AR80" s="37" t="s">
        <v>90</v>
      </c>
      <c r="AS80" s="37" t="s">
        <v>90</v>
      </c>
      <c r="AT80" s="37" t="s">
        <v>90</v>
      </c>
      <c r="AU80" s="37" t="s">
        <v>15997</v>
      </c>
      <c r="AW80" s="37" t="s">
        <v>15998</v>
      </c>
      <c r="AX80" s="37" t="s">
        <v>91</v>
      </c>
      <c r="AY80" s="37" t="s">
        <v>91</v>
      </c>
      <c r="AZ80" s="37" t="s">
        <v>15533</v>
      </c>
      <c r="BA80" s="37" t="s">
        <v>15496</v>
      </c>
    </row>
    <row r="81" spans="2:53" x14ac:dyDescent="0.25">
      <c r="B81" s="49" t="s">
        <v>5641</v>
      </c>
      <c r="C81" s="37" t="s">
        <v>15342</v>
      </c>
      <c r="D81" s="37" t="str">
        <f t="shared" si="1"/>
        <v>me_MDOE_1: Nonprofit Degree-Granting Institutions</v>
      </c>
      <c r="E81" s="37" t="s">
        <v>15999</v>
      </c>
      <c r="F81" s="37" t="s">
        <v>5643</v>
      </c>
      <c r="G81" s="37" t="s">
        <v>16000</v>
      </c>
      <c r="H81" s="37" t="s">
        <v>16001</v>
      </c>
      <c r="J81" s="37" t="s">
        <v>5642</v>
      </c>
      <c r="K81" s="37" t="s">
        <v>15696</v>
      </c>
      <c r="L81" s="37" t="s">
        <v>90</v>
      </c>
      <c r="M81" s="46" t="s">
        <v>16002</v>
      </c>
      <c r="N81" s="46" t="s">
        <v>16003</v>
      </c>
      <c r="O81" s="46" t="s">
        <v>16004</v>
      </c>
      <c r="P81" s="46" t="s">
        <v>16005</v>
      </c>
      <c r="Q81" s="46" t="s">
        <v>16006</v>
      </c>
      <c r="R81" s="37" t="s">
        <v>91</v>
      </c>
      <c r="S81" s="37" t="s">
        <v>91</v>
      </c>
      <c r="T81" s="46" t="s">
        <v>16007</v>
      </c>
      <c r="U81" s="37" t="s">
        <v>90</v>
      </c>
      <c r="V81" s="37" t="s">
        <v>91</v>
      </c>
      <c r="W81" s="37" t="s">
        <v>15924</v>
      </c>
      <c r="X81" s="37" t="s">
        <v>90</v>
      </c>
      <c r="Y81" s="37" t="s">
        <v>91</v>
      </c>
      <c r="Z81" s="37" t="s">
        <v>116</v>
      </c>
      <c r="AA81" s="37" t="s">
        <v>90</v>
      </c>
      <c r="AB81" s="37" t="s">
        <v>90</v>
      </c>
      <c r="AC81" s="46" t="s">
        <v>16008</v>
      </c>
      <c r="AD81" s="48" t="s">
        <v>16009</v>
      </c>
      <c r="AE81" s="37" t="s">
        <v>15471</v>
      </c>
      <c r="AF81" s="37" t="s">
        <v>116</v>
      </c>
      <c r="AG81" s="37" t="s">
        <v>116</v>
      </c>
      <c r="AH81" s="37" t="s">
        <v>116</v>
      </c>
      <c r="AI81" s="37" t="s">
        <v>90</v>
      </c>
      <c r="AJ81" s="37" t="s">
        <v>90</v>
      </c>
      <c r="AK81" s="37" t="s">
        <v>15471</v>
      </c>
      <c r="AL81" s="37" t="s">
        <v>90</v>
      </c>
      <c r="AM81" s="37" t="s">
        <v>90</v>
      </c>
      <c r="AN81" s="37" t="s">
        <v>90</v>
      </c>
      <c r="AO81" s="37" t="s">
        <v>90</v>
      </c>
      <c r="AP81" s="37" t="s">
        <v>90</v>
      </c>
      <c r="AQ81" s="37" t="s">
        <v>90</v>
      </c>
      <c r="AR81" s="37" t="s">
        <v>90</v>
      </c>
      <c r="AS81" s="37" t="s">
        <v>90</v>
      </c>
      <c r="AT81" s="37" t="s">
        <v>90</v>
      </c>
      <c r="AU81" s="37" t="s">
        <v>16010</v>
      </c>
      <c r="AV81" s="37" t="s">
        <v>16011</v>
      </c>
      <c r="AW81" s="37" t="s">
        <v>16012</v>
      </c>
      <c r="AX81" s="37" t="s">
        <v>91</v>
      </c>
      <c r="AY81" s="37" t="s">
        <v>91</v>
      </c>
      <c r="AZ81" s="37" t="s">
        <v>91</v>
      </c>
      <c r="BA81" s="37" t="s">
        <v>91</v>
      </c>
    </row>
    <row r="82" spans="2:53" x14ac:dyDescent="0.25">
      <c r="B82" s="49" t="s">
        <v>5691</v>
      </c>
      <c r="C82" s="37" t="s">
        <v>15342</v>
      </c>
      <c r="D82" s="37" t="str">
        <f t="shared" si="1"/>
        <v>me_MDOE_2: For-Profit Degree-Granting Institutions</v>
      </c>
      <c r="E82" s="37" t="s">
        <v>16013</v>
      </c>
      <c r="F82" s="37" t="s">
        <v>5643</v>
      </c>
      <c r="G82" s="37" t="s">
        <v>16000</v>
      </c>
      <c r="H82" s="37" t="s">
        <v>16001</v>
      </c>
      <c r="J82" s="37" t="s">
        <v>5692</v>
      </c>
      <c r="K82" s="37" t="s">
        <v>15696</v>
      </c>
      <c r="L82" s="37" t="s">
        <v>90</v>
      </c>
      <c r="M82" s="46" t="s">
        <v>16002</v>
      </c>
      <c r="N82" s="46" t="s">
        <v>16003</v>
      </c>
      <c r="O82" s="46" t="s">
        <v>16004</v>
      </c>
      <c r="P82" s="46" t="s">
        <v>16005</v>
      </c>
      <c r="Q82" s="46" t="s">
        <v>16006</v>
      </c>
      <c r="R82" s="37" t="s">
        <v>91</v>
      </c>
      <c r="S82" s="48" t="s">
        <v>16014</v>
      </c>
      <c r="T82" s="46" t="s">
        <v>16007</v>
      </c>
      <c r="U82" s="37" t="s">
        <v>90</v>
      </c>
      <c r="V82" s="37" t="s">
        <v>91</v>
      </c>
      <c r="W82" s="37" t="s">
        <v>15924</v>
      </c>
      <c r="X82" s="37" t="s">
        <v>116</v>
      </c>
      <c r="Y82" s="37" t="s">
        <v>15468</v>
      </c>
      <c r="Z82" s="37" t="s">
        <v>116</v>
      </c>
      <c r="AA82" s="37" t="s">
        <v>90</v>
      </c>
      <c r="AB82" s="37" t="s">
        <v>90</v>
      </c>
      <c r="AC82" s="46" t="s">
        <v>16008</v>
      </c>
      <c r="AD82" s="48" t="s">
        <v>16009</v>
      </c>
      <c r="AE82" s="37" t="s">
        <v>15471</v>
      </c>
      <c r="AF82" s="37" t="s">
        <v>90</v>
      </c>
      <c r="AG82" s="37" t="s">
        <v>90</v>
      </c>
      <c r="AH82" s="37" t="s">
        <v>90</v>
      </c>
      <c r="AI82" s="37" t="s">
        <v>116</v>
      </c>
      <c r="AJ82" s="37" t="s">
        <v>116</v>
      </c>
      <c r="AK82" s="37" t="s">
        <v>15471</v>
      </c>
      <c r="AL82" s="37" t="s">
        <v>90</v>
      </c>
      <c r="AM82" s="37" t="s">
        <v>90</v>
      </c>
      <c r="AN82" s="37" t="s">
        <v>90</v>
      </c>
      <c r="AO82" s="37" t="s">
        <v>90</v>
      </c>
      <c r="AP82" s="37" t="s">
        <v>90</v>
      </c>
      <c r="AQ82" s="37" t="s">
        <v>90</v>
      </c>
      <c r="AR82" s="37" t="s">
        <v>90</v>
      </c>
      <c r="AS82" s="37" t="s">
        <v>90</v>
      </c>
      <c r="AT82" s="37" t="s">
        <v>90</v>
      </c>
      <c r="AU82" s="37" t="s">
        <v>16015</v>
      </c>
      <c r="AV82" s="37" t="s">
        <v>16016</v>
      </c>
      <c r="AW82" s="37" t="s">
        <v>16012</v>
      </c>
      <c r="AX82" s="37" t="s">
        <v>91</v>
      </c>
      <c r="AY82" s="37" t="s">
        <v>91</v>
      </c>
      <c r="AZ82" s="37" t="s">
        <v>16017</v>
      </c>
      <c r="BA82" s="37" t="s">
        <v>15496</v>
      </c>
    </row>
    <row r="83" spans="2:53" x14ac:dyDescent="0.25">
      <c r="B83" s="49" t="s">
        <v>5717</v>
      </c>
      <c r="C83" s="37" t="s">
        <v>15342</v>
      </c>
      <c r="D83" s="37" t="str">
        <f t="shared" si="1"/>
        <v>me_MDOE_3: Out-of-State Institutions</v>
      </c>
      <c r="E83" s="37" t="s">
        <v>16013</v>
      </c>
      <c r="F83" s="37" t="s">
        <v>5643</v>
      </c>
      <c r="G83" s="37" t="s">
        <v>16000</v>
      </c>
      <c r="H83" s="37" t="s">
        <v>16001</v>
      </c>
      <c r="J83" s="37" t="s">
        <v>5718</v>
      </c>
      <c r="K83" s="37" t="s">
        <v>15696</v>
      </c>
      <c r="L83" s="37" t="s">
        <v>90</v>
      </c>
      <c r="M83" s="46" t="s">
        <v>16002</v>
      </c>
      <c r="N83" s="46" t="s">
        <v>16003</v>
      </c>
      <c r="O83" s="46" t="s">
        <v>16004</v>
      </c>
      <c r="P83" s="46" t="s">
        <v>16005</v>
      </c>
      <c r="Q83" s="46" t="s">
        <v>16006</v>
      </c>
      <c r="R83" s="37" t="s">
        <v>16018</v>
      </c>
      <c r="S83" s="37" t="s">
        <v>91</v>
      </c>
      <c r="T83" s="46" t="s">
        <v>16007</v>
      </c>
      <c r="U83" s="37" t="s">
        <v>116</v>
      </c>
      <c r="V83" s="37" t="s">
        <v>16019</v>
      </c>
      <c r="W83" s="37" t="s">
        <v>15560</v>
      </c>
      <c r="X83" s="37" t="s">
        <v>90</v>
      </c>
      <c r="Y83" s="37" t="s">
        <v>91</v>
      </c>
      <c r="Z83" s="37" t="s">
        <v>116</v>
      </c>
      <c r="AA83" s="37" t="s">
        <v>90</v>
      </c>
      <c r="AB83" s="37" t="s">
        <v>90</v>
      </c>
      <c r="AC83" s="46" t="s">
        <v>16008</v>
      </c>
      <c r="AD83" s="48" t="s">
        <v>16009</v>
      </c>
      <c r="AE83" s="37" t="s">
        <v>15471</v>
      </c>
      <c r="AF83" s="37" t="s">
        <v>116</v>
      </c>
      <c r="AG83" s="37" t="s">
        <v>90</v>
      </c>
      <c r="AH83" s="37" t="s">
        <v>116</v>
      </c>
      <c r="AI83" s="37" t="s">
        <v>90</v>
      </c>
      <c r="AJ83" s="37" t="s">
        <v>116</v>
      </c>
      <c r="AK83" s="37" t="s">
        <v>15471</v>
      </c>
      <c r="AL83" s="37" t="s">
        <v>116</v>
      </c>
      <c r="AM83" s="37" t="s">
        <v>90</v>
      </c>
      <c r="AN83" s="37" t="s">
        <v>116</v>
      </c>
      <c r="AO83" s="37" t="s">
        <v>90</v>
      </c>
      <c r="AP83" s="37" t="s">
        <v>116</v>
      </c>
      <c r="AQ83" s="37" t="s">
        <v>90</v>
      </c>
      <c r="AR83" s="37" t="s">
        <v>90</v>
      </c>
      <c r="AS83" s="37" t="s">
        <v>90</v>
      </c>
      <c r="AT83" s="37" t="s">
        <v>116</v>
      </c>
      <c r="AU83" s="37" t="s">
        <v>16020</v>
      </c>
      <c r="AV83" s="37" t="s">
        <v>16021</v>
      </c>
      <c r="AW83" s="37" t="s">
        <v>16012</v>
      </c>
      <c r="AX83" s="37" t="s">
        <v>15591</v>
      </c>
      <c r="AY83" s="37" t="s">
        <v>91</v>
      </c>
      <c r="AZ83" s="37" t="s">
        <v>91</v>
      </c>
      <c r="BA83" s="37" t="s">
        <v>91</v>
      </c>
    </row>
    <row r="84" spans="2:53" x14ac:dyDescent="0.25">
      <c r="B84" s="49" t="s">
        <v>5750</v>
      </c>
      <c r="C84" s="37" t="s">
        <v>15342</v>
      </c>
      <c r="D84" s="37" t="str">
        <f t="shared" si="1"/>
        <v>me_MDOE_4: Nondegree-Granting Institutions</v>
      </c>
      <c r="E84" s="37" t="s">
        <v>16022</v>
      </c>
      <c r="F84" s="37" t="s">
        <v>5643</v>
      </c>
      <c r="G84" s="37" t="s">
        <v>16000</v>
      </c>
      <c r="H84" s="37" t="s">
        <v>16001</v>
      </c>
      <c r="J84" s="37" t="s">
        <v>193</v>
      </c>
      <c r="K84" s="37" t="s">
        <v>15696</v>
      </c>
      <c r="L84" s="37" t="s">
        <v>90</v>
      </c>
      <c r="M84" s="46" t="s">
        <v>16002</v>
      </c>
      <c r="N84" s="46" t="s">
        <v>16003</v>
      </c>
      <c r="O84" s="46" t="s">
        <v>16014</v>
      </c>
      <c r="P84" s="46" t="s">
        <v>16023</v>
      </c>
      <c r="Q84" s="46" t="s">
        <v>5843</v>
      </c>
      <c r="R84" s="46" t="s">
        <v>16024</v>
      </c>
      <c r="S84" s="46" t="s">
        <v>16014</v>
      </c>
      <c r="T84" s="46" t="s">
        <v>16007</v>
      </c>
      <c r="U84" s="37" t="s">
        <v>116</v>
      </c>
      <c r="V84" s="37" t="s">
        <v>15468</v>
      </c>
      <c r="W84" s="37" t="s">
        <v>15529</v>
      </c>
      <c r="X84" s="37" t="s">
        <v>116</v>
      </c>
      <c r="Y84" s="37" t="s">
        <v>15468</v>
      </c>
      <c r="Z84" s="37" t="s">
        <v>116</v>
      </c>
      <c r="AA84" s="37" t="s">
        <v>90</v>
      </c>
      <c r="AB84" s="37" t="s">
        <v>90</v>
      </c>
      <c r="AC84" s="48" t="s">
        <v>16025</v>
      </c>
      <c r="AD84" s="48" t="s">
        <v>16025</v>
      </c>
      <c r="AE84" s="37" t="s">
        <v>15471</v>
      </c>
      <c r="AF84" s="37" t="s">
        <v>90</v>
      </c>
      <c r="AG84" s="37" t="s">
        <v>90</v>
      </c>
      <c r="AH84" s="37" t="s">
        <v>90</v>
      </c>
      <c r="AI84" s="37" t="s">
        <v>90</v>
      </c>
      <c r="AJ84" s="37" t="s">
        <v>90</v>
      </c>
      <c r="AK84" s="37" t="s">
        <v>15471</v>
      </c>
      <c r="AL84" s="37" t="s">
        <v>15471</v>
      </c>
      <c r="AM84" s="37" t="s">
        <v>15471</v>
      </c>
      <c r="AN84" s="37" t="s">
        <v>15471</v>
      </c>
      <c r="AO84" s="37" t="s">
        <v>116</v>
      </c>
      <c r="AP84" s="37" t="s">
        <v>116</v>
      </c>
      <c r="AQ84" s="37" t="s">
        <v>90</v>
      </c>
      <c r="AR84" s="37" t="s">
        <v>90</v>
      </c>
      <c r="AS84" s="37" t="s">
        <v>90</v>
      </c>
      <c r="AT84" s="37" t="s">
        <v>90</v>
      </c>
      <c r="AU84" s="37" t="s">
        <v>16026</v>
      </c>
      <c r="AV84" s="37" t="s">
        <v>16027</v>
      </c>
      <c r="AW84" s="37" t="s">
        <v>16028</v>
      </c>
      <c r="AX84" s="37" t="s">
        <v>15473</v>
      </c>
      <c r="AY84" s="37" t="s">
        <v>15496</v>
      </c>
      <c r="AZ84" s="37" t="s">
        <v>16017</v>
      </c>
      <c r="BA84" s="37" t="s">
        <v>15496</v>
      </c>
    </row>
    <row r="85" spans="2:53" x14ac:dyDescent="0.25">
      <c r="B85" s="49" t="s">
        <v>6742</v>
      </c>
      <c r="C85" s="37" t="s">
        <v>15345</v>
      </c>
      <c r="D85" s="37" t="str">
        <f t="shared" si="1"/>
        <v>mi_LEO_1: Accredited In-State Nondegree-Granting Institutions</v>
      </c>
      <c r="E85" s="37" t="s">
        <v>16029</v>
      </c>
      <c r="F85" s="37" t="s">
        <v>1092</v>
      </c>
      <c r="G85" s="37" t="s">
        <v>16030</v>
      </c>
      <c r="H85" s="37" t="s">
        <v>16031</v>
      </c>
      <c r="J85" s="37" t="s">
        <v>6743</v>
      </c>
      <c r="K85" s="37" t="s">
        <v>15835</v>
      </c>
      <c r="L85" s="37" t="s">
        <v>90</v>
      </c>
      <c r="M85" s="46" t="s">
        <v>16032</v>
      </c>
      <c r="N85" s="46" t="s">
        <v>16033</v>
      </c>
      <c r="O85" s="46" t="s">
        <v>16034</v>
      </c>
      <c r="P85" s="46" t="s">
        <v>16035</v>
      </c>
      <c r="Q85" s="46" t="s">
        <v>16036</v>
      </c>
      <c r="R85" s="46" t="s">
        <v>16037</v>
      </c>
      <c r="S85" s="50" t="s">
        <v>15642</v>
      </c>
      <c r="T85" s="46" t="s">
        <v>16038</v>
      </c>
      <c r="U85" s="50" t="s">
        <v>116</v>
      </c>
      <c r="V85" s="50" t="s">
        <v>15601</v>
      </c>
      <c r="W85" s="37" t="s">
        <v>15489</v>
      </c>
      <c r="X85" s="50" t="s">
        <v>90</v>
      </c>
      <c r="Y85" s="50" t="s">
        <v>91</v>
      </c>
      <c r="Z85" s="50" t="s">
        <v>116</v>
      </c>
      <c r="AA85" s="50" t="s">
        <v>116</v>
      </c>
      <c r="AB85" s="37" t="s">
        <v>116</v>
      </c>
      <c r="AC85" s="46" t="s">
        <v>16039</v>
      </c>
      <c r="AD85" s="48" t="s">
        <v>16039</v>
      </c>
      <c r="AE85" s="37" t="s">
        <v>15471</v>
      </c>
      <c r="AF85" s="37" t="s">
        <v>90</v>
      </c>
      <c r="AG85" s="37" t="s">
        <v>90</v>
      </c>
      <c r="AH85" s="37" t="s">
        <v>90</v>
      </c>
      <c r="AI85" s="37" t="s">
        <v>90</v>
      </c>
      <c r="AJ85" s="37" t="s">
        <v>90</v>
      </c>
      <c r="AK85" s="37" t="s">
        <v>15471</v>
      </c>
      <c r="AL85" s="37" t="s">
        <v>90</v>
      </c>
      <c r="AM85" s="37" t="s">
        <v>116</v>
      </c>
      <c r="AN85" s="37" t="s">
        <v>90</v>
      </c>
      <c r="AO85" s="37" t="s">
        <v>116</v>
      </c>
      <c r="AP85" s="37" t="s">
        <v>90</v>
      </c>
      <c r="AQ85" s="37" t="s">
        <v>90</v>
      </c>
      <c r="AR85" s="37" t="s">
        <v>90</v>
      </c>
      <c r="AS85" s="37" t="s">
        <v>90</v>
      </c>
      <c r="AT85" s="37" t="s">
        <v>90</v>
      </c>
      <c r="AU85" s="37" t="s">
        <v>16040</v>
      </c>
      <c r="AV85" s="37" t="s">
        <v>16041</v>
      </c>
      <c r="AW85" s="37" t="s">
        <v>16042</v>
      </c>
      <c r="AX85" s="37" t="s">
        <v>15565</v>
      </c>
      <c r="AY85" s="46" t="s">
        <v>15496</v>
      </c>
      <c r="AZ85" s="37" t="s">
        <v>91</v>
      </c>
      <c r="BA85" s="37" t="s">
        <v>91</v>
      </c>
    </row>
    <row r="86" spans="2:53" x14ac:dyDescent="0.25">
      <c r="B86" s="49" t="s">
        <v>6752</v>
      </c>
      <c r="C86" s="37" t="s">
        <v>15345</v>
      </c>
      <c r="D86" s="37" t="str">
        <f t="shared" si="1"/>
        <v>mi_LEO_2: Nonaccredited In-State Nondegree-Granting Institutions</v>
      </c>
      <c r="E86" s="37" t="s">
        <v>16029</v>
      </c>
      <c r="F86" s="37" t="s">
        <v>1092</v>
      </c>
      <c r="G86" s="37" t="s">
        <v>16030</v>
      </c>
      <c r="H86" s="37" t="s">
        <v>16031</v>
      </c>
      <c r="J86" s="37" t="s">
        <v>6753</v>
      </c>
      <c r="K86" s="37" t="s">
        <v>15835</v>
      </c>
      <c r="L86" s="37" t="s">
        <v>90</v>
      </c>
      <c r="M86" s="46" t="s">
        <v>16032</v>
      </c>
      <c r="N86" s="46" t="s">
        <v>16033</v>
      </c>
      <c r="O86" s="46" t="s">
        <v>16034</v>
      </c>
      <c r="P86" s="46" t="s">
        <v>16035</v>
      </c>
      <c r="Q86" s="46" t="s">
        <v>16036</v>
      </c>
      <c r="R86" s="46" t="s">
        <v>16037</v>
      </c>
      <c r="S86" s="50" t="s">
        <v>15642</v>
      </c>
      <c r="T86" s="46" t="s">
        <v>16038</v>
      </c>
      <c r="U86" s="50" t="s">
        <v>116</v>
      </c>
      <c r="V86" s="50" t="s">
        <v>15468</v>
      </c>
      <c r="W86" s="37" t="s">
        <v>15529</v>
      </c>
      <c r="X86" s="50" t="s">
        <v>90</v>
      </c>
      <c r="Y86" s="50" t="s">
        <v>91</v>
      </c>
      <c r="Z86" s="50" t="s">
        <v>116</v>
      </c>
      <c r="AA86" s="50" t="s">
        <v>116</v>
      </c>
      <c r="AB86" s="37" t="s">
        <v>90</v>
      </c>
      <c r="AC86" s="46" t="s">
        <v>16039</v>
      </c>
      <c r="AD86" s="46" t="s">
        <v>16039</v>
      </c>
      <c r="AE86" s="37" t="s">
        <v>15471</v>
      </c>
      <c r="AF86" s="37" t="s">
        <v>90</v>
      </c>
      <c r="AG86" s="37" t="s">
        <v>90</v>
      </c>
      <c r="AH86" s="37" t="s">
        <v>90</v>
      </c>
      <c r="AI86" s="37" t="s">
        <v>90</v>
      </c>
      <c r="AJ86" s="37" t="s">
        <v>90</v>
      </c>
      <c r="AK86" s="37" t="s">
        <v>15471</v>
      </c>
      <c r="AL86" s="37" t="s">
        <v>90</v>
      </c>
      <c r="AM86" s="37" t="s">
        <v>116</v>
      </c>
      <c r="AN86" s="37" t="s">
        <v>90</v>
      </c>
      <c r="AO86" s="37" t="s">
        <v>116</v>
      </c>
      <c r="AP86" s="37" t="s">
        <v>90</v>
      </c>
      <c r="AQ86" s="37" t="s">
        <v>90</v>
      </c>
      <c r="AR86" s="37" t="s">
        <v>90</v>
      </c>
      <c r="AS86" s="37" t="s">
        <v>90</v>
      </c>
      <c r="AT86" s="37" t="s">
        <v>90</v>
      </c>
      <c r="AU86" s="37" t="s">
        <v>16043</v>
      </c>
      <c r="AV86" s="37" t="s">
        <v>16041</v>
      </c>
      <c r="AW86" s="37" t="s">
        <v>16042</v>
      </c>
      <c r="AX86" s="37" t="s">
        <v>15565</v>
      </c>
      <c r="AY86" s="46" t="s">
        <v>15496</v>
      </c>
      <c r="AZ86" s="37" t="s">
        <v>91</v>
      </c>
      <c r="BA86" s="37" t="s">
        <v>91</v>
      </c>
    </row>
    <row r="87" spans="2:53" x14ac:dyDescent="0.25">
      <c r="B87" s="49" t="s">
        <v>6759</v>
      </c>
      <c r="C87" s="37" t="s">
        <v>15345</v>
      </c>
      <c r="D87" s="37" t="str">
        <f t="shared" si="1"/>
        <v>mi_LEO_3: Accredited Out-of-State Nondegree-Granting Institutions</v>
      </c>
      <c r="E87" s="37" t="s">
        <v>16029</v>
      </c>
      <c r="F87" s="37" t="s">
        <v>1092</v>
      </c>
      <c r="G87" s="37" t="s">
        <v>16030</v>
      </c>
      <c r="H87" s="37" t="s">
        <v>16031</v>
      </c>
      <c r="J87" s="37" t="s">
        <v>6760</v>
      </c>
      <c r="K87" s="37" t="s">
        <v>15835</v>
      </c>
      <c r="L87" s="37" t="s">
        <v>90</v>
      </c>
      <c r="M87" s="46" t="s">
        <v>16032</v>
      </c>
      <c r="N87" s="46" t="s">
        <v>16033</v>
      </c>
      <c r="O87" s="46" t="s">
        <v>16034</v>
      </c>
      <c r="P87" s="46" t="s">
        <v>16035</v>
      </c>
      <c r="Q87" s="46" t="s">
        <v>16036</v>
      </c>
      <c r="R87" s="46" t="s">
        <v>16037</v>
      </c>
      <c r="S87" s="50" t="s">
        <v>15642</v>
      </c>
      <c r="T87" s="46" t="s">
        <v>16038</v>
      </c>
      <c r="U87" s="50" t="s">
        <v>116</v>
      </c>
      <c r="V87" s="50" t="s">
        <v>15601</v>
      </c>
      <c r="W87" s="37" t="s">
        <v>15489</v>
      </c>
      <c r="X87" s="50" t="s">
        <v>90</v>
      </c>
      <c r="Y87" s="50" t="s">
        <v>91</v>
      </c>
      <c r="Z87" s="50" t="s">
        <v>116</v>
      </c>
      <c r="AA87" s="50" t="s">
        <v>116</v>
      </c>
      <c r="AB87" s="37" t="s">
        <v>116</v>
      </c>
      <c r="AC87" s="46" t="s">
        <v>16039</v>
      </c>
      <c r="AD87" s="46" t="s">
        <v>16039</v>
      </c>
      <c r="AE87" s="37" t="s">
        <v>15471</v>
      </c>
      <c r="AF87" s="37" t="s">
        <v>90</v>
      </c>
      <c r="AG87" s="37" t="s">
        <v>90</v>
      </c>
      <c r="AH87" s="37" t="s">
        <v>90</v>
      </c>
      <c r="AI87" s="37" t="s">
        <v>90</v>
      </c>
      <c r="AJ87" s="37" t="s">
        <v>90</v>
      </c>
      <c r="AK87" s="37" t="s">
        <v>15471</v>
      </c>
      <c r="AL87" s="37" t="s">
        <v>116</v>
      </c>
      <c r="AM87" s="37" t="s">
        <v>90</v>
      </c>
      <c r="AN87" s="37" t="s">
        <v>116</v>
      </c>
      <c r="AO87" s="37" t="s">
        <v>90</v>
      </c>
      <c r="AP87" s="37" t="s">
        <v>116</v>
      </c>
      <c r="AQ87" s="37" t="s">
        <v>90</v>
      </c>
      <c r="AR87" s="37" t="s">
        <v>90</v>
      </c>
      <c r="AS87" s="37" t="s">
        <v>90</v>
      </c>
      <c r="AT87" s="37" t="s">
        <v>116</v>
      </c>
      <c r="AU87" s="37" t="s">
        <v>16044</v>
      </c>
      <c r="AV87" s="37" t="s">
        <v>16041</v>
      </c>
      <c r="AW87" s="37" t="s">
        <v>16042</v>
      </c>
      <c r="AX87" s="37" t="s">
        <v>15565</v>
      </c>
      <c r="AY87" s="46" t="s">
        <v>15496</v>
      </c>
      <c r="AZ87" s="37" t="s">
        <v>91</v>
      </c>
      <c r="BA87" s="37" t="s">
        <v>91</v>
      </c>
    </row>
    <row r="88" spans="2:53" x14ac:dyDescent="0.25">
      <c r="B88" s="49" t="s">
        <v>6766</v>
      </c>
      <c r="C88" s="37" t="s">
        <v>15345</v>
      </c>
      <c r="D88" s="37" t="str">
        <f t="shared" si="1"/>
        <v>mi_LEO_4: Nonaccredited Out-of-State Nondegree-Granting Institutions</v>
      </c>
      <c r="E88" s="37" t="s">
        <v>16029</v>
      </c>
      <c r="F88" s="37" t="s">
        <v>1092</v>
      </c>
      <c r="G88" s="37" t="s">
        <v>16030</v>
      </c>
      <c r="H88" s="37" t="s">
        <v>16031</v>
      </c>
      <c r="J88" s="37" t="s">
        <v>6767</v>
      </c>
      <c r="K88" s="37" t="s">
        <v>15835</v>
      </c>
      <c r="L88" s="37" t="s">
        <v>90</v>
      </c>
      <c r="M88" s="46" t="s">
        <v>16032</v>
      </c>
      <c r="N88" s="46" t="s">
        <v>16033</v>
      </c>
      <c r="O88" s="46" t="s">
        <v>16034</v>
      </c>
      <c r="P88" s="46" t="s">
        <v>16035</v>
      </c>
      <c r="Q88" s="46" t="s">
        <v>16036</v>
      </c>
      <c r="R88" s="46" t="s">
        <v>16037</v>
      </c>
      <c r="S88" s="50" t="s">
        <v>15642</v>
      </c>
      <c r="T88" s="46" t="s">
        <v>16038</v>
      </c>
      <c r="U88" s="50" t="s">
        <v>116</v>
      </c>
      <c r="V88" s="50" t="s">
        <v>15468</v>
      </c>
      <c r="W88" s="37" t="s">
        <v>15529</v>
      </c>
      <c r="X88" s="50" t="s">
        <v>90</v>
      </c>
      <c r="Y88" s="50" t="s">
        <v>91</v>
      </c>
      <c r="Z88" s="50" t="s">
        <v>116</v>
      </c>
      <c r="AA88" s="50" t="s">
        <v>116</v>
      </c>
      <c r="AB88" s="37" t="s">
        <v>90</v>
      </c>
      <c r="AC88" s="46" t="s">
        <v>16039</v>
      </c>
      <c r="AD88" s="46" t="s">
        <v>16039</v>
      </c>
      <c r="AE88" s="37" t="s">
        <v>15471</v>
      </c>
      <c r="AF88" s="37" t="s">
        <v>90</v>
      </c>
      <c r="AG88" s="37" t="s">
        <v>90</v>
      </c>
      <c r="AH88" s="37" t="s">
        <v>90</v>
      </c>
      <c r="AI88" s="37" t="s">
        <v>90</v>
      </c>
      <c r="AJ88" s="37" t="s">
        <v>90</v>
      </c>
      <c r="AK88" s="37" t="s">
        <v>15471</v>
      </c>
      <c r="AL88" s="37" t="s">
        <v>116</v>
      </c>
      <c r="AM88" s="37" t="s">
        <v>90</v>
      </c>
      <c r="AN88" s="37" t="s">
        <v>116</v>
      </c>
      <c r="AO88" s="37" t="s">
        <v>90</v>
      </c>
      <c r="AP88" s="37" t="s">
        <v>116</v>
      </c>
      <c r="AQ88" s="37" t="s">
        <v>90</v>
      </c>
      <c r="AR88" s="37" t="s">
        <v>90</v>
      </c>
      <c r="AS88" s="37" t="s">
        <v>90</v>
      </c>
      <c r="AT88" s="37" t="s">
        <v>116</v>
      </c>
      <c r="AU88" s="37" t="s">
        <v>16045</v>
      </c>
      <c r="AV88" s="37" t="s">
        <v>16041</v>
      </c>
      <c r="AW88" s="37" t="s">
        <v>16042</v>
      </c>
      <c r="AX88" s="37" t="s">
        <v>15565</v>
      </c>
      <c r="AY88" s="46" t="s">
        <v>15496</v>
      </c>
      <c r="AZ88" s="37" t="s">
        <v>91</v>
      </c>
      <c r="BA88" s="37" t="s">
        <v>91</v>
      </c>
    </row>
    <row r="89" spans="2:53" x14ac:dyDescent="0.25">
      <c r="B89" s="49" t="s">
        <v>6965</v>
      </c>
      <c r="C89" s="37" t="s">
        <v>15345</v>
      </c>
      <c r="D89" s="37" t="str">
        <f t="shared" si="1"/>
        <v>mi_LEO_5: Accredited In-State Degree-Granting Institutions (Physical Presence)</v>
      </c>
      <c r="E89" s="37" t="s">
        <v>16046</v>
      </c>
      <c r="F89" s="37" t="s">
        <v>1092</v>
      </c>
      <c r="G89" s="37" t="s">
        <v>16030</v>
      </c>
      <c r="H89" s="37" t="s">
        <v>16031</v>
      </c>
      <c r="J89" s="37" t="s">
        <v>6966</v>
      </c>
      <c r="K89" s="37" t="s">
        <v>15835</v>
      </c>
      <c r="L89" s="37" t="s">
        <v>90</v>
      </c>
      <c r="M89" s="46" t="s">
        <v>16032</v>
      </c>
      <c r="N89" s="46" t="s">
        <v>16033</v>
      </c>
      <c r="O89" s="46" t="s">
        <v>16034</v>
      </c>
      <c r="P89" s="46" t="s">
        <v>16047</v>
      </c>
      <c r="Q89" s="37" t="s">
        <v>91</v>
      </c>
      <c r="R89" s="46" t="s">
        <v>16048</v>
      </c>
      <c r="S89" s="46" t="s">
        <v>16049</v>
      </c>
      <c r="T89" s="46" t="s">
        <v>16038</v>
      </c>
      <c r="U89" s="50" t="s">
        <v>116</v>
      </c>
      <c r="V89" s="50" t="s">
        <v>15601</v>
      </c>
      <c r="W89" s="37" t="s">
        <v>15489</v>
      </c>
      <c r="X89" s="50" t="s">
        <v>116</v>
      </c>
      <c r="Y89" s="50" t="s">
        <v>15468</v>
      </c>
      <c r="Z89" s="37" t="s">
        <v>116</v>
      </c>
      <c r="AA89" s="37" t="s">
        <v>116</v>
      </c>
      <c r="AB89" s="37" t="s">
        <v>116</v>
      </c>
      <c r="AC89" s="46" t="s">
        <v>16050</v>
      </c>
      <c r="AD89" s="46" t="s">
        <v>16050</v>
      </c>
      <c r="AE89" s="37" t="s">
        <v>15471</v>
      </c>
      <c r="AF89" s="37" t="s">
        <v>90</v>
      </c>
      <c r="AG89" s="37" t="s">
        <v>116</v>
      </c>
      <c r="AH89" s="37" t="s">
        <v>90</v>
      </c>
      <c r="AI89" s="37" t="s">
        <v>116</v>
      </c>
      <c r="AJ89" s="37" t="s">
        <v>90</v>
      </c>
      <c r="AK89" s="37" t="s">
        <v>15471</v>
      </c>
      <c r="AL89" s="37" t="s">
        <v>90</v>
      </c>
      <c r="AM89" s="37" t="s">
        <v>90</v>
      </c>
      <c r="AN89" s="37" t="s">
        <v>90</v>
      </c>
      <c r="AO89" s="37" t="s">
        <v>90</v>
      </c>
      <c r="AP89" s="37" t="s">
        <v>90</v>
      </c>
      <c r="AQ89" s="37" t="s">
        <v>90</v>
      </c>
      <c r="AR89" s="37" t="s">
        <v>90</v>
      </c>
      <c r="AS89" s="37" t="s">
        <v>90</v>
      </c>
      <c r="AT89" s="37" t="s">
        <v>90</v>
      </c>
      <c r="AU89" s="37" t="s">
        <v>16051</v>
      </c>
      <c r="AV89" s="37" t="s">
        <v>16052</v>
      </c>
      <c r="AX89" s="37" t="s">
        <v>91</v>
      </c>
      <c r="AY89" s="37" t="s">
        <v>91</v>
      </c>
      <c r="AZ89" s="37" t="s">
        <v>15863</v>
      </c>
      <c r="BA89" s="37" t="s">
        <v>91</v>
      </c>
    </row>
    <row r="90" spans="2:53" x14ac:dyDescent="0.25">
      <c r="B90" s="49" t="s">
        <v>7018</v>
      </c>
      <c r="C90" s="37" t="s">
        <v>15345</v>
      </c>
      <c r="D90" s="37" t="str">
        <f t="shared" si="1"/>
        <v>mi_LEO_6: Accredited Out-of-State Degree-Granting Institutions (Distance)</v>
      </c>
      <c r="E90" s="37" t="s">
        <v>16053</v>
      </c>
      <c r="F90" s="37" t="s">
        <v>1092</v>
      </c>
      <c r="G90" s="37" t="s">
        <v>16030</v>
      </c>
      <c r="H90" s="37" t="s">
        <v>16031</v>
      </c>
      <c r="J90" s="37" t="s">
        <v>2013</v>
      </c>
      <c r="K90" s="37" t="s">
        <v>15835</v>
      </c>
      <c r="L90" s="37" t="s">
        <v>90</v>
      </c>
      <c r="M90" s="46" t="s">
        <v>16032</v>
      </c>
      <c r="N90" s="46" t="s">
        <v>16033</v>
      </c>
      <c r="O90" s="46" t="s">
        <v>16034</v>
      </c>
      <c r="P90" s="46" t="s">
        <v>16054</v>
      </c>
      <c r="Q90" s="37" t="s">
        <v>91</v>
      </c>
      <c r="R90" s="46" t="s">
        <v>16055</v>
      </c>
      <c r="S90" s="50" t="s">
        <v>15642</v>
      </c>
      <c r="T90" s="46" t="s">
        <v>16038</v>
      </c>
      <c r="U90" s="50" t="s">
        <v>116</v>
      </c>
      <c r="V90" s="50" t="s">
        <v>15468</v>
      </c>
      <c r="W90" s="37" t="s">
        <v>15529</v>
      </c>
      <c r="X90" s="50" t="s">
        <v>90</v>
      </c>
      <c r="Y90" s="50" t="s">
        <v>91</v>
      </c>
      <c r="Z90" s="37" t="s">
        <v>116</v>
      </c>
      <c r="AA90" s="37" t="s">
        <v>116</v>
      </c>
      <c r="AB90" s="37" t="s">
        <v>116</v>
      </c>
      <c r="AC90" s="46" t="s">
        <v>16056</v>
      </c>
      <c r="AD90" s="46" t="s">
        <v>16054</v>
      </c>
      <c r="AE90" s="37" t="s">
        <v>15471</v>
      </c>
      <c r="AF90" s="37" t="s">
        <v>116</v>
      </c>
      <c r="AG90" s="37" t="s">
        <v>90</v>
      </c>
      <c r="AH90" s="37" t="s">
        <v>116</v>
      </c>
      <c r="AI90" s="37" t="s">
        <v>90</v>
      </c>
      <c r="AJ90" s="37" t="s">
        <v>116</v>
      </c>
      <c r="AK90" s="37" t="s">
        <v>15471</v>
      </c>
      <c r="AL90" s="37" t="s">
        <v>90</v>
      </c>
      <c r="AM90" s="37" t="s">
        <v>90</v>
      </c>
      <c r="AN90" s="37" t="s">
        <v>90</v>
      </c>
      <c r="AO90" s="37" t="s">
        <v>90</v>
      </c>
      <c r="AP90" s="37" t="s">
        <v>90</v>
      </c>
      <c r="AQ90" s="37" t="s">
        <v>90</v>
      </c>
      <c r="AR90" s="37" t="s">
        <v>90</v>
      </c>
      <c r="AS90" s="37" t="s">
        <v>90</v>
      </c>
      <c r="AT90" s="37" t="s">
        <v>116</v>
      </c>
      <c r="AU90" s="37" t="s">
        <v>16057</v>
      </c>
      <c r="AW90" s="37" t="s">
        <v>16058</v>
      </c>
      <c r="AX90" s="37" t="s">
        <v>15565</v>
      </c>
      <c r="AY90" s="46" t="s">
        <v>15496</v>
      </c>
      <c r="AZ90" s="37" t="s">
        <v>91</v>
      </c>
      <c r="BA90" s="37" t="s">
        <v>91</v>
      </c>
    </row>
    <row r="91" spans="2:53" x14ac:dyDescent="0.25">
      <c r="B91" s="49" t="s">
        <v>7085</v>
      </c>
      <c r="C91" s="37" t="s">
        <v>15346</v>
      </c>
      <c r="D91" s="37" t="str">
        <f t="shared" si="1"/>
        <v>mn_OHE_1: Accredited Degree-Granting Institutions</v>
      </c>
      <c r="E91" s="37" t="s">
        <v>16059</v>
      </c>
      <c r="F91" s="37" t="s">
        <v>7084</v>
      </c>
      <c r="G91" s="37" t="s">
        <v>7084</v>
      </c>
      <c r="H91" s="37" t="s">
        <v>16060</v>
      </c>
      <c r="J91" s="37" t="s">
        <v>85</v>
      </c>
      <c r="K91" s="37" t="s">
        <v>15458</v>
      </c>
      <c r="L91" s="37" t="s">
        <v>116</v>
      </c>
      <c r="M91" s="46" t="s">
        <v>16061</v>
      </c>
      <c r="N91" s="46" t="s">
        <v>16062</v>
      </c>
      <c r="O91" s="46" t="s">
        <v>16063</v>
      </c>
      <c r="P91" s="46" t="s">
        <v>16064</v>
      </c>
      <c r="Q91" s="46" t="s">
        <v>16065</v>
      </c>
      <c r="R91" s="48" t="s">
        <v>7087</v>
      </c>
      <c r="S91" s="48" t="s">
        <v>7087</v>
      </c>
      <c r="T91" s="46" t="s">
        <v>16066</v>
      </c>
      <c r="U91" s="37" t="s">
        <v>116</v>
      </c>
      <c r="V91" s="37" t="s">
        <v>15468</v>
      </c>
      <c r="W91" s="37" t="s">
        <v>15529</v>
      </c>
      <c r="X91" s="37" t="s">
        <v>90</v>
      </c>
      <c r="Y91" s="37" t="s">
        <v>91</v>
      </c>
      <c r="Z91" s="37" t="s">
        <v>116</v>
      </c>
      <c r="AA91" s="37" t="s">
        <v>116</v>
      </c>
      <c r="AB91" s="37" t="s">
        <v>116</v>
      </c>
      <c r="AC91" s="48" t="s">
        <v>16067</v>
      </c>
      <c r="AD91" s="48" t="s">
        <v>16068</v>
      </c>
      <c r="AE91" s="37" t="s">
        <v>15471</v>
      </c>
      <c r="AF91" s="37" t="s">
        <v>116</v>
      </c>
      <c r="AG91" s="37" t="s">
        <v>116</v>
      </c>
      <c r="AH91" s="37" t="s">
        <v>116</v>
      </c>
      <c r="AI91" s="37" t="s">
        <v>116</v>
      </c>
      <c r="AJ91" s="37" t="s">
        <v>116</v>
      </c>
      <c r="AK91" s="37" t="s">
        <v>15471</v>
      </c>
      <c r="AL91" s="37" t="s">
        <v>90</v>
      </c>
      <c r="AM91" s="37" t="s">
        <v>90</v>
      </c>
      <c r="AN91" s="37" t="s">
        <v>90</v>
      </c>
      <c r="AO91" s="37" t="s">
        <v>90</v>
      </c>
      <c r="AP91" s="37" t="s">
        <v>90</v>
      </c>
      <c r="AQ91" s="37" t="s">
        <v>90</v>
      </c>
      <c r="AR91" s="37" t="s">
        <v>90</v>
      </c>
      <c r="AS91" s="37" t="s">
        <v>90</v>
      </c>
      <c r="AT91" s="37" t="s">
        <v>90</v>
      </c>
      <c r="AU91" s="37" t="s">
        <v>16069</v>
      </c>
      <c r="AW91" s="37" t="s">
        <v>16070</v>
      </c>
      <c r="AX91" s="37" t="s">
        <v>15533</v>
      </c>
      <c r="AY91" s="37" t="s">
        <v>15496</v>
      </c>
      <c r="AZ91" s="37" t="s">
        <v>91</v>
      </c>
      <c r="BA91" s="37" t="s">
        <v>91</v>
      </c>
    </row>
    <row r="92" spans="2:53" x14ac:dyDescent="0.25">
      <c r="B92" s="49" t="s">
        <v>7165</v>
      </c>
      <c r="C92" s="37" t="s">
        <v>15346</v>
      </c>
      <c r="D92" s="37" t="str">
        <f t="shared" si="1"/>
        <v>mn_OHE_2: Nondegree-Granting Institutions</v>
      </c>
      <c r="E92" s="37" t="s">
        <v>16071</v>
      </c>
      <c r="F92" s="37" t="s">
        <v>7084</v>
      </c>
      <c r="G92" s="37" t="s">
        <v>7084</v>
      </c>
      <c r="H92" s="37" t="s">
        <v>16060</v>
      </c>
      <c r="J92" s="37" t="s">
        <v>193</v>
      </c>
      <c r="K92" s="37" t="s">
        <v>15458</v>
      </c>
      <c r="L92" s="37" t="s">
        <v>116</v>
      </c>
      <c r="M92" s="46" t="s">
        <v>16061</v>
      </c>
      <c r="N92" s="46" t="s">
        <v>16062</v>
      </c>
      <c r="O92" s="46" t="s">
        <v>16072</v>
      </c>
      <c r="P92" s="46" t="s">
        <v>16073</v>
      </c>
      <c r="Q92" s="46" t="s">
        <v>16074</v>
      </c>
      <c r="R92" s="46" t="s">
        <v>16075</v>
      </c>
      <c r="S92" s="46" t="s">
        <v>16075</v>
      </c>
      <c r="T92" s="46" t="s">
        <v>16066</v>
      </c>
      <c r="U92" s="37" t="s">
        <v>116</v>
      </c>
      <c r="V92" s="37" t="s">
        <v>15468</v>
      </c>
      <c r="W92" s="37" t="s">
        <v>15529</v>
      </c>
      <c r="X92" s="37" t="s">
        <v>90</v>
      </c>
      <c r="Y92" s="37" t="s">
        <v>91</v>
      </c>
      <c r="Z92" s="37" t="s">
        <v>116</v>
      </c>
      <c r="AA92" s="37" t="s">
        <v>116</v>
      </c>
      <c r="AB92" s="37" t="s">
        <v>90</v>
      </c>
      <c r="AC92" s="48" t="s">
        <v>16076</v>
      </c>
      <c r="AD92" s="48" t="s">
        <v>16077</v>
      </c>
      <c r="AE92" s="37" t="s">
        <v>15471</v>
      </c>
      <c r="AF92" s="37" t="s">
        <v>90</v>
      </c>
      <c r="AG92" s="37" t="s">
        <v>90</v>
      </c>
      <c r="AH92" s="37" t="s">
        <v>90</v>
      </c>
      <c r="AI92" s="37" t="s">
        <v>90</v>
      </c>
      <c r="AJ92" s="37" t="s">
        <v>90</v>
      </c>
      <c r="AK92" s="37" t="s">
        <v>15471</v>
      </c>
      <c r="AL92" s="37" t="s">
        <v>90</v>
      </c>
      <c r="AM92" s="37" t="s">
        <v>116</v>
      </c>
      <c r="AN92" s="37" t="s">
        <v>116</v>
      </c>
      <c r="AO92" s="37" t="s">
        <v>116</v>
      </c>
      <c r="AP92" s="37" t="s">
        <v>116</v>
      </c>
      <c r="AQ92" s="37" t="s">
        <v>90</v>
      </c>
      <c r="AR92" s="37" t="s">
        <v>90</v>
      </c>
      <c r="AS92" s="37" t="s">
        <v>90</v>
      </c>
      <c r="AT92" s="37" t="s">
        <v>90</v>
      </c>
      <c r="AU92" s="37" t="s">
        <v>16078</v>
      </c>
      <c r="AX92" s="37" t="s">
        <v>15473</v>
      </c>
      <c r="AY92" s="37" t="s">
        <v>91</v>
      </c>
      <c r="AZ92" s="37" t="s">
        <v>91</v>
      </c>
      <c r="BA92" s="37" t="s">
        <v>91</v>
      </c>
    </row>
    <row r="93" spans="2:53" x14ac:dyDescent="0.25">
      <c r="B93" s="49" t="s">
        <v>7587</v>
      </c>
      <c r="C93" s="37" t="s">
        <v>15347</v>
      </c>
      <c r="D93" s="37" t="str">
        <f t="shared" si="1"/>
        <v>mo_DHEWD_1: Accredited Degree-Granting Institutions</v>
      </c>
      <c r="E93" s="37" t="s">
        <v>16079</v>
      </c>
      <c r="F93" s="37" t="s">
        <v>7588</v>
      </c>
      <c r="G93" s="37" t="s">
        <v>7586</v>
      </c>
      <c r="H93" s="37" t="s">
        <v>16080</v>
      </c>
      <c r="I93" s="37" t="s">
        <v>16081</v>
      </c>
      <c r="J93" s="37" t="s">
        <v>85</v>
      </c>
      <c r="K93" s="37" t="s">
        <v>15510</v>
      </c>
      <c r="L93" s="37" t="s">
        <v>116</v>
      </c>
      <c r="M93" s="46" t="s">
        <v>16082</v>
      </c>
      <c r="N93" s="46" t="s">
        <v>16083</v>
      </c>
      <c r="O93" s="46" t="s">
        <v>16084</v>
      </c>
      <c r="P93" s="46" t="s">
        <v>16085</v>
      </c>
      <c r="Q93" s="46" t="s">
        <v>16086</v>
      </c>
      <c r="R93" s="46" t="s">
        <v>16087</v>
      </c>
      <c r="S93" s="46" t="s">
        <v>91</v>
      </c>
      <c r="T93" s="46" t="s">
        <v>16088</v>
      </c>
      <c r="U93" s="37" t="s">
        <v>116</v>
      </c>
      <c r="V93" s="37" t="s">
        <v>15468</v>
      </c>
      <c r="W93" s="37" t="s">
        <v>15529</v>
      </c>
      <c r="X93" s="37" t="s">
        <v>90</v>
      </c>
      <c r="Y93" s="37" t="s">
        <v>91</v>
      </c>
      <c r="Z93" s="37" t="s">
        <v>116</v>
      </c>
      <c r="AA93" s="37" t="s">
        <v>116</v>
      </c>
      <c r="AB93" s="37" t="s">
        <v>116</v>
      </c>
      <c r="AC93" s="48" t="s">
        <v>16089</v>
      </c>
      <c r="AD93" s="48" t="s">
        <v>16090</v>
      </c>
      <c r="AE93" s="37" t="s">
        <v>15471</v>
      </c>
      <c r="AF93" s="37" t="s">
        <v>15471</v>
      </c>
      <c r="AG93" s="37" t="s">
        <v>116</v>
      </c>
      <c r="AH93" s="37" t="s">
        <v>116</v>
      </c>
      <c r="AI93" s="37" t="s">
        <v>116</v>
      </c>
      <c r="AJ93" s="37" t="s">
        <v>116</v>
      </c>
      <c r="AK93" s="37" t="s">
        <v>15471</v>
      </c>
      <c r="AL93" s="37" t="s">
        <v>15471</v>
      </c>
      <c r="AM93" s="37" t="s">
        <v>90</v>
      </c>
      <c r="AN93" s="37" t="s">
        <v>90</v>
      </c>
      <c r="AO93" s="37" t="s">
        <v>90</v>
      </c>
      <c r="AP93" s="37" t="s">
        <v>90</v>
      </c>
      <c r="AQ93" s="37" t="s">
        <v>90</v>
      </c>
      <c r="AR93" s="37" t="s">
        <v>90</v>
      </c>
      <c r="AS93" s="37" t="s">
        <v>90</v>
      </c>
      <c r="AT93" s="37" t="s">
        <v>90</v>
      </c>
      <c r="AU93" s="37" t="s">
        <v>16091</v>
      </c>
      <c r="AV93" s="37" t="s">
        <v>16092</v>
      </c>
      <c r="AW93" s="37" t="s">
        <v>16093</v>
      </c>
      <c r="AX93" s="37" t="s">
        <v>15592</v>
      </c>
      <c r="AY93" s="37" t="s">
        <v>15727</v>
      </c>
      <c r="AZ93" s="37" t="s">
        <v>91</v>
      </c>
      <c r="BA93" s="37" t="s">
        <v>91</v>
      </c>
    </row>
    <row r="94" spans="2:53" x14ac:dyDescent="0.25">
      <c r="B94" s="49" t="s">
        <v>7607</v>
      </c>
      <c r="C94" s="37" t="s">
        <v>15347</v>
      </c>
      <c r="D94" s="37" t="str">
        <f t="shared" si="1"/>
        <v>mo_DHEWD_2: Nonaccredited Nondegree-Granting Institutions</v>
      </c>
      <c r="E94" s="37" t="s">
        <v>16079</v>
      </c>
      <c r="F94" s="37" t="s">
        <v>7588</v>
      </c>
      <c r="G94" s="37" t="s">
        <v>7586</v>
      </c>
      <c r="H94" s="37" t="s">
        <v>16080</v>
      </c>
      <c r="I94" s="37" t="s">
        <v>16081</v>
      </c>
      <c r="J94" s="37" t="s">
        <v>7443</v>
      </c>
      <c r="K94" s="37" t="s">
        <v>15510</v>
      </c>
      <c r="L94" s="37" t="s">
        <v>116</v>
      </c>
      <c r="M94" s="46" t="s">
        <v>16082</v>
      </c>
      <c r="N94" s="46" t="s">
        <v>16083</v>
      </c>
      <c r="O94" s="46" t="s">
        <v>16084</v>
      </c>
      <c r="P94" s="46" t="s">
        <v>16085</v>
      </c>
      <c r="Q94" s="46" t="s">
        <v>16086</v>
      </c>
      <c r="R94" s="46" t="s">
        <v>16087</v>
      </c>
      <c r="S94" s="46" t="s">
        <v>91</v>
      </c>
      <c r="T94" s="46" t="s">
        <v>16088</v>
      </c>
      <c r="U94" s="37" t="s">
        <v>116</v>
      </c>
      <c r="V94" s="37" t="s">
        <v>15468</v>
      </c>
      <c r="W94" s="37" t="s">
        <v>15529</v>
      </c>
      <c r="X94" s="37" t="s">
        <v>90</v>
      </c>
      <c r="Y94" s="37" t="s">
        <v>91</v>
      </c>
      <c r="Z94" s="37" t="s">
        <v>116</v>
      </c>
      <c r="AA94" s="37" t="s">
        <v>116</v>
      </c>
      <c r="AB94" s="37" t="s">
        <v>90</v>
      </c>
      <c r="AC94" s="48" t="s">
        <v>16089</v>
      </c>
      <c r="AD94" s="48" t="s">
        <v>16094</v>
      </c>
      <c r="AE94" s="37" t="s">
        <v>15471</v>
      </c>
      <c r="AF94" s="37" t="s">
        <v>15471</v>
      </c>
      <c r="AG94" s="37" t="s">
        <v>90</v>
      </c>
      <c r="AH94" s="37" t="s">
        <v>90</v>
      </c>
      <c r="AI94" s="37" t="s">
        <v>90</v>
      </c>
      <c r="AJ94" s="37" t="s">
        <v>90</v>
      </c>
      <c r="AK94" s="37" t="s">
        <v>15471</v>
      </c>
      <c r="AL94" s="37" t="s">
        <v>15471</v>
      </c>
      <c r="AM94" s="37" t="s">
        <v>116</v>
      </c>
      <c r="AN94" s="37" t="s">
        <v>116</v>
      </c>
      <c r="AO94" s="37" t="s">
        <v>116</v>
      </c>
      <c r="AP94" s="37" t="s">
        <v>116</v>
      </c>
      <c r="AQ94" s="37" t="s">
        <v>90</v>
      </c>
      <c r="AR94" s="37" t="s">
        <v>90</v>
      </c>
      <c r="AS94" s="37" t="s">
        <v>90</v>
      </c>
      <c r="AT94" s="37" t="s">
        <v>90</v>
      </c>
      <c r="AU94" s="37" t="s">
        <v>16095</v>
      </c>
      <c r="AV94" s="37" t="s">
        <v>16092</v>
      </c>
      <c r="AW94" s="37" t="s">
        <v>16093</v>
      </c>
      <c r="AX94" s="37" t="s">
        <v>15592</v>
      </c>
      <c r="AY94" s="37" t="s">
        <v>15727</v>
      </c>
      <c r="AZ94" s="37" t="s">
        <v>91</v>
      </c>
      <c r="BA94" s="37" t="s">
        <v>91</v>
      </c>
    </row>
    <row r="95" spans="2:53" x14ac:dyDescent="0.25">
      <c r="B95" s="49" t="s">
        <v>7415</v>
      </c>
      <c r="C95" s="37" t="s">
        <v>15348</v>
      </c>
      <c r="D95" s="37" t="str">
        <f t="shared" si="1"/>
        <v>ms_CPSCR_3: Accredited Nondegree-Granting Institutions</v>
      </c>
      <c r="E95" s="37" t="s">
        <v>16096</v>
      </c>
      <c r="F95" s="37" t="s">
        <v>7417</v>
      </c>
      <c r="G95" s="37" t="s">
        <v>7414</v>
      </c>
      <c r="H95" s="37" t="s">
        <v>16097</v>
      </c>
      <c r="J95" s="37" t="s">
        <v>7416</v>
      </c>
      <c r="K95" s="37" t="s">
        <v>15510</v>
      </c>
      <c r="L95" s="37" t="s">
        <v>90</v>
      </c>
      <c r="M95" s="46" t="s">
        <v>16098</v>
      </c>
      <c r="N95" s="46" t="s">
        <v>16099</v>
      </c>
      <c r="O95" s="46" t="s">
        <v>16100</v>
      </c>
      <c r="P95" s="46" t="s">
        <v>16101</v>
      </c>
      <c r="Q95" s="46" t="s">
        <v>16102</v>
      </c>
      <c r="R95" s="46" t="s">
        <v>16103</v>
      </c>
      <c r="S95" s="46" t="s">
        <v>16104</v>
      </c>
      <c r="T95" s="46" t="s">
        <v>16105</v>
      </c>
      <c r="U95" s="50" t="s">
        <v>116</v>
      </c>
      <c r="V95" s="50" t="s">
        <v>15488</v>
      </c>
      <c r="W95" s="37" t="s">
        <v>15489</v>
      </c>
      <c r="X95" s="50" t="s">
        <v>116</v>
      </c>
      <c r="Y95" s="50" t="s">
        <v>15468</v>
      </c>
      <c r="Z95" s="37" t="s">
        <v>116</v>
      </c>
      <c r="AA95" s="37" t="s">
        <v>90</v>
      </c>
      <c r="AB95" s="37" t="s">
        <v>116</v>
      </c>
      <c r="AC95" s="46" t="s">
        <v>16106</v>
      </c>
      <c r="AD95" s="46" t="s">
        <v>16107</v>
      </c>
      <c r="AE95" s="37" t="s">
        <v>15471</v>
      </c>
      <c r="AF95" s="37" t="s">
        <v>90</v>
      </c>
      <c r="AG95" s="37" t="s">
        <v>90</v>
      </c>
      <c r="AH95" s="37" t="s">
        <v>90</v>
      </c>
      <c r="AI95" s="37" t="s">
        <v>90</v>
      </c>
      <c r="AJ95" s="37" t="s">
        <v>90</v>
      </c>
      <c r="AK95" s="37" t="s">
        <v>15471</v>
      </c>
      <c r="AL95" s="37" t="s">
        <v>116</v>
      </c>
      <c r="AM95" s="37" t="s">
        <v>116</v>
      </c>
      <c r="AN95" s="37" t="s">
        <v>116</v>
      </c>
      <c r="AO95" s="37" t="s">
        <v>116</v>
      </c>
      <c r="AP95" s="37" t="s">
        <v>116</v>
      </c>
      <c r="AQ95" s="37" t="s">
        <v>90</v>
      </c>
      <c r="AR95" s="37" t="s">
        <v>90</v>
      </c>
      <c r="AS95" s="37" t="s">
        <v>90</v>
      </c>
      <c r="AT95" s="37" t="s">
        <v>90</v>
      </c>
      <c r="AU95" s="37" t="s">
        <v>16108</v>
      </c>
      <c r="AV95" s="37" t="s">
        <v>16109</v>
      </c>
      <c r="AW95" s="37" t="s">
        <v>16110</v>
      </c>
      <c r="AX95" s="37" t="s">
        <v>15592</v>
      </c>
      <c r="AY95" s="37" t="s">
        <v>15727</v>
      </c>
      <c r="AZ95" s="37" t="s">
        <v>15592</v>
      </c>
      <c r="BA95" s="37" t="s">
        <v>15727</v>
      </c>
    </row>
    <row r="96" spans="2:53" x14ac:dyDescent="0.25">
      <c r="B96" s="49" t="s">
        <v>7442</v>
      </c>
      <c r="C96" s="37" t="s">
        <v>15348</v>
      </c>
      <c r="D96" s="37" t="str">
        <f t="shared" si="1"/>
        <v>ms_CPSCR_4: Nonaccredited Nondegree-Granting Institutions</v>
      </c>
      <c r="E96" s="37" t="s">
        <v>16096</v>
      </c>
      <c r="F96" s="37" t="s">
        <v>7417</v>
      </c>
      <c r="G96" s="37" t="s">
        <v>7414</v>
      </c>
      <c r="H96" s="37" t="s">
        <v>16097</v>
      </c>
      <c r="J96" s="37" t="s">
        <v>7443</v>
      </c>
      <c r="K96" s="37" t="s">
        <v>15510</v>
      </c>
      <c r="L96" s="37" t="s">
        <v>90</v>
      </c>
      <c r="M96" s="46" t="s">
        <v>16098</v>
      </c>
      <c r="N96" s="46" t="s">
        <v>16099</v>
      </c>
      <c r="O96" s="46" t="s">
        <v>16100</v>
      </c>
      <c r="P96" s="46" t="s">
        <v>16101</v>
      </c>
      <c r="Q96" s="46" t="s">
        <v>16102</v>
      </c>
      <c r="R96" s="46" t="s">
        <v>16103</v>
      </c>
      <c r="S96" s="46" t="s">
        <v>16104</v>
      </c>
      <c r="T96" s="46" t="s">
        <v>16105</v>
      </c>
      <c r="U96" s="50" t="s">
        <v>116</v>
      </c>
      <c r="V96" s="50" t="s">
        <v>15488</v>
      </c>
      <c r="W96" s="37" t="s">
        <v>15489</v>
      </c>
      <c r="X96" s="50" t="s">
        <v>116</v>
      </c>
      <c r="Y96" s="50" t="s">
        <v>15468</v>
      </c>
      <c r="Z96" s="37" t="s">
        <v>116</v>
      </c>
      <c r="AA96" s="37" t="s">
        <v>90</v>
      </c>
      <c r="AB96" s="37" t="s">
        <v>90</v>
      </c>
      <c r="AC96" s="46" t="s">
        <v>16106</v>
      </c>
      <c r="AD96" s="46" t="s">
        <v>16107</v>
      </c>
      <c r="AE96" s="37" t="s">
        <v>15471</v>
      </c>
      <c r="AF96" s="37" t="s">
        <v>90</v>
      </c>
      <c r="AG96" s="37" t="s">
        <v>90</v>
      </c>
      <c r="AH96" s="37" t="s">
        <v>90</v>
      </c>
      <c r="AI96" s="37" t="s">
        <v>90</v>
      </c>
      <c r="AJ96" s="37" t="s">
        <v>90</v>
      </c>
      <c r="AK96" s="37" t="s">
        <v>15471</v>
      </c>
      <c r="AL96" s="37" t="s">
        <v>116</v>
      </c>
      <c r="AM96" s="37" t="s">
        <v>116</v>
      </c>
      <c r="AN96" s="37" t="s">
        <v>116</v>
      </c>
      <c r="AO96" s="37" t="s">
        <v>116</v>
      </c>
      <c r="AP96" s="37" t="s">
        <v>116</v>
      </c>
      <c r="AQ96" s="37" t="s">
        <v>90</v>
      </c>
      <c r="AR96" s="37" t="s">
        <v>90</v>
      </c>
      <c r="AS96" s="37" t="s">
        <v>90</v>
      </c>
      <c r="AT96" s="37" t="s">
        <v>90</v>
      </c>
      <c r="AU96" s="37" t="s">
        <v>16111</v>
      </c>
      <c r="AV96" s="37" t="s">
        <v>16112</v>
      </c>
      <c r="AW96" s="37" t="s">
        <v>16110</v>
      </c>
      <c r="AX96" s="37" t="s">
        <v>15592</v>
      </c>
      <c r="AY96" s="37" t="s">
        <v>15727</v>
      </c>
      <c r="AZ96" s="37" t="s">
        <v>15592</v>
      </c>
      <c r="BA96" s="37" t="s">
        <v>15727</v>
      </c>
    </row>
    <row r="97" spans="2:53" x14ac:dyDescent="0.25">
      <c r="B97" s="49" t="s">
        <v>7314</v>
      </c>
      <c r="C97" s="37" t="s">
        <v>15348</v>
      </c>
      <c r="D97" s="37" t="str">
        <f t="shared" si="1"/>
        <v>ms_MCCA_2: Accredited Out-of-State Degree-Granting Institutions (Physical Presence)</v>
      </c>
      <c r="E97" s="37" t="s">
        <v>16113</v>
      </c>
      <c r="F97" s="37" t="s">
        <v>7304</v>
      </c>
      <c r="G97" s="37" t="s">
        <v>7302</v>
      </c>
      <c r="H97" s="37" t="s">
        <v>16114</v>
      </c>
      <c r="J97" s="37" t="s">
        <v>7315</v>
      </c>
      <c r="K97" s="37" t="s">
        <v>15498</v>
      </c>
      <c r="L97" s="37" t="s">
        <v>116</v>
      </c>
      <c r="M97" s="46" t="s">
        <v>16115</v>
      </c>
      <c r="N97" s="46" t="s">
        <v>16116</v>
      </c>
      <c r="O97" s="46" t="s">
        <v>16117</v>
      </c>
      <c r="P97" s="46" t="s">
        <v>16118</v>
      </c>
      <c r="Q97" s="46" t="s">
        <v>16119</v>
      </c>
      <c r="R97" s="50" t="s">
        <v>16120</v>
      </c>
      <c r="S97" s="50" t="s">
        <v>91</v>
      </c>
      <c r="T97" s="46" t="s">
        <v>16121</v>
      </c>
      <c r="U97" s="50" t="s">
        <v>116</v>
      </c>
      <c r="V97" s="50" t="s">
        <v>15468</v>
      </c>
      <c r="W97" s="37" t="s">
        <v>15529</v>
      </c>
      <c r="X97" s="50" t="s">
        <v>90</v>
      </c>
      <c r="Y97" s="50" t="s">
        <v>91</v>
      </c>
      <c r="Z97" s="37" t="s">
        <v>116</v>
      </c>
      <c r="AA97" s="37" t="s">
        <v>116</v>
      </c>
      <c r="AB97" s="37" t="s">
        <v>116</v>
      </c>
      <c r="AC97" s="48" t="s">
        <v>16122</v>
      </c>
      <c r="AD97" s="48" t="s">
        <v>16123</v>
      </c>
      <c r="AE97" s="37" t="s">
        <v>15471</v>
      </c>
      <c r="AF97" s="37" t="s">
        <v>116</v>
      </c>
      <c r="AG97" s="37" t="s">
        <v>90</v>
      </c>
      <c r="AH97" s="37" t="s">
        <v>116</v>
      </c>
      <c r="AI97" s="37" t="s">
        <v>90</v>
      </c>
      <c r="AJ97" s="37" t="s">
        <v>116</v>
      </c>
      <c r="AK97" s="37" t="s">
        <v>15471</v>
      </c>
      <c r="AL97" s="37" t="s">
        <v>90</v>
      </c>
      <c r="AM97" s="37" t="s">
        <v>90</v>
      </c>
      <c r="AN97" s="37" t="s">
        <v>90</v>
      </c>
      <c r="AO97" s="37" t="s">
        <v>90</v>
      </c>
      <c r="AP97" s="37" t="s">
        <v>90</v>
      </c>
      <c r="AQ97" s="37" t="s">
        <v>90</v>
      </c>
      <c r="AR97" s="37" t="s">
        <v>90</v>
      </c>
      <c r="AS97" s="37" t="s">
        <v>90</v>
      </c>
      <c r="AT97" s="37" t="s">
        <v>116</v>
      </c>
      <c r="AU97" s="37" t="s">
        <v>16124</v>
      </c>
      <c r="AV97" s="37" t="s">
        <v>16125</v>
      </c>
      <c r="AW97" s="37" t="s">
        <v>16126</v>
      </c>
      <c r="AX97" s="37" t="s">
        <v>16127</v>
      </c>
      <c r="AY97" s="37" t="s">
        <v>91</v>
      </c>
      <c r="AZ97" s="37" t="s">
        <v>91</v>
      </c>
      <c r="BA97" s="37" t="s">
        <v>91</v>
      </c>
    </row>
    <row r="98" spans="2:53" x14ac:dyDescent="0.25">
      <c r="B98" s="49" t="s">
        <v>7303</v>
      </c>
      <c r="C98" s="37" t="s">
        <v>15348</v>
      </c>
      <c r="D98" s="37" t="str">
        <f t="shared" si="1"/>
        <v>ms_MCCA_1: Accredited Out-of-State Degree-Granting Institutions (Distance)</v>
      </c>
      <c r="F98" s="37" t="s">
        <v>7304</v>
      </c>
      <c r="G98" s="37" t="s">
        <v>7302</v>
      </c>
      <c r="H98" s="37" t="s">
        <v>16114</v>
      </c>
      <c r="J98" s="37" t="s">
        <v>2013</v>
      </c>
      <c r="K98" s="37" t="s">
        <v>15498</v>
      </c>
      <c r="L98" s="37" t="s">
        <v>116</v>
      </c>
      <c r="M98" s="46" t="s">
        <v>16115</v>
      </c>
      <c r="N98" s="46" t="s">
        <v>16116</v>
      </c>
      <c r="O98" s="46" t="s">
        <v>16117</v>
      </c>
      <c r="P98" s="46" t="s">
        <v>16118</v>
      </c>
      <c r="Q98" s="46" t="s">
        <v>16119</v>
      </c>
      <c r="R98" s="50" t="s">
        <v>16120</v>
      </c>
      <c r="S98" s="50" t="s">
        <v>91</v>
      </c>
      <c r="T98" s="46" t="s">
        <v>16121</v>
      </c>
      <c r="U98" s="50" t="s">
        <v>116</v>
      </c>
      <c r="V98" s="50" t="s">
        <v>15468</v>
      </c>
      <c r="W98" s="37" t="s">
        <v>15529</v>
      </c>
      <c r="X98" s="50" t="s">
        <v>90</v>
      </c>
      <c r="Y98" s="50" t="s">
        <v>91</v>
      </c>
      <c r="Z98" s="37" t="s">
        <v>116</v>
      </c>
      <c r="AA98" s="37" t="s">
        <v>116</v>
      </c>
      <c r="AB98" s="37" t="s">
        <v>116</v>
      </c>
      <c r="AC98" s="48" t="s">
        <v>16122</v>
      </c>
      <c r="AD98" s="48" t="s">
        <v>16123</v>
      </c>
      <c r="AE98" s="37" t="s">
        <v>15471</v>
      </c>
      <c r="AF98" s="37" t="s">
        <v>116</v>
      </c>
      <c r="AG98" s="37" t="s">
        <v>90</v>
      </c>
      <c r="AH98" s="37" t="s">
        <v>116</v>
      </c>
      <c r="AI98" s="37" t="s">
        <v>90</v>
      </c>
      <c r="AJ98" s="37" t="s">
        <v>116</v>
      </c>
      <c r="AK98" s="37" t="s">
        <v>15471</v>
      </c>
      <c r="AL98" s="37" t="s">
        <v>90</v>
      </c>
      <c r="AM98" s="37" t="s">
        <v>90</v>
      </c>
      <c r="AN98" s="37" t="s">
        <v>90</v>
      </c>
      <c r="AO98" s="37" t="s">
        <v>90</v>
      </c>
      <c r="AP98" s="37" t="s">
        <v>90</v>
      </c>
      <c r="AQ98" s="37" t="s">
        <v>90</v>
      </c>
      <c r="AR98" s="37" t="s">
        <v>90</v>
      </c>
      <c r="AS98" s="37" t="s">
        <v>90</v>
      </c>
      <c r="AT98" s="37" t="s">
        <v>90</v>
      </c>
      <c r="AU98" s="37" t="s">
        <v>16128</v>
      </c>
      <c r="AV98" s="37" t="s">
        <v>16125</v>
      </c>
      <c r="AW98" s="37" t="s">
        <v>16126</v>
      </c>
      <c r="AX98" s="37" t="s">
        <v>16127</v>
      </c>
      <c r="AY98" s="37" t="s">
        <v>91</v>
      </c>
      <c r="AZ98" s="37" t="s">
        <v>91</v>
      </c>
      <c r="BA98" s="37" t="s">
        <v>91</v>
      </c>
    </row>
    <row r="99" spans="2:53" x14ac:dyDescent="0.25">
      <c r="B99" s="49" t="s">
        <v>7757</v>
      </c>
      <c r="C99" s="37" t="s">
        <v>15349</v>
      </c>
      <c r="D99" s="37" t="str">
        <f t="shared" si="1"/>
        <v>mt_MUS_1: Accredited Public Degree-Granting Institutions</v>
      </c>
      <c r="E99" s="37" t="s">
        <v>16129</v>
      </c>
      <c r="F99" s="37" t="s">
        <v>7759</v>
      </c>
      <c r="G99" s="37" t="s">
        <v>7756</v>
      </c>
      <c r="H99" s="37" t="s">
        <v>16130</v>
      </c>
      <c r="J99" s="37" t="s">
        <v>7758</v>
      </c>
      <c r="K99" s="37" t="s">
        <v>15498</v>
      </c>
      <c r="L99" s="37" t="s">
        <v>116</v>
      </c>
      <c r="M99" s="48" t="s">
        <v>16131</v>
      </c>
      <c r="N99" s="46" t="s">
        <v>16132</v>
      </c>
      <c r="O99" s="46" t="s">
        <v>16133</v>
      </c>
      <c r="P99" s="46" t="s">
        <v>16134</v>
      </c>
      <c r="Q99" s="46" t="s">
        <v>16135</v>
      </c>
      <c r="R99" s="50" t="s">
        <v>15642</v>
      </c>
      <c r="S99" s="50" t="s">
        <v>15642</v>
      </c>
      <c r="T99" s="53" t="s">
        <v>16136</v>
      </c>
      <c r="U99" s="50" t="s">
        <v>90</v>
      </c>
      <c r="V99" s="50" t="s">
        <v>91</v>
      </c>
      <c r="W99" s="37" t="s">
        <v>15924</v>
      </c>
      <c r="X99" s="50" t="s">
        <v>90</v>
      </c>
      <c r="Y99" s="50" t="s">
        <v>91</v>
      </c>
      <c r="Z99" s="37" t="s">
        <v>116</v>
      </c>
      <c r="AA99" s="37" t="s">
        <v>90</v>
      </c>
      <c r="AB99" s="37" t="s">
        <v>116</v>
      </c>
      <c r="AC99" s="46" t="s">
        <v>16137</v>
      </c>
      <c r="AD99" s="46" t="s">
        <v>16138</v>
      </c>
      <c r="AE99" s="37" t="s">
        <v>15471</v>
      </c>
      <c r="AF99" s="37" t="s">
        <v>116</v>
      </c>
      <c r="AG99" s="37" t="s">
        <v>90</v>
      </c>
      <c r="AH99" s="37" t="s">
        <v>90</v>
      </c>
      <c r="AI99" s="37" t="s">
        <v>90</v>
      </c>
      <c r="AJ99" s="37" t="s">
        <v>90</v>
      </c>
      <c r="AK99" s="37" t="s">
        <v>15471</v>
      </c>
      <c r="AL99" s="37" t="s">
        <v>90</v>
      </c>
      <c r="AM99" s="37" t="s">
        <v>90</v>
      </c>
      <c r="AN99" s="37" t="s">
        <v>90</v>
      </c>
      <c r="AO99" s="37" t="s">
        <v>90</v>
      </c>
      <c r="AP99" s="37" t="s">
        <v>90</v>
      </c>
      <c r="AQ99" s="37" t="s">
        <v>90</v>
      </c>
      <c r="AR99" s="37" t="s">
        <v>90</v>
      </c>
      <c r="AS99" s="37" t="s">
        <v>90</v>
      </c>
      <c r="AT99" s="37" t="s">
        <v>90</v>
      </c>
      <c r="AU99" s="37" t="s">
        <v>16139</v>
      </c>
      <c r="AV99" s="37" t="s">
        <v>16140</v>
      </c>
      <c r="AX99" s="37" t="s">
        <v>91</v>
      </c>
      <c r="AY99" s="37" t="s">
        <v>91</v>
      </c>
      <c r="AZ99" s="37" t="s">
        <v>91</v>
      </c>
      <c r="BA99" s="37" t="s">
        <v>91</v>
      </c>
    </row>
    <row r="100" spans="2:53" x14ac:dyDescent="0.25">
      <c r="B100" s="49" t="s">
        <v>7807</v>
      </c>
      <c r="C100" s="37" t="s">
        <v>15349</v>
      </c>
      <c r="D100" s="37" t="str">
        <f t="shared" si="1"/>
        <v>mt_MUS_2: Accredited Private Degree-Granting Institutions</v>
      </c>
      <c r="E100" s="37" t="s">
        <v>16129</v>
      </c>
      <c r="F100" s="37" t="s">
        <v>7759</v>
      </c>
      <c r="G100" s="37" t="s">
        <v>7756</v>
      </c>
      <c r="H100" s="37" t="s">
        <v>16130</v>
      </c>
      <c r="J100" s="37" t="s">
        <v>7808</v>
      </c>
      <c r="K100" s="37" t="s">
        <v>15498</v>
      </c>
      <c r="L100" s="37" t="s">
        <v>116</v>
      </c>
      <c r="M100" s="48" t="s">
        <v>16131</v>
      </c>
      <c r="N100" s="46" t="s">
        <v>16132</v>
      </c>
      <c r="O100" s="46" t="s">
        <v>16133</v>
      </c>
      <c r="P100" s="46" t="s">
        <v>16134</v>
      </c>
      <c r="Q100" s="46" t="s">
        <v>16135</v>
      </c>
      <c r="R100" s="50" t="s">
        <v>15642</v>
      </c>
      <c r="S100" s="50" t="s">
        <v>15642</v>
      </c>
      <c r="T100" s="53" t="s">
        <v>16136</v>
      </c>
      <c r="U100" s="50" t="s">
        <v>90</v>
      </c>
      <c r="V100" s="50" t="s">
        <v>91</v>
      </c>
      <c r="W100" s="37" t="s">
        <v>15924</v>
      </c>
      <c r="X100" s="50" t="s">
        <v>90</v>
      </c>
      <c r="Y100" s="50" t="s">
        <v>91</v>
      </c>
      <c r="Z100" s="37" t="s">
        <v>116</v>
      </c>
      <c r="AA100" s="37" t="s">
        <v>90</v>
      </c>
      <c r="AB100" s="37" t="s">
        <v>116</v>
      </c>
      <c r="AC100" s="46" t="s">
        <v>16137</v>
      </c>
      <c r="AD100" s="46" t="s">
        <v>16138</v>
      </c>
      <c r="AE100" s="37" t="s">
        <v>15471</v>
      </c>
      <c r="AF100" s="37" t="s">
        <v>90</v>
      </c>
      <c r="AG100" s="37" t="s">
        <v>116</v>
      </c>
      <c r="AH100" s="37" t="s">
        <v>116</v>
      </c>
      <c r="AI100" s="37" t="s">
        <v>116</v>
      </c>
      <c r="AJ100" s="37" t="s">
        <v>116</v>
      </c>
      <c r="AK100" s="37" t="s">
        <v>15471</v>
      </c>
      <c r="AL100" s="37" t="s">
        <v>90</v>
      </c>
      <c r="AM100" s="37" t="s">
        <v>90</v>
      </c>
      <c r="AN100" s="37" t="s">
        <v>90</v>
      </c>
      <c r="AO100" s="37" t="s">
        <v>90</v>
      </c>
      <c r="AP100" s="37" t="s">
        <v>90</v>
      </c>
      <c r="AQ100" s="37" t="s">
        <v>90</v>
      </c>
      <c r="AR100" s="37" t="s">
        <v>90</v>
      </c>
      <c r="AS100" s="37" t="s">
        <v>90</v>
      </c>
      <c r="AT100" s="37" t="s">
        <v>90</v>
      </c>
      <c r="AU100" s="37" t="s">
        <v>16141</v>
      </c>
      <c r="AV100" s="37" t="s">
        <v>16140</v>
      </c>
      <c r="AX100" s="37" t="s">
        <v>91</v>
      </c>
      <c r="AY100" s="37" t="s">
        <v>91</v>
      </c>
      <c r="AZ100" s="37" t="s">
        <v>91</v>
      </c>
      <c r="BA100" s="37" t="s">
        <v>91</v>
      </c>
    </row>
    <row r="101" spans="2:53" x14ac:dyDescent="0.25">
      <c r="B101" s="49" t="s">
        <v>10274</v>
      </c>
      <c r="C101" s="37" t="s">
        <v>15350</v>
      </c>
      <c r="D101" s="37" t="str">
        <f t="shared" si="1"/>
        <v>nc_NCCCS_3: Nondegree-Granting Institutions</v>
      </c>
      <c r="E101" s="37" t="s">
        <v>16142</v>
      </c>
      <c r="F101" s="37" t="s">
        <v>10275</v>
      </c>
      <c r="G101" s="37" t="s">
        <v>10273</v>
      </c>
      <c r="H101" s="37" t="s">
        <v>16143</v>
      </c>
      <c r="I101" s="37" t="s">
        <v>16144</v>
      </c>
      <c r="J101" s="37" t="s">
        <v>193</v>
      </c>
      <c r="K101" s="37" t="s">
        <v>15510</v>
      </c>
      <c r="L101" s="37" t="s">
        <v>90</v>
      </c>
      <c r="M101" s="46" t="s">
        <v>16145</v>
      </c>
      <c r="N101" s="46" t="s">
        <v>16146</v>
      </c>
      <c r="O101" s="46" t="s">
        <v>16147</v>
      </c>
      <c r="P101" s="46" t="s">
        <v>16148</v>
      </c>
      <c r="Q101" s="46" t="s">
        <v>16149</v>
      </c>
      <c r="R101" s="50" t="s">
        <v>16150</v>
      </c>
      <c r="S101" s="50" t="s">
        <v>91</v>
      </c>
      <c r="T101" s="46" t="s">
        <v>16151</v>
      </c>
      <c r="U101" s="37" t="s">
        <v>116</v>
      </c>
      <c r="V101" s="50" t="s">
        <v>15468</v>
      </c>
      <c r="W101" s="37" t="s">
        <v>15529</v>
      </c>
      <c r="X101" s="50" t="s">
        <v>90</v>
      </c>
      <c r="Y101" s="50" t="s">
        <v>91</v>
      </c>
      <c r="Z101" s="37" t="s">
        <v>116</v>
      </c>
      <c r="AA101" s="37" t="s">
        <v>116</v>
      </c>
      <c r="AB101" s="37" t="s">
        <v>90</v>
      </c>
      <c r="AC101" s="46" t="s">
        <v>16152</v>
      </c>
      <c r="AD101" s="46" t="s">
        <v>16153</v>
      </c>
      <c r="AE101" s="37" t="s">
        <v>15471</v>
      </c>
      <c r="AF101" s="37" t="s">
        <v>90</v>
      </c>
      <c r="AG101" s="37" t="s">
        <v>90</v>
      </c>
      <c r="AH101" s="37" t="s">
        <v>90</v>
      </c>
      <c r="AI101" s="37" t="s">
        <v>90</v>
      </c>
      <c r="AJ101" s="37" t="s">
        <v>90</v>
      </c>
      <c r="AK101" s="37" t="s">
        <v>15471</v>
      </c>
      <c r="AL101" s="37" t="s">
        <v>90</v>
      </c>
      <c r="AM101" s="37" t="s">
        <v>90</v>
      </c>
      <c r="AN101" s="37" t="s">
        <v>90</v>
      </c>
      <c r="AO101" s="37" t="s">
        <v>116</v>
      </c>
      <c r="AP101" s="37" t="s">
        <v>116</v>
      </c>
      <c r="AQ101" s="37" t="s">
        <v>90</v>
      </c>
      <c r="AR101" s="37" t="s">
        <v>90</v>
      </c>
      <c r="AS101" s="37" t="s">
        <v>90</v>
      </c>
      <c r="AT101" s="37" t="s">
        <v>90</v>
      </c>
      <c r="AU101" s="37" t="s">
        <v>16154</v>
      </c>
      <c r="AV101" s="37" t="s">
        <v>16155</v>
      </c>
      <c r="AX101" s="37" t="s">
        <v>15533</v>
      </c>
      <c r="AY101" s="37" t="s">
        <v>15496</v>
      </c>
      <c r="AZ101" s="37" t="s">
        <v>91</v>
      </c>
      <c r="BA101" s="37" t="s">
        <v>91</v>
      </c>
    </row>
    <row r="102" spans="2:53" x14ac:dyDescent="0.25">
      <c r="B102" s="49" t="s">
        <v>10065</v>
      </c>
      <c r="C102" s="37" t="s">
        <v>15350</v>
      </c>
      <c r="D102" s="37" t="str">
        <f t="shared" si="1"/>
        <v>nc_UNC_1: Accredited Degree-Granting Institutions (Physical Presence)</v>
      </c>
      <c r="E102" s="37" t="s">
        <v>10064</v>
      </c>
      <c r="F102" s="37" t="s">
        <v>16156</v>
      </c>
      <c r="G102" s="37" t="s">
        <v>16157</v>
      </c>
      <c r="H102" s="37" t="s">
        <v>16158</v>
      </c>
      <c r="J102" s="37" t="s">
        <v>2317</v>
      </c>
      <c r="K102" s="37" t="s">
        <v>15498</v>
      </c>
      <c r="L102" s="37" t="s">
        <v>116</v>
      </c>
      <c r="M102" s="46" t="s">
        <v>16159</v>
      </c>
      <c r="N102" s="46" t="s">
        <v>16159</v>
      </c>
      <c r="O102" s="46" t="s">
        <v>16160</v>
      </c>
      <c r="P102" s="46" t="s">
        <v>16161</v>
      </c>
      <c r="Q102" s="46" t="s">
        <v>16162</v>
      </c>
      <c r="R102" s="37" t="s">
        <v>91</v>
      </c>
      <c r="S102" s="48" t="s">
        <v>16163</v>
      </c>
      <c r="T102" s="46" t="s">
        <v>16164</v>
      </c>
      <c r="U102" s="37" t="s">
        <v>116</v>
      </c>
      <c r="V102" s="50" t="s">
        <v>16165</v>
      </c>
      <c r="W102" s="37" t="s">
        <v>16166</v>
      </c>
      <c r="X102" s="50" t="s">
        <v>116</v>
      </c>
      <c r="Y102" s="50" t="s">
        <v>15468</v>
      </c>
      <c r="Z102" s="37" t="s">
        <v>116</v>
      </c>
      <c r="AA102" s="37" t="s">
        <v>116</v>
      </c>
      <c r="AB102" s="37" t="s">
        <v>116</v>
      </c>
      <c r="AC102" s="46" t="s">
        <v>16167</v>
      </c>
      <c r="AD102" s="46" t="s">
        <v>16168</v>
      </c>
      <c r="AE102" s="37" t="s">
        <v>15471</v>
      </c>
      <c r="AF102" s="37" t="s">
        <v>116</v>
      </c>
      <c r="AG102" s="37" t="s">
        <v>116</v>
      </c>
      <c r="AH102" s="37" t="s">
        <v>116</v>
      </c>
      <c r="AI102" s="37" t="s">
        <v>116</v>
      </c>
      <c r="AJ102" s="37" t="s">
        <v>116</v>
      </c>
      <c r="AK102" s="37" t="s">
        <v>15471</v>
      </c>
      <c r="AL102" s="37" t="s">
        <v>90</v>
      </c>
      <c r="AM102" s="37" t="s">
        <v>90</v>
      </c>
      <c r="AN102" s="37" t="s">
        <v>90</v>
      </c>
      <c r="AO102" s="37" t="s">
        <v>90</v>
      </c>
      <c r="AP102" s="37" t="s">
        <v>90</v>
      </c>
      <c r="AQ102" s="37" t="s">
        <v>90</v>
      </c>
      <c r="AR102" s="37" t="s">
        <v>90</v>
      </c>
      <c r="AS102" s="37" t="s">
        <v>90</v>
      </c>
      <c r="AT102" s="37" t="s">
        <v>90</v>
      </c>
      <c r="AU102" s="37" t="s">
        <v>16169</v>
      </c>
      <c r="AV102" s="37" t="s">
        <v>16170</v>
      </c>
      <c r="AW102" s="37" t="s">
        <v>16171</v>
      </c>
      <c r="AX102" s="37" t="s">
        <v>15533</v>
      </c>
      <c r="AY102" s="37" t="s">
        <v>15496</v>
      </c>
      <c r="AZ102" s="37" t="s">
        <v>15533</v>
      </c>
      <c r="BA102" s="37" t="s">
        <v>15496</v>
      </c>
    </row>
    <row r="103" spans="2:53" x14ac:dyDescent="0.25">
      <c r="B103" s="49" t="s">
        <v>10070</v>
      </c>
      <c r="C103" s="37" t="s">
        <v>15350</v>
      </c>
      <c r="D103" s="37" t="str">
        <f t="shared" si="1"/>
        <v>nc_UNC_2: Nonaccredited Degree-Granting Institutions (Physical Presence)</v>
      </c>
      <c r="E103" s="37" t="s">
        <v>10064</v>
      </c>
      <c r="F103" s="37" t="s">
        <v>16156</v>
      </c>
      <c r="G103" s="37" t="s">
        <v>16157</v>
      </c>
      <c r="H103" s="37" t="s">
        <v>16158</v>
      </c>
      <c r="J103" s="37" t="s">
        <v>10071</v>
      </c>
      <c r="K103" s="37" t="s">
        <v>15498</v>
      </c>
      <c r="L103" s="37" t="s">
        <v>116</v>
      </c>
      <c r="M103" s="46" t="s">
        <v>16159</v>
      </c>
      <c r="N103" s="46" t="s">
        <v>16159</v>
      </c>
      <c r="O103" s="46" t="s">
        <v>16160</v>
      </c>
      <c r="P103" s="46" t="s">
        <v>16161</v>
      </c>
      <c r="Q103" s="46" t="s">
        <v>16162</v>
      </c>
      <c r="R103" s="37" t="s">
        <v>91</v>
      </c>
      <c r="S103" s="48" t="s">
        <v>16163</v>
      </c>
      <c r="T103" s="46" t="s">
        <v>16164</v>
      </c>
      <c r="U103" s="37" t="s">
        <v>116</v>
      </c>
      <c r="V103" s="50" t="s">
        <v>16165</v>
      </c>
      <c r="W103" s="37" t="s">
        <v>16166</v>
      </c>
      <c r="X103" s="50" t="s">
        <v>116</v>
      </c>
      <c r="Y103" s="50" t="s">
        <v>15468</v>
      </c>
      <c r="Z103" s="37" t="s">
        <v>116</v>
      </c>
      <c r="AA103" s="37" t="s">
        <v>116</v>
      </c>
      <c r="AB103" s="37" t="s">
        <v>90</v>
      </c>
      <c r="AC103" s="46" t="s">
        <v>16167</v>
      </c>
      <c r="AD103" s="46" t="s">
        <v>16168</v>
      </c>
      <c r="AE103" s="37" t="s">
        <v>15471</v>
      </c>
      <c r="AF103" s="37" t="s">
        <v>116</v>
      </c>
      <c r="AG103" s="37" t="s">
        <v>116</v>
      </c>
      <c r="AH103" s="37" t="s">
        <v>116</v>
      </c>
      <c r="AI103" s="37" t="s">
        <v>116</v>
      </c>
      <c r="AJ103" s="37" t="s">
        <v>116</v>
      </c>
      <c r="AK103" s="37" t="s">
        <v>15471</v>
      </c>
      <c r="AL103" s="37" t="s">
        <v>90</v>
      </c>
      <c r="AM103" s="37" t="s">
        <v>90</v>
      </c>
      <c r="AN103" s="37" t="s">
        <v>90</v>
      </c>
      <c r="AO103" s="37" t="s">
        <v>90</v>
      </c>
      <c r="AP103" s="37" t="s">
        <v>90</v>
      </c>
      <c r="AQ103" s="37" t="s">
        <v>90</v>
      </c>
      <c r="AR103" s="37" t="s">
        <v>90</v>
      </c>
      <c r="AS103" s="37" t="s">
        <v>90</v>
      </c>
      <c r="AT103" s="37" t="s">
        <v>90</v>
      </c>
      <c r="AU103" s="37" t="s">
        <v>16172</v>
      </c>
      <c r="AV103" s="37" t="s">
        <v>16170</v>
      </c>
      <c r="AW103" s="37" t="s">
        <v>16171</v>
      </c>
      <c r="AX103" s="37" t="s">
        <v>15533</v>
      </c>
      <c r="AY103" s="37" t="s">
        <v>15496</v>
      </c>
      <c r="AZ103" s="37" t="s">
        <v>15533</v>
      </c>
      <c r="BA103" s="37" t="s">
        <v>15496</v>
      </c>
    </row>
    <row r="104" spans="2:53" x14ac:dyDescent="0.25">
      <c r="B104" s="49" t="s">
        <v>10397</v>
      </c>
      <c r="C104" s="37" t="s">
        <v>15352</v>
      </c>
      <c r="D104" s="37" t="str">
        <f t="shared" si="1"/>
        <v>nd_NDUS_1: Accredited Degree-Granting Institutions (Physical Presence)</v>
      </c>
      <c r="E104" s="37" t="s">
        <v>10396</v>
      </c>
      <c r="F104" s="37" t="s">
        <v>10398</v>
      </c>
      <c r="G104" s="37" t="s">
        <v>16173</v>
      </c>
      <c r="J104" s="37" t="s">
        <v>2317</v>
      </c>
      <c r="K104" s="37" t="s">
        <v>15498</v>
      </c>
      <c r="L104" s="37" t="s">
        <v>116</v>
      </c>
      <c r="M104" s="46" t="s">
        <v>16174</v>
      </c>
      <c r="N104" s="46" t="s">
        <v>16175</v>
      </c>
      <c r="O104" s="46" t="s">
        <v>16176</v>
      </c>
      <c r="P104" s="46" t="s">
        <v>16177</v>
      </c>
      <c r="Q104" s="46" t="s">
        <v>91</v>
      </c>
      <c r="R104" s="47" t="s">
        <v>16178</v>
      </c>
      <c r="S104" s="37" t="s">
        <v>91</v>
      </c>
      <c r="T104" s="46" t="s">
        <v>16179</v>
      </c>
      <c r="U104" s="37" t="s">
        <v>116</v>
      </c>
      <c r="V104" s="37" t="s">
        <v>15468</v>
      </c>
      <c r="W104" s="37" t="s">
        <v>15529</v>
      </c>
      <c r="X104" s="37" t="s">
        <v>90</v>
      </c>
      <c r="Y104" s="50" t="s">
        <v>91</v>
      </c>
      <c r="Z104" s="37" t="s">
        <v>116</v>
      </c>
      <c r="AA104" s="37" t="s">
        <v>116</v>
      </c>
      <c r="AB104" s="37" t="s">
        <v>116</v>
      </c>
      <c r="AC104" s="46" t="s">
        <v>16180</v>
      </c>
      <c r="AD104" s="46" t="s">
        <v>16181</v>
      </c>
      <c r="AE104" s="37" t="s">
        <v>15471</v>
      </c>
      <c r="AF104" s="37" t="s">
        <v>116</v>
      </c>
      <c r="AG104" s="37" t="s">
        <v>116</v>
      </c>
      <c r="AH104" s="37" t="s">
        <v>116</v>
      </c>
      <c r="AI104" s="37" t="s">
        <v>116</v>
      </c>
      <c r="AJ104" s="37" t="s">
        <v>116</v>
      </c>
      <c r="AK104" s="37" t="s">
        <v>15471</v>
      </c>
      <c r="AL104" s="37" t="s">
        <v>15471</v>
      </c>
      <c r="AM104" s="37" t="s">
        <v>15471</v>
      </c>
      <c r="AN104" s="37" t="s">
        <v>15471</v>
      </c>
      <c r="AO104" s="37" t="s">
        <v>15471</v>
      </c>
      <c r="AP104" s="37" t="s">
        <v>15471</v>
      </c>
      <c r="AQ104" s="37" t="s">
        <v>15471</v>
      </c>
      <c r="AR104" s="37" t="s">
        <v>90</v>
      </c>
      <c r="AS104" s="37" t="s">
        <v>90</v>
      </c>
      <c r="AT104" s="37" t="s">
        <v>90</v>
      </c>
      <c r="AU104" s="37" t="s">
        <v>16182</v>
      </c>
      <c r="AV104" s="37" t="s">
        <v>16183</v>
      </c>
      <c r="AX104" s="37" t="s">
        <v>15565</v>
      </c>
      <c r="AY104" s="37" t="s">
        <v>16184</v>
      </c>
      <c r="AZ104" s="37" t="s">
        <v>91</v>
      </c>
      <c r="BA104" s="37" t="s">
        <v>91</v>
      </c>
    </row>
    <row r="105" spans="2:53" x14ac:dyDescent="0.25">
      <c r="B105" s="49" t="s">
        <v>10407</v>
      </c>
      <c r="C105" s="37" t="s">
        <v>15352</v>
      </c>
      <c r="D105" s="37" t="str">
        <f t="shared" si="1"/>
        <v>nd_NDUS_2: Accredited Degree-Granting Institutions (Distance)</v>
      </c>
      <c r="E105" s="37" t="s">
        <v>10396</v>
      </c>
      <c r="F105" s="37" t="s">
        <v>10398</v>
      </c>
      <c r="G105" s="37" t="s">
        <v>16173</v>
      </c>
      <c r="J105" s="37" t="s">
        <v>4132</v>
      </c>
      <c r="K105" s="37" t="s">
        <v>15498</v>
      </c>
      <c r="L105" s="37" t="s">
        <v>116</v>
      </c>
      <c r="M105" s="46" t="s">
        <v>16174</v>
      </c>
      <c r="N105" s="46" t="s">
        <v>16175</v>
      </c>
      <c r="O105" s="46" t="s">
        <v>16176</v>
      </c>
      <c r="P105" s="46" t="s">
        <v>16177</v>
      </c>
      <c r="Q105" s="46" t="s">
        <v>91</v>
      </c>
      <c r="R105" s="47" t="s">
        <v>16178</v>
      </c>
      <c r="S105" s="37" t="s">
        <v>91</v>
      </c>
      <c r="T105" s="46" t="s">
        <v>16179</v>
      </c>
      <c r="U105" s="37" t="s">
        <v>116</v>
      </c>
      <c r="V105" s="37" t="s">
        <v>15468</v>
      </c>
      <c r="W105" s="37" t="s">
        <v>15529</v>
      </c>
      <c r="X105" s="37" t="s">
        <v>90</v>
      </c>
      <c r="Y105" s="50" t="s">
        <v>91</v>
      </c>
      <c r="Z105" s="37" t="s">
        <v>116</v>
      </c>
      <c r="AA105" s="37" t="s">
        <v>116</v>
      </c>
      <c r="AB105" s="37" t="s">
        <v>116</v>
      </c>
      <c r="AC105" s="46" t="s">
        <v>16180</v>
      </c>
      <c r="AD105" s="46" t="s">
        <v>16181</v>
      </c>
      <c r="AE105" s="37" t="s">
        <v>15471</v>
      </c>
      <c r="AF105" s="37" t="s">
        <v>116</v>
      </c>
      <c r="AG105" s="37" t="s">
        <v>116</v>
      </c>
      <c r="AH105" s="37" t="s">
        <v>116</v>
      </c>
      <c r="AI105" s="37" t="s">
        <v>116</v>
      </c>
      <c r="AJ105" s="37" t="s">
        <v>116</v>
      </c>
      <c r="AK105" s="37" t="s">
        <v>15471</v>
      </c>
      <c r="AL105" s="37" t="s">
        <v>15471</v>
      </c>
      <c r="AM105" s="37" t="s">
        <v>15471</v>
      </c>
      <c r="AN105" s="37" t="s">
        <v>15471</v>
      </c>
      <c r="AO105" s="37" t="s">
        <v>15471</v>
      </c>
      <c r="AP105" s="37" t="s">
        <v>15471</v>
      </c>
      <c r="AQ105" s="37" t="s">
        <v>15471</v>
      </c>
      <c r="AR105" s="37" t="s">
        <v>90</v>
      </c>
      <c r="AS105" s="37" t="s">
        <v>90</v>
      </c>
      <c r="AT105" s="37" t="s">
        <v>116</v>
      </c>
      <c r="AU105" s="37" t="s">
        <v>16182</v>
      </c>
      <c r="AV105" s="37" t="s">
        <v>16183</v>
      </c>
      <c r="AX105" s="37" t="s">
        <v>15565</v>
      </c>
      <c r="AY105" s="37" t="s">
        <v>16184</v>
      </c>
      <c r="AZ105" s="37" t="s">
        <v>91</v>
      </c>
      <c r="BA105" s="37" t="s">
        <v>91</v>
      </c>
    </row>
    <row r="106" spans="2:53" x14ac:dyDescent="0.25">
      <c r="B106" s="49" t="s">
        <v>10503</v>
      </c>
      <c r="C106" s="37" t="s">
        <v>15352</v>
      </c>
      <c r="D106" s="37" t="str">
        <f t="shared" si="1"/>
        <v>nd_NDSBCTE_3: Nondegree-Granting Institutions</v>
      </c>
      <c r="E106" s="37" t="s">
        <v>10502</v>
      </c>
      <c r="F106" s="37" t="s">
        <v>10504</v>
      </c>
      <c r="G106" s="37" t="s">
        <v>16185</v>
      </c>
      <c r="J106" s="37" t="s">
        <v>193</v>
      </c>
      <c r="K106" s="37" t="s">
        <v>15536</v>
      </c>
      <c r="L106" s="37" t="s">
        <v>90</v>
      </c>
      <c r="M106" s="46" t="s">
        <v>16186</v>
      </c>
      <c r="N106" s="46" t="s">
        <v>16187</v>
      </c>
      <c r="O106" s="46" t="s">
        <v>16188</v>
      </c>
      <c r="P106" s="46" t="s">
        <v>16189</v>
      </c>
      <c r="Q106" s="46" t="s">
        <v>16190</v>
      </c>
      <c r="R106" s="46" t="s">
        <v>16191</v>
      </c>
      <c r="S106" s="37" t="s">
        <v>91</v>
      </c>
      <c r="T106" s="46" t="s">
        <v>16192</v>
      </c>
      <c r="U106" s="37" t="s">
        <v>116</v>
      </c>
      <c r="V106" s="37" t="s">
        <v>15468</v>
      </c>
      <c r="W106" s="37" t="s">
        <v>15529</v>
      </c>
      <c r="X106" s="37" t="s">
        <v>90</v>
      </c>
      <c r="Y106" s="50" t="s">
        <v>91</v>
      </c>
      <c r="Z106" s="37" t="s">
        <v>116</v>
      </c>
      <c r="AA106" s="37" t="s">
        <v>116</v>
      </c>
      <c r="AB106" s="37" t="s">
        <v>90</v>
      </c>
      <c r="AC106" s="46" t="s">
        <v>16193</v>
      </c>
      <c r="AD106" s="46" t="s">
        <v>16194</v>
      </c>
      <c r="AE106" s="37" t="s">
        <v>15471</v>
      </c>
      <c r="AF106" s="37" t="s">
        <v>15471</v>
      </c>
      <c r="AG106" s="37" t="s">
        <v>15471</v>
      </c>
      <c r="AH106" s="37" t="s">
        <v>15471</v>
      </c>
      <c r="AI106" s="37" t="s">
        <v>15471</v>
      </c>
      <c r="AJ106" s="37" t="s">
        <v>15471</v>
      </c>
      <c r="AK106" s="37" t="s">
        <v>15471</v>
      </c>
      <c r="AL106" s="37" t="s">
        <v>15471</v>
      </c>
      <c r="AM106" s="37" t="s">
        <v>116</v>
      </c>
      <c r="AN106" s="37" t="s">
        <v>15471</v>
      </c>
      <c r="AO106" s="37" t="s">
        <v>116</v>
      </c>
      <c r="AP106" s="37" t="s">
        <v>15471</v>
      </c>
      <c r="AQ106" s="37" t="s">
        <v>15471</v>
      </c>
      <c r="AR106" s="37" t="s">
        <v>90</v>
      </c>
      <c r="AS106" s="37" t="s">
        <v>90</v>
      </c>
      <c r="AT106" s="37" t="s">
        <v>90</v>
      </c>
      <c r="AU106" s="37" t="s">
        <v>16195</v>
      </c>
      <c r="AV106" s="37" t="s">
        <v>16196</v>
      </c>
      <c r="AX106" s="37" t="s">
        <v>15565</v>
      </c>
      <c r="AY106" s="37" t="s">
        <v>16197</v>
      </c>
      <c r="AZ106" s="37" t="s">
        <v>91</v>
      </c>
      <c r="BA106" s="37" t="s">
        <v>91</v>
      </c>
    </row>
    <row r="107" spans="2:53" x14ac:dyDescent="0.25">
      <c r="B107" s="49" t="s">
        <v>10527</v>
      </c>
      <c r="C107" s="37" t="s">
        <v>15352</v>
      </c>
      <c r="D107" s="37" t="str">
        <f t="shared" si="1"/>
        <v>nd_NDSBCTE_4: Accredited Occupational Associate Degree-Granting Institutions</v>
      </c>
      <c r="E107" s="37" t="s">
        <v>10502</v>
      </c>
      <c r="F107" s="37" t="s">
        <v>10504</v>
      </c>
      <c r="G107" s="37" t="s">
        <v>16185</v>
      </c>
      <c r="J107" s="37" t="s">
        <v>10528</v>
      </c>
      <c r="K107" s="37" t="s">
        <v>15536</v>
      </c>
      <c r="L107" s="37" t="s">
        <v>90</v>
      </c>
      <c r="M107" s="46" t="s">
        <v>16186</v>
      </c>
      <c r="N107" s="46" t="s">
        <v>16187</v>
      </c>
      <c r="O107" s="46" t="s">
        <v>16188</v>
      </c>
      <c r="P107" s="46" t="s">
        <v>16189</v>
      </c>
      <c r="Q107" s="46" t="s">
        <v>16190</v>
      </c>
      <c r="R107" s="46" t="s">
        <v>16191</v>
      </c>
      <c r="S107" s="37" t="s">
        <v>91</v>
      </c>
      <c r="T107" s="46" t="s">
        <v>16192</v>
      </c>
      <c r="U107" s="37" t="s">
        <v>116</v>
      </c>
      <c r="V107" s="37" t="s">
        <v>15468</v>
      </c>
      <c r="W107" s="37" t="s">
        <v>15529</v>
      </c>
      <c r="X107" s="37" t="s">
        <v>90</v>
      </c>
      <c r="Y107" s="50" t="s">
        <v>91</v>
      </c>
      <c r="Z107" s="37" t="s">
        <v>116</v>
      </c>
      <c r="AA107" s="37" t="s">
        <v>116</v>
      </c>
      <c r="AB107" s="37" t="s">
        <v>116</v>
      </c>
      <c r="AC107" s="46" t="s">
        <v>16193</v>
      </c>
      <c r="AD107" s="46" t="s">
        <v>16194</v>
      </c>
      <c r="AE107" s="37" t="s">
        <v>15471</v>
      </c>
      <c r="AF107" s="37" t="s">
        <v>15471</v>
      </c>
      <c r="AG107" s="37" t="s">
        <v>116</v>
      </c>
      <c r="AH107" s="37" t="s">
        <v>15471</v>
      </c>
      <c r="AI107" s="37" t="s">
        <v>116</v>
      </c>
      <c r="AJ107" s="37" t="s">
        <v>15471</v>
      </c>
      <c r="AK107" s="37" t="s">
        <v>15471</v>
      </c>
      <c r="AL107" s="37" t="s">
        <v>15471</v>
      </c>
      <c r="AM107" s="37" t="s">
        <v>116</v>
      </c>
      <c r="AN107" s="37" t="s">
        <v>15471</v>
      </c>
      <c r="AO107" s="37" t="s">
        <v>116</v>
      </c>
      <c r="AP107" s="37" t="s">
        <v>15471</v>
      </c>
      <c r="AQ107" s="37" t="s">
        <v>15471</v>
      </c>
      <c r="AR107" s="37" t="s">
        <v>90</v>
      </c>
      <c r="AS107" s="37" t="s">
        <v>90</v>
      </c>
      <c r="AT107" s="37" t="s">
        <v>90</v>
      </c>
      <c r="AU107" s="37" t="s">
        <v>16198</v>
      </c>
      <c r="AV107" s="37" t="s">
        <v>16196</v>
      </c>
      <c r="AX107" s="37" t="s">
        <v>15565</v>
      </c>
      <c r="AY107" s="37" t="s">
        <v>16197</v>
      </c>
      <c r="AZ107" s="37" t="s">
        <v>91</v>
      </c>
      <c r="BA107" s="37" t="s">
        <v>91</v>
      </c>
    </row>
    <row r="108" spans="2:53" x14ac:dyDescent="0.25">
      <c r="B108" s="49" t="s">
        <v>7856</v>
      </c>
      <c r="C108" s="37" t="s">
        <v>15351</v>
      </c>
      <c r="D108" s="37" t="str">
        <f t="shared" si="1"/>
        <v>ne_CCPE_1: Accredited Nonprofit Degree-Granting Institutions</v>
      </c>
      <c r="E108" s="37" t="s">
        <v>7855</v>
      </c>
      <c r="F108" s="37" t="s">
        <v>7855</v>
      </c>
      <c r="G108" s="37" t="s">
        <v>7855</v>
      </c>
      <c r="J108" s="37" t="s">
        <v>4358</v>
      </c>
      <c r="K108" s="37" t="s">
        <v>15510</v>
      </c>
      <c r="L108" s="37" t="s">
        <v>116</v>
      </c>
      <c r="M108" s="46" t="s">
        <v>16199</v>
      </c>
      <c r="N108" s="46" t="s">
        <v>16199</v>
      </c>
      <c r="O108" s="46" t="s">
        <v>16200</v>
      </c>
      <c r="P108" s="46" t="s">
        <v>16201</v>
      </c>
      <c r="Q108" s="46" t="s">
        <v>16202</v>
      </c>
      <c r="R108" s="46" t="s">
        <v>16203</v>
      </c>
      <c r="S108" s="46" t="s">
        <v>16204</v>
      </c>
      <c r="T108" s="46" t="s">
        <v>16205</v>
      </c>
      <c r="U108" s="37" t="s">
        <v>116</v>
      </c>
      <c r="V108" s="37" t="s">
        <v>15559</v>
      </c>
      <c r="W108" s="37" t="s">
        <v>15560</v>
      </c>
      <c r="X108" s="37" t="s">
        <v>116</v>
      </c>
      <c r="Y108" s="37" t="s">
        <v>15468</v>
      </c>
      <c r="Z108" s="37" t="s">
        <v>116</v>
      </c>
      <c r="AA108" s="37" t="s">
        <v>116</v>
      </c>
      <c r="AB108" s="37" t="s">
        <v>116</v>
      </c>
      <c r="AC108" s="46" t="s">
        <v>16206</v>
      </c>
      <c r="AD108" s="46" t="s">
        <v>16207</v>
      </c>
      <c r="AE108" s="37" t="s">
        <v>90</v>
      </c>
      <c r="AF108" s="37" t="s">
        <v>116</v>
      </c>
      <c r="AG108" s="37" t="s">
        <v>116</v>
      </c>
      <c r="AH108" s="37" t="s">
        <v>116</v>
      </c>
      <c r="AI108" s="37" t="s">
        <v>90</v>
      </c>
      <c r="AJ108" s="37" t="s">
        <v>90</v>
      </c>
      <c r="AK108" s="37" t="s">
        <v>90</v>
      </c>
      <c r="AL108" s="37" t="s">
        <v>90</v>
      </c>
      <c r="AM108" s="37" t="s">
        <v>90</v>
      </c>
      <c r="AN108" s="37" t="s">
        <v>90</v>
      </c>
      <c r="AO108" s="37" t="s">
        <v>90</v>
      </c>
      <c r="AP108" s="37" t="s">
        <v>90</v>
      </c>
      <c r="AQ108" s="37" t="s">
        <v>90</v>
      </c>
      <c r="AR108" s="37" t="s">
        <v>90</v>
      </c>
      <c r="AS108" s="37" t="s">
        <v>90</v>
      </c>
      <c r="AT108" s="37" t="s">
        <v>90</v>
      </c>
      <c r="AU108" s="37" t="s">
        <v>16208</v>
      </c>
      <c r="AX108" s="37" t="s">
        <v>15473</v>
      </c>
      <c r="AY108" s="37" t="s">
        <v>91</v>
      </c>
      <c r="AZ108" s="37" t="s">
        <v>15473</v>
      </c>
      <c r="BA108" s="37" t="s">
        <v>91</v>
      </c>
    </row>
    <row r="109" spans="2:53" x14ac:dyDescent="0.25">
      <c r="B109" s="49" t="s">
        <v>7866</v>
      </c>
      <c r="C109" s="37" t="s">
        <v>15351</v>
      </c>
      <c r="D109" s="37" t="str">
        <f t="shared" si="1"/>
        <v>ne_CCPE_2: Accredited For-Profit Degree-Granting Institutions</v>
      </c>
      <c r="E109" s="37" t="s">
        <v>7855</v>
      </c>
      <c r="F109" s="37" t="s">
        <v>7855</v>
      </c>
      <c r="G109" s="37" t="s">
        <v>7855</v>
      </c>
      <c r="J109" s="37" t="s">
        <v>7867</v>
      </c>
      <c r="K109" s="37" t="s">
        <v>15510</v>
      </c>
      <c r="L109" s="37" t="s">
        <v>116</v>
      </c>
      <c r="M109" s="46" t="s">
        <v>16199</v>
      </c>
      <c r="N109" s="46" t="s">
        <v>16199</v>
      </c>
      <c r="O109" s="46" t="s">
        <v>16200</v>
      </c>
      <c r="P109" s="46" t="s">
        <v>16201</v>
      </c>
      <c r="Q109" s="46" t="s">
        <v>16202</v>
      </c>
      <c r="R109" s="46" t="s">
        <v>16203</v>
      </c>
      <c r="S109" s="46" t="s">
        <v>16204</v>
      </c>
      <c r="T109" s="46" t="s">
        <v>16205</v>
      </c>
      <c r="U109" s="37" t="s">
        <v>116</v>
      </c>
      <c r="V109" s="37" t="s">
        <v>15559</v>
      </c>
      <c r="W109" s="37" t="s">
        <v>15560</v>
      </c>
      <c r="X109" s="37" t="s">
        <v>116</v>
      </c>
      <c r="Y109" s="37" t="s">
        <v>15468</v>
      </c>
      <c r="Z109" s="37" t="s">
        <v>116</v>
      </c>
      <c r="AA109" s="37" t="s">
        <v>116</v>
      </c>
      <c r="AB109" s="37" t="s">
        <v>116</v>
      </c>
      <c r="AC109" s="46" t="s">
        <v>16206</v>
      </c>
      <c r="AD109" s="46" t="s">
        <v>16207</v>
      </c>
      <c r="AE109" s="37" t="s">
        <v>90</v>
      </c>
      <c r="AF109" s="37" t="s">
        <v>90</v>
      </c>
      <c r="AG109" s="37" t="s">
        <v>90</v>
      </c>
      <c r="AH109" s="37" t="s">
        <v>90</v>
      </c>
      <c r="AI109" s="37" t="s">
        <v>116</v>
      </c>
      <c r="AJ109" s="37" t="s">
        <v>116</v>
      </c>
      <c r="AK109" s="37" t="s">
        <v>90</v>
      </c>
      <c r="AL109" s="37" t="s">
        <v>90</v>
      </c>
      <c r="AM109" s="37" t="s">
        <v>90</v>
      </c>
      <c r="AN109" s="37" t="s">
        <v>90</v>
      </c>
      <c r="AO109" s="37" t="s">
        <v>90</v>
      </c>
      <c r="AP109" s="37" t="s">
        <v>90</v>
      </c>
      <c r="AQ109" s="37" t="s">
        <v>90</v>
      </c>
      <c r="AR109" s="37" t="s">
        <v>90</v>
      </c>
      <c r="AS109" s="37" t="s">
        <v>90</v>
      </c>
      <c r="AT109" s="37" t="s">
        <v>90</v>
      </c>
      <c r="AU109" s="37" t="s">
        <v>16209</v>
      </c>
      <c r="AW109" s="37" t="s">
        <v>16210</v>
      </c>
      <c r="AX109" s="37" t="s">
        <v>15473</v>
      </c>
      <c r="AY109" s="37" t="s">
        <v>91</v>
      </c>
      <c r="AZ109" s="37" t="s">
        <v>15473</v>
      </c>
      <c r="BA109" s="37" t="s">
        <v>91</v>
      </c>
    </row>
    <row r="110" spans="2:53" x14ac:dyDescent="0.25">
      <c r="B110" s="49" t="s">
        <v>8034</v>
      </c>
      <c r="C110" s="37" t="s">
        <v>15351</v>
      </c>
      <c r="D110" s="37" t="str">
        <f t="shared" si="1"/>
        <v>ne_PPCS_3: Private In-State Nondegree-Granting Institutions</v>
      </c>
      <c r="E110" s="37" t="s">
        <v>16211</v>
      </c>
      <c r="F110" s="37" t="s">
        <v>8036</v>
      </c>
      <c r="G110" s="37" t="s">
        <v>8033</v>
      </c>
      <c r="H110" s="37" t="s">
        <v>16212</v>
      </c>
      <c r="I110" s="37" t="s">
        <v>16213</v>
      </c>
      <c r="J110" s="37" t="s">
        <v>8035</v>
      </c>
      <c r="K110" s="37" t="s">
        <v>15536</v>
      </c>
      <c r="L110" s="37" t="s">
        <v>90</v>
      </c>
      <c r="M110" s="46" t="s">
        <v>16214</v>
      </c>
      <c r="N110" s="46" t="s">
        <v>16215</v>
      </c>
      <c r="O110" s="46" t="s">
        <v>16216</v>
      </c>
      <c r="P110" s="46" t="s">
        <v>16217</v>
      </c>
      <c r="Q110" s="46" t="s">
        <v>16218</v>
      </c>
      <c r="R110" s="46" t="s">
        <v>16219</v>
      </c>
      <c r="S110" s="46"/>
      <c r="T110" s="46" t="s">
        <v>16220</v>
      </c>
      <c r="U110" s="37" t="s">
        <v>116</v>
      </c>
      <c r="V110" s="37" t="s">
        <v>15559</v>
      </c>
      <c r="W110" s="37" t="s">
        <v>15560</v>
      </c>
      <c r="X110" s="37" t="s">
        <v>116</v>
      </c>
      <c r="Y110" s="37" t="s">
        <v>15468</v>
      </c>
      <c r="Z110" s="37" t="s">
        <v>116</v>
      </c>
      <c r="AA110" s="37" t="s">
        <v>116</v>
      </c>
      <c r="AB110" s="37" t="s">
        <v>90</v>
      </c>
      <c r="AC110" s="46" t="s">
        <v>16221</v>
      </c>
      <c r="AD110" s="46" t="s">
        <v>16222</v>
      </c>
      <c r="AE110" s="37" t="s">
        <v>90</v>
      </c>
      <c r="AF110" s="37" t="s">
        <v>90</v>
      </c>
      <c r="AG110" s="37" t="s">
        <v>90</v>
      </c>
      <c r="AH110" s="37" t="s">
        <v>90</v>
      </c>
      <c r="AI110" s="37" t="s">
        <v>90</v>
      </c>
      <c r="AJ110" s="37" t="s">
        <v>90</v>
      </c>
      <c r="AK110" s="37" t="s">
        <v>90</v>
      </c>
      <c r="AL110" s="37" t="s">
        <v>116</v>
      </c>
      <c r="AM110" s="37" t="s">
        <v>116</v>
      </c>
      <c r="AN110" s="37" t="s">
        <v>116</v>
      </c>
      <c r="AO110" s="37" t="s">
        <v>116</v>
      </c>
      <c r="AP110" s="37" t="s">
        <v>116</v>
      </c>
      <c r="AQ110" s="37" t="s">
        <v>90</v>
      </c>
      <c r="AR110" s="37" t="s">
        <v>90</v>
      </c>
      <c r="AS110" s="37" t="s">
        <v>90</v>
      </c>
      <c r="AT110" s="37" t="s">
        <v>90</v>
      </c>
      <c r="AU110" s="37" t="s">
        <v>16223</v>
      </c>
      <c r="AW110" s="37" t="s">
        <v>16224</v>
      </c>
      <c r="AX110" s="37" t="s">
        <v>15473</v>
      </c>
      <c r="AY110" s="37" t="s">
        <v>91</v>
      </c>
      <c r="AZ110" s="37" t="s">
        <v>16225</v>
      </c>
      <c r="BA110" s="37" t="s">
        <v>91</v>
      </c>
    </row>
    <row r="111" spans="2:53" x14ac:dyDescent="0.25">
      <c r="B111" s="49" t="s">
        <v>8225</v>
      </c>
      <c r="C111" s="37" t="s">
        <v>15351</v>
      </c>
      <c r="D111" s="37" t="str">
        <f t="shared" si="1"/>
        <v>ne_PPCS_4: Private Out-of-State Nondegree-Granting Institutions</v>
      </c>
      <c r="E111" s="37" t="s">
        <v>16211</v>
      </c>
      <c r="F111" s="37" t="s">
        <v>8036</v>
      </c>
      <c r="G111" s="37" t="s">
        <v>8033</v>
      </c>
      <c r="H111" s="37" t="s">
        <v>16212</v>
      </c>
      <c r="I111" s="37" t="s">
        <v>16213</v>
      </c>
      <c r="J111" s="37" t="s">
        <v>8226</v>
      </c>
      <c r="K111" s="37" t="s">
        <v>15536</v>
      </c>
      <c r="L111" s="37" t="s">
        <v>90</v>
      </c>
      <c r="M111" s="46" t="s">
        <v>16214</v>
      </c>
      <c r="N111" s="46" t="s">
        <v>16215</v>
      </c>
      <c r="O111" s="46" t="s">
        <v>16216</v>
      </c>
      <c r="P111" s="46" t="s">
        <v>8235</v>
      </c>
      <c r="Q111" s="46" t="s">
        <v>16218</v>
      </c>
      <c r="R111" s="46" t="s">
        <v>8228</v>
      </c>
      <c r="S111" s="46" t="s">
        <v>16226</v>
      </c>
      <c r="T111" s="46" t="s">
        <v>16220</v>
      </c>
      <c r="U111" s="37" t="s">
        <v>116</v>
      </c>
      <c r="V111" s="37" t="s">
        <v>15468</v>
      </c>
      <c r="W111" s="37" t="s">
        <v>15529</v>
      </c>
      <c r="X111" s="37" t="s">
        <v>90</v>
      </c>
      <c r="Y111" s="37" t="s">
        <v>91</v>
      </c>
      <c r="Z111" s="37" t="s">
        <v>116</v>
      </c>
      <c r="AA111" s="37" t="s">
        <v>116</v>
      </c>
      <c r="AB111" s="37" t="s">
        <v>90</v>
      </c>
      <c r="AC111" s="46" t="s">
        <v>16221</v>
      </c>
      <c r="AD111" s="46" t="s">
        <v>16227</v>
      </c>
      <c r="AE111" s="37" t="s">
        <v>90</v>
      </c>
      <c r="AF111" s="37" t="s">
        <v>90</v>
      </c>
      <c r="AG111" s="37" t="s">
        <v>90</v>
      </c>
      <c r="AH111" s="37" t="s">
        <v>90</v>
      </c>
      <c r="AI111" s="37" t="s">
        <v>90</v>
      </c>
      <c r="AJ111" s="37" t="s">
        <v>90</v>
      </c>
      <c r="AK111" s="37" t="s">
        <v>90</v>
      </c>
      <c r="AL111" s="37" t="s">
        <v>116</v>
      </c>
      <c r="AM111" s="37" t="s">
        <v>90</v>
      </c>
      <c r="AN111" s="37" t="s">
        <v>116</v>
      </c>
      <c r="AO111" s="37" t="s">
        <v>90</v>
      </c>
      <c r="AP111" s="37" t="s">
        <v>116</v>
      </c>
      <c r="AQ111" s="37" t="s">
        <v>90</v>
      </c>
      <c r="AR111" s="37" t="s">
        <v>90</v>
      </c>
      <c r="AS111" s="37" t="s">
        <v>90</v>
      </c>
      <c r="AT111" s="37" t="s">
        <v>116</v>
      </c>
      <c r="AU111" s="37" t="s">
        <v>16228</v>
      </c>
      <c r="AW111" s="37" t="s">
        <v>16229</v>
      </c>
      <c r="AX111" s="37" t="s">
        <v>15473</v>
      </c>
      <c r="AY111" s="37" t="s">
        <v>91</v>
      </c>
      <c r="AZ111" s="37" t="s">
        <v>91</v>
      </c>
      <c r="BA111" s="37" t="s">
        <v>91</v>
      </c>
    </row>
    <row r="112" spans="2:53" x14ac:dyDescent="0.25">
      <c r="B112" s="49" t="s">
        <v>8563</v>
      </c>
      <c r="C112" s="37" t="s">
        <v>15354</v>
      </c>
      <c r="D112" s="37" t="str">
        <f t="shared" si="1"/>
        <v>nh_HEC_1: Accredited In-State Degree-Granting Institutions</v>
      </c>
      <c r="E112" s="37" t="s">
        <v>16230</v>
      </c>
      <c r="F112" s="37" t="s">
        <v>8565</v>
      </c>
      <c r="G112" s="37" t="s">
        <v>8562</v>
      </c>
      <c r="J112" s="37" t="s">
        <v>8564</v>
      </c>
      <c r="K112" s="37" t="s">
        <v>15458</v>
      </c>
      <c r="L112" s="37" t="s">
        <v>116</v>
      </c>
      <c r="M112" s="46" t="s">
        <v>16231</v>
      </c>
      <c r="N112" s="48" t="s">
        <v>16232</v>
      </c>
      <c r="O112" s="48" t="s">
        <v>16233</v>
      </c>
      <c r="P112" s="46" t="s">
        <v>8570</v>
      </c>
      <c r="Q112" s="46" t="s">
        <v>8568</v>
      </c>
      <c r="R112" s="37" t="s">
        <v>91</v>
      </c>
      <c r="S112" s="46" t="s">
        <v>16234</v>
      </c>
      <c r="T112" s="46" t="s">
        <v>16235</v>
      </c>
      <c r="U112" s="37" t="s">
        <v>90</v>
      </c>
      <c r="V112" s="37" t="s">
        <v>91</v>
      </c>
      <c r="W112" s="37" t="s">
        <v>15924</v>
      </c>
      <c r="X112" s="37" t="s">
        <v>116</v>
      </c>
      <c r="Y112" s="37" t="s">
        <v>15468</v>
      </c>
      <c r="Z112" s="37" t="s">
        <v>116</v>
      </c>
      <c r="AA112" s="37" t="s">
        <v>116</v>
      </c>
      <c r="AB112" s="37" t="s">
        <v>116</v>
      </c>
      <c r="AC112" s="46" t="s">
        <v>16236</v>
      </c>
      <c r="AD112" s="46" t="s">
        <v>16237</v>
      </c>
      <c r="AE112" s="37" t="s">
        <v>15471</v>
      </c>
      <c r="AF112" s="37" t="s">
        <v>90</v>
      </c>
      <c r="AG112" s="37" t="s">
        <v>116</v>
      </c>
      <c r="AH112" s="37" t="s">
        <v>90</v>
      </c>
      <c r="AI112" s="37" t="s">
        <v>116</v>
      </c>
      <c r="AJ112" s="37" t="s">
        <v>90</v>
      </c>
      <c r="AK112" s="37" t="s">
        <v>15471</v>
      </c>
      <c r="AL112" s="37" t="s">
        <v>90</v>
      </c>
      <c r="AM112" s="37" t="s">
        <v>90</v>
      </c>
      <c r="AN112" s="37" t="s">
        <v>90</v>
      </c>
      <c r="AO112" s="37" t="s">
        <v>90</v>
      </c>
      <c r="AP112" s="37" t="s">
        <v>90</v>
      </c>
      <c r="AQ112" s="37" t="s">
        <v>90</v>
      </c>
      <c r="AR112" s="37" t="s">
        <v>90</v>
      </c>
      <c r="AS112" s="37" t="s">
        <v>90</v>
      </c>
      <c r="AT112" s="37" t="s">
        <v>90</v>
      </c>
      <c r="AU112" s="37" t="s">
        <v>16238</v>
      </c>
      <c r="AW112" s="37" t="s">
        <v>16239</v>
      </c>
      <c r="AX112" s="37" t="s">
        <v>91</v>
      </c>
      <c r="AY112" s="37" t="s">
        <v>91</v>
      </c>
      <c r="AZ112" s="37" t="s">
        <v>15863</v>
      </c>
      <c r="BA112" s="37" t="s">
        <v>91</v>
      </c>
    </row>
    <row r="113" spans="2:53" x14ac:dyDescent="0.25">
      <c r="B113" s="49" t="s">
        <v>8593</v>
      </c>
      <c r="C113" s="37" t="s">
        <v>15354</v>
      </c>
      <c r="D113" s="37" t="str">
        <f t="shared" si="1"/>
        <v>nh_HEC_2: Accredited Out-of-State Degree-Granting Institutions</v>
      </c>
      <c r="E113" s="37" t="s">
        <v>16230</v>
      </c>
      <c r="F113" s="37" t="s">
        <v>8565</v>
      </c>
      <c r="G113" s="37" t="s">
        <v>8562</v>
      </c>
      <c r="J113" s="37" t="s">
        <v>8594</v>
      </c>
      <c r="K113" s="37" t="s">
        <v>15458</v>
      </c>
      <c r="L113" s="37" t="s">
        <v>116</v>
      </c>
      <c r="M113" s="46" t="s">
        <v>16231</v>
      </c>
      <c r="N113" s="48" t="s">
        <v>16232</v>
      </c>
      <c r="O113" s="48" t="s">
        <v>16233</v>
      </c>
      <c r="P113" s="46" t="s">
        <v>8570</v>
      </c>
      <c r="Q113" s="46" t="s">
        <v>8568</v>
      </c>
      <c r="R113" s="37" t="s">
        <v>91</v>
      </c>
      <c r="S113" s="46" t="s">
        <v>16240</v>
      </c>
      <c r="T113" s="46" t="s">
        <v>16235</v>
      </c>
      <c r="U113" s="37" t="s">
        <v>90</v>
      </c>
      <c r="V113" s="37" t="s">
        <v>91</v>
      </c>
      <c r="W113" s="37" t="s">
        <v>15924</v>
      </c>
      <c r="X113" s="37" t="s">
        <v>116</v>
      </c>
      <c r="Y113" s="50" t="s">
        <v>15468</v>
      </c>
      <c r="Z113" s="37" t="s">
        <v>116</v>
      </c>
      <c r="AA113" s="37" t="s">
        <v>116</v>
      </c>
      <c r="AB113" s="37" t="s">
        <v>116</v>
      </c>
      <c r="AC113" s="46" t="s">
        <v>16236</v>
      </c>
      <c r="AD113" s="46" t="s">
        <v>16237</v>
      </c>
      <c r="AE113" s="37" t="s">
        <v>15471</v>
      </c>
      <c r="AF113" s="37" t="s">
        <v>116</v>
      </c>
      <c r="AG113" s="37" t="s">
        <v>90</v>
      </c>
      <c r="AH113" s="37" t="s">
        <v>116</v>
      </c>
      <c r="AI113" s="37" t="s">
        <v>90</v>
      </c>
      <c r="AJ113" s="37" t="s">
        <v>116</v>
      </c>
      <c r="AK113" s="37" t="s">
        <v>15471</v>
      </c>
      <c r="AL113" s="37" t="s">
        <v>90</v>
      </c>
      <c r="AM113" s="37" t="s">
        <v>90</v>
      </c>
      <c r="AN113" s="37" t="s">
        <v>90</v>
      </c>
      <c r="AO113" s="37" t="s">
        <v>90</v>
      </c>
      <c r="AP113" s="37" t="s">
        <v>90</v>
      </c>
      <c r="AQ113" s="37" t="s">
        <v>90</v>
      </c>
      <c r="AR113" s="37" t="s">
        <v>90</v>
      </c>
      <c r="AS113" s="37" t="s">
        <v>90</v>
      </c>
      <c r="AT113" s="37" t="s">
        <v>90</v>
      </c>
      <c r="AU113" s="37" t="s">
        <v>16241</v>
      </c>
      <c r="AW113" s="37" t="s">
        <v>16239</v>
      </c>
      <c r="AX113" s="37" t="s">
        <v>91</v>
      </c>
      <c r="AY113" s="37" t="s">
        <v>91</v>
      </c>
      <c r="AZ113" s="37" t="s">
        <v>15863</v>
      </c>
      <c r="BA113" s="37" t="s">
        <v>91</v>
      </c>
    </row>
    <row r="114" spans="2:53" x14ac:dyDescent="0.25">
      <c r="B114" s="49" t="s">
        <v>8668</v>
      </c>
      <c r="C114" s="37" t="s">
        <v>15354</v>
      </c>
      <c r="D114" s="37" t="str">
        <f t="shared" si="1"/>
        <v>nh_HEC_3: Nondegree-Granting Institutions</v>
      </c>
      <c r="E114" s="37" t="s">
        <v>16242</v>
      </c>
      <c r="F114" s="37" t="s">
        <v>8565</v>
      </c>
      <c r="G114" s="37" t="s">
        <v>8562</v>
      </c>
      <c r="J114" s="37" t="s">
        <v>193</v>
      </c>
      <c r="K114" s="37" t="s">
        <v>15458</v>
      </c>
      <c r="L114" s="37" t="s">
        <v>116</v>
      </c>
      <c r="M114" s="46" t="s">
        <v>16231</v>
      </c>
      <c r="N114" s="46" t="s">
        <v>16232</v>
      </c>
      <c r="O114" s="48" t="s">
        <v>16233</v>
      </c>
      <c r="P114" s="48" t="s">
        <v>16243</v>
      </c>
      <c r="Q114" s="46" t="s">
        <v>16244</v>
      </c>
      <c r="R114" s="46" t="s">
        <v>16245</v>
      </c>
      <c r="S114" s="46" t="s">
        <v>16246</v>
      </c>
      <c r="T114" s="46" t="s">
        <v>16235</v>
      </c>
      <c r="U114" s="37" t="s">
        <v>116</v>
      </c>
      <c r="V114" s="37" t="s">
        <v>15488</v>
      </c>
      <c r="W114" s="37" t="s">
        <v>15489</v>
      </c>
      <c r="X114" s="37" t="s">
        <v>116</v>
      </c>
      <c r="Y114" s="37" t="s">
        <v>15468</v>
      </c>
      <c r="Z114" s="37" t="s">
        <v>116</v>
      </c>
      <c r="AA114" s="37" t="s">
        <v>116</v>
      </c>
      <c r="AB114" s="37" t="s">
        <v>90</v>
      </c>
      <c r="AC114" s="48" t="s">
        <v>16247</v>
      </c>
      <c r="AD114" s="48" t="s">
        <v>16247</v>
      </c>
      <c r="AE114" s="37" t="s">
        <v>15471</v>
      </c>
      <c r="AF114" s="37" t="s">
        <v>90</v>
      </c>
      <c r="AG114" s="37" t="s">
        <v>90</v>
      </c>
      <c r="AH114" s="37" t="s">
        <v>90</v>
      </c>
      <c r="AI114" s="37" t="s">
        <v>90</v>
      </c>
      <c r="AJ114" s="37" t="s">
        <v>90</v>
      </c>
      <c r="AK114" s="37" t="s">
        <v>15471</v>
      </c>
      <c r="AL114" s="37" t="s">
        <v>116</v>
      </c>
      <c r="AM114" s="37" t="s">
        <v>116</v>
      </c>
      <c r="AN114" s="37" t="s">
        <v>116</v>
      </c>
      <c r="AO114" s="37" t="s">
        <v>116</v>
      </c>
      <c r="AP114" s="37" t="s">
        <v>116</v>
      </c>
      <c r="AQ114" s="37" t="s">
        <v>90</v>
      </c>
      <c r="AR114" s="37" t="s">
        <v>90</v>
      </c>
      <c r="AS114" s="37" t="s">
        <v>90</v>
      </c>
      <c r="AT114" s="37" t="s">
        <v>90</v>
      </c>
      <c r="AU114" s="37" t="s">
        <v>16248</v>
      </c>
      <c r="AX114" s="37" t="s">
        <v>15473</v>
      </c>
      <c r="AY114" s="37" t="s">
        <v>91</v>
      </c>
      <c r="AZ114" s="37" t="s">
        <v>15473</v>
      </c>
      <c r="BA114" s="37" t="s">
        <v>91</v>
      </c>
    </row>
    <row r="115" spans="2:53" x14ac:dyDescent="0.25">
      <c r="B115" s="49" t="s">
        <v>8774</v>
      </c>
      <c r="C115" s="37" t="s">
        <v>15355</v>
      </c>
      <c r="D115" s="37" t="str">
        <f>B115&amp;": " &amp;J115</f>
        <v>nj_DOL-DOE_5: Private Degree &amp; Nondegree-Granting Institutions</v>
      </c>
      <c r="E115" s="37" t="s">
        <v>16249</v>
      </c>
      <c r="F115" s="37" t="s">
        <v>16250</v>
      </c>
      <c r="G115" s="37" t="s">
        <v>16251</v>
      </c>
      <c r="H115" s="37" t="s">
        <v>16252</v>
      </c>
      <c r="J115" s="37" t="s">
        <v>8775</v>
      </c>
      <c r="K115" s="37" t="s">
        <v>16253</v>
      </c>
      <c r="L115" s="37" t="s">
        <v>90</v>
      </c>
      <c r="M115" s="46" t="s">
        <v>16254</v>
      </c>
      <c r="N115" s="46" t="s">
        <v>16255</v>
      </c>
      <c r="O115" s="46" t="s">
        <v>16256</v>
      </c>
      <c r="P115" s="46" t="s">
        <v>16257</v>
      </c>
      <c r="Q115" s="48" t="s">
        <v>16258</v>
      </c>
      <c r="R115" s="47" t="s">
        <v>16259</v>
      </c>
      <c r="S115" s="48" t="s">
        <v>16260</v>
      </c>
      <c r="T115" s="46" t="s">
        <v>16261</v>
      </c>
      <c r="U115" s="37" t="s">
        <v>116</v>
      </c>
      <c r="V115" s="37" t="s">
        <v>15488</v>
      </c>
      <c r="W115" s="37" t="s">
        <v>15489</v>
      </c>
      <c r="X115" s="37" t="s">
        <v>116</v>
      </c>
      <c r="Y115" s="37" t="s">
        <v>16262</v>
      </c>
      <c r="Z115" s="37" t="s">
        <v>116</v>
      </c>
      <c r="AA115" s="37" t="s">
        <v>116</v>
      </c>
      <c r="AB115" s="37" t="s">
        <v>90</v>
      </c>
      <c r="AC115" s="48" t="s">
        <v>16263</v>
      </c>
      <c r="AD115" s="48" t="s">
        <v>16263</v>
      </c>
      <c r="AE115" s="37" t="s">
        <v>15471</v>
      </c>
      <c r="AF115" s="37" t="s">
        <v>90</v>
      </c>
      <c r="AG115" s="37" t="s">
        <v>116</v>
      </c>
      <c r="AH115" s="37" t="s">
        <v>90</v>
      </c>
      <c r="AI115" s="37" t="s">
        <v>116</v>
      </c>
      <c r="AJ115" s="37" t="s">
        <v>90</v>
      </c>
      <c r="AK115" s="37" t="s">
        <v>90</v>
      </c>
      <c r="AL115" s="37" t="s">
        <v>90</v>
      </c>
      <c r="AM115" s="37" t="s">
        <v>116</v>
      </c>
      <c r="AN115" s="37" t="s">
        <v>116</v>
      </c>
      <c r="AO115" s="37" t="s">
        <v>116</v>
      </c>
      <c r="AP115" s="37" t="s">
        <v>116</v>
      </c>
      <c r="AQ115" s="37" t="s">
        <v>90</v>
      </c>
      <c r="AR115" s="37" t="s">
        <v>90</v>
      </c>
      <c r="AS115" s="37" t="s">
        <v>90</v>
      </c>
      <c r="AT115" s="37" t="s">
        <v>90</v>
      </c>
      <c r="AU115" s="37" t="s">
        <v>16264</v>
      </c>
      <c r="AV115" s="37" t="s">
        <v>16265</v>
      </c>
      <c r="AW115" s="37" t="s">
        <v>16266</v>
      </c>
      <c r="AX115" s="37" t="s">
        <v>15533</v>
      </c>
      <c r="AY115" s="37" t="s">
        <v>15496</v>
      </c>
      <c r="AZ115" s="37" t="s">
        <v>15533</v>
      </c>
      <c r="BA115" s="37" t="s">
        <v>15496</v>
      </c>
    </row>
    <row r="116" spans="2:53" x14ac:dyDescent="0.25">
      <c r="B116" s="49" t="s">
        <v>8895</v>
      </c>
      <c r="C116" s="37" t="s">
        <v>15355</v>
      </c>
      <c r="D116" s="37" t="str">
        <f>B116&amp;": " &amp;J116</f>
        <v>nj_OSHE_1: Accredited In-State Degree-Granting Institutions</v>
      </c>
      <c r="E116" s="37" t="s">
        <v>16267</v>
      </c>
      <c r="F116" s="37" t="s">
        <v>8894</v>
      </c>
      <c r="G116" s="37" t="s">
        <v>8894</v>
      </c>
      <c r="H116" s="37" t="s">
        <v>16268</v>
      </c>
      <c r="J116" s="37" t="s">
        <v>8564</v>
      </c>
      <c r="K116" s="37" t="s">
        <v>15510</v>
      </c>
      <c r="L116" s="37" t="s">
        <v>116</v>
      </c>
      <c r="M116" s="46" t="s">
        <v>16269</v>
      </c>
      <c r="N116" s="46" t="s">
        <v>16269</v>
      </c>
      <c r="O116" s="46" t="s">
        <v>16270</v>
      </c>
      <c r="P116" s="46" t="s">
        <v>16271</v>
      </c>
      <c r="Q116" s="46" t="s">
        <v>16272</v>
      </c>
      <c r="R116" s="46" t="s">
        <v>16270</v>
      </c>
      <c r="S116" s="48" t="s">
        <v>16273</v>
      </c>
      <c r="T116" s="46" t="s">
        <v>16274</v>
      </c>
      <c r="U116" s="37" t="s">
        <v>116</v>
      </c>
      <c r="V116" s="37" t="s">
        <v>15601</v>
      </c>
      <c r="W116" s="37" t="s">
        <v>15489</v>
      </c>
      <c r="X116" s="37" t="s">
        <v>90</v>
      </c>
      <c r="Y116" s="37" t="s">
        <v>91</v>
      </c>
      <c r="Z116" s="37" t="s">
        <v>116</v>
      </c>
      <c r="AA116" s="37" t="s">
        <v>116</v>
      </c>
      <c r="AB116" s="37" t="s">
        <v>116</v>
      </c>
      <c r="AC116" s="48" t="s">
        <v>16275</v>
      </c>
      <c r="AD116" s="48" t="s">
        <v>16275</v>
      </c>
      <c r="AE116" s="37" t="s">
        <v>15471</v>
      </c>
      <c r="AF116" s="37" t="s">
        <v>90</v>
      </c>
      <c r="AG116" s="37" t="s">
        <v>116</v>
      </c>
      <c r="AH116" s="37" t="s">
        <v>90</v>
      </c>
      <c r="AI116" s="37" t="s">
        <v>116</v>
      </c>
      <c r="AJ116" s="37" t="s">
        <v>90</v>
      </c>
      <c r="AK116" s="37" t="s">
        <v>90</v>
      </c>
      <c r="AL116" s="37" t="s">
        <v>90</v>
      </c>
      <c r="AM116" s="37" t="s">
        <v>90</v>
      </c>
      <c r="AN116" s="37" t="s">
        <v>90</v>
      </c>
      <c r="AO116" s="37" t="s">
        <v>90</v>
      </c>
      <c r="AP116" s="37" t="s">
        <v>90</v>
      </c>
      <c r="AQ116" s="37" t="s">
        <v>90</v>
      </c>
      <c r="AR116" s="37" t="s">
        <v>90</v>
      </c>
      <c r="AS116" s="37" t="s">
        <v>90</v>
      </c>
      <c r="AT116" s="37" t="s">
        <v>90</v>
      </c>
      <c r="AU116" s="37" t="s">
        <v>16276</v>
      </c>
      <c r="AV116" s="37" t="s">
        <v>16277</v>
      </c>
      <c r="AX116" s="37" t="s">
        <v>15524</v>
      </c>
      <c r="AY116" s="37" t="s">
        <v>91</v>
      </c>
      <c r="AZ116" s="37" t="s">
        <v>91</v>
      </c>
      <c r="BA116" s="37" t="s">
        <v>91</v>
      </c>
    </row>
    <row r="117" spans="2:53" x14ac:dyDescent="0.25">
      <c r="B117" s="49" t="s">
        <v>8905</v>
      </c>
      <c r="C117" s="37" t="s">
        <v>15355</v>
      </c>
      <c r="D117" s="37" t="str">
        <f>B117&amp;": " &amp;J117</f>
        <v>nj_OSHE_2: Nonaccredited In-State Degree-Granting Institutions</v>
      </c>
      <c r="E117" s="37" t="s">
        <v>16267</v>
      </c>
      <c r="F117" s="37" t="s">
        <v>8894</v>
      </c>
      <c r="G117" s="37" t="s">
        <v>8894</v>
      </c>
      <c r="H117" s="37" t="s">
        <v>16268</v>
      </c>
      <c r="J117" s="37" t="s">
        <v>8906</v>
      </c>
      <c r="K117" s="37" t="s">
        <v>15510</v>
      </c>
      <c r="L117" s="37" t="s">
        <v>116</v>
      </c>
      <c r="M117" s="46" t="s">
        <v>16269</v>
      </c>
      <c r="N117" s="46" t="s">
        <v>16269</v>
      </c>
      <c r="O117" s="46" t="s">
        <v>16270</v>
      </c>
      <c r="P117" s="46" t="s">
        <v>16271</v>
      </c>
      <c r="Q117" s="46" t="s">
        <v>16272</v>
      </c>
      <c r="R117" s="46" t="s">
        <v>16270</v>
      </c>
      <c r="S117" s="48" t="s">
        <v>16273</v>
      </c>
      <c r="T117" s="46" t="s">
        <v>16274</v>
      </c>
      <c r="U117" s="37" t="s">
        <v>116</v>
      </c>
      <c r="V117" s="37" t="s">
        <v>15601</v>
      </c>
      <c r="W117" s="37" t="s">
        <v>15489</v>
      </c>
      <c r="X117" s="37" t="s">
        <v>90</v>
      </c>
      <c r="Y117" s="37" t="s">
        <v>91</v>
      </c>
      <c r="Z117" s="37" t="s">
        <v>116</v>
      </c>
      <c r="AA117" s="37" t="s">
        <v>116</v>
      </c>
      <c r="AB117" s="37" t="s">
        <v>90</v>
      </c>
      <c r="AC117" s="48" t="s">
        <v>16275</v>
      </c>
      <c r="AD117" s="48" t="s">
        <v>16275</v>
      </c>
      <c r="AE117" s="37" t="s">
        <v>15471</v>
      </c>
      <c r="AF117" s="37" t="s">
        <v>90</v>
      </c>
      <c r="AG117" s="37" t="s">
        <v>116</v>
      </c>
      <c r="AH117" s="37" t="s">
        <v>90</v>
      </c>
      <c r="AI117" s="37" t="s">
        <v>116</v>
      </c>
      <c r="AJ117" s="37" t="s">
        <v>90</v>
      </c>
      <c r="AK117" s="37" t="s">
        <v>90</v>
      </c>
      <c r="AL117" s="37" t="s">
        <v>90</v>
      </c>
      <c r="AM117" s="37" t="s">
        <v>90</v>
      </c>
      <c r="AN117" s="37" t="s">
        <v>90</v>
      </c>
      <c r="AO117" s="37" t="s">
        <v>90</v>
      </c>
      <c r="AP117" s="37" t="s">
        <v>90</v>
      </c>
      <c r="AQ117" s="37" t="s">
        <v>90</v>
      </c>
      <c r="AR117" s="37" t="s">
        <v>90</v>
      </c>
      <c r="AS117" s="37" t="s">
        <v>90</v>
      </c>
      <c r="AT117" s="37" t="s">
        <v>90</v>
      </c>
      <c r="AU117" s="37" t="s">
        <v>16278</v>
      </c>
      <c r="AV117" s="37" t="s">
        <v>16277</v>
      </c>
      <c r="AX117" s="37" t="s">
        <v>15524</v>
      </c>
      <c r="AY117" s="37" t="s">
        <v>91</v>
      </c>
      <c r="AZ117" s="37" t="s">
        <v>91</v>
      </c>
      <c r="BA117" s="37" t="s">
        <v>91</v>
      </c>
    </row>
    <row r="118" spans="2:53" x14ac:dyDescent="0.25">
      <c r="B118" s="49" t="s">
        <v>8910</v>
      </c>
      <c r="C118" s="37" t="s">
        <v>15355</v>
      </c>
      <c r="D118" s="37" t="str">
        <f>B118&amp;": " &amp;J118</f>
        <v>nj_OSHE_3: Accredited Out-of-State Degree-Granting Institutions (Physical Presence)</v>
      </c>
      <c r="E118" s="37" t="s">
        <v>16267</v>
      </c>
      <c r="F118" s="37" t="s">
        <v>8894</v>
      </c>
      <c r="G118" s="37" t="s">
        <v>8894</v>
      </c>
      <c r="H118" s="37" t="s">
        <v>16268</v>
      </c>
      <c r="J118" s="37" t="s">
        <v>7315</v>
      </c>
      <c r="K118" s="37" t="s">
        <v>15510</v>
      </c>
      <c r="L118" s="37" t="s">
        <v>116</v>
      </c>
      <c r="M118" s="46" t="s">
        <v>16269</v>
      </c>
      <c r="N118" s="46" t="s">
        <v>16269</v>
      </c>
      <c r="O118" s="46" t="s">
        <v>16270</v>
      </c>
      <c r="P118" s="46" t="s">
        <v>16271</v>
      </c>
      <c r="Q118" s="46" t="s">
        <v>16272</v>
      </c>
      <c r="R118" s="46" t="s">
        <v>16279</v>
      </c>
      <c r="S118" s="46" t="s">
        <v>16280</v>
      </c>
      <c r="T118" s="46" t="s">
        <v>16274</v>
      </c>
      <c r="U118" s="37" t="s">
        <v>116</v>
      </c>
      <c r="V118" s="37" t="s">
        <v>15601</v>
      </c>
      <c r="W118" s="37" t="s">
        <v>15489</v>
      </c>
      <c r="X118" s="37" t="s">
        <v>116</v>
      </c>
      <c r="Y118" s="37" t="s">
        <v>15468</v>
      </c>
      <c r="Z118" s="37" t="s">
        <v>116</v>
      </c>
      <c r="AA118" s="37" t="s">
        <v>116</v>
      </c>
      <c r="AB118" s="37" t="s">
        <v>116</v>
      </c>
      <c r="AC118" s="48" t="s">
        <v>16275</v>
      </c>
      <c r="AD118" s="48" t="s">
        <v>16275</v>
      </c>
      <c r="AE118" s="37" t="s">
        <v>90</v>
      </c>
      <c r="AF118" s="37" t="s">
        <v>116</v>
      </c>
      <c r="AG118" s="37" t="s">
        <v>90</v>
      </c>
      <c r="AH118" s="37" t="s">
        <v>116</v>
      </c>
      <c r="AI118" s="37" t="s">
        <v>90</v>
      </c>
      <c r="AJ118" s="37" t="s">
        <v>116</v>
      </c>
      <c r="AK118" s="37" t="s">
        <v>90</v>
      </c>
      <c r="AL118" s="37" t="s">
        <v>90</v>
      </c>
      <c r="AM118" s="37" t="s">
        <v>90</v>
      </c>
      <c r="AN118" s="37" t="s">
        <v>90</v>
      </c>
      <c r="AO118" s="37" t="s">
        <v>90</v>
      </c>
      <c r="AP118" s="37" t="s">
        <v>90</v>
      </c>
      <c r="AQ118" s="37" t="s">
        <v>90</v>
      </c>
      <c r="AR118" s="37" t="s">
        <v>90</v>
      </c>
      <c r="AS118" s="37" t="s">
        <v>90</v>
      </c>
      <c r="AT118" s="37" t="s">
        <v>90</v>
      </c>
      <c r="AU118" s="37" t="s">
        <v>16281</v>
      </c>
      <c r="AV118" s="37" t="s">
        <v>16277</v>
      </c>
      <c r="AX118" s="37" t="s">
        <v>15524</v>
      </c>
      <c r="AY118" s="37" t="s">
        <v>91</v>
      </c>
      <c r="AZ118" s="37" t="s">
        <v>15524</v>
      </c>
      <c r="BA118" s="37" t="s">
        <v>91</v>
      </c>
    </row>
    <row r="119" spans="2:53" x14ac:dyDescent="0.25">
      <c r="B119" s="49" t="s">
        <v>9160</v>
      </c>
      <c r="C119" s="37" t="s">
        <v>15355</v>
      </c>
      <c r="D119" s="37" t="str">
        <f>B119&amp;": " &amp;J119</f>
        <v>nj_OSHE_4: Accredited Out-of-State Degree-Granting Institutions (Distance)</v>
      </c>
      <c r="E119" s="37" t="s">
        <v>16267</v>
      </c>
      <c r="F119" s="37" t="s">
        <v>8894</v>
      </c>
      <c r="G119" s="37" t="s">
        <v>8894</v>
      </c>
      <c r="H119" s="37" t="s">
        <v>16268</v>
      </c>
      <c r="J119" s="37" t="s">
        <v>2013</v>
      </c>
      <c r="K119" s="37" t="s">
        <v>15510</v>
      </c>
      <c r="L119" s="37" t="s">
        <v>116</v>
      </c>
      <c r="M119" s="46" t="s">
        <v>16269</v>
      </c>
      <c r="N119" s="46" t="s">
        <v>16269</v>
      </c>
      <c r="O119" s="46" t="s">
        <v>16270</v>
      </c>
      <c r="P119" s="46" t="s">
        <v>16271</v>
      </c>
      <c r="Q119" s="46" t="s">
        <v>16272</v>
      </c>
      <c r="R119" s="46" t="s">
        <v>16282</v>
      </c>
      <c r="S119" s="37" t="s">
        <v>91</v>
      </c>
      <c r="T119" s="46" t="s">
        <v>16274</v>
      </c>
      <c r="U119" s="37" t="s">
        <v>116</v>
      </c>
      <c r="V119" s="37" t="s">
        <v>15468</v>
      </c>
      <c r="W119" s="37" t="s">
        <v>15529</v>
      </c>
      <c r="X119" s="37" t="s">
        <v>90</v>
      </c>
      <c r="Y119" s="37" t="s">
        <v>91</v>
      </c>
      <c r="Z119" s="37" t="s">
        <v>116</v>
      </c>
      <c r="AA119" s="37" t="s">
        <v>116</v>
      </c>
      <c r="AB119" s="37" t="s">
        <v>116</v>
      </c>
      <c r="AC119" s="48" t="s">
        <v>16275</v>
      </c>
      <c r="AD119" s="48" t="s">
        <v>16275</v>
      </c>
      <c r="AE119" s="37" t="s">
        <v>90</v>
      </c>
      <c r="AF119" s="37" t="s">
        <v>116</v>
      </c>
      <c r="AG119" s="37" t="s">
        <v>90</v>
      </c>
      <c r="AH119" s="37" t="s">
        <v>116</v>
      </c>
      <c r="AI119" s="37" t="s">
        <v>90</v>
      </c>
      <c r="AJ119" s="37" t="s">
        <v>116</v>
      </c>
      <c r="AK119" s="37" t="s">
        <v>90</v>
      </c>
      <c r="AL119" s="37" t="s">
        <v>90</v>
      </c>
      <c r="AM119" s="37" t="s">
        <v>90</v>
      </c>
      <c r="AN119" s="37" t="s">
        <v>90</v>
      </c>
      <c r="AO119" s="37" t="s">
        <v>90</v>
      </c>
      <c r="AP119" s="37" t="s">
        <v>90</v>
      </c>
      <c r="AQ119" s="37" t="s">
        <v>90</v>
      </c>
      <c r="AR119" s="37" t="s">
        <v>90</v>
      </c>
      <c r="AS119" s="37" t="s">
        <v>90</v>
      </c>
      <c r="AT119" s="37" t="s">
        <v>90</v>
      </c>
      <c r="AU119" s="37" t="s">
        <v>16283</v>
      </c>
      <c r="AV119" s="37" t="s">
        <v>16284</v>
      </c>
      <c r="AW119" s="37" t="s">
        <v>16285</v>
      </c>
      <c r="AX119" s="37" t="s">
        <v>15524</v>
      </c>
      <c r="AY119" s="37" t="s">
        <v>91</v>
      </c>
      <c r="AZ119" s="37" t="s">
        <v>91</v>
      </c>
      <c r="BA119" s="37" t="s">
        <v>91</v>
      </c>
    </row>
    <row r="120" spans="2:53" x14ac:dyDescent="0.25">
      <c r="B120" s="49" t="s">
        <v>9214</v>
      </c>
      <c r="C120" s="37" t="s">
        <v>15356</v>
      </c>
      <c r="D120" s="37" t="str">
        <f t="shared" si="1"/>
        <v>nm_HED_1: Regionally Accredited Degree-Granting Institutions</v>
      </c>
      <c r="E120" s="37" t="s">
        <v>16286</v>
      </c>
      <c r="F120" s="37" t="s">
        <v>1092</v>
      </c>
      <c r="G120" s="37" t="s">
        <v>9213</v>
      </c>
      <c r="H120" s="37" t="s">
        <v>16287</v>
      </c>
      <c r="J120" s="37" t="s">
        <v>9215</v>
      </c>
      <c r="K120" s="37" t="s">
        <v>15510</v>
      </c>
      <c r="L120" s="37" t="s">
        <v>116</v>
      </c>
      <c r="M120" s="46" t="s">
        <v>16288</v>
      </c>
      <c r="N120" s="46" t="s">
        <v>16289</v>
      </c>
      <c r="O120" s="46" t="s">
        <v>16290</v>
      </c>
      <c r="P120" s="48" t="s">
        <v>16291</v>
      </c>
      <c r="Q120" s="48" t="s">
        <v>16292</v>
      </c>
      <c r="R120" s="48" t="s">
        <v>16293</v>
      </c>
      <c r="S120" s="46" t="s">
        <v>16294</v>
      </c>
      <c r="T120" s="46" t="s">
        <v>16295</v>
      </c>
      <c r="U120" s="37" t="s">
        <v>116</v>
      </c>
      <c r="V120" s="50" t="s">
        <v>15711</v>
      </c>
      <c r="W120" s="37" t="s">
        <v>15587</v>
      </c>
      <c r="X120" s="50" t="s">
        <v>116</v>
      </c>
      <c r="Y120" s="50" t="s">
        <v>15468</v>
      </c>
      <c r="Z120" s="37" t="s">
        <v>116</v>
      </c>
      <c r="AA120" s="37" t="s">
        <v>116</v>
      </c>
      <c r="AB120" s="37" t="s">
        <v>116</v>
      </c>
      <c r="AC120" s="48" t="s">
        <v>16296</v>
      </c>
      <c r="AD120" s="48" t="s">
        <v>16297</v>
      </c>
      <c r="AE120" s="37" t="s">
        <v>15471</v>
      </c>
      <c r="AF120" s="37" t="s">
        <v>116</v>
      </c>
      <c r="AG120" s="37" t="s">
        <v>116</v>
      </c>
      <c r="AH120" s="37" t="s">
        <v>116</v>
      </c>
      <c r="AI120" s="37" t="s">
        <v>116</v>
      </c>
      <c r="AJ120" s="37" t="s">
        <v>116</v>
      </c>
      <c r="AK120" s="37" t="s">
        <v>15471</v>
      </c>
      <c r="AL120" s="37" t="s">
        <v>90</v>
      </c>
      <c r="AM120" s="37" t="s">
        <v>90</v>
      </c>
      <c r="AN120" s="37" t="s">
        <v>90</v>
      </c>
      <c r="AO120" s="37" t="s">
        <v>90</v>
      </c>
      <c r="AP120" s="37" t="s">
        <v>90</v>
      </c>
      <c r="AQ120" s="37" t="s">
        <v>90</v>
      </c>
      <c r="AR120" s="37" t="s">
        <v>90</v>
      </c>
      <c r="AS120" s="37" t="s">
        <v>90</v>
      </c>
      <c r="AT120" s="37" t="s">
        <v>90</v>
      </c>
      <c r="AU120" s="37" t="s">
        <v>16298</v>
      </c>
      <c r="AW120" s="37" t="s">
        <v>16299</v>
      </c>
      <c r="AX120" s="37" t="s">
        <v>15592</v>
      </c>
      <c r="AY120" s="37" t="s">
        <v>16300</v>
      </c>
      <c r="AZ120" s="37" t="s">
        <v>15592</v>
      </c>
      <c r="BA120" s="37" t="s">
        <v>16300</v>
      </c>
    </row>
    <row r="121" spans="2:53" x14ac:dyDescent="0.25">
      <c r="B121" s="49" t="s">
        <v>9355</v>
      </c>
      <c r="C121" s="37" t="s">
        <v>15356</v>
      </c>
      <c r="D121" s="37" t="str">
        <f t="shared" si="1"/>
        <v>nm_HED_2: Nationally &amp; Programmatic Accredited Degree-Granting Institutions</v>
      </c>
      <c r="E121" s="37" t="s">
        <v>16286</v>
      </c>
      <c r="F121" s="37" t="s">
        <v>1092</v>
      </c>
      <c r="G121" s="37" t="s">
        <v>9213</v>
      </c>
      <c r="H121" s="37" t="s">
        <v>16287</v>
      </c>
      <c r="J121" s="37" t="s">
        <v>9356</v>
      </c>
      <c r="K121" s="37" t="s">
        <v>15510</v>
      </c>
      <c r="L121" s="37" t="s">
        <v>116</v>
      </c>
      <c r="M121" s="46" t="s">
        <v>16288</v>
      </c>
      <c r="N121" s="46" t="s">
        <v>16289</v>
      </c>
      <c r="O121" s="46" t="s">
        <v>16289</v>
      </c>
      <c r="P121" s="48" t="s">
        <v>16291</v>
      </c>
      <c r="Q121" s="48" t="s">
        <v>16301</v>
      </c>
      <c r="R121" s="48" t="s">
        <v>9388</v>
      </c>
      <c r="S121" s="46" t="s">
        <v>16294</v>
      </c>
      <c r="T121" s="46" t="s">
        <v>16295</v>
      </c>
      <c r="U121" s="37" t="s">
        <v>116</v>
      </c>
      <c r="V121" s="50" t="s">
        <v>15468</v>
      </c>
      <c r="W121" s="37" t="s">
        <v>15529</v>
      </c>
      <c r="X121" s="50" t="s">
        <v>116</v>
      </c>
      <c r="Y121" s="50" t="s">
        <v>15468</v>
      </c>
      <c r="Z121" s="37" t="s">
        <v>116</v>
      </c>
      <c r="AA121" s="37" t="s">
        <v>116</v>
      </c>
      <c r="AB121" s="37" t="s">
        <v>116</v>
      </c>
      <c r="AC121" s="48" t="s">
        <v>16296</v>
      </c>
      <c r="AD121" s="48" t="s">
        <v>16297</v>
      </c>
      <c r="AE121" s="37" t="s">
        <v>15471</v>
      </c>
      <c r="AF121" s="37" t="s">
        <v>116</v>
      </c>
      <c r="AG121" s="37" t="s">
        <v>116</v>
      </c>
      <c r="AH121" s="37" t="s">
        <v>116</v>
      </c>
      <c r="AI121" s="37" t="s">
        <v>116</v>
      </c>
      <c r="AJ121" s="37" t="s">
        <v>116</v>
      </c>
      <c r="AK121" s="37" t="s">
        <v>15471</v>
      </c>
      <c r="AL121" s="37" t="s">
        <v>90</v>
      </c>
      <c r="AM121" s="37" t="s">
        <v>90</v>
      </c>
      <c r="AN121" s="37" t="s">
        <v>90</v>
      </c>
      <c r="AO121" s="37" t="s">
        <v>90</v>
      </c>
      <c r="AP121" s="37" t="s">
        <v>90</v>
      </c>
      <c r="AQ121" s="37" t="s">
        <v>90</v>
      </c>
      <c r="AR121" s="37" t="s">
        <v>90</v>
      </c>
      <c r="AS121" s="37" t="s">
        <v>90</v>
      </c>
      <c r="AT121" s="37" t="s">
        <v>90</v>
      </c>
      <c r="AU121" s="37" t="s">
        <v>16302</v>
      </c>
      <c r="AW121" s="37" t="s">
        <v>16303</v>
      </c>
      <c r="AX121" s="37" t="s">
        <v>15592</v>
      </c>
      <c r="AY121" s="37" t="s">
        <v>16300</v>
      </c>
      <c r="AZ121" s="37" t="s">
        <v>15592</v>
      </c>
      <c r="BA121" s="37" t="s">
        <v>16300</v>
      </c>
    </row>
    <row r="122" spans="2:53" x14ac:dyDescent="0.25">
      <c r="B122" s="49" t="s">
        <v>9455</v>
      </c>
      <c r="C122" s="37" t="s">
        <v>15356</v>
      </c>
      <c r="D122" s="37" t="str">
        <f t="shared" si="1"/>
        <v>nm_HED_3: Nonaccredited Nondegree-Granting Institutions</v>
      </c>
      <c r="E122" s="37" t="s">
        <v>16304</v>
      </c>
      <c r="F122" s="37" t="s">
        <v>1092</v>
      </c>
      <c r="G122" s="37" t="s">
        <v>9213</v>
      </c>
      <c r="H122" s="37" t="s">
        <v>16287</v>
      </c>
      <c r="J122" s="37" t="s">
        <v>7443</v>
      </c>
      <c r="K122" s="37" t="s">
        <v>15510</v>
      </c>
      <c r="L122" s="37" t="s">
        <v>116</v>
      </c>
      <c r="M122" s="46" t="s">
        <v>16288</v>
      </c>
      <c r="N122" s="46" t="s">
        <v>16289</v>
      </c>
      <c r="O122" s="46" t="s">
        <v>16290</v>
      </c>
      <c r="P122" s="48" t="s">
        <v>16291</v>
      </c>
      <c r="Q122" s="48" t="s">
        <v>16301</v>
      </c>
      <c r="R122" s="48" t="s">
        <v>16305</v>
      </c>
      <c r="S122" s="46" t="s">
        <v>16294</v>
      </c>
      <c r="T122" s="46" t="s">
        <v>16295</v>
      </c>
      <c r="U122" s="37" t="s">
        <v>116</v>
      </c>
      <c r="V122" s="50" t="s">
        <v>15468</v>
      </c>
      <c r="W122" s="37" t="s">
        <v>15529</v>
      </c>
      <c r="X122" s="50" t="s">
        <v>116</v>
      </c>
      <c r="Y122" s="50" t="s">
        <v>15468</v>
      </c>
      <c r="Z122" s="37" t="s">
        <v>116</v>
      </c>
      <c r="AA122" s="37" t="s">
        <v>116</v>
      </c>
      <c r="AB122" s="37" t="s">
        <v>90</v>
      </c>
      <c r="AC122" s="48" t="s">
        <v>16296</v>
      </c>
      <c r="AD122" s="48" t="s">
        <v>16297</v>
      </c>
      <c r="AE122" s="37" t="s">
        <v>15471</v>
      </c>
      <c r="AF122" s="37" t="s">
        <v>90</v>
      </c>
      <c r="AG122" s="37" t="s">
        <v>90</v>
      </c>
      <c r="AH122" s="37" t="s">
        <v>90</v>
      </c>
      <c r="AI122" s="37" t="s">
        <v>90</v>
      </c>
      <c r="AJ122" s="37" t="s">
        <v>90</v>
      </c>
      <c r="AK122" s="37" t="s">
        <v>15471</v>
      </c>
      <c r="AL122" s="37" t="s">
        <v>116</v>
      </c>
      <c r="AM122" s="37" t="s">
        <v>116</v>
      </c>
      <c r="AN122" s="37" t="s">
        <v>116</v>
      </c>
      <c r="AO122" s="37" t="s">
        <v>116</v>
      </c>
      <c r="AP122" s="37" t="s">
        <v>116</v>
      </c>
      <c r="AQ122" s="37" t="s">
        <v>90</v>
      </c>
      <c r="AR122" s="37" t="s">
        <v>90</v>
      </c>
      <c r="AS122" s="37" t="s">
        <v>90</v>
      </c>
      <c r="AT122" s="37" t="s">
        <v>90</v>
      </c>
      <c r="AU122" s="37" t="s">
        <v>16306</v>
      </c>
      <c r="AV122" s="37" t="s">
        <v>16307</v>
      </c>
      <c r="AW122" s="37" t="s">
        <v>16308</v>
      </c>
      <c r="AX122" s="37" t="s">
        <v>15592</v>
      </c>
      <c r="AY122" s="37" t="s">
        <v>16300</v>
      </c>
      <c r="AZ122" s="37" t="s">
        <v>15592</v>
      </c>
      <c r="BA122" s="37" t="s">
        <v>16300</v>
      </c>
    </row>
    <row r="123" spans="2:53" x14ac:dyDescent="0.25">
      <c r="B123" s="49" t="s">
        <v>9510</v>
      </c>
      <c r="C123" s="37" t="s">
        <v>15356</v>
      </c>
      <c r="D123" s="37" t="str">
        <f t="shared" si="1"/>
        <v>nm_HED_4: Accredited Institutions (Distance)</v>
      </c>
      <c r="E123" s="37" t="s">
        <v>16309</v>
      </c>
      <c r="F123" s="37" t="s">
        <v>1092</v>
      </c>
      <c r="G123" s="37" t="s">
        <v>9213</v>
      </c>
      <c r="H123" s="37" t="s">
        <v>16287</v>
      </c>
      <c r="J123" s="37" t="s">
        <v>9511</v>
      </c>
      <c r="K123" s="37" t="s">
        <v>15510</v>
      </c>
      <c r="L123" s="37" t="s">
        <v>116</v>
      </c>
      <c r="M123" s="46" t="s">
        <v>16288</v>
      </c>
      <c r="N123" s="46" t="s">
        <v>16289</v>
      </c>
      <c r="O123" s="46" t="s">
        <v>16290</v>
      </c>
      <c r="P123" s="48" t="s">
        <v>16310</v>
      </c>
      <c r="Q123" s="48" t="s">
        <v>16311</v>
      </c>
      <c r="R123" s="48" t="s">
        <v>16312</v>
      </c>
      <c r="S123" s="46" t="s">
        <v>16294</v>
      </c>
      <c r="T123" s="46" t="s">
        <v>16295</v>
      </c>
      <c r="U123" s="37" t="s">
        <v>116</v>
      </c>
      <c r="V123" s="50" t="s">
        <v>15468</v>
      </c>
      <c r="W123" s="37" t="s">
        <v>15529</v>
      </c>
      <c r="X123" s="50" t="s">
        <v>116</v>
      </c>
      <c r="Y123" s="50" t="s">
        <v>15468</v>
      </c>
      <c r="Z123" s="37" t="s">
        <v>116</v>
      </c>
      <c r="AA123" s="37" t="s">
        <v>116</v>
      </c>
      <c r="AB123" s="37" t="s">
        <v>116</v>
      </c>
      <c r="AC123" s="48" t="s">
        <v>16313</v>
      </c>
      <c r="AD123" s="48" t="s">
        <v>16314</v>
      </c>
      <c r="AE123" s="37" t="s">
        <v>15471</v>
      </c>
      <c r="AF123" s="37" t="s">
        <v>116</v>
      </c>
      <c r="AG123" s="37" t="s">
        <v>116</v>
      </c>
      <c r="AH123" s="37" t="s">
        <v>116</v>
      </c>
      <c r="AI123" s="37" t="s">
        <v>116</v>
      </c>
      <c r="AJ123" s="37" t="s">
        <v>116</v>
      </c>
      <c r="AK123" s="37" t="s">
        <v>15471</v>
      </c>
      <c r="AL123" s="37" t="s">
        <v>116</v>
      </c>
      <c r="AM123" s="37" t="s">
        <v>116</v>
      </c>
      <c r="AN123" s="37" t="s">
        <v>116</v>
      </c>
      <c r="AO123" s="37" t="s">
        <v>116</v>
      </c>
      <c r="AP123" s="37" t="s">
        <v>116</v>
      </c>
      <c r="AQ123" s="37" t="s">
        <v>90</v>
      </c>
      <c r="AR123" s="37" t="s">
        <v>90</v>
      </c>
      <c r="AS123" s="37" t="s">
        <v>90</v>
      </c>
      <c r="AT123" s="37" t="s">
        <v>116</v>
      </c>
      <c r="AU123" s="37" t="s">
        <v>16315</v>
      </c>
      <c r="AV123" s="37" t="s">
        <v>16316</v>
      </c>
      <c r="AX123" s="37" t="s">
        <v>15592</v>
      </c>
      <c r="AY123" s="37" t="s">
        <v>16300</v>
      </c>
      <c r="AZ123" s="37" t="s">
        <v>15592</v>
      </c>
      <c r="BA123" s="37" t="s">
        <v>16300</v>
      </c>
    </row>
    <row r="124" spans="2:53" x14ac:dyDescent="0.25">
      <c r="B124" s="49" t="s">
        <v>9539</v>
      </c>
      <c r="C124" s="37" t="s">
        <v>15356</v>
      </c>
      <c r="D124" s="37" t="str">
        <f t="shared" si="1"/>
        <v>nm_HED_5: Private Out-of-State Institutions (Correspondence Programs)</v>
      </c>
      <c r="E124" s="37" t="s">
        <v>16286</v>
      </c>
      <c r="F124" s="37" t="s">
        <v>1092</v>
      </c>
      <c r="G124" s="37" t="s">
        <v>9213</v>
      </c>
      <c r="H124" s="37" t="s">
        <v>16287</v>
      </c>
      <c r="J124" s="37" t="s">
        <v>9540</v>
      </c>
      <c r="K124" s="37" t="s">
        <v>15510</v>
      </c>
      <c r="L124" s="37" t="s">
        <v>116</v>
      </c>
      <c r="M124" s="46" t="s">
        <v>16288</v>
      </c>
      <c r="N124" s="46" t="s">
        <v>16289</v>
      </c>
      <c r="O124" s="46" t="s">
        <v>16290</v>
      </c>
      <c r="P124" s="48" t="s">
        <v>16317</v>
      </c>
      <c r="Q124" s="50" t="s">
        <v>91</v>
      </c>
      <c r="R124" s="48" t="s">
        <v>16318</v>
      </c>
      <c r="S124" s="50" t="s">
        <v>91</v>
      </c>
      <c r="T124" s="46" t="s">
        <v>16295</v>
      </c>
      <c r="U124" s="37" t="s">
        <v>116</v>
      </c>
      <c r="V124" s="50" t="s">
        <v>15468</v>
      </c>
      <c r="W124" s="37" t="s">
        <v>15529</v>
      </c>
      <c r="X124" s="50" t="s">
        <v>90</v>
      </c>
      <c r="Y124" s="50" t="s">
        <v>91</v>
      </c>
      <c r="Z124" s="37" t="s">
        <v>116</v>
      </c>
      <c r="AA124" s="37" t="s">
        <v>90</v>
      </c>
      <c r="AB124" s="37" t="s">
        <v>90</v>
      </c>
      <c r="AC124" s="48" t="s">
        <v>16319</v>
      </c>
      <c r="AD124" s="48" t="s">
        <v>16320</v>
      </c>
      <c r="AE124" s="37" t="s">
        <v>15471</v>
      </c>
      <c r="AF124" s="37" t="s">
        <v>90</v>
      </c>
      <c r="AG124" s="37" t="s">
        <v>90</v>
      </c>
      <c r="AH124" s="37" t="s">
        <v>116</v>
      </c>
      <c r="AI124" s="37" t="s">
        <v>90</v>
      </c>
      <c r="AJ124" s="37" t="s">
        <v>116</v>
      </c>
      <c r="AK124" s="37" t="s">
        <v>15471</v>
      </c>
      <c r="AL124" s="37" t="s">
        <v>90</v>
      </c>
      <c r="AM124" s="37" t="s">
        <v>90</v>
      </c>
      <c r="AN124" s="37" t="s">
        <v>116</v>
      </c>
      <c r="AO124" s="37" t="s">
        <v>90</v>
      </c>
      <c r="AP124" s="37" t="s">
        <v>116</v>
      </c>
      <c r="AQ124" s="37" t="s">
        <v>90</v>
      </c>
      <c r="AR124" s="37" t="s">
        <v>90</v>
      </c>
      <c r="AS124" s="37" t="s">
        <v>90</v>
      </c>
      <c r="AT124" s="37" t="s">
        <v>90</v>
      </c>
      <c r="AU124" s="37" t="s">
        <v>16321</v>
      </c>
      <c r="AW124" s="37" t="s">
        <v>16322</v>
      </c>
      <c r="AX124" s="37" t="s">
        <v>15592</v>
      </c>
      <c r="AY124" s="37" t="s">
        <v>16300</v>
      </c>
      <c r="AZ124" s="37" t="s">
        <v>91</v>
      </c>
      <c r="BA124" s="37" t="s">
        <v>91</v>
      </c>
    </row>
    <row r="125" spans="2:53" x14ac:dyDescent="0.25">
      <c r="B125" s="49" t="s">
        <v>8346</v>
      </c>
      <c r="C125" s="37" t="s">
        <v>15353</v>
      </c>
      <c r="D125" s="37" t="str">
        <f t="shared" si="1"/>
        <v>nv_CPE_1: Accredited Degree-Granting Institutions</v>
      </c>
      <c r="E125" s="37" t="s">
        <v>16323</v>
      </c>
      <c r="F125" s="37" t="s">
        <v>8345</v>
      </c>
      <c r="G125" s="37" t="s">
        <v>8345</v>
      </c>
      <c r="J125" s="37" t="s">
        <v>85</v>
      </c>
      <c r="K125" s="37" t="s">
        <v>15536</v>
      </c>
      <c r="L125" s="37" t="s">
        <v>90</v>
      </c>
      <c r="M125" s="46" t="s">
        <v>16324</v>
      </c>
      <c r="N125" s="46" t="s">
        <v>16325</v>
      </c>
      <c r="O125" s="46" t="s">
        <v>16326</v>
      </c>
      <c r="P125" s="46" t="s">
        <v>16327</v>
      </c>
      <c r="Q125" s="46" t="s">
        <v>16328</v>
      </c>
      <c r="R125" s="46" t="s">
        <v>16329</v>
      </c>
      <c r="S125" s="46" t="s">
        <v>16330</v>
      </c>
      <c r="T125" s="46" t="s">
        <v>16331</v>
      </c>
      <c r="U125" s="50" t="s">
        <v>116</v>
      </c>
      <c r="V125" s="50" t="s">
        <v>15488</v>
      </c>
      <c r="W125" s="37" t="s">
        <v>15489</v>
      </c>
      <c r="X125" s="50" t="s">
        <v>116</v>
      </c>
      <c r="Y125" s="50" t="s">
        <v>15468</v>
      </c>
      <c r="Z125" s="37" t="s">
        <v>116</v>
      </c>
      <c r="AA125" s="37" t="s">
        <v>116</v>
      </c>
      <c r="AB125" s="37" t="s">
        <v>116</v>
      </c>
      <c r="AC125" s="46" t="s">
        <v>16332</v>
      </c>
      <c r="AD125" s="46" t="s">
        <v>16333</v>
      </c>
      <c r="AE125" s="37" t="s">
        <v>15471</v>
      </c>
      <c r="AF125" s="37" t="s">
        <v>116</v>
      </c>
      <c r="AG125" s="37" t="s">
        <v>116</v>
      </c>
      <c r="AH125" s="37" t="s">
        <v>116</v>
      </c>
      <c r="AI125" s="37" t="s">
        <v>116</v>
      </c>
      <c r="AJ125" s="37" t="s">
        <v>116</v>
      </c>
      <c r="AK125" s="37" t="s">
        <v>15471</v>
      </c>
      <c r="AL125" s="37" t="s">
        <v>90</v>
      </c>
      <c r="AM125" s="37" t="s">
        <v>90</v>
      </c>
      <c r="AN125" s="37" t="s">
        <v>90</v>
      </c>
      <c r="AO125" s="37" t="s">
        <v>90</v>
      </c>
      <c r="AP125" s="37" t="s">
        <v>90</v>
      </c>
      <c r="AQ125" s="37" t="s">
        <v>90</v>
      </c>
      <c r="AR125" s="37" t="s">
        <v>90</v>
      </c>
      <c r="AS125" s="37" t="s">
        <v>90</v>
      </c>
      <c r="AT125" s="37" t="s">
        <v>90</v>
      </c>
      <c r="AU125" s="37" t="s">
        <v>16334</v>
      </c>
      <c r="AV125" s="37" t="s">
        <v>16335</v>
      </c>
      <c r="AW125" s="37" t="s">
        <v>16336</v>
      </c>
      <c r="AX125" s="37" t="s">
        <v>16337</v>
      </c>
      <c r="AY125" s="46" t="s">
        <v>15496</v>
      </c>
      <c r="AZ125" s="37" t="s">
        <v>16338</v>
      </c>
      <c r="BA125" s="46" t="s">
        <v>15496</v>
      </c>
    </row>
    <row r="126" spans="2:53" x14ac:dyDescent="0.25">
      <c r="B126" s="49" t="s">
        <v>8367</v>
      </c>
      <c r="C126" s="37" t="s">
        <v>15353</v>
      </c>
      <c r="D126" s="37" t="str">
        <f t="shared" si="1"/>
        <v>nv_CPE_2: Nonaccredited Degree-Granting Institutions</v>
      </c>
      <c r="E126" s="37" t="s">
        <v>16323</v>
      </c>
      <c r="F126" s="37" t="s">
        <v>8345</v>
      </c>
      <c r="G126" s="37" t="s">
        <v>8345</v>
      </c>
      <c r="J126" s="37" t="s">
        <v>5314</v>
      </c>
      <c r="K126" s="37" t="s">
        <v>15536</v>
      </c>
      <c r="L126" s="37" t="s">
        <v>90</v>
      </c>
      <c r="M126" s="46" t="s">
        <v>16324</v>
      </c>
      <c r="N126" s="46" t="s">
        <v>16325</v>
      </c>
      <c r="O126" s="46" t="s">
        <v>16326</v>
      </c>
      <c r="P126" s="46" t="s">
        <v>16327</v>
      </c>
      <c r="Q126" s="46" t="s">
        <v>16328</v>
      </c>
      <c r="R126" s="46" t="s">
        <v>16329</v>
      </c>
      <c r="S126" s="46" t="s">
        <v>16330</v>
      </c>
      <c r="T126" s="46" t="s">
        <v>16331</v>
      </c>
      <c r="U126" s="50" t="s">
        <v>116</v>
      </c>
      <c r="V126" s="50" t="s">
        <v>15488</v>
      </c>
      <c r="W126" s="37" t="s">
        <v>15489</v>
      </c>
      <c r="X126" s="50" t="s">
        <v>116</v>
      </c>
      <c r="Y126" s="50" t="s">
        <v>15468</v>
      </c>
      <c r="Z126" s="37" t="s">
        <v>116</v>
      </c>
      <c r="AA126" s="37" t="s">
        <v>116</v>
      </c>
      <c r="AB126" s="37" t="s">
        <v>90</v>
      </c>
      <c r="AC126" s="46" t="s">
        <v>16332</v>
      </c>
      <c r="AD126" s="46" t="s">
        <v>16333</v>
      </c>
      <c r="AE126" s="37" t="s">
        <v>15471</v>
      </c>
      <c r="AF126" s="37" t="s">
        <v>116</v>
      </c>
      <c r="AG126" s="37" t="s">
        <v>116</v>
      </c>
      <c r="AH126" s="37" t="s">
        <v>116</v>
      </c>
      <c r="AI126" s="37" t="s">
        <v>116</v>
      </c>
      <c r="AJ126" s="37" t="s">
        <v>116</v>
      </c>
      <c r="AK126" s="37" t="s">
        <v>15471</v>
      </c>
      <c r="AL126" s="37" t="s">
        <v>90</v>
      </c>
      <c r="AM126" s="37" t="s">
        <v>90</v>
      </c>
      <c r="AN126" s="37" t="s">
        <v>90</v>
      </c>
      <c r="AO126" s="37" t="s">
        <v>90</v>
      </c>
      <c r="AP126" s="37" t="s">
        <v>90</v>
      </c>
      <c r="AQ126" s="37" t="s">
        <v>90</v>
      </c>
      <c r="AR126" s="37" t="s">
        <v>90</v>
      </c>
      <c r="AS126" s="37" t="s">
        <v>90</v>
      </c>
      <c r="AT126" s="37" t="s">
        <v>90</v>
      </c>
      <c r="AU126" s="37" t="s">
        <v>16339</v>
      </c>
      <c r="AV126" s="37" t="s">
        <v>16335</v>
      </c>
      <c r="AW126" s="37" t="s">
        <v>16336</v>
      </c>
      <c r="AX126" s="37" t="s">
        <v>16337</v>
      </c>
      <c r="AY126" s="46" t="s">
        <v>15496</v>
      </c>
      <c r="AZ126" s="37" t="s">
        <v>16338</v>
      </c>
      <c r="BA126" s="46" t="s">
        <v>15496</v>
      </c>
    </row>
    <row r="127" spans="2:53" x14ac:dyDescent="0.25">
      <c r="B127" s="49" t="s">
        <v>8385</v>
      </c>
      <c r="C127" s="37" t="s">
        <v>15353</v>
      </c>
      <c r="D127" s="37" t="str">
        <f t="shared" si="1"/>
        <v>nv_CPE_3: Nondegree-Granting Institutions</v>
      </c>
      <c r="E127" s="37" t="s">
        <v>16340</v>
      </c>
      <c r="F127" s="37" t="s">
        <v>8345</v>
      </c>
      <c r="G127" s="37" t="s">
        <v>8345</v>
      </c>
      <c r="J127" s="37" t="s">
        <v>193</v>
      </c>
      <c r="K127" s="37" t="s">
        <v>15536</v>
      </c>
      <c r="L127" s="37" t="s">
        <v>90</v>
      </c>
      <c r="M127" s="46" t="s">
        <v>16324</v>
      </c>
      <c r="N127" s="46" t="s">
        <v>16325</v>
      </c>
      <c r="O127" s="46" t="s">
        <v>16326</v>
      </c>
      <c r="P127" s="46" t="s">
        <v>16327</v>
      </c>
      <c r="Q127" s="46" t="s">
        <v>16328</v>
      </c>
      <c r="R127" s="46" t="s">
        <v>16329</v>
      </c>
      <c r="S127" s="46" t="s">
        <v>16330</v>
      </c>
      <c r="T127" s="46" t="s">
        <v>16331</v>
      </c>
      <c r="U127" s="50" t="s">
        <v>116</v>
      </c>
      <c r="V127" s="50" t="s">
        <v>15488</v>
      </c>
      <c r="W127" s="37" t="s">
        <v>15489</v>
      </c>
      <c r="X127" s="50" t="s">
        <v>116</v>
      </c>
      <c r="Y127" s="50" t="s">
        <v>15468</v>
      </c>
      <c r="Z127" s="37" t="s">
        <v>116</v>
      </c>
      <c r="AA127" s="37" t="s">
        <v>116</v>
      </c>
      <c r="AB127" s="37" t="s">
        <v>90</v>
      </c>
      <c r="AC127" s="46" t="s">
        <v>16332</v>
      </c>
      <c r="AD127" s="46" t="s">
        <v>16333</v>
      </c>
      <c r="AE127" s="37" t="s">
        <v>15471</v>
      </c>
      <c r="AF127" s="37" t="s">
        <v>90</v>
      </c>
      <c r="AG127" s="37" t="s">
        <v>90</v>
      </c>
      <c r="AH127" s="37" t="s">
        <v>90</v>
      </c>
      <c r="AI127" s="37" t="s">
        <v>90</v>
      </c>
      <c r="AJ127" s="37" t="s">
        <v>90</v>
      </c>
      <c r="AK127" s="37" t="s">
        <v>15471</v>
      </c>
      <c r="AL127" s="37" t="s">
        <v>116</v>
      </c>
      <c r="AM127" s="37" t="s">
        <v>116</v>
      </c>
      <c r="AN127" s="37" t="s">
        <v>116</v>
      </c>
      <c r="AO127" s="37" t="s">
        <v>116</v>
      </c>
      <c r="AP127" s="37" t="s">
        <v>116</v>
      </c>
      <c r="AQ127" s="37" t="s">
        <v>90</v>
      </c>
      <c r="AR127" s="37" t="s">
        <v>90</v>
      </c>
      <c r="AS127" s="37" t="s">
        <v>90</v>
      </c>
      <c r="AT127" s="37" t="s">
        <v>90</v>
      </c>
      <c r="AU127" s="37" t="s">
        <v>16341</v>
      </c>
      <c r="AW127" s="37" t="s">
        <v>16342</v>
      </c>
      <c r="AX127" s="37" t="s">
        <v>16337</v>
      </c>
      <c r="AY127" s="46" t="s">
        <v>15496</v>
      </c>
      <c r="AZ127" s="37" t="s">
        <v>16338</v>
      </c>
      <c r="BA127" s="46" t="s">
        <v>15496</v>
      </c>
    </row>
    <row r="128" spans="2:53" x14ac:dyDescent="0.25">
      <c r="B128" s="49" t="s">
        <v>9734</v>
      </c>
      <c r="C128" s="37" t="s">
        <v>15357</v>
      </c>
      <c r="D128" s="37" t="str">
        <f t="shared" si="1"/>
        <v>ny_NYSED_1: In-State Degree-Granting Institutions</v>
      </c>
      <c r="E128" s="37" t="s">
        <v>16343</v>
      </c>
      <c r="F128" s="37" t="s">
        <v>9735</v>
      </c>
      <c r="G128" s="37" t="s">
        <v>9733</v>
      </c>
      <c r="H128" s="37" t="s">
        <v>16344</v>
      </c>
      <c r="J128" s="37" t="s">
        <v>1842</v>
      </c>
      <c r="K128" s="37" t="s">
        <v>15458</v>
      </c>
      <c r="L128" s="37" t="s">
        <v>116</v>
      </c>
      <c r="M128" s="46" t="s">
        <v>16345</v>
      </c>
      <c r="N128" s="46" t="s">
        <v>16346</v>
      </c>
      <c r="O128" s="46" t="s">
        <v>16347</v>
      </c>
      <c r="P128" s="37" t="s">
        <v>16348</v>
      </c>
      <c r="Q128" s="46" t="s">
        <v>16349</v>
      </c>
      <c r="R128" s="37" t="s">
        <v>91</v>
      </c>
      <c r="S128" s="47" t="s">
        <v>16350</v>
      </c>
      <c r="T128" s="46" t="s">
        <v>16351</v>
      </c>
      <c r="U128" s="50" t="s">
        <v>90</v>
      </c>
      <c r="V128" s="37" t="s">
        <v>91</v>
      </c>
      <c r="W128" s="37" t="s">
        <v>15924</v>
      </c>
      <c r="X128" s="37" t="s">
        <v>116</v>
      </c>
      <c r="Y128" s="37" t="s">
        <v>15468</v>
      </c>
      <c r="Z128" s="37" t="s">
        <v>116</v>
      </c>
      <c r="AA128" s="37" t="s">
        <v>116</v>
      </c>
      <c r="AB128" s="37" t="s">
        <v>90</v>
      </c>
      <c r="AC128" s="46" t="s">
        <v>16352</v>
      </c>
      <c r="AD128" s="46" t="s">
        <v>16352</v>
      </c>
      <c r="AE128" s="37" t="s">
        <v>15471</v>
      </c>
      <c r="AF128" s="37" t="s">
        <v>90</v>
      </c>
      <c r="AG128" s="37" t="s">
        <v>116</v>
      </c>
      <c r="AH128" s="37" t="s">
        <v>90</v>
      </c>
      <c r="AI128" s="37" t="s">
        <v>116</v>
      </c>
      <c r="AJ128" s="37" t="s">
        <v>90</v>
      </c>
      <c r="AK128" s="37" t="s">
        <v>15471</v>
      </c>
      <c r="AL128" s="37" t="s">
        <v>90</v>
      </c>
      <c r="AM128" s="37" t="s">
        <v>90</v>
      </c>
      <c r="AN128" s="37" t="s">
        <v>90</v>
      </c>
      <c r="AO128" s="37" t="s">
        <v>90</v>
      </c>
      <c r="AP128" s="37" t="s">
        <v>90</v>
      </c>
      <c r="AQ128" s="37" t="s">
        <v>90</v>
      </c>
      <c r="AR128" s="37" t="s">
        <v>90</v>
      </c>
      <c r="AS128" s="37" t="s">
        <v>90</v>
      </c>
      <c r="AT128" s="37" t="s">
        <v>90</v>
      </c>
      <c r="AU128" s="37" t="s">
        <v>16353</v>
      </c>
      <c r="AV128" s="37" t="s">
        <v>16354</v>
      </c>
      <c r="AW128" s="37" t="s">
        <v>16355</v>
      </c>
      <c r="AX128" s="37" t="s">
        <v>91</v>
      </c>
      <c r="AY128" s="37" t="s">
        <v>91</v>
      </c>
      <c r="AZ128" s="37" t="s">
        <v>15565</v>
      </c>
      <c r="BA128" s="37" t="s">
        <v>91</v>
      </c>
    </row>
    <row r="129" spans="2:53" x14ac:dyDescent="0.25">
      <c r="B129" s="49" t="s">
        <v>9802</v>
      </c>
      <c r="C129" s="37" t="s">
        <v>15357</v>
      </c>
      <c r="D129" s="37" t="str">
        <f t="shared" si="1"/>
        <v>ny_NYSED_2: Accredited Out-of-State Degree-Granting Institutions (Distance)</v>
      </c>
      <c r="E129" s="37" t="s">
        <v>91</v>
      </c>
      <c r="F129" s="37" t="s">
        <v>9735</v>
      </c>
      <c r="G129" s="37" t="s">
        <v>9733</v>
      </c>
      <c r="H129" s="37" t="s">
        <v>16344</v>
      </c>
      <c r="J129" s="37" t="s">
        <v>2013</v>
      </c>
      <c r="K129" s="37" t="s">
        <v>15458</v>
      </c>
      <c r="L129" s="37" t="s">
        <v>116</v>
      </c>
      <c r="M129" s="46" t="s">
        <v>16345</v>
      </c>
      <c r="N129" s="46" t="s">
        <v>16346</v>
      </c>
      <c r="O129" s="46" t="s">
        <v>16356</v>
      </c>
      <c r="P129" s="37" t="s">
        <v>91</v>
      </c>
      <c r="Q129" s="46" t="s">
        <v>16357</v>
      </c>
      <c r="R129" s="46" t="s">
        <v>16358</v>
      </c>
      <c r="S129" s="37" t="s">
        <v>91</v>
      </c>
      <c r="T129" s="46" t="s">
        <v>16351</v>
      </c>
      <c r="U129" s="50" t="s">
        <v>116</v>
      </c>
      <c r="V129" s="37" t="s">
        <v>15468</v>
      </c>
      <c r="W129" s="37" t="s">
        <v>15529</v>
      </c>
      <c r="X129" s="37" t="s">
        <v>116</v>
      </c>
      <c r="Y129" s="37" t="s">
        <v>15468</v>
      </c>
      <c r="Z129" s="37" t="s">
        <v>116</v>
      </c>
      <c r="AA129" s="37" t="s">
        <v>116</v>
      </c>
      <c r="AB129" s="37" t="s">
        <v>116</v>
      </c>
      <c r="AC129" s="46" t="s">
        <v>16359</v>
      </c>
      <c r="AD129" s="46" t="s">
        <v>16359</v>
      </c>
      <c r="AE129" s="37" t="s">
        <v>15471</v>
      </c>
      <c r="AF129" s="37" t="s">
        <v>116</v>
      </c>
      <c r="AG129" s="37" t="s">
        <v>90</v>
      </c>
      <c r="AH129" s="37" t="s">
        <v>116</v>
      </c>
      <c r="AI129" s="37" t="s">
        <v>90</v>
      </c>
      <c r="AJ129" s="37" t="s">
        <v>116</v>
      </c>
      <c r="AK129" s="37" t="s">
        <v>15471</v>
      </c>
      <c r="AL129" s="37" t="s">
        <v>90</v>
      </c>
      <c r="AM129" s="37" t="s">
        <v>90</v>
      </c>
      <c r="AN129" s="37" t="s">
        <v>90</v>
      </c>
      <c r="AO129" s="37" t="s">
        <v>90</v>
      </c>
      <c r="AP129" s="37" t="s">
        <v>90</v>
      </c>
      <c r="AQ129" s="37" t="s">
        <v>90</v>
      </c>
      <c r="AR129" s="37" t="s">
        <v>90</v>
      </c>
      <c r="AS129" s="37" t="s">
        <v>90</v>
      </c>
      <c r="AT129" s="37" t="s">
        <v>116</v>
      </c>
      <c r="AU129" s="37" t="s">
        <v>16360</v>
      </c>
      <c r="AV129" s="37" t="s">
        <v>16361</v>
      </c>
      <c r="AW129" s="37" t="s">
        <v>16362</v>
      </c>
      <c r="AX129" s="37" t="s">
        <v>16337</v>
      </c>
      <c r="AY129" s="37" t="s">
        <v>91</v>
      </c>
      <c r="AZ129" s="37" t="s">
        <v>91</v>
      </c>
      <c r="BA129" s="37" t="s">
        <v>91</v>
      </c>
    </row>
    <row r="130" spans="2:53" x14ac:dyDescent="0.25">
      <c r="B130" s="49" t="s">
        <v>9868</v>
      </c>
      <c r="C130" s="37" t="s">
        <v>15357</v>
      </c>
      <c r="D130" s="37" t="str">
        <f t="shared" si="1"/>
        <v>ny_NYSED_3: Accredited Out-of-State Degree-Granting Institutions (Physical Presence)</v>
      </c>
      <c r="E130" s="37" t="s">
        <v>91</v>
      </c>
      <c r="F130" s="37" t="s">
        <v>9735</v>
      </c>
      <c r="G130" s="37" t="s">
        <v>9733</v>
      </c>
      <c r="H130" s="37" t="s">
        <v>16344</v>
      </c>
      <c r="J130" s="37" t="s">
        <v>7315</v>
      </c>
      <c r="K130" s="37" t="s">
        <v>15458</v>
      </c>
      <c r="L130" s="37" t="s">
        <v>116</v>
      </c>
      <c r="M130" s="46" t="s">
        <v>16345</v>
      </c>
      <c r="N130" s="46" t="s">
        <v>16346</v>
      </c>
      <c r="O130" s="46" t="s">
        <v>16363</v>
      </c>
      <c r="P130" s="37" t="s">
        <v>91</v>
      </c>
      <c r="Q130" s="46" t="s">
        <v>16364</v>
      </c>
      <c r="R130" s="46" t="s">
        <v>16365</v>
      </c>
      <c r="S130" s="46" t="s">
        <v>16363</v>
      </c>
      <c r="T130" s="46" t="s">
        <v>16351</v>
      </c>
      <c r="U130" s="50" t="s">
        <v>116</v>
      </c>
      <c r="V130" s="37" t="s">
        <v>15559</v>
      </c>
      <c r="W130" s="37" t="s">
        <v>15560</v>
      </c>
      <c r="X130" s="37" t="s">
        <v>116</v>
      </c>
      <c r="Y130" s="37" t="s">
        <v>15468</v>
      </c>
      <c r="Z130" s="37" t="s">
        <v>116</v>
      </c>
      <c r="AA130" s="37" t="s">
        <v>116</v>
      </c>
      <c r="AB130" s="37" t="s">
        <v>116</v>
      </c>
      <c r="AC130" s="46" t="s">
        <v>16364</v>
      </c>
      <c r="AD130" s="46" t="s">
        <v>16364</v>
      </c>
      <c r="AE130" s="37" t="s">
        <v>15471</v>
      </c>
      <c r="AF130" s="37" t="s">
        <v>116</v>
      </c>
      <c r="AG130" s="37" t="s">
        <v>90</v>
      </c>
      <c r="AH130" s="37" t="s">
        <v>116</v>
      </c>
      <c r="AI130" s="37" t="s">
        <v>90</v>
      </c>
      <c r="AJ130" s="37" t="s">
        <v>116</v>
      </c>
      <c r="AK130" s="37" t="s">
        <v>15471</v>
      </c>
      <c r="AL130" s="37" t="s">
        <v>90</v>
      </c>
      <c r="AM130" s="37" t="s">
        <v>90</v>
      </c>
      <c r="AN130" s="37" t="s">
        <v>90</v>
      </c>
      <c r="AO130" s="37" t="s">
        <v>90</v>
      </c>
      <c r="AP130" s="37" t="s">
        <v>90</v>
      </c>
      <c r="AQ130" s="37" t="s">
        <v>90</v>
      </c>
      <c r="AR130" s="37" t="s">
        <v>90</v>
      </c>
      <c r="AS130" s="37" t="s">
        <v>90</v>
      </c>
      <c r="AT130" s="37" t="s">
        <v>90</v>
      </c>
      <c r="AU130" s="37" t="s">
        <v>16366</v>
      </c>
      <c r="AV130" s="37" t="s">
        <v>16367</v>
      </c>
      <c r="AW130" s="37" t="s">
        <v>16368</v>
      </c>
      <c r="AX130" s="37" t="s">
        <v>16337</v>
      </c>
      <c r="AY130" s="37" t="s">
        <v>91</v>
      </c>
      <c r="AZ130" s="37" t="s">
        <v>16337</v>
      </c>
      <c r="BA130" s="37" t="s">
        <v>91</v>
      </c>
    </row>
    <row r="131" spans="2:53" x14ac:dyDescent="0.25">
      <c r="B131" s="49" t="s">
        <v>9951</v>
      </c>
      <c r="C131" s="37" t="s">
        <v>15357</v>
      </c>
      <c r="D131" s="37" t="str">
        <f t="shared" si="1"/>
        <v>ny_NYSED_4: Nondegree-Granting Institutions</v>
      </c>
      <c r="E131" s="37" t="s">
        <v>16369</v>
      </c>
      <c r="F131" s="37" t="s">
        <v>9735</v>
      </c>
      <c r="G131" s="37" t="s">
        <v>9733</v>
      </c>
      <c r="H131" s="37" t="s">
        <v>16370</v>
      </c>
      <c r="I131" s="37" t="s">
        <v>16371</v>
      </c>
      <c r="J131" s="37" t="s">
        <v>193</v>
      </c>
      <c r="K131" s="37" t="s">
        <v>15458</v>
      </c>
      <c r="L131" s="37" t="s">
        <v>90</v>
      </c>
      <c r="M131" s="46" t="s">
        <v>16345</v>
      </c>
      <c r="N131" s="46" t="s">
        <v>16372</v>
      </c>
      <c r="O131" s="46" t="s">
        <v>16373</v>
      </c>
      <c r="P131" s="46" t="s">
        <v>16374</v>
      </c>
      <c r="Q131" s="46" t="s">
        <v>16375</v>
      </c>
      <c r="R131" s="46" t="s">
        <v>16376</v>
      </c>
      <c r="S131" s="46" t="s">
        <v>16377</v>
      </c>
      <c r="T131" s="37" t="s">
        <v>91</v>
      </c>
      <c r="U131" s="50" t="s">
        <v>116</v>
      </c>
      <c r="V131" s="37" t="s">
        <v>16378</v>
      </c>
      <c r="W131" s="37" t="s">
        <v>15467</v>
      </c>
      <c r="X131" s="37" t="s">
        <v>116</v>
      </c>
      <c r="Y131" s="37" t="s">
        <v>15468</v>
      </c>
      <c r="Z131" s="37" t="s">
        <v>116</v>
      </c>
      <c r="AA131" s="37" t="s">
        <v>116</v>
      </c>
      <c r="AB131" s="37" t="s">
        <v>90</v>
      </c>
      <c r="AC131" s="46" t="s">
        <v>16379</v>
      </c>
      <c r="AD131" s="46" t="s">
        <v>16380</v>
      </c>
      <c r="AE131" s="37" t="s">
        <v>15471</v>
      </c>
      <c r="AF131" s="37" t="s">
        <v>15471</v>
      </c>
      <c r="AG131" s="37" t="s">
        <v>15471</v>
      </c>
      <c r="AH131" s="37" t="s">
        <v>15471</v>
      </c>
      <c r="AI131" s="37" t="s">
        <v>15471</v>
      </c>
      <c r="AJ131" s="37" t="s">
        <v>15471</v>
      </c>
      <c r="AK131" s="37" t="s">
        <v>15471</v>
      </c>
      <c r="AL131" s="37" t="s">
        <v>90</v>
      </c>
      <c r="AM131" s="37" t="s">
        <v>116</v>
      </c>
      <c r="AN131" s="37" t="s">
        <v>116</v>
      </c>
      <c r="AO131" s="37" t="s">
        <v>116</v>
      </c>
      <c r="AP131" s="37" t="s">
        <v>116</v>
      </c>
      <c r="AQ131" s="37" t="s">
        <v>90</v>
      </c>
      <c r="AR131" s="37" t="s">
        <v>90</v>
      </c>
      <c r="AS131" s="37" t="s">
        <v>90</v>
      </c>
      <c r="AT131" s="37" t="s">
        <v>90</v>
      </c>
      <c r="AU131" s="37" t="s">
        <v>16381</v>
      </c>
      <c r="AV131" s="37" t="s">
        <v>16382</v>
      </c>
      <c r="AW131" s="37" t="s">
        <v>16383</v>
      </c>
      <c r="AX131" s="37" t="s">
        <v>15565</v>
      </c>
      <c r="AY131" s="37" t="s">
        <v>15496</v>
      </c>
      <c r="AZ131" s="37" t="s">
        <v>15565</v>
      </c>
      <c r="BA131" s="37" t="s">
        <v>15496</v>
      </c>
    </row>
    <row r="132" spans="2:53" x14ac:dyDescent="0.25">
      <c r="B132" s="49" t="s">
        <v>10701</v>
      </c>
      <c r="C132" s="37" t="s">
        <v>15358</v>
      </c>
      <c r="D132" s="37" t="str">
        <f t="shared" si="1"/>
        <v>oh_ODHE_1: Accredited Out-of-State Degree-Granting Institutions (Physical Presence)</v>
      </c>
      <c r="E132" s="37" t="s">
        <v>16384</v>
      </c>
      <c r="F132" s="37" t="s">
        <v>10700</v>
      </c>
      <c r="G132" s="37" t="s">
        <v>10700</v>
      </c>
      <c r="H132" s="37" t="s">
        <v>16385</v>
      </c>
      <c r="J132" s="37" t="s">
        <v>7315</v>
      </c>
      <c r="K132" s="37" t="s">
        <v>15510</v>
      </c>
      <c r="L132" s="37" t="s">
        <v>116</v>
      </c>
      <c r="M132" s="37" t="s">
        <v>16386</v>
      </c>
      <c r="N132" s="37" t="s">
        <v>16387</v>
      </c>
      <c r="O132" s="37" t="s">
        <v>16388</v>
      </c>
      <c r="P132" s="37" t="s">
        <v>16389</v>
      </c>
      <c r="Q132" s="37" t="s">
        <v>16390</v>
      </c>
      <c r="R132" s="37" t="s">
        <v>16391</v>
      </c>
      <c r="S132" s="37" t="s">
        <v>91</v>
      </c>
      <c r="T132" s="37" t="s">
        <v>16392</v>
      </c>
      <c r="U132" s="37" t="s">
        <v>116</v>
      </c>
      <c r="V132" s="37" t="s">
        <v>16393</v>
      </c>
      <c r="W132" s="37" t="s">
        <v>15587</v>
      </c>
      <c r="X132" s="37" t="s">
        <v>90</v>
      </c>
      <c r="Y132" s="37" t="s">
        <v>91</v>
      </c>
      <c r="Z132" s="37" t="s">
        <v>116</v>
      </c>
      <c r="AA132" s="37" t="s">
        <v>116</v>
      </c>
      <c r="AB132" s="37" t="s">
        <v>116</v>
      </c>
      <c r="AC132" s="37" t="s">
        <v>16394</v>
      </c>
      <c r="AD132" s="37" t="s">
        <v>16394</v>
      </c>
      <c r="AE132" s="37" t="s">
        <v>15471</v>
      </c>
      <c r="AF132" s="37" t="s">
        <v>116</v>
      </c>
      <c r="AG132" s="37" t="s">
        <v>90</v>
      </c>
      <c r="AH132" s="37" t="s">
        <v>116</v>
      </c>
      <c r="AI132" s="37" t="s">
        <v>90</v>
      </c>
      <c r="AJ132" s="37" t="s">
        <v>116</v>
      </c>
      <c r="AK132" s="37" t="s">
        <v>90</v>
      </c>
      <c r="AL132" s="37" t="s">
        <v>90</v>
      </c>
      <c r="AM132" s="37" t="s">
        <v>90</v>
      </c>
      <c r="AN132" s="37" t="s">
        <v>90</v>
      </c>
      <c r="AO132" s="37" t="s">
        <v>90</v>
      </c>
      <c r="AP132" s="37" t="s">
        <v>90</v>
      </c>
      <c r="AQ132" s="37" t="s">
        <v>90</v>
      </c>
      <c r="AR132" s="37" t="s">
        <v>90</v>
      </c>
      <c r="AS132" s="37" t="s">
        <v>90</v>
      </c>
      <c r="AT132" s="37" t="s">
        <v>90</v>
      </c>
      <c r="AU132" s="37" t="s">
        <v>16395</v>
      </c>
      <c r="AV132" s="37" t="s">
        <v>16396</v>
      </c>
      <c r="AW132" s="37" t="s">
        <v>16397</v>
      </c>
      <c r="AX132" s="37" t="s">
        <v>15524</v>
      </c>
      <c r="AY132" s="37" t="s">
        <v>91</v>
      </c>
      <c r="AZ132" s="37" t="s">
        <v>91</v>
      </c>
      <c r="BA132" s="37" t="s">
        <v>91</v>
      </c>
    </row>
    <row r="133" spans="2:53" x14ac:dyDescent="0.25">
      <c r="B133" s="49" t="s">
        <v>10725</v>
      </c>
      <c r="C133" s="37" t="s">
        <v>15358</v>
      </c>
      <c r="D133" s="37" t="str">
        <f t="shared" si="1"/>
        <v>oh_ODHE_2: Accredited For-Profit Degree-Granting Institutions (Physical Presence)</v>
      </c>
      <c r="E133" s="37" t="s">
        <v>16384</v>
      </c>
      <c r="F133" s="37" t="s">
        <v>10700</v>
      </c>
      <c r="G133" s="37" t="s">
        <v>10700</v>
      </c>
      <c r="H133" s="37" t="s">
        <v>16385</v>
      </c>
      <c r="J133" s="37" t="s">
        <v>10726</v>
      </c>
      <c r="K133" s="37" t="s">
        <v>15510</v>
      </c>
      <c r="L133" s="37" t="s">
        <v>116</v>
      </c>
      <c r="M133" s="37" t="s">
        <v>16386</v>
      </c>
      <c r="N133" s="37" t="s">
        <v>16387</v>
      </c>
      <c r="O133" s="37" t="s">
        <v>16388</v>
      </c>
      <c r="P133" s="37" t="s">
        <v>16389</v>
      </c>
      <c r="Q133" s="37" t="s">
        <v>16390</v>
      </c>
      <c r="R133" s="37" t="s">
        <v>16398</v>
      </c>
      <c r="S133" s="37" t="s">
        <v>91</v>
      </c>
      <c r="T133" s="37" t="s">
        <v>16392</v>
      </c>
      <c r="U133" s="37" t="s">
        <v>116</v>
      </c>
      <c r="V133" s="37" t="s">
        <v>16393</v>
      </c>
      <c r="W133" s="37" t="s">
        <v>15587</v>
      </c>
      <c r="X133" s="37" t="s">
        <v>90</v>
      </c>
      <c r="Y133" s="37" t="s">
        <v>91</v>
      </c>
      <c r="Z133" s="37" t="s">
        <v>116</v>
      </c>
      <c r="AA133" s="37" t="s">
        <v>116</v>
      </c>
      <c r="AB133" s="37" t="s">
        <v>116</v>
      </c>
      <c r="AC133" s="37" t="s">
        <v>16394</v>
      </c>
      <c r="AD133" s="37" t="s">
        <v>16394</v>
      </c>
      <c r="AE133" s="37" t="s">
        <v>15471</v>
      </c>
      <c r="AF133" s="37" t="s">
        <v>90</v>
      </c>
      <c r="AG133" s="37" t="s">
        <v>90</v>
      </c>
      <c r="AH133" s="37" t="s">
        <v>90</v>
      </c>
      <c r="AI133" s="37" t="s">
        <v>116</v>
      </c>
      <c r="AJ133" s="37" t="s">
        <v>90</v>
      </c>
      <c r="AK133" s="37" t="s">
        <v>90</v>
      </c>
      <c r="AL133" s="37" t="s">
        <v>90</v>
      </c>
      <c r="AM133" s="37" t="s">
        <v>90</v>
      </c>
      <c r="AN133" s="37" t="s">
        <v>90</v>
      </c>
      <c r="AO133" s="37" t="s">
        <v>90</v>
      </c>
      <c r="AP133" s="37" t="s">
        <v>90</v>
      </c>
      <c r="AQ133" s="37" t="s">
        <v>90</v>
      </c>
      <c r="AR133" s="37" t="s">
        <v>90</v>
      </c>
      <c r="AS133" s="37" t="s">
        <v>90</v>
      </c>
      <c r="AT133" s="37" t="s">
        <v>90</v>
      </c>
      <c r="AU133" s="37" t="s">
        <v>16399</v>
      </c>
      <c r="AV133" s="37" t="s">
        <v>16396</v>
      </c>
      <c r="AW133" s="37" t="s">
        <v>16397</v>
      </c>
      <c r="AX133" s="37" t="s">
        <v>15524</v>
      </c>
      <c r="AY133" s="37" t="s">
        <v>91</v>
      </c>
      <c r="AZ133" s="37" t="s">
        <v>91</v>
      </c>
      <c r="BA133" s="37" t="s">
        <v>91</v>
      </c>
    </row>
    <row r="134" spans="2:53" x14ac:dyDescent="0.25">
      <c r="B134" s="49" t="s">
        <v>10749</v>
      </c>
      <c r="C134" s="37" t="s">
        <v>15358</v>
      </c>
      <c r="D134" s="37" t="str">
        <f t="shared" si="1"/>
        <v>oh_ODHE_3: Accredited Nonprofit In-State Degree-Granting Institutions</v>
      </c>
      <c r="E134" s="37" t="s">
        <v>16384</v>
      </c>
      <c r="F134" s="37" t="s">
        <v>10700</v>
      </c>
      <c r="G134" s="37" t="s">
        <v>10700</v>
      </c>
      <c r="H134" s="37" t="s">
        <v>16385</v>
      </c>
      <c r="J134" s="37" t="s">
        <v>5910</v>
      </c>
      <c r="K134" s="37" t="s">
        <v>15510</v>
      </c>
      <c r="L134" s="37" t="s">
        <v>116</v>
      </c>
      <c r="M134" s="37" t="s">
        <v>16386</v>
      </c>
      <c r="N134" s="37" t="s">
        <v>16387</v>
      </c>
      <c r="O134" s="37" t="s">
        <v>16388</v>
      </c>
      <c r="P134" s="37" t="s">
        <v>16389</v>
      </c>
      <c r="Q134" s="37" t="s">
        <v>16390</v>
      </c>
      <c r="R134" s="37" t="s">
        <v>16400</v>
      </c>
      <c r="S134" s="37" t="s">
        <v>91</v>
      </c>
      <c r="T134" s="37" t="s">
        <v>16392</v>
      </c>
      <c r="U134" s="37" t="s">
        <v>116</v>
      </c>
      <c r="V134" s="37" t="s">
        <v>16393</v>
      </c>
      <c r="W134" s="37" t="s">
        <v>15587</v>
      </c>
      <c r="X134" s="37" t="s">
        <v>90</v>
      </c>
      <c r="Y134" s="37" t="s">
        <v>91</v>
      </c>
      <c r="Z134" s="37" t="s">
        <v>116</v>
      </c>
      <c r="AA134" s="37" t="s">
        <v>116</v>
      </c>
      <c r="AB134" s="37" t="s">
        <v>116</v>
      </c>
      <c r="AC134" s="37" t="s">
        <v>16394</v>
      </c>
      <c r="AD134" s="37" t="s">
        <v>16394</v>
      </c>
      <c r="AE134" s="37" t="s">
        <v>15471</v>
      </c>
      <c r="AF134" s="37" t="s">
        <v>90</v>
      </c>
      <c r="AG134" s="37" t="s">
        <v>116</v>
      </c>
      <c r="AH134" s="37" t="s">
        <v>90</v>
      </c>
      <c r="AI134" s="37" t="s">
        <v>90</v>
      </c>
      <c r="AJ134" s="37" t="s">
        <v>90</v>
      </c>
      <c r="AK134" s="37" t="s">
        <v>90</v>
      </c>
      <c r="AL134" s="37" t="s">
        <v>90</v>
      </c>
      <c r="AM134" s="37" t="s">
        <v>90</v>
      </c>
      <c r="AN134" s="37" t="s">
        <v>90</v>
      </c>
      <c r="AO134" s="37" t="s">
        <v>90</v>
      </c>
      <c r="AP134" s="37" t="s">
        <v>90</v>
      </c>
      <c r="AQ134" s="37" t="s">
        <v>90</v>
      </c>
      <c r="AR134" s="37" t="s">
        <v>90</v>
      </c>
      <c r="AS134" s="37" t="s">
        <v>90</v>
      </c>
      <c r="AT134" s="37" t="s">
        <v>90</v>
      </c>
      <c r="AU134" s="37" t="s">
        <v>16401</v>
      </c>
      <c r="AV134" s="37" t="s">
        <v>16396</v>
      </c>
      <c r="AW134" s="37" t="s">
        <v>16397</v>
      </c>
      <c r="AX134" s="37" t="s">
        <v>15524</v>
      </c>
      <c r="AY134" s="37" t="s">
        <v>91</v>
      </c>
      <c r="AZ134" s="37" t="s">
        <v>91</v>
      </c>
      <c r="BA134" s="37" t="s">
        <v>91</v>
      </c>
    </row>
    <row r="135" spans="2:53" x14ac:dyDescent="0.25">
      <c r="B135" s="49" t="s">
        <v>10889</v>
      </c>
      <c r="C135" s="37" t="s">
        <v>15358</v>
      </c>
      <c r="D135" s="37" t="str">
        <f t="shared" si="1"/>
        <v>oh_OSBCCS_4: Nondegree-Granting Institutions</v>
      </c>
      <c r="E135" s="37" t="s">
        <v>16402</v>
      </c>
      <c r="F135" s="37" t="s">
        <v>16403</v>
      </c>
      <c r="G135" s="37" t="s">
        <v>16403</v>
      </c>
      <c r="J135" s="37" t="s">
        <v>193</v>
      </c>
      <c r="K135" s="37" t="s">
        <v>15536</v>
      </c>
      <c r="L135" s="37" t="s">
        <v>90</v>
      </c>
      <c r="M135" s="37" t="s">
        <v>16404</v>
      </c>
      <c r="N135" s="37" t="s">
        <v>16405</v>
      </c>
      <c r="O135" s="37" t="s">
        <v>16406</v>
      </c>
      <c r="P135" s="37" t="s">
        <v>16407</v>
      </c>
      <c r="Q135" s="37" t="s">
        <v>16408</v>
      </c>
      <c r="R135" s="37" t="s">
        <v>16409</v>
      </c>
      <c r="S135" s="37" t="s">
        <v>91</v>
      </c>
      <c r="T135" s="37" t="s">
        <v>16410</v>
      </c>
      <c r="U135" s="37" t="s">
        <v>116</v>
      </c>
      <c r="V135" s="37" t="s">
        <v>15488</v>
      </c>
      <c r="W135" s="37" t="s">
        <v>15489</v>
      </c>
      <c r="X135" s="37" t="s">
        <v>116</v>
      </c>
      <c r="Y135" s="37" t="s">
        <v>15468</v>
      </c>
      <c r="Z135" s="37" t="s">
        <v>116</v>
      </c>
      <c r="AA135" s="37" t="s">
        <v>116</v>
      </c>
      <c r="AB135" s="37" t="s">
        <v>90</v>
      </c>
      <c r="AC135" s="37" t="s">
        <v>16411</v>
      </c>
      <c r="AD135" s="37" t="s">
        <v>16412</v>
      </c>
      <c r="AE135" s="37" t="s">
        <v>15471</v>
      </c>
      <c r="AF135" s="37" t="s">
        <v>90</v>
      </c>
      <c r="AG135" s="37" t="s">
        <v>90</v>
      </c>
      <c r="AH135" s="37" t="s">
        <v>90</v>
      </c>
      <c r="AI135" s="37" t="s">
        <v>116</v>
      </c>
      <c r="AJ135" s="37" t="s">
        <v>116</v>
      </c>
      <c r="AK135" s="37" t="s">
        <v>90</v>
      </c>
      <c r="AL135" s="37" t="s">
        <v>90</v>
      </c>
      <c r="AM135" s="37" t="s">
        <v>116</v>
      </c>
      <c r="AN135" s="37" t="s">
        <v>116</v>
      </c>
      <c r="AO135" s="37" t="s">
        <v>116</v>
      </c>
      <c r="AP135" s="37" t="s">
        <v>116</v>
      </c>
      <c r="AQ135" s="37" t="s">
        <v>90</v>
      </c>
      <c r="AR135" s="37" t="s">
        <v>90</v>
      </c>
      <c r="AS135" s="37" t="s">
        <v>90</v>
      </c>
      <c r="AT135" s="37" t="s">
        <v>90</v>
      </c>
      <c r="AU135" s="37" t="s">
        <v>16413</v>
      </c>
      <c r="AV135" s="37" t="s">
        <v>16414</v>
      </c>
      <c r="AX135" s="37" t="s">
        <v>15533</v>
      </c>
      <c r="AY135" s="37" t="s">
        <v>15727</v>
      </c>
      <c r="AZ135" s="37" t="s">
        <v>15533</v>
      </c>
      <c r="BA135" s="37" t="s">
        <v>15727</v>
      </c>
    </row>
    <row r="136" spans="2:53" x14ac:dyDescent="0.25">
      <c r="B136" s="49" t="s">
        <v>11098</v>
      </c>
      <c r="C136" s="37" t="s">
        <v>15359</v>
      </c>
      <c r="D136" s="37" t="str">
        <f t="shared" si="1"/>
        <v>ok_OBPVS_2: Nondegree-Granting Institutions</v>
      </c>
      <c r="E136" s="37" t="s">
        <v>11097</v>
      </c>
      <c r="F136" s="37" t="s">
        <v>11097</v>
      </c>
      <c r="G136" s="37" t="s">
        <v>11097</v>
      </c>
      <c r="J136" s="37" t="s">
        <v>193</v>
      </c>
      <c r="K136" s="37" t="s">
        <v>15536</v>
      </c>
      <c r="L136" s="37" t="s">
        <v>90</v>
      </c>
      <c r="M136" s="46" t="s">
        <v>16415</v>
      </c>
      <c r="N136" s="46" t="s">
        <v>16416</v>
      </c>
      <c r="O136" s="46" t="s">
        <v>16417</v>
      </c>
      <c r="P136" s="48" t="s">
        <v>16418</v>
      </c>
      <c r="Q136" s="48" t="s">
        <v>16419</v>
      </c>
      <c r="R136" s="46" t="s">
        <v>11100</v>
      </c>
      <c r="S136" s="50" t="s">
        <v>91</v>
      </c>
      <c r="T136" s="46" t="s">
        <v>16420</v>
      </c>
      <c r="U136" s="37" t="s">
        <v>116</v>
      </c>
      <c r="V136" s="37" t="s">
        <v>15468</v>
      </c>
      <c r="W136" s="37" t="s">
        <v>15529</v>
      </c>
      <c r="X136" s="37" t="s">
        <v>90</v>
      </c>
      <c r="Y136" s="37" t="s">
        <v>91</v>
      </c>
      <c r="Z136" s="37" t="s">
        <v>116</v>
      </c>
      <c r="AA136" s="37" t="s">
        <v>90</v>
      </c>
      <c r="AB136" s="37" t="s">
        <v>90</v>
      </c>
      <c r="AC136" s="48" t="s">
        <v>16421</v>
      </c>
      <c r="AD136" s="48" t="s">
        <v>16422</v>
      </c>
      <c r="AE136" s="37" t="s">
        <v>15471</v>
      </c>
      <c r="AF136" s="37" t="s">
        <v>90</v>
      </c>
      <c r="AG136" s="37" t="s">
        <v>90</v>
      </c>
      <c r="AH136" s="37" t="s">
        <v>90</v>
      </c>
      <c r="AI136" s="37" t="s">
        <v>90</v>
      </c>
      <c r="AJ136" s="37" t="s">
        <v>90</v>
      </c>
      <c r="AK136" s="37" t="s">
        <v>15471</v>
      </c>
      <c r="AL136" s="37" t="s">
        <v>116</v>
      </c>
      <c r="AM136" s="37" t="s">
        <v>116</v>
      </c>
      <c r="AN136" s="37" t="s">
        <v>116</v>
      </c>
      <c r="AO136" s="37" t="s">
        <v>116</v>
      </c>
      <c r="AP136" s="37" t="s">
        <v>116</v>
      </c>
      <c r="AQ136" s="37" t="s">
        <v>90</v>
      </c>
      <c r="AR136" s="37" t="s">
        <v>90</v>
      </c>
      <c r="AS136" s="37" t="s">
        <v>90</v>
      </c>
      <c r="AT136" s="37" t="s">
        <v>90</v>
      </c>
      <c r="AU136" s="37" t="s">
        <v>16423</v>
      </c>
      <c r="AV136" s="37" t="s">
        <v>16424</v>
      </c>
      <c r="AX136" s="37" t="s">
        <v>15473</v>
      </c>
      <c r="AY136" s="37" t="s">
        <v>91</v>
      </c>
      <c r="AZ136" s="37" t="s">
        <v>91</v>
      </c>
      <c r="BA136" s="37" t="s">
        <v>91</v>
      </c>
    </row>
    <row r="137" spans="2:53" x14ac:dyDescent="0.25">
      <c r="B137" s="49" t="s">
        <v>11034</v>
      </c>
      <c r="C137" s="37" t="s">
        <v>15359</v>
      </c>
      <c r="D137" s="37" t="str">
        <f t="shared" si="1"/>
        <v>ok_OSRHE_1: Accredited Degree-Granting Institutions</v>
      </c>
      <c r="E137" s="37" t="s">
        <v>11035</v>
      </c>
      <c r="F137" s="37" t="s">
        <v>11035</v>
      </c>
      <c r="G137" s="37" t="s">
        <v>11033</v>
      </c>
      <c r="H137" s="37" t="s">
        <v>15508</v>
      </c>
      <c r="J137" s="37" t="s">
        <v>85</v>
      </c>
      <c r="K137" s="37" t="s">
        <v>15510</v>
      </c>
      <c r="L137" s="37" t="s">
        <v>116</v>
      </c>
      <c r="M137" s="46" t="s">
        <v>16425</v>
      </c>
      <c r="N137" s="46" t="s">
        <v>16426</v>
      </c>
      <c r="O137" s="46" t="s">
        <v>16427</v>
      </c>
      <c r="P137" s="48" t="s">
        <v>16428</v>
      </c>
      <c r="Q137" s="48" t="s">
        <v>16429</v>
      </c>
      <c r="R137" s="50" t="s">
        <v>16430</v>
      </c>
      <c r="S137" s="50" t="s">
        <v>91</v>
      </c>
      <c r="T137" s="46" t="s">
        <v>16431</v>
      </c>
      <c r="U137" s="37" t="s">
        <v>116</v>
      </c>
      <c r="V137" s="37" t="s">
        <v>15468</v>
      </c>
      <c r="W137" s="37" t="s">
        <v>15529</v>
      </c>
      <c r="X137" s="37" t="s">
        <v>90</v>
      </c>
      <c r="Y137" s="37" t="s">
        <v>91</v>
      </c>
      <c r="Z137" s="37" t="s">
        <v>116</v>
      </c>
      <c r="AA137" s="37" t="s">
        <v>90</v>
      </c>
      <c r="AB137" s="37" t="s">
        <v>116</v>
      </c>
      <c r="AC137" s="48" t="s">
        <v>11041</v>
      </c>
      <c r="AD137" s="48" t="s">
        <v>16432</v>
      </c>
      <c r="AE137" s="37" t="s">
        <v>15471</v>
      </c>
      <c r="AF137" s="37" t="s">
        <v>116</v>
      </c>
      <c r="AG137" s="37" t="s">
        <v>116</v>
      </c>
      <c r="AH137" s="37" t="s">
        <v>116</v>
      </c>
      <c r="AI137" s="37" t="s">
        <v>116</v>
      </c>
      <c r="AJ137" s="37" t="s">
        <v>116</v>
      </c>
      <c r="AK137" s="37" t="s">
        <v>15471</v>
      </c>
      <c r="AL137" s="37" t="s">
        <v>90</v>
      </c>
      <c r="AM137" s="37" t="s">
        <v>90</v>
      </c>
      <c r="AN137" s="37" t="s">
        <v>90</v>
      </c>
      <c r="AO137" s="37" t="s">
        <v>90</v>
      </c>
      <c r="AP137" s="37" t="s">
        <v>90</v>
      </c>
      <c r="AQ137" s="37" t="s">
        <v>90</v>
      </c>
      <c r="AR137" s="37" t="s">
        <v>90</v>
      </c>
      <c r="AS137" s="37" t="s">
        <v>90</v>
      </c>
      <c r="AT137" s="37" t="s">
        <v>116</v>
      </c>
      <c r="AU137" s="37" t="s">
        <v>16433</v>
      </c>
      <c r="AV137" s="37" t="s">
        <v>16434</v>
      </c>
      <c r="AW137" s="37" t="s">
        <v>16435</v>
      </c>
      <c r="AX137" s="37" t="s">
        <v>15524</v>
      </c>
      <c r="AY137" s="37" t="s">
        <v>91</v>
      </c>
      <c r="AZ137" s="37" t="s">
        <v>91</v>
      </c>
      <c r="BA137" s="37" t="s">
        <v>91</v>
      </c>
    </row>
    <row r="138" spans="2:53" x14ac:dyDescent="0.25">
      <c r="B138" s="49" t="s">
        <v>11259</v>
      </c>
      <c r="C138" s="37" t="s">
        <v>15360</v>
      </c>
      <c r="D138" s="37" t="str">
        <f t="shared" si="1"/>
        <v>or_HECC_1: Accredited In-State Degree-Granting Institutions</v>
      </c>
      <c r="E138" s="37" t="s">
        <v>16436</v>
      </c>
      <c r="F138" s="37" t="s">
        <v>11258</v>
      </c>
      <c r="G138" s="37" t="s">
        <v>11258</v>
      </c>
      <c r="H138" s="37" t="s">
        <v>16437</v>
      </c>
      <c r="J138" s="37" t="s">
        <v>8564</v>
      </c>
      <c r="K138" s="37" t="s">
        <v>15510</v>
      </c>
      <c r="L138" s="37" t="s">
        <v>116</v>
      </c>
      <c r="M138" s="46" t="s">
        <v>16438</v>
      </c>
      <c r="N138" s="46" t="s">
        <v>16439</v>
      </c>
      <c r="O138" s="46" t="s">
        <v>16440</v>
      </c>
      <c r="P138" s="46" t="s">
        <v>16441</v>
      </c>
      <c r="Q138" s="46" t="s">
        <v>16442</v>
      </c>
      <c r="R138" s="46" t="s">
        <v>16443</v>
      </c>
      <c r="S138" s="46" t="s">
        <v>16444</v>
      </c>
      <c r="T138" s="46" t="s">
        <v>16445</v>
      </c>
      <c r="U138" s="50" t="s">
        <v>116</v>
      </c>
      <c r="V138" s="50" t="s">
        <v>15488</v>
      </c>
      <c r="W138" s="37" t="s">
        <v>15489</v>
      </c>
      <c r="X138" s="50" t="s">
        <v>116</v>
      </c>
      <c r="Y138" s="50" t="s">
        <v>15468</v>
      </c>
      <c r="Z138" s="37" t="s">
        <v>116</v>
      </c>
      <c r="AA138" s="37" t="s">
        <v>116</v>
      </c>
      <c r="AB138" s="37" t="s">
        <v>116</v>
      </c>
      <c r="AC138" s="46" t="s">
        <v>16446</v>
      </c>
      <c r="AD138" s="46" t="s">
        <v>16447</v>
      </c>
      <c r="AE138" s="37" t="s">
        <v>15471</v>
      </c>
      <c r="AF138" s="37" t="s">
        <v>90</v>
      </c>
      <c r="AG138" s="37" t="s">
        <v>116</v>
      </c>
      <c r="AH138" s="37" t="s">
        <v>90</v>
      </c>
      <c r="AI138" s="37" t="s">
        <v>116</v>
      </c>
      <c r="AJ138" s="37" t="s">
        <v>90</v>
      </c>
      <c r="AK138" s="37" t="s">
        <v>15471</v>
      </c>
      <c r="AL138" s="37" t="s">
        <v>90</v>
      </c>
      <c r="AM138" s="37" t="s">
        <v>90</v>
      </c>
      <c r="AN138" s="37" t="s">
        <v>90</v>
      </c>
      <c r="AO138" s="37" t="s">
        <v>90</v>
      </c>
      <c r="AP138" s="37" t="s">
        <v>90</v>
      </c>
      <c r="AQ138" s="37" t="s">
        <v>116</v>
      </c>
      <c r="AR138" s="37" t="s">
        <v>90</v>
      </c>
      <c r="AS138" s="37" t="s">
        <v>90</v>
      </c>
      <c r="AT138" s="37" t="s">
        <v>90</v>
      </c>
      <c r="AU138" s="37" t="s">
        <v>16448</v>
      </c>
      <c r="AV138" s="37" t="s">
        <v>16449</v>
      </c>
      <c r="AW138" s="37" t="s">
        <v>16450</v>
      </c>
      <c r="AX138" s="37" t="s">
        <v>16337</v>
      </c>
      <c r="AY138" s="37" t="s">
        <v>15496</v>
      </c>
      <c r="AZ138" s="37" t="s">
        <v>15565</v>
      </c>
      <c r="BA138" s="37" t="s">
        <v>15496</v>
      </c>
    </row>
    <row r="139" spans="2:53" x14ac:dyDescent="0.25">
      <c r="B139" s="49" t="s">
        <v>11268</v>
      </c>
      <c r="C139" s="37" t="s">
        <v>15360</v>
      </c>
      <c r="D139" s="37" t="str">
        <f t="shared" si="1"/>
        <v>or_HECC_2: Accredited Out-of-State Degree-Granting Institutions</v>
      </c>
      <c r="E139" s="37" t="s">
        <v>16436</v>
      </c>
      <c r="F139" s="37" t="s">
        <v>11258</v>
      </c>
      <c r="G139" s="37" t="s">
        <v>11258</v>
      </c>
      <c r="H139" s="37" t="s">
        <v>16437</v>
      </c>
      <c r="J139" s="37" t="s">
        <v>8594</v>
      </c>
      <c r="K139" s="37" t="s">
        <v>15510</v>
      </c>
      <c r="L139" s="37" t="s">
        <v>116</v>
      </c>
      <c r="M139" s="46" t="s">
        <v>16438</v>
      </c>
      <c r="N139" s="46" t="s">
        <v>16439</v>
      </c>
      <c r="O139" s="46" t="s">
        <v>16451</v>
      </c>
      <c r="P139" s="46" t="s">
        <v>16441</v>
      </c>
      <c r="Q139" s="46" t="s">
        <v>16442</v>
      </c>
      <c r="R139" s="46" t="s">
        <v>16452</v>
      </c>
      <c r="S139" s="46" t="s">
        <v>16444</v>
      </c>
      <c r="T139" s="46" t="s">
        <v>16445</v>
      </c>
      <c r="U139" s="50" t="s">
        <v>116</v>
      </c>
      <c r="V139" s="50" t="s">
        <v>15488</v>
      </c>
      <c r="W139" s="37" t="s">
        <v>15489</v>
      </c>
      <c r="X139" s="50" t="s">
        <v>116</v>
      </c>
      <c r="Y139" s="50" t="s">
        <v>15468</v>
      </c>
      <c r="Z139" s="37" t="s">
        <v>116</v>
      </c>
      <c r="AA139" s="37" t="s">
        <v>116</v>
      </c>
      <c r="AB139" s="37" t="s">
        <v>116</v>
      </c>
      <c r="AC139" s="46" t="s">
        <v>16446</v>
      </c>
      <c r="AD139" s="46" t="s">
        <v>16447</v>
      </c>
      <c r="AE139" s="37" t="s">
        <v>15471</v>
      </c>
      <c r="AF139" s="37" t="s">
        <v>116</v>
      </c>
      <c r="AG139" s="37" t="s">
        <v>90</v>
      </c>
      <c r="AH139" s="37" t="s">
        <v>116</v>
      </c>
      <c r="AI139" s="37" t="s">
        <v>90</v>
      </c>
      <c r="AJ139" s="37" t="s">
        <v>116</v>
      </c>
      <c r="AK139" s="37" t="s">
        <v>15471</v>
      </c>
      <c r="AL139" s="37" t="s">
        <v>90</v>
      </c>
      <c r="AM139" s="37" t="s">
        <v>90</v>
      </c>
      <c r="AN139" s="37" t="s">
        <v>90</v>
      </c>
      <c r="AO139" s="37" t="s">
        <v>90</v>
      </c>
      <c r="AP139" s="37" t="s">
        <v>90</v>
      </c>
      <c r="AQ139" s="37" t="s">
        <v>116</v>
      </c>
      <c r="AR139" s="37" t="s">
        <v>90</v>
      </c>
      <c r="AS139" s="37" t="s">
        <v>90</v>
      </c>
      <c r="AT139" s="37" t="s">
        <v>116</v>
      </c>
      <c r="AU139" s="37" t="s">
        <v>16453</v>
      </c>
      <c r="AV139" s="37" t="s">
        <v>16454</v>
      </c>
      <c r="AW139" s="37" t="s">
        <v>16450</v>
      </c>
      <c r="AX139" s="37" t="s">
        <v>16337</v>
      </c>
      <c r="AY139" s="37" t="s">
        <v>15496</v>
      </c>
      <c r="AZ139" s="37" t="s">
        <v>15565</v>
      </c>
      <c r="BA139" s="37" t="s">
        <v>15496</v>
      </c>
    </row>
    <row r="140" spans="2:53" x14ac:dyDescent="0.25">
      <c r="B140" s="49" t="s">
        <v>11318</v>
      </c>
      <c r="C140" s="37" t="s">
        <v>15360</v>
      </c>
      <c r="D140" s="37" t="str">
        <f t="shared" ref="D140:D174" si="2">B140&amp;": " &amp;J140</f>
        <v>or_HECC_3: Accredited Nondegree-Granting Institutions</v>
      </c>
      <c r="E140" s="37" t="s">
        <v>16455</v>
      </c>
      <c r="F140" s="37" t="s">
        <v>11258</v>
      </c>
      <c r="G140" s="37" t="s">
        <v>11258</v>
      </c>
      <c r="H140" s="37" t="s">
        <v>16456</v>
      </c>
      <c r="I140" s="37" t="s">
        <v>16457</v>
      </c>
      <c r="J140" s="37" t="s">
        <v>7416</v>
      </c>
      <c r="K140" s="37" t="s">
        <v>15510</v>
      </c>
      <c r="L140" s="37" t="s">
        <v>116</v>
      </c>
      <c r="M140" s="46" t="s">
        <v>16438</v>
      </c>
      <c r="N140" s="46" t="s">
        <v>16439</v>
      </c>
      <c r="O140" s="46" t="s">
        <v>16458</v>
      </c>
      <c r="P140" s="46" t="s">
        <v>16459</v>
      </c>
      <c r="Q140" s="46" t="s">
        <v>16460</v>
      </c>
      <c r="R140" s="46" t="s">
        <v>16461</v>
      </c>
      <c r="S140" s="46" t="s">
        <v>16444</v>
      </c>
      <c r="T140" s="46" t="s">
        <v>16445</v>
      </c>
      <c r="U140" s="50" t="s">
        <v>116</v>
      </c>
      <c r="V140" s="50" t="s">
        <v>15468</v>
      </c>
      <c r="W140" s="37" t="s">
        <v>15529</v>
      </c>
      <c r="X140" s="50" t="s">
        <v>116</v>
      </c>
      <c r="Y140" s="50" t="s">
        <v>15468</v>
      </c>
      <c r="Z140" s="37" t="s">
        <v>116</v>
      </c>
      <c r="AA140" s="37" t="s">
        <v>116</v>
      </c>
      <c r="AB140" s="37" t="s">
        <v>116</v>
      </c>
      <c r="AC140" s="46" t="s">
        <v>16462</v>
      </c>
      <c r="AD140" s="46" t="s">
        <v>16463</v>
      </c>
      <c r="AE140" s="37" t="s">
        <v>15471</v>
      </c>
      <c r="AF140" s="37" t="s">
        <v>90</v>
      </c>
      <c r="AG140" s="37" t="s">
        <v>90</v>
      </c>
      <c r="AH140" s="37" t="s">
        <v>90</v>
      </c>
      <c r="AI140" s="37" t="s">
        <v>90</v>
      </c>
      <c r="AJ140" s="37" t="s">
        <v>90</v>
      </c>
      <c r="AK140" s="37" t="s">
        <v>15471</v>
      </c>
      <c r="AL140" s="37" t="s">
        <v>116</v>
      </c>
      <c r="AM140" s="37" t="s">
        <v>116</v>
      </c>
      <c r="AN140" s="37" t="s">
        <v>116</v>
      </c>
      <c r="AO140" s="37" t="s">
        <v>116</v>
      </c>
      <c r="AP140" s="37" t="s">
        <v>116</v>
      </c>
      <c r="AQ140" s="37" t="s">
        <v>116</v>
      </c>
      <c r="AR140" s="37" t="s">
        <v>90</v>
      </c>
      <c r="AS140" s="37" t="s">
        <v>90</v>
      </c>
      <c r="AT140" s="37" t="s">
        <v>116</v>
      </c>
      <c r="AU140" s="37" t="s">
        <v>16464</v>
      </c>
      <c r="AV140" s="37" t="s">
        <v>16465</v>
      </c>
      <c r="AW140" s="37" t="s">
        <v>16466</v>
      </c>
      <c r="AX140" s="37" t="s">
        <v>16337</v>
      </c>
      <c r="AY140" s="37" t="s">
        <v>15496</v>
      </c>
      <c r="AZ140" s="37" t="s">
        <v>15565</v>
      </c>
      <c r="BA140" s="37" t="s">
        <v>15496</v>
      </c>
    </row>
    <row r="141" spans="2:53" x14ac:dyDescent="0.25">
      <c r="B141" s="49" t="s">
        <v>11341</v>
      </c>
      <c r="C141" s="37" t="s">
        <v>15360</v>
      </c>
      <c r="D141" s="37" t="str">
        <f t="shared" si="2"/>
        <v>or_HECC_4: Nonaccredited Nondegree-Granting Institutions</v>
      </c>
      <c r="E141" s="37" t="s">
        <v>16455</v>
      </c>
      <c r="F141" s="37" t="s">
        <v>11258</v>
      </c>
      <c r="G141" s="37" t="s">
        <v>11258</v>
      </c>
      <c r="H141" s="37" t="s">
        <v>16456</v>
      </c>
      <c r="I141" s="37" t="s">
        <v>16457</v>
      </c>
      <c r="J141" s="37" t="s">
        <v>7443</v>
      </c>
      <c r="K141" s="37" t="s">
        <v>15510</v>
      </c>
      <c r="L141" s="37" t="s">
        <v>116</v>
      </c>
      <c r="M141" s="46" t="s">
        <v>16438</v>
      </c>
      <c r="N141" s="46" t="s">
        <v>16439</v>
      </c>
      <c r="O141" s="46" t="s">
        <v>16458</v>
      </c>
      <c r="P141" s="46" t="s">
        <v>16459</v>
      </c>
      <c r="Q141" s="46" t="s">
        <v>16460</v>
      </c>
      <c r="R141" s="46" t="s">
        <v>16461</v>
      </c>
      <c r="S141" s="46" t="s">
        <v>16444</v>
      </c>
      <c r="T141" s="46" t="s">
        <v>16445</v>
      </c>
      <c r="U141" s="50" t="s">
        <v>116</v>
      </c>
      <c r="V141" s="50" t="s">
        <v>15468</v>
      </c>
      <c r="W141" s="37" t="s">
        <v>15529</v>
      </c>
      <c r="X141" s="50" t="s">
        <v>116</v>
      </c>
      <c r="Y141" s="50" t="s">
        <v>15468</v>
      </c>
      <c r="Z141" s="37" t="s">
        <v>116</v>
      </c>
      <c r="AA141" s="37" t="s">
        <v>116</v>
      </c>
      <c r="AB141" s="37" t="s">
        <v>90</v>
      </c>
      <c r="AC141" s="46" t="s">
        <v>16462</v>
      </c>
      <c r="AD141" s="46" t="s">
        <v>16463</v>
      </c>
      <c r="AE141" s="37" t="s">
        <v>15471</v>
      </c>
      <c r="AF141" s="37" t="s">
        <v>90</v>
      </c>
      <c r="AG141" s="37" t="s">
        <v>90</v>
      </c>
      <c r="AH141" s="37" t="s">
        <v>90</v>
      </c>
      <c r="AI141" s="37" t="s">
        <v>90</v>
      </c>
      <c r="AJ141" s="37" t="s">
        <v>90</v>
      </c>
      <c r="AK141" s="37" t="s">
        <v>15471</v>
      </c>
      <c r="AL141" s="37" t="s">
        <v>116</v>
      </c>
      <c r="AM141" s="37" t="s">
        <v>116</v>
      </c>
      <c r="AN141" s="37" t="s">
        <v>116</v>
      </c>
      <c r="AO141" s="37" t="s">
        <v>116</v>
      </c>
      <c r="AP141" s="37" t="s">
        <v>116</v>
      </c>
      <c r="AQ141" s="37" t="s">
        <v>116</v>
      </c>
      <c r="AR141" s="37" t="s">
        <v>90</v>
      </c>
      <c r="AS141" s="37" t="s">
        <v>90</v>
      </c>
      <c r="AT141" s="37" t="s">
        <v>116</v>
      </c>
      <c r="AU141" s="37" t="s">
        <v>16467</v>
      </c>
      <c r="AV141" s="37" t="s">
        <v>16465</v>
      </c>
      <c r="AW141" s="37" t="s">
        <v>16468</v>
      </c>
      <c r="AX141" s="37" t="s">
        <v>16337</v>
      </c>
      <c r="AY141" s="37" t="s">
        <v>15496</v>
      </c>
      <c r="AZ141" s="37" t="s">
        <v>15565</v>
      </c>
      <c r="BA141" s="37" t="s">
        <v>15496</v>
      </c>
    </row>
    <row r="142" spans="2:53" x14ac:dyDescent="0.25">
      <c r="B142" s="49" t="s">
        <v>11639</v>
      </c>
      <c r="C142" s="37" t="s">
        <v>15361</v>
      </c>
      <c r="D142" s="37" t="str">
        <f t="shared" si="2"/>
        <v>pa_PDE_1: Accredited Out-of-State Degree-Granting Institutions (Distance)</v>
      </c>
      <c r="E142" s="37" t="s">
        <v>16469</v>
      </c>
      <c r="F142" s="37" t="s">
        <v>17448</v>
      </c>
      <c r="G142" s="37" t="s">
        <v>16470</v>
      </c>
      <c r="H142" s="37" t="s">
        <v>16471</v>
      </c>
      <c r="J142" s="37" t="s">
        <v>2013</v>
      </c>
      <c r="K142" s="37" t="s">
        <v>15458</v>
      </c>
      <c r="L142" s="37" t="s">
        <v>116</v>
      </c>
      <c r="M142" s="46" t="s">
        <v>16472</v>
      </c>
      <c r="N142" s="46" t="s">
        <v>16473</v>
      </c>
      <c r="O142" s="46" t="s">
        <v>16474</v>
      </c>
      <c r="P142" s="46" t="s">
        <v>16475</v>
      </c>
      <c r="Q142" s="46" t="s">
        <v>16476</v>
      </c>
      <c r="R142" s="46" t="s">
        <v>16477</v>
      </c>
      <c r="S142" s="46" t="s">
        <v>91</v>
      </c>
      <c r="T142" s="46" t="s">
        <v>16478</v>
      </c>
      <c r="U142" s="50" t="s">
        <v>116</v>
      </c>
      <c r="V142" s="50" t="s">
        <v>15468</v>
      </c>
      <c r="W142" s="37" t="s">
        <v>15529</v>
      </c>
      <c r="X142" s="50" t="s">
        <v>90</v>
      </c>
      <c r="Y142" s="50" t="s">
        <v>91</v>
      </c>
      <c r="Z142" s="37" t="s">
        <v>116</v>
      </c>
      <c r="AA142" s="37" t="s">
        <v>116</v>
      </c>
      <c r="AB142" s="37" t="s">
        <v>116</v>
      </c>
      <c r="AC142" s="48" t="s">
        <v>16479</v>
      </c>
      <c r="AD142" s="48" t="s">
        <v>16479</v>
      </c>
      <c r="AE142" s="37" t="s">
        <v>15471</v>
      </c>
      <c r="AF142" s="37" t="s">
        <v>116</v>
      </c>
      <c r="AG142" s="37" t="s">
        <v>15471</v>
      </c>
      <c r="AH142" s="37" t="s">
        <v>116</v>
      </c>
      <c r="AI142" s="37" t="s">
        <v>15471</v>
      </c>
      <c r="AJ142" s="37" t="s">
        <v>116</v>
      </c>
      <c r="AK142" s="37" t="s">
        <v>15471</v>
      </c>
      <c r="AL142" s="37" t="s">
        <v>90</v>
      </c>
      <c r="AM142" s="37" t="s">
        <v>15471</v>
      </c>
      <c r="AN142" s="37" t="s">
        <v>90</v>
      </c>
      <c r="AO142" s="37" t="s">
        <v>15471</v>
      </c>
      <c r="AP142" s="37" t="s">
        <v>90</v>
      </c>
      <c r="AQ142" s="37" t="s">
        <v>90</v>
      </c>
      <c r="AR142" s="37" t="s">
        <v>90</v>
      </c>
      <c r="AS142" s="37" t="s">
        <v>90</v>
      </c>
      <c r="AT142" s="37" t="s">
        <v>116</v>
      </c>
      <c r="AU142" s="37" t="s">
        <v>16480</v>
      </c>
      <c r="AV142" s="37" t="s">
        <v>16481</v>
      </c>
      <c r="AW142" s="37" t="s">
        <v>16482</v>
      </c>
      <c r="AX142" s="37" t="s">
        <v>15533</v>
      </c>
      <c r="AY142" s="37" t="s">
        <v>15496</v>
      </c>
      <c r="AZ142" s="37" t="s">
        <v>91</v>
      </c>
      <c r="BA142" s="37" t="s">
        <v>91</v>
      </c>
    </row>
    <row r="143" spans="2:53" x14ac:dyDescent="0.25">
      <c r="B143" s="49" t="s">
        <v>11679</v>
      </c>
      <c r="C143" s="37" t="s">
        <v>15361</v>
      </c>
      <c r="D143" s="37" t="str">
        <f t="shared" si="2"/>
        <v>pa_PDE_2: Accredited Out-of-State Degree-Granting Institutions (Physical Presence)</v>
      </c>
      <c r="E143" s="37" t="s">
        <v>16483</v>
      </c>
      <c r="F143" s="37" t="s">
        <v>17448</v>
      </c>
      <c r="G143" s="37" t="s">
        <v>16470</v>
      </c>
      <c r="H143" s="37" t="s">
        <v>16471</v>
      </c>
      <c r="J143" s="37" t="s">
        <v>7315</v>
      </c>
      <c r="K143" s="37" t="s">
        <v>15458</v>
      </c>
      <c r="L143" s="37" t="s">
        <v>116</v>
      </c>
      <c r="M143" s="46" t="s">
        <v>16472</v>
      </c>
      <c r="N143" s="46" t="s">
        <v>16473</v>
      </c>
      <c r="O143" s="46" t="s">
        <v>16474</v>
      </c>
      <c r="P143" s="46" t="s">
        <v>16484</v>
      </c>
      <c r="Q143" s="46" t="s">
        <v>16476</v>
      </c>
      <c r="R143" s="46" t="s">
        <v>16485</v>
      </c>
      <c r="S143" s="50" t="s">
        <v>16486</v>
      </c>
      <c r="T143" s="46" t="s">
        <v>16478</v>
      </c>
      <c r="U143" s="50" t="s">
        <v>116</v>
      </c>
      <c r="V143" s="50" t="s">
        <v>15559</v>
      </c>
      <c r="W143" s="37" t="s">
        <v>15560</v>
      </c>
      <c r="X143" s="50" t="s">
        <v>116</v>
      </c>
      <c r="Y143" s="50" t="s">
        <v>15468</v>
      </c>
      <c r="Z143" s="37" t="s">
        <v>116</v>
      </c>
      <c r="AA143" s="37" t="s">
        <v>116</v>
      </c>
      <c r="AB143" s="37" t="s">
        <v>116</v>
      </c>
      <c r="AC143" s="48" t="s">
        <v>16487</v>
      </c>
      <c r="AD143" s="48" t="s">
        <v>16488</v>
      </c>
      <c r="AE143" s="37" t="s">
        <v>15471</v>
      </c>
      <c r="AF143" s="37" t="s">
        <v>116</v>
      </c>
      <c r="AG143" s="37" t="s">
        <v>90</v>
      </c>
      <c r="AH143" s="37" t="s">
        <v>116</v>
      </c>
      <c r="AI143" s="37" t="s">
        <v>90</v>
      </c>
      <c r="AJ143" s="37" t="s">
        <v>116</v>
      </c>
      <c r="AK143" s="37" t="s">
        <v>15471</v>
      </c>
      <c r="AL143" s="37" t="s">
        <v>90</v>
      </c>
      <c r="AM143" s="37" t="s">
        <v>90</v>
      </c>
      <c r="AN143" s="37" t="s">
        <v>90</v>
      </c>
      <c r="AO143" s="37" t="s">
        <v>90</v>
      </c>
      <c r="AP143" s="37" t="s">
        <v>90</v>
      </c>
      <c r="AQ143" s="37" t="s">
        <v>116</v>
      </c>
      <c r="AR143" s="37" t="s">
        <v>116</v>
      </c>
      <c r="AS143" s="37" t="s">
        <v>116</v>
      </c>
      <c r="AT143" s="37" t="s">
        <v>90</v>
      </c>
      <c r="AU143" s="37" t="s">
        <v>16489</v>
      </c>
      <c r="AV143" s="37" t="s">
        <v>16490</v>
      </c>
      <c r="AW143" s="37" t="s">
        <v>16491</v>
      </c>
      <c r="AX143" s="37" t="s">
        <v>15524</v>
      </c>
      <c r="AY143" s="37" t="s">
        <v>16492</v>
      </c>
      <c r="AZ143" s="37" t="s">
        <v>91</v>
      </c>
      <c r="BA143" s="37" t="s">
        <v>91</v>
      </c>
    </row>
    <row r="144" spans="2:53" x14ac:dyDescent="0.25">
      <c r="B144" s="49" t="s">
        <v>11681</v>
      </c>
      <c r="C144" s="37" t="s">
        <v>15361</v>
      </c>
      <c r="D144" s="37" t="str">
        <f t="shared" si="2"/>
        <v>pa_PDE_3: Accredited Nondegree-Granting Institutions</v>
      </c>
      <c r="E144" s="37" t="s">
        <v>16493</v>
      </c>
      <c r="F144" s="37" t="s">
        <v>17449</v>
      </c>
      <c r="G144" s="37" t="s">
        <v>16470</v>
      </c>
      <c r="H144" s="37" t="s">
        <v>16494</v>
      </c>
      <c r="J144" s="37" t="s">
        <v>7416</v>
      </c>
      <c r="K144" s="37" t="s">
        <v>15458</v>
      </c>
      <c r="L144" s="37" t="s">
        <v>116</v>
      </c>
      <c r="M144" s="46" t="s">
        <v>16472</v>
      </c>
      <c r="N144" s="46" t="s">
        <v>16473</v>
      </c>
      <c r="O144" s="46" t="s">
        <v>16495</v>
      </c>
      <c r="P144" s="48" t="s">
        <v>16496</v>
      </c>
      <c r="Q144" s="46" t="s">
        <v>16497</v>
      </c>
      <c r="R144" s="46" t="s">
        <v>16498</v>
      </c>
      <c r="S144" s="46" t="s">
        <v>16499</v>
      </c>
      <c r="T144" s="46" t="s">
        <v>16478</v>
      </c>
      <c r="U144" s="50" t="s">
        <v>116</v>
      </c>
      <c r="V144" s="50" t="s">
        <v>15488</v>
      </c>
      <c r="W144" s="37" t="s">
        <v>15489</v>
      </c>
      <c r="X144" s="50" t="s">
        <v>116</v>
      </c>
      <c r="Y144" s="50" t="s">
        <v>15468</v>
      </c>
      <c r="Z144" s="37" t="s">
        <v>116</v>
      </c>
      <c r="AA144" s="37" t="s">
        <v>116</v>
      </c>
      <c r="AB144" s="37" t="s">
        <v>116</v>
      </c>
      <c r="AC144" s="48" t="s">
        <v>16500</v>
      </c>
      <c r="AD144" s="48" t="s">
        <v>11711</v>
      </c>
      <c r="AE144" s="37" t="s">
        <v>15471</v>
      </c>
      <c r="AF144" s="37" t="s">
        <v>90</v>
      </c>
      <c r="AG144" s="37" t="s">
        <v>90</v>
      </c>
      <c r="AH144" s="37" t="s">
        <v>90</v>
      </c>
      <c r="AI144" s="37" t="s">
        <v>90</v>
      </c>
      <c r="AJ144" s="37" t="s">
        <v>90</v>
      </c>
      <c r="AK144" s="37" t="s">
        <v>15471</v>
      </c>
      <c r="AL144" s="37" t="s">
        <v>116</v>
      </c>
      <c r="AM144" s="37" t="s">
        <v>116</v>
      </c>
      <c r="AN144" s="37" t="s">
        <v>116</v>
      </c>
      <c r="AO144" s="37" t="s">
        <v>116</v>
      </c>
      <c r="AP144" s="37" t="s">
        <v>116</v>
      </c>
      <c r="AQ144" s="37" t="s">
        <v>116</v>
      </c>
      <c r="AR144" s="37" t="s">
        <v>116</v>
      </c>
      <c r="AS144" s="37" t="s">
        <v>116</v>
      </c>
      <c r="AT144" s="37" t="s">
        <v>90</v>
      </c>
      <c r="AU144" s="37" t="s">
        <v>16501</v>
      </c>
      <c r="AV144" s="37" t="s">
        <v>16502</v>
      </c>
      <c r="AW144" s="37" t="s">
        <v>16503</v>
      </c>
      <c r="AX144" s="37" t="s">
        <v>16504</v>
      </c>
      <c r="AY144" s="37" t="s">
        <v>16492</v>
      </c>
      <c r="AZ144" s="37" t="s">
        <v>15565</v>
      </c>
      <c r="BA144" s="37" t="s">
        <v>16505</v>
      </c>
    </row>
    <row r="145" spans="2:53" x14ac:dyDescent="0.25">
      <c r="B145" s="49" t="s">
        <v>11688</v>
      </c>
      <c r="C145" s="37" t="s">
        <v>15361</v>
      </c>
      <c r="D145" s="37" t="str">
        <f t="shared" si="2"/>
        <v>pa_PDE_4: Nonaccredited Nondegree-Granting Institutions</v>
      </c>
      <c r="E145" s="37" t="s">
        <v>16493</v>
      </c>
      <c r="F145" s="37" t="s">
        <v>17449</v>
      </c>
      <c r="G145" s="37" t="s">
        <v>16470</v>
      </c>
      <c r="H145" s="37" t="s">
        <v>16494</v>
      </c>
      <c r="J145" s="37" t="s">
        <v>7443</v>
      </c>
      <c r="K145" s="37" t="s">
        <v>15458</v>
      </c>
      <c r="L145" s="37" t="s">
        <v>116</v>
      </c>
      <c r="M145" s="46" t="s">
        <v>16472</v>
      </c>
      <c r="N145" s="46" t="s">
        <v>16473</v>
      </c>
      <c r="O145" s="46" t="s">
        <v>16495</v>
      </c>
      <c r="P145" s="48" t="s">
        <v>16496</v>
      </c>
      <c r="Q145" s="46" t="s">
        <v>16497</v>
      </c>
      <c r="R145" s="46" t="s">
        <v>16498</v>
      </c>
      <c r="S145" s="46" t="s">
        <v>16499</v>
      </c>
      <c r="T145" s="46" t="s">
        <v>16478</v>
      </c>
      <c r="U145" s="50" t="s">
        <v>116</v>
      </c>
      <c r="V145" s="50" t="s">
        <v>15488</v>
      </c>
      <c r="W145" s="37" t="s">
        <v>15489</v>
      </c>
      <c r="X145" s="50" t="s">
        <v>116</v>
      </c>
      <c r="Y145" s="50" t="s">
        <v>15468</v>
      </c>
      <c r="Z145" s="37" t="s">
        <v>116</v>
      </c>
      <c r="AA145" s="37" t="s">
        <v>116</v>
      </c>
      <c r="AB145" s="37" t="s">
        <v>90</v>
      </c>
      <c r="AC145" s="48" t="s">
        <v>16500</v>
      </c>
      <c r="AD145" s="48" t="s">
        <v>11711</v>
      </c>
      <c r="AE145" s="37" t="s">
        <v>15471</v>
      </c>
      <c r="AF145" s="37" t="s">
        <v>90</v>
      </c>
      <c r="AG145" s="37" t="s">
        <v>90</v>
      </c>
      <c r="AH145" s="37" t="s">
        <v>90</v>
      </c>
      <c r="AI145" s="37" t="s">
        <v>90</v>
      </c>
      <c r="AJ145" s="37" t="s">
        <v>90</v>
      </c>
      <c r="AK145" s="37" t="s">
        <v>15471</v>
      </c>
      <c r="AL145" s="37" t="s">
        <v>116</v>
      </c>
      <c r="AM145" s="37" t="s">
        <v>116</v>
      </c>
      <c r="AN145" s="37" t="s">
        <v>116</v>
      </c>
      <c r="AO145" s="37" t="s">
        <v>116</v>
      </c>
      <c r="AP145" s="37" t="s">
        <v>116</v>
      </c>
      <c r="AQ145" s="37" t="s">
        <v>116</v>
      </c>
      <c r="AR145" s="37" t="s">
        <v>116</v>
      </c>
      <c r="AS145" s="37" t="s">
        <v>116</v>
      </c>
      <c r="AT145" s="37" t="s">
        <v>90</v>
      </c>
      <c r="AU145" s="37" t="s">
        <v>16506</v>
      </c>
      <c r="AV145" s="37" t="s">
        <v>16502</v>
      </c>
      <c r="AW145" s="37" t="s">
        <v>16503</v>
      </c>
      <c r="AX145" s="37" t="s">
        <v>16504</v>
      </c>
      <c r="AY145" s="37" t="s">
        <v>16492</v>
      </c>
      <c r="AZ145" s="37" t="s">
        <v>15565</v>
      </c>
      <c r="BA145" s="37" t="s">
        <v>16505</v>
      </c>
    </row>
    <row r="146" spans="2:53" x14ac:dyDescent="0.25">
      <c r="B146" s="49" t="s">
        <v>11980</v>
      </c>
      <c r="C146" s="37" t="s">
        <v>15362</v>
      </c>
      <c r="D146" s="37" t="str">
        <f t="shared" si="2"/>
        <v>ri_RIPOC_1: Accredited Nonprofit In-State Degree-Granting Institutions</v>
      </c>
      <c r="E146" s="37" t="s">
        <v>16507</v>
      </c>
      <c r="F146" s="37" t="s">
        <v>16508</v>
      </c>
      <c r="G146" s="37" t="s">
        <v>11979</v>
      </c>
      <c r="J146" s="37" t="s">
        <v>5910</v>
      </c>
      <c r="K146" s="37" t="s">
        <v>15498</v>
      </c>
      <c r="L146" s="37" t="s">
        <v>116</v>
      </c>
      <c r="M146" s="46" t="s">
        <v>16509</v>
      </c>
      <c r="N146" s="46" t="s">
        <v>16510</v>
      </c>
      <c r="O146" s="46" t="s">
        <v>16511</v>
      </c>
      <c r="P146" s="46" t="s">
        <v>16512</v>
      </c>
      <c r="Q146" s="46" t="s">
        <v>16513</v>
      </c>
      <c r="R146" s="50" t="s">
        <v>91</v>
      </c>
      <c r="S146" s="50" t="s">
        <v>91</v>
      </c>
      <c r="T146" s="46" t="s">
        <v>16514</v>
      </c>
      <c r="U146" s="50" t="s">
        <v>90</v>
      </c>
      <c r="V146" s="50" t="s">
        <v>91</v>
      </c>
      <c r="W146" s="37" t="s">
        <v>15924</v>
      </c>
      <c r="X146" s="50" t="s">
        <v>90</v>
      </c>
      <c r="Y146" s="50" t="s">
        <v>91</v>
      </c>
      <c r="Z146" s="37" t="s">
        <v>116</v>
      </c>
      <c r="AA146" s="37" t="s">
        <v>116</v>
      </c>
      <c r="AB146" s="37" t="s">
        <v>116</v>
      </c>
      <c r="AC146" s="46" t="s">
        <v>16513</v>
      </c>
      <c r="AD146" s="46" t="s">
        <v>16513</v>
      </c>
      <c r="AE146" s="37" t="s">
        <v>15471</v>
      </c>
      <c r="AF146" s="37" t="s">
        <v>90</v>
      </c>
      <c r="AG146" s="37" t="s">
        <v>116</v>
      </c>
      <c r="AH146" s="37" t="s">
        <v>90</v>
      </c>
      <c r="AI146" s="37" t="s">
        <v>90</v>
      </c>
      <c r="AJ146" s="37" t="s">
        <v>90</v>
      </c>
      <c r="AK146" s="37" t="s">
        <v>90</v>
      </c>
      <c r="AL146" s="37" t="s">
        <v>90</v>
      </c>
      <c r="AM146" s="37" t="s">
        <v>90</v>
      </c>
      <c r="AN146" s="37" t="s">
        <v>90</v>
      </c>
      <c r="AO146" s="37" t="s">
        <v>90</v>
      </c>
      <c r="AP146" s="37" t="s">
        <v>90</v>
      </c>
      <c r="AQ146" s="37" t="s">
        <v>90</v>
      </c>
      <c r="AR146" s="37" t="s">
        <v>90</v>
      </c>
      <c r="AS146" s="37" t="s">
        <v>90</v>
      </c>
      <c r="AT146" s="37" t="s">
        <v>90</v>
      </c>
      <c r="AU146" s="37" t="s">
        <v>16515</v>
      </c>
      <c r="AX146" s="37" t="s">
        <v>91</v>
      </c>
      <c r="AY146" s="37" t="s">
        <v>91</v>
      </c>
      <c r="AZ146" s="37" t="s">
        <v>91</v>
      </c>
      <c r="BA146" s="37" t="s">
        <v>91</v>
      </c>
    </row>
    <row r="147" spans="2:53" x14ac:dyDescent="0.25">
      <c r="B147" s="49" t="s">
        <v>12173</v>
      </c>
      <c r="C147" s="37" t="s">
        <v>15362</v>
      </c>
      <c r="D147" s="37" t="str">
        <f t="shared" si="2"/>
        <v>ri_RIPOC_2: Accredited For-Profit In-State Degree-Granting Institutions</v>
      </c>
      <c r="E147" s="37" t="s">
        <v>91</v>
      </c>
      <c r="F147" s="37" t="s">
        <v>16508</v>
      </c>
      <c r="G147" s="37" t="s">
        <v>11979</v>
      </c>
      <c r="J147" s="37" t="s">
        <v>5958</v>
      </c>
      <c r="K147" s="37" t="s">
        <v>15498</v>
      </c>
      <c r="L147" s="37" t="s">
        <v>116</v>
      </c>
      <c r="M147" s="46" t="s">
        <v>16509</v>
      </c>
      <c r="N147" s="46" t="s">
        <v>16510</v>
      </c>
      <c r="O147" s="46" t="s">
        <v>16511</v>
      </c>
      <c r="P147" s="46" t="s">
        <v>16512</v>
      </c>
      <c r="Q147" s="46" t="s">
        <v>16513</v>
      </c>
      <c r="R147" s="50" t="s">
        <v>91</v>
      </c>
      <c r="S147" s="50" t="s">
        <v>91</v>
      </c>
      <c r="T147" s="46" t="s">
        <v>16514</v>
      </c>
      <c r="U147" s="50" t="s">
        <v>116</v>
      </c>
      <c r="V147" s="50" t="s">
        <v>15559</v>
      </c>
      <c r="W147" s="37" t="s">
        <v>15560</v>
      </c>
      <c r="X147" s="50" t="s">
        <v>116</v>
      </c>
      <c r="Y147" s="50" t="s">
        <v>15468</v>
      </c>
      <c r="Z147" s="37" t="s">
        <v>116</v>
      </c>
      <c r="AA147" s="37" t="s">
        <v>116</v>
      </c>
      <c r="AB147" s="37" t="s">
        <v>116</v>
      </c>
      <c r="AC147" s="46" t="s">
        <v>16513</v>
      </c>
      <c r="AD147" s="46" t="s">
        <v>16513</v>
      </c>
      <c r="AE147" s="37" t="s">
        <v>15471</v>
      </c>
      <c r="AF147" s="37" t="s">
        <v>90</v>
      </c>
      <c r="AG147" s="37" t="s">
        <v>90</v>
      </c>
      <c r="AH147" s="37" t="s">
        <v>90</v>
      </c>
      <c r="AI147" s="37" t="s">
        <v>116</v>
      </c>
      <c r="AJ147" s="37" t="s">
        <v>90</v>
      </c>
      <c r="AK147" s="37" t="s">
        <v>90</v>
      </c>
      <c r="AL147" s="37" t="s">
        <v>90</v>
      </c>
      <c r="AM147" s="37" t="s">
        <v>90</v>
      </c>
      <c r="AN147" s="37" t="s">
        <v>90</v>
      </c>
      <c r="AO147" s="37" t="s">
        <v>90</v>
      </c>
      <c r="AP147" s="37" t="s">
        <v>90</v>
      </c>
      <c r="AQ147" s="37" t="s">
        <v>90</v>
      </c>
      <c r="AR147" s="37" t="s">
        <v>90</v>
      </c>
      <c r="AS147" s="37" t="s">
        <v>90</v>
      </c>
      <c r="AT147" s="37" t="s">
        <v>90</v>
      </c>
      <c r="AU147" s="37" t="s">
        <v>16516</v>
      </c>
      <c r="AV147" s="37" t="s">
        <v>16517</v>
      </c>
      <c r="AX147" s="37" t="s">
        <v>15591</v>
      </c>
      <c r="AY147" s="37" t="s">
        <v>91</v>
      </c>
      <c r="AZ147" s="37" t="s">
        <v>15591</v>
      </c>
      <c r="BA147" s="37" t="s">
        <v>91</v>
      </c>
    </row>
    <row r="148" spans="2:53" x14ac:dyDescent="0.25">
      <c r="B148" s="49" t="s">
        <v>12029</v>
      </c>
      <c r="C148" s="37" t="s">
        <v>15362</v>
      </c>
      <c r="D148" s="37" t="str">
        <f t="shared" si="2"/>
        <v>ri_RIPOC_3: Accredited Nonprofit Out-of-State Degree-Granting Institutions</v>
      </c>
      <c r="E148" s="37" t="s">
        <v>91</v>
      </c>
      <c r="F148" s="37" t="s">
        <v>16508</v>
      </c>
      <c r="G148" s="37" t="s">
        <v>11979</v>
      </c>
      <c r="J148" s="37" t="s">
        <v>12030</v>
      </c>
      <c r="K148" s="37" t="s">
        <v>15498</v>
      </c>
      <c r="L148" s="37" t="s">
        <v>116</v>
      </c>
      <c r="M148" s="46" t="s">
        <v>16509</v>
      </c>
      <c r="N148" s="46" t="s">
        <v>16510</v>
      </c>
      <c r="O148" s="46" t="s">
        <v>16511</v>
      </c>
      <c r="P148" s="46" t="s">
        <v>16518</v>
      </c>
      <c r="Q148" s="46" t="s">
        <v>16519</v>
      </c>
      <c r="R148" s="46" t="s">
        <v>16520</v>
      </c>
      <c r="S148" s="50" t="s">
        <v>91</v>
      </c>
      <c r="T148" s="46" t="s">
        <v>16514</v>
      </c>
      <c r="U148" s="50" t="s">
        <v>116</v>
      </c>
      <c r="V148" s="50" t="s">
        <v>15468</v>
      </c>
      <c r="W148" s="37" t="s">
        <v>15529</v>
      </c>
      <c r="X148" s="50" t="s">
        <v>90</v>
      </c>
      <c r="Y148" s="50" t="s">
        <v>91</v>
      </c>
      <c r="Z148" s="37" t="s">
        <v>116</v>
      </c>
      <c r="AA148" s="37" t="s">
        <v>116</v>
      </c>
      <c r="AB148" s="37" t="s">
        <v>116</v>
      </c>
      <c r="AC148" s="46" t="s">
        <v>16519</v>
      </c>
      <c r="AD148" s="46" t="s">
        <v>16519</v>
      </c>
      <c r="AE148" s="37" t="s">
        <v>15471</v>
      </c>
      <c r="AF148" s="37" t="s">
        <v>116</v>
      </c>
      <c r="AG148" s="37" t="s">
        <v>90</v>
      </c>
      <c r="AH148" s="37" t="s">
        <v>116</v>
      </c>
      <c r="AI148" s="37" t="s">
        <v>90</v>
      </c>
      <c r="AJ148" s="37" t="s">
        <v>90</v>
      </c>
      <c r="AK148" s="37" t="s">
        <v>15471</v>
      </c>
      <c r="AL148" s="37" t="s">
        <v>90</v>
      </c>
      <c r="AM148" s="37" t="s">
        <v>90</v>
      </c>
      <c r="AN148" s="37" t="s">
        <v>90</v>
      </c>
      <c r="AO148" s="37" t="s">
        <v>90</v>
      </c>
      <c r="AP148" s="37" t="s">
        <v>90</v>
      </c>
      <c r="AQ148" s="37" t="s">
        <v>90</v>
      </c>
      <c r="AR148" s="37" t="s">
        <v>90</v>
      </c>
      <c r="AS148" s="37" t="s">
        <v>90</v>
      </c>
      <c r="AT148" s="37" t="s">
        <v>116</v>
      </c>
      <c r="AU148" s="37" t="s">
        <v>16521</v>
      </c>
      <c r="AW148" s="37" t="s">
        <v>16522</v>
      </c>
      <c r="AX148" s="37" t="s">
        <v>15592</v>
      </c>
      <c r="AY148" s="37" t="s">
        <v>15496</v>
      </c>
      <c r="AZ148" s="37" t="s">
        <v>91</v>
      </c>
      <c r="BA148" s="37" t="s">
        <v>91</v>
      </c>
    </row>
    <row r="149" spans="2:53" x14ac:dyDescent="0.25">
      <c r="B149" s="49" t="s">
        <v>12084</v>
      </c>
      <c r="C149" s="37" t="s">
        <v>15362</v>
      </c>
      <c r="D149" s="37" t="str">
        <f t="shared" si="2"/>
        <v>ri_RIPOC_4: Accredited Nondegree-Granting Institutions</v>
      </c>
      <c r="E149" s="37" t="s">
        <v>16523</v>
      </c>
      <c r="F149" s="37" t="s">
        <v>16508</v>
      </c>
      <c r="G149" s="37" t="s">
        <v>11979</v>
      </c>
      <c r="J149" s="37" t="s">
        <v>7416</v>
      </c>
      <c r="K149" s="37" t="s">
        <v>15498</v>
      </c>
      <c r="L149" s="37" t="s">
        <v>116</v>
      </c>
      <c r="M149" s="46" t="s">
        <v>16509</v>
      </c>
      <c r="N149" s="46" t="s">
        <v>16510</v>
      </c>
      <c r="O149" s="46" t="s">
        <v>16511</v>
      </c>
      <c r="P149" s="46" t="s">
        <v>16512</v>
      </c>
      <c r="Q149" s="46" t="s">
        <v>16524</v>
      </c>
      <c r="R149" s="50" t="s">
        <v>16525</v>
      </c>
      <c r="S149" s="50" t="s">
        <v>91</v>
      </c>
      <c r="T149" s="46" t="s">
        <v>16514</v>
      </c>
      <c r="U149" s="50" t="s">
        <v>116</v>
      </c>
      <c r="V149" s="50" t="s">
        <v>15468</v>
      </c>
      <c r="W149" s="37" t="s">
        <v>15529</v>
      </c>
      <c r="X149" s="50" t="s">
        <v>90</v>
      </c>
      <c r="Y149" s="50" t="s">
        <v>91</v>
      </c>
      <c r="Z149" s="37" t="s">
        <v>116</v>
      </c>
      <c r="AA149" s="37" t="s">
        <v>116</v>
      </c>
      <c r="AB149" s="37" t="s">
        <v>116</v>
      </c>
      <c r="AC149" s="46" t="s">
        <v>16524</v>
      </c>
      <c r="AD149" s="46" t="s">
        <v>16524</v>
      </c>
      <c r="AE149" s="37" t="s">
        <v>15471</v>
      </c>
      <c r="AF149" s="37" t="s">
        <v>90</v>
      </c>
      <c r="AG149" s="37" t="s">
        <v>90</v>
      </c>
      <c r="AH149" s="37" t="s">
        <v>90</v>
      </c>
      <c r="AI149" s="37" t="s">
        <v>90</v>
      </c>
      <c r="AJ149" s="37" t="s">
        <v>90</v>
      </c>
      <c r="AK149" s="37" t="s">
        <v>15471</v>
      </c>
      <c r="AL149" s="37" t="s">
        <v>116</v>
      </c>
      <c r="AM149" s="37" t="s">
        <v>116</v>
      </c>
      <c r="AN149" s="37" t="s">
        <v>116</v>
      </c>
      <c r="AO149" s="37" t="s">
        <v>116</v>
      </c>
      <c r="AP149" s="37" t="s">
        <v>90</v>
      </c>
      <c r="AQ149" s="37" t="s">
        <v>90</v>
      </c>
      <c r="AR149" s="37" t="s">
        <v>90</v>
      </c>
      <c r="AS149" s="37" t="s">
        <v>90</v>
      </c>
      <c r="AT149" s="37" t="s">
        <v>90</v>
      </c>
      <c r="AU149" s="37" t="s">
        <v>16526</v>
      </c>
      <c r="AX149" s="37" t="s">
        <v>15473</v>
      </c>
      <c r="AY149" s="37" t="s">
        <v>91</v>
      </c>
      <c r="AZ149" s="37" t="s">
        <v>91</v>
      </c>
      <c r="BA149" s="37" t="s">
        <v>91</v>
      </c>
    </row>
    <row r="150" spans="2:53" x14ac:dyDescent="0.25">
      <c r="B150" s="49" t="s">
        <v>12262</v>
      </c>
      <c r="C150" s="37" t="s">
        <v>15363</v>
      </c>
      <c r="D150" s="37" t="str">
        <f t="shared" si="2"/>
        <v>sc_CHE_1: Accredited Degree-Granting Institutions</v>
      </c>
      <c r="E150" s="37" t="s">
        <v>16527</v>
      </c>
      <c r="F150" s="37" t="s">
        <v>12261</v>
      </c>
      <c r="G150" s="37" t="s">
        <v>12261</v>
      </c>
      <c r="I150" s="37" t="s">
        <v>16528</v>
      </c>
      <c r="J150" s="37" t="s">
        <v>85</v>
      </c>
      <c r="K150" s="37" t="s">
        <v>15510</v>
      </c>
      <c r="L150" s="37" t="s">
        <v>116</v>
      </c>
      <c r="M150" s="46" t="s">
        <v>16529</v>
      </c>
      <c r="N150" s="46" t="s">
        <v>16530</v>
      </c>
      <c r="O150" s="46" t="s">
        <v>16531</v>
      </c>
      <c r="P150" s="46" t="s">
        <v>16532</v>
      </c>
      <c r="Q150" s="46" t="s">
        <v>16533</v>
      </c>
      <c r="R150" s="47" t="s">
        <v>16534</v>
      </c>
      <c r="S150" s="47" t="s">
        <v>16534</v>
      </c>
      <c r="T150" s="54" t="s">
        <v>16535</v>
      </c>
      <c r="U150" s="46" t="s">
        <v>116</v>
      </c>
      <c r="V150" s="50" t="s">
        <v>15559</v>
      </c>
      <c r="W150" s="37" t="s">
        <v>15560</v>
      </c>
      <c r="X150" s="46" t="s">
        <v>116</v>
      </c>
      <c r="Y150" s="50" t="s">
        <v>15468</v>
      </c>
      <c r="Z150" s="37" t="s">
        <v>116</v>
      </c>
      <c r="AA150" s="37" t="s">
        <v>116</v>
      </c>
      <c r="AB150" s="37" t="s">
        <v>116</v>
      </c>
      <c r="AC150" s="46" t="s">
        <v>16536</v>
      </c>
      <c r="AD150" s="46" t="s">
        <v>16537</v>
      </c>
      <c r="AE150" s="37" t="s">
        <v>15471</v>
      </c>
      <c r="AF150" s="37" t="s">
        <v>116</v>
      </c>
      <c r="AG150" s="37" t="s">
        <v>116</v>
      </c>
      <c r="AH150" s="37" t="s">
        <v>116</v>
      </c>
      <c r="AI150" s="37" t="s">
        <v>116</v>
      </c>
      <c r="AJ150" s="37" t="s">
        <v>116</v>
      </c>
      <c r="AK150" s="37" t="s">
        <v>15471</v>
      </c>
      <c r="AL150" s="37" t="s">
        <v>90</v>
      </c>
      <c r="AM150" s="37" t="s">
        <v>90</v>
      </c>
      <c r="AN150" s="37" t="s">
        <v>90</v>
      </c>
      <c r="AO150" s="37" t="s">
        <v>90</v>
      </c>
      <c r="AP150" s="37" t="s">
        <v>90</v>
      </c>
      <c r="AQ150" s="37" t="s">
        <v>90</v>
      </c>
      <c r="AR150" s="37" t="s">
        <v>90</v>
      </c>
      <c r="AS150" s="37" t="s">
        <v>90</v>
      </c>
      <c r="AT150" s="37" t="s">
        <v>90</v>
      </c>
      <c r="AU150" s="37" t="s">
        <v>16538</v>
      </c>
      <c r="AV150" s="49" t="s">
        <v>16539</v>
      </c>
      <c r="AW150" s="49" t="s">
        <v>16540</v>
      </c>
      <c r="AX150" s="37" t="s">
        <v>16337</v>
      </c>
      <c r="AY150" s="37" t="s">
        <v>15878</v>
      </c>
      <c r="AZ150" s="37" t="s">
        <v>16337</v>
      </c>
      <c r="BA150" s="37" t="s">
        <v>15878</v>
      </c>
    </row>
    <row r="151" spans="2:53" x14ac:dyDescent="0.25">
      <c r="B151" s="49" t="s">
        <v>12360</v>
      </c>
      <c r="C151" s="37" t="s">
        <v>15363</v>
      </c>
      <c r="D151" s="37" t="str">
        <f t="shared" si="2"/>
        <v>sc_CHE_2: Nondegree-Granting Institutions</v>
      </c>
      <c r="E151" s="37" t="s">
        <v>16541</v>
      </c>
      <c r="F151" s="37" t="s">
        <v>12261</v>
      </c>
      <c r="G151" s="37" t="s">
        <v>12261</v>
      </c>
      <c r="J151" s="37" t="s">
        <v>193</v>
      </c>
      <c r="K151" s="37" t="s">
        <v>15510</v>
      </c>
      <c r="L151" s="37" t="s">
        <v>116</v>
      </c>
      <c r="M151" s="46" t="s">
        <v>16529</v>
      </c>
      <c r="N151" s="46" t="s">
        <v>16530</v>
      </c>
      <c r="O151" s="46" t="s">
        <v>16531</v>
      </c>
      <c r="P151" s="46" t="s">
        <v>16532</v>
      </c>
      <c r="Q151" s="46" t="s">
        <v>16533</v>
      </c>
      <c r="R151" s="47" t="s">
        <v>16542</v>
      </c>
      <c r="S151" s="47" t="s">
        <v>16542</v>
      </c>
      <c r="T151" s="54" t="s">
        <v>16535</v>
      </c>
      <c r="U151" s="46" t="s">
        <v>116</v>
      </c>
      <c r="V151" s="50" t="s">
        <v>15468</v>
      </c>
      <c r="W151" s="37" t="s">
        <v>15529</v>
      </c>
      <c r="X151" s="46" t="s">
        <v>90</v>
      </c>
      <c r="Y151" s="50" t="s">
        <v>91</v>
      </c>
      <c r="Z151" s="37" t="s">
        <v>116</v>
      </c>
      <c r="AA151" s="37" t="s">
        <v>116</v>
      </c>
      <c r="AB151" s="37" t="s">
        <v>90</v>
      </c>
      <c r="AC151" s="46" t="s">
        <v>16536</v>
      </c>
      <c r="AD151" s="46" t="s">
        <v>16537</v>
      </c>
      <c r="AE151" s="37" t="s">
        <v>15471</v>
      </c>
      <c r="AF151" s="37" t="s">
        <v>90</v>
      </c>
      <c r="AG151" s="37" t="s">
        <v>90</v>
      </c>
      <c r="AH151" s="37" t="s">
        <v>90</v>
      </c>
      <c r="AI151" s="37" t="s">
        <v>90</v>
      </c>
      <c r="AJ151" s="37" t="s">
        <v>90</v>
      </c>
      <c r="AK151" s="37" t="s">
        <v>15471</v>
      </c>
      <c r="AL151" s="37" t="s">
        <v>90</v>
      </c>
      <c r="AM151" s="37" t="s">
        <v>116</v>
      </c>
      <c r="AN151" s="37" t="s">
        <v>90</v>
      </c>
      <c r="AO151" s="37" t="s">
        <v>116</v>
      </c>
      <c r="AP151" s="37" t="s">
        <v>116</v>
      </c>
      <c r="AQ151" s="37" t="s">
        <v>90</v>
      </c>
      <c r="AR151" s="37" t="s">
        <v>90</v>
      </c>
      <c r="AS151" s="37" t="s">
        <v>90</v>
      </c>
      <c r="AT151" s="37" t="s">
        <v>90</v>
      </c>
      <c r="AU151" s="37" t="s">
        <v>16543</v>
      </c>
      <c r="AV151" s="49" t="s">
        <v>16544</v>
      </c>
      <c r="AW151" s="49" t="s">
        <v>16540</v>
      </c>
      <c r="AX151" s="37" t="s">
        <v>16337</v>
      </c>
      <c r="AY151" s="37" t="s">
        <v>15878</v>
      </c>
      <c r="AZ151" s="37" t="s">
        <v>91</v>
      </c>
      <c r="BA151" s="37" t="s">
        <v>91</v>
      </c>
    </row>
    <row r="152" spans="2:53" x14ac:dyDescent="0.25">
      <c r="B152" s="49" t="s">
        <v>12439</v>
      </c>
      <c r="C152" s="37" t="s">
        <v>15364</v>
      </c>
      <c r="D152" s="37" t="str">
        <f t="shared" si="2"/>
        <v>sd_SOS_1: Accredited Degree-Granting Institutions (Physical Presence)</v>
      </c>
      <c r="E152" s="37" t="s">
        <v>12438</v>
      </c>
      <c r="F152" s="37" t="s">
        <v>12438</v>
      </c>
      <c r="G152" s="37" t="s">
        <v>12438</v>
      </c>
      <c r="J152" s="37" t="s">
        <v>2317</v>
      </c>
      <c r="K152" s="37" t="s">
        <v>16545</v>
      </c>
      <c r="L152" s="37" t="s">
        <v>90</v>
      </c>
      <c r="M152" s="46" t="s">
        <v>16546</v>
      </c>
      <c r="N152" s="37" t="s">
        <v>91</v>
      </c>
      <c r="O152" s="46" t="s">
        <v>16547</v>
      </c>
      <c r="P152" s="46" t="s">
        <v>12454</v>
      </c>
      <c r="Q152" s="46" t="s">
        <v>16548</v>
      </c>
      <c r="R152" s="46" t="s">
        <v>16549</v>
      </c>
      <c r="S152" s="46" t="s">
        <v>16549</v>
      </c>
      <c r="T152" s="46" t="s">
        <v>16550</v>
      </c>
      <c r="U152" s="50" t="s">
        <v>116</v>
      </c>
      <c r="V152" s="50" t="s">
        <v>15468</v>
      </c>
      <c r="W152" s="37" t="s">
        <v>15529</v>
      </c>
      <c r="X152" s="50" t="s">
        <v>90</v>
      </c>
      <c r="Y152" s="50" t="s">
        <v>91</v>
      </c>
      <c r="Z152" s="37" t="s">
        <v>116</v>
      </c>
      <c r="AA152" s="37" t="s">
        <v>90</v>
      </c>
      <c r="AB152" s="37" t="s">
        <v>116</v>
      </c>
      <c r="AC152" s="46" t="s">
        <v>16551</v>
      </c>
      <c r="AD152" s="46" t="s">
        <v>16552</v>
      </c>
      <c r="AE152" s="37" t="s">
        <v>15471</v>
      </c>
      <c r="AF152" s="37" t="s">
        <v>116</v>
      </c>
      <c r="AG152" s="37" t="s">
        <v>116</v>
      </c>
      <c r="AH152" s="37" t="s">
        <v>116</v>
      </c>
      <c r="AI152" s="37" t="s">
        <v>116</v>
      </c>
      <c r="AJ152" s="37" t="s">
        <v>116</v>
      </c>
      <c r="AK152" s="37" t="s">
        <v>15471</v>
      </c>
      <c r="AL152" s="37" t="s">
        <v>90</v>
      </c>
      <c r="AM152" s="37" t="s">
        <v>90</v>
      </c>
      <c r="AN152" s="37" t="s">
        <v>90</v>
      </c>
      <c r="AO152" s="37" t="s">
        <v>90</v>
      </c>
      <c r="AP152" s="37" t="s">
        <v>90</v>
      </c>
      <c r="AQ152" s="37" t="s">
        <v>90</v>
      </c>
      <c r="AR152" s="37" t="s">
        <v>90</v>
      </c>
      <c r="AS152" s="37" t="s">
        <v>90</v>
      </c>
      <c r="AT152" s="37" t="s">
        <v>90</v>
      </c>
      <c r="AU152" s="37" t="s">
        <v>16553</v>
      </c>
      <c r="AW152" s="37" t="s">
        <v>16554</v>
      </c>
      <c r="AX152" s="37" t="s">
        <v>15473</v>
      </c>
      <c r="AY152" s="37" t="s">
        <v>15496</v>
      </c>
      <c r="AZ152" s="37" t="s">
        <v>91</v>
      </c>
      <c r="BA152" s="37" t="s">
        <v>91</v>
      </c>
    </row>
    <row r="153" spans="2:53" x14ac:dyDescent="0.25">
      <c r="B153" s="49" t="s">
        <v>12502</v>
      </c>
      <c r="C153" s="37" t="s">
        <v>15365</v>
      </c>
      <c r="D153" s="37" t="str">
        <f t="shared" si="2"/>
        <v>tn_THEC_1: Accredited Degree-Granting Institutions</v>
      </c>
      <c r="E153" s="37" t="s">
        <v>16555</v>
      </c>
      <c r="F153" s="37" t="s">
        <v>12501</v>
      </c>
      <c r="G153" s="37" t="s">
        <v>12501</v>
      </c>
      <c r="H153" s="37" t="s">
        <v>16556</v>
      </c>
      <c r="J153" s="37" t="s">
        <v>85</v>
      </c>
      <c r="K153" s="37" t="s">
        <v>15510</v>
      </c>
      <c r="L153" s="37" t="s">
        <v>116</v>
      </c>
      <c r="M153" s="46" t="s">
        <v>16557</v>
      </c>
      <c r="N153" s="46" t="s">
        <v>16558</v>
      </c>
      <c r="O153" s="46" t="s">
        <v>16559</v>
      </c>
      <c r="P153" s="46" t="s">
        <v>16560</v>
      </c>
      <c r="Q153" s="47" t="s">
        <v>16561</v>
      </c>
      <c r="R153" s="46" t="s">
        <v>16562</v>
      </c>
      <c r="S153" s="47" t="s">
        <v>16563</v>
      </c>
      <c r="T153" s="54" t="s">
        <v>16564</v>
      </c>
      <c r="U153" s="50" t="s">
        <v>116</v>
      </c>
      <c r="V153" s="37" t="s">
        <v>16565</v>
      </c>
      <c r="W153" s="37" t="s">
        <v>15560</v>
      </c>
      <c r="X153" s="50" t="s">
        <v>116</v>
      </c>
      <c r="Y153" s="50" t="s">
        <v>15468</v>
      </c>
      <c r="Z153" s="37" t="s">
        <v>116</v>
      </c>
      <c r="AA153" s="37" t="s">
        <v>116</v>
      </c>
      <c r="AB153" s="37" t="s">
        <v>116</v>
      </c>
      <c r="AC153" s="47" t="s">
        <v>16566</v>
      </c>
      <c r="AD153" s="47" t="s">
        <v>16567</v>
      </c>
      <c r="AE153" s="37" t="s">
        <v>15471</v>
      </c>
      <c r="AF153" s="37" t="s">
        <v>116</v>
      </c>
      <c r="AG153" s="37" t="s">
        <v>116</v>
      </c>
      <c r="AH153" s="37" t="s">
        <v>116</v>
      </c>
      <c r="AI153" s="37" t="s">
        <v>116</v>
      </c>
      <c r="AJ153" s="37" t="s">
        <v>116</v>
      </c>
      <c r="AK153" s="37" t="s">
        <v>15471</v>
      </c>
      <c r="AL153" s="37" t="s">
        <v>116</v>
      </c>
      <c r="AM153" s="37" t="s">
        <v>116</v>
      </c>
      <c r="AN153" s="37" t="s">
        <v>116</v>
      </c>
      <c r="AO153" s="37" t="s">
        <v>116</v>
      </c>
      <c r="AP153" s="37" t="s">
        <v>116</v>
      </c>
      <c r="AQ153" s="37" t="s">
        <v>90</v>
      </c>
      <c r="AR153" s="37" t="s">
        <v>90</v>
      </c>
      <c r="AS153" s="37" t="s">
        <v>90</v>
      </c>
      <c r="AT153" s="37" t="s">
        <v>90</v>
      </c>
      <c r="AU153" s="37" t="s">
        <v>16568</v>
      </c>
      <c r="AV153" s="37" t="s">
        <v>16569</v>
      </c>
      <c r="AX153" s="37" t="s">
        <v>15565</v>
      </c>
      <c r="AY153" s="37" t="s">
        <v>16570</v>
      </c>
      <c r="AZ153" s="37" t="s">
        <v>16571</v>
      </c>
      <c r="BA153" s="37" t="s">
        <v>16571</v>
      </c>
    </row>
    <row r="154" spans="2:53" x14ac:dyDescent="0.25">
      <c r="B154" s="49" t="s">
        <v>12520</v>
      </c>
      <c r="C154" s="37" t="s">
        <v>15365</v>
      </c>
      <c r="D154" s="37" t="str">
        <f t="shared" si="2"/>
        <v>tn_THEC_2: Nondegree-Granting Institutions</v>
      </c>
      <c r="E154" s="37" t="s">
        <v>16555</v>
      </c>
      <c r="F154" s="37" t="s">
        <v>12501</v>
      </c>
      <c r="G154" s="37" t="s">
        <v>12501</v>
      </c>
      <c r="H154" s="37" t="s">
        <v>16556</v>
      </c>
      <c r="J154" s="37" t="s">
        <v>193</v>
      </c>
      <c r="K154" s="37" t="s">
        <v>15510</v>
      </c>
      <c r="L154" s="37" t="s">
        <v>116</v>
      </c>
      <c r="M154" s="46" t="s">
        <v>16557</v>
      </c>
      <c r="N154" s="46" t="s">
        <v>16558</v>
      </c>
      <c r="O154" s="46" t="s">
        <v>16559</v>
      </c>
      <c r="P154" s="46" t="s">
        <v>16560</v>
      </c>
      <c r="Q154" s="47" t="s">
        <v>16561</v>
      </c>
      <c r="R154" s="46" t="s">
        <v>16562</v>
      </c>
      <c r="S154" s="47" t="s">
        <v>16563</v>
      </c>
      <c r="T154" s="54" t="s">
        <v>16564</v>
      </c>
      <c r="U154" s="50" t="s">
        <v>116</v>
      </c>
      <c r="V154" s="37" t="s">
        <v>16565</v>
      </c>
      <c r="W154" s="37" t="s">
        <v>15560</v>
      </c>
      <c r="X154" s="50" t="s">
        <v>116</v>
      </c>
      <c r="Y154" s="50" t="s">
        <v>15468</v>
      </c>
      <c r="Z154" s="37" t="s">
        <v>116</v>
      </c>
      <c r="AA154" s="37" t="s">
        <v>116</v>
      </c>
      <c r="AB154" s="37" t="s">
        <v>90</v>
      </c>
      <c r="AC154" s="47" t="s">
        <v>16566</v>
      </c>
      <c r="AD154" s="47" t="s">
        <v>16567</v>
      </c>
      <c r="AE154" s="37" t="s">
        <v>15471</v>
      </c>
      <c r="AF154" s="37" t="s">
        <v>116</v>
      </c>
      <c r="AG154" s="37" t="s">
        <v>116</v>
      </c>
      <c r="AH154" s="37" t="s">
        <v>116</v>
      </c>
      <c r="AI154" s="37" t="s">
        <v>116</v>
      </c>
      <c r="AJ154" s="37" t="s">
        <v>116</v>
      </c>
      <c r="AK154" s="37" t="s">
        <v>15471</v>
      </c>
      <c r="AL154" s="37" t="s">
        <v>116</v>
      </c>
      <c r="AM154" s="37" t="s">
        <v>116</v>
      </c>
      <c r="AN154" s="37" t="s">
        <v>116</v>
      </c>
      <c r="AO154" s="37" t="s">
        <v>116</v>
      </c>
      <c r="AP154" s="37" t="s">
        <v>116</v>
      </c>
      <c r="AQ154" s="37" t="s">
        <v>90</v>
      </c>
      <c r="AR154" s="37" t="s">
        <v>90</v>
      </c>
      <c r="AS154" s="37" t="s">
        <v>90</v>
      </c>
      <c r="AT154" s="37" t="s">
        <v>90</v>
      </c>
      <c r="AU154" s="37" t="s">
        <v>16572</v>
      </c>
      <c r="AV154" s="37" t="s">
        <v>16569</v>
      </c>
      <c r="AX154" s="37" t="s">
        <v>15565</v>
      </c>
      <c r="AY154" s="37" t="s">
        <v>16570</v>
      </c>
      <c r="AZ154" s="37" t="s">
        <v>16571</v>
      </c>
      <c r="BA154" s="37" t="s">
        <v>16571</v>
      </c>
    </row>
    <row r="155" spans="2:53" x14ac:dyDescent="0.25">
      <c r="B155" s="49" t="s">
        <v>12538</v>
      </c>
      <c r="C155" s="37" t="s">
        <v>15365</v>
      </c>
      <c r="D155" s="37" t="str">
        <f t="shared" si="2"/>
        <v>tn_THEC_3: Accredited Institutions ("Optional Expediated Authorization")</v>
      </c>
      <c r="E155" s="37" t="s">
        <v>91</v>
      </c>
      <c r="F155" s="37" t="s">
        <v>12501</v>
      </c>
      <c r="G155" s="37" t="s">
        <v>12501</v>
      </c>
      <c r="H155" s="37" t="s">
        <v>16556</v>
      </c>
      <c r="J155" s="37" t="s">
        <v>12539</v>
      </c>
      <c r="K155" s="37" t="s">
        <v>15510</v>
      </c>
      <c r="L155" s="37" t="s">
        <v>116</v>
      </c>
      <c r="M155" s="46" t="s">
        <v>16557</v>
      </c>
      <c r="N155" s="46" t="s">
        <v>16558</v>
      </c>
      <c r="O155" s="46" t="s">
        <v>16559</v>
      </c>
      <c r="P155" s="46" t="s">
        <v>16573</v>
      </c>
      <c r="Q155" s="47" t="s">
        <v>16574</v>
      </c>
      <c r="R155" s="47" t="s">
        <v>16575</v>
      </c>
      <c r="S155" s="47" t="s">
        <v>16563</v>
      </c>
      <c r="T155" s="54" t="s">
        <v>16564</v>
      </c>
      <c r="U155" s="50" t="s">
        <v>116</v>
      </c>
      <c r="V155" s="50" t="s">
        <v>15468</v>
      </c>
      <c r="W155" s="37" t="s">
        <v>15529</v>
      </c>
      <c r="X155" s="50" t="s">
        <v>116</v>
      </c>
      <c r="Y155" s="50" t="s">
        <v>15468</v>
      </c>
      <c r="Z155" s="37" t="s">
        <v>116</v>
      </c>
      <c r="AA155" s="37" t="s">
        <v>116</v>
      </c>
      <c r="AB155" s="37" t="s">
        <v>116</v>
      </c>
      <c r="AC155" s="47" t="s">
        <v>16566</v>
      </c>
      <c r="AD155" s="47" t="s">
        <v>16576</v>
      </c>
      <c r="AE155" s="37" t="s">
        <v>15471</v>
      </c>
      <c r="AF155" s="37" t="s">
        <v>116</v>
      </c>
      <c r="AG155" s="37" t="s">
        <v>116</v>
      </c>
      <c r="AH155" s="37" t="s">
        <v>116</v>
      </c>
      <c r="AI155" s="37" t="s">
        <v>116</v>
      </c>
      <c r="AJ155" s="37" t="s">
        <v>116</v>
      </c>
      <c r="AK155" s="37" t="s">
        <v>15471</v>
      </c>
      <c r="AL155" s="37" t="s">
        <v>116</v>
      </c>
      <c r="AM155" s="37" t="s">
        <v>116</v>
      </c>
      <c r="AN155" s="37" t="s">
        <v>116</v>
      </c>
      <c r="AO155" s="37" t="s">
        <v>116</v>
      </c>
      <c r="AP155" s="37" t="s">
        <v>116</v>
      </c>
      <c r="AQ155" s="37" t="s">
        <v>90</v>
      </c>
      <c r="AR155" s="37" t="s">
        <v>90</v>
      </c>
      <c r="AS155" s="37" t="s">
        <v>90</v>
      </c>
      <c r="AT155" s="37" t="s">
        <v>90</v>
      </c>
      <c r="AU155" s="37" t="s">
        <v>16577</v>
      </c>
      <c r="AX155" s="37" t="s">
        <v>15565</v>
      </c>
      <c r="AY155" s="37" t="s">
        <v>16570</v>
      </c>
      <c r="AZ155" s="37" t="s">
        <v>16571</v>
      </c>
      <c r="BA155" s="37" t="s">
        <v>16571</v>
      </c>
    </row>
    <row r="156" spans="2:53" x14ac:dyDescent="0.25">
      <c r="B156" s="49" t="s">
        <v>12775</v>
      </c>
      <c r="C156" s="37" t="s">
        <v>15366</v>
      </c>
      <c r="D156" s="37" t="str">
        <f t="shared" si="2"/>
        <v>tx_THECB_1: Accredited Degree-Granting Institutions</v>
      </c>
      <c r="E156" s="37" t="s">
        <v>16578</v>
      </c>
      <c r="F156" s="37" t="s">
        <v>12774</v>
      </c>
      <c r="G156" s="37" t="s">
        <v>12774</v>
      </c>
      <c r="H156" s="37" t="s">
        <v>15508</v>
      </c>
      <c r="J156" s="37" t="s">
        <v>85</v>
      </c>
      <c r="K156" s="37" t="s">
        <v>15510</v>
      </c>
      <c r="L156" s="37" t="s">
        <v>116</v>
      </c>
      <c r="M156" s="46" t="s">
        <v>16579</v>
      </c>
      <c r="N156" s="46" t="s">
        <v>16580</v>
      </c>
      <c r="O156" s="46" t="s">
        <v>16581</v>
      </c>
      <c r="P156" s="48" t="s">
        <v>16582</v>
      </c>
      <c r="Q156" s="48" t="s">
        <v>16583</v>
      </c>
      <c r="R156" s="48" t="s">
        <v>16584</v>
      </c>
      <c r="S156" s="47" t="s">
        <v>16585</v>
      </c>
      <c r="T156" s="46" t="s">
        <v>16586</v>
      </c>
      <c r="U156" s="50" t="s">
        <v>116</v>
      </c>
      <c r="V156" s="50" t="s">
        <v>15711</v>
      </c>
      <c r="W156" s="37" t="s">
        <v>15587</v>
      </c>
      <c r="X156" s="50" t="s">
        <v>116</v>
      </c>
      <c r="Y156" s="50" t="s">
        <v>15468</v>
      </c>
      <c r="Z156" s="37" t="s">
        <v>116</v>
      </c>
      <c r="AA156" s="37" t="s">
        <v>116</v>
      </c>
      <c r="AB156" s="37" t="s">
        <v>116</v>
      </c>
      <c r="AC156" s="48" t="s">
        <v>16587</v>
      </c>
      <c r="AD156" s="48" t="s">
        <v>16588</v>
      </c>
      <c r="AE156" s="37" t="s">
        <v>15471</v>
      </c>
      <c r="AF156" s="37" t="s">
        <v>116</v>
      </c>
      <c r="AG156" s="37" t="s">
        <v>116</v>
      </c>
      <c r="AH156" s="37" t="s">
        <v>116</v>
      </c>
      <c r="AI156" s="37" t="s">
        <v>116</v>
      </c>
      <c r="AJ156" s="37" t="s">
        <v>116</v>
      </c>
      <c r="AK156" s="37" t="s">
        <v>15471</v>
      </c>
      <c r="AL156" s="37" t="s">
        <v>90</v>
      </c>
      <c r="AM156" s="37" t="s">
        <v>90</v>
      </c>
      <c r="AN156" s="37" t="s">
        <v>90</v>
      </c>
      <c r="AO156" s="37" t="s">
        <v>90</v>
      </c>
      <c r="AP156" s="37" t="s">
        <v>90</v>
      </c>
      <c r="AQ156" s="37" t="s">
        <v>90</v>
      </c>
      <c r="AR156" s="37" t="s">
        <v>90</v>
      </c>
      <c r="AS156" s="37" t="s">
        <v>90</v>
      </c>
      <c r="AT156" s="37" t="s">
        <v>90</v>
      </c>
      <c r="AU156" s="37" t="s">
        <v>16589</v>
      </c>
      <c r="AW156" s="37" t="s">
        <v>16590</v>
      </c>
      <c r="AX156" s="37" t="s">
        <v>16591</v>
      </c>
      <c r="AY156" s="37" t="s">
        <v>15496</v>
      </c>
      <c r="AZ156" s="37" t="s">
        <v>15565</v>
      </c>
      <c r="BA156" s="48" t="s">
        <v>15496</v>
      </c>
    </row>
    <row r="157" spans="2:53" x14ac:dyDescent="0.25">
      <c r="B157" s="49" t="s">
        <v>12868</v>
      </c>
      <c r="C157" s="37" t="s">
        <v>15366</v>
      </c>
      <c r="D157" s="37" t="str">
        <f t="shared" si="2"/>
        <v>tx_THECB_2: Nonccredited Degree-Granting Institutions</v>
      </c>
      <c r="E157" s="37" t="s">
        <v>91</v>
      </c>
      <c r="F157" s="37" t="s">
        <v>12774</v>
      </c>
      <c r="G157" s="37" t="s">
        <v>12774</v>
      </c>
      <c r="H157" s="37" t="s">
        <v>15508</v>
      </c>
      <c r="J157" s="37" t="s">
        <v>12869</v>
      </c>
      <c r="K157" s="37" t="s">
        <v>15510</v>
      </c>
      <c r="L157" s="37" t="s">
        <v>116</v>
      </c>
      <c r="M157" s="46" t="s">
        <v>16579</v>
      </c>
      <c r="N157" s="46" t="s">
        <v>16580</v>
      </c>
      <c r="O157" s="46" t="s">
        <v>16581</v>
      </c>
      <c r="P157" s="48" t="s">
        <v>16582</v>
      </c>
      <c r="Q157" s="48" t="s">
        <v>16583</v>
      </c>
      <c r="R157" s="46" t="s">
        <v>16592</v>
      </c>
      <c r="S157" s="47" t="s">
        <v>16585</v>
      </c>
      <c r="T157" s="46" t="s">
        <v>16586</v>
      </c>
      <c r="U157" s="50" t="s">
        <v>116</v>
      </c>
      <c r="V157" s="50" t="s">
        <v>15488</v>
      </c>
      <c r="W157" s="37" t="s">
        <v>15489</v>
      </c>
      <c r="X157" s="50" t="s">
        <v>116</v>
      </c>
      <c r="Y157" s="50" t="s">
        <v>15468</v>
      </c>
      <c r="Z157" s="37" t="s">
        <v>116</v>
      </c>
      <c r="AA157" s="37" t="s">
        <v>116</v>
      </c>
      <c r="AB157" s="37" t="s">
        <v>90</v>
      </c>
      <c r="AC157" s="48" t="s">
        <v>16587</v>
      </c>
      <c r="AD157" s="48" t="s">
        <v>16588</v>
      </c>
      <c r="AE157" s="37" t="s">
        <v>15471</v>
      </c>
      <c r="AF157" s="37" t="s">
        <v>116</v>
      </c>
      <c r="AG157" s="37" t="s">
        <v>116</v>
      </c>
      <c r="AH157" s="37" t="s">
        <v>116</v>
      </c>
      <c r="AI157" s="37" t="s">
        <v>116</v>
      </c>
      <c r="AJ157" s="37" t="s">
        <v>116</v>
      </c>
      <c r="AK157" s="37" t="s">
        <v>15471</v>
      </c>
      <c r="AL157" s="37" t="s">
        <v>90</v>
      </c>
      <c r="AM157" s="37" t="s">
        <v>90</v>
      </c>
      <c r="AN157" s="37" t="s">
        <v>90</v>
      </c>
      <c r="AO157" s="37" t="s">
        <v>90</v>
      </c>
      <c r="AP157" s="37" t="s">
        <v>90</v>
      </c>
      <c r="AQ157" s="37" t="s">
        <v>90</v>
      </c>
      <c r="AR157" s="37" t="s">
        <v>90</v>
      </c>
      <c r="AS157" s="37" t="s">
        <v>90</v>
      </c>
      <c r="AT157" s="37" t="s">
        <v>90</v>
      </c>
      <c r="AU157" s="37" t="s">
        <v>16593</v>
      </c>
      <c r="AX157" s="37" t="s">
        <v>16591</v>
      </c>
      <c r="AY157" s="37" t="s">
        <v>15496</v>
      </c>
      <c r="AZ157" s="37" t="s">
        <v>15565</v>
      </c>
      <c r="BA157" s="48" t="s">
        <v>15496</v>
      </c>
    </row>
    <row r="158" spans="2:53" x14ac:dyDescent="0.25">
      <c r="B158" s="49" t="s">
        <v>12971</v>
      </c>
      <c r="C158" s="37" t="s">
        <v>15366</v>
      </c>
      <c r="D158" s="37" t="str">
        <f t="shared" si="2"/>
        <v>tx_TWC_3: Nondegree-Granting Institutions</v>
      </c>
      <c r="E158" s="37" t="s">
        <v>16594</v>
      </c>
      <c r="F158" s="37" t="s">
        <v>12970</v>
      </c>
      <c r="G158" s="37" t="s">
        <v>12970</v>
      </c>
      <c r="J158" s="37" t="s">
        <v>193</v>
      </c>
      <c r="K158" s="37" t="s">
        <v>15835</v>
      </c>
      <c r="L158" s="37" t="s">
        <v>90</v>
      </c>
      <c r="M158" s="46" t="s">
        <v>16595</v>
      </c>
      <c r="N158" s="46" t="s">
        <v>16596</v>
      </c>
      <c r="O158" s="46" t="s">
        <v>16597</v>
      </c>
      <c r="P158" s="48" t="s">
        <v>16598</v>
      </c>
      <c r="Q158" s="48" t="s">
        <v>16599</v>
      </c>
      <c r="R158" s="48" t="s">
        <v>16600</v>
      </c>
      <c r="S158" s="46" t="s">
        <v>16601</v>
      </c>
      <c r="T158" s="46" t="s">
        <v>16602</v>
      </c>
      <c r="U158" s="50" t="s">
        <v>116</v>
      </c>
      <c r="V158" s="50" t="s">
        <v>15664</v>
      </c>
      <c r="W158" s="37" t="s">
        <v>15489</v>
      </c>
      <c r="X158" s="50" t="s">
        <v>116</v>
      </c>
      <c r="Y158" s="50" t="s">
        <v>15468</v>
      </c>
      <c r="Z158" s="37" t="s">
        <v>116</v>
      </c>
      <c r="AA158" s="37" t="s">
        <v>90</v>
      </c>
      <c r="AB158" s="37" t="s">
        <v>90</v>
      </c>
      <c r="AC158" s="48" t="s">
        <v>16603</v>
      </c>
      <c r="AD158" s="48" t="s">
        <v>16604</v>
      </c>
      <c r="AE158" s="37" t="s">
        <v>15471</v>
      </c>
      <c r="AF158" s="37" t="s">
        <v>90</v>
      </c>
      <c r="AG158" s="37" t="s">
        <v>90</v>
      </c>
      <c r="AH158" s="37" t="s">
        <v>90</v>
      </c>
      <c r="AI158" s="37" t="s">
        <v>90</v>
      </c>
      <c r="AJ158" s="37" t="s">
        <v>90</v>
      </c>
      <c r="AK158" s="37" t="s">
        <v>15471</v>
      </c>
      <c r="AL158" s="37" t="s">
        <v>90</v>
      </c>
      <c r="AM158" s="37" t="s">
        <v>116</v>
      </c>
      <c r="AN158" s="37" t="s">
        <v>116</v>
      </c>
      <c r="AO158" s="37" t="s">
        <v>116</v>
      </c>
      <c r="AP158" s="37" t="s">
        <v>116</v>
      </c>
      <c r="AQ158" s="37" t="s">
        <v>90</v>
      </c>
      <c r="AR158" s="37" t="s">
        <v>90</v>
      </c>
      <c r="AS158" s="37" t="s">
        <v>90</v>
      </c>
      <c r="AT158" s="37" t="s">
        <v>90</v>
      </c>
      <c r="AU158" s="37" t="s">
        <v>16605</v>
      </c>
      <c r="AV158" s="37" t="s">
        <v>16606</v>
      </c>
      <c r="AW158" s="37" t="s">
        <v>16607</v>
      </c>
      <c r="AX158" s="37" t="s">
        <v>15473</v>
      </c>
      <c r="AY158" s="37" t="s">
        <v>91</v>
      </c>
      <c r="AZ158" s="37" t="s">
        <v>15565</v>
      </c>
      <c r="BA158" s="48" t="s">
        <v>15496</v>
      </c>
    </row>
    <row r="159" spans="2:53" x14ac:dyDescent="0.25">
      <c r="B159" s="49" t="s">
        <v>13049</v>
      </c>
      <c r="C159" s="37" t="s">
        <v>15367</v>
      </c>
      <c r="D159" s="37" t="str">
        <f t="shared" si="2"/>
        <v>ut_DOC_1: Accredited Institutions</v>
      </c>
      <c r="F159" s="37" t="s">
        <v>1092</v>
      </c>
      <c r="G159" s="37" t="s">
        <v>13048</v>
      </c>
      <c r="H159" s="37" t="s">
        <v>16608</v>
      </c>
      <c r="J159" s="37" t="s">
        <v>1205</v>
      </c>
      <c r="K159" s="37" t="s">
        <v>15550</v>
      </c>
      <c r="L159" s="37" t="s">
        <v>90</v>
      </c>
      <c r="M159" s="46" t="s">
        <v>16609</v>
      </c>
      <c r="N159" s="46" t="s">
        <v>16610</v>
      </c>
      <c r="O159" s="46" t="s">
        <v>16611</v>
      </c>
      <c r="P159" s="48" t="s">
        <v>16612</v>
      </c>
      <c r="Q159" s="46" t="s">
        <v>16613</v>
      </c>
      <c r="R159" s="48" t="s">
        <v>13051</v>
      </c>
      <c r="S159" s="50" t="s">
        <v>91</v>
      </c>
      <c r="T159" s="53" t="s">
        <v>16614</v>
      </c>
      <c r="U159" s="50" t="s">
        <v>116</v>
      </c>
      <c r="V159" s="37" t="s">
        <v>15488</v>
      </c>
      <c r="W159" s="37" t="s">
        <v>15489</v>
      </c>
      <c r="X159" s="37" t="s">
        <v>90</v>
      </c>
      <c r="Y159" s="37" t="s">
        <v>91</v>
      </c>
      <c r="Z159" s="37" t="s">
        <v>116</v>
      </c>
      <c r="AA159" s="37" t="s">
        <v>90</v>
      </c>
      <c r="AB159" s="37" t="s">
        <v>116</v>
      </c>
      <c r="AC159" s="48" t="s">
        <v>16615</v>
      </c>
      <c r="AD159" s="48" t="s">
        <v>16616</v>
      </c>
      <c r="AE159" s="37" t="s">
        <v>15471</v>
      </c>
      <c r="AF159" s="37" t="s">
        <v>116</v>
      </c>
      <c r="AG159" s="37" t="s">
        <v>116</v>
      </c>
      <c r="AH159" s="37" t="s">
        <v>116</v>
      </c>
      <c r="AI159" s="37" t="s">
        <v>116</v>
      </c>
      <c r="AJ159" s="37" t="s">
        <v>116</v>
      </c>
      <c r="AK159" s="37" t="s">
        <v>15471</v>
      </c>
      <c r="AL159" s="37" t="s">
        <v>116</v>
      </c>
      <c r="AM159" s="37" t="s">
        <v>116</v>
      </c>
      <c r="AN159" s="37" t="s">
        <v>116</v>
      </c>
      <c r="AO159" s="37" t="s">
        <v>116</v>
      </c>
      <c r="AP159" s="37" t="s">
        <v>116</v>
      </c>
      <c r="AQ159" s="37" t="s">
        <v>90</v>
      </c>
      <c r="AR159" s="37" t="s">
        <v>90</v>
      </c>
      <c r="AS159" s="37" t="s">
        <v>90</v>
      </c>
      <c r="AT159" s="37" t="s">
        <v>90</v>
      </c>
      <c r="AU159" s="37" t="s">
        <v>16617</v>
      </c>
      <c r="AX159" s="37" t="s">
        <v>15565</v>
      </c>
      <c r="AY159" s="37" t="s">
        <v>16618</v>
      </c>
      <c r="AZ159" s="37" t="s">
        <v>91</v>
      </c>
      <c r="BA159" s="37" t="s">
        <v>91</v>
      </c>
    </row>
    <row r="160" spans="2:53" x14ac:dyDescent="0.25">
      <c r="B160" s="49" t="s">
        <v>13061</v>
      </c>
      <c r="C160" s="37" t="s">
        <v>15367</v>
      </c>
      <c r="D160" s="37" t="str">
        <f t="shared" si="2"/>
        <v>ut_DOC_2: Accredited Institutions (Longstanding)</v>
      </c>
      <c r="F160" s="37" t="s">
        <v>1092</v>
      </c>
      <c r="G160" s="37" t="s">
        <v>13048</v>
      </c>
      <c r="H160" s="37" t="s">
        <v>16608</v>
      </c>
      <c r="J160" s="37" t="s">
        <v>13062</v>
      </c>
      <c r="K160" s="37" t="s">
        <v>15550</v>
      </c>
      <c r="L160" s="37" t="s">
        <v>90</v>
      </c>
      <c r="M160" s="46" t="s">
        <v>16609</v>
      </c>
      <c r="N160" s="46" t="s">
        <v>16610</v>
      </c>
      <c r="O160" s="46" t="s">
        <v>16611</v>
      </c>
      <c r="P160" s="48" t="s">
        <v>16612</v>
      </c>
      <c r="Q160" s="46" t="s">
        <v>16613</v>
      </c>
      <c r="R160" s="48" t="s">
        <v>13051</v>
      </c>
      <c r="S160" s="50" t="s">
        <v>91</v>
      </c>
      <c r="T160" s="53" t="s">
        <v>16614</v>
      </c>
      <c r="U160" s="50" t="s">
        <v>116</v>
      </c>
      <c r="V160" s="37" t="s">
        <v>15488</v>
      </c>
      <c r="W160" s="37" t="s">
        <v>15489</v>
      </c>
      <c r="X160" s="37" t="s">
        <v>90</v>
      </c>
      <c r="Y160" s="37" t="s">
        <v>91</v>
      </c>
      <c r="Z160" s="37" t="s">
        <v>116</v>
      </c>
      <c r="AA160" s="37" t="s">
        <v>90</v>
      </c>
      <c r="AB160" s="37" t="s">
        <v>116</v>
      </c>
      <c r="AC160" s="48" t="s">
        <v>16615</v>
      </c>
      <c r="AD160" s="48" t="s">
        <v>16616</v>
      </c>
      <c r="AE160" s="37" t="s">
        <v>15471</v>
      </c>
      <c r="AF160" s="37" t="s">
        <v>116</v>
      </c>
      <c r="AG160" s="37" t="s">
        <v>116</v>
      </c>
      <c r="AH160" s="37" t="s">
        <v>116</v>
      </c>
      <c r="AI160" s="37" t="s">
        <v>116</v>
      </c>
      <c r="AJ160" s="37" t="s">
        <v>116</v>
      </c>
      <c r="AK160" s="37" t="s">
        <v>15471</v>
      </c>
      <c r="AL160" s="37" t="s">
        <v>116</v>
      </c>
      <c r="AM160" s="37" t="s">
        <v>116</v>
      </c>
      <c r="AN160" s="37" t="s">
        <v>116</v>
      </c>
      <c r="AO160" s="37" t="s">
        <v>116</v>
      </c>
      <c r="AP160" s="37" t="s">
        <v>116</v>
      </c>
      <c r="AQ160" s="37" t="s">
        <v>90</v>
      </c>
      <c r="AR160" s="37" t="s">
        <v>90</v>
      </c>
      <c r="AS160" s="37" t="s">
        <v>90</v>
      </c>
      <c r="AT160" s="37" t="s">
        <v>90</v>
      </c>
      <c r="AU160" s="37" t="s">
        <v>16619</v>
      </c>
      <c r="AX160" s="37" t="s">
        <v>15565</v>
      </c>
      <c r="AY160" s="37" t="s">
        <v>16618</v>
      </c>
      <c r="AZ160" s="37" t="s">
        <v>91</v>
      </c>
      <c r="BA160" s="37" t="s">
        <v>91</v>
      </c>
    </row>
    <row r="161" spans="2:53" x14ac:dyDescent="0.25">
      <c r="B161" s="49" t="s">
        <v>13065</v>
      </c>
      <c r="C161" s="37" t="s">
        <v>15367</v>
      </c>
      <c r="D161" s="37" t="str">
        <f t="shared" si="2"/>
        <v>ut_DOC_3: Nonaccredited Institutions</v>
      </c>
      <c r="F161" s="37" t="s">
        <v>1092</v>
      </c>
      <c r="G161" s="37" t="s">
        <v>13048</v>
      </c>
      <c r="H161" s="37" t="s">
        <v>16608</v>
      </c>
      <c r="J161" s="37" t="s">
        <v>1091</v>
      </c>
      <c r="K161" s="37" t="s">
        <v>15550</v>
      </c>
      <c r="L161" s="37" t="s">
        <v>90</v>
      </c>
      <c r="M161" s="46" t="s">
        <v>16609</v>
      </c>
      <c r="N161" s="46" t="s">
        <v>16610</v>
      </c>
      <c r="O161" s="46" t="s">
        <v>16611</v>
      </c>
      <c r="P161" s="48" t="s">
        <v>16612</v>
      </c>
      <c r="Q161" s="46" t="s">
        <v>16613</v>
      </c>
      <c r="R161" s="48" t="s">
        <v>13051</v>
      </c>
      <c r="S161" s="50" t="s">
        <v>91</v>
      </c>
      <c r="T161" s="53" t="s">
        <v>16614</v>
      </c>
      <c r="U161" s="50" t="s">
        <v>116</v>
      </c>
      <c r="V161" s="37" t="s">
        <v>15468</v>
      </c>
      <c r="W161" s="37" t="s">
        <v>15529</v>
      </c>
      <c r="X161" s="37" t="s">
        <v>90</v>
      </c>
      <c r="Y161" s="37" t="s">
        <v>91</v>
      </c>
      <c r="Z161" s="37" t="s">
        <v>116</v>
      </c>
      <c r="AA161" s="37" t="s">
        <v>90</v>
      </c>
      <c r="AB161" s="37" t="s">
        <v>90</v>
      </c>
      <c r="AC161" s="48" t="s">
        <v>16615</v>
      </c>
      <c r="AD161" s="48" t="s">
        <v>16616</v>
      </c>
      <c r="AE161" s="37" t="s">
        <v>15471</v>
      </c>
      <c r="AF161" s="37" t="s">
        <v>116</v>
      </c>
      <c r="AG161" s="37" t="s">
        <v>116</v>
      </c>
      <c r="AH161" s="37" t="s">
        <v>116</v>
      </c>
      <c r="AI161" s="37" t="s">
        <v>116</v>
      </c>
      <c r="AJ161" s="37" t="s">
        <v>116</v>
      </c>
      <c r="AK161" s="37" t="s">
        <v>15471</v>
      </c>
      <c r="AL161" s="37" t="s">
        <v>116</v>
      </c>
      <c r="AM161" s="37" t="s">
        <v>116</v>
      </c>
      <c r="AN161" s="37" t="s">
        <v>116</v>
      </c>
      <c r="AO161" s="37" t="s">
        <v>116</v>
      </c>
      <c r="AP161" s="37" t="s">
        <v>116</v>
      </c>
      <c r="AQ161" s="37" t="s">
        <v>90</v>
      </c>
      <c r="AR161" s="37" t="s">
        <v>90</v>
      </c>
      <c r="AS161" s="37" t="s">
        <v>90</v>
      </c>
      <c r="AT161" s="37" t="s">
        <v>90</v>
      </c>
      <c r="AU161" s="37" t="s">
        <v>16620</v>
      </c>
      <c r="AX161" s="37" t="s">
        <v>15565</v>
      </c>
      <c r="AY161" s="37" t="s">
        <v>16618</v>
      </c>
      <c r="AZ161" s="37" t="s">
        <v>91</v>
      </c>
      <c r="BA161" s="37" t="s">
        <v>91</v>
      </c>
    </row>
    <row r="162" spans="2:53" x14ac:dyDescent="0.25">
      <c r="B162" s="49" t="s">
        <v>13392</v>
      </c>
      <c r="C162" s="37" t="s">
        <v>15368</v>
      </c>
      <c r="D162" s="37" t="str">
        <f t="shared" si="2"/>
        <v>va_SCHEV_1: Accredited Degree-Granting Institutions (Physical Presence)</v>
      </c>
      <c r="E162" s="37" t="s">
        <v>16621</v>
      </c>
      <c r="F162" s="37" t="s">
        <v>13391</v>
      </c>
      <c r="G162" s="37" t="s">
        <v>13391</v>
      </c>
      <c r="H162" s="37" t="s">
        <v>16622</v>
      </c>
      <c r="J162" s="37" t="s">
        <v>2317</v>
      </c>
      <c r="K162" s="37" t="s">
        <v>15510</v>
      </c>
      <c r="L162" s="37" t="s">
        <v>116</v>
      </c>
      <c r="M162" s="46" t="s">
        <v>16623</v>
      </c>
      <c r="N162" s="46" t="s">
        <v>16624</v>
      </c>
      <c r="O162" s="46" t="s">
        <v>16625</v>
      </c>
      <c r="P162" s="46" t="s">
        <v>16626</v>
      </c>
      <c r="Q162" s="47" t="s">
        <v>16627</v>
      </c>
      <c r="R162" s="46" t="s">
        <v>16628</v>
      </c>
      <c r="S162" s="46" t="s">
        <v>16628</v>
      </c>
      <c r="T162" s="46" t="s">
        <v>16629</v>
      </c>
      <c r="U162" s="50" t="s">
        <v>116</v>
      </c>
      <c r="V162" s="50" t="s">
        <v>15468</v>
      </c>
      <c r="W162" s="37" t="s">
        <v>15529</v>
      </c>
      <c r="X162" s="50" t="s">
        <v>90</v>
      </c>
      <c r="Y162" s="50" t="s">
        <v>91</v>
      </c>
      <c r="Z162" s="37" t="s">
        <v>116</v>
      </c>
      <c r="AA162" s="37" t="s">
        <v>116</v>
      </c>
      <c r="AB162" s="37" t="s">
        <v>116</v>
      </c>
      <c r="AC162" s="46" t="s">
        <v>16630</v>
      </c>
      <c r="AD162" s="46" t="s">
        <v>16631</v>
      </c>
      <c r="AE162" s="37" t="s">
        <v>15471</v>
      </c>
      <c r="AF162" s="37" t="s">
        <v>116</v>
      </c>
      <c r="AG162" s="37" t="s">
        <v>116</v>
      </c>
      <c r="AH162" s="37" t="s">
        <v>116</v>
      </c>
      <c r="AI162" s="37" t="s">
        <v>116</v>
      </c>
      <c r="AJ162" s="37" t="s">
        <v>116</v>
      </c>
      <c r="AK162" s="37" t="s">
        <v>15471</v>
      </c>
      <c r="AL162" s="37" t="s">
        <v>90</v>
      </c>
      <c r="AM162" s="37" t="s">
        <v>90</v>
      </c>
      <c r="AN162" s="37" t="s">
        <v>90</v>
      </c>
      <c r="AO162" s="37" t="s">
        <v>90</v>
      </c>
      <c r="AP162" s="37" t="s">
        <v>90</v>
      </c>
      <c r="AQ162" s="37" t="s">
        <v>90</v>
      </c>
      <c r="AR162" s="37" t="s">
        <v>90</v>
      </c>
      <c r="AS162" s="37" t="s">
        <v>90</v>
      </c>
      <c r="AT162" s="37" t="s">
        <v>90</v>
      </c>
      <c r="AU162" s="37" t="s">
        <v>16632</v>
      </c>
      <c r="AV162" s="37" t="s">
        <v>16633</v>
      </c>
      <c r="AW162" s="37" t="s">
        <v>16634</v>
      </c>
      <c r="AX162" s="37" t="s">
        <v>15592</v>
      </c>
      <c r="AY162" s="37" t="s">
        <v>15496</v>
      </c>
      <c r="AZ162" s="37" t="s">
        <v>91</v>
      </c>
      <c r="BA162" s="37" t="s">
        <v>91</v>
      </c>
    </row>
    <row r="163" spans="2:53" x14ac:dyDescent="0.25">
      <c r="B163" s="49" t="s">
        <v>13492</v>
      </c>
      <c r="C163" s="37" t="s">
        <v>15368</v>
      </c>
      <c r="D163" s="37" t="str">
        <f t="shared" si="2"/>
        <v>va_SCHEV_2: Nondegree-Granting Institutions</v>
      </c>
      <c r="E163" s="37" t="s">
        <v>16635</v>
      </c>
      <c r="F163" s="37" t="s">
        <v>13391</v>
      </c>
      <c r="G163" s="37" t="s">
        <v>13391</v>
      </c>
      <c r="H163" s="37" t="s">
        <v>16622</v>
      </c>
      <c r="J163" s="37" t="s">
        <v>193</v>
      </c>
      <c r="K163" s="37" t="s">
        <v>15510</v>
      </c>
      <c r="L163" s="37" t="s">
        <v>116</v>
      </c>
      <c r="M163" s="46" t="s">
        <v>16623</v>
      </c>
      <c r="N163" s="46" t="s">
        <v>16624</v>
      </c>
      <c r="O163" s="46" t="s">
        <v>16625</v>
      </c>
      <c r="P163" s="46" t="s">
        <v>16626</v>
      </c>
      <c r="Q163" s="47" t="s">
        <v>16627</v>
      </c>
      <c r="R163" s="46" t="s">
        <v>16628</v>
      </c>
      <c r="S163" s="46" t="s">
        <v>16628</v>
      </c>
      <c r="T163" s="46" t="s">
        <v>16629</v>
      </c>
      <c r="U163" s="50" t="s">
        <v>116</v>
      </c>
      <c r="V163" s="50" t="s">
        <v>15468</v>
      </c>
      <c r="W163" s="37" t="s">
        <v>15529</v>
      </c>
      <c r="X163" s="50" t="s">
        <v>90</v>
      </c>
      <c r="Y163" s="50" t="s">
        <v>91</v>
      </c>
      <c r="Z163" s="37" t="s">
        <v>116</v>
      </c>
      <c r="AA163" s="37" t="s">
        <v>116</v>
      </c>
      <c r="AB163" s="37" t="s">
        <v>90</v>
      </c>
      <c r="AC163" s="46" t="s">
        <v>16630</v>
      </c>
      <c r="AD163" s="46" t="s">
        <v>16631</v>
      </c>
      <c r="AE163" s="37" t="s">
        <v>15471</v>
      </c>
      <c r="AF163" s="37" t="s">
        <v>90</v>
      </c>
      <c r="AG163" s="37" t="s">
        <v>90</v>
      </c>
      <c r="AH163" s="37" t="s">
        <v>90</v>
      </c>
      <c r="AI163" s="37" t="s">
        <v>90</v>
      </c>
      <c r="AJ163" s="37" t="s">
        <v>90</v>
      </c>
      <c r="AK163" s="37" t="s">
        <v>15471</v>
      </c>
      <c r="AL163" s="37" t="s">
        <v>116</v>
      </c>
      <c r="AM163" s="37" t="s">
        <v>116</v>
      </c>
      <c r="AN163" s="37" t="s">
        <v>116</v>
      </c>
      <c r="AO163" s="37" t="s">
        <v>116</v>
      </c>
      <c r="AP163" s="37" t="s">
        <v>116</v>
      </c>
      <c r="AQ163" s="37" t="s">
        <v>90</v>
      </c>
      <c r="AR163" s="37" t="s">
        <v>90</v>
      </c>
      <c r="AS163" s="37" t="s">
        <v>90</v>
      </c>
      <c r="AT163" s="37" t="s">
        <v>90</v>
      </c>
      <c r="AU163" s="37" t="s">
        <v>16636</v>
      </c>
      <c r="AV163" s="37" t="s">
        <v>16637</v>
      </c>
      <c r="AX163" s="37" t="s">
        <v>15592</v>
      </c>
      <c r="AY163" s="37" t="s">
        <v>15496</v>
      </c>
      <c r="AZ163" s="37" t="s">
        <v>91</v>
      </c>
      <c r="BA163" s="37" t="s">
        <v>91</v>
      </c>
    </row>
    <row r="164" spans="2:53" x14ac:dyDescent="0.25">
      <c r="B164" s="49" t="s">
        <v>13567</v>
      </c>
      <c r="C164" s="37" t="s">
        <v>15368</v>
      </c>
      <c r="D164" s="37" t="str">
        <f t="shared" si="2"/>
        <v>va_SCHEV_3: Accredited Degree-Granting Institutions (Distance)</v>
      </c>
      <c r="E164" s="37" t="s">
        <v>16635</v>
      </c>
      <c r="F164" s="37" t="s">
        <v>13391</v>
      </c>
      <c r="G164" s="37" t="s">
        <v>13391</v>
      </c>
      <c r="H164" s="37" t="s">
        <v>16622</v>
      </c>
      <c r="J164" s="37" t="s">
        <v>4132</v>
      </c>
      <c r="K164" s="37" t="s">
        <v>15510</v>
      </c>
      <c r="L164" s="37" t="s">
        <v>116</v>
      </c>
      <c r="M164" s="46" t="s">
        <v>16623</v>
      </c>
      <c r="N164" s="46" t="s">
        <v>16624</v>
      </c>
      <c r="O164" s="46" t="s">
        <v>16638</v>
      </c>
      <c r="P164" s="46" t="s">
        <v>16626</v>
      </c>
      <c r="Q164" s="47" t="s">
        <v>16627</v>
      </c>
      <c r="R164" s="47" t="s">
        <v>16639</v>
      </c>
      <c r="S164" s="47" t="s">
        <v>16639</v>
      </c>
      <c r="T164" s="46" t="s">
        <v>16629</v>
      </c>
      <c r="U164" s="50" t="s">
        <v>116</v>
      </c>
      <c r="V164" s="50" t="s">
        <v>15468</v>
      </c>
      <c r="W164" s="37" t="s">
        <v>15529</v>
      </c>
      <c r="X164" s="37" t="s">
        <v>90</v>
      </c>
      <c r="Y164" s="37" t="s">
        <v>91</v>
      </c>
      <c r="Z164" s="37" t="s">
        <v>116</v>
      </c>
      <c r="AA164" s="37" t="s">
        <v>116</v>
      </c>
      <c r="AB164" s="37" t="s">
        <v>116</v>
      </c>
      <c r="AC164" s="46" t="s">
        <v>16630</v>
      </c>
      <c r="AD164" s="46" t="s">
        <v>16631</v>
      </c>
      <c r="AE164" s="37" t="s">
        <v>15471</v>
      </c>
      <c r="AF164" s="37" t="s">
        <v>90</v>
      </c>
      <c r="AG164" s="37" t="s">
        <v>90</v>
      </c>
      <c r="AH164" s="37" t="s">
        <v>116</v>
      </c>
      <c r="AI164" s="37" t="s">
        <v>90</v>
      </c>
      <c r="AJ164" s="37" t="s">
        <v>116</v>
      </c>
      <c r="AK164" s="37" t="s">
        <v>15471</v>
      </c>
      <c r="AL164" s="37" t="s">
        <v>90</v>
      </c>
      <c r="AM164" s="37" t="s">
        <v>90</v>
      </c>
      <c r="AN164" s="37" t="s">
        <v>90</v>
      </c>
      <c r="AO164" s="37" t="s">
        <v>90</v>
      </c>
      <c r="AP164" s="37" t="s">
        <v>90</v>
      </c>
      <c r="AQ164" s="37" t="s">
        <v>90</v>
      </c>
      <c r="AR164" s="37" t="s">
        <v>90</v>
      </c>
      <c r="AS164" s="37" t="s">
        <v>90</v>
      </c>
      <c r="AT164" s="37" t="s">
        <v>116</v>
      </c>
      <c r="AU164" s="37" t="s">
        <v>16640</v>
      </c>
      <c r="AV164" s="37" t="s">
        <v>16641</v>
      </c>
      <c r="AW164" s="37" t="s">
        <v>16642</v>
      </c>
      <c r="AX164" s="37" t="s">
        <v>15473</v>
      </c>
      <c r="AY164" s="37" t="s">
        <v>91</v>
      </c>
      <c r="AZ164" s="37" t="s">
        <v>91</v>
      </c>
      <c r="BA164" s="37" t="s">
        <v>91</v>
      </c>
    </row>
    <row r="165" spans="2:53" x14ac:dyDescent="0.25">
      <c r="B165" s="49" t="s">
        <v>13246</v>
      </c>
      <c r="C165" s="37" t="s">
        <v>15369</v>
      </c>
      <c r="D165" s="37" t="str">
        <f t="shared" si="2"/>
        <v>vt_AOE_1: Accredited In-State Degree-Granting Institutions</v>
      </c>
      <c r="E165" s="37" t="s">
        <v>13245</v>
      </c>
      <c r="F165" s="37" t="s">
        <v>13247</v>
      </c>
      <c r="G165" s="37" t="s">
        <v>13245</v>
      </c>
      <c r="I165" s="37" t="s">
        <v>16643</v>
      </c>
      <c r="J165" s="37" t="s">
        <v>8564</v>
      </c>
      <c r="K165" s="37" t="s">
        <v>15696</v>
      </c>
      <c r="L165" s="37" t="s">
        <v>90</v>
      </c>
      <c r="M165" s="46" t="s">
        <v>16644</v>
      </c>
      <c r="N165" s="46" t="s">
        <v>16645</v>
      </c>
      <c r="O165" s="46" t="s">
        <v>16646</v>
      </c>
      <c r="P165" s="46" t="s">
        <v>16647</v>
      </c>
      <c r="Q165" s="47" t="s">
        <v>16648</v>
      </c>
      <c r="R165" s="50" t="s">
        <v>16649</v>
      </c>
      <c r="S165" s="37" t="s">
        <v>91</v>
      </c>
      <c r="T165" s="46" t="s">
        <v>16629</v>
      </c>
      <c r="U165" s="50" t="s">
        <v>116</v>
      </c>
      <c r="V165" s="50" t="s">
        <v>15559</v>
      </c>
      <c r="W165" s="37" t="s">
        <v>15560</v>
      </c>
      <c r="X165" s="50" t="s">
        <v>90</v>
      </c>
      <c r="Y165" s="50" t="s">
        <v>91</v>
      </c>
      <c r="Z165" s="37" t="s">
        <v>116</v>
      </c>
      <c r="AA165" s="37" t="s">
        <v>116</v>
      </c>
      <c r="AB165" s="37" t="s">
        <v>116</v>
      </c>
      <c r="AC165" s="47" t="s">
        <v>16650</v>
      </c>
      <c r="AD165" s="47" t="s">
        <v>16650</v>
      </c>
      <c r="AE165" s="37" t="s">
        <v>15471</v>
      </c>
      <c r="AF165" s="37" t="s">
        <v>90</v>
      </c>
      <c r="AG165" s="37" t="s">
        <v>116</v>
      </c>
      <c r="AH165" s="37" t="s">
        <v>90</v>
      </c>
      <c r="AI165" s="37" t="s">
        <v>116</v>
      </c>
      <c r="AJ165" s="37" t="s">
        <v>90</v>
      </c>
      <c r="AK165" s="37" t="s">
        <v>15471</v>
      </c>
      <c r="AL165" s="37" t="s">
        <v>90</v>
      </c>
      <c r="AM165" s="37" t="s">
        <v>90</v>
      </c>
      <c r="AN165" s="37" t="s">
        <v>90</v>
      </c>
      <c r="AO165" s="37" t="s">
        <v>90</v>
      </c>
      <c r="AP165" s="37" t="s">
        <v>90</v>
      </c>
      <c r="AQ165" s="37" t="s">
        <v>90</v>
      </c>
      <c r="AR165" s="37" t="s">
        <v>90</v>
      </c>
      <c r="AS165" s="37" t="s">
        <v>90</v>
      </c>
      <c r="AT165" s="37" t="s">
        <v>90</v>
      </c>
      <c r="AU165" s="37" t="s">
        <v>16651</v>
      </c>
      <c r="AV165" s="37" t="s">
        <v>16652</v>
      </c>
      <c r="AW165" s="37" t="s">
        <v>16653</v>
      </c>
      <c r="AX165" s="37" t="s">
        <v>15591</v>
      </c>
      <c r="AY165" s="37" t="s">
        <v>91</v>
      </c>
      <c r="AZ165" s="37" t="s">
        <v>91</v>
      </c>
      <c r="BA165" s="37" t="s">
        <v>91</v>
      </c>
    </row>
    <row r="166" spans="2:53" x14ac:dyDescent="0.25">
      <c r="B166" s="49" t="s">
        <v>13273</v>
      </c>
      <c r="C166" s="37" t="s">
        <v>15369</v>
      </c>
      <c r="D166" s="37" t="str">
        <f t="shared" si="2"/>
        <v>vt_AOE_2: Accredited Out-of-State Degree-Granting Institutions</v>
      </c>
      <c r="E166" s="37" t="s">
        <v>13245</v>
      </c>
      <c r="F166" s="37" t="s">
        <v>13247</v>
      </c>
      <c r="G166" s="37" t="s">
        <v>13245</v>
      </c>
      <c r="I166" s="37" t="s">
        <v>16643</v>
      </c>
      <c r="J166" s="37" t="s">
        <v>8594</v>
      </c>
      <c r="K166" s="37" t="s">
        <v>15696</v>
      </c>
      <c r="L166" s="37" t="s">
        <v>90</v>
      </c>
      <c r="M166" s="46" t="s">
        <v>16644</v>
      </c>
      <c r="N166" s="46" t="s">
        <v>16645</v>
      </c>
      <c r="O166" s="46" t="s">
        <v>16646</v>
      </c>
      <c r="P166" s="46" t="s">
        <v>16654</v>
      </c>
      <c r="Q166" s="47" t="s">
        <v>16648</v>
      </c>
      <c r="R166" s="50" t="s">
        <v>16649</v>
      </c>
      <c r="S166" s="37" t="s">
        <v>91</v>
      </c>
      <c r="T166" s="46" t="s">
        <v>16629</v>
      </c>
      <c r="U166" s="50" t="s">
        <v>116</v>
      </c>
      <c r="V166" s="50" t="s">
        <v>15468</v>
      </c>
      <c r="W166" s="37" t="s">
        <v>15529</v>
      </c>
      <c r="X166" s="50" t="s">
        <v>90</v>
      </c>
      <c r="Y166" s="50" t="s">
        <v>91</v>
      </c>
      <c r="Z166" s="37" t="s">
        <v>116</v>
      </c>
      <c r="AA166" s="37" t="s">
        <v>116</v>
      </c>
      <c r="AB166" s="37" t="s">
        <v>116</v>
      </c>
      <c r="AC166" s="47" t="s">
        <v>16650</v>
      </c>
      <c r="AD166" s="47" t="s">
        <v>16650</v>
      </c>
      <c r="AE166" s="37" t="s">
        <v>15471</v>
      </c>
      <c r="AF166" s="37" t="s">
        <v>116</v>
      </c>
      <c r="AG166" s="37" t="s">
        <v>90</v>
      </c>
      <c r="AH166" s="37" t="s">
        <v>116</v>
      </c>
      <c r="AI166" s="37" t="s">
        <v>90</v>
      </c>
      <c r="AJ166" s="37" t="s">
        <v>116</v>
      </c>
      <c r="AK166" s="37" t="s">
        <v>15471</v>
      </c>
      <c r="AL166" s="37" t="s">
        <v>90</v>
      </c>
      <c r="AM166" s="37" t="s">
        <v>90</v>
      </c>
      <c r="AN166" s="37" t="s">
        <v>90</v>
      </c>
      <c r="AO166" s="37" t="s">
        <v>90</v>
      </c>
      <c r="AP166" s="37" t="s">
        <v>90</v>
      </c>
      <c r="AQ166" s="37" t="s">
        <v>90</v>
      </c>
      <c r="AR166" s="37" t="s">
        <v>90</v>
      </c>
      <c r="AS166" s="37" t="s">
        <v>90</v>
      </c>
      <c r="AT166" s="37" t="s">
        <v>90</v>
      </c>
      <c r="AU166" s="37" t="s">
        <v>16655</v>
      </c>
      <c r="AV166" s="37" t="s">
        <v>16652</v>
      </c>
      <c r="AW166" s="37" t="s">
        <v>16653</v>
      </c>
      <c r="AX166" s="37" t="s">
        <v>15591</v>
      </c>
      <c r="AY166" s="37" t="s">
        <v>91</v>
      </c>
      <c r="AZ166" s="37" t="s">
        <v>91</v>
      </c>
      <c r="BA166" s="37" t="s">
        <v>91</v>
      </c>
    </row>
    <row r="167" spans="2:53" x14ac:dyDescent="0.25">
      <c r="B167" s="49" t="s">
        <v>13730</v>
      </c>
      <c r="C167" s="37" t="s">
        <v>15370</v>
      </c>
      <c r="D167" s="37" t="str">
        <f t="shared" si="2"/>
        <v>wa_WSAC_1: Accredited Degree-Granting Institutions</v>
      </c>
      <c r="E167" s="37" t="s">
        <v>13729</v>
      </c>
      <c r="F167" s="37" t="s">
        <v>1092</v>
      </c>
      <c r="G167" s="37" t="s">
        <v>13729</v>
      </c>
      <c r="J167" s="37" t="s">
        <v>85</v>
      </c>
      <c r="K167" s="37" t="s">
        <v>15510</v>
      </c>
      <c r="L167" s="37" t="s">
        <v>116</v>
      </c>
      <c r="M167" s="48" t="s">
        <v>16656</v>
      </c>
      <c r="N167" s="48" t="s">
        <v>16657</v>
      </c>
      <c r="O167" s="48" t="s">
        <v>16658</v>
      </c>
      <c r="P167" s="48" t="s">
        <v>16659</v>
      </c>
      <c r="Q167" s="48" t="s">
        <v>16660</v>
      </c>
      <c r="R167" s="48" t="s">
        <v>13732</v>
      </c>
      <c r="S167" s="37" t="s">
        <v>91</v>
      </c>
      <c r="T167" s="48" t="s">
        <v>16661</v>
      </c>
      <c r="U167" s="37" t="s">
        <v>116</v>
      </c>
      <c r="V167" s="37" t="s">
        <v>15488</v>
      </c>
      <c r="W167" s="37" t="s">
        <v>15489</v>
      </c>
      <c r="X167" s="37" t="s">
        <v>90</v>
      </c>
      <c r="Y167" s="37" t="s">
        <v>91</v>
      </c>
      <c r="Z167" s="37" t="s">
        <v>90</v>
      </c>
      <c r="AA167" s="37" t="s">
        <v>116</v>
      </c>
      <c r="AB167" s="37" t="s">
        <v>116</v>
      </c>
      <c r="AC167" s="48" t="s">
        <v>16662</v>
      </c>
      <c r="AD167" s="48" t="s">
        <v>16663</v>
      </c>
      <c r="AE167" s="37" t="s">
        <v>15471</v>
      </c>
      <c r="AF167" s="37" t="s">
        <v>116</v>
      </c>
      <c r="AG167" s="37" t="s">
        <v>116</v>
      </c>
      <c r="AH167" s="37" t="s">
        <v>116</v>
      </c>
      <c r="AI167" s="37" t="s">
        <v>116</v>
      </c>
      <c r="AJ167" s="37" t="s">
        <v>116</v>
      </c>
      <c r="AK167" s="37" t="s">
        <v>15471</v>
      </c>
      <c r="AL167" s="37" t="s">
        <v>90</v>
      </c>
      <c r="AM167" s="37" t="s">
        <v>90</v>
      </c>
      <c r="AN167" s="37" t="s">
        <v>90</v>
      </c>
      <c r="AO167" s="37" t="s">
        <v>90</v>
      </c>
      <c r="AP167" s="37" t="s">
        <v>90</v>
      </c>
      <c r="AQ167" s="37" t="s">
        <v>15471</v>
      </c>
      <c r="AR167" s="37" t="s">
        <v>90</v>
      </c>
      <c r="AS167" s="37" t="s">
        <v>90</v>
      </c>
      <c r="AT167" s="37" t="s">
        <v>90</v>
      </c>
      <c r="AU167" s="37" t="s">
        <v>16664</v>
      </c>
      <c r="AV167" s="37" t="s">
        <v>16665</v>
      </c>
      <c r="AW167" s="37" t="s">
        <v>16666</v>
      </c>
      <c r="AX167" s="37" t="s">
        <v>15473</v>
      </c>
      <c r="AY167" s="37" t="s">
        <v>91</v>
      </c>
      <c r="AZ167" s="37" t="s">
        <v>91</v>
      </c>
      <c r="BA167" s="37" t="s">
        <v>91</v>
      </c>
    </row>
    <row r="168" spans="2:53" x14ac:dyDescent="0.25">
      <c r="B168" s="49" t="s">
        <v>13845</v>
      </c>
      <c r="C168" s="37" t="s">
        <v>15370</v>
      </c>
      <c r="D168" s="37" t="str">
        <f t="shared" si="2"/>
        <v>wa_WTB_2: Nondegree-Granting Institutions</v>
      </c>
      <c r="E168" s="37" t="s">
        <v>13844</v>
      </c>
      <c r="F168" s="37" t="s">
        <v>13844</v>
      </c>
      <c r="G168" s="37" t="s">
        <v>13844</v>
      </c>
      <c r="J168" s="37" t="s">
        <v>193</v>
      </c>
      <c r="K168" s="37" t="s">
        <v>15835</v>
      </c>
      <c r="L168" s="37" t="s">
        <v>90</v>
      </c>
      <c r="M168" s="48" t="s">
        <v>16667</v>
      </c>
      <c r="N168" s="48" t="s">
        <v>16668</v>
      </c>
      <c r="O168" s="48" t="s">
        <v>16669</v>
      </c>
      <c r="P168" s="48" t="s">
        <v>16670</v>
      </c>
      <c r="Q168" s="48" t="s">
        <v>16671</v>
      </c>
      <c r="R168" s="48" t="s">
        <v>16672</v>
      </c>
      <c r="S168" s="48" t="s">
        <v>16673</v>
      </c>
      <c r="T168" s="48" t="s">
        <v>16674</v>
      </c>
      <c r="U168" s="37" t="s">
        <v>116</v>
      </c>
      <c r="V168" s="37" t="s">
        <v>15468</v>
      </c>
      <c r="W168" s="37" t="s">
        <v>15529</v>
      </c>
      <c r="X168" s="37" t="s">
        <v>116</v>
      </c>
      <c r="Y168" s="37" t="s">
        <v>15468</v>
      </c>
      <c r="Z168" s="37" t="s">
        <v>116</v>
      </c>
      <c r="AA168" s="37" t="s">
        <v>116</v>
      </c>
      <c r="AB168" s="37" t="s">
        <v>90</v>
      </c>
      <c r="AC168" s="48" t="s">
        <v>16675</v>
      </c>
      <c r="AD168" s="48" t="s">
        <v>16676</v>
      </c>
      <c r="AE168" s="37" t="s">
        <v>15471</v>
      </c>
      <c r="AF168" s="37" t="s">
        <v>90</v>
      </c>
      <c r="AG168" s="37" t="s">
        <v>90</v>
      </c>
      <c r="AH168" s="37" t="s">
        <v>90</v>
      </c>
      <c r="AI168" s="37" t="s">
        <v>90</v>
      </c>
      <c r="AJ168" s="37" t="s">
        <v>90</v>
      </c>
      <c r="AK168" s="37" t="s">
        <v>15471</v>
      </c>
      <c r="AL168" s="37" t="s">
        <v>90</v>
      </c>
      <c r="AM168" s="37" t="s">
        <v>116</v>
      </c>
      <c r="AN168" s="37" t="s">
        <v>116</v>
      </c>
      <c r="AO168" s="37" t="s">
        <v>116</v>
      </c>
      <c r="AP168" s="37" t="s">
        <v>116</v>
      </c>
      <c r="AQ168" s="37" t="s">
        <v>15471</v>
      </c>
      <c r="AR168" s="37" t="s">
        <v>90</v>
      </c>
      <c r="AS168" s="37" t="s">
        <v>90</v>
      </c>
      <c r="AT168" s="37" t="s">
        <v>90</v>
      </c>
      <c r="AU168" s="37" t="s">
        <v>16677</v>
      </c>
      <c r="AX168" s="37" t="s">
        <v>16678</v>
      </c>
      <c r="AY168" s="48" t="s">
        <v>15727</v>
      </c>
      <c r="AZ168" s="37" t="s">
        <v>15565</v>
      </c>
      <c r="BA168" s="46" t="s">
        <v>15496</v>
      </c>
    </row>
    <row r="169" spans="2:53" x14ac:dyDescent="0.25">
      <c r="B169" s="49" t="s">
        <v>14505</v>
      </c>
      <c r="C169" s="37" t="s">
        <v>15371</v>
      </c>
      <c r="D169" s="37" t="str">
        <f t="shared" si="2"/>
        <v>wi_EAP_1: Accredited Institutions</v>
      </c>
      <c r="E169" s="37" t="s">
        <v>16679</v>
      </c>
      <c r="F169" s="37" t="s">
        <v>1092</v>
      </c>
      <c r="G169" s="37" t="s">
        <v>16680</v>
      </c>
      <c r="J169" s="37" t="s">
        <v>1205</v>
      </c>
      <c r="K169" s="37" t="s">
        <v>15550</v>
      </c>
      <c r="L169" s="37" t="s">
        <v>90</v>
      </c>
      <c r="M169" s="46" t="s">
        <v>16681</v>
      </c>
      <c r="N169" s="46" t="s">
        <v>16682</v>
      </c>
      <c r="O169" s="46" t="s">
        <v>16683</v>
      </c>
      <c r="P169" s="46" t="s">
        <v>16684</v>
      </c>
      <c r="Q169" s="46" t="s">
        <v>16685</v>
      </c>
      <c r="R169" s="47" t="s">
        <v>16686</v>
      </c>
      <c r="S169" s="37" t="s">
        <v>91</v>
      </c>
      <c r="T169" s="46" t="s">
        <v>16687</v>
      </c>
      <c r="U169" s="46" t="s">
        <v>116</v>
      </c>
      <c r="V169" s="50" t="s">
        <v>15468</v>
      </c>
      <c r="W169" s="37" t="s">
        <v>15529</v>
      </c>
      <c r="X169" s="46" t="s">
        <v>90</v>
      </c>
      <c r="Y169" s="50" t="s">
        <v>91</v>
      </c>
      <c r="Z169" s="37" t="s">
        <v>116</v>
      </c>
      <c r="AA169" s="37" t="s">
        <v>116</v>
      </c>
      <c r="AB169" s="37" t="s">
        <v>116</v>
      </c>
      <c r="AC169" s="46" t="s">
        <v>16688</v>
      </c>
      <c r="AD169" s="46" t="s">
        <v>16688</v>
      </c>
      <c r="AE169" s="37" t="s">
        <v>15471</v>
      </c>
      <c r="AF169" s="37" t="s">
        <v>90</v>
      </c>
      <c r="AG169" s="37" t="s">
        <v>90</v>
      </c>
      <c r="AH169" s="37" t="s">
        <v>90</v>
      </c>
      <c r="AI169" s="37" t="s">
        <v>90</v>
      </c>
      <c r="AJ169" s="37" t="s">
        <v>90</v>
      </c>
      <c r="AK169" s="37" t="s">
        <v>15471</v>
      </c>
      <c r="AL169" s="37" t="s">
        <v>90</v>
      </c>
      <c r="AM169" s="37" t="s">
        <v>116</v>
      </c>
      <c r="AN169" s="37" t="s">
        <v>116</v>
      </c>
      <c r="AO169" s="37" t="s">
        <v>116</v>
      </c>
      <c r="AP169" s="37" t="s">
        <v>116</v>
      </c>
      <c r="AQ169" s="37" t="s">
        <v>90</v>
      </c>
      <c r="AR169" s="37" t="s">
        <v>90</v>
      </c>
      <c r="AS169" s="37" t="s">
        <v>90</v>
      </c>
      <c r="AT169" s="37" t="s">
        <v>90</v>
      </c>
      <c r="AU169" s="37" t="s">
        <v>16689</v>
      </c>
      <c r="AV169" s="37" t="s">
        <v>16690</v>
      </c>
      <c r="AW169" s="37" t="s">
        <v>16691</v>
      </c>
      <c r="AX169" s="37" t="s">
        <v>15565</v>
      </c>
      <c r="AY169" s="46" t="s">
        <v>15496</v>
      </c>
      <c r="AZ169" s="37" t="s">
        <v>91</v>
      </c>
      <c r="BA169" s="37" t="s">
        <v>91</v>
      </c>
    </row>
    <row r="170" spans="2:53" x14ac:dyDescent="0.25">
      <c r="B170" s="49" t="s">
        <v>14353</v>
      </c>
      <c r="C170" s="37" t="s">
        <v>15372</v>
      </c>
      <c r="D170" s="37" t="str">
        <f t="shared" si="2"/>
        <v>wv_CTCS_2: Accredited Nondegree-Granting Institutions</v>
      </c>
      <c r="E170" s="37" t="s">
        <v>16692</v>
      </c>
      <c r="F170" s="37" t="s">
        <v>16693</v>
      </c>
      <c r="G170" s="37" t="s">
        <v>16694</v>
      </c>
      <c r="H170" s="37" t="s">
        <v>15508</v>
      </c>
      <c r="J170" s="37" t="s">
        <v>7416</v>
      </c>
      <c r="K170" s="37" t="s">
        <v>15510</v>
      </c>
      <c r="L170" s="37" t="s">
        <v>90</v>
      </c>
      <c r="M170" s="46" t="s">
        <v>16695</v>
      </c>
      <c r="N170" s="46" t="s">
        <v>16696</v>
      </c>
      <c r="O170" s="46" t="s">
        <v>16697</v>
      </c>
      <c r="P170" s="48" t="s">
        <v>14471</v>
      </c>
      <c r="Q170" s="48" t="s">
        <v>16698</v>
      </c>
      <c r="R170" s="46" t="s">
        <v>16699</v>
      </c>
      <c r="S170" s="37" t="s">
        <v>91</v>
      </c>
      <c r="T170" s="46" t="s">
        <v>16700</v>
      </c>
      <c r="U170" s="37" t="s">
        <v>116</v>
      </c>
      <c r="V170" s="37" t="s">
        <v>15468</v>
      </c>
      <c r="W170" s="37" t="s">
        <v>15529</v>
      </c>
      <c r="X170" s="37" t="s">
        <v>90</v>
      </c>
      <c r="Y170" s="37" t="s">
        <v>91</v>
      </c>
      <c r="Z170" s="37" t="s">
        <v>116</v>
      </c>
      <c r="AA170" s="37" t="s">
        <v>90</v>
      </c>
      <c r="AB170" s="37" t="s">
        <v>116</v>
      </c>
      <c r="AC170" s="48" t="s">
        <v>16701</v>
      </c>
      <c r="AD170" s="48" t="s">
        <v>16702</v>
      </c>
      <c r="AE170" s="37" t="s">
        <v>15471</v>
      </c>
      <c r="AF170" s="37" t="s">
        <v>116</v>
      </c>
      <c r="AG170" s="37" t="s">
        <v>116</v>
      </c>
      <c r="AH170" s="37" t="s">
        <v>116</v>
      </c>
      <c r="AI170" s="37" t="s">
        <v>116</v>
      </c>
      <c r="AJ170" s="37" t="s">
        <v>116</v>
      </c>
      <c r="AK170" s="37" t="s">
        <v>15471</v>
      </c>
      <c r="AL170" s="37" t="s">
        <v>116</v>
      </c>
      <c r="AM170" s="37" t="s">
        <v>116</v>
      </c>
      <c r="AN170" s="37" t="s">
        <v>116</v>
      </c>
      <c r="AO170" s="37" t="s">
        <v>116</v>
      </c>
      <c r="AP170" s="37" t="s">
        <v>116</v>
      </c>
      <c r="AQ170" s="37" t="s">
        <v>90</v>
      </c>
      <c r="AR170" s="37" t="s">
        <v>90</v>
      </c>
      <c r="AS170" s="37" t="s">
        <v>90</v>
      </c>
      <c r="AT170" s="37" t="s">
        <v>90</v>
      </c>
      <c r="AU170" s="37" t="s">
        <v>16703</v>
      </c>
      <c r="AV170" s="37" t="s">
        <v>16704</v>
      </c>
      <c r="AW170" s="37" t="s">
        <v>16705</v>
      </c>
      <c r="AX170" s="37" t="s">
        <v>15473</v>
      </c>
      <c r="AY170" s="37" t="s">
        <v>91</v>
      </c>
      <c r="AZ170" s="37" t="s">
        <v>91</v>
      </c>
      <c r="BA170" s="37" t="s">
        <v>91</v>
      </c>
    </row>
    <row r="171" spans="2:53" x14ac:dyDescent="0.25">
      <c r="B171" s="49" t="s">
        <v>14379</v>
      </c>
      <c r="C171" s="37" t="s">
        <v>15372</v>
      </c>
      <c r="D171" s="37" t="str">
        <f t="shared" si="2"/>
        <v>wv_CTCS_3: Nonaccredited Nondegree-Granting Institutions</v>
      </c>
      <c r="E171" s="37" t="s">
        <v>16692</v>
      </c>
      <c r="F171" s="37" t="s">
        <v>16693</v>
      </c>
      <c r="G171" s="37" t="s">
        <v>16694</v>
      </c>
      <c r="H171" s="37" t="s">
        <v>15508</v>
      </c>
      <c r="J171" s="37" t="s">
        <v>7443</v>
      </c>
      <c r="K171" s="37" t="s">
        <v>15510</v>
      </c>
      <c r="L171" s="37" t="s">
        <v>90</v>
      </c>
      <c r="M171" s="46" t="s">
        <v>16695</v>
      </c>
      <c r="N171" s="46" t="s">
        <v>16696</v>
      </c>
      <c r="O171" s="46" t="s">
        <v>16697</v>
      </c>
      <c r="P171" s="48" t="s">
        <v>14471</v>
      </c>
      <c r="Q171" s="48" t="s">
        <v>16698</v>
      </c>
      <c r="R171" s="46" t="s">
        <v>16699</v>
      </c>
      <c r="S171" s="37" t="s">
        <v>91</v>
      </c>
      <c r="T171" s="46" t="s">
        <v>16700</v>
      </c>
      <c r="U171" s="37" t="s">
        <v>116</v>
      </c>
      <c r="V171" s="37" t="s">
        <v>15468</v>
      </c>
      <c r="W171" s="37" t="s">
        <v>15529</v>
      </c>
      <c r="X171" s="37" t="s">
        <v>90</v>
      </c>
      <c r="Y171" s="37" t="s">
        <v>91</v>
      </c>
      <c r="Z171" s="37" t="s">
        <v>116</v>
      </c>
      <c r="AA171" s="37" t="s">
        <v>90</v>
      </c>
      <c r="AB171" s="37" t="s">
        <v>90</v>
      </c>
      <c r="AC171" s="48" t="s">
        <v>16701</v>
      </c>
      <c r="AD171" s="48" t="s">
        <v>16702</v>
      </c>
      <c r="AE171" s="37" t="s">
        <v>15471</v>
      </c>
      <c r="AF171" s="37" t="s">
        <v>116</v>
      </c>
      <c r="AG171" s="37" t="s">
        <v>116</v>
      </c>
      <c r="AH171" s="37" t="s">
        <v>116</v>
      </c>
      <c r="AI171" s="37" t="s">
        <v>116</v>
      </c>
      <c r="AJ171" s="37" t="s">
        <v>116</v>
      </c>
      <c r="AK171" s="37" t="s">
        <v>15471</v>
      </c>
      <c r="AL171" s="37" t="s">
        <v>116</v>
      </c>
      <c r="AM171" s="37" t="s">
        <v>116</v>
      </c>
      <c r="AN171" s="37" t="s">
        <v>116</v>
      </c>
      <c r="AO171" s="37" t="s">
        <v>116</v>
      </c>
      <c r="AP171" s="37" t="s">
        <v>116</v>
      </c>
      <c r="AQ171" s="37" t="s">
        <v>90</v>
      </c>
      <c r="AR171" s="37" t="s">
        <v>90</v>
      </c>
      <c r="AS171" s="37" t="s">
        <v>90</v>
      </c>
      <c r="AT171" s="37" t="s">
        <v>90</v>
      </c>
      <c r="AU171" s="37" t="s">
        <v>16706</v>
      </c>
      <c r="AV171" s="37" t="s">
        <v>16707</v>
      </c>
      <c r="AW171" s="37" t="s">
        <v>16705</v>
      </c>
      <c r="AX171" s="37" t="s">
        <v>15473</v>
      </c>
      <c r="AY171" s="37" t="s">
        <v>91</v>
      </c>
      <c r="AZ171" s="37" t="s">
        <v>91</v>
      </c>
      <c r="BA171" s="37" t="s">
        <v>91</v>
      </c>
    </row>
    <row r="172" spans="2:53" x14ac:dyDescent="0.25">
      <c r="B172" s="49" t="s">
        <v>14274</v>
      </c>
      <c r="C172" s="37" t="s">
        <v>15372</v>
      </c>
      <c r="D172" s="37" t="str">
        <f t="shared" si="2"/>
        <v>wv_HEPC_1: Accredited Degree-Granting Institutions</v>
      </c>
      <c r="E172" s="37" t="s">
        <v>16708</v>
      </c>
      <c r="F172" s="37" t="s">
        <v>14273</v>
      </c>
      <c r="G172" s="37" t="s">
        <v>14273</v>
      </c>
      <c r="H172" s="37" t="s">
        <v>15508</v>
      </c>
      <c r="J172" s="37" t="s">
        <v>85</v>
      </c>
      <c r="K172" s="37" t="s">
        <v>15510</v>
      </c>
      <c r="L172" s="37" t="s">
        <v>116</v>
      </c>
      <c r="M172" s="46" t="s">
        <v>16709</v>
      </c>
      <c r="N172" s="46" t="s">
        <v>16710</v>
      </c>
      <c r="O172" s="46" t="s">
        <v>16711</v>
      </c>
      <c r="P172" s="48" t="s">
        <v>16712</v>
      </c>
      <c r="Q172" s="48" t="s">
        <v>16713</v>
      </c>
      <c r="R172" s="37" t="s">
        <v>15642</v>
      </c>
      <c r="S172" s="37" t="s">
        <v>91</v>
      </c>
      <c r="T172" s="46" t="s">
        <v>16714</v>
      </c>
      <c r="U172" s="37" t="s">
        <v>116</v>
      </c>
      <c r="V172" s="37" t="s">
        <v>15468</v>
      </c>
      <c r="W172" s="37" t="s">
        <v>15529</v>
      </c>
      <c r="X172" s="37" t="s">
        <v>90</v>
      </c>
      <c r="Y172" s="37" t="s">
        <v>91</v>
      </c>
      <c r="Z172" s="37" t="s">
        <v>116</v>
      </c>
      <c r="AA172" s="37" t="s">
        <v>90</v>
      </c>
      <c r="AB172" s="37" t="s">
        <v>116</v>
      </c>
      <c r="AC172" s="48" t="s">
        <v>16715</v>
      </c>
      <c r="AD172" s="48" t="s">
        <v>16716</v>
      </c>
      <c r="AE172" s="37" t="s">
        <v>15471</v>
      </c>
      <c r="AF172" s="37" t="s">
        <v>116</v>
      </c>
      <c r="AG172" s="37" t="s">
        <v>116</v>
      </c>
      <c r="AH172" s="37" t="s">
        <v>116</v>
      </c>
      <c r="AI172" s="37" t="s">
        <v>116</v>
      </c>
      <c r="AJ172" s="37" t="s">
        <v>116</v>
      </c>
      <c r="AK172" s="37" t="s">
        <v>15471</v>
      </c>
      <c r="AL172" s="37" t="s">
        <v>90</v>
      </c>
      <c r="AM172" s="37" t="s">
        <v>90</v>
      </c>
      <c r="AN172" s="37" t="s">
        <v>90</v>
      </c>
      <c r="AO172" s="37" t="s">
        <v>90</v>
      </c>
      <c r="AP172" s="37" t="s">
        <v>90</v>
      </c>
      <c r="AQ172" s="37" t="s">
        <v>90</v>
      </c>
      <c r="AR172" s="37" t="s">
        <v>90</v>
      </c>
      <c r="AS172" s="37" t="s">
        <v>90</v>
      </c>
      <c r="AT172" s="37" t="s">
        <v>90</v>
      </c>
      <c r="AU172" s="37" t="s">
        <v>16717</v>
      </c>
      <c r="AX172" s="37" t="s">
        <v>15591</v>
      </c>
      <c r="AY172" s="37" t="s">
        <v>91</v>
      </c>
      <c r="AZ172" s="37" t="s">
        <v>91</v>
      </c>
      <c r="BA172" s="37" t="s">
        <v>91</v>
      </c>
    </row>
    <row r="173" spans="2:53" x14ac:dyDescent="0.25">
      <c r="B173" s="49" t="s">
        <v>14650</v>
      </c>
      <c r="C173" s="37" t="s">
        <v>15373</v>
      </c>
      <c r="D173" s="37" t="str">
        <f t="shared" si="2"/>
        <v>wy_WDE_1: Accredited Degree-Granting Institutions</v>
      </c>
      <c r="E173" s="37" t="s">
        <v>16718</v>
      </c>
      <c r="F173" s="37" t="s">
        <v>14649</v>
      </c>
      <c r="G173" s="37" t="s">
        <v>15696</v>
      </c>
      <c r="H173" s="37" t="s">
        <v>16719</v>
      </c>
      <c r="J173" s="37" t="s">
        <v>85</v>
      </c>
      <c r="K173" s="37" t="s">
        <v>15696</v>
      </c>
      <c r="L173" s="50" t="s">
        <v>90</v>
      </c>
      <c r="M173" s="46" t="s">
        <v>16720</v>
      </c>
      <c r="N173" s="46" t="s">
        <v>16721</v>
      </c>
      <c r="O173" s="46" t="s">
        <v>16722</v>
      </c>
      <c r="P173" s="46" t="s">
        <v>16723</v>
      </c>
      <c r="Q173" s="46" t="s">
        <v>16724</v>
      </c>
      <c r="R173" s="46" t="s">
        <v>16725</v>
      </c>
      <c r="S173" s="46" t="s">
        <v>16725</v>
      </c>
      <c r="T173" s="46" t="s">
        <v>16726</v>
      </c>
      <c r="U173" s="50" t="s">
        <v>116</v>
      </c>
      <c r="V173" s="50" t="s">
        <v>15468</v>
      </c>
      <c r="W173" s="37" t="s">
        <v>15529</v>
      </c>
      <c r="X173" s="50" t="s">
        <v>90</v>
      </c>
      <c r="Y173" s="50" t="s">
        <v>91</v>
      </c>
      <c r="Z173" s="37" t="s">
        <v>116</v>
      </c>
      <c r="AA173" s="37" t="s">
        <v>90</v>
      </c>
      <c r="AB173" s="37" t="s">
        <v>116</v>
      </c>
      <c r="AC173" s="46" t="s">
        <v>16727</v>
      </c>
      <c r="AD173" s="46" t="s">
        <v>16728</v>
      </c>
      <c r="AE173" s="37" t="s">
        <v>15471</v>
      </c>
      <c r="AF173" s="37" t="s">
        <v>116</v>
      </c>
      <c r="AG173" s="37" t="s">
        <v>116</v>
      </c>
      <c r="AH173" s="37" t="s">
        <v>116</v>
      </c>
      <c r="AI173" s="37" t="s">
        <v>116</v>
      </c>
      <c r="AJ173" s="37" t="s">
        <v>116</v>
      </c>
      <c r="AK173" s="37" t="s">
        <v>15471</v>
      </c>
      <c r="AL173" s="37" t="s">
        <v>90</v>
      </c>
      <c r="AM173" s="37" t="s">
        <v>90</v>
      </c>
      <c r="AN173" s="37" t="s">
        <v>90</v>
      </c>
      <c r="AO173" s="37" t="s">
        <v>90</v>
      </c>
      <c r="AP173" s="37" t="s">
        <v>90</v>
      </c>
      <c r="AQ173" s="37" t="s">
        <v>90</v>
      </c>
      <c r="AR173" s="37" t="s">
        <v>90</v>
      </c>
      <c r="AS173" s="37" t="s">
        <v>90</v>
      </c>
      <c r="AT173" s="37" t="s">
        <v>90</v>
      </c>
      <c r="AU173" s="37" t="s">
        <v>16729</v>
      </c>
      <c r="AX173" s="37" t="s">
        <v>15592</v>
      </c>
      <c r="AY173" s="37" t="s">
        <v>16730</v>
      </c>
      <c r="AZ173" s="37" t="s">
        <v>91</v>
      </c>
      <c r="BA173" s="37" t="s">
        <v>91</v>
      </c>
    </row>
    <row r="174" spans="2:53" x14ac:dyDescent="0.25">
      <c r="B174" s="49" t="s">
        <v>14707</v>
      </c>
      <c r="C174" s="37" t="s">
        <v>15373</v>
      </c>
      <c r="D174" s="37" t="str">
        <f t="shared" si="2"/>
        <v>wy_WDE_2: Nondegree-Granting Institutions</v>
      </c>
      <c r="E174" s="37" t="s">
        <v>16731</v>
      </c>
      <c r="F174" s="37" t="s">
        <v>14649</v>
      </c>
      <c r="G174" s="37" t="s">
        <v>15696</v>
      </c>
      <c r="H174" s="37" t="s">
        <v>16719</v>
      </c>
      <c r="J174" s="37" t="s">
        <v>193</v>
      </c>
      <c r="K174" s="37" t="s">
        <v>15696</v>
      </c>
      <c r="L174" s="37" t="s">
        <v>90</v>
      </c>
      <c r="M174" s="46" t="s">
        <v>16720</v>
      </c>
      <c r="N174" s="46" t="s">
        <v>16721</v>
      </c>
      <c r="O174" s="46" t="s">
        <v>16722</v>
      </c>
      <c r="P174" s="46" t="s">
        <v>16723</v>
      </c>
      <c r="Q174" s="46" t="s">
        <v>16732</v>
      </c>
      <c r="R174" s="46" t="s">
        <v>16725</v>
      </c>
      <c r="S174" s="46" t="s">
        <v>16725</v>
      </c>
      <c r="T174" s="46" t="s">
        <v>16726</v>
      </c>
      <c r="U174" s="50" t="s">
        <v>116</v>
      </c>
      <c r="V174" s="50" t="s">
        <v>15468</v>
      </c>
      <c r="W174" s="37" t="s">
        <v>15529</v>
      </c>
      <c r="X174" s="50" t="s">
        <v>90</v>
      </c>
      <c r="Y174" s="50" t="s">
        <v>91</v>
      </c>
      <c r="Z174" s="37" t="s">
        <v>116</v>
      </c>
      <c r="AA174" s="37" t="s">
        <v>90</v>
      </c>
      <c r="AB174" s="37" t="s">
        <v>90</v>
      </c>
      <c r="AC174" s="46" t="s">
        <v>16733</v>
      </c>
      <c r="AD174" s="46" t="s">
        <v>16733</v>
      </c>
      <c r="AE174" s="37" t="s">
        <v>15471</v>
      </c>
      <c r="AF174" s="37" t="s">
        <v>90</v>
      </c>
      <c r="AG174" s="37" t="s">
        <v>90</v>
      </c>
      <c r="AH174" s="37" t="s">
        <v>90</v>
      </c>
      <c r="AI174" s="37" t="s">
        <v>90</v>
      </c>
      <c r="AJ174" s="37" t="s">
        <v>90</v>
      </c>
      <c r="AK174" s="37" t="s">
        <v>15471</v>
      </c>
      <c r="AL174" s="37" t="s">
        <v>90</v>
      </c>
      <c r="AM174" s="37" t="s">
        <v>116</v>
      </c>
      <c r="AN174" s="37" t="s">
        <v>16734</v>
      </c>
      <c r="AO174" s="37" t="s">
        <v>116</v>
      </c>
      <c r="AP174" s="37" t="s">
        <v>116</v>
      </c>
      <c r="AQ174" s="37" t="s">
        <v>90</v>
      </c>
      <c r="AR174" s="37" t="s">
        <v>90</v>
      </c>
      <c r="AS174" s="37" t="s">
        <v>90</v>
      </c>
      <c r="AT174" s="37" t="s">
        <v>90</v>
      </c>
      <c r="AU174" s="37" t="s">
        <v>16735</v>
      </c>
      <c r="AX174" s="37" t="s">
        <v>15592</v>
      </c>
      <c r="AY174" s="37" t="s">
        <v>16730</v>
      </c>
      <c r="AZ174" s="37" t="s">
        <v>91</v>
      </c>
      <c r="BA174" s="37" t="s">
        <v>91</v>
      </c>
    </row>
    <row r="178" spans="23:26" x14ac:dyDescent="0.25">
      <c r="W178" s="37" t="str" cm="1">
        <f t="array" ref="W178:W184">_xlfn.UNIQUE(dim_byProcess[reauth_freq_cat])</f>
        <v>Variable</v>
      </c>
      <c r="X178" s="37">
        <f>COUNTIF(dim_byProcess[reauth_freq_cat],W178)</f>
        <v>7</v>
      </c>
      <c r="Y178" s="78">
        <f>X178/$X$185</f>
        <v>4.2682926829268296E-2</v>
      </c>
      <c r="Z178" s="77"/>
    </row>
    <row r="179" spans="23:26" x14ac:dyDescent="0.25">
      <c r="W179" s="37" t="str">
        <v>Every 2–3 Years</v>
      </c>
      <c r="X179" s="37">
        <f>COUNTIF(dim_byProcess[reauth_freq_cat],W179)</f>
        <v>44</v>
      </c>
      <c r="Y179" s="78">
        <f t="shared" ref="Y179:Y185" si="3">X179/$X$185</f>
        <v>0.26829268292682928</v>
      </c>
      <c r="Z179" s="64"/>
    </row>
    <row r="180" spans="23:26" x14ac:dyDescent="0.25">
      <c r="W180" s="37" t="str">
        <v>Annual</v>
      </c>
      <c r="X180" s="37">
        <f>COUNTIF(dim_byProcess[reauth_freq_cat],W180)</f>
        <v>69</v>
      </c>
      <c r="Y180" s="78">
        <f t="shared" si="3"/>
        <v>0.42073170731707316</v>
      </c>
      <c r="Z180" s="64"/>
    </row>
    <row r="181" spans="23:26" x14ac:dyDescent="0.25">
      <c r="W181" s="37" t="str">
        <v>Every 4–5 Years</v>
      </c>
      <c r="X181" s="37">
        <f>COUNTIF(dim_byProcess[reauth_freq_cat],W181)</f>
        <v>22</v>
      </c>
      <c r="Y181" s="78">
        <f t="shared" si="3"/>
        <v>0.13414634146341464</v>
      </c>
      <c r="Z181" s="64"/>
    </row>
    <row r="182" spans="23:26" x14ac:dyDescent="0.25">
      <c r="W182" s="37" t="str">
        <v>Tied to Accreditation Cycle</v>
      </c>
      <c r="X182" s="37">
        <f>COUNTIF(dim_byProcess[reauth_freq_cat],W182)</f>
        <v>8</v>
      </c>
      <c r="Y182" s="78">
        <f t="shared" si="3"/>
        <v>4.878048780487805E-2</v>
      </c>
      <c r="Z182" s="64"/>
    </row>
    <row r="183" spans="23:26" x14ac:dyDescent="0.25">
      <c r="W183" s="37" t="str">
        <v>N/A or No Renewal</v>
      </c>
      <c r="X183" s="37">
        <f>COUNTIF(dim_byProcess[reauth_freq_cat],W183)</f>
        <v>12</v>
      </c>
      <c r="Y183" s="78">
        <f t="shared" si="3"/>
        <v>7.3170731707317069E-2</v>
      </c>
      <c r="Z183" s="64"/>
    </row>
    <row r="184" spans="23:26" x14ac:dyDescent="0.25">
      <c r="W184" s="37" t="str">
        <v>Every 6+ Years</v>
      </c>
      <c r="X184" s="37">
        <f>COUNTIF(dim_byProcess[reauth_freq_cat],W184)</f>
        <v>2</v>
      </c>
      <c r="Y184" s="78">
        <f t="shared" si="3"/>
        <v>1.2195121951219513E-2</v>
      </c>
      <c r="Z184" s="64"/>
    </row>
    <row r="185" spans="23:26" x14ac:dyDescent="0.25">
      <c r="X185" s="37">
        <f>SUM(X178:X184)</f>
        <v>164</v>
      </c>
      <c r="Y185" s="78">
        <f t="shared" si="3"/>
        <v>1</v>
      </c>
      <c r="Z185" s="64"/>
    </row>
    <row r="186" spans="23:26" x14ac:dyDescent="0.25">
      <c r="Y186" s="64"/>
      <c r="Z186" s="64"/>
    </row>
    <row r="187" spans="23:26" x14ac:dyDescent="0.25">
      <c r="Y187" s="64"/>
      <c r="Z187" s="64"/>
    </row>
    <row r="188" spans="23:26" x14ac:dyDescent="0.25">
      <c r="Y188" s="64"/>
      <c r="Z188" s="64"/>
    </row>
    <row r="189" spans="23:26" x14ac:dyDescent="0.25">
      <c r="Y189" s="64"/>
      <c r="Z189" s="64"/>
    </row>
    <row r="190" spans="23:26" x14ac:dyDescent="0.25">
      <c r="Y190" s="64"/>
      <c r="Z190" s="64"/>
    </row>
    <row r="191" spans="23:26" x14ac:dyDescent="0.25">
      <c r="Y191" s="64"/>
      <c r="Z191" s="64"/>
    </row>
    <row r="192" spans="23:26" x14ac:dyDescent="0.25">
      <c r="Y192" s="64"/>
      <c r="Z192" s="64"/>
    </row>
    <row r="193" spans="25:26" x14ac:dyDescent="0.25">
      <c r="Y193" s="64"/>
      <c r="Z193" s="64"/>
    </row>
    <row r="194" spans="25:26" x14ac:dyDescent="0.25">
      <c r="Y194" s="64"/>
      <c r="Z194" s="64"/>
    </row>
  </sheetData>
  <mergeCells count="1">
    <mergeCell ref="B4:H5"/>
  </mergeCells>
  <phoneticPr fontId="5" type="noConversion"/>
  <hyperlinks>
    <hyperlink ref="O11" r:id="rId1" xr:uid="{2016B640-DE26-408B-9B1E-9C19B5FE9DAA}"/>
    <hyperlink ref="O12" r:id="rId2" xr:uid="{CF2A3099-7BF6-409B-9884-F9725C2242E2}"/>
    <hyperlink ref="N11" r:id="rId3" xr:uid="{878D9D6C-6B27-476E-8B5B-C9283A54956C}"/>
    <hyperlink ref="N12" r:id="rId4" xr:uid="{5C3FC448-9AEA-48FF-9013-6AF71F39A225}"/>
    <hyperlink ref="M11" r:id="rId5" xr:uid="{F4D08994-994D-4F4F-9095-396636D3F1D9}"/>
    <hyperlink ref="M12" r:id="rId6" xr:uid="{720F216F-9C83-4D20-AF3A-3CB8721CB459}"/>
    <hyperlink ref="R11" r:id="rId7" xr:uid="{D260827B-2A61-4956-B368-810DB6BFB353}"/>
    <hyperlink ref="R12" r:id="rId8" xr:uid="{99E23ACA-174E-4A29-855E-FFA830910888}"/>
    <hyperlink ref="T11" r:id="rId9" xr:uid="{922C6417-6BD5-4A62-91BA-8C5D6A8210CA}"/>
    <hyperlink ref="T12" r:id="rId10" xr:uid="{5F74FC4B-3AD8-468C-8452-59EDF1E3BFCC}"/>
    <hyperlink ref="P11" r:id="rId11" location="14.48" display="https://www.akleg.gov/basis/statutes.asp#14.48" xr:uid="{BC812F8C-417F-4027-AB3C-7C13402F103F}"/>
    <hyperlink ref="Q11" r:id="rId12" location="20.17 " display="https://www.akleg.gov/basis/aac.asp#20.17 " xr:uid="{D5DB935D-683E-4D3D-AD6C-A0AB45C18D5B}"/>
    <hyperlink ref="P12" r:id="rId13" location="14.48" display="https://www.akleg.gov/basis/statutes.asp#14.48" xr:uid="{456E694E-2BB7-4187-A329-0C4CD27B309F}"/>
    <hyperlink ref="Q12" r:id="rId14" location="20.17 " display="https://www.akleg.gov/basis/aac.asp#20.17 " xr:uid="{B9A751DE-E0CC-47A2-9D9B-0271A55D1C66}"/>
    <hyperlink ref="S11" r:id="rId15" display="https://web.archive.org/web/20231016151539/https:/acpe.alaska.gov/Portals/3/IA/ACPE _Annual_Report_2023.pdf" xr:uid="{FE4951EA-C2C5-4B66-A379-9D2C24F3A90F}"/>
    <hyperlink ref="S12" r:id="rId16" display="https://web.archive.org/web/20231016151539/https:/acpe.alaska.gov/Portals/3/IA/ACPE _Annual_Report_2023.pdf" xr:uid="{B99CD7D3-AF80-4DB8-AE88-F52EAB6669F7}"/>
    <hyperlink ref="AC11" r:id="rId17" location="14.48" display=" A.S. § 14.48.030. Exemptions. " xr:uid="{41B87AE3-6AD7-4AC5-A577-7E8FD4225041}"/>
    <hyperlink ref="AD11" r:id="rId18" location="14.48" display=" A.S. § 14.48.210. Definitions. " xr:uid="{B583C454-3DC5-4302-8447-4F8EA2A0637D}"/>
    <hyperlink ref="AD12" r:id="rId19" location="14.48" display=" A.S. § 14.48.210. Definitions. " xr:uid="{0CB50B27-8E59-45F8-B7BE-A2AD75AC4C9D}"/>
    <hyperlink ref="AC12" r:id="rId20" location="14.48" display=" A.S. § 14.48.030. Exemptions. " xr:uid="{6770E5D0-01D2-4A92-ABA6-0B3E7FA49BCC}"/>
    <hyperlink ref="N17" r:id="rId21" xr:uid="{A434DD3A-CCCB-4DD4-8A57-AD06172C036D}"/>
    <hyperlink ref="T17" r:id="rId22" xr:uid="{71E75B3E-0EE3-4ACD-A900-E500507D32A6}"/>
    <hyperlink ref="O17" r:id="rId23" xr:uid="{8D680ACD-ACB8-4022-8482-5EF64EA941F7}"/>
    <hyperlink ref="N18" r:id="rId24" xr:uid="{1A539B1B-84A4-4961-8B1C-8A2A21C29352}"/>
    <hyperlink ref="O18" r:id="rId25" xr:uid="{5EBB90C7-C823-440B-81DD-BF175998294F}"/>
    <hyperlink ref="P17" r:id="rId26" display="https://ppse.az.gov/sites/default/files/2023-04/ARS%20Title%2032%20-%20Chapter%2030%20%28Revised%202023%29.pdf" xr:uid="{2D2A289F-37D4-4F04-92A3-B0A3264A298D}"/>
    <hyperlink ref="Q17" r:id="rId27" display="https://ppse.az.gov/sites/default/files/documents/files/Rules.pdf" xr:uid="{890DD013-12F3-41F3-98CF-53011A27CD8A}"/>
    <hyperlink ref="P18" r:id="rId28" display="https://ppse.az.gov/sites/default/files/2023-04/ARS%20Title%2032%20-%20Chapter%2030%20%28Revised%202023%29.pdf" xr:uid="{C93E4381-A693-4692-91F3-747D6E3C6D14}"/>
    <hyperlink ref="Q18" r:id="rId29" display="https://ppse.az.gov/sites/default/files/documents/files/Rules.pdf" xr:uid="{683912A9-6466-4F88-A172-24F07418F782}"/>
    <hyperlink ref="R17" r:id="rId30" xr:uid="{6DA6B2F8-EBF7-4164-BCBA-4480DC9AE31B}"/>
    <hyperlink ref="R18" r:id="rId31" xr:uid="{4B95C222-81D8-4EBE-A256-497407AEE3F6}"/>
    <hyperlink ref="S17" r:id="rId32" display="Application Materials - Arizona" xr:uid="{3DA361B4-4EE1-452D-8E40-4317D4A2ED52}"/>
    <hyperlink ref="S18" r:id="rId33" display="Application Materials - Arizona" xr:uid="{FA95CB93-6C3A-4C0A-9791-18B6FDE05119}"/>
    <hyperlink ref="T18" r:id="rId34" xr:uid="{DC75D84D-53F4-497E-BBC1-262F4CB4FF87}"/>
    <hyperlink ref="AD17" r:id="rId35" display="A.R.S. § 32-3001. Definitions" xr:uid="{941DF414-BFD7-4579-830A-780FB1054DD5}"/>
    <hyperlink ref="AD18" r:id="rId36" display="A.R.S. § 32-3001. Definitions" xr:uid="{6C205787-B971-470C-81CD-305B6557FD25}"/>
    <hyperlink ref="AC17" r:id="rId37" display="A.R.S. § 32-2524. Exemption from licensure" xr:uid="{74A7471F-0C1A-4D2D-B392-CF7A7C67FF28}"/>
    <hyperlink ref="AC18" r:id="rId38" display="A.R.S. § 32-2524. Exemption from licensure" xr:uid="{89C91BE8-AC93-47CD-B309-0D176E59E0F1}"/>
    <hyperlink ref="AD14" r:id="rId39" xr:uid="{D03DC85C-98F5-4BAE-8BB9-8AED0C97AB6A}"/>
    <hyperlink ref="AC14" r:id="rId40" xr:uid="{842C4119-BC49-4F0C-92DF-D772FA652D1B}"/>
    <hyperlink ref="AD13" r:id="rId41" xr:uid="{75A67A68-5624-47F8-96F6-D9E3ACC6D1CA}"/>
    <hyperlink ref="AC13" r:id="rId42" xr:uid="{347F6676-CA61-45B4-BFB6-1436D4C9F240}"/>
    <hyperlink ref="R14" r:id="rId43" xr:uid="{C4D810FA-E295-4AA0-B892-26AEC37818AB}"/>
    <hyperlink ref="R13" r:id="rId44" display="https://psl.asc.edu/Account/FAQ.aspx" xr:uid="{4C03D5FE-50D9-4AAB-B7E9-00FDAAFBF581}"/>
    <hyperlink ref="Q14" r:id="rId45" display="Guidelines for Private School License | Programmatic Review of Non-Alabama Institutions: Procedures, Application, Regulations" xr:uid="{807414DE-AB4A-4407-88D7-CB5F312BD6E7}"/>
    <hyperlink ref="Q13" r:id="rId46" xr:uid="{C7191E64-BABB-4615-BDA4-2F0EF5E427D2}"/>
    <hyperlink ref="P14" r:id="rId47" display="Ala. Code §16-46-1 ET SEQ. | Ala. Code § 16-5-10" xr:uid="{B387185C-B419-4B6C-86DE-6A641E45EA32}"/>
    <hyperlink ref="P13" r:id="rId48" display="Ala. Code §16-46-1 ET SEQ. | Ala. Code § 16-5-10" xr:uid="{106664E6-A0F7-4BD7-BE65-8938C809FA96}"/>
    <hyperlink ref="O14" r:id="rId49" xr:uid="{113B2378-12F5-4E10-A0A3-8F2D34B29702}"/>
    <hyperlink ref="T19" r:id="rId50" xr:uid="{F468582E-2556-488A-88DC-E5DB7C89977F}"/>
    <hyperlink ref="T20" r:id="rId51" xr:uid="{F6EBF0E3-447B-4987-ADD0-409FE9BC5A34}"/>
    <hyperlink ref="T21" r:id="rId52" xr:uid="{9BCE1285-BC46-427C-B50C-EAC649A61FD4}"/>
    <hyperlink ref="R20" r:id="rId53" xr:uid="{C6A6784B-9973-48C3-B044-A2EB4037F64D}"/>
    <hyperlink ref="R21" r:id="rId54" xr:uid="{2E70A45C-B739-4AB5-AE81-EF6E3C6A2D89}"/>
    <hyperlink ref="R19" r:id="rId55" xr:uid="{575704F3-9CEC-4330-AE6F-B6E4758949FF}"/>
    <hyperlink ref="M19" r:id="rId56" xr:uid="{7335C7C5-A7E6-47A2-9404-6BBE30CD8A58}"/>
    <hyperlink ref="M20" r:id="rId57" xr:uid="{063C5E2A-E2AE-4CF1-B90D-1ED7F1C5ACA5}"/>
    <hyperlink ref="M21" r:id="rId58" xr:uid="{593E7F72-D90F-418A-9B25-DA137E45DCC9}"/>
    <hyperlink ref="N19" r:id="rId59" xr:uid="{C54F9997-C364-44D1-80FD-B0A6D9F7B847}"/>
    <hyperlink ref="N20" r:id="rId60" xr:uid="{1C9115DB-EB40-41B3-B17F-6801204C1FC3}"/>
    <hyperlink ref="N21" r:id="rId61" xr:uid="{BB6224F0-A4EF-427D-AFF4-F47F96D42CF2}"/>
    <hyperlink ref="P19" r:id="rId62" xr:uid="{8AE993AF-B0C7-4A7A-B820-649DAB3EB471}"/>
    <hyperlink ref="AC19" r:id="rId63" xr:uid="{EB482A09-532E-4F0C-93B3-657AD12687AA}"/>
    <hyperlink ref="AD19" r:id="rId64" xr:uid="{0A89AAA8-C79F-4AE4-82A3-F2F5AB0FF297}"/>
    <hyperlink ref="AC20" r:id="rId65" xr:uid="{E20C50D7-8AEA-4470-BD1A-23325544AA5D}"/>
    <hyperlink ref="AD20" r:id="rId66" xr:uid="{FB404579-1C61-4269-A50F-4B4A3AC8FC1C}"/>
    <hyperlink ref="AC21" r:id="rId67" display="CA Educ Code § 94874 | Article 4. Exemptions" xr:uid="{1096D43B-FBD8-4FF1-BC48-D11096F02BFF}"/>
    <hyperlink ref="AD21" r:id="rId68" display="CA Educ Code § 94874 | Article 4. Exemptions" xr:uid="{6A6032A3-5FE5-42BE-A2A3-0287702C91D2}"/>
    <hyperlink ref="P20" r:id="rId69" xr:uid="{FB9641FA-FB53-4BDE-915A-533F45AFCC78}"/>
    <hyperlink ref="P21" r:id="rId70" xr:uid="{96F6E9CC-52B4-4EC6-80A8-84C93B179C4F}"/>
    <hyperlink ref="O27" r:id="rId71" xr:uid="{95AB204D-1CEA-4CBD-B355-37DE9B53EA1E}"/>
    <hyperlink ref="O28" r:id="rId72" xr:uid="{67F3ABA0-93C4-4DAB-B651-2689B8395FAD}"/>
    <hyperlink ref="R28" r:id="rId73" xr:uid="{DF7C71B1-E6AF-402D-8D97-D6308BD27DB5}"/>
    <hyperlink ref="O26" r:id="rId74" xr:uid="{8D159B51-3B45-4FB8-982C-0A00B6B6D7C9}"/>
    <hyperlink ref="O30" r:id="rId75" xr:uid="{EC0DE8B1-E2D5-4FA6-B387-68717D5E49BF}"/>
    <hyperlink ref="N26" r:id="rId76" xr:uid="{E62EF526-025C-4D19-A0EB-5821C429468C}"/>
    <hyperlink ref="N22:N24" r:id="rId77" display="https://www.ohe.ct.gov/News/pdfs/2019/2019AgencyBackground.pdf" xr:uid="{561C6859-1FFD-4393-A909-F50C89808B2E}"/>
    <hyperlink ref="M26" r:id="rId78" xr:uid="{E351AC54-6B75-401C-ABB7-2CCC0FFB98A9}"/>
    <hyperlink ref="M28" r:id="rId79" xr:uid="{45A335EC-CC55-4B2B-B007-3DBAA93D543F}"/>
    <hyperlink ref="M29" r:id="rId80" xr:uid="{F54D1DCF-3EC6-4644-9598-7FD22552FFFB}"/>
    <hyperlink ref="M30" r:id="rId81" xr:uid="{ED57CF72-9AD5-4ECD-82B4-368FFA378D02}"/>
    <hyperlink ref="M27" r:id="rId82" xr:uid="{A784B4F5-F118-4E5C-8C4D-36BF51413866}"/>
    <hyperlink ref="T26" r:id="rId83" xr:uid="{425D62FC-6C54-4042-A0F8-CC69165066E6}"/>
    <hyperlink ref="T27" r:id="rId84" xr:uid="{89B3404B-25B3-43B6-BAE0-FB083E874CEB}"/>
    <hyperlink ref="T28" r:id="rId85" xr:uid="{0185B4E7-28A1-4D12-82B1-7BA9B2C7BE2E}"/>
    <hyperlink ref="T29" r:id="rId86" xr:uid="{4DAFE2BB-F20E-44BA-9C3E-CE13CF0EC090}"/>
    <hyperlink ref="T30" r:id="rId87" xr:uid="{CC4DFEE5-3310-47CE-BDAC-5C1A93A848A8}"/>
    <hyperlink ref="R30" r:id="rId88" xr:uid="{A3DB03E9-1DCC-4201-9365-6D6A774DC60A}"/>
    <hyperlink ref="R29" r:id="rId89" xr:uid="{255E55A6-0F20-4FD4-98F5-F98C7D14C5B7}"/>
    <hyperlink ref="R26" r:id="rId90" display="https://outlookuga-my.sharepoint.com/:b:/r/personal/smb53842_uga_edu/Documents/State%20Authorization%20Renewal%20Processes/Renewal%20Inventory/Inventory/States/Connecticut/Sample%20Institutional%20Licensure%20App-Connecticut%20Degree%20Granting%20In%20State.pdf?csf=1&amp;web=1&amp;e=ywsw2d" xr:uid="{80AE1B26-0E08-43D0-8E4C-DBDE5EC8E3A3}"/>
    <hyperlink ref="P26" r:id="rId91" xr:uid="{46695D27-CFC5-4191-8FF1-EA57D088DCA2}"/>
    <hyperlink ref="Q26" r:id="rId92" xr:uid="{65A978E7-2F51-4912-8B36-F5143B6E6F49}"/>
    <hyperlink ref="Q29" r:id="rId93" xr:uid="{77325C7E-7CA8-43BA-912F-CE473A29263E}"/>
    <hyperlink ref="R27" r:id="rId94" display="https://outlookuga-my.sharepoint.com/:b:/r/personal/smb53842_uga_edu/Documents/State%20Authorization%20Renewal%20Processes/Renewal%20Inventory/Inventory/States/Connecticut/Sample%20Institutional%20Licensure%20App-Connecticut%20Degree%20Granting%20In%20State.pdf?csf=1&amp;web=1&amp;e=ywsw2d" xr:uid="{976AAC95-C715-4006-9D63-F5B339DD4F21}"/>
    <hyperlink ref="S29" r:id="rId95" display="https://www.ohe.ct.gov/POSA/FinancialRequirementsText.shtml" xr:uid="{FF63F509-E7CE-4522-8477-BB54431FC1E5}"/>
    <hyperlink ref="AC26" r:id="rId96" location="sec_10a-34" xr:uid="{01B1B5CB-0E5D-4B8F-B75D-8BE403F92CB7}"/>
    <hyperlink ref="AD26" r:id="rId97" location="sec_10a-34" xr:uid="{7F1FBE48-DE86-41E3-9DF4-D0D4DD4A8866}"/>
    <hyperlink ref="AC27" r:id="rId98" location="sec_10a-34" xr:uid="{8AE0E5FC-85DA-43BA-8126-027F7B21D9AA}"/>
    <hyperlink ref="AD27" r:id="rId99" location="sec_10a-34" xr:uid="{4E110406-AAA8-4A3F-9CC1-68D6DAF6B8A4}"/>
    <hyperlink ref="AC28" r:id="rId100" location="sec_10a-34" xr:uid="{FB29D573-AFD2-4D83-B46F-7ED7E8505B08}"/>
    <hyperlink ref="AD28" r:id="rId101" location="sec_10a-34" xr:uid="{64539DC1-4EE7-4FE2-A823-649E4FA6DE29}"/>
    <hyperlink ref="AC29" r:id="rId102" location="sec_10a-22a" xr:uid="{20FAEEE1-AA82-49FD-80EF-32C978241F93}"/>
    <hyperlink ref="AD29" r:id="rId103" location="sec_10a-22a" xr:uid="{5D95D4F2-A5CB-4D17-86D1-F0A1A8C845D3}"/>
    <hyperlink ref="AC30" r:id="rId104" location="sec_10a-22a" xr:uid="{22781B2A-7601-4747-8039-C40061273F6D}"/>
    <hyperlink ref="AD30" r:id="rId105" location="sec_10a-22a" xr:uid="{629787D4-411F-4496-93FF-86042425AD87}"/>
    <hyperlink ref="P27" r:id="rId106" xr:uid="{1CCFE089-9F3C-4CDD-ABE1-B851CE9B9D87}"/>
    <hyperlink ref="P28" r:id="rId107" xr:uid="{D42B718F-A9B8-44B9-B871-306473AA288D}"/>
    <hyperlink ref="P29" r:id="rId108" xr:uid="{714A6EB7-8FD2-4EED-92A9-3833CF332345}"/>
    <hyperlink ref="P30" r:id="rId109" display="C.G.S. 10a-22b" xr:uid="{3C924F3A-3894-43D3-9CBF-E6B7FB4C6538}"/>
    <hyperlink ref="Q30" r:id="rId110" xr:uid="{8B0B152D-DA1C-4C7E-9477-6CD2D5DB58BB}"/>
    <hyperlink ref="Q27" r:id="rId111" xr:uid="{F7DA4481-890E-4C72-81EB-DF32A1B9F2C8}"/>
    <hyperlink ref="Q28" r:id="rId112" xr:uid="{1C77C4D5-861D-4174-AA77-E7468CDA7061}"/>
    <hyperlink ref="P31" r:id="rId113" display="https://code.dccouncil.us/dc/council/code/titles/38/chapters/13/" xr:uid="{AAAB68DB-073B-4835-BEF4-EC1A30E231AC}"/>
    <hyperlink ref="P33" r:id="rId114" display="https://code.dccouncil.us/dc/council/code/titles/38/chapters/13/" xr:uid="{B38D098B-A8B7-4415-AAE4-55A4A74F0764}"/>
    <hyperlink ref="Q31" r:id="rId115" display="https://helc.osse.dc.gov/helcadmin/media/xwqbyqkk/chapter-a-80.pdf" xr:uid="{13B54530-927B-498D-99FA-CD1FFBA7B05A}"/>
    <hyperlink ref="R33" r:id="rId116" display="https://bit.ly/DC_OSSE_Renewal_Application" xr:uid="{86CA01F4-B1A7-4B9B-9D4F-AE24E9F92F97}"/>
    <hyperlink ref="R31" r:id="rId117" display="https://bit.ly/DC_OSSE_Renewal_Application" xr:uid="{7842C993-8EA7-4F8A-85A8-D65491C83BCA}"/>
    <hyperlink ref="S31" r:id="rId118" xr:uid="{25BB0320-FA88-4797-9A9B-6685D8A85F91}"/>
    <hyperlink ref="S33" r:id="rId119" xr:uid="{DD1A2C9D-4EB7-478B-8646-163AF8F29294}"/>
    <hyperlink ref="AC31" r:id="rId120" xr:uid="{CFBF7610-E893-42FA-8074-DCAF95DFA983}"/>
    <hyperlink ref="AD31" r:id="rId121" xr:uid="{3DC6A2DA-2FB5-4069-9C45-FC1CA66AA3C3}"/>
    <hyperlink ref="AC33" r:id="rId122" xr:uid="{0DAA5A2F-4564-4A4E-94DD-DFDDE8AC1BB3}"/>
    <hyperlink ref="Q33" r:id="rId123" xr:uid="{B1C5BE12-0B6E-4492-84E8-3CDDDD8B3FF6}"/>
    <hyperlink ref="AD33" r:id="rId124" xr:uid="{42565938-5DCB-4B6C-AF2E-2417BFA9474E}"/>
    <hyperlink ref="P32" r:id="rId125" display="https://code.dccouncil.us/dc/council/code/titles/38/chapters/13/" xr:uid="{FB990AC7-BA7D-4FDF-8F95-505736416EC8}"/>
    <hyperlink ref="Q32" r:id="rId126" display="https://helc.osse.dc.gov/helcadmin/media/xwqbyqkk/chapter-a-80.pdf" xr:uid="{C5FDC3D3-7CEC-4E47-A979-93D49D63DD52}"/>
    <hyperlink ref="R32" r:id="rId127" display="https://bit.ly/DC_OSSE_Renewal_Application" xr:uid="{B1550148-6618-48B8-8FB5-62599EA4EE1D}"/>
    <hyperlink ref="S32" r:id="rId128" xr:uid="{D388BF4F-9EBA-4CB7-A789-16CC23F1F1E2}"/>
    <hyperlink ref="AC32" r:id="rId129" xr:uid="{3D42FCD5-FC02-4C18-B66C-38213EA58828}"/>
    <hyperlink ref="AD32" r:id="rId130" xr:uid="{A8A9066A-C60F-476D-B8B6-02525C85C2CD}"/>
    <hyperlink ref="P34" r:id="rId131" display="https://code.dccouncil.us/dc/council/code/titles/38/chapters/13/" xr:uid="{CA9A07E4-9A0E-4FD8-80EC-F8B1AC255605}"/>
    <hyperlink ref="R34" r:id="rId132" display="https://bit.ly/DC_OSSE_Renewal_Application" xr:uid="{678ECD9B-1A56-4B40-91CA-F63EAF888E8A}"/>
    <hyperlink ref="S34" r:id="rId133" xr:uid="{A0F4DFCF-AEF4-47C6-AC62-8E13F809CACE}"/>
    <hyperlink ref="AC34" r:id="rId134" xr:uid="{E8E809A3-1934-4DA8-9EB7-FCDB55F67638}"/>
    <hyperlink ref="Q34" r:id="rId135" xr:uid="{C8CFFEE3-429A-476E-87D6-B9BDB8B34566}"/>
    <hyperlink ref="AD34" r:id="rId136" xr:uid="{9C43AACD-B2D0-44D4-9323-1FECDD2AF8AE}"/>
    <hyperlink ref="M44" r:id="rId137" xr:uid="{9F9C9F08-CE21-48A6-9FBE-4C67E77F14B8}"/>
    <hyperlink ref="M45" r:id="rId138" xr:uid="{B6769CE0-7DCF-4895-AC5A-FBF38D3DDD40}"/>
    <hyperlink ref="N45" r:id="rId139" xr:uid="{533019FD-6D5A-4F3B-9767-42A785BD3895}"/>
    <hyperlink ref="N44" r:id="rId140" xr:uid="{DC1429D6-12D1-424F-AF0A-EEF4D9130B44}"/>
    <hyperlink ref="O44" r:id="rId141" xr:uid="{5AD8D4B4-B4A4-4773-A22C-83017E08B5F2}"/>
    <hyperlink ref="O45" r:id="rId142" display="https://gnpec.georgia.gov/authorization/authorization-application/how-do-i-renew-my-institutions-certificate-authorization" xr:uid="{17FB8BE1-B043-46D3-9DF1-8C725EF1F416}"/>
    <hyperlink ref="T44" r:id="rId143" xr:uid="{DCC4879E-FF77-4E6D-B032-9D0C3342029D}"/>
    <hyperlink ref="T45" r:id="rId144" xr:uid="{82881A8A-E12C-4A76-AEC8-DD70C4D3114F}"/>
    <hyperlink ref="R44" r:id="rId145" xr:uid="{474764C3-5BF8-4F68-B3D1-C44C98E4274C}"/>
    <hyperlink ref="R45" r:id="rId146" display="https://gnpec.georgia.gov/authorization/authorization-application/how-do-i-renew-my-institutions-certificate-authorization" xr:uid="{A9D8B49A-13D8-40EE-8837-0C043D10D784}"/>
    <hyperlink ref="S45" r:id="rId147" display="https://gnpec.georgia.gov/authorization/authorization-application/how-do-i-renew-my-institutions-certificate-authorization" xr:uid="{CC433F87-5805-469E-8DB5-6C39BADA1DBC}"/>
    <hyperlink ref="AC44" r:id="rId148" xr:uid="{2D9FBCA6-C444-45C3-86D0-C09E211DDAC1}"/>
    <hyperlink ref="AC45" r:id="rId149" xr:uid="{31EDB6DC-F43B-444D-9846-9BAA59B42798}"/>
    <hyperlink ref="AD44" r:id="rId150" xr:uid="{15EDB655-1BBB-42D0-AD8E-65294A9CEE73}"/>
    <hyperlink ref="AD45" r:id="rId151" xr:uid="{243FA3F4-CC58-44AC-ABA1-C7F3C4EFF11D}"/>
    <hyperlink ref="P44" r:id="rId152" display="https://gnpec.georgia.gov/book/export/html/451" xr:uid="{D584613F-6E79-43DA-847A-220560D5EE70}"/>
    <hyperlink ref="P45" r:id="rId153" display="https://gnpec.georgia.gov/book/export/html/451" xr:uid="{5CCBC9DF-EEE2-4640-AB02-1FDCEB429A2D}"/>
    <hyperlink ref="Q44" r:id="rId154" display="https://gnpec.georgia.gov/book/export/html/851" xr:uid="{CDB665F9-724C-4EFB-B0EA-8F79AE4EF610}"/>
    <hyperlink ref="Q45" r:id="rId155" display="https://gnpec.georgia.gov/book/export/html/851" xr:uid="{27DC7FEC-ABDF-422D-9566-A70DF403DDB0}"/>
    <hyperlink ref="M46" r:id="rId156" xr:uid="{33A5E9ED-794D-4D67-B681-5822F66F16D4}"/>
    <hyperlink ref="O46" r:id="rId157" xr:uid="{A83EF875-B93F-4C93-B1DC-1C19ED54F05B}"/>
    <hyperlink ref="N46" r:id="rId158" xr:uid="{0A3921E0-D039-4FE0-B609-76DFB76D65D8}"/>
    <hyperlink ref="R46" r:id="rId159" xr:uid="{F2F2FDFE-C204-42DA-9FB3-958A422C9E5A}"/>
    <hyperlink ref="M47" r:id="rId160" xr:uid="{E5E2D9FD-852C-4F09-ABC8-4AE430FF0DF1}"/>
    <hyperlink ref="N47" r:id="rId161" xr:uid="{1F40348F-4773-4B1E-9832-00B0B090FB33}"/>
    <hyperlink ref="R47" r:id="rId162" xr:uid="{6E9FF878-562B-4930-8229-B3B3039FC6BF}"/>
    <hyperlink ref="T47" r:id="rId163" xr:uid="{8334FF4C-CFC1-40FF-A5CD-357647AB7AD7}"/>
    <hyperlink ref="O47" r:id="rId164" xr:uid="{540BF5F9-ECF1-47A5-89A6-3FD1BB4FDF52}"/>
    <hyperlink ref="P46" r:id="rId165" display="HRS § 302A-425" xr:uid="{A825EC1F-7A25-4C5C-B844-9CE78D4317A8}"/>
    <hyperlink ref="Q46" r:id="rId166" display="HAR 8-101" xr:uid="{BC3F79C0-6F8E-41AB-94A9-0E2F87F795BF}"/>
    <hyperlink ref="AC46" r:id="rId167" location="8-101-3" display="§8-101-2 " xr:uid="{1C184F48-0FDA-4290-8133-FC5A2CDEE4A2}"/>
    <hyperlink ref="P47" r:id="rId168" xr:uid="{6CB900BD-713D-45EF-AB13-E7A9EDC67C69}"/>
    <hyperlink ref="Q47" r:id="rId169" display="HAR 16-255" xr:uid="{A2878534-9EAE-453B-BCD7-1C6C79503428}"/>
    <hyperlink ref="AD46" r:id="rId170" location="8-101-3" display="§8-101-2 " xr:uid="{5BFC3A6D-922A-4851-8C21-D40E8A9CB93E}"/>
    <hyperlink ref="AD47" r:id="rId171" display="HAR 16-255" xr:uid="{3C4BC506-35B5-4A14-8691-37E16201D060}"/>
    <hyperlink ref="AC47" r:id="rId172" display="HAR 16-255" xr:uid="{40C00AD4-3C11-41CC-97A7-94532DC21B4A}"/>
    <hyperlink ref="N54" r:id="rId173" xr:uid="{AF2637A9-6149-4238-8171-91292C38758C}"/>
    <hyperlink ref="N55" r:id="rId174" xr:uid="{300D4827-102C-451D-8919-21B0BA5DAE32}"/>
    <hyperlink ref="M54" r:id="rId175" xr:uid="{1B79C487-E3F5-4886-BEDC-ACDAB3F89CB1}"/>
    <hyperlink ref="M55" r:id="rId176" xr:uid="{8D991F58-5F99-4DAA-A717-F494B2DF0E62}"/>
    <hyperlink ref="O54" r:id="rId177" xr:uid="{42A790EB-EA1D-496D-B476-14005AEEE264}"/>
    <hyperlink ref="R54" r:id="rId178" xr:uid="{70753EC5-4286-4712-BA34-E89EE13EAD42}"/>
    <hyperlink ref="T54" r:id="rId179" xr:uid="{032EA683-186B-4473-B756-C5F17FE75705}"/>
    <hyperlink ref="O55" r:id="rId180" xr:uid="{71C3691C-FD23-4641-876A-CA45F3BC55FC}"/>
    <hyperlink ref="R55" r:id="rId181" xr:uid="{C9209BC9-DE39-43B2-BF18-F7C3BB049784}"/>
    <hyperlink ref="T55" r:id="rId182" xr:uid="{4D0A362E-9A62-4E35-A4CD-FD0AE92CE740}"/>
    <hyperlink ref="Q54" r:id="rId183" xr:uid="{7D5FEFA6-E703-44F2-B581-6232B58D8E84}"/>
    <hyperlink ref="P54" r:id="rId184" xr:uid="{50803299-A9A4-4B2F-95BC-DB9677E05786}"/>
    <hyperlink ref="N56" r:id="rId185" xr:uid="{2B76613B-B22C-4604-B3AC-14F1C168D8BE}"/>
    <hyperlink ref="M56" r:id="rId186" xr:uid="{D6B6B3E5-4830-46B2-A25A-EEC564EB226B}"/>
    <hyperlink ref="O56" r:id="rId187" xr:uid="{A2306EA7-854E-4D95-AFB1-F58E2705E8F3}"/>
    <hyperlink ref="R56" r:id="rId188" xr:uid="{BFDB9EF3-8207-45B0-ACAE-266BD4E0021D}"/>
    <hyperlink ref="T56" r:id="rId189" xr:uid="{3757293D-5618-4231-81FB-F6DB731677FF}"/>
    <hyperlink ref="AD54" r:id="rId190" xr:uid="{439181FF-3684-476D-8BA6-538D2287CC28}"/>
    <hyperlink ref="AD55" r:id="rId191" xr:uid="{EAD0E4CA-61E5-4110-BB68-F6F42568E072}"/>
    <hyperlink ref="AC54" r:id="rId192" xr:uid="{2A2C905F-E9DE-454B-94AE-5E097AA36963}"/>
    <hyperlink ref="AC55" r:id="rId193" xr:uid="{404CC59B-5C2A-445A-895B-7B4706DC6E8B}"/>
    <hyperlink ref="AD56" r:id="rId194" xr:uid="{FBDA767F-DD97-45AC-805A-0586E2BEB3F0}"/>
    <hyperlink ref="AC56" r:id="rId195" xr:uid="{A11C52FD-DD99-4C8B-8966-EF4AB179E7FE}"/>
    <hyperlink ref="S56" r:id="rId196" display="https://boardofed.idaho.gov/resources/existing-proprietary-school-renewal-registration-application/" xr:uid="{D43AA922-D93E-4B0A-98C4-EBAD4F934CBA}"/>
    <hyperlink ref="S55" r:id="rId197" display="https://boardofed.idaho.gov/resources/existing-proprietary-school-renewal-registration-application/" xr:uid="{181BC711-9804-477E-BFC8-AF327A74452B}"/>
    <hyperlink ref="S54" r:id="rId198" display="https://boardofed.idaho.gov/resources/private-postsecondary-educational-institution-registration-renewal-form/" xr:uid="{59D8B3F3-DE79-4C63-8200-932ECCB417FB}"/>
    <hyperlink ref="P55" r:id="rId199" xr:uid="{FE10D036-EC2D-4E07-87D7-1449843EFE83}"/>
    <hyperlink ref="P56" r:id="rId200" xr:uid="{9656877E-2E98-49C7-A79F-C3FA2AD38329}"/>
    <hyperlink ref="Q55" r:id="rId201" xr:uid="{2690326C-BC4F-4F37-A5A6-602DCFBDEA6E}"/>
    <hyperlink ref="Q56" r:id="rId202" xr:uid="{E5F8A04E-8C55-4D3E-BC67-FE7F0B56E077}"/>
    <hyperlink ref="N57" r:id="rId203" xr:uid="{F6672F32-8502-4F3F-9394-C97595E966FD}"/>
    <hyperlink ref="M57" r:id="rId204" xr:uid="{EE03F5A1-01D5-4281-A11A-3DAF54B1087D}"/>
    <hyperlink ref="M58" r:id="rId205" xr:uid="{B320C4C2-57AE-4E8F-B819-AF2CC107DCAB}"/>
    <hyperlink ref="Q58" r:id="rId206" xr:uid="{1B307905-C6B5-43BE-A857-C22B14472C71}"/>
    <hyperlink ref="O58" r:id="rId207" xr:uid="{C68AB463-D6A7-4E83-AD12-B66375EE7CD1}"/>
    <hyperlink ref="Q57" r:id="rId208" xr:uid="{162CFCF0-0CCC-40B5-BD2A-25E7AE5AC455}"/>
    <hyperlink ref="T57" r:id="rId209" xr:uid="{A21D2287-F38C-4367-A319-283F702A3541}"/>
    <hyperlink ref="T58" r:id="rId210" xr:uid="{9D56377A-1661-4041-947D-E3CF6BA536BB}"/>
    <hyperlink ref="O57" r:id="rId211" xr:uid="{35E05C0F-8614-4521-B8FD-D8A9BCC6BBD3}"/>
    <hyperlink ref="N58" r:id="rId212" xr:uid="{29A1BBBD-49FA-415B-84E2-2940926A7FA4}"/>
    <hyperlink ref="P57" r:id="rId213" xr:uid="{D0C645EF-8899-4868-9A65-DB53F4F5DEA8}"/>
    <hyperlink ref="P58" r:id="rId214" xr:uid="{79565632-36E1-4B2A-8380-2C8F10BFD176}"/>
    <hyperlink ref="R57" r:id="rId215" xr:uid="{DFE98F00-10BC-4A43-90B8-4D9EED0C4CCD}"/>
    <hyperlink ref="S57" r:id="rId216" location=" " xr:uid="{5E787763-13E6-4745-8916-3F8570EE7EBE}"/>
    <hyperlink ref="R58" r:id="rId217" display="https://bit.ly/3TYvuby" xr:uid="{6929D0D2-8B85-4880-B307-AF82288B07C8}"/>
    <hyperlink ref="S58" r:id="rId218" display="https://bit.ly/47YXZfh" xr:uid="{DA2F1228-953D-41F6-BA28-DD749310ECDD}"/>
    <hyperlink ref="AD58" r:id="rId219" xr:uid="{D7E9B416-5E94-44E7-9FFD-59DB51888C03}"/>
    <hyperlink ref="AC58" r:id="rId220" xr:uid="{4C36AB1E-A920-42CA-9788-9F4E9C99F38E}"/>
    <hyperlink ref="AC57" r:id="rId221" xr:uid="{94405197-9F66-4E43-9F41-B89704EF721C}"/>
    <hyperlink ref="AD57" r:id="rId222" display="23 IAC 1030" xr:uid="{A9C284D3-C706-4CE6-9C6F-95DB9F82D4BA}"/>
    <hyperlink ref="M60" r:id="rId223" xr:uid="{4B110D24-B77D-4EFD-BBE1-5B29B818BFCC}"/>
    <hyperlink ref="N61" r:id="rId224" xr:uid="{2EA01EB4-6306-45AB-80DA-36EB89A03C78}"/>
    <hyperlink ref="M61" r:id="rId225" xr:uid="{92F09CCD-F46B-4FD7-97B0-65661A1CB49E}"/>
    <hyperlink ref="O61" r:id="rId226" xr:uid="{22C0782E-A7C4-48B2-B7BA-D44407210AF9}"/>
    <hyperlink ref="P61" r:id="rId227" xr:uid="{4DB67960-72ED-47FE-9884-8AD9885E8997}"/>
    <hyperlink ref="Q61" r:id="rId228" xr:uid="{8DECB9B9-0795-4C8F-A4C1-34689EF2A1AD}"/>
    <hyperlink ref="R61" r:id="rId229" xr:uid="{8EFEA6C7-C463-44EF-9DD9-F3D010282A3A}"/>
    <hyperlink ref="T60" r:id="rId230" xr:uid="{EA4D4FF3-EA74-4162-981A-7D60526298BA}"/>
    <hyperlink ref="T61" r:id="rId231" xr:uid="{C9817B23-E17B-4FF7-ADF0-A843BDF6F934}"/>
    <hyperlink ref="P60" r:id="rId232" xr:uid="{C4026C3F-C7F4-4E1D-9822-DA19139AB7F5}"/>
    <hyperlink ref="N60" r:id="rId233" xr:uid="{EF1EDF49-7101-4A80-9AC0-F076BBC8729C}"/>
    <hyperlink ref="O60" r:id="rId234" xr:uid="{A16E68C9-D475-484F-AAA9-C8AB6D8B30C0}"/>
    <hyperlink ref="M59" r:id="rId235" xr:uid="{2ABF7C72-641C-4C3F-B606-996F2B74A894}"/>
    <hyperlink ref="T59" r:id="rId236" xr:uid="{DE17C055-BFFE-48F4-90A3-01FB246F684D}"/>
    <hyperlink ref="P59" r:id="rId237" xr:uid="{431F9B4F-65D4-44A8-BC0A-4B3164EB1C49}"/>
    <hyperlink ref="N59" r:id="rId238" xr:uid="{7FB056C4-D0C5-4356-BF02-B80EB2EBB4FC}"/>
    <hyperlink ref="O59" r:id="rId239" xr:uid="{23F0921F-D3FD-4F4F-820D-1B6D0455B4AF}"/>
    <hyperlink ref="Q59" r:id="rId240" xr:uid="{A12943CA-8715-4A33-8BC3-EF1134FFAD06}"/>
    <hyperlink ref="Q60" r:id="rId241" xr:uid="{5CB140D1-78F3-403D-B03F-EC06E5199C6D}"/>
    <hyperlink ref="S59" r:id="rId242" xr:uid="{BC5AA06B-EAA7-4AE8-822B-8DC5EAD99E8A}"/>
    <hyperlink ref="S60" r:id="rId243" xr:uid="{B0ABBF7A-3211-458C-88BA-EE94A2AAB9F6}"/>
    <hyperlink ref="R60" r:id="rId244" xr:uid="{1FCABE5F-E4D4-4458-8C8A-6FF7BE7CA380}"/>
    <hyperlink ref="S61" r:id="rId245" xr:uid="{C575CE40-5034-4230-B11A-CD2858D43668}"/>
    <hyperlink ref="AD59" r:id="rId246" xr:uid="{C4861C9C-DDA6-4933-8EC3-BB7FF0B83D9E}"/>
    <hyperlink ref="AD60" r:id="rId247" xr:uid="{FD6A1126-5628-474A-A540-EE168FC0DA6B}"/>
    <hyperlink ref="AC59" r:id="rId248" location="21-7-13-6" xr:uid="{1568D3A3-F961-466C-B39C-F2F595FD2255}"/>
    <hyperlink ref="AC60" r:id="rId249" location="21-7-13-6" xr:uid="{E120C58B-A1DC-45D6-8451-FA7C50F606B3}"/>
    <hyperlink ref="AD61" r:id="rId250" location="22-4.1-21-9" xr:uid="{9BE3866E-A8B3-43E1-85A6-A1A2910B18E1}"/>
    <hyperlink ref="AC61" r:id="rId251" location="22-4.1-21-9" xr:uid="{549864A0-BE09-4D42-B7EF-B8486143D8AE}"/>
    <hyperlink ref="M64" r:id="rId252" xr:uid="{D7135855-CE05-474B-A758-CB8360AB0CA7}"/>
    <hyperlink ref="N64" r:id="rId253" xr:uid="{C4717162-051F-42CC-8AC4-EF837EDC39A1}"/>
    <hyperlink ref="O64" r:id="rId254" display="https://cpe.ky.gov/ourwork/licensure.html" xr:uid="{4282B535-702C-4A16-8616-727AE306A1CE}"/>
    <hyperlink ref="Q65" r:id="rId255" xr:uid="{1B8E38ED-547E-42EA-9617-ECA8A7F80F85}"/>
    <hyperlink ref="P65" r:id="rId256" xr:uid="{6FADA6D2-1B70-487A-8DF6-0703F8DE8E92}"/>
    <hyperlink ref="M65" r:id="rId257" xr:uid="{966CA98E-3243-496B-B317-66259DE7D5D5}"/>
    <hyperlink ref="N65" r:id="rId258" xr:uid="{E56E6BA8-5B48-4998-BDB7-4A86A4716BE4}"/>
    <hyperlink ref="O65" r:id="rId259" xr:uid="{B4E1364F-30FB-44C1-845D-C8F177F2889B}"/>
    <hyperlink ref="Q64" r:id="rId260" xr:uid="{74B8DC74-BEFC-43E5-A25F-D4756E094570}"/>
    <hyperlink ref="T64" r:id="rId261" xr:uid="{74CD8DDE-F0B5-442E-81CE-601C7E9A851A}"/>
    <hyperlink ref="M66" r:id="rId262" xr:uid="{A67DB17E-E7C8-49C0-B085-ACC553D4217E}"/>
    <hyperlink ref="N66" r:id="rId263" xr:uid="{11326950-36AE-41FB-A790-B64A250337DC}"/>
    <hyperlink ref="O66" r:id="rId264" xr:uid="{9774D770-CABA-4B39-B1A4-F5BD5E0B3B76}"/>
    <hyperlink ref="R64" r:id="rId265" display="https://outlookuga-my.sharepoint.com/personal/smb53842_uga_edu/Documents/State Authorization Renewal Processes/Agency Inventory/../../../../../:w:/r/personal/smb53842_uga_edu/Documents/State%20Authorization%20Renewal%20Processes/Renewal%20Inventory/Inventory/States/Kentucky/Kentucky%20Council_Degree-Granting_Renewal_Application.doc?d=wc83ed180114b43b4bcca2bece7614652&amp;csf=1&amp;web=1&amp;e=L0xaaz" xr:uid="{E2D6A33B-DA91-4C27-A5C3-87CEF49FEC7D}"/>
    <hyperlink ref="R65" r:id="rId266" display="ApplicationforLicenseRenewalResidentSchool" xr:uid="{F6E46941-9087-4DAF-8B86-ACEBACE868B0}"/>
    <hyperlink ref="R66" r:id="rId267" xr:uid="{D24937F7-2E2B-4F34-B789-19AF9B61122A}"/>
    <hyperlink ref="P64" r:id="rId268" xr:uid="{5AA55130-B9D4-47F5-AA7B-C03A49E7987B}"/>
    <hyperlink ref="AD66" r:id="rId269" display="KRS 165A.310 - 450" xr:uid="{F746C2EA-70A8-405B-9AB2-6C36B51FB2C6}"/>
    <hyperlink ref="AC66" r:id="rId270" display="KRS 165A.310 - 450" xr:uid="{EF399F9B-F1DD-4B94-8D53-551FFC9A9143}"/>
    <hyperlink ref="S64" r:id="rId271" xr:uid="{922D28F5-7F6F-4383-95D0-DB2337EF668A}"/>
    <hyperlink ref="AD64" r:id="rId272" display="13 KAR 1:020" xr:uid="{F0DD3E7B-8E27-4446-890B-4D5B79AD1408}"/>
    <hyperlink ref="AC64" r:id="rId273" display="KRS 164.945 - 947" xr:uid="{87EB99B5-D5C9-4A0E-AE6B-E4FC4F8A5619}"/>
    <hyperlink ref="P66" r:id="rId274" xr:uid="{05C95FA7-5FE3-4230-9C7B-8015BEF5FB34}"/>
    <hyperlink ref="Q66" r:id="rId275" xr:uid="{E9905413-DA4A-4EEA-806B-D2B1AA538C64}"/>
    <hyperlink ref="S65" r:id="rId276" xr:uid="{73253587-2561-4D1D-8A3E-ACDE2C3B1428}"/>
    <hyperlink ref="S66" r:id="rId277" xr:uid="{6C8EB5F8-C1E1-42F2-9518-3A62F044A6B3}"/>
    <hyperlink ref="AD65" r:id="rId278" display="KRS 165A.310 - 450" xr:uid="{60AC6125-F0CE-4394-A9B9-867807D9460A}"/>
    <hyperlink ref="AC65" r:id="rId279" display="KRS 165A.310 - 450" xr:uid="{65E116E5-1054-4E52-B445-680FB7D2F7C4}"/>
    <hyperlink ref="T69" r:id="rId280" xr:uid="{E31ECB44-F623-4476-BEB8-BAC97CDFD27C}"/>
    <hyperlink ref="N67" r:id="rId281" xr:uid="{0908BF5C-17DA-40B7-A884-954A8ABE1D39}"/>
    <hyperlink ref="R67" r:id="rId282" xr:uid="{A0F66904-114B-4633-BD1C-27BD420CDC87}"/>
    <hyperlink ref="Q67" r:id="rId283" display="L.A.C. 28-IX" xr:uid="{7768A1DE-E243-46AE-B449-CFC2A30859A4}"/>
    <hyperlink ref="P67" r:id="rId284" xr:uid="{A529E69D-B0CA-42A9-A218-2F991E47C195}"/>
    <hyperlink ref="O69" r:id="rId285" location="current" display="https://www.laregents.edu/proprietaryschools/#current" xr:uid="{FC75590E-FF86-4026-BF40-D4DDE33C1387}"/>
    <hyperlink ref="O67" r:id="rId286" xr:uid="{48501F22-4DC0-4F0B-A0A7-F5CFDFB2BB40}"/>
    <hyperlink ref="T67" r:id="rId287" xr:uid="{F02BA01C-84BF-4876-BED7-4984944D450B}"/>
    <hyperlink ref="P69" r:id="rId288" display="L.R.S. 17:3140.1 et seq." xr:uid="{AD78D974-6100-445B-B32E-C1FC6F81D9C2}"/>
    <hyperlink ref="Q69" r:id="rId289" display="L.A.C. §  28-III" xr:uid="{1061192D-AE1F-4129-8749-5BD3282A0952}"/>
    <hyperlink ref="N69" r:id="rId290" xr:uid="{4BB2D452-6A29-4BF0-932D-5DA04A58790D}"/>
    <hyperlink ref="R69" r:id="rId291" xr:uid="{AE96A58B-1628-4F84-8FB9-E32F43AE7F07}"/>
    <hyperlink ref="M67" r:id="rId292" xr:uid="{1C33BAF4-01BA-4FD0-851C-44F6CFE7DB89}"/>
    <hyperlink ref="N68" r:id="rId293" xr:uid="{851B1141-B46B-4349-98A9-7922FABF8E68}"/>
    <hyperlink ref="R68" r:id="rId294" xr:uid="{2B666580-2D22-4958-8B4C-9F20970DB5C9}"/>
    <hyperlink ref="O68" r:id="rId295" xr:uid="{F5D256A7-0E84-48E9-9E88-A2F43308E8D4}"/>
    <hyperlink ref="T68" r:id="rId296" xr:uid="{24F69736-DA9A-44D4-A4B4-23DC95CE6A6A}"/>
    <hyperlink ref="M68" r:id="rId297" xr:uid="{D4302009-10BB-4E17-8058-A9D0AE0B72FC}"/>
    <hyperlink ref="P68" r:id="rId298" xr:uid="{FD5BD0F6-C56F-41CC-8BFF-832104F6D3A2}"/>
    <hyperlink ref="Q68" r:id="rId299" display="L.A.C. 28-IX" xr:uid="{E7E5598D-C3BF-41F8-8CA3-79D1EB8E740D}"/>
    <hyperlink ref="S69" r:id="rId300" display="https://www.laregents.edu/wp-content/uploads/2020/03/PSC-12-test.doc" xr:uid="{EEBFB28D-4397-4B28-9734-72A25A8E133D}"/>
    <hyperlink ref="AC68" r:id="rId301" display="L.R.S. § 17:1808" xr:uid="{5C2C29FC-C205-4C17-BC2E-CE76C15F743D}"/>
    <hyperlink ref="AD68" r:id="rId302" display="L.A.C. 28-IX" xr:uid="{A560E978-D265-4F06-9BB1-48C93F1C49E3}"/>
    <hyperlink ref="AD69" r:id="rId303" display="L.R.S. 17:3140.1 et seq." xr:uid="{9F91459E-06C4-402F-8449-116A6A55B49F}"/>
    <hyperlink ref="AC69" r:id="rId304" display="L.R.S. 17:3140.1 et seq." xr:uid="{50985A98-0ABD-4A4A-84B0-3CC8B0E9AE7D}"/>
    <hyperlink ref="AC67" r:id="rId305" display="L.R.S. § 17:1808" xr:uid="{CDFC061C-1459-4989-9AD4-E5C39C250CB2}"/>
    <hyperlink ref="AD67" r:id="rId306" display="L.A.C. 28-IX" xr:uid="{E57B317B-18C5-4938-A1EB-EB93A6B302CC}"/>
    <hyperlink ref="O81" r:id="rId307" xr:uid="{EBA74A1B-64EB-4BE3-BEF2-E59CF2D4A6AC}"/>
    <hyperlink ref="M81" r:id="rId308" xr:uid="{4ABC1931-C659-4E42-8206-A8AAFC5B29DD}"/>
    <hyperlink ref="M84" r:id="rId309" xr:uid="{CCD6DF78-46C9-4C95-9DF9-5B651AF3F766}"/>
    <hyperlink ref="N81" r:id="rId310" xr:uid="{641B5FC5-1C86-4F28-8AC8-CCAA21D951CF}"/>
    <hyperlink ref="N84" r:id="rId311" xr:uid="{11CA497C-0803-4406-A281-02079D15D884}"/>
    <hyperlink ref="O84" r:id="rId312" xr:uid="{B2910F27-B43B-482B-8C0A-99747E50FAAC}"/>
    <hyperlink ref="R84" r:id="rId313" xr:uid="{2E517402-F90D-4928-9969-286F618019CB}"/>
    <hyperlink ref="T81" r:id="rId314" xr:uid="{84BCB257-920B-4CD5-A546-11DFCC65D320}"/>
    <hyperlink ref="T84" r:id="rId315" xr:uid="{7931F69D-87F2-4DCF-B8F2-9A6E5822C8E3}"/>
    <hyperlink ref="O82" r:id="rId316" xr:uid="{D7A5E5FC-E99C-4C70-8955-2BF6BBEB7D96}"/>
    <hyperlink ref="M82" r:id="rId317" xr:uid="{325E6E85-C028-45C2-85B4-B613773DFC29}"/>
    <hyperlink ref="N82" r:id="rId318" xr:uid="{263439EA-2666-4EA0-877C-45B20D63D22D}"/>
    <hyperlink ref="T82" r:id="rId319" xr:uid="{8F769B54-27C2-4E0B-8237-A8318BE70861}"/>
    <hyperlink ref="P81" r:id="rId320" xr:uid="{A18678FB-BC13-43CC-B59D-4FCD17D74933}"/>
    <hyperlink ref="Q81" r:id="rId321" xr:uid="{7491942C-0CE3-49FB-B1E2-4803651D2F88}"/>
    <hyperlink ref="P84" r:id="rId322" xr:uid="{1C75F945-2B63-498B-ACC0-0EA6B4681055}"/>
    <hyperlink ref="Q84" r:id="rId323" display="CMR 071-149" xr:uid="{3A4A5291-37B4-4276-BA96-D5E0ECFD11B2}"/>
    <hyperlink ref="O83" r:id="rId324" xr:uid="{37C2F80E-9DC3-40B5-B2F5-5A1C2E08FA26}"/>
    <hyperlink ref="M83" r:id="rId325" xr:uid="{66D80679-A69F-48F4-BEA0-6FE9C93AB045}"/>
    <hyperlink ref="N83" r:id="rId326" xr:uid="{F5D63330-CDBF-422B-B3B1-D6C2161CB400}"/>
    <hyperlink ref="T83" r:id="rId327" xr:uid="{558D6D68-06E3-457E-A463-9C565ECB7B76}"/>
    <hyperlink ref="S82" r:id="rId328" xr:uid="{C017BE9A-693A-469B-8BA5-43A34FE07C90}"/>
    <hyperlink ref="AD81" r:id="rId329" xr:uid="{57DCF00A-AE1C-4E70-8114-963A7A19277E}"/>
    <hyperlink ref="AC81" r:id="rId330" xr:uid="{FD750DF2-9D45-4CDB-A9E0-375E0561D19C}"/>
    <hyperlink ref="AC84" r:id="rId331" display="https://www.mainelegislature.org/legis/statutes/20-A/title20-Asec9501.html" xr:uid="{38B1A100-DEEC-4653-ACFF-1DAA96D52CC7}"/>
    <hyperlink ref="AD84" r:id="rId332" display="https://www.mainelegislature.org/legis/statutes/20-A/title20-Asec9501.html" xr:uid="{90A88404-0F70-4A6B-A5C7-809E56058645}"/>
    <hyperlink ref="Q82" r:id="rId333" xr:uid="{6C8E835B-F46F-45F6-ABB1-0135261DB95B}"/>
    <hyperlink ref="Q83" r:id="rId334" xr:uid="{FD8CA49D-BF1B-4B14-AC22-5EACDB54DA2B}"/>
    <hyperlink ref="P82" r:id="rId335" xr:uid="{1D379CD5-F1B6-4019-8766-3E427D8C8CF5}"/>
    <hyperlink ref="P83" r:id="rId336" xr:uid="{6CCAD89C-BF56-4045-B7DA-8DEC302199BC}"/>
    <hyperlink ref="P91" r:id="rId337" xr:uid="{113B35D3-B80E-4D8A-BC20-55D9C80B94F4}"/>
    <hyperlink ref="Q91" r:id="rId338" xr:uid="{327EE338-D899-4ED7-85B3-C2BFE066CCA0}"/>
    <hyperlink ref="M91" r:id="rId339" xr:uid="{FE1FCB7E-FF24-43F3-B73E-D306E8BA157F}"/>
    <hyperlink ref="N91" r:id="rId340" xr:uid="{C5267366-8A54-4653-825E-5A63AB38C9C3}"/>
    <hyperlink ref="O92" r:id="rId341" xr:uid="{9EFCF4A3-061F-4934-8AD9-78898979C378}"/>
    <hyperlink ref="O91" r:id="rId342" xr:uid="{A44115E9-FDBE-43C1-9E41-2A590CD431B2}"/>
    <hyperlink ref="P92" r:id="rId343" xr:uid="{645FC480-3D68-4369-85CC-13B38F75BAB5}"/>
    <hyperlink ref="Q92" r:id="rId344" xr:uid="{CCE53A22-BAEF-42D9-BBA6-AD85F595F740}"/>
    <hyperlink ref="M92" r:id="rId345" xr:uid="{7305A336-6C7B-440A-A2FB-7E48DD9E05EC}"/>
    <hyperlink ref="N92" r:id="rId346" xr:uid="{8893DD58-F6D7-4FB4-8720-ED82E602D8D4}"/>
    <hyperlink ref="R92" r:id="rId347" xr:uid="{0C47BCAA-ABAC-49C9-8A65-2B2611B0DB90}"/>
    <hyperlink ref="T91" r:id="rId348" xr:uid="{EF49C3AE-4D1A-46B9-B1FB-91F8476C7E6C}"/>
    <hyperlink ref="T92" r:id="rId349" xr:uid="{9111B65D-734E-4452-965F-9E29F2D9AD8B}"/>
    <hyperlink ref="R91" r:id="rId350" display="https://bit.ly/mn_MOHE_1_Renewal" xr:uid="{BDD082A6-A36D-432A-92A3-864EEE601ACD}"/>
    <hyperlink ref="S92" r:id="rId351" xr:uid="{0CCC1A91-EBEB-4DA0-A9A8-57E79B0B06AF}"/>
    <hyperlink ref="S91" r:id="rId352" display="https://bit.ly/mn_MOHE_1_Renewal" xr:uid="{1785E099-0FA2-417B-AD49-E5A6042BEAB1}"/>
    <hyperlink ref="AC91" r:id="rId353" xr:uid="{6D9E27B2-8B8B-428D-99FC-0DEE6C1E52FB}"/>
    <hyperlink ref="AD91" r:id="rId354" xr:uid="{4765C182-F073-4061-944B-6AE11066745C}"/>
    <hyperlink ref="AC92" r:id="rId355" xr:uid="{3D0475F1-A6F6-400F-BB67-A86E33C05803}"/>
    <hyperlink ref="AD92" r:id="rId356" xr:uid="{6E8F9EE2-49FC-4C3E-B26C-50A373DDED82}"/>
    <hyperlink ref="M108" r:id="rId357" xr:uid="{5C9F5D80-12C7-4397-BCDF-79365F838B4A}"/>
    <hyperlink ref="N108" r:id="rId358" xr:uid="{1EB3382F-46AD-4754-8DF3-C8BE731EDE19}"/>
    <hyperlink ref="T108" r:id="rId359" xr:uid="{D288F27C-B545-46D6-B28F-6E09692B35BB}"/>
    <hyperlink ref="R108" r:id="rId360" xr:uid="{51915BC8-FF91-42AC-8C91-7B2208621ED6}"/>
    <hyperlink ref="P108" r:id="rId361" xr:uid="{539CFA68-DF2A-4BAB-A9F5-F37B8CE335B6}"/>
    <hyperlink ref="Q108" r:id="rId362" display="281 NAC 7 - https://rules.nebraska.gov/_x000a__x000a_https://ccpe.nebraska.gov/rules-and-regulations" xr:uid="{C94EF702-C8D5-4891-97BD-A97A0B65F1DB}"/>
    <hyperlink ref="O108" r:id="rId363" xr:uid="{15C17FE7-2D65-4FC2-AA5C-D4BA46D225D8}"/>
    <hyperlink ref="M110" r:id="rId364" xr:uid="{5219E167-7D6A-4F19-BA65-635DE356C31C}"/>
    <hyperlink ref="N110" r:id="rId365" xr:uid="{78EB4843-C337-453E-ADB0-65318F87C853}"/>
    <hyperlink ref="R110" r:id="rId366" xr:uid="{195C183C-B7C5-46A1-8AD0-D5DBFB186AF8}"/>
    <hyperlink ref="Q110" r:id="rId367" xr:uid="{BDCB42BA-F385-45AD-A491-A58E186DC856}"/>
    <hyperlink ref="P110" r:id="rId368" xr:uid="{E4C65F88-5BF2-421E-8D17-076769EC7FC3}"/>
    <hyperlink ref="O110" r:id="rId369" xr:uid="{547C057F-FBD8-485D-B8C5-D80BBEE28821}"/>
    <hyperlink ref="M111" r:id="rId370" xr:uid="{64EFBEA8-E7E8-4191-8F6C-67565B1C96BF}"/>
    <hyperlink ref="N111" r:id="rId371" xr:uid="{19C99797-0A54-4242-8A7F-E41571272B8D}"/>
    <hyperlink ref="R111" r:id="rId372" xr:uid="{86D343DE-A617-46A2-B74C-3D150293DDE7}"/>
    <hyperlink ref="P111" r:id="rId373" xr:uid="{EE187A17-BF5F-4EFB-BB7B-4CCF15602DEF}"/>
    <hyperlink ref="O111" r:id="rId374" xr:uid="{C7C49614-5F3F-400B-8CC9-6C0C7CC879E3}"/>
    <hyperlink ref="S111" r:id="rId375" display="https://web.archive.org/web/20240128224440/https:/www.education.ne.gov/wp-content/uploads/2018/08/ap-renewal-cert-to-recruit-in-NE-170.pdf" xr:uid="{DCDC1742-A95A-43D6-9342-3FE4B1C171E1}"/>
    <hyperlink ref="M109" r:id="rId376" xr:uid="{F6220FC7-6E75-4E23-9E91-C074FE6AB5BE}"/>
    <hyperlink ref="N109" r:id="rId377" xr:uid="{DE7CECD8-6C5C-4585-8448-83391052A6BF}"/>
    <hyperlink ref="T109" r:id="rId378" xr:uid="{48670E62-6157-47CD-AD17-32C03707C80E}"/>
    <hyperlink ref="R109" r:id="rId379" xr:uid="{A37E4AD1-4277-4B72-91CF-BD779C4BBDA2}"/>
    <hyperlink ref="Q109" r:id="rId380" xr:uid="{C8F36190-4435-4809-A077-658EBF050A80}"/>
    <hyperlink ref="O109" r:id="rId381" xr:uid="{47684997-A7CF-40A2-8FF6-BBA80B754012}"/>
    <hyperlink ref="P109" r:id="rId382" xr:uid="{AEF3B332-C7D1-4CE2-A352-5FA5853E04E2}"/>
    <hyperlink ref="AC108" r:id="rId383" xr:uid="{615EFF40-17E5-4381-A0C6-502391639785}"/>
    <hyperlink ref="AD108" r:id="rId384" xr:uid="{D0B33F0F-54F7-4F17-AC0F-49D9726A373E}"/>
    <hyperlink ref="AC109" r:id="rId385" xr:uid="{DE667EC3-2063-421C-88C6-F058434A501A}"/>
    <hyperlink ref="AD109" r:id="rId386" xr:uid="{6FE80562-3F37-4D6A-BB24-9A9F2D0C8203}"/>
    <hyperlink ref="Q111" r:id="rId387" xr:uid="{CF58B460-4AC2-44ED-AF27-0C6081D35D75}"/>
    <hyperlink ref="AC110" r:id="rId388" xr:uid="{ABAF54ED-97E0-4087-8F63-CD291EC78990}"/>
    <hyperlink ref="AD110" r:id="rId389" xr:uid="{841F5E00-C48A-428A-91D7-96F47CEC8753}"/>
    <hyperlink ref="AD111" r:id="rId390" xr:uid="{8A2D4291-425E-46F3-AC2A-E4051836829B}"/>
    <hyperlink ref="AC111" r:id="rId391" xr:uid="{6C25F02B-6A4F-4225-98F2-B13EDE844A95}"/>
    <hyperlink ref="T60:T61" r:id="rId392" display="https://nc-sara.org/agency/new-mexico-higher-education-department" xr:uid="{51EDB704-783D-4191-B989-D9450A6C2DB1}"/>
    <hyperlink ref="T101" r:id="rId393" xr:uid="{744C4782-2A50-4473-916C-AFA8E6636D49}"/>
    <hyperlink ref="T102" r:id="rId394" xr:uid="{C1EE2AA6-9E2C-4445-AD4A-645F7563CFDE}"/>
    <hyperlink ref="P102" r:id="rId395" xr:uid="{7EAF3DE3-B1E4-4BC2-AB97-4AFA97C543AE}"/>
    <hyperlink ref="O102" r:id="rId396" xr:uid="{133B42F9-8509-4171-B2FC-DFCC315D7418}"/>
    <hyperlink ref="M101" r:id="rId397" xr:uid="{CC03697E-9A70-4F13-9879-A6F029694272}"/>
    <hyperlink ref="N101" r:id="rId398" xr:uid="{E2DA3058-0D8B-4B21-82CC-85EB6D301FB3}"/>
    <hyperlink ref="P101" r:id="rId399" xr:uid="{585B435E-0999-4190-8DEF-DDB4D1885A44}"/>
    <hyperlink ref="O101" r:id="rId400" xr:uid="{ED6F3C75-4CE0-4386-AAAD-E922910325EE}"/>
    <hyperlink ref="Q101" r:id="rId401" xr:uid="{551291CF-B96F-43AB-AE75-61CB37051512}"/>
    <hyperlink ref="T103" r:id="rId402" xr:uid="{B1BA5714-E04C-422A-B933-CF7B437048C5}"/>
    <hyperlink ref="O103" r:id="rId403" xr:uid="{103BF582-B9B0-45F4-B03E-3D4F9A15FEFB}"/>
    <hyperlink ref="P103" r:id="rId404" xr:uid="{C82F9BB2-1181-4730-A77E-5BD26C06EC69}"/>
    <hyperlink ref="Q103" r:id="rId405" xr:uid="{2AA04CF8-8510-4745-A276-8E606C6C1914}"/>
    <hyperlink ref="Q102" r:id="rId406" xr:uid="{9335C75F-F312-400B-9A5C-AA5158DAF5E4}"/>
    <hyperlink ref="AC102" r:id="rId407" display="N.C.G.S. § 116-15" xr:uid="{49C83EB8-7541-45A9-877E-515A9FFD2B1F}"/>
    <hyperlink ref="AD102" r:id="rId408" display="N.C.G.S. § 116-15" xr:uid="{0C88C771-7A91-46A1-9FD6-F843485D1BDF}"/>
    <hyperlink ref="AD103" r:id="rId409" display="N.C.G.S. § 116-15" xr:uid="{F5BCB0D7-0364-41E8-BCDC-EE8584152415}"/>
    <hyperlink ref="AC103" r:id="rId410" display="N.C.G.S. § 116-15" xr:uid="{C4A85AFF-571F-4F0D-91BD-A24079FA1AC4}"/>
    <hyperlink ref="S102" r:id="rId411" display="https://bit.ly/nc_UNC_AnnualReport" xr:uid="{406C5B6F-CC27-4AEF-9118-5808EC82F91A}"/>
    <hyperlink ref="S103" r:id="rId412" display="https://bit.ly/nc_UNC_AnnualReport" xr:uid="{818B11EF-FC5A-4E06-864E-0C889C2CE5B9}"/>
    <hyperlink ref="AC101" r:id="rId413" display="N.C.G.S. § 115D" xr:uid="{3E1FE199-2364-488C-AD74-B5C907CAAE0E}"/>
    <hyperlink ref="AD101" r:id="rId414" display="N.C.G.S. § 115D" xr:uid="{49979615-E336-4FE9-8619-95FEB82E69C5}"/>
    <hyperlink ref="AC137" r:id="rId415" xr:uid="{FD4E3DE1-1035-4229-B36A-2C1B3AAA91FA}"/>
    <hyperlink ref="AD137" r:id="rId416" xr:uid="{5CE9FF12-E544-408F-9F24-FF873358B067}"/>
    <hyperlink ref="Q136" r:id="rId417" display="OAC 165:56-5-3" xr:uid="{5EE437D8-7C43-4B8E-BCB7-2D35DE71189F}"/>
    <hyperlink ref="AD136" r:id="rId418" xr:uid="{3C367042-0757-4182-9183-9E6D6ADAD768}"/>
    <hyperlink ref="AC136" r:id="rId419" xr:uid="{7CFD828D-DE60-4E3B-B595-BCDFA20B311B}"/>
    <hyperlink ref="P137" r:id="rId420" display="Title 70 O.S. §70-4103" xr:uid="{137E81BC-F0C4-4739-84D9-827576E516B8}"/>
    <hyperlink ref="Q137" r:id="rId421" display="Okla. Admin. Code § 610:10-1-2" xr:uid="{EF56CA7C-EBC6-4B23-89AE-0EC59848B275}"/>
    <hyperlink ref="T136" r:id="rId422" xr:uid="{2FA8D54E-B474-42FB-9820-BD01A08E6A08}"/>
    <hyperlink ref="P136" r:id="rId423" display="Title 70 O.S. 21-101.1" xr:uid="{F7A250E3-6E1C-4CC1-A44E-78951F0D16DD}"/>
    <hyperlink ref="O142" r:id="rId424" xr:uid="{748C98A0-C4E7-476C-A2EC-13E061998EB0}"/>
    <hyperlink ref="O143" r:id="rId425" xr:uid="{50EA94D0-013F-4540-9AF3-40D2812A612B}"/>
    <hyperlink ref="N142" r:id="rId426" xr:uid="{E436BD3E-9EBE-45D4-B9F7-C3D5EE783E12}"/>
    <hyperlink ref="N143" r:id="rId427" xr:uid="{03CAC789-E2BF-4645-BA18-0D68332D3335}"/>
    <hyperlink ref="N144" r:id="rId428" xr:uid="{2C4DFA15-FE9D-4E0C-959A-450421402E20}"/>
    <hyperlink ref="O144" r:id="rId429" xr:uid="{54AA8B37-6C8B-4655-B0E9-573024CEB37D}"/>
    <hyperlink ref="M142" r:id="rId430" xr:uid="{B206F8B9-888A-4460-824D-8F769CF268EA}"/>
    <hyperlink ref="M143" r:id="rId431" xr:uid="{0DA20016-A645-4FED-B56C-2F6F16A6BCD1}"/>
    <hyperlink ref="M144" r:id="rId432" xr:uid="{0C302D0A-E14B-4936-93F2-365165EC292E}"/>
    <hyperlink ref="T142" r:id="rId433" xr:uid="{F83CF63A-34D6-42BB-9631-20586A5C0A01}"/>
    <hyperlink ref="T143" r:id="rId434" xr:uid="{0DB3803E-E22F-44C9-9336-73FC08552808}"/>
    <hyperlink ref="T144" r:id="rId435" xr:uid="{6038ABC7-13FC-45E6-9003-B1B026720137}"/>
    <hyperlink ref="R142" r:id="rId436" xr:uid="{81BBA2FF-E68C-40AE-8013-B1632324AADF}"/>
    <hyperlink ref="M145" r:id="rId437" xr:uid="{04E2D792-BFC4-4E15-B911-D1F6A497FBC9}"/>
    <hyperlink ref="N145" r:id="rId438" xr:uid="{AAAF1E2F-404E-4C41-BE8E-33DB06C20874}"/>
    <hyperlink ref="O145" r:id="rId439" xr:uid="{495B7F38-CBAE-462A-AB5B-B9F0A922EF37}"/>
    <hyperlink ref="P142" r:id="rId440" xr:uid="{F6CE1510-6E74-4FA6-8CE0-229D646A163D}"/>
    <hyperlink ref="S142" r:id="rId441" display="https://www.education.pa.gov/Postsecondary-Adult/CollegeCareer/Pages/State-Authority-of-Distance-Education.aspx " xr:uid="{A3667B73-DB30-4B3B-B1BB-0E7F4E3BA7F6}"/>
    <hyperlink ref="P143" r:id="rId442" xr:uid="{9C653185-9654-4DFD-A030-9A902CF4316C}"/>
    <hyperlink ref="Q143" r:id="rId443" xr:uid="{48D40E78-85AD-47F6-A146-9029D9C13FEB}"/>
    <hyperlink ref="R143" r:id="rId444" display="https://bit.ly/pa_PDE_2_Renewal_Application" xr:uid="{8B627135-92EC-472D-BBAF-EDD2670B59DD}"/>
    <hyperlink ref="T145" r:id="rId445" xr:uid="{0FE50293-9AAD-484B-8973-FA08F2ED84E5}"/>
    <hyperlink ref="Q145" r:id="rId446" xr:uid="{8BC40ABA-B557-4BE2-BDE4-8E372CCFBC98}"/>
    <hyperlink ref="R144" r:id="rId447" display="https://www.education.pa.gov/Documents/Postsecondary-Adult/College and Career Education/Private Licensed Schools/License-Registration Renewal Application.xlsm" xr:uid="{8AB1639B-0DC6-4D2E-8DBD-18F9AB1C4BCA}"/>
    <hyperlink ref="R145" r:id="rId448" display="https://www.education.pa.gov/Documents/Postsecondary-Adult/College and Career Education/Private Licensed Schools/License-Registration Renewal Application.xlsm" xr:uid="{E39EDAA0-17B4-491D-B7E1-86376D0DAC72}"/>
    <hyperlink ref="S144" r:id="rId449" display="https://www.education.pa.gov/Documents/Postsecondary-Adult/College and Career Education/Private Licensed Schools/Annual Report Instruction Manual.pdf" xr:uid="{7FAFBC6D-D760-464E-BE19-9DCDF6E9DB9F}"/>
    <hyperlink ref="S145" r:id="rId450" display="https://www.education.pa.gov/Documents/Postsecondary-Adult/College and Career Education/Private Licensed Schools/Annual Report Instruction Manual.pdf" xr:uid="{5D8E52F8-BEEC-4FE7-84E9-1D6041BA27E2}"/>
    <hyperlink ref="AD142" r:id="rId451" xr:uid="{19F682EA-34C4-404A-B84E-A38A52C60B21}"/>
    <hyperlink ref="AC142" r:id="rId452" xr:uid="{48449C0B-B780-42DA-8763-BDBCA3AA8B23}"/>
    <hyperlink ref="AC143" r:id="rId453" display="24 PS §§6501" xr:uid="{C49ACE5A-DFC9-44B7-89C9-794FE6BFBA39}"/>
    <hyperlink ref="AD143" r:id="rId454" xr:uid="{F9A90C7E-9C58-4ACC-8431-302194723961}"/>
    <hyperlink ref="AD144" r:id="rId455" xr:uid="{A9C96700-8A98-46FA-87A6-EC60FDBE27F2}"/>
    <hyperlink ref="AC144" r:id="rId456" xr:uid="{327E0682-78B6-4372-91D7-A38C7F5545E4}"/>
    <hyperlink ref="AD145" r:id="rId457" xr:uid="{3D9A21C8-D545-4CE5-926F-3BF52B179186}"/>
    <hyperlink ref="AC145" r:id="rId458" xr:uid="{A7811B90-9873-45BB-A34A-69842B35103F}"/>
    <hyperlink ref="Q144" r:id="rId459" xr:uid="{8FABBB5B-CEDC-4DE7-9524-268C28E05D74}"/>
    <hyperlink ref="P144" r:id="rId460" display="Private Licensed Schools Act. Section 2 (Definitions)" xr:uid="{68D795D8-A5AE-47C9-92F3-3968E6811868}"/>
    <hyperlink ref="P145" r:id="rId461" display="Private Licensed Schools Act. Section 2 (Definitions)" xr:uid="{70C4B11B-A37D-4BAB-AD23-7EB33722E96E}"/>
    <hyperlink ref="Q142" r:id="rId462" xr:uid="{388927C6-3657-4271-BC28-DE049BEC27D3}"/>
    <hyperlink ref="Q152" r:id="rId463" xr:uid="{5428E980-B02C-4802-AD3B-4225A318C838}"/>
    <hyperlink ref="R152" r:id="rId464" display="https://sdsos.gov/general-information/postsecondary-education/docs/FormRenewalPostsecondary.pdf" xr:uid="{3CDED958-98AF-42DB-90FA-3F2E9D228D94}"/>
    <hyperlink ref="S152" r:id="rId465" display="https://sdsos.gov/general-information/postsecondary-education/docs/FormRenewalPostsecondary.pdf" xr:uid="{7A528496-7081-4158-A0DA-2C2F840B5870}"/>
    <hyperlink ref="AC152" r:id="rId466" display="http://sdlegislature.gov/Statutes/Codified_Laws/DisplayStatute.aspx?Type=Statute&amp;Statute=13-48-41" xr:uid="{79A71F4E-3EC1-4219-A3FD-488E6E14A276}"/>
    <hyperlink ref="AD152" r:id="rId467" xr:uid="{9588DFDC-8F37-44EB-834F-79EFDBA166BB}"/>
    <hyperlink ref="P152" r:id="rId468" xr:uid="{8DF01A1C-64A3-4264-9001-B59458E7DBA4}"/>
    <hyperlink ref="M173" r:id="rId469" xr:uid="{A0689215-E08A-4822-9499-C772A9806CBC}"/>
    <hyperlink ref="M174" r:id="rId470" xr:uid="{EA6C16F0-395E-440A-8092-0FDD177B3929}"/>
    <hyperlink ref="N173" r:id="rId471" xr:uid="{DFF82975-39C8-491D-96AE-06E88979B353}"/>
    <hyperlink ref="N174" r:id="rId472" xr:uid="{1811F1E0-ED49-4F99-BD39-C067F5369D80}"/>
    <hyperlink ref="O173" r:id="rId473" xr:uid="{48DFFF27-B556-47C6-A0B8-77AD36F2F792}"/>
    <hyperlink ref="O174" r:id="rId474" xr:uid="{4F8FD3BC-6565-402C-B3C2-DEB67A00EF89}"/>
    <hyperlink ref="R173" r:id="rId475" xr:uid="{C34084EE-0CDE-4DF8-A3E8-82783D08FCCA}"/>
    <hyperlink ref="R174" r:id="rId476" xr:uid="{5045CDD5-AE54-4D14-BA82-3F06E938A66B}"/>
    <hyperlink ref="Q173" r:id="rId477" xr:uid="{A605E7A2-E258-41C3-B152-0C6643727200}"/>
    <hyperlink ref="P173" r:id="rId478" xr:uid="{8610882C-E1E5-4733-ADEE-1CDD7961EBA4}"/>
    <hyperlink ref="T173" r:id="rId479" xr:uid="{1A2FE576-EC3E-4955-9C63-B186AA9DCC11}"/>
    <hyperlink ref="T174" r:id="rId480" xr:uid="{43DBA5B5-74E3-4901-AD98-D010689B50A9}"/>
    <hyperlink ref="P174" r:id="rId481" xr:uid="{C0F23725-2108-4C6C-BAE8-F921D93404BE}"/>
    <hyperlink ref="Q174" r:id="rId482" xr:uid="{7D59B1FF-2EA3-42CF-9305-8E394DB3FF79}"/>
    <hyperlink ref="S173" r:id="rId483" xr:uid="{465928CB-F52A-46C1-8D78-2245F7542C15}"/>
    <hyperlink ref="S174" r:id="rId484" xr:uid="{4403DF45-326F-4458-BD72-D640CE8BB067}"/>
    <hyperlink ref="AC173" r:id="rId485" display="206-1 Wyo. Code R. § 30" xr:uid="{E3C2077F-FFB6-49B0-BCDA-2B58E7A9ACB2}"/>
    <hyperlink ref="AD173" r:id="rId486" display="206-1 Wyo. Code R. § 30" xr:uid="{BC1E6A4F-F8E9-47DE-A3E9-B669ABD43BE5}"/>
    <hyperlink ref="AD174" r:id="rId487" display="206-1 Wyo. Code R. § 1" xr:uid="{22C81DCC-1B4B-4378-80BA-ED6080A91199}"/>
    <hyperlink ref="AC174" r:id="rId488" display="206-1 Wyo. Code R. § 1" xr:uid="{7DFE543D-0623-4A87-A4EF-5129086C57B3}"/>
    <hyperlink ref="Q69:Q70" r:id="rId489" display="Iowa Administrative Code Chapter 283-21" xr:uid="{6A76F02D-D207-400E-A6D7-A4F341CF8557}"/>
    <hyperlink ref="AD69:AD70" r:id="rId490" display="Iowa Code Section 261B.11(1) and (2)" xr:uid="{F38DF8C1-D81D-456E-A067-51EC1624C6C3}"/>
    <hyperlink ref="M74" r:id="rId491" xr:uid="{AA511EB7-DD52-4103-B29F-98529D7F0BB6}"/>
    <hyperlink ref="M75:M77" r:id="rId492" display="https://mhec.maryland.gov" xr:uid="{ED9F715B-0783-4341-A2D6-3043D0B12BEB}"/>
    <hyperlink ref="N74" r:id="rId493" xr:uid="{548D8DE5-C74F-4D86-8F89-C4FB1E3BE219}"/>
    <hyperlink ref="N75:N77" r:id="rId494" display="https://mhec.maryland.gov/About/Pages/default.aspx" xr:uid="{973A34ED-94CF-4C7B-BBBB-D6D709FF1D4C}"/>
    <hyperlink ref="Q79" r:id="rId495" location="Default=%7b%22k%22:%22%22%2c%22r%22:%5b%7b%22n%22:%22dsdFullTitleName%22%2c%22t%22:%5b%22%5c%22%C7%82%C7%82737472696e673b23313342202d204d6172796c616e642048696768657220456475636174696f6e20436f6d6d697373696f6e%5c%22%22%5d%2c%22o%22:%22and%22%2c%22k%22:false%2c%22m%22:null%7d%2c%7b%22n%22:%22dsdFullSubtitleName%22%2c%22t%22:%5b%22%5c%22%C7%82%C7%82737472696e673b233035202d2046554c4c59204f4e4c494e452050524f4752414d53%5c%22%22%5d%2c%22o%22:%22and%22%2c%22k%22:false%2c%22m%22:null%7d%5d%2c%22l%22:1033%7d" display="https://dsd.maryland.gov/Pages/COMARSearch.aspx - Default=%7b%22k%22:%22%22%2c%22r%22:%5b%7b%22n%22:%22dsdFullTitleName%22%2c%22t%22:%5b%22%5c%22%C7%82%C7%82737472696e673b23313342202d204d6172796c616e642048696768657220456475636174696f6e20436f6d6d697373696f6e%5c%22%22%5d%2c%22o%22:%22and%22%2c%22k%22:false%2c%22m%22:null%7d%2c%7b%22n%22:%22dsdFullSubtitleName%22%2c%22t%22:%5b%22%5c%22%C7%82%C7%82737472696e673b233035202d2046554c4c59204f4e4c494e452050524f4752414d53%5c%22%22%5d%2c%22o%22:%22and%22%2c%22k%22:false%2c%22m%22:null%7d%5d%2c%22l%22:1033%7d" xr:uid="{3B0EA761-0BCC-4CAC-87AB-C77E406CB9CF}"/>
    <hyperlink ref="AC74" r:id="rId496" display="MD Code, Education, § 11-202.1" xr:uid="{B0EF5D0B-451A-43EF-AD43-468F76AA10AC}"/>
    <hyperlink ref="AD79" r:id="rId497" xr:uid="{FD05DD4B-4236-4A14-BD40-2C04ACA07DC1}"/>
    <hyperlink ref="P79" r:id="rId498" xr:uid="{46FBC829-8B94-44DA-8F68-08C617E289B9}"/>
    <hyperlink ref="AC79" r:id="rId499" xr:uid="{A30E8E93-A300-47AE-8ACC-FB3F70326188}"/>
    <hyperlink ref="O80" r:id="rId500" xr:uid="{32A55BD2-F3C8-46CE-9F20-D38716D0EF2C}"/>
    <hyperlink ref="Q80" r:id="rId501" location="Default=%7b%22k%22:%22%22%2c%22r%22:%5b%7b%22n%22:%22dsdFullTitleName%22%2c%22t%22:%5b%22%5c%22%C7%82%C7%82737472696e673b23313342202d204d6172796c616e642048696768657220456475636174696f6e20436f6d6d697373696f6e%5c%22%22%5d%2c%22o%22:%22and%22%2c%22k%22:false%2c%22m%22:null%7d%5d%2c%22l%22:1033%7d" display="COMAR13B.01.01" xr:uid="{78E12BAB-194A-44C8-A9F4-E5500780DFAA}"/>
    <hyperlink ref="AD80" r:id="rId502" xr:uid="{80E57A71-D44A-42AC-82CE-510531B911FE}"/>
    <hyperlink ref="AC80" r:id="rId503" xr:uid="{7A308125-C395-4582-8475-388995631802}"/>
    <hyperlink ref="P80" r:id="rId504" display="Annotated Code of Maryland §11-202 throug 203" xr:uid="{FDF2D463-FB13-4851-9E8F-EC438929B1D4}"/>
    <hyperlink ref="O74" r:id="rId505" xr:uid="{1A3FC24C-9AED-4B34-AA68-84FDB7AC5962}"/>
    <hyperlink ref="Q74" r:id="rId506" display="COMAR 13B.02.02.06​" xr:uid="{D6E1B48C-FA01-4C9F-8A14-C16817C5679A}"/>
    <hyperlink ref="P74" r:id="rId507" display="MD Code, Education, § 11-202.2" xr:uid="{4B59BBA3-B810-4BF9-9D13-8108788D0FCA}"/>
    <hyperlink ref="AD74" r:id="rId508" display="COMAR 13B.02.02.06​" xr:uid="{6D94C746-F409-4384-82CD-C03CE1083246}"/>
    <hyperlink ref="M75" r:id="rId509" xr:uid="{62CE9F22-F5C5-45BA-8949-8EA83C531A48}"/>
    <hyperlink ref="N75" r:id="rId510" xr:uid="{1B98B5CF-E646-4F3D-9CE5-1A671FD0A630}"/>
    <hyperlink ref="AC75" r:id="rId511" display="MD Code, Education, § 11-202.1" xr:uid="{AD65813D-FE4F-4EEA-8B80-A4A0B3D0A827}"/>
    <hyperlink ref="O75" r:id="rId512" xr:uid="{67B6C42C-B593-44E7-BEE3-DBD7EF982361}"/>
    <hyperlink ref="AD75" r:id="rId513" display="COMAR 13B.02.02.06​" xr:uid="{B35807E6-8ED4-4200-A174-CD8E3AD610E0}"/>
    <hyperlink ref="S75" r:id="rId514" xr:uid="{371EF815-A6E7-4AB2-B7AE-C148B3F15EBA}"/>
    <hyperlink ref="P75" r:id="rId515" display="MD Code, Education, § 11-202.2" xr:uid="{B2C4B0D7-2596-4913-9ABA-B1E268E181F8}"/>
    <hyperlink ref="Q75" r:id="rId516" display="COMAR 13B.02.02.06​" xr:uid="{9BD401B3-27A9-4F8B-8683-872043744911}"/>
    <hyperlink ref="Q77" r:id="rId517" location="k=%2213B.02.01.*%22" xr:uid="{1384CBF9-16CB-4B82-A201-1CE964AD77F9}"/>
    <hyperlink ref="P77" r:id="rId518" display="MD Code, Education, § 11-202.2" xr:uid="{CF59E660-445D-4738-BC4E-5BFD86900501}"/>
    <hyperlink ref="AC77" r:id="rId519" display="COMAR 13B.02.01.04" xr:uid="{5FB2B0CE-E321-43CE-8291-F4494901E8DB}"/>
    <hyperlink ref="AD77" r:id="rId520" xr:uid="{53C31301-08A8-4EED-88D6-5146B8E6865D}"/>
    <hyperlink ref="S77" r:id="rId521" xr:uid="{A9E0F9AE-F239-45C5-9640-98FA4CD70236}"/>
    <hyperlink ref="AC78" r:id="rId522" xr:uid="{9B946F7B-9AD5-4A76-8FF7-AB5385E771A2}"/>
    <hyperlink ref="P78" r:id="rId523" xr:uid="{E0A4E9FF-C95F-4055-AC0F-E0E2ABD7A79D}"/>
    <hyperlink ref="AD78" r:id="rId524" xr:uid="{0FD8F0EB-B93D-43BE-A0CB-1F655687A552}"/>
    <hyperlink ref="Q78" r:id="rId525" location="Default=%7b%22k%22:%22%22%2c%22r%22:%5b%7b%22n%22:%22dsdFullTitleName%22%2c%22t%22:%5b%22%5c%22%C7%82%C7%82737472696e673b23313342202d204d6172796c616e642048696768657220456475636174696f6e20436f6d6d697373696f6e%5c%22%22%5d%2c%22o%22:%22and%22%2c%22k%22:false%2c%22m%22:null%7d%2c%7b%22n%22:%22dsdFullSubtitleName%22%2c%22t%22:%5b%22%5c%22%C7%82%C7%82737472696e673b233035202d2046554c4c59204f4e4c494e452050524f4752414d53%5c%22%22%5d%2c%22o%22:%22and%22%2c%22k%22:false%2c%22m%22:null%7d%5d%2c%22l%22:1033%7d" display="https://dsd.maryland.gov/Pages/COMARSearch.aspx - Default=%7b%22k%22:%22%22%2c%22r%22:%5b%7b%22n%22:%22dsdFullTitleName%22%2c%22t%22:%5b%22%5c%22%C7%82%C7%82737472696e673b23313342202d204d6172796c616e642048696768657220456475636174696f6e20436f6d6d697373696f6e%5c%22%22%5d%2c%22o%22:%22and%22%2c%22k%22:false%2c%22m%22:null%7d%2c%7b%22n%22:%22dsdFullSubtitleName%22%2c%22t%22:%5b%22%5c%22%C7%82%C7%82737472696e673b233035202d2046554c4c59204f4e4c494e452050524f4752414d53%5c%22%22%5d%2c%22o%22:%22and%22%2c%22k%22:false%2c%22m%22:null%7d%5d%2c%22l%22:1033%7d" xr:uid="{444D4234-A53D-41A0-8AFA-21A4620EDDD2}"/>
    <hyperlink ref="Q76" r:id="rId526" location="k=%2213B.02.01.*%22" xr:uid="{612E43FB-F79C-468E-9382-30D99A4EB54A}"/>
    <hyperlink ref="P76" r:id="rId527" display="MD Code, Education, § 11-202.2" xr:uid="{EAD9BEBA-6535-4AC2-94AE-70D36EE6AD32}"/>
    <hyperlink ref="AC76" r:id="rId528" display="COMAR 13B.02.01.04" xr:uid="{E7454805-A45E-48FE-BCCB-2C42CE1B21AD}"/>
    <hyperlink ref="AD76" r:id="rId529" xr:uid="{1860EAE9-16AA-4E45-A8AE-B25666590E50}"/>
    <hyperlink ref="S76" r:id="rId530" xr:uid="{EB67B542-152A-42BB-BA6A-22C50AFE0250}"/>
    <hyperlink ref="S80" r:id="rId531" xr:uid="{F90A3C29-2787-46F0-93C3-2E0948FF416F}"/>
    <hyperlink ref="M70" r:id="rId532" xr:uid="{CA9283DD-23CC-4845-BC6B-9422767E2E69}"/>
    <hyperlink ref="P70" r:id="rId533" display="Mass. Gen. Laws Chapter, § 30, § 30A, § 31A, § 31B" xr:uid="{44716A6F-9BE6-42CC-827A-F5F1FC139EF7}"/>
    <hyperlink ref="Q70" r:id="rId534" xr:uid="{F7D2889A-B14D-4AE2-A921-4090917504D3}"/>
    <hyperlink ref="Q71" r:id="rId535" xr:uid="{F27494E3-44DD-43A2-8601-E465A30C47B2}"/>
    <hyperlink ref="Q72" r:id="rId536" xr:uid="{D9DCBE33-4474-42A9-ADCD-DD39067059E8}"/>
    <hyperlink ref="S70" r:id="rId537" xr:uid="{76E24232-4A79-4838-96FD-3DECF5352A8B}"/>
    <hyperlink ref="S71" r:id="rId538" xr:uid="{1D36C37B-8B5B-490A-80FE-D026B5B05573}"/>
    <hyperlink ref="AC70" r:id="rId539" xr:uid="{CC99655A-63F7-42C6-AF42-FD793B789616}"/>
    <hyperlink ref="AD70" r:id="rId540" xr:uid="{80542958-060C-4C5D-B6B9-4F7D355B25B5}"/>
    <hyperlink ref="AC71" r:id="rId541" xr:uid="{C24BC0E1-A4A1-4C56-919C-1BCF33214629}"/>
    <hyperlink ref="AD71" r:id="rId542" xr:uid="{429AEEA6-CBA2-4EA0-A26F-8A9378EFD061}"/>
    <hyperlink ref="AC72" r:id="rId543" xr:uid="{6B4485D7-DBED-46E5-80DE-90CCA6B0A64E}"/>
    <hyperlink ref="AD72" r:id="rId544" xr:uid="{A3AF8F3B-C77D-4BFE-9CD3-12F9E118ABBE}"/>
    <hyperlink ref="AZ70" r:id="rId545" xr:uid="{2EAAA38A-3FD1-412B-9A33-34416188A63A}"/>
    <hyperlink ref="AZ79:AZ80" r:id="rId546" display="Portal" xr:uid="{4BD27E6D-AE46-426A-8F41-D49D645B4AAE}"/>
    <hyperlink ref="M73" r:id="rId547" xr:uid="{0F926BA0-3DC8-431A-84F8-343ED40285CB}"/>
    <hyperlink ref="N73" r:id="rId548" xr:uid="{1CB5C623-ABFA-4E02-ADF5-708365B2B40E}"/>
    <hyperlink ref="P73" r:id="rId549" xr:uid="{C3899607-1F6C-4EF4-A54D-E802F92682FC}"/>
    <hyperlink ref="P71" r:id="rId550" display="Mass. Gen. Laws Chapter, § 30, § 30A, § 31A, § 31B" xr:uid="{FF19F27A-B31D-4A99-9CE9-41D5D2BC9EB7}"/>
    <hyperlink ref="Q73" r:id="rId551" display="940 CMR 31.00" xr:uid="{09FA34DE-F46E-4A84-92CD-9A0F0825BECB}"/>
    <hyperlink ref="AC73" r:id="rId552" display="Mass. Gen. Laws Chapter 112, § 263 " xr:uid="{22A2CB32-C63D-4D9D-BBD3-64F2F979A048}"/>
    <hyperlink ref="AY73" r:id="rId553" xr:uid="{A3BE6AC7-1EEF-4B2C-947D-997814EBDD03}"/>
    <hyperlink ref="AD73" r:id="rId554" xr:uid="{A88E9D1B-AEC2-4FED-A9AF-1B52A9FB77DB}"/>
    <hyperlink ref="M86" r:id="rId555" xr:uid="{F5DDFBBE-C8B4-4109-842E-DF670933F65A}"/>
    <hyperlink ref="M84:M87" r:id="rId556" display="https://www.michigan.gov/leo" xr:uid="{5DA9AD17-3F37-447A-9F9D-593A531A6E73}"/>
    <hyperlink ref="O83:O87" r:id="rId557" display="https://www.michigan.gov/leo/bureaus-agencies/wd/pss" xr:uid="{2108AB8B-ACA9-4188-A264-5BCF2D96F610}"/>
    <hyperlink ref="N83:N87" r:id="rId558" display="https://www.michigan.gov/leo/about" xr:uid="{A317CCC9-04C4-49B3-8427-299FEE6E3F09}"/>
    <hyperlink ref="P89" r:id="rId559" xr:uid="{8BFF26F0-43DD-407B-83B4-E094CB55B322}"/>
    <hyperlink ref="P86" r:id="rId560" display="http://www.legislature.mi.gov/(S(dqklgiew54kfpd35y5jek2gf))/mileg.aspx?page=getObject&amp;objectName=mcl-Act-148-of-1943" xr:uid="{17B8296A-A4EC-4EEB-A707-2ED49D075DD2}"/>
    <hyperlink ref="P87" r:id="rId561" display="http://www.legislature.mi.gov/(S(dqklgiew54kfpd35y5jek2gf))/mileg.aspx?page=getObject&amp;objectName=mcl-Act-148-of-1943" xr:uid="{8E4AC420-0C27-4105-A250-4415B5012E7C}"/>
    <hyperlink ref="P88" r:id="rId562" display="http://www.legislature.mi.gov/(S(dqklgiew54kfpd35y5jek2gf))/mileg.aspx?page=getObject&amp;objectName=mcl-Act-148-of-1943" xr:uid="{183505DF-6AFA-40E4-8EE2-F22AD3086158}"/>
    <hyperlink ref="AD86" r:id="rId563" display="http://www.legislature.mi.gov/(S(dqklgiew54kfpd35y5jek2gf))/mileg.aspx?page=getObject&amp;objectName=mcl-Act-148-of-1943" xr:uid="{1B7FDF9F-4465-46C9-9D6C-05C7BA65B16D}"/>
    <hyperlink ref="AD87" r:id="rId564" display="http://www.legislature.mi.gov/(S(dqklgiew54kfpd35y5jek2gf))/mileg.aspx?page=getObject&amp;objectName=mcl-Act-148-of-1943" xr:uid="{351C6ED3-DD70-4FA2-8050-7791EFBCD8B4}"/>
    <hyperlink ref="AD88" r:id="rId565" display="http://www.legislature.mi.gov/(S(dqklgiew54kfpd35y5jek2gf))/mileg.aspx?page=getObject&amp;objectName=mcl-Act-148-of-1943" xr:uid="{40CF7EB1-CBAF-4D6C-B8FF-9B9C3B9AA049}"/>
    <hyperlink ref="AC86" r:id="rId566" display="http://www.legislature.mi.gov/(S(dqklgiew54kfpd35y5jek2gf))/mileg.aspx?page=getObject&amp;objectName=mcl-Act-148-of-1943" xr:uid="{C0D8956B-A692-4BC5-B32E-305A47A4A73E}"/>
    <hyperlink ref="AC87" r:id="rId567" display="http://www.legislature.mi.gov/(S(dqklgiew54kfpd35y5jek2gf))/mileg.aspx?page=getObject&amp;objectName=mcl-Act-148-of-1943" xr:uid="{6D3CB1EE-3786-40EE-AAAA-C4A3D98319F1}"/>
    <hyperlink ref="AC88" r:id="rId568" display="http://www.legislature.mi.gov/(S(dqklgiew54kfpd35y5jek2gf))/mileg.aspx?page=getObject&amp;objectName=mcl-Act-148-of-1943" xr:uid="{C3C0FEE5-18D6-44A0-8C01-ADF8C67EE285}"/>
    <hyperlink ref="AY83:AY85" r:id="rId569" display="Homegrown" xr:uid="{CB175BF9-EE69-41F2-ACF1-52DB3324101C}"/>
    <hyperlink ref="Q83:Q85" r:id="rId570" display="Mich. Admin Code, R 390.561-390.569" xr:uid="{911B3356-C697-4D3D-9ABC-EDE4F480848D}"/>
    <hyperlink ref="R83:R85" r:id="rId571" display="https://www.michigan.gov/leo/-/media/Project/Websites/leo/Documents/WD/Programs_Services/PSS/MiPSS_Provider_User_Guide.pdf" xr:uid="{0BEDEB31-14E3-44A5-8185-3D07133869BC}"/>
    <hyperlink ref="S89" r:id="rId572" display="MI Comp L § 450.170 to 450.177" xr:uid="{AE20483C-4431-47B4-99A4-B209D5F37DBC}"/>
    <hyperlink ref="R89" r:id="rId573" xr:uid="{518A8D71-B9E1-48B5-99C3-A39EFC154C98}"/>
    <hyperlink ref="AC89" r:id="rId574" display="MI Comp L § 450.170 to 450.177" xr:uid="{83BCF162-DC36-4DA1-B205-6AB677E6890B}"/>
    <hyperlink ref="AD89" r:id="rId575" display="MI Comp L § 450.170 to 450.177" xr:uid="{9A4CED19-0765-49CE-83F1-23F7C59B5797}"/>
    <hyperlink ref="AY90" r:id="rId576" xr:uid="{216F35F2-DC29-4AD6-A702-77C8D9FE9B34}"/>
    <hyperlink ref="P90" r:id="rId577" xr:uid="{B4A30550-BEB3-4EE8-A463-459A5F7FD6DD}"/>
    <hyperlink ref="R90" r:id="rId578" xr:uid="{13C4F64A-EF8F-4EA1-BB0A-CE1284531387}"/>
    <hyperlink ref="AC90" r:id="rId579" display="MI Comp L § 390.1691 to 390.1697" xr:uid="{62C13C33-C86C-4ABD-9248-6EE3482B89CA}"/>
    <hyperlink ref="AD90" r:id="rId580" xr:uid="{A9A0362A-C1FE-4E81-987C-250D80CAE090}"/>
    <hyperlink ref="M85" r:id="rId581" xr:uid="{02A06E38-A2B0-46DB-8B10-7B970C8BDE13}"/>
    <hyperlink ref="O85" r:id="rId582" xr:uid="{B69B2CE4-688E-4777-B464-158C2F6F184A}"/>
    <hyperlink ref="N85" r:id="rId583" xr:uid="{4EE023E5-0BC2-435D-9881-8F89A3A66E26}"/>
    <hyperlink ref="P85" r:id="rId584" display="http://www.legislature.mi.gov/(S(dqklgiew54kfpd35y5jek2gf))/mileg.aspx?page=getObject&amp;objectName=mcl-Act-148-of-1943" xr:uid="{2B802AE2-7B27-46B3-AE82-BC54D83095B7}"/>
    <hyperlink ref="AD85" r:id="rId585" display="http://www.legislature.mi.gov/(S(dqklgiew54kfpd35y5jek2gf))/mileg.aspx?page=getObject&amp;objectName=mcl-Act-148-of-1943" xr:uid="{6528D1EA-8622-4A8E-8DF5-F9AA9AF33A40}"/>
    <hyperlink ref="AC85" r:id="rId586" display="http://www.legislature.mi.gov/(S(dqklgiew54kfpd35y5jek2gf))/mileg.aspx?page=getObject&amp;objectName=mcl-Act-148-of-1943" xr:uid="{8E4DF7DD-C5EF-474B-9530-6E0E67BE569A}"/>
    <hyperlink ref="AY85" r:id="rId587" xr:uid="{BDBEE464-2AF7-4A01-98E1-6A14E3565560}"/>
    <hyperlink ref="Q85" r:id="rId588" xr:uid="{83BBA629-C863-4441-972E-CBBAAE691F25}"/>
    <hyperlink ref="R85" r:id="rId589" xr:uid="{33A7377C-2F4E-4044-B43A-83D218FEBF5E}"/>
    <hyperlink ref="T97" r:id="rId590" xr:uid="{5661F938-B7DF-4D4E-8B49-FE5AC7A2C8B5}"/>
    <hyperlink ref="T95" r:id="rId591" xr:uid="{2F156A2C-DA60-4F07-AD23-6BC68B0734AE}"/>
    <hyperlink ref="N97" r:id="rId592" xr:uid="{49F3E948-3534-4E53-944E-C02F904813B3}"/>
    <hyperlink ref="M97" r:id="rId593" xr:uid="{8413815E-A5AC-4D32-B551-C73A221E18F3}"/>
    <hyperlink ref="Q97" r:id="rId594" display="10 Miss. Code. R. 201 et seq." xr:uid="{61081943-C539-4C16-B0C4-B3684591DBBA}"/>
    <hyperlink ref="O97" r:id="rId595" xr:uid="{45EB256E-A9CA-476B-9ED4-A59A67BD5643}"/>
    <hyperlink ref="N98" r:id="rId596" xr:uid="{E7DC368B-AB12-4FFA-9C08-887DB3E68953}"/>
    <hyperlink ref="M98" r:id="rId597" xr:uid="{7E70293F-8263-4E38-BB44-98B70A4C05FA}"/>
    <hyperlink ref="T98" r:id="rId598" xr:uid="{B6B4B5E1-AB55-4995-9F0B-46E55FD52A19}"/>
    <hyperlink ref="O95" r:id="rId599" xr:uid="{7AF606E3-8021-47D6-90C1-0916B756D615}"/>
    <hyperlink ref="P95" r:id="rId600" xr:uid="{5321E5B2-5EFD-41FC-BD9A-4119C7095340}"/>
    <hyperlink ref="N95" r:id="rId601" xr:uid="{3CCC5588-E803-424E-90A6-8485E7221871}"/>
    <hyperlink ref="M95" r:id="rId602" xr:uid="{60C81EF6-9D2C-4DB6-86F1-528E1DB22957}"/>
    <hyperlink ref="P97" r:id="rId603" xr:uid="{87C04FE4-7D44-437A-9C07-691C1E6FC2CB}"/>
    <hyperlink ref="P98" r:id="rId604" xr:uid="{C951C3F0-7371-4B0A-9BAA-54055D49061A}"/>
    <hyperlink ref="Q98" r:id="rId605" display="10 Miss. Code. R. 201 et seq." xr:uid="{A42FB173-0969-431E-98BD-086999466681}"/>
    <hyperlink ref="O98" r:id="rId606" xr:uid="{87481DA4-7DBC-4EDF-8301-50697FC9DF47}"/>
    <hyperlink ref="AC97" r:id="rId607" xr:uid="{0E31768E-E569-4300-B640-11C84F2BF308}"/>
    <hyperlink ref="AD97" r:id="rId608" display="Miss. Code § 37-101-241(8-9)" xr:uid="{3928455C-6102-4184-A484-259E5E06CCC9}"/>
    <hyperlink ref="AC98" r:id="rId609" xr:uid="{A6B62B85-9416-453C-AF30-BABF37F8E122}"/>
    <hyperlink ref="AD98" r:id="rId610" display="Miss. Code § 37-101-241(8-9)" xr:uid="{78BCB17D-0335-41F3-B5A2-D0B1C1ACCBDB}"/>
    <hyperlink ref="AD95" r:id="rId611" xr:uid="{32F6B06C-5B26-4E1D-9A48-EDE15C2663CF}"/>
    <hyperlink ref="AC95" r:id="rId612" xr:uid="{6B8E6EA9-A0E5-45F9-83C3-DF845005AF45}"/>
    <hyperlink ref="T96" r:id="rId613" xr:uid="{1A3506C9-4589-43B0-A90B-1BB6E39479AD}"/>
    <hyperlink ref="O96" r:id="rId614" xr:uid="{157297AD-54AA-4FBA-A003-E6CC819D668F}"/>
    <hyperlink ref="P96" r:id="rId615" xr:uid="{D5F28D48-28E5-4D42-B9E4-D093E662FCC1}"/>
    <hyperlink ref="N96" r:id="rId616" xr:uid="{82335D7E-E63E-447E-ADF9-C6E8BD0551FF}"/>
    <hyperlink ref="M96" r:id="rId617" xr:uid="{177E2724-5863-41CE-B8BF-800BCBA64C45}"/>
    <hyperlink ref="AD96" r:id="rId618" xr:uid="{665E1375-A990-40A6-A4D2-CD24726D315A}"/>
    <hyperlink ref="AC96" r:id="rId619" xr:uid="{7F7FD288-F02A-463D-8043-E474A2DC9A2C}"/>
    <hyperlink ref="Q96" r:id="rId620" xr:uid="{9C44612E-AC5F-4E26-803A-8211DB433337}"/>
    <hyperlink ref="R95" r:id="rId621" xr:uid="{E6296E5B-6206-48A7-8235-7E32261E0BFF}"/>
    <hyperlink ref="Q95" r:id="rId622" xr:uid="{4335406A-F497-4395-8E9A-17DCC6C63736}"/>
    <hyperlink ref="S95" r:id="rId623" xr:uid="{FC489DA3-EF67-44A8-BFDE-33F1E8D9DFB7}"/>
    <hyperlink ref="R96" r:id="rId624" xr:uid="{C614C4AF-1CE5-4D4B-BBB1-F5FA8A44690C}"/>
    <hyperlink ref="S96" r:id="rId625" xr:uid="{CA84F10B-47DE-42BE-A9E6-3D7D58C72C72}"/>
    <hyperlink ref="P93" r:id="rId626" xr:uid="{48FFE999-0E05-4FB9-8C87-A0FA6759DE1E}"/>
    <hyperlink ref="Q93" r:id="rId627" xr:uid="{48978CC3-5231-45CB-94F1-FC0C3492857A}"/>
    <hyperlink ref="N93" r:id="rId628" xr:uid="{28FA445E-DDFC-41EA-81F1-2CF4D0D6DCDD}"/>
    <hyperlink ref="R93" r:id="rId629" xr:uid="{6CD24B96-CA79-4A09-9A4F-F262AF603C16}"/>
    <hyperlink ref="M93" r:id="rId630" xr:uid="{0171BBB0-6B93-4E18-8FEF-57B5F61E1FEF}"/>
    <hyperlink ref="O93" r:id="rId631" location="Recertification" xr:uid="{2258807F-FA40-42D7-800B-470EC0677629}"/>
    <hyperlink ref="T93" r:id="rId632" xr:uid="{75F300DF-0FD9-4194-9A79-D41A3658DDDD}"/>
    <hyperlink ref="P94" r:id="rId633" xr:uid="{2EDB782C-57CB-45DC-8B2E-CC0B4C7EEF12}"/>
    <hyperlink ref="Q94" r:id="rId634" xr:uid="{F83DFB4D-C52D-4F95-912D-6F37E9F6D763}"/>
    <hyperlink ref="N94" r:id="rId635" xr:uid="{9E3A3517-5313-464E-A313-4B4B75C3DD13}"/>
    <hyperlink ref="R94" r:id="rId636" xr:uid="{FC431663-90EE-4388-85A1-2D49C58DF6E6}"/>
    <hyperlink ref="M94" r:id="rId637" xr:uid="{8A4F035A-576F-4AA9-BADB-C030CEFDB9D2}"/>
    <hyperlink ref="O94" r:id="rId638" location="Recertification" xr:uid="{42796139-83FC-4715-B5D9-1C1BAC5AD8BE}"/>
    <hyperlink ref="T94" r:id="rId639" xr:uid="{0BEAA382-2B4C-42B4-BEF0-1B4E9E1BA76E}"/>
    <hyperlink ref="AD93" r:id="rId640" display="RSMO Sec. 173.600 Definitions" xr:uid="{8C8DC160-D386-4C77-891E-70B033D4322B}"/>
    <hyperlink ref="AD94" r:id="rId641" xr:uid="{2BBF231A-C4C7-479B-972B-501755129940}"/>
    <hyperlink ref="AC93" r:id="rId642" xr:uid="{F52C1C77-C1C4-4767-AA74-0DC51F5505E3}"/>
    <hyperlink ref="AC94" r:id="rId643" xr:uid="{22168A60-BC59-49E9-8E6C-E167204C2C92}"/>
    <hyperlink ref="M99" r:id="rId644" xr:uid="{1C4A343C-64E4-41A9-9E67-3B86A41BD573}"/>
    <hyperlink ref="P99" r:id="rId645" xr:uid="{BB6B5658-0E61-41C4-AE35-03E3681A76E8}"/>
    <hyperlink ref="Q99" r:id="rId646" xr:uid="{49C1F86E-D95F-44DA-BED3-44EF5012BCD2}"/>
    <hyperlink ref="AC99" r:id="rId647" display="Montana Board of Regents Policy 221" xr:uid="{2E8E72A1-3006-4332-8074-6BDC180B98C8}"/>
    <hyperlink ref="AC100" r:id="rId648" display="Montana Board of Regents Policy 221" xr:uid="{4BDCE8C6-D571-4FDB-AACA-C62F18A468A9}"/>
    <hyperlink ref="AD99" r:id="rId649" display="Montana Board of Regents Policy 221" xr:uid="{93EF4F5D-804D-4496-A405-4B631F633FB1}"/>
    <hyperlink ref="AD100" r:id="rId650" display="Montana Board of Regents Policy 221" xr:uid="{BCE1476E-30BD-4495-9009-44B5EB9A7564}"/>
    <hyperlink ref="M100" r:id="rId651" xr:uid="{F08DF6B7-41AC-4309-8F25-A2F3F1AC6AEB}"/>
    <hyperlink ref="P100" r:id="rId652" xr:uid="{2169DD43-2ADF-49CD-96FB-0F0423D6DB5A}"/>
    <hyperlink ref="Q100" r:id="rId653" xr:uid="{67136929-86CD-41C3-918A-5669E9222B67}"/>
    <hyperlink ref="Q125" r:id="rId654" location="NAC394Sec300" xr:uid="{8B4D2F9F-8D22-4992-A210-EA6F572A6005}"/>
    <hyperlink ref="R125" r:id="rId655" xr:uid="{BFECB3C6-A5E7-41DF-A3D1-F8D691AAD8A1}"/>
    <hyperlink ref="P125" r:id="rId656" location="NRS394Sec383" xr:uid="{3C83C4DB-0492-46A0-94BC-EAC9D35A8AAC}"/>
    <hyperlink ref="P127" r:id="rId657" location="NRS394Sec383" xr:uid="{688259AB-11D3-4399-8CA3-CFFADF37717B}"/>
    <hyperlink ref="Q127" r:id="rId658" location="NAC394Sec300" xr:uid="{0D639A0D-1B20-4226-83BC-5BB77F3B241E}"/>
    <hyperlink ref="R127" r:id="rId659" xr:uid="{210EA20F-BF87-48CF-AA5E-68F4AA7D943D}"/>
    <hyperlink ref="S125" r:id="rId660" display="https://cpe.nv.gov/uploadedFiles/cpenvgov/content/Home/2024 Year End Report Template(1).xlsx" xr:uid="{46E78F2B-EDAF-4754-B28C-5B8E7CC937CE}"/>
    <hyperlink ref="S127" r:id="rId661" display="https://cpe.nv.gov/uploadedFiles/cpenvgov/content/Home/2024 Year End Report Template(1).xlsx" xr:uid="{B3D069AC-ACAE-4AAD-8266-048AD1486FB8}"/>
    <hyperlink ref="T125" r:id="rId662" xr:uid="{3CC369D9-C21E-4A7D-A907-7F9A55BA74E3}"/>
    <hyperlink ref="T127" r:id="rId663" xr:uid="{E0AA9F92-1558-43F6-A8DB-ECD1D032EF7A}"/>
    <hyperlink ref="AY125" r:id="rId664" xr:uid="{F92CB4A8-FC28-4BA4-8510-425265010468}"/>
    <hyperlink ref="AY127" r:id="rId665" xr:uid="{5C213428-1A60-4A73-88BB-705C62465F27}"/>
    <hyperlink ref="BA125" r:id="rId666" xr:uid="{29392CDA-61E3-4425-BE32-B6B5DA82B31D}"/>
    <hyperlink ref="BA127" r:id="rId667" xr:uid="{8FFE6C9B-D740-45C3-AED4-8EC79BD61E8D}"/>
    <hyperlink ref="AD125" r:id="rId668" location="NAC394Sec300" xr:uid="{4B0C359D-9983-4731-8118-0A66F4FF6364}"/>
    <hyperlink ref="Q126" r:id="rId669" location="NAC394Sec300" xr:uid="{D6D171A5-92AB-4189-B6C6-849EB4AB4DC6}"/>
    <hyperlink ref="R126" r:id="rId670" xr:uid="{1184CB8B-5555-4DE7-B2E7-A6FE67025748}"/>
    <hyperlink ref="P126" r:id="rId671" location="NRS394Sec383" xr:uid="{D624F56D-F9CF-47E3-87E3-0049FC9BEA16}"/>
    <hyperlink ref="S126" r:id="rId672" display="https://cpe.nv.gov/uploadedFiles/cpenvgov/content/Home/2024 Year End Report Template(1).xlsx" xr:uid="{2F53655B-548F-4F9C-956B-9ED1E8317DE3}"/>
    <hyperlink ref="T126" r:id="rId673" xr:uid="{6F449004-F738-4B61-AB2E-28D7E3CAC4E7}"/>
    <hyperlink ref="AY126" r:id="rId674" xr:uid="{F22C4493-5BF4-45F3-9A0C-592F6A1C7A8A}"/>
    <hyperlink ref="BA126" r:id="rId675" xr:uid="{3244D965-CF18-4231-9354-F1EFDB82CB77}"/>
    <hyperlink ref="AD126" r:id="rId676" location="NAC394Sec300" xr:uid="{671DF247-E74D-4F41-B735-C7E29F8DDB60}"/>
    <hyperlink ref="AC125" r:id="rId677" location="NRS394Sec099" xr:uid="{BB02E1FA-EE16-46CE-AE5B-25806FB99F2E}"/>
    <hyperlink ref="AC126" r:id="rId678" location="NRS394Sec099" xr:uid="{373BE61D-5DD1-49E3-BE0A-AC63D882F761}"/>
    <hyperlink ref="AC127" r:id="rId679" location="NRS394Sec099" xr:uid="{FB1AD4D2-9BFA-4D6D-951F-7513CDC8962E}"/>
    <hyperlink ref="AD127" r:id="rId680" location="NAC394Sec300" xr:uid="{5CDFD8B5-EA04-4692-BD85-2F0EB0E0C60E}"/>
    <hyperlink ref="O114" r:id="rId681" xr:uid="{25A53FAD-8827-4C81-9C85-1BE5E41C380D}"/>
    <hyperlink ref="P114" r:id="rId682" display="NH Rev Stat § 188-G:1 – 188-G:10" xr:uid="{1F25D08F-5A56-416B-9926-CE6127950A58}"/>
    <hyperlink ref="O112" r:id="rId683" xr:uid="{35A5D927-F9FE-41AC-8609-84A064F25F4A}"/>
    <hyperlink ref="O113" r:id="rId684" xr:uid="{5CF81CF0-1F22-419D-9768-7AC02FD1FB73}"/>
    <hyperlink ref="Q112" r:id="rId685" xr:uid="{851AE321-C8DE-48F2-93B2-D14A7464C45E}"/>
    <hyperlink ref="Q114" r:id="rId686" xr:uid="{F0CDB592-63DE-423C-8C81-D7C9A78E34A1}"/>
    <hyperlink ref="Q113" r:id="rId687" xr:uid="{1C5781DB-871B-4A67-A40C-8884E2285657}"/>
    <hyperlink ref="AC112" r:id="rId688" display="N.H. Admin. Code § Hedc 400 et seq." xr:uid="{04091296-249B-444F-ACCE-866F8D6A323D}"/>
    <hyperlink ref="AC113" r:id="rId689" display="N.H. Admin. Code § Hedc 400 et seq." xr:uid="{25F7755D-A068-4E31-A91E-814B651CCCA3}"/>
    <hyperlink ref="AD112" r:id="rId690" display="N.H. Admin. Code § Hedc 400 et seq." xr:uid="{0477C95C-82B0-4E62-AAD7-95347EDB2F99}"/>
    <hyperlink ref="AD113" r:id="rId691" display="N.H. Admin. Code § Hedc 400 et seq." xr:uid="{EF8022BB-78B0-45F7-B33C-8320FEE93A33}"/>
    <hyperlink ref="P112" r:id="rId692" xr:uid="{5DB80A8F-9F29-4B7C-83BA-7B93A3DB7B81}"/>
    <hyperlink ref="P113" r:id="rId693" xr:uid="{59C61FDE-B0F6-4B26-A042-11A5DA777815}"/>
    <hyperlink ref="AD114" r:id="rId694" xr:uid="{2FDF6A64-A1CA-4513-95E5-0308E4326CD0}"/>
    <hyperlink ref="AC114" r:id="rId695" xr:uid="{79DD4D49-E069-4D44-949F-8436DA1C50C3}"/>
    <hyperlink ref="R114" r:id="rId696" xr:uid="{07595FB0-4DF5-4B3F-8201-514C70B73FD9}"/>
    <hyperlink ref="M120" r:id="rId697" xr:uid="{18EFDF30-AEB5-40A5-B36D-5A892D187735}"/>
    <hyperlink ref="M122" r:id="rId698" xr:uid="{47EAC6E8-2CB1-49A8-9097-997DC250AB71}"/>
    <hyperlink ref="N120" r:id="rId699" xr:uid="{EE4F37D5-AB1A-4506-94D0-A6346FB50A5A}"/>
    <hyperlink ref="N122" r:id="rId700" xr:uid="{DA2B7630-E33A-4726-8FE5-45FB6D14DC47}"/>
    <hyperlink ref="T120" r:id="rId701" xr:uid="{443594CC-71FC-462C-A65F-F53515A3C824}"/>
    <hyperlink ref="T122" r:id="rId702" xr:uid="{8E139C68-5CA4-4449-A841-3AFDAF3833FC}"/>
    <hyperlink ref="O120" r:id="rId703" xr:uid="{D5590E8B-833A-4718-B98B-7350F3596A83}"/>
    <hyperlink ref="O122" r:id="rId704" xr:uid="{F815E454-2A4B-494F-B571-CF3542E76772}"/>
    <hyperlink ref="M123" r:id="rId705" xr:uid="{15AED136-401F-4561-B7BA-00EBF152E3D4}"/>
    <hyperlink ref="M124" r:id="rId706" xr:uid="{16442850-4B3B-4A77-BA35-1BDFA1C26786}"/>
    <hyperlink ref="N123" r:id="rId707" xr:uid="{9815DC1D-4790-4808-9E42-077ED41F7D9F}"/>
    <hyperlink ref="N124" r:id="rId708" xr:uid="{4854908E-6A0B-4196-A0AC-DCFFE54D1C6B}"/>
    <hyperlink ref="O123" r:id="rId709" xr:uid="{3F6B1E20-0134-49EA-A43D-85E6FB469801}"/>
    <hyperlink ref="O124" r:id="rId710" xr:uid="{6D0E7527-D037-46B3-8861-D55C4B09AEED}"/>
    <hyperlink ref="M121" r:id="rId711" xr:uid="{2E2CB76B-720F-4500-9DF2-5176B4CF1560}"/>
    <hyperlink ref="N121" r:id="rId712" xr:uid="{72200396-6C28-420A-B91F-EE754E134BE5}"/>
    <hyperlink ref="O121" r:id="rId713" xr:uid="{F2B213CC-42CA-4606-ACF4-B0CBD34909E7}"/>
    <hyperlink ref="T121" r:id="rId714" xr:uid="{D0054E86-F332-4DCB-B8A9-CDE58997448D}"/>
    <hyperlink ref="P120" r:id="rId715" location="a23" display="https://nmonesource.com/nmos/nmsa/en/item/4361/index.do - a23" xr:uid="{4BD8451C-8553-40A4-BA8A-D313DE41EC65}"/>
    <hyperlink ref="Q120" r:id="rId716" display="https://ppsd.smapply.io/protected/resource/eyJoZnJlIjogOTg0NzgxODUsICJ2cSI6IDk5NTkwfQ/" xr:uid="{6CBD4BE2-06F4-487D-B8DE-9C3C197D8DBD}"/>
    <hyperlink ref="R120" r:id="rId717" display="https://bit.ly/nm_HED_1_Application_RegionallyAccredited" xr:uid="{53829BB1-A368-49A7-8FDB-ABE3DC699336}"/>
    <hyperlink ref="S120" r:id="rId718" xr:uid="{9B4D95EE-0267-49A4-9B3E-E41F09EC83B4}"/>
    <hyperlink ref="AC120" r:id="rId719" location="!fragment/zoupio-_Toc166660972/BQCwhgziBcwMYgK4DsDWszIQewE4BUBTADwBdoAvbRABwEtsBaAfX2zgEYA2HrgBgCcAdgBMASgA0ybKUIQAiokK4AntADk6iREJhcCRcrWbtu-SADKeUgCE1AJQCiAGUcA1AIIA5AMKOJpGAARtCk7GJiQA" display="https://nmonesource.com/nmos/nmsa/en/item/4361/index.do - !fragment/zoupio-_Toc166660972/BQCwhgziBcwMYgK4DsDWszIQewE4BUBTADwBdoAvbRABwEtsBaAfX2zgEYA2HrgBgCcAdgBMASgA0ybKUIQAiokK4AntADk6iREJhcCRcrWbtu-SADKeUgCE1AJQCiAGUcA1AIIA5AMKOJpGAARtCk7GJiQA" xr:uid="{05E14329-8E97-4382-B008-3056040B15B3}"/>
    <hyperlink ref="AD120" r:id="rId720" display="https://www.srca.nm.gov/parts/title05/05.100.0007.html" xr:uid="{0C04883E-6707-49FE-8E68-9D82E3804660}"/>
    <hyperlink ref="S121" r:id="rId721" xr:uid="{B19BF0B5-33EE-4FA8-88F7-9AFE61868591}"/>
    <hyperlink ref="S122" r:id="rId722" xr:uid="{DADE254E-B7D6-4FE4-AF86-B0E163CDC1DA}"/>
    <hyperlink ref="S123" r:id="rId723" xr:uid="{BA5A5938-C042-4011-B9FB-F383DBD4269C}"/>
    <hyperlink ref="P121" r:id="rId724" location="a23" display="https://nmonesource.com/nmos/nmsa/en/item/4361/index.do - a23" xr:uid="{3FD9A851-D10C-47D9-8B4D-96B84E46140D}"/>
    <hyperlink ref="P122" r:id="rId725" location="a23" display="https://nmonesource.com/nmos/nmsa/en/item/4361/index.do - a23" xr:uid="{E09C82D9-C39D-470B-B727-B8CC13188F1B}"/>
    <hyperlink ref="Q121" r:id="rId726" display="https://www.srca.nm.gov/parts/title05/05.100.0007.html" xr:uid="{23C30485-4BB4-45EF-B521-34FF88CBFDCF}"/>
    <hyperlink ref="Q122" r:id="rId727" display="https://www.srca.nm.gov/parts/title05/05.100.0007.html" xr:uid="{2A5AC073-692B-4B69-BF19-48E608BF8D22}"/>
    <hyperlink ref="R121" r:id="rId728" display="https://bit.ly/nm_HED_2_Application_NationallyAccredited" xr:uid="{05BCB512-F94E-4690-88E2-52880382ABC4}"/>
    <hyperlink ref="AC121" r:id="rId729" location="!fragment/zoupio-_Toc166660972/BQCwhgziBcwMYgK4DsDWszIQewE4BUBTADwBdoAvbRABwEtsBaAfX2zgEYA2HrgBgCcAdgBMASgA0ybKUIQAiokK4AntADk6iREJhcCRcrWbtu-SADKeUgCE1AJQCiAGUcA1AIIA5AMKOJpGAARtCk7GJiQA" display="https://nmonesource.com/nmos/nmsa/en/item/4361/index.do - !fragment/zoupio-_Toc166660972/BQCwhgziBcwMYgK4DsDWszIQewE4BUBTADwBdoAvbRABwEtsBaAfX2zgEYA2HrgBgCcAdgBMASgA0ybKUIQAiokK4AntADk6iREJhcCRcrWbtu-SADKeUgCE1AJQCiAGUcA1AIIA5AMKOJpGAARtCk7GJiQA" xr:uid="{ED2DBE5E-01E2-41E8-8CF7-57A73ED20AC7}"/>
    <hyperlink ref="AD121" r:id="rId730" display="https://www.srca.nm.gov/parts/title05/05.100.0007.html" xr:uid="{8F024ED5-0066-44BB-B186-EF7ED8DB7B6E}"/>
    <hyperlink ref="AD122" r:id="rId731" display="https://www.srca.nm.gov/parts/title05/05.100.0007.html" xr:uid="{8E04AC41-CE46-42C2-939D-EB1480544208}"/>
    <hyperlink ref="AC122" r:id="rId732" location="!fragment/zoupio-_Toc166660972/BQCwhgziBcwMYgK4DsDWszIQewE4BUBTADwBdoAvbRABwEtsBaAfX2zgEYA2HrgBgCcAdgBMASgA0ybKUIQAiokK4AntADk6iREJhcCRcrWbtu-SADKeUgCE1AJQCiAGUcA1AIIA5AMKOJpGAARtCk7GJiQA" display="https://nmonesource.com/nmos/nmsa/en/item/4361/index.do - !fragment/zoupio-_Toc166660972/BQCwhgziBcwMYgK4DsDWszIQewE4BUBTADwBdoAvbRABwEtsBaAfX2zgEYA2HrgBgCcAdgBMASgA0ybKUIQAiokK4AntADk6iREJhcCRcrWbtu-SADKeUgCE1AJQCiAGUcA1AIIA5AMKOJpGAARtCk7GJiQA" xr:uid="{C4EF7DB1-EDB3-4E04-8879-6E382C27F2A1}"/>
    <hyperlink ref="P123" r:id="rId733" location="a23B" display="https://nmonesource.com/nmos/nmsa/en/item/4361/index.do - a23B" xr:uid="{93C44844-E31E-4BEE-BD54-12C9C4FC58A7}"/>
    <hyperlink ref="Q123" r:id="rId734" display="https://www.srca.nm.gov/parts/title05/05.099.0001.pdf" xr:uid="{3BFBB55C-6FB1-4148-92A1-D8127BFA02C2}"/>
    <hyperlink ref="R123" r:id="rId735" display="https://bit.ly/nm_HED_4_DistanceEd_Application" xr:uid="{352A1084-D62A-4E89-8501-F7E119EA0E4E}"/>
    <hyperlink ref="R122" r:id="rId736" display="https://bit.ly/nm_HED_3_Application" xr:uid="{303F199C-7DB4-4B6D-9A40-02B81FBD1DA1}"/>
    <hyperlink ref="R124" r:id="rId737" display="https://bit.ly/nm_HED_5_Application" xr:uid="{2A6F1CD4-726A-4497-B7B9-5C2211A44D02}"/>
    <hyperlink ref="AD124" r:id="rId738" location="21-24-2" display="NMSA 21-24-2" xr:uid="{C4212BCB-E237-428E-A036-EE7EFA701A54}"/>
    <hyperlink ref="AC124" r:id="rId739" location="21-24-3" xr:uid="{AFC21430-29D5-4E48-B406-7046932A0321}"/>
    <hyperlink ref="AD123" r:id="rId740" display="https://www.srca.nm.gov/parts/title05/05.100.0007.html" xr:uid="{E6AB712C-4916-4047-8976-97BAC4C19133}"/>
    <hyperlink ref="AC123" r:id="rId741" xr:uid="{54A25B48-5B3B-4A17-AD1B-1FED45E6EA51}"/>
    <hyperlink ref="N108:N110" r:id="rId742" display="https://www.ohe.ct.gov/News/pdfs/2019/2019AgencyBackground.pdf" xr:uid="{4A0A6DBA-960A-4AB8-BAB7-A461681B88A7}"/>
    <hyperlink ref="N22" r:id="rId743" xr:uid="{F822BF47-741F-48C1-9814-9746BEA520FC}"/>
    <hyperlink ref="N23" r:id="rId744" xr:uid="{D8C688CC-F87F-4109-B9C0-4D1A44667929}"/>
    <hyperlink ref="M22" r:id="rId745" xr:uid="{8C326735-C9B2-4692-B2A3-51E3A9195139}"/>
    <hyperlink ref="M23" r:id="rId746" xr:uid="{C16FBEDF-ED7B-49E7-A545-237E416DDC3D}"/>
    <hyperlink ref="O22" r:id="rId747" xr:uid="{2705CCA4-7228-4E3E-982D-6A7A571B57D6}"/>
    <hyperlink ref="Q22" r:id="rId748" xr:uid="{09948524-5B75-453E-966D-009FCA346F0E}"/>
    <hyperlink ref="T23" r:id="rId749" xr:uid="{C37FFE78-0C52-42F9-AEDA-13914A0AC834}"/>
    <hyperlink ref="T22" r:id="rId750" xr:uid="{70D68223-EDFC-4195-9FE4-867C37561470}"/>
    <hyperlink ref="N25" r:id="rId751" xr:uid="{473B4838-9A0E-4C28-AC02-CDE899A95576}"/>
    <hyperlink ref="M25" r:id="rId752" xr:uid="{3E9E3A13-C628-43AB-BCEC-55646AB761E1}"/>
    <hyperlink ref="T25" r:id="rId753" xr:uid="{A88A903F-3135-47C7-AC39-2FB6FB62F70B}"/>
    <hyperlink ref="P22" r:id="rId754" xr:uid="{36E2B1AB-9010-46EF-B0D3-EA4A4AA4A853}"/>
    <hyperlink ref="S22" r:id="rId755" display="https://cdhe.colorado.gov/data-and-research/data/documentation" xr:uid="{3FF79444-B603-4C8A-A2AD-F65CE3FDB707}"/>
    <hyperlink ref="AC22" r:id="rId756" display="CRS § 23-2-102. Definitions." xr:uid="{B497CF33-5A7E-42EF-ABCE-4310748F8AA0}"/>
    <hyperlink ref="AD22" r:id="rId757" xr:uid="{EFCBC85D-F2D9-4098-9475-CE4CB3C53794}"/>
    <hyperlink ref="P23" r:id="rId758" display="https://cdhe.colorado.gov/sites/highered/files/2024 CRS 23-64.pdf" xr:uid="{CEC4DAF2-3329-4169-9A89-A20267081CBF}"/>
    <hyperlink ref="P25" r:id="rId759" display="https://cdhe.colorado.gov/sites/highered/files/2024 CRS 23-64.pdf" xr:uid="{7550AFD5-089B-4FCA-BEED-DF2C19062447}"/>
    <hyperlink ref="R23" r:id="rId760" display="https://cdhe.colorado.gov/sites/highered/files/Renewal App - instate_0.pdf" xr:uid="{95C634C1-8E63-49FB-BF7E-2EC9653179E2}"/>
    <hyperlink ref="R25" r:id="rId761" display="https://cdhe.colorado.gov/sites/highered/files/Out of State Application to Operate %28Renew%29.pdf" xr:uid="{9DAA0670-6D31-48A2-AB8A-8F65B06B2174}"/>
    <hyperlink ref="S23" r:id="rId762" display="https://cdhe.colorado.gov/sites/highered/files/Annual filingsv2.pdf" xr:uid="{4AD6160D-5FAF-4F04-8EAC-7F5686133032}"/>
    <hyperlink ref="AC23" r:id="rId763" xr:uid="{6B879266-9D0E-4DA8-B763-7349BEF9B0D7}"/>
    <hyperlink ref="AD23" r:id="rId764" xr:uid="{20A14147-3183-4E05-9769-33D8322CEC7E}"/>
    <hyperlink ref="AC25" r:id="rId765" xr:uid="{B65FF120-6EEF-481E-9938-7253568EFB96}"/>
    <hyperlink ref="AD25" r:id="rId766" xr:uid="{089D9ED1-F99A-4931-8B73-E6E90BCE371B}"/>
    <hyperlink ref="N24" r:id="rId767" xr:uid="{0836F734-D4E5-47C4-BBB2-5EBB45152791}"/>
    <hyperlink ref="M24" r:id="rId768" xr:uid="{2A0BC309-2AE1-4358-B933-0407676F8572}"/>
    <hyperlink ref="T24" r:id="rId769" xr:uid="{529A39EE-2A76-4135-9E23-A7D3FC03EF51}"/>
    <hyperlink ref="P24" r:id="rId770" display="https://cdhe.colorado.gov/sites/highered/files/2024 CRS 23-64.pdf" xr:uid="{44DACD79-1920-4378-8D26-AEF38444C879}"/>
    <hyperlink ref="R24" r:id="rId771" display="https://cdhe.colorado.gov/sites/highered/files/Renewal App - instate_0.pdf" xr:uid="{2F00DD40-2FAD-4F6E-A4F7-3C2933308B2F}"/>
    <hyperlink ref="S24" r:id="rId772" display="https://cdhe.colorado.gov/sites/highered/files/Annual filingsv2.pdf" xr:uid="{C528A72E-75FB-4A72-8F29-6776E6860092}"/>
    <hyperlink ref="AC24" r:id="rId773" xr:uid="{2BBC3B48-7480-426D-AB76-D2185FD90B84}"/>
    <hyperlink ref="AD24" r:id="rId774" xr:uid="{DA1C82D4-1C78-4F92-A95C-A8DAE0ACCBEA}"/>
    <hyperlink ref="AD107" r:id="rId775" location="nameddest=15-20p4-01" display="N.D. Cent. Code 15 § 20.4-01" xr:uid="{4AD8AE0C-6834-4D79-BA8C-2D61E59166F4}"/>
    <hyperlink ref="AC107" r:id="rId776" location="nameddest=15-20p4-02" display="N.D. Cent. Code 15 § 20.4-02" xr:uid="{43281DD9-6F5F-4F35-ABEF-7841C7463400}"/>
    <hyperlink ref="AD106" r:id="rId777" location="nameddest=15-20p4-01" display="N.D. Cent. Code 15 § 20.4-01" xr:uid="{9EFD66E0-8F8D-4E09-AD17-B4123390B265}"/>
    <hyperlink ref="AC106" r:id="rId778" location="nameddest=15-20p4-02" display="N.D. Cent. Code 15 § 20.4-02" xr:uid="{49514772-6DC1-4097-8FCA-BC7F8205C0C9}"/>
    <hyperlink ref="P104" r:id="rId779" xr:uid="{D33E4B0F-5286-44F9-94C3-71DD921F3563}"/>
    <hyperlink ref="P105" r:id="rId780" xr:uid="{5BC73F1A-6FAD-46E9-9390-3B3E6C5381A8}"/>
    <hyperlink ref="Q104" r:id="rId781" xr:uid="{7B32E905-DE01-47F0-9498-673BB736305F}"/>
    <hyperlink ref="Q105" r:id="rId782" xr:uid="{1EA0C2A9-3CC2-4063-9EDF-07B7E836E64F}"/>
    <hyperlink ref="R104" r:id="rId783" display="https://ndus.teamdynamix.com/TDClient/1962/CTS/Requests/ServiceDet?ID=26252" xr:uid="{0F0FE6D8-9805-4243-8D09-1F143020CB60}"/>
    <hyperlink ref="R105" r:id="rId784" display="https://ndus.teamdynamix.com/TDClient/1962/CTS/Requests/ServiceDet?ID=26252" xr:uid="{BE268681-682F-4DD2-B8A0-1FF64A00803E}"/>
    <hyperlink ref="AC104" r:id="rId785" xr:uid="{A402784A-8D69-4BB5-B8ED-B29E7D5D6ED0}"/>
    <hyperlink ref="AD104" r:id="rId786" xr:uid="{283C823B-0DE9-4B22-9A9A-7158A3B27A81}"/>
    <hyperlink ref="AC105" r:id="rId787" xr:uid="{8B993EA8-F145-49A2-AAB4-4556EA63B8E9}"/>
    <hyperlink ref="AD105" r:id="rId788" xr:uid="{957A0C1F-39BE-404F-A198-85F5A0FDE206}"/>
    <hyperlink ref="M104" r:id="rId789" xr:uid="{326D1951-AD9D-448F-901C-1ECDF454AE08}"/>
    <hyperlink ref="M105" r:id="rId790" xr:uid="{7B6D2601-9CBC-4880-9509-003A5246BDB8}"/>
    <hyperlink ref="Q106" r:id="rId791" xr:uid="{2DD6FBAC-1F4F-4813-AA69-7BE2C85B86A2}"/>
    <hyperlink ref="Q107" r:id="rId792" xr:uid="{9068BF90-954F-4C37-8316-4F89F0746E69}"/>
    <hyperlink ref="P106" r:id="rId793" xr:uid="{CE125951-FF13-465F-8803-AFA6F137A4F3}"/>
    <hyperlink ref="P107" r:id="rId794" xr:uid="{4480ED49-CB3C-4F59-8F16-309EEA5FAE94}"/>
    <hyperlink ref="R106" r:id="rId795" xr:uid="{1127F719-C478-4C3A-B498-AD4723795BDA}"/>
    <hyperlink ref="R107" r:id="rId796" xr:uid="{5EE77B1A-8AC0-4B06-847C-EC14683E806C}"/>
    <hyperlink ref="P48" r:id="rId797" xr:uid="{D4D8550F-A62A-47A7-97F6-3DD7A5695BC2}"/>
    <hyperlink ref="AC48" r:id="rId798" xr:uid="{B246705F-4768-4EC3-ACB2-14ADDA87B939}"/>
    <hyperlink ref="AC52" r:id="rId799" xr:uid="{569A53AD-B20D-42DC-BD3E-E6DA047A8845}"/>
    <hyperlink ref="AC50" r:id="rId800" xr:uid="{61058435-8857-4420-8A79-322E57E13096}"/>
    <hyperlink ref="Q48" r:id="rId801" xr:uid="{0E748835-CBC2-4DA0-9D16-E033C339AD13}"/>
    <hyperlink ref="R48" r:id="rId802" display="https://bit.ly/ia_DOE_Application_All" xr:uid="{0D910581-9C9A-4CAA-A992-A9FA362CF57F}"/>
    <hyperlink ref="R50" r:id="rId803" display="https://bit.ly/ia_DOE_Application_All" xr:uid="{FDB8FED0-037F-4399-81FB-7949053D45F9}"/>
    <hyperlink ref="R52" r:id="rId804" display="https://bit.ly/ia_DOE_Application_All" xr:uid="{C1CC6F16-E02C-434B-843A-F0616660FD6D}"/>
    <hyperlink ref="AD48" r:id="rId805" xr:uid="{DBFE4EAB-1643-45A9-BC94-DDA7C2D19A30}"/>
    <hyperlink ref="P50" r:id="rId806" xr:uid="{3D921502-BB29-47ED-AEAA-4B50E0F8B65B}"/>
    <hyperlink ref="P52" r:id="rId807" xr:uid="{CDACB3F6-CC66-4934-8FF6-0E1D896267DB}"/>
    <hyperlink ref="P49" r:id="rId808" xr:uid="{572F3E83-9924-48B3-B4E7-27EE6BC06AC0}"/>
    <hyperlink ref="AC49" r:id="rId809" xr:uid="{33AA027D-6E78-43A0-A1DF-75DD0D0B8BD4}"/>
    <hyperlink ref="Q49" r:id="rId810" xr:uid="{C9D89DB3-FCB5-4BA3-81B0-7EEEF9D8A54A}"/>
    <hyperlink ref="R49" r:id="rId811" display="https://bit.ly/ia_DOE_Application_All" xr:uid="{59BBE9FB-18A5-493A-8359-BDCE92C63D17}"/>
    <hyperlink ref="AD49" r:id="rId812" xr:uid="{5BC8DB75-DAE4-47EA-B865-58D870EBC790}"/>
    <hyperlink ref="AC51" r:id="rId813" xr:uid="{857E8982-0FA4-419A-A17E-00CAFBF3E4D4}"/>
    <hyperlink ref="R51" r:id="rId814" display="https://bit.ly/ia_DOE_Application_All" xr:uid="{BB521146-B1F3-4318-8406-A632BCE0C4ED}"/>
    <hyperlink ref="P51" r:id="rId815" xr:uid="{C1B1CC32-3D53-4CD7-BCC9-F9ABA03D62D9}"/>
    <hyperlink ref="AC53" r:id="rId816" xr:uid="{E9A9235A-9E90-4F3A-BFF9-E4DC18F8A3A0}"/>
    <hyperlink ref="R53" r:id="rId817" display="https://bit.ly/ia_DOE_Application_All" xr:uid="{B3A8CF1D-B6F6-470D-9E64-B4AEE3541962}"/>
    <hyperlink ref="P53" r:id="rId818" xr:uid="{5B4ED815-982E-4302-ABE7-FEE523964DFE}"/>
    <hyperlink ref="M116" r:id="rId819" xr:uid="{7E654CBC-8A42-44A4-969F-AC497FC6C5F1}"/>
    <hyperlink ref="N116" r:id="rId820" xr:uid="{2A45EC77-DB00-425D-B596-5C44A98E67F9}"/>
    <hyperlink ref="Q116" r:id="rId821" display="https://www.nj.gov/highereducation/documents/pdf/licensure/licensureadoptionregulations.pdf" xr:uid="{2438C76A-C444-4DFC-9E17-3CA6DD065895}"/>
    <hyperlink ref="O116" r:id="rId822" xr:uid="{28460585-5366-4418-B884-6A8EF224A0D9}"/>
    <hyperlink ref="T116" r:id="rId823" xr:uid="{2DDA724B-EDF8-418F-8E1A-6098D0F910F8}"/>
    <hyperlink ref="N115" r:id="rId824" xr:uid="{31115091-5865-45FC-9631-F820B41E357B}"/>
    <hyperlink ref="M117" r:id="rId825" xr:uid="{19C0369C-B335-4852-9269-BC181AF7CA9E}"/>
    <hyperlink ref="M119" r:id="rId826" xr:uid="{BC7B8AB3-901E-4DBC-B7DE-275204E0A446}"/>
    <hyperlink ref="N117" r:id="rId827" xr:uid="{7A09CB09-C58E-41BD-8058-A4B671EE7C80}"/>
    <hyperlink ref="N119" r:id="rId828" xr:uid="{95A82DB9-0C93-44F7-A541-5918AD407863}"/>
    <hyperlink ref="O117" r:id="rId829" xr:uid="{DD014BAB-B997-4D72-B4B7-F0B8A5DDC344}"/>
    <hyperlink ref="O119" r:id="rId830" xr:uid="{ABCC493C-AC37-4A7D-B97C-774517FD8724}"/>
    <hyperlink ref="T117" r:id="rId831" xr:uid="{7A200899-732E-44E1-B18A-5E296070D772}"/>
    <hyperlink ref="T119" r:id="rId832" xr:uid="{C80B0991-91C0-4B55-AAE0-AC149A6026B0}"/>
    <hyperlink ref="M115" r:id="rId833" xr:uid="{581092D0-37E7-46E3-8595-54468921BEB1}"/>
    <hyperlink ref="O115" r:id="rId834" xr:uid="{A090AE4C-D5B5-45FB-82C9-50D112C7CE74}"/>
    <hyperlink ref="T115" r:id="rId835" xr:uid="{92DF038C-A445-4CFE-83AA-FD15F15AF6F6}"/>
    <hyperlink ref="P116" r:id="rId836" xr:uid="{EDC7BA8E-2631-485A-BEBE-06B4DAED4578}"/>
    <hyperlink ref="P115" r:id="rId837" xr:uid="{2F375E1B-AAE8-49C9-B292-5D73BC6254B9}"/>
    <hyperlink ref="Q115" r:id="rId838" display="N.J.A.C. 12:41" xr:uid="{7808F665-5F82-4D82-A383-281D99439FC6}"/>
    <hyperlink ref="R115" r:id="rId839" display="https://web.archive.org/web/20240416001139/https:/shared.agatesoftware.com/IGX_NJDOL/Documentation/NJSAGE/Provider_PCS_Training.mp4" xr:uid="{5FD0F6D7-4517-4302-B8C9-082182C1FAE8}"/>
    <hyperlink ref="AC115" r:id="rId840" xr:uid="{C719D381-43EF-446B-91E8-57CBAFCF5CBB}"/>
    <hyperlink ref="AD115" r:id="rId841" xr:uid="{1C8EE159-A5BA-4495-AED5-D97E7763280D}"/>
    <hyperlink ref="Q117" r:id="rId842" display="https://www.nj.gov/highereducation/documents/pdf/licensure/licensureadoptionregulations.pdf" xr:uid="{A40CC733-32D9-448A-AF78-9F9E969342EB}"/>
    <hyperlink ref="Q119" r:id="rId843" display="https://www.nj.gov/highereducation/documents/pdf/licensure/licensureadoptionregulations.pdf" xr:uid="{2DAA3434-B5E8-4C57-A98C-C809798ED2CE}"/>
    <hyperlink ref="AD116" r:id="rId844" display="N.J.A.C. 9A:1-1.2" xr:uid="{A31D1B01-693E-44C3-A7E2-04CD68FAF459}"/>
    <hyperlink ref="AC116" r:id="rId845" display="N.J.A.C. 9A:1-1.2" xr:uid="{301337FF-E506-43B1-8FBC-237A119E45CB}"/>
    <hyperlink ref="AC117" r:id="rId846" display="N.J.A.C. 9A:1-1.2" xr:uid="{19D9F88D-B6FF-4EA9-BCDE-D57E9BEC407B}"/>
    <hyperlink ref="AD117" r:id="rId847" display="N.J.A.C. 9A:1-1.2" xr:uid="{0F144B98-393B-4CFA-A26C-C7CE9A33F7F2}"/>
    <hyperlink ref="S116" r:id="rId848" display="https://www.nj.gov/highereducation/documents/pdf/licensure/2023annualreport.docx" xr:uid="{6490E853-9BAF-497A-8B66-F896E362E158}"/>
    <hyperlink ref="S117" r:id="rId849" display="https://www.nj.gov/highereducation/documents/pdf/licensure/2023annualreport.docx" xr:uid="{70B167E8-5C0D-44C0-A8E6-3101E87FF02C}"/>
    <hyperlink ref="S115" r:id="rId850" display="https://www.nj.gov/labor/labormarketinformation/assets/PDFs/coei/ETPL/PCSprocedures.pdf" xr:uid="{5A6879CE-4CA2-4592-AA9B-1751D69C5452}"/>
    <hyperlink ref="P117" r:id="rId851" xr:uid="{C92FC8CA-DD18-4B1F-87C7-FD91DE24850F}"/>
    <hyperlink ref="P119" r:id="rId852" xr:uid="{3E3D7957-7170-4D65-88A6-B2B59842E47C}"/>
    <hyperlink ref="AC119" r:id="rId853" display="N.J.A.C. 9A:1-1.2" xr:uid="{EED51F8D-1303-48F3-BF10-A2BC78DC2015}"/>
    <hyperlink ref="AD119" r:id="rId854" display="N.J.A.C. 9A:1-1.2" xr:uid="{1CDAB659-4CEE-45CE-A579-7EC7D6E327B9}"/>
    <hyperlink ref="M118" r:id="rId855" xr:uid="{BCF3CCDC-3513-4032-8D62-D2B71C8448A8}"/>
    <hyperlink ref="N118" r:id="rId856" xr:uid="{568A54C0-90B3-4665-AFA9-2D2B0402F486}"/>
    <hyperlink ref="O118" r:id="rId857" xr:uid="{E03C9DD3-DF3B-4FDC-B4A0-73A853316489}"/>
    <hyperlink ref="T118" r:id="rId858" xr:uid="{2605372B-F98A-43CA-9E4C-D2D69824DE6D}"/>
    <hyperlink ref="Q118" r:id="rId859" display="https://www.nj.gov/highereducation/documents/pdf/licensure/licensureadoptionregulations.pdf" xr:uid="{08E91550-B1DE-4DCB-ADA1-C086788BA8CE}"/>
    <hyperlink ref="P118" r:id="rId860" xr:uid="{28D31799-A90B-4290-ACDC-50D605AEBE1B}"/>
    <hyperlink ref="AC118" r:id="rId861" display="N.J.A.C. 9A:1-1.2" xr:uid="{DEF21594-62B4-4614-B2B2-A4397C350BC4}"/>
    <hyperlink ref="AD118" r:id="rId862" display="N.J.A.C. 9A:1-1.2" xr:uid="{FC1952B1-0F3F-4956-9DC2-C36BBD9EAE9B}"/>
    <hyperlink ref="R119" r:id="rId863" xr:uid="{AEA6AD86-F91E-4ED9-887E-ED154EA4AD45}"/>
    <hyperlink ref="M156" r:id="rId864" xr:uid="{5DA0FD75-5C5B-495D-B625-24F41963D4DF}"/>
    <hyperlink ref="M157" r:id="rId865" xr:uid="{5DE57333-3A27-4BCF-AAC0-918CE22B0387}"/>
    <hyperlink ref="P156" r:id="rId866" xr:uid="{7935F759-AA1A-4EB7-9821-C73088305272}"/>
    <hyperlink ref="P157" r:id="rId867" xr:uid="{83FD43E7-5BA5-4A1F-8BA4-9A17798E79CD}"/>
    <hyperlink ref="Q156" r:id="rId868" xr:uid="{2C391C60-8665-4080-B9F1-F4EAAD3755E3}"/>
    <hyperlink ref="Q157" r:id="rId869" xr:uid="{854BCAA8-BB0C-42BA-81D0-E43D6195ABD2}"/>
    <hyperlink ref="R156" r:id="rId870" xr:uid="{FA9A40C8-0F3E-48D3-B2B0-A9B851595E9D}"/>
    <hyperlink ref="S156" r:id="rId871" display="https://reportcenter.highered.texas.gov/reports/data/certificate-of-authorization-institutional-annual-compliance-report/" xr:uid="{7D028FD4-DA98-4E37-A651-7600C5B73352}"/>
    <hyperlink ref="S157" r:id="rId872" display="https://reportcenter.highered.texas.gov/reports/data/certificate-of-authorization-institutional-annual-compliance-report/" xr:uid="{F7D79923-9400-4AF6-8B6A-A44EE6F78133}"/>
    <hyperlink ref="AD156" r:id="rId873" display="19 Tex. Admin. Code § 7 et seq." xr:uid="{80209057-75B6-4F75-86D1-0D1CCC851D41}"/>
    <hyperlink ref="AC156" r:id="rId874" xr:uid="{48E734F4-1D41-42BB-8A38-366FE4730B65}"/>
    <hyperlink ref="AD157" r:id="rId875" display="19 Tex. Admin. Code § 7 et seq." xr:uid="{8E4DCB0A-DDEC-45F6-9E25-F446892DAAE2}"/>
    <hyperlink ref="AC157" r:id="rId876" xr:uid="{74EE7B21-14B4-4DB9-BE7E-94DB80259A89}"/>
    <hyperlink ref="BA156" r:id="rId877" xr:uid="{2E35B856-262B-4DF8-BBE9-A7C43C0C1C88}"/>
    <hyperlink ref="BA157" r:id="rId878" xr:uid="{D9F1E529-2E1E-4BBD-88BC-F42EF12FB20A}"/>
    <hyperlink ref="P158" r:id="rId879" xr:uid="{769B5549-11D7-4F2E-A0FB-937EF096B4BB}"/>
    <hyperlink ref="Q158" r:id="rId880" xr:uid="{C1CCBED9-BD1D-436B-9F32-7F951104E866}"/>
    <hyperlink ref="R158" r:id="rId881" xr:uid="{28DFCD60-4E6E-4CB8-AAC8-4984B561C1BF}"/>
    <hyperlink ref="AC158" r:id="rId882" display="Tex. Educ. Code §132.001 - §132.304" xr:uid="{5EFDB470-D842-4AAE-B150-43E6F8129BD1}"/>
    <hyperlink ref="AD158" r:id="rId883" display="Tex. Educ. Code §132.001 - §132.304" xr:uid="{FE876A40-0899-4F2A-A0D9-3AAD0537A9AB}"/>
    <hyperlink ref="BA158" r:id="rId884" xr:uid="{E53DB3C3-B7FE-47C7-AC1E-0610483DD477}"/>
    <hyperlink ref="M170" r:id="rId885" xr:uid="{2C87121B-8CC6-46E4-80C6-8A8CF647E261}"/>
    <hyperlink ref="P172" r:id="rId886" xr:uid="{91336938-844A-4129-82A1-07679BA38B59}"/>
    <hyperlink ref="Q172" r:id="rId887" display="WV. Admin. Code §133-20 (Series 52)" xr:uid="{D5C7B06A-0B42-41B2-B210-835EC69BC627}"/>
    <hyperlink ref="AD172" r:id="rId888" display="WV. Admin. Code §133-20 (Series 52)" xr:uid="{70B1E733-A415-4390-9BCB-71AD5D6762B2}"/>
    <hyperlink ref="AC172" r:id="rId889" display="WV. Admin. Code §133-20 (Series 52)" xr:uid="{B6DF8F2F-3A90-4954-87D3-0F0266D83676}"/>
    <hyperlink ref="Q170" r:id="rId890" display="WV. Admin. Code §135--35 (Series 35)" xr:uid="{486A8312-F394-48A4-8F15-E82E4E1260BC}"/>
    <hyperlink ref="P170" r:id="rId891" xr:uid="{72DB0CFD-2EF4-4CFF-9CE0-492BADAEE7B1}"/>
    <hyperlink ref="AD170" r:id="rId892" display="WV. Admin. Code §135--35 (Series 35)" xr:uid="{3656144E-3BCA-4C60-A022-8B36D32B0849}"/>
    <hyperlink ref="AC170" r:id="rId893" display="WV. Admin. Code §135--35 (Series 35)" xr:uid="{D4772B3F-EF9B-4DC3-B2C4-837567F9068E}"/>
    <hyperlink ref="R170" r:id="rId894" xr:uid="{5A76839F-46CC-4748-9B6F-0398AF278296}"/>
    <hyperlink ref="M171" r:id="rId895" xr:uid="{31119F86-1E5B-4E8A-879F-36F39D05D642}"/>
    <hyperlink ref="Q171" r:id="rId896" display="WV. Admin. Code §135--35 (Series 35)" xr:uid="{9D4550C4-5266-4ADE-8460-8A0CAD2949F3}"/>
    <hyperlink ref="P171" r:id="rId897" xr:uid="{9EA6BE2D-2D55-4159-B1E4-2185F8181848}"/>
    <hyperlink ref="AD171" r:id="rId898" display="WV. Admin. Code §135--35 (Series 35)" xr:uid="{54CE6C15-F3E9-4C59-87F4-D02E4D3B7BFA}"/>
    <hyperlink ref="AC171" r:id="rId899" display="WV. Admin. Code §135--35 (Series 35)" xr:uid="{D11D5B83-AAEA-42BB-B65B-FFAC5A60985D}"/>
    <hyperlink ref="R171" r:id="rId900" xr:uid="{D743DE70-090B-4EFE-989D-F1E8B9CD8CDB}"/>
    <hyperlink ref="P159" r:id="rId901" xr:uid="{30B2BB88-F346-47AE-AF55-8713BA6BBA5A}"/>
    <hyperlink ref="P160" r:id="rId902" xr:uid="{BAD87CD5-C9FC-4650-855D-78E5B2046E82}"/>
    <hyperlink ref="P161" r:id="rId903" xr:uid="{86FE0534-BBB2-4EED-8F7B-B8224DE5118D}"/>
    <hyperlink ref="Q159" r:id="rId904" xr:uid="{B9FBDAA6-7189-41E9-96C3-1F967E49C955}"/>
    <hyperlink ref="Q160" r:id="rId905" xr:uid="{751F199A-FA19-4E22-85EA-5B52CC1E97B7}"/>
    <hyperlink ref="Q161" r:id="rId906" xr:uid="{482325D3-BEC9-4939-973E-D373461901E7}"/>
    <hyperlink ref="T159" r:id="rId907" xr:uid="{C79F5A05-4713-4701-8F95-9C630FC6B49D}"/>
    <hyperlink ref="T137:T138" r:id="rId908" display="https://www.nc-sara.org/agency/utah-division-consumer-protection" xr:uid="{BE8D5FCE-F27F-4382-9777-42845391077F}"/>
    <hyperlink ref="AD159" r:id="rId909" xr:uid="{B3DE8AEB-A85A-4AEE-B04E-B9EE3A6E8BE0}"/>
    <hyperlink ref="R159" r:id="rId910" display="https://utahdoc.mylicenseone.com/" xr:uid="{D652F11C-F8B8-440A-B20A-5DEC4D2047D8}"/>
    <hyperlink ref="R137:R138" r:id="rId911" display="https://utahdoc.mylicenseone.com/" xr:uid="{4544ED86-07E0-44E4-BC75-15F4185F9728}"/>
    <hyperlink ref="AD137:AD138" r:id="rId912" display="Utah Code § 13-34-101 - Definitions" xr:uid="{3C229E0F-7465-489A-A9B1-715B1836BB3A}"/>
    <hyperlink ref="AC159" r:id="rId913" display="Utah Code § 13-34-101 - Definitions" xr:uid="{C8DEBA4E-EE52-4432-A65D-DC03BE32DDC5}"/>
    <hyperlink ref="AC160" r:id="rId914" display="Utah Code § 13-34-101 - Definitions" xr:uid="{485FEA37-931E-497F-8EF1-7AE2E372D064}"/>
    <hyperlink ref="AC161" r:id="rId915" display="Utah Code § 13-34-101 - Definitions" xr:uid="{416B089F-E63C-4906-98BA-3144623E2F57}"/>
    <hyperlink ref="M128" r:id="rId916" xr:uid="{410D7E88-A332-4FC8-9BB2-AAB43864347A}"/>
    <hyperlink ref="M129" r:id="rId917" xr:uid="{56EAC8C9-A581-42AD-B4D8-4922166DD620}"/>
    <hyperlink ref="M130" r:id="rId918" xr:uid="{63F7ADAC-6992-4136-A1C1-9AEACA94626A}"/>
    <hyperlink ref="P131" r:id="rId919" xr:uid="{6D3B3E41-9934-4311-8567-9EF99E28DF66}"/>
    <hyperlink ref="Q131" r:id="rId920" xr:uid="{A1B563D0-6DD0-429B-B438-43258E8557BE}"/>
    <hyperlink ref="S131" r:id="rId921" display="https://www.gia.edu/doc/New-York-OccupationalEduDataSurvey-0417.pdf" xr:uid="{01942BE2-6997-4D0D-BC77-E0817F7CD8B0}"/>
    <hyperlink ref="AC131" r:id="rId922" xr:uid="{84677418-50AD-4B91-A7A6-4BB6582D4CCD}"/>
    <hyperlink ref="AD131" r:id="rId923" display="8 NYCRR §126" xr:uid="{17BF9C21-724C-41BD-9CEE-43DAB87298A0}"/>
    <hyperlink ref="N128" r:id="rId924" xr:uid="{4B62A328-15A0-4AA7-82FE-06E69D72AF4E}"/>
    <hyperlink ref="O128" r:id="rId925" xr:uid="{7E4F0703-A12D-4974-BDA0-D59F5AF25023}"/>
    <hyperlink ref="Q128" r:id="rId926" xr:uid="{C942AB53-7F9B-4730-B381-878908F3802D}"/>
    <hyperlink ref="P128" r:id="rId927" display="EDN § 216, 218, and 219" xr:uid="{B32BE276-2FDC-4DE4-9881-4CAF5957C1FF}"/>
    <hyperlink ref="S128" r:id="rId928" xr:uid="{80DFE141-2826-416C-9270-DC68495EE1BA}"/>
    <hyperlink ref="AC128" r:id="rId929" xr:uid="{5A2ADE39-A09F-4DDE-9310-D8AA1241CC5F}"/>
    <hyperlink ref="AD128" r:id="rId930" display="Utah Code § 13-34-101 - Definitions" xr:uid="{7BEFBB54-59CA-45A3-B9E7-74E1619EC87F}"/>
    <hyperlink ref="Q129" r:id="rId931" xr:uid="{C21101B9-242E-4D78-B312-15299311F014}"/>
    <hyperlink ref="R129" r:id="rId932" xr:uid="{B91BEA27-9965-49AB-8C82-A4B2E0899221}"/>
    <hyperlink ref="AC129" r:id="rId933" display="8 NYCRR § § 49-2 et seq." xr:uid="{D500A380-3317-4193-95C5-73741115F8A6}"/>
    <hyperlink ref="AD129" r:id="rId934" display="8 NYCRR § § 49-2 et seq." xr:uid="{9877ACD3-66B9-405C-B09D-826FD8287A0A}"/>
    <hyperlink ref="Q130" r:id="rId935" xr:uid="{72444FBD-3396-4AC0-A248-0E681D9C4936}"/>
    <hyperlink ref="R130" r:id="rId936" xr:uid="{CE7BE90B-B699-4EF7-9B9A-BA80AF73BCA5}"/>
    <hyperlink ref="S130" r:id="rId937" xr:uid="{74020967-C753-48F4-AFBA-067AA53A3B9D}"/>
    <hyperlink ref="AC130" r:id="rId938" xr:uid="{4B881541-AC48-4EE8-83C1-BB319C1253DC}"/>
    <hyperlink ref="AD130" r:id="rId939" xr:uid="{5C385D81-8873-4AC1-89D2-EC7BAA61ADBD}"/>
    <hyperlink ref="T128" r:id="rId940" display="https://www.nc-sara.org/agency/utah-division-consumer-protection" xr:uid="{DD869D4D-EBC1-4588-8041-55C441557D96}"/>
    <hyperlink ref="R128" r:id="rId941" display="https://utahdoc.mylicenseone.com/" xr:uid="{0093150B-C5D4-448D-A51A-AC028A4EB44C}"/>
    <hyperlink ref="P166" r:id="rId942" xr:uid="{7E0C16AB-4FE0-4FDC-958C-D8CBCD4CD9E0}"/>
    <hyperlink ref="P165" r:id="rId943" xr:uid="{65312699-C544-40DC-BF2D-36D3BF209DC9}"/>
    <hyperlink ref="Q165" r:id="rId944" display="CVR 22-000-004 (Section 2400)" xr:uid="{A9750F09-9FBF-4957-B8AB-A5F8FDDD6B6F}"/>
    <hyperlink ref="T165" r:id="rId945" xr:uid="{C5A93FA3-1AF3-4301-96AD-C2AD508887B4}"/>
    <hyperlink ref="T166" r:id="rId946" xr:uid="{C77B9E4E-0F43-4920-9F18-ADF94FC07AA7}"/>
    <hyperlink ref="AD165" r:id="rId947" display="CVR 22-000-004 (Section 2400)" xr:uid="{8AC032EA-0C36-42A4-B5C6-25AF7DC41BBA}"/>
    <hyperlink ref="AC165" r:id="rId948" display="CVR 22-000-004 (Section 2400)" xr:uid="{08C30C02-436C-4E3E-9D61-99B57B916ED5}"/>
    <hyperlink ref="AD166" r:id="rId949" display="CVR 22-000-004 (Section 2400)" xr:uid="{D00F7B09-86AF-496D-94C5-58844EDEA0B3}"/>
    <hyperlink ref="AC166" r:id="rId950" display="CVR 22-000-004 (Section 2400)" xr:uid="{49B4B6FF-8AD9-424F-8E35-51BF7E9A7CFB}"/>
    <hyperlink ref="Q166" r:id="rId951" display="CVR 22-000-004 (Section 2400)" xr:uid="{1BFB164C-56DE-440A-9416-923B8087838A}"/>
    <hyperlink ref="M167" r:id="rId952" xr:uid="{DBF6B78E-C7BB-4071-8927-A320FF53FA60}"/>
    <hyperlink ref="N167" r:id="rId953" xr:uid="{D0FE19C7-644D-4CEA-BC38-9D7991B7FBFA}"/>
    <hyperlink ref="O167" r:id="rId954" xr:uid="{9D40CA91-6756-4470-B409-2CCAD1F341A0}"/>
    <hyperlink ref="T167" r:id="rId955" xr:uid="{7B30634C-F23F-44B0-AC2B-39DDDF213BFC}"/>
    <hyperlink ref="M168" r:id="rId956" xr:uid="{10441BD0-4755-449D-AF4C-02FE481E9967}"/>
    <hyperlink ref="N168" r:id="rId957" xr:uid="{687D112C-2B1A-4B9E-B94B-A68FF1A328B1}"/>
    <hyperlink ref="O168" r:id="rId958" xr:uid="{8BB1FC3D-4047-49AD-A545-C3F892B7E17B}"/>
    <hyperlink ref="Q167" r:id="rId959" xr:uid="{4EBE3CE0-D19C-4435-A507-2C0C5C2F64EE}"/>
    <hyperlink ref="P167" r:id="rId960" xr:uid="{2D341B50-639E-41CF-AB10-B27BEF121641}"/>
    <hyperlink ref="R167" r:id="rId961" xr:uid="{9CE3C80D-F755-4C96-91E0-F01EE51DA3AE}"/>
    <hyperlink ref="T168" r:id="rId962" xr:uid="{70CBBC84-7235-4B6D-B696-F7B7B15A714E}"/>
    <hyperlink ref="Q168" r:id="rId963" xr:uid="{AEC85887-FCE4-4F40-A354-B208BE62CCE4}"/>
    <hyperlink ref="P168" r:id="rId964" xr:uid="{753C67B0-EE73-4EBA-AAA2-AB75CD49499C}"/>
    <hyperlink ref="R168" r:id="rId965" xr:uid="{5D140480-6E2B-463E-9BFA-511EAAB9D5A5}"/>
    <hyperlink ref="S168" r:id="rId966" xr:uid="{FA9BDF72-FA2A-4391-B431-DE762AA5D711}"/>
    <hyperlink ref="AD167" r:id="rId967" display="Wash. Admin. Code § 250-61" xr:uid="{1587DEE6-E38D-4DAA-8BD8-550487341680}"/>
    <hyperlink ref="AC168" r:id="rId968" display="Wash. Admin. Code § 490-105" xr:uid="{2CC06CA2-FFB6-45BF-8A12-3887F9EC1150}"/>
    <hyperlink ref="AC167" r:id="rId969" display="Wash. Admin. Code § 250-61" xr:uid="{8D4FC780-35C5-4F0B-8482-9A3157B984FC}"/>
    <hyperlink ref="AD168" r:id="rId970" display="Wash. Admin. Code § 490-105" xr:uid="{CFE1502E-3A81-4C19-A661-F0ABCAFABC5F}"/>
    <hyperlink ref="AY168" r:id="rId971" xr:uid="{ED2788E0-B230-4733-AD63-3A1A3489B4B0}"/>
    <hyperlink ref="BA168" r:id="rId972" xr:uid="{BAC8B803-B117-44AD-955E-3182539729DB}"/>
    <hyperlink ref="M138" r:id="rId973" xr:uid="{B1B129B5-BD00-40EA-96AA-3249F37AA76F}"/>
    <hyperlink ref="M140" r:id="rId974" xr:uid="{9CE23C10-EC6A-45F1-B3D0-71B20CA0A990}"/>
    <hyperlink ref="N138" r:id="rId975" xr:uid="{F45F34AF-4C43-457E-8611-53ADB39EE260}"/>
    <hyperlink ref="N140" r:id="rId976" xr:uid="{B8ED842E-25CB-43FB-AE39-D19A0C6C17B3}"/>
    <hyperlink ref="Q138" r:id="rId977" xr:uid="{48A22C88-53B3-4691-BE25-62F34E0534ED}"/>
    <hyperlink ref="Q140" r:id="rId978" display="OAR § 715-045-0001 – OAR § 715-045-0210" xr:uid="{1DC3A0BA-85DF-41ED-A646-7CB56A515D36}"/>
    <hyperlink ref="P140" r:id="rId979" xr:uid="{6B941E7D-C91F-4A26-BAE2-59F99436B5B1}"/>
    <hyperlink ref="T138" r:id="rId980" xr:uid="{96817B1B-3809-4E10-9287-B3C01D7EA4A2}"/>
    <hyperlink ref="T140" r:id="rId981" xr:uid="{C15A3CB6-0220-4B4B-A19C-EEEE69705A0F}"/>
    <hyperlink ref="P138" r:id="rId982" xr:uid="{2529D9A6-777E-40BF-8699-1313E448C407}"/>
    <hyperlink ref="M139" r:id="rId983" xr:uid="{40308060-7051-4A5C-8D54-7BEAD8970A91}"/>
    <hyperlink ref="N139" r:id="rId984" xr:uid="{DB6DA4C4-0AA7-46D6-BE73-B1FCC1B420B6}"/>
    <hyperlink ref="T139" r:id="rId985" xr:uid="{42FDE713-3033-413E-891C-1F688BD874A8}"/>
    <hyperlink ref="R138" r:id="rId986" xr:uid="{23798BFB-5CEE-4B76-9738-8E73977FEEB2}"/>
    <hyperlink ref="Q139" r:id="rId987" xr:uid="{C1F96B64-EB78-46E0-9AF5-5296456D11A3}"/>
    <hyperlink ref="P139" r:id="rId988" xr:uid="{7927CE2F-CBFF-43ED-AC43-AE4A063CBC40}"/>
    <hyperlink ref="R139" r:id="rId989" display="https://www.oregon.gov/highered/about/authorization/Documents/ODA/Out-of State-ODA-Application-Form.pdf" xr:uid="{E99DBDC6-067B-49CB-960C-EA55E38BFD83}"/>
    <hyperlink ref="S138" r:id="rId990" xr:uid="{45425A3D-5DAE-4BDA-8367-E262F4D5E9F9}"/>
    <hyperlink ref="S139" r:id="rId991" xr:uid="{E5BB5332-19EE-4899-956B-B6BF2A148F22}"/>
    <hyperlink ref="S140" r:id="rId992" xr:uid="{7AAA3478-38FB-4A46-9F25-5F3EFE92DB62}"/>
    <hyperlink ref="AC138" r:id="rId993" display="ORS 348.594 – 348.615" xr:uid="{2A57A147-0183-4008-AB90-B16D6747E7E5}"/>
    <hyperlink ref="AD138" r:id="rId994" display="ORS 348.594 – 348.615" xr:uid="{2C0FA53E-CE8A-4B3A-A04F-57F02A66DB94}"/>
    <hyperlink ref="AC139" r:id="rId995" display="ORS 348.594 – 348.615" xr:uid="{29BD8B2B-E79A-4CD4-967F-E40E10C0193E}"/>
    <hyperlink ref="AD139" r:id="rId996" display="ORS 348.594 – 348.615" xr:uid="{B9D4EF0D-4DCA-425E-B919-AA4C92FE8D2E}"/>
    <hyperlink ref="AC140" r:id="rId997" display="ORS 345" xr:uid="{3C488BA4-3611-40FE-BB96-8137C59E7D2F}"/>
    <hyperlink ref="AD140" r:id="rId998" display="OAR § 715-045-0001 – OAR § 715-045-0210" xr:uid="{86E20B63-2382-4D2E-A898-5C76F2616EAE}"/>
    <hyperlink ref="M141" r:id="rId999" xr:uid="{D4996873-38CD-45F9-9621-D26FECFD53AD}"/>
    <hyperlink ref="N141" r:id="rId1000" xr:uid="{E8F7C246-17B7-4F7B-B532-E095CB278BAA}"/>
    <hyperlink ref="Q141" r:id="rId1001" display="OAR § 715-045-0001 – OAR § 715-045-0210" xr:uid="{E39AAAC4-80F6-4578-AE59-5A9155500B56}"/>
    <hyperlink ref="P141" r:id="rId1002" xr:uid="{33C9461E-2B73-4767-9955-6E41518E4A0B}"/>
    <hyperlink ref="T141" r:id="rId1003" xr:uid="{D690A4C6-73E2-4720-8642-F6EC6DC8673C}"/>
    <hyperlink ref="S141" r:id="rId1004" xr:uid="{FD66106D-2CFE-45BD-BAEE-CC34A99836D4}"/>
    <hyperlink ref="AC141" r:id="rId1005" display="ORS 345" xr:uid="{6B23C6B1-645B-4155-93C5-89ACC675AAAA}"/>
    <hyperlink ref="AD141" r:id="rId1006" display="OAR § 715-045-0001 – OAR § 715-045-0210" xr:uid="{7E81755E-5C63-4B1B-8E1F-D92B2A220E41}"/>
    <hyperlink ref="R140" r:id="rId1007" display="http://web.archive.org/web/20250304210318/https:/tmpfiles.org/dl/21743789/or_hecc_3_renewalpacketblank.pcs.2025.pdf" xr:uid="{8AE5CEE5-0271-4DFB-A116-E4002A00EAC2}"/>
    <hyperlink ref="R141" r:id="rId1008" display="http://web.archive.org/web/20250304210318/https:/tmpfiles.org/dl/21743789/or_hecc_3_renewalpacketblank.pcs.2025.pdf" xr:uid="{AF5101DD-86C4-40C7-A182-6E43C253FECC}"/>
    <hyperlink ref="N150" r:id="rId1009" xr:uid="{38685E10-B92D-42D4-8B31-1FB663E3F49C}"/>
    <hyperlink ref="N151" r:id="rId1010" xr:uid="{3861B9F0-C5ED-4856-97E5-404A5C2F2629}"/>
    <hyperlink ref="R151" r:id="rId1011" display="https://web.archive.org/web/20250310171751/https:/tmpfiles.org/22075577/sc_che_2_nd-renewalapplication.pdf" xr:uid="{8DBA0C6D-3D63-4061-8D08-E77AB941A04E}"/>
    <hyperlink ref="R150" r:id="rId1012" display="http://web.archive.org/web/20250305123825/https:/tmpfiles.org/dl/21780611/sc_che_1_dg-renewalapplication.pdf" xr:uid="{EE1371C9-4612-4650-B0EB-86B1318BBAF3}"/>
    <hyperlink ref="S151" r:id="rId1013" display="https://web.archive.org/web/20250310171751/https:/tmpfiles.org/22075577/sc_che_2_nd-renewalapplication.pdf" xr:uid="{383537A9-FBA4-4428-8131-D108758D894D}"/>
    <hyperlink ref="S150" r:id="rId1014" display="http://web.archive.org/web/20250305123825/https:/tmpfiles.org/dl/21780611/sc_che_1_dg-renewalapplication.pdf" xr:uid="{FD3C6DD2-F3DF-412B-8E17-B96BD5A7A543}"/>
    <hyperlink ref="T150" r:id="rId1015" xr:uid="{CB952345-BCEB-4A88-9F4B-61E5BE6AD3AC}"/>
    <hyperlink ref="T151" r:id="rId1016" xr:uid="{D7A2ED8C-34DB-436D-8297-2A30735DEAF0}"/>
    <hyperlink ref="P150" r:id="rId1017" xr:uid="{2444D757-AE20-4A04-9A14-96A6C99DF1F5}"/>
    <hyperlink ref="P151" r:id="rId1018" xr:uid="{74514DB3-4A48-4056-8C3D-6F447CD52E56}"/>
    <hyperlink ref="Q150" r:id="rId1019" xr:uid="{B721F8BD-7B27-460C-97DD-3CC6F4B73FDE}"/>
    <hyperlink ref="Q151" r:id="rId1020" xr:uid="{AEBBB35B-D19A-40B7-B9CC-E9CC7888B269}"/>
    <hyperlink ref="AC150" r:id="rId1021" display="S.C. Code Regs. § 62 et seq." xr:uid="{1B9BA3FC-618C-4ECA-BF3D-0801F834F801}"/>
    <hyperlink ref="AD150" r:id="rId1022" display="S.C. Code Regs. § 62 et seq." xr:uid="{59218F67-EF1F-4DBE-B2E0-6BD09297BFB0}"/>
    <hyperlink ref="AC151" r:id="rId1023" display="S.C. Code Regs. § 62 et seq." xr:uid="{E8E1B258-A977-4911-AEB5-13F9CA7EB7AA}"/>
    <hyperlink ref="AD151" r:id="rId1024" display="S.C. Code Regs. § 62 et seq." xr:uid="{48806883-9BF8-4F3D-8860-596140C33143}"/>
    <hyperlink ref="AY153:AY155" r:id="rId1025" display="Homegrown" xr:uid="{F7A46591-56A1-4226-9A2C-D65AE7F5A9CE}"/>
    <hyperlink ref="Q153:Q155" r:id="rId1026" display="Mich. Admin Code, R 390.561-390.569" xr:uid="{137265F3-4C00-41A6-A697-3E86D64FC8C6}"/>
    <hyperlink ref="R153:R155" r:id="rId1027" display="https://www.michigan.gov/leo/-/media/Project/Websites/leo/Documents/WD/Programs_Services/PSS/MiPSS_Provider_User_Guide.pdf" xr:uid="{81D0A5E3-2576-4161-8090-E289CFE8696F}"/>
    <hyperlink ref="M146" r:id="rId1028" xr:uid="{D6D92480-A900-4226-A8A3-041F8685305E}"/>
    <hyperlink ref="O146" r:id="rId1029" xr:uid="{D667019F-349C-48A3-8987-53EB8DAC7702}"/>
    <hyperlink ref="P148" r:id="rId1030" xr:uid="{4763DE65-C365-4F8D-89C7-93BA43FCFE6A}"/>
    <hyperlink ref="P146" r:id="rId1031" xr:uid="{99B309E7-A9BD-4CAF-9908-7C565C037FB0}"/>
    <hyperlink ref="P147" r:id="rId1032" xr:uid="{1D00AC06-29C0-42B2-AC4E-B0636D6FDDE2}"/>
    <hyperlink ref="P149" r:id="rId1033" xr:uid="{11EBE6AB-1CF7-4EE1-AC02-B2690B6BC8B4}"/>
    <hyperlink ref="Q146" r:id="rId1034" xr:uid="{80FF206D-C935-41CD-9A51-67EFAFF5C71C}"/>
    <hyperlink ref="Q147" r:id="rId1035" xr:uid="{23AB192C-2F1C-459E-AB9D-649BC43A595E}"/>
    <hyperlink ref="Q148" r:id="rId1036" xr:uid="{631845E8-6552-4A07-B12A-987E636AD967}"/>
    <hyperlink ref="R148" r:id="rId1037" xr:uid="{4F1F01F8-A36C-46DB-B85E-65F862F9DD41}"/>
    <hyperlink ref="Q149" r:id="rId1038" xr:uid="{4E7891F6-3C6D-4528-BDF4-56E27DE9CBC9}"/>
    <hyperlink ref="AC146" r:id="rId1039" xr:uid="{B06FF2A7-18A2-484F-B775-63A0EAF85F3E}"/>
    <hyperlink ref="AC147" r:id="rId1040" xr:uid="{8DB23ED2-3C88-4E71-B391-EE57A0D97246}"/>
    <hyperlink ref="AC148" r:id="rId1041" xr:uid="{E64B890F-4EE6-4EFA-84E4-0570342146F5}"/>
    <hyperlink ref="AC149" r:id="rId1042" xr:uid="{24D55CB2-9980-4198-8505-56245AC488C1}"/>
    <hyperlink ref="AD146" r:id="rId1043" xr:uid="{8C926ED6-620D-4FFD-AFD3-0258409FD9E5}"/>
    <hyperlink ref="AD147" r:id="rId1044" xr:uid="{9BFE0A88-C40B-4C05-8B29-F4617B1AA1A2}"/>
    <hyperlink ref="AD148" r:id="rId1045" xr:uid="{3C3C9400-5890-480C-AC18-5A68E32D908D}"/>
    <hyperlink ref="AD149" r:id="rId1046" xr:uid="{F90CC8A5-2FAA-40EF-A966-C72723BEB5E2}"/>
    <hyperlink ref="Q38" r:id="rId1047" xr:uid="{FDD66BA5-899B-4DAB-B0DF-72171F0EDB99}"/>
    <hyperlink ref="P38" r:id="rId1048" display="Fla. Stat. § 1005.21" xr:uid="{71466B4E-55AB-4ADA-A99C-D9300F5346B2}"/>
    <hyperlink ref="Q40" r:id="rId1049" xr:uid="{A99A24AE-AB05-4092-801E-6D679B038383}"/>
    <hyperlink ref="P40" r:id="rId1050" display="Fla. Stat. § 1005.21" xr:uid="{39A1F289-E404-4A6E-9872-48B79D4270FD}"/>
    <hyperlink ref="P42" r:id="rId1051" display="Fla. Stat. § 1005.21" xr:uid="{7322EE3A-7215-41F7-B1D7-E1B023D0E0CA}"/>
    <hyperlink ref="AC38" r:id="rId1052" display="Fla. Stat. §1005.02" xr:uid="{C0088155-2EF2-4050-8747-414D7B8CEEAC}"/>
    <hyperlink ref="AD38" r:id="rId1053" xr:uid="{E14C16AD-8482-46FA-A8B5-5198879002AA}"/>
    <hyperlink ref="AC40" r:id="rId1054" display="Fla. Stat. §1005.02" xr:uid="{02098C42-42AC-4700-BB6A-8A2F85CB1C82}"/>
    <hyperlink ref="AD40" r:id="rId1055" xr:uid="{F4BF3F37-3B6B-4E20-B6F0-504CC64C6062}"/>
    <hyperlink ref="R38" r:id="rId1056" xr:uid="{B932F602-07E7-46A3-B84C-0E8992F0B9EF}"/>
    <hyperlink ref="AC42" r:id="rId1057" display="Fla. Stat. §1005.02" xr:uid="{01EBE834-A0B9-4ABF-9F22-5C2905D017C8}"/>
    <hyperlink ref="AD42" r:id="rId1058" xr:uid="{D204C990-26B7-43DD-B735-9CFB5487CF18}"/>
    <hyperlink ref="Q42" r:id="rId1059" xr:uid="{58341FFD-F08A-4575-A36A-CC59D10B7A87}"/>
    <hyperlink ref="R40" r:id="rId1060" xr:uid="{A3A553F1-6EDC-420A-AC89-A4769C504178}"/>
    <hyperlink ref="R42" r:id="rId1061" xr:uid="{DBF4C51C-E9F7-4C85-AE7B-6E3059A5AE8D}"/>
    <hyperlink ref="Q39" r:id="rId1062" xr:uid="{F94EA0E4-41FC-4801-9D09-CD273D897B83}"/>
    <hyperlink ref="P39" r:id="rId1063" display="Fla. Stat. § 1005.21" xr:uid="{2F6D769C-E5A2-471E-B016-FC70909AEB99}"/>
    <hyperlink ref="AC39" r:id="rId1064" display="Fla. Stat. §1005.02" xr:uid="{1FEB3940-9AF2-42D6-9098-F09C6D8681EE}"/>
    <hyperlink ref="AD39" r:id="rId1065" xr:uid="{CF5486A9-BD30-423D-AE16-64C4B420D679}"/>
    <hyperlink ref="R39" r:id="rId1066" xr:uid="{6CF16796-4223-419F-8CB0-B69A2613D573}"/>
    <hyperlink ref="Q41" r:id="rId1067" xr:uid="{66A53959-C37C-4CBE-A3A6-B0220B22F8CA}"/>
    <hyperlink ref="P41" r:id="rId1068" display="Fla. Stat. § 1005.21" xr:uid="{5E16D4FC-3D06-4F90-B684-D2171BB78E30}"/>
    <hyperlink ref="AC41" r:id="rId1069" display="Fla. Stat. §1005.02" xr:uid="{33B4A754-AC53-4A9B-95AE-3D04BBEC4523}"/>
    <hyperlink ref="AD41" r:id="rId1070" xr:uid="{484D61F2-B442-4CA6-848B-7F3BE26AB962}"/>
    <hyperlink ref="R41" r:id="rId1071" xr:uid="{90AA6413-FD2C-4D29-B077-B2E80D51691E}"/>
    <hyperlink ref="P43" r:id="rId1072" display="Fla. Stat. § 1005.21" xr:uid="{F285FB8D-717B-4D49-A057-08E30E47F908}"/>
    <hyperlink ref="AC43" r:id="rId1073" display="Fla. Stat. §1005.02" xr:uid="{79C0CC07-F9A2-4995-92BE-D7536691FB3A}"/>
    <hyperlink ref="AD43" r:id="rId1074" xr:uid="{7BB3CBCD-D5A4-4A13-9117-013F30ACDC1B}"/>
    <hyperlink ref="Q43" r:id="rId1075" xr:uid="{98ED20A4-B3F3-4807-B29C-338353569B2E}"/>
    <hyperlink ref="R43" r:id="rId1076" xr:uid="{DD595D81-05B0-47DE-8356-B67E156B59DF}"/>
    <hyperlink ref="T162" r:id="rId1077" xr:uid="{881DEADB-6B94-49BB-8E3B-80CF85070415}"/>
    <hyperlink ref="M162" r:id="rId1078" xr:uid="{0F241F81-4656-4E72-8AC7-4484C714862D}"/>
    <hyperlink ref="M163" r:id="rId1079" xr:uid="{E6C35BD0-B496-4A49-9096-AD0A5CDF9559}"/>
    <hyperlink ref="N162" r:id="rId1080" xr:uid="{725EEB63-2E64-4AF6-928E-CAD25AF0ECA9}"/>
    <hyperlink ref="N163" r:id="rId1081" xr:uid="{D013BD8F-3A03-48D7-98AA-E3E85AFD3237}"/>
    <hyperlink ref="O163" r:id="rId1082" xr:uid="{F38C6860-9F2B-4F71-94CA-6BD47ADB412D}"/>
    <hyperlink ref="O162" r:id="rId1083" xr:uid="{190CD2DE-13A8-49A0-B7E3-4771AB7A23E7}"/>
    <hyperlink ref="T163" r:id="rId1084" xr:uid="{51A210E3-0121-404A-A5E1-7BF1A93AE64B}"/>
    <hyperlink ref="N164" r:id="rId1085" xr:uid="{69D781EB-F9D6-4608-8B51-80D31B7AD292}"/>
    <hyperlink ref="M164" r:id="rId1086" xr:uid="{90A5EAAA-07F4-44F9-BF31-57FB0B15BF5C}"/>
    <hyperlink ref="AC162" r:id="rId1087" xr:uid="{F76749C4-BA15-44FA-B9E8-338DBF3E826C}"/>
    <hyperlink ref="AD162" r:id="rId1088" xr:uid="{680D7139-3924-419D-A5FA-E090CBC27776}"/>
    <hyperlink ref="AC163" r:id="rId1089" xr:uid="{B9E7BBD0-027D-4351-8C22-79D565BD1F3A}"/>
    <hyperlink ref="AC164" r:id="rId1090" xr:uid="{46B8A2A9-5541-42A7-9105-C24DECCBE430}"/>
    <hyperlink ref="AD163" r:id="rId1091" xr:uid="{333874E5-86BA-450F-A207-BCF508C5BE65}"/>
    <hyperlink ref="AD164" r:id="rId1092" xr:uid="{3E49A4AB-198A-4B53-B40E-3867071389AB}"/>
    <hyperlink ref="P164" r:id="rId1093" display="VA Code § 23.1-226. Exemptions." xr:uid="{F7932922-3429-4CC2-938F-2E6927441E57}"/>
    <hyperlink ref="T164" r:id="rId1094" xr:uid="{9FBEDD55-913A-4FD0-82E0-6D911295D961}"/>
    <hyperlink ref="Q162" r:id="rId1095" xr:uid="{D02E0A50-F865-4589-881E-EFB67AE0769A}"/>
    <hyperlink ref="Q163" r:id="rId1096" xr:uid="{A3D73EA5-4CD7-4F05-A37D-BDFE0C474DBE}"/>
    <hyperlink ref="Q164" r:id="rId1097" xr:uid="{395E5ACF-58F1-4EA5-A056-36848A25397C}"/>
    <hyperlink ref="R164" r:id="rId1098" display="https://ppe.schev.edu/sites/default/files/PDF/DistanceEd/IHE-DistEd_Cert. Application.pdf" xr:uid="{16315210-73FC-411A-A7DF-FC100EB48C42}"/>
    <hyperlink ref="R162" r:id="rId1099" xr:uid="{5CA0AE5D-FF97-43C6-B38B-DFF800406A2B}"/>
    <hyperlink ref="R163" r:id="rId1100" xr:uid="{3F41D229-6B72-44F3-A39C-CF94C4E08C2E}"/>
    <hyperlink ref="S164" r:id="rId1101" display="https://ppe.schev.edu/sites/default/files/PDF/DistanceEd/IHE-DistEd_Cert. Application.pdf" xr:uid="{80CAB608-42F1-4FBB-AC1F-AE781DC8609F}"/>
    <hyperlink ref="S162" r:id="rId1102" xr:uid="{C847A123-052C-4ECD-B67D-73AE23D02EB9}"/>
    <hyperlink ref="S163" r:id="rId1103" xr:uid="{C9128F24-B558-49DB-A3C2-C6EAFDC4DF7E}"/>
    <hyperlink ref="P163" r:id="rId1104" display="VA Code § 23.1-226. Exemptions." xr:uid="{F5475C59-7BF1-47FE-A781-03EA3A9A21C2}"/>
    <hyperlink ref="P162" r:id="rId1105" display="VA Code § 23.1-226. Exemptions." xr:uid="{47BA6983-57C5-421F-9E32-A7B791687BAD}"/>
    <hyperlink ref="M153" r:id="rId1106" xr:uid="{D070A76E-B5A7-4261-99AD-9D9F32B0A313}"/>
    <hyperlink ref="P155" r:id="rId1107" xr:uid="{07FC5CE4-F253-46DF-A723-91ED94FB31FB}"/>
    <hyperlink ref="P153" r:id="rId1108" xr:uid="{B522CAEA-1763-40E9-91BC-EB6EA8188893}"/>
    <hyperlink ref="Q153" r:id="rId1109" xr:uid="{542335F1-886C-45FB-8C22-50A1C931C7FF}"/>
    <hyperlink ref="Q155" r:id="rId1110" xr:uid="{715CCC51-ACEE-4053-9C75-DBB48F051076}"/>
    <hyperlink ref="S153" r:id="rId1111" display="https://www.tn.gov/content/dam/tn/thec/bureau/student_aid_and_compliance/dpsa/links-and-forms/OEA Statistical Data Form Instructions.pdf" xr:uid="{C4A66831-860B-4F4D-B422-71CA5235BE95}"/>
    <hyperlink ref="S155" r:id="rId1112" display="https://www.tn.gov/content/dam/tn/thec/bureau/student_aid_and_compliance/dpsa/links-and-forms/OEA Statistical Data Form Instructions.pdf" xr:uid="{7DCCDAC6-7B58-465A-97BC-0EB6560893EC}"/>
    <hyperlink ref="R155" r:id="rId1113" display="https://forms-dpsa.thec.tn.gov/forms/AOEA2022" xr:uid="{26A873E7-B127-4381-B05C-54B4C08E7947}"/>
    <hyperlink ref="T153" r:id="rId1114" xr:uid="{26FA6B5F-D358-4E89-B8EF-D133B2C8A8B4}"/>
    <hyperlink ref="T155" r:id="rId1115" xr:uid="{D83707C5-EB29-42C9-9525-867F40B307AF}"/>
    <hyperlink ref="R153" r:id="rId1116" xr:uid="{11E5DB35-B45D-46CC-B253-A37D8FF86C21}"/>
    <hyperlink ref="AC153" r:id="rId1117" display="Tenn. Comp. R. &amp; Regs. 1540-01-02 et seq." xr:uid="{4EA0FFFE-E043-40A9-B35D-EF5A41A2A5CA}"/>
    <hyperlink ref="AD155" r:id="rId1118" display="Tenn. Comp. R. &amp; Regs. 1540-01-10 et seq." xr:uid="{136686C9-A94F-4587-B03F-D811718E5378}"/>
    <hyperlink ref="AD153" r:id="rId1119" display="Tenn. Comp. R. &amp; Regs. 1540-01-02 et seq." xr:uid="{457F7C90-1CDE-4E04-8AF9-91C52E626614}"/>
    <hyperlink ref="AC155" r:id="rId1120" display="Tenn. Comp. R. &amp; Regs. 1540-01-02 et seq." xr:uid="{D4E3EFC3-C017-429A-91AE-55D85C31FD85}"/>
    <hyperlink ref="M154" r:id="rId1121" xr:uid="{EDACB57A-72B6-402F-A994-1EF15C7AAB18}"/>
    <hyperlink ref="P154" r:id="rId1122" xr:uid="{DC59C876-C216-4D68-B7B4-89BB4FA68BF0}"/>
    <hyperlink ref="Q154" r:id="rId1123" xr:uid="{29B99398-75D8-4C13-A38E-4FDA26DD7269}"/>
    <hyperlink ref="S154" r:id="rId1124" display="https://www.tn.gov/content/dam/tn/thec/bureau/student_aid_and_compliance/dpsa/links-and-forms/OEA Statistical Data Form Instructions.pdf" xr:uid="{0CE8BEBE-AB5D-48FE-A5B3-CC0FF73DB981}"/>
    <hyperlink ref="T154" r:id="rId1125" xr:uid="{0776A78D-8DF1-425A-B7DA-3B32E059C277}"/>
    <hyperlink ref="R154" r:id="rId1126" xr:uid="{702C667D-21BB-49C4-BBB7-9630F32F8FFA}"/>
    <hyperlink ref="AC154" r:id="rId1127" display="Tenn. Comp. R. &amp; Regs. 1540-01-02 et seq." xr:uid="{9DDDA028-1F2A-41A5-A651-ABB3B48CAE47}"/>
    <hyperlink ref="AD154" r:id="rId1128" display="Tenn. Comp. R. &amp; Regs. 1540-01-02 et seq." xr:uid="{D67DB283-2F25-435D-8A1D-BC8168F73C53}"/>
    <hyperlink ref="P169" r:id="rId1129" xr:uid="{54265C13-7074-431E-B3CF-127505492C2F}"/>
    <hyperlink ref="Q169" r:id="rId1130" xr:uid="{1298ABA7-39A0-473D-95FD-F59D6FB33961}"/>
    <hyperlink ref="R169" r:id="rId1131" display="https://dsps.wi.gov/Documents/EARenewalTemplate.pdf" xr:uid="{2CE47560-1B7A-4B9E-8D20-A8D81E4536A3}"/>
    <hyperlink ref="AC169" r:id="rId1132" display="Wis. Stat. § 440.52" xr:uid="{A637B7BF-9C42-4B29-80D1-248AD625D9BA}"/>
    <hyperlink ref="AD169" r:id="rId1133" display="Wis. Stat. § 440.52" xr:uid="{95D94E90-5E53-4468-ADB4-04D0AB80B0B3}"/>
    <hyperlink ref="AY169" r:id="rId1134" xr:uid="{03D9614E-0F3C-4C47-8D8D-D829CF2D7DB0}"/>
    <hyperlink ref="M62" r:id="rId1135" xr:uid="{B6BBF29A-E9D1-4CE6-AF27-B9ACDDC99E8F}"/>
    <hyperlink ref="M63" r:id="rId1136" xr:uid="{F27BB2E4-9C20-4B55-A8F9-2EF116E600AF}"/>
    <hyperlink ref="P62" r:id="rId1137" xr:uid="{7EDE5DBE-D586-4FAF-8E5A-33EF4E0D1B4B}"/>
    <hyperlink ref="P63" r:id="rId1138" xr:uid="{8763027A-61E1-4F71-9AA6-B61CA653944D}"/>
    <hyperlink ref="Q62" r:id="rId1139" xr:uid="{FC125673-2816-4A50-BF46-771238CDADF9}"/>
    <hyperlink ref="Q63" r:id="rId1140" xr:uid="{D3B29069-3B40-4191-B6F3-AB6CF04C3CBD}"/>
    <hyperlink ref="AD62" r:id="rId1141" xr:uid="{D06BE5B3-8F7D-4E8B-9246-9BF14FCE9514}"/>
    <hyperlink ref="AD63" r:id="rId1142" xr:uid="{CA7FD4B8-96D2-4897-B4E8-93F3A1BF4A5F}"/>
    <hyperlink ref="AC62" r:id="rId1143" xr:uid="{12A89620-4788-4BD9-BEAC-16EEAFD029B9}"/>
    <hyperlink ref="AC63" r:id="rId1144" xr:uid="{31887144-8835-4867-8766-492217757710}"/>
    <hyperlink ref="O35" r:id="rId1145" xr:uid="{1C2987D0-C4E8-4C87-959E-1259E833155E}"/>
    <hyperlink ref="R37" r:id="rId1146" xr:uid="{579100BF-11B5-4714-B6D1-D424109C02A9}"/>
    <hyperlink ref="O37" r:id="rId1147" xr:uid="{C40A6425-43E2-4EF6-8913-9D2A5D69AA2C}"/>
    <hyperlink ref="N37" r:id="rId1148" xr:uid="{61A81800-5535-4A22-90BD-60BDD0EEBC34}"/>
    <hyperlink ref="N35" r:id="rId1149" xr:uid="{7C5D4EED-9B81-4BF0-881A-62BE11EADECA}"/>
    <hyperlink ref="M37" r:id="rId1150" xr:uid="{489DFC10-D56E-4E54-83E3-DEE9AACA76E5}"/>
    <hyperlink ref="M35" r:id="rId1151" xr:uid="{E4B8EF44-3C71-48BE-958D-D2D166778669}"/>
    <hyperlink ref="T35" r:id="rId1152" xr:uid="{991A7FAB-6543-42F0-A441-BE88FF6898CE}"/>
    <hyperlink ref="O36" r:id="rId1153" xr:uid="{253D2CE9-AA30-4E29-A117-865BC28CF023}"/>
    <hyperlink ref="N36" r:id="rId1154" xr:uid="{34595B86-EB00-449E-B027-04910282D220}"/>
    <hyperlink ref="M36" r:id="rId1155" xr:uid="{06F0002B-AD53-49C7-918E-70992A9AA660}"/>
    <hyperlink ref="T36" r:id="rId1156" xr:uid="{2C2DFD73-8FCE-43BD-8999-33F6BED92A93}"/>
    <hyperlink ref="AD37" r:id="rId1157" xr:uid="{4513D0E5-54B6-458F-824A-BA83EDACB766}"/>
    <hyperlink ref="AC37" r:id="rId1158" display="14 DE Code § 8501" xr:uid="{559E75AD-1FC8-4CE5-9E84-1CAE4FB1775B}"/>
    <hyperlink ref="Q37" r:id="rId1159" xr:uid="{ED19325A-4F91-49CF-A635-E6341E82F129}"/>
    <hyperlink ref="S37" r:id="rId1160" xr:uid="{63607A30-F297-4804-B789-5E86097DE731}"/>
    <hyperlink ref="P35" r:id="rId1161" xr:uid="{A3F5854F-D30B-4F59-8638-DF15520776C6}"/>
    <hyperlink ref="AC35" r:id="rId1162" xr:uid="{B2DA553E-5135-4118-AA13-CB7048A121E7}"/>
    <hyperlink ref="AD35" r:id="rId1163" xr:uid="{F17979EC-F2A8-4C26-A7A7-B501EE3BE17D}"/>
    <hyperlink ref="AC36" r:id="rId1164" xr:uid="{92ED3A1C-EAF2-48A3-9765-427B05050D70}"/>
    <hyperlink ref="AD36" r:id="rId1165" xr:uid="{085DFBE0-C90F-4643-AD9B-4A17B5CC14E4}"/>
    <hyperlink ref="P36" r:id="rId1166" location="125." display="8 Del. C. §125; 14 Del. C. §121(a)(16); 14 Del. C. §122 (b)(8)" xr:uid="{47D8BD44-FB51-4F6C-A484-99BE0A22D1F8}"/>
    <hyperlink ref="Q35" r:id="rId1167" xr:uid="{4EEA07F2-3BF0-4771-8B34-47FAF96E7346}"/>
    <hyperlink ref="Q36" r:id="rId1168" xr:uid="{DC455B0B-DF39-4872-97FE-A524AFD9A0BB}"/>
    <hyperlink ref="P37" r:id="rId1169" xr:uid="{BB2AC69F-8388-4174-8079-42FA33ED9A65}"/>
    <hyperlink ref="T37" r:id="rId1170" xr:uid="{C8C489B0-4153-41AB-9534-7D380A787584}"/>
    <hyperlink ref="B8" location="'cbook_dimbyProcess'!A1" display="Codebook" xr:uid="{2AD75193-BC5F-4129-A0AE-9267A9C69201}"/>
  </hyperlinks>
  <pageMargins left="0.7" right="0.7" top="0.75" bottom="0.75" header="0.3" footer="0.3"/>
  <drawing r:id="rId1171"/>
  <legacyDrawing r:id="rId1172"/>
  <tableParts count="1">
    <tablePart r:id="rId117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52137-C435-478C-B920-40439BDDC344}">
  <sheetPr>
    <tabColor theme="2"/>
  </sheetPr>
  <dimension ref="A1:X97"/>
  <sheetViews>
    <sheetView showGridLines="0" tabSelected="1" zoomScaleNormal="100" workbookViewId="0">
      <selection activeCell="AB13" sqref="AB13"/>
    </sheetView>
  </sheetViews>
  <sheetFormatPr defaultColWidth="9.140625" defaultRowHeight="15" x14ac:dyDescent="0.25"/>
  <cols>
    <col min="1" max="1" width="1.85546875" style="33" customWidth="1"/>
    <col min="2" max="2" width="20.42578125" style="33" customWidth="1"/>
    <col min="3" max="3" width="38.28515625" style="33" customWidth="1"/>
    <col min="4" max="4" width="12.5703125" style="33" customWidth="1"/>
    <col min="5" max="6" width="14.42578125" style="33" customWidth="1"/>
    <col min="7" max="7" width="17.42578125" style="33" bestFit="1" customWidth="1"/>
    <col min="8" max="8" width="51.42578125" style="33" customWidth="1"/>
    <col min="9" max="9" width="19.28515625" style="33" customWidth="1"/>
    <col min="10" max="10" width="17.7109375" style="33" customWidth="1"/>
    <col min="11" max="11" width="10.85546875" style="33" customWidth="1"/>
    <col min="12" max="12" width="11.7109375" style="33" customWidth="1"/>
    <col min="13" max="14" width="9.42578125" style="33" customWidth="1"/>
    <col min="15" max="15" width="8.85546875"/>
    <col min="16" max="16" width="12" style="33" customWidth="1"/>
    <col min="17" max="17" width="12.42578125" style="33" customWidth="1"/>
    <col min="18" max="21" width="9.140625" style="33"/>
    <col min="22" max="22" width="18.28515625" style="33" customWidth="1"/>
    <col min="23" max="23" width="11" style="33" customWidth="1"/>
    <col min="24" max="24" width="12.42578125" style="33" customWidth="1"/>
    <col min="25" max="16384" width="9.140625" style="33"/>
  </cols>
  <sheetData>
    <row r="1" spans="1:24" s="16" customFormat="1" ht="5.25" customHeight="1" x14ac:dyDescent="0.25"/>
    <row r="2" spans="1:24" s="16" customFormat="1" ht="36.75" customHeight="1" x14ac:dyDescent="0.25">
      <c r="A2" s="17" t="s">
        <v>16736</v>
      </c>
      <c r="B2" s="17"/>
      <c r="C2" s="17"/>
      <c r="D2" s="17"/>
    </row>
    <row r="3" spans="1:24" s="31" customFormat="1" x14ac:dyDescent="0.25">
      <c r="B3" s="34" t="s">
        <v>51</v>
      </c>
    </row>
    <row r="4" spans="1:24" s="31" customFormat="1" ht="15" customHeight="1" x14ac:dyDescent="0.25">
      <c r="B4" s="90" t="s">
        <v>17527</v>
      </c>
      <c r="C4" s="90"/>
      <c r="D4" s="90"/>
      <c r="E4" s="90"/>
      <c r="F4" s="90"/>
      <c r="G4" s="90"/>
      <c r="H4" s="90"/>
      <c r="I4" s="90"/>
      <c r="J4" s="90"/>
      <c r="K4" s="90"/>
      <c r="L4" s="90"/>
      <c r="M4" s="90"/>
      <c r="N4" s="90"/>
      <c r="O4" s="90"/>
      <c r="P4" s="90"/>
      <c r="Q4" s="90"/>
      <c r="R4" s="90"/>
      <c r="S4" s="90"/>
    </row>
    <row r="5" spans="1:24" s="31" customFormat="1" x14ac:dyDescent="0.25">
      <c r="B5" s="90"/>
      <c r="C5" s="90"/>
      <c r="D5" s="90"/>
      <c r="E5" s="90"/>
      <c r="F5" s="90"/>
      <c r="G5" s="90"/>
      <c r="H5" s="90"/>
      <c r="I5" s="90"/>
      <c r="J5" s="90"/>
      <c r="K5" s="90"/>
      <c r="L5" s="90"/>
      <c r="M5" s="90"/>
      <c r="N5" s="90"/>
      <c r="O5" s="90"/>
      <c r="P5" s="90"/>
      <c r="Q5" s="90"/>
      <c r="R5" s="90"/>
      <c r="S5" s="90"/>
    </row>
    <row r="6" spans="1:24" s="31" customFormat="1" x14ac:dyDescent="0.25">
      <c r="B6" s="35"/>
      <c r="C6" s="35"/>
      <c r="D6" s="35"/>
      <c r="E6" s="35"/>
      <c r="F6" s="35"/>
      <c r="G6" s="35"/>
      <c r="H6" s="35"/>
      <c r="I6" s="35"/>
      <c r="J6" s="35"/>
      <c r="K6" s="35"/>
      <c r="L6" s="35"/>
      <c r="M6" s="35"/>
      <c r="N6" s="35"/>
      <c r="O6" s="35"/>
      <c r="P6" s="35"/>
      <c r="Q6" s="35"/>
      <c r="R6" s="35"/>
      <c r="S6" s="35"/>
    </row>
    <row r="7" spans="1:24" s="31" customFormat="1" x14ac:dyDescent="0.25">
      <c r="B7" s="41" t="s">
        <v>45</v>
      </c>
      <c r="C7" s="35"/>
      <c r="D7" s="35"/>
      <c r="E7" s="35"/>
      <c r="F7" s="35"/>
      <c r="G7" s="35"/>
      <c r="H7" s="35"/>
      <c r="I7" s="35"/>
      <c r="J7" s="35"/>
      <c r="K7" s="35"/>
      <c r="L7" s="35"/>
      <c r="M7" s="35"/>
      <c r="N7" s="35"/>
      <c r="O7" s="35"/>
      <c r="P7" s="35"/>
      <c r="Q7" s="35"/>
      <c r="R7" s="35"/>
      <c r="S7" s="35"/>
    </row>
    <row r="8" spans="1:24" s="31" customFormat="1" x14ac:dyDescent="0.25">
      <c r="B8" s="84" t="s">
        <v>17530</v>
      </c>
      <c r="C8" s="35"/>
      <c r="D8" s="35"/>
      <c r="E8" s="35"/>
      <c r="F8" s="35"/>
      <c r="G8" s="35"/>
      <c r="H8" s="35"/>
      <c r="I8" s="35"/>
      <c r="J8" s="35"/>
      <c r="K8" s="35"/>
      <c r="L8" s="35"/>
      <c r="M8" s="35"/>
      <c r="N8" s="35"/>
      <c r="O8" s="35"/>
      <c r="P8" s="35"/>
      <c r="Q8" s="35"/>
      <c r="R8" s="35"/>
      <c r="S8" s="35"/>
    </row>
    <row r="9" spans="1:24" s="31" customFormat="1" ht="17.25" x14ac:dyDescent="0.25">
      <c r="B9" s="42" t="s">
        <v>17425</v>
      </c>
      <c r="C9" s="35"/>
      <c r="D9" s="35"/>
      <c r="E9" s="35"/>
      <c r="F9" s="35"/>
      <c r="G9" s="35"/>
      <c r="H9" s="35"/>
      <c r="I9" s="35"/>
      <c r="J9" s="35"/>
      <c r="K9" s="35"/>
      <c r="L9" s="35"/>
      <c r="M9" s="35"/>
      <c r="N9" s="35"/>
      <c r="O9" s="35"/>
      <c r="P9" s="35"/>
      <c r="Q9" s="35"/>
      <c r="R9" s="35"/>
      <c r="S9" s="35"/>
    </row>
    <row r="10" spans="1:24" s="31" customFormat="1" ht="17.25" x14ac:dyDescent="0.25">
      <c r="B10" s="42" t="s">
        <v>16908</v>
      </c>
      <c r="C10" s="35"/>
      <c r="D10" s="35"/>
      <c r="E10" s="35"/>
      <c r="F10" s="35"/>
      <c r="G10" s="35"/>
      <c r="H10" s="35"/>
      <c r="I10" s="35"/>
      <c r="J10" s="35"/>
      <c r="K10" s="35"/>
      <c r="L10" s="35"/>
      <c r="M10" s="35"/>
      <c r="N10" s="35"/>
      <c r="O10" s="35"/>
      <c r="P10" s="35"/>
      <c r="Q10" s="35"/>
      <c r="R10" s="35"/>
      <c r="S10" s="35"/>
    </row>
    <row r="11" spans="1:24" s="31" customFormat="1" ht="17.25" x14ac:dyDescent="0.25">
      <c r="B11" s="42" t="s">
        <v>16909</v>
      </c>
      <c r="C11" s="35"/>
      <c r="D11" s="35"/>
      <c r="E11" s="35"/>
      <c r="F11" s="35"/>
      <c r="G11" s="35"/>
      <c r="H11" s="35"/>
      <c r="I11" s="35"/>
      <c r="J11" s="35"/>
      <c r="K11" s="35"/>
      <c r="L11" s="35"/>
      <c r="M11" s="35"/>
      <c r="N11" s="35"/>
      <c r="O11" s="35"/>
      <c r="P11" s="35"/>
      <c r="Q11" s="35"/>
      <c r="R11" s="35"/>
      <c r="S11" s="35"/>
    </row>
    <row r="12" spans="1:24" s="31" customFormat="1" x14ac:dyDescent="0.25">
      <c r="B12" s="42"/>
      <c r="C12" s="35"/>
      <c r="D12" s="35"/>
      <c r="E12" s="35"/>
      <c r="F12" s="35"/>
      <c r="G12" s="35"/>
      <c r="H12" s="35"/>
      <c r="I12" s="35"/>
      <c r="J12" s="35"/>
      <c r="K12" s="35"/>
      <c r="L12" s="35"/>
      <c r="M12" s="35"/>
      <c r="N12" s="35"/>
      <c r="O12" s="35"/>
      <c r="P12" s="35"/>
      <c r="Q12" s="35"/>
      <c r="R12" s="35"/>
      <c r="S12" s="35"/>
    </row>
    <row r="13" spans="1:24" s="37" customFormat="1" ht="9" customHeight="1" x14ac:dyDescent="0.25"/>
    <row r="14" spans="1:24" s="37" customFormat="1" ht="30" x14ac:dyDescent="0.25">
      <c r="B14" s="38" t="s">
        <v>56</v>
      </c>
      <c r="C14" s="38" t="s">
        <v>57</v>
      </c>
      <c r="D14" s="38" t="s">
        <v>15303</v>
      </c>
      <c r="E14" s="38" t="s">
        <v>16737</v>
      </c>
      <c r="F14" s="38" t="s">
        <v>15419</v>
      </c>
      <c r="G14" s="38" t="s">
        <v>15418</v>
      </c>
      <c r="H14" s="38" t="s">
        <v>15417</v>
      </c>
      <c r="I14" s="38" t="s">
        <v>16738</v>
      </c>
      <c r="J14" s="38" t="s">
        <v>60</v>
      </c>
      <c r="K14" s="38" t="s">
        <v>16739</v>
      </c>
      <c r="L14" s="38" t="s">
        <v>15416</v>
      </c>
      <c r="M14" s="38" t="s">
        <v>16740</v>
      </c>
      <c r="N14" s="38" t="s">
        <v>16741</v>
      </c>
      <c r="O14" s="38" t="s">
        <v>16742</v>
      </c>
      <c r="P14" s="38" t="s">
        <v>16743</v>
      </c>
      <c r="Q14" s="38" t="s">
        <v>16744</v>
      </c>
      <c r="R14" s="38" t="s">
        <v>16745</v>
      </c>
      <c r="S14" s="38" t="s">
        <v>16746</v>
      </c>
      <c r="T14" s="38" t="s">
        <v>16747</v>
      </c>
      <c r="U14" s="38" t="s">
        <v>16748</v>
      </c>
      <c r="V14" s="38" t="s">
        <v>16749</v>
      </c>
      <c r="W14" s="38" t="s">
        <v>16750</v>
      </c>
      <c r="X14" s="38" t="s">
        <v>16751</v>
      </c>
    </row>
    <row r="15" spans="1:24" s="37" customFormat="1" x14ac:dyDescent="0.25">
      <c r="B15" s="37" t="s">
        <v>190</v>
      </c>
      <c r="C15" s="37" t="s">
        <v>191</v>
      </c>
      <c r="D15" s="37" t="s">
        <v>15325</v>
      </c>
      <c r="E15" s="37" t="s">
        <v>16752</v>
      </c>
      <c r="F15" s="39" t="s">
        <v>15499</v>
      </c>
      <c r="G15" s="37" t="s">
        <v>90</v>
      </c>
      <c r="H15" s="40" t="s">
        <v>16753</v>
      </c>
      <c r="I15" s="40" t="s">
        <v>16754</v>
      </c>
      <c r="J15" s="37" t="s">
        <v>194</v>
      </c>
      <c r="K15" s="37" t="s">
        <v>91</v>
      </c>
      <c r="L15" s="37" t="s">
        <v>91</v>
      </c>
      <c r="M15" s="37" t="s">
        <v>90</v>
      </c>
      <c r="N15" s="37" t="s">
        <v>116</v>
      </c>
      <c r="O15" s="37" t="s">
        <v>192</v>
      </c>
      <c r="P15" s="37" t="s">
        <v>91</v>
      </c>
      <c r="Q15" s="37" t="s">
        <v>91</v>
      </c>
      <c r="R15" s="37" t="s">
        <v>91</v>
      </c>
      <c r="S15" s="37" t="s">
        <v>91</v>
      </c>
      <c r="T15" s="37" t="s">
        <v>91</v>
      </c>
      <c r="U15" s="37" t="s">
        <v>91</v>
      </c>
      <c r="V15" s="37">
        <v>1</v>
      </c>
      <c r="W15" s="37">
        <v>1</v>
      </c>
    </row>
    <row r="16" spans="1:24" s="37" customFormat="1" x14ac:dyDescent="0.25">
      <c r="B16" s="37" t="s">
        <v>16755</v>
      </c>
      <c r="C16" s="37" t="s">
        <v>16756</v>
      </c>
      <c r="D16" s="37" t="s">
        <v>15325</v>
      </c>
      <c r="E16" s="37" t="s">
        <v>16757</v>
      </c>
      <c r="F16" s="39" t="s">
        <v>16758</v>
      </c>
      <c r="G16" s="37" t="s">
        <v>116</v>
      </c>
      <c r="H16" s="40" t="s">
        <v>16753</v>
      </c>
      <c r="I16" s="40" t="s">
        <v>16759</v>
      </c>
      <c r="J16" s="37" t="s">
        <v>16756</v>
      </c>
      <c r="K16" s="37" t="s">
        <v>91</v>
      </c>
      <c r="L16" s="37" t="s">
        <v>91</v>
      </c>
      <c r="M16" s="37" t="s">
        <v>116</v>
      </c>
      <c r="N16" s="37" t="s">
        <v>90</v>
      </c>
      <c r="O16" s="37" t="s">
        <v>91</v>
      </c>
      <c r="P16" s="37" t="s">
        <v>91</v>
      </c>
      <c r="Q16" s="37" t="s">
        <v>91</v>
      </c>
      <c r="R16" s="37" t="s">
        <v>91</v>
      </c>
      <c r="S16" s="37" t="s">
        <v>91</v>
      </c>
      <c r="T16" s="37" t="s">
        <v>91</v>
      </c>
      <c r="U16" s="37" t="s">
        <v>91</v>
      </c>
      <c r="V16" s="37">
        <v>0</v>
      </c>
      <c r="W16" s="37">
        <v>1</v>
      </c>
    </row>
    <row r="17" spans="2:24" s="37" customFormat="1" x14ac:dyDescent="0.25">
      <c r="B17" s="37" t="s">
        <v>82</v>
      </c>
      <c r="C17" s="37" t="s">
        <v>83</v>
      </c>
      <c r="D17" s="37" t="s">
        <v>15325</v>
      </c>
      <c r="E17" s="37" t="s">
        <v>16760</v>
      </c>
      <c r="F17" s="37" t="s">
        <v>16761</v>
      </c>
      <c r="G17" s="37" t="s">
        <v>16762</v>
      </c>
      <c r="H17" s="40" t="s">
        <v>16763</v>
      </c>
      <c r="I17" s="40" t="s">
        <v>16759</v>
      </c>
      <c r="J17" s="37" t="s">
        <v>86</v>
      </c>
      <c r="K17" s="37" t="s">
        <v>91</v>
      </c>
      <c r="L17" s="37" t="s">
        <v>91</v>
      </c>
      <c r="M17" s="37" t="s">
        <v>90</v>
      </c>
      <c r="N17" s="37" t="s">
        <v>16764</v>
      </c>
      <c r="O17" s="37" t="s">
        <v>84</v>
      </c>
      <c r="P17" s="37" t="s">
        <v>91</v>
      </c>
      <c r="Q17" s="37" t="s">
        <v>91</v>
      </c>
      <c r="R17" s="37" t="s">
        <v>91</v>
      </c>
      <c r="S17" s="37" t="s">
        <v>91</v>
      </c>
      <c r="T17" s="37" t="s">
        <v>91</v>
      </c>
      <c r="U17" s="37" t="s">
        <v>91</v>
      </c>
      <c r="V17" s="37">
        <v>1</v>
      </c>
      <c r="W17" s="37">
        <v>1</v>
      </c>
      <c r="X17" s="37" t="s">
        <v>16765</v>
      </c>
    </row>
    <row r="18" spans="2:24" s="37" customFormat="1" x14ac:dyDescent="0.25">
      <c r="B18" s="37" t="s">
        <v>284</v>
      </c>
      <c r="C18" s="37" t="s">
        <v>285</v>
      </c>
      <c r="D18" s="37" t="s">
        <v>15320</v>
      </c>
      <c r="E18" s="37" t="s">
        <v>16766</v>
      </c>
      <c r="F18" s="39" t="s">
        <v>15459</v>
      </c>
      <c r="G18" s="37" t="s">
        <v>116</v>
      </c>
      <c r="H18" s="40" t="s">
        <v>16753</v>
      </c>
      <c r="I18" s="40" t="s">
        <v>16767</v>
      </c>
      <c r="J18" s="37" t="s">
        <v>285</v>
      </c>
      <c r="K18" s="37" t="s">
        <v>91</v>
      </c>
      <c r="L18" s="37" t="s">
        <v>91</v>
      </c>
      <c r="M18" s="37" t="s">
        <v>116</v>
      </c>
      <c r="N18" s="37" t="s">
        <v>116</v>
      </c>
      <c r="O18" s="37" t="s">
        <v>286</v>
      </c>
      <c r="P18" s="37" t="s">
        <v>468</v>
      </c>
      <c r="Q18" s="37" t="s">
        <v>91</v>
      </c>
      <c r="R18" s="37" t="s">
        <v>91</v>
      </c>
      <c r="S18" s="37" t="s">
        <v>91</v>
      </c>
      <c r="T18" s="37" t="s">
        <v>91</v>
      </c>
      <c r="U18" s="37" t="s">
        <v>91</v>
      </c>
      <c r="V18" s="37">
        <v>2</v>
      </c>
      <c r="W18" s="37">
        <v>3</v>
      </c>
    </row>
    <row r="19" spans="2:24" s="37" customFormat="1" x14ac:dyDescent="0.25">
      <c r="B19" s="37" t="s">
        <v>620</v>
      </c>
      <c r="C19" s="37" t="s">
        <v>621</v>
      </c>
      <c r="D19" s="37" t="s">
        <v>15327</v>
      </c>
      <c r="E19" s="37" t="s">
        <v>16768</v>
      </c>
      <c r="F19" s="39" t="s">
        <v>15537</v>
      </c>
      <c r="G19" s="37" t="s">
        <v>90</v>
      </c>
      <c r="H19" s="40" t="s">
        <v>15536</v>
      </c>
      <c r="I19" s="40" t="s">
        <v>16769</v>
      </c>
      <c r="J19" s="37" t="s">
        <v>621</v>
      </c>
      <c r="K19" s="37" t="s">
        <v>91</v>
      </c>
      <c r="L19" s="37" t="s">
        <v>91</v>
      </c>
      <c r="M19" s="37" t="s">
        <v>90</v>
      </c>
      <c r="N19" s="37" t="s">
        <v>116</v>
      </c>
      <c r="O19" s="37" t="s">
        <v>622</v>
      </c>
      <c r="P19" s="37" t="s">
        <v>636</v>
      </c>
      <c r="Q19" s="37" t="s">
        <v>91</v>
      </c>
      <c r="R19" s="37" t="s">
        <v>91</v>
      </c>
      <c r="S19" s="37" t="s">
        <v>91</v>
      </c>
      <c r="T19" s="37" t="s">
        <v>91</v>
      </c>
      <c r="U19" s="37" t="s">
        <v>91</v>
      </c>
      <c r="V19" s="37">
        <v>2</v>
      </c>
      <c r="W19" s="37">
        <v>2</v>
      </c>
    </row>
    <row r="20" spans="2:24" s="37" customFormat="1" x14ac:dyDescent="0.25">
      <c r="B20" s="37" t="s">
        <v>16770</v>
      </c>
      <c r="C20" s="37" t="s">
        <v>16771</v>
      </c>
      <c r="D20" s="37" t="s">
        <v>15327</v>
      </c>
      <c r="E20" s="37" t="s">
        <v>16772</v>
      </c>
      <c r="F20" s="39" t="s">
        <v>16773</v>
      </c>
      <c r="G20" s="37" t="s">
        <v>90</v>
      </c>
      <c r="H20" s="40" t="s">
        <v>15536</v>
      </c>
      <c r="I20" s="40" t="s">
        <v>16769</v>
      </c>
      <c r="J20" s="37" t="s">
        <v>16771</v>
      </c>
      <c r="K20" s="37" t="s">
        <v>91</v>
      </c>
      <c r="L20" s="37" t="s">
        <v>91</v>
      </c>
      <c r="M20" s="37" t="s">
        <v>116</v>
      </c>
      <c r="N20" s="37" t="s">
        <v>116</v>
      </c>
      <c r="O20" s="37" t="s">
        <v>91</v>
      </c>
      <c r="P20" s="37" t="s">
        <v>91</v>
      </c>
      <c r="Q20" s="37" t="s">
        <v>91</v>
      </c>
      <c r="R20" s="37" t="s">
        <v>91</v>
      </c>
      <c r="S20" s="37" t="s">
        <v>91</v>
      </c>
      <c r="T20" s="37" t="s">
        <v>91</v>
      </c>
      <c r="U20" s="37" t="s">
        <v>91</v>
      </c>
      <c r="V20" s="37">
        <v>0</v>
      </c>
      <c r="W20" s="37">
        <v>1</v>
      </c>
    </row>
    <row r="21" spans="2:24" s="37" customFormat="1" x14ac:dyDescent="0.25">
      <c r="B21" s="37" t="s">
        <v>873</v>
      </c>
      <c r="C21" s="37" t="s">
        <v>874</v>
      </c>
      <c r="D21" s="37" t="s">
        <v>15326</v>
      </c>
      <c r="E21" s="37" t="s">
        <v>16774</v>
      </c>
      <c r="F21" s="39" t="s">
        <v>15511</v>
      </c>
      <c r="G21" s="37" t="s">
        <v>116</v>
      </c>
      <c r="H21" s="40" t="s">
        <v>16753</v>
      </c>
      <c r="I21" s="40" t="s">
        <v>16759</v>
      </c>
      <c r="J21" s="37" t="s">
        <v>876</v>
      </c>
      <c r="K21" s="37" t="s">
        <v>91</v>
      </c>
      <c r="L21" s="37" t="s">
        <v>15509</v>
      </c>
      <c r="M21" s="37" t="s">
        <v>116</v>
      </c>
      <c r="N21" s="37" t="s">
        <v>116</v>
      </c>
      <c r="O21" s="37" t="s">
        <v>873</v>
      </c>
      <c r="P21" s="37" t="s">
        <v>91</v>
      </c>
      <c r="Q21" s="37" t="s">
        <v>91</v>
      </c>
      <c r="R21" s="37" t="s">
        <v>91</v>
      </c>
      <c r="S21" s="37" t="s">
        <v>91</v>
      </c>
      <c r="T21" s="37" t="s">
        <v>91</v>
      </c>
      <c r="U21" s="37" t="s">
        <v>91</v>
      </c>
      <c r="V21" s="37">
        <v>1</v>
      </c>
      <c r="W21" s="37">
        <v>2</v>
      </c>
      <c r="X21" s="37" t="s">
        <v>16775</v>
      </c>
    </row>
    <row r="22" spans="2:24" s="37" customFormat="1" x14ac:dyDescent="0.25">
      <c r="B22" s="37" t="s">
        <v>979</v>
      </c>
      <c r="C22" s="37" t="s">
        <v>874</v>
      </c>
      <c r="D22" s="37" t="s">
        <v>15326</v>
      </c>
      <c r="E22" s="37" t="s">
        <v>16774</v>
      </c>
      <c r="F22" s="39" t="s">
        <v>15511</v>
      </c>
      <c r="G22" s="37" t="s">
        <v>116</v>
      </c>
      <c r="H22" s="40" t="s">
        <v>16753</v>
      </c>
      <c r="I22" s="40" t="s">
        <v>16759</v>
      </c>
      <c r="J22" s="37" t="s">
        <v>980</v>
      </c>
      <c r="K22" s="37" t="s">
        <v>876</v>
      </c>
      <c r="L22" s="37" t="s">
        <v>91</v>
      </c>
      <c r="M22" s="37" t="s">
        <v>90</v>
      </c>
      <c r="N22" s="37" t="s">
        <v>116</v>
      </c>
      <c r="O22" s="37" t="s">
        <v>979</v>
      </c>
      <c r="P22" s="37" t="s">
        <v>91</v>
      </c>
      <c r="Q22" s="37" t="s">
        <v>91</v>
      </c>
      <c r="R22" s="37" t="s">
        <v>91</v>
      </c>
      <c r="S22" s="37" t="s">
        <v>91</v>
      </c>
      <c r="T22" s="37" t="s">
        <v>91</v>
      </c>
      <c r="U22" s="37" t="s">
        <v>91</v>
      </c>
      <c r="V22" s="37">
        <v>1</v>
      </c>
      <c r="W22" s="37">
        <v>1</v>
      </c>
      <c r="X22" s="37" t="s">
        <v>16775</v>
      </c>
    </row>
    <row r="23" spans="2:24" s="37" customFormat="1" x14ac:dyDescent="0.25">
      <c r="B23" s="37" t="s">
        <v>1088</v>
      </c>
      <c r="C23" s="37" t="s">
        <v>1089</v>
      </c>
      <c r="D23" s="37" t="s">
        <v>15328</v>
      </c>
      <c r="E23" s="37" t="s">
        <v>16776</v>
      </c>
      <c r="F23" s="39" t="s">
        <v>15552</v>
      </c>
      <c r="G23" s="37" t="s">
        <v>90</v>
      </c>
      <c r="H23" s="40" t="s">
        <v>15550</v>
      </c>
      <c r="I23" s="40" t="s">
        <v>16769</v>
      </c>
      <c r="J23" s="37" t="s">
        <v>1092</v>
      </c>
      <c r="K23" s="37" t="s">
        <v>91</v>
      </c>
      <c r="L23" s="37" t="s">
        <v>15551</v>
      </c>
      <c r="M23" s="37" t="s">
        <v>90</v>
      </c>
      <c r="N23" s="37" t="s">
        <v>116</v>
      </c>
      <c r="O23" s="37" t="s">
        <v>1204</v>
      </c>
      <c r="P23" s="37" t="s">
        <v>1090</v>
      </c>
      <c r="Q23" s="37" t="s">
        <v>1371</v>
      </c>
      <c r="R23" s="37" t="s">
        <v>91</v>
      </c>
      <c r="S23" s="37" t="s">
        <v>91</v>
      </c>
      <c r="T23" s="37" t="s">
        <v>91</v>
      </c>
      <c r="U23" s="37" t="s">
        <v>91</v>
      </c>
      <c r="V23" s="37">
        <v>3</v>
      </c>
      <c r="W23" s="37">
        <v>3</v>
      </c>
    </row>
    <row r="24" spans="2:24" s="37" customFormat="1" x14ac:dyDescent="0.25">
      <c r="B24" s="37" t="s">
        <v>1453</v>
      </c>
      <c r="C24" s="37" t="s">
        <v>1454</v>
      </c>
      <c r="D24" s="37" t="s">
        <v>15329</v>
      </c>
      <c r="E24" s="37" t="s">
        <v>16777</v>
      </c>
      <c r="F24" s="39" t="s">
        <v>15578</v>
      </c>
      <c r="G24" s="37" t="s">
        <v>116</v>
      </c>
      <c r="H24" s="40" t="s">
        <v>16753</v>
      </c>
      <c r="I24" s="40" t="s">
        <v>16759</v>
      </c>
      <c r="J24" s="37" t="s">
        <v>1457</v>
      </c>
      <c r="K24" s="37" t="s">
        <v>91</v>
      </c>
      <c r="L24" s="37" t="s">
        <v>91</v>
      </c>
      <c r="M24" s="37" t="s">
        <v>116</v>
      </c>
      <c r="N24" s="37" t="s">
        <v>90</v>
      </c>
      <c r="O24" s="37" t="s">
        <v>1455</v>
      </c>
      <c r="P24" s="37" t="s">
        <v>91</v>
      </c>
      <c r="Q24" s="37" t="s">
        <v>91</v>
      </c>
      <c r="R24" s="37" t="s">
        <v>91</v>
      </c>
      <c r="S24" s="37" t="s">
        <v>91</v>
      </c>
      <c r="T24" s="37" t="s">
        <v>91</v>
      </c>
      <c r="U24" s="37" t="s">
        <v>91</v>
      </c>
      <c r="V24" s="37">
        <v>1</v>
      </c>
      <c r="W24" s="37">
        <v>2</v>
      </c>
      <c r="X24" s="37" t="s">
        <v>16778</v>
      </c>
    </row>
    <row r="25" spans="2:24" s="37" customFormat="1" x14ac:dyDescent="0.25">
      <c r="B25" s="37" t="s">
        <v>1558</v>
      </c>
      <c r="C25" s="37" t="s">
        <v>1454</v>
      </c>
      <c r="D25" s="37" t="s">
        <v>15329</v>
      </c>
      <c r="E25" s="37" t="s">
        <v>16777</v>
      </c>
      <c r="F25" s="39" t="s">
        <v>16779</v>
      </c>
      <c r="G25" s="37" t="s">
        <v>116</v>
      </c>
      <c r="H25" s="40" t="s">
        <v>16753</v>
      </c>
      <c r="I25" s="40" t="s">
        <v>16759</v>
      </c>
      <c r="J25" s="37" t="s">
        <v>1561</v>
      </c>
      <c r="K25" s="37" t="s">
        <v>91</v>
      </c>
      <c r="L25" s="37" t="s">
        <v>91</v>
      </c>
      <c r="M25" s="37" t="s">
        <v>90</v>
      </c>
      <c r="N25" s="37" t="s">
        <v>116</v>
      </c>
      <c r="O25" s="37" t="s">
        <v>1570</v>
      </c>
      <c r="P25" s="37" t="s">
        <v>1559</v>
      </c>
      <c r="Q25" s="37" t="s">
        <v>1735</v>
      </c>
      <c r="R25" s="37" t="s">
        <v>91</v>
      </c>
      <c r="S25" s="37" t="s">
        <v>91</v>
      </c>
      <c r="T25" s="37" t="s">
        <v>91</v>
      </c>
      <c r="U25" s="37" t="s">
        <v>91</v>
      </c>
      <c r="V25" s="37">
        <v>3</v>
      </c>
      <c r="W25" s="37">
        <v>3</v>
      </c>
      <c r="X25" s="37" t="s">
        <v>16778</v>
      </c>
    </row>
    <row r="26" spans="2:24" s="37" customFormat="1" x14ac:dyDescent="0.25">
      <c r="B26" s="37" t="s">
        <v>1839</v>
      </c>
      <c r="C26" s="37" t="s">
        <v>1840</v>
      </c>
      <c r="D26" s="37" t="s">
        <v>15330</v>
      </c>
      <c r="E26" s="37" t="s">
        <v>16780</v>
      </c>
      <c r="F26" s="39" t="s">
        <v>16781</v>
      </c>
      <c r="G26" s="37" t="s">
        <v>116</v>
      </c>
      <c r="H26" s="40" t="s">
        <v>16753</v>
      </c>
      <c r="I26" s="40" t="s">
        <v>16767</v>
      </c>
      <c r="J26" s="37" t="s">
        <v>1092</v>
      </c>
      <c r="K26" s="37" t="s">
        <v>91</v>
      </c>
      <c r="L26" s="37" t="s">
        <v>91</v>
      </c>
      <c r="M26" s="37" t="s">
        <v>116</v>
      </c>
      <c r="N26" s="37" t="s">
        <v>116</v>
      </c>
      <c r="O26" s="37" t="s">
        <v>1841</v>
      </c>
      <c r="P26" s="37" t="s">
        <v>1863</v>
      </c>
      <c r="Q26" s="37" t="s">
        <v>2012</v>
      </c>
      <c r="R26" s="37" t="s">
        <v>2070</v>
      </c>
      <c r="S26" s="37" t="s">
        <v>2188</v>
      </c>
      <c r="T26" s="37" t="s">
        <v>91</v>
      </c>
      <c r="U26" s="37" t="s">
        <v>91</v>
      </c>
      <c r="V26" s="37">
        <v>5</v>
      </c>
      <c r="W26" s="37">
        <v>6</v>
      </c>
    </row>
    <row r="27" spans="2:24" s="37" customFormat="1" x14ac:dyDescent="0.25">
      <c r="B27" s="37" t="s">
        <v>2314</v>
      </c>
      <c r="C27" s="37" t="s">
        <v>2315</v>
      </c>
      <c r="D27" s="37" t="s">
        <v>15331</v>
      </c>
      <c r="E27" s="37" t="s">
        <v>16782</v>
      </c>
      <c r="F27" s="39" t="s">
        <v>16783</v>
      </c>
      <c r="G27" s="37" t="s">
        <v>116</v>
      </c>
      <c r="H27" s="40" t="s">
        <v>16753</v>
      </c>
      <c r="I27" s="40" t="s">
        <v>16759</v>
      </c>
      <c r="J27" s="37" t="s">
        <v>2318</v>
      </c>
      <c r="K27" s="37" t="s">
        <v>91</v>
      </c>
      <c r="L27" s="37" t="s">
        <v>16784</v>
      </c>
      <c r="M27" s="37" t="s">
        <v>116</v>
      </c>
      <c r="N27" s="37" t="s">
        <v>90</v>
      </c>
      <c r="O27" s="37" t="s">
        <v>2316</v>
      </c>
      <c r="P27" s="37" t="s">
        <v>2331</v>
      </c>
      <c r="Q27" s="37" t="s">
        <v>2483</v>
      </c>
      <c r="R27" s="37" t="s">
        <v>91</v>
      </c>
      <c r="S27" s="37" t="s">
        <v>91</v>
      </c>
      <c r="T27" s="37" t="s">
        <v>91</v>
      </c>
      <c r="U27" s="37" t="s">
        <v>91</v>
      </c>
      <c r="V27" s="37">
        <v>3</v>
      </c>
      <c r="W27" s="37">
        <v>4</v>
      </c>
      <c r="X27" s="37" t="s">
        <v>16785</v>
      </c>
    </row>
    <row r="28" spans="2:24" s="37" customFormat="1" x14ac:dyDescent="0.25">
      <c r="B28" s="37" t="s">
        <v>13957</v>
      </c>
      <c r="C28" s="37" t="s">
        <v>13958</v>
      </c>
      <c r="D28" s="37" t="s">
        <v>15332</v>
      </c>
      <c r="E28" s="37" t="s">
        <v>16786</v>
      </c>
      <c r="F28" s="39" t="s">
        <v>15648</v>
      </c>
      <c r="G28" s="37" t="s">
        <v>116</v>
      </c>
      <c r="H28" s="40" t="s">
        <v>16753</v>
      </c>
      <c r="I28" s="40" t="s">
        <v>16767</v>
      </c>
      <c r="J28" s="37" t="s">
        <v>13960</v>
      </c>
      <c r="K28" s="37" t="s">
        <v>1092</v>
      </c>
      <c r="L28" s="37" t="s">
        <v>91</v>
      </c>
      <c r="M28" s="37" t="s">
        <v>116</v>
      </c>
      <c r="N28" s="37" t="s">
        <v>116</v>
      </c>
      <c r="O28" s="37" t="s">
        <v>13959</v>
      </c>
      <c r="P28" s="37" t="s">
        <v>13973</v>
      </c>
      <c r="Q28" s="37" t="s">
        <v>14141</v>
      </c>
      <c r="R28" s="37" t="s">
        <v>14148</v>
      </c>
      <c r="S28" s="37" t="s">
        <v>91</v>
      </c>
      <c r="T28" s="37" t="s">
        <v>91</v>
      </c>
      <c r="U28" s="37" t="s">
        <v>91</v>
      </c>
      <c r="V28" s="37">
        <v>4</v>
      </c>
      <c r="W28" s="37">
        <v>5</v>
      </c>
    </row>
    <row r="29" spans="2:24" s="37" customFormat="1" x14ac:dyDescent="0.25">
      <c r="B29" s="37" t="s">
        <v>2578</v>
      </c>
      <c r="C29" s="37" t="s">
        <v>2579</v>
      </c>
      <c r="D29" s="37" t="s">
        <v>15333</v>
      </c>
      <c r="E29" s="37" t="s">
        <v>16787</v>
      </c>
      <c r="F29" s="39" t="s">
        <v>16788</v>
      </c>
      <c r="G29" s="37" t="s">
        <v>90</v>
      </c>
      <c r="H29" s="40" t="s">
        <v>15696</v>
      </c>
      <c r="I29" s="40" t="s">
        <v>16769</v>
      </c>
      <c r="J29" s="37" t="s">
        <v>2582</v>
      </c>
      <c r="K29" s="37" t="s">
        <v>16789</v>
      </c>
      <c r="L29" s="37" t="s">
        <v>16790</v>
      </c>
      <c r="M29" s="37" t="s">
        <v>116</v>
      </c>
      <c r="N29" s="37" t="s">
        <v>116</v>
      </c>
      <c r="O29" s="37" t="s">
        <v>2580</v>
      </c>
      <c r="P29" s="37" t="s">
        <v>2603</v>
      </c>
      <c r="Q29" s="37" t="s">
        <v>2622</v>
      </c>
      <c r="R29" s="37" t="s">
        <v>2641</v>
      </c>
      <c r="S29" s="37" t="s">
        <v>2850</v>
      </c>
      <c r="T29" s="37" t="s">
        <v>2861</v>
      </c>
      <c r="U29" s="37" t="s">
        <v>91</v>
      </c>
      <c r="V29" s="37">
        <v>6</v>
      </c>
      <c r="W29" s="37">
        <v>7</v>
      </c>
      <c r="X29" s="37" t="s">
        <v>16791</v>
      </c>
    </row>
    <row r="30" spans="2:24" s="37" customFormat="1" x14ac:dyDescent="0.25">
      <c r="B30" s="37" t="s">
        <v>2988</v>
      </c>
      <c r="C30" s="37" t="s">
        <v>2989</v>
      </c>
      <c r="D30" s="37" t="s">
        <v>15334</v>
      </c>
      <c r="E30" s="37" t="s">
        <v>16792</v>
      </c>
      <c r="F30" s="39" t="s">
        <v>15717</v>
      </c>
      <c r="G30" s="37" t="s">
        <v>90</v>
      </c>
      <c r="H30" s="40" t="s">
        <v>15536</v>
      </c>
      <c r="I30" s="40" t="s">
        <v>16769</v>
      </c>
      <c r="J30" s="37" t="s">
        <v>2989</v>
      </c>
      <c r="K30" s="37" t="s">
        <v>91</v>
      </c>
      <c r="L30" s="37" t="s">
        <v>91</v>
      </c>
      <c r="M30" s="37" t="s">
        <v>116</v>
      </c>
      <c r="N30" s="37" t="s">
        <v>116</v>
      </c>
      <c r="O30" s="37" t="s">
        <v>2990</v>
      </c>
      <c r="P30" s="37" t="s">
        <v>3011</v>
      </c>
      <c r="Q30" s="37" t="s">
        <v>91</v>
      </c>
      <c r="R30" s="37" t="s">
        <v>91</v>
      </c>
      <c r="S30" s="37" t="s">
        <v>91</v>
      </c>
      <c r="T30" s="37" t="s">
        <v>91</v>
      </c>
      <c r="U30" s="37" t="s">
        <v>91</v>
      </c>
      <c r="V30" s="37">
        <v>2</v>
      </c>
      <c r="W30" s="37">
        <v>3</v>
      </c>
    </row>
    <row r="31" spans="2:24" s="37" customFormat="1" x14ac:dyDescent="0.25">
      <c r="B31" s="37" t="s">
        <v>3304</v>
      </c>
      <c r="C31" s="37" t="s">
        <v>3305</v>
      </c>
      <c r="D31" s="37" t="s">
        <v>15335</v>
      </c>
      <c r="E31" s="37" t="s">
        <v>16793</v>
      </c>
      <c r="F31" s="39" t="s">
        <v>15732</v>
      </c>
      <c r="G31" s="37" t="s">
        <v>90</v>
      </c>
      <c r="H31" s="40" t="s">
        <v>15696</v>
      </c>
      <c r="I31" s="40" t="s">
        <v>16769</v>
      </c>
      <c r="J31" s="37" t="s">
        <v>3307</v>
      </c>
      <c r="K31" s="37" t="s">
        <v>91</v>
      </c>
      <c r="L31" s="37" t="s">
        <v>91</v>
      </c>
      <c r="M31" s="37" t="s">
        <v>90</v>
      </c>
      <c r="N31" s="37" t="s">
        <v>90</v>
      </c>
      <c r="O31" s="37" t="s">
        <v>3306</v>
      </c>
      <c r="P31" s="37" t="s">
        <v>91</v>
      </c>
      <c r="Q31" s="37" t="s">
        <v>91</v>
      </c>
      <c r="R31" s="37" t="s">
        <v>91</v>
      </c>
      <c r="S31" s="37" t="s">
        <v>91</v>
      </c>
      <c r="T31" s="37" t="s">
        <v>91</v>
      </c>
      <c r="U31" s="37" t="s">
        <v>91</v>
      </c>
      <c r="V31" s="37">
        <v>1</v>
      </c>
      <c r="W31" s="37">
        <v>1</v>
      </c>
    </row>
    <row r="32" spans="2:24" s="37" customFormat="1" x14ac:dyDescent="0.25">
      <c r="B32" s="37" t="s">
        <v>3178</v>
      </c>
      <c r="C32" s="37" t="s">
        <v>3179</v>
      </c>
      <c r="D32" s="37" t="s">
        <v>15335</v>
      </c>
      <c r="E32" s="37" t="s">
        <v>16794</v>
      </c>
      <c r="F32" s="39" t="s">
        <v>15743</v>
      </c>
      <c r="G32" s="37" t="s">
        <v>90</v>
      </c>
      <c r="H32" s="40" t="s">
        <v>15550</v>
      </c>
      <c r="I32" s="40" t="s">
        <v>16769</v>
      </c>
      <c r="J32" s="37" t="s">
        <v>1092</v>
      </c>
      <c r="K32" s="37" t="s">
        <v>91</v>
      </c>
      <c r="L32" s="37" t="s">
        <v>91</v>
      </c>
      <c r="M32" s="37" t="s">
        <v>116</v>
      </c>
      <c r="N32" s="37" t="s">
        <v>116</v>
      </c>
      <c r="O32" s="37" t="s">
        <v>3180</v>
      </c>
      <c r="P32" s="37" t="s">
        <v>91</v>
      </c>
      <c r="Q32" s="37" t="s">
        <v>91</v>
      </c>
      <c r="R32" s="37" t="s">
        <v>91</v>
      </c>
      <c r="S32" s="37" t="s">
        <v>91</v>
      </c>
      <c r="T32" s="37" t="s">
        <v>91</v>
      </c>
      <c r="U32" s="37" t="s">
        <v>91</v>
      </c>
      <c r="V32" s="37">
        <v>1</v>
      </c>
      <c r="W32" s="37">
        <v>2</v>
      </c>
    </row>
    <row r="33" spans="2:24" s="37" customFormat="1" x14ac:dyDescent="0.25">
      <c r="B33" s="37" t="s">
        <v>3416</v>
      </c>
      <c r="C33" s="37" t="s">
        <v>3417</v>
      </c>
      <c r="D33" s="37" t="s">
        <v>14797</v>
      </c>
      <c r="E33" s="37" t="s">
        <v>16795</v>
      </c>
      <c r="F33" s="39" t="s">
        <v>16796</v>
      </c>
      <c r="G33" s="37" t="s">
        <v>116</v>
      </c>
      <c r="H33" s="40" t="s">
        <v>16753</v>
      </c>
      <c r="I33" s="40" t="s">
        <v>16759</v>
      </c>
      <c r="J33" s="37" t="s">
        <v>3417</v>
      </c>
      <c r="K33" s="37" t="s">
        <v>91</v>
      </c>
      <c r="L33" s="37" t="s">
        <v>91</v>
      </c>
      <c r="M33" s="37" t="s">
        <v>116</v>
      </c>
      <c r="N33" s="37" t="s">
        <v>116</v>
      </c>
      <c r="O33" s="37" t="s">
        <v>3508</v>
      </c>
      <c r="P33" s="37" t="s">
        <v>3418</v>
      </c>
      <c r="Q33" s="37" t="s">
        <v>3430</v>
      </c>
      <c r="R33" s="37" t="s">
        <v>91</v>
      </c>
      <c r="S33" s="37" t="s">
        <v>91</v>
      </c>
      <c r="T33" s="37" t="s">
        <v>91</v>
      </c>
      <c r="U33" s="37" t="s">
        <v>91</v>
      </c>
      <c r="V33" s="37">
        <v>3</v>
      </c>
      <c r="W33" s="37">
        <v>4</v>
      </c>
    </row>
    <row r="34" spans="2:24" s="37" customFormat="1" x14ac:dyDescent="0.25">
      <c r="B34" s="37" t="s">
        <v>3638</v>
      </c>
      <c r="C34" s="37" t="s">
        <v>3639</v>
      </c>
      <c r="D34" s="37" t="s">
        <v>15336</v>
      </c>
      <c r="E34" s="37" t="s">
        <v>16797</v>
      </c>
      <c r="F34" s="39" t="s">
        <v>15793</v>
      </c>
      <c r="G34" s="37" t="s">
        <v>116</v>
      </c>
      <c r="H34" s="40" t="s">
        <v>16753</v>
      </c>
      <c r="I34" s="40" t="s">
        <v>16759</v>
      </c>
      <c r="J34" s="37" t="s">
        <v>3639</v>
      </c>
      <c r="K34" s="37" t="s">
        <v>91</v>
      </c>
      <c r="L34" s="37" t="s">
        <v>91</v>
      </c>
      <c r="M34" s="37" t="s">
        <v>116</v>
      </c>
      <c r="N34" s="37" t="s">
        <v>116</v>
      </c>
      <c r="O34" s="37" t="s">
        <v>3640</v>
      </c>
      <c r="P34" s="37" t="s">
        <v>3800</v>
      </c>
      <c r="Q34" s="37" t="s">
        <v>91</v>
      </c>
      <c r="R34" s="37" t="s">
        <v>91</v>
      </c>
      <c r="S34" s="37" t="s">
        <v>91</v>
      </c>
      <c r="T34" s="37" t="s">
        <v>91</v>
      </c>
      <c r="U34" s="37" t="s">
        <v>91</v>
      </c>
      <c r="V34" s="37">
        <v>2</v>
      </c>
      <c r="W34" s="37">
        <v>3</v>
      </c>
    </row>
    <row r="35" spans="2:24" s="37" customFormat="1" x14ac:dyDescent="0.25">
      <c r="B35" s="37" t="s">
        <v>3999</v>
      </c>
      <c r="C35" s="37" t="s">
        <v>4000</v>
      </c>
      <c r="D35" s="37" t="s">
        <v>15337</v>
      </c>
      <c r="E35" s="37" t="s">
        <v>16798</v>
      </c>
      <c r="F35" s="39" t="s">
        <v>15818</v>
      </c>
      <c r="G35" s="37" t="s">
        <v>116</v>
      </c>
      <c r="H35" s="40" t="s">
        <v>16753</v>
      </c>
      <c r="I35" s="40" t="s">
        <v>16759</v>
      </c>
      <c r="J35" s="37" t="s">
        <v>4002</v>
      </c>
      <c r="K35" s="37" t="s">
        <v>4000</v>
      </c>
      <c r="L35" s="37" t="s">
        <v>91</v>
      </c>
      <c r="M35" s="37" t="s">
        <v>116</v>
      </c>
      <c r="N35" s="37" t="s">
        <v>116</v>
      </c>
      <c r="O35" s="37" t="s">
        <v>4001</v>
      </c>
      <c r="P35" s="37" t="s">
        <v>4131</v>
      </c>
      <c r="Q35" s="37" t="s">
        <v>91</v>
      </c>
      <c r="R35" s="37" t="s">
        <v>91</v>
      </c>
      <c r="S35" s="37" t="s">
        <v>91</v>
      </c>
      <c r="T35" s="37" t="s">
        <v>91</v>
      </c>
      <c r="U35" s="37" t="s">
        <v>91</v>
      </c>
      <c r="V35" s="37">
        <v>2</v>
      </c>
      <c r="W35" s="37">
        <v>3</v>
      </c>
      <c r="X35" s="37" t="s">
        <v>16799</v>
      </c>
    </row>
    <row r="36" spans="2:24" s="37" customFormat="1" x14ac:dyDescent="0.25">
      <c r="B36" s="37" t="s">
        <v>4166</v>
      </c>
      <c r="C36" s="37" t="s">
        <v>4167</v>
      </c>
      <c r="D36" s="37" t="s">
        <v>15337</v>
      </c>
      <c r="E36" s="37" t="s">
        <v>16800</v>
      </c>
      <c r="F36" s="39" t="s">
        <v>15836</v>
      </c>
      <c r="G36" s="37" t="s">
        <v>90</v>
      </c>
      <c r="H36" s="40" t="s">
        <v>15835</v>
      </c>
      <c r="I36" s="40" t="s">
        <v>16769</v>
      </c>
      <c r="J36" s="37" t="s">
        <v>1092</v>
      </c>
      <c r="K36" s="37" t="s">
        <v>91</v>
      </c>
      <c r="L36" s="37" t="s">
        <v>91</v>
      </c>
      <c r="M36" s="37" t="s">
        <v>90</v>
      </c>
      <c r="N36" s="37" t="s">
        <v>90</v>
      </c>
      <c r="O36" s="37" t="s">
        <v>4168</v>
      </c>
      <c r="P36" s="37" t="s">
        <v>91</v>
      </c>
      <c r="Q36" s="37" t="s">
        <v>91</v>
      </c>
      <c r="R36" s="37" t="s">
        <v>91</v>
      </c>
      <c r="S36" s="37" t="s">
        <v>91</v>
      </c>
      <c r="T36" s="37" t="s">
        <v>91</v>
      </c>
      <c r="U36" s="37" t="s">
        <v>91</v>
      </c>
      <c r="V36" s="37">
        <v>1</v>
      </c>
      <c r="W36" s="37">
        <v>1</v>
      </c>
    </row>
    <row r="37" spans="2:24" s="37" customFormat="1" x14ac:dyDescent="0.25">
      <c r="B37" s="37" t="s">
        <v>4355</v>
      </c>
      <c r="C37" s="37" t="s">
        <v>4356</v>
      </c>
      <c r="D37" s="37" t="s">
        <v>15338</v>
      </c>
      <c r="E37" s="37" t="s">
        <v>16801</v>
      </c>
      <c r="F37" s="39" t="s">
        <v>16802</v>
      </c>
      <c r="G37" s="37" t="s">
        <v>116</v>
      </c>
      <c r="H37" s="40" t="s">
        <v>15696</v>
      </c>
      <c r="I37" s="40" t="s">
        <v>16759</v>
      </c>
      <c r="J37" s="37" t="s">
        <v>4359</v>
      </c>
      <c r="K37" s="37" t="s">
        <v>91</v>
      </c>
      <c r="L37" s="37" t="s">
        <v>91</v>
      </c>
      <c r="M37" s="37" t="s">
        <v>116</v>
      </c>
      <c r="N37" s="37" t="s">
        <v>116</v>
      </c>
      <c r="O37" s="37" t="s">
        <v>4357</v>
      </c>
      <c r="P37" s="37" t="s">
        <v>4383</v>
      </c>
      <c r="Q37" s="37" t="s">
        <v>4407</v>
      </c>
      <c r="R37" s="37" t="s">
        <v>4431</v>
      </c>
      <c r="S37" s="37" t="s">
        <v>4455</v>
      </c>
      <c r="T37" s="37" t="s">
        <v>4479</v>
      </c>
      <c r="U37" s="37" t="s">
        <v>91</v>
      </c>
      <c r="V37" s="37">
        <v>6</v>
      </c>
      <c r="W37" s="37">
        <v>7</v>
      </c>
    </row>
    <row r="38" spans="2:24" s="37" customFormat="1" x14ac:dyDescent="0.25">
      <c r="B38" s="37" t="s">
        <v>4713</v>
      </c>
      <c r="C38" s="37" t="s">
        <v>4714</v>
      </c>
      <c r="D38" s="37" t="s">
        <v>15339</v>
      </c>
      <c r="E38" s="37" t="s">
        <v>16803</v>
      </c>
      <c r="F38" s="39" t="s">
        <v>16804</v>
      </c>
      <c r="G38" s="37" t="s">
        <v>116</v>
      </c>
      <c r="H38" s="40" t="s">
        <v>16753</v>
      </c>
      <c r="I38" s="40" t="s">
        <v>16754</v>
      </c>
      <c r="J38" s="37" t="s">
        <v>4714</v>
      </c>
      <c r="K38" s="37" t="s">
        <v>91</v>
      </c>
      <c r="L38" s="37" t="s">
        <v>91</v>
      </c>
      <c r="M38" s="37" t="s">
        <v>116</v>
      </c>
      <c r="N38" s="37" t="s">
        <v>116</v>
      </c>
      <c r="O38" s="37" t="s">
        <v>4715</v>
      </c>
      <c r="P38" s="37" t="s">
        <v>4725</v>
      </c>
      <c r="Q38" s="37" t="s">
        <v>91</v>
      </c>
      <c r="R38" s="37" t="s">
        <v>91</v>
      </c>
      <c r="S38" s="37" t="s">
        <v>91</v>
      </c>
      <c r="T38" s="37" t="s">
        <v>91</v>
      </c>
      <c r="U38" s="37" t="s">
        <v>91</v>
      </c>
      <c r="V38" s="37">
        <v>2</v>
      </c>
      <c r="W38" s="37">
        <v>3</v>
      </c>
      <c r="X38" s="37" t="s">
        <v>16805</v>
      </c>
    </row>
    <row r="39" spans="2:24" s="37" customFormat="1" x14ac:dyDescent="0.25">
      <c r="B39" s="37" t="s">
        <v>4873</v>
      </c>
      <c r="C39" s="37" t="s">
        <v>4874</v>
      </c>
      <c r="D39" s="37" t="s">
        <v>15340</v>
      </c>
      <c r="E39" s="37" t="s">
        <v>16806</v>
      </c>
      <c r="F39" s="39" t="s">
        <v>15866</v>
      </c>
      <c r="G39" s="37" t="s">
        <v>116</v>
      </c>
      <c r="H39" s="40" t="s">
        <v>16753</v>
      </c>
      <c r="I39" s="40" t="s">
        <v>16759</v>
      </c>
      <c r="J39" s="37" t="s">
        <v>4874</v>
      </c>
      <c r="K39" s="37" t="s">
        <v>91</v>
      </c>
      <c r="L39" s="37" t="s">
        <v>91</v>
      </c>
      <c r="M39" s="37" t="s">
        <v>116</v>
      </c>
      <c r="N39" s="37" t="s">
        <v>116</v>
      </c>
      <c r="O39" s="37" t="s">
        <v>4875</v>
      </c>
      <c r="P39" s="37" t="s">
        <v>91</v>
      </c>
      <c r="Q39" s="37" t="s">
        <v>91</v>
      </c>
      <c r="R39" s="37" t="s">
        <v>91</v>
      </c>
      <c r="S39" s="37" t="s">
        <v>91</v>
      </c>
      <c r="T39" s="37" t="s">
        <v>91</v>
      </c>
      <c r="U39" s="37" t="s">
        <v>91</v>
      </c>
      <c r="V39" s="37">
        <v>1</v>
      </c>
      <c r="W39" s="37">
        <v>2</v>
      </c>
    </row>
    <row r="40" spans="2:24" s="37" customFormat="1" x14ac:dyDescent="0.25">
      <c r="B40" s="37" t="s">
        <v>4958</v>
      </c>
      <c r="C40" s="37" t="s">
        <v>4959</v>
      </c>
      <c r="D40" s="37" t="s">
        <v>15340</v>
      </c>
      <c r="E40" s="37" t="s">
        <v>16807</v>
      </c>
      <c r="F40" s="39" t="s">
        <v>15879</v>
      </c>
      <c r="G40" s="37" t="s">
        <v>90</v>
      </c>
      <c r="H40" s="40" t="s">
        <v>15536</v>
      </c>
      <c r="I40" s="40" t="s">
        <v>16769</v>
      </c>
      <c r="J40" s="37" t="s">
        <v>4959</v>
      </c>
      <c r="K40" s="37" t="s">
        <v>91</v>
      </c>
      <c r="L40" s="37" t="s">
        <v>91</v>
      </c>
      <c r="M40" s="37" t="s">
        <v>90</v>
      </c>
      <c r="N40" s="37" t="s">
        <v>116</v>
      </c>
      <c r="O40" s="37" t="s">
        <v>4960</v>
      </c>
      <c r="P40" s="37" t="s">
        <v>5140</v>
      </c>
      <c r="Q40" s="37" t="s">
        <v>91</v>
      </c>
      <c r="R40" s="37" t="s">
        <v>91</v>
      </c>
      <c r="S40" s="37" t="s">
        <v>91</v>
      </c>
      <c r="T40" s="37" t="s">
        <v>91</v>
      </c>
      <c r="U40" s="37" t="s">
        <v>91</v>
      </c>
      <c r="V40" s="37">
        <v>2</v>
      </c>
      <c r="W40" s="37">
        <v>2</v>
      </c>
    </row>
    <row r="41" spans="2:24" s="37" customFormat="1" x14ac:dyDescent="0.25">
      <c r="B41" s="37" t="s">
        <v>5298</v>
      </c>
      <c r="C41" s="37" t="s">
        <v>5299</v>
      </c>
      <c r="D41" s="37" t="s">
        <v>15341</v>
      </c>
      <c r="E41" s="37" t="s">
        <v>16808</v>
      </c>
      <c r="F41" s="39" t="s">
        <v>16809</v>
      </c>
      <c r="G41" s="37" t="s">
        <v>116</v>
      </c>
      <c r="H41" s="40" t="s">
        <v>16753</v>
      </c>
      <c r="I41" s="40" t="s">
        <v>16759</v>
      </c>
      <c r="J41" s="37" t="s">
        <v>5299</v>
      </c>
      <c r="K41" s="37" t="s">
        <v>91</v>
      </c>
      <c r="L41" s="37" t="s">
        <v>16810</v>
      </c>
      <c r="M41" s="37" t="s">
        <v>116</v>
      </c>
      <c r="N41" s="37" t="s">
        <v>116</v>
      </c>
      <c r="O41" s="37" t="s">
        <v>5300</v>
      </c>
      <c r="P41" s="37" t="s">
        <v>5313</v>
      </c>
      <c r="Q41" s="37" t="s">
        <v>5508</v>
      </c>
      <c r="R41" s="37" t="s">
        <v>91</v>
      </c>
      <c r="S41" s="37" t="s">
        <v>91</v>
      </c>
      <c r="T41" s="37" t="s">
        <v>91</v>
      </c>
      <c r="U41" s="37" t="s">
        <v>91</v>
      </c>
      <c r="V41" s="37">
        <v>3</v>
      </c>
      <c r="W41" s="37">
        <v>4</v>
      </c>
    </row>
    <row r="42" spans="2:24" s="37" customFormat="1" x14ac:dyDescent="0.25">
      <c r="B42" s="37" t="s">
        <v>5639</v>
      </c>
      <c r="C42" s="37" t="s">
        <v>5640</v>
      </c>
      <c r="D42" s="37" t="s">
        <v>15342</v>
      </c>
      <c r="E42" s="37" t="s">
        <v>16811</v>
      </c>
      <c r="F42" s="39" t="s">
        <v>16003</v>
      </c>
      <c r="G42" s="37" t="s">
        <v>90</v>
      </c>
      <c r="H42" s="40" t="s">
        <v>15696</v>
      </c>
      <c r="I42" s="40" t="s">
        <v>16769</v>
      </c>
      <c r="J42" s="37" t="s">
        <v>5643</v>
      </c>
      <c r="K42" s="37" t="s">
        <v>91</v>
      </c>
      <c r="L42" s="37" t="s">
        <v>91</v>
      </c>
      <c r="M42" s="37" t="s">
        <v>116</v>
      </c>
      <c r="N42" s="37" t="s">
        <v>90</v>
      </c>
      <c r="O42" s="37" t="s">
        <v>5641</v>
      </c>
      <c r="P42" s="37" t="s">
        <v>5691</v>
      </c>
      <c r="Q42" s="37" t="s">
        <v>5717</v>
      </c>
      <c r="R42" s="37" t="s">
        <v>5750</v>
      </c>
      <c r="S42" s="37" t="s">
        <v>91</v>
      </c>
      <c r="T42" s="37" t="s">
        <v>91</v>
      </c>
      <c r="U42" s="37" t="s">
        <v>91</v>
      </c>
      <c r="V42" s="37">
        <v>4</v>
      </c>
      <c r="W42" s="37">
        <v>5</v>
      </c>
      <c r="X42" s="37" t="s">
        <v>16812</v>
      </c>
    </row>
    <row r="43" spans="2:24" s="37" customFormat="1" x14ac:dyDescent="0.25">
      <c r="B43" s="37" t="s">
        <v>5907</v>
      </c>
      <c r="C43" s="37" t="s">
        <v>5908</v>
      </c>
      <c r="D43" s="37" t="s">
        <v>15343</v>
      </c>
      <c r="E43" s="37" t="s">
        <v>16813</v>
      </c>
      <c r="F43" s="39" t="s">
        <v>15956</v>
      </c>
      <c r="G43" s="37" t="s">
        <v>116</v>
      </c>
      <c r="H43" s="40" t="s">
        <v>16753</v>
      </c>
      <c r="I43" s="40" t="s">
        <v>16759</v>
      </c>
      <c r="J43" s="37" t="s">
        <v>5908</v>
      </c>
      <c r="K43" s="37" t="s">
        <v>91</v>
      </c>
      <c r="L43" s="37" t="s">
        <v>15955</v>
      </c>
      <c r="M43" s="37" t="s">
        <v>116</v>
      </c>
      <c r="N43" s="37" t="s">
        <v>116</v>
      </c>
      <c r="O43" s="37" t="s">
        <v>5909</v>
      </c>
      <c r="P43" s="37" t="s">
        <v>5957</v>
      </c>
      <c r="Q43" s="37" t="s">
        <v>6048</v>
      </c>
      <c r="R43" s="37" t="s">
        <v>6019</v>
      </c>
      <c r="S43" s="37" t="s">
        <v>6185</v>
      </c>
      <c r="T43" s="37" t="s">
        <v>6209</v>
      </c>
      <c r="U43" s="37" t="s">
        <v>6233</v>
      </c>
      <c r="V43" s="37">
        <v>7</v>
      </c>
      <c r="W43" s="37">
        <v>8</v>
      </c>
    </row>
    <row r="44" spans="2:24" s="37" customFormat="1" x14ac:dyDescent="0.25">
      <c r="B44" s="37" t="s">
        <v>6434</v>
      </c>
      <c r="C44" s="37" t="s">
        <v>6435</v>
      </c>
      <c r="D44" s="37" t="s">
        <v>15344</v>
      </c>
      <c r="E44" s="37" t="s">
        <v>16814</v>
      </c>
      <c r="F44" s="39" t="s">
        <v>16815</v>
      </c>
      <c r="G44" s="37" t="s">
        <v>116</v>
      </c>
      <c r="H44" s="40" t="s">
        <v>16753</v>
      </c>
      <c r="I44" s="40" t="s">
        <v>16767</v>
      </c>
      <c r="J44" s="37" t="s">
        <v>6437</v>
      </c>
      <c r="K44" s="37" t="s">
        <v>91</v>
      </c>
      <c r="L44" s="37" t="s">
        <v>91</v>
      </c>
      <c r="M44" s="37" t="s">
        <v>116</v>
      </c>
      <c r="N44" s="37" t="s">
        <v>90</v>
      </c>
      <c r="O44" s="37" t="s">
        <v>6484</v>
      </c>
      <c r="P44" s="37" t="s">
        <v>6509</v>
      </c>
      <c r="Q44" s="37" t="s">
        <v>6436</v>
      </c>
      <c r="R44" s="37" t="s">
        <v>91</v>
      </c>
      <c r="S44" s="37" t="s">
        <v>91</v>
      </c>
      <c r="T44" s="37" t="s">
        <v>91</v>
      </c>
      <c r="U44" s="37" t="s">
        <v>91</v>
      </c>
      <c r="V44" s="37">
        <v>3</v>
      </c>
      <c r="W44" s="37">
        <v>4</v>
      </c>
    </row>
    <row r="45" spans="2:24" s="37" customFormat="1" x14ac:dyDescent="0.25">
      <c r="B45" s="37" t="s">
        <v>6613</v>
      </c>
      <c r="C45" s="37" t="s">
        <v>6614</v>
      </c>
      <c r="D45" s="37" t="s">
        <v>15344</v>
      </c>
      <c r="E45" s="37" t="s">
        <v>16816</v>
      </c>
      <c r="F45" s="39" t="s">
        <v>15941</v>
      </c>
      <c r="G45" s="37" t="s">
        <v>90</v>
      </c>
      <c r="H45" s="40" t="s">
        <v>15550</v>
      </c>
      <c r="I45" s="40" t="s">
        <v>16769</v>
      </c>
      <c r="J45" s="37" t="s">
        <v>1092</v>
      </c>
      <c r="K45" s="37" t="s">
        <v>91</v>
      </c>
      <c r="L45" s="37" t="s">
        <v>15940</v>
      </c>
      <c r="M45" s="37" t="s">
        <v>90</v>
      </c>
      <c r="N45" s="37" t="s">
        <v>90</v>
      </c>
      <c r="O45" s="37" t="s">
        <v>6615</v>
      </c>
      <c r="P45" s="37" t="s">
        <v>91</v>
      </c>
      <c r="Q45" s="37" t="s">
        <v>91</v>
      </c>
      <c r="R45" s="37" t="s">
        <v>91</v>
      </c>
      <c r="S45" s="37" t="s">
        <v>91</v>
      </c>
      <c r="T45" s="37" t="s">
        <v>91</v>
      </c>
      <c r="U45" s="37" t="s">
        <v>91</v>
      </c>
      <c r="V45" s="37">
        <v>1</v>
      </c>
      <c r="W45" s="37">
        <v>1</v>
      </c>
    </row>
    <row r="46" spans="2:24" s="37" customFormat="1" x14ac:dyDescent="0.25">
      <c r="B46" s="37" t="s">
        <v>6740</v>
      </c>
      <c r="C46" s="37" t="s">
        <v>6741</v>
      </c>
      <c r="D46" s="37" t="s">
        <v>15345</v>
      </c>
      <c r="E46" s="37" t="s">
        <v>16817</v>
      </c>
      <c r="F46" s="39" t="s">
        <v>16034</v>
      </c>
      <c r="G46" s="37" t="s">
        <v>90</v>
      </c>
      <c r="H46" s="40" t="s">
        <v>15835</v>
      </c>
      <c r="I46" s="40" t="s">
        <v>16769</v>
      </c>
      <c r="J46" s="37" t="s">
        <v>1092</v>
      </c>
      <c r="K46" s="37" t="s">
        <v>91</v>
      </c>
      <c r="L46" s="37" t="s">
        <v>91</v>
      </c>
      <c r="M46" s="37" t="s">
        <v>116</v>
      </c>
      <c r="N46" s="37" t="s">
        <v>116</v>
      </c>
      <c r="O46" s="37" t="s">
        <v>6742</v>
      </c>
      <c r="P46" s="37" t="s">
        <v>6752</v>
      </c>
      <c r="Q46" s="37" t="s">
        <v>6759</v>
      </c>
      <c r="R46" s="37" t="s">
        <v>6766</v>
      </c>
      <c r="S46" s="37" t="s">
        <v>6965</v>
      </c>
      <c r="T46" s="37" t="s">
        <v>7018</v>
      </c>
      <c r="U46" s="37" t="s">
        <v>91</v>
      </c>
      <c r="V46" s="37">
        <v>6</v>
      </c>
      <c r="W46" s="37">
        <v>7</v>
      </c>
    </row>
    <row r="47" spans="2:24" s="37" customFormat="1" x14ac:dyDescent="0.25">
      <c r="B47" s="37" t="s">
        <v>7083</v>
      </c>
      <c r="C47" s="37" t="s">
        <v>7084</v>
      </c>
      <c r="D47" s="37" t="s">
        <v>15346</v>
      </c>
      <c r="E47" s="37" t="s">
        <v>16818</v>
      </c>
      <c r="F47" s="39" t="s">
        <v>16061</v>
      </c>
      <c r="G47" s="37" t="s">
        <v>116</v>
      </c>
      <c r="H47" s="40" t="s">
        <v>16753</v>
      </c>
      <c r="I47" s="40" t="s">
        <v>16767</v>
      </c>
      <c r="J47" s="37" t="s">
        <v>1092</v>
      </c>
      <c r="K47" s="37" t="s">
        <v>91</v>
      </c>
      <c r="L47" s="37" t="s">
        <v>91</v>
      </c>
      <c r="M47" s="37" t="s">
        <v>116</v>
      </c>
      <c r="N47" s="37" t="s">
        <v>90</v>
      </c>
      <c r="O47" s="37" t="s">
        <v>7085</v>
      </c>
      <c r="P47" s="37" t="s">
        <v>7165</v>
      </c>
      <c r="Q47" s="37" t="s">
        <v>91</v>
      </c>
      <c r="R47" s="37" t="s">
        <v>91</v>
      </c>
      <c r="S47" s="37" t="s">
        <v>91</v>
      </c>
      <c r="T47" s="37" t="s">
        <v>91</v>
      </c>
      <c r="U47" s="37" t="s">
        <v>91</v>
      </c>
      <c r="V47" s="37">
        <v>2</v>
      </c>
      <c r="W47" s="37">
        <v>3</v>
      </c>
    </row>
    <row r="48" spans="2:24" s="37" customFormat="1" x14ac:dyDescent="0.25">
      <c r="B48" s="37" t="s">
        <v>7301</v>
      </c>
      <c r="C48" s="37" t="s">
        <v>7302</v>
      </c>
      <c r="D48" s="37" t="s">
        <v>15348</v>
      </c>
      <c r="E48" s="37" t="s">
        <v>16819</v>
      </c>
      <c r="F48" s="39" t="s">
        <v>16115</v>
      </c>
      <c r="G48" s="37" t="s">
        <v>116</v>
      </c>
      <c r="H48" s="40" t="s">
        <v>16753</v>
      </c>
      <c r="I48" s="40" t="s">
        <v>16754</v>
      </c>
      <c r="J48" s="37" t="s">
        <v>7304</v>
      </c>
      <c r="K48" s="37" t="s">
        <v>16820</v>
      </c>
      <c r="L48" s="37" t="s">
        <v>91</v>
      </c>
      <c r="M48" s="37" t="s">
        <v>116</v>
      </c>
      <c r="N48" s="37" t="s">
        <v>116</v>
      </c>
      <c r="O48" s="37" t="s">
        <v>7303</v>
      </c>
      <c r="P48" s="37" t="s">
        <v>7314</v>
      </c>
      <c r="Q48" s="37" t="s">
        <v>91</v>
      </c>
      <c r="R48" s="37" t="s">
        <v>91</v>
      </c>
      <c r="S48" s="37" t="s">
        <v>91</v>
      </c>
      <c r="T48" s="37" t="s">
        <v>91</v>
      </c>
      <c r="U48" s="37" t="s">
        <v>91</v>
      </c>
      <c r="V48" s="37">
        <v>2</v>
      </c>
      <c r="W48" s="37">
        <v>3</v>
      </c>
      <c r="X48" s="37" t="s">
        <v>16821</v>
      </c>
    </row>
    <row r="49" spans="2:24" s="37" customFormat="1" x14ac:dyDescent="0.25">
      <c r="B49" s="37" t="s">
        <v>7413</v>
      </c>
      <c r="C49" s="37" t="s">
        <v>7414</v>
      </c>
      <c r="D49" s="37" t="s">
        <v>15348</v>
      </c>
      <c r="E49" s="37" t="s">
        <v>16819</v>
      </c>
      <c r="F49" s="39" t="s">
        <v>16099</v>
      </c>
      <c r="G49" s="37" t="s">
        <v>90</v>
      </c>
      <c r="H49" s="40" t="s">
        <v>16753</v>
      </c>
      <c r="I49" s="40" t="s">
        <v>16759</v>
      </c>
      <c r="J49" s="37" t="s">
        <v>7417</v>
      </c>
      <c r="K49" s="37" t="s">
        <v>7414</v>
      </c>
      <c r="L49" s="37" t="s">
        <v>91</v>
      </c>
      <c r="M49" s="37" t="s">
        <v>90</v>
      </c>
      <c r="N49" s="37" t="s">
        <v>116</v>
      </c>
      <c r="O49" s="37" t="s">
        <v>7415</v>
      </c>
      <c r="P49" s="37" t="s">
        <v>7442</v>
      </c>
      <c r="Q49" s="37" t="s">
        <v>91</v>
      </c>
      <c r="R49" s="37" t="s">
        <v>91</v>
      </c>
      <c r="S49" s="37" t="s">
        <v>91</v>
      </c>
      <c r="T49" s="37" t="s">
        <v>91</v>
      </c>
      <c r="U49" s="37" t="s">
        <v>91</v>
      </c>
      <c r="V49" s="37">
        <v>2</v>
      </c>
      <c r="W49" s="37">
        <v>2</v>
      </c>
      <c r="X49" s="37" t="s">
        <v>16821</v>
      </c>
    </row>
    <row r="50" spans="2:24" s="37" customFormat="1" x14ac:dyDescent="0.25">
      <c r="B50" s="37" t="s">
        <v>7585</v>
      </c>
      <c r="C50" s="37" t="s">
        <v>7586</v>
      </c>
      <c r="D50" s="37" t="s">
        <v>15347</v>
      </c>
      <c r="E50" s="37" t="s">
        <v>16822</v>
      </c>
      <c r="F50" s="39" t="s">
        <v>16823</v>
      </c>
      <c r="G50" s="37" t="s">
        <v>116</v>
      </c>
      <c r="H50" s="40" t="s">
        <v>16753</v>
      </c>
      <c r="I50" s="40" t="s">
        <v>16759</v>
      </c>
      <c r="J50" s="37" t="s">
        <v>7588</v>
      </c>
      <c r="K50" s="37" t="s">
        <v>91</v>
      </c>
      <c r="L50" s="37" t="s">
        <v>16824</v>
      </c>
      <c r="M50" s="37" t="s">
        <v>116</v>
      </c>
      <c r="N50" s="37" t="s">
        <v>116</v>
      </c>
      <c r="O50" s="37" t="s">
        <v>7587</v>
      </c>
      <c r="P50" s="37" t="s">
        <v>7607</v>
      </c>
      <c r="Q50" s="37" t="s">
        <v>91</v>
      </c>
      <c r="R50" s="37" t="s">
        <v>91</v>
      </c>
      <c r="S50" s="37" t="s">
        <v>91</v>
      </c>
      <c r="T50" s="37" t="s">
        <v>91</v>
      </c>
      <c r="U50" s="37" t="s">
        <v>91</v>
      </c>
      <c r="V50" s="37">
        <v>2</v>
      </c>
      <c r="W50" s="37">
        <v>3</v>
      </c>
    </row>
    <row r="51" spans="2:24" s="37" customFormat="1" x14ac:dyDescent="0.25">
      <c r="B51" s="37" t="s">
        <v>7755</v>
      </c>
      <c r="C51" s="37" t="s">
        <v>7756</v>
      </c>
      <c r="D51" s="37" t="s">
        <v>15349</v>
      </c>
      <c r="E51" s="37" t="s">
        <v>16825</v>
      </c>
      <c r="F51" s="39" t="s">
        <v>16131</v>
      </c>
      <c r="G51" s="37" t="s">
        <v>116</v>
      </c>
      <c r="H51" s="40" t="s">
        <v>16753</v>
      </c>
      <c r="I51" s="40" t="s">
        <v>16754</v>
      </c>
      <c r="J51" s="37" t="s">
        <v>7759</v>
      </c>
      <c r="K51" s="37" t="s">
        <v>91</v>
      </c>
      <c r="L51" s="37" t="s">
        <v>91</v>
      </c>
      <c r="M51" s="37" t="s">
        <v>116</v>
      </c>
      <c r="N51" s="37" t="s">
        <v>90</v>
      </c>
      <c r="O51" s="37" t="s">
        <v>7757</v>
      </c>
      <c r="P51" s="37" t="s">
        <v>7807</v>
      </c>
      <c r="Q51" s="37" t="s">
        <v>91</v>
      </c>
      <c r="R51" s="37" t="s">
        <v>91</v>
      </c>
      <c r="S51" s="37" t="s">
        <v>91</v>
      </c>
      <c r="T51" s="37" t="s">
        <v>91</v>
      </c>
      <c r="U51" s="37" t="s">
        <v>91</v>
      </c>
      <c r="V51" s="37">
        <v>2</v>
      </c>
      <c r="W51" s="37">
        <v>3</v>
      </c>
    </row>
    <row r="52" spans="2:24" s="37" customFormat="1" x14ac:dyDescent="0.25">
      <c r="B52" s="37" t="s">
        <v>7854</v>
      </c>
      <c r="C52" s="37" t="s">
        <v>7855</v>
      </c>
      <c r="D52" s="37" t="s">
        <v>15351</v>
      </c>
      <c r="E52" s="37" t="s">
        <v>16826</v>
      </c>
      <c r="F52" s="39" t="s">
        <v>16199</v>
      </c>
      <c r="G52" s="37" t="s">
        <v>116</v>
      </c>
      <c r="H52" s="40" t="s">
        <v>16753</v>
      </c>
      <c r="I52" s="40" t="s">
        <v>16759</v>
      </c>
      <c r="J52" s="37" t="s">
        <v>7855</v>
      </c>
      <c r="K52" s="37" t="s">
        <v>91</v>
      </c>
      <c r="L52" s="37" t="s">
        <v>91</v>
      </c>
      <c r="M52" s="37" t="s">
        <v>116</v>
      </c>
      <c r="N52" s="37" t="s">
        <v>116</v>
      </c>
      <c r="O52" s="37" t="s">
        <v>7856</v>
      </c>
      <c r="P52" s="37" t="s">
        <v>7866</v>
      </c>
      <c r="Q52" s="37" t="s">
        <v>91</v>
      </c>
      <c r="R52" s="37" t="s">
        <v>91</v>
      </c>
      <c r="S52" s="37" t="s">
        <v>91</v>
      </c>
      <c r="T52" s="37" t="s">
        <v>91</v>
      </c>
      <c r="U52" s="37" t="s">
        <v>91</v>
      </c>
      <c r="V52" s="37">
        <v>2</v>
      </c>
      <c r="W52" s="37">
        <v>3</v>
      </c>
    </row>
    <row r="53" spans="2:24" s="37" customFormat="1" x14ac:dyDescent="0.25">
      <c r="B53" s="37" t="s">
        <v>8032</v>
      </c>
      <c r="C53" s="37" t="s">
        <v>8033</v>
      </c>
      <c r="D53" s="37" t="s">
        <v>15351</v>
      </c>
      <c r="E53" s="37" t="s">
        <v>16827</v>
      </c>
      <c r="F53" s="39" t="s">
        <v>16828</v>
      </c>
      <c r="G53" s="37" t="s">
        <v>90</v>
      </c>
      <c r="H53" s="40" t="s">
        <v>15696</v>
      </c>
      <c r="I53" s="40" t="s">
        <v>16769</v>
      </c>
      <c r="J53" s="37" t="s">
        <v>8036</v>
      </c>
      <c r="K53" s="37" t="s">
        <v>91</v>
      </c>
      <c r="L53" s="37" t="s">
        <v>16829</v>
      </c>
      <c r="M53" s="37" t="s">
        <v>90</v>
      </c>
      <c r="N53" s="37" t="s">
        <v>116</v>
      </c>
      <c r="O53" s="37" t="s">
        <v>8034</v>
      </c>
      <c r="P53" s="37" t="s">
        <v>8225</v>
      </c>
      <c r="Q53" s="37" t="s">
        <v>91</v>
      </c>
      <c r="R53" s="37" t="s">
        <v>91</v>
      </c>
      <c r="S53" s="37" t="s">
        <v>91</v>
      </c>
      <c r="T53" s="37" t="s">
        <v>91</v>
      </c>
      <c r="U53" s="37" t="s">
        <v>91</v>
      </c>
      <c r="V53" s="37">
        <v>2</v>
      </c>
      <c r="W53" s="37">
        <v>2</v>
      </c>
    </row>
    <row r="54" spans="2:24" s="37" customFormat="1" x14ac:dyDescent="0.25">
      <c r="B54" s="37" t="s">
        <v>8344</v>
      </c>
      <c r="C54" s="37" t="s">
        <v>8345</v>
      </c>
      <c r="D54" s="37" t="s">
        <v>15353</v>
      </c>
      <c r="E54" s="37" t="s">
        <v>16830</v>
      </c>
      <c r="F54" s="39" t="s">
        <v>16831</v>
      </c>
      <c r="G54" s="37" t="s">
        <v>90</v>
      </c>
      <c r="H54" s="40" t="s">
        <v>15536</v>
      </c>
      <c r="I54" s="40" t="s">
        <v>16769</v>
      </c>
      <c r="J54" s="37" t="s">
        <v>8345</v>
      </c>
      <c r="K54" s="37" t="s">
        <v>91</v>
      </c>
      <c r="L54" s="37" t="s">
        <v>91</v>
      </c>
      <c r="M54" s="37" t="s">
        <v>90</v>
      </c>
      <c r="N54" s="37" t="s">
        <v>90</v>
      </c>
      <c r="O54" s="37" t="s">
        <v>8346</v>
      </c>
      <c r="P54" s="37" t="s">
        <v>8367</v>
      </c>
      <c r="Q54" s="37" t="s">
        <v>8385</v>
      </c>
      <c r="R54" s="37" t="s">
        <v>91</v>
      </c>
      <c r="S54" s="37" t="s">
        <v>91</v>
      </c>
      <c r="T54" s="37" t="s">
        <v>91</v>
      </c>
      <c r="U54" s="37" t="s">
        <v>91</v>
      </c>
      <c r="V54" s="37">
        <v>3</v>
      </c>
      <c r="W54" s="37">
        <v>3</v>
      </c>
      <c r="X54" s="37" t="s">
        <v>16832</v>
      </c>
    </row>
    <row r="55" spans="2:24" s="37" customFormat="1" x14ac:dyDescent="0.25">
      <c r="B55" s="37" t="s">
        <v>16833</v>
      </c>
      <c r="C55" s="37" t="s">
        <v>16834</v>
      </c>
      <c r="D55" s="37" t="s">
        <v>15353</v>
      </c>
      <c r="E55" s="37" t="s">
        <v>16835</v>
      </c>
      <c r="F55" s="39" t="s">
        <v>16836</v>
      </c>
      <c r="G55" s="37" t="s">
        <v>90</v>
      </c>
      <c r="H55" s="40" t="s">
        <v>16753</v>
      </c>
      <c r="I55" s="40" t="s">
        <v>16754</v>
      </c>
      <c r="J55" s="37" t="s">
        <v>16837</v>
      </c>
      <c r="K55" s="37" t="s">
        <v>91</v>
      </c>
      <c r="L55" s="37" t="s">
        <v>91</v>
      </c>
      <c r="M55" s="37" t="s">
        <v>116</v>
      </c>
      <c r="N55" s="37" t="s">
        <v>90</v>
      </c>
      <c r="O55" s="37" t="s">
        <v>91</v>
      </c>
      <c r="P55" s="37" t="s">
        <v>91</v>
      </c>
      <c r="Q55" s="37" t="s">
        <v>91</v>
      </c>
      <c r="R55" s="37" t="s">
        <v>91</v>
      </c>
      <c r="S55" s="37" t="s">
        <v>91</v>
      </c>
      <c r="T55" s="37" t="s">
        <v>91</v>
      </c>
      <c r="U55" s="37" t="s">
        <v>91</v>
      </c>
      <c r="V55" s="37">
        <v>0</v>
      </c>
      <c r="W55" s="37">
        <v>1</v>
      </c>
    </row>
    <row r="56" spans="2:24" s="37" customFormat="1" x14ac:dyDescent="0.25">
      <c r="B56" s="37" t="s">
        <v>8561</v>
      </c>
      <c r="C56" s="37" t="s">
        <v>8562</v>
      </c>
      <c r="D56" s="37" t="s">
        <v>15354</v>
      </c>
      <c r="E56" s="37" t="s">
        <v>16838</v>
      </c>
      <c r="F56" s="39" t="s">
        <v>16233</v>
      </c>
      <c r="G56" s="37" t="s">
        <v>116</v>
      </c>
      <c r="H56" s="40" t="s">
        <v>16753</v>
      </c>
      <c r="I56" s="40" t="s">
        <v>16767</v>
      </c>
      <c r="J56" s="37" t="s">
        <v>8565</v>
      </c>
      <c r="K56" s="37" t="s">
        <v>91</v>
      </c>
      <c r="L56" s="37" t="s">
        <v>91</v>
      </c>
      <c r="M56" s="37" t="s">
        <v>116</v>
      </c>
      <c r="N56" s="37" t="s">
        <v>90</v>
      </c>
      <c r="O56" s="37" t="s">
        <v>8563</v>
      </c>
      <c r="P56" s="37" t="s">
        <v>8593</v>
      </c>
      <c r="Q56" s="37" t="s">
        <v>8668</v>
      </c>
      <c r="R56" s="37" t="s">
        <v>91</v>
      </c>
      <c r="S56" s="37" t="s">
        <v>91</v>
      </c>
      <c r="T56" s="37" t="s">
        <v>91</v>
      </c>
      <c r="U56" s="37" t="s">
        <v>91</v>
      </c>
      <c r="V56" s="37">
        <v>3</v>
      </c>
      <c r="W56" s="37">
        <v>4</v>
      </c>
    </row>
    <row r="57" spans="2:24" s="37" customFormat="1" x14ac:dyDescent="0.25">
      <c r="B57" s="37" t="s">
        <v>8893</v>
      </c>
      <c r="C57" s="37" t="s">
        <v>8894</v>
      </c>
      <c r="D57" s="37" t="s">
        <v>15355</v>
      </c>
      <c r="E57" s="37" t="s">
        <v>16839</v>
      </c>
      <c r="F57" s="39" t="s">
        <v>16269</v>
      </c>
      <c r="G57" s="37" t="s">
        <v>90</v>
      </c>
      <c r="H57" s="40" t="s">
        <v>16753</v>
      </c>
      <c r="I57" s="40" t="s">
        <v>16759</v>
      </c>
      <c r="J57" s="37" t="s">
        <v>1092</v>
      </c>
      <c r="K57" s="37" t="s">
        <v>91</v>
      </c>
      <c r="L57" s="37" t="s">
        <v>91</v>
      </c>
      <c r="M57" s="37" t="s">
        <v>116</v>
      </c>
      <c r="N57" s="37" t="s">
        <v>116</v>
      </c>
      <c r="O57" s="37" t="s">
        <v>8895</v>
      </c>
      <c r="P57" s="37" t="s">
        <v>8905</v>
      </c>
      <c r="Q57" s="37" t="s">
        <v>8910</v>
      </c>
      <c r="R57" s="37" t="s">
        <v>9160</v>
      </c>
      <c r="S57" s="37" t="s">
        <v>91</v>
      </c>
      <c r="T57" s="37" t="s">
        <v>91</v>
      </c>
      <c r="U57" s="37" t="s">
        <v>91</v>
      </c>
      <c r="V57" s="37">
        <v>4</v>
      </c>
      <c r="W57" s="37">
        <v>5</v>
      </c>
    </row>
    <row r="58" spans="2:24" s="37" customFormat="1" x14ac:dyDescent="0.25">
      <c r="B58" s="37" t="s">
        <v>8772</v>
      </c>
      <c r="C58" s="37" t="s">
        <v>8773</v>
      </c>
      <c r="D58" s="37" t="s">
        <v>15355</v>
      </c>
      <c r="E58" s="37" t="s">
        <v>16840</v>
      </c>
      <c r="F58" s="39" t="s">
        <v>16841</v>
      </c>
      <c r="G58" s="37" t="s">
        <v>90</v>
      </c>
      <c r="H58" s="40" t="s">
        <v>16253</v>
      </c>
      <c r="I58" s="40" t="s">
        <v>16769</v>
      </c>
      <c r="J58" s="37" t="s">
        <v>8776</v>
      </c>
      <c r="K58" s="37" t="s">
        <v>91</v>
      </c>
      <c r="L58" s="37" t="s">
        <v>91</v>
      </c>
      <c r="M58" s="37" t="s">
        <v>90</v>
      </c>
      <c r="N58" s="37" t="s">
        <v>90</v>
      </c>
      <c r="O58" s="37" t="s">
        <v>8774</v>
      </c>
      <c r="P58" s="37" t="s">
        <v>91</v>
      </c>
      <c r="Q58" s="37" t="s">
        <v>91</v>
      </c>
      <c r="R58" s="37" t="s">
        <v>91</v>
      </c>
      <c r="S58" s="37" t="s">
        <v>91</v>
      </c>
      <c r="T58" s="37" t="s">
        <v>91</v>
      </c>
      <c r="U58" s="37" t="s">
        <v>91</v>
      </c>
      <c r="V58" s="37">
        <v>1</v>
      </c>
      <c r="W58" s="37">
        <v>1</v>
      </c>
      <c r="X58" s="37" t="s">
        <v>16842</v>
      </c>
    </row>
    <row r="59" spans="2:24" s="37" customFormat="1" x14ac:dyDescent="0.25">
      <c r="B59" s="37" t="s">
        <v>9212</v>
      </c>
      <c r="C59" s="37" t="s">
        <v>9213</v>
      </c>
      <c r="D59" s="37" t="s">
        <v>15356</v>
      </c>
      <c r="E59" s="37" t="s">
        <v>16843</v>
      </c>
      <c r="F59" s="39" t="s">
        <v>16288</v>
      </c>
      <c r="G59" s="37" t="s">
        <v>116</v>
      </c>
      <c r="H59" s="40" t="s">
        <v>16753</v>
      </c>
      <c r="I59" s="40" t="s">
        <v>16759</v>
      </c>
      <c r="J59" s="37" t="s">
        <v>1092</v>
      </c>
      <c r="K59" s="37" t="s">
        <v>91</v>
      </c>
      <c r="L59" s="37" t="s">
        <v>91</v>
      </c>
      <c r="M59" s="37" t="s">
        <v>116</v>
      </c>
      <c r="N59" s="37" t="s">
        <v>116</v>
      </c>
      <c r="O59" s="37" t="s">
        <v>9214</v>
      </c>
      <c r="P59" s="37" t="s">
        <v>9355</v>
      </c>
      <c r="Q59" s="37" t="s">
        <v>9455</v>
      </c>
      <c r="R59" s="37" t="s">
        <v>9510</v>
      </c>
      <c r="S59" s="37" t="s">
        <v>9539</v>
      </c>
      <c r="T59" s="37" t="s">
        <v>91</v>
      </c>
      <c r="U59" s="37" t="s">
        <v>91</v>
      </c>
      <c r="V59" s="37">
        <v>5</v>
      </c>
      <c r="W59" s="37">
        <v>6</v>
      </c>
    </row>
    <row r="60" spans="2:24" s="37" customFormat="1" x14ac:dyDescent="0.25">
      <c r="B60" s="37" t="s">
        <v>9732</v>
      </c>
      <c r="C60" s="37" t="s">
        <v>9733</v>
      </c>
      <c r="D60" s="37" t="s">
        <v>15357</v>
      </c>
      <c r="E60" s="37" t="s">
        <v>16844</v>
      </c>
      <c r="F60" s="39" t="s">
        <v>16845</v>
      </c>
      <c r="G60" s="37" t="s">
        <v>116</v>
      </c>
      <c r="H60" s="40" t="s">
        <v>16753</v>
      </c>
      <c r="I60" s="40" t="s">
        <v>16767</v>
      </c>
      <c r="J60" s="37" t="s">
        <v>9735</v>
      </c>
      <c r="K60" s="37" t="s">
        <v>91</v>
      </c>
      <c r="L60" s="37" t="s">
        <v>16371</v>
      </c>
      <c r="M60" s="37" t="s">
        <v>116</v>
      </c>
      <c r="N60" s="37" t="s">
        <v>116</v>
      </c>
      <c r="O60" s="37" t="s">
        <v>9734</v>
      </c>
      <c r="P60" s="37" t="s">
        <v>9802</v>
      </c>
      <c r="Q60" s="37" t="s">
        <v>9868</v>
      </c>
      <c r="R60" s="37" t="s">
        <v>9951</v>
      </c>
      <c r="S60" s="37" t="s">
        <v>91</v>
      </c>
      <c r="T60" s="37" t="s">
        <v>91</v>
      </c>
      <c r="U60" s="37" t="s">
        <v>91</v>
      </c>
      <c r="V60" s="37">
        <v>4</v>
      </c>
      <c r="W60" s="37">
        <v>5</v>
      </c>
    </row>
    <row r="61" spans="2:24" s="37" customFormat="1" x14ac:dyDescent="0.25">
      <c r="B61" s="37" t="s">
        <v>10063</v>
      </c>
      <c r="C61" s="37" t="s">
        <v>10064</v>
      </c>
      <c r="D61" s="37" t="s">
        <v>15350</v>
      </c>
      <c r="E61" s="37" t="s">
        <v>16846</v>
      </c>
      <c r="F61" s="39" t="s">
        <v>16847</v>
      </c>
      <c r="G61" s="37" t="s">
        <v>116</v>
      </c>
      <c r="H61" s="40" t="s">
        <v>16753</v>
      </c>
      <c r="I61" s="40" t="s">
        <v>16754</v>
      </c>
      <c r="J61" s="37" t="s">
        <v>10066</v>
      </c>
      <c r="K61" s="37" t="s">
        <v>91</v>
      </c>
      <c r="L61" s="37" t="s">
        <v>91</v>
      </c>
      <c r="M61" s="37" t="s">
        <v>90</v>
      </c>
      <c r="N61" s="37" t="s">
        <v>116</v>
      </c>
      <c r="O61" s="37" t="s">
        <v>10065</v>
      </c>
      <c r="P61" s="37" t="s">
        <v>10070</v>
      </c>
      <c r="Q61" s="37" t="s">
        <v>91</v>
      </c>
      <c r="R61" s="37" t="s">
        <v>91</v>
      </c>
      <c r="S61" s="37" t="s">
        <v>91</v>
      </c>
      <c r="T61" s="37" t="s">
        <v>91</v>
      </c>
      <c r="U61" s="37" t="s">
        <v>91</v>
      </c>
      <c r="V61" s="37">
        <v>2</v>
      </c>
      <c r="W61" s="37">
        <v>2</v>
      </c>
    </row>
    <row r="62" spans="2:24" s="37" customFormat="1" x14ac:dyDescent="0.25">
      <c r="B62" s="37" t="s">
        <v>10272</v>
      </c>
      <c r="C62" s="37" t="s">
        <v>10273</v>
      </c>
      <c r="D62" s="37" t="s">
        <v>15350</v>
      </c>
      <c r="E62" s="37" t="s">
        <v>16848</v>
      </c>
      <c r="F62" s="39" t="s">
        <v>16145</v>
      </c>
      <c r="G62" s="37" t="s">
        <v>116</v>
      </c>
      <c r="H62" s="40" t="s">
        <v>16753</v>
      </c>
      <c r="I62" s="40" t="s">
        <v>16759</v>
      </c>
      <c r="J62" s="37" t="s">
        <v>10275</v>
      </c>
      <c r="K62" s="37" t="s">
        <v>16849</v>
      </c>
      <c r="L62" s="37" t="s">
        <v>91</v>
      </c>
      <c r="M62" s="37" t="s">
        <v>90</v>
      </c>
      <c r="N62" s="37" t="s">
        <v>90</v>
      </c>
      <c r="O62" s="37" t="s">
        <v>10274</v>
      </c>
      <c r="P62" s="37" t="s">
        <v>91</v>
      </c>
      <c r="Q62" s="37" t="s">
        <v>91</v>
      </c>
      <c r="R62" s="37" t="s">
        <v>91</v>
      </c>
      <c r="S62" s="37" t="s">
        <v>91</v>
      </c>
      <c r="T62" s="37" t="s">
        <v>91</v>
      </c>
      <c r="U62" s="37" t="s">
        <v>91</v>
      </c>
      <c r="V62" s="37">
        <v>1</v>
      </c>
      <c r="W62" s="37">
        <v>1</v>
      </c>
    </row>
    <row r="63" spans="2:24" s="37" customFormat="1" x14ac:dyDescent="0.25">
      <c r="B63" s="37" t="s">
        <v>16850</v>
      </c>
      <c r="C63" s="37" t="s">
        <v>16851</v>
      </c>
      <c r="D63" s="37" t="s">
        <v>15350</v>
      </c>
      <c r="E63" s="37" t="s">
        <v>16852</v>
      </c>
      <c r="F63" s="39" t="s">
        <v>16853</v>
      </c>
      <c r="G63" s="37" t="s">
        <v>90</v>
      </c>
      <c r="H63" s="40" t="s">
        <v>15536</v>
      </c>
      <c r="I63" s="40" t="s">
        <v>16769</v>
      </c>
      <c r="J63" s="37" t="s">
        <v>16854</v>
      </c>
      <c r="K63" s="37" t="s">
        <v>16855</v>
      </c>
      <c r="L63" s="37" t="s">
        <v>91</v>
      </c>
      <c r="M63" s="37" t="s">
        <v>116</v>
      </c>
      <c r="N63" s="37" t="s">
        <v>90</v>
      </c>
      <c r="O63" s="37" t="s">
        <v>91</v>
      </c>
      <c r="P63" s="37" t="s">
        <v>91</v>
      </c>
      <c r="Q63" s="37" t="s">
        <v>91</v>
      </c>
      <c r="R63" s="37" t="s">
        <v>91</v>
      </c>
      <c r="S63" s="37" t="s">
        <v>91</v>
      </c>
      <c r="T63" s="37" t="s">
        <v>91</v>
      </c>
      <c r="U63" s="37" t="s">
        <v>91</v>
      </c>
      <c r="V63" s="37">
        <v>0</v>
      </c>
      <c r="W63" s="37">
        <v>1</v>
      </c>
    </row>
    <row r="64" spans="2:24" s="37" customFormat="1" x14ac:dyDescent="0.25">
      <c r="B64" s="37" t="s">
        <v>10395</v>
      </c>
      <c r="C64" s="37" t="s">
        <v>10396</v>
      </c>
      <c r="D64" s="37" t="s">
        <v>15352</v>
      </c>
      <c r="E64" s="37" t="s">
        <v>16856</v>
      </c>
      <c r="F64" s="39" t="s">
        <v>16174</v>
      </c>
      <c r="G64" s="37" t="s">
        <v>116</v>
      </c>
      <c r="H64" s="40" t="s">
        <v>16753</v>
      </c>
      <c r="I64" s="40" t="s">
        <v>16754</v>
      </c>
      <c r="J64" s="37" t="s">
        <v>10398</v>
      </c>
      <c r="K64" s="37" t="s">
        <v>91</v>
      </c>
      <c r="L64" s="37" t="s">
        <v>91</v>
      </c>
      <c r="M64" s="37" t="s">
        <v>116</v>
      </c>
      <c r="N64" s="37" t="s">
        <v>90</v>
      </c>
      <c r="O64" s="37" t="s">
        <v>10397</v>
      </c>
      <c r="P64" s="37" t="s">
        <v>10407</v>
      </c>
      <c r="Q64" s="37" t="s">
        <v>91</v>
      </c>
      <c r="R64" s="37" t="s">
        <v>91</v>
      </c>
      <c r="S64" s="37" t="s">
        <v>91</v>
      </c>
      <c r="T64" s="37" t="s">
        <v>91</v>
      </c>
      <c r="U64" s="37" t="s">
        <v>91</v>
      </c>
      <c r="V64" s="37">
        <v>2</v>
      </c>
      <c r="W64" s="37">
        <v>3</v>
      </c>
    </row>
    <row r="65" spans="2:24" s="37" customFormat="1" x14ac:dyDescent="0.25">
      <c r="B65" s="37" t="s">
        <v>10501</v>
      </c>
      <c r="C65" s="37" t="s">
        <v>10502</v>
      </c>
      <c r="D65" s="37" t="s">
        <v>15352</v>
      </c>
      <c r="E65" s="37" t="s">
        <v>16857</v>
      </c>
      <c r="F65" s="39" t="s">
        <v>16186</v>
      </c>
      <c r="G65" s="37" t="s">
        <v>90</v>
      </c>
      <c r="H65" s="40" t="s">
        <v>15536</v>
      </c>
      <c r="I65" s="40" t="s">
        <v>16769</v>
      </c>
      <c r="J65" s="37" t="s">
        <v>10504</v>
      </c>
      <c r="K65" s="37" t="s">
        <v>91</v>
      </c>
      <c r="L65" s="37" t="s">
        <v>91</v>
      </c>
      <c r="M65" s="37" t="s">
        <v>90</v>
      </c>
      <c r="N65" s="37" t="s">
        <v>116</v>
      </c>
      <c r="O65" s="37" t="s">
        <v>10503</v>
      </c>
      <c r="P65" s="37" t="s">
        <v>10527</v>
      </c>
      <c r="Q65" s="37" t="s">
        <v>91</v>
      </c>
      <c r="R65" s="37" t="s">
        <v>91</v>
      </c>
      <c r="S65" s="37" t="s">
        <v>91</v>
      </c>
      <c r="T65" s="37" t="s">
        <v>91</v>
      </c>
      <c r="U65" s="37" t="s">
        <v>91</v>
      </c>
      <c r="V65" s="37">
        <v>2</v>
      </c>
      <c r="W65" s="37">
        <v>2</v>
      </c>
    </row>
    <row r="66" spans="2:24" s="37" customFormat="1" x14ac:dyDescent="0.25">
      <c r="B66" s="37" t="s">
        <v>10699</v>
      </c>
      <c r="C66" s="37" t="s">
        <v>10700</v>
      </c>
      <c r="D66" s="37" t="s">
        <v>15358</v>
      </c>
      <c r="E66" s="37" t="s">
        <v>16858</v>
      </c>
      <c r="F66" s="39" t="s">
        <v>16386</v>
      </c>
      <c r="G66" s="37" t="s">
        <v>116</v>
      </c>
      <c r="H66" s="40" t="s">
        <v>16753</v>
      </c>
      <c r="I66" s="40" t="s">
        <v>16759</v>
      </c>
      <c r="J66" s="37" t="s">
        <v>1092</v>
      </c>
      <c r="K66" s="37" t="s">
        <v>91</v>
      </c>
      <c r="L66" s="37" t="s">
        <v>91</v>
      </c>
      <c r="M66" s="37" t="s">
        <v>116</v>
      </c>
      <c r="N66" s="37" t="s">
        <v>90</v>
      </c>
      <c r="O66" s="37" t="s">
        <v>10701</v>
      </c>
      <c r="P66" s="37" t="s">
        <v>10725</v>
      </c>
      <c r="Q66" s="37" t="s">
        <v>10749</v>
      </c>
      <c r="R66" s="37" t="s">
        <v>91</v>
      </c>
      <c r="S66" s="37" t="s">
        <v>91</v>
      </c>
      <c r="T66" s="37" t="s">
        <v>91</v>
      </c>
      <c r="U66" s="37" t="s">
        <v>91</v>
      </c>
      <c r="V66" s="37">
        <v>3</v>
      </c>
      <c r="W66" s="37">
        <v>4</v>
      </c>
    </row>
    <row r="67" spans="2:24" s="37" customFormat="1" x14ac:dyDescent="0.25">
      <c r="B67" s="37" t="s">
        <v>10887</v>
      </c>
      <c r="C67" s="37" t="s">
        <v>10888</v>
      </c>
      <c r="D67" s="37" t="s">
        <v>15358</v>
      </c>
      <c r="E67" s="37" t="s">
        <v>16859</v>
      </c>
      <c r="F67" s="39" t="s">
        <v>16860</v>
      </c>
      <c r="G67" s="37" t="s">
        <v>90</v>
      </c>
      <c r="H67" s="40" t="s">
        <v>15536</v>
      </c>
      <c r="I67" s="40" t="s">
        <v>16769</v>
      </c>
      <c r="J67" s="37" t="s">
        <v>10888</v>
      </c>
      <c r="K67" s="37" t="s">
        <v>91</v>
      </c>
      <c r="L67" s="37" t="s">
        <v>91</v>
      </c>
      <c r="M67" s="37" t="s">
        <v>90</v>
      </c>
      <c r="N67" s="37" t="s">
        <v>116</v>
      </c>
      <c r="O67" s="37" t="s">
        <v>10889</v>
      </c>
      <c r="P67" s="37" t="s">
        <v>91</v>
      </c>
      <c r="Q67" s="37" t="s">
        <v>91</v>
      </c>
      <c r="R67" s="37" t="s">
        <v>91</v>
      </c>
      <c r="S67" s="37" t="s">
        <v>91</v>
      </c>
      <c r="T67" s="37" t="s">
        <v>91</v>
      </c>
      <c r="U67" s="37" t="s">
        <v>91</v>
      </c>
      <c r="V67" s="37">
        <v>1</v>
      </c>
      <c r="W67" s="37">
        <v>1</v>
      </c>
    </row>
    <row r="68" spans="2:24" s="37" customFormat="1" x14ac:dyDescent="0.25">
      <c r="B68" s="37" t="s">
        <v>11096</v>
      </c>
      <c r="C68" s="37" t="s">
        <v>11097</v>
      </c>
      <c r="D68" s="37" t="s">
        <v>15359</v>
      </c>
      <c r="E68" s="37" t="s">
        <v>16861</v>
      </c>
      <c r="F68" s="39" t="s">
        <v>16415</v>
      </c>
      <c r="G68" s="37" t="s">
        <v>90</v>
      </c>
      <c r="H68" s="40" t="s">
        <v>15536</v>
      </c>
      <c r="I68" s="40" t="s">
        <v>16769</v>
      </c>
      <c r="J68" s="37" t="s">
        <v>11097</v>
      </c>
      <c r="K68" s="37" t="s">
        <v>91</v>
      </c>
      <c r="L68" s="37" t="s">
        <v>91</v>
      </c>
      <c r="M68" s="37" t="s">
        <v>90</v>
      </c>
      <c r="N68" s="37" t="s">
        <v>116</v>
      </c>
      <c r="O68" s="37" t="s">
        <v>11098</v>
      </c>
      <c r="P68" s="37" t="s">
        <v>91</v>
      </c>
      <c r="Q68" s="37" t="s">
        <v>91</v>
      </c>
      <c r="R68" s="37" t="s">
        <v>91</v>
      </c>
      <c r="S68" s="37" t="s">
        <v>91</v>
      </c>
      <c r="T68" s="37" t="s">
        <v>91</v>
      </c>
      <c r="U68" s="37" t="s">
        <v>91</v>
      </c>
      <c r="V68" s="37">
        <v>1</v>
      </c>
      <c r="W68" s="37">
        <v>1</v>
      </c>
    </row>
    <row r="69" spans="2:24" s="37" customFormat="1" x14ac:dyDescent="0.25">
      <c r="B69" s="37" t="s">
        <v>11032</v>
      </c>
      <c r="C69" s="37" t="s">
        <v>11033</v>
      </c>
      <c r="D69" s="37" t="s">
        <v>15359</v>
      </c>
      <c r="E69" s="37" t="s">
        <v>16862</v>
      </c>
      <c r="F69" s="39" t="s">
        <v>16425</v>
      </c>
      <c r="G69" s="37" t="s">
        <v>116</v>
      </c>
      <c r="H69" s="40" t="s">
        <v>16753</v>
      </c>
      <c r="I69" s="40" t="s">
        <v>16759</v>
      </c>
      <c r="J69" s="37" t="s">
        <v>11035</v>
      </c>
      <c r="K69" s="37" t="s">
        <v>91</v>
      </c>
      <c r="L69" s="37" t="s">
        <v>91</v>
      </c>
      <c r="M69" s="37" t="s">
        <v>116</v>
      </c>
      <c r="N69" s="37" t="s">
        <v>116</v>
      </c>
      <c r="O69" s="37" t="s">
        <v>11034</v>
      </c>
      <c r="P69" s="37" t="s">
        <v>91</v>
      </c>
      <c r="Q69" s="37" t="s">
        <v>91</v>
      </c>
      <c r="R69" s="37" t="s">
        <v>91</v>
      </c>
      <c r="S69" s="37" t="s">
        <v>91</v>
      </c>
      <c r="T69" s="37" t="s">
        <v>91</v>
      </c>
      <c r="U69" s="37" t="s">
        <v>91</v>
      </c>
      <c r="V69" s="37">
        <v>1</v>
      </c>
      <c r="W69" s="37">
        <v>2</v>
      </c>
    </row>
    <row r="70" spans="2:24" s="37" customFormat="1" x14ac:dyDescent="0.25">
      <c r="B70" s="37" t="s">
        <v>11257</v>
      </c>
      <c r="C70" s="37" t="s">
        <v>11258</v>
      </c>
      <c r="D70" s="37" t="s">
        <v>15360</v>
      </c>
      <c r="E70" s="37" t="s">
        <v>16863</v>
      </c>
      <c r="F70" s="39" t="s">
        <v>16864</v>
      </c>
      <c r="G70" s="37" t="s">
        <v>116</v>
      </c>
      <c r="H70" s="40" t="s">
        <v>16753</v>
      </c>
      <c r="I70" s="40" t="s">
        <v>16759</v>
      </c>
      <c r="J70" s="37" t="s">
        <v>11258</v>
      </c>
      <c r="K70" s="37" t="s">
        <v>91</v>
      </c>
      <c r="L70" s="37" t="s">
        <v>16865</v>
      </c>
      <c r="M70" s="37" t="s">
        <v>116</v>
      </c>
      <c r="N70" s="37" t="s">
        <v>116</v>
      </c>
      <c r="O70" s="37" t="s">
        <v>11259</v>
      </c>
      <c r="P70" s="37" t="s">
        <v>11268</v>
      </c>
      <c r="Q70" s="37" t="s">
        <v>11318</v>
      </c>
      <c r="R70" s="37" t="s">
        <v>11341</v>
      </c>
      <c r="S70" s="37" t="s">
        <v>91</v>
      </c>
      <c r="T70" s="37" t="s">
        <v>91</v>
      </c>
      <c r="U70" s="37" t="s">
        <v>91</v>
      </c>
      <c r="V70" s="37">
        <v>4</v>
      </c>
      <c r="W70" s="37">
        <v>5</v>
      </c>
    </row>
    <row r="71" spans="2:24" s="37" customFormat="1" x14ac:dyDescent="0.25">
      <c r="B71" s="37" t="s">
        <v>11639</v>
      </c>
      <c r="C71" s="37" t="s">
        <v>11640</v>
      </c>
      <c r="D71" s="37" t="s">
        <v>15361</v>
      </c>
      <c r="E71" s="37" t="s">
        <v>16866</v>
      </c>
      <c r="F71" s="39" t="s">
        <v>16867</v>
      </c>
      <c r="G71" s="37" t="s">
        <v>116</v>
      </c>
      <c r="H71" s="40" t="s">
        <v>16753</v>
      </c>
      <c r="I71" s="40" t="s">
        <v>16767</v>
      </c>
      <c r="J71" s="37" t="s">
        <v>17448</v>
      </c>
      <c r="K71" s="37" t="s">
        <v>91</v>
      </c>
      <c r="L71" s="37" t="s">
        <v>91</v>
      </c>
      <c r="M71" s="37" t="s">
        <v>116</v>
      </c>
      <c r="N71" s="37" t="s">
        <v>116</v>
      </c>
      <c r="O71" s="37" t="s">
        <v>11639</v>
      </c>
      <c r="P71" s="37" t="s">
        <v>11679</v>
      </c>
      <c r="Q71" s="37" t="s">
        <v>91</v>
      </c>
      <c r="R71" s="37" t="s">
        <v>91</v>
      </c>
      <c r="S71" s="37" t="s">
        <v>91</v>
      </c>
      <c r="T71" s="37" t="s">
        <v>91</v>
      </c>
      <c r="U71" s="37" t="s">
        <v>91</v>
      </c>
      <c r="V71" s="37">
        <v>2</v>
      </c>
      <c r="W71" s="37">
        <v>3</v>
      </c>
      <c r="X71" s="37" t="s">
        <v>16868</v>
      </c>
    </row>
    <row r="72" spans="2:24" s="37" customFormat="1" x14ac:dyDescent="0.25">
      <c r="B72" s="37" t="s">
        <v>11679</v>
      </c>
      <c r="C72" s="37" t="s">
        <v>11680</v>
      </c>
      <c r="D72" s="37" t="s">
        <v>15361</v>
      </c>
      <c r="E72" s="37" t="s">
        <v>16866</v>
      </c>
      <c r="F72" s="39" t="s">
        <v>16495</v>
      </c>
      <c r="G72" s="37" t="s">
        <v>116</v>
      </c>
      <c r="H72" s="40" t="s">
        <v>16753</v>
      </c>
      <c r="I72" s="40" t="s">
        <v>16767</v>
      </c>
      <c r="J72" s="37" t="s">
        <v>17449</v>
      </c>
      <c r="K72" s="37" t="s">
        <v>17448</v>
      </c>
      <c r="L72" s="37" t="s">
        <v>91</v>
      </c>
      <c r="M72" s="37" t="s">
        <v>90</v>
      </c>
      <c r="N72" s="37" t="s">
        <v>116</v>
      </c>
      <c r="O72" s="37" t="s">
        <v>11681</v>
      </c>
      <c r="P72" s="37" t="s">
        <v>11688</v>
      </c>
      <c r="Q72" s="37" t="s">
        <v>91</v>
      </c>
      <c r="R72" s="37" t="s">
        <v>91</v>
      </c>
      <c r="S72" s="37" t="s">
        <v>91</v>
      </c>
      <c r="T72" s="37" t="s">
        <v>91</v>
      </c>
      <c r="U72" s="37" t="s">
        <v>91</v>
      </c>
      <c r="V72" s="37">
        <v>2</v>
      </c>
      <c r="W72" s="37">
        <v>2</v>
      </c>
      <c r="X72" s="37" t="s">
        <v>16868</v>
      </c>
    </row>
    <row r="73" spans="2:24" s="37" customFormat="1" x14ac:dyDescent="0.25">
      <c r="B73" s="37" t="s">
        <v>11978</v>
      </c>
      <c r="C73" s="37" t="s">
        <v>11979</v>
      </c>
      <c r="D73" s="37" t="s">
        <v>15362</v>
      </c>
      <c r="E73" s="37" t="s">
        <v>16869</v>
      </c>
      <c r="F73" s="39" t="s">
        <v>16509</v>
      </c>
      <c r="G73" s="37" t="s">
        <v>116</v>
      </c>
      <c r="H73" s="40" t="s">
        <v>16753</v>
      </c>
      <c r="I73" s="40" t="s">
        <v>16754</v>
      </c>
      <c r="J73" s="37" t="s">
        <v>11981</v>
      </c>
      <c r="K73" s="37" t="s">
        <v>91</v>
      </c>
      <c r="L73" s="37" t="s">
        <v>91</v>
      </c>
      <c r="M73" s="37" t="s">
        <v>116</v>
      </c>
      <c r="N73" s="37" t="s">
        <v>116</v>
      </c>
      <c r="O73" s="37" t="s">
        <v>11980</v>
      </c>
      <c r="P73" s="37" t="s">
        <v>12173</v>
      </c>
      <c r="Q73" s="37" t="s">
        <v>12029</v>
      </c>
      <c r="R73" s="37" t="s">
        <v>12084</v>
      </c>
      <c r="S73" s="37" t="s">
        <v>91</v>
      </c>
      <c r="T73" s="37" t="s">
        <v>91</v>
      </c>
      <c r="U73" s="37" t="s">
        <v>91</v>
      </c>
      <c r="V73" s="37">
        <v>4</v>
      </c>
      <c r="W73" s="37">
        <v>5</v>
      </c>
    </row>
    <row r="74" spans="2:24" s="37" customFormat="1" x14ac:dyDescent="0.25">
      <c r="B74" s="37" t="s">
        <v>12260</v>
      </c>
      <c r="C74" s="37" t="s">
        <v>12261</v>
      </c>
      <c r="D74" s="37" t="s">
        <v>15363</v>
      </c>
      <c r="E74" s="37" t="s">
        <v>16870</v>
      </c>
      <c r="F74" s="39" t="s">
        <v>16529</v>
      </c>
      <c r="G74" s="37" t="s">
        <v>116</v>
      </c>
      <c r="H74" s="40" t="s">
        <v>16753</v>
      </c>
      <c r="I74" s="40" t="s">
        <v>16759</v>
      </c>
      <c r="J74" s="37" t="s">
        <v>12261</v>
      </c>
      <c r="K74" s="37" t="s">
        <v>91</v>
      </c>
      <c r="L74" s="37" t="s">
        <v>16528</v>
      </c>
      <c r="M74" s="37" t="s">
        <v>116</v>
      </c>
      <c r="N74" s="37" t="s">
        <v>116</v>
      </c>
      <c r="O74" s="37" t="s">
        <v>12262</v>
      </c>
      <c r="P74" s="37" t="s">
        <v>12360</v>
      </c>
      <c r="Q74" s="37" t="s">
        <v>91</v>
      </c>
      <c r="R74" s="37" t="s">
        <v>91</v>
      </c>
      <c r="S74" s="37" t="s">
        <v>91</v>
      </c>
      <c r="T74" s="37" t="s">
        <v>91</v>
      </c>
      <c r="U74" s="37" t="s">
        <v>91</v>
      </c>
      <c r="V74" s="37">
        <v>2</v>
      </c>
      <c r="W74" s="37">
        <v>3</v>
      </c>
    </row>
    <row r="75" spans="2:24" s="37" customFormat="1" x14ac:dyDescent="0.25">
      <c r="B75" s="37" t="s">
        <v>12437</v>
      </c>
      <c r="C75" s="37" t="s">
        <v>12438</v>
      </c>
      <c r="D75" s="37" t="s">
        <v>15364</v>
      </c>
      <c r="E75" s="37" t="s">
        <v>16871</v>
      </c>
      <c r="F75" s="39" t="s">
        <v>16546</v>
      </c>
      <c r="G75" s="37" t="s">
        <v>90</v>
      </c>
      <c r="H75" s="40" t="s">
        <v>16545</v>
      </c>
      <c r="I75" s="40" t="s">
        <v>16769</v>
      </c>
      <c r="J75" s="37" t="s">
        <v>1092</v>
      </c>
      <c r="K75" s="37" t="s">
        <v>91</v>
      </c>
      <c r="L75" s="37" t="s">
        <v>91</v>
      </c>
      <c r="M75" s="37" t="s">
        <v>90</v>
      </c>
      <c r="N75" s="37" t="s">
        <v>90</v>
      </c>
      <c r="O75" s="37" t="s">
        <v>12439</v>
      </c>
      <c r="P75" s="37" t="s">
        <v>91</v>
      </c>
      <c r="Q75" s="37" t="s">
        <v>91</v>
      </c>
      <c r="R75" s="37" t="s">
        <v>91</v>
      </c>
      <c r="S75" s="37" t="s">
        <v>91</v>
      </c>
      <c r="T75" s="37" t="s">
        <v>91</v>
      </c>
      <c r="U75" s="37" t="s">
        <v>91</v>
      </c>
      <c r="V75" s="37">
        <v>1</v>
      </c>
      <c r="W75" s="37">
        <v>1</v>
      </c>
    </row>
    <row r="76" spans="2:24" s="37" customFormat="1" x14ac:dyDescent="0.25">
      <c r="B76" s="37" t="s">
        <v>16872</v>
      </c>
      <c r="C76" s="37" t="s">
        <v>16873</v>
      </c>
      <c r="D76" s="37" t="s">
        <v>15364</v>
      </c>
      <c r="E76" s="37" t="s">
        <v>16874</v>
      </c>
      <c r="F76" s="39" t="s">
        <v>16875</v>
      </c>
      <c r="G76" s="37" t="s">
        <v>116</v>
      </c>
      <c r="H76" s="40" t="s">
        <v>16753</v>
      </c>
      <c r="I76" s="40" t="s">
        <v>16754</v>
      </c>
      <c r="J76" s="37" t="s">
        <v>16873</v>
      </c>
      <c r="K76" s="37" t="s">
        <v>91</v>
      </c>
      <c r="L76" s="37" t="s">
        <v>91</v>
      </c>
      <c r="M76" s="37" t="s">
        <v>116</v>
      </c>
      <c r="N76" s="37" t="s">
        <v>90</v>
      </c>
      <c r="O76" s="37" t="s">
        <v>91</v>
      </c>
      <c r="P76" s="37" t="s">
        <v>91</v>
      </c>
      <c r="Q76" s="37" t="s">
        <v>91</v>
      </c>
      <c r="R76" s="37" t="s">
        <v>91</v>
      </c>
      <c r="S76" s="37" t="s">
        <v>91</v>
      </c>
      <c r="T76" s="37" t="s">
        <v>91</v>
      </c>
      <c r="U76" s="37" t="s">
        <v>91</v>
      </c>
      <c r="V76" s="37">
        <v>0</v>
      </c>
      <c r="W76" s="37">
        <v>1</v>
      </c>
    </row>
    <row r="77" spans="2:24" s="37" customFormat="1" x14ac:dyDescent="0.25">
      <c r="B77" s="37" t="s">
        <v>12500</v>
      </c>
      <c r="C77" s="37" t="s">
        <v>12501</v>
      </c>
      <c r="D77" s="37" t="s">
        <v>15365</v>
      </c>
      <c r="E77" s="37" t="s">
        <v>16876</v>
      </c>
      <c r="F77" s="39" t="s">
        <v>16877</v>
      </c>
      <c r="G77" s="37" t="s">
        <v>116</v>
      </c>
      <c r="H77" s="40" t="s">
        <v>16753</v>
      </c>
      <c r="I77" s="40" t="s">
        <v>16759</v>
      </c>
      <c r="J77" s="37" t="s">
        <v>12501</v>
      </c>
      <c r="K77" s="37" t="s">
        <v>91</v>
      </c>
      <c r="L77" s="37" t="s">
        <v>91</v>
      </c>
      <c r="M77" s="37" t="s">
        <v>116</v>
      </c>
      <c r="N77" s="37" t="s">
        <v>116</v>
      </c>
      <c r="O77" s="37" t="s">
        <v>12502</v>
      </c>
      <c r="P77" s="37" t="s">
        <v>12520</v>
      </c>
      <c r="Q77" s="37" t="s">
        <v>12538</v>
      </c>
      <c r="R77" s="37" t="s">
        <v>91</v>
      </c>
      <c r="S77" s="37" t="s">
        <v>91</v>
      </c>
      <c r="T77" s="37" t="s">
        <v>91</v>
      </c>
      <c r="U77" s="37" t="s">
        <v>91</v>
      </c>
      <c r="V77" s="37">
        <v>3</v>
      </c>
      <c r="W77" s="37">
        <v>4</v>
      </c>
    </row>
    <row r="78" spans="2:24" s="37" customFormat="1" x14ac:dyDescent="0.25">
      <c r="B78" s="37" t="s">
        <v>12773</v>
      </c>
      <c r="C78" s="37" t="s">
        <v>12774</v>
      </c>
      <c r="D78" s="37" t="s">
        <v>15366</v>
      </c>
      <c r="E78" s="37" t="s">
        <v>16878</v>
      </c>
      <c r="F78" s="39" t="s">
        <v>16879</v>
      </c>
      <c r="G78" s="37" t="s">
        <v>116</v>
      </c>
      <c r="H78" s="40" t="s">
        <v>16753</v>
      </c>
      <c r="I78" s="40" t="s">
        <v>16759</v>
      </c>
      <c r="J78" s="37" t="s">
        <v>12774</v>
      </c>
      <c r="K78" s="37" t="s">
        <v>91</v>
      </c>
      <c r="L78" s="37" t="s">
        <v>91</v>
      </c>
      <c r="M78" s="37" t="s">
        <v>116</v>
      </c>
      <c r="N78" s="37" t="s">
        <v>116</v>
      </c>
      <c r="O78" s="37" t="s">
        <v>12775</v>
      </c>
      <c r="P78" s="37" t="s">
        <v>12868</v>
      </c>
      <c r="Q78" s="37" t="s">
        <v>91</v>
      </c>
      <c r="R78" s="37" t="s">
        <v>91</v>
      </c>
      <c r="S78" s="37" t="s">
        <v>91</v>
      </c>
      <c r="T78" s="37" t="s">
        <v>91</v>
      </c>
      <c r="U78" s="37" t="s">
        <v>91</v>
      </c>
      <c r="V78" s="37">
        <v>2</v>
      </c>
      <c r="W78" s="37">
        <v>3</v>
      </c>
    </row>
    <row r="79" spans="2:24" s="37" customFormat="1" x14ac:dyDescent="0.25">
      <c r="B79" s="37" t="s">
        <v>12969</v>
      </c>
      <c r="C79" s="37" t="s">
        <v>12970</v>
      </c>
      <c r="D79" s="37" t="s">
        <v>15366</v>
      </c>
      <c r="E79" s="37" t="s">
        <v>16880</v>
      </c>
      <c r="F79" s="39" t="s">
        <v>16595</v>
      </c>
      <c r="G79" s="37" t="s">
        <v>90</v>
      </c>
      <c r="H79" s="40" t="s">
        <v>15835</v>
      </c>
      <c r="I79" s="40" t="s">
        <v>16769</v>
      </c>
      <c r="J79" s="37" t="s">
        <v>12970</v>
      </c>
      <c r="K79" s="37" t="s">
        <v>91</v>
      </c>
      <c r="L79" s="37" t="s">
        <v>91</v>
      </c>
      <c r="M79" s="37" t="s">
        <v>90</v>
      </c>
      <c r="N79" s="37" t="s">
        <v>90</v>
      </c>
      <c r="O79" s="37" t="s">
        <v>12971</v>
      </c>
      <c r="P79" s="37" t="s">
        <v>91</v>
      </c>
      <c r="Q79" s="37" t="s">
        <v>91</v>
      </c>
      <c r="R79" s="37" t="s">
        <v>91</v>
      </c>
      <c r="S79" s="37" t="s">
        <v>91</v>
      </c>
      <c r="T79" s="37" t="s">
        <v>91</v>
      </c>
      <c r="U79" s="37" t="s">
        <v>91</v>
      </c>
      <c r="V79" s="37">
        <v>1</v>
      </c>
      <c r="W79" s="37">
        <v>1</v>
      </c>
    </row>
    <row r="80" spans="2:24" s="37" customFormat="1" x14ac:dyDescent="0.25">
      <c r="B80" s="37" t="s">
        <v>16881</v>
      </c>
      <c r="C80" s="37" t="s">
        <v>16882</v>
      </c>
      <c r="D80" s="37" t="s">
        <v>15367</v>
      </c>
      <c r="E80" s="37" t="s">
        <v>16883</v>
      </c>
      <c r="F80" s="39" t="s">
        <v>16884</v>
      </c>
      <c r="G80" s="37" t="s">
        <v>116</v>
      </c>
      <c r="H80" s="40" t="s">
        <v>16753</v>
      </c>
      <c r="I80" s="40" t="s">
        <v>16754</v>
      </c>
      <c r="J80" s="37" t="s">
        <v>16885</v>
      </c>
      <c r="K80" s="37" t="s">
        <v>91</v>
      </c>
      <c r="L80" s="37" t="s">
        <v>91</v>
      </c>
      <c r="M80" s="37" t="s">
        <v>116</v>
      </c>
      <c r="N80" s="37" t="s">
        <v>116</v>
      </c>
      <c r="O80" s="37" t="s">
        <v>91</v>
      </c>
      <c r="P80" s="37" t="s">
        <v>91</v>
      </c>
      <c r="Q80" s="37" t="s">
        <v>91</v>
      </c>
      <c r="R80" s="37" t="s">
        <v>91</v>
      </c>
      <c r="S80" s="37" t="s">
        <v>91</v>
      </c>
      <c r="T80" s="37" t="s">
        <v>91</v>
      </c>
      <c r="U80" s="37" t="s">
        <v>91</v>
      </c>
      <c r="V80" s="37">
        <v>0</v>
      </c>
      <c r="W80" s="37">
        <v>1</v>
      </c>
    </row>
    <row r="81" spans="2:24" s="37" customFormat="1" x14ac:dyDescent="0.25">
      <c r="B81" s="37" t="s">
        <v>13047</v>
      </c>
      <c r="C81" s="37" t="s">
        <v>13048</v>
      </c>
      <c r="D81" s="37" t="s">
        <v>15367</v>
      </c>
      <c r="E81" s="37" t="s">
        <v>16886</v>
      </c>
      <c r="F81" s="39" t="s">
        <v>16887</v>
      </c>
      <c r="G81" s="37" t="s">
        <v>90</v>
      </c>
      <c r="H81" s="40" t="s">
        <v>15550</v>
      </c>
      <c r="I81" s="40" t="s">
        <v>16769</v>
      </c>
      <c r="J81" s="37" t="s">
        <v>1092</v>
      </c>
      <c r="K81" s="37" t="s">
        <v>91</v>
      </c>
      <c r="L81" s="37" t="s">
        <v>91</v>
      </c>
      <c r="M81" s="37" t="s">
        <v>90</v>
      </c>
      <c r="N81" s="37" t="s">
        <v>116</v>
      </c>
      <c r="O81" s="37" t="s">
        <v>13049</v>
      </c>
      <c r="P81" s="37" t="s">
        <v>13061</v>
      </c>
      <c r="Q81" s="37" t="s">
        <v>13065</v>
      </c>
      <c r="R81" s="37" t="s">
        <v>91</v>
      </c>
      <c r="S81" s="37" t="s">
        <v>91</v>
      </c>
      <c r="T81" s="37" t="s">
        <v>91</v>
      </c>
      <c r="U81" s="37" t="s">
        <v>91</v>
      </c>
      <c r="V81" s="37">
        <v>3</v>
      </c>
      <c r="W81" s="37">
        <v>3</v>
      </c>
      <c r="X81" s="37" t="s">
        <v>16888</v>
      </c>
    </row>
    <row r="82" spans="2:24" s="37" customFormat="1" x14ac:dyDescent="0.25">
      <c r="B82" s="37" t="s">
        <v>13244</v>
      </c>
      <c r="C82" s="37" t="s">
        <v>13245</v>
      </c>
      <c r="D82" s="37" t="s">
        <v>15369</v>
      </c>
      <c r="E82" s="37" t="s">
        <v>16889</v>
      </c>
      <c r="F82" s="39" t="s">
        <v>16890</v>
      </c>
      <c r="G82" s="37" t="s">
        <v>90</v>
      </c>
      <c r="H82" s="40" t="s">
        <v>15696</v>
      </c>
      <c r="I82" s="40" t="s">
        <v>16769</v>
      </c>
      <c r="J82" s="37" t="s">
        <v>13247</v>
      </c>
      <c r="K82" s="37" t="s">
        <v>91</v>
      </c>
      <c r="L82" s="37" t="s">
        <v>16643</v>
      </c>
      <c r="M82" s="37" t="s">
        <v>116</v>
      </c>
      <c r="N82" s="37" t="s">
        <v>116</v>
      </c>
      <c r="O82" s="37" t="s">
        <v>13246</v>
      </c>
      <c r="P82" s="37" t="s">
        <v>13273</v>
      </c>
      <c r="Q82" s="37" t="s">
        <v>91</v>
      </c>
      <c r="R82" s="37" t="s">
        <v>91</v>
      </c>
      <c r="S82" s="37" t="s">
        <v>91</v>
      </c>
      <c r="T82" s="37" t="s">
        <v>91</v>
      </c>
      <c r="U82" s="37" t="s">
        <v>91</v>
      </c>
      <c r="V82" s="37">
        <v>2</v>
      </c>
      <c r="W82" s="37">
        <v>3</v>
      </c>
    </row>
    <row r="83" spans="2:24" s="37" customFormat="1" x14ac:dyDescent="0.25">
      <c r="B83" s="37" t="s">
        <v>13390</v>
      </c>
      <c r="C83" s="37" t="s">
        <v>13391</v>
      </c>
      <c r="D83" s="37" t="s">
        <v>15368</v>
      </c>
      <c r="E83" s="37" t="s">
        <v>16891</v>
      </c>
      <c r="F83" s="39" t="s">
        <v>16623</v>
      </c>
      <c r="G83" s="37" t="s">
        <v>116</v>
      </c>
      <c r="H83" s="40" t="s">
        <v>16753</v>
      </c>
      <c r="I83" s="40" t="s">
        <v>16759</v>
      </c>
      <c r="J83" s="37" t="s">
        <v>13391</v>
      </c>
      <c r="K83" s="37" t="s">
        <v>91</v>
      </c>
      <c r="L83" s="37" t="s">
        <v>91</v>
      </c>
      <c r="M83" s="37" t="s">
        <v>116</v>
      </c>
      <c r="N83" s="37" t="s">
        <v>116</v>
      </c>
      <c r="O83" s="37" t="s">
        <v>13392</v>
      </c>
      <c r="P83" s="37" t="s">
        <v>13492</v>
      </c>
      <c r="Q83" s="37" t="s">
        <v>13567</v>
      </c>
      <c r="R83" s="37" t="s">
        <v>91</v>
      </c>
      <c r="S83" s="37" t="s">
        <v>91</v>
      </c>
      <c r="T83" s="37" t="s">
        <v>91</v>
      </c>
      <c r="U83" s="37" t="s">
        <v>91</v>
      </c>
      <c r="V83" s="37">
        <v>3</v>
      </c>
      <c r="W83" s="37">
        <v>4</v>
      </c>
    </row>
    <row r="84" spans="2:24" s="37" customFormat="1" x14ac:dyDescent="0.25">
      <c r="B84" s="37" t="s">
        <v>13728</v>
      </c>
      <c r="C84" s="37" t="s">
        <v>13729</v>
      </c>
      <c r="D84" s="37" t="s">
        <v>15370</v>
      </c>
      <c r="E84" s="37" t="s">
        <v>16892</v>
      </c>
      <c r="F84" s="39" t="s">
        <v>16656</v>
      </c>
      <c r="G84" s="37" t="s">
        <v>116</v>
      </c>
      <c r="H84" s="40" t="s">
        <v>16753</v>
      </c>
      <c r="I84" s="40" t="s">
        <v>16759</v>
      </c>
      <c r="J84" s="37" t="s">
        <v>1092</v>
      </c>
      <c r="K84" s="37" t="s">
        <v>91</v>
      </c>
      <c r="L84" s="37" t="s">
        <v>91</v>
      </c>
      <c r="M84" s="37" t="s">
        <v>116</v>
      </c>
      <c r="N84" s="37" t="s">
        <v>116</v>
      </c>
      <c r="O84" s="37" t="s">
        <v>13730</v>
      </c>
      <c r="P84" s="37" t="s">
        <v>91</v>
      </c>
      <c r="Q84" s="37" t="s">
        <v>91</v>
      </c>
      <c r="R84" s="37" t="s">
        <v>91</v>
      </c>
      <c r="S84" s="37" t="s">
        <v>91</v>
      </c>
      <c r="T84" s="37" t="s">
        <v>91</v>
      </c>
      <c r="U84" s="37" t="s">
        <v>91</v>
      </c>
      <c r="V84" s="37">
        <v>1</v>
      </c>
      <c r="W84" s="37">
        <v>2</v>
      </c>
    </row>
    <row r="85" spans="2:24" s="37" customFormat="1" x14ac:dyDescent="0.25">
      <c r="B85" s="37" t="s">
        <v>13843</v>
      </c>
      <c r="C85" s="37" t="s">
        <v>13844</v>
      </c>
      <c r="D85" s="37" t="s">
        <v>15370</v>
      </c>
      <c r="E85" s="37" t="s">
        <v>16893</v>
      </c>
      <c r="F85" s="39" t="s">
        <v>16667</v>
      </c>
      <c r="G85" s="37" t="s">
        <v>90</v>
      </c>
      <c r="H85" s="40" t="s">
        <v>15835</v>
      </c>
      <c r="I85" s="40" t="s">
        <v>16769</v>
      </c>
      <c r="J85" s="37" t="s">
        <v>13844</v>
      </c>
      <c r="K85" s="37" t="s">
        <v>91</v>
      </c>
      <c r="L85" s="37" t="s">
        <v>91</v>
      </c>
      <c r="M85" s="37" t="s">
        <v>90</v>
      </c>
      <c r="N85" s="37" t="s">
        <v>116</v>
      </c>
      <c r="O85" s="37" t="s">
        <v>13845</v>
      </c>
      <c r="P85" s="37" t="s">
        <v>91</v>
      </c>
      <c r="Q85" s="37" t="s">
        <v>91</v>
      </c>
      <c r="R85" s="37" t="s">
        <v>91</v>
      </c>
      <c r="S85" s="37" t="s">
        <v>91</v>
      </c>
      <c r="T85" s="37" t="s">
        <v>91</v>
      </c>
      <c r="U85" s="37" t="s">
        <v>91</v>
      </c>
      <c r="V85" s="37">
        <v>1</v>
      </c>
      <c r="W85" s="37">
        <v>1</v>
      </c>
    </row>
    <row r="86" spans="2:24" s="37" customFormat="1" x14ac:dyDescent="0.25">
      <c r="B86" s="37" t="s">
        <v>14351</v>
      </c>
      <c r="C86" s="37" t="s">
        <v>14352</v>
      </c>
      <c r="D86" s="37" t="s">
        <v>15372</v>
      </c>
      <c r="E86" s="37" t="s">
        <v>16894</v>
      </c>
      <c r="F86" s="39" t="s">
        <v>16695</v>
      </c>
      <c r="G86" s="37" t="s">
        <v>90</v>
      </c>
      <c r="H86" s="40" t="s">
        <v>16753</v>
      </c>
      <c r="I86" s="40" t="s">
        <v>16759</v>
      </c>
      <c r="J86" s="37" t="s">
        <v>14352</v>
      </c>
      <c r="K86" s="37" t="s">
        <v>91</v>
      </c>
      <c r="L86" s="37" t="s">
        <v>91</v>
      </c>
      <c r="M86" s="37" t="s">
        <v>90</v>
      </c>
      <c r="N86" s="37" t="s">
        <v>90</v>
      </c>
      <c r="O86" s="37" t="s">
        <v>14353</v>
      </c>
      <c r="P86" s="37" t="s">
        <v>14379</v>
      </c>
      <c r="Q86" s="37" t="s">
        <v>91</v>
      </c>
      <c r="R86" s="37" t="s">
        <v>91</v>
      </c>
      <c r="S86" s="37" t="s">
        <v>91</v>
      </c>
      <c r="T86" s="37" t="s">
        <v>91</v>
      </c>
      <c r="U86" s="37" t="s">
        <v>91</v>
      </c>
      <c r="V86" s="37">
        <v>2</v>
      </c>
      <c r="W86" s="37">
        <v>2</v>
      </c>
    </row>
    <row r="87" spans="2:24" s="37" customFormat="1" x14ac:dyDescent="0.25">
      <c r="B87" s="37" t="s">
        <v>14272</v>
      </c>
      <c r="C87" s="37" t="s">
        <v>14273</v>
      </c>
      <c r="D87" s="37" t="s">
        <v>15372</v>
      </c>
      <c r="E87" s="37" t="s">
        <v>16894</v>
      </c>
      <c r="F87" s="39" t="s">
        <v>16709</v>
      </c>
      <c r="G87" s="37" t="s">
        <v>116</v>
      </c>
      <c r="H87" s="40" t="s">
        <v>16753</v>
      </c>
      <c r="I87" s="40" t="s">
        <v>16759</v>
      </c>
      <c r="J87" s="37" t="s">
        <v>14273</v>
      </c>
      <c r="K87" s="37" t="s">
        <v>91</v>
      </c>
      <c r="L87" s="37" t="s">
        <v>91</v>
      </c>
      <c r="M87" s="37" t="s">
        <v>116</v>
      </c>
      <c r="N87" s="37" t="s">
        <v>90</v>
      </c>
      <c r="O87" s="37" t="s">
        <v>14274</v>
      </c>
      <c r="P87" s="37" t="s">
        <v>91</v>
      </c>
      <c r="Q87" s="37" t="s">
        <v>91</v>
      </c>
      <c r="R87" s="37" t="s">
        <v>91</v>
      </c>
      <c r="S87" s="37" t="s">
        <v>91</v>
      </c>
      <c r="T87" s="37" t="s">
        <v>91</v>
      </c>
      <c r="U87" s="37" t="s">
        <v>91</v>
      </c>
      <c r="V87" s="37">
        <v>1</v>
      </c>
      <c r="W87" s="37">
        <v>2</v>
      </c>
    </row>
    <row r="88" spans="2:24" s="37" customFormat="1" x14ac:dyDescent="0.25">
      <c r="B88" s="37" t="s">
        <v>14503</v>
      </c>
      <c r="C88" s="37" t="s">
        <v>14504</v>
      </c>
      <c r="D88" s="37" t="s">
        <v>15371</v>
      </c>
      <c r="E88" s="37" t="s">
        <v>16895</v>
      </c>
      <c r="F88" s="39" t="s">
        <v>16682</v>
      </c>
      <c r="G88" s="37" t="s">
        <v>90</v>
      </c>
      <c r="H88" s="40" t="s">
        <v>15550</v>
      </c>
      <c r="I88" s="40" t="s">
        <v>16769</v>
      </c>
      <c r="J88" s="37" t="s">
        <v>1092</v>
      </c>
      <c r="K88" s="37" t="s">
        <v>91</v>
      </c>
      <c r="L88" s="37" t="s">
        <v>91</v>
      </c>
      <c r="M88" s="37" t="s">
        <v>90</v>
      </c>
      <c r="N88" s="37" t="s">
        <v>90</v>
      </c>
      <c r="O88" s="37" t="s">
        <v>14505</v>
      </c>
      <c r="P88" s="37" t="s">
        <v>91</v>
      </c>
      <c r="Q88" s="37" t="s">
        <v>91</v>
      </c>
      <c r="R88" s="37" t="s">
        <v>91</v>
      </c>
      <c r="S88" s="37" t="s">
        <v>91</v>
      </c>
      <c r="T88" s="37" t="s">
        <v>91</v>
      </c>
      <c r="U88" s="37" t="s">
        <v>91</v>
      </c>
      <c r="V88" s="37">
        <v>1</v>
      </c>
      <c r="W88" s="37">
        <v>1</v>
      </c>
      <c r="X88" s="37" t="s">
        <v>16896</v>
      </c>
    </row>
    <row r="89" spans="2:24" s="37" customFormat="1" x14ac:dyDescent="0.25">
      <c r="B89" s="37" t="s">
        <v>16897</v>
      </c>
      <c r="C89" s="37" t="s">
        <v>16898</v>
      </c>
      <c r="D89" s="37" t="s">
        <v>15371</v>
      </c>
      <c r="E89" s="37" t="s">
        <v>16899</v>
      </c>
      <c r="F89" s="39" t="s">
        <v>16900</v>
      </c>
      <c r="G89" s="37" t="s">
        <v>90</v>
      </c>
      <c r="H89" s="40" t="s">
        <v>15536</v>
      </c>
      <c r="I89" s="40" t="s">
        <v>16769</v>
      </c>
      <c r="J89" s="37" t="s">
        <v>16901</v>
      </c>
      <c r="K89" s="37" t="s">
        <v>16898</v>
      </c>
      <c r="L89" s="37" t="s">
        <v>91</v>
      </c>
      <c r="M89" s="37" t="s">
        <v>116</v>
      </c>
      <c r="N89" s="37" t="s">
        <v>116</v>
      </c>
      <c r="O89" s="37" t="s">
        <v>91</v>
      </c>
      <c r="P89" s="37" t="s">
        <v>91</v>
      </c>
      <c r="Q89" s="37" t="s">
        <v>91</v>
      </c>
      <c r="R89" s="37" t="s">
        <v>91</v>
      </c>
      <c r="S89" s="37" t="s">
        <v>91</v>
      </c>
      <c r="T89" s="37" t="s">
        <v>91</v>
      </c>
      <c r="U89" s="37" t="s">
        <v>91</v>
      </c>
      <c r="V89" s="37">
        <v>0</v>
      </c>
      <c r="W89" s="37">
        <v>1</v>
      </c>
      <c r="X89" s="37" t="s">
        <v>16902</v>
      </c>
    </row>
    <row r="90" spans="2:24" s="37" customFormat="1" x14ac:dyDescent="0.25">
      <c r="B90" s="37" t="s">
        <v>14648</v>
      </c>
      <c r="C90" s="37" t="s">
        <v>14649</v>
      </c>
      <c r="D90" s="37" t="s">
        <v>15373</v>
      </c>
      <c r="E90" s="37" t="s">
        <v>16903</v>
      </c>
      <c r="F90" s="39" t="s">
        <v>16720</v>
      </c>
      <c r="G90" s="37" t="s">
        <v>90</v>
      </c>
      <c r="H90" s="40" t="s">
        <v>15696</v>
      </c>
      <c r="I90" s="40" t="s">
        <v>16769</v>
      </c>
      <c r="J90" s="37" t="s">
        <v>14651</v>
      </c>
      <c r="K90" s="37" t="s">
        <v>91</v>
      </c>
      <c r="L90" s="37" t="s">
        <v>91</v>
      </c>
      <c r="M90" s="37" t="s">
        <v>90</v>
      </c>
      <c r="N90" s="37" t="s">
        <v>90</v>
      </c>
      <c r="O90" s="37" t="s">
        <v>14650</v>
      </c>
      <c r="P90" s="37" t="s">
        <v>14707</v>
      </c>
      <c r="Q90" s="37" t="s">
        <v>91</v>
      </c>
      <c r="R90" s="37" t="s">
        <v>91</v>
      </c>
      <c r="S90" s="37" t="s">
        <v>91</v>
      </c>
      <c r="T90" s="37" t="s">
        <v>91</v>
      </c>
      <c r="U90" s="37" t="s">
        <v>91</v>
      </c>
      <c r="V90" s="37">
        <v>2</v>
      </c>
      <c r="W90" s="37">
        <v>2</v>
      </c>
    </row>
    <row r="91" spans="2:24" s="37" customFormat="1" x14ac:dyDescent="0.25">
      <c r="B91" s="37" t="s">
        <v>16904</v>
      </c>
      <c r="C91" s="37" t="s">
        <v>16905</v>
      </c>
      <c r="D91" s="37" t="s">
        <v>15373</v>
      </c>
      <c r="E91" s="37" t="s">
        <v>16906</v>
      </c>
      <c r="F91" s="39" t="s">
        <v>16907</v>
      </c>
      <c r="G91" s="37" t="s">
        <v>116</v>
      </c>
      <c r="H91" s="40" t="s">
        <v>16753</v>
      </c>
      <c r="I91" s="40" t="s">
        <v>16759</v>
      </c>
      <c r="J91" s="37" t="s">
        <v>16905</v>
      </c>
      <c r="K91" s="37" t="s">
        <v>91</v>
      </c>
      <c r="L91" s="37" t="s">
        <v>91</v>
      </c>
      <c r="M91" s="37" t="s">
        <v>116</v>
      </c>
      <c r="N91" s="37" t="s">
        <v>90</v>
      </c>
      <c r="O91" s="37" t="s">
        <v>91</v>
      </c>
      <c r="P91" s="37" t="s">
        <v>91</v>
      </c>
      <c r="Q91" s="37" t="s">
        <v>91</v>
      </c>
      <c r="R91" s="37" t="s">
        <v>91</v>
      </c>
      <c r="S91" s="37" t="s">
        <v>91</v>
      </c>
      <c r="T91" s="37" t="s">
        <v>91</v>
      </c>
      <c r="U91" s="37" t="s">
        <v>91</v>
      </c>
      <c r="V91" s="37">
        <v>0</v>
      </c>
      <c r="W91" s="37">
        <v>1</v>
      </c>
    </row>
    <row r="92" spans="2:24" s="37" customFormat="1" x14ac:dyDescent="0.25">
      <c r="O92" s="31"/>
    </row>
    <row r="93" spans="2:24" s="37" customFormat="1" x14ac:dyDescent="0.25">
      <c r="O93" s="31"/>
    </row>
    <row r="94" spans="2:24" s="37" customFormat="1" x14ac:dyDescent="0.25">
      <c r="O94" s="31"/>
    </row>
    <row r="95" spans="2:24" s="37" customFormat="1" x14ac:dyDescent="0.25">
      <c r="O95" s="31"/>
    </row>
    <row r="96" spans="2:24" s="37" customFormat="1" x14ac:dyDescent="0.25">
      <c r="O96" s="31"/>
    </row>
    <row r="97" spans="15:15" s="37" customFormat="1" x14ac:dyDescent="0.25">
      <c r="O97" s="31"/>
    </row>
  </sheetData>
  <mergeCells count="1">
    <mergeCell ref="B4:S5"/>
  </mergeCells>
  <phoneticPr fontId="5" type="noConversion"/>
  <dataValidations count="3">
    <dataValidation type="list" allowBlank="1" showInputMessage="1" showErrorMessage="1" sqref="H16:H91" xr:uid="{F172342E-5003-4E11-AF25-37AC64E1F316}">
      <formula1>"'-- Select --,State Higher Education Agency,Department of Education,Independent Authorizing Agency,Department of Labor/Workforce,Department of Consumer Affairs,Secretary of State"</formula1>
    </dataValidation>
    <dataValidation type="list" allowBlank="1" showInputMessage="1" showErrorMessage="1" sqref="I15:I91" xr:uid="{24FCD81B-6873-4DB1-A33C-945B2B11A041}">
      <formula1>"'-- Select --,Governing,Coordinating,Service Agency,Authorization/Certification/Licensure"</formula1>
    </dataValidation>
    <dataValidation type="list" allowBlank="1" showInputMessage="1" showErrorMessage="1" sqref="H15" xr:uid="{BF6EC4B3-C9A0-4380-91E6-D3B589D5BA81}">
      <formula1>"'-- Select --,State Higher Education Agency,Department of Education,Independent Authorizing Agency,Department of Labor/Workforce,Department of Consumer Affairs,Secretary of State, Dual Responsibility - Department of Labor/Workforce and Department of Ed"</formula1>
    </dataValidation>
  </dataValidations>
  <hyperlinks>
    <hyperlink ref="F18" r:id="rId1" xr:uid="{DF7E3F71-038E-4458-9891-2FF94EE9F6FD}"/>
    <hyperlink ref="F15" r:id="rId2" xr:uid="{2D8D25C4-78B1-46EB-81CC-0523C9B3E8F4}"/>
    <hyperlink ref="F19" r:id="rId3" xr:uid="{4A7412C0-7AF2-4CC6-9B14-B7DF0057D90F}"/>
    <hyperlink ref="F21" r:id="rId4" xr:uid="{607442EB-9DC7-427C-8F74-1E9727130F81}"/>
    <hyperlink ref="F22" r:id="rId5" xr:uid="{72D395CF-98D2-4119-8326-F783DE9D3B6A}"/>
    <hyperlink ref="F23" r:id="rId6" xr:uid="{EC1ED154-5771-4C02-91C4-CB7BAA96458E}"/>
    <hyperlink ref="F24" r:id="rId7" xr:uid="{6810A898-3F35-460A-A233-84580A00E387}"/>
    <hyperlink ref="F25" r:id="rId8" xr:uid="{76A669C4-26AE-46FE-9C78-8C86223FD89C}"/>
    <hyperlink ref="F28" r:id="rId9" xr:uid="{81CB5292-C461-4A00-8B8D-D5633EFA65D8}"/>
    <hyperlink ref="F26" r:id="rId10" xr:uid="{F1397600-63D7-4643-B329-60F0CC1B1A53}"/>
    <hyperlink ref="F30" r:id="rId11" xr:uid="{825311C3-19AE-4E34-A404-8CF1A25457C8}"/>
    <hyperlink ref="F31" r:id="rId12" xr:uid="{1B5B0EAE-3E74-4B54-9A74-DD2BD2149C9D}"/>
    <hyperlink ref="F32" r:id="rId13" xr:uid="{FECA4D3C-93CE-4388-BEA9-1903D3360547}"/>
    <hyperlink ref="F33" r:id="rId14" xr:uid="{10208264-7177-4126-82D5-DAFC58B89698}"/>
    <hyperlink ref="F34" r:id="rId15" xr:uid="{BBDE036E-65EC-47AC-94B2-6A5CDC00FEF7}"/>
    <hyperlink ref="F35" r:id="rId16" xr:uid="{EBCF215B-2411-4234-B56B-EAFDE6042202}"/>
    <hyperlink ref="F36" r:id="rId17" xr:uid="{35114649-F924-4C9A-97C2-78596E8D1A48}"/>
    <hyperlink ref="F39" r:id="rId18" xr:uid="{9DB7F1CF-40B0-4067-85F8-8F6A5F08E48A}"/>
    <hyperlink ref="F40" r:id="rId19" xr:uid="{6321BAAA-D154-4B8F-8FF7-F054F7662419}"/>
    <hyperlink ref="F41" r:id="rId20" xr:uid="{24930AF3-5B4D-4F00-BBDB-A3081972DC4A}"/>
    <hyperlink ref="F42" r:id="rId21" xr:uid="{749F864B-63D3-4F21-BA95-5C9A20E2D1D4}"/>
    <hyperlink ref="F47" r:id="rId22" xr:uid="{2FC587A1-A472-418F-A03C-16B96A2D6FA5}"/>
    <hyperlink ref="F62" r:id="rId23" xr:uid="{1A4CE252-827A-40D9-9E67-BD717144C144}"/>
    <hyperlink ref="F61" r:id="rId24" xr:uid="{AA6A9213-9488-4987-8981-6C1778B8C62F}"/>
    <hyperlink ref="F68" r:id="rId25" xr:uid="{8FE908EF-3596-465A-9D23-2601D7629677}"/>
    <hyperlink ref="F72" r:id="rId26" xr:uid="{E48BD139-A90C-47F6-B1B9-A20E4A6AE6F8}"/>
    <hyperlink ref="F71" r:id="rId27" xr:uid="{E46F6D0F-4535-4B63-B5DE-BB4905CE1553}"/>
    <hyperlink ref="F75" r:id="rId28" xr:uid="{E7653407-8C41-450F-9EF9-8B9C079EAF48}"/>
    <hyperlink ref="F90" r:id="rId29" xr:uid="{B976F154-9A12-4579-A791-AA94695D50F5}"/>
    <hyperlink ref="F43" r:id="rId30" xr:uid="{E6FAE952-CE62-4D57-909C-EF4A2753B5C7}"/>
    <hyperlink ref="F44" r:id="rId31" xr:uid="{2C05846F-1942-4C43-8DF0-6E0D68B98C11}"/>
    <hyperlink ref="F45" r:id="rId32" xr:uid="{C0E71442-4EB0-4325-BC48-7D23F983C2DB}"/>
    <hyperlink ref="F46" r:id="rId33" xr:uid="{7E887CC4-4493-4FD7-9B37-23086BDA8F34}"/>
    <hyperlink ref="F53" r:id="rId34" xr:uid="{CB46F8F9-2DAA-4113-B1BD-12359480F0B9}"/>
    <hyperlink ref="F52" r:id="rId35" xr:uid="{ED3E3BE4-F6DB-4E7D-BAEB-15D2AD051AB0}"/>
    <hyperlink ref="F49" r:id="rId36" xr:uid="{8825A151-0C7B-465B-BC95-EEC79813839D}"/>
    <hyperlink ref="F50" r:id="rId37" xr:uid="{D41D6A99-4FD9-444B-8F28-A6C5C4E1EC45}"/>
    <hyperlink ref="F51" r:id="rId38" xr:uid="{5BAE6D74-3185-433C-B8E0-B0B7B8C01A54}"/>
    <hyperlink ref="F54" r:id="rId39" xr:uid="{BA89391A-9202-4D64-8D45-0922C2DF9ABC}"/>
    <hyperlink ref="F20" r:id="rId40" xr:uid="{FB21E1D1-BADE-4D2B-B9A0-6EF47BD6CD7E}"/>
    <hyperlink ref="F76" r:id="rId41" xr:uid="{C3DE8393-01D5-4409-B68C-FAA77A41FF76}"/>
    <hyperlink ref="F91" r:id="rId42" xr:uid="{2096D4A5-4094-4C81-97EB-430A1F93F794}"/>
    <hyperlink ref="F56" r:id="rId43" xr:uid="{FA6D74D3-9565-4020-9B27-5BA2D78E4AEF}"/>
    <hyperlink ref="F59" r:id="rId44" xr:uid="{4F694789-E433-4EC0-9850-026085B15C74}"/>
    <hyperlink ref="F64" r:id="rId45" xr:uid="{6EC82AEE-529B-4CB0-8DA0-CD914F487FBD}"/>
    <hyperlink ref="F65" r:id="rId46" xr:uid="{AF44839E-3590-451A-8996-281D927958DF}"/>
    <hyperlink ref="F37" r:id="rId47" xr:uid="{21441C10-49D5-4F12-9717-DC8D867809E7}"/>
    <hyperlink ref="F57" r:id="rId48" xr:uid="{55FBD654-C1C3-4C48-8B66-889B13A63A3D}"/>
    <hyperlink ref="F58" r:id="rId49" display="https://www.nj.gov/labor/aboutlwd/" xr:uid="{A36B7529-1121-44FE-B32F-23F90B78B21D}"/>
    <hyperlink ref="F87" r:id="rId50" xr:uid="{B88883AA-D7FA-4EC7-A599-4742BEB60FAD}"/>
    <hyperlink ref="F86" r:id="rId51" xr:uid="{CD1E3E5A-5D29-47AA-80C4-0D3E87D22F1B}"/>
    <hyperlink ref="F79" r:id="rId52" xr:uid="{85A2DF52-C6BD-4249-8DA5-E55BF5CB080B}"/>
    <hyperlink ref="F78" r:id="rId53" xr:uid="{60F88137-5C6A-4A0F-961F-F69C23287E7E}"/>
    <hyperlink ref="F81" r:id="rId54" xr:uid="{FF4C378B-7809-4280-9179-29859EC40E81}"/>
    <hyperlink ref="F80" r:id="rId55" xr:uid="{A912D503-9029-44E4-8871-3E0A0305FFBD}"/>
    <hyperlink ref="F82" r:id="rId56" xr:uid="{CB045F74-9CC0-4297-BCBF-9898A4ECE051}"/>
    <hyperlink ref="F60" r:id="rId57" xr:uid="{1DE26979-4151-4B9C-B238-15572BB5188F}"/>
    <hyperlink ref="F88" r:id="rId58" xr:uid="{25DD615C-BDF7-4A38-9AD9-520553D1D8C3}"/>
    <hyperlink ref="F84" r:id="rId59" xr:uid="{88F3A1EE-FDE9-4E06-9B13-8F55D335592C}"/>
    <hyperlink ref="F85" r:id="rId60" xr:uid="{63768786-A754-44EE-B52D-D8737B141436}"/>
    <hyperlink ref="F74" r:id="rId61" xr:uid="{821A4D4A-43C5-4C38-8B2D-DE4E0C56EF24}"/>
    <hyperlink ref="F73" r:id="rId62" xr:uid="{590FF939-D8EF-494D-A776-442B3D383317}"/>
    <hyperlink ref="F27" r:id="rId63" xr:uid="{456EF374-0E57-40C2-BC8F-F2ACD6CCA94F}"/>
    <hyperlink ref="F29" r:id="rId64" xr:uid="{7F5D27EC-F462-4EEE-8CA9-87F568CBB450}"/>
    <hyperlink ref="F83" r:id="rId65" xr:uid="{1E22311D-79F0-41D9-B9C7-A6014CCF2914}"/>
    <hyperlink ref="F38" r:id="rId66" xr:uid="{C463031C-11FC-4FE6-A9A0-AF289A5E09AF}"/>
    <hyperlink ref="F16" r:id="rId67" xr:uid="{01F6282A-A3F4-47C8-AD6D-A6E603E0CA28}"/>
    <hyperlink ref="B8" location="'cbook_dimbyAgency'!A1" display="Codebook" xr:uid="{81CFC04A-3190-46AF-B869-0D1FF47A9CF7}"/>
  </hyperlinks>
  <pageMargins left="0.7" right="0.7" top="0.75" bottom="0.75" header="0.3" footer="0.3"/>
  <drawing r:id="rId68"/>
  <tableParts count="1">
    <tablePart r:id="rId69"/>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32022-EB6E-4DDD-A60D-2AFF8D916BCB}">
  <sheetPr>
    <tabColor theme="2"/>
  </sheetPr>
  <dimension ref="A1:S74"/>
  <sheetViews>
    <sheetView showGridLines="0" zoomScale="80" zoomScaleNormal="145" workbookViewId="0">
      <selection activeCell="K44" sqref="K44"/>
    </sheetView>
  </sheetViews>
  <sheetFormatPr defaultColWidth="7" defaultRowHeight="15" x14ac:dyDescent="0.25"/>
  <cols>
    <col min="1" max="1" width="1.7109375" style="37" customWidth="1"/>
    <col min="2" max="2" width="22" style="37" customWidth="1"/>
    <col min="3" max="3" width="8.140625" style="37" customWidth="1"/>
    <col min="4" max="4" width="4.85546875" style="37" customWidth="1"/>
    <col min="5" max="5" width="38.5703125" style="37" customWidth="1"/>
    <col min="6" max="6" width="26" style="37" customWidth="1"/>
    <col min="7" max="7" width="15.140625" style="37" customWidth="1"/>
    <col min="8" max="8" width="18" style="37" customWidth="1"/>
    <col min="9" max="9" width="13.42578125" style="37" customWidth="1"/>
    <col min="10" max="10" width="13.7109375" style="37" bestFit="1" customWidth="1"/>
    <col min="11" max="11" width="46.28515625" style="37" customWidth="1"/>
    <col min="12" max="12" width="23.42578125" style="37" bestFit="1" customWidth="1"/>
    <col min="13" max="13" width="43.42578125" style="37" bestFit="1" customWidth="1"/>
    <col min="14" max="16384" width="7" style="37"/>
  </cols>
  <sheetData>
    <row r="1" spans="1:19" s="16" customFormat="1" ht="5.25" customHeight="1" x14ac:dyDescent="0.25"/>
    <row r="2" spans="1:19" s="16" customFormat="1" ht="36.75" customHeight="1" x14ac:dyDescent="0.25">
      <c r="A2" s="17" t="s">
        <v>16910</v>
      </c>
      <c r="B2" s="17"/>
      <c r="C2" s="17"/>
      <c r="D2" s="17"/>
    </row>
    <row r="3" spans="1:19" s="31" customFormat="1" x14ac:dyDescent="0.25">
      <c r="B3" s="34" t="s">
        <v>51</v>
      </c>
    </row>
    <row r="4" spans="1:19" s="31" customFormat="1" ht="15" customHeight="1" x14ac:dyDescent="0.25">
      <c r="B4" s="90" t="s">
        <v>16911</v>
      </c>
      <c r="C4" s="90"/>
      <c r="D4" s="90"/>
      <c r="E4" s="90"/>
      <c r="F4" s="90"/>
      <c r="G4" s="90"/>
      <c r="H4" s="90"/>
      <c r="I4" s="90"/>
      <c r="J4" s="90"/>
      <c r="K4" s="90"/>
      <c r="L4" s="90"/>
      <c r="M4" s="90"/>
      <c r="N4" s="36"/>
    </row>
    <row r="5" spans="1:19" s="31" customFormat="1" ht="32.25" customHeight="1" x14ac:dyDescent="0.25">
      <c r="B5" s="90"/>
      <c r="C5" s="90"/>
      <c r="D5" s="90"/>
      <c r="E5" s="90"/>
      <c r="F5" s="90"/>
      <c r="G5" s="90"/>
      <c r="H5" s="90"/>
      <c r="I5" s="90"/>
      <c r="J5" s="90"/>
      <c r="K5" s="90"/>
      <c r="L5" s="90"/>
      <c r="M5" s="90"/>
      <c r="N5" s="36"/>
    </row>
    <row r="6" spans="1:19" x14ac:dyDescent="0.25">
      <c r="B6" s="41" t="s">
        <v>45</v>
      </c>
    </row>
    <row r="7" spans="1:19" s="31" customFormat="1" x14ac:dyDescent="0.25">
      <c r="B7" s="84" t="s">
        <v>17530</v>
      </c>
      <c r="C7" s="35"/>
      <c r="D7" s="35"/>
      <c r="E7" s="35"/>
      <c r="F7" s="35"/>
      <c r="G7" s="35"/>
      <c r="H7" s="35"/>
      <c r="I7" s="35"/>
      <c r="J7" s="35"/>
      <c r="K7" s="35"/>
      <c r="L7" s="35"/>
      <c r="M7" s="35"/>
      <c r="N7" s="35"/>
      <c r="O7" s="35"/>
      <c r="P7" s="35"/>
      <c r="Q7" s="35"/>
      <c r="R7" s="35"/>
      <c r="S7" s="35"/>
    </row>
    <row r="8" spans="1:19" ht="17.25" x14ac:dyDescent="0.25">
      <c r="B8" s="42" t="s">
        <v>17016</v>
      </c>
    </row>
    <row r="9" spans="1:19" ht="17.25" x14ac:dyDescent="0.25">
      <c r="B9" s="42" t="s">
        <v>17017</v>
      </c>
    </row>
    <row r="10" spans="1:19" ht="17.25" x14ac:dyDescent="0.25">
      <c r="B10" s="42" t="s">
        <v>17018</v>
      </c>
    </row>
    <row r="11" spans="1:19" x14ac:dyDescent="0.25">
      <c r="B11" s="42"/>
    </row>
    <row r="12" spans="1:19" x14ac:dyDescent="0.25">
      <c r="A12" s="31"/>
      <c r="B12" s="43" t="s">
        <v>55</v>
      </c>
      <c r="C12" s="43" t="s">
        <v>15303</v>
      </c>
      <c r="D12" s="43" t="s">
        <v>16912</v>
      </c>
      <c r="E12" s="43" t="s">
        <v>16913</v>
      </c>
      <c r="F12" s="43" t="s">
        <v>16914</v>
      </c>
      <c r="G12" s="43" t="s">
        <v>16915</v>
      </c>
      <c r="H12" s="43" t="s">
        <v>16916</v>
      </c>
      <c r="I12" s="43" t="s">
        <v>16750</v>
      </c>
      <c r="J12" s="43" t="s">
        <v>16917</v>
      </c>
      <c r="K12" s="43" t="s">
        <v>16918</v>
      </c>
      <c r="L12" s="44" t="s">
        <v>16919</v>
      </c>
      <c r="M12" s="43" t="s">
        <v>16920</v>
      </c>
    </row>
    <row r="13" spans="1:19" x14ac:dyDescent="0.25">
      <c r="A13" s="31"/>
      <c r="B13" s="31" t="s">
        <v>283</v>
      </c>
      <c r="C13" s="31" t="s">
        <v>15320</v>
      </c>
      <c r="D13" s="45">
        <v>2</v>
      </c>
      <c r="E13" s="31" t="s">
        <v>16921</v>
      </c>
      <c r="F13" s="31" t="s">
        <v>16922</v>
      </c>
      <c r="G13" s="31">
        <v>1</v>
      </c>
      <c r="H13" s="31">
        <v>1</v>
      </c>
      <c r="I13" s="31">
        <v>3</v>
      </c>
      <c r="J13" s="31">
        <v>0</v>
      </c>
      <c r="K13" t="s">
        <v>17476</v>
      </c>
      <c r="L13" s="37" t="s">
        <v>16923</v>
      </c>
      <c r="M13" s="31" t="s">
        <v>16753</v>
      </c>
    </row>
    <row r="14" spans="1:19" x14ac:dyDescent="0.25">
      <c r="A14" s="31"/>
      <c r="B14" s="31" t="s">
        <v>81</v>
      </c>
      <c r="C14" s="31" t="s">
        <v>15325</v>
      </c>
      <c r="D14" s="45">
        <v>1</v>
      </c>
      <c r="E14" s="31" t="s">
        <v>16924</v>
      </c>
      <c r="F14" s="31" t="s">
        <v>16925</v>
      </c>
      <c r="G14" s="31">
        <v>2</v>
      </c>
      <c r="H14" s="31">
        <v>2</v>
      </c>
      <c r="I14" s="31">
        <v>3</v>
      </c>
      <c r="J14" s="31">
        <v>0</v>
      </c>
      <c r="K14" t="s">
        <v>17475</v>
      </c>
      <c r="L14" s="37" t="s">
        <v>16926</v>
      </c>
      <c r="M14" s="31" t="s">
        <v>16927</v>
      </c>
    </row>
    <row r="15" spans="1:19" x14ac:dyDescent="0.25">
      <c r="A15" s="31"/>
      <c r="B15" s="31" t="s">
        <v>872</v>
      </c>
      <c r="C15" s="31" t="s">
        <v>15326</v>
      </c>
      <c r="D15" s="45">
        <v>5</v>
      </c>
      <c r="E15" s="31" t="s">
        <v>16928</v>
      </c>
      <c r="F15" s="31" t="s">
        <v>17465</v>
      </c>
      <c r="G15" s="31">
        <v>2</v>
      </c>
      <c r="H15" s="31">
        <v>2</v>
      </c>
      <c r="I15" s="31">
        <v>3</v>
      </c>
      <c r="J15" s="31">
        <v>1</v>
      </c>
      <c r="K15" t="s">
        <v>17478</v>
      </c>
      <c r="L15" s="37" t="s">
        <v>16926</v>
      </c>
      <c r="M15" s="31" t="s">
        <v>16753</v>
      </c>
    </row>
    <row r="16" spans="1:19" x14ac:dyDescent="0.25">
      <c r="A16" s="31"/>
      <c r="B16" s="31" t="s">
        <v>619</v>
      </c>
      <c r="C16" s="31" t="s">
        <v>15327</v>
      </c>
      <c r="D16" s="45">
        <v>4</v>
      </c>
      <c r="E16" s="31" t="s">
        <v>16929</v>
      </c>
      <c r="F16" s="31" t="s">
        <v>16930</v>
      </c>
      <c r="G16" s="31">
        <v>2</v>
      </c>
      <c r="H16" s="31">
        <v>2</v>
      </c>
      <c r="I16" s="31">
        <v>3</v>
      </c>
      <c r="J16" s="31">
        <v>0</v>
      </c>
      <c r="K16" t="s">
        <v>17477</v>
      </c>
      <c r="L16" s="37" t="s">
        <v>16923</v>
      </c>
      <c r="M16" s="31" t="s">
        <v>15536</v>
      </c>
    </row>
    <row r="17" spans="1:13" x14ac:dyDescent="0.25">
      <c r="A17" s="31"/>
      <c r="B17" s="31" t="s">
        <v>1087</v>
      </c>
      <c r="C17" s="31" t="s">
        <v>15328</v>
      </c>
      <c r="D17" s="45">
        <v>6</v>
      </c>
      <c r="E17" s="31" t="s">
        <v>16931</v>
      </c>
      <c r="F17" s="31" t="s">
        <v>16932</v>
      </c>
      <c r="G17" s="31">
        <v>1</v>
      </c>
      <c r="H17" s="31">
        <v>1</v>
      </c>
      <c r="I17" s="31">
        <v>3</v>
      </c>
      <c r="J17" s="31">
        <v>1</v>
      </c>
      <c r="K17" t="s">
        <v>17479</v>
      </c>
      <c r="L17" s="37" t="s">
        <v>16923</v>
      </c>
      <c r="M17" s="31" t="s">
        <v>15550</v>
      </c>
    </row>
    <row r="18" spans="1:13" x14ac:dyDescent="0.25">
      <c r="A18" s="31"/>
      <c r="B18" s="31" t="s">
        <v>1452</v>
      </c>
      <c r="C18" s="31" t="s">
        <v>15329</v>
      </c>
      <c r="D18" s="45">
        <v>8</v>
      </c>
      <c r="E18" s="31" t="s">
        <v>16933</v>
      </c>
      <c r="F18" s="31" t="s">
        <v>17467</v>
      </c>
      <c r="G18" s="31">
        <v>2</v>
      </c>
      <c r="H18" s="31">
        <v>2</v>
      </c>
      <c r="I18" s="31">
        <v>4</v>
      </c>
      <c r="J18" s="31">
        <v>0</v>
      </c>
      <c r="K18" t="s">
        <v>17480</v>
      </c>
      <c r="L18" s="37" t="s">
        <v>16923</v>
      </c>
      <c r="M18" s="31" t="s">
        <v>16753</v>
      </c>
    </row>
    <row r="19" spans="1:13" x14ac:dyDescent="0.25">
      <c r="A19" s="31"/>
      <c r="B19" s="31" t="s">
        <v>1838</v>
      </c>
      <c r="C19" s="31" t="s">
        <v>15330</v>
      </c>
      <c r="D19" s="45">
        <v>9</v>
      </c>
      <c r="E19" s="31" t="s">
        <v>16934</v>
      </c>
      <c r="F19" s="31" t="s">
        <v>17464</v>
      </c>
      <c r="G19" s="31">
        <v>1</v>
      </c>
      <c r="H19" s="31">
        <v>1</v>
      </c>
      <c r="I19" s="31">
        <v>6</v>
      </c>
      <c r="J19" s="31">
        <v>0</v>
      </c>
      <c r="K19" t="s">
        <v>17481</v>
      </c>
      <c r="L19" s="37" t="s">
        <v>16935</v>
      </c>
      <c r="M19" s="31" t="s">
        <v>16753</v>
      </c>
    </row>
    <row r="20" spans="1:13" x14ac:dyDescent="0.25">
      <c r="A20" s="31"/>
      <c r="B20" s="31" t="s">
        <v>13956</v>
      </c>
      <c r="C20" s="31" t="s">
        <v>15332</v>
      </c>
      <c r="D20" s="45">
        <v>11</v>
      </c>
      <c r="E20" s="31" t="s">
        <v>16936</v>
      </c>
      <c r="F20" s="31" t="s">
        <v>17466</v>
      </c>
      <c r="G20" s="31">
        <v>1</v>
      </c>
      <c r="H20" s="31">
        <v>1</v>
      </c>
      <c r="I20" s="31">
        <v>5</v>
      </c>
      <c r="J20" s="31">
        <v>0</v>
      </c>
      <c r="K20" t="s">
        <v>17483</v>
      </c>
      <c r="L20" s="37" t="s">
        <v>16926</v>
      </c>
      <c r="M20" s="31" t="s">
        <v>16753</v>
      </c>
    </row>
    <row r="21" spans="1:13" x14ac:dyDescent="0.25">
      <c r="A21" s="31"/>
      <c r="B21" s="31" t="s">
        <v>2313</v>
      </c>
      <c r="C21" s="31" t="s">
        <v>15331</v>
      </c>
      <c r="D21" s="45">
        <v>10</v>
      </c>
      <c r="E21" s="31" t="s">
        <v>16937</v>
      </c>
      <c r="F21" s="31" t="s">
        <v>16937</v>
      </c>
      <c r="G21" s="31">
        <v>1</v>
      </c>
      <c r="H21" s="31">
        <v>1</v>
      </c>
      <c r="I21" s="31">
        <v>4</v>
      </c>
      <c r="J21" s="31">
        <v>1</v>
      </c>
      <c r="K21" t="s">
        <v>17482</v>
      </c>
      <c r="L21" s="37" t="s">
        <v>16926</v>
      </c>
      <c r="M21" s="31" t="s">
        <v>16753</v>
      </c>
    </row>
    <row r="22" spans="1:13" x14ac:dyDescent="0.25">
      <c r="A22" s="31"/>
      <c r="B22" s="31" t="s">
        <v>2577</v>
      </c>
      <c r="C22" s="31" t="s">
        <v>15333</v>
      </c>
      <c r="D22" s="45">
        <v>12</v>
      </c>
      <c r="E22" s="31" t="s">
        <v>16938</v>
      </c>
      <c r="F22" s="31" t="s">
        <v>16939</v>
      </c>
      <c r="G22" s="31">
        <v>1</v>
      </c>
      <c r="H22" s="31">
        <v>1</v>
      </c>
      <c r="I22" s="31">
        <v>7</v>
      </c>
      <c r="J22" s="31">
        <v>1</v>
      </c>
      <c r="K22" t="s">
        <v>17484</v>
      </c>
      <c r="L22" s="37" t="s">
        <v>16926</v>
      </c>
      <c r="M22" s="31" t="s">
        <v>15696</v>
      </c>
    </row>
    <row r="23" spans="1:13" x14ac:dyDescent="0.25">
      <c r="A23" s="31"/>
      <c r="B23" s="31" t="s">
        <v>2987</v>
      </c>
      <c r="C23" s="31" t="s">
        <v>15334</v>
      </c>
      <c r="D23" s="45">
        <v>13</v>
      </c>
      <c r="E23" s="31" t="s">
        <v>16940</v>
      </c>
      <c r="F23" s="31" t="s">
        <v>16941</v>
      </c>
      <c r="G23" s="31">
        <v>1</v>
      </c>
      <c r="H23" s="31">
        <v>1</v>
      </c>
      <c r="I23" s="31">
        <v>3</v>
      </c>
      <c r="J23" s="31">
        <v>0</v>
      </c>
      <c r="K23" t="s">
        <v>17485</v>
      </c>
      <c r="L23" s="37" t="s">
        <v>16926</v>
      </c>
      <c r="M23" s="31" t="s">
        <v>15536</v>
      </c>
    </row>
    <row r="24" spans="1:13" x14ac:dyDescent="0.25">
      <c r="A24" s="31"/>
      <c r="B24" s="31" t="s">
        <v>3177</v>
      </c>
      <c r="C24" s="31" t="s">
        <v>15335</v>
      </c>
      <c r="D24" s="45">
        <v>15</v>
      </c>
      <c r="E24" s="31" t="s">
        <v>16942</v>
      </c>
      <c r="F24" s="31" t="s">
        <v>17468</v>
      </c>
      <c r="G24" s="31">
        <v>2</v>
      </c>
      <c r="H24" s="31">
        <v>2</v>
      </c>
      <c r="I24" s="31">
        <v>3</v>
      </c>
      <c r="J24" s="31">
        <v>0</v>
      </c>
      <c r="K24" t="s">
        <v>17486</v>
      </c>
      <c r="L24" s="37" t="s">
        <v>16923</v>
      </c>
      <c r="M24" s="31" t="s">
        <v>16943</v>
      </c>
    </row>
    <row r="25" spans="1:13" x14ac:dyDescent="0.25">
      <c r="A25" s="31"/>
      <c r="B25" s="31" t="s">
        <v>4354</v>
      </c>
      <c r="C25" s="31" t="s">
        <v>15338</v>
      </c>
      <c r="D25" s="45">
        <v>19</v>
      </c>
      <c r="E25" s="31" t="s">
        <v>16944</v>
      </c>
      <c r="F25" s="31" t="s">
        <v>16945</v>
      </c>
      <c r="G25" s="31">
        <v>1</v>
      </c>
      <c r="H25" s="31">
        <v>1</v>
      </c>
      <c r="I25" s="31">
        <v>7</v>
      </c>
      <c r="J25" s="31">
        <v>0</v>
      </c>
      <c r="K25" t="s">
        <v>17490</v>
      </c>
      <c r="L25" s="37" t="s">
        <v>16946</v>
      </c>
      <c r="M25" s="31" t="s">
        <v>15696</v>
      </c>
    </row>
    <row r="26" spans="1:13" x14ac:dyDescent="0.25">
      <c r="A26" s="31"/>
      <c r="B26" s="31" t="s">
        <v>3415</v>
      </c>
      <c r="C26" s="31" t="s">
        <v>14797</v>
      </c>
      <c r="D26" s="45">
        <v>16</v>
      </c>
      <c r="E26" s="31" t="s">
        <v>16947</v>
      </c>
      <c r="F26" s="31" t="s">
        <v>16948</v>
      </c>
      <c r="G26" s="31">
        <v>1</v>
      </c>
      <c r="H26" s="31">
        <v>1</v>
      </c>
      <c r="I26" s="31">
        <v>4</v>
      </c>
      <c r="J26" s="31">
        <v>0</v>
      </c>
      <c r="K26" t="s">
        <v>17487</v>
      </c>
      <c r="L26" s="37" t="s">
        <v>16923</v>
      </c>
      <c r="M26" s="31" t="s">
        <v>16753</v>
      </c>
    </row>
    <row r="27" spans="1:13" x14ac:dyDescent="0.25">
      <c r="A27" s="31"/>
      <c r="B27" s="31" t="s">
        <v>3637</v>
      </c>
      <c r="C27" s="31" t="s">
        <v>15336</v>
      </c>
      <c r="D27" s="45">
        <v>17</v>
      </c>
      <c r="E27" s="31" t="s">
        <v>16949</v>
      </c>
      <c r="F27" s="31" t="s">
        <v>16950</v>
      </c>
      <c r="G27" s="31">
        <v>1</v>
      </c>
      <c r="H27" s="31">
        <v>1</v>
      </c>
      <c r="I27" s="31">
        <v>3</v>
      </c>
      <c r="J27" s="31">
        <v>0</v>
      </c>
      <c r="K27" t="s">
        <v>17488</v>
      </c>
      <c r="L27" s="37" t="s">
        <v>16946</v>
      </c>
      <c r="M27" s="31" t="s">
        <v>16753</v>
      </c>
    </row>
    <row r="28" spans="1:13" x14ac:dyDescent="0.25">
      <c r="A28" s="31"/>
      <c r="B28" s="31" t="s">
        <v>3998</v>
      </c>
      <c r="C28" s="31" t="s">
        <v>15337</v>
      </c>
      <c r="D28" s="45">
        <v>18</v>
      </c>
      <c r="E28" s="31" t="s">
        <v>16951</v>
      </c>
      <c r="F28" s="31" t="s">
        <v>17469</v>
      </c>
      <c r="G28" s="31">
        <v>3</v>
      </c>
      <c r="H28" s="31">
        <v>2</v>
      </c>
      <c r="I28" s="31">
        <v>4</v>
      </c>
      <c r="J28" s="31">
        <v>0</v>
      </c>
      <c r="K28" t="s">
        <v>17489</v>
      </c>
      <c r="L28" s="37" t="s">
        <v>16946</v>
      </c>
      <c r="M28" s="31" t="s">
        <v>16943</v>
      </c>
    </row>
    <row r="29" spans="1:13" x14ac:dyDescent="0.25">
      <c r="A29" s="31"/>
      <c r="B29" s="31" t="s">
        <v>4712</v>
      </c>
      <c r="C29" s="31" t="s">
        <v>15339</v>
      </c>
      <c r="D29" s="45">
        <v>20</v>
      </c>
      <c r="E29" s="31" t="s">
        <v>16952</v>
      </c>
      <c r="F29" s="31" t="s">
        <v>16953</v>
      </c>
      <c r="G29" s="31">
        <v>1</v>
      </c>
      <c r="H29" s="31">
        <v>1</v>
      </c>
      <c r="I29" s="31">
        <v>3</v>
      </c>
      <c r="J29" s="31">
        <v>0</v>
      </c>
      <c r="K29" t="s">
        <v>17491</v>
      </c>
      <c r="L29" s="37" t="s">
        <v>16946</v>
      </c>
      <c r="M29" s="31" t="s">
        <v>16753</v>
      </c>
    </row>
    <row r="30" spans="1:13" x14ac:dyDescent="0.25">
      <c r="A30" s="31"/>
      <c r="B30" s="31" t="s">
        <v>4872</v>
      </c>
      <c r="C30" s="31" t="s">
        <v>15340</v>
      </c>
      <c r="D30" s="45">
        <v>21</v>
      </c>
      <c r="E30" s="31" t="s">
        <v>16954</v>
      </c>
      <c r="F30" s="31" t="s">
        <v>17470</v>
      </c>
      <c r="G30" s="31">
        <v>2</v>
      </c>
      <c r="H30" s="31">
        <v>2</v>
      </c>
      <c r="I30" s="31">
        <v>4</v>
      </c>
      <c r="J30" s="31">
        <v>0</v>
      </c>
      <c r="K30" t="s">
        <v>17492</v>
      </c>
      <c r="L30" s="37" t="s">
        <v>16926</v>
      </c>
      <c r="M30" s="31" t="s">
        <v>16943</v>
      </c>
    </row>
    <row r="31" spans="1:13" x14ac:dyDescent="0.25">
      <c r="A31" s="31"/>
      <c r="B31" s="31" t="s">
        <v>5297</v>
      </c>
      <c r="C31" s="31" t="s">
        <v>15341</v>
      </c>
      <c r="D31" s="45">
        <v>22</v>
      </c>
      <c r="E31" s="31" t="s">
        <v>16955</v>
      </c>
      <c r="F31" s="31" t="s">
        <v>16956</v>
      </c>
      <c r="G31" s="31">
        <v>1</v>
      </c>
      <c r="H31" s="31">
        <v>1</v>
      </c>
      <c r="I31" s="31">
        <v>4</v>
      </c>
      <c r="J31" s="31">
        <v>1</v>
      </c>
      <c r="K31" t="s">
        <v>17493</v>
      </c>
      <c r="L31" s="37" t="s">
        <v>16926</v>
      </c>
      <c r="M31" s="31" t="s">
        <v>16753</v>
      </c>
    </row>
    <row r="32" spans="1:13" x14ac:dyDescent="0.25">
      <c r="A32" s="31"/>
      <c r="B32" s="31" t="s">
        <v>6433</v>
      </c>
      <c r="C32" s="31" t="s">
        <v>15344</v>
      </c>
      <c r="D32" s="45">
        <v>25</v>
      </c>
      <c r="E32" s="31" t="s">
        <v>16957</v>
      </c>
      <c r="F32" s="31" t="s">
        <v>16958</v>
      </c>
      <c r="G32" s="31">
        <v>2</v>
      </c>
      <c r="H32" s="31">
        <v>2</v>
      </c>
      <c r="I32" s="31">
        <v>5</v>
      </c>
      <c r="J32" s="31">
        <v>1</v>
      </c>
      <c r="K32" t="s">
        <v>17496</v>
      </c>
      <c r="L32" s="37" t="s">
        <v>16935</v>
      </c>
      <c r="M32" s="31" t="s">
        <v>16943</v>
      </c>
    </row>
    <row r="33" spans="1:13" x14ac:dyDescent="0.25">
      <c r="A33" s="31"/>
      <c r="B33" s="31" t="s">
        <v>5906</v>
      </c>
      <c r="C33" s="31" t="s">
        <v>15343</v>
      </c>
      <c r="D33" s="45">
        <v>24</v>
      </c>
      <c r="E33" s="31" t="s">
        <v>16959</v>
      </c>
      <c r="F33" s="31" t="s">
        <v>17471</v>
      </c>
      <c r="G33" s="31">
        <v>1</v>
      </c>
      <c r="H33" s="31">
        <v>1</v>
      </c>
      <c r="I33" s="31">
        <v>8</v>
      </c>
      <c r="J33" s="31">
        <v>1</v>
      </c>
      <c r="K33" t="s">
        <v>17495</v>
      </c>
      <c r="L33" s="37" t="s">
        <v>16926</v>
      </c>
      <c r="M33" s="31" t="s">
        <v>16753</v>
      </c>
    </row>
    <row r="34" spans="1:13" x14ac:dyDescent="0.25">
      <c r="A34" s="31"/>
      <c r="B34" s="31" t="s">
        <v>5638</v>
      </c>
      <c r="C34" s="31" t="s">
        <v>15342</v>
      </c>
      <c r="D34" s="45">
        <v>23</v>
      </c>
      <c r="E34" s="31" t="s">
        <v>16960</v>
      </c>
      <c r="F34" s="31" t="s">
        <v>16961</v>
      </c>
      <c r="G34" s="31">
        <v>1</v>
      </c>
      <c r="H34" s="31">
        <v>1</v>
      </c>
      <c r="I34" s="31">
        <v>5</v>
      </c>
      <c r="J34" s="31">
        <v>0</v>
      </c>
      <c r="K34" t="s">
        <v>17494</v>
      </c>
      <c r="L34" s="37" t="s">
        <v>16935</v>
      </c>
      <c r="M34" s="31" t="s">
        <v>15696</v>
      </c>
    </row>
    <row r="35" spans="1:13" x14ac:dyDescent="0.25">
      <c r="A35" s="31"/>
      <c r="B35" s="31" t="s">
        <v>6739</v>
      </c>
      <c r="C35" s="31" t="s">
        <v>15345</v>
      </c>
      <c r="D35" s="45">
        <v>26</v>
      </c>
      <c r="E35" s="31" t="s">
        <v>16962</v>
      </c>
      <c r="F35" s="31" t="s">
        <v>16963</v>
      </c>
      <c r="G35" s="31">
        <v>1</v>
      </c>
      <c r="H35" s="31">
        <v>1</v>
      </c>
      <c r="I35" s="31">
        <v>7</v>
      </c>
      <c r="J35" s="31">
        <v>0</v>
      </c>
      <c r="K35" t="s">
        <v>17497</v>
      </c>
      <c r="L35" s="37" t="s">
        <v>16946</v>
      </c>
      <c r="M35" s="31" t="s">
        <v>15835</v>
      </c>
    </row>
    <row r="36" spans="1:13" x14ac:dyDescent="0.25">
      <c r="A36" s="31"/>
      <c r="B36" s="31" t="s">
        <v>7082</v>
      </c>
      <c r="C36" s="31" t="s">
        <v>15346</v>
      </c>
      <c r="D36" s="45">
        <v>27</v>
      </c>
      <c r="E36" s="31" t="s">
        <v>16964</v>
      </c>
      <c r="F36" s="31" t="s">
        <v>16965</v>
      </c>
      <c r="G36" s="31">
        <v>1</v>
      </c>
      <c r="H36" s="31">
        <v>1</v>
      </c>
      <c r="I36" s="31">
        <v>3</v>
      </c>
      <c r="J36" s="31">
        <v>0</v>
      </c>
      <c r="K36" t="s">
        <v>17498</v>
      </c>
      <c r="L36" s="37" t="s">
        <v>16946</v>
      </c>
      <c r="M36" s="31" t="s">
        <v>16753</v>
      </c>
    </row>
    <row r="37" spans="1:13" x14ac:dyDescent="0.25">
      <c r="A37" s="31"/>
      <c r="B37" s="31" t="s">
        <v>7584</v>
      </c>
      <c r="C37" s="31" t="s">
        <v>15347</v>
      </c>
      <c r="D37" s="45">
        <v>29</v>
      </c>
      <c r="E37" s="31" t="s">
        <v>16966</v>
      </c>
      <c r="F37" s="31" t="s">
        <v>16967</v>
      </c>
      <c r="G37" s="31">
        <v>1</v>
      </c>
      <c r="H37" s="31">
        <v>1</v>
      </c>
      <c r="I37" s="31">
        <v>3</v>
      </c>
      <c r="J37" s="31">
        <v>1</v>
      </c>
      <c r="K37" t="s">
        <v>17500</v>
      </c>
      <c r="L37" s="37" t="s">
        <v>16946</v>
      </c>
      <c r="M37" s="31" t="s">
        <v>16753</v>
      </c>
    </row>
    <row r="38" spans="1:13" x14ac:dyDescent="0.25">
      <c r="A38" s="31"/>
      <c r="B38" s="31" t="s">
        <v>7300</v>
      </c>
      <c r="C38" s="31" t="s">
        <v>15348</v>
      </c>
      <c r="D38" s="45">
        <v>28</v>
      </c>
      <c r="E38" s="31" t="s">
        <v>16968</v>
      </c>
      <c r="F38" s="31" t="s">
        <v>16969</v>
      </c>
      <c r="G38" s="31">
        <v>2</v>
      </c>
      <c r="H38" s="31">
        <v>2</v>
      </c>
      <c r="I38" s="31">
        <v>5</v>
      </c>
      <c r="J38" s="31">
        <v>0</v>
      </c>
      <c r="K38" t="s">
        <v>17499</v>
      </c>
      <c r="L38" s="37" t="s">
        <v>16926</v>
      </c>
      <c r="M38" s="31" t="s">
        <v>16927</v>
      </c>
    </row>
    <row r="39" spans="1:13" x14ac:dyDescent="0.25">
      <c r="A39" s="31"/>
      <c r="B39" s="31" t="s">
        <v>7754</v>
      </c>
      <c r="C39" s="31" t="s">
        <v>15349</v>
      </c>
      <c r="D39" s="45">
        <v>30</v>
      </c>
      <c r="E39" s="31" t="s">
        <v>16970</v>
      </c>
      <c r="F39" s="31" t="s">
        <v>16971</v>
      </c>
      <c r="G39" s="31">
        <v>1</v>
      </c>
      <c r="H39" s="31">
        <v>1</v>
      </c>
      <c r="I39" s="31">
        <v>3</v>
      </c>
      <c r="J39" s="31">
        <v>0</v>
      </c>
      <c r="K39" t="s">
        <v>17501</v>
      </c>
      <c r="L39" s="37" t="s">
        <v>16923</v>
      </c>
      <c r="M39" s="31" t="s">
        <v>16753</v>
      </c>
    </row>
    <row r="40" spans="1:13" x14ac:dyDescent="0.25">
      <c r="A40" s="31"/>
      <c r="B40" s="31" t="s">
        <v>10062</v>
      </c>
      <c r="C40" s="31" t="s">
        <v>15350</v>
      </c>
      <c r="D40" s="45">
        <v>37</v>
      </c>
      <c r="E40" s="31" t="s">
        <v>16972</v>
      </c>
      <c r="F40" s="31" t="s">
        <v>16973</v>
      </c>
      <c r="G40" s="31">
        <v>3</v>
      </c>
      <c r="H40" s="31">
        <v>3</v>
      </c>
      <c r="I40" s="31">
        <v>4</v>
      </c>
      <c r="J40" s="31">
        <v>1</v>
      </c>
      <c r="K40" t="s">
        <v>17508</v>
      </c>
      <c r="L40" s="37" t="s">
        <v>16926</v>
      </c>
      <c r="M40" s="31" t="s">
        <v>16943</v>
      </c>
    </row>
    <row r="41" spans="1:13" x14ac:dyDescent="0.25">
      <c r="A41" s="31"/>
      <c r="B41" s="31" t="s">
        <v>10394</v>
      </c>
      <c r="C41" s="31" t="s">
        <v>15352</v>
      </c>
      <c r="D41" s="45">
        <v>38</v>
      </c>
      <c r="E41" s="31" t="s">
        <v>16974</v>
      </c>
      <c r="F41" s="31" t="s">
        <v>16975</v>
      </c>
      <c r="G41" s="31">
        <v>2</v>
      </c>
      <c r="H41" s="31">
        <v>2</v>
      </c>
      <c r="I41" s="31">
        <v>5</v>
      </c>
      <c r="J41" s="31">
        <v>0</v>
      </c>
      <c r="K41" t="s">
        <v>17509</v>
      </c>
      <c r="L41" s="37" t="s">
        <v>16946</v>
      </c>
      <c r="M41" s="31" t="s">
        <v>16943</v>
      </c>
    </row>
    <row r="42" spans="1:13" x14ac:dyDescent="0.25">
      <c r="A42" s="31"/>
      <c r="B42" s="31" t="s">
        <v>7853</v>
      </c>
      <c r="C42" s="31" t="s">
        <v>15351</v>
      </c>
      <c r="D42" s="45">
        <v>31</v>
      </c>
      <c r="E42" s="31" t="s">
        <v>16976</v>
      </c>
      <c r="F42" s="31" t="s">
        <v>16977</v>
      </c>
      <c r="G42" s="31">
        <v>2</v>
      </c>
      <c r="H42" s="31">
        <v>2</v>
      </c>
      <c r="I42" s="31">
        <v>5</v>
      </c>
      <c r="J42" s="31">
        <v>1</v>
      </c>
      <c r="K42" t="s">
        <v>17502</v>
      </c>
      <c r="L42" s="37" t="s">
        <v>16946</v>
      </c>
      <c r="M42" s="31" t="s">
        <v>16943</v>
      </c>
    </row>
    <row r="43" spans="1:13" x14ac:dyDescent="0.25">
      <c r="A43" s="31"/>
      <c r="B43" s="31" t="s">
        <v>8560</v>
      </c>
      <c r="C43" s="31" t="s">
        <v>15354</v>
      </c>
      <c r="D43" s="45">
        <v>33</v>
      </c>
      <c r="E43" s="31" t="s">
        <v>16978</v>
      </c>
      <c r="F43" s="31" t="s">
        <v>16979</v>
      </c>
      <c r="G43" s="31">
        <v>1</v>
      </c>
      <c r="H43" s="31">
        <v>1</v>
      </c>
      <c r="I43" s="31">
        <v>4</v>
      </c>
      <c r="J43" s="31">
        <v>0</v>
      </c>
      <c r="K43" t="s">
        <v>17504</v>
      </c>
      <c r="L43" s="37" t="s">
        <v>16935</v>
      </c>
      <c r="M43" s="31" t="s">
        <v>16753</v>
      </c>
    </row>
    <row r="44" spans="1:13" x14ac:dyDescent="0.25">
      <c r="A44" s="31"/>
      <c r="B44" s="31" t="s">
        <v>8771</v>
      </c>
      <c r="C44" s="31" t="s">
        <v>15355</v>
      </c>
      <c r="D44" s="45">
        <v>34</v>
      </c>
      <c r="E44" s="31" t="s">
        <v>16980</v>
      </c>
      <c r="F44" s="31" t="s">
        <v>17463</v>
      </c>
      <c r="G44" s="31">
        <v>3</v>
      </c>
      <c r="H44" s="31">
        <v>3</v>
      </c>
      <c r="I44" s="31">
        <v>6</v>
      </c>
      <c r="J44" s="31">
        <v>0</v>
      </c>
      <c r="K44" t="s">
        <v>17505</v>
      </c>
      <c r="L44" s="37" t="s">
        <v>16935</v>
      </c>
      <c r="M44" s="31" t="s">
        <v>16943</v>
      </c>
    </row>
    <row r="45" spans="1:13" x14ac:dyDescent="0.25">
      <c r="A45" s="31"/>
      <c r="B45" s="31" t="s">
        <v>9211</v>
      </c>
      <c r="C45" s="31" t="s">
        <v>15356</v>
      </c>
      <c r="D45" s="45">
        <v>35</v>
      </c>
      <c r="E45" s="31" t="s">
        <v>16981</v>
      </c>
      <c r="F45" s="31" t="s">
        <v>17472</v>
      </c>
      <c r="G45" s="31">
        <v>1</v>
      </c>
      <c r="H45" s="31">
        <v>1</v>
      </c>
      <c r="I45" s="31">
        <v>6</v>
      </c>
      <c r="J45" s="31">
        <v>0</v>
      </c>
      <c r="K45" t="s">
        <v>17506</v>
      </c>
      <c r="L45" s="37" t="s">
        <v>16923</v>
      </c>
      <c r="M45" s="31" t="s">
        <v>16753</v>
      </c>
    </row>
    <row r="46" spans="1:13" x14ac:dyDescent="0.25">
      <c r="A46" s="31"/>
      <c r="B46" s="31" t="s">
        <v>8343</v>
      </c>
      <c r="C46" s="31" t="s">
        <v>15353</v>
      </c>
      <c r="D46" s="45">
        <v>32</v>
      </c>
      <c r="E46" s="31" t="s">
        <v>16982</v>
      </c>
      <c r="F46" s="31" t="s">
        <v>16983</v>
      </c>
      <c r="G46" s="31">
        <v>2</v>
      </c>
      <c r="H46" s="31">
        <v>2</v>
      </c>
      <c r="I46" s="31">
        <v>3</v>
      </c>
      <c r="J46" s="31">
        <v>0</v>
      </c>
      <c r="K46" t="s">
        <v>17503</v>
      </c>
      <c r="L46" s="37" t="s">
        <v>16923</v>
      </c>
      <c r="M46" s="31" t="s">
        <v>16943</v>
      </c>
    </row>
    <row r="47" spans="1:13" x14ac:dyDescent="0.25">
      <c r="A47" s="31"/>
      <c r="B47" s="31" t="s">
        <v>9731</v>
      </c>
      <c r="C47" s="31" t="s">
        <v>15357</v>
      </c>
      <c r="D47" s="45">
        <v>36</v>
      </c>
      <c r="E47" s="31" t="s">
        <v>16984</v>
      </c>
      <c r="F47" s="31" t="s">
        <v>17473</v>
      </c>
      <c r="G47" s="31">
        <v>1</v>
      </c>
      <c r="H47" s="31">
        <v>1</v>
      </c>
      <c r="I47" s="31">
        <v>5</v>
      </c>
      <c r="J47" s="31">
        <v>1</v>
      </c>
      <c r="K47" t="s">
        <v>17507</v>
      </c>
      <c r="L47" s="37" t="s">
        <v>16935</v>
      </c>
      <c r="M47" s="31" t="s">
        <v>16753</v>
      </c>
    </row>
    <row r="48" spans="1:13" x14ac:dyDescent="0.25">
      <c r="A48" s="31"/>
      <c r="B48" s="31" t="s">
        <v>10698</v>
      </c>
      <c r="C48" s="31" t="s">
        <v>15358</v>
      </c>
      <c r="D48" s="45">
        <v>39</v>
      </c>
      <c r="E48" s="31" t="s">
        <v>16985</v>
      </c>
      <c r="F48" s="31" t="s">
        <v>16986</v>
      </c>
      <c r="G48" s="31">
        <v>2</v>
      </c>
      <c r="H48" s="31">
        <v>2</v>
      </c>
      <c r="I48" s="31">
        <v>5</v>
      </c>
      <c r="J48" s="31">
        <v>0</v>
      </c>
      <c r="K48" t="s">
        <v>17510</v>
      </c>
      <c r="L48" s="37" t="s">
        <v>16946</v>
      </c>
      <c r="M48" s="31" t="s">
        <v>16943</v>
      </c>
    </row>
    <row r="49" spans="1:13" x14ac:dyDescent="0.25">
      <c r="A49" s="31"/>
      <c r="B49" s="31" t="s">
        <v>11031</v>
      </c>
      <c r="C49" s="31" t="s">
        <v>15359</v>
      </c>
      <c r="D49" s="45">
        <v>40</v>
      </c>
      <c r="E49" s="31" t="s">
        <v>16987</v>
      </c>
      <c r="F49" s="31" t="s">
        <v>17474</v>
      </c>
      <c r="G49" s="31">
        <v>2</v>
      </c>
      <c r="H49" s="31">
        <v>2</v>
      </c>
      <c r="I49" s="31">
        <v>3</v>
      </c>
      <c r="J49" s="31">
        <v>0</v>
      </c>
      <c r="K49" t="s">
        <v>17511</v>
      </c>
      <c r="L49" s="37" t="s">
        <v>16926</v>
      </c>
      <c r="M49" s="31" t="s">
        <v>16943</v>
      </c>
    </row>
    <row r="50" spans="1:13" x14ac:dyDescent="0.25">
      <c r="A50" s="31"/>
      <c r="B50" s="31" t="s">
        <v>11256</v>
      </c>
      <c r="C50" s="31" t="s">
        <v>15360</v>
      </c>
      <c r="D50" s="45">
        <v>41</v>
      </c>
      <c r="E50" s="31" t="s">
        <v>16988</v>
      </c>
      <c r="F50" s="31" t="s">
        <v>16989</v>
      </c>
      <c r="G50" s="31">
        <v>1</v>
      </c>
      <c r="H50" s="31">
        <v>1</v>
      </c>
      <c r="I50" s="31">
        <v>5</v>
      </c>
      <c r="J50" s="31">
        <v>1</v>
      </c>
      <c r="K50" t="s">
        <v>17512</v>
      </c>
      <c r="L50" s="37" t="s">
        <v>16923</v>
      </c>
      <c r="M50" s="31" t="s">
        <v>16753</v>
      </c>
    </row>
    <row r="51" spans="1:13" x14ac:dyDescent="0.25">
      <c r="A51" s="31"/>
      <c r="B51" s="31" t="s">
        <v>11638</v>
      </c>
      <c r="C51" s="31" t="s">
        <v>15361</v>
      </c>
      <c r="D51" s="45">
        <v>42</v>
      </c>
      <c r="E51" s="31" t="s">
        <v>16990</v>
      </c>
      <c r="F51" s="31" t="s">
        <v>16991</v>
      </c>
      <c r="G51" s="31">
        <v>2</v>
      </c>
      <c r="H51" s="31">
        <v>2</v>
      </c>
      <c r="I51" s="31">
        <v>5</v>
      </c>
      <c r="J51" s="31">
        <v>0</v>
      </c>
      <c r="K51" t="s">
        <v>17513</v>
      </c>
      <c r="L51" s="37" t="s">
        <v>16926</v>
      </c>
      <c r="M51" s="31" t="s">
        <v>16753</v>
      </c>
    </row>
    <row r="52" spans="1:13" x14ac:dyDescent="0.25">
      <c r="A52" s="31"/>
      <c r="B52" s="31" t="s">
        <v>11977</v>
      </c>
      <c r="C52" s="31" t="s">
        <v>15362</v>
      </c>
      <c r="D52" s="45">
        <v>44</v>
      </c>
      <c r="E52" s="31" t="s">
        <v>16992</v>
      </c>
      <c r="F52" s="31" t="s">
        <v>16993</v>
      </c>
      <c r="G52" s="31">
        <v>1</v>
      </c>
      <c r="H52" s="31">
        <v>1</v>
      </c>
      <c r="I52" s="31">
        <v>5</v>
      </c>
      <c r="J52" s="31">
        <v>0</v>
      </c>
      <c r="K52" t="s">
        <v>17514</v>
      </c>
      <c r="L52" s="37" t="s">
        <v>16935</v>
      </c>
      <c r="M52" s="31" t="s">
        <v>16753</v>
      </c>
    </row>
    <row r="53" spans="1:13" x14ac:dyDescent="0.25">
      <c r="A53" s="31"/>
      <c r="B53" s="31" t="s">
        <v>12259</v>
      </c>
      <c r="C53" s="31" t="s">
        <v>15363</v>
      </c>
      <c r="D53" s="45">
        <v>45</v>
      </c>
      <c r="E53" s="31" t="s">
        <v>16994</v>
      </c>
      <c r="F53" s="31" t="s">
        <v>16995</v>
      </c>
      <c r="G53" s="31">
        <v>1</v>
      </c>
      <c r="H53" s="31">
        <v>1</v>
      </c>
      <c r="I53" s="31">
        <v>3</v>
      </c>
      <c r="J53" s="31">
        <v>1</v>
      </c>
      <c r="K53" t="s">
        <v>17515</v>
      </c>
      <c r="L53" s="37" t="s">
        <v>16926</v>
      </c>
      <c r="M53" s="31" t="s">
        <v>16753</v>
      </c>
    </row>
    <row r="54" spans="1:13" x14ac:dyDescent="0.25">
      <c r="A54" s="31"/>
      <c r="B54" s="31" t="s">
        <v>12436</v>
      </c>
      <c r="C54" s="31" t="s">
        <v>15364</v>
      </c>
      <c r="D54" s="45">
        <v>46</v>
      </c>
      <c r="E54" s="31" t="s">
        <v>16996</v>
      </c>
      <c r="F54" s="31" t="s">
        <v>16997</v>
      </c>
      <c r="G54" s="31">
        <v>2</v>
      </c>
      <c r="H54" s="31">
        <v>2</v>
      </c>
      <c r="I54" s="31">
        <v>2</v>
      </c>
      <c r="J54" s="31">
        <v>0</v>
      </c>
      <c r="K54" t="s">
        <v>17516</v>
      </c>
      <c r="L54" s="37" t="s">
        <v>16946</v>
      </c>
      <c r="M54" s="31" t="s">
        <v>16943</v>
      </c>
    </row>
    <row r="55" spans="1:13" x14ac:dyDescent="0.25">
      <c r="A55" s="31"/>
      <c r="B55" s="31" t="s">
        <v>12499</v>
      </c>
      <c r="C55" s="31" t="s">
        <v>15365</v>
      </c>
      <c r="D55" s="45">
        <v>47</v>
      </c>
      <c r="E55" s="31" t="s">
        <v>16998</v>
      </c>
      <c r="F55" s="31" t="s">
        <v>16999</v>
      </c>
      <c r="G55" s="31">
        <v>1</v>
      </c>
      <c r="H55" s="31">
        <v>1</v>
      </c>
      <c r="I55" s="31">
        <v>4</v>
      </c>
      <c r="J55" s="31">
        <v>0</v>
      </c>
      <c r="K55" t="s">
        <v>17517</v>
      </c>
      <c r="L55" s="37" t="s">
        <v>16926</v>
      </c>
      <c r="M55" s="31" t="s">
        <v>16753</v>
      </c>
    </row>
    <row r="56" spans="1:13" x14ac:dyDescent="0.25">
      <c r="A56" s="31"/>
      <c r="B56" s="31" t="s">
        <v>12772</v>
      </c>
      <c r="C56" s="31" t="s">
        <v>15366</v>
      </c>
      <c r="D56" s="45">
        <v>48</v>
      </c>
      <c r="E56" s="31" t="s">
        <v>17000</v>
      </c>
      <c r="F56" s="31" t="s">
        <v>17001</v>
      </c>
      <c r="G56" s="31">
        <v>2</v>
      </c>
      <c r="H56" s="31">
        <v>2</v>
      </c>
      <c r="I56" s="31">
        <v>4</v>
      </c>
      <c r="J56" s="31">
        <v>0</v>
      </c>
      <c r="K56" t="s">
        <v>17518</v>
      </c>
      <c r="L56" s="37" t="s">
        <v>16926</v>
      </c>
      <c r="M56" s="31" t="s">
        <v>16943</v>
      </c>
    </row>
    <row r="57" spans="1:13" x14ac:dyDescent="0.25">
      <c r="A57" s="31"/>
      <c r="B57" s="31" t="s">
        <v>13046</v>
      </c>
      <c r="C57" s="31" t="s">
        <v>15367</v>
      </c>
      <c r="D57" s="45">
        <v>49</v>
      </c>
      <c r="E57" s="31" t="s">
        <v>17002</v>
      </c>
      <c r="F57" s="31" t="s">
        <v>17003</v>
      </c>
      <c r="G57" s="31">
        <v>2</v>
      </c>
      <c r="H57" s="31">
        <v>2</v>
      </c>
      <c r="I57" s="31">
        <v>4</v>
      </c>
      <c r="J57" s="31">
        <v>0</v>
      </c>
      <c r="K57" t="s">
        <v>17519</v>
      </c>
      <c r="L57" s="37" t="s">
        <v>16923</v>
      </c>
      <c r="M57" s="31" t="s">
        <v>16943</v>
      </c>
    </row>
    <row r="58" spans="1:13" x14ac:dyDescent="0.25">
      <c r="A58" s="31"/>
      <c r="B58" s="31" t="s">
        <v>13389</v>
      </c>
      <c r="C58" s="31" t="s">
        <v>15368</v>
      </c>
      <c r="D58" s="45">
        <v>51</v>
      </c>
      <c r="E58" s="31" t="s">
        <v>17004</v>
      </c>
      <c r="F58" s="31" t="s">
        <v>17005</v>
      </c>
      <c r="G58" s="31">
        <v>1</v>
      </c>
      <c r="H58" s="31">
        <v>1</v>
      </c>
      <c r="I58" s="31">
        <v>4</v>
      </c>
      <c r="J58" s="31">
        <v>0</v>
      </c>
      <c r="K58" t="s">
        <v>17521</v>
      </c>
      <c r="L58" s="37" t="s">
        <v>16926</v>
      </c>
      <c r="M58" s="31" t="s">
        <v>16753</v>
      </c>
    </row>
    <row r="59" spans="1:13" x14ac:dyDescent="0.25">
      <c r="A59" s="31"/>
      <c r="B59" s="31" t="s">
        <v>13243</v>
      </c>
      <c r="C59" s="31" t="s">
        <v>15369</v>
      </c>
      <c r="D59" s="45">
        <v>50</v>
      </c>
      <c r="E59" s="31" t="s">
        <v>17006</v>
      </c>
      <c r="F59" s="31" t="s">
        <v>17007</v>
      </c>
      <c r="G59" s="31">
        <v>1</v>
      </c>
      <c r="H59" s="31">
        <v>1</v>
      </c>
      <c r="I59" s="31">
        <v>3</v>
      </c>
      <c r="J59" s="31">
        <v>1</v>
      </c>
      <c r="K59" t="s">
        <v>17520</v>
      </c>
      <c r="L59" s="37" t="s">
        <v>16935</v>
      </c>
      <c r="M59" s="31" t="s">
        <v>15696</v>
      </c>
    </row>
    <row r="60" spans="1:13" x14ac:dyDescent="0.25">
      <c r="A60" s="31"/>
      <c r="B60" s="31" t="s">
        <v>13727</v>
      </c>
      <c r="C60" s="31" t="s">
        <v>15370</v>
      </c>
      <c r="D60" s="45">
        <v>53</v>
      </c>
      <c r="E60" s="31" t="s">
        <v>17008</v>
      </c>
      <c r="F60" s="31" t="s">
        <v>17009</v>
      </c>
      <c r="G60" s="31">
        <v>2</v>
      </c>
      <c r="H60" s="31">
        <v>2</v>
      </c>
      <c r="I60" s="31">
        <v>3</v>
      </c>
      <c r="J60" s="31">
        <v>0</v>
      </c>
      <c r="K60" t="s">
        <v>17522</v>
      </c>
      <c r="L60" s="37" t="s">
        <v>16923</v>
      </c>
      <c r="M60" s="31" t="s">
        <v>16943</v>
      </c>
    </row>
    <row r="61" spans="1:13" x14ac:dyDescent="0.25">
      <c r="A61" s="31"/>
      <c r="B61" s="31" t="s">
        <v>14502</v>
      </c>
      <c r="C61" s="31" t="s">
        <v>15371</v>
      </c>
      <c r="D61" s="45">
        <v>55</v>
      </c>
      <c r="E61" s="31" t="s">
        <v>17010</v>
      </c>
      <c r="F61" s="31" t="s">
        <v>17011</v>
      </c>
      <c r="G61" s="31">
        <v>2</v>
      </c>
      <c r="H61" s="31">
        <v>2</v>
      </c>
      <c r="I61" s="31">
        <v>2</v>
      </c>
      <c r="J61" s="31">
        <v>0</v>
      </c>
      <c r="K61" t="s">
        <v>17524</v>
      </c>
      <c r="L61" s="37" t="s">
        <v>16946</v>
      </c>
      <c r="M61" s="31" t="s">
        <v>16943</v>
      </c>
    </row>
    <row r="62" spans="1:13" x14ac:dyDescent="0.25">
      <c r="A62" s="31"/>
      <c r="B62" s="31" t="s">
        <v>14271</v>
      </c>
      <c r="C62" s="31" t="s">
        <v>15372</v>
      </c>
      <c r="D62" s="45">
        <v>54</v>
      </c>
      <c r="E62" s="31" t="s">
        <v>17012</v>
      </c>
      <c r="F62" s="31" t="s">
        <v>17013</v>
      </c>
      <c r="G62" s="31">
        <v>2</v>
      </c>
      <c r="H62" s="31">
        <v>2</v>
      </c>
      <c r="I62" s="31">
        <v>4</v>
      </c>
      <c r="J62" s="31">
        <v>0</v>
      </c>
      <c r="K62" t="s">
        <v>17523</v>
      </c>
      <c r="L62" s="37" t="s">
        <v>16926</v>
      </c>
      <c r="M62" s="31" t="s">
        <v>16927</v>
      </c>
    </row>
    <row r="63" spans="1:13" x14ac:dyDescent="0.25">
      <c r="A63" s="31"/>
      <c r="B63" s="31" t="s">
        <v>14647</v>
      </c>
      <c r="C63" s="31" t="s">
        <v>15373</v>
      </c>
      <c r="D63" s="45">
        <v>56</v>
      </c>
      <c r="E63" s="31" t="s">
        <v>17014</v>
      </c>
      <c r="F63" s="31" t="s">
        <v>17015</v>
      </c>
      <c r="G63" s="31">
        <v>2</v>
      </c>
      <c r="H63" s="31">
        <v>2</v>
      </c>
      <c r="I63" s="31">
        <v>3</v>
      </c>
      <c r="J63" s="31">
        <v>0</v>
      </c>
      <c r="K63" t="s">
        <v>17523</v>
      </c>
      <c r="L63" s="37" t="s">
        <v>16923</v>
      </c>
      <c r="M63" s="31" t="s">
        <v>16943</v>
      </c>
    </row>
    <row r="70" spans="2:2" x14ac:dyDescent="0.25">
      <c r="B70"/>
    </row>
    <row r="71" spans="2:2" x14ac:dyDescent="0.25">
      <c r="B71"/>
    </row>
    <row r="72" spans="2:2" x14ac:dyDescent="0.25">
      <c r="B72"/>
    </row>
    <row r="73" spans="2:2" x14ac:dyDescent="0.25">
      <c r="B73"/>
    </row>
    <row r="74" spans="2:2" x14ac:dyDescent="0.25">
      <c r="B74"/>
    </row>
  </sheetData>
  <mergeCells count="1">
    <mergeCell ref="B4:M5"/>
  </mergeCells>
  <hyperlinks>
    <hyperlink ref="B7" location="'cbook_dimbyState'!A1" display="Codebook" xr:uid="{228B3E50-1E4E-4A1E-BBC1-C25BA166FDC9}"/>
  </hyperlinks>
  <pageMargins left="0.7" right="0.7" top="0.75" bottom="0.75" header="0.3" footer="0.3"/>
  <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G e m i n i   x m l n s = " h t t p : / / g e m i n i / p i v o t c u s t o m i z a t i o n / T a b l e X M L _ D a t a _ T r a n s f o r m e d " > < C u s t o m C o n t e n t > < ! [ C D A T A [ < T a b l e W i d g e t G r i d S e r i a l i z a t i o n   x m l n s : x s d = " h t t p : / / w w w . w 3 . o r g / 2 0 0 1 / X M L S c h e m a "   x m l n s : x s i = " h t t p : / / w w w . w 3 . o r g / 2 0 0 1 / X M L S c h e m a - i n s t a n c e " > < C o l u m n S u g g e s t e d T y p e   / > < C o l u m n F o r m a t   / > < C o l u m n A c c u r a c y   / > < C o l u m n C u r r e n c y S y m b o l   / > < C o l u m n P o s i t i v e P a t t e r n   / > < C o l u m n N e g a t i v e P a t t e r n   / > < C o l u m n W i d t h s > < i t e m > < k e y > < s t r i n g > R e s p o n s e _ I D _ N < / s t r i n g > < / k e y > < v a l u e > < i n t > 1 4 4 < / i n t > < / v a l u e > < / i t e m > < i t e m > < k e y > < s t r i n g > R e s p o n s e   I D < / s t r i n g > < / k e y > < v a l u e > < i n t > 1 2 1 < / i n t > < / v a l u e > < / i t e m > < i t e m > < k e y > < s t r i n g > S t a t e < / s t r i n g > < / k e y > < v a l u e > < i n t > 6 9 < / i n t > < / v a l u e > < / i t e m > < i t e m > < k e y > < s t r i n g > G o v e r n a n c e   E n t i t y   ( B o a r d / C a b i n e t ) < / s t r i n g > < / k e y > < v a l u e > < i n t > 2 6 4 < / i n t > < / v a l u e > < / i t e m > < i t e m > < k e y > < s t r i n g > D e p a r t m e n t / A g e n c y < / s t r i n g > < / k e y > < v a l u e > < i n t > 1 6 4 < / i n t > < / v a l u e > < / i t e m > < i t e m > < k e y > < s t r i n g > P r o c e s s < / s t r i n g > < / k e y > < v a l u e > < i n t > 9 1 < / i n t > < / v a l u e > < / i t e m > < i t e m > < k e y > < s t r i n g > W h a t   i s   t h e   p r o c e s s   r e l a t e d   t o ?   ( R e - a u t h o r i z a t i o n   o r   A n n u a l   R e p o r t i n g ) < / s t r i n g > < / k e y > < v a l u e > < i n t > 4 9 7 < / i n t > < / v a l u e > < / i t e m > < i t e m > < k e y > < s t r i n g > W h a t   m e t r i c   a r e   y o u   g o i n g   t o   i n v e n t o r y ? < / s t r i n g > < / k e y > < v a l u e > < i n t > 2 9 6 < / i n t > < / v a l u e > < / i t e m > < i t e m > < k e y > < s t r i n g > S y n o p s i s < / s t r i n g > < / k e y > < v a l u e > < i n t > 9 6 < / i n t > < / v a l u e > < / i t e m > < i t e m > < k e y > < s t r i n g > S c o r e < / s t r i n g > < / k e y > < v a l u e > < i n t > 7 5 < / i n t > < / v a l u e > < / i t e m > < i t e m > < k e y > < s t r i n g > A p p l i c a t i o n :   W a s   t h e   m e t r i c   l o c a t e d   i n   t h e   a p p l i c a t i o n ? < / s t r i n g > < / k e y > < v a l u e > < i n t > 3 8 7 < / i n t > < / v a l u e > < / i t e m > < i t e m > < k e y > < s t r i n g > A p p l i c a t i o n :   W h a t   i s   t h e   l i n k ( s )   t o   t h e   a p p l i c a t i o n   w h e r e   t h e   m e t r i c   w a s   l o c a t e d ? < / s t r i n g > < / k e y > < v a l u e > < i n t > 5 5 1 < / i n t > < / v a l u e > < / i t e m > < i t e m > < k e y > < s t r i n g > A p p l i c a t i o n   ( C i t a t i o n ) :   W h e r e   w a s   t h e   m e t r i c   l o c a t e d   i n   t h e   A p p l i c a t i o n   ( e . g . ,   P a g e ,   S e c t i o n ,   e t c . ) ? < / s t r i n g > < / k e y > < v a l u e > < i n t > 6 6 6 < / i n t > < / v a l u e > < / i t e m > < i t e m > < k e y > < s t r i n g > A p p l i c a t i o n :   O f f i c i a l   l a n g u a g e   o r   r e f e r e n c e   t o   t h e   m e t r i c   i n   t h e   a p p l i c a t i o n < / s t r i n g > < / k e y > < v a l u e > < i n t > 5 0 5 < / i n t > < / v a l u e > < / i t e m > < i t e m > < k e y > < s t r i n g > R u l e s / R e g u l a t i o n s :   W a s   t h e   m e t r i c   l o c a t e d   i n   t h e   a d m i n i s t r a t i v e   r e g u l a t i o n s   o r   r u l e s ? < / s t r i n g > < / k e y > < v a l u e > < i n t > 5 8 6 < / i n t > < / v a l u e > < / i t e m > < i t e m > < k e y > < s t r i n g > R u l e s / R e g u l a t i o n s :   W h a t   i s   t h e   l i n k ( s )   t o   t h e   a g e n c y   r u l e s   o r   r e g u l a t i o n s   w h e r e   t h e   m e t r i c   w a s   l o c a t < / s t r i n g > < / k e y > < v a l u e > < i n t > 6 8 3 < / i n t > < / v a l u e > < / i t e m > < i t e m > < k e y > < s t r i n g > R u l e s / R e g u l a t i o n s   ( C i t a t i o n ) :   W h e r e   w a s   t h e   m e t r i c   l o c a t e d   i n   t h e   r u l e s   a n d   r e g u l a t i o n s   ( e . g . ,   P a g e , < / s t r i n g > < / k e y > < v a l u e > < i n t > 6 8 1 < / i n t > < / v a l u e > < / i t e m > < i t e m > < k e y > < s t r i n g > R u l e s / R e g u l a t i o n s   ( C i t a t i o n ) :   O f f i c i a l   l a n g u a g e   o r   r e f e r e n c e   t o   t h e   m e t r i c   i n   r u l e s   o r   r e g u l a t i o n s < / s t r i n g > < / k e y > < v a l u e > < i n t > 6 5 0 < / i n t > < / v a l u e > < / i t e m > < i t e m > < k e y > < s t r i n g > S t a t u t e s / L a w s :   W a s   t h e   m e t r i c   l o c a t e d   i n   s t a t u t e s / l a w s ? < / s t r i n g > < / k e y > < v a l u e > < i n t > 4 0 1 < / i n t > < / v a l u e > < / i t e m > < i t e m > < k e y > < s t r i n g > S t a t u t e s / L a w s :   W h a t   i s   t h e   l i n k ( s )   t o   t h e   s t a t u t e s / l a w s   w h e r e   t h e   m e t r i c   w a s   l o c a t e d ? < / s t r i n g > < / k e y > < v a l u e > < i n t > 5 8 9 < / i n t > < / v a l u e > < / i t e m > < i t e m > < k e y > < s t r i n g > S t a t u t e s / L a w s :   ( C i t a t i o n ) :   W h e r e   w a s   t h e   m e t r i c   l o c a t e d   i n   t h e   r u l e s   a n d   r e g u l a t i o n s   ( e . g . ,   P a g e ,   S e < / s t r i n g > < / k e y > < v a l u e > < i n t > 6 8 0 < / i n t > < / v a l u e > < / i t e m > < i t e m > < k e y > < s t r i n g > S t a t u t e s / L a w s   ( C i t a t i o n ) :   O f f i c i a l   l a n g u a g e   o r   r e f e r e n c e   t o   t h e   m e t r i c   i n   r u l e s   o r   r e g u l a t i o n s < / s t r i n g > < / k e y > < v a l u e > < i n t > 6 2 3 < / i n t > < / v a l u e > < / i t e m > < i t e m > < k e y > < s t r i n g > N o t e s   ( I f   A p p l i c a b l e ) < / s t r i n g > < / k e y > < v a l u e > < i n t > 1 6 6 < / i n t > < / v a l u e > < / i t e m > < i t e m > < k e y > < s t r i n g > M e t r i c _ C a t e g o r y < / s t r i n g > < / k e y > < v a l u e > < i n t > 1 4 4 < / i n t > < / v a l u e > < / i t e m > < i t e m > < k e y > < s t r i n g > S c o r e B i n a r y < / s t r i n g > < / k e y > < v a l u e > < i n t > 1 1 6 < / i n t > < / v a l u e > < / i t e m > < i t e m > < k e y > < s t r i n g > C o m p l e t i o n   t i m e   ( Y e a r ) < / s t r i n g > < / k e y > < v a l u e > < i n t > 1 8 7 < / i n t > < / v a l u e > < / i t e m > < i t e m > < k e y > < s t r i n g > C o m p l e t i o n   t i m e   ( Q u a r t e r ) < / s t r i n g > < / k e y > < v a l u e > < i n t > 2 0 7 < / i n t > < / v a l u e > < / i t e m > < i t e m > < k e y > < s t r i n g > C o m p l e t i o n   t i m e   ( M o n t h   I n d e x ) < / s t r i n g > < / k e y > < v a l u e > < i n t > 2 3 7 < / i n t > < / v a l u e > < / i t e m > < i t e m > < k e y > < s t r i n g > C o m p l e t i o n   t i m e   ( M o n t h ) < / s t r i n g > < / k e y > < v a l u e > < i n t > 1 9 9 < / i n t > < / v a l u e > < / i t e m > < i t e m > < k e y > < s t r i n g > P r o c e s s I D < / s t r i n g > < / k e y > < v a l u e > < i n t > 1 0 5 < / i n t > < / v a l u e > < / i t e m > < i t e m > < k e y > < s t r i n g > P r o c e s s D e s c < / s t r i n g > < / k e y > < v a l u e > < i n t > 1 2 6 < / i n t > < / v a l u e > < / i t e m > < / C o l u m n W i d t h s > < C o l u m n D i s p l a y I n d e x > < i t e m > < k e y > < s t r i n g > R e s p o n s e _ I D _ N < / s t r i n g > < / k e y > < v a l u e > < i n t > 0 < / i n t > < / v a l u e > < / i t e m > < i t e m > < k e y > < s t r i n g > R e s p o n s e   I D < / s t r i n g > < / k e y > < v a l u e > < i n t > 1 < / i n t > < / v a l u e > < / i t e m > < i t e m > < k e y > < s t r i n g > S t a t e < / s t r i n g > < / k e y > < v a l u e > < i n t > 2 < / i n t > < / v a l u e > < / i t e m > < i t e m > < k e y > < s t r i n g > G o v e r n a n c e   E n t i t y   ( B o a r d / C a b i n e t ) < / s t r i n g > < / k e y > < v a l u e > < i n t > 3 < / i n t > < / v a l u e > < / i t e m > < i t e m > < k e y > < s t r i n g > D e p a r t m e n t / A g e n c y < / s t r i n g > < / k e y > < v a l u e > < i n t > 4 < / i n t > < / v a l u e > < / i t e m > < i t e m > < k e y > < s t r i n g > P r o c e s s < / s t r i n g > < / k e y > < v a l u e > < i n t > 5 < / i n t > < / v a l u e > < / i t e m > < i t e m > < k e y > < s t r i n g > W h a t   i s   t h e   p r o c e s s   r e l a t e d   t o ?   ( R e - a u t h o r i z a t i o n   o r   A n n u a l   R e p o r t i n g ) < / s t r i n g > < / k e y > < v a l u e > < i n t > 6 < / i n t > < / v a l u e > < / i t e m > < i t e m > < k e y > < s t r i n g > W h a t   m e t r i c   a r e   y o u   g o i n g   t o   i n v e n t o r y ? < / s t r i n g > < / k e y > < v a l u e > < i n t > 7 < / i n t > < / v a l u e > < / i t e m > < i t e m > < k e y > < s t r i n g > S y n o p s i s < / s t r i n g > < / k e y > < v a l u e > < i n t > 8 < / i n t > < / v a l u e > < / i t e m > < i t e m > < k e y > < s t r i n g > S c o r e < / s t r i n g > < / k e y > < v a l u e > < i n t > 9 < / i n t > < / v a l u e > < / i t e m > < i t e m > < k e y > < s t r i n g > A p p l i c a t i o n :   W a s   t h e   m e t r i c   l o c a t e d   i n   t h e   a p p l i c a t i o n ? < / s t r i n g > < / k e y > < v a l u e > < i n t > 1 0 < / i n t > < / v a l u e > < / i t e m > < i t e m > < k e y > < s t r i n g > A p p l i c a t i o n :   W h a t   i s   t h e   l i n k ( s )   t o   t h e   a p p l i c a t i o n   w h e r e   t h e   m e t r i c   w a s   l o c a t e d ? < / s t r i n g > < / k e y > < v a l u e > < i n t > 1 1 < / i n t > < / v a l u e > < / i t e m > < i t e m > < k e y > < s t r i n g > A p p l i c a t i o n   ( C i t a t i o n ) :   W h e r e   w a s   t h e   m e t r i c   l o c a t e d   i n   t h e   A p p l i c a t i o n   ( e . g . ,   P a g e ,   S e c t i o n ,   e t c . ) ? < / s t r i n g > < / k e y > < v a l u e > < i n t > 1 2 < / i n t > < / v a l u e > < / i t e m > < i t e m > < k e y > < s t r i n g > A p p l i c a t i o n :   O f f i c i a l   l a n g u a g e   o r   r e f e r e n c e   t o   t h e   m e t r i c   i n   t h e   a p p l i c a t i o n < / s t r i n g > < / k e y > < v a l u e > < i n t > 1 3 < / i n t > < / v a l u e > < / i t e m > < i t e m > < k e y > < s t r i n g > R u l e s / R e g u l a t i o n s :   W a s   t h e   m e t r i c   l o c a t e d   i n   t h e   a d m i n i s t r a t i v e   r e g u l a t i o n s   o r   r u l e s ? < / s t r i n g > < / k e y > < v a l u e > < i n t > 1 4 < / i n t > < / v a l u e > < / i t e m > < i t e m > < k e y > < s t r i n g > R u l e s / R e g u l a t i o n s :   W h a t   i s   t h e   l i n k ( s )   t o   t h e   a g e n c y   r u l e s   o r   r e g u l a t i o n s   w h e r e   t h e   m e t r i c   w a s   l o c a t < / s t r i n g > < / k e y > < v a l u e > < i n t > 1 5 < / i n t > < / v a l u e > < / i t e m > < i t e m > < k e y > < s t r i n g > R u l e s / R e g u l a t i o n s   ( C i t a t i o n ) :   W h e r e   w a s   t h e   m e t r i c   l o c a t e d   i n   t h e   r u l e s   a n d   r e g u l a t i o n s   ( e . g . ,   P a g e , < / s t r i n g > < / k e y > < v a l u e > < i n t > 1 6 < / i n t > < / v a l u e > < / i t e m > < i t e m > < k e y > < s t r i n g > R u l e s / R e g u l a t i o n s   ( C i t a t i o n ) :   O f f i c i a l   l a n g u a g e   o r   r e f e r e n c e   t o   t h e   m e t r i c   i n   r u l e s   o r   r e g u l a t i o n s < / s t r i n g > < / k e y > < v a l u e > < i n t > 1 7 < / i n t > < / v a l u e > < / i t e m > < i t e m > < k e y > < s t r i n g > S t a t u t e s / L a w s :   W a s   t h e   m e t r i c   l o c a t e d   i n   s t a t u t e s / l a w s ? < / s t r i n g > < / k e y > < v a l u e > < i n t > 1 8 < / i n t > < / v a l u e > < / i t e m > < i t e m > < k e y > < s t r i n g > S t a t u t e s / L a w s :   W h a t   i s   t h e   l i n k ( s )   t o   t h e   s t a t u t e s / l a w s   w h e r e   t h e   m e t r i c   w a s   l o c a t e d ? < / s t r i n g > < / k e y > < v a l u e > < i n t > 1 9 < / i n t > < / v a l u e > < / i t e m > < i t e m > < k e y > < s t r i n g > S t a t u t e s / L a w s :   ( C i t a t i o n ) :   W h e r e   w a s   t h e   m e t r i c   l o c a t e d   i n   t h e   r u l e s   a n d   r e g u l a t i o n s   ( e . g . ,   P a g e ,   S e < / s t r i n g > < / k e y > < v a l u e > < i n t > 2 0 < / i n t > < / v a l u e > < / i t e m > < i t e m > < k e y > < s t r i n g > S t a t u t e s / L a w s   ( C i t a t i o n ) :   O f f i c i a l   l a n g u a g e   o r   r e f e r e n c e   t o   t h e   m e t r i c   i n   r u l e s   o r   r e g u l a t i o n s < / s t r i n g > < / k e y > < v a l u e > < i n t > 2 1 < / i n t > < / v a l u e > < / i t e m > < i t e m > < k e y > < s t r i n g > N o t e s   ( I f   A p p l i c a b l e ) < / s t r i n g > < / k e y > < v a l u e > < i n t > 2 2 < / i n t > < / v a l u e > < / i t e m > < i t e m > < k e y > < s t r i n g > M e t r i c _ C a t e g o r y < / s t r i n g > < / k e y > < v a l u e > < i n t > 2 3 < / i n t > < / v a l u e > < / i t e m > < i t e m > < k e y > < s t r i n g > S c o r e B i n a r y < / s t r i n g > < / k e y > < v a l u e > < i n t > 2 4 < / i n t > < / v a l u e > < / i t e m > < i t e m > < k e y > < s t r i n g > C o m p l e t i o n   t i m e   ( Y e a r ) < / s t r i n g > < / k e y > < v a l u e > < i n t > 2 5 < / i n t > < / v a l u e > < / i t e m > < i t e m > < k e y > < s t r i n g > C o m p l e t i o n   t i m e   ( Q u a r t e r ) < / s t r i n g > < / k e y > < v a l u e > < i n t > 2 6 < / i n t > < / v a l u e > < / i t e m > < i t e m > < k e y > < s t r i n g > C o m p l e t i o n   t i m e   ( M o n t h   I n d e x ) < / s t r i n g > < / k e y > < v a l u e > < i n t > 2 7 < / i n t > < / v a l u e > < / i t e m > < i t e m > < k e y > < s t r i n g > C o m p l e t i o n   t i m e   ( M o n t h ) < / s t r i n g > < / k e y > < v a l u e > < i n t > 2 8 < / i n t > < / v a l u e > < / i t e m > < i t e m > < k e y > < s t r i n g > P r o c e s s I D < / s t r i n g > < / k e y > < v a l u e > < i n t > 2 9 < / i n t > < / v a l u e > < / i t e m > < i t e m > < k e y > < s t r i n g > P r o c e s s D e s c < / s t r i n g > < / k e y > < v a l u e > < i n t > 3 0 < / 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f 8 f 5 f 3 c 0 - 7 b 8 9 - 4 8 1 1 - 9 1 5 0 - 8 7 5 3 0 c 6 8 9 9 a 5 " > < C u s t o m C o n t e n t > < ! [ C D A T A [ < ? x m l   v e r s i o n = " 1 . 0 "   e n c o d i n g = " u t f - 1 6 " ? > < S e t t i n g s > < C a l c u l a t e d F i e l d s > < i t e m > < M e a s u r e N a m e > S c o r e T o t a l < / M e a s u r e N a m e > < D i s p l a y N a m e > S c o r e T o t a l < / D i s p l a y N a m e > < V i s i b l e > T r u e < / V i s i b l e > < / i t e m > < / C a l c u l a t e d F i e l d s > < S A H o s t H a s h > 0 < / S A H o s t H a s h > < G e m i n i F i e l d L i s t V i s i b l e > T r u e < / G e m i n i F i e l d L i s t V i s i b l e > < / S e t t i n g s > ] ] > < / C u s t o m C o n t e n t > < / G e m i n i > 
</file>

<file path=customXml/item3.xml>��< ? x m l   v e r s i o n = " 1 . 0 "   e n c o d i n g = " U T F - 1 6 " ? > < G e m i n i   x m l n s = " h t t p : / / g e m i n i / p i v o t c u s t o m i z a t i o n / F o r m u l a B a r S t a t e " > < C u s t o m C o n t e n t > < ! [ C D A T A [ < S a n d b o x E d i t o r . F o r m u l a B a r S t a t e   x m l n s = " h t t p : / / s c h e m a s . d a t a c o n t r a c t . o r g / 2 0 0 4 / 0 7 / M i c r o s o f t . A n a l y s i s S e r v i c e s . C o m m o n "   x m l n s : i = " h t t p : / / w w w . w 3 . o r g / 2 0 0 1 / X M L S c h e m a - i n s t a n c e " > < H e i g h t > 2 1 < / H e i g h t > < / S a n d b o x E d i t o r . F o r m u l a B a r S t a t e > ] ] > < / C u s t o m C o n t e n t > < / G e m i n i > 
</file>

<file path=customXml/item4.xml>��< ? x m l   v e r s i o n = " 1 . 0 "   e n c o d i n g = " u t f - 1 6 " ? > < D a t a M a s h u p   s q m i d = " 3 2 a a a f f 7 - f 9 b 5 - 4 6 c b - b e 8 8 - c 2 a e 9 a 9 b b d 7 f "   x m l n s = " h t t p : / / s c h e m a s . m i c r o s o f t . c o m / D a t a M a s h u p " > A A A A A E Q b A A B Q S w M E F A A C A A g A j m 7 C W u 4 v n K m k A A A A 9 g A A A B I A H A B D b 2 5 m a W c v U G F j a 2 F n Z S 5 4 b W w g o h g A K K A U A A A A A A A A A A A A A A A A A A A A A A A A A A A A h Y 9 N D o I w G E S v Q r q n P 2 D U k I + y c C u J C d G 4 b W q F R i i G F s v d X H g k r y B G U X c u 5 8 1 b z N y v N 8 i G p g 4 u q r O 6 N S l i m K J A G d k e t C l T 1 L t j u E Q Z h 4 2 Q J 1 G q Y J S N T Q Z 7 S F H l 3 D k h x H u P f Y z b r i Q R p Y z s 8 3 U h K 9 U I 9 J H 1 f z n U x j p h p E I c d q 8 x P M J s F m O 2 m G M K Z I K Q a / M V o n H v s / 2 B s O p r 1 3 e K K x N u C y B T B P L + w B 9 Q S w M E F A A C A A g A j m 7 C W l 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I 5 u w l q i y B K P R x g A A D 6 N A A A T A B w A R m 9 y b X V s Y X M v U 2 V j d G l v b j E u b S C i G A A o o B Q A A A A A A A A A A A A A A A A A A A A A A A A A A A D t P W t v G 0 e S 3 w P k P z Q m Q E L e 0 p Q p + R E n 6 w S y Z G e 9 6 9 h e y b c G T h C I E d m k B h n O M P O Q r O g E 7 F + 4 j / f 3 9 p d s V T 9 m + j k P k n K C w / G D T c 5 0 V 1 V X V V d X V 1 W 3 c j o r o j Q h p / z / y f d f f J F f h h m d k + O w C K c X N z / T I o t m 5 D m J a f H l F w Q + e 3 v k T R r O y R w a k E W W r k h x S U n A 2 v P W 0 1 d p t g p I E V 7 E l E Q J e z 8 r s 4 w m B b l O s 1 8 u 0 v Q X D u s 0 L b M Z B e g v P 8 1 o P D 7 i j T 6 K N o P h 7 d n b c E W f 2 8 D P 7 8 6 O 0 q S A x u e j i q x T W p B w v c 7 S d R a F B e B M 4 3 I F 6 G / W N B f 4 a P E B f w H G D 0 j d + E M W J v k C I B 6 x t u z l g F M 1 u u V 9 8 H M b v D 4 O R g w S C Z O b u x E 8 O S 3 C r C B F t K L m m 6 N 0 t Q Z 2 I V / V 1 8 A w i r / v R i r g l 6 s w i k 0 I O G r z 2 Q n N a Z j N L m k m 3 x T 0 U y F J K a j + V E X x U 3 p F s y R M g N M v k y I q b s j g R R p m 8 7 2 j 8 C J K a D H 8 a h A v h h b U Y 7 q G E a 6 A x 3 u H S 5 r M b q w W 7 7 N 0 R v P c j / n j Z V i Q K G c a s O a N S U Z j o H Z O i v R H M j i h D 8 K y u E y z 6 L e Q M S z N y G G S l G F M T u g 6 z Y o o W b r I s 5 C s u J 6 C 6 p K b t C T L F D o C C l C / K x h A m t 3 8 6 B 7 k 6 U 2 S r v M o t 1 / M 0 g x 5 + j o p n j w a o 2 L o W A / X 6 z i a M a K / I x 9 D P k Z B R Z z O 2 B C F 7 o d 1 U x c V f q g K 9 + I o + W W Q D 3 F I B k h y D S p B V f T X Q I 0 g o Q c + M j i K C v Z t i K g R 5 n X j s L S + d L w c j 8 j 7 c E l H 0 p i M C C 1 m 4 2 G v I b 9 b L K J Z B N K P w 2 R Z A j R U i I w u g B p U X z F 6 Q Y / N X j + W k z K m + d 4 J X Z Y x a 5 m 3 C m 2 + i p I o L z J o f k W B h q o n I w n B / U h a h u Z C 2 i B T N s k 4 a D 7 s G m W j j H u T 0 V v U n K Y w m W t E b S H 0 Z p L 6 a o G L Z S 0 E o M k s C 6 D h T X j d q A u 5 b B h D w 7 Z h m V D 9 w t b A N o u 3 M 7 r f X a o a P Z 9 b o m 9 T w E w G r x f S M M H 6 7 l g 6 e J e 7 o e h 7 Q l e w O s 7 5 8 l / 7 B f y x e D q Q b s P I W P U d K 3 2 1 n s s 1 X F 2 3 G d b K X T m h C T Q h r 4 8 r R y W F Z / k a h o p P J X 3 Y a K 4 Q h r 8 l Y T r 1 s G w J R y X I A M 4 0 m g d 3 J s p 1 H A K / v w l G w T f k O i o u y T f f f 4 M M F 0 u 5 Q s o 6 w / W f E v C O S A 4 M L S R B D M Q x j a N V V N B M o Y y 9 + E c Y l 3 Q g y A Z K A k A V B O z L 9 + y L a J f J D h 9 A K q o z o V N 8 i p h N 6 i J Y 0 c m q j I s I u E + y 9 F q 6 d 9 h Y t p V 0 v f y 0 B h V / A 6 a c s 2 l Q K 4 3 T B 0 S u 6 k M E 6 u o + X N l q z 4 f h h E Z j 9 g U H 8 + K m 6 j m A M Y / I 3 0 t Q z d P i B n C 9 T R M 6 F O p 4 m 5 R x z H x k p p h 3 N Y 5 K O / F T 4 e K P N O 4 c 5 n m 0 T E h S r i h O H F C l i z A H b U l V g T I 3 m X c 5 n M / F c 2 g q G Q Q P B W d U / o 0 q x N P X x 9 O 3 5 Q o G Q s P Z Z U 1 Y t C A 4 3 D E 6 4 m E E f D s T H c 6 h 7 3 k w Z J b F 3 + I M W s C k T 8 i z Z z V M G o P u N w K e y G 6 T P r 3 2 Z a / 9 P r 0 O Z K + D P r 0 e y V 6 P + v R 6 L H s 9 7 t P r i e z 1 x O i F u u V Q G D 6 d p C v O 1 L D H n E I j u M W 8 U r X P M a d 2 u 1 l o m Z e j 7 e f l L u n t N L e Z U a 4 l Z 0 5 p l E 7 r t M Z G y t T G n 9 3 n 9 1 c 7 H X O D m d g 9 o j 7 W 5 h 6 x P / w d k J / 7 L O Z + r X W a e R B u W B f D U I W H t r c J X H 1 9 d q H 7 / r 5 l 4 v / 3 j i Z + V 4 K 6 z m y c e w J o N b E 5 d / 1 z m r 8 H E Y v Q m G c i g 4 d K V g B D 6 l Z X 0 s 8 V W 5 D o U r H 0 d g V U v E 7 y I o I N A K g k q O L h b J b R u d g C k N c J S p 1 v 0 m 1 1 9 M + H F T d W y y x c 7 Z 2 u K e 4 h o t 9 g I r R C 3 + 8 K / S g t M 3 h 3 F B Z h n C 4 d K 3 5 z 9 9 O i n G N g 8 y + g + B i 0 d C z + z Q B e J l k a x x h m I 4 f L j F L 8 5 v A F m o F 8 K C P G C L S l r y g l p 7 D f m M M e y u E e d B v O T 1 l E r z B k u M f 2 O P A e v P A U t l U 3 E u T T v i B P 6 C z N 5 t w x n Z e w Q 5 G Q v u 0 M a X a Z p j E 5 i t M c + p P 3 s J m s g D z r y 6 o T u i i B W / q g J g / 7 g 5 l h e P W G v E J o A z D F c r w w 0 E K E 1 / H d s M L R W f F P Y Z T F D X m R J v O q c 2 e 9 f h V h y B f 3 3 C w 8 j G p V M W v S X b 3 B a p J / R H l U 6 e R k E 8 3 m B q r G 3 1 m x 3 9 M s h + W E R Q l M I J 2 V + q c s n J f c U p g w O m v x X 9 M L V L g Z d Y 6 n s w o f p b B u F + S Y L k J Y U i 0 4 n b X 4 I 8 Z Q M C 1 S 2 b v O m n t M L 4 o H R f r g d T J L V 5 S c I G M q K N 1 1 E 5 W K w N y h S Q 7 r x x 5 4 K g t Y x b n t h + 1 9 E S 1 k c J h + C l e g j O z 7 O s x z J N 0 Y + L 5 L r T 1 7 G L F 8 Y i h r C Y s V K R E / 0 Z Z A Y w U 9 k k 3 t d V R Z Z W F Q f G W c S t D a S o q r a I S B m D M N l V g k o 4 R o n j O 0 / O E 5 m T C D D N / / / J w 8 4 S M N D m f h n K 6 i W W C 7 g r z T U 6 X T 5 J H o B b z P 0 V 9 Q r I o X w O S x A m F / X 0 C Q Z u l d W a D c c 7 M 7 c l v j 8 1 F G U c Q h K Z P o 1 5 I F q j i r w z i u n J d V u F 7 D s 7 z i u N N b s S R R h 6 i m i e W v M G V 7 l a W r w Z l o d D 4 k X 5 P g Q Q D / K i / 1 + E R z G 2 W j 4 2 6 o C 3 X o 0 L s T C s s X S G A m Y o W 4 H S s L g j 3 I I s r y K k D G m s H I 1 X C i f C a d X u b p K j y 4 A 2 r Q b x a R x 9 d g s P M B 7 8 x 7 Y T h R 9 B w a X Y e 6 2 G I a J q R c a / s H d a c / y B g K c p G F s 1 9 o w S P A v 6 J L n I t h M x C u P b 8 j V F Y N V v P c d 7 2 b Z 9 4 x N 0 J I 2 4 B 9 / Z B F K / 5 N R O w a f k z Z L g z D k E O 2 J Z L f R G x y O B x 6 g s T N f D V Y m p Y Y E e 3 G W D 9 T T f Y b n K 1 j j 3 6 u 6 N a 0 y t 2 r H 1 h U 1 x M g Q l p 3 F t n O P 0 b F p W C W M M 2 C j T i + k z B Z M l Y + H J H J k J u N 6 c g N e l 8 B / T K Z c 8 A M p 7 o l t Y C L F u z 5 G 5 o s Z a c h e U A m N V b e z I 3 5 w D 0 o R h S X e B P y f W 1 0 / I k b z y P f C A / a s R z Y Q z x w D N F w 0 1 g 6 C h D X T 9 v V 9 j h L u c q C R V n X y Y Z c T X 9 8 g F e v j 3 3 Z D 1 U d l U C 9 E T u y o 8 X G r l Q n C w w Z u Q C n A B b l K 3 T x c P 4 v C E u 6 V 0 v J C / a e P X O s K R r p b H M A 7 X g X O T V A O m f s 8 T n 0 f y g i M J y 7 E 7 m j b 4 q H 6 z Q A D j H t M b O i z r 4 X F K Z v n S / Q I r T f B a q I J N Z V j m U s U 9 H u m O Y z B 3 o l W B q s m I V Q O 2 g U H C 4 A b x 8 C v g L p Z E u w x X 8 v Y R 0 H b 6 D C / 5 a C j s 3 / m k b J w K Y S 5 a 8 w 4 W 5 E 5 t F q e n G j q I f + O t D e A 8 0 I + G 9 R M g f V X x T v 0 F 7 W J P H w E R C l d z L C S + y 7 Y J E 1 D A f G m q Q 5 s u 3 O f l J T I B J q R O h + 4 J k S X l J H q n n u X n j j r L V x y f z O J 7 + J U 4 D 2 g G w J X c b r K c f Z J M a 6 V U 9 R 2 h 1 7 i H M S e F D f B r x a Q p C n / f S x a N / D o g Z S L U R c 2 r y R 9 T J Q 3 / Z T d d G n B 2 v 2 A x u h p A d f L d O r K W V K N 0 U 3 S + W S 8 7 U 6 B 3 j K 2 T E H 1 N y z b w y j 2 7 o g L c j Z F 4 Z 7 t w 5 h p Z 9 o 2 R Q E 3 e P E Y r M X m G V g Q S 6 / a 3 V g Q c 6 + s G d b 1 n 4 F 8 H A q 2 r k A 7 r D s i 6 M C I B a e e y / 3 Y q h n A o d j m N u X e v H B i d 4 c w / 2 W e c G m a 5 n r k v v c J V 6 C h E q i v 2 d t F 6 d F F / H n K + w S n N D E v 2 V V V y A e 6 y K + r 6 K u G l s l z d + t o K u i R Z f m 5 y n o q h m h C b O x o C t I 8 K 2 o b 5 L r F o t F u F c u L f 5 i r 3 G j W y 0 e V d V P V U s Y W p t q r a 9 + q A s R f 6 4 5 l o 5 1 1 l y 5 6 n V I X X m q 5 c Z Y L F S D b l p Y 0 x 6 a 5 k q z H d b k t e a T Y z a Y K u t S G 5 c 0 K 2 k 5 I 6 z a x u 1 u + O U X M t f o k u j 3 u I X U T y j U 4 R T r i E L O C v l F u l o e N U A v D 8 8 u v J A 9 u d / C X B Z 1 h / o 3 S t c k o R Q d H B n y u 2 A b P b K O r l K B 6 p T G M K N g m / Q e n 1 U K x x 9 X 9 Y P 8 Q I H u V c u R v w k v a K w 4 G F K h K 0 I 4 5 O t o z q Z V m r A k P F n z W D D f I I q t L D b E t E 9 c 0 c E e D X Q i R z z Q e A z / R M n M f H t W E 3 U + 9 N A o I J y W K 2 t P X 6 Q F o G f N W O V g R j W f r t r b n 7 D n H 1 h r x 8 6 3 G o n E O W W A p x y c 3 P r W c R B J z 4 A n G c c f U n w i f 4 k R R j S e 5 x i + M k o M B I Z Q B O Z r J M 5 m M x G J b 2 m W i j C 7 b K Y W E w x d 4 W U 3 9 4 T f q / B N P P G x T u e t x T 7 R + 9 4 5 W O N p Y 2 J L S 4 W P s q W P l f h / Z T L s i l 4 z B K + z c m R O T q f a e V X F q x w e d W g Q T B M z m 9 j n Z 5 g d e n v 0 r 3 / + z z r F p D 6 4 v t C E u a W o c V w D O Z G V 0 p 0 W G e M R V y x n L E 7 n O l s F J F z X 1 N V y Z W c 2 q 8 9 Z 8 u v h + N k z k b 3 6 G b z 0 V b k i p x V Y R / r L B 2 h / U g N 6 A 7 Z z I y A H + w o 1 K Y w W k 2 N + S M H P 4 S c 3 x U q 9 l c w F K l J Q m Y 6 v v T y 3 5 K I z 3 V Z R H 9 + N l p x j m 3 H e B e p x f 9 6 7 w H y 7 e + 4 7 c q o e Q W D L F k H U s t L l Y F s E n x y M l l z p N p O D C 9 T T / n J w g Z l M d i 8 I M z X t k Q K 8 b h F C L S d d C L b 1 9 Q n B a L m N E F y g N h C C C 8 x O h d B v Y T A d k t o G i T d e 4 V T i c 6 8 O u m f S t E C I l j t Z I 1 R Y 2 y w T K p y d r h T 2 e o C o 2 t Y D Q Y 5 3 S W h n t t 1 4 R w u D C m 2 7 t U G F t M v l w b b 8 j S y v p e K 1 / O 3 s t h v v y P 6 r 0 L Z b A r R p t 3 s D p B i J R n b X E v H a + H Z 2 2 4 1 3 Z O m 3 Z L c H 0 s 4 X 3 c r m s 6 Q S P w k o g t N x m v 5 S r t n 1 D r w V z z u J t J M r h V Z j N 2 S o b u n M j G L 9 x p m A 7 N I x c P T U t p F 2 A s 6 x 6 v E s l h y 9 j P S w i y 1 W P O P 2 K w x d O C I y 5 f W X e G 0 g b k j d 1 Q R p r O w 1 l F t n + P G u Q 5 M O l W y 4 v i 9 Y 3 A j 0 b 1 3 q h W z V p k 6 P L B n 7 6 Z o M P 4 v U 4 7 r G X l / f e j s j r c 7 o w L 1 t z x u x 3 e d e 3 c L s 3 U c 3 7 / a a 9 y C N z n E 7 B e p A W v y L 1 h W x x Y Y r w R 7 d h H W q Y H H q 8 B 8 4 q + 9 M 6 r M M x D S 8 u M i 8 i f 2 W J p s l S X z 5 / S 6 z 1 Z n 5 0 K n 8 P x R g a 4 x 3 3 d s 8 / b 2 n Z p 9 k D a q Q q P l X M z V d L 4 B S u j v u f v o q O L r E 0 s o 5 w Z r E W q M b b 3 e 6 r R N v + s 0 / d o r K + V 5 k + J z v c u B Q o N 8 d B C 8 l R M d r n Z X a a E w u y o m 4 K R u r i a z w s U b O I d k 4 H V m 2 f k i l U 9 M L K z 9 k s j F O X o a 0 M 3 2 R m W B d 5 J p R 0 1 8 t o n V u q w H v A L N t F Y I u x C m b a i 6 Y s k l + y f V F b 6 P Y 1 4 T V 2 x p o h F l 2 v h M G H G Y z M x u O z v O r K E d V d X a P V g B 8 m l / Z h G d 0 y U 4 A g T 1 Z r c N Z M T 0 9 P D n 0 D M + c Y H j R W c d 5 0 J T D 7 Z w I 1 m 6 4 s z K / a R L f k I Q i c C x S V l 1 l U d W A q w H G u 2 Z h P K u K L c J Z l u Z a k d t I b C 1 G r D C D D Z 1 j Q j R m l s q Z N 6 4 1 T 1 9 r 3 Z U H j r K C x s R y k Z I l L U T K R x S P y F B e m O v l 4 q w H y w j n R o p Z G Y y Z X 1 Z e n a l E s v S y S X V j g l n c m I M y w P W K n Q s s S I K n y 5 Z y z 4 I t G I V 2 A l C t X l R G Y h y v O N E z 1 r w y Q n h a e j t l o V Q W R d 7 G W 4 X q c V N N s u v F R D q o Y v n T X 2 g L Y w / f V H b Z w D W t s d l L p X P 9 1 L O P / 5 m s p d q h 6 S P 8 4 P Z 3 7 r q G P Y 5 s T z k M w w E J K M r z W t D i 3 T u Y g z 5 n V h 2 D k f W V M 6 2 e P o 6 S F X 2 D 4 N Z h 1 1 m 6 + Q 0 q 6 0 x k + G O s q p D l W U 6 / d 1 i H x q o y D E d g z M E N s 3 K D Z f u F A x u Q r y s 9 5 q d Q 0 m u a D b R d H 4 a k j I H j I Y r 6 9 K K I R k m C A 6 1 3 F d V y g X A d Z R T Q p B f a A 5 p 1 r F G A k v 6 q A 1 S Q o m r U L 9 h 5 w G l 1 H p B z w z B V m + y g N L F 1 t O K N a u c z l q q o + z j l j q C T 0 9 n S 9 s c 1 a H 6 y g M 0 z m x e e l a y l i G 6 i / t h X f x y o P x 6 p P x 6 r P 5 6 o P 5 4 G x j 1 v 6 I 2 8 g 4 W d D U W N Z n J q T 9 L r f O A b m Z h D t W J M z s m f f y D B 2 7 3 D Q F M P d u B w T t h F a K p u a N e j u a g Z M V i j I B g 5 7 0 i 7 v X 8 u f R U I U + L S b r d d N c Y 7 8 k c q g 8 M C N P q i 5 H N A U f s a + 6 s o L p i 2 o i R M X R L S s S m 0 J B P N u W h 0 u X Q 8 2 a P T A F y v y T b n l g 6 x Z W Z d 3 C j 3 o 4 h T t f Z U c w X D e z g S z k r D z 3 J K a 7 K D Y 1 r l x T R K Y G O 9 J I S p C P w G M 6 4 8 y K I r b J G s j W f Y y n o I D R e u h t p D j j J J E w u r 9 q x G b D 0 W u F 3 N F 5 7 m x n N U r z D m 3 x e 8 z n Z V M s c T W s H u I 5 z O w d W d A v u I O L 3 2 / 4 x q Z 5 Q 2 V 3 0 6 6 6 g n t q M r 4 L 9 N x n w j e Q P z i 1 z S G L 1 U d r + 5 Y / p 2 K S 7 G U g t p J w O 8 a n M R f U K X W H H z r t C e i n 3 X q + h T / a b h 5 L h K j Z i v t 0 5 H s E L 9 N Z k q u 3 M z x l 7 R u z 9 W d s X X e A L i m r L i a I G R G W j l m l J 9 9 d f J t 5 a I j k X R F T E H Y w I 7 Q 5 K F 1 + p W H E 8 + F N r p s p h e U X G B y H u a m X m 6 n 7 K 0 X C t 5 K z k G b Z P X j U 5 t Y 1 i d A J U n x x j H q / J a n u g 9 l 2 d y k 3 J 1 Q b M 7 V 5 b u 0 Z i 8 h Q 1 R e E U z P F 8 B e 9 K 8 H p s c M Q 8 3 M B S h W j D F v h + K r r 4 h 1 1 z x D 9 o / z M O r J X t Z Q 9 E G K 5 B X Z 5 F P u 4 7 7 8 R j 0 f Y k X P I E J Y J e N o F C V m Y F 7 Z X n h S B x X c 0 K P O m g c 0 I v a F V x P x i I K k o s b 2 B Q 0 F 5 Q X o 0 V F T t L r R E R C l E C I o u 8 8 C K I k w l X s C t s q e t X 7 5 F S N V x 6 7 + F u / Z q N 9 h d e O 8 J E k K Z m X / H Q c x Y M K s 7 A E d b m m / / r n / 1 6 h 2 t A H 4 X K Z 0 S W e 5 H A w / e m 4 u h w 4 T G 7 I K s r Z V S + s M O C h N E J x / F 8 0 S 9 0 u r a J V n D c K r X i 1 j P L z o f L d 9 H Q Z M H O Y z X e i C H x D 8 x i w Y 5 T f j g l e Z w b + D M Y Z H l R X C L E o K H D t h m D M l R 0 Z x R s T L j N K x c b 8 P / R A G N 7 1 8 I F 3 e l 4 T a + 7 L 9 U R q 8 1 u V w 4 4 L J + T I X E k z u z V T 5 T O t i 1 V T + y e j g V X s a T Y w C x F 1 t E O D D D f B n i x 3 M 7 1 V J U w D y d 4 2 j o q a G r e m H M / G 7 K D Z D X n 0 w K q A v I h E 7 B d P 9 D O T x I R f K 0 N r i X y N t N Y d d b Z L o n 1 p x L q p X t O E H 4 y N e P W j X 5 k k Q y D j L c 0 w O 5 V L 9 o D X v W y y A t p e 6 K T L x l + i q o v H K K z v J C a H a v e Q 1 E Y 1 r e 3 M 7 V 3 e 2 g / k z k V W O 9 w P u 8 x G Z j c q K z 7 A A B t 4 g 2 i 3 8 8 s 0 n s t r l 4 R I G 4 9 T + B R A V t I 2 6 o C V 1 u + l A 9 s c w P D L a 9 O z G P 0 g d q 6 7 7 T 9 n G w 9 d W O J S z l 8 0 i s q q s e g l q m 3 O a P g Z u + l x j X 4 Q u x e R 9 p d V 0 9 E M S 1 T K K Y 1 G U T U U p n U Q 1 T Y n O f y M 3 f R Q R z + I 9 y m q x k M E l q z q Q x t d D e B m 6 + C W x w 3 8 7 N 3 i 5 E F v o P d u D L t K T T m S 0 N U Y b i a 2 L Y 8 t + D m 8 x Q m G 3 k D v 3 T B 2 F Z t y t K G r Y d x M b F s e f / B z e I u T E L 2 B 7 l x s l f N p H 4 q Y R y u 8 5 x j / z l M d 9 W X N e K Q H L 6 B v P h p h 6 o M n 4 q b G 2 B x p 1 6 b m R u F w / a L P M Q h x 5 E E M e 8 E O / P M 2 v I F j u K 0 H H u o + X a h V b y l r q 3 z e q J d j 8 P x o g 7 j M l W X M Z c g L n r 9 j Z y K 6 H n x w D t Y 8 7 r B Z y X S X A I v s 1 + S 4 W + 8 d d c d N L k o 3 S p T q q J a 1 s 4 k e X 5 M O J y f a I i q d N n K d t h A 9 n d c W 6 h x D b i v k 7 r a y d 1 x K a k L l V O H / q X 8 D R J k Y j h S a q w 5 T Z t B 2 k D z b H 5 P 3 P G N G 2 V 9 e U G L 2 z G a L S R P I O d w n d 1 Y T p E 5 f d z E V x 9 K Q Q q s o P l D T Z 7 K U V N w t N E + v E x A I D c W t 9 S 2 5 N F U G W l Z N t Y V V p V G H 1 J r u t v C 8 0 + d K r 7 X T e T + p t c d j c t i Y V i u q + 9 y o O k 6 m i h t m 1 a q x f v 6 M 2 n 1 l u V R 2 m D m b + n o p p Z G Z h 6 u s 4 Z Y p M M e Y j Y Q W p q B y b h 5 + o 1 k q T c M f P 6 M l b l D 1 Z L P M S 6 O 8 S a q G z U d z X s q T k 5 J H F F r T U T y 1 o 7 Z 2 Z a L U 9 6 5 E l P r e n 4 f S V M p F o G e 3 5 K V P z S p 5 S P Q 1 8 e a d r J w T 3 r r h j n H z Z v x Q t X y u p B u t a / 0 X L 6 I E R D 2 4 w s J 9 b g 9 G B D x a 5 V e c a u / m 9 a 8 h f m U r 2 P M f d L D 4 g U 0 Z + 1 z h z m u V d N 0 l M g 6 L T R 3 r G q d d 9 o F W N y C 0 6 0 a v 6 m t + X J u / S h b y A z K R H k q K 1 8 3 S Z M 5 K 0 1 W z K D / h H E 3 j o L i I G e t w G o 1 I s p J 8 H J H F J / y + K B N W 5 D x 0 M t a c f Q A N g W B n 9 d r 2 u q P 5 p 9 i A i s E f 6 Q l + n C l O + Z E z s z 3 T K T 9 s j q J y D 8 5 8 Z u d 8 h A 1 Z 5 m z E M 1 0 j n p 0 a 6 u D M N H U z Q Z 6 t R Q e a 5 J w f 7 Y y m h h x T C 0 2 m w R 2 x s O q I x U B H L G i 5 E U E N m Z Q W g k w L P 2 K R p x E L E 4 1 4 X G c j i l r 2 X A 0 U m W v K r i h q j o t 3 l 1 u t T r s W X X + y H I v f P Q i w P 1 2 O F b c b X X I 1 f r D 1 p 9 7 t P h y r U U S + k f A H E Z m P 3 B 5 D 1 D w B x + b C D h 7 K v X N T S + 2 w b N + w I f D U C B 3 a M U N 7 d K 0 h w 6 p L B z q 1 I 7 h 3 3 h c u 4 v f H 1 l 0 o c b q M Z m E c i 0 J K P d r X 6 w o U 1 x i s e 1 O 1 P 5 T g j P O x c 4 8 s t c o 3 p 5 3 9 c P 2 d 8 + Y B r 0 k 2 X 7 d Y V k a j L K 7 p T K Z 2 0 U C T 2 W s g 1 t O i 3 Z A o b K 2 m l J v m p o s d 2 t b o L s t m / 4 V M Z 3 d v 8 m 2 e t V 8 U 0 W E B 6 W b P a y K d M / J g z P 9 i F U a f u N V k R 3 4 H 6 V r 8 W e E Z / j W q c j 2 U 0 5 M d p M K G f B p 6 j v W o 2 3 N r Q r v s o 6 C t P k N g Y f r y i + / / D V B L A Q I t A B Q A A g A I A I 5 u w l r u L 5 y p p A A A A P Y A A A A S A A A A A A A A A A A A A A A A A A A A A A B D b 2 5 m a W c v U G F j a 2 F n Z S 5 4 b W x Q S w E C L Q A U A A I A C A C O b s J a U 3 I 4 L J s A A A D h A A A A E w A A A A A A A A A A A A A A A A D w A A A A W 0 N v b n R l b n R f V H l w Z X N d L n h t b F B L A Q I t A B Q A A g A I A I 5 u w l q i y B K P R x g A A D 6 N A A A T A A A A A A A A A A A A A A A A A N g B A A B G b 3 J t d W x h c y 9 T Z W N 0 a W 9 u M S 5 t U E s F B g A A A A A D A A M A w g A A A G w a 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h 3 D A A A A A A A A + 8 I 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R d W V y e U d y b 3 V w c y I g V m F s d W U 9 I n N C Q U F B Q U F B Q U F B Q k d 5 Z k o 5 a 2 k y R V Q 3 R H Q 4 e m x r S k V W T U V F U n B i V 1 Z 1 Y z J s d m J p Q l V Z V 0 p z W l h N Q U F B S U F B Q U F B Q U F B Q V d U d D Z O W m N Y a F V P U T Z 5 c V d r R E h M W k F 0 R V l Y U m h J R l J o W W 1 4 b G N 3 Q U F B Q U F B Q U F B Q U F B Q 1 B s Q W E 5 R V Z v V l N Z K 2 R 6 U 3 d G M U p x b E I w a G x i S E J s Y 2 5 N Q U F B T U F B Q U F B Q U F B Q U l Z N m k v Q j F Y M k U y a m h p U U 1 i V W J q c 0 J a V G R I S n B i b W R s Y m 1 O N U l F U m h k R 0 V n V k d G a W J H V n p B Q U F C Q U F B Q S I g L z 4 8 R W 5 0 c n k g V H l w Z T 0 i U m V s Y X R p b 2 5 z a G l w c y I g V m F s d W U 9 I n N B Q U F B Q U E 9 P S I g L z 4 8 L 1 N 0 Y W J s Z U V u d H J p Z X M + P C 9 J d G V t P j x J d G V t P j x J d G V t T G 9 j Y X R p b 2 4 + P E l 0 Z W 1 U e X B l P k Z v c m 1 1 b G E 8 L 0 l 0 Z W 1 U e X B l P j x J d G V t U G F 0 a D 5 T Z W N 0 a W 9 u M S 9 E Y X R h X 2 J 5 U H J v Y 2 V z c z w v S X R l b V B h d G g + P C 9 J d G V t T G 9 j Y X R p b 2 4 + P F N 0 Y W J s Z U V u d H J p Z X M + P E V u d H J 5 I F R 5 c G U 9 I l F 1 Z X J 5 S U Q i I F Z h b H V l P S J z Y T M 3 Z T M 4 Z T k t Z j A 1 Y y 0 0 N j U x L T h h O T c t Y j F j N W E 0 Z G I 0 Y z N i I i A v P j x F b n R y e S B U e X B l P S J G a W x s R W 5 h Y m x l Z C I g V m F s d W U 9 I m w x I i A v P j x F b n R y e S B U e X B l P S J G a W x s T 2 J q Z W N 0 V H l w Z S I g V m F s d W U 9 I n N U Y W J s Z S I g L z 4 8 R W 5 0 c n k g V H l w Z T 0 i R m l s b F R v R G F 0 Y U 1 v Z G V s R W 5 h Y m x l Z C I g V m F s d W U 9 I m w w I i A v 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U Y X J n Z X Q i I F Z h b H V l P S J z R G F 0 Y V 9 i e V B y b 2 N l c 3 M i I C 8 + P E V u d H J 5 I F R 5 c G U 9 I k Z p b G x l Z E N v b X B s Z X R l U m V z d W x 0 V G 9 X b 3 J r c 2 h l Z X Q i I F Z h b H V l P S J s M S I g L z 4 8 R W 5 0 c n k g V H l w Z T 0 i U X V l c n l H c m 9 1 c E l E I i B W Y W x 1 Z T 0 i c 2 Z j Y T I 4 Z T I x L T U 3 M W Q t N G R k O C 1 h M z g 2 L T I 0 M G M 2 Z D Q 2 Z T N i M C I g L z 4 8 R W 5 0 c n k g V H l w Z T 0 i R m l s b E x h c 3 R V c G R h d G V k I i B W Y W x 1 Z T 0 i Z D I w M j U t M D Y t M D J U M T g 6 N T I 6 M j M u O T c 4 M j c w M l o i I C 8 + P E V u d H J 5 I F R 5 c G U 9 I k Z p b G x D b 2 x 1 b W 5 U e X B l c y I g V m F s d W U 9 I n N C Z 0 F B Q U F B Q U F 3 T U R B Q U 1 E Q X d B Q U F B Q U F B Q U F B I i A v P j x F b n R y e S B U e X B l P S J G a W x s Q 2 9 s d W 1 u T m F t Z X M i I F Z h b H V l P S J z W y Z x d W 9 0 O 3 B y b 2 N l c 3 N f a W Q m c X V v d D s s J n F 1 b 3 Q 7 Y W d l b m N 5 X 2 l k J n F 1 b 3 Q 7 L C Z x d W 9 0 O 2 F n Z W 5 j e S Z x d W 9 0 O y w m c X V v d D t n b 3 Z f Z W 5 0 a X R 5 X 2 F 1 d G g m c X V v d D s s J n F 1 b 3 Q 7 c 3 R h d G V f Y W J i c i Z x d W 9 0 O y w m c X V v d D t z Y 2 9 y Z V 9 0 b 3 R h b F 9 y Z W F 1 d G g m c X V v d D s s J n F 1 b 3 Q 7 c 2 N v c m V f Y W N h Z G V t a W N f c m V h d X R o J n F 1 b 3 Q 7 L C Z x d W 9 0 O 3 N j b 3 J l X 2 N v b n N 1 b W V y X 3 J l Y X V 0 a C Z x d W 9 0 O y w m c X V v d D t z Y 2 9 y Z V 9 v d X R j b 2 1 l c 1 9 y Z W F 1 d G g m c X V v d D s s J n F 1 b 3 Q 7 c 2 N v c m V f d G 9 0 Y W x f c m V w b 3 J 0 a W 5 n J n F 1 b 3 Q 7 L C Z x d W 9 0 O 3 N j b 3 J l X 2 F j Y W R l b W l j X 3 J l c G 9 y d G l u Z y Z x d W 9 0 O y w m c X V v d D t z Y 2 9 y Z V 9 j b 2 5 z d W 1 l c l 9 y Z X B v c n R p b m c m c X V v d D s s J n F 1 b 3 Q 7 c 2 N v c m V f b 3 V 0 Y 2 9 t Z X N f c m V w b 3 J 0 a W 5 n J n F 1 b 3 Q 7 L C Z x d W 9 0 O 3 N 0 c m l u Z 2 V u Y 3 l f d G 9 0 Y W x f c m V h d X R o J n F 1 b 3 Q 7 L C Z x d W 9 0 O 3 N 0 c m l u Z 2 V u Y 3 l f Y W N h Z G V t a W N f c m V h d X R o J n F 1 b 3 Q 7 L C Z x d W 9 0 O 3 N 0 c m l u Z 2 V u Y 3 l f Y 2 9 u c 3 V t Z X J f c m V h d X R o J n F 1 b 3 Q 7 L C Z x d W 9 0 O 3 N 0 c m l u Z 2 V u Y 3 l f b 3 V 0 Y 2 9 t Z X N f c m V h d X R o J n F 1 b 3 Q 7 L C Z x d W 9 0 O 3 N 0 c m l u Z 2 V u Y 3 l f d G 9 0 Y W x f c m V w b 3 J 0 a W 5 n J n F 1 b 3 Q 7 L C Z x d W 9 0 O 3 N 0 c m l u Z 2 V u Y 3 l f Y W N h Z G V t a W N f c m V w b 3 J 0 a W 5 n J n F 1 b 3 Q 7 L C Z x d W 9 0 O 3 N 0 c m l u Z 2 V u Y 3 l f Y 2 9 u c 3 V t Z X J f c m V w b 3 J 0 a W 5 n J n F 1 b 3 Q 7 L C Z x d W 9 0 O 3 N 0 c m l u Z 2 V u Y 3 l f b 3 V 0 Y 2 9 t Z X N f c m V w b 3 J 0 a W 5 n J n F 1 b 3 Q 7 X S I g L z 4 8 R W 5 0 c n k g V H l w Z T 0 i R m l s b F N 0 Y X R 1 c y I g V m F s d W U 9 I n N D b 2 1 w b G V 0 Z S I g L z 4 8 R W 5 0 c n k g V H l w Z T 0 i R m l s b E V y c m 9 y Q 2 9 1 b n Q i I F Z h b H V l P S J s M C I g L z 4 8 R W 5 0 c n k g V H l w Z T 0 i U m V s Y X R p b 2 5 z a G l w S W 5 m b 0 N v b n R h a W 5 l c i I g V m F s d W U 9 I n N 7 J n F 1 b 3 Q 7 Y 2 9 s d W 1 u Q 2 9 1 b n Q m c X V v d D s 6 M j E s J n F 1 b 3 Q 7 a 2 V 5 Q 2 9 s d W 1 u T m F t Z X M m c X V v d D s 6 W 1 0 s J n F 1 b 3 Q 7 c X V l c n l S Z W x h d G l v b n N o a X B z J n F 1 b 3 Q 7 O l t d L C Z x d W 9 0 O 2 N v b H V t b k l k Z W 5 0 a X R p Z X M m c X V v d D s 6 W y Z x d W 9 0 O 1 N l Y 3 R p b 2 4 x L 0 R h d G F f Y n l Q c m 9 j Z X N z L 0 F 1 d G 9 S Z W 1 v d m V k Q 2 9 s d W 1 u c z E u e 3 B y b 2 N l c 3 N f a W Q s M H 0 m c X V v d D s s J n F 1 b 3 Q 7 U 2 V j d G l v b j E v R G F 0 Y V 9 i e V B y b 2 N l c 3 M v Q X V 0 b 1 J l b W 9 2 Z W R D b 2 x 1 b W 5 z M S 5 7 Y W d l b m N 5 X 2 l k L D F 9 J n F 1 b 3 Q 7 L C Z x d W 9 0 O 1 N l Y 3 R p b 2 4 x L 0 R h d G F f Y n l Q c m 9 j Z X N z L 0 F 1 d G 9 S Z W 1 v d m V k Q 2 9 s d W 1 u c z E u e 2 F n Z W 5 j e S w y f S Z x d W 9 0 O y w m c X V v d D t T Z W N 0 a W 9 u M S 9 E Y X R h X 2 J 5 U H J v Y 2 V z c y 9 B d X R v U m V t b 3 Z l Z E N v b H V t b n M x L n t n b 3 Z f Z W 5 0 a X R 5 X 2 F 1 d G g s M 3 0 m c X V v d D s s J n F 1 b 3 Q 7 U 2 V j d G l v b j E v R G F 0 Y V 9 i e V B y b 2 N l c 3 M v Q X V 0 b 1 J l b W 9 2 Z W R D b 2 x 1 b W 5 z M S 5 7 c 3 R h d G V f Y W J i c i w 0 f S Z x d W 9 0 O y w m c X V v d D t T Z W N 0 a W 9 u M S 9 E Y X R h X 2 J 5 U H J v Y 2 V z c y 9 B d X R v U m V t b 3 Z l Z E N v b H V t b n M x L n t z Y 2 9 y Z V 9 0 b 3 R h b F 9 y Z W F 1 d G g s N X 0 m c X V v d D s s J n F 1 b 3 Q 7 U 2 V j d G l v b j E v R G F 0 Y V 9 i e V B y b 2 N l c 3 M v Q X V 0 b 1 J l b W 9 2 Z W R D b 2 x 1 b W 5 z M S 5 7 c 2 N v c m V f Y W N h Z G V t a W N f c m V h d X R o L D Z 9 J n F 1 b 3 Q 7 L C Z x d W 9 0 O 1 N l Y 3 R p b 2 4 x L 0 R h d G F f Y n l Q c m 9 j Z X N z L 0 F 1 d G 9 S Z W 1 v d m V k Q 2 9 s d W 1 u c z E u e 3 N j b 3 J l X 2 N v b n N 1 b W V y X 3 J l Y X V 0 a C w 3 f S Z x d W 9 0 O y w m c X V v d D t T Z W N 0 a W 9 u M S 9 E Y X R h X 2 J 5 U H J v Y 2 V z c y 9 B d X R v U m V t b 3 Z l Z E N v b H V t b n M x L n t z Y 2 9 y Z V 9 v d X R j b 2 1 l c 1 9 y Z W F 1 d G g s O H 0 m c X V v d D s s J n F 1 b 3 Q 7 U 2 V j d G l v b j E v R G F 0 Y V 9 i e V B y b 2 N l c 3 M v Q X V 0 b 1 J l b W 9 2 Z W R D b 2 x 1 b W 5 z M S 5 7 c 2 N v c m V f d G 9 0 Y W x f c m V w b 3 J 0 a W 5 n L D l 9 J n F 1 b 3 Q 7 L C Z x d W 9 0 O 1 N l Y 3 R p b 2 4 x L 0 R h d G F f Y n l Q c m 9 j Z X N z L 0 F 1 d G 9 S Z W 1 v d m V k Q 2 9 s d W 1 u c z E u e 3 N j b 3 J l X 2 F j Y W R l b W l j X 3 J l c G 9 y d G l u Z y w x M H 0 m c X V v d D s s J n F 1 b 3 Q 7 U 2 V j d G l v b j E v R G F 0 Y V 9 i e V B y b 2 N l c 3 M v Q X V 0 b 1 J l b W 9 2 Z W R D b 2 x 1 b W 5 z M S 5 7 c 2 N v c m V f Y 2 9 u c 3 V t Z X J f c m V w b 3 J 0 a W 5 n L D E x f S Z x d W 9 0 O y w m c X V v d D t T Z W N 0 a W 9 u M S 9 E Y X R h X 2 J 5 U H J v Y 2 V z c y 9 B d X R v U m V t b 3 Z l Z E N v b H V t b n M x L n t z Y 2 9 y Z V 9 v d X R j b 2 1 l c 1 9 y Z X B v c n R p b m c s M T J 9 J n F 1 b 3 Q 7 L C Z x d W 9 0 O 1 N l Y 3 R p b 2 4 x L 0 R h d G F f Y n l Q c m 9 j Z X N z L 0 F 1 d G 9 S Z W 1 v d m V k Q 2 9 s d W 1 u c z E u e 3 N 0 c m l u Z 2 V u Y 3 l f d G 9 0 Y W x f c m V h d X R o L D E z f S Z x d W 9 0 O y w m c X V v d D t T Z W N 0 a W 9 u M S 9 E Y X R h X 2 J 5 U H J v Y 2 V z c y 9 B d X R v U m V t b 3 Z l Z E N v b H V t b n M x L n t z d H J p b m d l b m N 5 X 2 F j Y W R l b W l j X 3 J l Y X V 0 a C w x N H 0 m c X V v d D s s J n F 1 b 3 Q 7 U 2 V j d G l v b j E v R G F 0 Y V 9 i e V B y b 2 N l c 3 M v Q X V 0 b 1 J l b W 9 2 Z W R D b 2 x 1 b W 5 z M S 5 7 c 3 R y a W 5 n Z W 5 j e V 9 j b 2 5 z d W 1 l c l 9 y Z W F 1 d G g s M T V 9 J n F 1 b 3 Q 7 L C Z x d W 9 0 O 1 N l Y 3 R p b 2 4 x L 0 R h d G F f Y n l Q c m 9 j Z X N z L 0 F 1 d G 9 S Z W 1 v d m V k Q 2 9 s d W 1 u c z E u e 3 N 0 c m l u Z 2 V u Y 3 l f b 3 V 0 Y 2 9 t Z X N f c m V h d X R o L D E 2 f S Z x d W 9 0 O y w m c X V v d D t T Z W N 0 a W 9 u M S 9 E Y X R h X 2 J 5 U H J v Y 2 V z c y 9 B d X R v U m V t b 3 Z l Z E N v b H V t b n M x L n t z d H J p b m d l b m N 5 X 3 R v d G F s X 3 J l c G 9 y d G l u Z y w x N 3 0 m c X V v d D s s J n F 1 b 3 Q 7 U 2 V j d G l v b j E v R G F 0 Y V 9 i e V B y b 2 N l c 3 M v Q X V 0 b 1 J l b W 9 2 Z W R D b 2 x 1 b W 5 z M S 5 7 c 3 R y a W 5 n Z W 5 j e V 9 h Y 2 F k Z W 1 p Y 1 9 y Z X B v c n R p b m c s M T h 9 J n F 1 b 3 Q 7 L C Z x d W 9 0 O 1 N l Y 3 R p b 2 4 x L 0 R h d G F f Y n l Q c m 9 j Z X N z L 0 F 1 d G 9 S Z W 1 v d m V k Q 2 9 s d W 1 u c z E u e 3 N 0 c m l u Z 2 V u Y 3 l f Y 2 9 u c 3 V t Z X J f c m V w b 3 J 0 a W 5 n L D E 5 f S Z x d W 9 0 O y w m c X V v d D t T Z W N 0 a W 9 u M S 9 E Y X R h X 2 J 5 U H J v Y 2 V z c y 9 B d X R v U m V t b 3 Z l Z E N v b H V t b n M x L n t z d H J p b m d l b m N 5 X 2 9 1 d G N v b W V z X 3 J l c G 9 y d G l u Z y w y M H 0 m c X V v d D t d L C Z x d W 9 0 O 0 N v b H V t b k N v d W 5 0 J n F 1 b 3 Q 7 O j I x L C Z x d W 9 0 O 0 t l e U N v b H V t b k 5 h b W V z J n F 1 b 3 Q 7 O l t d L C Z x d W 9 0 O 0 N v b H V t b k l k Z W 5 0 a X R p Z X M m c X V v d D s 6 W y Z x d W 9 0 O 1 N l Y 3 R p b 2 4 x L 0 R h d G F f Y n l Q c m 9 j Z X N z L 0 F 1 d G 9 S Z W 1 v d m V k Q 2 9 s d W 1 u c z E u e 3 B y b 2 N l c 3 N f a W Q s M H 0 m c X V v d D s s J n F 1 b 3 Q 7 U 2 V j d G l v b j E v R G F 0 Y V 9 i e V B y b 2 N l c 3 M v Q X V 0 b 1 J l b W 9 2 Z W R D b 2 x 1 b W 5 z M S 5 7 Y W d l b m N 5 X 2 l k L D F 9 J n F 1 b 3 Q 7 L C Z x d W 9 0 O 1 N l Y 3 R p b 2 4 x L 0 R h d G F f Y n l Q c m 9 j Z X N z L 0 F 1 d G 9 S Z W 1 v d m V k Q 2 9 s d W 1 u c z E u e 2 F n Z W 5 j e S w y f S Z x d W 9 0 O y w m c X V v d D t T Z W N 0 a W 9 u M S 9 E Y X R h X 2 J 5 U H J v Y 2 V z c y 9 B d X R v U m V t b 3 Z l Z E N v b H V t b n M x L n t n b 3 Z f Z W 5 0 a X R 5 X 2 F 1 d G g s M 3 0 m c X V v d D s s J n F 1 b 3 Q 7 U 2 V j d G l v b j E v R G F 0 Y V 9 i e V B y b 2 N l c 3 M v Q X V 0 b 1 J l b W 9 2 Z W R D b 2 x 1 b W 5 z M S 5 7 c 3 R h d G V f Y W J i c i w 0 f S Z x d W 9 0 O y w m c X V v d D t T Z W N 0 a W 9 u M S 9 E Y X R h X 2 J 5 U H J v Y 2 V z c y 9 B d X R v U m V t b 3 Z l Z E N v b H V t b n M x L n t z Y 2 9 y Z V 9 0 b 3 R h b F 9 y Z W F 1 d G g s N X 0 m c X V v d D s s J n F 1 b 3 Q 7 U 2 V j d G l v b j E v R G F 0 Y V 9 i e V B y b 2 N l c 3 M v Q X V 0 b 1 J l b W 9 2 Z W R D b 2 x 1 b W 5 z M S 5 7 c 2 N v c m V f Y W N h Z G V t a W N f c m V h d X R o L D Z 9 J n F 1 b 3 Q 7 L C Z x d W 9 0 O 1 N l Y 3 R p b 2 4 x L 0 R h d G F f Y n l Q c m 9 j Z X N z L 0 F 1 d G 9 S Z W 1 v d m V k Q 2 9 s d W 1 u c z E u e 3 N j b 3 J l X 2 N v b n N 1 b W V y X 3 J l Y X V 0 a C w 3 f S Z x d W 9 0 O y w m c X V v d D t T Z W N 0 a W 9 u M S 9 E Y X R h X 2 J 5 U H J v Y 2 V z c y 9 B d X R v U m V t b 3 Z l Z E N v b H V t b n M x L n t z Y 2 9 y Z V 9 v d X R j b 2 1 l c 1 9 y Z W F 1 d G g s O H 0 m c X V v d D s s J n F 1 b 3 Q 7 U 2 V j d G l v b j E v R G F 0 Y V 9 i e V B y b 2 N l c 3 M v Q X V 0 b 1 J l b W 9 2 Z W R D b 2 x 1 b W 5 z M S 5 7 c 2 N v c m V f d G 9 0 Y W x f c m V w b 3 J 0 a W 5 n L D l 9 J n F 1 b 3 Q 7 L C Z x d W 9 0 O 1 N l Y 3 R p b 2 4 x L 0 R h d G F f Y n l Q c m 9 j Z X N z L 0 F 1 d G 9 S Z W 1 v d m V k Q 2 9 s d W 1 u c z E u e 3 N j b 3 J l X 2 F j Y W R l b W l j X 3 J l c G 9 y d G l u Z y w x M H 0 m c X V v d D s s J n F 1 b 3 Q 7 U 2 V j d G l v b j E v R G F 0 Y V 9 i e V B y b 2 N l c 3 M v Q X V 0 b 1 J l b W 9 2 Z W R D b 2 x 1 b W 5 z M S 5 7 c 2 N v c m V f Y 2 9 u c 3 V t Z X J f c m V w b 3 J 0 a W 5 n L D E x f S Z x d W 9 0 O y w m c X V v d D t T Z W N 0 a W 9 u M S 9 E Y X R h X 2 J 5 U H J v Y 2 V z c y 9 B d X R v U m V t b 3 Z l Z E N v b H V t b n M x L n t z Y 2 9 y Z V 9 v d X R j b 2 1 l c 1 9 y Z X B v c n R p b m c s M T J 9 J n F 1 b 3 Q 7 L C Z x d W 9 0 O 1 N l Y 3 R p b 2 4 x L 0 R h d G F f Y n l Q c m 9 j Z X N z L 0 F 1 d G 9 S Z W 1 v d m V k Q 2 9 s d W 1 u c z E u e 3 N 0 c m l u Z 2 V u Y 3 l f d G 9 0 Y W x f c m V h d X R o L D E z f S Z x d W 9 0 O y w m c X V v d D t T Z W N 0 a W 9 u M S 9 E Y X R h X 2 J 5 U H J v Y 2 V z c y 9 B d X R v U m V t b 3 Z l Z E N v b H V t b n M x L n t z d H J p b m d l b m N 5 X 2 F j Y W R l b W l j X 3 J l Y X V 0 a C w x N H 0 m c X V v d D s s J n F 1 b 3 Q 7 U 2 V j d G l v b j E v R G F 0 Y V 9 i e V B y b 2 N l c 3 M v Q X V 0 b 1 J l b W 9 2 Z W R D b 2 x 1 b W 5 z M S 5 7 c 3 R y a W 5 n Z W 5 j e V 9 j b 2 5 z d W 1 l c l 9 y Z W F 1 d G g s M T V 9 J n F 1 b 3 Q 7 L C Z x d W 9 0 O 1 N l Y 3 R p b 2 4 x L 0 R h d G F f Y n l Q c m 9 j Z X N z L 0 F 1 d G 9 S Z W 1 v d m V k Q 2 9 s d W 1 u c z E u e 3 N 0 c m l u Z 2 V u Y 3 l f b 3 V 0 Y 2 9 t Z X N f c m V h d X R o L D E 2 f S Z x d W 9 0 O y w m c X V v d D t T Z W N 0 a W 9 u M S 9 E Y X R h X 2 J 5 U H J v Y 2 V z c y 9 B d X R v U m V t b 3 Z l Z E N v b H V t b n M x L n t z d H J p b m d l b m N 5 X 3 R v d G F s X 3 J l c G 9 y d G l u Z y w x N 3 0 m c X V v d D s s J n F 1 b 3 Q 7 U 2 V j d G l v b j E v R G F 0 Y V 9 i e V B y b 2 N l c 3 M v Q X V 0 b 1 J l b W 9 2 Z W R D b 2 x 1 b W 5 z M S 5 7 c 3 R y a W 5 n Z W 5 j e V 9 h Y 2 F k Z W 1 p Y 1 9 y Z X B v c n R p b m c s M T h 9 J n F 1 b 3 Q 7 L C Z x d W 9 0 O 1 N l Y 3 R p b 2 4 x L 0 R h d G F f Y n l Q c m 9 j Z X N z L 0 F 1 d G 9 S Z W 1 v d m V k Q 2 9 s d W 1 u c z E u e 3 N 0 c m l u Z 2 V u Y 3 l f Y 2 9 u c 3 V t Z X J f c m V w b 3 J 0 a W 5 n L D E 5 f S Z x d W 9 0 O y w m c X V v d D t T Z W N 0 a W 9 u M S 9 E Y X R h X 2 J 5 U H J v Y 2 V z c y 9 B d X R v U m V t b 3 Z l Z E N v b H V t b n M x L n t z d H J p b m d l b m N 5 X 2 9 1 d G N v b W V z X 3 J l c G 9 y d G l u Z y w y M H 0 m c X V v d D t d L C Z x d W 9 0 O 1 J l b G F 0 a W 9 u c 2 h p c E l u Z m 8 m c X V v d D s 6 W 1 1 9 I i A v P j x F b n R y e S B U e X B l P S J G a W x s R X J y b 3 J D b 2 R l I i B W Y W x 1 Z T 0 i c 1 V u a 2 5 v d 2 4 i I C 8 + P E V u d H J 5 I F R 5 c G U 9 I k Z p b G x D b 3 V u d C I g V m F s d W U 9 I m w x N j Q i I C 8 + P E V u d H J 5 I F R 5 c G U 9 I k F k Z G V k V G 9 E Y X R h T W 9 k Z W w i I F Z h b H V l P S J s M C I g L z 4 8 L 1 N 0 Y W J s Z U V u d H J p Z X M + P C 9 J d G V t P j x J d G V t P j x J d G V t T G 9 j Y X R p b 2 4 + P E l 0 Z W 1 U e X B l P k Z v c m 1 1 b G E 8 L 0 l 0 Z W 1 U e X B l P j x J d G V t U G F 0 a D 5 T Z W N 0 a W 9 u M S 9 E Y X R h X 2 J 5 U H J v Y 2 V z c y 9 T b 3 V y Y 2 U 8 L 0 l 0 Z W 1 Q Y X R o P j w v S X R l b U x v Y 2 F 0 a W 9 u P j x T d G F i b G V F b n R y a W V z I C 8 + P C 9 J d G V t P j x J d G V t P j x J d G V t T G 9 j Y X R p b 2 4 + P E l 0 Z W 1 U e X B l P k Z v c m 1 1 b G E 8 L 0 l 0 Z W 1 U e X B l P j x J d G V t U G F 0 a D 5 T Z W N 0 a W 9 u M S 9 E Y X R h X 2 J 5 T W V 0 c m l j P C 9 J d G V t U G F 0 a D 4 8 L 0 l 0 Z W 1 M b 2 N h d G l v b j 4 8 U 3 R h Y m x l R W 5 0 c m l l c z 4 8 R W 5 0 c n k g V H l w Z T 0 i T m F 2 a W d h d G l v b l N 0 Z X B O Y W 1 l I i B W Y W x 1 Z T 0 i c 0 5 h d m l n Y X R p b 2 4 i I C 8 + P E V u d H J 5 I F R 5 c G U 9 I k Z p b G x F b m F i b G V k I i B W Y W x 1 Z T 0 i b D E i I C 8 + P E V u d H J 5 I F R 5 c G U 9 I k Z p b G x l Z E N v b X B s Z X R l U m V z d W x 0 V G 9 X b 3 J r c 2 h l Z X Q i I F Z h b H V l P S J s M S I g L z 4 8 R W 5 0 c n k g V H l w Z T 0 i S X N Q c m l 2 Y X R l I i B W Y W x 1 Z T 0 i b D A i I C 8 + P E V u d H J 5 I F R 5 c G U 9 I l F 1 Z X J 5 S U Q i I F Z h b H V l P S J z N T A 2 N j U 0 Z D I t N D Q 0 Z C 0 0 O G Y x L W I 2 Y z Q t N G Z l M z k x M G I x Y T R l I i A v P j x F b n R y e S B U e X B l P S J O Y W 1 l V X B k Y X R l Z E F m d G V y R m l s b C I g V m F s d W U 9 I m w w I i A v P j x F b n R y e S B U e X B l P S J C d W Z m Z X J O Z X h 0 U m V m c m V z a C I g V m F s d W U 9 I m w x I i A v P j x F b n R y e S B U e X B l P S J S Z X N 1 b H R U e X B l I i B W Y W x 1 Z T 0 i c 1 R h Y m x l I i A v P j x F b n R y e S B U e X B l P S J G a W x s V G F y Z 2 V 0 I i B W Y W x 1 Z T 0 i c 0 R h d G F f Y n l N Z X R y a W M i I C 8 + P E V u d H J 5 I F R 5 c G U 9 I k Z p b G x U b 0 R h d G F N b 2 R l b E V u Y W J s Z W Q i I F Z h b H V l P S J s M C I g L z 4 8 R W 5 0 c n k g V H l w Z T 0 i R m l s b E 9 i a m V j d F R 5 c G U i I F Z h b H V l P S J z V G F i b G U i I C 8 + P E V u d H J 5 I F R 5 c G U 9 I l F 1 Z X J 5 R 3 J v d X B J R C I g V m F s d W U 9 I n M z N T d h M 2 I 1 O S 0 x N z k 3 L T Q z O D U t O T B l Y i 0 y Y T k 2 O T A z M W N i N j Q i I C 8 + P E V u d H J 5 I F R 5 c G U 9 I k Z p b G x M Y X N 0 V X B k Y X R l Z C I g V m F s d W U 9 I m Q y M D I 1 L T A 2 L T A y V D E 4 O j U y O j E 3 L j U 4 M T M 3 N T B a I i A v P j x F b n R y e S B U e X B l P S J G a W x s Q 2 9 s d W 1 u V H l w Z X M i I F Z h b H V l P S J z Q U F B R 0 F B Q U d B Q U F H Q m d Z R E J n W U d C Z 1 l H Q m d Z R 0 J n W U d C Z 0 F B I i A v P j x F b n R y e S B U e X B l P S J G a W x s Q 2 9 s d W 1 u T m F t Z X M i I F Z h b H V l P S J z W y Z x d W 9 0 O 3 J l c 3 B f a W R f b i Z x d W 9 0 O y w m c X V v d D t y Z X N w X 2 l k J n F 1 b 3 Q 7 L C Z x d W 9 0 O 3 N 0 Y X R l J n F 1 b 3 Q 7 L C Z x d W 9 0 O 2 F n Z W 5 j e V 9 p Z C Z x d W 9 0 O y w m c X V v d D t h Z 2 V u Y 3 k m c X V v d D s s J n F 1 b 3 Q 7 c H J v Y 2 V z c 1 9 p Z C Z x d W 9 0 O y w m c X V v d D t w c m 9 j Z X N z X 2 R l c 2 M m c X V v d D s s J n F 1 b 3 Q 7 Z 2 9 2 X 2 V u d G l 0 e V 9 h d X R o J n F 1 b 3 Q 7 L C Z x d W 9 0 O 3 B y b 2 N l c 3 N f d H l w Z S Z x d W 9 0 O y w m c X V v d D t t Z X R y a W M m c X V v d D s s J n F 1 b 3 Q 7 c 3 l u b 3 B z a X M m c X V v d D s s J n F 1 b 3 Q 7 c 2 N v c m U m c X V v d D s s J n F 1 b 3 Q 7 Y X B w X 2 x v Y 2 F 0 Z W Q m c X V v d D s s J n F 1 b 3 Q 7 Y X B w X 2 x p b m s m c X V v d D s s J n F 1 b 3 Q 7 Y X B w X 2 N p d G F 0 a W 9 u J n F 1 b 3 Q 7 L C Z x d W 9 0 O 2 F w c F 9 s Y W 5 n d W F n Z S Z x d W 9 0 O y w m c X V v d D t y Z W d z X 2 x v Y 2 F 0 Z W Q m c X V v d D s s J n F 1 b 3 Q 7 c m V n c 1 9 s a W 5 r J n F 1 b 3 Q 7 L C Z x d W 9 0 O 3 J l Z 3 N f Y 2 l 0 Y X R p b 2 4 m c X V v d D s s J n F 1 b 3 Q 7 c m V n c 1 9 s Y W 5 n d W F n Z S Z x d W 9 0 O y w m c X V v d D t z d G F 0 d X R l X 2 x v Y 2 F 0 Z W Q m c X V v d D s s J n F 1 b 3 Q 7 c 3 R h d H V 0 Z V 9 s a W 5 r J n F 1 b 3 Q 7 L C Z x d W 9 0 O 3 N 0 Y X R 1 d G V f Y 2 l 0 Y X R p b 2 4 m c X V v d D s s J n F 1 b 3 Q 7 c 3 R h d H V 0 Z V 9 s Y W 5 n d W F n Z S Z x d W 9 0 O y w m c X V v d D t u b 3 R l c y Z x d W 9 0 O y w m c X V v d D t t Z X R y a W N f Y 2 F 0 Z W d v c n k m c X V v d D s s J n F 1 b 3 Q 7 U 2 N v c m V C a W 5 h c n k m c X V v d D t d I i A v P j x F b n R y e S B U e X B l P S J G a W x s U 3 R h d H V z I i B W Y W x 1 Z T 0 i c 0 N v b X B s Z X R l I i A v P j x F b n R y e S B U e X B l P S J G a W x s R X J y b 3 J D b 3 V u d C I g V m F s d W U 9 I m w w I i A v P j x F b n R y e S B U e X B l P S J S Z W x h d G l v b n N o a X B J b m Z v Q 2 9 u d G F p b m V y I i B W Y W x 1 Z T 0 i c 3 s m c X V v d D t j b 2 x 1 b W 5 D b 3 V u d C Z x d W 9 0 O z o y N y w m c X V v d D t r Z X l D b 2 x 1 b W 5 O Y W 1 l c y Z x d W 9 0 O z p b X S w m c X V v d D t x d W V y e V J l b G F 0 a W 9 u c 2 h p c H M m c X V v d D s 6 W 1 0 s J n F 1 b 3 Q 7 Y 2 9 s d W 1 u S W R l b n R p d G l l c y Z x d W 9 0 O z p b J n F 1 b 3 Q 7 U 2 V j d G l v b j E v R G F 0 Y V 9 i e U 1 l d H J p Y y 9 B d X R v U m V t b 3 Z l Z E N v b H V t b n M x L n t y Z X N w X 2 l k X 2 4 s M H 0 m c X V v d D s s J n F 1 b 3 Q 7 U 2 V j d G l v b j E v R G F 0 Y V 9 i e U 1 l d H J p Y y 9 B d X R v U m V t b 3 Z l Z E N v b H V t b n M x L n t y Z X N w X 2 l k L D F 9 J n F 1 b 3 Q 7 L C Z x d W 9 0 O 1 N l Y 3 R p b 2 4 x L 0 R h d G F f Y n l N Z X R y a W M v Q X V 0 b 1 J l b W 9 2 Z W R D b 2 x 1 b W 5 z M S 5 7 c 3 R h d G U s M n 0 m c X V v d D s s J n F 1 b 3 Q 7 U 2 V j d G l v b j E v R G F 0 Y V 9 i e U 1 l d H J p Y y 9 B d X R v U m V t b 3 Z l Z E N v b H V t b n M x L n t h Z 2 V u Y 3 l f a W Q s M 3 0 m c X V v d D s s J n F 1 b 3 Q 7 U 2 V j d G l v b j E v R G F 0 Y V 9 i e U 1 l d H J p Y y 9 B d X R v U m V t b 3 Z l Z E N v b H V t b n M x L n t h Z 2 V u Y 3 k s N H 0 m c X V v d D s s J n F 1 b 3 Q 7 U 2 V j d G l v b j E v R G F 0 Y V 9 i e U 1 l d H J p Y y 9 B d X R v U m V t b 3 Z l Z E N v b H V t b n M x L n t w c m 9 j Z X N z X 2 l k L D V 9 J n F 1 b 3 Q 7 L C Z x d W 9 0 O 1 N l Y 3 R p b 2 4 x L 0 R h d G F f Y n l N Z X R y a W M v Q X V 0 b 1 J l b W 9 2 Z W R D b 2 x 1 b W 5 z M S 5 7 c H J v Y 2 V z c 1 9 k Z X N j L D Z 9 J n F 1 b 3 Q 7 L C Z x d W 9 0 O 1 N l Y 3 R p b 2 4 x L 0 R h d G F f Y n l N Z X R y a W M v Q X V 0 b 1 J l b W 9 2 Z W R D b 2 x 1 b W 5 z M S 5 7 Z 2 9 2 X 2 V u d G l 0 e V 9 h d X R o L D d 9 J n F 1 b 3 Q 7 L C Z x d W 9 0 O 1 N l Y 3 R p b 2 4 x L 0 R h d G F f Y n l N Z X R y a W M v Q X V 0 b 1 J l b W 9 2 Z W R D b 2 x 1 b W 5 z M S 5 7 c H J v Y 2 V z c 1 9 0 e X B l L D h 9 J n F 1 b 3 Q 7 L C Z x d W 9 0 O 1 N l Y 3 R p b 2 4 x L 0 R h d G F f Y n l N Z X R y a W M v Q X V 0 b 1 J l b W 9 2 Z W R D b 2 x 1 b W 5 z M S 5 7 b W V 0 c m l j L D l 9 J n F 1 b 3 Q 7 L C Z x d W 9 0 O 1 N l Y 3 R p b 2 4 x L 0 R h d G F f Y n l N Z X R y a W M v Q X V 0 b 1 J l b W 9 2 Z W R D b 2 x 1 b W 5 z M S 5 7 c 3 l u b 3 B z a X M s M T B 9 J n F 1 b 3 Q 7 L C Z x d W 9 0 O 1 N l Y 3 R p b 2 4 x L 0 R h d G F f Y n l N Z X R y a W M v Q X V 0 b 1 J l b W 9 2 Z W R D b 2 x 1 b W 5 z M S 5 7 c 2 N v c m U s M T F 9 J n F 1 b 3 Q 7 L C Z x d W 9 0 O 1 N l Y 3 R p b 2 4 x L 0 R h d G F f Y n l N Z X R y a W M v Q X V 0 b 1 J l b W 9 2 Z W R D b 2 x 1 b W 5 z M S 5 7 Y X B w X 2 x v Y 2 F 0 Z W Q s M T J 9 J n F 1 b 3 Q 7 L C Z x d W 9 0 O 1 N l Y 3 R p b 2 4 x L 0 R h d G F f Y n l N Z X R y a W M v Q X V 0 b 1 J l b W 9 2 Z W R D b 2 x 1 b W 5 z M S 5 7 Y X B w X 2 x p b m s s M T N 9 J n F 1 b 3 Q 7 L C Z x d W 9 0 O 1 N l Y 3 R p b 2 4 x L 0 R h d G F f Y n l N Z X R y a W M v Q X V 0 b 1 J l b W 9 2 Z W R D b 2 x 1 b W 5 z M S 5 7 Y X B w X 2 N p d G F 0 a W 9 u L D E 0 f S Z x d W 9 0 O y w m c X V v d D t T Z W N 0 a W 9 u M S 9 E Y X R h X 2 J 5 T W V 0 c m l j L 0 F 1 d G 9 S Z W 1 v d m V k Q 2 9 s d W 1 u c z E u e 2 F w c F 9 s Y W 5 n d W F n Z S w x N X 0 m c X V v d D s s J n F 1 b 3 Q 7 U 2 V j d G l v b j E v R G F 0 Y V 9 i e U 1 l d H J p Y y 9 B d X R v U m V t b 3 Z l Z E N v b H V t b n M x L n t y Z W d z X 2 x v Y 2 F 0 Z W Q s M T Z 9 J n F 1 b 3 Q 7 L C Z x d W 9 0 O 1 N l Y 3 R p b 2 4 x L 0 R h d G F f Y n l N Z X R y a W M v Q X V 0 b 1 J l b W 9 2 Z W R D b 2 x 1 b W 5 z M S 5 7 c m V n c 1 9 s a W 5 r L D E 3 f S Z x d W 9 0 O y w m c X V v d D t T Z W N 0 a W 9 u M S 9 E Y X R h X 2 J 5 T W V 0 c m l j L 0 F 1 d G 9 S Z W 1 v d m V k Q 2 9 s d W 1 u c z E u e 3 J l Z 3 N f Y 2 l 0 Y X R p b 2 4 s M T h 9 J n F 1 b 3 Q 7 L C Z x d W 9 0 O 1 N l Y 3 R p b 2 4 x L 0 R h d G F f Y n l N Z X R y a W M v Q X V 0 b 1 J l b W 9 2 Z W R D b 2 x 1 b W 5 z M S 5 7 c m V n c 1 9 s Y W 5 n d W F n Z S w x O X 0 m c X V v d D s s J n F 1 b 3 Q 7 U 2 V j d G l v b j E v R G F 0 Y V 9 i e U 1 l d H J p Y y 9 B d X R v U m V t b 3 Z l Z E N v b H V t b n M x L n t z d G F 0 d X R l X 2 x v Y 2 F 0 Z W Q s M j B 9 J n F 1 b 3 Q 7 L C Z x d W 9 0 O 1 N l Y 3 R p b 2 4 x L 0 R h d G F f Y n l N Z X R y a W M v Q X V 0 b 1 J l b W 9 2 Z W R D b 2 x 1 b W 5 z M S 5 7 c 3 R h d H V 0 Z V 9 s a W 5 r L D I x f S Z x d W 9 0 O y w m c X V v d D t T Z W N 0 a W 9 u M S 9 E Y X R h X 2 J 5 T W V 0 c m l j L 0 F 1 d G 9 S Z W 1 v d m V k Q 2 9 s d W 1 u c z E u e 3 N 0 Y X R 1 d G V f Y 2 l 0 Y X R p b 2 4 s M j J 9 J n F 1 b 3 Q 7 L C Z x d W 9 0 O 1 N l Y 3 R p b 2 4 x L 0 R h d G F f Y n l N Z X R y a W M v Q X V 0 b 1 J l b W 9 2 Z W R D b 2 x 1 b W 5 z M S 5 7 c 3 R h d H V 0 Z V 9 s Y W 5 n d W F n Z S w y M 3 0 m c X V v d D s s J n F 1 b 3 Q 7 U 2 V j d G l v b j E v R G F 0 Y V 9 i e U 1 l d H J p Y y 9 B d X R v U m V t b 3 Z l Z E N v b H V t b n M x L n t u b 3 R l c y w y N H 0 m c X V v d D s s J n F 1 b 3 Q 7 U 2 V j d G l v b j E v R G F 0 Y V 9 i e U 1 l d H J p Y y 9 B d X R v U m V t b 3 Z l Z E N v b H V t b n M x L n t t Z X R y a W N f Y 2 F 0 Z W d v c n k s M j V 9 J n F 1 b 3 Q 7 L C Z x d W 9 0 O 1 N l Y 3 R p b 2 4 x L 0 R h d G F f Y n l N Z X R y a W M v Q X V 0 b 1 J l b W 9 2 Z W R D b 2 x 1 b W 5 z M S 5 7 U 2 N v c m V C a W 5 h c n k s M j Z 9 J n F 1 b 3 Q 7 X S w m c X V v d D t D b 2 x 1 b W 5 D b 3 V u d C Z x d W 9 0 O z o y N y w m c X V v d D t L Z X l D b 2 x 1 b W 5 O Y W 1 l c y Z x d W 9 0 O z p b X S w m c X V v d D t D b 2 x 1 b W 5 J Z G V u d G l 0 a W V z J n F 1 b 3 Q 7 O l s m c X V v d D t T Z W N 0 a W 9 u M S 9 E Y X R h X 2 J 5 T W V 0 c m l j L 0 F 1 d G 9 S Z W 1 v d m V k Q 2 9 s d W 1 u c z E u e 3 J l c 3 B f a W R f b i w w f S Z x d W 9 0 O y w m c X V v d D t T Z W N 0 a W 9 u M S 9 E Y X R h X 2 J 5 T W V 0 c m l j L 0 F 1 d G 9 S Z W 1 v d m V k Q 2 9 s d W 1 u c z E u e 3 J l c 3 B f a W Q s M X 0 m c X V v d D s s J n F 1 b 3 Q 7 U 2 V j d G l v b j E v R G F 0 Y V 9 i e U 1 l d H J p Y y 9 B d X R v U m V t b 3 Z l Z E N v b H V t b n M x L n t z d G F 0 Z S w y f S Z x d W 9 0 O y w m c X V v d D t T Z W N 0 a W 9 u M S 9 E Y X R h X 2 J 5 T W V 0 c m l j L 0 F 1 d G 9 S Z W 1 v d m V k Q 2 9 s d W 1 u c z E u e 2 F n Z W 5 j e V 9 p Z C w z f S Z x d W 9 0 O y w m c X V v d D t T Z W N 0 a W 9 u M S 9 E Y X R h X 2 J 5 T W V 0 c m l j L 0 F 1 d G 9 S Z W 1 v d m V k Q 2 9 s d W 1 u c z E u e 2 F n Z W 5 j e S w 0 f S Z x d W 9 0 O y w m c X V v d D t T Z W N 0 a W 9 u M S 9 E Y X R h X 2 J 5 T W V 0 c m l j L 0 F 1 d G 9 S Z W 1 v d m V k Q 2 9 s d W 1 u c z E u e 3 B y b 2 N l c 3 N f a W Q s N X 0 m c X V v d D s s J n F 1 b 3 Q 7 U 2 V j d G l v b j E v R G F 0 Y V 9 i e U 1 l d H J p Y y 9 B d X R v U m V t b 3 Z l Z E N v b H V t b n M x L n t w c m 9 j Z X N z X 2 R l c 2 M s N n 0 m c X V v d D s s J n F 1 b 3 Q 7 U 2 V j d G l v b j E v R G F 0 Y V 9 i e U 1 l d H J p Y y 9 B d X R v U m V t b 3 Z l Z E N v b H V t b n M x L n t n b 3 Z f Z W 5 0 a X R 5 X 2 F 1 d G g s N 3 0 m c X V v d D s s J n F 1 b 3 Q 7 U 2 V j d G l v b j E v R G F 0 Y V 9 i e U 1 l d H J p Y y 9 B d X R v U m V t b 3 Z l Z E N v b H V t b n M x L n t w c m 9 j Z X N z X 3 R 5 c G U s O H 0 m c X V v d D s s J n F 1 b 3 Q 7 U 2 V j d G l v b j E v R G F 0 Y V 9 i e U 1 l d H J p Y y 9 B d X R v U m V t b 3 Z l Z E N v b H V t b n M x L n t t Z X R y a W M s O X 0 m c X V v d D s s J n F 1 b 3 Q 7 U 2 V j d G l v b j E v R G F 0 Y V 9 i e U 1 l d H J p Y y 9 B d X R v U m V t b 3 Z l Z E N v b H V t b n M x L n t z e W 5 v c H N p c y w x M H 0 m c X V v d D s s J n F 1 b 3 Q 7 U 2 V j d G l v b j E v R G F 0 Y V 9 i e U 1 l d H J p Y y 9 B d X R v U m V t b 3 Z l Z E N v b H V t b n M x L n t z Y 2 9 y Z S w x M X 0 m c X V v d D s s J n F 1 b 3 Q 7 U 2 V j d G l v b j E v R G F 0 Y V 9 i e U 1 l d H J p Y y 9 B d X R v U m V t b 3 Z l Z E N v b H V t b n M x L n t h c H B f b G 9 j Y X R l Z C w x M n 0 m c X V v d D s s J n F 1 b 3 Q 7 U 2 V j d G l v b j E v R G F 0 Y V 9 i e U 1 l d H J p Y y 9 B d X R v U m V t b 3 Z l Z E N v b H V t b n M x L n t h c H B f b G l u a y w x M 3 0 m c X V v d D s s J n F 1 b 3 Q 7 U 2 V j d G l v b j E v R G F 0 Y V 9 i e U 1 l d H J p Y y 9 B d X R v U m V t b 3 Z l Z E N v b H V t b n M x L n t h c H B f Y 2 l 0 Y X R p b 2 4 s M T R 9 J n F 1 b 3 Q 7 L C Z x d W 9 0 O 1 N l Y 3 R p b 2 4 x L 0 R h d G F f Y n l N Z X R y a W M v Q X V 0 b 1 J l b W 9 2 Z W R D b 2 x 1 b W 5 z M S 5 7 Y X B w X 2 x h b m d 1 Y W d l L D E 1 f S Z x d W 9 0 O y w m c X V v d D t T Z W N 0 a W 9 u M S 9 E Y X R h X 2 J 5 T W V 0 c m l j L 0 F 1 d G 9 S Z W 1 v d m V k Q 2 9 s d W 1 u c z E u e 3 J l Z 3 N f b G 9 j Y X R l Z C w x N n 0 m c X V v d D s s J n F 1 b 3 Q 7 U 2 V j d G l v b j E v R G F 0 Y V 9 i e U 1 l d H J p Y y 9 B d X R v U m V t b 3 Z l Z E N v b H V t b n M x L n t y Z W d z X 2 x p b m s s M T d 9 J n F 1 b 3 Q 7 L C Z x d W 9 0 O 1 N l Y 3 R p b 2 4 x L 0 R h d G F f Y n l N Z X R y a W M v Q X V 0 b 1 J l b W 9 2 Z W R D b 2 x 1 b W 5 z M S 5 7 c m V n c 1 9 j a X R h d G l v b i w x O H 0 m c X V v d D s s J n F 1 b 3 Q 7 U 2 V j d G l v b j E v R G F 0 Y V 9 i e U 1 l d H J p Y y 9 B d X R v U m V t b 3 Z l Z E N v b H V t b n M x L n t y Z W d z X 2 x h b m d 1 Y W d l L D E 5 f S Z x d W 9 0 O y w m c X V v d D t T Z W N 0 a W 9 u M S 9 E Y X R h X 2 J 5 T W V 0 c m l j L 0 F 1 d G 9 S Z W 1 v d m V k Q 2 9 s d W 1 u c z E u e 3 N 0 Y X R 1 d G V f b G 9 j Y X R l Z C w y M H 0 m c X V v d D s s J n F 1 b 3 Q 7 U 2 V j d G l v b j E v R G F 0 Y V 9 i e U 1 l d H J p Y y 9 B d X R v U m V t b 3 Z l Z E N v b H V t b n M x L n t z d G F 0 d X R l X 2 x p b m s s M j F 9 J n F 1 b 3 Q 7 L C Z x d W 9 0 O 1 N l Y 3 R p b 2 4 x L 0 R h d G F f Y n l N Z X R y a W M v Q X V 0 b 1 J l b W 9 2 Z W R D b 2 x 1 b W 5 z M S 5 7 c 3 R h d H V 0 Z V 9 j a X R h d G l v b i w y M n 0 m c X V v d D s s J n F 1 b 3 Q 7 U 2 V j d G l v b j E v R G F 0 Y V 9 i e U 1 l d H J p Y y 9 B d X R v U m V t b 3 Z l Z E N v b H V t b n M x L n t z d G F 0 d X R l X 2 x h b m d 1 Y W d l L D I z f S Z x d W 9 0 O y w m c X V v d D t T Z W N 0 a W 9 u M S 9 E Y X R h X 2 J 5 T W V 0 c m l j L 0 F 1 d G 9 S Z W 1 v d m V k Q 2 9 s d W 1 u c z E u e 2 5 v d G V z L D I 0 f S Z x d W 9 0 O y w m c X V v d D t T Z W N 0 a W 9 u M S 9 E Y X R h X 2 J 5 T W V 0 c m l j L 0 F 1 d G 9 S Z W 1 v d m V k Q 2 9 s d W 1 u c z E u e 2 1 l d H J p Y 1 9 j Y X R l Z 2 9 y e S w y N X 0 m c X V v d D s s J n F 1 b 3 Q 7 U 2 V j d G l v b j E v R G F 0 Y V 9 i e U 1 l d H J p Y y 9 B d X R v U m V t b 3 Z l Z E N v b H V t b n M x L n t T Y 2 9 y Z U J p b m F y e S w y N n 0 m c X V v d D t d L C Z x d W 9 0 O 1 J l b G F 0 a W 9 u c 2 h p c E l u Z m 8 m c X V v d D s 6 W 1 1 9 I i A v P j x F b n R y e S B U e X B l P S J G a W x s R X J y b 3 J D b 2 R l I i B W Y W x 1 Z T 0 i c 1 V u a 2 5 v d 2 4 i I C 8 + P E V u d H J 5 I F R 5 c G U 9 I k Z p b G x D b 3 V u d C I g V m F s d W U 9 I m w 3 M j E 2 I i A v P j x F b n R y e S B U e X B l P S J B Z G R l Z F R v R G F 0 Y U 1 v Z G V s I i B W Y W x 1 Z T 0 i b D A i I C 8 + P C 9 T d G F i b G V F b n R y a W V z P j w v S X R l b T 4 8 S X R l b T 4 8 S X R l b U x v Y 2 F 0 a W 9 u P j x J d G V t V H l w Z T 5 G b 3 J t d W x h P C 9 J d G V t V H l w Z T 4 8 S X R l b V B h d G g + U 2 V j d G l v b j E v R G F 0 Y V 9 i e U 1 l d H J p Y y 9 T b 3 V y Y 2 U 8 L 0 l 0 Z W 1 Q Y X R o P j w v S X R l b U x v Y 2 F 0 a W 9 u P j x T d G F i b G V F b n R y a W V z I C 8 + P C 9 J d G V t P j x J d G V t P j x J d G V t T G 9 j Y X R p b 2 4 + P E l 0 Z W 1 U e X B l P k Z v c m 1 1 b G E 8 L 0 l 0 Z W 1 U e X B l P j x J d G V t U G F 0 a D 5 T Z W N 0 a W 9 u M S 9 E Y X R h X 2 J 5 T W V 0 c m l j L 1 N l d F R 5 c G V z P C 9 J d G V t U G F 0 a D 4 8 L 0 l 0 Z W 1 M b 2 N h d G l v b j 4 8 U 3 R h Y m x l R W 5 0 c m l l c y A v P j w v S X R l b T 4 8 S X R l b T 4 8 S X R l b U x v Y 2 F 0 a W 9 u P j x J d G V t V H l w Z T 5 G b 3 J t d W x h P C 9 J d G V t V H l w Z T 4 8 S X R l b V B h d G g + U 2 V j d G l v b j E v R G F 0 Y V 9 i e U 1 l d H J p Y y 9 S Z W 1 v d m V k Q 2 9 s d W 1 u c z w v S X R l b V B h d G g + P C 9 J d G V t T G 9 j Y X R p b 2 4 + P F N 0 Y W J s Z U V u d H J p Z X M g L z 4 8 L 0 l 0 Z W 0 + P E l 0 Z W 0 + P E l 0 Z W 1 M b 2 N h d G l v b j 4 8 S X R l b V R 5 c G U + R m 9 y b X V s Y T w v S X R l b V R 5 c G U + P E l 0 Z W 1 Q Y X R o P l N l Y 3 R p b 2 4 x L 0 R h d G F f Y n l N Z X R y a W M v U m V u Y W 1 l Z D w v S X R l b V B h d G g + P C 9 J d G V t T G 9 j Y X R p b 2 4 + P F N 0 Y W J s Z U V u d H J p Z X M g L z 4 8 L 0 l 0 Z W 0 + P E l 0 Z W 0 + P E l 0 Z W 1 M b 2 N h d G l v b j 4 8 S X R l b V R 5 c G U + R m 9 y b X V s Y T w v S X R l b V R 5 c G U + P E l 0 Z W 1 Q Y X R o P l N l Y 3 R p b 2 4 x L 0 R h d G F f Y n l N Z X R y a W M v U m V w b G F j Z U R l b G l t a X R l c j w v S X R l b V B h d G g + P C 9 J d G V t T G 9 j Y X R p b 2 4 + P F N 0 Y W J s Z U V u d H J p Z X M g L z 4 8 L 0 l 0 Z W 0 + P E l 0 Z W 0 + P E l 0 Z W 1 M b 2 N h d G l v b j 4 8 S X R l b V R 5 c G U + R m 9 y b X V s Y T w v S X R l b V R 5 c G U + P E l 0 Z W 1 Q Y X R o P l N l Y 3 R p b 2 4 x L 0 R h d G F f Y n l N Z X R y a W M v U 3 B s a X R Q c m 9 j Z X N z P C 9 J d G V t U G F 0 a D 4 8 L 0 l 0 Z W 1 M b 2 N h d G l v b j 4 8 U 3 R h Y m x l R W 5 0 c m l l c y A v P j w v S X R l b T 4 8 S X R l b T 4 8 S X R l b U x v Y 2 F 0 a W 9 u P j x J d G V t V H l w Z T 5 G b 3 J t d W x h P C 9 J d G V t V H l w Z T 4 8 S X R l b V B h d G g + U 2 V j d G l v b j E v R G F 0 Y V 9 i e U 1 l d H J p Y y 9 B Z G R Q c m 9 j Z X N z S U Q 8 L 0 l 0 Z W 1 Q Y X R o P j w v S X R l b U x v Y 2 F 0 a W 9 u P j x T d G F i b G V F b n R y a W V z I C 8 + P C 9 J d G V t P j x J d G V t P j x J d G V t T G 9 j Y X R p b 2 4 + P E l 0 Z W 1 U e X B l P k Z v c m 1 1 b G E 8 L 0 l 0 Z W 1 U e X B l P j x J d G V t U G F 0 a D 5 T Z W N 0 a W 9 u M S 9 E Y X R h X 2 J 5 T W V 0 c m l j L 1 N w b G l 0 U H J v Y 2 V z c 1 R 5 c G U 8 L 0 l 0 Z W 1 Q Y X R o P j w v S X R l b U x v Y 2 F 0 a W 9 u P j x T d G F i b G V F b n R y a W V z I C 8 + P C 9 J d G V t P j x J d G V t P j x J d G V t T G 9 j Y X R p b 2 4 + P E l 0 Z W 1 U e X B l P k Z v c m 1 1 b G E 8 L 0 l 0 Z W 1 U e X B l P j x J d G V t U G F 0 a D 5 T Z W N 0 a W 9 u M S 9 E Y X R h X 2 J 5 T W V 0 c m l j L 0 F k Z F B y b 2 N l c 3 N U e X B l S U Q 8 L 0 l 0 Z W 1 Q Y X R o P j w v S X R l b U x v Y 2 F 0 a W 9 u P j x T d G F i b G V F b n R y a W V z I C 8 + P C 9 J d G V t P j x J d G V t P j x J d G V t T G 9 j Y X R p b 2 4 + P E l 0 Z W 1 U e X B l P k Z v c m 1 1 b G E 8 L 0 l 0 Z W 1 U e X B l P j x J d G V t U G F 0 a D 5 T Z W N 0 a W 9 u M S 9 E Y X R h X 2 J 5 T W V 0 c m l j L 1 N w b G l 0 T W V 0 c m l j P C 9 J d G V t U G F 0 a D 4 8 L 0 l 0 Z W 1 M b 2 N h d G l v b j 4 8 U 3 R h Y m x l R W 5 0 c m l l c y A v P j w v S X R l b T 4 8 S X R l b T 4 8 S X R l b U x v Y 2 F 0 a W 9 u P j x J d G V t V H l w Z T 5 G b 3 J t d W x h P C 9 J d G V t V H l w Z T 4 8 S X R l b V B h d G g + U 2 V j d G l v b j E v R G F 0 Y V 9 i e U 1 l d H J p Y y 9 B Z G R N Z X R y a W N J R D w v S X R l b V B h d G g + P C 9 J d G V t T G 9 j Y X R p b 2 4 + P F N 0 Y W J s Z U V u d H J p Z X M g L z 4 8 L 0 l 0 Z W 0 + P E l 0 Z W 0 + P E l 0 Z W 1 M b 2 N h d G l v b j 4 8 S X R l b V R 5 c G U + R m 9 y b X V s Y T w v S X R l b V R 5 c G U + P E l 0 Z W 1 Q Y X R o P l N l Y 3 R p b 2 4 x L 0 R h d G F f Y n l N Z X R y a W M v Q W R k T W V 0 c m l j Q 2 F 0 Z W d v c n k 8 L 0 l 0 Z W 1 Q Y X R o P j w v S X R l b U x v Y 2 F 0 a W 9 u P j x T d G F i b G V F b n R y a W V z I C 8 + P C 9 J d G V t P j x J d G V t P j x J d G V t T G 9 j Y X R p b 2 4 + P E l 0 Z W 1 U e X B l P k Z v c m 1 1 b G E 8 L 0 l 0 Z W 1 U e X B l P j x J d G V t U G F 0 a D 5 T Z W N 0 a W 9 u M S 9 E Y X R h X 2 J 5 T W V 0 c m l j L 0 F k Z E l E P C 9 J d G V t U G F 0 a D 4 8 L 0 l 0 Z W 1 M b 2 N h d G l v b j 4 8 U 3 R h Y m x l R W 5 0 c m l l c y A v P j w v S X R l b T 4 8 S X R l b T 4 8 S X R l b U x v Y 2 F 0 a W 9 u P j x J d G V t V H l w Z T 5 G b 3 J t d W x h P C 9 J d G V t V H l w Z T 4 8 S X R l b V B h d G g + U 2 V j d G l v b j E v R G F 0 Y V 9 i e U 1 l d H J p Y y 9 S Z W 9 y Z G V y Q 2 9 s c z w v S X R l b V B h d G g + P C 9 J d G V t T G 9 j Y X R p b 2 4 + P F N 0 Y W J s Z U V u d H J p Z X M g L z 4 8 L 0 l 0 Z W 0 + P E l 0 Z W 0 + P E l 0 Z W 1 M b 2 N h d G l v b j 4 8 S X R l b V R 5 c G U + R m 9 y b X V s Y T w v S X R l b V R 5 c G U + P E l 0 Z W 1 Q Y X R o P l N l Y 3 R p b 2 4 x L 0 R h d G F f Y n l N Z X R y a W M v Q 2 x l Y W 5 Q c m 9 j Z X N z V H l w Z T w v S X R l b V B h d G g + P C 9 J d G V t T G 9 j Y X R p b 2 4 + P F N 0 Y W J s Z U V u d H J p Z X M g L z 4 8 L 0 l 0 Z W 0 + P E l 0 Z W 0 + P E l 0 Z W 1 M b 2 N h d G l v b j 4 8 S X R l b V R 5 c G U + R m 9 y b X V s Y T w v S X R l b V R 5 c G U + P E l 0 Z W 1 Q Y X R o P l N l Y 3 R p b 2 4 x L 0 R h d G F f Y n l N Z X R y a W M v Q 2 x l Y W 5 Q c m 9 j Z X N z P C 9 J d G V t U G F 0 a D 4 8 L 0 l 0 Z W 1 M b 2 N h d G l v b j 4 8 U 3 R h Y m x l R W 5 0 c m l l c y A v P j w v S X R l b T 4 8 S X R l b T 4 8 S X R l b U x v Y 2 F 0 a W 9 u P j x J d G V t V H l w Z T 5 G b 3 J t d W x h P C 9 J d G V t V H l w Z T 4 8 S X R l b V B h d G g + U 2 V j d G l v b j E v R G F 0 Y V 9 i e U 1 l d H J p Y y 9 S Z W 1 v d m V U Z W 1 w S U R z P C 9 J d G V t U G F 0 a D 4 8 L 0 l 0 Z W 1 M b 2 N h d G l v b j 4 8 U 3 R h Y m x l R W 5 0 c m l l c y A v P j w v S X R l b T 4 8 S X R l b T 4 8 S X R l b U x v Y 2 F 0 a W 9 u P j x J d G V t V H l w Z T 5 G b 3 J t d W x h P C 9 J d G V t V H l w Z T 4 8 S X R l b V B h d G g + U 2 V j d G l v b j E v R G F 0 Y V 9 i e U 1 l d H J p Y y 9 B Z G R C a W 5 h c n l T Y 2 9 y Z T w v S X R l b V B h d G g + P C 9 J d G V t T G 9 j Y X R p b 2 4 + P F N 0 Y W J s Z U V u d H J p Z X M g L z 4 8 L 0 l 0 Z W 0 + P E l 0 Z W 0 + P E l 0 Z W 1 M b 2 N h d G l v b j 4 8 S X R l b V R 5 c G U + R m 9 y b X V s Y T w v S X R l b V R 5 c G U + P E l 0 Z W 1 Q Y X R o P l N l Y 3 R p b 2 4 x L 0 R h d G F f Y n l N Z X R y a W M v U H J v Y 2 V z c 0 l E P C 9 J d G V t U G F 0 a D 4 8 L 0 l 0 Z W 1 M b 2 N h d G l v b j 4 8 U 3 R h Y m x l R W 5 0 c m l l c y A v P j w v S X R l b T 4 8 S X R l b T 4 8 S X R l b U x v Y 2 F 0 a W 9 u P j x J d G V t V H l w Z T 5 G b 3 J t d W x h P C 9 J d G V t V H l w Z T 4 8 S X R l b V B h d G g + U 2 V j d G l v b j E v R G F 0 Y V 9 i e V B y b 2 N l c 3 M v U 2 V s Z W N 0 R m 9 y U G l 2 b 3 Q 8 L 0 l 0 Z W 1 Q Y X R o P j w v S X R l b U x v Y 2 F 0 a W 9 u P j x T d G F i b G V F b n R y a W V z I C 8 + P C 9 J d G V t P j x J d G V t P j x J d G V t T G 9 j Y X R p b 2 4 + P E l 0 Z W 1 U e X B l P k Z v c m 1 1 b G E 8 L 0 l 0 Z W 1 U e X B l P j x J d G V t U G F 0 a D 5 T Z W N 0 a W 9 u M S 9 E Y X R h X 2 J 5 U H J v Y 2 V z c y 9 Q a X Z v d E Z p b m F s P C 9 J d G V t U G F 0 a D 4 8 L 0 l 0 Z W 1 M b 2 N h d G l v b j 4 8 U 3 R h Y m x l R W 5 0 c m l l c y A v P j w v S X R l b T 4 8 S X R l b T 4 8 S X R l b U x v Y 2 F 0 a W 9 u P j x J d G V t V H l w Z T 5 G b 3 J t d W x h P C 9 J d G V t V H l w Z T 4 8 S X R l b V B h d G g + U 2 V j d G l v b j E v R G F 0 Y V 9 i e V B y b 2 N l c 3 M v Q W R k U m V h d X R o V G 9 0 Y W w 8 L 0 l 0 Z W 1 Q Y X R o P j w v S X R l b U x v Y 2 F 0 a W 9 u P j x T d G F i b G V F b n R y a W V z I C 8 + P C 9 J d G V t P j x J d G V t P j x J d G V t T G 9 j Y X R p b 2 4 + P E l 0 Z W 1 U e X B l P k Z v c m 1 1 b G E 8 L 0 l 0 Z W 1 U e X B l P j x J d G V t U G F 0 a D 5 T Z W N 0 a W 9 u M S 9 E Y X R h X 2 J 5 U H J v Y 2 V z c y 9 B Z G R S Z X B v c n R p b m d U b 3 R h b D w v S X R l b V B h d G g + P C 9 J d G V t T G 9 j Y X R p b 2 4 + P F N 0 Y W J s Z U V u d H J p Z X M g L z 4 8 L 0 l 0 Z W 0 + P E l 0 Z W 0 + P E l 0 Z W 1 M b 2 N h d G l v b j 4 8 S X R l b V R 5 c G U + R m 9 y b X V s Y T w v S X R l b V R 5 c G U + P E l 0 Z W 1 Q Y X R o P l N l Y 3 R p b 2 4 x L 0 R h d G F f Y n l Q c m 9 j Z X N z L 1 J l b 3 J k Z X J l Z E N v b H V t b n M 8 L 0 l 0 Z W 1 Q Y X R o P j w v S X R l b U x v Y 2 F 0 a W 9 u P j x T d G F i b G V F b n R y a W V z I C 8 + P C 9 J d G V t P j x J d G V t P j x J d G V t T G 9 j Y X R p b 2 4 + P E l 0 Z W 1 U e X B l P k Z v c m 1 1 b G E 8 L 0 l 0 Z W 1 U e X B l P j x J d G V t U G F 0 a D 5 T Z W N 0 a W 9 u M S 9 E Y X R h X 2 J 5 U H J v Y 2 V z c y 9 B Z G R T d H J U b 3 R h b F J l Y X V 0 a D w v S X R l b V B h d G g + P C 9 J d G V t T G 9 j Y X R p b 2 4 + P F N 0 Y W J s Z U V u d H J p Z X M g L z 4 8 L 0 l 0 Z W 0 + P E l 0 Z W 0 + P E l 0 Z W 1 M b 2 N h d G l v b j 4 8 S X R l b V R 5 c G U + R m 9 y b X V s Y T w v S X R l b V R 5 c G U + P E l 0 Z W 1 Q Y X R o P l N l Y 3 R p b 2 4 x L 0 R h d G F f Y n l Q c m 9 j Z X N z L 0 F k Z F N 0 c l R v d G F s U m V w b 3 J 0 a W 5 n P C 9 J d G V t U G F 0 a D 4 8 L 0 l 0 Z W 1 M b 2 N h d G l v b j 4 8 U 3 R h Y m x l R W 5 0 c m l l c y A v P j w v S X R l b T 4 8 S X R l b T 4 8 S X R l b U x v Y 2 F 0 a W 9 u P j x J d G V t V H l w Z T 5 G b 3 J t d W x h P C 9 J d G V t V H l w Z T 4 8 S X R l b V B h d G g + U 2 V j d G l v b j E v R G F 0 Y V 9 i e V B y b 2 N l c 3 M v Q W R k U 3 R y Q W N h Z F J l Y X V 0 a D w v S X R l b V B h d G g + P C 9 J d G V t T G 9 j Y X R p b 2 4 + P F N 0 Y W J s Z U V u d H J p Z X M g L z 4 8 L 0 l 0 Z W 0 + P E l 0 Z W 0 + P E l 0 Z W 1 M b 2 N h d G l v b j 4 8 S X R l b V R 5 c G U + R m 9 y b X V s Y T w v S X R l b V R 5 c G U + P E l 0 Z W 1 Q Y X R o P l N l Y 3 R p b 2 4 x L 0 R h d G F f Y n l Q c m 9 j Z X N z L 0 F k Z F N 0 c k F j Y W R S Z X B v c n Q 8 L 0 l 0 Z W 1 Q Y X R o P j w v S X R l b U x v Y 2 F 0 a W 9 u P j x T d G F i b G V F b n R y a W V z I C 8 + P C 9 J d G V t P j x J d G V t P j x J d G V t T G 9 j Y X R p b 2 4 + P E l 0 Z W 1 U e X B l P k Z v c m 1 1 b G E 8 L 0 l 0 Z W 1 U e X B l P j x J d G V t U G F 0 a D 5 T Z W N 0 a W 9 u M S 9 E Y X R h X 2 J 5 U H J v Y 2 V z c y 9 B Z G R T d H J D b 2 5 z U m V h d X R o P C 9 J d G V t U G F 0 a D 4 8 L 0 l 0 Z W 1 M b 2 N h d G l v b j 4 8 U 3 R h Y m x l R W 5 0 c m l l c y A v P j w v S X R l b T 4 8 S X R l b T 4 8 S X R l b U x v Y 2 F 0 a W 9 u P j x J d G V t V H l w Z T 5 G b 3 J t d W x h P C 9 J d G V t V H l w Z T 4 8 S X R l b V B h d G g + U 2 V j d G l v b j E v R G F 0 Y V 9 i e V B y b 2 N l c 3 M v Q W R k U 3 R y Q 2 9 u c 1 J l c G 9 y d D w v S X R l b V B h d G g + P C 9 J d G V t T G 9 j Y X R p b 2 4 + P F N 0 Y W J s Z U V u d H J p Z X M g L z 4 8 L 0 l 0 Z W 0 + P E l 0 Z W 0 + P E l 0 Z W 1 M b 2 N h d G l v b j 4 8 S X R l b V R 5 c G U + R m 9 y b X V s Y T w v S X R l b V R 5 c G U + P E l 0 Z W 1 Q Y X R o P l N l Y 3 R p b 2 4 x L 0 R h d G F f Y n l Q c m 9 j Z X N z L 0 F k Z F N 0 c k 9 1 d F J l Y X V 0 a D w v S X R l b V B h d G g + P C 9 J d G V t T G 9 j Y X R p b 2 4 + P F N 0 Y W J s Z U V u d H J p Z X M g L z 4 8 L 0 l 0 Z W 0 + P E l 0 Z W 0 + P E l 0 Z W 1 M b 2 N h d G l v b j 4 8 S X R l b V R 5 c G U + R m 9 y b X V s Y T w v S X R l b V R 5 c G U + P E l 0 Z W 1 Q Y X R o P l N l Y 3 R p b 2 4 x L 0 R h d G F f Y n l Q c m 9 j Z X N z L 0 F k Z F N 0 c k 9 1 d F J l c G 9 y d D w v S X R l b V B h d G g + P C 9 J d G V t T G 9 j Y X R p b 2 4 + P F N 0 Y W J s Z U V u d H J p Z X M g L z 4 8 L 0 l 0 Z W 0 + P E l 0 Z W 0 + P E l 0 Z W 1 M b 2 N h d G l v b j 4 8 S X R l b V R 5 c G U + R m 9 y b X V s Y T w v S X R l b V R 5 c G U + P E l 0 Z W 1 Q Y X R o P l N l Y 3 R p b 2 4 x L 0 R h d G F f Y n l N Z X R y a W M v b X N G b 3 J t X 1 B y b 2 N l c 3 N E Z X N j P C 9 J d G V t U G F 0 a D 4 8 L 0 l 0 Z W 1 M b 2 N h d G l v b j 4 8 U 3 R h Y m x l R W 5 0 c m l l c y A v P j w v S X R l b T 4 8 S X R l b T 4 8 S X R l b U x v Y 2 F 0 a W 9 u P j x J d G V t V H l w Z T 5 G b 3 J t d W x h P C 9 J d G V t V H l w Z T 4 8 S X R l b V B h d G g + U 2 V j d G l v b j E v Z G l t X 2 J 5 U H J v Y 2 V z c z w v S X R l b V B h d G g + P C 9 J d G V t T G 9 j Y X R p b 2 4 + P F N 0 Y W J s Z U V u d H J p Z X M + P E V u d H J 5 I F R 5 c G U 9 I k l z U H J p d m F 0 Z S I g V m F s d W U 9 I m w w I i A v P j x F b n R y e S B U e X B l P S J R d W V y e U d y b 3 V w S U Q i I F Z h b H V l P S J z N 2 R m M m M 5 N D Y t M m Q 5 M i 0 0 Z j g 0 L W I w Z W Q t Z j M z O T Y 0 M j Q 0 N T R j I i A v P j x F b n R y e S B U e X B l P S J R d W V y e U l E I i B W Y W x 1 Z T 0 i c z R k O W Y 0 M j I 4 L T c y N T Q t N G R l N C 0 5 O D d k L T l j M W Q z N m J i Z W U 1 Z S 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G V k Q 2 9 t c G x l d G V S Z X N 1 b H R U b 1 d v c m t z a G V l d C I g V m F s d W U 9 I m w w I i A v P j x F b n R y e S B U e X B l P S J O Y X Z p Z 2 F 0 a W 9 u U 3 R l c E 5 h b W U i I F Z h b H V l P S J z T m F 2 a W d h d G l v b i I g L z 4 8 R W 5 0 c n k g V H l w Z T 0 i R m l s b F N 0 Y X R 1 c y I g V m F s d W U 9 I n N D b 2 1 w b G V 0 Z S I g L z 4 8 R W 5 0 c n k g V H l w Z T 0 i R m l s b E x h c 3 R V c G R h d G V k I i B W Y W x 1 Z T 0 i Z D I w M j U t M D Y t M D J U M T g 6 N T I 6 M T M u N j Q 3 N z Q 3 N V o i I C 8 + P E V u d H J 5 I F R 5 c G U 9 I k Z p b G x F c n J v c k N v Z G U i I F Z h b H V l P S J z V W 5 r b m 9 3 b i I g L z 4 8 R W 5 0 c n k g V H l w Z T 0 i Q W R k Z W R U b 0 R h d G F N b 2 R l b C I g V m F s d W U 9 I m w w I i A v P j w v U 3 R h Y m x l R W 5 0 c m l l c z 4 8 L 0 l 0 Z W 0 + P E l 0 Z W 0 + P E l 0 Z W 1 M b 2 N h d G l v b j 4 8 S X R l b V R 5 c G U + R m 9 y b X V s Y T w v S X R l b V R 5 c G U + P E l 0 Z W 1 Q Y X R o P l N l Y 3 R p b 2 4 x L 2 R p b V 9 i e V B y b 2 N l c 3 M v U 2 9 1 c m N l P C 9 J d G V t U G F 0 a D 4 8 L 0 l 0 Z W 1 M b 2 N h d G l v b j 4 8 U 3 R h Y m x l R W 5 0 c m l l c y A v P j w v S X R l b T 4 8 S X R l b T 4 8 S X R l b U x v Y 2 F 0 a W 9 u P j x J d G V t V H l w Z T 5 G b 3 J t d W x h P C 9 J d G V t V H l w Z T 4 8 S X R l b V B h d G g + U 2 V j d G l v b j E v R G F 0 Y V 9 i e U 1 l d H J p Y y 9 N Z X J n Z W Q l M j B R d W V y a W V z P C 9 J d G V t U G F 0 a D 4 8 L 0 l 0 Z W 1 M b 2 N h d G l v b j 4 8 U 3 R h Y m x l R W 5 0 c m l l c y A v P j w v S X R l b T 4 8 S X R l b T 4 8 S X R l b U x v Y 2 F 0 a W 9 u P j x J d G V t V H l w Z T 5 G b 3 J t d W x h P C 9 J d G V t V H l w Z T 4 8 S X R l b V B h d G g + U 2 V j d G l v b j E v R G F 0 Y V 9 i e U 1 l d H J p Y y 9 F e H B h b m R l Z C U y M G R p b V 9 i e V B y b 2 N l c 3 M 8 L 0 l 0 Z W 1 Q Y X R o P j w v S X R l b U x v Y 2 F 0 a W 9 u P j x T d G F i b G V F b n R y a W V z I C 8 + P C 9 J d G V t P j x J d G V t P j x J d G V t T G 9 j Y X R p b 2 4 + P E l 0 Z W 1 U e X B l P k Z v c m 1 1 b G E 8 L 0 l 0 Z W 1 U e X B l P j x J d G V t U G F 0 a D 5 T Z W N 0 a W 9 u M S 9 E Y X R h X 2 J 5 T W V 0 c m l j L 1 J l b W 9 2 Z W Q l M j B D b 2 x 1 b W 5 z P C 9 J d G V t U G F 0 a D 4 8 L 0 l 0 Z W 1 M b 2 N h d G l v b j 4 8 U 3 R h Y m x l R W 5 0 c m l l c y A v P j w v S X R l b T 4 8 S X R l b T 4 8 S X R l b U x v Y 2 F 0 a W 9 u P j x J d G V t V H l w Z T 5 G b 3 J t d W x h P C 9 J d G V t V H l w Z T 4 8 S X R l b V B h d G g + U 2 V j d G l v b j E v Z G l t X 2 J 5 Q W d l b m N 5 P C 9 J d G V t U G F 0 a D 4 8 L 0 l 0 Z W 1 M b 2 N h d G l v b j 4 8 U 3 R h Y m x l R W 5 0 c m l l c z 4 8 R W 5 0 c n k g V H l w Z T 0 i S X N Q c m l 2 Y X R l I i B W Y W x 1 Z T 0 i b D A i I C 8 + P E V u d H J 5 I F R 5 c G U 9 I l F 1 Z X J 5 R 3 J v d X B J R C I g V m F s d W U 9 I n M 3 Z G Y y Y z k 0 N i 0 y Z D k y L T R m O D Q t Y j B l Z C 1 m M z M 5 N j Q y N D Q 1 N G M i I C 8 + P E V u d H J 5 I F R 5 c G U 9 I l F 1 Z X J 5 S U Q i I F Z h b H V l P S J z M j B i M D k y Y T k t O G I 4 O S 0 0 N 2 Q 4 L T h j M T M t N T M 0 Z j Q 0 M 2 Z l Z D E 3 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G a W x s Z W R D b 2 1 w b G V 0 Z V J l c 3 V s d F R v V 2 9 y a 3 N o Z W V 0 I i B W Y W x 1 Z T 0 i b D A i I C 8 + P E V u d H J 5 I F R 5 c G U 9 I k 5 h d m l n Y X R p b 2 5 T d G V w T m F t Z S I g V m F s d W U 9 I n N O Y X Z p Z 2 F 0 a W 9 u I i A v P j x F b n R y e S B U e X B l P S J G a W x s U 3 R h d H V z I i B W Y W x 1 Z T 0 i c 0 N v b X B s Z X R l I i A v P j x F b n R y e S B U e X B l P S J G a W x s T G F z d F V w Z G F 0 Z W Q i I F Z h b H V l P S J k M j A y N S 0 w N i 0 w M l Q x O D o 1 M j o x M y 4 2 M z k 3 N z k y W i I g L z 4 8 R W 5 0 c n k g V H l w Z T 0 i R m l s b E V y c m 9 y Q 2 9 k Z S I g V m F s d W U 9 I n N V b m t u b 3 d u I i A v P j x F b n R y e S B U e X B l P S J B Z G R l Z F R v R G F 0 Y U 1 v Z G V s I i B W Y W x 1 Z T 0 i b D A i I C 8 + P C 9 T d G F i b G V F b n R y a W V z P j w v S X R l b T 4 8 S X R l b T 4 8 S X R l b U x v Y 2 F 0 a W 9 u P j x J d G V t V H l w Z T 5 G b 3 J t d W x h P C 9 J d G V t V H l w Z T 4 8 S X R l b V B h d G g + U 2 V j d G l v b j E v Z G l t X 2 J 5 Q W d l b m N 5 L 1 N v d X J j Z T w v S X R l b V B h d G g + P C 9 J d G V t T G 9 j Y X R p b 2 4 + P F N 0 Y W J s Z U V u d H J p Z X M g L z 4 8 L 0 l 0 Z W 0 + P E l 0 Z W 0 + P E l 0 Z W 1 M b 2 N h d G l v b j 4 8 S X R l b V R 5 c G U + R m 9 y b X V s Y T w v S X R l b V R 5 c G U + P E l 0 Z W 1 Q Y X R o P l N l Y 3 R p b 2 4 x L 0 R h d G F f Y n l N Z X R y a W M v T W V y Z 2 V k J T I w U X V l c m l l c z E 8 L 0 l 0 Z W 1 Q Y X R o P j w v S X R l b U x v Y 2 F 0 a W 9 u P j x T d G F i b G V F b n R y a W V z I C 8 + P C 9 J d G V t P j x J d G V t P j x J d G V t T G 9 j Y X R p b 2 4 + P E l 0 Z W 1 U e X B l P k Z v c m 1 1 b G E 8 L 0 l 0 Z W 1 U e X B l P j x J d G V t U G F 0 a D 5 T Z W N 0 a W 9 u M S 9 E Y X R h X 2 J 5 T W V 0 c m l j L 0 V 4 c G F u Z G V k J T I w a G x w X 0 F n Z W 5 j e V B y b 2 N l c 3 M 8 L 0 l 0 Z W 1 Q Y X R o P j w v S X R l b U x v Y 2 F 0 a W 9 u P j x T d G F i b G V F b n R y a W V z I C 8 + P C 9 J d G V t P j x J d G V t P j x J d G V t T G 9 j Y X R p b 2 4 + P E l 0 Z W 1 U e X B l P k Z v c m 1 1 b G E 8 L 0 l 0 Z W 1 U e X B l P j x J d G V t U G F 0 a D 5 T Z W N 0 a W 9 u M S 9 E Y X R h X 2 J 5 T W V 0 c m l j L 0 1 l c m d l Z C U y M F F 1 Z X J p Z X M y P C 9 J d G V t U G F 0 a D 4 8 L 0 l 0 Z W 1 M b 2 N h d G l v b j 4 8 U 3 R h Y m x l R W 5 0 c m l l c y A v P j w v S X R l b T 4 8 S X R l b T 4 8 S X R l b U x v Y 2 F 0 a W 9 u P j x J d G V t V H l w Z T 5 G b 3 J t d W x h P C 9 J d G V t V H l w Z T 4 8 S X R l b V B h d G g + U 2 V j d G l v b j E v R G F 0 Y V 9 i e U 1 l d H J p Y y 9 F e H B h b m R l Z C U y M G R p b V 9 i e U F n Z W 5 j e T w v S X R l b V B h d G g + P C 9 J d G V t T G 9 j Y X R p b 2 4 + P F N 0 Y W J s Z U V u d H J p Z X M g L z 4 8 L 0 l 0 Z W 0 + P E l 0 Z W 0 + P E l 0 Z W 1 M b 2 N h d G l v b j 4 8 S X R l b V R 5 c G U + R m 9 y b X V s Y T w v S X R l b V R 5 c G U + P E l 0 Z W 1 Q Y X R o P l N l Y 3 R p b 2 4 x L 0 R h d G F f Y n l N Z X R y a W M v U m V u Y W 1 l Z C U y M E N v b H V t b n M 8 L 0 l 0 Z W 1 Q Y X R o P j w v S X R l b U x v Y 2 F 0 a W 9 u P j x T d G F i b G V F b n R y a W V z I C 8 + P C 9 J d G V t P j x J d G V t P j x J d G V t T G 9 j Y X R p b 2 4 + P E l 0 Z W 1 U e X B l P k Z v c m 1 1 b G E 8 L 0 l 0 Z W 1 U e X B l P j x J d G V t U G F 0 a D 5 T Z W N 0 a W 9 u M S 9 E Y X R h X 2 J 5 T W V 0 c m l j L 1 J l b 3 J k Z X J l Z C U y M E N v b H V t b n M 8 L 0 l 0 Z W 1 Q Y X R o P j w v S X R l b U x v Y 2 F 0 a W 9 u P j x T d G F i b G V F b n R y a W V z I C 8 + P C 9 J d G V t P j x J d G V t P j x J d G V t T G 9 j Y X R p b 2 4 + P E l 0 Z W 1 U e X B l P k Z v c m 1 1 b G E 8 L 0 l 0 Z W 1 U e X B l P j x J d G V t U G F 0 a D 5 T Z W N 0 a W 9 u M S 9 k a W 1 f T W V 0 c m l j c z w v S X R l b V B h d G g + P C 9 J d G V t T G 9 j Y X R p b 2 4 + P F N 0 Y W J s Z U V u d H J p Z X M + P E V u d H J 5 I F R 5 c G U 9 I k l z U H J p d m F 0 Z S I g V m F s d W U 9 I m w w I i A v P j x F b n R y e S B U e X B l P S J R d W V y e U d y b 3 V w S U Q i I F Z h b H V l P S J z N 2 R m M m M 5 N D Y t M m Q 5 M i 0 0 Z j g 0 L W I w Z W Q t Z j M z O T Y 0 M j Q 0 N T R j I i A v P j x F b n R y e S B U e X B l P S J R d W V y e U l E I i B W Y W x 1 Z T 0 i c z U 3 M D R j Y j g 3 L T l i N z A t N G Q 1 M C 0 4 Y T R m L W E 1 M 2 Q x Z G E w O W J l Y i 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C I g L z 4 8 R W 5 0 c n k g V H l w Z T 0 i U m V j b 3 Z l c n l U Y X J n Z X R T a G V l d C I g V m F s d W U 9 I n N k a W 1 f T W V 0 c m l j c y A o M i k i I C 8 + P E V u d H J 5 I F R 5 c G U 9 I l J l Y 2 9 2 Z X J 5 V G F y Z 2 V 0 Q 2 9 s d W 1 u I i B W Y W x 1 Z T 0 i b D E i I C 8 + P E V u d H J 5 I F R 5 c G U 9 I l J l Y 2 9 2 Z X J 5 V G F y Z 2 V 0 U m 9 3 I i B W Y W x 1 Z T 0 i b D E i I C 8 + P E V u d H J 5 I F R 5 c G U 9 I k Z p b G x M Y X N 0 V X B k Y X R l Z C I g V m F s d W U 9 I m Q y M D I 1 L T A 2 L T A y V D E 4 O j U y O j E z L j Y y M z I 3 N D d a I i A v P j x F b n R y e S B U e X B l P S J G a W x s Q 2 9 s d W 1 u V H l w Z X M i I F Z h b H V l P S J z Q m d Z R 0 F 3 T T 0 i I C 8 + P E V u d H J 5 I F R 5 c G U 9 I k Z p b G x D b 2 x 1 b W 5 O Y W 1 l c y I g V m F s d W U 9 I n N b J n F 1 b 3 Q 7 b W V 0 c m l j J n F 1 b 3 Q 7 L C Z x d W 9 0 O 2 1 l d H J p Y 1 9 j Y X R l Z 2 9 y e S Z x d W 9 0 O y w m c X V v d D t t Z X R y a W N f Z G V z Y y Z x d W 9 0 O y w m c X V v d D t t Z X R y a W N f c 2 9 y d C Z x d W 9 0 O y w m c X V v d D t j Y X R l Z 2 9 y e V 9 z b 3 J 0 J n F 1 b 3 Q 7 X S I g L z 4 8 R W 5 0 c n k g V H l w Z T 0 i R m l s b F N 0 Y X R 1 c y I g V m F s d W U 9 I n N D b 2 1 w b G V 0 Z S I g L z 4 8 R W 5 0 c n k g V H l w Z T 0 i U m V s Y X R p b 2 5 z a G l w S W 5 m b 0 N v b n R h a W 5 l c i I g V m F s d W U 9 I n N 7 J n F 1 b 3 Q 7 Y 2 9 s d W 1 u Q 2 9 1 b n Q m c X V v d D s 6 N S w m c X V v d D t r Z X l D b 2 x 1 b W 5 O Y W 1 l c y Z x d W 9 0 O z p b X S w m c X V v d D t x d W V y e V J l b G F 0 a W 9 u c 2 h p c H M m c X V v d D s 6 W 1 0 s J n F 1 b 3 Q 7 Y 2 9 s d W 1 u S W R l b n R p d G l l c y Z x d W 9 0 O z p b J n F 1 b 3 Q 7 U 2 V j d G l v b j E v Z G l t X 0 1 l d H J p Y 3 M v Q X V 0 b 1 J l b W 9 2 Z W R D b 2 x 1 b W 5 z M S 5 7 b W V 0 c m l j L D B 9 J n F 1 b 3 Q 7 L C Z x d W 9 0 O 1 N l Y 3 R p b 2 4 x L 2 R p b V 9 N Z X R y a W N z L 0 F 1 d G 9 S Z W 1 v d m V k Q 2 9 s d W 1 u c z E u e 2 1 l d H J p Y 1 9 j Y X R l Z 2 9 y e S w x f S Z x d W 9 0 O y w m c X V v d D t T Z W N 0 a W 9 u M S 9 k a W 1 f T W V 0 c m l j c y 9 B d X R v U m V t b 3 Z l Z E N v b H V t b n M x L n t t Z X R y a W N f Z G V z Y y w y f S Z x d W 9 0 O y w m c X V v d D t T Z W N 0 a W 9 u M S 9 k a W 1 f T W V 0 c m l j c y 9 B d X R v U m V t b 3 Z l Z E N v b H V t b n M x L n t t Z X R y a W N f c 2 9 y d C w z f S Z x d W 9 0 O y w m c X V v d D t T Z W N 0 a W 9 u M S 9 k a W 1 f T W V 0 c m l j c y 9 B d X R v U m V t b 3 Z l Z E N v b H V t b n M x L n t j Y X R l Z 2 9 y e V 9 z b 3 J 0 L D R 9 J n F 1 b 3 Q 7 X S w m c X V v d D t D b 2 x 1 b W 5 D b 3 V u d C Z x d W 9 0 O z o 1 L C Z x d W 9 0 O 0 t l e U N v b H V t b k 5 h b W V z J n F 1 b 3 Q 7 O l t d L C Z x d W 9 0 O 0 N v b H V t b k l k Z W 5 0 a X R p Z X M m c X V v d D s 6 W y Z x d W 9 0 O 1 N l Y 3 R p b 2 4 x L 2 R p b V 9 N Z X R y a W N z L 0 F 1 d G 9 S Z W 1 v d m V k Q 2 9 s d W 1 u c z E u e 2 1 l d H J p Y y w w f S Z x d W 9 0 O y w m c X V v d D t T Z W N 0 a W 9 u M S 9 k a W 1 f T W V 0 c m l j c y 9 B d X R v U m V t b 3 Z l Z E N v b H V t b n M x L n t t Z X R y a W N f Y 2 F 0 Z W d v c n k s M X 0 m c X V v d D s s J n F 1 b 3 Q 7 U 2 V j d G l v b j E v Z G l t X 0 1 l d H J p Y 3 M v Q X V 0 b 1 J l b W 9 2 Z W R D b 2 x 1 b W 5 z M S 5 7 b W V 0 c m l j X 2 R l c 2 M s M n 0 m c X V v d D s s J n F 1 b 3 Q 7 U 2 V j d G l v b j E v Z G l t X 0 1 l d H J p Y 3 M v Q X V 0 b 1 J l b W 9 2 Z W R D b 2 x 1 b W 5 z M S 5 7 b W V 0 c m l j X 3 N v c n Q s M 3 0 m c X V v d D s s J n F 1 b 3 Q 7 U 2 V j d G l v b j E v Z G l t X 0 1 l d H J p Y 3 M v Q X V 0 b 1 J l b W 9 2 Z W R D b 2 x 1 b W 5 z M S 5 7 Y 2 F 0 Z W d v c n l f c 2 9 y d C w 0 f S Z x d W 9 0 O 1 0 s J n F 1 b 3 Q 7 U m V s Y X R p b 2 5 z a G l w S W 5 m b y Z x d W 9 0 O z p b X X 0 i I C 8 + P E V u d H J 5 I F R 5 c G U 9 I k Z p b G x F c n J v c k N v Z G U i I F Z h b H V l P S J z V W 5 r b m 9 3 b i I g L z 4 8 R W 5 0 c n k g V H l w Z T 0 i Q W R k Z W R U b 0 R h d G F N b 2 R l b C I g V m F s d W U 9 I m w w I i A v P j w v U 3 R h Y m x l R W 5 0 c m l l c z 4 8 L 0 l 0 Z W 0 + P E l 0 Z W 0 + P E l 0 Z W 1 M b 2 N h d G l v b j 4 8 S X R l b V R 5 c G U + R m 9 y b X V s Y T w v S X R l b V R 5 c G U + P E l 0 Z W 1 Q Y X R o P l N l Y 3 R p b 2 4 x L 2 R p b V 9 N Z X R y a W N z L 1 N v d X J j Z T w v S X R l b V B h d G g + P C 9 J d G V t T G 9 j Y X R p b 2 4 + P F N 0 Y W J s Z U V u d H J p Z X M g L z 4 8 L 0 l 0 Z W 0 + P E l 0 Z W 0 + P E l 0 Z W 1 M b 2 N h d G l v b j 4 8 S X R l b V R 5 c G U + R m 9 y b X V s Y T w v S X R l b V R 5 c G U + P E l 0 Z W 1 Q Y X R o P l N l Y 3 R p b 2 4 x L 2 R p b V 9 N Z X R y a W N z L 0 N o Y W 5 n Z W Q l M j B U e X B l P C 9 J d G V t U G F 0 a D 4 8 L 0 l 0 Z W 1 M b 2 N h d G l v b j 4 8 U 3 R h Y m x l R W 5 0 c m l l c y A v P j w v S X R l b T 4 8 S X R l b T 4 8 S X R l b U x v Y 2 F 0 a W 9 u P j x J d G V t V H l w Z T 5 G b 3 J t d W x h P C 9 J d G V t V H l w Z T 4 8 S X R l b V B h d G g + U 2 V j d G l v b j E v a G x w X 0 F n Z W 5 j e W J 5 U H J v Y 2 V z c z w v S X R l b V B h d G g + P C 9 J d G V t T G 9 j Y X R p b 2 4 + P F N 0 Y W J s Z U V u d H J p Z X M + P E V u d H J 5 I F R 5 c G U 9 I l F 1 Z X J 5 S U Q i I F Z h b H V l P S J z Z D F j Y T A 4 O T E t M D M 4 Y S 0 0 M W R k L T h m O G Q t N z E x N 2 R l M D Q 3 O W V k I i A v P j x F b n R y e S B U e X B l P S J R d W V y e U d y b 3 V w S U Q i I F Z h b H V l P S J z Y m Q w N j k 0 O G Y t N W E x M S 0 0 O T E 1 L T h m O W Q t Y 2 Q y Y z A 1 Z D Q 5 Y W E 1 I i A v P j x F b n R y e S B U e X B l P S J G a W x s R W 5 h Y m x l Z C I g V m F s d W U 9 I m w w I i A v P j x F b n R y e S B U e X B l P S J G a W x s T 2 J q Z W N 0 V H l w Z S I g V m F s d W U 9 I n N D b 2 5 u Z W N 0 a W 9 u T 2 5 s e S I g L z 4 8 R W 5 0 c n k g V H l w Z T 0 i R m l s b F R v R G F 0 Y U 1 v Z G V s R W 5 h Y m x l Z C I g V m F s d W U 9 I m w w I i A v P j x F b n R y e S B U e X B l P S J J c 1 B y a X Z h d G U i I F Z h b H V l P S J s M C I g L z 4 8 R W 5 0 c n k g V H l w Z T 0 i T m F 2 a W d h d G l v b l N 0 Z X B O Y W 1 l I i B W Y W x 1 Z T 0 i c 0 5 h d m l n Y X R p b 2 4 i I C 8 + P E V u d H J 5 I F R 5 c G U 9 I k 5 h b W V V c G R h d G V k Q W Z 0 Z X J G a W x s I i B W Y W x 1 Z T 0 i b D E i I C 8 + P E V u d H J 5 I F R 5 c G U 9 I l J l c 3 V s d F R 5 c G U i I F Z h b H V l P S J z V G F i b G U i I C 8 + P E V u d H J 5 I F R 5 c G U 9 I k J 1 Z m Z l c k 5 l e H R S Z W Z y Z X N o I i B W Y W x 1 Z T 0 i b D E i I C 8 + P E V u d H J 5 I F R 5 c G U 9 I k Z p b G x l Z E N v b X B s Z X R l U m V z d W x 0 V G 9 X b 3 J r c 2 h l Z X Q i I F Z h b H V l P S J s M C I g L z 4 8 R W 5 0 c n k g V H l w Z T 0 i R m l s b F N 0 Y X R 1 c y I g V m F s d W U 9 I n N D b 2 1 w b G V 0 Z S I g L z 4 8 R W 5 0 c n k g V H l w Z T 0 i R m l s b E x h c 3 R V c G R h d G V k I i B W Y W x 1 Z T 0 i Z D I w M j U t M D Y t M D J U M T g 6 N T I 6 M T M u N j Y 2 N z c y O V o i I C 8 + P E V u d H J 5 I F R 5 c G U 9 I k Z p b G x F c n J v c k N v Z G U i I F Z h b H V l P S J z V W 5 r b m 9 3 b i I g L z 4 8 R W 5 0 c n k g V H l w Z T 0 i Q W R k Z W R U b 0 R h d G F N b 2 R l b C I g V m F s d W U 9 I m w w I i A v P j w v U 3 R h Y m x l R W 5 0 c m l l c z 4 8 L 0 l 0 Z W 0 + P E l 0 Z W 0 + P E l 0 Z W 1 M b 2 N h d G l v b j 4 8 S X R l b V R 5 c G U + R m 9 y b X V s Y T w v S X R l b V R 5 c G U + P E l 0 Z W 1 Q Y X R o P l N l Y 3 R p b 2 4 x L 2 h s c F 9 B Z 2 V u Y 3 l i e V B y b 2 N l c 3 M v U 2 9 1 c m N l P C 9 J d G V t U G F 0 a D 4 8 L 0 l 0 Z W 1 M b 2 N h d G l v b j 4 8 U 3 R h Y m x l R W 5 0 c m l l c y A v P j w v S X R l b T 4 8 S X R l b T 4 8 S X R l b U x v Y 2 F 0 a W 9 u P j x J d G V t V H l w Z T 5 G b 3 J t d W x h P C 9 J d G V t V H l w Z T 4 8 S X R l b V B h d G g + U 2 V j d G l v b j E v a G x w X 0 F n Z W 5 j e W J 5 U H J v Y 2 V z c y 9 S Z W 1 v d m V k J T I w T 3 R o Z X I l M j B D b 2 x 1 b W 5 z P C 9 J d G V t U G F 0 a D 4 8 L 0 l 0 Z W 1 M b 2 N h d G l v b j 4 8 U 3 R h Y m x l R W 5 0 c m l l c y A v P j w v S X R l b T 4 8 S X R l b T 4 8 S X R l b U x v Y 2 F 0 a W 9 u P j x J d G V t V H l w Z T 5 G b 3 J t d W x h P C 9 J d G V t V H l w Z T 4 8 S X R l b V B h d G g + U 2 V j d G l v b j E v a G x w X 0 F n Z W 5 j e W J 5 U H J v Y 2 V z c y 9 S Z W 1 v d m V T Q V J B T 2 5 s e U F n Z W 5 j a W V z P C 9 J d G V t U G F 0 a D 4 8 L 0 l 0 Z W 1 M b 2 N h d G l v b j 4 8 U 3 R h Y m x l R W 5 0 c m l l c y A v P j w v S X R l b T 4 8 S X R l b T 4 8 S X R l b U x v Y 2 F 0 a W 9 u P j x J d G V t V H l w Z T 5 G b 3 J t d W x h P C 9 J d G V t V H l w Z T 4 8 S X R l b V B h d G g + U 2 V j d G l v b j E v a G x w X 0 F n Z W 5 j e W J 5 U H J v Y 2 V z c y 9 S Z X B s Y W N l Z C U y M F Z h b H V l P C 9 J d G V t U G F 0 a D 4 8 L 0 l 0 Z W 1 M b 2 N h d G l v b j 4 8 U 3 R h Y m x l R W 5 0 c m l l c y A v P j w v S X R l b T 4 8 S X R l b T 4 8 S X R l b U x v Y 2 F 0 a W 9 u P j x J d G V t V H l w Z T 5 G b 3 J t d W x h P C 9 J d G V t V H l w Z T 4 8 S X R l b V B h d G g + U 2 V j d G l v b j E v a G x w X 0 F n Z W 5 j e W J 5 U H J v Y 2 V z c y 9 V b n B p d m 9 0 Z W Q l M j B D b 2 x 1 b W 5 z P C 9 J d G V t U G F 0 a D 4 8 L 0 l 0 Z W 1 M b 2 N h d G l v b j 4 8 U 3 R h Y m x l R W 5 0 c m l l c y A v P j w v S X R l b T 4 8 S X R l b T 4 8 S X R l b U x v Y 2 F 0 a W 9 u P j x J d G V t V H l w Z T 5 G b 3 J t d W x h P C 9 J d G V t V H l w Z T 4 8 S X R l b V B h d G g + U 2 V j d G l v b j E v a G x w X 0 F n Z W 5 j e W J 5 U H J v Y 2 V z c y 9 G a W x 0 Z X J l Z C U y M F J v d 3 M 8 L 0 l 0 Z W 1 Q Y X R o P j w v S X R l b U x v Y 2 F 0 a W 9 u P j x T d G F i b G V F b n R y a W V z I C 8 + P C 9 J d G V t P j x J d G V t P j x J d G V t T G 9 j Y X R p b 2 4 + P E l 0 Z W 1 U e X B l P k Z v c m 1 1 b G E 8 L 0 l 0 Z W 1 U e X B l P j x J d G V t U G F 0 a D 5 T Z W N 0 a W 9 u M S 9 o b H B f Q W d l b m N 5 Y n l Q c m 9 j Z X N z L 1 J l b W 9 2 Z W Q l M j B D b 2 x 1 b W 5 z P C 9 J d G V t U G F 0 a D 4 8 L 0 l 0 Z W 1 M b 2 N h d G l v b j 4 8 U 3 R h Y m x l R W 5 0 c m l l c y A v P j w v S X R l b T 4 8 S X R l b T 4 8 S X R l b U x v Y 2 F 0 a W 9 u P j x J d G V t V H l w Z T 5 G b 3 J t d W x h P C 9 J d G V t V H l w Z T 4 8 S X R l b V B h d G g + U 2 V j d G l v b j E v a G x w X 0 F n Z W 5 j e W J 5 U H J v Y 2 V z c 2 J 5 S W 5 z d G l 0 d X R p b 2 5 U e X B l P C 9 J d G V t U G F 0 a D 4 8 L 0 l 0 Z W 1 M b 2 N h d G l v b j 4 8 U 3 R h Y m x l R W 5 0 c m l l c z 4 8 R W 5 0 c n k g V H l w Z T 0 i U X V l c n l J R C I g V m F s d W U 9 I n N h N j V j M z M 2 O S 0 w Z j F i L T Q x Z j I t Y T Y 2 M S 0 0 O G F j Y j I 4 N W R m Z D Y i I C 8 + P E V u d H J 5 I F R 5 c G U 9 I l F 1 Z X J 5 R 3 J v d X B J R C I g V m F s d W U 9 I n N i Z D A 2 O T Q 4 Z i 0 1 Y T E x L T Q 5 M T U t O G Y 5 Z C 1 j Z D J j M D V k N D l h Y T U i I C 8 + P E V u d H J 5 I F R 5 c G U 9 I k Z p b G x F b m F i b G V k I i B W Y W x 1 Z T 0 i b D A i I C 8 + P E V u d H J 5 I F R 5 c G U 9 I k Z p b G x P Y m p l Y 3 R U e X B l I i B W Y W x 1 Z T 0 i c 0 N v b m 5 l Y 3 R p b 2 5 P b m x 5 I i A v P j x F b n R y e S B U e X B l P S J G a W x s V G 9 E Y X R h T W 9 k Z W x F b m F i b G V k I i B W Y W x 1 Z T 0 i b D A i I C 8 + P E V u d H J 5 I F R 5 c G U 9 I k l z U H J p d m F 0 Z S I g V m F s d W U 9 I m w w I i A v P j x F b n R y e S B U e X B l P S J C d W Z m Z X J O Z X h 0 U m V m c m V z a C I g V m F s d W U 9 I m w x I i A v P j x F b n R y e S B U e X B l P S J S Z X N 1 b H R U e X B l I i B W Y W x 1 Z T 0 i c 1 R h Y m x l I i A v P j x F b n R y e S B U e X B l P S J O Y W 1 l V X B k Y X R l Z E F m d G V y R m l s b C I g V m F s d W U 9 I m w x I i A v P j x F b n R y e S B U e X B l P S J O Y X Z p Z 2 F 0 a W 9 u U 3 R l c E 5 h b W U i I F Z h b H V l P S J z T m F 2 a W d h d G l v b i I g L z 4 8 R W 5 0 c n k g V H l w Z T 0 i R m l s b G V k Q 2 9 t c G x l d G V S Z X N 1 b H R U b 1 d v c m t z a G V l d C I g V m F s d W U 9 I m w w I i A v P j x F b n R y e S B U e X B l P S J G a W x s U 3 R h d H V z I i B W Y W x 1 Z T 0 i c 0 N v b X B s Z X R l I i A v P j x F b n R y e S B U e X B l P S J G a W x s T G F z d F V w Z G F 0 Z W Q i I F Z h b H V l P S J k M j A y N S 0 w N i 0 w M l Q x O D o 1 M j o x M y 4 2 N z I 3 N z A x W i I g L z 4 8 R W 5 0 c n k g V H l w Z T 0 i R m l s b E V y c m 9 y Q 2 9 k Z S I g V m F s d W U 9 I n N V b m t u b 3 d u I i A v P j x F b n R y e S B U e X B l P S J B Z G R l Z F R v R G F 0 Y U 1 v Z G V s I i B W Y W x 1 Z T 0 i b D A i I C 8 + P C 9 T d G F i b G V F b n R y a W V z P j w v S X R l b T 4 8 S X R l b T 4 8 S X R l b U x v Y 2 F 0 a W 9 u P j x J d G V t V H l w Z T 5 G b 3 J t d W x h P C 9 J d G V t V H l w Z T 4 8 S X R l b V B h d G g + U 2 V j d G l v b j E v a G x w X 0 F n Z W 5 j e W J 5 U H J v Y 2 V z c 2 J 5 S W 5 z d G l 0 d X R p b 2 5 U e X B l L 1 N v d X J j Z T w v S X R l b V B h d G g + P C 9 J d G V t T G 9 j Y X R p b 2 4 + P F N 0 Y W J s Z U V u d H J p Z X M g L z 4 8 L 0 l 0 Z W 0 + P E l 0 Z W 0 + P E l 0 Z W 1 M b 2 N h d G l v b j 4 8 S X R l b V R 5 c G U + R m 9 y b X V s Y T w v S X R l b V R 5 c G U + P E l 0 Z W 1 Q Y X R o P l N l Y 3 R p b 2 4 x L 2 h s c F 9 B Z 2 V u Y 3 l i e V B y b 2 N l c 3 N i e U l u c 3 R p d H V 0 a W 9 u V H l w Z S 9 N Z X J n Z W Q l M j B R d W V y a W V z P C 9 J d G V t U G F 0 a D 4 8 L 0 l 0 Z W 1 M b 2 N h d G l v b j 4 8 U 3 R h Y m x l R W 5 0 c m l l c y A v P j w v S X R l b T 4 8 S X R l b T 4 8 S X R l b U x v Y 2 F 0 a W 9 u P j x J d G V t V H l w Z T 5 G b 3 J t d W x h P C 9 J d G V t V H l w Z T 4 8 S X R l b V B h d G g + U 2 V j d G l v b j E v a G x w X 0 F n Z W 5 j e W J 5 U H J v Y 2 V z c 2 J 5 S W 5 z d G l 0 d X R p b 2 5 U e X B l L 0 V 4 c G F u Z G V k J T I w Z G l t X 2 J 5 U H J v Y 2 V z c z E 8 L 0 l 0 Z W 1 Q Y X R o P j w v S X R l b U x v Y 2 F 0 a W 9 u P j x T d G F i b G V F b n R y a W V z I C 8 + P C 9 J d G V t P j x J d G V t P j x J d G V t T G 9 j Y X R p b 2 4 + P E l 0 Z W 1 U e X B l P k Z v c m 1 1 b G E 8 L 0 l 0 Z W 1 U e X B l P j x J d G V t U G F 0 a D 5 T Z W N 0 a W 9 u M S 9 o b H B f Z G F 0 Y U J 5 U H J v Y 2 V z c 0 F n Z W 5 j e V N 0 Y X R l P C 9 J d G V t U G F 0 a D 4 8 L 0 l 0 Z W 1 M b 2 N h d G l v b j 4 8 U 3 R h Y m x l R W 5 0 c m l l c z 4 8 R W 5 0 c n k g V H l w Z T 0 i U X V l c n l J R C I g V m F s d W U 9 I n N j N j E z Z D Y w N i 1 m M z A z L T Q 3 N m I t Y j Y 0 Y y 0 2 O D I 3 Z j g z N G M 2 Z G Q i I C 8 + P E V u d H J 5 I F R 5 c G U 9 I k Z p b G x F b m F i b G V k I i B W Y W x 1 Z T 0 i b D A i I C 8 + P E V u d H J 5 I F R 5 c G U 9 I k Z p b G x P Y m p l Y 3 R U e X B l I i B W Y W x 1 Z T 0 i c 0 N v b m 5 l Y 3 R p b 2 5 P b m x 5 I i A v P j x F b n R y e S B U e X B l P S J G a W x s V G 9 E Y X R h T W 9 k Z W x F b m F i b G V k I i B W Y W x 1 Z T 0 i b D A i I C 8 + P E V u d H J 5 I F R 5 c G U 9 I k l z U H J p d m F 0 Z S I g V m F s d W U 9 I m w w I i A v P j x F b n R y e S B U e X B l P S J C d W Z m Z X J O Z X h 0 U m V m c m V z a C I g V m F s d W U 9 I m w x I i A v P j x F b n R y e S B U e X B l P S J S Z X N 1 b H R U e X B l I i B W Y W x 1 Z T 0 i c 1 R h Y m x l I i A v P j x F b n R y e S B U e X B l P S J O Y W 1 l V X B k Y X R l Z E F m d G V y R m l s b C I g V m F s d W U 9 I m w x I i A v P j x F b n R y e S B U e X B l P S J O Y X Z p Z 2 F 0 a W 9 u U 3 R l c E 5 h b W U i I F Z h b H V l P S J z T m F 2 a W d h d G l v b i I g L z 4 8 R W 5 0 c n k g V H l w Z T 0 i R m l s b G V k Q 2 9 t c G x l d G V S Z X N 1 b H R U b 1 d v c m t z a G V l d C I g V m F s d W U 9 I m w w I i A v P j x F b n R y e S B U e X B l P S J R d W V y e U d y b 3 V w S U Q i I F Z h b H V l P S J z Y m Q w N j k 0 O G Y t N W E x M S 0 0 O T E 1 L T h m O W Q t Y 2 Q y Y z A 1 Z D Q 5 Y W E 1 I i A v P j x F b n R y e S B U e X B l P S J M b 2 F k Z W R U b 0 F u Y W x 5 c 2 l z U 2 V y d m l j Z X M i I F Z h b H V l P S J s M C I g L z 4 8 R W 5 0 c n k g V H l w Z T 0 i R m l s b F N 0 Y X R 1 c y I g V m F s d W U 9 I n N D b 2 1 w b G V 0 Z S I g L z 4 8 R W 5 0 c n k g V H l w Z T 0 i U m V s Y X R p b 2 5 z a G l w S W 5 m b 0 N v b n R h a W 5 l c i I g V m F s d W U 9 I n N 7 J n F 1 b 3 Q 7 Y 2 9 s d W 1 u Q 2 9 1 b n Q m c X V v d D s 6 M T c s J n F 1 b 3 Q 7 a 2 V 5 Q 2 9 s d W 1 u T m F t Z X M m c X V v d D s 6 W 1 0 s J n F 1 b 3 Q 7 c X V l c n l S Z W x h d G l v b n N o a X B z J n F 1 b 3 Q 7 O l t d L C Z x d W 9 0 O 2 N v b H V t b k l k Z W 5 0 a X R p Z X M m c X V v d D s 6 W y Z x d W 9 0 O 1 N l Y 3 R p b 2 4 x L 0 R h d G F f Y n l Q c m 9 j Z X N z L 0 F 1 d G 9 S Z W 1 v d m V k Q 2 9 s d W 1 u c z E u e 1 B y b 2 N l c 3 N J R C w w f S Z x d W 9 0 O y w m c X V v d D t T Z W N 0 a W 9 u M S 9 E Y X R h X 2 J 5 U H J v Y 2 V z c y 9 B d X R v U m V t b 3 Z l Z E N v b H V t b n M x L n t z Y 2 9 y Z V 9 0 b 3 R h b F 9 y Z W F 1 d G g s M X 0 m c X V v d D s s J n F 1 b 3 Q 7 U 2 V j d G l v b j E v R G F 0 Y V 9 i e V B y b 2 N l c 3 M v Q X V 0 b 1 J l b W 9 2 Z W R D b 2 x 1 b W 5 z M S 5 7 c 2 N v c m V f Y W N h Z G V t a W N f c m V h d X R o L D J 9 J n F 1 b 3 Q 7 L C Z x d W 9 0 O 1 N l Y 3 R p b 2 4 x L 0 R h d G F f Y n l Q c m 9 j Z X N z L 0 F 1 d G 9 S Z W 1 v d m V k Q 2 9 s d W 1 u c z E u e 3 N j b 3 J l X 2 N v b n N 1 b W V y X 3 J l Y X V 0 a C w z f S Z x d W 9 0 O y w m c X V v d D t T Z W N 0 a W 9 u M S 9 E Y X R h X 2 J 5 U H J v Y 2 V z c y 9 B d X R v U m V t b 3 Z l Z E N v b H V t b n M x L n t z Y 2 9 y Z V 9 v d X R j b 2 1 l c 1 9 y Z W F 1 d G g s N H 0 m c X V v d D s s J n F 1 b 3 Q 7 U 2 V j d G l v b j E v R G F 0 Y V 9 i e V B y b 2 N l c 3 M v Q X V 0 b 1 J l b W 9 2 Z W R D b 2 x 1 b W 5 z M S 5 7 c 2 N v c m V f d G 9 0 Y W x f c m V w b 3 J 0 a W 5 n L D V 9 J n F 1 b 3 Q 7 L C Z x d W 9 0 O 1 N l Y 3 R p b 2 4 x L 0 R h d G F f Y n l Q c m 9 j Z X N z L 0 F 1 d G 9 S Z W 1 v d m V k Q 2 9 s d W 1 u c z E u e 3 N j b 3 J l X 2 F j Y W R l b W l j X 3 J l c G 9 y d G l u Z y w 2 f S Z x d W 9 0 O y w m c X V v d D t T Z W N 0 a W 9 u M S 9 E Y X R h X 2 J 5 U H J v Y 2 V z c y 9 B d X R v U m V t b 3 Z l Z E N v b H V t b n M x L n t z Y 2 9 y Z V 9 j b 2 5 z d W 1 l c l 9 y Z X B v c n R p b m c s N 3 0 m c X V v d D s s J n F 1 b 3 Q 7 U 2 V j d G l v b j E v R G F 0 Y V 9 i e V B y b 2 N l c 3 M v Q X V 0 b 1 J l b W 9 2 Z W R D b 2 x 1 b W 5 z M S 5 7 c 2 N v c m V f b 3 V 0 Y 2 9 t Z X N f c m V w b 3 J 0 a W 5 n L D h 9 J n F 1 b 3 Q 7 L C Z x d W 9 0 O 1 N l Y 3 R p b 2 4 x L 0 R h d G F f Y n l Q c m 9 j Z X N z L 0 F 1 d G 9 S Z W 1 v d m V k Q 2 9 s d W 1 u c z E u e 3 N 0 c m l u Z 2 V u Y 3 l f d G 9 0 Y W x f c m V h d X R o L D l 9 J n F 1 b 3 Q 7 L C Z x d W 9 0 O 1 N l Y 3 R p b 2 4 x L 0 R h d G F f Y n l Q c m 9 j Z X N z L 0 F 1 d G 9 S Z W 1 v d m V k Q 2 9 s d W 1 u c z E u e 3 N 0 c m l u Z 2 V u Y 3 l f Y W N h Z G V t a W N f c m V h d X R o L D E w f S Z x d W 9 0 O y w m c X V v d D t T Z W N 0 a W 9 u M S 9 E Y X R h X 2 J 5 U H J v Y 2 V z c y 9 B d X R v U m V t b 3 Z l Z E N v b H V t b n M x L n t z d H J p b m d l b m N 5 X 2 N v b n N 1 b W V y X 3 J l Y X V 0 a C w x M X 0 m c X V v d D s s J n F 1 b 3 Q 7 U 2 V j d G l v b j E v R G F 0 Y V 9 i e V B y b 2 N l c 3 M v Q X V 0 b 1 J l b W 9 2 Z W R D b 2 x 1 b W 5 z M S 5 7 c 3 R y a W 5 n Z W 5 j e V 9 v d X R j b 2 1 l c 1 9 y Z W F 1 d G g s M T J 9 J n F 1 b 3 Q 7 L C Z x d W 9 0 O 1 N l Y 3 R p b 2 4 x L 0 R h d G F f Y n l Q c m 9 j Z X N z L 0 F 1 d G 9 S Z W 1 v d m V k Q 2 9 s d W 1 u c z E u e 3 N 0 c m l u Z 2 V u Y 3 l f d G 9 0 Y W x f c m V w b 3 J 0 a W 5 n L D E z f S Z x d W 9 0 O y w m c X V v d D t T Z W N 0 a W 9 u M S 9 E Y X R h X 2 J 5 U H J v Y 2 V z c y 9 B d X R v U m V t b 3 Z l Z E N v b H V t b n M x L n t z d H J p b m d l b m N 5 X 2 F j Y W R l b W l j X 3 J l c G 9 y d G l u Z y w x N H 0 m c X V v d D s s J n F 1 b 3 Q 7 U 2 V j d G l v b j E v R G F 0 Y V 9 i e V B y b 2 N l c 3 M v Q X V 0 b 1 J l b W 9 2 Z W R D b 2 x 1 b W 5 z M S 5 7 c 3 R y a W 5 n Z W 5 j e V 9 j b 2 5 z d W 1 l c l 9 y Z X B v c n R p b m c s M T V 9 J n F 1 b 3 Q 7 L C Z x d W 9 0 O 1 N l Y 3 R p b 2 4 x L 0 R h d G F f Y n l Q c m 9 j Z X N z L 0 F 1 d G 9 S Z W 1 v d m V k Q 2 9 s d W 1 u c z E u e 3 N 0 c m l u Z 2 V u Y 3 l f b 3 V 0 Y 2 9 t Z X N f c m V w b 3 J 0 a W 5 n L D E 2 f S Z x d W 9 0 O 1 0 s J n F 1 b 3 Q 7 Q 2 9 s d W 1 u Q 2 9 1 b n Q m c X V v d D s 6 M T c s J n F 1 b 3 Q 7 S 2 V 5 Q 2 9 s d W 1 u T m F t Z X M m c X V v d D s 6 W 1 0 s J n F 1 b 3 Q 7 Q 2 9 s d W 1 u S W R l b n R p d G l l c y Z x d W 9 0 O z p b J n F 1 b 3 Q 7 U 2 V j d G l v b j E v R G F 0 Y V 9 i e V B y b 2 N l c 3 M v Q X V 0 b 1 J l b W 9 2 Z W R D b 2 x 1 b W 5 z M S 5 7 U H J v Y 2 V z c 0 l E L D B 9 J n F 1 b 3 Q 7 L C Z x d W 9 0 O 1 N l Y 3 R p b 2 4 x L 0 R h d G F f Y n l Q c m 9 j Z X N z L 0 F 1 d G 9 S Z W 1 v d m V k Q 2 9 s d W 1 u c z E u e 3 N j b 3 J l X 3 R v d G F s X 3 J l Y X V 0 a C w x f S Z x d W 9 0 O y w m c X V v d D t T Z W N 0 a W 9 u M S 9 E Y X R h X 2 J 5 U H J v Y 2 V z c y 9 B d X R v U m V t b 3 Z l Z E N v b H V t b n M x L n t z Y 2 9 y Z V 9 h Y 2 F k Z W 1 p Y 1 9 y Z W F 1 d G g s M n 0 m c X V v d D s s J n F 1 b 3 Q 7 U 2 V j d G l v b j E v R G F 0 Y V 9 i e V B y b 2 N l c 3 M v Q X V 0 b 1 J l b W 9 2 Z W R D b 2 x 1 b W 5 z M S 5 7 c 2 N v c m V f Y 2 9 u c 3 V t Z X J f c m V h d X R o L D N 9 J n F 1 b 3 Q 7 L C Z x d W 9 0 O 1 N l Y 3 R p b 2 4 x L 0 R h d G F f Y n l Q c m 9 j Z X N z L 0 F 1 d G 9 S Z W 1 v d m V k Q 2 9 s d W 1 u c z E u e 3 N j b 3 J l X 2 9 1 d G N v b W V z X 3 J l Y X V 0 a C w 0 f S Z x d W 9 0 O y w m c X V v d D t T Z W N 0 a W 9 u M S 9 E Y X R h X 2 J 5 U H J v Y 2 V z c y 9 B d X R v U m V t b 3 Z l Z E N v b H V t b n M x L n t z Y 2 9 y Z V 9 0 b 3 R h b F 9 y Z X B v c n R p b m c s N X 0 m c X V v d D s s J n F 1 b 3 Q 7 U 2 V j d G l v b j E v R G F 0 Y V 9 i e V B y b 2 N l c 3 M v Q X V 0 b 1 J l b W 9 2 Z W R D b 2 x 1 b W 5 z M S 5 7 c 2 N v c m V f Y W N h Z G V t a W N f c m V w b 3 J 0 a W 5 n L D Z 9 J n F 1 b 3 Q 7 L C Z x d W 9 0 O 1 N l Y 3 R p b 2 4 x L 0 R h d G F f Y n l Q c m 9 j Z X N z L 0 F 1 d G 9 S Z W 1 v d m V k Q 2 9 s d W 1 u c z E u e 3 N j b 3 J l X 2 N v b n N 1 b W V y X 3 J l c G 9 y d G l u Z y w 3 f S Z x d W 9 0 O y w m c X V v d D t T Z W N 0 a W 9 u M S 9 E Y X R h X 2 J 5 U H J v Y 2 V z c y 9 B d X R v U m V t b 3 Z l Z E N v b H V t b n M x L n t z Y 2 9 y Z V 9 v d X R j b 2 1 l c 1 9 y Z X B v c n R p b m c s O H 0 m c X V v d D s s J n F 1 b 3 Q 7 U 2 V j d G l v b j E v R G F 0 Y V 9 i e V B y b 2 N l c 3 M v Q X V 0 b 1 J l b W 9 2 Z W R D b 2 x 1 b W 5 z M S 5 7 c 3 R y a W 5 n Z W 5 j e V 9 0 b 3 R h b F 9 y Z W F 1 d G g s O X 0 m c X V v d D s s J n F 1 b 3 Q 7 U 2 V j d G l v b j E v R G F 0 Y V 9 i e V B y b 2 N l c 3 M v Q X V 0 b 1 J l b W 9 2 Z W R D b 2 x 1 b W 5 z M S 5 7 c 3 R y a W 5 n Z W 5 j e V 9 h Y 2 F k Z W 1 p Y 1 9 y Z W F 1 d G g s M T B 9 J n F 1 b 3 Q 7 L C Z x d W 9 0 O 1 N l Y 3 R p b 2 4 x L 0 R h d G F f Y n l Q c m 9 j Z X N z L 0 F 1 d G 9 S Z W 1 v d m V k Q 2 9 s d W 1 u c z E u e 3 N 0 c m l u Z 2 V u Y 3 l f Y 2 9 u c 3 V t Z X J f c m V h d X R o L D E x f S Z x d W 9 0 O y w m c X V v d D t T Z W N 0 a W 9 u M S 9 E Y X R h X 2 J 5 U H J v Y 2 V z c y 9 B d X R v U m V t b 3 Z l Z E N v b H V t b n M x L n t z d H J p b m d l b m N 5 X 2 9 1 d G N v b W V z X 3 J l Y X V 0 a C w x M n 0 m c X V v d D s s J n F 1 b 3 Q 7 U 2 V j d G l v b j E v R G F 0 Y V 9 i e V B y b 2 N l c 3 M v Q X V 0 b 1 J l b W 9 2 Z W R D b 2 x 1 b W 5 z M S 5 7 c 3 R y a W 5 n Z W 5 j e V 9 0 b 3 R h b F 9 y Z X B v c n R p b m c s M T N 9 J n F 1 b 3 Q 7 L C Z x d W 9 0 O 1 N l Y 3 R p b 2 4 x L 0 R h d G F f Y n l Q c m 9 j Z X N z L 0 F 1 d G 9 S Z W 1 v d m V k Q 2 9 s d W 1 u c z E u e 3 N 0 c m l u Z 2 V u Y 3 l f Y W N h Z G V t a W N f c m V w b 3 J 0 a W 5 n L D E 0 f S Z x d W 9 0 O y w m c X V v d D t T Z W N 0 a W 9 u M S 9 E Y X R h X 2 J 5 U H J v Y 2 V z c y 9 B d X R v U m V t b 3 Z l Z E N v b H V t b n M x L n t z d H J p b m d l b m N 5 X 2 N v b n N 1 b W V y X 3 J l c G 9 y d G l u Z y w x N X 0 m c X V v d D s s J n F 1 b 3 Q 7 U 2 V j d G l v b j E v R G F 0 Y V 9 i e V B y b 2 N l c 3 M v Q X V 0 b 1 J l b W 9 2 Z W R D b 2 x 1 b W 5 z M S 5 7 c 3 R y a W 5 n Z W 5 j e V 9 v d X R j b 2 1 l c 1 9 y Z X B v c n R p b m c s M T Z 9 J n F 1 b 3 Q 7 X S w m c X V v d D t S Z W x h d G l v b n N o a X B J b m Z v J n F 1 b 3 Q 7 O l t d f S I g L z 4 8 R W 5 0 c n k g V H l w Z T 0 i R m l s b E x h c 3 R V c G R h d G V k I i B W Y W x 1 Z T 0 i Z D I w M j U t M D Y t M D J U M T g 6 N T I 6 M T M u N j Y w N z c 0 O V o i I C 8 + P E V u d H J 5 I F R 5 c G U 9 I k Z p b G x F c n J v c k N v Z G U i I F Z h b H V l P S J z V W 5 r b m 9 3 b i I g L z 4 8 R W 5 0 c n k g V H l w Z T 0 i Q W R k Z W R U b 0 R h d G F N b 2 R l b C I g V m F s d W U 9 I m w w I i A v P j w v U 3 R h Y m x l R W 5 0 c m l l c z 4 8 L 0 l 0 Z W 0 + P E l 0 Z W 0 + P E l 0 Z W 1 M b 2 N h d G l v b j 4 8 S X R l b V R 5 c G U + R m 9 y b X V s Y T w v S X R l b V R 5 c G U + P E l 0 Z W 1 Q Y X R o P l N l Y 3 R p b 2 4 x L 2 h s c F 9 k Y X R h Q n l Q c m 9 j Z X N z Q W d l b m N 5 U 3 R h d G U v U 2 9 1 c m N l P C 9 J d G V t U G F 0 a D 4 8 L 0 l 0 Z W 1 M b 2 N h d G l v b j 4 8 U 3 R h Y m x l R W 5 0 c m l l c y A v P j w v S X R l b T 4 8 S X R l b T 4 8 S X R l b U x v Y 2 F 0 a W 9 u P j x J d G V t V H l w Z T 5 G b 3 J t d W x h P C 9 J d G V t V H l w Z T 4 8 S X R l b V B h d G g + U 2 V j d G l v b j E v a G x w X 2 R h d G F C e V B y b 2 N l c 3 N B Z 2 V u Y 3 l T d G F 0 Z S 9 L Z W V w Q 2 9 s d W 1 u c z w v S X R l b V B h d G g + P C 9 J d G V t T G 9 j Y X R p b 2 4 + P F N 0 Y W J s Z U V u d H J p Z X M g L z 4 8 L 0 l 0 Z W 0 + P E l 0 Z W 0 + P E l 0 Z W 1 M b 2 N h d G l v b j 4 8 S X R l b V R 5 c G U + R m 9 y b X V s Y T w v S X R l b V R 5 c G U + P E l 0 Z W 1 Q Y X R o P l N l Y 3 R p b 2 4 x L 2 h s c F 9 k Y X R h Q n l Q c m 9 j Z X N z Q W d l b m N 5 U 3 R h d G U v U G l 2 b 3 R T Y 2 9 y Z X M 8 L 0 l 0 Z W 1 Q Y X R o P j w v S X R l b U x v Y 2 F 0 a W 9 u P j x T d G F i b G V F b n R y a W V z I C 8 + P C 9 J d G V t P j x J d G V t P j x J d G V t T G 9 j Y X R p b 2 4 + P E l 0 Z W 1 U e X B l P k Z v c m 1 1 b G E 8 L 0 l 0 Z W 1 U e X B l P j x J d G V t U G F 0 a D 5 T Z W N 0 a W 9 u M S 9 o b H B f Z G F 0 Y U J 5 U H J v Y 2 V z c 0 F n Z W 5 j e V N 0 Y X R l L 1 J l b m F t Z V N j b 3 J l Q 2 9 s d W 1 u c z w v S X R l b V B h d G g + P C 9 J d G V t T G 9 j Y X R p b 2 4 + P F N 0 Y W J s Z U V u d H J p Z X M g L z 4 8 L 0 l 0 Z W 0 + P E l 0 Z W 0 + P E l 0 Z W 1 M b 2 N h d G l v b j 4 8 S X R l b V R 5 c G U + R m 9 y b X V s Y T w v S X R l b V R 5 c G U + P E l 0 Z W 1 Q Y X R o P l N l Y 3 R p b 2 4 x L 2 h s c F 9 k Y X R h Q n l Q c m 9 j Z X N z Q W d l b m N 5 U 3 R h d G U v T W V y Z 2 V k J T I w U X V l c m l l c z w v S X R l b V B h d G g + P C 9 J d G V t T G 9 j Y X R p b 2 4 + P F N 0 Y W J s Z U V u d H J p Z X M g L z 4 8 L 0 l 0 Z W 0 + P E l 0 Z W 0 + P E l 0 Z W 1 M b 2 N h d G l v b j 4 8 S X R l b V R 5 c G U + R m 9 y b X V s Y T w v S X R l b V R 5 c G U + P E l 0 Z W 1 Q Y X R o P l N l Y 3 R p b 2 4 x L 2 h s c F 9 k Y X R h Q n l Q c m 9 j Z X N z Q W d l b m N 5 U 3 R h d G U v R X h w Y W 5 k Z W Q l M j B k a W 1 f T W V 0 c m l j c z w v S X R l b V B h d G g + P C 9 J d G V t T G 9 j Y X R p b 2 4 + P F N 0 Y W J s Z U V u d H J p Z X M g L z 4 8 L 0 l 0 Z W 0 + P E l 0 Z W 0 + P E l 0 Z W 1 M b 2 N h d G l v b j 4 8 S X R l b V R 5 c G U + R m 9 y b X V s Y T w v S X R l b V R 5 c G U + P E l 0 Z W 1 Q Y X R o P l N l Y 3 R p b 2 4 x L 2 h s c F 9 k Y X R h Q n l Q c m 9 j Z X N z Q W d l b m N 5 U 3 R h d G U v V W 5 w a X Z v d F B y b 2 N l c 3 N U e X B l c z w v S X R l b V B h d G g + P C 9 J d G V t T G 9 j Y X R p b 2 4 + P F N 0 Y W J s Z U V u d H J p Z X M g L z 4 8 L 0 l 0 Z W 0 + P E l 0 Z W 0 + P E l 0 Z W 1 M b 2 N h d G l v b j 4 8 S X R l b V R 5 c G U + R m 9 y b X V s Y T w v S X R l b V R 5 c G U + P E l 0 Z W 1 Q Y X R o P l N l Y 3 R p b 2 4 x L 2 h s c F 9 k Y X R h Q n l Q c m 9 j Z X N z Q W d l b m N 5 U 3 R h d G U v Q W R k U 2 N v c m V M Y W J l b D w v S X R l b V B h d G g + P C 9 J d G V t T G 9 j Y X R p b 2 4 + P F N 0 Y W J s Z U V u d H J p Z X M g L z 4 8 L 0 l 0 Z W 0 + P E l 0 Z W 0 + P E l 0 Z W 1 M b 2 N h d G l v b j 4 8 S X R l b V R 5 c G U + R m 9 y b X V s Y T w v S X R l b V R 5 c G U + P E l 0 Z W 1 Q Y X R o P l N l Y 3 R p b 2 4 x L 0 R h d G F f Y n l B Z 2 V u Y 3 k 8 L 0 l 0 Z W 1 Q Y X R o P j w v S X R l b U x v Y 2 F 0 a W 9 u P j x T d G F i b G V F b n R y a W V z P j x F b n R y e S B U e X B l P S J R d W V y e U l E I i B W Y W x 1 Z T 0 i c z d k Y m Y 2 Z m J k L T R l Z D U t N D c 3 N C 1 i N z k 4 L W Y z Y 2 M y Y j k 1 N W Y 2 N y I g L z 4 8 R W 5 0 c n k g V H l w Z T 0 i R m l s b E V u Y W J s Z W Q i I F Z h b H V l P S J s M S I g L z 4 8 R W 5 0 c n k g V H l w Z T 0 i R m l s b E 9 i a m V j d F R 5 c G U i I F Z h b H V l P S J z V G F i b G U i I C 8 + P E V u d H J 5 I F R 5 c G U 9 I k Z p b G x U b 0 R h d G F N b 2 R l b E V u Y W J s Z W Q i I F Z h b H V l P S J s M C I g L 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l F 1 Z X J 5 R 3 J v d X B J R C I g V m F s d W U 9 I n N m Y 2 E y O G U y M S 0 1 N z F k L T R k Z D g t Y T M 4 N i 0 y N D B j N m Q 0 N m U z Y j A i I C 8 + P E V u d H J 5 I F R 5 c G U 9 I k x v Y W R l Z F R v Q W 5 h b H l z a X N T Z X J 2 a W N l c y I g V m F s d W U 9 I m w w I i A v P j x F b n R y e S B U e X B l P S J G a W x s V G F y Z 2 V 0 I i B W Y W x 1 Z T 0 i c 0 R h d G F f Y n l B Z 2 V u Y 3 k i I C 8 + P E V u d H J 5 I F R 5 c G U 9 I k Z p b G x M Y X N 0 V X B k Y X R l Z C I g V m F s d W U 9 I m Q y M D I 1 L T A 2 L T A y V D E 4 O j U y O j I 5 L j Y y N j E w M z J a I i A v P j x F b n R y e S B U e X B l P S J G a W x s Q 2 9 s d W 1 u V H l w Z X M i I F Z h b H V l P S J z Q U F B Q U F B Q U Z C U V V B Q l F V R k F B Q U F B Q U F B Q U F B P S I g L z 4 8 R W 5 0 c n k g V H l w Z T 0 i R m l s b E N v b H V t b k 5 h b W V z I i B W Y W x 1 Z T 0 i c 1 s m c X V v d D t h Z 2 V u Y 3 l f a W Q m c X V v d D s s J n F 1 b 3 Q 7 Y W d l b m N 5 J n F 1 b 3 Q 7 L C Z x d W 9 0 O 2 d v d l 9 l b n R p d H l f Y X V 0 a C Z x d W 9 0 O y w m c X V v d D t z d G F 0 Z V 9 h Y m J y J n F 1 b 3 Q 7 L C Z x d W 9 0 O 2 F n Z W 5 j e V 9 z Y 2 9 y Z V 9 0 b 3 R h b F 9 y Z W F 1 d G g m c X V v d D s s J n F 1 b 3 Q 7 Y W d l b m N 5 X 3 N j b 3 J l X 2 F j Y W R l b W l j X 3 J l Y X V 0 a C Z x d W 9 0 O y w m c X V v d D t h Z 2 V u Y 3 l f c 2 N v c m V f Y 2 9 u c 3 V t Z X J f c m V h d X R o J n F 1 b 3 Q 7 L C Z x d W 9 0 O 2 F n Z W 5 j e V 9 z Y 2 9 y Z V 9 v d X R j b 2 1 l c 1 9 y Z W F 1 d G g m c X V v d D s s J n F 1 b 3 Q 7 Y W d l b m N 5 X 3 N j b 3 J l X 3 R v d G F s X 3 J l c G 9 y d G l u Z y Z x d W 9 0 O y w m c X V v d D t h Z 2 V u Y 3 l f c 2 N v c m V f Y W N h Z G V t a W N f c m V w b 3 J 0 a W 5 n J n F 1 b 3 Q 7 L C Z x d W 9 0 O 2 F n Z W 5 j e V 9 z Y 2 9 y Z V 9 j b 2 5 z d W 1 l c l 9 y Z X B v c n R p b m c m c X V v d D s s J n F 1 b 3 Q 7 Y W d l b m N 5 X 3 N j b 3 J l X 2 9 1 d G N v b W V z X 3 J l c G 9 y d G l u Z y Z x d W 9 0 O y w m c X V v d D t h Z 2 V u Y 3 l f c 3 R y a W 5 n Z W 5 j e V 9 0 b 3 R h b F 9 y Z W F 1 d G g m c X V v d D s s J n F 1 b 3 Q 7 Y W d l b m N 5 X 3 N 0 c m l u Z 2 V u Y 3 l f Y W N h Z G V t a W N f c m V h d X R o J n F 1 b 3 Q 7 L C Z x d W 9 0 O 2 F n Z W 5 j e V 9 z d H J p b m d l b m N 5 X 2 N v b n N 1 b W V y X 3 J l Y X V 0 a C Z x d W 9 0 O y w m c X V v d D t h Z 2 V u Y 3 l f c 3 R y a W 5 n Z W 5 j e V 9 v d X R j b 2 1 l c 1 9 y Z W F 1 d G g m c X V v d D s s J n F 1 b 3 Q 7 Y W d l b m N 5 X 3 N 0 c m l u Z 2 V u Y 3 l f d G 9 0 Y W x f c m V w b 3 J 0 a W 5 n J n F 1 b 3 Q 7 L C Z x d W 9 0 O 2 F n Z W 5 j e V 9 z d H J p b m d l b m N 5 X 2 F j Y W R l b W l j X 3 J l c G 9 y d G l u Z y Z x d W 9 0 O y w m c X V v d D t h Z 2 V u Y 3 l f c 3 R y a W 5 n Z W 5 j e V 9 j b 2 5 z d W 1 l c l 9 y Z X B v c n R p b m c m c X V v d D s s J n F 1 b 3 Q 7 Y W d l b m N 5 X 3 N 0 c m l u Z 2 V u Y 3 l f b 3 V 0 Y 2 9 t Z X N f c m V w b 3 J 0 a W 5 n J n F 1 b 3 Q 7 X S I g L z 4 8 R W 5 0 c n k g V H l w Z T 0 i R m l s b F N 0 Y X R 1 c y I g V m F s d W U 9 I n N D b 2 1 w b G V 0 Z S I g L z 4 8 R W 5 0 c n k g V H l w Z T 0 i R m l s b E V y c m 9 y Q 2 9 1 b n Q i I F Z h b H V l P S J s M C I g L z 4 8 R W 5 0 c n k g V H l w Z T 0 i U m V s Y X R p b 2 5 z a G l w S W 5 m b 0 N v b n R h a W 5 l c i I g V m F s d W U 9 I n N 7 J n F 1 b 3 Q 7 Y 2 9 s d W 1 u Q 2 9 1 b n Q m c X V v d D s 6 M j A s J n F 1 b 3 Q 7 a 2 V 5 Q 2 9 s d W 1 u T m F t Z X M m c X V v d D s 6 W 1 0 s J n F 1 b 3 Q 7 c X V l c n l S Z W x h d G l v b n N o a X B z J n F 1 b 3 Q 7 O l t d L C Z x d W 9 0 O 2 N v b H V t b k l k Z W 5 0 a X R p Z X M m c X V v d D s 6 W y Z x d W 9 0 O 1 N l Y 3 R p b 2 4 x L 0 R h d G F f Y n l B Z 2 V u Y 3 k v Q X V 0 b 1 J l b W 9 2 Z W R D b 2 x 1 b W 5 z M S 5 7 Y W d l b m N 5 X 2 l k L D B 9 J n F 1 b 3 Q 7 L C Z x d W 9 0 O 1 N l Y 3 R p b 2 4 x L 0 R h d G F f Y n l B Z 2 V u Y 3 k v Q X V 0 b 1 J l b W 9 2 Z W R D b 2 x 1 b W 5 z M S 5 7 Y W d l b m N 5 L D F 9 J n F 1 b 3 Q 7 L C Z x d W 9 0 O 1 N l Y 3 R p b 2 4 x L 0 R h d G F f Y n l B Z 2 V u Y 3 k v Q X V 0 b 1 J l b W 9 2 Z W R D b 2 x 1 b W 5 z M S 5 7 Z 2 9 2 X 2 V u d G l 0 e V 9 h d X R o L D J 9 J n F 1 b 3 Q 7 L C Z x d W 9 0 O 1 N l Y 3 R p b 2 4 x L 0 R h d G F f Y n l B Z 2 V u Y 3 k v Q X V 0 b 1 J l b W 9 2 Z W R D b 2 x 1 b W 5 z M S 5 7 c 3 R h d G V f Y W J i c i w z f S Z x d W 9 0 O y w m c X V v d D t T Z W N 0 a W 9 u M S 9 E Y X R h X 2 J 5 Q W d l b m N 5 L 0 F 1 d G 9 S Z W 1 v d m V k Q 2 9 s d W 1 u c z E u e 2 F n Z W 5 j e V 9 z Y 2 9 y Z V 9 0 b 3 R h b F 9 y Z W F 1 d G g s N H 0 m c X V v d D s s J n F 1 b 3 Q 7 U 2 V j d G l v b j E v R G F 0 Y V 9 i e U F n Z W 5 j e S 9 B d X R v U m V t b 3 Z l Z E N v b H V t b n M x L n t h Z 2 V u Y 3 l f c 2 N v c m V f Y W N h Z G V t a W N f c m V h d X R o L D V 9 J n F 1 b 3 Q 7 L C Z x d W 9 0 O 1 N l Y 3 R p b 2 4 x L 0 R h d G F f Y n l B Z 2 V u Y 3 k v Q X V 0 b 1 J l b W 9 2 Z W R D b 2 x 1 b W 5 z M S 5 7 Y W d l b m N 5 X 3 N j b 3 J l X 2 N v b n N 1 b W V y X 3 J l Y X V 0 a C w 2 f S Z x d W 9 0 O y w m c X V v d D t T Z W N 0 a W 9 u M S 9 E Y X R h X 2 J 5 Q W d l b m N 5 L 0 F 1 d G 9 S Z W 1 v d m V k Q 2 9 s d W 1 u c z E u e 2 F n Z W 5 j e V 9 z Y 2 9 y Z V 9 v d X R j b 2 1 l c 1 9 y Z W F 1 d G g s N 3 0 m c X V v d D s s J n F 1 b 3 Q 7 U 2 V j d G l v b j E v R G F 0 Y V 9 i e U F n Z W 5 j e S 9 B d X R v U m V t b 3 Z l Z E N v b H V t b n M x L n t h Z 2 V u Y 3 l f c 2 N v c m V f d G 9 0 Y W x f c m V w b 3 J 0 a W 5 n L D h 9 J n F 1 b 3 Q 7 L C Z x d W 9 0 O 1 N l Y 3 R p b 2 4 x L 0 R h d G F f Y n l B Z 2 V u Y 3 k v Q X V 0 b 1 J l b W 9 2 Z W R D b 2 x 1 b W 5 z M S 5 7 Y W d l b m N 5 X 3 N j b 3 J l X 2 F j Y W R l b W l j X 3 J l c G 9 y d G l u Z y w 5 f S Z x d W 9 0 O y w m c X V v d D t T Z W N 0 a W 9 u M S 9 E Y X R h X 2 J 5 Q W d l b m N 5 L 0 F 1 d G 9 S Z W 1 v d m V k Q 2 9 s d W 1 u c z E u e 2 F n Z W 5 j e V 9 z Y 2 9 y Z V 9 j b 2 5 z d W 1 l c l 9 y Z X B v c n R p b m c s M T B 9 J n F 1 b 3 Q 7 L C Z x d W 9 0 O 1 N l Y 3 R p b 2 4 x L 0 R h d G F f Y n l B Z 2 V u Y 3 k v Q X V 0 b 1 J l b W 9 2 Z W R D b 2 x 1 b W 5 z M S 5 7 Y W d l b m N 5 X 3 N j b 3 J l X 2 9 1 d G N v b W V z X 3 J l c G 9 y d G l u Z y w x M X 0 m c X V v d D s s J n F 1 b 3 Q 7 U 2 V j d G l v b j E v R G F 0 Y V 9 i e U F n Z W 5 j e S 9 B d X R v U m V t b 3 Z l Z E N v b H V t b n M x L n t h Z 2 V u Y 3 l f c 3 R y a W 5 n Z W 5 j e V 9 0 b 3 R h b F 9 y Z W F 1 d G g s M T J 9 J n F 1 b 3 Q 7 L C Z x d W 9 0 O 1 N l Y 3 R p b 2 4 x L 0 R h d G F f Y n l B Z 2 V u Y 3 k v Q X V 0 b 1 J l b W 9 2 Z W R D b 2 x 1 b W 5 z M S 5 7 Y W d l b m N 5 X 3 N 0 c m l u Z 2 V u Y 3 l f Y W N h Z G V t a W N f c m V h d X R o L D E z f S Z x d W 9 0 O y w m c X V v d D t T Z W N 0 a W 9 u M S 9 E Y X R h X 2 J 5 Q W d l b m N 5 L 0 F 1 d G 9 S Z W 1 v d m V k Q 2 9 s d W 1 u c z E u e 2 F n Z W 5 j e V 9 z d H J p b m d l b m N 5 X 2 N v b n N 1 b W V y X 3 J l Y X V 0 a C w x N H 0 m c X V v d D s s J n F 1 b 3 Q 7 U 2 V j d G l v b j E v R G F 0 Y V 9 i e U F n Z W 5 j e S 9 B d X R v U m V t b 3 Z l Z E N v b H V t b n M x L n t h Z 2 V u Y 3 l f c 3 R y a W 5 n Z W 5 j e V 9 v d X R j b 2 1 l c 1 9 y Z W F 1 d G g s M T V 9 J n F 1 b 3 Q 7 L C Z x d W 9 0 O 1 N l Y 3 R p b 2 4 x L 0 R h d G F f Y n l B Z 2 V u Y 3 k v Q X V 0 b 1 J l b W 9 2 Z W R D b 2 x 1 b W 5 z M S 5 7 Y W d l b m N 5 X 3 N 0 c m l u Z 2 V u Y 3 l f d G 9 0 Y W x f c m V w b 3 J 0 a W 5 n L D E 2 f S Z x d W 9 0 O y w m c X V v d D t T Z W N 0 a W 9 u M S 9 E Y X R h X 2 J 5 Q W d l b m N 5 L 0 F 1 d G 9 S Z W 1 v d m V k Q 2 9 s d W 1 u c z E u e 2 F n Z W 5 j e V 9 z d H J p b m d l b m N 5 X 2 F j Y W R l b W l j X 3 J l c G 9 y d G l u Z y w x N 3 0 m c X V v d D s s J n F 1 b 3 Q 7 U 2 V j d G l v b j E v R G F 0 Y V 9 i e U F n Z W 5 j e S 9 B d X R v U m V t b 3 Z l Z E N v b H V t b n M x L n t h Z 2 V u Y 3 l f c 3 R y a W 5 n Z W 5 j e V 9 j b 2 5 z d W 1 l c l 9 y Z X B v c n R p b m c s M T h 9 J n F 1 b 3 Q 7 L C Z x d W 9 0 O 1 N l Y 3 R p b 2 4 x L 0 R h d G F f Y n l B Z 2 V u Y 3 k v Q X V 0 b 1 J l b W 9 2 Z W R D b 2 x 1 b W 5 z M S 5 7 Y W d l b m N 5 X 3 N 0 c m l u Z 2 V u Y 3 l f b 3 V 0 Y 2 9 t Z X N f c m V w b 3 J 0 a W 5 n L D E 5 f S Z x d W 9 0 O 1 0 s J n F 1 b 3 Q 7 Q 2 9 s d W 1 u Q 2 9 1 b n Q m c X V v d D s 6 M j A s J n F 1 b 3 Q 7 S 2 V 5 Q 2 9 s d W 1 u T m F t Z X M m c X V v d D s 6 W 1 0 s J n F 1 b 3 Q 7 Q 2 9 s d W 1 u S W R l b n R p d G l l c y Z x d W 9 0 O z p b J n F 1 b 3 Q 7 U 2 V j d G l v b j E v R G F 0 Y V 9 i e U F n Z W 5 j e S 9 B d X R v U m V t b 3 Z l Z E N v b H V t b n M x L n t h Z 2 V u Y 3 l f a W Q s M H 0 m c X V v d D s s J n F 1 b 3 Q 7 U 2 V j d G l v b j E v R G F 0 Y V 9 i e U F n Z W 5 j e S 9 B d X R v U m V t b 3 Z l Z E N v b H V t b n M x L n t h Z 2 V u Y 3 k s M X 0 m c X V v d D s s J n F 1 b 3 Q 7 U 2 V j d G l v b j E v R G F 0 Y V 9 i e U F n Z W 5 j e S 9 B d X R v U m V t b 3 Z l Z E N v b H V t b n M x L n t n b 3 Z f Z W 5 0 a X R 5 X 2 F 1 d G g s M n 0 m c X V v d D s s J n F 1 b 3 Q 7 U 2 V j d G l v b j E v R G F 0 Y V 9 i e U F n Z W 5 j e S 9 B d X R v U m V t b 3 Z l Z E N v b H V t b n M x L n t z d G F 0 Z V 9 h Y m J y L D N 9 J n F 1 b 3 Q 7 L C Z x d W 9 0 O 1 N l Y 3 R p b 2 4 x L 0 R h d G F f Y n l B Z 2 V u Y 3 k v Q X V 0 b 1 J l b W 9 2 Z W R D b 2 x 1 b W 5 z M S 5 7 Y W d l b m N 5 X 3 N j b 3 J l X 3 R v d G F s X 3 J l Y X V 0 a C w 0 f S Z x d W 9 0 O y w m c X V v d D t T Z W N 0 a W 9 u M S 9 E Y X R h X 2 J 5 Q W d l b m N 5 L 0 F 1 d G 9 S Z W 1 v d m V k Q 2 9 s d W 1 u c z E u e 2 F n Z W 5 j e V 9 z Y 2 9 y Z V 9 h Y 2 F k Z W 1 p Y 1 9 y Z W F 1 d G g s N X 0 m c X V v d D s s J n F 1 b 3 Q 7 U 2 V j d G l v b j E v R G F 0 Y V 9 i e U F n Z W 5 j e S 9 B d X R v U m V t b 3 Z l Z E N v b H V t b n M x L n t h Z 2 V u Y 3 l f c 2 N v c m V f Y 2 9 u c 3 V t Z X J f c m V h d X R o L D Z 9 J n F 1 b 3 Q 7 L C Z x d W 9 0 O 1 N l Y 3 R p b 2 4 x L 0 R h d G F f Y n l B Z 2 V u Y 3 k v Q X V 0 b 1 J l b W 9 2 Z W R D b 2 x 1 b W 5 z M S 5 7 Y W d l b m N 5 X 3 N j b 3 J l X 2 9 1 d G N v b W V z X 3 J l Y X V 0 a C w 3 f S Z x d W 9 0 O y w m c X V v d D t T Z W N 0 a W 9 u M S 9 E Y X R h X 2 J 5 Q W d l b m N 5 L 0 F 1 d G 9 S Z W 1 v d m V k Q 2 9 s d W 1 u c z E u e 2 F n Z W 5 j e V 9 z Y 2 9 y Z V 9 0 b 3 R h b F 9 y Z X B v c n R p b m c s O H 0 m c X V v d D s s J n F 1 b 3 Q 7 U 2 V j d G l v b j E v R G F 0 Y V 9 i e U F n Z W 5 j e S 9 B d X R v U m V t b 3 Z l Z E N v b H V t b n M x L n t h Z 2 V u Y 3 l f c 2 N v c m V f Y W N h Z G V t a W N f c m V w b 3 J 0 a W 5 n L D l 9 J n F 1 b 3 Q 7 L C Z x d W 9 0 O 1 N l Y 3 R p b 2 4 x L 0 R h d G F f Y n l B Z 2 V u Y 3 k v Q X V 0 b 1 J l b W 9 2 Z W R D b 2 x 1 b W 5 z M S 5 7 Y W d l b m N 5 X 3 N j b 3 J l X 2 N v b n N 1 b W V y X 3 J l c G 9 y d G l u Z y w x M H 0 m c X V v d D s s J n F 1 b 3 Q 7 U 2 V j d G l v b j E v R G F 0 Y V 9 i e U F n Z W 5 j e S 9 B d X R v U m V t b 3 Z l Z E N v b H V t b n M x L n t h Z 2 V u Y 3 l f c 2 N v c m V f b 3 V 0 Y 2 9 t Z X N f c m V w b 3 J 0 a W 5 n L D E x f S Z x d W 9 0 O y w m c X V v d D t T Z W N 0 a W 9 u M S 9 E Y X R h X 2 J 5 Q W d l b m N 5 L 0 F 1 d G 9 S Z W 1 v d m V k Q 2 9 s d W 1 u c z E u e 2 F n Z W 5 j e V 9 z d H J p b m d l b m N 5 X 3 R v d G F s X 3 J l Y X V 0 a C w x M n 0 m c X V v d D s s J n F 1 b 3 Q 7 U 2 V j d G l v b j E v R G F 0 Y V 9 i e U F n Z W 5 j e S 9 B d X R v U m V t b 3 Z l Z E N v b H V t b n M x L n t h Z 2 V u Y 3 l f c 3 R y a W 5 n Z W 5 j e V 9 h Y 2 F k Z W 1 p Y 1 9 y Z W F 1 d G g s M T N 9 J n F 1 b 3 Q 7 L C Z x d W 9 0 O 1 N l Y 3 R p b 2 4 x L 0 R h d G F f Y n l B Z 2 V u Y 3 k v Q X V 0 b 1 J l b W 9 2 Z W R D b 2 x 1 b W 5 z M S 5 7 Y W d l b m N 5 X 3 N 0 c m l u Z 2 V u Y 3 l f Y 2 9 u c 3 V t Z X J f c m V h d X R o L D E 0 f S Z x d W 9 0 O y w m c X V v d D t T Z W N 0 a W 9 u M S 9 E Y X R h X 2 J 5 Q W d l b m N 5 L 0 F 1 d G 9 S Z W 1 v d m V k Q 2 9 s d W 1 u c z E u e 2 F n Z W 5 j e V 9 z d H J p b m d l b m N 5 X 2 9 1 d G N v b W V z X 3 J l Y X V 0 a C w x N X 0 m c X V v d D s s J n F 1 b 3 Q 7 U 2 V j d G l v b j E v R G F 0 Y V 9 i e U F n Z W 5 j e S 9 B d X R v U m V t b 3 Z l Z E N v b H V t b n M x L n t h Z 2 V u Y 3 l f c 3 R y a W 5 n Z W 5 j e V 9 0 b 3 R h b F 9 y Z X B v c n R p b m c s M T Z 9 J n F 1 b 3 Q 7 L C Z x d W 9 0 O 1 N l Y 3 R p b 2 4 x L 0 R h d G F f Y n l B Z 2 V u Y 3 k v Q X V 0 b 1 J l b W 9 2 Z W R D b 2 x 1 b W 5 z M S 5 7 Y W d l b m N 5 X 3 N 0 c m l u Z 2 V u Y 3 l f Y W N h Z G V t a W N f c m V w b 3 J 0 a W 5 n L D E 3 f S Z x d W 9 0 O y w m c X V v d D t T Z W N 0 a W 9 u M S 9 E Y X R h X 2 J 5 Q W d l b m N 5 L 0 F 1 d G 9 S Z W 1 v d m V k Q 2 9 s d W 1 u c z E u e 2 F n Z W 5 j e V 9 z d H J p b m d l b m N 5 X 2 N v b n N 1 b W V y X 3 J l c G 9 y d G l u Z y w x O H 0 m c X V v d D s s J n F 1 b 3 Q 7 U 2 V j d G l v b j E v R G F 0 Y V 9 i e U F n Z W 5 j e S 9 B d X R v U m V t b 3 Z l Z E N v b H V t b n M x L n t h Z 2 V u Y 3 l f c 3 R y a W 5 n Z W 5 j e V 9 v d X R j b 2 1 l c 1 9 y Z X B v c n R p b m c s M T l 9 J n F 1 b 3 Q 7 X S w m c X V v d D t S Z W x h d G l v b n N o a X B J b m Z v J n F 1 b 3 Q 7 O l t d f S I g L z 4 8 R W 5 0 c n k g V H l w Z T 0 i R m l s b E V y c m 9 y Q 2 9 k Z S I g V m F s d W U 9 I n N V b m t u b 3 d u I i A v P j x F b n R y e S B U e X B l P S J G a W x s Q 2 9 1 b n Q i I F Z h b H V l P S J s N j k i I C 8 + P E V u d H J 5 I F R 5 c G U 9 I k F k Z G V k V G 9 E Y X R h T W 9 k Z W w i I F Z h b H V l P S J s M C I g L z 4 8 L 1 N 0 Y W J s Z U V u d H J p Z X M + P C 9 J d G V t P j x J d G V t P j x J d G V t T G 9 j Y X R p b 2 4 + P E l 0 Z W 1 U e X B l P k Z v c m 1 1 b G E 8 L 0 l 0 Z W 1 U e X B l P j x J d G V t U G F 0 a D 5 T Z W N 0 a W 9 u M S 9 E Y X R h X 2 J 5 Q W d l b m N 5 L 1 N v d X J j Z T w v S X R l b V B h d G g + P C 9 J d G V t T G 9 j Y X R p b 2 4 + P F N 0 Y W J s Z U V u d H J p Z X M g L z 4 8 L 0 l 0 Z W 0 + P E l 0 Z W 0 + P E l 0 Z W 1 M b 2 N h d G l v b j 4 8 S X R l b V R 5 c G U + R m 9 y b X V s Y T w v S X R l b V R 5 c G U + P E l 0 Z W 1 Q Y X R o P l N l Y 3 R p b 2 4 x L 2 h s c F 9 k Y X R h Q n l Q c m 9 j Z X N z Q W d l b m N 5 U 3 R h d G U v U m V v c m R l c m V k J T I w Q 2 9 s d W 1 u c z w v S X R l b V B h d G g + P C 9 J d G V t T G 9 j Y X R p b 2 4 + P F N 0 Y W J s Z U V u d H J p Z X M g L z 4 8 L 0 l 0 Z W 0 + P E l 0 Z W 0 + P E l 0 Z W 1 M b 2 N h d G l v b j 4 8 S X R l b V R 5 c G U + R m 9 y b X V s Y T w v S X R l b V R 5 c G U + P E l 0 Z W 1 Q Y X R o P l N l Y 3 R p b 2 4 x L 0 R h d G F f Y n l B Z 2 V u Y 3 k v U 2 V s Z W N 0 Z W Q 8 L 0 l 0 Z W 1 Q Y X R o P j w v S X R l b U x v Y 2 F 0 a W 9 u P j x T d G F i b G V F b n R y a W V z I C 8 + P C 9 J d G V t P j x J d G V t P j x J d G V t T G 9 j Y X R p b 2 4 + P E l 0 Z W 1 U e X B l P k Z v c m 1 1 b G E 8 L 0 l 0 Z W 1 U e X B l P j x J d G V t U G F 0 a D 5 T Z W N 0 a W 9 u M S 9 E Y X R h X 2 J 5 Q W d l b m N 5 L 1 B l c l B y b 2 N l c 3 M 8 L 0 l 0 Z W 1 Q Y X R o P j w v S X R l b U x v Y 2 F 0 a W 9 u P j x T d G F i b G V F b n R y a W V z I C 8 + P C 9 J d G V t P j x J d G V t P j x J d G V t T G 9 j Y X R p b 2 4 + P E l 0 Z W 1 U e X B l P k Z v c m 1 1 b G E 8 L 0 l 0 Z W 1 U e X B l P j x J d G V t U G F 0 a D 5 T Z W N 0 a W 9 u M S 9 E Y X R h X 2 J 5 Q W d l b m N 5 L 0 F n Z W 5 j e U F 2 Z X J h Z 2 U 8 L 0 l 0 Z W 1 Q Y X R o P j w v S X R l b U x v Y 2 F 0 a W 9 u P j x T d G F i b G V F b n R y a W V z I C 8 + P C 9 J d G V t P j x J d G V t P j x J d G V t T G 9 j Y X R p b 2 4 + P E l 0 Z W 1 U e X B l P k Z v c m 1 1 b G E 8 L 0 l 0 Z W 1 U e X B l P j x J d G V t U G F 0 a D 5 T Z W N 0 a W 9 u M S 9 E Y X R h X 2 J 5 Q W d l b m N 5 L 0 F s b E x h Y m V s c z w v S X R l b V B h d G g + P C 9 J d G V t T G 9 j Y X R p b 2 4 + P F N 0 Y W J s Z U V u d H J p Z X M g L z 4 8 L 0 l 0 Z W 0 + P E l 0 Z W 0 + P E l 0 Z W 1 M b 2 N h d G l v b j 4 8 S X R l b V R 5 c G U + R m 9 y b X V s Y T w v S X R l b V R 5 c G U + P E l 0 Z W 1 Q Y X R o P l N l Y 3 R p b 2 4 x L 0 R h d G F f Y n l B Z 2 V u Y 3 k v U G l 2 b 3 R l Z D w v S X R l b V B h d G g + P C 9 J d G V t T G 9 j Y X R p b 2 4 + P F N 0 Y W J s Z U V u d H J p Z X M g L z 4 8 L 0 l 0 Z W 0 + P E l 0 Z W 0 + P E l 0 Z W 1 M b 2 N h d G l v b j 4 8 S X R l b V R 5 c G U + R m 9 y b X V s Y T w v S X R l b V R 5 c G U + P E l 0 Z W 1 Q Y X R o P l N l Y 3 R p b 2 4 x L 0 R h d G F f Y n l B Z 2 V u Y 3 k v R m l s b F p l c m 8 8 L 0 l 0 Z W 1 Q Y X R o P j w v S X R l b U x v Y 2 F 0 a W 9 u P j x T d G F i b G V F b n R y a W V z I C 8 + P C 9 J d G V t P j x J d G V t P j x J d G V t T G 9 j Y X R p b 2 4 + P E l 0 Z W 1 U e X B l P k Z v c m 1 1 b G E 8 L 0 l 0 Z W 1 U e X B l P j x J d G V t U G F 0 a D 5 T Z W N 0 a W 9 u M S 9 E Y X R h X 2 J 5 Q W d l b m N 5 L 1 d p d G h U b 3 R h b H M 8 L 0 l 0 Z W 1 Q Y X R o P j w v S X R l b U x v Y 2 F 0 a W 9 u P j x T d G F i b G V F b n R y a W V z I C 8 + P C 9 J d G V t P j x J d G V t P j x J d G V t T G 9 j Y X R p b 2 4 + P E l 0 Z W 1 U e X B l P k Z v c m 1 1 b G E 8 L 0 l 0 Z W 1 U e X B l P j x J d G V t U G F 0 a D 5 T Z W N 0 a W 9 u M S 9 E Y X R h X 2 J 5 Q W d l b m N 5 L 1 d p d G h T d H J U b 3 R h b F J l Y X V 0 a D w v S X R l b V B h d G g + P C 9 J d G V t T G 9 j Y X R p b 2 4 + P F N 0 Y W J s Z U V u d H J p Z X M g L z 4 8 L 0 l 0 Z W 0 + P E l 0 Z W 0 + P E l 0 Z W 1 M b 2 N h d G l v b j 4 8 S X R l b V R 5 c G U + R m 9 y b X V s Y T w v S X R l b V R 5 c G U + P E l 0 Z W 1 Q Y X R o P l N l Y 3 R p b 2 4 x L 0 R h d G F f Y n l B Z 2 V u Y 3 k v V 2 l 0 a F N 0 c l R v d G F s U m V w b 3 J 0 a W 5 n P C 9 J d G V t U G F 0 a D 4 8 L 0 l 0 Z W 1 M b 2 N h d G l v b j 4 8 U 3 R h Y m x l R W 5 0 c m l l c y A v P j w v S X R l b T 4 8 S X R l b T 4 8 S X R l b U x v Y 2 F 0 a W 9 u P j x J d G V t V H l w Z T 5 G b 3 J t d W x h P C 9 J d G V t V H l w Z T 4 8 S X R l b V B h d G g + U 2 V j d G l v b j E v R G F 0 Y V 9 i e U F n Z W 5 j e S 9 X a X R o U 3 R y Q W N h Z F J l Y X V 0 a D w v S X R l b V B h d G g + P C 9 J d G V t T G 9 j Y X R p b 2 4 + P F N 0 Y W J s Z U V u d H J p Z X M g L z 4 8 L 0 l 0 Z W 0 + P E l 0 Z W 0 + P E l 0 Z W 1 M b 2 N h d G l v b j 4 8 S X R l b V R 5 c G U + R m 9 y b X V s Y T w v S X R l b V R 5 c G U + P E l 0 Z W 1 Q Y X R o P l N l Y 3 R p b 2 4 x L 0 R h d G F f Y n l B Z 2 V u Y 3 k v V 2 l 0 a F N 0 c k N v b n N S Z W F 1 d G g 8 L 0 l 0 Z W 1 Q Y X R o P j w v S X R l b U x v Y 2 F 0 a W 9 u P j x T d G F i b G V F b n R y a W V z I C 8 + P C 9 J d G V t P j x J d G V t P j x J d G V t T G 9 j Y X R p b 2 4 + P E l 0 Z W 1 U e X B l P k Z v c m 1 1 b G E 8 L 0 l 0 Z W 1 U e X B l P j x J d G V t U G F 0 a D 5 T Z W N 0 a W 9 u M S 9 E Y X R h X 2 J 5 Q W d l b m N 5 L 1 d p d G h T d H J P d X R S Z W F 1 d G g 8 L 0 l 0 Z W 1 Q Y X R o P j w v S X R l b U x v Y 2 F 0 a W 9 u P j x T d G F i b G V F b n R y a W V z I C 8 + P C 9 J d G V t P j x J d G V t P j x J d G V t T G 9 j Y X R p b 2 4 + P E l 0 Z W 1 U e X B l P k Z v c m 1 1 b G E 8 L 0 l 0 Z W 1 U e X B l P j x J d G V t U G F 0 a D 5 T Z W N 0 a W 9 u M S 9 E Y X R h X 2 J 5 Q W d l b m N 5 L 1 d p d G h T d H J B Y 2 F k U m V w b 3 J 0 P C 9 J d G V t U G F 0 a D 4 8 L 0 l 0 Z W 1 M b 2 N h d G l v b j 4 8 U 3 R h Y m x l R W 5 0 c m l l c y A v P j w v S X R l b T 4 8 S X R l b T 4 8 S X R l b U x v Y 2 F 0 a W 9 u P j x J d G V t V H l w Z T 5 G b 3 J t d W x h P C 9 J d G V t V H l w Z T 4 8 S X R l b V B h d G g + U 2 V j d G l v b j E v R G F 0 Y V 9 i e U F n Z W 5 j e S 9 X a X R o U 3 R y Q 2 9 u c 1 J l c G 9 y d D w v S X R l b V B h d G g + P C 9 J d G V t T G 9 j Y X R p b 2 4 + P F N 0 Y W J s Z U V u d H J p Z X M g L z 4 8 L 0 l 0 Z W 0 + P E l 0 Z W 0 + P E l 0 Z W 1 M b 2 N h d G l v b j 4 8 S X R l b V R 5 c G U + R m 9 y b X V s Y T w v S X R l b V R 5 c G U + P E l 0 Z W 1 Q Y X R o P l N l Y 3 R p b 2 4 x L 0 R h d G F f Y n l B Z 2 V u Y 3 k v V 2 l 0 a F N 0 c k 9 1 d F J l c G 9 y d D w v S X R l b V B h d G g + P C 9 J d G V t T G 9 j Y X R p b 2 4 + P F N 0 Y W J s Z U V u d H J p Z X M g L z 4 8 L 0 l 0 Z W 0 + P E l 0 Z W 0 + P E l 0 Z W 1 M b 2 N h d G l v b j 4 8 S X R l b V R 5 c G U + R m 9 y b X V s Y T w v S X R l b V R 5 c G U + P E l 0 Z W 1 Q Y X R o P l N l Y 3 R p b 2 4 x L 0 R h d G F f Y n l T d G F 0 Z T w v S X R l b V B h d G g + P C 9 J d G V t T G 9 j Y X R p b 2 4 + P F N 0 Y W J s Z U V u d H J p Z X M + P E V u d H J 5 I F R 5 c G U 9 I k l z U H J p d m F 0 Z S I g V m F s d W U 9 I m w w I i A v P j x F b n R y e S B U e X B l P S J R d W V y e U d y b 3 V w S U Q i I F Z h b H V l P S J z Z m N h M j h l M j E t N T c x Z C 0 0 Z G Q 4 L W E z O D Y t M j Q w Y z Z k N D Z l M 2 I w I i A v P j x F b n R y e S B U e X B l P S J R d W V y e U l E I i B W Y W x 1 Z T 0 i c z Z k M m N i Z D Z l L W F j Z D Q t N D Y 5 Y i 0 5 Z T V h L T N h N 2 J h N D E 0 O T A 4 Z i 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U Y X J n Z X Q i I F Z h b H V l P S J z R G F 0 Y V 9 i e V N 0 Y X R l I i A v P j x F b n R y e S B U e X B l P S J G a W x s Z W R D b 2 1 w b G V 0 Z V J l c 3 V s d F R v V 2 9 y a 3 N o Z W V 0 I i B W Y W x 1 Z T 0 i b D E i I C 8 + P E V u d H J 5 I F R 5 c G U 9 I k Z p b G x M Y X N 0 V X B k Y X R l Z C I g V m F s d W U 9 I m Q y M D I 1 L T A 2 L T A y V D E 4 O j U y O j I 3 L j M 5 M j k 4 M D J a I i A v P j x F b n R y e S B U e X B l P S J G a W x s Q 2 9 s d W 1 u V H l w Z X M i I F Z h b H V l P S J z Q m d B R k J R V U F C U V V G Q m d Z R 0 J n W U d C Z 1 k 9 I i A v P j x F b n R y e S B U e X B l P S J G a W x s Q 2 9 s d W 1 u T m F t Z X M i I F Z h b H V l P S J z W y Z x d W 9 0 O 3 N 0 Y X R l X 2 F i Y n I m c X V v d D s s J n F 1 b 3 Q 7 c 3 R h d G V f c 2 N v c m V f d G 9 0 Y W x f c m V h d X R o J n F 1 b 3 Q 7 L C Z x d W 9 0 O 3 N 0 Y X R l X 3 N j b 3 J l X 2 F j Y W R l b W l j X 3 J l Y X V 0 a C Z x d W 9 0 O y w m c X V v d D t z d G F 0 Z V 9 z Y 2 9 y Z V 9 j b 2 5 z d W 1 l c l 9 y Z W F 1 d G g m c X V v d D s s J n F 1 b 3 Q 7 c 3 R h d G V f c 2 N v c m V f b 3 V 0 Y 2 9 t Z X N f c m V h d X R o J n F 1 b 3 Q 7 L C Z x d W 9 0 O 3 N 0 Y X R l X 3 N j b 3 J l X 3 R v d G F s X 3 J l c G 9 y d G l u Z y Z x d W 9 0 O y w m c X V v d D t z d G F 0 Z V 9 z Y 2 9 y Z V 9 h Y 2 F k Z W 1 p Y 1 9 y Z X B v c n R p b m c m c X V v d D s s J n F 1 b 3 Q 7 c 3 R h d G V f c 2 N v c m V f Y 2 9 u c 3 V t Z X J f c m V w b 3 J 0 a W 5 n J n F 1 b 3 Q 7 L C Z x d W 9 0 O 3 N 0 Y X R l X 3 N j b 3 J l X 2 9 1 d G N v b W V z X 3 J l c G 9 y d G l u Z y Z x d W 9 0 O y w m c X V v d D t z d G F 0 Z V 9 z d H J p b m d l b m N 5 X 3 R v d G F s X 3 J l Y X V 0 a C Z x d W 9 0 O y w m c X V v d D t z d G F 0 Z V 9 z d H J p b m d l b m N 5 X 2 F j Y W R l b W l j X 3 J l Y X V 0 a C Z x d W 9 0 O y w m c X V v d D t z d G F 0 Z V 9 z d H J p b m d l b m N 5 X 2 N v b n N 1 b W V y X 3 J l Y X V 0 a C Z x d W 9 0 O y w m c X V v d D t z d G F 0 Z V 9 z d H J p b m d l b m N 5 X 2 9 1 d G N v b W V z X 3 J l Y X V 0 a C Z x d W 9 0 O y w m c X V v d D t z d G F 0 Z V 9 z d H J p b m d l b m N 5 X 3 R v d G F s X 3 J l c G 9 y d G l u Z y Z x d W 9 0 O y w m c X V v d D t z d G F 0 Z V 9 z d H J p b m d l b m N 5 X 2 F j Y W R l b W l j X 3 J l c G 9 y d G l u Z y Z x d W 9 0 O y w m c X V v d D t z d G F 0 Z V 9 z d H J p b m d l b m N 5 X 2 N v b n N 1 b W V y X 3 J l c G 9 y d G l u Z y Z x d W 9 0 O y w m c X V v d D t z d G F 0 Z V 9 z d H J p b m d l b m N 5 X 2 9 1 d G N v b W V z X 3 J l c G 9 y d G l u Z y Z x d W 9 0 O 1 0 i I C 8 + P E V u d H J 5 I F R 5 c G U 9 I k Z p b G x T d G F 0 d X M i I F Z h b H V l P S J z Q 2 9 t c G x l d G U i I C 8 + P E V u d H J 5 I F R 5 c G U 9 I k Z p b G x F c n J v c k N v d W 5 0 I i B W Y W x 1 Z T 0 i b D A i I C 8 + P E V u d H J 5 I F R 5 c G U 9 I l J l b G F 0 a W 9 u c 2 h p c E l u Z m 9 D b 2 5 0 Y W l u Z X I i I F Z h b H V l P S J z e y Z x d W 9 0 O 2 N v b H V t b k N v d W 5 0 J n F 1 b 3 Q 7 O j E 3 L C Z x d W 9 0 O 2 t l e U N v b H V t b k 5 h b W V z J n F 1 b 3 Q 7 O l t d L C Z x d W 9 0 O 3 F 1 Z X J 5 U m V s Y X R p b 2 5 z a G l w c y Z x d W 9 0 O z p b X S w m c X V v d D t j b 2 x 1 b W 5 J Z G V u d G l 0 a W V z J n F 1 b 3 Q 7 O l s m c X V v d D t T Z W N 0 a W 9 u M S 9 E Y X R h X 2 J 5 U 3 R h d G U v Q X V 0 b 1 J l b W 9 2 Z W R D b 2 x 1 b W 5 z M S 5 7 c 3 R h d G V f Y W J i c i w w f S Z x d W 9 0 O y w m c X V v d D t T Z W N 0 a W 9 u M S 9 E Y X R h X 2 J 5 U 3 R h d G U v Q X V 0 b 1 J l b W 9 2 Z W R D b 2 x 1 b W 5 z M S 5 7 c 3 R h d G V f c 2 N v c m V f d G 9 0 Y W x f c m V h d X R o L D F 9 J n F 1 b 3 Q 7 L C Z x d W 9 0 O 1 N l Y 3 R p b 2 4 x L 0 R h d G F f Y n l T d G F 0 Z S 9 B d X R v U m V t b 3 Z l Z E N v b H V t b n M x L n t z d G F 0 Z V 9 z Y 2 9 y Z V 9 h Y 2 F k Z W 1 p Y 1 9 y Z W F 1 d G g s M n 0 m c X V v d D s s J n F 1 b 3 Q 7 U 2 V j d G l v b j E v R G F 0 Y V 9 i e V N 0 Y X R l L 0 F 1 d G 9 S Z W 1 v d m V k Q 2 9 s d W 1 u c z E u e 3 N 0 Y X R l X 3 N j b 3 J l X 2 N v b n N 1 b W V y X 3 J l Y X V 0 a C w z f S Z x d W 9 0 O y w m c X V v d D t T Z W N 0 a W 9 u M S 9 E Y X R h X 2 J 5 U 3 R h d G U v Q X V 0 b 1 J l b W 9 2 Z W R D b 2 x 1 b W 5 z M S 5 7 c 3 R h d G V f c 2 N v c m V f b 3 V 0 Y 2 9 t Z X N f c m V h d X R o L D R 9 J n F 1 b 3 Q 7 L C Z x d W 9 0 O 1 N l Y 3 R p b 2 4 x L 0 R h d G F f Y n l T d G F 0 Z S 9 B d X R v U m V t b 3 Z l Z E N v b H V t b n M x L n t z d G F 0 Z V 9 z Y 2 9 y Z V 9 0 b 3 R h b F 9 y Z X B v c n R p b m c s N X 0 m c X V v d D s s J n F 1 b 3 Q 7 U 2 V j d G l v b j E v R G F 0 Y V 9 i e V N 0 Y X R l L 0 F 1 d G 9 S Z W 1 v d m V k Q 2 9 s d W 1 u c z E u e 3 N 0 Y X R l X 3 N j b 3 J l X 2 F j Y W R l b W l j X 3 J l c G 9 y d G l u Z y w 2 f S Z x d W 9 0 O y w m c X V v d D t T Z W N 0 a W 9 u M S 9 E Y X R h X 2 J 5 U 3 R h d G U v Q X V 0 b 1 J l b W 9 2 Z W R D b 2 x 1 b W 5 z M S 5 7 c 3 R h d G V f c 2 N v c m V f Y 2 9 u c 3 V t Z X J f c m V w b 3 J 0 a W 5 n L D d 9 J n F 1 b 3 Q 7 L C Z x d W 9 0 O 1 N l Y 3 R p b 2 4 x L 0 R h d G F f Y n l T d G F 0 Z S 9 B d X R v U m V t b 3 Z l Z E N v b H V t b n M x L n t z d G F 0 Z V 9 z Y 2 9 y Z V 9 v d X R j b 2 1 l c 1 9 y Z X B v c n R p b m c s O H 0 m c X V v d D s s J n F 1 b 3 Q 7 U 2 V j d G l v b j E v R G F 0 Y V 9 i e V N 0 Y X R l L 0 F 1 d G 9 S Z W 1 v d m V k Q 2 9 s d W 1 u c z E u e 3 N 0 Y X R l X 3 N 0 c m l u Z 2 V u Y 3 l f d G 9 0 Y W x f c m V h d X R o L D l 9 J n F 1 b 3 Q 7 L C Z x d W 9 0 O 1 N l Y 3 R p b 2 4 x L 0 R h d G F f Y n l T d G F 0 Z S 9 B d X R v U m V t b 3 Z l Z E N v b H V t b n M x L n t z d G F 0 Z V 9 z d H J p b m d l b m N 5 X 2 F j Y W R l b W l j X 3 J l Y X V 0 a C w x M H 0 m c X V v d D s s J n F 1 b 3 Q 7 U 2 V j d G l v b j E v R G F 0 Y V 9 i e V N 0 Y X R l L 0 F 1 d G 9 S Z W 1 v d m V k Q 2 9 s d W 1 u c z E u e 3 N 0 Y X R l X 3 N 0 c m l u Z 2 V u Y 3 l f Y 2 9 u c 3 V t Z X J f c m V h d X R o L D E x f S Z x d W 9 0 O y w m c X V v d D t T Z W N 0 a W 9 u M S 9 E Y X R h X 2 J 5 U 3 R h d G U v Q X V 0 b 1 J l b W 9 2 Z W R D b 2 x 1 b W 5 z M S 5 7 c 3 R h d G V f c 3 R y a W 5 n Z W 5 j e V 9 v d X R j b 2 1 l c 1 9 y Z W F 1 d G g s M T J 9 J n F 1 b 3 Q 7 L C Z x d W 9 0 O 1 N l Y 3 R p b 2 4 x L 0 R h d G F f Y n l T d G F 0 Z S 9 B d X R v U m V t b 3 Z l Z E N v b H V t b n M x L n t z d G F 0 Z V 9 z d H J p b m d l b m N 5 X 3 R v d G F s X 3 J l c G 9 y d G l u Z y w x M 3 0 m c X V v d D s s J n F 1 b 3 Q 7 U 2 V j d G l v b j E v R G F 0 Y V 9 i e V N 0 Y X R l L 0 F 1 d G 9 S Z W 1 v d m V k Q 2 9 s d W 1 u c z E u e 3 N 0 Y X R l X 3 N 0 c m l u Z 2 V u Y 3 l f Y W N h Z G V t a W N f c m V w b 3 J 0 a W 5 n L D E 0 f S Z x d W 9 0 O y w m c X V v d D t T Z W N 0 a W 9 u M S 9 E Y X R h X 2 J 5 U 3 R h d G U v Q X V 0 b 1 J l b W 9 2 Z W R D b 2 x 1 b W 5 z M S 5 7 c 3 R h d G V f c 3 R y a W 5 n Z W 5 j e V 9 j b 2 5 z d W 1 l c l 9 y Z X B v c n R p b m c s M T V 9 J n F 1 b 3 Q 7 L C Z x d W 9 0 O 1 N l Y 3 R p b 2 4 x L 0 R h d G F f Y n l T d G F 0 Z S 9 B d X R v U m V t b 3 Z l Z E N v b H V t b n M x L n t z d G F 0 Z V 9 z d H J p b m d l b m N 5 X 2 9 1 d G N v b W V z X 3 J l c G 9 y d G l u Z y w x N n 0 m c X V v d D t d L C Z x d W 9 0 O 0 N v b H V t b k N v d W 5 0 J n F 1 b 3 Q 7 O j E 3 L C Z x d W 9 0 O 0 t l e U N v b H V t b k 5 h b W V z J n F 1 b 3 Q 7 O l t d L C Z x d W 9 0 O 0 N v b H V t b k l k Z W 5 0 a X R p Z X M m c X V v d D s 6 W y Z x d W 9 0 O 1 N l Y 3 R p b 2 4 x L 0 R h d G F f Y n l T d G F 0 Z S 9 B d X R v U m V t b 3 Z l Z E N v b H V t b n M x L n t z d G F 0 Z V 9 h Y m J y L D B 9 J n F 1 b 3 Q 7 L C Z x d W 9 0 O 1 N l Y 3 R p b 2 4 x L 0 R h d G F f Y n l T d G F 0 Z S 9 B d X R v U m V t b 3 Z l Z E N v b H V t b n M x L n t z d G F 0 Z V 9 z Y 2 9 y Z V 9 0 b 3 R h b F 9 y Z W F 1 d G g s M X 0 m c X V v d D s s J n F 1 b 3 Q 7 U 2 V j d G l v b j E v R G F 0 Y V 9 i e V N 0 Y X R l L 0 F 1 d G 9 S Z W 1 v d m V k Q 2 9 s d W 1 u c z E u e 3 N 0 Y X R l X 3 N j b 3 J l X 2 F j Y W R l b W l j X 3 J l Y X V 0 a C w y f S Z x d W 9 0 O y w m c X V v d D t T Z W N 0 a W 9 u M S 9 E Y X R h X 2 J 5 U 3 R h d G U v Q X V 0 b 1 J l b W 9 2 Z W R D b 2 x 1 b W 5 z M S 5 7 c 3 R h d G V f c 2 N v c m V f Y 2 9 u c 3 V t Z X J f c m V h d X R o L D N 9 J n F 1 b 3 Q 7 L C Z x d W 9 0 O 1 N l Y 3 R p b 2 4 x L 0 R h d G F f Y n l T d G F 0 Z S 9 B d X R v U m V t b 3 Z l Z E N v b H V t b n M x L n t z d G F 0 Z V 9 z Y 2 9 y Z V 9 v d X R j b 2 1 l c 1 9 y Z W F 1 d G g s N H 0 m c X V v d D s s J n F 1 b 3 Q 7 U 2 V j d G l v b j E v R G F 0 Y V 9 i e V N 0 Y X R l L 0 F 1 d G 9 S Z W 1 v d m V k Q 2 9 s d W 1 u c z E u e 3 N 0 Y X R l X 3 N j b 3 J l X 3 R v d G F s X 3 J l c G 9 y d G l u Z y w 1 f S Z x d W 9 0 O y w m c X V v d D t T Z W N 0 a W 9 u M S 9 E Y X R h X 2 J 5 U 3 R h d G U v Q X V 0 b 1 J l b W 9 2 Z W R D b 2 x 1 b W 5 z M S 5 7 c 3 R h d G V f c 2 N v c m V f Y W N h Z G V t a W N f c m V w b 3 J 0 a W 5 n L D Z 9 J n F 1 b 3 Q 7 L C Z x d W 9 0 O 1 N l Y 3 R p b 2 4 x L 0 R h d G F f Y n l T d G F 0 Z S 9 B d X R v U m V t b 3 Z l Z E N v b H V t b n M x L n t z d G F 0 Z V 9 z Y 2 9 y Z V 9 j b 2 5 z d W 1 l c l 9 y Z X B v c n R p b m c s N 3 0 m c X V v d D s s J n F 1 b 3 Q 7 U 2 V j d G l v b j E v R G F 0 Y V 9 i e V N 0 Y X R l L 0 F 1 d G 9 S Z W 1 v d m V k Q 2 9 s d W 1 u c z E u e 3 N 0 Y X R l X 3 N j b 3 J l X 2 9 1 d G N v b W V z X 3 J l c G 9 y d G l u Z y w 4 f S Z x d W 9 0 O y w m c X V v d D t T Z W N 0 a W 9 u M S 9 E Y X R h X 2 J 5 U 3 R h d G U v Q X V 0 b 1 J l b W 9 2 Z W R D b 2 x 1 b W 5 z M S 5 7 c 3 R h d G V f c 3 R y a W 5 n Z W 5 j e V 9 0 b 3 R h b F 9 y Z W F 1 d G g s O X 0 m c X V v d D s s J n F 1 b 3 Q 7 U 2 V j d G l v b j E v R G F 0 Y V 9 i e V N 0 Y X R l L 0 F 1 d G 9 S Z W 1 v d m V k Q 2 9 s d W 1 u c z E u e 3 N 0 Y X R l X 3 N 0 c m l u Z 2 V u Y 3 l f Y W N h Z G V t a W N f c m V h d X R o L D E w f S Z x d W 9 0 O y w m c X V v d D t T Z W N 0 a W 9 u M S 9 E Y X R h X 2 J 5 U 3 R h d G U v Q X V 0 b 1 J l b W 9 2 Z W R D b 2 x 1 b W 5 z M S 5 7 c 3 R h d G V f c 3 R y a W 5 n Z W 5 j e V 9 j b 2 5 z d W 1 l c l 9 y Z W F 1 d G g s M T F 9 J n F 1 b 3 Q 7 L C Z x d W 9 0 O 1 N l Y 3 R p b 2 4 x L 0 R h d G F f Y n l T d G F 0 Z S 9 B d X R v U m V t b 3 Z l Z E N v b H V t b n M x L n t z d G F 0 Z V 9 z d H J p b m d l b m N 5 X 2 9 1 d G N v b W V z X 3 J l Y X V 0 a C w x M n 0 m c X V v d D s s J n F 1 b 3 Q 7 U 2 V j d G l v b j E v R G F 0 Y V 9 i e V N 0 Y X R l L 0 F 1 d G 9 S Z W 1 v d m V k Q 2 9 s d W 1 u c z E u e 3 N 0 Y X R l X 3 N 0 c m l u Z 2 V u Y 3 l f d G 9 0 Y W x f c m V w b 3 J 0 a W 5 n L D E z f S Z x d W 9 0 O y w m c X V v d D t T Z W N 0 a W 9 u M S 9 E Y X R h X 2 J 5 U 3 R h d G U v Q X V 0 b 1 J l b W 9 2 Z W R D b 2 x 1 b W 5 z M S 5 7 c 3 R h d G V f c 3 R y a W 5 n Z W 5 j e V 9 h Y 2 F k Z W 1 p Y 1 9 y Z X B v c n R p b m c s M T R 9 J n F 1 b 3 Q 7 L C Z x d W 9 0 O 1 N l Y 3 R p b 2 4 x L 0 R h d G F f Y n l T d G F 0 Z S 9 B d X R v U m V t b 3 Z l Z E N v b H V t b n M x L n t z d G F 0 Z V 9 z d H J p b m d l b m N 5 X 2 N v b n N 1 b W V y X 3 J l c G 9 y d G l u Z y w x N X 0 m c X V v d D s s J n F 1 b 3 Q 7 U 2 V j d G l v b j E v R G F 0 Y V 9 i e V N 0 Y X R l L 0 F 1 d G 9 S Z W 1 v d m V k Q 2 9 s d W 1 u c z E u e 3 N 0 Y X R l X 3 N 0 c m l u Z 2 V u Y 3 l f b 3 V 0 Y 2 9 t Z X N f c m V w b 3 J 0 a W 5 n L D E 2 f S Z x d W 9 0 O 1 0 s J n F 1 b 3 Q 7 U m V s Y X R p b 2 5 z a G l w S W 5 m b y Z x d W 9 0 O z p b X X 0 i I C 8 + P E V u d H J 5 I F R 5 c G U 9 I k Z p b G x F c n J v c k N v Z G U i I F Z h b H V l P S J z V W 5 r b m 9 3 b i I g L z 4 8 R W 5 0 c n k g V H l w Z T 0 i R m l s b E N v d W 5 0 I i B W Y W x 1 Z T 0 i b D U x I i A v P j x F b n R y e S B U e X B l P S J B Z G R l Z F R v R G F 0 Y U 1 v Z G V s I i B W Y W x 1 Z T 0 i b D A i I C 8 + P C 9 T d G F i b G V F b n R y a W V z P j w v S X R l b T 4 8 S X R l b T 4 8 S X R l b U x v Y 2 F 0 a W 9 u P j x J d G V t V H l w Z T 5 G b 3 J t d W x h P C 9 J d G V t V H l w Z T 4 8 S X R l b V B h d G g + U 2 V j d G l v b j E v R G F 0 Y V 9 i e V N 0 Y X R l L 1 N v d X J j Z T w v S X R l b V B h d G g + P C 9 J d G V t T G 9 j Y X R p b 2 4 + P F N 0 Y W J s Z U V u d H J p Z X M g L z 4 8 L 0 l 0 Z W 0 + P E l 0 Z W 0 + P E l 0 Z W 1 M b 2 N h d G l v b j 4 8 S X R l b V R 5 c G U + R m 9 y b X V s Y T w v S X R l b V R 5 c G U + P E l 0 Z W 1 Q Y X R o P l N l Y 3 R p b 2 4 x L 0 R h d G F f Y n l T d G F 0 Z S 9 T Z W x l Y 3 R l Z D w v S X R l b V B h d G g + P C 9 J d G V t T G 9 j Y X R p b 2 4 + P F N 0 Y W J s Z U V u d H J p Z X M g L z 4 8 L 0 l 0 Z W 0 + P E l 0 Z W 0 + P E l 0 Z W 1 M b 2 N h d G l v b j 4 8 S X R l b V R 5 c G U + R m 9 y b X V s Y T w v S X R l b V R 5 c G U + P E l 0 Z W 1 Q Y X R o P l N l Y 3 R p b 2 4 x L 0 R h d G F f Y n l T d G F 0 Z S 9 Q Z X J Q c m 9 j Z X N z P C 9 J d G V t U G F 0 a D 4 8 L 0 l 0 Z W 1 M b 2 N h d G l v b j 4 8 U 3 R h Y m x l R W 5 0 c m l l c y A v P j w v S X R l b T 4 8 S X R l b T 4 8 S X R l b U x v Y 2 F 0 a W 9 u P j x J d G V t V H l w Z T 5 G b 3 J t d W x h P C 9 J d G V t V H l w Z T 4 8 S X R l b V B h d G g + U 2 V j d G l v b j E v R G F 0 Y V 9 i e V N 0 Y X R l L 1 B p d m 9 0 Z W Q 8 L 0 l 0 Z W 1 Q Y X R o P j w v S X R l b U x v Y 2 F 0 a W 9 u P j x T d G F i b G V F b n R y a W V z I C 8 + P C 9 J d G V t P j x J d G V t P j x J d G V t T G 9 j Y X R p b 2 4 + P E l 0 Z W 1 U e X B l P k Z v c m 1 1 b G E 8 L 0 l 0 Z W 1 U e X B l P j x J d G V t U G F 0 a D 5 T Z W N 0 a W 9 u M S 9 E Y X R h X 2 J 5 U 3 R h d G U v R m l s b F p l c m 8 8 L 0 l 0 Z W 1 Q Y X R o P j w v S X R l b U x v Y 2 F 0 a W 9 u P j x T d G F i b G V F b n R y a W V z I C 8 + P C 9 J d G V t P j x J d G V t P j x J d G V t T G 9 j Y X R p b 2 4 + P E l 0 Z W 1 U e X B l P k Z v c m 1 1 b G E 8 L 0 l 0 Z W 1 U e X B l P j x J d G V t U G F 0 a D 5 T Z W N 0 a W 9 u M S 9 E Y X R h X 2 J 5 U 3 R h d G U v V 2 l 0 a F R v d G F s c z w v S X R l b V B h d G g + P C 9 J d G V t T G 9 j Y X R p b 2 4 + P F N 0 Y W J s Z U V u d H J p Z X M g L z 4 8 L 0 l 0 Z W 0 + P E l 0 Z W 0 + P E l 0 Z W 1 M b 2 N h d G l v b j 4 8 S X R l b V R 5 c G U + R m 9 y b X V s Y T w v S X R l b V R 5 c G U + P E l 0 Z W 1 Q Y X R o P l N l Y 3 R p b 2 4 x L 0 R h d G F f Y n l T d G F 0 Z S 9 T d G F 0 Z U F 2 Z X J h Z 2 U 8 L 0 l 0 Z W 1 Q Y X R o P j w v S X R l b U x v Y 2 F 0 a W 9 u P j x T d G F i b G V F b n R y a W V z I C 8 + P C 9 J d G V t P j x J d G V t P j x J d G V t T G 9 j Y X R p b 2 4 + P E l 0 Z W 1 U e X B l P k Z v c m 1 1 b G E 8 L 0 l 0 Z W 1 U e X B l P j x J d G V t U G F 0 a D 5 T Z W N 0 a W 9 u M S 9 E Y X R h X 2 J 5 U H J v Y 2 V z c y 9 N Z X J n Z W R R d W V y a W V z P C 9 J d G V t U G F 0 a D 4 8 L 0 l 0 Z W 1 M b 2 N h d G l v b j 4 8 U 3 R h Y m x l R W 5 0 c m l l c y A v P j w v S X R l b T 4 8 S X R l b T 4 8 S X R l b U x v Y 2 F 0 a W 9 u P j x J d G V t V H l w Z T 5 G b 3 J t d W x h P C 9 J d G V t V H l w Z T 4 8 S X R l b V B h d G g + U 2 V j d G l v b j E v R G F 0 Y V 9 i e V B y b 2 N l c 3 M v R X h w Y W 5 k Z W R I b H B B Z 2 V u Y 3 l i e V B y b 2 N l c 3 M 8 L 0 l 0 Z W 1 Q Y X R o P j w v S X R l b U x v Y 2 F 0 a W 9 u P j x T d G F i b G V F b n R y a W V z I C 8 + P C 9 J d G V t P j x J d G V t P j x J d G V t T G 9 j Y X R p b 2 4 + P E l 0 Z W 1 U e X B l P k Z v c m 1 1 b G E 8 L 0 l 0 Z W 1 U e X B l P j x J d G V t U G F 0 a D 5 T Z W N 0 a W 9 u M S 9 E Y X R h X 2 J 5 U H J v Y 2 V z c y 9 S Z W 9 y Z G V y Z W R D b 2 x 1 b W 5 z R m l u Y W w 8 L 0 l 0 Z W 1 Q Y X R o P j w v S X R l b U x v Y 2 F 0 a W 9 u P j x T d G F i b G V F b n R y a W V z I C 8 + P C 9 J d G V t P j x J d G V t P j x J d G V t T G 9 j Y X R p b 2 4 + P E l 0 Z W 1 U e X B l P k Z v c m 1 1 b G E 8 L 0 l 0 Z W 1 U e X B l P j x J d G V t U G F 0 a D 5 T Z W N 0 a W 9 u M S 9 E Y X R h X 2 J 5 U H J v Y 2 V z c y 9 N Z X J n Z W Q l M j B R d W V y a W V z P C 9 J d G V t U G F 0 a D 4 8 L 0 l 0 Z W 1 M b 2 N h d G l v b j 4 8 U 3 R h Y m x l R W 5 0 c m l l c y A v P j w v S X R l b T 4 8 S X R l b T 4 8 S X R l b U x v Y 2 F 0 a W 9 u P j x J d G V t V H l w Z T 5 G b 3 J t d W x h P C 9 J d G V t V H l w Z T 4 8 S X R l b V B h d G g + U 2 V j d G l v b j E v R G F 0 Y V 9 i e V B y b 2 N l c 3 M v R X h w Y W 5 k Z W Q l M j B k a W 1 f Y n l B Z 2 V u Y 3 k 8 L 0 l 0 Z W 1 Q Y X R o P j w v S X R l b U x v Y 2 F 0 a W 9 u P j x T d G F i b G V F b n R y a W V z I C 8 + P C 9 J d G V t P j x J d G V t P j x J d G V t T G 9 j Y X R p b 2 4 + P E l 0 Z W 1 U e X B l P k Z v c m 1 1 b G E 8 L 0 l 0 Z W 1 U e X B l P j x J d G V t U G F 0 a D 5 T Z W N 0 a W 9 u M S 9 E Y X R h X 2 J 5 U H J v Y 2 V z c y 9 S Z W 9 y Z G V y Z W Q l M j B D b 2 x 1 b W 5 z P C 9 J d G V t U G F 0 a D 4 8 L 0 l 0 Z W 1 M b 2 N h d G l v b j 4 8 U 3 R h Y m x l R W 5 0 c m l l c y A v P j w v S X R l b T 4 8 S X R l b T 4 8 S X R l b U x v Y 2 F 0 a W 9 u P j x J d G V t V H l w Z T 5 G b 3 J t d W x h P C 9 J d G V t V H l w Z T 4 8 S X R l b V B h d G g + U 2 V j d G l v b j E v Z G l t X 2 J 5 U 3 R h d G U 8 L 0 l 0 Z W 1 Q Y X R o P j w v S X R l b U x v Y 2 F 0 a W 9 u P j x T d G F i b G V F b n R y a W V z P j x F b n R y e S B U e X B l P S J J c 1 B y a X Z h d G U i I F Z h b H V l P S J s M C I g L z 4 8 R W 5 0 c n k g V H l w Z T 0 i U X V l c n l H c m 9 1 c E l E I i B W Y W x 1 Z T 0 i c z d k Z j J j O T Q 2 L T J k O T I t N G Y 4 N C 1 i M G V k L W Y z M z k 2 N D I 0 N D U 0 Y y I g L z 4 8 R W 5 0 c n k g V H l w Z T 0 i U X V l c n l J R C I g V m F s d W U 9 I n N h N W Y 3 M D U z Y S 0 3 N j h l L T Q 3 N j g t Y m J j M S 0 3 Y j Q y M D c 3 Y j M 0 Z D c 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Z p b G x T d G F 0 d X M i I F Z h b H V l P S J z Q 2 9 t c G x l d G U i I C 8 + P E V u d H J 5 I F R 5 c G U 9 I k Z p b G x M Y X N 0 V X B k Y X R l Z C I g V m F s d W U 9 I m Q y M D I 1 L T A 2 L T A y V D E 4 O j U y O j E z L j Y 1 N D c 1 N D N a I i A v P j x F b n R y e S B U e X B l P S J G a W x s R X J y b 3 J D b 2 R l I i B W Y W x 1 Z T 0 i c 1 V u a 2 5 v d 2 4 i I C 8 + P E V u d H J 5 I F R 5 c G U 9 I k F k Z G V k V G 9 E Y X R h T W 9 k Z W w i I F Z h b H V l P S J s M C I g L z 4 8 L 1 N 0 Y W J s Z U V u d H J p Z X M + P C 9 J d G V t P j x J d G V t P j x J d G V t T G 9 j Y X R p b 2 4 + P E l 0 Z W 1 U e X B l P k Z v c m 1 1 b G E 8 L 0 l 0 Z W 1 U e X B l P j x J d G V t U G F 0 a D 5 T Z W N 0 a W 9 u M S 9 k a W 1 f Y n l T d G F 0 Z S 9 T b 3 V y Y 2 U 8 L 0 l 0 Z W 1 Q Y X R o P j w v S X R l b U x v Y 2 F 0 a W 9 u P j x T d G F i b G V F b n R y a W V z I C 8 + P C 9 J d G V t P j x J d G V t P j x J d G V t T G 9 j Y X R p b 2 4 + P E l 0 Z W 1 U e X B l P k Z v c m 1 1 b G E 8 L 0 l 0 Z W 1 U e X B l P j x J d G V t U G F 0 a D 5 T Z W N 0 a W 9 u M S 9 k a W 1 f Y n l T d G F 0 Z S 9 D a G F u Z 2 V k J T I w V H l w Z T w v S X R l b V B h d G g + P C 9 J d G V t T G 9 j Y X R p b 2 4 + P F N 0 Y W J s Z U V u d H J p Z X M g L z 4 8 L 0 l 0 Z W 0 + P E l 0 Z W 0 + P E l 0 Z W 1 M b 2 N h d G l v b j 4 8 S X R l b V R 5 c G U + R m 9 y b X V s Y T w v S X R l b V R 5 c G U + P E l 0 Z W 1 Q Y X R o P l N l Y 3 R p b 2 4 x L 0 R h d G F f Y n l B Z 2 V u Y 3 k v T W V y Z 2 V B Z 2 V u Y 3 l J b m Z v P C 9 J d G V t U G F 0 a D 4 8 L 0 l 0 Z W 1 M b 2 N h d G l v b j 4 8 U 3 R h Y m x l R W 5 0 c m l l c y A v P j w v S X R l b T 4 8 S X R l b T 4 8 S X R l b U x v Y 2 F 0 a W 9 u P j x J d G V t V H l w Z T 5 G b 3 J t d W x h P C 9 J d G V t V H l w Z T 4 8 S X R l b V B h d G g + U 2 V j d G l v b j E v R G F 0 Y V 9 i e U F n Z W 5 j e S 9 F e H B h b m R B Z 2 V u Y 3 l J b m Z v P C 9 J d G V t U G F 0 a D 4 8 L 0 l 0 Z W 1 M b 2 N h d G l v b j 4 8 U 3 R h Y m x l R W 5 0 c m l l c y A v P j w v S X R l b T 4 8 S X R l b T 4 8 S X R l b U x v Y 2 F 0 a W 9 u P j x J d G V t V H l w Z T 5 G b 3 J t d W x h P C 9 J d G V t V H l w Z T 4 8 S X R l b V B h d G g + U 2 V j d G l v b j E v R G F 0 Y V 9 i e U F n Z W 5 j e S 9 G a W 5 h b E 9 1 d H B 1 d D w v S X R l b V B h d G g + P C 9 J d G V t T G 9 j Y X R p b 2 4 + P F N 0 Y W J s Z U V u d H J p Z X M g L z 4 8 L 0 l 0 Z W 0 + P E l 0 Z W 0 + P E l 0 Z W 1 M b 2 N h d G l v b j 4 8 S X R l b V R 5 c G U + R m 9 y b X V s Y T w v S X R l b V R 5 c G U + P E l 0 Z W 1 Q Y X R o P l N l Y 3 R p b 2 4 x L 0 R h d G F f Y n l B Z 2 V u Y 3 k v R m l 4 U 2 N v c m V M Y W J l b H M 8 L 0 l 0 Z W 1 Q Y X R o P j w v S X R l b U x v Y 2 F 0 a W 9 u P j x T d G F i b G V F b n R y a W V z I C 8 + P C 9 J d G V t P j x J d G V t P j x J d G V t T G 9 j Y X R p b 2 4 + P E l 0 Z W 1 U e X B l P k Z v c m 1 1 b G E 8 L 0 l 0 Z W 1 U e X B l P j x J d G V t U G F 0 a D 5 T Z W N 0 a W 9 u M S 9 E Y X R h X 2 J 5 U 3 R h d G U v R m l 4 U 2 N v c m V M Y W J l b H M 8 L 0 l 0 Z W 1 Q Y X R o P j w v S X R l b U x v Y 2 F 0 a W 9 u P j x T d G F i b G V F b n R y a W V z I C 8 + P C 9 J d G V t P j x J d G V t P j x J d G V t T G 9 j Y X R p b 2 4 + P E l 0 Z W 1 U e X B l P k Z v c m 1 1 b G E 8 L 0 l 0 Z W 1 U e X B l P j x J d G V t U G F 0 a D 5 T Z W N 0 a W 9 u M S 9 E Y X R h X 2 J 5 U 3 R h d G U v T W V y Z 2 V T d G F 0 Z U l u Z m 8 8 L 0 l 0 Z W 1 Q Y X R o P j w v S X R l b U x v Y 2 F 0 a W 9 u P j x T d G F i b G V F b n R y a W V z I C 8 + P C 9 J d G V t P j x J d G V t P j x J d G V t T G 9 j Y X R p b 2 4 + P E l 0 Z W 1 U e X B l P k Z v c m 1 1 b G E 8 L 0 l 0 Z W 1 U e X B l P j x J d G V t U G F 0 a D 5 T Z W N 0 a W 9 u M S 9 E Y X R h X 2 J 5 U 3 R h d G U v R X h w Y W 5 k U 3 R h d G V J b m Z v P C 9 J d G V t U G F 0 a D 4 8 L 0 l 0 Z W 1 M b 2 N h d G l v b j 4 8 U 3 R h Y m x l R W 5 0 c m l l c y A v P j w v S X R l b T 4 8 S X R l b T 4 8 S X R l b U x v Y 2 F 0 a W 9 u P j x J d G V t V H l w Z T 5 G b 3 J t d W x h P C 9 J d G V t V H l w Z T 4 8 S X R l b V B h d G g + U 2 V j d G l v b j E v R G F 0 Y V 9 i e V N 0 Y X R l L 1 J l b 3 J k Z X J D b 2 x 1 b W 5 z R m l u Y W w 8 L 0 l 0 Z W 1 Q Y X R o P j w v S X R l b U x v Y 2 F 0 a W 9 u P j x T d G F i b G V F b n R y a W V z I C 8 + P C 9 J d G V t P j x J d G V t P j x J d G V t T G 9 j Y X R p b 2 4 + P E l 0 Z W 1 U e X B l P k Z v c m 1 1 b G E 8 L 0 l 0 Z W 1 U e X B l P j x J d G V t U G F 0 a D 5 T Z W N 0 a W 9 u M S 9 E Y X R h X 2 J 5 U 3 R h d G U v U m V t b 3 Z l U 3 R h d G V D b 2 x 1 b W 4 8 L 0 l 0 Z W 1 Q Y X R o P j w v S X R l b U x v Y 2 F 0 a W 9 u P j x T d G F i b G V F b n R y a W V z I C 8 + P C 9 J d G V t P j x J d G V t P j x J d G V t T G 9 j Y X R p b 2 4 + P E l 0 Z W 1 U e X B l P k Z v c m 1 1 b G E 8 L 0 l 0 Z W 1 U e X B l P j x J d G V t U G F 0 a D 5 T Z W N 0 a W 9 u M S 9 E Y X R h X 2 J 5 U 3 R h d G U v Q W R k U 3 R y a W 5 n Z W 5 j e T w v S X R l b V B h d G g + P C 9 J d G V t T G 9 j Y X R p b 2 4 + P F N 0 Y W J s Z U V u d H J p Z X M g L z 4 8 L 0 l 0 Z W 0 + P C 9 J d G V t c z 4 8 L 0 x v Y 2 F s U G F j a 2 F n Z U 1 l d G F k Y X R h R m l s Z T 4 W A A A A U E s F B g A A A A A A A A A A A A A A A A A A A A A A A C Y B A A A B A A A A 0 I y d 3 w E V 0 R G M e g D A T 8 K X 6 w E A A A C 1 z n J l 2 s H C R 5 / k v W b 5 r D e t A A A A A A I A A A A A A B B m A A A A A Q A A I A A A A G 7 b 4 6 i 0 1 a v 9 c + U l o u c C C h c z q p X G 1 z B C a b s 0 W M 9 s P G i U A A A A A A 6 A A A A A A g A A I A A A A B A D j u R Q F t V y R U F 2 2 Q d D t w e K o e V Y f H J g a D l o U f 1 P E v m H U A A A A C E I N u D U j c N 4 n x 6 Q k N M i t U R L F n A e k f h u z X K m J g p C y e R 9 m p F 0 D s g X / P 1 a c t C u Q D O r W J 3 9 A a l K y m 4 c D j d 9 V C e F + d m 4 O m l 5 2 1 G X R y U / D W N E L N f k Q A A A A H C 5 G w 1 A 7 v Y 4 y r e b g / s P j o 7 Z O o U i o 8 4 V d 7 i f p H l D L p k j S c j L J v f k b C s d Q F U l l M + F H 6 m G 4 o 4 c 5 p P 2 O s 0 8 j G Z w a E s = < / D a t a M a s h u p > 
</file>

<file path=customXml/item5.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 d a t a _ b y M e t r i c < / 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 d a t a _ b y M e t r i c < / 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 C o l u m n s \ R e s p o n s e _ I D _ N < / K e y > < / a : K e y > < a : V a l u e   i : t y p e = " T a b l e W i d g e t B a s e V i e w S t a t e " / > < / a : K e y V a l u e O f D i a g r a m O b j e c t K e y a n y T y p e z b w N T n L X > < a : K e y V a l u e O f D i a g r a m O b j e c t K e y a n y T y p e z b w N T n L X > < a : K e y > < K e y > C o l u m n s \ R e s p o n s e   I D < / K e y > < / a : K e y > < a : V a l u e   i : t y p e = " T a b l e W i d g e t B a s e V i e w S t a t e " / > < / a : K e y V a l u e O f D i a g r a m O b j e c t K e y a n y T y p e z b w N T n L X > < a : K e y V a l u e O f D i a g r a m O b j e c t K e y a n y T y p e z b w N T n L X > < a : K e y > < K e y > C o l u m n s \ S t a t e < / K e y > < / a : K e y > < a : V a l u e   i : t y p e = " T a b l e W i d g e t B a s e V i e w S t a t e " / > < / a : K e y V a l u e O f D i a g r a m O b j e c t K e y a n y T y p e z b w N T n L X > < a : K e y V a l u e O f D i a g r a m O b j e c t K e y a n y T y p e z b w N T n L X > < a : K e y > < K e y > C o l u m n s \ G o v e r n a n c e   E n t i t y   ( B o a r d / C a b i n e t ) < / K e y > < / a : K e y > < a : V a l u e   i : t y p e = " T a b l e W i d g e t B a s e V i e w S t a t e " / > < / a : K e y V a l u e O f D i a g r a m O b j e c t K e y a n y T y p e z b w N T n L X > < a : K e y V a l u e O f D i a g r a m O b j e c t K e y a n y T y p e z b w N T n L X > < a : K e y > < K e y > C o l u m n s \ D e p a r t m e n t / A g e n c y < / K e y > < / a : K e y > < a : V a l u e   i : t y p e = " T a b l e W i d g e t B a s e V i e w S t a t e " / > < / a : K e y V a l u e O f D i a g r a m O b j e c t K e y a n y T y p e z b w N T n L X > < a : K e y V a l u e O f D i a g r a m O b j e c t K e y a n y T y p e z b w N T n L X > < a : K e y > < K e y > C o l u m n s \ P r o c e s s < / K e y > < / a : K e y > < a : V a l u e   i : t y p e = " T a b l e W i d g e t B a s e V i e w S t a t e " / > < / a : K e y V a l u e O f D i a g r a m O b j e c t K e y a n y T y p e z b w N T n L X > < a : K e y V a l u e O f D i a g r a m O b j e c t K e y a n y T y p e z b w N T n L X > < a : K e y > < K e y > C o l u m n s \ W h a t   i s   t h e   p r o c e s s   r e l a t e d   t o ?   ( R e - a u t h o r i z a t i o n   o r   A n n u a l   R e p o r t i n g ) < / K e y > < / a : K e y > < a : V a l u e   i : t y p e = " T a b l e W i d g e t B a s e V i e w S t a t e " / > < / a : K e y V a l u e O f D i a g r a m O b j e c t K e y a n y T y p e z b w N T n L X > < a : K e y V a l u e O f D i a g r a m O b j e c t K e y a n y T y p e z b w N T n L X > < a : K e y > < K e y > C o l u m n s \ W h a t   m e t r i c   a r e   y o u   g o i n g   t o   i n v e n t o r y ? < / K e y > < / a : K e y > < a : V a l u e   i : t y p e = " T a b l e W i d g e t B a s e V i e w S t a t e " / > < / a : K e y V a l u e O f D i a g r a m O b j e c t K e y a n y T y p e z b w N T n L X > < a : K e y V a l u e O f D i a g r a m O b j e c t K e y a n y T y p e z b w N T n L X > < a : K e y > < K e y > C o l u m n s \ S y n o p s i s < / K e y > < / a : K e y > < a : V a l u e   i : t y p e = " T a b l e W i d g e t B a s e V i e w S t a t e " / > < / a : K e y V a l u e O f D i a g r a m O b j e c t K e y a n y T y p e z b w N T n L X > < a : K e y V a l u e O f D i a g r a m O b j e c t K e y a n y T y p e z b w N T n L X > < a : K e y > < K e y > C o l u m n s \ S c o r e < / K e y > < / a : K e y > < a : V a l u e   i : t y p e = " T a b l e W i d g e t B a s e V i e w S t a t e " / > < / a : K e y V a l u e O f D i a g r a m O b j e c t K e y a n y T y p e z b w N T n L X > < a : K e y V a l u e O f D i a g r a m O b j e c t K e y a n y T y p e z b w N T n L X > < a : K e y > < K e y > C o l u m n s \ A p p l i c a t i o n :   W a s   t h e   m e t r i c   l o c a t e d   i n   t h e   a p p l i c a t i o n ? < / K e y > < / a : K e y > < a : V a l u e   i : t y p e = " T a b l e W i d g e t B a s e V i e w S t a t e " / > < / a : K e y V a l u e O f D i a g r a m O b j e c t K e y a n y T y p e z b w N T n L X > < a : K e y V a l u e O f D i a g r a m O b j e c t K e y a n y T y p e z b w N T n L X > < a : K e y > < K e y > C o l u m n s \ A p p l i c a t i o n :   W h a t   i s   t h e   l i n k ( s )   t o   t h e   a p p l i c a t i o n   w h e r e   t h e   m e t r i c   w a s   l o c a t e d ? < / K e y > < / a : K e y > < a : V a l u e   i : t y p e = " T a b l e W i d g e t B a s e V i e w S t a t e " / > < / a : K e y V a l u e O f D i a g r a m O b j e c t K e y a n y T y p e z b w N T n L X > < a : K e y V a l u e O f D i a g r a m O b j e c t K e y a n y T y p e z b w N T n L X > < a : K e y > < K e y > C o l u m n s \ A p p l i c a t i o n   ( C i t a t i o n ) :   W h e r e   w a s   t h e   m e t r i c   l o c a t e d   i n   t h e   A p p l i c a t i o n   ( e . g . ,   P a g e ,   S e c t i o n ,   e t c . ) ? < / K e y > < / a : K e y > < a : V a l u e   i : t y p e = " T a b l e W i d g e t B a s e V i e w S t a t e " / > < / a : K e y V a l u e O f D i a g r a m O b j e c t K e y a n y T y p e z b w N T n L X > < a : K e y V a l u e O f D i a g r a m O b j e c t K e y a n y T y p e z b w N T n L X > < a : K e y > < K e y > C o l u m n s \ A p p l i c a t i o n :   O f f i c i a l   l a n g u a g e   o r   r e f e r e n c e   t o   t h e   m e t r i c   i n   t h e   a p p l i c a t i o n < / K e y > < / a : K e y > < a : V a l u e   i : t y p e = " T a b l e W i d g e t B a s e V i e w S t a t e " / > < / a : K e y V a l u e O f D i a g r a m O b j e c t K e y a n y T y p e z b w N T n L X > < a : K e y V a l u e O f D i a g r a m O b j e c t K e y a n y T y p e z b w N T n L X > < a : K e y > < K e y > C o l u m n s \ R u l e s / R e g u l a t i o n s :   W a s   t h e   m e t r i c   l o c a t e d   i n   t h e   a d m i n i s t r a t i v e   r e g u l a t i o n s   o r   r u l e s ? < / K e y > < / a : K e y > < a : V a l u e   i : t y p e = " T a b l e W i d g e t B a s e V i e w S t a t e " / > < / a : K e y V a l u e O f D i a g r a m O b j e c t K e y a n y T y p e z b w N T n L X > < a : K e y V a l u e O f D i a g r a m O b j e c t K e y a n y T y p e z b w N T n L X > < a : K e y > < K e y > C o l u m n s \ R u l e s / R e g u l a t i o n s :   W h a t   i s   t h e   l i n k ( s )   t o   t h e   a g e n c y   r u l e s   o r   r e g u l a t i o n s   w h e r e   t h e   m e t r i c   w a s   l o c a t < / K e y > < / a : K e y > < a : V a l u e   i : t y p e = " T a b l e W i d g e t B a s e V i e w S t a t e " / > < / a : K e y V a l u e O f D i a g r a m O b j e c t K e y a n y T y p e z b w N T n L X > < a : K e y V a l u e O f D i a g r a m O b j e c t K e y a n y T y p e z b w N T n L X > < a : K e y > < K e y > C o l u m n s \ R u l e s / R e g u l a t i o n s   ( C i t a t i o n ) :   W h e r e   w a s   t h e   m e t r i c   l o c a t e d   i n   t h e   r u l e s   a n d   r e g u l a t i o n s   ( e . g . ,   P a g e , < / K e y > < / a : K e y > < a : V a l u e   i : t y p e = " T a b l e W i d g e t B a s e V i e w S t a t e " / > < / a : K e y V a l u e O f D i a g r a m O b j e c t K e y a n y T y p e z b w N T n L X > < a : K e y V a l u e O f D i a g r a m O b j e c t K e y a n y T y p e z b w N T n L X > < a : K e y > < K e y > C o l u m n s \ R u l e s / R e g u l a t i o n s   ( C i t a t i o n ) :   O f f i c i a l   l a n g u a g e   o r   r e f e r e n c e   t o   t h e   m e t r i c   i n   r u l e s   o r   r e g u l a t i o n s < / K e y > < / a : K e y > < a : V a l u e   i : t y p e = " T a b l e W i d g e t B a s e V i e w S t a t e " / > < / a : K e y V a l u e O f D i a g r a m O b j e c t K e y a n y T y p e z b w N T n L X > < a : K e y V a l u e O f D i a g r a m O b j e c t K e y a n y T y p e z b w N T n L X > < a : K e y > < K e y > C o l u m n s \ S t a t u t e s / L a w s :   W a s   t h e   m e t r i c   l o c a t e d   i n   s t a t u t e s / l a w s ? < / K e y > < / a : K e y > < a : V a l u e   i : t y p e = " T a b l e W i d g e t B a s e V i e w S t a t e " / > < / a : K e y V a l u e O f D i a g r a m O b j e c t K e y a n y T y p e z b w N T n L X > < a : K e y V a l u e O f D i a g r a m O b j e c t K e y a n y T y p e z b w N T n L X > < a : K e y > < K e y > C o l u m n s \ S t a t u t e s / L a w s :   W h a t   i s   t h e   l i n k ( s )   t o   t h e   s t a t u t e s / l a w s   w h e r e   t h e   m e t r i c   w a s   l o c a t e d ? < / K e y > < / a : K e y > < a : V a l u e   i : t y p e = " T a b l e W i d g e t B a s e V i e w S t a t e " / > < / a : K e y V a l u e O f D i a g r a m O b j e c t K e y a n y T y p e z b w N T n L X > < a : K e y V a l u e O f D i a g r a m O b j e c t K e y a n y T y p e z b w N T n L X > < a : K e y > < K e y > C o l u m n s \ S t a t u t e s / L a w s :   ( C i t a t i o n ) :   W h e r e   w a s   t h e   m e t r i c   l o c a t e d   i n   t h e   r u l e s   a n d   r e g u l a t i o n s   ( e . g . ,   P a g e ,   S e < / K e y > < / a : K e y > < a : V a l u e   i : t y p e = " T a b l e W i d g e t B a s e V i e w S t a t e " / > < / a : K e y V a l u e O f D i a g r a m O b j e c t K e y a n y T y p e z b w N T n L X > < a : K e y V a l u e O f D i a g r a m O b j e c t K e y a n y T y p e z b w N T n L X > < a : K e y > < K e y > C o l u m n s \ S t a t u t e s / L a w s   ( C i t a t i o n ) :   O f f i c i a l   l a n g u a g e   o r   r e f e r e n c e   t o   t h e   m e t r i c   i n   r u l e s   o r   r e g u l a t i o n s < / K e y > < / a : K e y > < a : V a l u e   i : t y p e = " T a b l e W i d g e t B a s e V i e w S t a t e " / > < / a : K e y V a l u e O f D i a g r a m O b j e c t K e y a n y T y p e z b w N T n L X > < a : K e y V a l u e O f D i a g r a m O b j e c t K e y a n y T y p e z b w N T n L X > < a : K e y > < K e y > C o l u m n s \ N o t e s   ( I f   A p p l i c a b l e ) < / K e y > < / a : K e y > < a : V a l u e   i : t y p e = " T a b l e W i d g e t B a s e V i e w S t a t e " / > < / a : K e y V a l u e O f D i a g r a m O b j e c t K e y a n y T y p e z b w N T n L X > < a : K e y V a l u e O f D i a g r a m O b j e c t K e y a n y T y p e z b w N T n L X > < a : K e y > < K e y > C o l u m n s \ M e t r i c _ C a t e g o r y < / K e y > < / a : K e y > < a : V a l u e   i : t y p e = " T a b l e W i d g e t B a s e V i e w S t a t e " / > < / a : K e y V a l u e O f D i a g r a m O b j e c t K e y a n y T y p e z b w N T n L X > < a : K e y V a l u e O f D i a g r a m O b j e c t K e y a n y T y p e z b w N T n L X > < a : K e y > < K e y > C o l u m n s \ S c o r e B i n a r y < / K e y > < / a : K e y > < a : V a l u e   i : t y p e = " T a b l e W i d g e t B a s e V i e w S t a t e " / > < / a : K e y V a l u e O f D i a g r a m O b j e c t K e y a n y T y p e z b w N T n L X > < a : K e y V a l u e O f D i a g r a m O b j e c t K e y a n y T y p e z b w N T n L X > < a : K e y > < K e y > C o l u m n s \ C o m p l e t i o n   t i m e   ( Y e a r ) < / K e y > < / a : K e y > < a : V a l u e   i : t y p e = " T a b l e W i d g e t B a s e V i e w S t a t e " / > < / a : K e y V a l u e O f D i a g r a m O b j e c t K e y a n y T y p e z b w N T n L X > < a : K e y V a l u e O f D i a g r a m O b j e c t K e y a n y T y p e z b w N T n L X > < a : K e y > < K e y > C o l u m n s \ C o m p l e t i o n   t i m e   ( Q u a r t e r ) < / K e y > < / a : K e y > < a : V a l u e   i : t y p e = " T a b l e W i d g e t B a s e V i e w S t a t e " / > < / a : K e y V a l u e O f D i a g r a m O b j e c t K e y a n y T y p e z b w N T n L X > < a : K e y V a l u e O f D i a g r a m O b j e c t K e y a n y T y p e z b w N T n L X > < a : K e y > < K e y > C o l u m n s \ C o m p l e t i o n   t i m e   ( M o n t h   I n d e x ) < / K e y > < / a : K e y > < a : V a l u e   i : t y p e = " T a b l e W i d g e t B a s e V i e w S t a t e " / > < / a : K e y V a l u e O f D i a g r a m O b j e c t K e y a n y T y p e z b w N T n L X > < a : K e y V a l u e O f D i a g r a m O b j e c t K e y a n y T y p e z b w N T n L X > < a : K e y > < K e y > C o l u m n s \ C o m p l e t i o n   t i m e   ( M o n t h ) < / K e y > < / a : K e y > < a : V a l u e   i : t y p e = " T a b l e W i d g e t B a s e V i e w S t a t e " / > < / a : K e y V a l u e O f D i a g r a m O b j e c t K e y a n y T y p e z b w N T n L X > < a : K e y V a l u e O f D i a g r a m O b j e c t K e y a n y T y p e z b w N T n L X > < a : K e y > < K e y > C o l u m n s \ P r o c e s s I D < / K e y > < / a : K e y > < a : V a l u e   i : t y p e = " T a b l e W i d g e t B a s e V i e w S t a t e " / > < / a : K e y V a l u e O f D i a g r a m O b j e c t K e y a n y T y p e z b w N T n L X > < a : K e y V a l u e O f D i a g r a m O b j e c t K e y a n y T y p e z b w N T n L X > < a : K e y > < K e y > C o l u m n s \ P r o c e s s D e s c < / 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098C9E50-6729-49FA-ACBF-AFA1B1EBC097}">
  <ds:schemaRefs>
    <ds:schemaRef ds:uri="http://gemini/pivotcustomization/TableXML_Data_Transformed"/>
  </ds:schemaRefs>
</ds:datastoreItem>
</file>

<file path=customXml/itemProps2.xml><?xml version="1.0" encoding="utf-8"?>
<ds:datastoreItem xmlns:ds="http://schemas.openxmlformats.org/officeDocument/2006/customXml" ds:itemID="{48B75E9C-6812-46F7-BD65-C3DCF9968BEF}">
  <ds:schemaRefs>
    <ds:schemaRef ds:uri="http://gemini/pivotcustomization/f8f5f3c0-7b89-4811-9150-87530c6899a5"/>
  </ds:schemaRefs>
</ds:datastoreItem>
</file>

<file path=customXml/itemProps3.xml><?xml version="1.0" encoding="utf-8"?>
<ds:datastoreItem xmlns:ds="http://schemas.openxmlformats.org/officeDocument/2006/customXml" ds:itemID="{F894C4DD-D7D9-4697-AA17-AFEEDFAD7CA4}">
  <ds:schemaRefs>
    <ds:schemaRef ds:uri="http://gemini/pivotcustomization/FormulaBarState"/>
  </ds:schemaRefs>
</ds:datastoreItem>
</file>

<file path=customXml/itemProps4.xml><?xml version="1.0" encoding="utf-8"?>
<ds:datastoreItem xmlns:ds="http://schemas.openxmlformats.org/officeDocument/2006/customXml" ds:itemID="{672CC427-F64B-4FA1-905A-83BFF9AFE47B}">
  <ds:schemaRefs>
    <ds:schemaRef ds:uri="http://schemas.microsoft.com/DataMashup"/>
  </ds:schemaRefs>
</ds:datastoreItem>
</file>

<file path=customXml/itemProps5.xml><?xml version="1.0" encoding="utf-8"?>
<ds:datastoreItem xmlns:ds="http://schemas.openxmlformats.org/officeDocument/2006/customXml" ds:itemID="{7389F1A5-442B-457C-9AE4-1F014AAE1438}">
  <ds:schemaRefs>
    <ds:schemaRef ds:uri="http://gemini/pivotcustomization/TableWidget"/>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Home</vt:lpstr>
      <vt:lpstr>Data_byMetric</vt:lpstr>
      <vt:lpstr>Data</vt:lpstr>
      <vt:lpstr>Data_byProcess</vt:lpstr>
      <vt:lpstr>Data_byAgency</vt:lpstr>
      <vt:lpstr>Data_byState</vt:lpstr>
      <vt:lpstr>dim_byProcess</vt:lpstr>
      <vt:lpstr>dim_byAgency</vt:lpstr>
      <vt:lpstr>dim_byState</vt:lpstr>
      <vt:lpstr>dim_metrics</vt:lpstr>
      <vt:lpstr>cbook_databyMetric</vt:lpstr>
      <vt:lpstr>cbook_databyProcess</vt:lpstr>
      <vt:lpstr>cbook_databyAgency</vt:lpstr>
      <vt:lpstr>cbook_databyState</vt:lpstr>
      <vt:lpstr>cbook_dimbyProcess</vt:lpstr>
      <vt:lpstr>cbook_dimbyAgency</vt:lpstr>
      <vt:lpstr>cbook_dimbyState</vt:lpstr>
      <vt:lpstr>cbook_dimmetrics</vt:lpstr>
      <vt:lpstr>metric_stringency_bins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Sean Baser</dc:creator>
  <cp:keywords/>
  <dc:description/>
  <cp:lastModifiedBy>Sean Baser</cp:lastModifiedBy>
  <cp:revision/>
  <dcterms:created xsi:type="dcterms:W3CDTF">2023-06-09T12:12:19Z</dcterms:created>
  <dcterms:modified xsi:type="dcterms:W3CDTF">2025-07-10T17:46:44Z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42aa342-8706-4288-bd11-ebb85995028c_Enabled">
    <vt:lpwstr>True</vt:lpwstr>
  </property>
  <property fmtid="{D5CDD505-2E9C-101B-9397-08002B2CF9AE}" pid="3" name="MSIP_Label_f42aa342-8706-4288-bd11-ebb85995028c_SiteId">
    <vt:lpwstr>72f988bf-86f1-41af-91ab-2d7cd011db47</vt:lpwstr>
  </property>
  <property fmtid="{D5CDD505-2E9C-101B-9397-08002B2CF9AE}" pid="4" name="MSIP_Label_f42aa342-8706-4288-bd11-ebb85995028c_Owner">
    <vt:lpwstr>qinzen@microsoft.com</vt:lpwstr>
  </property>
  <property fmtid="{D5CDD505-2E9C-101B-9397-08002B2CF9AE}" pid="5" name="MSIP_Label_f42aa342-8706-4288-bd11-ebb85995028c_SetDate">
    <vt:lpwstr>2018-05-23T11:41:12.6969027Z</vt:lpwstr>
  </property>
  <property fmtid="{D5CDD505-2E9C-101B-9397-08002B2CF9AE}" pid="6" name="MSIP_Label_f42aa342-8706-4288-bd11-ebb85995028c_Name">
    <vt:lpwstr>General</vt:lpwstr>
  </property>
  <property fmtid="{D5CDD505-2E9C-101B-9397-08002B2CF9AE}" pid="7" name="MSIP_Label_f42aa342-8706-4288-bd11-ebb85995028c_Application">
    <vt:lpwstr>Microsoft Azure Information Protection</vt:lpwstr>
  </property>
  <property fmtid="{D5CDD505-2E9C-101B-9397-08002B2CF9AE}" pid="8" name="MSIP_Label_f42aa342-8706-4288-bd11-ebb85995028c_Extended_MSFT_Method">
    <vt:lpwstr>Automatic</vt:lpwstr>
  </property>
  <property fmtid="{D5CDD505-2E9C-101B-9397-08002B2CF9AE}" pid="9" name="Sensitivity">
    <vt:lpwstr>General</vt:lpwstr>
  </property>
</Properties>
</file>